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Ex4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en Fernandes\anaconda3\Files\Projects\Adidas Sales Analysis\"/>
    </mc:Choice>
  </mc:AlternateContent>
  <xr:revisionPtr revIDLastSave="0" documentId="13_ncr:1_{D88CFB26-EE14-4B26-8726-B89D3FBC2C15}" xr6:coauthVersionLast="47" xr6:coauthVersionMax="47" xr10:uidLastSave="{00000000-0000-0000-0000-000000000000}"/>
  <bookViews>
    <workbookView xWindow="-108" yWindow="-108" windowWidth="23256" windowHeight="12456" tabRatio="905" firstSheet="2" activeTab="2" xr2:uid="{118BF3CD-A074-4B11-AEFC-35943044E636}"/>
  </bookViews>
  <sheets>
    <sheet name="sales" sheetId="2" r:id="rId1"/>
    <sheet name="Metrics" sheetId="3" r:id="rId2"/>
    <sheet name="Dashboard" sheetId="1" r:id="rId3"/>
    <sheet name="Revenue by Product" sheetId="22" r:id="rId4"/>
    <sheet name="Monthly Sales &amp; Profit Trends" sheetId="11" r:id="rId5"/>
    <sheet name="Retailer Sales &amp; Profit Compari" sheetId="7" r:id="rId6"/>
    <sheet name="Year-over-Year Profit" sheetId="21" r:id="rId7"/>
    <sheet name="Regional Sales" sheetId="5" r:id="rId8"/>
    <sheet name="Profitability by Sales Method" sheetId="6" r:id="rId9"/>
    <sheet name="Units Sold by Price Range" sheetId="23" r:id="rId10"/>
    <sheet name="Avg Units Sold Per Month" sheetId="20" r:id="rId11"/>
    <sheet name="High Demand States" sheetId="16" r:id="rId12"/>
  </sheets>
  <definedNames>
    <definedName name="_xlchart.v1.4" hidden="1">'Year-over-Year Profit'!$E$2:$E$3</definedName>
    <definedName name="_xlchart.v1.5" hidden="1">'Year-over-Year Profit'!$F$1</definedName>
    <definedName name="_xlchart.v1.6" hidden="1">'Year-over-Year Profit'!$F$2:$F$3</definedName>
    <definedName name="_xlchart.v1.7" hidden="1">'Year-over-Year Profit'!$E$2:$E$3</definedName>
    <definedName name="_xlchart.v1.8" hidden="1">'Year-over-Year Profit'!$F$1</definedName>
    <definedName name="_xlchart.v1.9" hidden="1">'Year-over-Year Profit'!$F$2:$F$3</definedName>
    <definedName name="_xlchart.v5.0" hidden="1">'High Demand States'!$A$1</definedName>
    <definedName name="_xlchart.v5.1" hidden="1">'High Demand States'!$A$2:$A$9649</definedName>
    <definedName name="_xlchart.v5.10" hidden="1">'High Demand States'!$A$1</definedName>
    <definedName name="_xlchart.v5.11" hidden="1">'High Demand States'!$A$2:$A$9649</definedName>
    <definedName name="_xlchart.v5.12" hidden="1">'High Demand States'!$B$1</definedName>
    <definedName name="_xlchart.v5.13" hidden="1">'High Demand States'!$B$2:$B$9649</definedName>
    <definedName name="_xlchart.v5.2" hidden="1">'High Demand States'!$B$1</definedName>
    <definedName name="_xlchart.v5.3" hidden="1">'High Demand States'!$B$2:$B$9649</definedName>
    <definedName name="_xlcn.WorksheetConnection_AdidasSalesDashboard.xlsxsales" hidden="1">sales[]</definedName>
    <definedName name="ExternalData_1" localSheetId="0" hidden="1">sales!$A$1:$P$9649</definedName>
  </definedNames>
  <calcPr calcId="191029"/>
  <pivotCaches>
    <pivotCache cacheId="0" r:id="rId13"/>
    <pivotCache cacheId="1" r:id="rId14"/>
    <pivotCache cacheId="2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" name="sales" connection="WorksheetConnection_Adidas Sales Dashboard.xlsx!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2" l="1"/>
  <c r="B1" i="3"/>
  <c r="B3" i="3"/>
  <c r="F3" i="21"/>
  <c r="C3" i="21"/>
  <c r="Q2" i="2" l="1"/>
  <c r="R2" i="2"/>
  <c r="Q3" i="2"/>
  <c r="Q4" i="2"/>
  <c r="R4" i="2"/>
  <c r="Q5" i="2"/>
  <c r="R5" i="2"/>
  <c r="Q6" i="2"/>
  <c r="R6" i="2"/>
  <c r="B11" i="3"/>
  <c r="B7" i="3"/>
  <c r="B5" i="3"/>
  <c r="R9649" i="2"/>
  <c r="Q9649" i="2"/>
  <c r="R9648" i="2"/>
  <c r="Q9648" i="2"/>
  <c r="R9647" i="2"/>
  <c r="Q9647" i="2"/>
  <c r="R9646" i="2"/>
  <c r="Q9646" i="2"/>
  <c r="R9645" i="2"/>
  <c r="Q9645" i="2"/>
  <c r="R9644" i="2"/>
  <c r="Q9644" i="2"/>
  <c r="R9643" i="2"/>
  <c r="Q9643" i="2"/>
  <c r="R9642" i="2"/>
  <c r="Q9642" i="2"/>
  <c r="R9641" i="2"/>
  <c r="Q9641" i="2"/>
  <c r="R9640" i="2"/>
  <c r="Q9640" i="2"/>
  <c r="R9639" i="2"/>
  <c r="Q9639" i="2"/>
  <c r="R9638" i="2"/>
  <c r="Q9638" i="2"/>
  <c r="R9637" i="2"/>
  <c r="Q9637" i="2"/>
  <c r="R9636" i="2"/>
  <c r="Q9636" i="2"/>
  <c r="R9635" i="2"/>
  <c r="Q9635" i="2"/>
  <c r="R9634" i="2"/>
  <c r="Q9634" i="2"/>
  <c r="R9633" i="2"/>
  <c r="Q9633" i="2"/>
  <c r="R9632" i="2"/>
  <c r="Q9632" i="2"/>
  <c r="R9631" i="2"/>
  <c r="Q9631" i="2"/>
  <c r="R9630" i="2"/>
  <c r="Q9630" i="2"/>
  <c r="R9629" i="2"/>
  <c r="Q9629" i="2"/>
  <c r="R9628" i="2"/>
  <c r="Q9628" i="2"/>
  <c r="R9627" i="2"/>
  <c r="Q9627" i="2"/>
  <c r="R9626" i="2"/>
  <c r="Q9626" i="2"/>
  <c r="R9625" i="2"/>
  <c r="Q9625" i="2"/>
  <c r="R9624" i="2"/>
  <c r="Q9624" i="2"/>
  <c r="R9623" i="2"/>
  <c r="Q9623" i="2"/>
  <c r="R9622" i="2"/>
  <c r="Q9622" i="2"/>
  <c r="R9621" i="2"/>
  <c r="Q9621" i="2"/>
  <c r="R9620" i="2"/>
  <c r="Q9620" i="2"/>
  <c r="R9619" i="2"/>
  <c r="Q9619" i="2"/>
  <c r="R9618" i="2"/>
  <c r="Q9618" i="2"/>
  <c r="R9617" i="2"/>
  <c r="Q9617" i="2"/>
  <c r="R9616" i="2"/>
  <c r="Q9616" i="2"/>
  <c r="R9615" i="2"/>
  <c r="Q9615" i="2"/>
  <c r="R9614" i="2"/>
  <c r="Q9614" i="2"/>
  <c r="R9613" i="2"/>
  <c r="Q9613" i="2"/>
  <c r="R9612" i="2"/>
  <c r="Q9612" i="2"/>
  <c r="R9611" i="2"/>
  <c r="Q9611" i="2"/>
  <c r="R9610" i="2"/>
  <c r="Q9610" i="2"/>
  <c r="R9609" i="2"/>
  <c r="Q9609" i="2"/>
  <c r="R9608" i="2"/>
  <c r="Q9608" i="2"/>
  <c r="R9607" i="2"/>
  <c r="Q9607" i="2"/>
  <c r="R9606" i="2"/>
  <c r="Q9606" i="2"/>
  <c r="R9605" i="2"/>
  <c r="Q9605" i="2"/>
  <c r="R9604" i="2"/>
  <c r="Q9604" i="2"/>
  <c r="R9603" i="2"/>
  <c r="Q9603" i="2"/>
  <c r="R9602" i="2"/>
  <c r="Q9602" i="2"/>
  <c r="R9601" i="2"/>
  <c r="Q9601" i="2"/>
  <c r="R9600" i="2"/>
  <c r="Q9600" i="2"/>
  <c r="R9599" i="2"/>
  <c r="Q9599" i="2"/>
  <c r="R9598" i="2"/>
  <c r="Q9598" i="2"/>
  <c r="R9597" i="2"/>
  <c r="Q9597" i="2"/>
  <c r="R9596" i="2"/>
  <c r="Q9596" i="2"/>
  <c r="R9595" i="2"/>
  <c r="Q9595" i="2"/>
  <c r="R9594" i="2"/>
  <c r="Q9594" i="2"/>
  <c r="R9593" i="2"/>
  <c r="Q9593" i="2"/>
  <c r="R9592" i="2"/>
  <c r="Q9592" i="2"/>
  <c r="R9591" i="2"/>
  <c r="Q9591" i="2"/>
  <c r="R9590" i="2"/>
  <c r="Q9590" i="2"/>
  <c r="R9589" i="2"/>
  <c r="Q9589" i="2"/>
  <c r="R9588" i="2"/>
  <c r="Q9588" i="2"/>
  <c r="R9587" i="2"/>
  <c r="Q9587" i="2"/>
  <c r="R9586" i="2"/>
  <c r="Q9586" i="2"/>
  <c r="R9585" i="2"/>
  <c r="Q9585" i="2"/>
  <c r="R9584" i="2"/>
  <c r="Q9584" i="2"/>
  <c r="R9583" i="2"/>
  <c r="Q9583" i="2"/>
  <c r="R9582" i="2"/>
  <c r="Q9582" i="2"/>
  <c r="R9581" i="2"/>
  <c r="Q9581" i="2"/>
  <c r="R9580" i="2"/>
  <c r="Q9580" i="2"/>
  <c r="R9579" i="2"/>
  <c r="Q9579" i="2"/>
  <c r="R9578" i="2"/>
  <c r="Q9578" i="2"/>
  <c r="R9577" i="2"/>
  <c r="Q9577" i="2"/>
  <c r="R9576" i="2"/>
  <c r="Q9576" i="2"/>
  <c r="R9575" i="2"/>
  <c r="Q9575" i="2"/>
  <c r="R9574" i="2"/>
  <c r="Q9574" i="2"/>
  <c r="R9573" i="2"/>
  <c r="Q9573" i="2"/>
  <c r="R9572" i="2"/>
  <c r="Q9572" i="2"/>
  <c r="R9571" i="2"/>
  <c r="Q9571" i="2"/>
  <c r="R9570" i="2"/>
  <c r="Q9570" i="2"/>
  <c r="R9569" i="2"/>
  <c r="Q9569" i="2"/>
  <c r="R9568" i="2"/>
  <c r="Q9568" i="2"/>
  <c r="R9567" i="2"/>
  <c r="Q9567" i="2"/>
  <c r="R9566" i="2"/>
  <c r="Q9566" i="2"/>
  <c r="R9565" i="2"/>
  <c r="Q9565" i="2"/>
  <c r="R9564" i="2"/>
  <c r="Q9564" i="2"/>
  <c r="R9563" i="2"/>
  <c r="Q9563" i="2"/>
  <c r="R9562" i="2"/>
  <c r="Q9562" i="2"/>
  <c r="R9561" i="2"/>
  <c r="Q9561" i="2"/>
  <c r="R9560" i="2"/>
  <c r="Q9560" i="2"/>
  <c r="R9559" i="2"/>
  <c r="Q9559" i="2"/>
  <c r="R9558" i="2"/>
  <c r="Q9558" i="2"/>
  <c r="R9557" i="2"/>
  <c r="Q9557" i="2"/>
  <c r="R9556" i="2"/>
  <c r="Q9556" i="2"/>
  <c r="R9555" i="2"/>
  <c r="Q9555" i="2"/>
  <c r="R9554" i="2"/>
  <c r="Q9554" i="2"/>
  <c r="R9553" i="2"/>
  <c r="Q9553" i="2"/>
  <c r="R9552" i="2"/>
  <c r="Q9552" i="2"/>
  <c r="R9551" i="2"/>
  <c r="Q9551" i="2"/>
  <c r="R9550" i="2"/>
  <c r="Q9550" i="2"/>
  <c r="R9549" i="2"/>
  <c r="Q9549" i="2"/>
  <c r="R9548" i="2"/>
  <c r="Q9548" i="2"/>
  <c r="R9547" i="2"/>
  <c r="Q9547" i="2"/>
  <c r="R9546" i="2"/>
  <c r="Q9546" i="2"/>
  <c r="R9545" i="2"/>
  <c r="Q9545" i="2"/>
  <c r="R9544" i="2"/>
  <c r="Q9544" i="2"/>
  <c r="R9543" i="2"/>
  <c r="Q9543" i="2"/>
  <c r="R9542" i="2"/>
  <c r="Q9542" i="2"/>
  <c r="R9541" i="2"/>
  <c r="Q9541" i="2"/>
  <c r="R9540" i="2"/>
  <c r="Q9540" i="2"/>
  <c r="R9539" i="2"/>
  <c r="Q9539" i="2"/>
  <c r="R9538" i="2"/>
  <c r="Q9538" i="2"/>
  <c r="R9537" i="2"/>
  <c r="Q9537" i="2"/>
  <c r="R9536" i="2"/>
  <c r="Q9536" i="2"/>
  <c r="R9535" i="2"/>
  <c r="Q9535" i="2"/>
  <c r="R9534" i="2"/>
  <c r="Q9534" i="2"/>
  <c r="R9533" i="2"/>
  <c r="Q9533" i="2"/>
  <c r="R9532" i="2"/>
  <c r="Q9532" i="2"/>
  <c r="R9531" i="2"/>
  <c r="Q9531" i="2"/>
  <c r="R9530" i="2"/>
  <c r="Q9530" i="2"/>
  <c r="R9529" i="2"/>
  <c r="Q9529" i="2"/>
  <c r="R9528" i="2"/>
  <c r="Q9528" i="2"/>
  <c r="R9527" i="2"/>
  <c r="Q9527" i="2"/>
  <c r="R9526" i="2"/>
  <c r="Q9526" i="2"/>
  <c r="R9525" i="2"/>
  <c r="Q9525" i="2"/>
  <c r="R9524" i="2"/>
  <c r="Q9524" i="2"/>
  <c r="R9523" i="2"/>
  <c r="Q9523" i="2"/>
  <c r="R9522" i="2"/>
  <c r="Q9522" i="2"/>
  <c r="R9521" i="2"/>
  <c r="Q9521" i="2"/>
  <c r="R9520" i="2"/>
  <c r="Q9520" i="2"/>
  <c r="R9519" i="2"/>
  <c r="Q9519" i="2"/>
  <c r="R9518" i="2"/>
  <c r="Q9518" i="2"/>
  <c r="R9517" i="2"/>
  <c r="Q9517" i="2"/>
  <c r="R9516" i="2"/>
  <c r="Q9516" i="2"/>
  <c r="R9515" i="2"/>
  <c r="Q9515" i="2"/>
  <c r="R9514" i="2"/>
  <c r="Q9514" i="2"/>
  <c r="R9513" i="2"/>
  <c r="Q9513" i="2"/>
  <c r="R9512" i="2"/>
  <c r="Q9512" i="2"/>
  <c r="R9511" i="2"/>
  <c r="Q9511" i="2"/>
  <c r="R9510" i="2"/>
  <c r="Q9510" i="2"/>
  <c r="R9509" i="2"/>
  <c r="Q9509" i="2"/>
  <c r="R9508" i="2"/>
  <c r="Q9508" i="2"/>
  <c r="R9507" i="2"/>
  <c r="Q9507" i="2"/>
  <c r="R9506" i="2"/>
  <c r="Q9506" i="2"/>
  <c r="R9505" i="2"/>
  <c r="Q9505" i="2"/>
  <c r="R9504" i="2"/>
  <c r="Q9504" i="2"/>
  <c r="R9503" i="2"/>
  <c r="Q9503" i="2"/>
  <c r="R9502" i="2"/>
  <c r="Q9502" i="2"/>
  <c r="R9501" i="2"/>
  <c r="Q9501" i="2"/>
  <c r="R9500" i="2"/>
  <c r="Q9500" i="2"/>
  <c r="R9499" i="2"/>
  <c r="Q9499" i="2"/>
  <c r="R9498" i="2"/>
  <c r="Q9498" i="2"/>
  <c r="R9497" i="2"/>
  <c r="Q9497" i="2"/>
  <c r="R9496" i="2"/>
  <c r="Q9496" i="2"/>
  <c r="R9495" i="2"/>
  <c r="Q9495" i="2"/>
  <c r="R9494" i="2"/>
  <c r="Q9494" i="2"/>
  <c r="R9493" i="2"/>
  <c r="Q9493" i="2"/>
  <c r="R9492" i="2"/>
  <c r="Q9492" i="2"/>
  <c r="R9491" i="2"/>
  <c r="Q9491" i="2"/>
  <c r="R9490" i="2"/>
  <c r="Q9490" i="2"/>
  <c r="R9489" i="2"/>
  <c r="Q9489" i="2"/>
  <c r="R9488" i="2"/>
  <c r="Q9488" i="2"/>
  <c r="R9487" i="2"/>
  <c r="Q9487" i="2"/>
  <c r="R9486" i="2"/>
  <c r="Q9486" i="2"/>
  <c r="R9485" i="2"/>
  <c r="Q9485" i="2"/>
  <c r="R9484" i="2"/>
  <c r="Q9484" i="2"/>
  <c r="R9483" i="2"/>
  <c r="Q9483" i="2"/>
  <c r="R9482" i="2"/>
  <c r="Q9482" i="2"/>
  <c r="R9481" i="2"/>
  <c r="Q9481" i="2"/>
  <c r="R9480" i="2"/>
  <c r="Q9480" i="2"/>
  <c r="R9479" i="2"/>
  <c r="Q9479" i="2"/>
  <c r="R9478" i="2"/>
  <c r="Q9478" i="2"/>
  <c r="R9477" i="2"/>
  <c r="Q9477" i="2"/>
  <c r="R9476" i="2"/>
  <c r="Q9476" i="2"/>
  <c r="R9475" i="2"/>
  <c r="Q9475" i="2"/>
  <c r="R9474" i="2"/>
  <c r="Q9474" i="2"/>
  <c r="R9473" i="2"/>
  <c r="Q9473" i="2"/>
  <c r="R9472" i="2"/>
  <c r="Q9472" i="2"/>
  <c r="R9471" i="2"/>
  <c r="Q9471" i="2"/>
  <c r="R9470" i="2"/>
  <c r="Q9470" i="2"/>
  <c r="R9469" i="2"/>
  <c r="Q9469" i="2"/>
  <c r="R9468" i="2"/>
  <c r="Q9468" i="2"/>
  <c r="R9467" i="2"/>
  <c r="Q9467" i="2"/>
  <c r="R9466" i="2"/>
  <c r="Q9466" i="2"/>
  <c r="R9465" i="2"/>
  <c r="Q9465" i="2"/>
  <c r="R9464" i="2"/>
  <c r="Q9464" i="2"/>
  <c r="R9463" i="2"/>
  <c r="Q9463" i="2"/>
  <c r="R9462" i="2"/>
  <c r="Q9462" i="2"/>
  <c r="R9461" i="2"/>
  <c r="Q9461" i="2"/>
  <c r="R9460" i="2"/>
  <c r="Q9460" i="2"/>
  <c r="R9459" i="2"/>
  <c r="Q9459" i="2"/>
  <c r="R9458" i="2"/>
  <c r="Q9458" i="2"/>
  <c r="R9457" i="2"/>
  <c r="Q9457" i="2"/>
  <c r="R9456" i="2"/>
  <c r="Q9456" i="2"/>
  <c r="R9455" i="2"/>
  <c r="Q9455" i="2"/>
  <c r="R9454" i="2"/>
  <c r="Q9454" i="2"/>
  <c r="R9453" i="2"/>
  <c r="Q9453" i="2"/>
  <c r="R9452" i="2"/>
  <c r="Q9452" i="2"/>
  <c r="R9451" i="2"/>
  <c r="Q9451" i="2"/>
  <c r="R9450" i="2"/>
  <c r="Q9450" i="2"/>
  <c r="R9449" i="2"/>
  <c r="Q9449" i="2"/>
  <c r="R9448" i="2"/>
  <c r="Q9448" i="2"/>
  <c r="R9447" i="2"/>
  <c r="Q9447" i="2"/>
  <c r="R9446" i="2"/>
  <c r="Q9446" i="2"/>
  <c r="R9445" i="2"/>
  <c r="Q9445" i="2"/>
  <c r="R9444" i="2"/>
  <c r="Q9444" i="2"/>
  <c r="R9443" i="2"/>
  <c r="Q9443" i="2"/>
  <c r="R9442" i="2"/>
  <c r="Q9442" i="2"/>
  <c r="R9441" i="2"/>
  <c r="Q9441" i="2"/>
  <c r="R9440" i="2"/>
  <c r="Q9440" i="2"/>
  <c r="R9439" i="2"/>
  <c r="Q9439" i="2"/>
  <c r="R9438" i="2"/>
  <c r="Q9438" i="2"/>
  <c r="R9437" i="2"/>
  <c r="Q9437" i="2"/>
  <c r="R9436" i="2"/>
  <c r="Q9436" i="2"/>
  <c r="R9435" i="2"/>
  <c r="Q9435" i="2"/>
  <c r="R9434" i="2"/>
  <c r="Q9434" i="2"/>
  <c r="R9433" i="2"/>
  <c r="Q9433" i="2"/>
  <c r="R9432" i="2"/>
  <c r="Q9432" i="2"/>
  <c r="R9431" i="2"/>
  <c r="Q9431" i="2"/>
  <c r="R9430" i="2"/>
  <c r="Q9430" i="2"/>
  <c r="R9429" i="2"/>
  <c r="Q9429" i="2"/>
  <c r="R9428" i="2"/>
  <c r="Q9428" i="2"/>
  <c r="R9427" i="2"/>
  <c r="Q9427" i="2"/>
  <c r="R9426" i="2"/>
  <c r="Q9426" i="2"/>
  <c r="R9425" i="2"/>
  <c r="Q9425" i="2"/>
  <c r="R9424" i="2"/>
  <c r="Q9424" i="2"/>
  <c r="R9423" i="2"/>
  <c r="Q9423" i="2"/>
  <c r="R9422" i="2"/>
  <c r="Q9422" i="2"/>
  <c r="R9421" i="2"/>
  <c r="Q9421" i="2"/>
  <c r="R9420" i="2"/>
  <c r="Q9420" i="2"/>
  <c r="R9419" i="2"/>
  <c r="Q9419" i="2"/>
  <c r="R9418" i="2"/>
  <c r="Q9418" i="2"/>
  <c r="R9417" i="2"/>
  <c r="Q9417" i="2"/>
  <c r="R9416" i="2"/>
  <c r="Q9416" i="2"/>
  <c r="R9415" i="2"/>
  <c r="Q9415" i="2"/>
  <c r="R9414" i="2"/>
  <c r="Q9414" i="2"/>
  <c r="R9413" i="2"/>
  <c r="Q9413" i="2"/>
  <c r="R9412" i="2"/>
  <c r="Q9412" i="2"/>
  <c r="R9411" i="2"/>
  <c r="Q9411" i="2"/>
  <c r="R9410" i="2"/>
  <c r="Q9410" i="2"/>
  <c r="R9409" i="2"/>
  <c r="Q9409" i="2"/>
  <c r="R9408" i="2"/>
  <c r="Q9408" i="2"/>
  <c r="R9407" i="2"/>
  <c r="Q9407" i="2"/>
  <c r="R9406" i="2"/>
  <c r="Q9406" i="2"/>
  <c r="R9405" i="2"/>
  <c r="Q9405" i="2"/>
  <c r="R9404" i="2"/>
  <c r="Q9404" i="2"/>
  <c r="R9403" i="2"/>
  <c r="Q9403" i="2"/>
  <c r="R9402" i="2"/>
  <c r="Q9402" i="2"/>
  <c r="R9401" i="2"/>
  <c r="Q9401" i="2"/>
  <c r="R9400" i="2"/>
  <c r="Q9400" i="2"/>
  <c r="R9399" i="2"/>
  <c r="Q9399" i="2"/>
  <c r="R9398" i="2"/>
  <c r="Q9398" i="2"/>
  <c r="R9397" i="2"/>
  <c r="Q9397" i="2"/>
  <c r="R9396" i="2"/>
  <c r="Q9396" i="2"/>
  <c r="R9395" i="2"/>
  <c r="Q9395" i="2"/>
  <c r="R9394" i="2"/>
  <c r="Q9394" i="2"/>
  <c r="R9393" i="2"/>
  <c r="Q9393" i="2"/>
  <c r="R9392" i="2"/>
  <c r="Q9392" i="2"/>
  <c r="R9391" i="2"/>
  <c r="Q9391" i="2"/>
  <c r="R9390" i="2"/>
  <c r="Q9390" i="2"/>
  <c r="R9389" i="2"/>
  <c r="Q9389" i="2"/>
  <c r="R9388" i="2"/>
  <c r="Q9388" i="2"/>
  <c r="R9387" i="2"/>
  <c r="Q9387" i="2"/>
  <c r="R9386" i="2"/>
  <c r="Q9386" i="2"/>
  <c r="R9385" i="2"/>
  <c r="Q9385" i="2"/>
  <c r="R9384" i="2"/>
  <c r="Q9384" i="2"/>
  <c r="R9383" i="2"/>
  <c r="Q9383" i="2"/>
  <c r="R9382" i="2"/>
  <c r="Q9382" i="2"/>
  <c r="R9381" i="2"/>
  <c r="Q9381" i="2"/>
  <c r="R9380" i="2"/>
  <c r="Q9380" i="2"/>
  <c r="R9379" i="2"/>
  <c r="Q9379" i="2"/>
  <c r="R9378" i="2"/>
  <c r="Q9378" i="2"/>
  <c r="R9377" i="2"/>
  <c r="Q9377" i="2"/>
  <c r="R9376" i="2"/>
  <c r="Q9376" i="2"/>
  <c r="R9375" i="2"/>
  <c r="Q9375" i="2"/>
  <c r="R9374" i="2"/>
  <c r="Q9374" i="2"/>
  <c r="R9373" i="2"/>
  <c r="Q9373" i="2"/>
  <c r="R9372" i="2"/>
  <c r="Q9372" i="2"/>
  <c r="R9371" i="2"/>
  <c r="Q9371" i="2"/>
  <c r="R9370" i="2"/>
  <c r="Q9370" i="2"/>
  <c r="R9369" i="2"/>
  <c r="Q9369" i="2"/>
  <c r="R9368" i="2"/>
  <c r="Q9368" i="2"/>
  <c r="R9367" i="2"/>
  <c r="Q9367" i="2"/>
  <c r="R9366" i="2"/>
  <c r="Q9366" i="2"/>
  <c r="R9365" i="2"/>
  <c r="Q9365" i="2"/>
  <c r="R9364" i="2"/>
  <c r="Q9364" i="2"/>
  <c r="R9363" i="2"/>
  <c r="Q9363" i="2"/>
  <c r="R9362" i="2"/>
  <c r="Q9362" i="2"/>
  <c r="R9361" i="2"/>
  <c r="Q9361" i="2"/>
  <c r="R9360" i="2"/>
  <c r="Q9360" i="2"/>
  <c r="R9359" i="2"/>
  <c r="Q9359" i="2"/>
  <c r="R9358" i="2"/>
  <c r="Q9358" i="2"/>
  <c r="R9357" i="2"/>
  <c r="Q9357" i="2"/>
  <c r="R9356" i="2"/>
  <c r="Q9356" i="2"/>
  <c r="R9355" i="2"/>
  <c r="Q9355" i="2"/>
  <c r="R9354" i="2"/>
  <c r="Q9354" i="2"/>
  <c r="R9353" i="2"/>
  <c r="Q9353" i="2"/>
  <c r="R9352" i="2"/>
  <c r="Q9352" i="2"/>
  <c r="R9351" i="2"/>
  <c r="Q9351" i="2"/>
  <c r="R9350" i="2"/>
  <c r="Q9350" i="2"/>
  <c r="R9349" i="2"/>
  <c r="Q9349" i="2"/>
  <c r="R9348" i="2"/>
  <c r="Q9348" i="2"/>
  <c r="R9347" i="2"/>
  <c r="Q9347" i="2"/>
  <c r="R9346" i="2"/>
  <c r="Q9346" i="2"/>
  <c r="R9345" i="2"/>
  <c r="Q9345" i="2"/>
  <c r="R9344" i="2"/>
  <c r="Q9344" i="2"/>
  <c r="R9343" i="2"/>
  <c r="Q9343" i="2"/>
  <c r="R9342" i="2"/>
  <c r="Q9342" i="2"/>
  <c r="R9341" i="2"/>
  <c r="Q9341" i="2"/>
  <c r="R9340" i="2"/>
  <c r="Q9340" i="2"/>
  <c r="R9339" i="2"/>
  <c r="Q9339" i="2"/>
  <c r="R9338" i="2"/>
  <c r="Q9338" i="2"/>
  <c r="R9337" i="2"/>
  <c r="Q9337" i="2"/>
  <c r="R9336" i="2"/>
  <c r="Q9336" i="2"/>
  <c r="R9335" i="2"/>
  <c r="Q9335" i="2"/>
  <c r="R9334" i="2"/>
  <c r="Q9334" i="2"/>
  <c r="R9333" i="2"/>
  <c r="Q9333" i="2"/>
  <c r="R9332" i="2"/>
  <c r="Q9332" i="2"/>
  <c r="R9331" i="2"/>
  <c r="Q9331" i="2"/>
  <c r="R9330" i="2"/>
  <c r="Q9330" i="2"/>
  <c r="R9329" i="2"/>
  <c r="Q9329" i="2"/>
  <c r="R9328" i="2"/>
  <c r="Q9328" i="2"/>
  <c r="R9327" i="2"/>
  <c r="Q9327" i="2"/>
  <c r="R9326" i="2"/>
  <c r="Q9326" i="2"/>
  <c r="R9325" i="2"/>
  <c r="Q9325" i="2"/>
  <c r="R9324" i="2"/>
  <c r="Q9324" i="2"/>
  <c r="R9323" i="2"/>
  <c r="Q9323" i="2"/>
  <c r="R9322" i="2"/>
  <c r="Q9322" i="2"/>
  <c r="R9321" i="2"/>
  <c r="Q9321" i="2"/>
  <c r="R9320" i="2"/>
  <c r="Q9320" i="2"/>
  <c r="R9319" i="2"/>
  <c r="Q9319" i="2"/>
  <c r="R9318" i="2"/>
  <c r="Q9318" i="2"/>
  <c r="R9317" i="2"/>
  <c r="Q9317" i="2"/>
  <c r="R9316" i="2"/>
  <c r="Q9316" i="2"/>
  <c r="R9315" i="2"/>
  <c r="Q9315" i="2"/>
  <c r="R9314" i="2"/>
  <c r="Q9314" i="2"/>
  <c r="R9313" i="2"/>
  <c r="Q9313" i="2"/>
  <c r="R9312" i="2"/>
  <c r="Q9312" i="2"/>
  <c r="R9311" i="2"/>
  <c r="Q9311" i="2"/>
  <c r="R9310" i="2"/>
  <c r="Q9310" i="2"/>
  <c r="R9309" i="2"/>
  <c r="Q9309" i="2"/>
  <c r="R9308" i="2"/>
  <c r="Q9308" i="2"/>
  <c r="R9307" i="2"/>
  <c r="Q9307" i="2"/>
  <c r="R9306" i="2"/>
  <c r="Q9306" i="2"/>
  <c r="R9305" i="2"/>
  <c r="Q9305" i="2"/>
  <c r="R9304" i="2"/>
  <c r="Q9304" i="2"/>
  <c r="R9303" i="2"/>
  <c r="Q9303" i="2"/>
  <c r="R9302" i="2"/>
  <c r="Q9302" i="2"/>
  <c r="R9301" i="2"/>
  <c r="Q9301" i="2"/>
  <c r="R9300" i="2"/>
  <c r="Q9300" i="2"/>
  <c r="R9299" i="2"/>
  <c r="Q9299" i="2"/>
  <c r="R9298" i="2"/>
  <c r="Q9298" i="2"/>
  <c r="R9297" i="2"/>
  <c r="Q9297" i="2"/>
  <c r="R9296" i="2"/>
  <c r="Q9296" i="2"/>
  <c r="R9295" i="2"/>
  <c r="Q9295" i="2"/>
  <c r="R9294" i="2"/>
  <c r="Q9294" i="2"/>
  <c r="R9293" i="2"/>
  <c r="Q9293" i="2"/>
  <c r="R9292" i="2"/>
  <c r="Q9292" i="2"/>
  <c r="R9291" i="2"/>
  <c r="Q9291" i="2"/>
  <c r="R9290" i="2"/>
  <c r="Q9290" i="2"/>
  <c r="R9289" i="2"/>
  <c r="Q9289" i="2"/>
  <c r="R9288" i="2"/>
  <c r="Q9288" i="2"/>
  <c r="R9287" i="2"/>
  <c r="Q9287" i="2"/>
  <c r="R9286" i="2"/>
  <c r="Q9286" i="2"/>
  <c r="R9285" i="2"/>
  <c r="Q9285" i="2"/>
  <c r="R9284" i="2"/>
  <c r="Q9284" i="2"/>
  <c r="R9283" i="2"/>
  <c r="Q9283" i="2"/>
  <c r="R9282" i="2"/>
  <c r="Q9282" i="2"/>
  <c r="R9281" i="2"/>
  <c r="Q9281" i="2"/>
  <c r="R9280" i="2"/>
  <c r="Q9280" i="2"/>
  <c r="R9279" i="2"/>
  <c r="Q9279" i="2"/>
  <c r="R9278" i="2"/>
  <c r="Q9278" i="2"/>
  <c r="R9277" i="2"/>
  <c r="Q9277" i="2"/>
  <c r="R9276" i="2"/>
  <c r="Q9276" i="2"/>
  <c r="R9275" i="2"/>
  <c r="Q9275" i="2"/>
  <c r="R9274" i="2"/>
  <c r="Q9274" i="2"/>
  <c r="R9273" i="2"/>
  <c r="Q9273" i="2"/>
  <c r="R9272" i="2"/>
  <c r="Q9272" i="2"/>
  <c r="R9271" i="2"/>
  <c r="Q9271" i="2"/>
  <c r="R9270" i="2"/>
  <c r="Q9270" i="2"/>
  <c r="R9269" i="2"/>
  <c r="Q9269" i="2"/>
  <c r="R9268" i="2"/>
  <c r="Q9268" i="2"/>
  <c r="R9267" i="2"/>
  <c r="Q9267" i="2"/>
  <c r="R9266" i="2"/>
  <c r="Q9266" i="2"/>
  <c r="R9265" i="2"/>
  <c r="Q9265" i="2"/>
  <c r="R9264" i="2"/>
  <c r="Q9264" i="2"/>
  <c r="R9263" i="2"/>
  <c r="Q9263" i="2"/>
  <c r="R9262" i="2"/>
  <c r="Q9262" i="2"/>
  <c r="R9261" i="2"/>
  <c r="Q9261" i="2"/>
  <c r="R9260" i="2"/>
  <c r="Q9260" i="2"/>
  <c r="R9259" i="2"/>
  <c r="Q9259" i="2"/>
  <c r="R9258" i="2"/>
  <c r="Q9258" i="2"/>
  <c r="R9257" i="2"/>
  <c r="Q9257" i="2"/>
  <c r="R9256" i="2"/>
  <c r="Q9256" i="2"/>
  <c r="R9255" i="2"/>
  <c r="Q9255" i="2"/>
  <c r="R9254" i="2"/>
  <c r="Q9254" i="2"/>
  <c r="R9253" i="2"/>
  <c r="Q9253" i="2"/>
  <c r="R9252" i="2"/>
  <c r="Q9252" i="2"/>
  <c r="R9251" i="2"/>
  <c r="Q9251" i="2"/>
  <c r="R9250" i="2"/>
  <c r="Q9250" i="2"/>
  <c r="R9249" i="2"/>
  <c r="Q9249" i="2"/>
  <c r="R9248" i="2"/>
  <c r="Q9248" i="2"/>
  <c r="R9247" i="2"/>
  <c r="Q9247" i="2"/>
  <c r="R9246" i="2"/>
  <c r="Q9246" i="2"/>
  <c r="R9245" i="2"/>
  <c r="Q9245" i="2"/>
  <c r="R9244" i="2"/>
  <c r="Q9244" i="2"/>
  <c r="R9243" i="2"/>
  <c r="Q9243" i="2"/>
  <c r="R9242" i="2"/>
  <c r="Q9242" i="2"/>
  <c r="R9241" i="2"/>
  <c r="Q9241" i="2"/>
  <c r="R9240" i="2"/>
  <c r="Q9240" i="2"/>
  <c r="R9239" i="2"/>
  <c r="Q9239" i="2"/>
  <c r="R9238" i="2"/>
  <c r="Q9238" i="2"/>
  <c r="R9237" i="2"/>
  <c r="Q9237" i="2"/>
  <c r="R9236" i="2"/>
  <c r="Q9236" i="2"/>
  <c r="R9235" i="2"/>
  <c r="Q9235" i="2"/>
  <c r="R9234" i="2"/>
  <c r="Q9234" i="2"/>
  <c r="R9233" i="2"/>
  <c r="Q9233" i="2"/>
  <c r="R9232" i="2"/>
  <c r="Q9232" i="2"/>
  <c r="R9231" i="2"/>
  <c r="Q9231" i="2"/>
  <c r="R9230" i="2"/>
  <c r="Q9230" i="2"/>
  <c r="R9229" i="2"/>
  <c r="Q9229" i="2"/>
  <c r="R9228" i="2"/>
  <c r="Q9228" i="2"/>
  <c r="R9227" i="2"/>
  <c r="Q9227" i="2"/>
  <c r="R9226" i="2"/>
  <c r="Q9226" i="2"/>
  <c r="R9225" i="2"/>
  <c r="Q9225" i="2"/>
  <c r="R9224" i="2"/>
  <c r="Q9224" i="2"/>
  <c r="R9223" i="2"/>
  <c r="Q9223" i="2"/>
  <c r="R9222" i="2"/>
  <c r="Q9222" i="2"/>
  <c r="R9221" i="2"/>
  <c r="Q9221" i="2"/>
  <c r="R9220" i="2"/>
  <c r="Q9220" i="2"/>
  <c r="R9219" i="2"/>
  <c r="Q9219" i="2"/>
  <c r="R9218" i="2"/>
  <c r="Q9218" i="2"/>
  <c r="R9217" i="2"/>
  <c r="Q9217" i="2"/>
  <c r="R9216" i="2"/>
  <c r="Q9216" i="2"/>
  <c r="R9215" i="2"/>
  <c r="Q9215" i="2"/>
  <c r="R9214" i="2"/>
  <c r="Q9214" i="2"/>
  <c r="R9213" i="2"/>
  <c r="Q9213" i="2"/>
  <c r="R9212" i="2"/>
  <c r="Q9212" i="2"/>
  <c r="R9211" i="2"/>
  <c r="Q9211" i="2"/>
  <c r="R9210" i="2"/>
  <c r="Q9210" i="2"/>
  <c r="R9209" i="2"/>
  <c r="Q9209" i="2"/>
  <c r="R9208" i="2"/>
  <c r="Q9208" i="2"/>
  <c r="R9207" i="2"/>
  <c r="Q9207" i="2"/>
  <c r="R9206" i="2"/>
  <c r="Q9206" i="2"/>
  <c r="R9205" i="2"/>
  <c r="Q9205" i="2"/>
  <c r="R9204" i="2"/>
  <c r="Q9204" i="2"/>
  <c r="R9203" i="2"/>
  <c r="Q9203" i="2"/>
  <c r="R9202" i="2"/>
  <c r="Q9202" i="2"/>
  <c r="R9201" i="2"/>
  <c r="Q9201" i="2"/>
  <c r="R9200" i="2"/>
  <c r="Q9200" i="2"/>
  <c r="R9199" i="2"/>
  <c r="Q9199" i="2"/>
  <c r="R9198" i="2"/>
  <c r="Q9198" i="2"/>
  <c r="R9197" i="2"/>
  <c r="Q9197" i="2"/>
  <c r="R9196" i="2"/>
  <c r="Q9196" i="2"/>
  <c r="R9195" i="2"/>
  <c r="Q9195" i="2"/>
  <c r="R9194" i="2"/>
  <c r="Q9194" i="2"/>
  <c r="R9193" i="2"/>
  <c r="Q9193" i="2"/>
  <c r="R9192" i="2"/>
  <c r="Q9192" i="2"/>
  <c r="R9191" i="2"/>
  <c r="Q9191" i="2"/>
  <c r="R9190" i="2"/>
  <c r="Q9190" i="2"/>
  <c r="R9189" i="2"/>
  <c r="Q9189" i="2"/>
  <c r="R9188" i="2"/>
  <c r="Q9188" i="2"/>
  <c r="R9187" i="2"/>
  <c r="Q9187" i="2"/>
  <c r="R9186" i="2"/>
  <c r="Q9186" i="2"/>
  <c r="R9185" i="2"/>
  <c r="Q9185" i="2"/>
  <c r="R9184" i="2"/>
  <c r="Q9184" i="2"/>
  <c r="R9183" i="2"/>
  <c r="Q9183" i="2"/>
  <c r="R9182" i="2"/>
  <c r="Q9182" i="2"/>
  <c r="R9181" i="2"/>
  <c r="Q9181" i="2"/>
  <c r="R9180" i="2"/>
  <c r="Q9180" i="2"/>
  <c r="R9179" i="2"/>
  <c r="Q9179" i="2"/>
  <c r="R9178" i="2"/>
  <c r="Q9178" i="2"/>
  <c r="R9177" i="2"/>
  <c r="Q9177" i="2"/>
  <c r="R9176" i="2"/>
  <c r="Q9176" i="2"/>
  <c r="R9175" i="2"/>
  <c r="Q9175" i="2"/>
  <c r="R9174" i="2"/>
  <c r="Q9174" i="2"/>
  <c r="R9173" i="2"/>
  <c r="Q9173" i="2"/>
  <c r="R9172" i="2"/>
  <c r="Q9172" i="2"/>
  <c r="R9171" i="2"/>
  <c r="Q9171" i="2"/>
  <c r="R9170" i="2"/>
  <c r="Q9170" i="2"/>
  <c r="R9169" i="2"/>
  <c r="Q9169" i="2"/>
  <c r="R9168" i="2"/>
  <c r="Q9168" i="2"/>
  <c r="R9167" i="2"/>
  <c r="Q9167" i="2"/>
  <c r="R9166" i="2"/>
  <c r="Q9166" i="2"/>
  <c r="R9165" i="2"/>
  <c r="Q9165" i="2"/>
  <c r="R9164" i="2"/>
  <c r="Q9164" i="2"/>
  <c r="R9163" i="2"/>
  <c r="Q9163" i="2"/>
  <c r="R9162" i="2"/>
  <c r="Q9162" i="2"/>
  <c r="R9161" i="2"/>
  <c r="Q9161" i="2"/>
  <c r="R9160" i="2"/>
  <c r="Q9160" i="2"/>
  <c r="R9159" i="2"/>
  <c r="Q9159" i="2"/>
  <c r="R9158" i="2"/>
  <c r="Q9158" i="2"/>
  <c r="R9157" i="2"/>
  <c r="Q9157" i="2"/>
  <c r="R9156" i="2"/>
  <c r="Q9156" i="2"/>
  <c r="R9155" i="2"/>
  <c r="Q9155" i="2"/>
  <c r="R9154" i="2"/>
  <c r="Q9154" i="2"/>
  <c r="R9153" i="2"/>
  <c r="Q9153" i="2"/>
  <c r="R9152" i="2"/>
  <c r="Q9152" i="2"/>
  <c r="R9151" i="2"/>
  <c r="Q9151" i="2"/>
  <c r="R9150" i="2"/>
  <c r="Q9150" i="2"/>
  <c r="R9149" i="2"/>
  <c r="Q9149" i="2"/>
  <c r="R9148" i="2"/>
  <c r="Q9148" i="2"/>
  <c r="R9147" i="2"/>
  <c r="Q9147" i="2"/>
  <c r="R9146" i="2"/>
  <c r="Q9146" i="2"/>
  <c r="R9145" i="2"/>
  <c r="Q9145" i="2"/>
  <c r="R9144" i="2"/>
  <c r="Q9144" i="2"/>
  <c r="R9143" i="2"/>
  <c r="Q9143" i="2"/>
  <c r="R9142" i="2"/>
  <c r="Q9142" i="2"/>
  <c r="R9141" i="2"/>
  <c r="Q9141" i="2"/>
  <c r="R9140" i="2"/>
  <c r="Q9140" i="2"/>
  <c r="R9139" i="2"/>
  <c r="Q9139" i="2"/>
  <c r="R9138" i="2"/>
  <c r="Q9138" i="2"/>
  <c r="R9137" i="2"/>
  <c r="Q9137" i="2"/>
  <c r="R9136" i="2"/>
  <c r="Q9136" i="2"/>
  <c r="R9135" i="2"/>
  <c r="Q9135" i="2"/>
  <c r="R9134" i="2"/>
  <c r="Q9134" i="2"/>
  <c r="R9133" i="2"/>
  <c r="Q9133" i="2"/>
  <c r="R9132" i="2"/>
  <c r="Q9132" i="2"/>
  <c r="R9131" i="2"/>
  <c r="Q9131" i="2"/>
  <c r="R9130" i="2"/>
  <c r="Q9130" i="2"/>
  <c r="R9129" i="2"/>
  <c r="Q9129" i="2"/>
  <c r="R9128" i="2"/>
  <c r="Q9128" i="2"/>
  <c r="R9127" i="2"/>
  <c r="Q9127" i="2"/>
  <c r="R9126" i="2"/>
  <c r="Q9126" i="2"/>
  <c r="R9125" i="2"/>
  <c r="Q9125" i="2"/>
  <c r="R9124" i="2"/>
  <c r="Q9124" i="2"/>
  <c r="R9123" i="2"/>
  <c r="Q9123" i="2"/>
  <c r="R9122" i="2"/>
  <c r="Q9122" i="2"/>
  <c r="R9121" i="2"/>
  <c r="Q9121" i="2"/>
  <c r="R9120" i="2"/>
  <c r="Q9120" i="2"/>
  <c r="R9119" i="2"/>
  <c r="Q9119" i="2"/>
  <c r="R9118" i="2"/>
  <c r="Q9118" i="2"/>
  <c r="R9117" i="2"/>
  <c r="Q9117" i="2"/>
  <c r="R9116" i="2"/>
  <c r="Q9116" i="2"/>
  <c r="R9115" i="2"/>
  <c r="Q9115" i="2"/>
  <c r="R9114" i="2"/>
  <c r="Q9114" i="2"/>
  <c r="R9113" i="2"/>
  <c r="Q9113" i="2"/>
  <c r="R9112" i="2"/>
  <c r="Q9112" i="2"/>
  <c r="R9111" i="2"/>
  <c r="Q9111" i="2"/>
  <c r="R9110" i="2"/>
  <c r="Q9110" i="2"/>
  <c r="R9109" i="2"/>
  <c r="Q9109" i="2"/>
  <c r="R9108" i="2"/>
  <c r="Q9108" i="2"/>
  <c r="R9107" i="2"/>
  <c r="Q9107" i="2"/>
  <c r="R9106" i="2"/>
  <c r="Q9106" i="2"/>
  <c r="R9105" i="2"/>
  <c r="Q9105" i="2"/>
  <c r="R9104" i="2"/>
  <c r="Q9104" i="2"/>
  <c r="R9103" i="2"/>
  <c r="Q9103" i="2"/>
  <c r="R9102" i="2"/>
  <c r="Q9102" i="2"/>
  <c r="R9101" i="2"/>
  <c r="Q9101" i="2"/>
  <c r="R9100" i="2"/>
  <c r="Q9100" i="2"/>
  <c r="R9099" i="2"/>
  <c r="Q9099" i="2"/>
  <c r="R9098" i="2"/>
  <c r="Q9098" i="2"/>
  <c r="R9097" i="2"/>
  <c r="Q9097" i="2"/>
  <c r="R9096" i="2"/>
  <c r="Q9096" i="2"/>
  <c r="R9095" i="2"/>
  <c r="Q9095" i="2"/>
  <c r="R9094" i="2"/>
  <c r="Q9094" i="2"/>
  <c r="R9093" i="2"/>
  <c r="Q9093" i="2"/>
  <c r="R9092" i="2"/>
  <c r="Q9092" i="2"/>
  <c r="R9091" i="2"/>
  <c r="Q9091" i="2"/>
  <c r="R9090" i="2"/>
  <c r="Q9090" i="2"/>
  <c r="R9089" i="2"/>
  <c r="Q9089" i="2"/>
  <c r="R9088" i="2"/>
  <c r="Q9088" i="2"/>
  <c r="R9087" i="2"/>
  <c r="Q9087" i="2"/>
  <c r="R9086" i="2"/>
  <c r="Q9086" i="2"/>
  <c r="R9085" i="2"/>
  <c r="Q9085" i="2"/>
  <c r="R9084" i="2"/>
  <c r="Q9084" i="2"/>
  <c r="R9083" i="2"/>
  <c r="Q9083" i="2"/>
  <c r="R9082" i="2"/>
  <c r="Q9082" i="2"/>
  <c r="R9081" i="2"/>
  <c r="Q9081" i="2"/>
  <c r="R9080" i="2"/>
  <c r="Q9080" i="2"/>
  <c r="R9079" i="2"/>
  <c r="Q9079" i="2"/>
  <c r="R9078" i="2"/>
  <c r="Q9078" i="2"/>
  <c r="R9077" i="2"/>
  <c r="Q9077" i="2"/>
  <c r="R9076" i="2"/>
  <c r="Q9076" i="2"/>
  <c r="R9075" i="2"/>
  <c r="Q9075" i="2"/>
  <c r="R9074" i="2"/>
  <c r="Q9074" i="2"/>
  <c r="R9073" i="2"/>
  <c r="Q9073" i="2"/>
  <c r="R9072" i="2"/>
  <c r="Q9072" i="2"/>
  <c r="R9071" i="2"/>
  <c r="Q9071" i="2"/>
  <c r="R9070" i="2"/>
  <c r="Q9070" i="2"/>
  <c r="R9069" i="2"/>
  <c r="Q9069" i="2"/>
  <c r="R9068" i="2"/>
  <c r="Q9068" i="2"/>
  <c r="R9067" i="2"/>
  <c r="Q9067" i="2"/>
  <c r="R9066" i="2"/>
  <c r="Q9066" i="2"/>
  <c r="R9065" i="2"/>
  <c r="Q9065" i="2"/>
  <c r="R9064" i="2"/>
  <c r="Q9064" i="2"/>
  <c r="R9063" i="2"/>
  <c r="Q9063" i="2"/>
  <c r="R9062" i="2"/>
  <c r="Q9062" i="2"/>
  <c r="R9061" i="2"/>
  <c r="Q9061" i="2"/>
  <c r="R9060" i="2"/>
  <c r="Q9060" i="2"/>
  <c r="R9059" i="2"/>
  <c r="Q9059" i="2"/>
  <c r="R9058" i="2"/>
  <c r="Q9058" i="2"/>
  <c r="R9057" i="2"/>
  <c r="Q9057" i="2"/>
  <c r="R9056" i="2"/>
  <c r="Q9056" i="2"/>
  <c r="R9055" i="2"/>
  <c r="Q9055" i="2"/>
  <c r="R9054" i="2"/>
  <c r="Q9054" i="2"/>
  <c r="R9053" i="2"/>
  <c r="Q9053" i="2"/>
  <c r="R9052" i="2"/>
  <c r="Q9052" i="2"/>
  <c r="R9051" i="2"/>
  <c r="Q9051" i="2"/>
  <c r="R9050" i="2"/>
  <c r="Q9050" i="2"/>
  <c r="R9049" i="2"/>
  <c r="Q9049" i="2"/>
  <c r="R9048" i="2"/>
  <c r="Q9048" i="2"/>
  <c r="R9047" i="2"/>
  <c r="Q9047" i="2"/>
  <c r="R9046" i="2"/>
  <c r="Q9046" i="2"/>
  <c r="R9045" i="2"/>
  <c r="Q9045" i="2"/>
  <c r="R9044" i="2"/>
  <c r="Q9044" i="2"/>
  <c r="R9043" i="2"/>
  <c r="Q9043" i="2"/>
  <c r="R9042" i="2"/>
  <c r="Q9042" i="2"/>
  <c r="R9041" i="2"/>
  <c r="Q9041" i="2"/>
  <c r="R9040" i="2"/>
  <c r="Q9040" i="2"/>
  <c r="R9039" i="2"/>
  <c r="Q9039" i="2"/>
  <c r="R9038" i="2"/>
  <c r="Q9038" i="2"/>
  <c r="R9037" i="2"/>
  <c r="Q9037" i="2"/>
  <c r="R9036" i="2"/>
  <c r="Q9036" i="2"/>
  <c r="R9035" i="2"/>
  <c r="Q9035" i="2"/>
  <c r="R9034" i="2"/>
  <c r="Q9034" i="2"/>
  <c r="R9033" i="2"/>
  <c r="Q9033" i="2"/>
  <c r="R9032" i="2"/>
  <c r="Q9032" i="2"/>
  <c r="R9031" i="2"/>
  <c r="Q9031" i="2"/>
  <c r="R9030" i="2"/>
  <c r="Q9030" i="2"/>
  <c r="R9029" i="2"/>
  <c r="Q9029" i="2"/>
  <c r="R9028" i="2"/>
  <c r="Q9028" i="2"/>
  <c r="R9027" i="2"/>
  <c r="Q9027" i="2"/>
  <c r="R9026" i="2"/>
  <c r="Q9026" i="2"/>
  <c r="R9025" i="2"/>
  <c r="Q9025" i="2"/>
  <c r="R9024" i="2"/>
  <c r="Q9024" i="2"/>
  <c r="R9023" i="2"/>
  <c r="Q9023" i="2"/>
  <c r="R9022" i="2"/>
  <c r="Q9022" i="2"/>
  <c r="R9021" i="2"/>
  <c r="Q9021" i="2"/>
  <c r="R9020" i="2"/>
  <c r="Q9020" i="2"/>
  <c r="R9019" i="2"/>
  <c r="Q9019" i="2"/>
  <c r="R9018" i="2"/>
  <c r="Q9018" i="2"/>
  <c r="R9017" i="2"/>
  <c r="Q9017" i="2"/>
  <c r="R9016" i="2"/>
  <c r="Q9016" i="2"/>
  <c r="R9015" i="2"/>
  <c r="Q9015" i="2"/>
  <c r="R9014" i="2"/>
  <c r="Q9014" i="2"/>
  <c r="R9013" i="2"/>
  <c r="Q9013" i="2"/>
  <c r="R9012" i="2"/>
  <c r="Q9012" i="2"/>
  <c r="R9011" i="2"/>
  <c r="Q9011" i="2"/>
  <c r="R9010" i="2"/>
  <c r="Q9010" i="2"/>
  <c r="R9009" i="2"/>
  <c r="Q9009" i="2"/>
  <c r="R9008" i="2"/>
  <c r="Q9008" i="2"/>
  <c r="R9007" i="2"/>
  <c r="Q9007" i="2"/>
  <c r="R9006" i="2"/>
  <c r="Q9006" i="2"/>
  <c r="R9005" i="2"/>
  <c r="Q9005" i="2"/>
  <c r="R9004" i="2"/>
  <c r="Q9004" i="2"/>
  <c r="R9003" i="2"/>
  <c r="Q9003" i="2"/>
  <c r="R9002" i="2"/>
  <c r="Q9002" i="2"/>
  <c r="R9001" i="2"/>
  <c r="Q9001" i="2"/>
  <c r="R9000" i="2"/>
  <c r="Q9000" i="2"/>
  <c r="R8999" i="2"/>
  <c r="Q8999" i="2"/>
  <c r="R8998" i="2"/>
  <c r="Q8998" i="2"/>
  <c r="R8997" i="2"/>
  <c r="Q8997" i="2"/>
  <c r="R8996" i="2"/>
  <c r="Q8996" i="2"/>
  <c r="R8995" i="2"/>
  <c r="Q8995" i="2"/>
  <c r="R8994" i="2"/>
  <c r="Q8994" i="2"/>
  <c r="R8993" i="2"/>
  <c r="Q8993" i="2"/>
  <c r="R8992" i="2"/>
  <c r="Q8992" i="2"/>
  <c r="R8991" i="2"/>
  <c r="Q8991" i="2"/>
  <c r="R8990" i="2"/>
  <c r="Q8990" i="2"/>
  <c r="R8989" i="2"/>
  <c r="Q8989" i="2"/>
  <c r="R8988" i="2"/>
  <c r="Q8988" i="2"/>
  <c r="R8987" i="2"/>
  <c r="Q8987" i="2"/>
  <c r="R8986" i="2"/>
  <c r="Q8986" i="2"/>
  <c r="R8985" i="2"/>
  <c r="Q8985" i="2"/>
  <c r="R8984" i="2"/>
  <c r="Q8984" i="2"/>
  <c r="R8983" i="2"/>
  <c r="Q8983" i="2"/>
  <c r="R8982" i="2"/>
  <c r="Q8982" i="2"/>
  <c r="R8981" i="2"/>
  <c r="Q8981" i="2"/>
  <c r="R8980" i="2"/>
  <c r="Q8980" i="2"/>
  <c r="R8979" i="2"/>
  <c r="Q8979" i="2"/>
  <c r="R8978" i="2"/>
  <c r="Q8978" i="2"/>
  <c r="R8977" i="2"/>
  <c r="Q8977" i="2"/>
  <c r="R8976" i="2"/>
  <c r="Q8976" i="2"/>
  <c r="R8975" i="2"/>
  <c r="Q8975" i="2"/>
  <c r="R8974" i="2"/>
  <c r="Q8974" i="2"/>
  <c r="R8973" i="2"/>
  <c r="Q8973" i="2"/>
  <c r="R8972" i="2"/>
  <c r="Q8972" i="2"/>
  <c r="R8971" i="2"/>
  <c r="Q8971" i="2"/>
  <c r="R8970" i="2"/>
  <c r="Q8970" i="2"/>
  <c r="R8969" i="2"/>
  <c r="Q8969" i="2"/>
  <c r="R8968" i="2"/>
  <c r="Q8968" i="2"/>
  <c r="R8967" i="2"/>
  <c r="Q8967" i="2"/>
  <c r="R8966" i="2"/>
  <c r="Q8966" i="2"/>
  <c r="R8965" i="2"/>
  <c r="Q8965" i="2"/>
  <c r="R8964" i="2"/>
  <c r="Q8964" i="2"/>
  <c r="R8963" i="2"/>
  <c r="Q8963" i="2"/>
  <c r="R8962" i="2"/>
  <c r="Q8962" i="2"/>
  <c r="R8961" i="2"/>
  <c r="Q8961" i="2"/>
  <c r="R8960" i="2"/>
  <c r="Q8960" i="2"/>
  <c r="R8959" i="2"/>
  <c r="Q8959" i="2"/>
  <c r="R8958" i="2"/>
  <c r="Q8958" i="2"/>
  <c r="R8957" i="2"/>
  <c r="Q8957" i="2"/>
  <c r="R8956" i="2"/>
  <c r="Q8956" i="2"/>
  <c r="R8955" i="2"/>
  <c r="Q8955" i="2"/>
  <c r="R8954" i="2"/>
  <c r="Q8954" i="2"/>
  <c r="R8953" i="2"/>
  <c r="Q8953" i="2"/>
  <c r="R8952" i="2"/>
  <c r="Q8952" i="2"/>
  <c r="R8951" i="2"/>
  <c r="Q8951" i="2"/>
  <c r="R8950" i="2"/>
  <c r="Q8950" i="2"/>
  <c r="R8949" i="2"/>
  <c r="Q8949" i="2"/>
  <c r="R8948" i="2"/>
  <c r="Q8948" i="2"/>
  <c r="R8947" i="2"/>
  <c r="Q8947" i="2"/>
  <c r="R8946" i="2"/>
  <c r="Q8946" i="2"/>
  <c r="R8945" i="2"/>
  <c r="Q8945" i="2"/>
  <c r="R8944" i="2"/>
  <c r="Q8944" i="2"/>
  <c r="R8943" i="2"/>
  <c r="Q8943" i="2"/>
  <c r="R8942" i="2"/>
  <c r="Q8942" i="2"/>
  <c r="R8941" i="2"/>
  <c r="Q8941" i="2"/>
  <c r="R8940" i="2"/>
  <c r="Q8940" i="2"/>
  <c r="R8939" i="2"/>
  <c r="Q8939" i="2"/>
  <c r="R8938" i="2"/>
  <c r="Q8938" i="2"/>
  <c r="R8937" i="2"/>
  <c r="Q8937" i="2"/>
  <c r="R8936" i="2"/>
  <c r="Q8936" i="2"/>
  <c r="R8935" i="2"/>
  <c r="Q8935" i="2"/>
  <c r="R8934" i="2"/>
  <c r="Q8934" i="2"/>
  <c r="R8933" i="2"/>
  <c r="Q8933" i="2"/>
  <c r="R8932" i="2"/>
  <c r="Q8932" i="2"/>
  <c r="R8931" i="2"/>
  <c r="Q8931" i="2"/>
  <c r="R8930" i="2"/>
  <c r="Q8930" i="2"/>
  <c r="R8929" i="2"/>
  <c r="Q8929" i="2"/>
  <c r="R8928" i="2"/>
  <c r="Q8928" i="2"/>
  <c r="R8927" i="2"/>
  <c r="Q8927" i="2"/>
  <c r="R8926" i="2"/>
  <c r="Q8926" i="2"/>
  <c r="R8925" i="2"/>
  <c r="Q8925" i="2"/>
  <c r="R8924" i="2"/>
  <c r="Q8924" i="2"/>
  <c r="R8923" i="2"/>
  <c r="Q8923" i="2"/>
  <c r="R8922" i="2"/>
  <c r="Q8922" i="2"/>
  <c r="R8921" i="2"/>
  <c r="Q8921" i="2"/>
  <c r="R8920" i="2"/>
  <c r="Q8920" i="2"/>
  <c r="R8919" i="2"/>
  <c r="Q8919" i="2"/>
  <c r="R8918" i="2"/>
  <c r="Q8918" i="2"/>
  <c r="R8917" i="2"/>
  <c r="Q8917" i="2"/>
  <c r="R8916" i="2"/>
  <c r="Q8916" i="2"/>
  <c r="R8915" i="2"/>
  <c r="Q8915" i="2"/>
  <c r="R8914" i="2"/>
  <c r="Q8914" i="2"/>
  <c r="R8913" i="2"/>
  <c r="Q8913" i="2"/>
  <c r="R8912" i="2"/>
  <c r="Q8912" i="2"/>
  <c r="R8911" i="2"/>
  <c r="Q8911" i="2"/>
  <c r="R8910" i="2"/>
  <c r="Q8910" i="2"/>
  <c r="R8909" i="2"/>
  <c r="Q8909" i="2"/>
  <c r="R8908" i="2"/>
  <c r="Q8908" i="2"/>
  <c r="R8907" i="2"/>
  <c r="Q8907" i="2"/>
  <c r="R8906" i="2"/>
  <c r="Q8906" i="2"/>
  <c r="R8905" i="2"/>
  <c r="Q8905" i="2"/>
  <c r="R8904" i="2"/>
  <c r="Q8904" i="2"/>
  <c r="R8903" i="2"/>
  <c r="Q8903" i="2"/>
  <c r="R8902" i="2"/>
  <c r="Q8902" i="2"/>
  <c r="R8901" i="2"/>
  <c r="Q8901" i="2"/>
  <c r="R8900" i="2"/>
  <c r="Q8900" i="2"/>
  <c r="R8899" i="2"/>
  <c r="Q8899" i="2"/>
  <c r="R8898" i="2"/>
  <c r="Q8898" i="2"/>
  <c r="R8897" i="2"/>
  <c r="Q8897" i="2"/>
  <c r="R8896" i="2"/>
  <c r="Q8896" i="2"/>
  <c r="R8895" i="2"/>
  <c r="Q8895" i="2"/>
  <c r="R8894" i="2"/>
  <c r="Q8894" i="2"/>
  <c r="R8893" i="2"/>
  <c r="Q8893" i="2"/>
  <c r="R8892" i="2"/>
  <c r="Q8892" i="2"/>
  <c r="R8891" i="2"/>
  <c r="Q8891" i="2"/>
  <c r="R8890" i="2"/>
  <c r="Q8890" i="2"/>
  <c r="R8889" i="2"/>
  <c r="Q8889" i="2"/>
  <c r="R8888" i="2"/>
  <c r="Q8888" i="2"/>
  <c r="R8887" i="2"/>
  <c r="Q8887" i="2"/>
  <c r="R8886" i="2"/>
  <c r="Q8886" i="2"/>
  <c r="R8885" i="2"/>
  <c r="Q8885" i="2"/>
  <c r="R8884" i="2"/>
  <c r="Q8884" i="2"/>
  <c r="R8883" i="2"/>
  <c r="Q8883" i="2"/>
  <c r="R8882" i="2"/>
  <c r="Q8882" i="2"/>
  <c r="R8881" i="2"/>
  <c r="Q8881" i="2"/>
  <c r="R8880" i="2"/>
  <c r="Q8880" i="2"/>
  <c r="R8879" i="2"/>
  <c r="Q8879" i="2"/>
  <c r="R8878" i="2"/>
  <c r="Q8878" i="2"/>
  <c r="R8877" i="2"/>
  <c r="Q8877" i="2"/>
  <c r="R8876" i="2"/>
  <c r="Q8876" i="2"/>
  <c r="R8875" i="2"/>
  <c r="Q8875" i="2"/>
  <c r="R8874" i="2"/>
  <c r="Q8874" i="2"/>
  <c r="R8873" i="2"/>
  <c r="Q8873" i="2"/>
  <c r="R8872" i="2"/>
  <c r="Q8872" i="2"/>
  <c r="R8871" i="2"/>
  <c r="Q8871" i="2"/>
  <c r="R8870" i="2"/>
  <c r="Q8870" i="2"/>
  <c r="R8869" i="2"/>
  <c r="Q8869" i="2"/>
  <c r="R8868" i="2"/>
  <c r="Q8868" i="2"/>
  <c r="R8867" i="2"/>
  <c r="Q8867" i="2"/>
  <c r="R8866" i="2"/>
  <c r="Q8866" i="2"/>
  <c r="R8865" i="2"/>
  <c r="Q8865" i="2"/>
  <c r="R8864" i="2"/>
  <c r="Q8864" i="2"/>
  <c r="R8863" i="2"/>
  <c r="Q8863" i="2"/>
  <c r="R8862" i="2"/>
  <c r="Q8862" i="2"/>
  <c r="R8861" i="2"/>
  <c r="Q8861" i="2"/>
  <c r="R8860" i="2"/>
  <c r="Q8860" i="2"/>
  <c r="R8859" i="2"/>
  <c r="Q8859" i="2"/>
  <c r="R8858" i="2"/>
  <c r="Q8858" i="2"/>
  <c r="R8857" i="2"/>
  <c r="Q8857" i="2"/>
  <c r="R8856" i="2"/>
  <c r="Q8856" i="2"/>
  <c r="R8855" i="2"/>
  <c r="Q8855" i="2"/>
  <c r="R8854" i="2"/>
  <c r="Q8854" i="2"/>
  <c r="R8853" i="2"/>
  <c r="Q8853" i="2"/>
  <c r="R8852" i="2"/>
  <c r="Q8852" i="2"/>
  <c r="R8851" i="2"/>
  <c r="Q8851" i="2"/>
  <c r="R8850" i="2"/>
  <c r="Q8850" i="2"/>
  <c r="R8849" i="2"/>
  <c r="Q8849" i="2"/>
  <c r="R8848" i="2"/>
  <c r="Q8848" i="2"/>
  <c r="R8847" i="2"/>
  <c r="Q8847" i="2"/>
  <c r="R8846" i="2"/>
  <c r="Q8846" i="2"/>
  <c r="R8845" i="2"/>
  <c r="Q8845" i="2"/>
  <c r="R8844" i="2"/>
  <c r="Q8844" i="2"/>
  <c r="R8843" i="2"/>
  <c r="Q8843" i="2"/>
  <c r="R8842" i="2"/>
  <c r="Q8842" i="2"/>
  <c r="R8841" i="2"/>
  <c r="Q8841" i="2"/>
  <c r="R8840" i="2"/>
  <c r="Q8840" i="2"/>
  <c r="R8839" i="2"/>
  <c r="Q8839" i="2"/>
  <c r="R8838" i="2"/>
  <c r="Q8838" i="2"/>
  <c r="R8837" i="2"/>
  <c r="Q8837" i="2"/>
  <c r="R8836" i="2"/>
  <c r="Q8836" i="2"/>
  <c r="R8835" i="2"/>
  <c r="Q8835" i="2"/>
  <c r="R8834" i="2"/>
  <c r="Q8834" i="2"/>
  <c r="R8833" i="2"/>
  <c r="Q8833" i="2"/>
  <c r="R8832" i="2"/>
  <c r="Q8832" i="2"/>
  <c r="R8831" i="2"/>
  <c r="Q8831" i="2"/>
  <c r="R8830" i="2"/>
  <c r="Q8830" i="2"/>
  <c r="R8829" i="2"/>
  <c r="Q8829" i="2"/>
  <c r="R8828" i="2"/>
  <c r="Q8828" i="2"/>
  <c r="R8827" i="2"/>
  <c r="Q8827" i="2"/>
  <c r="R8826" i="2"/>
  <c r="Q8826" i="2"/>
  <c r="R8825" i="2"/>
  <c r="Q8825" i="2"/>
  <c r="R8824" i="2"/>
  <c r="Q8824" i="2"/>
  <c r="R8823" i="2"/>
  <c r="Q8823" i="2"/>
  <c r="R8822" i="2"/>
  <c r="Q8822" i="2"/>
  <c r="R8821" i="2"/>
  <c r="Q8821" i="2"/>
  <c r="R8820" i="2"/>
  <c r="Q8820" i="2"/>
  <c r="R8819" i="2"/>
  <c r="Q8819" i="2"/>
  <c r="R8818" i="2"/>
  <c r="Q8818" i="2"/>
  <c r="R8817" i="2"/>
  <c r="Q8817" i="2"/>
  <c r="R8816" i="2"/>
  <c r="Q8816" i="2"/>
  <c r="R8815" i="2"/>
  <c r="Q8815" i="2"/>
  <c r="R8814" i="2"/>
  <c r="Q8814" i="2"/>
  <c r="R8813" i="2"/>
  <c r="Q8813" i="2"/>
  <c r="R8812" i="2"/>
  <c r="Q8812" i="2"/>
  <c r="R8811" i="2"/>
  <c r="Q8811" i="2"/>
  <c r="R8810" i="2"/>
  <c r="Q8810" i="2"/>
  <c r="R8809" i="2"/>
  <c r="Q8809" i="2"/>
  <c r="R8808" i="2"/>
  <c r="Q8808" i="2"/>
  <c r="R8807" i="2"/>
  <c r="Q8807" i="2"/>
  <c r="R8806" i="2"/>
  <c r="Q8806" i="2"/>
  <c r="R8805" i="2"/>
  <c r="Q8805" i="2"/>
  <c r="R8804" i="2"/>
  <c r="Q8804" i="2"/>
  <c r="R8803" i="2"/>
  <c r="Q8803" i="2"/>
  <c r="R8802" i="2"/>
  <c r="Q8802" i="2"/>
  <c r="R8801" i="2"/>
  <c r="Q8801" i="2"/>
  <c r="R8800" i="2"/>
  <c r="Q8800" i="2"/>
  <c r="R8799" i="2"/>
  <c r="Q8799" i="2"/>
  <c r="R8798" i="2"/>
  <c r="Q8798" i="2"/>
  <c r="R8797" i="2"/>
  <c r="Q8797" i="2"/>
  <c r="R8796" i="2"/>
  <c r="Q8796" i="2"/>
  <c r="R8795" i="2"/>
  <c r="Q8795" i="2"/>
  <c r="R8794" i="2"/>
  <c r="Q8794" i="2"/>
  <c r="R8793" i="2"/>
  <c r="Q8793" i="2"/>
  <c r="R8792" i="2"/>
  <c r="Q8792" i="2"/>
  <c r="R8791" i="2"/>
  <c r="Q8791" i="2"/>
  <c r="R8790" i="2"/>
  <c r="Q8790" i="2"/>
  <c r="R8789" i="2"/>
  <c r="Q8789" i="2"/>
  <c r="R8788" i="2"/>
  <c r="Q8788" i="2"/>
  <c r="R8787" i="2"/>
  <c r="Q8787" i="2"/>
  <c r="R8786" i="2"/>
  <c r="Q8786" i="2"/>
  <c r="R8785" i="2"/>
  <c r="Q8785" i="2"/>
  <c r="R8784" i="2"/>
  <c r="Q8784" i="2"/>
  <c r="R8783" i="2"/>
  <c r="Q8783" i="2"/>
  <c r="R8782" i="2"/>
  <c r="Q8782" i="2"/>
  <c r="R8781" i="2"/>
  <c r="Q8781" i="2"/>
  <c r="R8780" i="2"/>
  <c r="Q8780" i="2"/>
  <c r="R8779" i="2"/>
  <c r="Q8779" i="2"/>
  <c r="R8778" i="2"/>
  <c r="Q8778" i="2"/>
  <c r="R8777" i="2"/>
  <c r="Q8777" i="2"/>
  <c r="R8776" i="2"/>
  <c r="Q8776" i="2"/>
  <c r="R8775" i="2"/>
  <c r="Q8775" i="2"/>
  <c r="R8774" i="2"/>
  <c r="Q8774" i="2"/>
  <c r="R8773" i="2"/>
  <c r="Q8773" i="2"/>
  <c r="R8772" i="2"/>
  <c r="Q8772" i="2"/>
  <c r="R8771" i="2"/>
  <c r="Q8771" i="2"/>
  <c r="R8770" i="2"/>
  <c r="Q8770" i="2"/>
  <c r="R8769" i="2"/>
  <c r="Q8769" i="2"/>
  <c r="R8768" i="2"/>
  <c r="Q8768" i="2"/>
  <c r="R8767" i="2"/>
  <c r="Q8767" i="2"/>
  <c r="R8766" i="2"/>
  <c r="Q8766" i="2"/>
  <c r="R8765" i="2"/>
  <c r="Q8765" i="2"/>
  <c r="R8764" i="2"/>
  <c r="Q8764" i="2"/>
  <c r="R8763" i="2"/>
  <c r="Q8763" i="2"/>
  <c r="R8762" i="2"/>
  <c r="Q8762" i="2"/>
  <c r="R8761" i="2"/>
  <c r="Q8761" i="2"/>
  <c r="R8760" i="2"/>
  <c r="Q8760" i="2"/>
  <c r="R8759" i="2"/>
  <c r="Q8759" i="2"/>
  <c r="R8758" i="2"/>
  <c r="Q8758" i="2"/>
  <c r="R8757" i="2"/>
  <c r="Q8757" i="2"/>
  <c r="R8756" i="2"/>
  <c r="Q8756" i="2"/>
  <c r="R8755" i="2"/>
  <c r="Q8755" i="2"/>
  <c r="R8754" i="2"/>
  <c r="Q8754" i="2"/>
  <c r="R8753" i="2"/>
  <c r="Q8753" i="2"/>
  <c r="R8752" i="2"/>
  <c r="Q8752" i="2"/>
  <c r="R8751" i="2"/>
  <c r="Q8751" i="2"/>
  <c r="R8750" i="2"/>
  <c r="Q8750" i="2"/>
  <c r="R8749" i="2"/>
  <c r="Q8749" i="2"/>
  <c r="R8748" i="2"/>
  <c r="Q8748" i="2"/>
  <c r="R8747" i="2"/>
  <c r="Q8747" i="2"/>
  <c r="R8746" i="2"/>
  <c r="Q8746" i="2"/>
  <c r="R8745" i="2"/>
  <c r="Q8745" i="2"/>
  <c r="R8744" i="2"/>
  <c r="Q8744" i="2"/>
  <c r="R8743" i="2"/>
  <c r="Q8743" i="2"/>
  <c r="R8742" i="2"/>
  <c r="Q8742" i="2"/>
  <c r="R8741" i="2"/>
  <c r="Q8741" i="2"/>
  <c r="R8740" i="2"/>
  <c r="Q8740" i="2"/>
  <c r="R8739" i="2"/>
  <c r="Q8739" i="2"/>
  <c r="R8738" i="2"/>
  <c r="Q8738" i="2"/>
  <c r="R8737" i="2"/>
  <c r="Q8737" i="2"/>
  <c r="R8736" i="2"/>
  <c r="Q8736" i="2"/>
  <c r="R8735" i="2"/>
  <c r="Q8735" i="2"/>
  <c r="R8734" i="2"/>
  <c r="Q8734" i="2"/>
  <c r="R8733" i="2"/>
  <c r="Q8733" i="2"/>
  <c r="R8732" i="2"/>
  <c r="Q8732" i="2"/>
  <c r="R8731" i="2"/>
  <c r="Q8731" i="2"/>
  <c r="R8730" i="2"/>
  <c r="Q8730" i="2"/>
  <c r="R8729" i="2"/>
  <c r="Q8729" i="2"/>
  <c r="R8728" i="2"/>
  <c r="Q8728" i="2"/>
  <c r="R8727" i="2"/>
  <c r="Q8727" i="2"/>
  <c r="R8726" i="2"/>
  <c r="Q8726" i="2"/>
  <c r="R8725" i="2"/>
  <c r="Q8725" i="2"/>
  <c r="R8724" i="2"/>
  <c r="Q8724" i="2"/>
  <c r="R8723" i="2"/>
  <c r="Q8723" i="2"/>
  <c r="R8722" i="2"/>
  <c r="Q8722" i="2"/>
  <c r="R8721" i="2"/>
  <c r="Q8721" i="2"/>
  <c r="R8720" i="2"/>
  <c r="Q8720" i="2"/>
  <c r="R8719" i="2"/>
  <c r="Q8719" i="2"/>
  <c r="R8718" i="2"/>
  <c r="Q8718" i="2"/>
  <c r="R8717" i="2"/>
  <c r="Q8717" i="2"/>
  <c r="R8716" i="2"/>
  <c r="Q8716" i="2"/>
  <c r="R8715" i="2"/>
  <c r="Q8715" i="2"/>
  <c r="R8714" i="2"/>
  <c r="Q8714" i="2"/>
  <c r="R8713" i="2"/>
  <c r="Q8713" i="2"/>
  <c r="R8712" i="2"/>
  <c r="Q8712" i="2"/>
  <c r="R8711" i="2"/>
  <c r="Q8711" i="2"/>
  <c r="R8710" i="2"/>
  <c r="Q8710" i="2"/>
  <c r="R8709" i="2"/>
  <c r="Q8709" i="2"/>
  <c r="R8708" i="2"/>
  <c r="Q8708" i="2"/>
  <c r="R8707" i="2"/>
  <c r="Q8707" i="2"/>
  <c r="R8706" i="2"/>
  <c r="Q8706" i="2"/>
  <c r="R8705" i="2"/>
  <c r="Q8705" i="2"/>
  <c r="R8704" i="2"/>
  <c r="Q8704" i="2"/>
  <c r="R8703" i="2"/>
  <c r="Q8703" i="2"/>
  <c r="R8702" i="2"/>
  <c r="Q8702" i="2"/>
  <c r="R8701" i="2"/>
  <c r="Q8701" i="2"/>
  <c r="R8700" i="2"/>
  <c r="Q8700" i="2"/>
  <c r="R8699" i="2"/>
  <c r="Q8699" i="2"/>
  <c r="R8698" i="2"/>
  <c r="Q8698" i="2"/>
  <c r="R8697" i="2"/>
  <c r="Q8697" i="2"/>
  <c r="R8696" i="2"/>
  <c r="Q8696" i="2"/>
  <c r="R8695" i="2"/>
  <c r="Q8695" i="2"/>
  <c r="R8694" i="2"/>
  <c r="Q8694" i="2"/>
  <c r="R8693" i="2"/>
  <c r="Q8693" i="2"/>
  <c r="R8692" i="2"/>
  <c r="Q8692" i="2"/>
  <c r="R8691" i="2"/>
  <c r="Q8691" i="2"/>
  <c r="R8690" i="2"/>
  <c r="Q8690" i="2"/>
  <c r="R8689" i="2"/>
  <c r="Q8689" i="2"/>
  <c r="R8688" i="2"/>
  <c r="Q8688" i="2"/>
  <c r="R8687" i="2"/>
  <c r="Q8687" i="2"/>
  <c r="R8686" i="2"/>
  <c r="Q8686" i="2"/>
  <c r="R8685" i="2"/>
  <c r="Q8685" i="2"/>
  <c r="R8684" i="2"/>
  <c r="Q8684" i="2"/>
  <c r="R8683" i="2"/>
  <c r="Q8683" i="2"/>
  <c r="R8682" i="2"/>
  <c r="Q8682" i="2"/>
  <c r="R8681" i="2"/>
  <c r="Q8681" i="2"/>
  <c r="R8680" i="2"/>
  <c r="Q8680" i="2"/>
  <c r="R8679" i="2"/>
  <c r="Q8679" i="2"/>
  <c r="R8678" i="2"/>
  <c r="Q8678" i="2"/>
  <c r="R8677" i="2"/>
  <c r="Q8677" i="2"/>
  <c r="R8676" i="2"/>
  <c r="Q8676" i="2"/>
  <c r="R8675" i="2"/>
  <c r="Q8675" i="2"/>
  <c r="R8674" i="2"/>
  <c r="Q8674" i="2"/>
  <c r="R8673" i="2"/>
  <c r="Q8673" i="2"/>
  <c r="R8672" i="2"/>
  <c r="Q8672" i="2"/>
  <c r="R8671" i="2"/>
  <c r="Q8671" i="2"/>
  <c r="R8670" i="2"/>
  <c r="Q8670" i="2"/>
  <c r="R8669" i="2"/>
  <c r="Q8669" i="2"/>
  <c r="R8668" i="2"/>
  <c r="Q8668" i="2"/>
  <c r="R8667" i="2"/>
  <c r="Q8667" i="2"/>
  <c r="R8666" i="2"/>
  <c r="Q8666" i="2"/>
  <c r="R8665" i="2"/>
  <c r="Q8665" i="2"/>
  <c r="R8664" i="2"/>
  <c r="Q8664" i="2"/>
  <c r="R8663" i="2"/>
  <c r="Q8663" i="2"/>
  <c r="R8662" i="2"/>
  <c r="Q8662" i="2"/>
  <c r="R8661" i="2"/>
  <c r="Q8661" i="2"/>
  <c r="R8660" i="2"/>
  <c r="Q8660" i="2"/>
  <c r="R8659" i="2"/>
  <c r="Q8659" i="2"/>
  <c r="R8658" i="2"/>
  <c r="Q8658" i="2"/>
  <c r="R8657" i="2"/>
  <c r="Q8657" i="2"/>
  <c r="R8656" i="2"/>
  <c r="Q8656" i="2"/>
  <c r="R8655" i="2"/>
  <c r="Q8655" i="2"/>
  <c r="R8654" i="2"/>
  <c r="Q8654" i="2"/>
  <c r="R8653" i="2"/>
  <c r="Q8653" i="2"/>
  <c r="R8652" i="2"/>
  <c r="Q8652" i="2"/>
  <c r="R8651" i="2"/>
  <c r="Q8651" i="2"/>
  <c r="R8650" i="2"/>
  <c r="Q8650" i="2"/>
  <c r="R8649" i="2"/>
  <c r="Q8649" i="2"/>
  <c r="R8648" i="2"/>
  <c r="Q8648" i="2"/>
  <c r="R8647" i="2"/>
  <c r="Q8647" i="2"/>
  <c r="R8646" i="2"/>
  <c r="Q8646" i="2"/>
  <c r="R8645" i="2"/>
  <c r="Q8645" i="2"/>
  <c r="R8644" i="2"/>
  <c r="Q8644" i="2"/>
  <c r="R8643" i="2"/>
  <c r="Q8643" i="2"/>
  <c r="R8642" i="2"/>
  <c r="Q8642" i="2"/>
  <c r="R8641" i="2"/>
  <c r="Q8641" i="2"/>
  <c r="R8640" i="2"/>
  <c r="Q8640" i="2"/>
  <c r="R8639" i="2"/>
  <c r="Q8639" i="2"/>
  <c r="R8638" i="2"/>
  <c r="Q8638" i="2"/>
  <c r="R8637" i="2"/>
  <c r="Q8637" i="2"/>
  <c r="R8636" i="2"/>
  <c r="Q8636" i="2"/>
  <c r="R8635" i="2"/>
  <c r="Q8635" i="2"/>
  <c r="R8634" i="2"/>
  <c r="Q8634" i="2"/>
  <c r="R8633" i="2"/>
  <c r="Q8633" i="2"/>
  <c r="R8632" i="2"/>
  <c r="Q8632" i="2"/>
  <c r="R8631" i="2"/>
  <c r="Q8631" i="2"/>
  <c r="R8630" i="2"/>
  <c r="Q8630" i="2"/>
  <c r="R8629" i="2"/>
  <c r="Q8629" i="2"/>
  <c r="R8628" i="2"/>
  <c r="Q8628" i="2"/>
  <c r="R8627" i="2"/>
  <c r="Q8627" i="2"/>
  <c r="R8626" i="2"/>
  <c r="Q8626" i="2"/>
  <c r="R8625" i="2"/>
  <c r="Q8625" i="2"/>
  <c r="R8624" i="2"/>
  <c r="Q8624" i="2"/>
  <c r="R8623" i="2"/>
  <c r="Q8623" i="2"/>
  <c r="R8622" i="2"/>
  <c r="Q8622" i="2"/>
  <c r="R8621" i="2"/>
  <c r="Q8621" i="2"/>
  <c r="R8620" i="2"/>
  <c r="Q8620" i="2"/>
  <c r="R8619" i="2"/>
  <c r="Q8619" i="2"/>
  <c r="R8618" i="2"/>
  <c r="Q8618" i="2"/>
  <c r="R8617" i="2"/>
  <c r="Q8617" i="2"/>
  <c r="R8616" i="2"/>
  <c r="Q8616" i="2"/>
  <c r="R8615" i="2"/>
  <c r="Q8615" i="2"/>
  <c r="R8614" i="2"/>
  <c r="Q8614" i="2"/>
  <c r="R8613" i="2"/>
  <c r="Q8613" i="2"/>
  <c r="R8612" i="2"/>
  <c r="Q8612" i="2"/>
  <c r="R8611" i="2"/>
  <c r="Q8611" i="2"/>
  <c r="R8610" i="2"/>
  <c r="Q8610" i="2"/>
  <c r="R8609" i="2"/>
  <c r="Q8609" i="2"/>
  <c r="R8608" i="2"/>
  <c r="Q8608" i="2"/>
  <c r="R8607" i="2"/>
  <c r="Q8607" i="2"/>
  <c r="R8606" i="2"/>
  <c r="Q8606" i="2"/>
  <c r="R8605" i="2"/>
  <c r="Q8605" i="2"/>
  <c r="R8604" i="2"/>
  <c r="Q8604" i="2"/>
  <c r="R8603" i="2"/>
  <c r="Q8603" i="2"/>
  <c r="R8602" i="2"/>
  <c r="Q8602" i="2"/>
  <c r="R8601" i="2"/>
  <c r="Q8601" i="2"/>
  <c r="R8600" i="2"/>
  <c r="Q8600" i="2"/>
  <c r="R8599" i="2"/>
  <c r="Q8599" i="2"/>
  <c r="R8598" i="2"/>
  <c r="Q8598" i="2"/>
  <c r="R8597" i="2"/>
  <c r="Q8597" i="2"/>
  <c r="R8596" i="2"/>
  <c r="Q8596" i="2"/>
  <c r="R8595" i="2"/>
  <c r="Q8595" i="2"/>
  <c r="R8594" i="2"/>
  <c r="Q8594" i="2"/>
  <c r="R8593" i="2"/>
  <c r="Q8593" i="2"/>
  <c r="R8592" i="2"/>
  <c r="Q8592" i="2"/>
  <c r="R8591" i="2"/>
  <c r="Q8591" i="2"/>
  <c r="R8590" i="2"/>
  <c r="Q8590" i="2"/>
  <c r="R8589" i="2"/>
  <c r="Q8589" i="2"/>
  <c r="R8588" i="2"/>
  <c r="Q8588" i="2"/>
  <c r="R8587" i="2"/>
  <c r="Q8587" i="2"/>
  <c r="R8586" i="2"/>
  <c r="Q8586" i="2"/>
  <c r="R8585" i="2"/>
  <c r="Q8585" i="2"/>
  <c r="R8584" i="2"/>
  <c r="Q8584" i="2"/>
  <c r="R8583" i="2"/>
  <c r="Q8583" i="2"/>
  <c r="R8582" i="2"/>
  <c r="Q8582" i="2"/>
  <c r="R8581" i="2"/>
  <c r="Q8581" i="2"/>
  <c r="R8580" i="2"/>
  <c r="Q8580" i="2"/>
  <c r="R8579" i="2"/>
  <c r="Q8579" i="2"/>
  <c r="R8578" i="2"/>
  <c r="Q8578" i="2"/>
  <c r="R8577" i="2"/>
  <c r="Q8577" i="2"/>
  <c r="R8576" i="2"/>
  <c r="Q8576" i="2"/>
  <c r="R8575" i="2"/>
  <c r="Q8575" i="2"/>
  <c r="R8574" i="2"/>
  <c r="Q8574" i="2"/>
  <c r="R8573" i="2"/>
  <c r="Q8573" i="2"/>
  <c r="R8572" i="2"/>
  <c r="Q8572" i="2"/>
  <c r="R8571" i="2"/>
  <c r="Q8571" i="2"/>
  <c r="R8570" i="2"/>
  <c r="Q8570" i="2"/>
  <c r="R8569" i="2"/>
  <c r="Q8569" i="2"/>
  <c r="R8568" i="2"/>
  <c r="Q8568" i="2"/>
  <c r="R8567" i="2"/>
  <c r="Q8567" i="2"/>
  <c r="R8566" i="2"/>
  <c r="Q8566" i="2"/>
  <c r="R8565" i="2"/>
  <c r="Q8565" i="2"/>
  <c r="R8564" i="2"/>
  <c r="Q8564" i="2"/>
  <c r="R8563" i="2"/>
  <c r="Q8563" i="2"/>
  <c r="R8562" i="2"/>
  <c r="Q8562" i="2"/>
  <c r="R8561" i="2"/>
  <c r="Q8561" i="2"/>
  <c r="R8560" i="2"/>
  <c r="Q8560" i="2"/>
  <c r="R8559" i="2"/>
  <c r="Q8559" i="2"/>
  <c r="R8558" i="2"/>
  <c r="Q8558" i="2"/>
  <c r="R8557" i="2"/>
  <c r="Q8557" i="2"/>
  <c r="R8556" i="2"/>
  <c r="Q8556" i="2"/>
  <c r="R8555" i="2"/>
  <c r="Q8555" i="2"/>
  <c r="R8554" i="2"/>
  <c r="Q8554" i="2"/>
  <c r="R8553" i="2"/>
  <c r="Q8553" i="2"/>
  <c r="R8552" i="2"/>
  <c r="Q8552" i="2"/>
  <c r="R8551" i="2"/>
  <c r="Q8551" i="2"/>
  <c r="R8550" i="2"/>
  <c r="Q8550" i="2"/>
  <c r="R8549" i="2"/>
  <c r="Q8549" i="2"/>
  <c r="R8548" i="2"/>
  <c r="Q8548" i="2"/>
  <c r="R8547" i="2"/>
  <c r="Q8547" i="2"/>
  <c r="R8546" i="2"/>
  <c r="Q8546" i="2"/>
  <c r="R8545" i="2"/>
  <c r="Q8545" i="2"/>
  <c r="R8544" i="2"/>
  <c r="Q8544" i="2"/>
  <c r="R8543" i="2"/>
  <c r="Q8543" i="2"/>
  <c r="R8542" i="2"/>
  <c r="Q8542" i="2"/>
  <c r="R8541" i="2"/>
  <c r="Q8541" i="2"/>
  <c r="R8540" i="2"/>
  <c r="Q8540" i="2"/>
  <c r="R8539" i="2"/>
  <c r="Q8539" i="2"/>
  <c r="R8538" i="2"/>
  <c r="Q8538" i="2"/>
  <c r="R8537" i="2"/>
  <c r="Q8537" i="2"/>
  <c r="R8536" i="2"/>
  <c r="Q8536" i="2"/>
  <c r="R8535" i="2"/>
  <c r="Q8535" i="2"/>
  <c r="R8534" i="2"/>
  <c r="Q8534" i="2"/>
  <c r="R8533" i="2"/>
  <c r="Q8533" i="2"/>
  <c r="R8532" i="2"/>
  <c r="Q8532" i="2"/>
  <c r="R8531" i="2"/>
  <c r="Q8531" i="2"/>
  <c r="R8530" i="2"/>
  <c r="Q8530" i="2"/>
  <c r="R8529" i="2"/>
  <c r="Q8529" i="2"/>
  <c r="R8528" i="2"/>
  <c r="Q8528" i="2"/>
  <c r="R8527" i="2"/>
  <c r="Q8527" i="2"/>
  <c r="R8526" i="2"/>
  <c r="Q8526" i="2"/>
  <c r="R8525" i="2"/>
  <c r="Q8525" i="2"/>
  <c r="R8524" i="2"/>
  <c r="Q8524" i="2"/>
  <c r="R8523" i="2"/>
  <c r="Q8523" i="2"/>
  <c r="R8522" i="2"/>
  <c r="Q8522" i="2"/>
  <c r="R8521" i="2"/>
  <c r="Q8521" i="2"/>
  <c r="R8520" i="2"/>
  <c r="Q8520" i="2"/>
  <c r="R8519" i="2"/>
  <c r="Q8519" i="2"/>
  <c r="R8518" i="2"/>
  <c r="Q8518" i="2"/>
  <c r="R8517" i="2"/>
  <c r="Q8517" i="2"/>
  <c r="R8516" i="2"/>
  <c r="Q8516" i="2"/>
  <c r="R8515" i="2"/>
  <c r="Q8515" i="2"/>
  <c r="R8514" i="2"/>
  <c r="Q8514" i="2"/>
  <c r="R8513" i="2"/>
  <c r="Q8513" i="2"/>
  <c r="R8512" i="2"/>
  <c r="Q8512" i="2"/>
  <c r="R8511" i="2"/>
  <c r="Q8511" i="2"/>
  <c r="R8510" i="2"/>
  <c r="Q8510" i="2"/>
  <c r="R8509" i="2"/>
  <c r="Q8509" i="2"/>
  <c r="R8508" i="2"/>
  <c r="Q8508" i="2"/>
  <c r="R8507" i="2"/>
  <c r="Q8507" i="2"/>
  <c r="R8506" i="2"/>
  <c r="Q8506" i="2"/>
  <c r="R8505" i="2"/>
  <c r="Q8505" i="2"/>
  <c r="R8504" i="2"/>
  <c r="Q8504" i="2"/>
  <c r="R8503" i="2"/>
  <c r="Q8503" i="2"/>
  <c r="R8502" i="2"/>
  <c r="Q8502" i="2"/>
  <c r="R8501" i="2"/>
  <c r="Q8501" i="2"/>
  <c r="R8500" i="2"/>
  <c r="Q8500" i="2"/>
  <c r="R8499" i="2"/>
  <c r="Q8499" i="2"/>
  <c r="R8498" i="2"/>
  <c r="Q8498" i="2"/>
  <c r="R8497" i="2"/>
  <c r="Q8497" i="2"/>
  <c r="R8496" i="2"/>
  <c r="Q8496" i="2"/>
  <c r="R8495" i="2"/>
  <c r="Q8495" i="2"/>
  <c r="R8494" i="2"/>
  <c r="Q8494" i="2"/>
  <c r="R8493" i="2"/>
  <c r="Q8493" i="2"/>
  <c r="R8492" i="2"/>
  <c r="Q8492" i="2"/>
  <c r="R8491" i="2"/>
  <c r="Q8491" i="2"/>
  <c r="R8490" i="2"/>
  <c r="Q8490" i="2"/>
  <c r="R8489" i="2"/>
  <c r="Q8489" i="2"/>
  <c r="R8488" i="2"/>
  <c r="Q8488" i="2"/>
  <c r="R8487" i="2"/>
  <c r="Q8487" i="2"/>
  <c r="R8486" i="2"/>
  <c r="Q8486" i="2"/>
  <c r="R8485" i="2"/>
  <c r="Q8485" i="2"/>
  <c r="R8484" i="2"/>
  <c r="Q8484" i="2"/>
  <c r="R8483" i="2"/>
  <c r="Q8483" i="2"/>
  <c r="R8482" i="2"/>
  <c r="Q8482" i="2"/>
  <c r="R8481" i="2"/>
  <c r="Q8481" i="2"/>
  <c r="R8480" i="2"/>
  <c r="Q8480" i="2"/>
  <c r="R8479" i="2"/>
  <c r="Q8479" i="2"/>
  <c r="R8478" i="2"/>
  <c r="Q8478" i="2"/>
  <c r="R8477" i="2"/>
  <c r="Q8477" i="2"/>
  <c r="R8476" i="2"/>
  <c r="Q8476" i="2"/>
  <c r="R8475" i="2"/>
  <c r="Q8475" i="2"/>
  <c r="R8474" i="2"/>
  <c r="Q8474" i="2"/>
  <c r="R8473" i="2"/>
  <c r="Q8473" i="2"/>
  <c r="R8472" i="2"/>
  <c r="Q8472" i="2"/>
  <c r="R8471" i="2"/>
  <c r="Q8471" i="2"/>
  <c r="R8470" i="2"/>
  <c r="Q8470" i="2"/>
  <c r="R8469" i="2"/>
  <c r="Q8469" i="2"/>
  <c r="R8468" i="2"/>
  <c r="Q8468" i="2"/>
  <c r="R8467" i="2"/>
  <c r="Q8467" i="2"/>
  <c r="R8466" i="2"/>
  <c r="Q8466" i="2"/>
  <c r="R8465" i="2"/>
  <c r="Q8465" i="2"/>
  <c r="R8464" i="2"/>
  <c r="Q8464" i="2"/>
  <c r="R8463" i="2"/>
  <c r="Q8463" i="2"/>
  <c r="R8462" i="2"/>
  <c r="Q8462" i="2"/>
  <c r="R8461" i="2"/>
  <c r="Q8461" i="2"/>
  <c r="R8460" i="2"/>
  <c r="Q8460" i="2"/>
  <c r="R8459" i="2"/>
  <c r="Q8459" i="2"/>
  <c r="R8458" i="2"/>
  <c r="Q8458" i="2"/>
  <c r="R8457" i="2"/>
  <c r="Q8457" i="2"/>
  <c r="R8456" i="2"/>
  <c r="Q8456" i="2"/>
  <c r="R8455" i="2"/>
  <c r="Q8455" i="2"/>
  <c r="R8454" i="2"/>
  <c r="Q8454" i="2"/>
  <c r="R8453" i="2"/>
  <c r="Q8453" i="2"/>
  <c r="R8452" i="2"/>
  <c r="Q8452" i="2"/>
  <c r="R8451" i="2"/>
  <c r="Q8451" i="2"/>
  <c r="R8450" i="2"/>
  <c r="Q8450" i="2"/>
  <c r="R8449" i="2"/>
  <c r="Q8449" i="2"/>
  <c r="R8448" i="2"/>
  <c r="Q8448" i="2"/>
  <c r="R8447" i="2"/>
  <c r="Q8447" i="2"/>
  <c r="R8446" i="2"/>
  <c r="Q8446" i="2"/>
  <c r="R8445" i="2"/>
  <c r="Q8445" i="2"/>
  <c r="R8444" i="2"/>
  <c r="Q8444" i="2"/>
  <c r="R8443" i="2"/>
  <c r="Q8443" i="2"/>
  <c r="R8442" i="2"/>
  <c r="Q8442" i="2"/>
  <c r="R8441" i="2"/>
  <c r="Q8441" i="2"/>
  <c r="R8440" i="2"/>
  <c r="Q8440" i="2"/>
  <c r="R8439" i="2"/>
  <c r="Q8439" i="2"/>
  <c r="R8438" i="2"/>
  <c r="Q8438" i="2"/>
  <c r="R8437" i="2"/>
  <c r="Q8437" i="2"/>
  <c r="R8436" i="2"/>
  <c r="Q8436" i="2"/>
  <c r="R8435" i="2"/>
  <c r="Q8435" i="2"/>
  <c r="R8434" i="2"/>
  <c r="Q8434" i="2"/>
  <c r="R8433" i="2"/>
  <c r="Q8433" i="2"/>
  <c r="R8432" i="2"/>
  <c r="Q8432" i="2"/>
  <c r="R8431" i="2"/>
  <c r="Q8431" i="2"/>
  <c r="R8430" i="2"/>
  <c r="Q8430" i="2"/>
  <c r="R8429" i="2"/>
  <c r="Q8429" i="2"/>
  <c r="R8428" i="2"/>
  <c r="Q8428" i="2"/>
  <c r="R8427" i="2"/>
  <c r="Q8427" i="2"/>
  <c r="R8426" i="2"/>
  <c r="Q8426" i="2"/>
  <c r="R8425" i="2"/>
  <c r="Q8425" i="2"/>
  <c r="R8424" i="2"/>
  <c r="Q8424" i="2"/>
  <c r="R8423" i="2"/>
  <c r="Q8423" i="2"/>
  <c r="R8422" i="2"/>
  <c r="Q8422" i="2"/>
  <c r="R8421" i="2"/>
  <c r="Q8421" i="2"/>
  <c r="R8420" i="2"/>
  <c r="Q8420" i="2"/>
  <c r="R8419" i="2"/>
  <c r="Q8419" i="2"/>
  <c r="R8418" i="2"/>
  <c r="Q8418" i="2"/>
  <c r="R8417" i="2"/>
  <c r="Q8417" i="2"/>
  <c r="R8416" i="2"/>
  <c r="Q8416" i="2"/>
  <c r="R8415" i="2"/>
  <c r="Q8415" i="2"/>
  <c r="R8414" i="2"/>
  <c r="Q8414" i="2"/>
  <c r="R8413" i="2"/>
  <c r="Q8413" i="2"/>
  <c r="R8412" i="2"/>
  <c r="Q8412" i="2"/>
  <c r="R8411" i="2"/>
  <c r="Q8411" i="2"/>
  <c r="R8410" i="2"/>
  <c r="Q8410" i="2"/>
  <c r="R8409" i="2"/>
  <c r="Q8409" i="2"/>
  <c r="R8408" i="2"/>
  <c r="Q8408" i="2"/>
  <c r="R8407" i="2"/>
  <c r="Q8407" i="2"/>
  <c r="R8406" i="2"/>
  <c r="Q8406" i="2"/>
  <c r="R8405" i="2"/>
  <c r="Q8405" i="2"/>
  <c r="R8404" i="2"/>
  <c r="Q8404" i="2"/>
  <c r="R8403" i="2"/>
  <c r="Q8403" i="2"/>
  <c r="R8402" i="2"/>
  <c r="Q8402" i="2"/>
  <c r="R8401" i="2"/>
  <c r="Q8401" i="2"/>
  <c r="R8400" i="2"/>
  <c r="Q8400" i="2"/>
  <c r="R8399" i="2"/>
  <c r="Q8399" i="2"/>
  <c r="R8398" i="2"/>
  <c r="Q8398" i="2"/>
  <c r="R8397" i="2"/>
  <c r="Q8397" i="2"/>
  <c r="R8396" i="2"/>
  <c r="Q8396" i="2"/>
  <c r="R8395" i="2"/>
  <c r="Q8395" i="2"/>
  <c r="R8394" i="2"/>
  <c r="Q8394" i="2"/>
  <c r="R8393" i="2"/>
  <c r="Q8393" i="2"/>
  <c r="R8392" i="2"/>
  <c r="Q8392" i="2"/>
  <c r="R8391" i="2"/>
  <c r="Q8391" i="2"/>
  <c r="R8390" i="2"/>
  <c r="Q8390" i="2"/>
  <c r="R8389" i="2"/>
  <c r="Q8389" i="2"/>
  <c r="R8388" i="2"/>
  <c r="Q8388" i="2"/>
  <c r="R8387" i="2"/>
  <c r="Q8387" i="2"/>
  <c r="R8386" i="2"/>
  <c r="Q8386" i="2"/>
  <c r="R8385" i="2"/>
  <c r="Q8385" i="2"/>
  <c r="R8384" i="2"/>
  <c r="Q8384" i="2"/>
  <c r="R8383" i="2"/>
  <c r="Q8383" i="2"/>
  <c r="R8382" i="2"/>
  <c r="Q8382" i="2"/>
  <c r="R8381" i="2"/>
  <c r="Q8381" i="2"/>
  <c r="R8380" i="2"/>
  <c r="Q8380" i="2"/>
  <c r="R8379" i="2"/>
  <c r="Q8379" i="2"/>
  <c r="R8378" i="2"/>
  <c r="Q8378" i="2"/>
  <c r="R8377" i="2"/>
  <c r="Q8377" i="2"/>
  <c r="R8376" i="2"/>
  <c r="Q8376" i="2"/>
  <c r="R8375" i="2"/>
  <c r="Q8375" i="2"/>
  <c r="R8374" i="2"/>
  <c r="Q8374" i="2"/>
  <c r="R8373" i="2"/>
  <c r="Q8373" i="2"/>
  <c r="R8372" i="2"/>
  <c r="Q8372" i="2"/>
  <c r="R8371" i="2"/>
  <c r="Q8371" i="2"/>
  <c r="R8370" i="2"/>
  <c r="Q8370" i="2"/>
  <c r="R8369" i="2"/>
  <c r="Q8369" i="2"/>
  <c r="R8368" i="2"/>
  <c r="Q8368" i="2"/>
  <c r="R8367" i="2"/>
  <c r="Q8367" i="2"/>
  <c r="R8366" i="2"/>
  <c r="Q8366" i="2"/>
  <c r="R8365" i="2"/>
  <c r="Q8365" i="2"/>
  <c r="R8364" i="2"/>
  <c r="Q8364" i="2"/>
  <c r="R8363" i="2"/>
  <c r="Q8363" i="2"/>
  <c r="R8362" i="2"/>
  <c r="Q8362" i="2"/>
  <c r="R8361" i="2"/>
  <c r="Q8361" i="2"/>
  <c r="R8360" i="2"/>
  <c r="Q8360" i="2"/>
  <c r="R8359" i="2"/>
  <c r="Q8359" i="2"/>
  <c r="R8358" i="2"/>
  <c r="Q8358" i="2"/>
  <c r="R8357" i="2"/>
  <c r="Q8357" i="2"/>
  <c r="R8356" i="2"/>
  <c r="Q8356" i="2"/>
  <c r="R8355" i="2"/>
  <c r="Q8355" i="2"/>
  <c r="R8354" i="2"/>
  <c r="Q8354" i="2"/>
  <c r="R8353" i="2"/>
  <c r="Q8353" i="2"/>
  <c r="R8352" i="2"/>
  <c r="Q8352" i="2"/>
  <c r="R8351" i="2"/>
  <c r="Q8351" i="2"/>
  <c r="R8350" i="2"/>
  <c r="Q8350" i="2"/>
  <c r="R8349" i="2"/>
  <c r="Q8349" i="2"/>
  <c r="R8348" i="2"/>
  <c r="Q8348" i="2"/>
  <c r="R8347" i="2"/>
  <c r="Q8347" i="2"/>
  <c r="R8346" i="2"/>
  <c r="Q8346" i="2"/>
  <c r="R8345" i="2"/>
  <c r="Q8345" i="2"/>
  <c r="R8344" i="2"/>
  <c r="Q8344" i="2"/>
  <c r="R8343" i="2"/>
  <c r="Q8343" i="2"/>
  <c r="R8342" i="2"/>
  <c r="Q8342" i="2"/>
  <c r="R8341" i="2"/>
  <c r="Q8341" i="2"/>
  <c r="R8340" i="2"/>
  <c r="Q8340" i="2"/>
  <c r="R8339" i="2"/>
  <c r="Q8339" i="2"/>
  <c r="R8338" i="2"/>
  <c r="Q8338" i="2"/>
  <c r="R8337" i="2"/>
  <c r="Q8337" i="2"/>
  <c r="R8336" i="2"/>
  <c r="Q8336" i="2"/>
  <c r="R8335" i="2"/>
  <c r="Q8335" i="2"/>
  <c r="R8334" i="2"/>
  <c r="Q8334" i="2"/>
  <c r="R8333" i="2"/>
  <c r="Q8333" i="2"/>
  <c r="R8332" i="2"/>
  <c r="Q8332" i="2"/>
  <c r="R8331" i="2"/>
  <c r="Q8331" i="2"/>
  <c r="R8330" i="2"/>
  <c r="Q8330" i="2"/>
  <c r="R8329" i="2"/>
  <c r="Q8329" i="2"/>
  <c r="R8328" i="2"/>
  <c r="Q8328" i="2"/>
  <c r="R8327" i="2"/>
  <c r="Q8327" i="2"/>
  <c r="R8326" i="2"/>
  <c r="Q8326" i="2"/>
  <c r="R8325" i="2"/>
  <c r="Q8325" i="2"/>
  <c r="R8324" i="2"/>
  <c r="Q8324" i="2"/>
  <c r="R8323" i="2"/>
  <c r="Q8323" i="2"/>
  <c r="R8322" i="2"/>
  <c r="Q8322" i="2"/>
  <c r="R8321" i="2"/>
  <c r="Q8321" i="2"/>
  <c r="R8320" i="2"/>
  <c r="Q8320" i="2"/>
  <c r="R8319" i="2"/>
  <c r="Q8319" i="2"/>
  <c r="R8318" i="2"/>
  <c r="Q8318" i="2"/>
  <c r="R8317" i="2"/>
  <c r="Q8317" i="2"/>
  <c r="R8316" i="2"/>
  <c r="Q8316" i="2"/>
  <c r="R8315" i="2"/>
  <c r="Q8315" i="2"/>
  <c r="R8314" i="2"/>
  <c r="Q8314" i="2"/>
  <c r="R8313" i="2"/>
  <c r="Q8313" i="2"/>
  <c r="R8312" i="2"/>
  <c r="Q8312" i="2"/>
  <c r="R8311" i="2"/>
  <c r="Q8311" i="2"/>
  <c r="R8310" i="2"/>
  <c r="Q8310" i="2"/>
  <c r="R8309" i="2"/>
  <c r="Q8309" i="2"/>
  <c r="R8308" i="2"/>
  <c r="Q8308" i="2"/>
  <c r="R8307" i="2"/>
  <c r="Q8307" i="2"/>
  <c r="R8306" i="2"/>
  <c r="Q8306" i="2"/>
  <c r="R8305" i="2"/>
  <c r="Q8305" i="2"/>
  <c r="R8304" i="2"/>
  <c r="Q8304" i="2"/>
  <c r="R8303" i="2"/>
  <c r="Q8303" i="2"/>
  <c r="R8302" i="2"/>
  <c r="Q8302" i="2"/>
  <c r="R8301" i="2"/>
  <c r="Q8301" i="2"/>
  <c r="R8300" i="2"/>
  <c r="Q8300" i="2"/>
  <c r="R8299" i="2"/>
  <c r="Q8299" i="2"/>
  <c r="R8298" i="2"/>
  <c r="Q8298" i="2"/>
  <c r="R8297" i="2"/>
  <c r="Q8297" i="2"/>
  <c r="R8296" i="2"/>
  <c r="Q8296" i="2"/>
  <c r="R8295" i="2"/>
  <c r="Q8295" i="2"/>
  <c r="R8294" i="2"/>
  <c r="Q8294" i="2"/>
  <c r="R8293" i="2"/>
  <c r="Q8293" i="2"/>
  <c r="R8292" i="2"/>
  <c r="Q8292" i="2"/>
  <c r="R8291" i="2"/>
  <c r="Q8291" i="2"/>
  <c r="R8290" i="2"/>
  <c r="Q8290" i="2"/>
  <c r="R8289" i="2"/>
  <c r="Q8289" i="2"/>
  <c r="R8288" i="2"/>
  <c r="Q8288" i="2"/>
  <c r="R8287" i="2"/>
  <c r="Q8287" i="2"/>
  <c r="R8286" i="2"/>
  <c r="Q8286" i="2"/>
  <c r="R8285" i="2"/>
  <c r="Q8285" i="2"/>
  <c r="R8284" i="2"/>
  <c r="Q8284" i="2"/>
  <c r="R8283" i="2"/>
  <c r="Q8283" i="2"/>
  <c r="R8282" i="2"/>
  <c r="Q8282" i="2"/>
  <c r="R8281" i="2"/>
  <c r="Q8281" i="2"/>
  <c r="R8280" i="2"/>
  <c r="Q8280" i="2"/>
  <c r="R8279" i="2"/>
  <c r="Q8279" i="2"/>
  <c r="R8278" i="2"/>
  <c r="Q8278" i="2"/>
  <c r="R8277" i="2"/>
  <c r="Q8277" i="2"/>
  <c r="R8276" i="2"/>
  <c r="Q8276" i="2"/>
  <c r="R8275" i="2"/>
  <c r="Q8275" i="2"/>
  <c r="R8274" i="2"/>
  <c r="Q8274" i="2"/>
  <c r="R8273" i="2"/>
  <c r="Q8273" i="2"/>
  <c r="R8272" i="2"/>
  <c r="Q8272" i="2"/>
  <c r="R8271" i="2"/>
  <c r="Q8271" i="2"/>
  <c r="R8270" i="2"/>
  <c r="Q8270" i="2"/>
  <c r="R8269" i="2"/>
  <c r="Q8269" i="2"/>
  <c r="R8268" i="2"/>
  <c r="Q8268" i="2"/>
  <c r="R8267" i="2"/>
  <c r="Q8267" i="2"/>
  <c r="R8266" i="2"/>
  <c r="Q8266" i="2"/>
  <c r="R8265" i="2"/>
  <c r="Q8265" i="2"/>
  <c r="R8264" i="2"/>
  <c r="Q8264" i="2"/>
  <c r="R8263" i="2"/>
  <c r="Q8263" i="2"/>
  <c r="R8262" i="2"/>
  <c r="Q8262" i="2"/>
  <c r="R8261" i="2"/>
  <c r="Q8261" i="2"/>
  <c r="R8260" i="2"/>
  <c r="Q8260" i="2"/>
  <c r="R8259" i="2"/>
  <c r="Q8259" i="2"/>
  <c r="R8258" i="2"/>
  <c r="Q8258" i="2"/>
  <c r="R8257" i="2"/>
  <c r="Q8257" i="2"/>
  <c r="R8256" i="2"/>
  <c r="Q8256" i="2"/>
  <c r="R8255" i="2"/>
  <c r="Q8255" i="2"/>
  <c r="R8254" i="2"/>
  <c r="Q8254" i="2"/>
  <c r="R8253" i="2"/>
  <c r="Q8253" i="2"/>
  <c r="R8252" i="2"/>
  <c r="Q8252" i="2"/>
  <c r="R8251" i="2"/>
  <c r="Q8251" i="2"/>
  <c r="R8250" i="2"/>
  <c r="Q8250" i="2"/>
  <c r="R8249" i="2"/>
  <c r="Q8249" i="2"/>
  <c r="R8248" i="2"/>
  <c r="Q8248" i="2"/>
  <c r="R8247" i="2"/>
  <c r="Q8247" i="2"/>
  <c r="R8246" i="2"/>
  <c r="Q8246" i="2"/>
  <c r="R8245" i="2"/>
  <c r="Q8245" i="2"/>
  <c r="R8244" i="2"/>
  <c r="Q8244" i="2"/>
  <c r="R8243" i="2"/>
  <c r="Q8243" i="2"/>
  <c r="R8242" i="2"/>
  <c r="Q8242" i="2"/>
  <c r="R8241" i="2"/>
  <c r="Q8241" i="2"/>
  <c r="R8240" i="2"/>
  <c r="Q8240" i="2"/>
  <c r="R8239" i="2"/>
  <c r="Q8239" i="2"/>
  <c r="R8238" i="2"/>
  <c r="Q8238" i="2"/>
  <c r="R8237" i="2"/>
  <c r="Q8237" i="2"/>
  <c r="R8236" i="2"/>
  <c r="Q8236" i="2"/>
  <c r="R8235" i="2"/>
  <c r="Q8235" i="2"/>
  <c r="R8234" i="2"/>
  <c r="Q8234" i="2"/>
  <c r="R8233" i="2"/>
  <c r="Q8233" i="2"/>
  <c r="R8232" i="2"/>
  <c r="Q8232" i="2"/>
  <c r="R8231" i="2"/>
  <c r="Q8231" i="2"/>
  <c r="R8230" i="2"/>
  <c r="Q8230" i="2"/>
  <c r="R8229" i="2"/>
  <c r="Q8229" i="2"/>
  <c r="R8228" i="2"/>
  <c r="Q8228" i="2"/>
  <c r="R8227" i="2"/>
  <c r="Q8227" i="2"/>
  <c r="R8226" i="2"/>
  <c r="Q8226" i="2"/>
  <c r="R8225" i="2"/>
  <c r="Q8225" i="2"/>
  <c r="R8224" i="2"/>
  <c r="Q8224" i="2"/>
  <c r="R8223" i="2"/>
  <c r="Q8223" i="2"/>
  <c r="R8222" i="2"/>
  <c r="Q8222" i="2"/>
  <c r="R8221" i="2"/>
  <c r="Q8221" i="2"/>
  <c r="R8220" i="2"/>
  <c r="Q8220" i="2"/>
  <c r="R8219" i="2"/>
  <c r="Q8219" i="2"/>
  <c r="R8218" i="2"/>
  <c r="Q8218" i="2"/>
  <c r="R8217" i="2"/>
  <c r="Q8217" i="2"/>
  <c r="R8216" i="2"/>
  <c r="Q8216" i="2"/>
  <c r="R8215" i="2"/>
  <c r="Q8215" i="2"/>
  <c r="R8214" i="2"/>
  <c r="Q8214" i="2"/>
  <c r="R8213" i="2"/>
  <c r="Q8213" i="2"/>
  <c r="R8212" i="2"/>
  <c r="Q8212" i="2"/>
  <c r="R8211" i="2"/>
  <c r="Q8211" i="2"/>
  <c r="R8210" i="2"/>
  <c r="Q8210" i="2"/>
  <c r="R8209" i="2"/>
  <c r="Q8209" i="2"/>
  <c r="R8208" i="2"/>
  <c r="Q8208" i="2"/>
  <c r="R8207" i="2"/>
  <c r="Q8207" i="2"/>
  <c r="R8206" i="2"/>
  <c r="Q8206" i="2"/>
  <c r="R8205" i="2"/>
  <c r="Q8205" i="2"/>
  <c r="R8204" i="2"/>
  <c r="Q8204" i="2"/>
  <c r="R8203" i="2"/>
  <c r="Q8203" i="2"/>
  <c r="R8202" i="2"/>
  <c r="Q8202" i="2"/>
  <c r="R8201" i="2"/>
  <c r="Q8201" i="2"/>
  <c r="R8200" i="2"/>
  <c r="Q8200" i="2"/>
  <c r="R8199" i="2"/>
  <c r="Q8199" i="2"/>
  <c r="R8198" i="2"/>
  <c r="Q8198" i="2"/>
  <c r="R8197" i="2"/>
  <c r="Q8197" i="2"/>
  <c r="R8196" i="2"/>
  <c r="Q8196" i="2"/>
  <c r="R8195" i="2"/>
  <c r="Q8195" i="2"/>
  <c r="R8194" i="2"/>
  <c r="Q8194" i="2"/>
  <c r="R8193" i="2"/>
  <c r="Q8193" i="2"/>
  <c r="R8192" i="2"/>
  <c r="Q8192" i="2"/>
  <c r="R8191" i="2"/>
  <c r="Q8191" i="2"/>
  <c r="R8190" i="2"/>
  <c r="Q8190" i="2"/>
  <c r="R8189" i="2"/>
  <c r="Q8189" i="2"/>
  <c r="R8188" i="2"/>
  <c r="Q8188" i="2"/>
  <c r="R8187" i="2"/>
  <c r="Q8187" i="2"/>
  <c r="R8186" i="2"/>
  <c r="Q8186" i="2"/>
  <c r="R8185" i="2"/>
  <c r="Q8185" i="2"/>
  <c r="R8184" i="2"/>
  <c r="Q8184" i="2"/>
  <c r="R8183" i="2"/>
  <c r="Q8183" i="2"/>
  <c r="R8182" i="2"/>
  <c r="Q8182" i="2"/>
  <c r="R8181" i="2"/>
  <c r="Q8181" i="2"/>
  <c r="R8180" i="2"/>
  <c r="Q8180" i="2"/>
  <c r="R8179" i="2"/>
  <c r="Q8179" i="2"/>
  <c r="R8178" i="2"/>
  <c r="Q8178" i="2"/>
  <c r="R8177" i="2"/>
  <c r="Q8177" i="2"/>
  <c r="R8176" i="2"/>
  <c r="Q8176" i="2"/>
  <c r="R8175" i="2"/>
  <c r="Q8175" i="2"/>
  <c r="R8174" i="2"/>
  <c r="Q8174" i="2"/>
  <c r="R8173" i="2"/>
  <c r="Q8173" i="2"/>
  <c r="R8172" i="2"/>
  <c r="Q8172" i="2"/>
  <c r="R8171" i="2"/>
  <c r="Q8171" i="2"/>
  <c r="R8170" i="2"/>
  <c r="Q8170" i="2"/>
  <c r="R8169" i="2"/>
  <c r="Q8169" i="2"/>
  <c r="R8168" i="2"/>
  <c r="Q8168" i="2"/>
  <c r="R8167" i="2"/>
  <c r="Q8167" i="2"/>
  <c r="R8166" i="2"/>
  <c r="Q8166" i="2"/>
  <c r="R8165" i="2"/>
  <c r="Q8165" i="2"/>
  <c r="R8164" i="2"/>
  <c r="Q8164" i="2"/>
  <c r="R8163" i="2"/>
  <c r="Q8163" i="2"/>
  <c r="R8162" i="2"/>
  <c r="Q8162" i="2"/>
  <c r="R8161" i="2"/>
  <c r="Q8161" i="2"/>
  <c r="R8160" i="2"/>
  <c r="Q8160" i="2"/>
  <c r="R8159" i="2"/>
  <c r="Q8159" i="2"/>
  <c r="R8158" i="2"/>
  <c r="Q8158" i="2"/>
  <c r="R8157" i="2"/>
  <c r="Q8157" i="2"/>
  <c r="R8156" i="2"/>
  <c r="Q8156" i="2"/>
  <c r="R8155" i="2"/>
  <c r="Q8155" i="2"/>
  <c r="R8154" i="2"/>
  <c r="Q8154" i="2"/>
  <c r="R8153" i="2"/>
  <c r="Q8153" i="2"/>
  <c r="R8152" i="2"/>
  <c r="Q8152" i="2"/>
  <c r="R8151" i="2"/>
  <c r="Q8151" i="2"/>
  <c r="R8150" i="2"/>
  <c r="Q8150" i="2"/>
  <c r="R8149" i="2"/>
  <c r="Q8149" i="2"/>
  <c r="R8148" i="2"/>
  <c r="Q8148" i="2"/>
  <c r="R8147" i="2"/>
  <c r="Q8147" i="2"/>
  <c r="R8146" i="2"/>
  <c r="Q8146" i="2"/>
  <c r="R8145" i="2"/>
  <c r="Q8145" i="2"/>
  <c r="R8144" i="2"/>
  <c r="Q8144" i="2"/>
  <c r="R8143" i="2"/>
  <c r="Q8143" i="2"/>
  <c r="R8142" i="2"/>
  <c r="Q8142" i="2"/>
  <c r="R8141" i="2"/>
  <c r="Q8141" i="2"/>
  <c r="R8140" i="2"/>
  <c r="Q8140" i="2"/>
  <c r="R8139" i="2"/>
  <c r="Q8139" i="2"/>
  <c r="R8138" i="2"/>
  <c r="Q8138" i="2"/>
  <c r="R8137" i="2"/>
  <c r="Q8137" i="2"/>
  <c r="R8136" i="2"/>
  <c r="Q8136" i="2"/>
  <c r="R8135" i="2"/>
  <c r="Q8135" i="2"/>
  <c r="R8134" i="2"/>
  <c r="Q8134" i="2"/>
  <c r="R8133" i="2"/>
  <c r="Q8133" i="2"/>
  <c r="R8132" i="2"/>
  <c r="Q8132" i="2"/>
  <c r="R8131" i="2"/>
  <c r="Q8131" i="2"/>
  <c r="R8130" i="2"/>
  <c r="Q8130" i="2"/>
  <c r="R8129" i="2"/>
  <c r="Q8129" i="2"/>
  <c r="R8128" i="2"/>
  <c r="Q8128" i="2"/>
  <c r="R8127" i="2"/>
  <c r="Q8127" i="2"/>
  <c r="R8126" i="2"/>
  <c r="Q8126" i="2"/>
  <c r="R8125" i="2"/>
  <c r="Q8125" i="2"/>
  <c r="R8124" i="2"/>
  <c r="Q8124" i="2"/>
  <c r="R8123" i="2"/>
  <c r="Q8123" i="2"/>
  <c r="R8122" i="2"/>
  <c r="Q8122" i="2"/>
  <c r="R8121" i="2"/>
  <c r="Q8121" i="2"/>
  <c r="R8120" i="2"/>
  <c r="Q8120" i="2"/>
  <c r="R8119" i="2"/>
  <c r="Q8119" i="2"/>
  <c r="R8118" i="2"/>
  <c r="Q8118" i="2"/>
  <c r="R8117" i="2"/>
  <c r="Q8117" i="2"/>
  <c r="R8116" i="2"/>
  <c r="Q8116" i="2"/>
  <c r="R8115" i="2"/>
  <c r="Q8115" i="2"/>
  <c r="R8114" i="2"/>
  <c r="Q8114" i="2"/>
  <c r="R8113" i="2"/>
  <c r="Q8113" i="2"/>
  <c r="R8112" i="2"/>
  <c r="Q8112" i="2"/>
  <c r="R8111" i="2"/>
  <c r="Q8111" i="2"/>
  <c r="R8110" i="2"/>
  <c r="Q8110" i="2"/>
  <c r="R8109" i="2"/>
  <c r="Q8109" i="2"/>
  <c r="R8108" i="2"/>
  <c r="Q8108" i="2"/>
  <c r="R8107" i="2"/>
  <c r="Q8107" i="2"/>
  <c r="R8106" i="2"/>
  <c r="Q8106" i="2"/>
  <c r="R8105" i="2"/>
  <c r="Q8105" i="2"/>
  <c r="R8104" i="2"/>
  <c r="Q8104" i="2"/>
  <c r="R8103" i="2"/>
  <c r="Q8103" i="2"/>
  <c r="R8102" i="2"/>
  <c r="Q8102" i="2"/>
  <c r="R8101" i="2"/>
  <c r="Q8101" i="2"/>
  <c r="R8100" i="2"/>
  <c r="Q8100" i="2"/>
  <c r="R8099" i="2"/>
  <c r="Q8099" i="2"/>
  <c r="R8098" i="2"/>
  <c r="Q8098" i="2"/>
  <c r="R8097" i="2"/>
  <c r="Q8097" i="2"/>
  <c r="R8096" i="2"/>
  <c r="Q8096" i="2"/>
  <c r="R8095" i="2"/>
  <c r="Q8095" i="2"/>
  <c r="R8094" i="2"/>
  <c r="Q8094" i="2"/>
  <c r="R8093" i="2"/>
  <c r="Q8093" i="2"/>
  <c r="R8092" i="2"/>
  <c r="Q8092" i="2"/>
  <c r="R8091" i="2"/>
  <c r="Q8091" i="2"/>
  <c r="R8090" i="2"/>
  <c r="Q8090" i="2"/>
  <c r="R8089" i="2"/>
  <c r="Q8089" i="2"/>
  <c r="R8088" i="2"/>
  <c r="Q8088" i="2"/>
  <c r="R8087" i="2"/>
  <c r="Q8087" i="2"/>
  <c r="R8086" i="2"/>
  <c r="Q8086" i="2"/>
  <c r="R8085" i="2"/>
  <c r="Q8085" i="2"/>
  <c r="R8084" i="2"/>
  <c r="Q8084" i="2"/>
  <c r="R8083" i="2"/>
  <c r="Q8083" i="2"/>
  <c r="R8082" i="2"/>
  <c r="Q8082" i="2"/>
  <c r="R8081" i="2"/>
  <c r="Q8081" i="2"/>
  <c r="R8080" i="2"/>
  <c r="Q8080" i="2"/>
  <c r="R8079" i="2"/>
  <c r="Q8079" i="2"/>
  <c r="R8078" i="2"/>
  <c r="Q8078" i="2"/>
  <c r="R8077" i="2"/>
  <c r="Q8077" i="2"/>
  <c r="R8076" i="2"/>
  <c r="Q8076" i="2"/>
  <c r="R8075" i="2"/>
  <c r="Q8075" i="2"/>
  <c r="R8074" i="2"/>
  <c r="Q8074" i="2"/>
  <c r="R8073" i="2"/>
  <c r="Q8073" i="2"/>
  <c r="R8072" i="2"/>
  <c r="Q8072" i="2"/>
  <c r="R8071" i="2"/>
  <c r="Q8071" i="2"/>
  <c r="R8070" i="2"/>
  <c r="Q8070" i="2"/>
  <c r="R8069" i="2"/>
  <c r="Q8069" i="2"/>
  <c r="R8068" i="2"/>
  <c r="Q8068" i="2"/>
  <c r="R8067" i="2"/>
  <c r="Q8067" i="2"/>
  <c r="R8066" i="2"/>
  <c r="Q8066" i="2"/>
  <c r="R8065" i="2"/>
  <c r="Q8065" i="2"/>
  <c r="R8064" i="2"/>
  <c r="Q8064" i="2"/>
  <c r="R8063" i="2"/>
  <c r="Q8063" i="2"/>
  <c r="R8062" i="2"/>
  <c r="Q8062" i="2"/>
  <c r="R8061" i="2"/>
  <c r="Q8061" i="2"/>
  <c r="R8060" i="2"/>
  <c r="Q8060" i="2"/>
  <c r="R8059" i="2"/>
  <c r="Q8059" i="2"/>
  <c r="R8058" i="2"/>
  <c r="Q8058" i="2"/>
  <c r="R8057" i="2"/>
  <c r="Q8057" i="2"/>
  <c r="R8056" i="2"/>
  <c r="Q8056" i="2"/>
  <c r="R8055" i="2"/>
  <c r="Q8055" i="2"/>
  <c r="R8054" i="2"/>
  <c r="Q8054" i="2"/>
  <c r="R8053" i="2"/>
  <c r="Q8053" i="2"/>
  <c r="R8052" i="2"/>
  <c r="Q8052" i="2"/>
  <c r="R8051" i="2"/>
  <c r="Q8051" i="2"/>
  <c r="R8050" i="2"/>
  <c r="Q8050" i="2"/>
  <c r="R8049" i="2"/>
  <c r="Q8049" i="2"/>
  <c r="R8048" i="2"/>
  <c r="Q8048" i="2"/>
  <c r="R8047" i="2"/>
  <c r="Q8047" i="2"/>
  <c r="R8046" i="2"/>
  <c r="Q8046" i="2"/>
  <c r="R8045" i="2"/>
  <c r="Q8045" i="2"/>
  <c r="R8044" i="2"/>
  <c r="Q8044" i="2"/>
  <c r="R8043" i="2"/>
  <c r="Q8043" i="2"/>
  <c r="R8042" i="2"/>
  <c r="Q8042" i="2"/>
  <c r="R8041" i="2"/>
  <c r="Q8041" i="2"/>
  <c r="R8040" i="2"/>
  <c r="Q8040" i="2"/>
  <c r="R8039" i="2"/>
  <c r="Q8039" i="2"/>
  <c r="R8038" i="2"/>
  <c r="Q8038" i="2"/>
  <c r="R8037" i="2"/>
  <c r="Q8037" i="2"/>
  <c r="R8036" i="2"/>
  <c r="Q8036" i="2"/>
  <c r="R8035" i="2"/>
  <c r="Q8035" i="2"/>
  <c r="R8034" i="2"/>
  <c r="Q8034" i="2"/>
  <c r="R8033" i="2"/>
  <c r="Q8033" i="2"/>
  <c r="R8032" i="2"/>
  <c r="Q8032" i="2"/>
  <c r="R8031" i="2"/>
  <c r="Q8031" i="2"/>
  <c r="R8030" i="2"/>
  <c r="Q8030" i="2"/>
  <c r="R8029" i="2"/>
  <c r="Q8029" i="2"/>
  <c r="R8028" i="2"/>
  <c r="Q8028" i="2"/>
  <c r="R8027" i="2"/>
  <c r="Q8027" i="2"/>
  <c r="R8026" i="2"/>
  <c r="Q8026" i="2"/>
  <c r="R8025" i="2"/>
  <c r="Q8025" i="2"/>
  <c r="R8024" i="2"/>
  <c r="Q8024" i="2"/>
  <c r="R8023" i="2"/>
  <c r="Q8023" i="2"/>
  <c r="R8022" i="2"/>
  <c r="Q8022" i="2"/>
  <c r="R8021" i="2"/>
  <c r="Q8021" i="2"/>
  <c r="R8020" i="2"/>
  <c r="Q8020" i="2"/>
  <c r="R8019" i="2"/>
  <c r="Q8019" i="2"/>
  <c r="R8018" i="2"/>
  <c r="Q8018" i="2"/>
  <c r="R8017" i="2"/>
  <c r="Q8017" i="2"/>
  <c r="R8016" i="2"/>
  <c r="Q8016" i="2"/>
  <c r="R8015" i="2"/>
  <c r="Q8015" i="2"/>
  <c r="R8014" i="2"/>
  <c r="Q8014" i="2"/>
  <c r="R8013" i="2"/>
  <c r="Q8013" i="2"/>
  <c r="R8012" i="2"/>
  <c r="Q8012" i="2"/>
  <c r="R8011" i="2"/>
  <c r="Q8011" i="2"/>
  <c r="R8010" i="2"/>
  <c r="Q8010" i="2"/>
  <c r="R8009" i="2"/>
  <c r="Q8009" i="2"/>
  <c r="R8008" i="2"/>
  <c r="Q8008" i="2"/>
  <c r="R8007" i="2"/>
  <c r="Q8007" i="2"/>
  <c r="R8006" i="2"/>
  <c r="Q8006" i="2"/>
  <c r="R8005" i="2"/>
  <c r="Q8005" i="2"/>
  <c r="R8004" i="2"/>
  <c r="Q8004" i="2"/>
  <c r="R8003" i="2"/>
  <c r="Q8003" i="2"/>
  <c r="R8002" i="2"/>
  <c r="Q8002" i="2"/>
  <c r="R8001" i="2"/>
  <c r="Q8001" i="2"/>
  <c r="R8000" i="2"/>
  <c r="Q8000" i="2"/>
  <c r="R7999" i="2"/>
  <c r="Q7999" i="2"/>
  <c r="R7998" i="2"/>
  <c r="Q7998" i="2"/>
  <c r="R7997" i="2"/>
  <c r="Q7997" i="2"/>
  <c r="R7996" i="2"/>
  <c r="Q7996" i="2"/>
  <c r="R7995" i="2"/>
  <c r="Q7995" i="2"/>
  <c r="R7994" i="2"/>
  <c r="Q7994" i="2"/>
  <c r="R7993" i="2"/>
  <c r="Q7993" i="2"/>
  <c r="R7992" i="2"/>
  <c r="Q7992" i="2"/>
  <c r="R7991" i="2"/>
  <c r="Q7991" i="2"/>
  <c r="R7990" i="2"/>
  <c r="Q7990" i="2"/>
  <c r="R7989" i="2"/>
  <c r="Q7989" i="2"/>
  <c r="R7988" i="2"/>
  <c r="Q7988" i="2"/>
  <c r="R7987" i="2"/>
  <c r="Q7987" i="2"/>
  <c r="R7986" i="2"/>
  <c r="Q7986" i="2"/>
  <c r="R7985" i="2"/>
  <c r="Q7985" i="2"/>
  <c r="R7984" i="2"/>
  <c r="Q7984" i="2"/>
  <c r="R7983" i="2"/>
  <c r="Q7983" i="2"/>
  <c r="R7982" i="2"/>
  <c r="Q7982" i="2"/>
  <c r="R7981" i="2"/>
  <c r="Q7981" i="2"/>
  <c r="R7980" i="2"/>
  <c r="Q7980" i="2"/>
  <c r="R7979" i="2"/>
  <c r="Q7979" i="2"/>
  <c r="R7978" i="2"/>
  <c r="Q7978" i="2"/>
  <c r="R7977" i="2"/>
  <c r="Q7977" i="2"/>
  <c r="R7976" i="2"/>
  <c r="Q7976" i="2"/>
  <c r="R7975" i="2"/>
  <c r="Q7975" i="2"/>
  <c r="R7974" i="2"/>
  <c r="Q7974" i="2"/>
  <c r="R7973" i="2"/>
  <c r="Q7973" i="2"/>
  <c r="R7972" i="2"/>
  <c r="Q7972" i="2"/>
  <c r="R7971" i="2"/>
  <c r="Q7971" i="2"/>
  <c r="R7970" i="2"/>
  <c r="Q7970" i="2"/>
  <c r="R7969" i="2"/>
  <c r="Q7969" i="2"/>
  <c r="R7968" i="2"/>
  <c r="Q7968" i="2"/>
  <c r="R7967" i="2"/>
  <c r="Q7967" i="2"/>
  <c r="R7966" i="2"/>
  <c r="Q7966" i="2"/>
  <c r="R7965" i="2"/>
  <c r="Q7965" i="2"/>
  <c r="R7964" i="2"/>
  <c r="Q7964" i="2"/>
  <c r="R7963" i="2"/>
  <c r="Q7963" i="2"/>
  <c r="R7962" i="2"/>
  <c r="Q7962" i="2"/>
  <c r="R7961" i="2"/>
  <c r="Q7961" i="2"/>
  <c r="R7960" i="2"/>
  <c r="Q7960" i="2"/>
  <c r="R7959" i="2"/>
  <c r="Q7959" i="2"/>
  <c r="R7958" i="2"/>
  <c r="Q7958" i="2"/>
  <c r="R7957" i="2"/>
  <c r="Q7957" i="2"/>
  <c r="R7956" i="2"/>
  <c r="Q7956" i="2"/>
  <c r="R7955" i="2"/>
  <c r="Q7955" i="2"/>
  <c r="R7954" i="2"/>
  <c r="Q7954" i="2"/>
  <c r="R7953" i="2"/>
  <c r="Q7953" i="2"/>
  <c r="R7952" i="2"/>
  <c r="Q7952" i="2"/>
  <c r="R7951" i="2"/>
  <c r="Q7951" i="2"/>
  <c r="R7950" i="2"/>
  <c r="Q7950" i="2"/>
  <c r="R7949" i="2"/>
  <c r="Q7949" i="2"/>
  <c r="R7948" i="2"/>
  <c r="Q7948" i="2"/>
  <c r="R7947" i="2"/>
  <c r="Q7947" i="2"/>
  <c r="R7946" i="2"/>
  <c r="Q7946" i="2"/>
  <c r="R7945" i="2"/>
  <c r="Q7945" i="2"/>
  <c r="R7944" i="2"/>
  <c r="Q7944" i="2"/>
  <c r="R7943" i="2"/>
  <c r="Q7943" i="2"/>
  <c r="R7942" i="2"/>
  <c r="Q7942" i="2"/>
  <c r="R7941" i="2"/>
  <c r="Q7941" i="2"/>
  <c r="R7940" i="2"/>
  <c r="Q7940" i="2"/>
  <c r="R7939" i="2"/>
  <c r="Q7939" i="2"/>
  <c r="R7938" i="2"/>
  <c r="Q7938" i="2"/>
  <c r="R7937" i="2"/>
  <c r="Q7937" i="2"/>
  <c r="R7936" i="2"/>
  <c r="Q7936" i="2"/>
  <c r="R7935" i="2"/>
  <c r="Q7935" i="2"/>
  <c r="R7934" i="2"/>
  <c r="Q7934" i="2"/>
  <c r="R7933" i="2"/>
  <c r="Q7933" i="2"/>
  <c r="R7932" i="2"/>
  <c r="Q7932" i="2"/>
  <c r="R7931" i="2"/>
  <c r="Q7931" i="2"/>
  <c r="R7930" i="2"/>
  <c r="Q7930" i="2"/>
  <c r="R7929" i="2"/>
  <c r="Q7929" i="2"/>
  <c r="R7928" i="2"/>
  <c r="Q7928" i="2"/>
  <c r="R7927" i="2"/>
  <c r="Q7927" i="2"/>
  <c r="R7926" i="2"/>
  <c r="Q7926" i="2"/>
  <c r="R7925" i="2"/>
  <c r="Q7925" i="2"/>
  <c r="R7924" i="2"/>
  <c r="Q7924" i="2"/>
  <c r="R7923" i="2"/>
  <c r="Q7923" i="2"/>
  <c r="R7922" i="2"/>
  <c r="Q7922" i="2"/>
  <c r="R7921" i="2"/>
  <c r="Q7921" i="2"/>
  <c r="R7920" i="2"/>
  <c r="Q7920" i="2"/>
  <c r="R7919" i="2"/>
  <c r="Q7919" i="2"/>
  <c r="R7918" i="2"/>
  <c r="Q7918" i="2"/>
  <c r="R7917" i="2"/>
  <c r="Q7917" i="2"/>
  <c r="R7916" i="2"/>
  <c r="Q7916" i="2"/>
  <c r="R7915" i="2"/>
  <c r="Q7915" i="2"/>
  <c r="R7914" i="2"/>
  <c r="Q7914" i="2"/>
  <c r="R7913" i="2"/>
  <c r="Q7913" i="2"/>
  <c r="R7912" i="2"/>
  <c r="Q7912" i="2"/>
  <c r="R7911" i="2"/>
  <c r="Q7911" i="2"/>
  <c r="R7910" i="2"/>
  <c r="Q7910" i="2"/>
  <c r="R7909" i="2"/>
  <c r="Q7909" i="2"/>
  <c r="R7908" i="2"/>
  <c r="Q7908" i="2"/>
  <c r="R7907" i="2"/>
  <c r="Q7907" i="2"/>
  <c r="R7906" i="2"/>
  <c r="Q7906" i="2"/>
  <c r="R7905" i="2"/>
  <c r="Q7905" i="2"/>
  <c r="R7904" i="2"/>
  <c r="Q7904" i="2"/>
  <c r="R7903" i="2"/>
  <c r="Q7903" i="2"/>
  <c r="R7902" i="2"/>
  <c r="Q7902" i="2"/>
  <c r="R7901" i="2"/>
  <c r="Q7901" i="2"/>
  <c r="R7900" i="2"/>
  <c r="Q7900" i="2"/>
  <c r="R7899" i="2"/>
  <c r="Q7899" i="2"/>
  <c r="R7898" i="2"/>
  <c r="Q7898" i="2"/>
  <c r="R7897" i="2"/>
  <c r="Q7897" i="2"/>
  <c r="R7896" i="2"/>
  <c r="Q7896" i="2"/>
  <c r="R7895" i="2"/>
  <c r="Q7895" i="2"/>
  <c r="R7894" i="2"/>
  <c r="Q7894" i="2"/>
  <c r="R7893" i="2"/>
  <c r="Q7893" i="2"/>
  <c r="R7892" i="2"/>
  <c r="Q7892" i="2"/>
  <c r="R7891" i="2"/>
  <c r="Q7891" i="2"/>
  <c r="R7890" i="2"/>
  <c r="Q7890" i="2"/>
  <c r="R7889" i="2"/>
  <c r="Q7889" i="2"/>
  <c r="R7888" i="2"/>
  <c r="Q7888" i="2"/>
  <c r="R7887" i="2"/>
  <c r="Q7887" i="2"/>
  <c r="R7886" i="2"/>
  <c r="Q7886" i="2"/>
  <c r="R7885" i="2"/>
  <c r="Q7885" i="2"/>
  <c r="R7884" i="2"/>
  <c r="Q7884" i="2"/>
  <c r="R7883" i="2"/>
  <c r="Q7883" i="2"/>
  <c r="R7882" i="2"/>
  <c r="Q7882" i="2"/>
  <c r="R7881" i="2"/>
  <c r="Q7881" i="2"/>
  <c r="R7880" i="2"/>
  <c r="Q7880" i="2"/>
  <c r="R7879" i="2"/>
  <c r="Q7879" i="2"/>
  <c r="R7878" i="2"/>
  <c r="Q7878" i="2"/>
  <c r="R7877" i="2"/>
  <c r="Q7877" i="2"/>
  <c r="R7876" i="2"/>
  <c r="Q7876" i="2"/>
  <c r="R7875" i="2"/>
  <c r="Q7875" i="2"/>
  <c r="R7874" i="2"/>
  <c r="Q7874" i="2"/>
  <c r="R7873" i="2"/>
  <c r="Q7873" i="2"/>
  <c r="R7872" i="2"/>
  <c r="Q7872" i="2"/>
  <c r="R7871" i="2"/>
  <c r="Q7871" i="2"/>
  <c r="R7870" i="2"/>
  <c r="Q7870" i="2"/>
  <c r="R7869" i="2"/>
  <c r="Q7869" i="2"/>
  <c r="R7868" i="2"/>
  <c r="Q7868" i="2"/>
  <c r="R7867" i="2"/>
  <c r="Q7867" i="2"/>
  <c r="R7866" i="2"/>
  <c r="Q7866" i="2"/>
  <c r="R7865" i="2"/>
  <c r="Q7865" i="2"/>
  <c r="R7864" i="2"/>
  <c r="Q7864" i="2"/>
  <c r="R7863" i="2"/>
  <c r="Q7863" i="2"/>
  <c r="R7862" i="2"/>
  <c r="Q7862" i="2"/>
  <c r="R7861" i="2"/>
  <c r="Q7861" i="2"/>
  <c r="R7860" i="2"/>
  <c r="Q7860" i="2"/>
  <c r="R7859" i="2"/>
  <c r="Q7859" i="2"/>
  <c r="R7858" i="2"/>
  <c r="Q7858" i="2"/>
  <c r="R7857" i="2"/>
  <c r="Q7857" i="2"/>
  <c r="R7856" i="2"/>
  <c r="Q7856" i="2"/>
  <c r="R7855" i="2"/>
  <c r="Q7855" i="2"/>
  <c r="R7854" i="2"/>
  <c r="Q7854" i="2"/>
  <c r="R7853" i="2"/>
  <c r="Q7853" i="2"/>
  <c r="R7852" i="2"/>
  <c r="Q7852" i="2"/>
  <c r="R7851" i="2"/>
  <c r="Q7851" i="2"/>
  <c r="R7850" i="2"/>
  <c r="Q7850" i="2"/>
  <c r="R7849" i="2"/>
  <c r="Q7849" i="2"/>
  <c r="R7848" i="2"/>
  <c r="Q7848" i="2"/>
  <c r="R7847" i="2"/>
  <c r="Q7847" i="2"/>
  <c r="R7846" i="2"/>
  <c r="Q7846" i="2"/>
  <c r="R7845" i="2"/>
  <c r="Q7845" i="2"/>
  <c r="R7844" i="2"/>
  <c r="Q7844" i="2"/>
  <c r="R7843" i="2"/>
  <c r="Q7843" i="2"/>
  <c r="R7842" i="2"/>
  <c r="Q7842" i="2"/>
  <c r="R7841" i="2"/>
  <c r="Q7841" i="2"/>
  <c r="R7840" i="2"/>
  <c r="Q7840" i="2"/>
  <c r="R7839" i="2"/>
  <c r="Q7839" i="2"/>
  <c r="R7838" i="2"/>
  <c r="Q7838" i="2"/>
  <c r="R7837" i="2"/>
  <c r="Q7837" i="2"/>
  <c r="R7836" i="2"/>
  <c r="Q7836" i="2"/>
  <c r="R7835" i="2"/>
  <c r="Q7835" i="2"/>
  <c r="R7834" i="2"/>
  <c r="Q7834" i="2"/>
  <c r="R7833" i="2"/>
  <c r="Q7833" i="2"/>
  <c r="R7832" i="2"/>
  <c r="Q7832" i="2"/>
  <c r="R7831" i="2"/>
  <c r="Q7831" i="2"/>
  <c r="R7830" i="2"/>
  <c r="Q7830" i="2"/>
  <c r="R7829" i="2"/>
  <c r="Q7829" i="2"/>
  <c r="R7828" i="2"/>
  <c r="Q7828" i="2"/>
  <c r="R7827" i="2"/>
  <c r="Q7827" i="2"/>
  <c r="R7826" i="2"/>
  <c r="Q7826" i="2"/>
  <c r="R7825" i="2"/>
  <c r="Q7825" i="2"/>
  <c r="R7824" i="2"/>
  <c r="Q7824" i="2"/>
  <c r="R7823" i="2"/>
  <c r="Q7823" i="2"/>
  <c r="R7822" i="2"/>
  <c r="Q7822" i="2"/>
  <c r="R7821" i="2"/>
  <c r="Q7821" i="2"/>
  <c r="R7820" i="2"/>
  <c r="Q7820" i="2"/>
  <c r="R7819" i="2"/>
  <c r="Q7819" i="2"/>
  <c r="R7818" i="2"/>
  <c r="Q7818" i="2"/>
  <c r="R7817" i="2"/>
  <c r="Q7817" i="2"/>
  <c r="R7816" i="2"/>
  <c r="Q7816" i="2"/>
  <c r="R7815" i="2"/>
  <c r="Q7815" i="2"/>
  <c r="R7814" i="2"/>
  <c r="Q7814" i="2"/>
  <c r="R7813" i="2"/>
  <c r="Q7813" i="2"/>
  <c r="R7812" i="2"/>
  <c r="Q7812" i="2"/>
  <c r="R7811" i="2"/>
  <c r="Q7811" i="2"/>
  <c r="R7810" i="2"/>
  <c r="Q7810" i="2"/>
  <c r="R7809" i="2"/>
  <c r="Q7809" i="2"/>
  <c r="R7808" i="2"/>
  <c r="Q7808" i="2"/>
  <c r="R7807" i="2"/>
  <c r="Q7807" i="2"/>
  <c r="R7806" i="2"/>
  <c r="Q7806" i="2"/>
  <c r="R7805" i="2"/>
  <c r="Q7805" i="2"/>
  <c r="R7804" i="2"/>
  <c r="Q7804" i="2"/>
  <c r="R7803" i="2"/>
  <c r="Q7803" i="2"/>
  <c r="R7802" i="2"/>
  <c r="Q7802" i="2"/>
  <c r="R7801" i="2"/>
  <c r="Q7801" i="2"/>
  <c r="R7800" i="2"/>
  <c r="Q7800" i="2"/>
  <c r="R7799" i="2"/>
  <c r="Q7799" i="2"/>
  <c r="R7798" i="2"/>
  <c r="Q7798" i="2"/>
  <c r="R7797" i="2"/>
  <c r="Q7797" i="2"/>
  <c r="R7796" i="2"/>
  <c r="Q7796" i="2"/>
  <c r="R7795" i="2"/>
  <c r="Q7795" i="2"/>
  <c r="R7794" i="2"/>
  <c r="Q7794" i="2"/>
  <c r="R7793" i="2"/>
  <c r="Q7793" i="2"/>
  <c r="R7792" i="2"/>
  <c r="Q7792" i="2"/>
  <c r="R7791" i="2"/>
  <c r="Q7791" i="2"/>
  <c r="R7790" i="2"/>
  <c r="Q7790" i="2"/>
  <c r="R7789" i="2"/>
  <c r="Q7789" i="2"/>
  <c r="R7788" i="2"/>
  <c r="Q7788" i="2"/>
  <c r="R7787" i="2"/>
  <c r="Q7787" i="2"/>
  <c r="R7786" i="2"/>
  <c r="Q7786" i="2"/>
  <c r="R7785" i="2"/>
  <c r="Q7785" i="2"/>
  <c r="R7784" i="2"/>
  <c r="Q7784" i="2"/>
  <c r="R7783" i="2"/>
  <c r="Q7783" i="2"/>
  <c r="R7782" i="2"/>
  <c r="Q7782" i="2"/>
  <c r="R7781" i="2"/>
  <c r="Q7781" i="2"/>
  <c r="R7780" i="2"/>
  <c r="Q7780" i="2"/>
  <c r="R7779" i="2"/>
  <c r="Q7779" i="2"/>
  <c r="R7778" i="2"/>
  <c r="Q7778" i="2"/>
  <c r="R7777" i="2"/>
  <c r="Q7777" i="2"/>
  <c r="R7776" i="2"/>
  <c r="Q7776" i="2"/>
  <c r="R7775" i="2"/>
  <c r="Q7775" i="2"/>
  <c r="R7774" i="2"/>
  <c r="Q7774" i="2"/>
  <c r="R7773" i="2"/>
  <c r="Q7773" i="2"/>
  <c r="R7772" i="2"/>
  <c r="Q7772" i="2"/>
  <c r="R7771" i="2"/>
  <c r="Q7771" i="2"/>
  <c r="R7770" i="2"/>
  <c r="Q7770" i="2"/>
  <c r="R7769" i="2"/>
  <c r="Q7769" i="2"/>
  <c r="R7768" i="2"/>
  <c r="Q7768" i="2"/>
  <c r="R7767" i="2"/>
  <c r="Q7767" i="2"/>
  <c r="R7766" i="2"/>
  <c r="Q7766" i="2"/>
  <c r="R7765" i="2"/>
  <c r="Q7765" i="2"/>
  <c r="R7764" i="2"/>
  <c r="Q7764" i="2"/>
  <c r="R7763" i="2"/>
  <c r="Q7763" i="2"/>
  <c r="R7762" i="2"/>
  <c r="Q7762" i="2"/>
  <c r="R7761" i="2"/>
  <c r="Q7761" i="2"/>
  <c r="R7760" i="2"/>
  <c r="Q7760" i="2"/>
  <c r="R7759" i="2"/>
  <c r="Q7759" i="2"/>
  <c r="R7758" i="2"/>
  <c r="Q7758" i="2"/>
  <c r="R7757" i="2"/>
  <c r="Q7757" i="2"/>
  <c r="R7756" i="2"/>
  <c r="Q7756" i="2"/>
  <c r="R7755" i="2"/>
  <c r="Q7755" i="2"/>
  <c r="R7754" i="2"/>
  <c r="Q7754" i="2"/>
  <c r="R7753" i="2"/>
  <c r="Q7753" i="2"/>
  <c r="R7752" i="2"/>
  <c r="Q7752" i="2"/>
  <c r="R7751" i="2"/>
  <c r="Q7751" i="2"/>
  <c r="R7750" i="2"/>
  <c r="Q7750" i="2"/>
  <c r="R7749" i="2"/>
  <c r="Q7749" i="2"/>
  <c r="R7748" i="2"/>
  <c r="Q7748" i="2"/>
  <c r="R7747" i="2"/>
  <c r="Q7747" i="2"/>
  <c r="R7746" i="2"/>
  <c r="Q7746" i="2"/>
  <c r="R7745" i="2"/>
  <c r="Q7745" i="2"/>
  <c r="R7744" i="2"/>
  <c r="Q7744" i="2"/>
  <c r="R7743" i="2"/>
  <c r="Q7743" i="2"/>
  <c r="R7742" i="2"/>
  <c r="Q7742" i="2"/>
  <c r="R7741" i="2"/>
  <c r="Q7741" i="2"/>
  <c r="R7740" i="2"/>
  <c r="Q7740" i="2"/>
  <c r="R7739" i="2"/>
  <c r="Q7739" i="2"/>
  <c r="R7738" i="2"/>
  <c r="Q7738" i="2"/>
  <c r="R7737" i="2"/>
  <c r="Q7737" i="2"/>
  <c r="R7736" i="2"/>
  <c r="Q7736" i="2"/>
  <c r="R7735" i="2"/>
  <c r="Q7735" i="2"/>
  <c r="R7734" i="2"/>
  <c r="Q7734" i="2"/>
  <c r="R7733" i="2"/>
  <c r="Q7733" i="2"/>
  <c r="R7732" i="2"/>
  <c r="Q7732" i="2"/>
  <c r="R7731" i="2"/>
  <c r="Q7731" i="2"/>
  <c r="R7730" i="2"/>
  <c r="Q7730" i="2"/>
  <c r="R7729" i="2"/>
  <c r="Q7729" i="2"/>
  <c r="R7728" i="2"/>
  <c r="Q7728" i="2"/>
  <c r="R7727" i="2"/>
  <c r="Q7727" i="2"/>
  <c r="R7726" i="2"/>
  <c r="Q7726" i="2"/>
  <c r="R7725" i="2"/>
  <c r="Q7725" i="2"/>
  <c r="R7724" i="2"/>
  <c r="Q7724" i="2"/>
  <c r="R7723" i="2"/>
  <c r="Q7723" i="2"/>
  <c r="R7722" i="2"/>
  <c r="Q7722" i="2"/>
  <c r="R7721" i="2"/>
  <c r="Q7721" i="2"/>
  <c r="R7720" i="2"/>
  <c r="Q7720" i="2"/>
  <c r="R7719" i="2"/>
  <c r="Q7719" i="2"/>
  <c r="R7718" i="2"/>
  <c r="Q7718" i="2"/>
  <c r="R7717" i="2"/>
  <c r="Q7717" i="2"/>
  <c r="R7716" i="2"/>
  <c r="Q7716" i="2"/>
  <c r="R7715" i="2"/>
  <c r="Q7715" i="2"/>
  <c r="R7714" i="2"/>
  <c r="Q7714" i="2"/>
  <c r="R7713" i="2"/>
  <c r="Q7713" i="2"/>
  <c r="R7712" i="2"/>
  <c r="Q7712" i="2"/>
  <c r="R7711" i="2"/>
  <c r="Q7711" i="2"/>
  <c r="R7710" i="2"/>
  <c r="Q7710" i="2"/>
  <c r="R7709" i="2"/>
  <c r="Q7709" i="2"/>
  <c r="R7708" i="2"/>
  <c r="Q7708" i="2"/>
  <c r="R7707" i="2"/>
  <c r="Q7707" i="2"/>
  <c r="R7706" i="2"/>
  <c r="Q7706" i="2"/>
  <c r="R7705" i="2"/>
  <c r="Q7705" i="2"/>
  <c r="R7704" i="2"/>
  <c r="Q7704" i="2"/>
  <c r="R7703" i="2"/>
  <c r="Q7703" i="2"/>
  <c r="R7702" i="2"/>
  <c r="Q7702" i="2"/>
  <c r="R7701" i="2"/>
  <c r="Q7701" i="2"/>
  <c r="R7700" i="2"/>
  <c r="Q7700" i="2"/>
  <c r="R7699" i="2"/>
  <c r="Q7699" i="2"/>
  <c r="R7698" i="2"/>
  <c r="Q7698" i="2"/>
  <c r="R7697" i="2"/>
  <c r="Q7697" i="2"/>
  <c r="R7696" i="2"/>
  <c r="Q7696" i="2"/>
  <c r="R7695" i="2"/>
  <c r="Q7695" i="2"/>
  <c r="R7694" i="2"/>
  <c r="Q7694" i="2"/>
  <c r="R7693" i="2"/>
  <c r="Q7693" i="2"/>
  <c r="R7692" i="2"/>
  <c r="Q7692" i="2"/>
  <c r="R7691" i="2"/>
  <c r="Q7691" i="2"/>
  <c r="R7690" i="2"/>
  <c r="Q7690" i="2"/>
  <c r="R7689" i="2"/>
  <c r="Q7689" i="2"/>
  <c r="R7688" i="2"/>
  <c r="Q7688" i="2"/>
  <c r="R7687" i="2"/>
  <c r="Q7687" i="2"/>
  <c r="R7686" i="2"/>
  <c r="Q7686" i="2"/>
  <c r="R7685" i="2"/>
  <c r="Q7685" i="2"/>
  <c r="R7684" i="2"/>
  <c r="Q7684" i="2"/>
  <c r="R7683" i="2"/>
  <c r="Q7683" i="2"/>
  <c r="R7682" i="2"/>
  <c r="Q7682" i="2"/>
  <c r="R7681" i="2"/>
  <c r="Q7681" i="2"/>
  <c r="R7680" i="2"/>
  <c r="Q7680" i="2"/>
  <c r="R7679" i="2"/>
  <c r="Q7679" i="2"/>
  <c r="R7678" i="2"/>
  <c r="Q7678" i="2"/>
  <c r="R7677" i="2"/>
  <c r="Q7677" i="2"/>
  <c r="R7676" i="2"/>
  <c r="Q7676" i="2"/>
  <c r="R7675" i="2"/>
  <c r="Q7675" i="2"/>
  <c r="R7674" i="2"/>
  <c r="Q7674" i="2"/>
  <c r="R7673" i="2"/>
  <c r="Q7673" i="2"/>
  <c r="R7672" i="2"/>
  <c r="Q7672" i="2"/>
  <c r="R7671" i="2"/>
  <c r="Q7671" i="2"/>
  <c r="R7670" i="2"/>
  <c r="Q7670" i="2"/>
  <c r="R7669" i="2"/>
  <c r="Q7669" i="2"/>
  <c r="R7668" i="2"/>
  <c r="Q7668" i="2"/>
  <c r="R7667" i="2"/>
  <c r="Q7667" i="2"/>
  <c r="R7666" i="2"/>
  <c r="Q7666" i="2"/>
  <c r="R7665" i="2"/>
  <c r="Q7665" i="2"/>
  <c r="R7664" i="2"/>
  <c r="Q7664" i="2"/>
  <c r="R7663" i="2"/>
  <c r="Q7663" i="2"/>
  <c r="R7662" i="2"/>
  <c r="Q7662" i="2"/>
  <c r="R7661" i="2"/>
  <c r="Q7661" i="2"/>
  <c r="R7660" i="2"/>
  <c r="Q7660" i="2"/>
  <c r="R7659" i="2"/>
  <c r="Q7659" i="2"/>
  <c r="R7658" i="2"/>
  <c r="Q7658" i="2"/>
  <c r="R7657" i="2"/>
  <c r="Q7657" i="2"/>
  <c r="R7656" i="2"/>
  <c r="Q7656" i="2"/>
  <c r="R7655" i="2"/>
  <c r="Q7655" i="2"/>
  <c r="R7654" i="2"/>
  <c r="Q7654" i="2"/>
  <c r="R7653" i="2"/>
  <c r="Q7653" i="2"/>
  <c r="R7652" i="2"/>
  <c r="Q7652" i="2"/>
  <c r="R7651" i="2"/>
  <c r="Q7651" i="2"/>
  <c r="R7650" i="2"/>
  <c r="Q7650" i="2"/>
  <c r="R7649" i="2"/>
  <c r="Q7649" i="2"/>
  <c r="R7648" i="2"/>
  <c r="Q7648" i="2"/>
  <c r="R7647" i="2"/>
  <c r="Q7647" i="2"/>
  <c r="R7646" i="2"/>
  <c r="Q7646" i="2"/>
  <c r="R7645" i="2"/>
  <c r="Q7645" i="2"/>
  <c r="R7644" i="2"/>
  <c r="Q7644" i="2"/>
  <c r="R7643" i="2"/>
  <c r="Q7643" i="2"/>
  <c r="R7642" i="2"/>
  <c r="Q7642" i="2"/>
  <c r="R7641" i="2"/>
  <c r="Q7641" i="2"/>
  <c r="R7640" i="2"/>
  <c r="Q7640" i="2"/>
  <c r="R7639" i="2"/>
  <c r="Q7639" i="2"/>
  <c r="R7638" i="2"/>
  <c r="Q7638" i="2"/>
  <c r="R7637" i="2"/>
  <c r="Q7637" i="2"/>
  <c r="R7636" i="2"/>
  <c r="Q7636" i="2"/>
  <c r="R7635" i="2"/>
  <c r="Q7635" i="2"/>
  <c r="R7634" i="2"/>
  <c r="Q7634" i="2"/>
  <c r="R7633" i="2"/>
  <c r="Q7633" i="2"/>
  <c r="R7632" i="2"/>
  <c r="Q7632" i="2"/>
  <c r="R7631" i="2"/>
  <c r="Q7631" i="2"/>
  <c r="R7630" i="2"/>
  <c r="Q7630" i="2"/>
  <c r="R7629" i="2"/>
  <c r="Q7629" i="2"/>
  <c r="R7628" i="2"/>
  <c r="Q7628" i="2"/>
  <c r="R7627" i="2"/>
  <c r="Q7627" i="2"/>
  <c r="R7626" i="2"/>
  <c r="Q7626" i="2"/>
  <c r="R7625" i="2"/>
  <c r="Q7625" i="2"/>
  <c r="R7624" i="2"/>
  <c r="Q7624" i="2"/>
  <c r="R7623" i="2"/>
  <c r="Q7623" i="2"/>
  <c r="R7622" i="2"/>
  <c r="Q7622" i="2"/>
  <c r="R7621" i="2"/>
  <c r="Q7621" i="2"/>
  <c r="R7620" i="2"/>
  <c r="Q7620" i="2"/>
  <c r="R7619" i="2"/>
  <c r="Q7619" i="2"/>
  <c r="R7618" i="2"/>
  <c r="Q7618" i="2"/>
  <c r="R7617" i="2"/>
  <c r="Q7617" i="2"/>
  <c r="R7616" i="2"/>
  <c r="Q7616" i="2"/>
  <c r="R7615" i="2"/>
  <c r="Q7615" i="2"/>
  <c r="R7614" i="2"/>
  <c r="Q7614" i="2"/>
  <c r="R7613" i="2"/>
  <c r="Q7613" i="2"/>
  <c r="R7612" i="2"/>
  <c r="Q7612" i="2"/>
  <c r="R7611" i="2"/>
  <c r="Q7611" i="2"/>
  <c r="R7610" i="2"/>
  <c r="Q7610" i="2"/>
  <c r="R7609" i="2"/>
  <c r="Q7609" i="2"/>
  <c r="R7608" i="2"/>
  <c r="Q7608" i="2"/>
  <c r="R7607" i="2"/>
  <c r="Q7607" i="2"/>
  <c r="R7606" i="2"/>
  <c r="Q7606" i="2"/>
  <c r="R7605" i="2"/>
  <c r="Q7605" i="2"/>
  <c r="R7604" i="2"/>
  <c r="Q7604" i="2"/>
  <c r="R7603" i="2"/>
  <c r="Q7603" i="2"/>
  <c r="R7602" i="2"/>
  <c r="Q7602" i="2"/>
  <c r="R7601" i="2"/>
  <c r="Q7601" i="2"/>
  <c r="R7600" i="2"/>
  <c r="Q7600" i="2"/>
  <c r="R7599" i="2"/>
  <c r="Q7599" i="2"/>
  <c r="R7598" i="2"/>
  <c r="Q7598" i="2"/>
  <c r="R7597" i="2"/>
  <c r="Q7597" i="2"/>
  <c r="R7596" i="2"/>
  <c r="Q7596" i="2"/>
  <c r="R7595" i="2"/>
  <c r="Q7595" i="2"/>
  <c r="R7594" i="2"/>
  <c r="Q7594" i="2"/>
  <c r="R7593" i="2"/>
  <c r="Q7593" i="2"/>
  <c r="R7592" i="2"/>
  <c r="Q7592" i="2"/>
  <c r="R7591" i="2"/>
  <c r="Q7591" i="2"/>
  <c r="R7590" i="2"/>
  <c r="Q7590" i="2"/>
  <c r="R7589" i="2"/>
  <c r="Q7589" i="2"/>
  <c r="R7588" i="2"/>
  <c r="Q7588" i="2"/>
  <c r="R7587" i="2"/>
  <c r="Q7587" i="2"/>
  <c r="R7586" i="2"/>
  <c r="Q7586" i="2"/>
  <c r="R7585" i="2"/>
  <c r="Q7585" i="2"/>
  <c r="R7584" i="2"/>
  <c r="Q7584" i="2"/>
  <c r="R7583" i="2"/>
  <c r="Q7583" i="2"/>
  <c r="R7582" i="2"/>
  <c r="Q7582" i="2"/>
  <c r="R7581" i="2"/>
  <c r="Q7581" i="2"/>
  <c r="R7580" i="2"/>
  <c r="Q7580" i="2"/>
  <c r="R7579" i="2"/>
  <c r="Q7579" i="2"/>
  <c r="R7578" i="2"/>
  <c r="Q7578" i="2"/>
  <c r="R7577" i="2"/>
  <c r="Q7577" i="2"/>
  <c r="R7576" i="2"/>
  <c r="Q7576" i="2"/>
  <c r="R7575" i="2"/>
  <c r="Q7575" i="2"/>
  <c r="R7574" i="2"/>
  <c r="Q7574" i="2"/>
  <c r="R7573" i="2"/>
  <c r="Q7573" i="2"/>
  <c r="R7572" i="2"/>
  <c r="Q7572" i="2"/>
  <c r="R7571" i="2"/>
  <c r="Q7571" i="2"/>
  <c r="R7570" i="2"/>
  <c r="Q7570" i="2"/>
  <c r="R7569" i="2"/>
  <c r="Q7569" i="2"/>
  <c r="R7568" i="2"/>
  <c r="Q7568" i="2"/>
  <c r="R7567" i="2"/>
  <c r="Q7567" i="2"/>
  <c r="R7566" i="2"/>
  <c r="Q7566" i="2"/>
  <c r="R7565" i="2"/>
  <c r="Q7565" i="2"/>
  <c r="R7564" i="2"/>
  <c r="Q7564" i="2"/>
  <c r="R7563" i="2"/>
  <c r="Q7563" i="2"/>
  <c r="R7562" i="2"/>
  <c r="Q7562" i="2"/>
  <c r="R7561" i="2"/>
  <c r="Q7561" i="2"/>
  <c r="R7560" i="2"/>
  <c r="Q7560" i="2"/>
  <c r="R7559" i="2"/>
  <c r="Q7559" i="2"/>
  <c r="R7558" i="2"/>
  <c r="Q7558" i="2"/>
  <c r="R7557" i="2"/>
  <c r="Q7557" i="2"/>
  <c r="R7556" i="2"/>
  <c r="Q7556" i="2"/>
  <c r="R7555" i="2"/>
  <c r="Q7555" i="2"/>
  <c r="R7554" i="2"/>
  <c r="Q7554" i="2"/>
  <c r="R7553" i="2"/>
  <c r="Q7553" i="2"/>
  <c r="R7552" i="2"/>
  <c r="Q7552" i="2"/>
  <c r="R7551" i="2"/>
  <c r="Q7551" i="2"/>
  <c r="R7550" i="2"/>
  <c r="Q7550" i="2"/>
  <c r="R7549" i="2"/>
  <c r="Q7549" i="2"/>
  <c r="R7548" i="2"/>
  <c r="Q7548" i="2"/>
  <c r="R7547" i="2"/>
  <c r="Q7547" i="2"/>
  <c r="R7546" i="2"/>
  <c r="Q7546" i="2"/>
  <c r="R7545" i="2"/>
  <c r="Q7545" i="2"/>
  <c r="R7544" i="2"/>
  <c r="Q7544" i="2"/>
  <c r="R7543" i="2"/>
  <c r="Q7543" i="2"/>
  <c r="R7542" i="2"/>
  <c r="Q7542" i="2"/>
  <c r="R7541" i="2"/>
  <c r="Q7541" i="2"/>
  <c r="R7540" i="2"/>
  <c r="Q7540" i="2"/>
  <c r="R7539" i="2"/>
  <c r="Q7539" i="2"/>
  <c r="R7538" i="2"/>
  <c r="Q7538" i="2"/>
  <c r="R7537" i="2"/>
  <c r="Q7537" i="2"/>
  <c r="R7536" i="2"/>
  <c r="Q7536" i="2"/>
  <c r="R7535" i="2"/>
  <c r="Q7535" i="2"/>
  <c r="R7534" i="2"/>
  <c r="Q7534" i="2"/>
  <c r="R7533" i="2"/>
  <c r="Q7533" i="2"/>
  <c r="R7532" i="2"/>
  <c r="Q7532" i="2"/>
  <c r="R7531" i="2"/>
  <c r="Q7531" i="2"/>
  <c r="R7530" i="2"/>
  <c r="Q7530" i="2"/>
  <c r="R7529" i="2"/>
  <c r="Q7529" i="2"/>
  <c r="R7528" i="2"/>
  <c r="Q7528" i="2"/>
  <c r="R7527" i="2"/>
  <c r="Q7527" i="2"/>
  <c r="R7526" i="2"/>
  <c r="Q7526" i="2"/>
  <c r="R7525" i="2"/>
  <c r="Q7525" i="2"/>
  <c r="R7524" i="2"/>
  <c r="Q7524" i="2"/>
  <c r="R7523" i="2"/>
  <c r="Q7523" i="2"/>
  <c r="R7522" i="2"/>
  <c r="Q7522" i="2"/>
  <c r="R7521" i="2"/>
  <c r="Q7521" i="2"/>
  <c r="R7520" i="2"/>
  <c r="Q7520" i="2"/>
  <c r="R7519" i="2"/>
  <c r="Q7519" i="2"/>
  <c r="R7518" i="2"/>
  <c r="Q7518" i="2"/>
  <c r="R7517" i="2"/>
  <c r="Q7517" i="2"/>
  <c r="R7516" i="2"/>
  <c r="Q7516" i="2"/>
  <c r="R7515" i="2"/>
  <c r="Q7515" i="2"/>
  <c r="R7514" i="2"/>
  <c r="Q7514" i="2"/>
  <c r="R7513" i="2"/>
  <c r="Q7513" i="2"/>
  <c r="R7512" i="2"/>
  <c r="Q7512" i="2"/>
  <c r="R7511" i="2"/>
  <c r="Q7511" i="2"/>
  <c r="R7510" i="2"/>
  <c r="Q7510" i="2"/>
  <c r="R7509" i="2"/>
  <c r="Q7509" i="2"/>
  <c r="R7508" i="2"/>
  <c r="Q7508" i="2"/>
  <c r="R7507" i="2"/>
  <c r="Q7507" i="2"/>
  <c r="R7506" i="2"/>
  <c r="Q7506" i="2"/>
  <c r="R7505" i="2"/>
  <c r="Q7505" i="2"/>
  <c r="R7504" i="2"/>
  <c r="Q7504" i="2"/>
  <c r="R7503" i="2"/>
  <c r="Q7503" i="2"/>
  <c r="R7502" i="2"/>
  <c r="Q7502" i="2"/>
  <c r="R7501" i="2"/>
  <c r="Q7501" i="2"/>
  <c r="R7500" i="2"/>
  <c r="Q7500" i="2"/>
  <c r="R7499" i="2"/>
  <c r="Q7499" i="2"/>
  <c r="R7498" i="2"/>
  <c r="Q7498" i="2"/>
  <c r="R7497" i="2"/>
  <c r="Q7497" i="2"/>
  <c r="R7496" i="2"/>
  <c r="Q7496" i="2"/>
  <c r="R7495" i="2"/>
  <c r="Q7495" i="2"/>
  <c r="R7494" i="2"/>
  <c r="Q7494" i="2"/>
  <c r="R7493" i="2"/>
  <c r="Q7493" i="2"/>
  <c r="R7492" i="2"/>
  <c r="Q7492" i="2"/>
  <c r="R7491" i="2"/>
  <c r="Q7491" i="2"/>
  <c r="R7490" i="2"/>
  <c r="Q7490" i="2"/>
  <c r="R7489" i="2"/>
  <c r="Q7489" i="2"/>
  <c r="R7488" i="2"/>
  <c r="Q7488" i="2"/>
  <c r="R7487" i="2"/>
  <c r="Q7487" i="2"/>
  <c r="R7486" i="2"/>
  <c r="Q7486" i="2"/>
  <c r="R7485" i="2"/>
  <c r="Q7485" i="2"/>
  <c r="R7484" i="2"/>
  <c r="Q7484" i="2"/>
  <c r="R7483" i="2"/>
  <c r="Q7483" i="2"/>
  <c r="R7482" i="2"/>
  <c r="Q7482" i="2"/>
  <c r="R7481" i="2"/>
  <c r="Q7481" i="2"/>
  <c r="R7480" i="2"/>
  <c r="Q7480" i="2"/>
  <c r="R7479" i="2"/>
  <c r="Q7479" i="2"/>
  <c r="R7478" i="2"/>
  <c r="Q7478" i="2"/>
  <c r="R7477" i="2"/>
  <c r="Q7477" i="2"/>
  <c r="R7476" i="2"/>
  <c r="Q7476" i="2"/>
  <c r="R7475" i="2"/>
  <c r="Q7475" i="2"/>
  <c r="R7474" i="2"/>
  <c r="Q7474" i="2"/>
  <c r="R7473" i="2"/>
  <c r="Q7473" i="2"/>
  <c r="R7472" i="2"/>
  <c r="Q7472" i="2"/>
  <c r="R7471" i="2"/>
  <c r="Q7471" i="2"/>
  <c r="R7470" i="2"/>
  <c r="Q7470" i="2"/>
  <c r="R7469" i="2"/>
  <c r="Q7469" i="2"/>
  <c r="R7468" i="2"/>
  <c r="Q7468" i="2"/>
  <c r="R7467" i="2"/>
  <c r="Q7467" i="2"/>
  <c r="R7466" i="2"/>
  <c r="Q7466" i="2"/>
  <c r="R7465" i="2"/>
  <c r="Q7465" i="2"/>
  <c r="R7464" i="2"/>
  <c r="Q7464" i="2"/>
  <c r="R7463" i="2"/>
  <c r="Q7463" i="2"/>
  <c r="R7462" i="2"/>
  <c r="Q7462" i="2"/>
  <c r="R7461" i="2"/>
  <c r="Q7461" i="2"/>
  <c r="R7460" i="2"/>
  <c r="Q7460" i="2"/>
  <c r="R7459" i="2"/>
  <c r="Q7459" i="2"/>
  <c r="R7458" i="2"/>
  <c r="Q7458" i="2"/>
  <c r="R7457" i="2"/>
  <c r="Q7457" i="2"/>
  <c r="R7456" i="2"/>
  <c r="Q7456" i="2"/>
  <c r="R7455" i="2"/>
  <c r="Q7455" i="2"/>
  <c r="R7454" i="2"/>
  <c r="Q7454" i="2"/>
  <c r="R7453" i="2"/>
  <c r="Q7453" i="2"/>
  <c r="R7452" i="2"/>
  <c r="Q7452" i="2"/>
  <c r="R7451" i="2"/>
  <c r="Q7451" i="2"/>
  <c r="R7450" i="2"/>
  <c r="Q7450" i="2"/>
  <c r="R7449" i="2"/>
  <c r="Q7449" i="2"/>
  <c r="R7448" i="2"/>
  <c r="Q7448" i="2"/>
  <c r="R7447" i="2"/>
  <c r="Q7447" i="2"/>
  <c r="R7446" i="2"/>
  <c r="Q7446" i="2"/>
  <c r="R7445" i="2"/>
  <c r="Q7445" i="2"/>
  <c r="R7444" i="2"/>
  <c r="Q7444" i="2"/>
  <c r="R7443" i="2"/>
  <c r="Q7443" i="2"/>
  <c r="R7442" i="2"/>
  <c r="Q7442" i="2"/>
  <c r="R7441" i="2"/>
  <c r="Q7441" i="2"/>
  <c r="R7440" i="2"/>
  <c r="Q7440" i="2"/>
  <c r="R7439" i="2"/>
  <c r="Q7439" i="2"/>
  <c r="R7438" i="2"/>
  <c r="Q7438" i="2"/>
  <c r="R7437" i="2"/>
  <c r="Q7437" i="2"/>
  <c r="R7436" i="2"/>
  <c r="Q7436" i="2"/>
  <c r="R7435" i="2"/>
  <c r="Q7435" i="2"/>
  <c r="R7434" i="2"/>
  <c r="Q7434" i="2"/>
  <c r="R7433" i="2"/>
  <c r="Q7433" i="2"/>
  <c r="R7432" i="2"/>
  <c r="Q7432" i="2"/>
  <c r="R7431" i="2"/>
  <c r="Q7431" i="2"/>
  <c r="R7430" i="2"/>
  <c r="Q7430" i="2"/>
  <c r="R7429" i="2"/>
  <c r="Q7429" i="2"/>
  <c r="R7428" i="2"/>
  <c r="Q7428" i="2"/>
  <c r="R7427" i="2"/>
  <c r="Q7427" i="2"/>
  <c r="R7426" i="2"/>
  <c r="Q7426" i="2"/>
  <c r="R7425" i="2"/>
  <c r="Q7425" i="2"/>
  <c r="R7424" i="2"/>
  <c r="Q7424" i="2"/>
  <c r="R7423" i="2"/>
  <c r="Q7423" i="2"/>
  <c r="R7422" i="2"/>
  <c r="Q7422" i="2"/>
  <c r="R7421" i="2"/>
  <c r="Q7421" i="2"/>
  <c r="R7420" i="2"/>
  <c r="Q7420" i="2"/>
  <c r="R7419" i="2"/>
  <c r="Q7419" i="2"/>
  <c r="R7418" i="2"/>
  <c r="Q7418" i="2"/>
  <c r="R7417" i="2"/>
  <c r="Q7417" i="2"/>
  <c r="R7416" i="2"/>
  <c r="Q7416" i="2"/>
  <c r="R7415" i="2"/>
  <c r="Q7415" i="2"/>
  <c r="R7414" i="2"/>
  <c r="Q7414" i="2"/>
  <c r="R7413" i="2"/>
  <c r="Q7413" i="2"/>
  <c r="R7412" i="2"/>
  <c r="Q7412" i="2"/>
  <c r="R7411" i="2"/>
  <c r="Q7411" i="2"/>
  <c r="R7410" i="2"/>
  <c r="Q7410" i="2"/>
  <c r="R7409" i="2"/>
  <c r="Q7409" i="2"/>
  <c r="R7408" i="2"/>
  <c r="Q7408" i="2"/>
  <c r="R7407" i="2"/>
  <c r="Q7407" i="2"/>
  <c r="R7406" i="2"/>
  <c r="Q7406" i="2"/>
  <c r="R7405" i="2"/>
  <c r="Q7405" i="2"/>
  <c r="R7404" i="2"/>
  <c r="Q7404" i="2"/>
  <c r="R7403" i="2"/>
  <c r="Q7403" i="2"/>
  <c r="R7402" i="2"/>
  <c r="Q7402" i="2"/>
  <c r="R7401" i="2"/>
  <c r="Q7401" i="2"/>
  <c r="R7400" i="2"/>
  <c r="Q7400" i="2"/>
  <c r="R7399" i="2"/>
  <c r="Q7399" i="2"/>
  <c r="R7398" i="2"/>
  <c r="Q7398" i="2"/>
  <c r="R7397" i="2"/>
  <c r="Q7397" i="2"/>
  <c r="R7396" i="2"/>
  <c r="Q7396" i="2"/>
  <c r="R7395" i="2"/>
  <c r="Q7395" i="2"/>
  <c r="R7394" i="2"/>
  <c r="Q7394" i="2"/>
  <c r="R7393" i="2"/>
  <c r="Q7393" i="2"/>
  <c r="R7392" i="2"/>
  <c r="Q7392" i="2"/>
  <c r="R7391" i="2"/>
  <c r="Q7391" i="2"/>
  <c r="R7390" i="2"/>
  <c r="Q7390" i="2"/>
  <c r="R7389" i="2"/>
  <c r="Q7389" i="2"/>
  <c r="R7388" i="2"/>
  <c r="Q7388" i="2"/>
  <c r="R7387" i="2"/>
  <c r="Q7387" i="2"/>
  <c r="R7386" i="2"/>
  <c r="Q7386" i="2"/>
  <c r="R7385" i="2"/>
  <c r="Q7385" i="2"/>
  <c r="R7384" i="2"/>
  <c r="Q7384" i="2"/>
  <c r="R7383" i="2"/>
  <c r="Q7383" i="2"/>
  <c r="R7382" i="2"/>
  <c r="Q7382" i="2"/>
  <c r="R7381" i="2"/>
  <c r="Q7381" i="2"/>
  <c r="R7380" i="2"/>
  <c r="Q7380" i="2"/>
  <c r="R7379" i="2"/>
  <c r="Q7379" i="2"/>
  <c r="R7378" i="2"/>
  <c r="Q7378" i="2"/>
  <c r="R7377" i="2"/>
  <c r="Q7377" i="2"/>
  <c r="R7376" i="2"/>
  <c r="Q7376" i="2"/>
  <c r="R7375" i="2"/>
  <c r="Q7375" i="2"/>
  <c r="R7374" i="2"/>
  <c r="Q7374" i="2"/>
  <c r="R7373" i="2"/>
  <c r="Q7373" i="2"/>
  <c r="R7372" i="2"/>
  <c r="Q7372" i="2"/>
  <c r="R7371" i="2"/>
  <c r="Q7371" i="2"/>
  <c r="R7370" i="2"/>
  <c r="Q7370" i="2"/>
  <c r="R7369" i="2"/>
  <c r="Q7369" i="2"/>
  <c r="R7368" i="2"/>
  <c r="Q7368" i="2"/>
  <c r="R7367" i="2"/>
  <c r="Q7367" i="2"/>
  <c r="R7366" i="2"/>
  <c r="Q7366" i="2"/>
  <c r="R7365" i="2"/>
  <c r="Q7365" i="2"/>
  <c r="R7364" i="2"/>
  <c r="Q7364" i="2"/>
  <c r="R7363" i="2"/>
  <c r="Q7363" i="2"/>
  <c r="R7362" i="2"/>
  <c r="Q7362" i="2"/>
  <c r="R7361" i="2"/>
  <c r="Q7361" i="2"/>
  <c r="R7360" i="2"/>
  <c r="Q7360" i="2"/>
  <c r="R7359" i="2"/>
  <c r="Q7359" i="2"/>
  <c r="R7358" i="2"/>
  <c r="Q7358" i="2"/>
  <c r="R7357" i="2"/>
  <c r="Q7357" i="2"/>
  <c r="R7356" i="2"/>
  <c r="Q7356" i="2"/>
  <c r="R7355" i="2"/>
  <c r="Q7355" i="2"/>
  <c r="R7354" i="2"/>
  <c r="Q7354" i="2"/>
  <c r="R7353" i="2"/>
  <c r="Q7353" i="2"/>
  <c r="R7352" i="2"/>
  <c r="Q7352" i="2"/>
  <c r="R7351" i="2"/>
  <c r="Q7351" i="2"/>
  <c r="R7350" i="2"/>
  <c r="Q7350" i="2"/>
  <c r="R7349" i="2"/>
  <c r="Q7349" i="2"/>
  <c r="R7348" i="2"/>
  <c r="Q7348" i="2"/>
  <c r="R7347" i="2"/>
  <c r="Q7347" i="2"/>
  <c r="R7346" i="2"/>
  <c r="Q7346" i="2"/>
  <c r="R7345" i="2"/>
  <c r="Q7345" i="2"/>
  <c r="R7344" i="2"/>
  <c r="Q7344" i="2"/>
  <c r="R7343" i="2"/>
  <c r="Q7343" i="2"/>
  <c r="R7342" i="2"/>
  <c r="Q7342" i="2"/>
  <c r="R7341" i="2"/>
  <c r="Q7341" i="2"/>
  <c r="R7340" i="2"/>
  <c r="Q7340" i="2"/>
  <c r="R7339" i="2"/>
  <c r="Q7339" i="2"/>
  <c r="R7338" i="2"/>
  <c r="Q7338" i="2"/>
  <c r="R7337" i="2"/>
  <c r="Q7337" i="2"/>
  <c r="R7336" i="2"/>
  <c r="Q7336" i="2"/>
  <c r="R7335" i="2"/>
  <c r="Q7335" i="2"/>
  <c r="R7334" i="2"/>
  <c r="Q7334" i="2"/>
  <c r="R7333" i="2"/>
  <c r="Q7333" i="2"/>
  <c r="R7332" i="2"/>
  <c r="Q7332" i="2"/>
  <c r="R7331" i="2"/>
  <c r="Q7331" i="2"/>
  <c r="R7330" i="2"/>
  <c r="Q7330" i="2"/>
  <c r="R7329" i="2"/>
  <c r="Q7329" i="2"/>
  <c r="R7328" i="2"/>
  <c r="Q7328" i="2"/>
  <c r="R7327" i="2"/>
  <c r="Q7327" i="2"/>
  <c r="R7326" i="2"/>
  <c r="Q7326" i="2"/>
  <c r="R7325" i="2"/>
  <c r="Q7325" i="2"/>
  <c r="R7324" i="2"/>
  <c r="Q7324" i="2"/>
  <c r="R7323" i="2"/>
  <c r="Q7323" i="2"/>
  <c r="R7322" i="2"/>
  <c r="Q7322" i="2"/>
  <c r="R7321" i="2"/>
  <c r="Q7321" i="2"/>
  <c r="R7320" i="2"/>
  <c r="Q7320" i="2"/>
  <c r="R7319" i="2"/>
  <c r="Q7319" i="2"/>
  <c r="R7318" i="2"/>
  <c r="Q7318" i="2"/>
  <c r="R7317" i="2"/>
  <c r="Q7317" i="2"/>
  <c r="R7316" i="2"/>
  <c r="Q7316" i="2"/>
  <c r="R7315" i="2"/>
  <c r="Q7315" i="2"/>
  <c r="R7314" i="2"/>
  <c r="Q7314" i="2"/>
  <c r="R7313" i="2"/>
  <c r="Q7313" i="2"/>
  <c r="R7312" i="2"/>
  <c r="Q7312" i="2"/>
  <c r="R7311" i="2"/>
  <c r="Q7311" i="2"/>
  <c r="R7310" i="2"/>
  <c r="Q7310" i="2"/>
  <c r="R7309" i="2"/>
  <c r="Q7309" i="2"/>
  <c r="R7308" i="2"/>
  <c r="Q7308" i="2"/>
  <c r="R7307" i="2"/>
  <c r="Q7307" i="2"/>
  <c r="R7306" i="2"/>
  <c r="Q7306" i="2"/>
  <c r="R7305" i="2"/>
  <c r="Q7305" i="2"/>
  <c r="R7304" i="2"/>
  <c r="Q7304" i="2"/>
  <c r="R7303" i="2"/>
  <c r="Q7303" i="2"/>
  <c r="R7302" i="2"/>
  <c r="Q7302" i="2"/>
  <c r="R7301" i="2"/>
  <c r="Q7301" i="2"/>
  <c r="R7300" i="2"/>
  <c r="Q7300" i="2"/>
  <c r="R7299" i="2"/>
  <c r="Q7299" i="2"/>
  <c r="R7298" i="2"/>
  <c r="Q7298" i="2"/>
  <c r="R7297" i="2"/>
  <c r="Q7297" i="2"/>
  <c r="R7296" i="2"/>
  <c r="Q7296" i="2"/>
  <c r="R7295" i="2"/>
  <c r="Q7295" i="2"/>
  <c r="R7294" i="2"/>
  <c r="Q7294" i="2"/>
  <c r="R7293" i="2"/>
  <c r="Q7293" i="2"/>
  <c r="R7292" i="2"/>
  <c r="Q7292" i="2"/>
  <c r="R7291" i="2"/>
  <c r="Q7291" i="2"/>
  <c r="R7290" i="2"/>
  <c r="Q7290" i="2"/>
  <c r="R7289" i="2"/>
  <c r="Q7289" i="2"/>
  <c r="R7288" i="2"/>
  <c r="Q7288" i="2"/>
  <c r="R7287" i="2"/>
  <c r="Q7287" i="2"/>
  <c r="R7286" i="2"/>
  <c r="Q7286" i="2"/>
  <c r="R7285" i="2"/>
  <c r="Q7285" i="2"/>
  <c r="R7284" i="2"/>
  <c r="Q7284" i="2"/>
  <c r="R7283" i="2"/>
  <c r="Q7283" i="2"/>
  <c r="R7282" i="2"/>
  <c r="Q7282" i="2"/>
  <c r="R7281" i="2"/>
  <c r="Q7281" i="2"/>
  <c r="R7280" i="2"/>
  <c r="Q7280" i="2"/>
  <c r="R7279" i="2"/>
  <c r="Q7279" i="2"/>
  <c r="R7278" i="2"/>
  <c r="Q7278" i="2"/>
  <c r="R7277" i="2"/>
  <c r="Q7277" i="2"/>
  <c r="R7276" i="2"/>
  <c r="Q7276" i="2"/>
  <c r="R7275" i="2"/>
  <c r="Q7275" i="2"/>
  <c r="R7274" i="2"/>
  <c r="Q7274" i="2"/>
  <c r="R7273" i="2"/>
  <c r="Q7273" i="2"/>
  <c r="R7272" i="2"/>
  <c r="Q7272" i="2"/>
  <c r="R7271" i="2"/>
  <c r="Q7271" i="2"/>
  <c r="R7270" i="2"/>
  <c r="Q7270" i="2"/>
  <c r="R7269" i="2"/>
  <c r="Q7269" i="2"/>
  <c r="R7268" i="2"/>
  <c r="Q7268" i="2"/>
  <c r="R7267" i="2"/>
  <c r="Q7267" i="2"/>
  <c r="R7266" i="2"/>
  <c r="Q7266" i="2"/>
  <c r="R7265" i="2"/>
  <c r="Q7265" i="2"/>
  <c r="R7264" i="2"/>
  <c r="Q7264" i="2"/>
  <c r="R7263" i="2"/>
  <c r="Q7263" i="2"/>
  <c r="R7262" i="2"/>
  <c r="Q7262" i="2"/>
  <c r="R7261" i="2"/>
  <c r="Q7261" i="2"/>
  <c r="R7260" i="2"/>
  <c r="Q7260" i="2"/>
  <c r="R7259" i="2"/>
  <c r="Q7259" i="2"/>
  <c r="R7258" i="2"/>
  <c r="Q7258" i="2"/>
  <c r="R7257" i="2"/>
  <c r="Q7257" i="2"/>
  <c r="R7256" i="2"/>
  <c r="Q7256" i="2"/>
  <c r="R7255" i="2"/>
  <c r="Q7255" i="2"/>
  <c r="R7254" i="2"/>
  <c r="Q7254" i="2"/>
  <c r="R7253" i="2"/>
  <c r="Q7253" i="2"/>
  <c r="R7252" i="2"/>
  <c r="Q7252" i="2"/>
  <c r="R7251" i="2"/>
  <c r="Q7251" i="2"/>
  <c r="R7250" i="2"/>
  <c r="Q7250" i="2"/>
  <c r="R7249" i="2"/>
  <c r="Q7249" i="2"/>
  <c r="R7248" i="2"/>
  <c r="Q7248" i="2"/>
  <c r="R7247" i="2"/>
  <c r="Q7247" i="2"/>
  <c r="R7246" i="2"/>
  <c r="Q7246" i="2"/>
  <c r="R7245" i="2"/>
  <c r="Q7245" i="2"/>
  <c r="R7244" i="2"/>
  <c r="Q7244" i="2"/>
  <c r="R7243" i="2"/>
  <c r="Q7243" i="2"/>
  <c r="R7242" i="2"/>
  <c r="Q7242" i="2"/>
  <c r="R7241" i="2"/>
  <c r="Q7241" i="2"/>
  <c r="R7240" i="2"/>
  <c r="Q7240" i="2"/>
  <c r="R7239" i="2"/>
  <c r="Q7239" i="2"/>
  <c r="R7238" i="2"/>
  <c r="Q7238" i="2"/>
  <c r="R7237" i="2"/>
  <c r="Q7237" i="2"/>
  <c r="R7236" i="2"/>
  <c r="Q7236" i="2"/>
  <c r="R7235" i="2"/>
  <c r="Q7235" i="2"/>
  <c r="R7234" i="2"/>
  <c r="Q7234" i="2"/>
  <c r="R7233" i="2"/>
  <c r="Q7233" i="2"/>
  <c r="R7232" i="2"/>
  <c r="Q7232" i="2"/>
  <c r="R7231" i="2"/>
  <c r="Q7231" i="2"/>
  <c r="R7230" i="2"/>
  <c r="Q7230" i="2"/>
  <c r="R7229" i="2"/>
  <c r="Q7229" i="2"/>
  <c r="R7228" i="2"/>
  <c r="Q7228" i="2"/>
  <c r="R7227" i="2"/>
  <c r="Q7227" i="2"/>
  <c r="R7226" i="2"/>
  <c r="Q7226" i="2"/>
  <c r="R7225" i="2"/>
  <c r="Q7225" i="2"/>
  <c r="R7224" i="2"/>
  <c r="Q7224" i="2"/>
  <c r="R7223" i="2"/>
  <c r="Q7223" i="2"/>
  <c r="R7222" i="2"/>
  <c r="Q7222" i="2"/>
  <c r="R7221" i="2"/>
  <c r="Q7221" i="2"/>
  <c r="R7220" i="2"/>
  <c r="Q7220" i="2"/>
  <c r="R7219" i="2"/>
  <c r="Q7219" i="2"/>
  <c r="R7218" i="2"/>
  <c r="Q7218" i="2"/>
  <c r="R7217" i="2"/>
  <c r="Q7217" i="2"/>
  <c r="R7216" i="2"/>
  <c r="Q7216" i="2"/>
  <c r="R7215" i="2"/>
  <c r="Q7215" i="2"/>
  <c r="R7214" i="2"/>
  <c r="Q7214" i="2"/>
  <c r="R7213" i="2"/>
  <c r="Q7213" i="2"/>
  <c r="R7212" i="2"/>
  <c r="Q7212" i="2"/>
  <c r="R7211" i="2"/>
  <c r="Q7211" i="2"/>
  <c r="R7210" i="2"/>
  <c r="Q7210" i="2"/>
  <c r="R7209" i="2"/>
  <c r="Q7209" i="2"/>
  <c r="R7208" i="2"/>
  <c r="Q7208" i="2"/>
  <c r="R7207" i="2"/>
  <c r="Q7207" i="2"/>
  <c r="R7206" i="2"/>
  <c r="Q7206" i="2"/>
  <c r="R7205" i="2"/>
  <c r="Q7205" i="2"/>
  <c r="R7204" i="2"/>
  <c r="Q7204" i="2"/>
  <c r="R7203" i="2"/>
  <c r="Q7203" i="2"/>
  <c r="R7202" i="2"/>
  <c r="Q7202" i="2"/>
  <c r="R7201" i="2"/>
  <c r="Q7201" i="2"/>
  <c r="R7200" i="2"/>
  <c r="Q7200" i="2"/>
  <c r="R7199" i="2"/>
  <c r="Q7199" i="2"/>
  <c r="R7198" i="2"/>
  <c r="Q7198" i="2"/>
  <c r="R7197" i="2"/>
  <c r="Q7197" i="2"/>
  <c r="R7196" i="2"/>
  <c r="Q7196" i="2"/>
  <c r="R7195" i="2"/>
  <c r="Q7195" i="2"/>
  <c r="R7194" i="2"/>
  <c r="Q7194" i="2"/>
  <c r="R7193" i="2"/>
  <c r="Q7193" i="2"/>
  <c r="R7192" i="2"/>
  <c r="Q7192" i="2"/>
  <c r="R7191" i="2"/>
  <c r="Q7191" i="2"/>
  <c r="R7190" i="2"/>
  <c r="Q7190" i="2"/>
  <c r="R7189" i="2"/>
  <c r="Q7189" i="2"/>
  <c r="R7188" i="2"/>
  <c r="Q7188" i="2"/>
  <c r="R7187" i="2"/>
  <c r="Q7187" i="2"/>
  <c r="R7186" i="2"/>
  <c r="Q7186" i="2"/>
  <c r="R7185" i="2"/>
  <c r="Q7185" i="2"/>
  <c r="R7184" i="2"/>
  <c r="Q7184" i="2"/>
  <c r="R7183" i="2"/>
  <c r="Q7183" i="2"/>
  <c r="R7182" i="2"/>
  <c r="Q7182" i="2"/>
  <c r="R7181" i="2"/>
  <c r="Q7181" i="2"/>
  <c r="R7180" i="2"/>
  <c r="Q7180" i="2"/>
  <c r="R7179" i="2"/>
  <c r="Q7179" i="2"/>
  <c r="R7178" i="2"/>
  <c r="Q7178" i="2"/>
  <c r="R7177" i="2"/>
  <c r="Q7177" i="2"/>
  <c r="R7176" i="2"/>
  <c r="Q7176" i="2"/>
  <c r="R7175" i="2"/>
  <c r="Q7175" i="2"/>
  <c r="R7174" i="2"/>
  <c r="Q7174" i="2"/>
  <c r="R7173" i="2"/>
  <c r="Q7173" i="2"/>
  <c r="R7172" i="2"/>
  <c r="Q7172" i="2"/>
  <c r="R7171" i="2"/>
  <c r="Q7171" i="2"/>
  <c r="R7170" i="2"/>
  <c r="Q7170" i="2"/>
  <c r="R7169" i="2"/>
  <c r="Q7169" i="2"/>
  <c r="R7168" i="2"/>
  <c r="Q7168" i="2"/>
  <c r="R7167" i="2"/>
  <c r="Q7167" i="2"/>
  <c r="R7166" i="2"/>
  <c r="Q7166" i="2"/>
  <c r="R7165" i="2"/>
  <c r="Q7165" i="2"/>
  <c r="R7164" i="2"/>
  <c r="Q7164" i="2"/>
  <c r="R7163" i="2"/>
  <c r="Q7163" i="2"/>
  <c r="R7162" i="2"/>
  <c r="Q7162" i="2"/>
  <c r="R7161" i="2"/>
  <c r="Q7161" i="2"/>
  <c r="R7160" i="2"/>
  <c r="Q7160" i="2"/>
  <c r="R7159" i="2"/>
  <c r="Q7159" i="2"/>
  <c r="R7158" i="2"/>
  <c r="Q7158" i="2"/>
  <c r="R7157" i="2"/>
  <c r="Q7157" i="2"/>
  <c r="R7156" i="2"/>
  <c r="Q7156" i="2"/>
  <c r="R7155" i="2"/>
  <c r="Q7155" i="2"/>
  <c r="R7154" i="2"/>
  <c r="Q7154" i="2"/>
  <c r="R7153" i="2"/>
  <c r="Q7153" i="2"/>
  <c r="R7152" i="2"/>
  <c r="Q7152" i="2"/>
  <c r="R7151" i="2"/>
  <c r="Q7151" i="2"/>
  <c r="R7150" i="2"/>
  <c r="Q7150" i="2"/>
  <c r="R7149" i="2"/>
  <c r="Q7149" i="2"/>
  <c r="R7148" i="2"/>
  <c r="Q7148" i="2"/>
  <c r="R7147" i="2"/>
  <c r="Q7147" i="2"/>
  <c r="R7146" i="2"/>
  <c r="Q7146" i="2"/>
  <c r="R7145" i="2"/>
  <c r="Q7145" i="2"/>
  <c r="R7144" i="2"/>
  <c r="Q7144" i="2"/>
  <c r="R7143" i="2"/>
  <c r="Q7143" i="2"/>
  <c r="R7142" i="2"/>
  <c r="Q7142" i="2"/>
  <c r="R7141" i="2"/>
  <c r="Q7141" i="2"/>
  <c r="R7140" i="2"/>
  <c r="Q7140" i="2"/>
  <c r="R7139" i="2"/>
  <c r="Q7139" i="2"/>
  <c r="R7138" i="2"/>
  <c r="Q7138" i="2"/>
  <c r="R7137" i="2"/>
  <c r="Q7137" i="2"/>
  <c r="R7136" i="2"/>
  <c r="Q7136" i="2"/>
  <c r="R7135" i="2"/>
  <c r="Q7135" i="2"/>
  <c r="R7134" i="2"/>
  <c r="Q7134" i="2"/>
  <c r="R7133" i="2"/>
  <c r="Q7133" i="2"/>
  <c r="R7132" i="2"/>
  <c r="Q7132" i="2"/>
  <c r="R7131" i="2"/>
  <c r="Q7131" i="2"/>
  <c r="R7130" i="2"/>
  <c r="Q7130" i="2"/>
  <c r="R7129" i="2"/>
  <c r="Q7129" i="2"/>
  <c r="R7128" i="2"/>
  <c r="Q7128" i="2"/>
  <c r="R7127" i="2"/>
  <c r="Q7127" i="2"/>
  <c r="R7126" i="2"/>
  <c r="Q7126" i="2"/>
  <c r="R7125" i="2"/>
  <c r="Q7125" i="2"/>
  <c r="R7124" i="2"/>
  <c r="Q7124" i="2"/>
  <c r="R7123" i="2"/>
  <c r="Q7123" i="2"/>
  <c r="R7122" i="2"/>
  <c r="Q7122" i="2"/>
  <c r="R7121" i="2"/>
  <c r="Q7121" i="2"/>
  <c r="R7120" i="2"/>
  <c r="Q7120" i="2"/>
  <c r="R7119" i="2"/>
  <c r="Q7119" i="2"/>
  <c r="R7118" i="2"/>
  <c r="Q7118" i="2"/>
  <c r="R7117" i="2"/>
  <c r="Q7117" i="2"/>
  <c r="R7116" i="2"/>
  <c r="Q7116" i="2"/>
  <c r="R7115" i="2"/>
  <c r="Q7115" i="2"/>
  <c r="R7114" i="2"/>
  <c r="Q7114" i="2"/>
  <c r="R7113" i="2"/>
  <c r="Q7113" i="2"/>
  <c r="R7112" i="2"/>
  <c r="Q7112" i="2"/>
  <c r="R7111" i="2"/>
  <c r="Q7111" i="2"/>
  <c r="R7110" i="2"/>
  <c r="Q7110" i="2"/>
  <c r="R7109" i="2"/>
  <c r="Q7109" i="2"/>
  <c r="R7108" i="2"/>
  <c r="Q7108" i="2"/>
  <c r="R7107" i="2"/>
  <c r="Q7107" i="2"/>
  <c r="R7106" i="2"/>
  <c r="Q7106" i="2"/>
  <c r="R7105" i="2"/>
  <c r="Q7105" i="2"/>
  <c r="R7104" i="2"/>
  <c r="Q7104" i="2"/>
  <c r="R7103" i="2"/>
  <c r="Q7103" i="2"/>
  <c r="R7102" i="2"/>
  <c r="Q7102" i="2"/>
  <c r="R7101" i="2"/>
  <c r="Q7101" i="2"/>
  <c r="R7100" i="2"/>
  <c r="Q7100" i="2"/>
  <c r="R7099" i="2"/>
  <c r="Q7099" i="2"/>
  <c r="R7098" i="2"/>
  <c r="Q7098" i="2"/>
  <c r="R7097" i="2"/>
  <c r="Q7097" i="2"/>
  <c r="R7096" i="2"/>
  <c r="Q7096" i="2"/>
  <c r="R7095" i="2"/>
  <c r="Q7095" i="2"/>
  <c r="R7094" i="2"/>
  <c r="Q7094" i="2"/>
  <c r="R7093" i="2"/>
  <c r="Q7093" i="2"/>
  <c r="R7092" i="2"/>
  <c r="Q7092" i="2"/>
  <c r="R7091" i="2"/>
  <c r="Q7091" i="2"/>
  <c r="R7090" i="2"/>
  <c r="Q7090" i="2"/>
  <c r="R7089" i="2"/>
  <c r="Q7089" i="2"/>
  <c r="R7088" i="2"/>
  <c r="Q7088" i="2"/>
  <c r="R7087" i="2"/>
  <c r="Q7087" i="2"/>
  <c r="R7086" i="2"/>
  <c r="Q7086" i="2"/>
  <c r="R7085" i="2"/>
  <c r="Q7085" i="2"/>
  <c r="R7084" i="2"/>
  <c r="Q7084" i="2"/>
  <c r="R7083" i="2"/>
  <c r="Q7083" i="2"/>
  <c r="R7082" i="2"/>
  <c r="Q7082" i="2"/>
  <c r="R7081" i="2"/>
  <c r="Q7081" i="2"/>
  <c r="R7080" i="2"/>
  <c r="Q7080" i="2"/>
  <c r="R7079" i="2"/>
  <c r="Q7079" i="2"/>
  <c r="R7078" i="2"/>
  <c r="Q7078" i="2"/>
  <c r="R7077" i="2"/>
  <c r="Q7077" i="2"/>
  <c r="R7076" i="2"/>
  <c r="Q7076" i="2"/>
  <c r="R7075" i="2"/>
  <c r="Q7075" i="2"/>
  <c r="R7074" i="2"/>
  <c r="Q7074" i="2"/>
  <c r="R7073" i="2"/>
  <c r="Q7073" i="2"/>
  <c r="R7072" i="2"/>
  <c r="Q7072" i="2"/>
  <c r="R7071" i="2"/>
  <c r="Q7071" i="2"/>
  <c r="R7070" i="2"/>
  <c r="Q7070" i="2"/>
  <c r="R7069" i="2"/>
  <c r="Q7069" i="2"/>
  <c r="R7068" i="2"/>
  <c r="Q7068" i="2"/>
  <c r="R7067" i="2"/>
  <c r="Q7067" i="2"/>
  <c r="R7066" i="2"/>
  <c r="Q7066" i="2"/>
  <c r="R7065" i="2"/>
  <c r="Q7065" i="2"/>
  <c r="R7064" i="2"/>
  <c r="Q7064" i="2"/>
  <c r="R7063" i="2"/>
  <c r="Q7063" i="2"/>
  <c r="R7062" i="2"/>
  <c r="Q7062" i="2"/>
  <c r="R7061" i="2"/>
  <c r="Q7061" i="2"/>
  <c r="R7060" i="2"/>
  <c r="Q7060" i="2"/>
  <c r="R7059" i="2"/>
  <c r="Q7059" i="2"/>
  <c r="R7058" i="2"/>
  <c r="Q7058" i="2"/>
  <c r="R7057" i="2"/>
  <c r="Q7057" i="2"/>
  <c r="R7056" i="2"/>
  <c r="Q7056" i="2"/>
  <c r="R7055" i="2"/>
  <c r="Q7055" i="2"/>
  <c r="R7054" i="2"/>
  <c r="Q7054" i="2"/>
  <c r="R7053" i="2"/>
  <c r="Q7053" i="2"/>
  <c r="R7052" i="2"/>
  <c r="Q7052" i="2"/>
  <c r="R7051" i="2"/>
  <c r="Q7051" i="2"/>
  <c r="R7050" i="2"/>
  <c r="Q7050" i="2"/>
  <c r="R7049" i="2"/>
  <c r="Q7049" i="2"/>
  <c r="R7048" i="2"/>
  <c r="Q7048" i="2"/>
  <c r="R7047" i="2"/>
  <c r="Q7047" i="2"/>
  <c r="R7046" i="2"/>
  <c r="Q7046" i="2"/>
  <c r="R7045" i="2"/>
  <c r="Q7045" i="2"/>
  <c r="R7044" i="2"/>
  <c r="Q7044" i="2"/>
  <c r="R7043" i="2"/>
  <c r="Q7043" i="2"/>
  <c r="R7042" i="2"/>
  <c r="Q7042" i="2"/>
  <c r="R7041" i="2"/>
  <c r="Q7041" i="2"/>
  <c r="R7040" i="2"/>
  <c r="Q7040" i="2"/>
  <c r="R7039" i="2"/>
  <c r="Q7039" i="2"/>
  <c r="R7038" i="2"/>
  <c r="Q7038" i="2"/>
  <c r="R7037" i="2"/>
  <c r="Q7037" i="2"/>
  <c r="R7036" i="2"/>
  <c r="Q7036" i="2"/>
  <c r="R7035" i="2"/>
  <c r="Q7035" i="2"/>
  <c r="R7034" i="2"/>
  <c r="Q7034" i="2"/>
  <c r="R7033" i="2"/>
  <c r="Q7033" i="2"/>
  <c r="R7032" i="2"/>
  <c r="Q7032" i="2"/>
  <c r="R7031" i="2"/>
  <c r="Q7031" i="2"/>
  <c r="R7030" i="2"/>
  <c r="Q7030" i="2"/>
  <c r="R7029" i="2"/>
  <c r="Q7029" i="2"/>
  <c r="R7028" i="2"/>
  <c r="Q7028" i="2"/>
  <c r="R7027" i="2"/>
  <c r="Q7027" i="2"/>
  <c r="R7026" i="2"/>
  <c r="Q7026" i="2"/>
  <c r="R7025" i="2"/>
  <c r="Q7025" i="2"/>
  <c r="R7024" i="2"/>
  <c r="Q7024" i="2"/>
  <c r="R7023" i="2"/>
  <c r="Q7023" i="2"/>
  <c r="R7022" i="2"/>
  <c r="Q7022" i="2"/>
  <c r="R7021" i="2"/>
  <c r="Q7021" i="2"/>
  <c r="R7020" i="2"/>
  <c r="Q7020" i="2"/>
  <c r="R7019" i="2"/>
  <c r="Q7019" i="2"/>
  <c r="R7018" i="2"/>
  <c r="Q7018" i="2"/>
  <c r="R7017" i="2"/>
  <c r="Q7017" i="2"/>
  <c r="R7016" i="2"/>
  <c r="Q7016" i="2"/>
  <c r="R7015" i="2"/>
  <c r="Q7015" i="2"/>
  <c r="R7014" i="2"/>
  <c r="Q7014" i="2"/>
  <c r="R7013" i="2"/>
  <c r="Q7013" i="2"/>
  <c r="R7012" i="2"/>
  <c r="Q7012" i="2"/>
  <c r="R7011" i="2"/>
  <c r="Q7011" i="2"/>
  <c r="R7010" i="2"/>
  <c r="Q7010" i="2"/>
  <c r="R7009" i="2"/>
  <c r="Q7009" i="2"/>
  <c r="R7008" i="2"/>
  <c r="Q7008" i="2"/>
  <c r="R7007" i="2"/>
  <c r="Q7007" i="2"/>
  <c r="R7006" i="2"/>
  <c r="Q7006" i="2"/>
  <c r="R7005" i="2"/>
  <c r="Q7005" i="2"/>
  <c r="R7004" i="2"/>
  <c r="Q7004" i="2"/>
  <c r="R7003" i="2"/>
  <c r="Q7003" i="2"/>
  <c r="R7002" i="2"/>
  <c r="Q7002" i="2"/>
  <c r="R7001" i="2"/>
  <c r="Q7001" i="2"/>
  <c r="R7000" i="2"/>
  <c r="Q7000" i="2"/>
  <c r="R6999" i="2"/>
  <c r="Q6999" i="2"/>
  <c r="R6998" i="2"/>
  <c r="Q6998" i="2"/>
  <c r="R6997" i="2"/>
  <c r="Q6997" i="2"/>
  <c r="R6996" i="2"/>
  <c r="Q6996" i="2"/>
  <c r="R6995" i="2"/>
  <c r="Q6995" i="2"/>
  <c r="R6994" i="2"/>
  <c r="Q6994" i="2"/>
  <c r="R6993" i="2"/>
  <c r="Q6993" i="2"/>
  <c r="R6992" i="2"/>
  <c r="Q6992" i="2"/>
  <c r="R6991" i="2"/>
  <c r="Q6991" i="2"/>
  <c r="R6990" i="2"/>
  <c r="Q6990" i="2"/>
  <c r="R6989" i="2"/>
  <c r="Q6989" i="2"/>
  <c r="R6988" i="2"/>
  <c r="Q6988" i="2"/>
  <c r="R6987" i="2"/>
  <c r="Q6987" i="2"/>
  <c r="R6986" i="2"/>
  <c r="Q6986" i="2"/>
  <c r="R6985" i="2"/>
  <c r="Q6985" i="2"/>
  <c r="R6984" i="2"/>
  <c r="Q6984" i="2"/>
  <c r="R6983" i="2"/>
  <c r="Q6983" i="2"/>
  <c r="R6982" i="2"/>
  <c r="Q6982" i="2"/>
  <c r="R6981" i="2"/>
  <c r="Q6981" i="2"/>
  <c r="R6980" i="2"/>
  <c r="Q6980" i="2"/>
  <c r="R6979" i="2"/>
  <c r="Q6979" i="2"/>
  <c r="R6978" i="2"/>
  <c r="Q6978" i="2"/>
  <c r="R6977" i="2"/>
  <c r="Q6977" i="2"/>
  <c r="R6976" i="2"/>
  <c r="Q6976" i="2"/>
  <c r="R6975" i="2"/>
  <c r="Q6975" i="2"/>
  <c r="R6974" i="2"/>
  <c r="Q6974" i="2"/>
  <c r="R6973" i="2"/>
  <c r="Q6973" i="2"/>
  <c r="R6972" i="2"/>
  <c r="Q6972" i="2"/>
  <c r="R6971" i="2"/>
  <c r="Q6971" i="2"/>
  <c r="R6970" i="2"/>
  <c r="Q6970" i="2"/>
  <c r="R6969" i="2"/>
  <c r="Q6969" i="2"/>
  <c r="R6968" i="2"/>
  <c r="Q6968" i="2"/>
  <c r="R6967" i="2"/>
  <c r="Q6967" i="2"/>
  <c r="R6966" i="2"/>
  <c r="Q6966" i="2"/>
  <c r="R6965" i="2"/>
  <c r="Q6965" i="2"/>
  <c r="R6964" i="2"/>
  <c r="Q6964" i="2"/>
  <c r="R6963" i="2"/>
  <c r="Q6963" i="2"/>
  <c r="R6962" i="2"/>
  <c r="Q6962" i="2"/>
  <c r="R6961" i="2"/>
  <c r="Q6961" i="2"/>
  <c r="R6960" i="2"/>
  <c r="Q6960" i="2"/>
  <c r="R6959" i="2"/>
  <c r="Q6959" i="2"/>
  <c r="R6958" i="2"/>
  <c r="Q6958" i="2"/>
  <c r="R6957" i="2"/>
  <c r="Q6957" i="2"/>
  <c r="R6956" i="2"/>
  <c r="Q6956" i="2"/>
  <c r="R6955" i="2"/>
  <c r="Q6955" i="2"/>
  <c r="R6954" i="2"/>
  <c r="Q6954" i="2"/>
  <c r="R6953" i="2"/>
  <c r="Q6953" i="2"/>
  <c r="R6952" i="2"/>
  <c r="Q6952" i="2"/>
  <c r="R6951" i="2"/>
  <c r="Q6951" i="2"/>
  <c r="R6950" i="2"/>
  <c r="Q6950" i="2"/>
  <c r="R6949" i="2"/>
  <c r="Q6949" i="2"/>
  <c r="R6948" i="2"/>
  <c r="Q6948" i="2"/>
  <c r="R6947" i="2"/>
  <c r="Q6947" i="2"/>
  <c r="R6946" i="2"/>
  <c r="Q6946" i="2"/>
  <c r="R6945" i="2"/>
  <c r="Q6945" i="2"/>
  <c r="R6944" i="2"/>
  <c r="Q6944" i="2"/>
  <c r="R6943" i="2"/>
  <c r="Q6943" i="2"/>
  <c r="R6942" i="2"/>
  <c r="Q6942" i="2"/>
  <c r="R6941" i="2"/>
  <c r="Q6941" i="2"/>
  <c r="R6940" i="2"/>
  <c r="Q6940" i="2"/>
  <c r="R6939" i="2"/>
  <c r="Q6939" i="2"/>
  <c r="R6938" i="2"/>
  <c r="Q6938" i="2"/>
  <c r="R6937" i="2"/>
  <c r="Q6937" i="2"/>
  <c r="R6936" i="2"/>
  <c r="Q6936" i="2"/>
  <c r="R6935" i="2"/>
  <c r="Q6935" i="2"/>
  <c r="R6934" i="2"/>
  <c r="Q6934" i="2"/>
  <c r="R6933" i="2"/>
  <c r="Q6933" i="2"/>
  <c r="R6932" i="2"/>
  <c r="Q6932" i="2"/>
  <c r="R6931" i="2"/>
  <c r="Q6931" i="2"/>
  <c r="R6930" i="2"/>
  <c r="Q6930" i="2"/>
  <c r="R6929" i="2"/>
  <c r="Q6929" i="2"/>
  <c r="R6928" i="2"/>
  <c r="Q6928" i="2"/>
  <c r="R6927" i="2"/>
  <c r="Q6927" i="2"/>
  <c r="R6926" i="2"/>
  <c r="Q6926" i="2"/>
  <c r="R6925" i="2"/>
  <c r="Q6925" i="2"/>
  <c r="R6924" i="2"/>
  <c r="Q6924" i="2"/>
  <c r="R6923" i="2"/>
  <c r="Q6923" i="2"/>
  <c r="R6922" i="2"/>
  <c r="Q6922" i="2"/>
  <c r="R6921" i="2"/>
  <c r="Q6921" i="2"/>
  <c r="R6920" i="2"/>
  <c r="Q6920" i="2"/>
  <c r="R6919" i="2"/>
  <c r="Q6919" i="2"/>
  <c r="R6918" i="2"/>
  <c r="Q6918" i="2"/>
  <c r="R6917" i="2"/>
  <c r="Q6917" i="2"/>
  <c r="R6916" i="2"/>
  <c r="Q6916" i="2"/>
  <c r="R6915" i="2"/>
  <c r="Q6915" i="2"/>
  <c r="R6914" i="2"/>
  <c r="Q6914" i="2"/>
  <c r="R6913" i="2"/>
  <c r="Q6913" i="2"/>
  <c r="R6912" i="2"/>
  <c r="Q6912" i="2"/>
  <c r="R6911" i="2"/>
  <c r="Q6911" i="2"/>
  <c r="R6910" i="2"/>
  <c r="Q6910" i="2"/>
  <c r="R6909" i="2"/>
  <c r="Q6909" i="2"/>
  <c r="R6908" i="2"/>
  <c r="Q6908" i="2"/>
  <c r="R6907" i="2"/>
  <c r="Q6907" i="2"/>
  <c r="R6906" i="2"/>
  <c r="Q6906" i="2"/>
  <c r="R6905" i="2"/>
  <c r="Q6905" i="2"/>
  <c r="R6904" i="2"/>
  <c r="Q6904" i="2"/>
  <c r="R6903" i="2"/>
  <c r="Q6903" i="2"/>
  <c r="R6902" i="2"/>
  <c r="Q6902" i="2"/>
  <c r="R6901" i="2"/>
  <c r="Q6901" i="2"/>
  <c r="R6900" i="2"/>
  <c r="Q6900" i="2"/>
  <c r="R6899" i="2"/>
  <c r="Q6899" i="2"/>
  <c r="R6898" i="2"/>
  <c r="Q6898" i="2"/>
  <c r="R6897" i="2"/>
  <c r="Q6897" i="2"/>
  <c r="R6896" i="2"/>
  <c r="Q6896" i="2"/>
  <c r="R6895" i="2"/>
  <c r="Q6895" i="2"/>
  <c r="R6894" i="2"/>
  <c r="Q6894" i="2"/>
  <c r="R6893" i="2"/>
  <c r="Q6893" i="2"/>
  <c r="R6892" i="2"/>
  <c r="Q6892" i="2"/>
  <c r="R6891" i="2"/>
  <c r="Q6891" i="2"/>
  <c r="R6890" i="2"/>
  <c r="Q6890" i="2"/>
  <c r="R6889" i="2"/>
  <c r="Q6889" i="2"/>
  <c r="R6888" i="2"/>
  <c r="Q6888" i="2"/>
  <c r="R6887" i="2"/>
  <c r="Q6887" i="2"/>
  <c r="R6886" i="2"/>
  <c r="Q6886" i="2"/>
  <c r="R6885" i="2"/>
  <c r="Q6885" i="2"/>
  <c r="R6884" i="2"/>
  <c r="Q6884" i="2"/>
  <c r="R6883" i="2"/>
  <c r="Q6883" i="2"/>
  <c r="R6882" i="2"/>
  <c r="Q6882" i="2"/>
  <c r="R6881" i="2"/>
  <c r="Q6881" i="2"/>
  <c r="R6880" i="2"/>
  <c r="Q6880" i="2"/>
  <c r="R6879" i="2"/>
  <c r="Q6879" i="2"/>
  <c r="R6878" i="2"/>
  <c r="Q6878" i="2"/>
  <c r="R6877" i="2"/>
  <c r="Q6877" i="2"/>
  <c r="R6876" i="2"/>
  <c r="Q6876" i="2"/>
  <c r="R6875" i="2"/>
  <c r="Q6875" i="2"/>
  <c r="R6874" i="2"/>
  <c r="Q6874" i="2"/>
  <c r="R6873" i="2"/>
  <c r="Q6873" i="2"/>
  <c r="R6872" i="2"/>
  <c r="Q6872" i="2"/>
  <c r="R6871" i="2"/>
  <c r="Q6871" i="2"/>
  <c r="R6870" i="2"/>
  <c r="Q6870" i="2"/>
  <c r="R6869" i="2"/>
  <c r="Q6869" i="2"/>
  <c r="R6868" i="2"/>
  <c r="Q6868" i="2"/>
  <c r="R6867" i="2"/>
  <c r="Q6867" i="2"/>
  <c r="R6866" i="2"/>
  <c r="Q6866" i="2"/>
  <c r="R6865" i="2"/>
  <c r="Q6865" i="2"/>
  <c r="R6864" i="2"/>
  <c r="Q6864" i="2"/>
  <c r="R6863" i="2"/>
  <c r="Q6863" i="2"/>
  <c r="R6862" i="2"/>
  <c r="Q6862" i="2"/>
  <c r="R6861" i="2"/>
  <c r="Q6861" i="2"/>
  <c r="R6860" i="2"/>
  <c r="Q6860" i="2"/>
  <c r="R6859" i="2"/>
  <c r="Q6859" i="2"/>
  <c r="R6858" i="2"/>
  <c r="Q6858" i="2"/>
  <c r="R6857" i="2"/>
  <c r="Q6857" i="2"/>
  <c r="R6856" i="2"/>
  <c r="Q6856" i="2"/>
  <c r="R6855" i="2"/>
  <c r="Q6855" i="2"/>
  <c r="R6854" i="2"/>
  <c r="Q6854" i="2"/>
  <c r="R6853" i="2"/>
  <c r="Q6853" i="2"/>
  <c r="R6852" i="2"/>
  <c r="Q6852" i="2"/>
  <c r="R6851" i="2"/>
  <c r="Q6851" i="2"/>
  <c r="R6850" i="2"/>
  <c r="Q6850" i="2"/>
  <c r="R6849" i="2"/>
  <c r="Q6849" i="2"/>
  <c r="R6848" i="2"/>
  <c r="Q6848" i="2"/>
  <c r="R6847" i="2"/>
  <c r="Q6847" i="2"/>
  <c r="R6846" i="2"/>
  <c r="Q6846" i="2"/>
  <c r="R6845" i="2"/>
  <c r="Q6845" i="2"/>
  <c r="R6844" i="2"/>
  <c r="Q6844" i="2"/>
  <c r="R6843" i="2"/>
  <c r="Q6843" i="2"/>
  <c r="R6842" i="2"/>
  <c r="Q6842" i="2"/>
  <c r="R6841" i="2"/>
  <c r="Q6841" i="2"/>
  <c r="R6840" i="2"/>
  <c r="Q6840" i="2"/>
  <c r="R6839" i="2"/>
  <c r="Q6839" i="2"/>
  <c r="R6838" i="2"/>
  <c r="Q6838" i="2"/>
  <c r="R6837" i="2"/>
  <c r="Q6837" i="2"/>
  <c r="R6836" i="2"/>
  <c r="Q6836" i="2"/>
  <c r="R6835" i="2"/>
  <c r="Q6835" i="2"/>
  <c r="R6834" i="2"/>
  <c r="Q6834" i="2"/>
  <c r="R6833" i="2"/>
  <c r="Q6833" i="2"/>
  <c r="R6832" i="2"/>
  <c r="Q6832" i="2"/>
  <c r="R6831" i="2"/>
  <c r="Q6831" i="2"/>
  <c r="R6830" i="2"/>
  <c r="Q6830" i="2"/>
  <c r="R6829" i="2"/>
  <c r="Q6829" i="2"/>
  <c r="R6828" i="2"/>
  <c r="Q6828" i="2"/>
  <c r="R6827" i="2"/>
  <c r="Q6827" i="2"/>
  <c r="R6826" i="2"/>
  <c r="Q6826" i="2"/>
  <c r="R6825" i="2"/>
  <c r="Q6825" i="2"/>
  <c r="R6824" i="2"/>
  <c r="Q6824" i="2"/>
  <c r="R6823" i="2"/>
  <c r="Q6823" i="2"/>
  <c r="R6822" i="2"/>
  <c r="Q6822" i="2"/>
  <c r="R6821" i="2"/>
  <c r="Q6821" i="2"/>
  <c r="R6820" i="2"/>
  <c r="Q6820" i="2"/>
  <c r="R6819" i="2"/>
  <c r="Q6819" i="2"/>
  <c r="R6818" i="2"/>
  <c r="Q6818" i="2"/>
  <c r="R6817" i="2"/>
  <c r="Q6817" i="2"/>
  <c r="R6816" i="2"/>
  <c r="Q6816" i="2"/>
  <c r="R6815" i="2"/>
  <c r="Q6815" i="2"/>
  <c r="R6814" i="2"/>
  <c r="Q6814" i="2"/>
  <c r="R6813" i="2"/>
  <c r="Q6813" i="2"/>
  <c r="R6812" i="2"/>
  <c r="Q6812" i="2"/>
  <c r="R6811" i="2"/>
  <c r="Q6811" i="2"/>
  <c r="R6810" i="2"/>
  <c r="Q6810" i="2"/>
  <c r="R6809" i="2"/>
  <c r="Q6809" i="2"/>
  <c r="R6808" i="2"/>
  <c r="Q6808" i="2"/>
  <c r="R6807" i="2"/>
  <c r="Q6807" i="2"/>
  <c r="R6806" i="2"/>
  <c r="Q6806" i="2"/>
  <c r="R6805" i="2"/>
  <c r="Q6805" i="2"/>
  <c r="R6804" i="2"/>
  <c r="Q6804" i="2"/>
  <c r="R6803" i="2"/>
  <c r="Q6803" i="2"/>
  <c r="R6802" i="2"/>
  <c r="Q6802" i="2"/>
  <c r="R6801" i="2"/>
  <c r="Q6801" i="2"/>
  <c r="R6800" i="2"/>
  <c r="Q6800" i="2"/>
  <c r="R6799" i="2"/>
  <c r="Q6799" i="2"/>
  <c r="R6798" i="2"/>
  <c r="Q6798" i="2"/>
  <c r="R6797" i="2"/>
  <c r="Q6797" i="2"/>
  <c r="R6796" i="2"/>
  <c r="Q6796" i="2"/>
  <c r="R6795" i="2"/>
  <c r="Q6795" i="2"/>
  <c r="R6794" i="2"/>
  <c r="Q6794" i="2"/>
  <c r="R6793" i="2"/>
  <c r="Q6793" i="2"/>
  <c r="R6792" i="2"/>
  <c r="Q6792" i="2"/>
  <c r="R6791" i="2"/>
  <c r="Q6791" i="2"/>
  <c r="R6790" i="2"/>
  <c r="Q6790" i="2"/>
  <c r="R6789" i="2"/>
  <c r="Q6789" i="2"/>
  <c r="R6788" i="2"/>
  <c r="Q6788" i="2"/>
  <c r="R6787" i="2"/>
  <c r="Q6787" i="2"/>
  <c r="R6786" i="2"/>
  <c r="Q6786" i="2"/>
  <c r="R6785" i="2"/>
  <c r="Q6785" i="2"/>
  <c r="R6784" i="2"/>
  <c r="Q6784" i="2"/>
  <c r="R6783" i="2"/>
  <c r="Q6783" i="2"/>
  <c r="R6782" i="2"/>
  <c r="Q6782" i="2"/>
  <c r="R6781" i="2"/>
  <c r="Q6781" i="2"/>
  <c r="R6780" i="2"/>
  <c r="Q6780" i="2"/>
  <c r="R6779" i="2"/>
  <c r="Q6779" i="2"/>
  <c r="R6778" i="2"/>
  <c r="Q6778" i="2"/>
  <c r="R6777" i="2"/>
  <c r="Q6777" i="2"/>
  <c r="R6776" i="2"/>
  <c r="Q6776" i="2"/>
  <c r="R6775" i="2"/>
  <c r="Q6775" i="2"/>
  <c r="R6774" i="2"/>
  <c r="Q6774" i="2"/>
  <c r="R6773" i="2"/>
  <c r="Q6773" i="2"/>
  <c r="R6772" i="2"/>
  <c r="Q6772" i="2"/>
  <c r="R6771" i="2"/>
  <c r="Q6771" i="2"/>
  <c r="R6770" i="2"/>
  <c r="Q6770" i="2"/>
  <c r="R6769" i="2"/>
  <c r="Q6769" i="2"/>
  <c r="R6768" i="2"/>
  <c r="Q6768" i="2"/>
  <c r="R6767" i="2"/>
  <c r="Q6767" i="2"/>
  <c r="R6766" i="2"/>
  <c r="Q6766" i="2"/>
  <c r="R6765" i="2"/>
  <c r="Q6765" i="2"/>
  <c r="R6764" i="2"/>
  <c r="Q6764" i="2"/>
  <c r="R6763" i="2"/>
  <c r="Q6763" i="2"/>
  <c r="R6762" i="2"/>
  <c r="Q6762" i="2"/>
  <c r="R6761" i="2"/>
  <c r="Q6761" i="2"/>
  <c r="R6760" i="2"/>
  <c r="Q6760" i="2"/>
  <c r="R6759" i="2"/>
  <c r="Q6759" i="2"/>
  <c r="R6758" i="2"/>
  <c r="Q6758" i="2"/>
  <c r="R6757" i="2"/>
  <c r="Q6757" i="2"/>
  <c r="R6756" i="2"/>
  <c r="Q6756" i="2"/>
  <c r="R6755" i="2"/>
  <c r="Q6755" i="2"/>
  <c r="R6754" i="2"/>
  <c r="Q6754" i="2"/>
  <c r="R6753" i="2"/>
  <c r="Q6753" i="2"/>
  <c r="R6752" i="2"/>
  <c r="Q6752" i="2"/>
  <c r="R6751" i="2"/>
  <c r="Q6751" i="2"/>
  <c r="R6750" i="2"/>
  <c r="Q6750" i="2"/>
  <c r="R6749" i="2"/>
  <c r="Q6749" i="2"/>
  <c r="R6748" i="2"/>
  <c r="Q6748" i="2"/>
  <c r="R6747" i="2"/>
  <c r="Q6747" i="2"/>
  <c r="R6746" i="2"/>
  <c r="Q6746" i="2"/>
  <c r="R6745" i="2"/>
  <c r="Q6745" i="2"/>
  <c r="R6744" i="2"/>
  <c r="Q6744" i="2"/>
  <c r="R6743" i="2"/>
  <c r="Q6743" i="2"/>
  <c r="R6742" i="2"/>
  <c r="Q6742" i="2"/>
  <c r="R6741" i="2"/>
  <c r="Q6741" i="2"/>
  <c r="R6740" i="2"/>
  <c r="Q6740" i="2"/>
  <c r="R6739" i="2"/>
  <c r="Q6739" i="2"/>
  <c r="R6738" i="2"/>
  <c r="Q6738" i="2"/>
  <c r="R6737" i="2"/>
  <c r="Q6737" i="2"/>
  <c r="R6736" i="2"/>
  <c r="Q6736" i="2"/>
  <c r="R6735" i="2"/>
  <c r="Q6735" i="2"/>
  <c r="R6734" i="2"/>
  <c r="Q6734" i="2"/>
  <c r="R6733" i="2"/>
  <c r="Q6733" i="2"/>
  <c r="R6732" i="2"/>
  <c r="Q6732" i="2"/>
  <c r="R6731" i="2"/>
  <c r="Q6731" i="2"/>
  <c r="R6730" i="2"/>
  <c r="Q6730" i="2"/>
  <c r="R6729" i="2"/>
  <c r="Q6729" i="2"/>
  <c r="R6728" i="2"/>
  <c r="Q6728" i="2"/>
  <c r="R6727" i="2"/>
  <c r="Q6727" i="2"/>
  <c r="R6726" i="2"/>
  <c r="Q6726" i="2"/>
  <c r="R6725" i="2"/>
  <c r="Q6725" i="2"/>
  <c r="R6724" i="2"/>
  <c r="Q6724" i="2"/>
  <c r="R6723" i="2"/>
  <c r="Q6723" i="2"/>
  <c r="R6722" i="2"/>
  <c r="Q6722" i="2"/>
  <c r="R6721" i="2"/>
  <c r="Q6721" i="2"/>
  <c r="R6720" i="2"/>
  <c r="Q6720" i="2"/>
  <c r="R6719" i="2"/>
  <c r="Q6719" i="2"/>
  <c r="R6718" i="2"/>
  <c r="Q6718" i="2"/>
  <c r="R6717" i="2"/>
  <c r="Q6717" i="2"/>
  <c r="R6716" i="2"/>
  <c r="Q6716" i="2"/>
  <c r="R6715" i="2"/>
  <c r="Q6715" i="2"/>
  <c r="R6714" i="2"/>
  <c r="Q6714" i="2"/>
  <c r="R6713" i="2"/>
  <c r="Q6713" i="2"/>
  <c r="R6712" i="2"/>
  <c r="Q6712" i="2"/>
  <c r="R6711" i="2"/>
  <c r="Q6711" i="2"/>
  <c r="R6710" i="2"/>
  <c r="Q6710" i="2"/>
  <c r="R6709" i="2"/>
  <c r="Q6709" i="2"/>
  <c r="R6708" i="2"/>
  <c r="Q6708" i="2"/>
  <c r="R6707" i="2"/>
  <c r="Q6707" i="2"/>
  <c r="R6706" i="2"/>
  <c r="Q6706" i="2"/>
  <c r="R6705" i="2"/>
  <c r="Q6705" i="2"/>
  <c r="R6704" i="2"/>
  <c r="Q6704" i="2"/>
  <c r="R6703" i="2"/>
  <c r="Q6703" i="2"/>
  <c r="R6702" i="2"/>
  <c r="Q6702" i="2"/>
  <c r="R6701" i="2"/>
  <c r="Q6701" i="2"/>
  <c r="R6700" i="2"/>
  <c r="Q6700" i="2"/>
  <c r="R6699" i="2"/>
  <c r="Q6699" i="2"/>
  <c r="R6698" i="2"/>
  <c r="Q6698" i="2"/>
  <c r="R6697" i="2"/>
  <c r="Q6697" i="2"/>
  <c r="R6696" i="2"/>
  <c r="Q6696" i="2"/>
  <c r="R6695" i="2"/>
  <c r="Q6695" i="2"/>
  <c r="R6694" i="2"/>
  <c r="Q6694" i="2"/>
  <c r="R6693" i="2"/>
  <c r="Q6693" i="2"/>
  <c r="R6692" i="2"/>
  <c r="Q6692" i="2"/>
  <c r="R6691" i="2"/>
  <c r="Q6691" i="2"/>
  <c r="R6690" i="2"/>
  <c r="Q6690" i="2"/>
  <c r="R6689" i="2"/>
  <c r="Q6689" i="2"/>
  <c r="R6688" i="2"/>
  <c r="Q6688" i="2"/>
  <c r="R6687" i="2"/>
  <c r="Q6687" i="2"/>
  <c r="R6686" i="2"/>
  <c r="Q6686" i="2"/>
  <c r="R6685" i="2"/>
  <c r="Q6685" i="2"/>
  <c r="R6684" i="2"/>
  <c r="Q6684" i="2"/>
  <c r="R6683" i="2"/>
  <c r="Q6683" i="2"/>
  <c r="R6682" i="2"/>
  <c r="Q6682" i="2"/>
  <c r="R6681" i="2"/>
  <c r="Q6681" i="2"/>
  <c r="R6680" i="2"/>
  <c r="Q6680" i="2"/>
  <c r="R6679" i="2"/>
  <c r="Q6679" i="2"/>
  <c r="R6678" i="2"/>
  <c r="Q6678" i="2"/>
  <c r="R6677" i="2"/>
  <c r="Q6677" i="2"/>
  <c r="R6676" i="2"/>
  <c r="Q6676" i="2"/>
  <c r="R6675" i="2"/>
  <c r="Q6675" i="2"/>
  <c r="R6674" i="2"/>
  <c r="Q6674" i="2"/>
  <c r="R6673" i="2"/>
  <c r="Q6673" i="2"/>
  <c r="R6672" i="2"/>
  <c r="Q6672" i="2"/>
  <c r="R6671" i="2"/>
  <c r="Q6671" i="2"/>
  <c r="R6670" i="2"/>
  <c r="Q6670" i="2"/>
  <c r="R6669" i="2"/>
  <c r="Q6669" i="2"/>
  <c r="R6668" i="2"/>
  <c r="Q6668" i="2"/>
  <c r="R6667" i="2"/>
  <c r="Q6667" i="2"/>
  <c r="R6666" i="2"/>
  <c r="Q6666" i="2"/>
  <c r="R6665" i="2"/>
  <c r="Q6665" i="2"/>
  <c r="R6664" i="2"/>
  <c r="Q6664" i="2"/>
  <c r="R6663" i="2"/>
  <c r="Q6663" i="2"/>
  <c r="R6662" i="2"/>
  <c r="Q6662" i="2"/>
  <c r="R6661" i="2"/>
  <c r="Q6661" i="2"/>
  <c r="R6660" i="2"/>
  <c r="Q6660" i="2"/>
  <c r="R6659" i="2"/>
  <c r="Q6659" i="2"/>
  <c r="R6658" i="2"/>
  <c r="Q6658" i="2"/>
  <c r="R6657" i="2"/>
  <c r="Q6657" i="2"/>
  <c r="R6656" i="2"/>
  <c r="Q6656" i="2"/>
  <c r="R6655" i="2"/>
  <c r="Q6655" i="2"/>
  <c r="R6654" i="2"/>
  <c r="Q6654" i="2"/>
  <c r="R6653" i="2"/>
  <c r="Q6653" i="2"/>
  <c r="R6652" i="2"/>
  <c r="Q6652" i="2"/>
  <c r="R6651" i="2"/>
  <c r="Q6651" i="2"/>
  <c r="R6650" i="2"/>
  <c r="Q6650" i="2"/>
  <c r="R6649" i="2"/>
  <c r="Q6649" i="2"/>
  <c r="R6648" i="2"/>
  <c r="Q6648" i="2"/>
  <c r="R6647" i="2"/>
  <c r="Q6647" i="2"/>
  <c r="R6646" i="2"/>
  <c r="Q6646" i="2"/>
  <c r="R6645" i="2"/>
  <c r="Q6645" i="2"/>
  <c r="R6644" i="2"/>
  <c r="Q6644" i="2"/>
  <c r="R6643" i="2"/>
  <c r="Q6643" i="2"/>
  <c r="R6642" i="2"/>
  <c r="Q6642" i="2"/>
  <c r="R6641" i="2"/>
  <c r="Q6641" i="2"/>
  <c r="R6640" i="2"/>
  <c r="Q6640" i="2"/>
  <c r="R6639" i="2"/>
  <c r="Q6639" i="2"/>
  <c r="R6638" i="2"/>
  <c r="Q6638" i="2"/>
  <c r="R6637" i="2"/>
  <c r="Q6637" i="2"/>
  <c r="R6636" i="2"/>
  <c r="Q6636" i="2"/>
  <c r="R6635" i="2"/>
  <c r="Q6635" i="2"/>
  <c r="R6634" i="2"/>
  <c r="Q6634" i="2"/>
  <c r="R6633" i="2"/>
  <c r="Q6633" i="2"/>
  <c r="R6632" i="2"/>
  <c r="Q6632" i="2"/>
  <c r="R6631" i="2"/>
  <c r="Q6631" i="2"/>
  <c r="R6630" i="2"/>
  <c r="Q6630" i="2"/>
  <c r="R6629" i="2"/>
  <c r="Q6629" i="2"/>
  <c r="R6628" i="2"/>
  <c r="Q6628" i="2"/>
  <c r="R6627" i="2"/>
  <c r="Q6627" i="2"/>
  <c r="R6626" i="2"/>
  <c r="Q6626" i="2"/>
  <c r="R6625" i="2"/>
  <c r="Q6625" i="2"/>
  <c r="R6624" i="2"/>
  <c r="Q6624" i="2"/>
  <c r="R6623" i="2"/>
  <c r="Q6623" i="2"/>
  <c r="R6622" i="2"/>
  <c r="Q6622" i="2"/>
  <c r="R6621" i="2"/>
  <c r="Q6621" i="2"/>
  <c r="R6620" i="2"/>
  <c r="Q6620" i="2"/>
  <c r="R6619" i="2"/>
  <c r="Q6619" i="2"/>
  <c r="R6618" i="2"/>
  <c r="Q6618" i="2"/>
  <c r="R6617" i="2"/>
  <c r="Q6617" i="2"/>
  <c r="R6616" i="2"/>
  <c r="Q6616" i="2"/>
  <c r="R6615" i="2"/>
  <c r="Q6615" i="2"/>
  <c r="R6614" i="2"/>
  <c r="Q6614" i="2"/>
  <c r="R6613" i="2"/>
  <c r="Q6613" i="2"/>
  <c r="R6612" i="2"/>
  <c r="Q6612" i="2"/>
  <c r="R6611" i="2"/>
  <c r="Q6611" i="2"/>
  <c r="R6610" i="2"/>
  <c r="Q6610" i="2"/>
  <c r="R6609" i="2"/>
  <c r="Q6609" i="2"/>
  <c r="R6608" i="2"/>
  <c r="Q6608" i="2"/>
  <c r="R6607" i="2"/>
  <c r="Q6607" i="2"/>
  <c r="R6606" i="2"/>
  <c r="Q6606" i="2"/>
  <c r="R6605" i="2"/>
  <c r="Q6605" i="2"/>
  <c r="R6604" i="2"/>
  <c r="Q6604" i="2"/>
  <c r="R6603" i="2"/>
  <c r="Q6603" i="2"/>
  <c r="R6602" i="2"/>
  <c r="Q6602" i="2"/>
  <c r="R6601" i="2"/>
  <c r="Q6601" i="2"/>
  <c r="R6600" i="2"/>
  <c r="Q6600" i="2"/>
  <c r="R6599" i="2"/>
  <c r="Q6599" i="2"/>
  <c r="R6598" i="2"/>
  <c r="Q6598" i="2"/>
  <c r="R6597" i="2"/>
  <c r="Q6597" i="2"/>
  <c r="R6596" i="2"/>
  <c r="Q6596" i="2"/>
  <c r="R6595" i="2"/>
  <c r="Q6595" i="2"/>
  <c r="R6594" i="2"/>
  <c r="Q6594" i="2"/>
  <c r="R6593" i="2"/>
  <c r="Q6593" i="2"/>
  <c r="R6592" i="2"/>
  <c r="Q6592" i="2"/>
  <c r="R6591" i="2"/>
  <c r="Q6591" i="2"/>
  <c r="R6590" i="2"/>
  <c r="Q6590" i="2"/>
  <c r="R6589" i="2"/>
  <c r="Q6589" i="2"/>
  <c r="R6588" i="2"/>
  <c r="Q6588" i="2"/>
  <c r="R6587" i="2"/>
  <c r="Q6587" i="2"/>
  <c r="R6586" i="2"/>
  <c r="Q6586" i="2"/>
  <c r="R6585" i="2"/>
  <c r="Q6585" i="2"/>
  <c r="R6584" i="2"/>
  <c r="Q6584" i="2"/>
  <c r="R6583" i="2"/>
  <c r="Q6583" i="2"/>
  <c r="R6582" i="2"/>
  <c r="Q6582" i="2"/>
  <c r="R6581" i="2"/>
  <c r="Q6581" i="2"/>
  <c r="R6580" i="2"/>
  <c r="Q6580" i="2"/>
  <c r="R6579" i="2"/>
  <c r="Q6579" i="2"/>
  <c r="R6578" i="2"/>
  <c r="Q6578" i="2"/>
  <c r="R6577" i="2"/>
  <c r="Q6577" i="2"/>
  <c r="R6576" i="2"/>
  <c r="Q6576" i="2"/>
  <c r="R6575" i="2"/>
  <c r="Q6575" i="2"/>
  <c r="R6574" i="2"/>
  <c r="Q6574" i="2"/>
  <c r="R6573" i="2"/>
  <c r="Q6573" i="2"/>
  <c r="R6572" i="2"/>
  <c r="Q6572" i="2"/>
  <c r="R6571" i="2"/>
  <c r="Q6571" i="2"/>
  <c r="R6570" i="2"/>
  <c r="Q6570" i="2"/>
  <c r="R6569" i="2"/>
  <c r="Q6569" i="2"/>
  <c r="R6568" i="2"/>
  <c r="Q6568" i="2"/>
  <c r="R6567" i="2"/>
  <c r="Q6567" i="2"/>
  <c r="R6566" i="2"/>
  <c r="Q6566" i="2"/>
  <c r="R6565" i="2"/>
  <c r="Q6565" i="2"/>
  <c r="R6564" i="2"/>
  <c r="Q6564" i="2"/>
  <c r="R6563" i="2"/>
  <c r="Q6563" i="2"/>
  <c r="R6562" i="2"/>
  <c r="Q6562" i="2"/>
  <c r="R6561" i="2"/>
  <c r="Q6561" i="2"/>
  <c r="R6560" i="2"/>
  <c r="Q6560" i="2"/>
  <c r="R6559" i="2"/>
  <c r="Q6559" i="2"/>
  <c r="R6558" i="2"/>
  <c r="Q6558" i="2"/>
  <c r="R6557" i="2"/>
  <c r="Q6557" i="2"/>
  <c r="R6556" i="2"/>
  <c r="Q6556" i="2"/>
  <c r="R6555" i="2"/>
  <c r="Q6555" i="2"/>
  <c r="R6554" i="2"/>
  <c r="Q6554" i="2"/>
  <c r="R6553" i="2"/>
  <c r="Q6553" i="2"/>
  <c r="R6552" i="2"/>
  <c r="Q6552" i="2"/>
  <c r="R6551" i="2"/>
  <c r="Q6551" i="2"/>
  <c r="R6550" i="2"/>
  <c r="Q6550" i="2"/>
  <c r="R6549" i="2"/>
  <c r="Q6549" i="2"/>
  <c r="R6548" i="2"/>
  <c r="Q6548" i="2"/>
  <c r="R6547" i="2"/>
  <c r="Q6547" i="2"/>
  <c r="R6546" i="2"/>
  <c r="Q6546" i="2"/>
  <c r="R6545" i="2"/>
  <c r="Q6545" i="2"/>
  <c r="R6544" i="2"/>
  <c r="Q6544" i="2"/>
  <c r="R6543" i="2"/>
  <c r="Q6543" i="2"/>
  <c r="R6542" i="2"/>
  <c r="Q6542" i="2"/>
  <c r="R6541" i="2"/>
  <c r="Q6541" i="2"/>
  <c r="R6540" i="2"/>
  <c r="Q6540" i="2"/>
  <c r="R6539" i="2"/>
  <c r="Q6539" i="2"/>
  <c r="R6538" i="2"/>
  <c r="Q6538" i="2"/>
  <c r="R6537" i="2"/>
  <c r="Q6537" i="2"/>
  <c r="R6536" i="2"/>
  <c r="Q6536" i="2"/>
  <c r="R6535" i="2"/>
  <c r="Q6535" i="2"/>
  <c r="R6534" i="2"/>
  <c r="Q6534" i="2"/>
  <c r="R6533" i="2"/>
  <c r="Q6533" i="2"/>
  <c r="R6532" i="2"/>
  <c r="Q6532" i="2"/>
  <c r="R6531" i="2"/>
  <c r="Q6531" i="2"/>
  <c r="R6530" i="2"/>
  <c r="Q6530" i="2"/>
  <c r="R6529" i="2"/>
  <c r="Q6529" i="2"/>
  <c r="R6528" i="2"/>
  <c r="Q6528" i="2"/>
  <c r="R6527" i="2"/>
  <c r="Q6527" i="2"/>
  <c r="R6526" i="2"/>
  <c r="Q6526" i="2"/>
  <c r="R6525" i="2"/>
  <c r="Q6525" i="2"/>
  <c r="R6524" i="2"/>
  <c r="Q6524" i="2"/>
  <c r="R6523" i="2"/>
  <c r="Q6523" i="2"/>
  <c r="R6522" i="2"/>
  <c r="Q6522" i="2"/>
  <c r="R6521" i="2"/>
  <c r="Q6521" i="2"/>
  <c r="R6520" i="2"/>
  <c r="Q6520" i="2"/>
  <c r="R6519" i="2"/>
  <c r="Q6519" i="2"/>
  <c r="R6518" i="2"/>
  <c r="Q6518" i="2"/>
  <c r="R6517" i="2"/>
  <c r="Q6517" i="2"/>
  <c r="R6516" i="2"/>
  <c r="Q6516" i="2"/>
  <c r="R6515" i="2"/>
  <c r="Q6515" i="2"/>
  <c r="R6514" i="2"/>
  <c r="Q6514" i="2"/>
  <c r="R6513" i="2"/>
  <c r="Q6513" i="2"/>
  <c r="R6512" i="2"/>
  <c r="Q6512" i="2"/>
  <c r="R6511" i="2"/>
  <c r="Q6511" i="2"/>
  <c r="R6510" i="2"/>
  <c r="Q6510" i="2"/>
  <c r="R6509" i="2"/>
  <c r="Q6509" i="2"/>
  <c r="R6508" i="2"/>
  <c r="Q6508" i="2"/>
  <c r="R6507" i="2"/>
  <c r="Q6507" i="2"/>
  <c r="R6506" i="2"/>
  <c r="Q6506" i="2"/>
  <c r="R6505" i="2"/>
  <c r="Q6505" i="2"/>
  <c r="R6504" i="2"/>
  <c r="Q6504" i="2"/>
  <c r="R6503" i="2"/>
  <c r="Q6503" i="2"/>
  <c r="R6502" i="2"/>
  <c r="Q6502" i="2"/>
  <c r="R6501" i="2"/>
  <c r="Q6501" i="2"/>
  <c r="R6500" i="2"/>
  <c r="Q6500" i="2"/>
  <c r="R6499" i="2"/>
  <c r="Q6499" i="2"/>
  <c r="R6498" i="2"/>
  <c r="Q6498" i="2"/>
  <c r="R6497" i="2"/>
  <c r="Q6497" i="2"/>
  <c r="R6496" i="2"/>
  <c r="Q6496" i="2"/>
  <c r="R6495" i="2"/>
  <c r="Q6495" i="2"/>
  <c r="R6494" i="2"/>
  <c r="Q6494" i="2"/>
  <c r="R6493" i="2"/>
  <c r="Q6493" i="2"/>
  <c r="R6492" i="2"/>
  <c r="Q6492" i="2"/>
  <c r="R6491" i="2"/>
  <c r="Q6491" i="2"/>
  <c r="R6490" i="2"/>
  <c r="Q6490" i="2"/>
  <c r="R6489" i="2"/>
  <c r="Q6489" i="2"/>
  <c r="R6488" i="2"/>
  <c r="Q6488" i="2"/>
  <c r="R6487" i="2"/>
  <c r="Q6487" i="2"/>
  <c r="R6486" i="2"/>
  <c r="Q6486" i="2"/>
  <c r="R6485" i="2"/>
  <c r="Q6485" i="2"/>
  <c r="R6484" i="2"/>
  <c r="Q6484" i="2"/>
  <c r="R6483" i="2"/>
  <c r="Q6483" i="2"/>
  <c r="R6482" i="2"/>
  <c r="Q6482" i="2"/>
  <c r="R6481" i="2"/>
  <c r="Q6481" i="2"/>
  <c r="R6480" i="2"/>
  <c r="Q6480" i="2"/>
  <c r="R6479" i="2"/>
  <c r="Q6479" i="2"/>
  <c r="R6478" i="2"/>
  <c r="Q6478" i="2"/>
  <c r="R6477" i="2"/>
  <c r="Q6477" i="2"/>
  <c r="R6476" i="2"/>
  <c r="Q6476" i="2"/>
  <c r="R6475" i="2"/>
  <c r="Q6475" i="2"/>
  <c r="R6474" i="2"/>
  <c r="Q6474" i="2"/>
  <c r="R6473" i="2"/>
  <c r="Q6473" i="2"/>
  <c r="R6472" i="2"/>
  <c r="Q6472" i="2"/>
  <c r="R6471" i="2"/>
  <c r="Q6471" i="2"/>
  <c r="R6470" i="2"/>
  <c r="Q6470" i="2"/>
  <c r="R6469" i="2"/>
  <c r="Q6469" i="2"/>
  <c r="R6468" i="2"/>
  <c r="Q6468" i="2"/>
  <c r="R6467" i="2"/>
  <c r="Q6467" i="2"/>
  <c r="R6466" i="2"/>
  <c r="Q6466" i="2"/>
  <c r="R6465" i="2"/>
  <c r="Q6465" i="2"/>
  <c r="R6464" i="2"/>
  <c r="Q6464" i="2"/>
  <c r="R6463" i="2"/>
  <c r="Q6463" i="2"/>
  <c r="R6462" i="2"/>
  <c r="Q6462" i="2"/>
  <c r="R6461" i="2"/>
  <c r="Q6461" i="2"/>
  <c r="R6460" i="2"/>
  <c r="Q6460" i="2"/>
  <c r="R6459" i="2"/>
  <c r="Q6459" i="2"/>
  <c r="R6458" i="2"/>
  <c r="Q6458" i="2"/>
  <c r="R6457" i="2"/>
  <c r="Q6457" i="2"/>
  <c r="R6456" i="2"/>
  <c r="Q6456" i="2"/>
  <c r="R6455" i="2"/>
  <c r="Q6455" i="2"/>
  <c r="R6454" i="2"/>
  <c r="Q6454" i="2"/>
  <c r="R6453" i="2"/>
  <c r="Q6453" i="2"/>
  <c r="R6452" i="2"/>
  <c r="Q6452" i="2"/>
  <c r="R6451" i="2"/>
  <c r="Q6451" i="2"/>
  <c r="R6450" i="2"/>
  <c r="Q6450" i="2"/>
  <c r="R6449" i="2"/>
  <c r="Q6449" i="2"/>
  <c r="R6448" i="2"/>
  <c r="Q6448" i="2"/>
  <c r="R6447" i="2"/>
  <c r="Q6447" i="2"/>
  <c r="R6446" i="2"/>
  <c r="Q6446" i="2"/>
  <c r="R6445" i="2"/>
  <c r="Q6445" i="2"/>
  <c r="R6444" i="2"/>
  <c r="Q6444" i="2"/>
  <c r="R6443" i="2"/>
  <c r="Q6443" i="2"/>
  <c r="R6442" i="2"/>
  <c r="Q6442" i="2"/>
  <c r="R6441" i="2"/>
  <c r="Q6441" i="2"/>
  <c r="R6440" i="2"/>
  <c r="Q6440" i="2"/>
  <c r="R6439" i="2"/>
  <c r="Q6439" i="2"/>
  <c r="R6438" i="2"/>
  <c r="Q6438" i="2"/>
  <c r="R6437" i="2"/>
  <c r="Q6437" i="2"/>
  <c r="R6436" i="2"/>
  <c r="Q6436" i="2"/>
  <c r="R6435" i="2"/>
  <c r="Q6435" i="2"/>
  <c r="R6434" i="2"/>
  <c r="Q6434" i="2"/>
  <c r="R6433" i="2"/>
  <c r="Q6433" i="2"/>
  <c r="R6432" i="2"/>
  <c r="Q6432" i="2"/>
  <c r="R6431" i="2"/>
  <c r="Q6431" i="2"/>
  <c r="R6430" i="2"/>
  <c r="Q6430" i="2"/>
  <c r="R6429" i="2"/>
  <c r="Q6429" i="2"/>
  <c r="R6428" i="2"/>
  <c r="Q6428" i="2"/>
  <c r="R6427" i="2"/>
  <c r="Q6427" i="2"/>
  <c r="R6426" i="2"/>
  <c r="Q6426" i="2"/>
  <c r="R6425" i="2"/>
  <c r="Q6425" i="2"/>
  <c r="R6424" i="2"/>
  <c r="Q6424" i="2"/>
  <c r="R6423" i="2"/>
  <c r="Q6423" i="2"/>
  <c r="R6422" i="2"/>
  <c r="Q6422" i="2"/>
  <c r="R6421" i="2"/>
  <c r="Q6421" i="2"/>
  <c r="R6420" i="2"/>
  <c r="Q6420" i="2"/>
  <c r="R6419" i="2"/>
  <c r="Q6419" i="2"/>
  <c r="R6418" i="2"/>
  <c r="Q6418" i="2"/>
  <c r="R6417" i="2"/>
  <c r="Q6417" i="2"/>
  <c r="R6416" i="2"/>
  <c r="Q6416" i="2"/>
  <c r="R6415" i="2"/>
  <c r="Q6415" i="2"/>
  <c r="R6414" i="2"/>
  <c r="Q6414" i="2"/>
  <c r="R6413" i="2"/>
  <c r="Q6413" i="2"/>
  <c r="R6412" i="2"/>
  <c r="Q6412" i="2"/>
  <c r="R6411" i="2"/>
  <c r="Q6411" i="2"/>
  <c r="R6410" i="2"/>
  <c r="Q6410" i="2"/>
  <c r="R6409" i="2"/>
  <c r="Q6409" i="2"/>
  <c r="R6408" i="2"/>
  <c r="Q6408" i="2"/>
  <c r="R6407" i="2"/>
  <c r="Q6407" i="2"/>
  <c r="R6406" i="2"/>
  <c r="Q6406" i="2"/>
  <c r="R6405" i="2"/>
  <c r="Q6405" i="2"/>
  <c r="R6404" i="2"/>
  <c r="Q6404" i="2"/>
  <c r="R6403" i="2"/>
  <c r="Q6403" i="2"/>
  <c r="R6402" i="2"/>
  <c r="Q6402" i="2"/>
  <c r="R6401" i="2"/>
  <c r="Q6401" i="2"/>
  <c r="R6400" i="2"/>
  <c r="Q6400" i="2"/>
  <c r="R6399" i="2"/>
  <c r="Q6399" i="2"/>
  <c r="R6398" i="2"/>
  <c r="Q6398" i="2"/>
  <c r="R6397" i="2"/>
  <c r="Q6397" i="2"/>
  <c r="R6396" i="2"/>
  <c r="Q6396" i="2"/>
  <c r="R6395" i="2"/>
  <c r="Q6395" i="2"/>
  <c r="R6394" i="2"/>
  <c r="Q6394" i="2"/>
  <c r="R6393" i="2"/>
  <c r="Q6393" i="2"/>
  <c r="R6392" i="2"/>
  <c r="Q6392" i="2"/>
  <c r="R6391" i="2"/>
  <c r="Q6391" i="2"/>
  <c r="R6390" i="2"/>
  <c r="Q6390" i="2"/>
  <c r="R6389" i="2"/>
  <c r="Q6389" i="2"/>
  <c r="R6388" i="2"/>
  <c r="Q6388" i="2"/>
  <c r="R6387" i="2"/>
  <c r="Q6387" i="2"/>
  <c r="R6386" i="2"/>
  <c r="Q6386" i="2"/>
  <c r="R6385" i="2"/>
  <c r="Q6385" i="2"/>
  <c r="R6384" i="2"/>
  <c r="Q6384" i="2"/>
  <c r="R6383" i="2"/>
  <c r="Q6383" i="2"/>
  <c r="R6382" i="2"/>
  <c r="Q6382" i="2"/>
  <c r="R6381" i="2"/>
  <c r="Q6381" i="2"/>
  <c r="R6380" i="2"/>
  <c r="Q6380" i="2"/>
  <c r="R6379" i="2"/>
  <c r="Q6379" i="2"/>
  <c r="R6378" i="2"/>
  <c r="Q6378" i="2"/>
  <c r="R6377" i="2"/>
  <c r="Q6377" i="2"/>
  <c r="R6376" i="2"/>
  <c r="Q6376" i="2"/>
  <c r="R6375" i="2"/>
  <c r="Q6375" i="2"/>
  <c r="R6374" i="2"/>
  <c r="Q6374" i="2"/>
  <c r="R6373" i="2"/>
  <c r="Q6373" i="2"/>
  <c r="R6372" i="2"/>
  <c r="Q6372" i="2"/>
  <c r="R6371" i="2"/>
  <c r="Q6371" i="2"/>
  <c r="R6370" i="2"/>
  <c r="Q6370" i="2"/>
  <c r="R6369" i="2"/>
  <c r="Q6369" i="2"/>
  <c r="R6368" i="2"/>
  <c r="Q6368" i="2"/>
  <c r="R6367" i="2"/>
  <c r="Q6367" i="2"/>
  <c r="R6366" i="2"/>
  <c r="Q6366" i="2"/>
  <c r="R6365" i="2"/>
  <c r="Q6365" i="2"/>
  <c r="R6364" i="2"/>
  <c r="Q6364" i="2"/>
  <c r="R6363" i="2"/>
  <c r="Q6363" i="2"/>
  <c r="R6362" i="2"/>
  <c r="Q6362" i="2"/>
  <c r="R6361" i="2"/>
  <c r="Q6361" i="2"/>
  <c r="R6360" i="2"/>
  <c r="Q6360" i="2"/>
  <c r="R6359" i="2"/>
  <c r="Q6359" i="2"/>
  <c r="R6358" i="2"/>
  <c r="Q6358" i="2"/>
  <c r="R6357" i="2"/>
  <c r="Q6357" i="2"/>
  <c r="R6356" i="2"/>
  <c r="Q6356" i="2"/>
  <c r="R6355" i="2"/>
  <c r="Q6355" i="2"/>
  <c r="R6354" i="2"/>
  <c r="Q6354" i="2"/>
  <c r="R6353" i="2"/>
  <c r="Q6353" i="2"/>
  <c r="R6352" i="2"/>
  <c r="Q6352" i="2"/>
  <c r="R6351" i="2"/>
  <c r="Q6351" i="2"/>
  <c r="R6350" i="2"/>
  <c r="Q6350" i="2"/>
  <c r="R6349" i="2"/>
  <c r="Q6349" i="2"/>
  <c r="R6348" i="2"/>
  <c r="Q6348" i="2"/>
  <c r="R6347" i="2"/>
  <c r="Q6347" i="2"/>
  <c r="R6346" i="2"/>
  <c r="Q6346" i="2"/>
  <c r="R6345" i="2"/>
  <c r="Q6345" i="2"/>
  <c r="R6344" i="2"/>
  <c r="Q6344" i="2"/>
  <c r="R6343" i="2"/>
  <c r="Q6343" i="2"/>
  <c r="R6342" i="2"/>
  <c r="Q6342" i="2"/>
  <c r="R6341" i="2"/>
  <c r="Q6341" i="2"/>
  <c r="R6340" i="2"/>
  <c r="Q6340" i="2"/>
  <c r="R6339" i="2"/>
  <c r="Q6339" i="2"/>
  <c r="R6338" i="2"/>
  <c r="Q6338" i="2"/>
  <c r="R6337" i="2"/>
  <c r="Q6337" i="2"/>
  <c r="R6336" i="2"/>
  <c r="Q6336" i="2"/>
  <c r="R6335" i="2"/>
  <c r="Q6335" i="2"/>
  <c r="R6334" i="2"/>
  <c r="Q6334" i="2"/>
  <c r="R6333" i="2"/>
  <c r="Q6333" i="2"/>
  <c r="R6332" i="2"/>
  <c r="Q6332" i="2"/>
  <c r="R6331" i="2"/>
  <c r="Q6331" i="2"/>
  <c r="R6330" i="2"/>
  <c r="Q6330" i="2"/>
  <c r="R6329" i="2"/>
  <c r="Q6329" i="2"/>
  <c r="R6328" i="2"/>
  <c r="Q6328" i="2"/>
  <c r="R6327" i="2"/>
  <c r="Q6327" i="2"/>
  <c r="R6326" i="2"/>
  <c r="Q6326" i="2"/>
  <c r="R6325" i="2"/>
  <c r="Q6325" i="2"/>
  <c r="R6324" i="2"/>
  <c r="Q6324" i="2"/>
  <c r="R6323" i="2"/>
  <c r="Q6323" i="2"/>
  <c r="R6322" i="2"/>
  <c r="Q6322" i="2"/>
  <c r="R6321" i="2"/>
  <c r="Q6321" i="2"/>
  <c r="R6320" i="2"/>
  <c r="Q6320" i="2"/>
  <c r="R6319" i="2"/>
  <c r="Q6319" i="2"/>
  <c r="R6318" i="2"/>
  <c r="Q6318" i="2"/>
  <c r="R6317" i="2"/>
  <c r="Q6317" i="2"/>
  <c r="R6316" i="2"/>
  <c r="Q6316" i="2"/>
  <c r="R6315" i="2"/>
  <c r="Q6315" i="2"/>
  <c r="R6314" i="2"/>
  <c r="Q6314" i="2"/>
  <c r="R6313" i="2"/>
  <c r="Q6313" i="2"/>
  <c r="R6312" i="2"/>
  <c r="Q6312" i="2"/>
  <c r="R6311" i="2"/>
  <c r="Q6311" i="2"/>
  <c r="R6310" i="2"/>
  <c r="Q6310" i="2"/>
  <c r="R6309" i="2"/>
  <c r="Q6309" i="2"/>
  <c r="R6308" i="2"/>
  <c r="Q6308" i="2"/>
  <c r="R6307" i="2"/>
  <c r="Q6307" i="2"/>
  <c r="R6306" i="2"/>
  <c r="Q6306" i="2"/>
  <c r="R6305" i="2"/>
  <c r="Q6305" i="2"/>
  <c r="R6304" i="2"/>
  <c r="Q6304" i="2"/>
  <c r="R6303" i="2"/>
  <c r="Q6303" i="2"/>
  <c r="R6302" i="2"/>
  <c r="Q6302" i="2"/>
  <c r="R6301" i="2"/>
  <c r="Q6301" i="2"/>
  <c r="R6300" i="2"/>
  <c r="Q6300" i="2"/>
  <c r="R6299" i="2"/>
  <c r="Q6299" i="2"/>
  <c r="R6298" i="2"/>
  <c r="Q6298" i="2"/>
  <c r="R6297" i="2"/>
  <c r="Q6297" i="2"/>
  <c r="R6296" i="2"/>
  <c r="Q6296" i="2"/>
  <c r="R6295" i="2"/>
  <c r="Q6295" i="2"/>
  <c r="R6294" i="2"/>
  <c r="Q6294" i="2"/>
  <c r="R6293" i="2"/>
  <c r="Q6293" i="2"/>
  <c r="R6292" i="2"/>
  <c r="Q6292" i="2"/>
  <c r="R6291" i="2"/>
  <c r="Q6291" i="2"/>
  <c r="R6290" i="2"/>
  <c r="Q6290" i="2"/>
  <c r="R6289" i="2"/>
  <c r="Q6289" i="2"/>
  <c r="R6288" i="2"/>
  <c r="Q6288" i="2"/>
  <c r="R6287" i="2"/>
  <c r="Q6287" i="2"/>
  <c r="R6286" i="2"/>
  <c r="Q6286" i="2"/>
  <c r="R6285" i="2"/>
  <c r="Q6285" i="2"/>
  <c r="R6284" i="2"/>
  <c r="Q6284" i="2"/>
  <c r="R6283" i="2"/>
  <c r="Q6283" i="2"/>
  <c r="R6282" i="2"/>
  <c r="Q6282" i="2"/>
  <c r="R6281" i="2"/>
  <c r="Q6281" i="2"/>
  <c r="R6280" i="2"/>
  <c r="Q6280" i="2"/>
  <c r="R6279" i="2"/>
  <c r="Q6279" i="2"/>
  <c r="R6278" i="2"/>
  <c r="Q6278" i="2"/>
  <c r="R6277" i="2"/>
  <c r="Q6277" i="2"/>
  <c r="R6276" i="2"/>
  <c r="Q6276" i="2"/>
  <c r="R6275" i="2"/>
  <c r="Q6275" i="2"/>
  <c r="R6274" i="2"/>
  <c r="Q6274" i="2"/>
  <c r="R6273" i="2"/>
  <c r="Q6273" i="2"/>
  <c r="R6272" i="2"/>
  <c r="Q6272" i="2"/>
  <c r="R6271" i="2"/>
  <c r="Q6271" i="2"/>
  <c r="R6270" i="2"/>
  <c r="Q6270" i="2"/>
  <c r="R6269" i="2"/>
  <c r="Q6269" i="2"/>
  <c r="R6268" i="2"/>
  <c r="Q6268" i="2"/>
  <c r="R6267" i="2"/>
  <c r="Q6267" i="2"/>
  <c r="R6266" i="2"/>
  <c r="Q6266" i="2"/>
  <c r="R6265" i="2"/>
  <c r="Q6265" i="2"/>
  <c r="R6264" i="2"/>
  <c r="Q6264" i="2"/>
  <c r="R6263" i="2"/>
  <c r="Q6263" i="2"/>
  <c r="R6262" i="2"/>
  <c r="Q6262" i="2"/>
  <c r="R6261" i="2"/>
  <c r="Q6261" i="2"/>
  <c r="R6260" i="2"/>
  <c r="Q6260" i="2"/>
  <c r="R6259" i="2"/>
  <c r="Q6259" i="2"/>
  <c r="R6258" i="2"/>
  <c r="Q6258" i="2"/>
  <c r="R6257" i="2"/>
  <c r="Q6257" i="2"/>
  <c r="R6256" i="2"/>
  <c r="Q6256" i="2"/>
  <c r="R6255" i="2"/>
  <c r="Q6255" i="2"/>
  <c r="R6254" i="2"/>
  <c r="Q6254" i="2"/>
  <c r="R6253" i="2"/>
  <c r="Q6253" i="2"/>
  <c r="R6252" i="2"/>
  <c r="Q6252" i="2"/>
  <c r="R6251" i="2"/>
  <c r="Q6251" i="2"/>
  <c r="R6250" i="2"/>
  <c r="Q6250" i="2"/>
  <c r="R6249" i="2"/>
  <c r="Q6249" i="2"/>
  <c r="R6248" i="2"/>
  <c r="Q6248" i="2"/>
  <c r="R6247" i="2"/>
  <c r="Q6247" i="2"/>
  <c r="R6246" i="2"/>
  <c r="Q6246" i="2"/>
  <c r="R6245" i="2"/>
  <c r="Q6245" i="2"/>
  <c r="R6244" i="2"/>
  <c r="Q6244" i="2"/>
  <c r="R6243" i="2"/>
  <c r="Q6243" i="2"/>
  <c r="R6242" i="2"/>
  <c r="Q6242" i="2"/>
  <c r="R6241" i="2"/>
  <c r="Q6241" i="2"/>
  <c r="R6240" i="2"/>
  <c r="Q6240" i="2"/>
  <c r="R6239" i="2"/>
  <c r="Q6239" i="2"/>
  <c r="R6238" i="2"/>
  <c r="Q6238" i="2"/>
  <c r="R6237" i="2"/>
  <c r="Q6237" i="2"/>
  <c r="R6236" i="2"/>
  <c r="Q6236" i="2"/>
  <c r="R6235" i="2"/>
  <c r="Q6235" i="2"/>
  <c r="R6234" i="2"/>
  <c r="Q6234" i="2"/>
  <c r="R6233" i="2"/>
  <c r="Q6233" i="2"/>
  <c r="R6232" i="2"/>
  <c r="Q6232" i="2"/>
  <c r="R6231" i="2"/>
  <c r="Q6231" i="2"/>
  <c r="R6230" i="2"/>
  <c r="Q6230" i="2"/>
  <c r="R6229" i="2"/>
  <c r="Q6229" i="2"/>
  <c r="R6228" i="2"/>
  <c r="Q6228" i="2"/>
  <c r="R6227" i="2"/>
  <c r="Q6227" i="2"/>
  <c r="R6226" i="2"/>
  <c r="Q6226" i="2"/>
  <c r="R6225" i="2"/>
  <c r="Q6225" i="2"/>
  <c r="R6224" i="2"/>
  <c r="Q6224" i="2"/>
  <c r="R6223" i="2"/>
  <c r="Q6223" i="2"/>
  <c r="R6222" i="2"/>
  <c r="Q6222" i="2"/>
  <c r="R6221" i="2"/>
  <c r="Q6221" i="2"/>
  <c r="R6220" i="2"/>
  <c r="Q6220" i="2"/>
  <c r="R6219" i="2"/>
  <c r="Q6219" i="2"/>
  <c r="R6218" i="2"/>
  <c r="Q6218" i="2"/>
  <c r="R6217" i="2"/>
  <c r="Q6217" i="2"/>
  <c r="R6216" i="2"/>
  <c r="Q6216" i="2"/>
  <c r="R6215" i="2"/>
  <c r="Q6215" i="2"/>
  <c r="R6214" i="2"/>
  <c r="Q6214" i="2"/>
  <c r="R6213" i="2"/>
  <c r="Q6213" i="2"/>
  <c r="R6212" i="2"/>
  <c r="Q6212" i="2"/>
  <c r="R6211" i="2"/>
  <c r="Q6211" i="2"/>
  <c r="R6210" i="2"/>
  <c r="Q6210" i="2"/>
  <c r="R6209" i="2"/>
  <c r="Q6209" i="2"/>
  <c r="R6208" i="2"/>
  <c r="Q6208" i="2"/>
  <c r="R6207" i="2"/>
  <c r="Q6207" i="2"/>
  <c r="R6206" i="2"/>
  <c r="Q6206" i="2"/>
  <c r="R6205" i="2"/>
  <c r="Q6205" i="2"/>
  <c r="R6204" i="2"/>
  <c r="Q6204" i="2"/>
  <c r="R6203" i="2"/>
  <c r="Q6203" i="2"/>
  <c r="R6202" i="2"/>
  <c r="Q6202" i="2"/>
  <c r="R6201" i="2"/>
  <c r="Q6201" i="2"/>
  <c r="R6200" i="2"/>
  <c r="Q6200" i="2"/>
  <c r="R6199" i="2"/>
  <c r="Q6199" i="2"/>
  <c r="R6198" i="2"/>
  <c r="Q6198" i="2"/>
  <c r="R6197" i="2"/>
  <c r="Q6197" i="2"/>
  <c r="R6196" i="2"/>
  <c r="Q6196" i="2"/>
  <c r="R6195" i="2"/>
  <c r="Q6195" i="2"/>
  <c r="R6194" i="2"/>
  <c r="Q6194" i="2"/>
  <c r="R6193" i="2"/>
  <c r="Q6193" i="2"/>
  <c r="R6192" i="2"/>
  <c r="Q6192" i="2"/>
  <c r="R6191" i="2"/>
  <c r="Q6191" i="2"/>
  <c r="R6190" i="2"/>
  <c r="Q6190" i="2"/>
  <c r="R6189" i="2"/>
  <c r="Q6189" i="2"/>
  <c r="R6188" i="2"/>
  <c r="Q6188" i="2"/>
  <c r="R6187" i="2"/>
  <c r="Q6187" i="2"/>
  <c r="R6186" i="2"/>
  <c r="Q6186" i="2"/>
  <c r="R6185" i="2"/>
  <c r="Q6185" i="2"/>
  <c r="R6184" i="2"/>
  <c r="Q6184" i="2"/>
  <c r="R6183" i="2"/>
  <c r="Q6183" i="2"/>
  <c r="R6182" i="2"/>
  <c r="Q6182" i="2"/>
  <c r="R6181" i="2"/>
  <c r="Q6181" i="2"/>
  <c r="R6180" i="2"/>
  <c r="Q6180" i="2"/>
  <c r="R6179" i="2"/>
  <c r="Q6179" i="2"/>
  <c r="R6178" i="2"/>
  <c r="Q6178" i="2"/>
  <c r="R6177" i="2"/>
  <c r="Q6177" i="2"/>
  <c r="R6176" i="2"/>
  <c r="Q6176" i="2"/>
  <c r="R6175" i="2"/>
  <c r="Q6175" i="2"/>
  <c r="R6174" i="2"/>
  <c r="Q6174" i="2"/>
  <c r="R6173" i="2"/>
  <c r="Q6173" i="2"/>
  <c r="R6172" i="2"/>
  <c r="Q6172" i="2"/>
  <c r="R6171" i="2"/>
  <c r="Q6171" i="2"/>
  <c r="R6170" i="2"/>
  <c r="Q6170" i="2"/>
  <c r="R6169" i="2"/>
  <c r="Q6169" i="2"/>
  <c r="R6168" i="2"/>
  <c r="Q6168" i="2"/>
  <c r="R6167" i="2"/>
  <c r="Q6167" i="2"/>
  <c r="R6166" i="2"/>
  <c r="Q6166" i="2"/>
  <c r="R6165" i="2"/>
  <c r="Q6165" i="2"/>
  <c r="R6164" i="2"/>
  <c r="Q6164" i="2"/>
  <c r="R6163" i="2"/>
  <c r="Q6163" i="2"/>
  <c r="R6162" i="2"/>
  <c r="Q6162" i="2"/>
  <c r="R6161" i="2"/>
  <c r="Q6161" i="2"/>
  <c r="R6160" i="2"/>
  <c r="Q6160" i="2"/>
  <c r="R6159" i="2"/>
  <c r="Q6159" i="2"/>
  <c r="R6158" i="2"/>
  <c r="Q6158" i="2"/>
  <c r="R6157" i="2"/>
  <c r="Q6157" i="2"/>
  <c r="R6156" i="2"/>
  <c r="Q6156" i="2"/>
  <c r="R6155" i="2"/>
  <c r="Q6155" i="2"/>
  <c r="R6154" i="2"/>
  <c r="Q6154" i="2"/>
  <c r="R6153" i="2"/>
  <c r="Q6153" i="2"/>
  <c r="R6152" i="2"/>
  <c r="Q6152" i="2"/>
  <c r="R6151" i="2"/>
  <c r="Q6151" i="2"/>
  <c r="R6150" i="2"/>
  <c r="Q6150" i="2"/>
  <c r="R6149" i="2"/>
  <c r="Q6149" i="2"/>
  <c r="R6148" i="2"/>
  <c r="Q6148" i="2"/>
  <c r="R6147" i="2"/>
  <c r="Q6147" i="2"/>
  <c r="R6146" i="2"/>
  <c r="Q6146" i="2"/>
  <c r="R6145" i="2"/>
  <c r="Q6145" i="2"/>
  <c r="R6144" i="2"/>
  <c r="Q6144" i="2"/>
  <c r="R6143" i="2"/>
  <c r="Q6143" i="2"/>
  <c r="R6142" i="2"/>
  <c r="Q6142" i="2"/>
  <c r="R6141" i="2"/>
  <c r="Q6141" i="2"/>
  <c r="R6140" i="2"/>
  <c r="Q6140" i="2"/>
  <c r="R6139" i="2"/>
  <c r="Q6139" i="2"/>
  <c r="R6138" i="2"/>
  <c r="Q6138" i="2"/>
  <c r="R6137" i="2"/>
  <c r="Q6137" i="2"/>
  <c r="R6136" i="2"/>
  <c r="Q6136" i="2"/>
  <c r="R6135" i="2"/>
  <c r="Q6135" i="2"/>
  <c r="R6134" i="2"/>
  <c r="Q6134" i="2"/>
  <c r="R6133" i="2"/>
  <c r="Q6133" i="2"/>
  <c r="R6132" i="2"/>
  <c r="Q6132" i="2"/>
  <c r="R6131" i="2"/>
  <c r="Q6131" i="2"/>
  <c r="R6130" i="2"/>
  <c r="Q6130" i="2"/>
  <c r="R6129" i="2"/>
  <c r="Q6129" i="2"/>
  <c r="R6128" i="2"/>
  <c r="Q6128" i="2"/>
  <c r="R6127" i="2"/>
  <c r="Q6127" i="2"/>
  <c r="R6126" i="2"/>
  <c r="Q6126" i="2"/>
  <c r="R6125" i="2"/>
  <c r="Q6125" i="2"/>
  <c r="R6124" i="2"/>
  <c r="Q6124" i="2"/>
  <c r="R6123" i="2"/>
  <c r="Q6123" i="2"/>
  <c r="R6122" i="2"/>
  <c r="Q6122" i="2"/>
  <c r="R6121" i="2"/>
  <c r="Q6121" i="2"/>
  <c r="R6120" i="2"/>
  <c r="Q6120" i="2"/>
  <c r="R6119" i="2"/>
  <c r="Q6119" i="2"/>
  <c r="R6118" i="2"/>
  <c r="Q6118" i="2"/>
  <c r="R6117" i="2"/>
  <c r="Q6117" i="2"/>
  <c r="R6116" i="2"/>
  <c r="Q6116" i="2"/>
  <c r="R6115" i="2"/>
  <c r="Q6115" i="2"/>
  <c r="R6114" i="2"/>
  <c r="Q6114" i="2"/>
  <c r="R6113" i="2"/>
  <c r="Q6113" i="2"/>
  <c r="R6112" i="2"/>
  <c r="Q6112" i="2"/>
  <c r="R6111" i="2"/>
  <c r="Q6111" i="2"/>
  <c r="R6110" i="2"/>
  <c r="Q6110" i="2"/>
  <c r="R6109" i="2"/>
  <c r="Q6109" i="2"/>
  <c r="R6108" i="2"/>
  <c r="Q6108" i="2"/>
  <c r="R6107" i="2"/>
  <c r="Q6107" i="2"/>
  <c r="R6106" i="2"/>
  <c r="Q6106" i="2"/>
  <c r="R6105" i="2"/>
  <c r="Q6105" i="2"/>
  <c r="R6104" i="2"/>
  <c r="Q6104" i="2"/>
  <c r="R6103" i="2"/>
  <c r="Q6103" i="2"/>
  <c r="R6102" i="2"/>
  <c r="Q6102" i="2"/>
  <c r="R6101" i="2"/>
  <c r="Q6101" i="2"/>
  <c r="R6100" i="2"/>
  <c r="Q6100" i="2"/>
  <c r="R6099" i="2"/>
  <c r="Q6099" i="2"/>
  <c r="R6098" i="2"/>
  <c r="Q6098" i="2"/>
  <c r="R6097" i="2"/>
  <c r="Q6097" i="2"/>
  <c r="R6096" i="2"/>
  <c r="Q6096" i="2"/>
  <c r="R6095" i="2"/>
  <c r="Q6095" i="2"/>
  <c r="R6094" i="2"/>
  <c r="Q6094" i="2"/>
  <c r="R6093" i="2"/>
  <c r="Q6093" i="2"/>
  <c r="R6092" i="2"/>
  <c r="Q6092" i="2"/>
  <c r="R6091" i="2"/>
  <c r="Q6091" i="2"/>
  <c r="R6090" i="2"/>
  <c r="Q6090" i="2"/>
  <c r="R6089" i="2"/>
  <c r="Q6089" i="2"/>
  <c r="R6088" i="2"/>
  <c r="Q6088" i="2"/>
  <c r="R6087" i="2"/>
  <c r="Q6087" i="2"/>
  <c r="R6086" i="2"/>
  <c r="Q6086" i="2"/>
  <c r="R6085" i="2"/>
  <c r="Q6085" i="2"/>
  <c r="R6084" i="2"/>
  <c r="Q6084" i="2"/>
  <c r="R6083" i="2"/>
  <c r="Q6083" i="2"/>
  <c r="R6082" i="2"/>
  <c r="Q6082" i="2"/>
  <c r="R6081" i="2"/>
  <c r="Q6081" i="2"/>
  <c r="R6080" i="2"/>
  <c r="Q6080" i="2"/>
  <c r="R6079" i="2"/>
  <c r="Q6079" i="2"/>
  <c r="R6078" i="2"/>
  <c r="Q6078" i="2"/>
  <c r="R6077" i="2"/>
  <c r="Q6077" i="2"/>
  <c r="R6076" i="2"/>
  <c r="Q6076" i="2"/>
  <c r="R6075" i="2"/>
  <c r="Q6075" i="2"/>
  <c r="R6074" i="2"/>
  <c r="Q6074" i="2"/>
  <c r="R6073" i="2"/>
  <c r="Q6073" i="2"/>
  <c r="R6072" i="2"/>
  <c r="Q6072" i="2"/>
  <c r="R6071" i="2"/>
  <c r="Q6071" i="2"/>
  <c r="R6070" i="2"/>
  <c r="Q6070" i="2"/>
  <c r="R6069" i="2"/>
  <c r="Q6069" i="2"/>
  <c r="R6068" i="2"/>
  <c r="Q6068" i="2"/>
  <c r="R6067" i="2"/>
  <c r="Q6067" i="2"/>
  <c r="R6066" i="2"/>
  <c r="Q6066" i="2"/>
  <c r="R6065" i="2"/>
  <c r="Q6065" i="2"/>
  <c r="R6064" i="2"/>
  <c r="Q6064" i="2"/>
  <c r="R6063" i="2"/>
  <c r="Q6063" i="2"/>
  <c r="R6062" i="2"/>
  <c r="Q6062" i="2"/>
  <c r="R6061" i="2"/>
  <c r="Q6061" i="2"/>
  <c r="R6060" i="2"/>
  <c r="Q6060" i="2"/>
  <c r="R6059" i="2"/>
  <c r="Q6059" i="2"/>
  <c r="R6058" i="2"/>
  <c r="Q6058" i="2"/>
  <c r="R6057" i="2"/>
  <c r="Q6057" i="2"/>
  <c r="R6056" i="2"/>
  <c r="Q6056" i="2"/>
  <c r="R6055" i="2"/>
  <c r="Q6055" i="2"/>
  <c r="R6054" i="2"/>
  <c r="Q6054" i="2"/>
  <c r="R6053" i="2"/>
  <c r="Q6053" i="2"/>
  <c r="R6052" i="2"/>
  <c r="Q6052" i="2"/>
  <c r="R6051" i="2"/>
  <c r="Q6051" i="2"/>
  <c r="R6050" i="2"/>
  <c r="Q6050" i="2"/>
  <c r="R6049" i="2"/>
  <c r="Q6049" i="2"/>
  <c r="R6048" i="2"/>
  <c r="Q6048" i="2"/>
  <c r="R6047" i="2"/>
  <c r="Q6047" i="2"/>
  <c r="R6046" i="2"/>
  <c r="Q6046" i="2"/>
  <c r="R6045" i="2"/>
  <c r="Q6045" i="2"/>
  <c r="R6044" i="2"/>
  <c r="Q6044" i="2"/>
  <c r="R6043" i="2"/>
  <c r="Q6043" i="2"/>
  <c r="R6042" i="2"/>
  <c r="Q6042" i="2"/>
  <c r="R6041" i="2"/>
  <c r="Q6041" i="2"/>
  <c r="R6040" i="2"/>
  <c r="Q6040" i="2"/>
  <c r="R6039" i="2"/>
  <c r="Q6039" i="2"/>
  <c r="R6038" i="2"/>
  <c r="Q6038" i="2"/>
  <c r="R6037" i="2"/>
  <c r="Q6037" i="2"/>
  <c r="R6036" i="2"/>
  <c r="Q6036" i="2"/>
  <c r="R6035" i="2"/>
  <c r="Q6035" i="2"/>
  <c r="R6034" i="2"/>
  <c r="Q6034" i="2"/>
  <c r="R6033" i="2"/>
  <c r="Q6033" i="2"/>
  <c r="R6032" i="2"/>
  <c r="Q6032" i="2"/>
  <c r="R6031" i="2"/>
  <c r="Q6031" i="2"/>
  <c r="R6030" i="2"/>
  <c r="Q6030" i="2"/>
  <c r="R6029" i="2"/>
  <c r="Q6029" i="2"/>
  <c r="R6028" i="2"/>
  <c r="Q6028" i="2"/>
  <c r="R6027" i="2"/>
  <c r="Q6027" i="2"/>
  <c r="R6026" i="2"/>
  <c r="Q6026" i="2"/>
  <c r="R6025" i="2"/>
  <c r="Q6025" i="2"/>
  <c r="R6024" i="2"/>
  <c r="Q6024" i="2"/>
  <c r="R6023" i="2"/>
  <c r="Q6023" i="2"/>
  <c r="R6022" i="2"/>
  <c r="Q6022" i="2"/>
  <c r="R6021" i="2"/>
  <c r="Q6021" i="2"/>
  <c r="R6020" i="2"/>
  <c r="Q6020" i="2"/>
  <c r="R6019" i="2"/>
  <c r="Q6019" i="2"/>
  <c r="R6018" i="2"/>
  <c r="Q6018" i="2"/>
  <c r="R6017" i="2"/>
  <c r="Q6017" i="2"/>
  <c r="R6016" i="2"/>
  <c r="Q6016" i="2"/>
  <c r="R6015" i="2"/>
  <c r="Q6015" i="2"/>
  <c r="R6014" i="2"/>
  <c r="Q6014" i="2"/>
  <c r="R6013" i="2"/>
  <c r="Q6013" i="2"/>
  <c r="R6012" i="2"/>
  <c r="Q6012" i="2"/>
  <c r="R6011" i="2"/>
  <c r="Q6011" i="2"/>
  <c r="R6010" i="2"/>
  <c r="Q6010" i="2"/>
  <c r="R6009" i="2"/>
  <c r="Q6009" i="2"/>
  <c r="R6008" i="2"/>
  <c r="Q6008" i="2"/>
  <c r="R6007" i="2"/>
  <c r="Q6007" i="2"/>
  <c r="R6006" i="2"/>
  <c r="Q6006" i="2"/>
  <c r="R6005" i="2"/>
  <c r="Q6005" i="2"/>
  <c r="R6004" i="2"/>
  <c r="Q6004" i="2"/>
  <c r="R6003" i="2"/>
  <c r="Q6003" i="2"/>
  <c r="R6002" i="2"/>
  <c r="Q6002" i="2"/>
  <c r="R6001" i="2"/>
  <c r="Q6001" i="2"/>
  <c r="R6000" i="2"/>
  <c r="Q6000" i="2"/>
  <c r="R5999" i="2"/>
  <c r="Q5999" i="2"/>
  <c r="R5998" i="2"/>
  <c r="Q5998" i="2"/>
  <c r="R5997" i="2"/>
  <c r="Q5997" i="2"/>
  <c r="R5996" i="2"/>
  <c r="Q5996" i="2"/>
  <c r="R5995" i="2"/>
  <c r="Q5995" i="2"/>
  <c r="R5994" i="2"/>
  <c r="Q5994" i="2"/>
  <c r="R5993" i="2"/>
  <c r="Q5993" i="2"/>
  <c r="R5992" i="2"/>
  <c r="Q5992" i="2"/>
  <c r="R5991" i="2"/>
  <c r="Q5991" i="2"/>
  <c r="R5990" i="2"/>
  <c r="Q5990" i="2"/>
  <c r="R5989" i="2"/>
  <c r="Q5989" i="2"/>
  <c r="R5988" i="2"/>
  <c r="Q5988" i="2"/>
  <c r="R5987" i="2"/>
  <c r="Q5987" i="2"/>
  <c r="R5986" i="2"/>
  <c r="Q5986" i="2"/>
  <c r="R5985" i="2"/>
  <c r="Q5985" i="2"/>
  <c r="R5984" i="2"/>
  <c r="Q5984" i="2"/>
  <c r="R5983" i="2"/>
  <c r="Q5983" i="2"/>
  <c r="R5982" i="2"/>
  <c r="Q5982" i="2"/>
  <c r="R5981" i="2"/>
  <c r="Q5981" i="2"/>
  <c r="R5980" i="2"/>
  <c r="Q5980" i="2"/>
  <c r="R5979" i="2"/>
  <c r="Q5979" i="2"/>
  <c r="R5978" i="2"/>
  <c r="Q5978" i="2"/>
  <c r="R5977" i="2"/>
  <c r="Q5977" i="2"/>
  <c r="R5976" i="2"/>
  <c r="Q5976" i="2"/>
  <c r="R5975" i="2"/>
  <c r="Q5975" i="2"/>
  <c r="R5974" i="2"/>
  <c r="Q5974" i="2"/>
  <c r="R5973" i="2"/>
  <c r="Q5973" i="2"/>
  <c r="R5972" i="2"/>
  <c r="Q5972" i="2"/>
  <c r="R5971" i="2"/>
  <c r="Q5971" i="2"/>
  <c r="R5970" i="2"/>
  <c r="Q5970" i="2"/>
  <c r="R5969" i="2"/>
  <c r="Q5969" i="2"/>
  <c r="R5968" i="2"/>
  <c r="Q5968" i="2"/>
  <c r="R5967" i="2"/>
  <c r="Q5967" i="2"/>
  <c r="R5966" i="2"/>
  <c r="Q5966" i="2"/>
  <c r="R5965" i="2"/>
  <c r="Q5965" i="2"/>
  <c r="R5964" i="2"/>
  <c r="Q5964" i="2"/>
  <c r="R5963" i="2"/>
  <c r="Q5963" i="2"/>
  <c r="R5962" i="2"/>
  <c r="Q5962" i="2"/>
  <c r="R5961" i="2"/>
  <c r="Q5961" i="2"/>
  <c r="R5960" i="2"/>
  <c r="Q5960" i="2"/>
  <c r="R5959" i="2"/>
  <c r="Q5959" i="2"/>
  <c r="R5958" i="2"/>
  <c r="Q5958" i="2"/>
  <c r="R5957" i="2"/>
  <c r="Q5957" i="2"/>
  <c r="R5956" i="2"/>
  <c r="Q5956" i="2"/>
  <c r="R5955" i="2"/>
  <c r="Q5955" i="2"/>
  <c r="R5954" i="2"/>
  <c r="Q5954" i="2"/>
  <c r="R5953" i="2"/>
  <c r="Q5953" i="2"/>
  <c r="R5952" i="2"/>
  <c r="Q5952" i="2"/>
  <c r="R5951" i="2"/>
  <c r="Q5951" i="2"/>
  <c r="R5950" i="2"/>
  <c r="Q5950" i="2"/>
  <c r="R5949" i="2"/>
  <c r="Q5949" i="2"/>
  <c r="R5948" i="2"/>
  <c r="Q5948" i="2"/>
  <c r="R5947" i="2"/>
  <c r="Q5947" i="2"/>
  <c r="R5946" i="2"/>
  <c r="Q5946" i="2"/>
  <c r="R5945" i="2"/>
  <c r="Q5945" i="2"/>
  <c r="R5944" i="2"/>
  <c r="Q5944" i="2"/>
  <c r="R5943" i="2"/>
  <c r="Q5943" i="2"/>
  <c r="R5942" i="2"/>
  <c r="Q5942" i="2"/>
  <c r="R5941" i="2"/>
  <c r="Q5941" i="2"/>
  <c r="R5940" i="2"/>
  <c r="Q5940" i="2"/>
  <c r="R5939" i="2"/>
  <c r="Q5939" i="2"/>
  <c r="R5938" i="2"/>
  <c r="Q5938" i="2"/>
  <c r="R5937" i="2"/>
  <c r="Q5937" i="2"/>
  <c r="R5936" i="2"/>
  <c r="Q5936" i="2"/>
  <c r="R5935" i="2"/>
  <c r="Q5935" i="2"/>
  <c r="R5934" i="2"/>
  <c r="Q5934" i="2"/>
  <c r="R5933" i="2"/>
  <c r="Q5933" i="2"/>
  <c r="R5932" i="2"/>
  <c r="Q5932" i="2"/>
  <c r="R5931" i="2"/>
  <c r="Q5931" i="2"/>
  <c r="R5930" i="2"/>
  <c r="Q5930" i="2"/>
  <c r="R5929" i="2"/>
  <c r="Q5929" i="2"/>
  <c r="R5928" i="2"/>
  <c r="Q5928" i="2"/>
  <c r="R5927" i="2"/>
  <c r="Q5927" i="2"/>
  <c r="R5926" i="2"/>
  <c r="Q5926" i="2"/>
  <c r="R5925" i="2"/>
  <c r="Q5925" i="2"/>
  <c r="R5924" i="2"/>
  <c r="Q5924" i="2"/>
  <c r="R5923" i="2"/>
  <c r="Q5923" i="2"/>
  <c r="R5922" i="2"/>
  <c r="Q5922" i="2"/>
  <c r="R5921" i="2"/>
  <c r="Q5921" i="2"/>
  <c r="R5920" i="2"/>
  <c r="Q5920" i="2"/>
  <c r="R5919" i="2"/>
  <c r="Q5919" i="2"/>
  <c r="R5918" i="2"/>
  <c r="Q5918" i="2"/>
  <c r="R5917" i="2"/>
  <c r="Q5917" i="2"/>
  <c r="R5916" i="2"/>
  <c r="Q5916" i="2"/>
  <c r="R5915" i="2"/>
  <c r="Q5915" i="2"/>
  <c r="R5914" i="2"/>
  <c r="Q5914" i="2"/>
  <c r="R5913" i="2"/>
  <c r="Q5913" i="2"/>
  <c r="R5912" i="2"/>
  <c r="Q5912" i="2"/>
  <c r="R5911" i="2"/>
  <c r="Q5911" i="2"/>
  <c r="R5910" i="2"/>
  <c r="Q5910" i="2"/>
  <c r="R5909" i="2"/>
  <c r="Q5909" i="2"/>
  <c r="R5908" i="2"/>
  <c r="Q5908" i="2"/>
  <c r="R5907" i="2"/>
  <c r="Q5907" i="2"/>
  <c r="R5906" i="2"/>
  <c r="Q5906" i="2"/>
  <c r="R5905" i="2"/>
  <c r="Q5905" i="2"/>
  <c r="R5904" i="2"/>
  <c r="Q5904" i="2"/>
  <c r="R5903" i="2"/>
  <c r="Q5903" i="2"/>
  <c r="R5902" i="2"/>
  <c r="Q5902" i="2"/>
  <c r="R5901" i="2"/>
  <c r="Q5901" i="2"/>
  <c r="R5900" i="2"/>
  <c r="Q5900" i="2"/>
  <c r="R5899" i="2"/>
  <c r="Q5899" i="2"/>
  <c r="R5898" i="2"/>
  <c r="Q5898" i="2"/>
  <c r="R5897" i="2"/>
  <c r="Q5897" i="2"/>
  <c r="R5896" i="2"/>
  <c r="Q5896" i="2"/>
  <c r="R5895" i="2"/>
  <c r="Q5895" i="2"/>
  <c r="R5894" i="2"/>
  <c r="Q5894" i="2"/>
  <c r="R5893" i="2"/>
  <c r="Q5893" i="2"/>
  <c r="R5892" i="2"/>
  <c r="Q5892" i="2"/>
  <c r="R5891" i="2"/>
  <c r="Q5891" i="2"/>
  <c r="R5890" i="2"/>
  <c r="Q5890" i="2"/>
  <c r="R5889" i="2"/>
  <c r="Q5889" i="2"/>
  <c r="R5888" i="2"/>
  <c r="Q5888" i="2"/>
  <c r="R5887" i="2"/>
  <c r="Q5887" i="2"/>
  <c r="R5886" i="2"/>
  <c r="Q5886" i="2"/>
  <c r="R5885" i="2"/>
  <c r="Q5885" i="2"/>
  <c r="R5884" i="2"/>
  <c r="Q5884" i="2"/>
  <c r="R5883" i="2"/>
  <c r="Q5883" i="2"/>
  <c r="R5882" i="2"/>
  <c r="Q5882" i="2"/>
  <c r="R5881" i="2"/>
  <c r="Q5881" i="2"/>
  <c r="R5880" i="2"/>
  <c r="Q5880" i="2"/>
  <c r="R5879" i="2"/>
  <c r="Q5879" i="2"/>
  <c r="R5878" i="2"/>
  <c r="Q5878" i="2"/>
  <c r="R5877" i="2"/>
  <c r="Q5877" i="2"/>
  <c r="R5876" i="2"/>
  <c r="Q5876" i="2"/>
  <c r="R5875" i="2"/>
  <c r="Q5875" i="2"/>
  <c r="R5874" i="2"/>
  <c r="Q5874" i="2"/>
  <c r="R5873" i="2"/>
  <c r="Q5873" i="2"/>
  <c r="R5872" i="2"/>
  <c r="Q5872" i="2"/>
  <c r="R5871" i="2"/>
  <c r="Q5871" i="2"/>
  <c r="R5870" i="2"/>
  <c r="Q5870" i="2"/>
  <c r="R5869" i="2"/>
  <c r="Q5869" i="2"/>
  <c r="R5868" i="2"/>
  <c r="Q5868" i="2"/>
  <c r="R5867" i="2"/>
  <c r="Q5867" i="2"/>
  <c r="R5866" i="2"/>
  <c r="Q5866" i="2"/>
  <c r="R5865" i="2"/>
  <c r="Q5865" i="2"/>
  <c r="R5864" i="2"/>
  <c r="Q5864" i="2"/>
  <c r="R5863" i="2"/>
  <c r="Q5863" i="2"/>
  <c r="R5862" i="2"/>
  <c r="Q5862" i="2"/>
  <c r="R5861" i="2"/>
  <c r="Q5861" i="2"/>
  <c r="R5860" i="2"/>
  <c r="Q5860" i="2"/>
  <c r="R5859" i="2"/>
  <c r="Q5859" i="2"/>
  <c r="R5858" i="2"/>
  <c r="Q5858" i="2"/>
  <c r="R5857" i="2"/>
  <c r="Q5857" i="2"/>
  <c r="R5856" i="2"/>
  <c r="Q5856" i="2"/>
  <c r="R5855" i="2"/>
  <c r="Q5855" i="2"/>
  <c r="R5854" i="2"/>
  <c r="Q5854" i="2"/>
  <c r="R5853" i="2"/>
  <c r="Q5853" i="2"/>
  <c r="R5852" i="2"/>
  <c r="Q5852" i="2"/>
  <c r="R5851" i="2"/>
  <c r="Q5851" i="2"/>
  <c r="R5850" i="2"/>
  <c r="Q5850" i="2"/>
  <c r="R5849" i="2"/>
  <c r="Q5849" i="2"/>
  <c r="R5848" i="2"/>
  <c r="Q5848" i="2"/>
  <c r="R5847" i="2"/>
  <c r="Q5847" i="2"/>
  <c r="R5846" i="2"/>
  <c r="Q5846" i="2"/>
  <c r="R5845" i="2"/>
  <c r="Q5845" i="2"/>
  <c r="R5844" i="2"/>
  <c r="Q5844" i="2"/>
  <c r="R5843" i="2"/>
  <c r="Q5843" i="2"/>
  <c r="R5842" i="2"/>
  <c r="Q5842" i="2"/>
  <c r="R5841" i="2"/>
  <c r="Q5841" i="2"/>
  <c r="R5840" i="2"/>
  <c r="Q5840" i="2"/>
  <c r="R5839" i="2"/>
  <c r="Q5839" i="2"/>
  <c r="R5838" i="2"/>
  <c r="Q5838" i="2"/>
  <c r="R5837" i="2"/>
  <c r="Q5837" i="2"/>
  <c r="R5836" i="2"/>
  <c r="Q5836" i="2"/>
  <c r="R5835" i="2"/>
  <c r="Q5835" i="2"/>
  <c r="R5834" i="2"/>
  <c r="Q5834" i="2"/>
  <c r="R5833" i="2"/>
  <c r="Q5833" i="2"/>
  <c r="R5832" i="2"/>
  <c r="Q5832" i="2"/>
  <c r="R5831" i="2"/>
  <c r="Q5831" i="2"/>
  <c r="R5830" i="2"/>
  <c r="Q5830" i="2"/>
  <c r="R5829" i="2"/>
  <c r="Q5829" i="2"/>
  <c r="R5828" i="2"/>
  <c r="Q5828" i="2"/>
  <c r="R5827" i="2"/>
  <c r="Q5827" i="2"/>
  <c r="R5826" i="2"/>
  <c r="Q5826" i="2"/>
  <c r="R5825" i="2"/>
  <c r="Q5825" i="2"/>
  <c r="R5824" i="2"/>
  <c r="Q5824" i="2"/>
  <c r="R5823" i="2"/>
  <c r="Q5823" i="2"/>
  <c r="R5822" i="2"/>
  <c r="Q5822" i="2"/>
  <c r="R5821" i="2"/>
  <c r="Q5821" i="2"/>
  <c r="R5820" i="2"/>
  <c r="Q5820" i="2"/>
  <c r="R5819" i="2"/>
  <c r="Q5819" i="2"/>
  <c r="R5818" i="2"/>
  <c r="Q5818" i="2"/>
  <c r="R5817" i="2"/>
  <c r="Q5817" i="2"/>
  <c r="R5816" i="2"/>
  <c r="Q5816" i="2"/>
  <c r="R5815" i="2"/>
  <c r="Q5815" i="2"/>
  <c r="R5814" i="2"/>
  <c r="Q5814" i="2"/>
  <c r="R5813" i="2"/>
  <c r="Q5813" i="2"/>
  <c r="R5812" i="2"/>
  <c r="Q5812" i="2"/>
  <c r="R5811" i="2"/>
  <c r="Q5811" i="2"/>
  <c r="R5810" i="2"/>
  <c r="Q5810" i="2"/>
  <c r="R5809" i="2"/>
  <c r="Q5809" i="2"/>
  <c r="R5808" i="2"/>
  <c r="Q5808" i="2"/>
  <c r="R5807" i="2"/>
  <c r="Q5807" i="2"/>
  <c r="R5806" i="2"/>
  <c r="Q5806" i="2"/>
  <c r="R5805" i="2"/>
  <c r="Q5805" i="2"/>
  <c r="R5804" i="2"/>
  <c r="Q5804" i="2"/>
  <c r="R5803" i="2"/>
  <c r="Q5803" i="2"/>
  <c r="R5802" i="2"/>
  <c r="Q5802" i="2"/>
  <c r="R5801" i="2"/>
  <c r="Q5801" i="2"/>
  <c r="R5800" i="2"/>
  <c r="Q5800" i="2"/>
  <c r="R5799" i="2"/>
  <c r="Q5799" i="2"/>
  <c r="R5798" i="2"/>
  <c r="Q5798" i="2"/>
  <c r="R5797" i="2"/>
  <c r="Q5797" i="2"/>
  <c r="R5796" i="2"/>
  <c r="Q5796" i="2"/>
  <c r="R5795" i="2"/>
  <c r="Q5795" i="2"/>
  <c r="R5794" i="2"/>
  <c r="Q5794" i="2"/>
  <c r="R5793" i="2"/>
  <c r="Q5793" i="2"/>
  <c r="R5792" i="2"/>
  <c r="Q5792" i="2"/>
  <c r="R5791" i="2"/>
  <c r="Q5791" i="2"/>
  <c r="R5790" i="2"/>
  <c r="Q5790" i="2"/>
  <c r="R5789" i="2"/>
  <c r="Q5789" i="2"/>
  <c r="R5788" i="2"/>
  <c r="Q5788" i="2"/>
  <c r="R5787" i="2"/>
  <c r="Q5787" i="2"/>
  <c r="R5786" i="2"/>
  <c r="Q5786" i="2"/>
  <c r="R5785" i="2"/>
  <c r="Q5785" i="2"/>
  <c r="R5784" i="2"/>
  <c r="Q5784" i="2"/>
  <c r="R5783" i="2"/>
  <c r="Q5783" i="2"/>
  <c r="R5782" i="2"/>
  <c r="Q5782" i="2"/>
  <c r="R5781" i="2"/>
  <c r="Q5781" i="2"/>
  <c r="R5780" i="2"/>
  <c r="Q5780" i="2"/>
  <c r="R5779" i="2"/>
  <c r="Q5779" i="2"/>
  <c r="R5778" i="2"/>
  <c r="Q5778" i="2"/>
  <c r="R5777" i="2"/>
  <c r="Q5777" i="2"/>
  <c r="R5776" i="2"/>
  <c r="Q5776" i="2"/>
  <c r="R5775" i="2"/>
  <c r="Q5775" i="2"/>
  <c r="R5774" i="2"/>
  <c r="Q5774" i="2"/>
  <c r="R5773" i="2"/>
  <c r="Q5773" i="2"/>
  <c r="R5772" i="2"/>
  <c r="Q5772" i="2"/>
  <c r="R5771" i="2"/>
  <c r="Q5771" i="2"/>
  <c r="R5770" i="2"/>
  <c r="Q5770" i="2"/>
  <c r="R5769" i="2"/>
  <c r="Q5769" i="2"/>
  <c r="R5768" i="2"/>
  <c r="Q5768" i="2"/>
  <c r="R5767" i="2"/>
  <c r="Q5767" i="2"/>
  <c r="R5766" i="2"/>
  <c r="Q5766" i="2"/>
  <c r="R5765" i="2"/>
  <c r="Q5765" i="2"/>
  <c r="R5764" i="2"/>
  <c r="Q5764" i="2"/>
  <c r="R5763" i="2"/>
  <c r="Q5763" i="2"/>
  <c r="R5762" i="2"/>
  <c r="Q5762" i="2"/>
  <c r="R5761" i="2"/>
  <c r="Q5761" i="2"/>
  <c r="R5760" i="2"/>
  <c r="Q5760" i="2"/>
  <c r="R5759" i="2"/>
  <c r="Q5759" i="2"/>
  <c r="R5758" i="2"/>
  <c r="Q5758" i="2"/>
  <c r="R5757" i="2"/>
  <c r="Q5757" i="2"/>
  <c r="R5756" i="2"/>
  <c r="Q5756" i="2"/>
  <c r="R5755" i="2"/>
  <c r="Q5755" i="2"/>
  <c r="R5754" i="2"/>
  <c r="Q5754" i="2"/>
  <c r="R5753" i="2"/>
  <c r="Q5753" i="2"/>
  <c r="R5752" i="2"/>
  <c r="Q5752" i="2"/>
  <c r="R5751" i="2"/>
  <c r="Q5751" i="2"/>
  <c r="R5750" i="2"/>
  <c r="Q5750" i="2"/>
  <c r="R5749" i="2"/>
  <c r="Q5749" i="2"/>
  <c r="R5748" i="2"/>
  <c r="Q5748" i="2"/>
  <c r="R5747" i="2"/>
  <c r="Q5747" i="2"/>
  <c r="R5746" i="2"/>
  <c r="Q5746" i="2"/>
  <c r="R5745" i="2"/>
  <c r="Q5745" i="2"/>
  <c r="R5744" i="2"/>
  <c r="Q5744" i="2"/>
  <c r="R5743" i="2"/>
  <c r="Q5743" i="2"/>
  <c r="R5742" i="2"/>
  <c r="Q5742" i="2"/>
  <c r="R5741" i="2"/>
  <c r="Q5741" i="2"/>
  <c r="R5740" i="2"/>
  <c r="Q5740" i="2"/>
  <c r="R5739" i="2"/>
  <c r="Q5739" i="2"/>
  <c r="R5738" i="2"/>
  <c r="Q5738" i="2"/>
  <c r="R5737" i="2"/>
  <c r="Q5737" i="2"/>
  <c r="R5736" i="2"/>
  <c r="Q5736" i="2"/>
  <c r="R5735" i="2"/>
  <c r="Q5735" i="2"/>
  <c r="R5734" i="2"/>
  <c r="Q5734" i="2"/>
  <c r="R5733" i="2"/>
  <c r="Q5733" i="2"/>
  <c r="R5732" i="2"/>
  <c r="Q5732" i="2"/>
  <c r="R5731" i="2"/>
  <c r="Q5731" i="2"/>
  <c r="R5730" i="2"/>
  <c r="Q5730" i="2"/>
  <c r="R5729" i="2"/>
  <c r="Q5729" i="2"/>
  <c r="R5728" i="2"/>
  <c r="Q5728" i="2"/>
  <c r="R5727" i="2"/>
  <c r="Q5727" i="2"/>
  <c r="R5726" i="2"/>
  <c r="Q5726" i="2"/>
  <c r="R5725" i="2"/>
  <c r="Q5725" i="2"/>
  <c r="R5724" i="2"/>
  <c r="Q5724" i="2"/>
  <c r="R5723" i="2"/>
  <c r="Q5723" i="2"/>
  <c r="R5722" i="2"/>
  <c r="Q5722" i="2"/>
  <c r="R5721" i="2"/>
  <c r="Q5721" i="2"/>
  <c r="R5720" i="2"/>
  <c r="Q5720" i="2"/>
  <c r="R5719" i="2"/>
  <c r="Q5719" i="2"/>
  <c r="R5718" i="2"/>
  <c r="Q5718" i="2"/>
  <c r="R5717" i="2"/>
  <c r="Q5717" i="2"/>
  <c r="R5716" i="2"/>
  <c r="Q5716" i="2"/>
  <c r="R5715" i="2"/>
  <c r="Q5715" i="2"/>
  <c r="R5714" i="2"/>
  <c r="Q5714" i="2"/>
  <c r="R5713" i="2"/>
  <c r="Q5713" i="2"/>
  <c r="R5712" i="2"/>
  <c r="Q5712" i="2"/>
  <c r="R5711" i="2"/>
  <c r="Q5711" i="2"/>
  <c r="R5710" i="2"/>
  <c r="Q5710" i="2"/>
  <c r="R5709" i="2"/>
  <c r="Q5709" i="2"/>
  <c r="R5708" i="2"/>
  <c r="Q5708" i="2"/>
  <c r="R5707" i="2"/>
  <c r="Q5707" i="2"/>
  <c r="R5706" i="2"/>
  <c r="Q5706" i="2"/>
  <c r="R5705" i="2"/>
  <c r="Q5705" i="2"/>
  <c r="R5704" i="2"/>
  <c r="Q5704" i="2"/>
  <c r="R5703" i="2"/>
  <c r="Q5703" i="2"/>
  <c r="R5702" i="2"/>
  <c r="Q5702" i="2"/>
  <c r="R5701" i="2"/>
  <c r="Q5701" i="2"/>
  <c r="R5700" i="2"/>
  <c r="Q5700" i="2"/>
  <c r="R5699" i="2"/>
  <c r="Q5699" i="2"/>
  <c r="R5698" i="2"/>
  <c r="Q5698" i="2"/>
  <c r="R5697" i="2"/>
  <c r="Q5697" i="2"/>
  <c r="R5696" i="2"/>
  <c r="Q5696" i="2"/>
  <c r="R5695" i="2"/>
  <c r="Q5695" i="2"/>
  <c r="R5694" i="2"/>
  <c r="Q5694" i="2"/>
  <c r="R5693" i="2"/>
  <c r="Q5693" i="2"/>
  <c r="R5692" i="2"/>
  <c r="Q5692" i="2"/>
  <c r="R5691" i="2"/>
  <c r="Q5691" i="2"/>
  <c r="R5690" i="2"/>
  <c r="Q5690" i="2"/>
  <c r="R5689" i="2"/>
  <c r="Q5689" i="2"/>
  <c r="R5688" i="2"/>
  <c r="Q5688" i="2"/>
  <c r="R5687" i="2"/>
  <c r="Q5687" i="2"/>
  <c r="R5686" i="2"/>
  <c r="Q5686" i="2"/>
  <c r="R5685" i="2"/>
  <c r="Q5685" i="2"/>
  <c r="R5684" i="2"/>
  <c r="Q5684" i="2"/>
  <c r="R5683" i="2"/>
  <c r="Q5683" i="2"/>
  <c r="R5682" i="2"/>
  <c r="Q5682" i="2"/>
  <c r="R5681" i="2"/>
  <c r="Q5681" i="2"/>
  <c r="R5680" i="2"/>
  <c r="Q5680" i="2"/>
  <c r="R5679" i="2"/>
  <c r="Q5679" i="2"/>
  <c r="R5678" i="2"/>
  <c r="Q5678" i="2"/>
  <c r="R5677" i="2"/>
  <c r="Q5677" i="2"/>
  <c r="R5676" i="2"/>
  <c r="Q5676" i="2"/>
  <c r="R5675" i="2"/>
  <c r="Q5675" i="2"/>
  <c r="R5674" i="2"/>
  <c r="Q5674" i="2"/>
  <c r="R5673" i="2"/>
  <c r="Q5673" i="2"/>
  <c r="R5672" i="2"/>
  <c r="Q5672" i="2"/>
  <c r="R5671" i="2"/>
  <c r="Q5671" i="2"/>
  <c r="R5670" i="2"/>
  <c r="Q5670" i="2"/>
  <c r="R5669" i="2"/>
  <c r="Q5669" i="2"/>
  <c r="R5668" i="2"/>
  <c r="Q5668" i="2"/>
  <c r="R5667" i="2"/>
  <c r="Q5667" i="2"/>
  <c r="R5666" i="2"/>
  <c r="Q5666" i="2"/>
  <c r="R5665" i="2"/>
  <c r="Q5665" i="2"/>
  <c r="R5664" i="2"/>
  <c r="Q5664" i="2"/>
  <c r="R5663" i="2"/>
  <c r="Q5663" i="2"/>
  <c r="R5662" i="2"/>
  <c r="Q5662" i="2"/>
  <c r="R5661" i="2"/>
  <c r="Q5661" i="2"/>
  <c r="R5660" i="2"/>
  <c r="Q5660" i="2"/>
  <c r="R5659" i="2"/>
  <c r="Q5659" i="2"/>
  <c r="R5658" i="2"/>
  <c r="Q5658" i="2"/>
  <c r="R5657" i="2"/>
  <c r="Q5657" i="2"/>
  <c r="R5656" i="2"/>
  <c r="Q5656" i="2"/>
  <c r="R5655" i="2"/>
  <c r="Q5655" i="2"/>
  <c r="R5654" i="2"/>
  <c r="Q5654" i="2"/>
  <c r="R5653" i="2"/>
  <c r="Q5653" i="2"/>
  <c r="R5652" i="2"/>
  <c r="Q5652" i="2"/>
  <c r="R5651" i="2"/>
  <c r="Q5651" i="2"/>
  <c r="R5650" i="2"/>
  <c r="Q5650" i="2"/>
  <c r="R5649" i="2"/>
  <c r="Q5649" i="2"/>
  <c r="R5648" i="2"/>
  <c r="Q5648" i="2"/>
  <c r="R5647" i="2"/>
  <c r="Q5647" i="2"/>
  <c r="R5646" i="2"/>
  <c r="Q5646" i="2"/>
  <c r="R5645" i="2"/>
  <c r="Q5645" i="2"/>
  <c r="R5644" i="2"/>
  <c r="Q5644" i="2"/>
  <c r="R5643" i="2"/>
  <c r="Q5643" i="2"/>
  <c r="R5642" i="2"/>
  <c r="Q5642" i="2"/>
  <c r="R5641" i="2"/>
  <c r="Q5641" i="2"/>
  <c r="R5640" i="2"/>
  <c r="Q5640" i="2"/>
  <c r="R5639" i="2"/>
  <c r="Q5639" i="2"/>
  <c r="R5638" i="2"/>
  <c r="Q5638" i="2"/>
  <c r="R5637" i="2"/>
  <c r="Q5637" i="2"/>
  <c r="R5636" i="2"/>
  <c r="Q5636" i="2"/>
  <c r="R5635" i="2"/>
  <c r="Q5635" i="2"/>
  <c r="R5634" i="2"/>
  <c r="Q5634" i="2"/>
  <c r="R5633" i="2"/>
  <c r="Q5633" i="2"/>
  <c r="R5632" i="2"/>
  <c r="Q5632" i="2"/>
  <c r="R5631" i="2"/>
  <c r="Q5631" i="2"/>
  <c r="R5630" i="2"/>
  <c r="Q5630" i="2"/>
  <c r="R5629" i="2"/>
  <c r="Q5629" i="2"/>
  <c r="R5628" i="2"/>
  <c r="Q5628" i="2"/>
  <c r="R5627" i="2"/>
  <c r="Q5627" i="2"/>
  <c r="R5626" i="2"/>
  <c r="Q5626" i="2"/>
  <c r="R5625" i="2"/>
  <c r="Q5625" i="2"/>
  <c r="R5624" i="2"/>
  <c r="Q5624" i="2"/>
  <c r="R5623" i="2"/>
  <c r="Q5623" i="2"/>
  <c r="R5622" i="2"/>
  <c r="Q5622" i="2"/>
  <c r="R5621" i="2"/>
  <c r="Q5621" i="2"/>
  <c r="R5620" i="2"/>
  <c r="Q5620" i="2"/>
  <c r="R5619" i="2"/>
  <c r="Q5619" i="2"/>
  <c r="R5618" i="2"/>
  <c r="Q5618" i="2"/>
  <c r="R5617" i="2"/>
  <c r="Q5617" i="2"/>
  <c r="R5616" i="2"/>
  <c r="Q5616" i="2"/>
  <c r="R5615" i="2"/>
  <c r="Q5615" i="2"/>
  <c r="R5614" i="2"/>
  <c r="Q5614" i="2"/>
  <c r="R5613" i="2"/>
  <c r="Q5613" i="2"/>
  <c r="R5612" i="2"/>
  <c r="Q5612" i="2"/>
  <c r="R5611" i="2"/>
  <c r="Q5611" i="2"/>
  <c r="R5610" i="2"/>
  <c r="Q5610" i="2"/>
  <c r="R5609" i="2"/>
  <c r="Q5609" i="2"/>
  <c r="R5608" i="2"/>
  <c r="Q5608" i="2"/>
  <c r="R5607" i="2"/>
  <c r="Q5607" i="2"/>
  <c r="R5606" i="2"/>
  <c r="Q5606" i="2"/>
  <c r="R5605" i="2"/>
  <c r="Q5605" i="2"/>
  <c r="R5604" i="2"/>
  <c r="Q5604" i="2"/>
  <c r="R5603" i="2"/>
  <c r="Q5603" i="2"/>
  <c r="R5602" i="2"/>
  <c r="Q5602" i="2"/>
  <c r="R5601" i="2"/>
  <c r="Q5601" i="2"/>
  <c r="R5600" i="2"/>
  <c r="Q5600" i="2"/>
  <c r="R5599" i="2"/>
  <c r="Q5599" i="2"/>
  <c r="R5598" i="2"/>
  <c r="Q5598" i="2"/>
  <c r="R5597" i="2"/>
  <c r="Q5597" i="2"/>
  <c r="R5596" i="2"/>
  <c r="Q5596" i="2"/>
  <c r="R5595" i="2"/>
  <c r="Q5595" i="2"/>
  <c r="R5594" i="2"/>
  <c r="Q5594" i="2"/>
  <c r="R5593" i="2"/>
  <c r="Q5593" i="2"/>
  <c r="R5592" i="2"/>
  <c r="Q5592" i="2"/>
  <c r="R5591" i="2"/>
  <c r="Q5591" i="2"/>
  <c r="R5590" i="2"/>
  <c r="Q5590" i="2"/>
  <c r="R5589" i="2"/>
  <c r="Q5589" i="2"/>
  <c r="R5588" i="2"/>
  <c r="Q5588" i="2"/>
  <c r="R5587" i="2"/>
  <c r="Q5587" i="2"/>
  <c r="R5586" i="2"/>
  <c r="Q5586" i="2"/>
  <c r="R5585" i="2"/>
  <c r="Q5585" i="2"/>
  <c r="R5584" i="2"/>
  <c r="Q5584" i="2"/>
  <c r="R5583" i="2"/>
  <c r="Q5583" i="2"/>
  <c r="R5582" i="2"/>
  <c r="Q5582" i="2"/>
  <c r="R5581" i="2"/>
  <c r="Q5581" i="2"/>
  <c r="R5580" i="2"/>
  <c r="Q5580" i="2"/>
  <c r="R5579" i="2"/>
  <c r="Q5579" i="2"/>
  <c r="R5578" i="2"/>
  <c r="Q5578" i="2"/>
  <c r="R5577" i="2"/>
  <c r="Q5577" i="2"/>
  <c r="R5576" i="2"/>
  <c r="Q5576" i="2"/>
  <c r="R5575" i="2"/>
  <c r="Q5575" i="2"/>
  <c r="R5574" i="2"/>
  <c r="Q5574" i="2"/>
  <c r="R5573" i="2"/>
  <c r="Q5573" i="2"/>
  <c r="R5572" i="2"/>
  <c r="Q5572" i="2"/>
  <c r="R5571" i="2"/>
  <c r="Q5571" i="2"/>
  <c r="R5570" i="2"/>
  <c r="Q5570" i="2"/>
  <c r="R5569" i="2"/>
  <c r="Q5569" i="2"/>
  <c r="R5568" i="2"/>
  <c r="Q5568" i="2"/>
  <c r="R5567" i="2"/>
  <c r="Q5567" i="2"/>
  <c r="R5566" i="2"/>
  <c r="Q5566" i="2"/>
  <c r="R5565" i="2"/>
  <c r="Q5565" i="2"/>
  <c r="R5564" i="2"/>
  <c r="Q5564" i="2"/>
  <c r="R5563" i="2"/>
  <c r="Q5563" i="2"/>
  <c r="R5562" i="2"/>
  <c r="Q5562" i="2"/>
  <c r="R5561" i="2"/>
  <c r="Q5561" i="2"/>
  <c r="R5560" i="2"/>
  <c r="Q5560" i="2"/>
  <c r="R5559" i="2"/>
  <c r="Q5559" i="2"/>
  <c r="R5558" i="2"/>
  <c r="Q5558" i="2"/>
  <c r="R5557" i="2"/>
  <c r="Q5557" i="2"/>
  <c r="R5556" i="2"/>
  <c r="Q5556" i="2"/>
  <c r="R5555" i="2"/>
  <c r="Q5555" i="2"/>
  <c r="R5554" i="2"/>
  <c r="Q5554" i="2"/>
  <c r="R5553" i="2"/>
  <c r="Q5553" i="2"/>
  <c r="R5552" i="2"/>
  <c r="Q5552" i="2"/>
  <c r="R5551" i="2"/>
  <c r="Q5551" i="2"/>
  <c r="R5550" i="2"/>
  <c r="Q5550" i="2"/>
  <c r="R5549" i="2"/>
  <c r="Q5549" i="2"/>
  <c r="R5548" i="2"/>
  <c r="Q5548" i="2"/>
  <c r="R5547" i="2"/>
  <c r="Q5547" i="2"/>
  <c r="R5546" i="2"/>
  <c r="Q5546" i="2"/>
  <c r="R5545" i="2"/>
  <c r="Q5545" i="2"/>
  <c r="R5544" i="2"/>
  <c r="Q5544" i="2"/>
  <c r="R5543" i="2"/>
  <c r="Q5543" i="2"/>
  <c r="R5542" i="2"/>
  <c r="Q5542" i="2"/>
  <c r="R5541" i="2"/>
  <c r="Q5541" i="2"/>
  <c r="R5540" i="2"/>
  <c r="Q5540" i="2"/>
  <c r="R5539" i="2"/>
  <c r="Q5539" i="2"/>
  <c r="R5538" i="2"/>
  <c r="Q5538" i="2"/>
  <c r="R5537" i="2"/>
  <c r="Q5537" i="2"/>
  <c r="R5536" i="2"/>
  <c r="Q5536" i="2"/>
  <c r="R5535" i="2"/>
  <c r="Q5535" i="2"/>
  <c r="R5534" i="2"/>
  <c r="Q5534" i="2"/>
  <c r="R5533" i="2"/>
  <c r="Q5533" i="2"/>
  <c r="R5532" i="2"/>
  <c r="Q5532" i="2"/>
  <c r="R5531" i="2"/>
  <c r="Q5531" i="2"/>
  <c r="R5530" i="2"/>
  <c r="Q5530" i="2"/>
  <c r="R5529" i="2"/>
  <c r="Q5529" i="2"/>
  <c r="R5528" i="2"/>
  <c r="Q5528" i="2"/>
  <c r="R5527" i="2"/>
  <c r="Q5527" i="2"/>
  <c r="R5526" i="2"/>
  <c r="Q5526" i="2"/>
  <c r="R5525" i="2"/>
  <c r="Q5525" i="2"/>
  <c r="R5524" i="2"/>
  <c r="Q5524" i="2"/>
  <c r="R5523" i="2"/>
  <c r="Q5523" i="2"/>
  <c r="R5522" i="2"/>
  <c r="Q5522" i="2"/>
  <c r="R5521" i="2"/>
  <c r="Q5521" i="2"/>
  <c r="R5520" i="2"/>
  <c r="Q5520" i="2"/>
  <c r="R5519" i="2"/>
  <c r="Q5519" i="2"/>
  <c r="R5518" i="2"/>
  <c r="Q5518" i="2"/>
  <c r="R5517" i="2"/>
  <c r="Q5517" i="2"/>
  <c r="R5516" i="2"/>
  <c r="Q5516" i="2"/>
  <c r="R5515" i="2"/>
  <c r="Q5515" i="2"/>
  <c r="R5514" i="2"/>
  <c r="Q5514" i="2"/>
  <c r="R5513" i="2"/>
  <c r="Q5513" i="2"/>
  <c r="R5512" i="2"/>
  <c r="Q5512" i="2"/>
  <c r="R5511" i="2"/>
  <c r="Q5511" i="2"/>
  <c r="R5510" i="2"/>
  <c r="Q5510" i="2"/>
  <c r="R5509" i="2"/>
  <c r="Q5509" i="2"/>
  <c r="R5508" i="2"/>
  <c r="Q5508" i="2"/>
  <c r="R5507" i="2"/>
  <c r="Q5507" i="2"/>
  <c r="R5506" i="2"/>
  <c r="Q5506" i="2"/>
  <c r="R5505" i="2"/>
  <c r="Q5505" i="2"/>
  <c r="R5504" i="2"/>
  <c r="Q5504" i="2"/>
  <c r="R5503" i="2"/>
  <c r="Q5503" i="2"/>
  <c r="R5502" i="2"/>
  <c r="Q5502" i="2"/>
  <c r="R5501" i="2"/>
  <c r="Q5501" i="2"/>
  <c r="R5500" i="2"/>
  <c r="Q5500" i="2"/>
  <c r="R5499" i="2"/>
  <c r="Q5499" i="2"/>
  <c r="R5498" i="2"/>
  <c r="Q5498" i="2"/>
  <c r="R5497" i="2"/>
  <c r="Q5497" i="2"/>
  <c r="R5496" i="2"/>
  <c r="Q5496" i="2"/>
  <c r="R5495" i="2"/>
  <c r="Q5495" i="2"/>
  <c r="R5494" i="2"/>
  <c r="Q5494" i="2"/>
  <c r="R5493" i="2"/>
  <c r="Q5493" i="2"/>
  <c r="R5492" i="2"/>
  <c r="Q5492" i="2"/>
  <c r="R5491" i="2"/>
  <c r="Q5491" i="2"/>
  <c r="R5490" i="2"/>
  <c r="Q5490" i="2"/>
  <c r="R5489" i="2"/>
  <c r="Q5489" i="2"/>
  <c r="R5488" i="2"/>
  <c r="Q5488" i="2"/>
  <c r="R5487" i="2"/>
  <c r="Q5487" i="2"/>
  <c r="R5486" i="2"/>
  <c r="Q5486" i="2"/>
  <c r="R5485" i="2"/>
  <c r="Q5485" i="2"/>
  <c r="R5484" i="2"/>
  <c r="Q5484" i="2"/>
  <c r="R5483" i="2"/>
  <c r="Q5483" i="2"/>
  <c r="R5482" i="2"/>
  <c r="Q5482" i="2"/>
  <c r="R5481" i="2"/>
  <c r="Q5481" i="2"/>
  <c r="R5480" i="2"/>
  <c r="Q5480" i="2"/>
  <c r="R5479" i="2"/>
  <c r="Q5479" i="2"/>
  <c r="R5478" i="2"/>
  <c r="Q5478" i="2"/>
  <c r="R5477" i="2"/>
  <c r="Q5477" i="2"/>
  <c r="R5476" i="2"/>
  <c r="Q5476" i="2"/>
  <c r="R5475" i="2"/>
  <c r="Q5475" i="2"/>
  <c r="R5474" i="2"/>
  <c r="Q5474" i="2"/>
  <c r="R5473" i="2"/>
  <c r="Q5473" i="2"/>
  <c r="R5472" i="2"/>
  <c r="Q5472" i="2"/>
  <c r="R5471" i="2"/>
  <c r="Q5471" i="2"/>
  <c r="R5470" i="2"/>
  <c r="Q5470" i="2"/>
  <c r="R5469" i="2"/>
  <c r="Q5469" i="2"/>
  <c r="R5468" i="2"/>
  <c r="Q5468" i="2"/>
  <c r="R5467" i="2"/>
  <c r="Q5467" i="2"/>
  <c r="R5466" i="2"/>
  <c r="Q5466" i="2"/>
  <c r="R5465" i="2"/>
  <c r="Q5465" i="2"/>
  <c r="R5464" i="2"/>
  <c r="Q5464" i="2"/>
  <c r="R5463" i="2"/>
  <c r="Q5463" i="2"/>
  <c r="R5462" i="2"/>
  <c r="Q5462" i="2"/>
  <c r="R5461" i="2"/>
  <c r="Q5461" i="2"/>
  <c r="R5460" i="2"/>
  <c r="Q5460" i="2"/>
  <c r="R5459" i="2"/>
  <c r="Q5459" i="2"/>
  <c r="R5458" i="2"/>
  <c r="Q5458" i="2"/>
  <c r="R5457" i="2"/>
  <c r="Q5457" i="2"/>
  <c r="R5456" i="2"/>
  <c r="Q5456" i="2"/>
  <c r="R5455" i="2"/>
  <c r="Q5455" i="2"/>
  <c r="R5454" i="2"/>
  <c r="Q5454" i="2"/>
  <c r="R5453" i="2"/>
  <c r="Q5453" i="2"/>
  <c r="R5452" i="2"/>
  <c r="Q5452" i="2"/>
  <c r="R5451" i="2"/>
  <c r="Q5451" i="2"/>
  <c r="R5450" i="2"/>
  <c r="Q5450" i="2"/>
  <c r="R5449" i="2"/>
  <c r="Q5449" i="2"/>
  <c r="R5448" i="2"/>
  <c r="Q5448" i="2"/>
  <c r="R5447" i="2"/>
  <c r="Q5447" i="2"/>
  <c r="R5446" i="2"/>
  <c r="Q5446" i="2"/>
  <c r="R5445" i="2"/>
  <c r="Q5445" i="2"/>
  <c r="R5444" i="2"/>
  <c r="Q5444" i="2"/>
  <c r="R5443" i="2"/>
  <c r="Q5443" i="2"/>
  <c r="R5442" i="2"/>
  <c r="Q5442" i="2"/>
  <c r="R5441" i="2"/>
  <c r="Q5441" i="2"/>
  <c r="R5440" i="2"/>
  <c r="Q5440" i="2"/>
  <c r="R5439" i="2"/>
  <c r="Q5439" i="2"/>
  <c r="R5438" i="2"/>
  <c r="Q5438" i="2"/>
  <c r="R5437" i="2"/>
  <c r="Q5437" i="2"/>
  <c r="R5436" i="2"/>
  <c r="Q5436" i="2"/>
  <c r="R5435" i="2"/>
  <c r="Q5435" i="2"/>
  <c r="R5434" i="2"/>
  <c r="Q5434" i="2"/>
  <c r="R5433" i="2"/>
  <c r="Q5433" i="2"/>
  <c r="R5432" i="2"/>
  <c r="Q5432" i="2"/>
  <c r="R5431" i="2"/>
  <c r="Q5431" i="2"/>
  <c r="R5430" i="2"/>
  <c r="Q5430" i="2"/>
  <c r="R5429" i="2"/>
  <c r="Q5429" i="2"/>
  <c r="R5428" i="2"/>
  <c r="Q5428" i="2"/>
  <c r="R5427" i="2"/>
  <c r="Q5427" i="2"/>
  <c r="R5426" i="2"/>
  <c r="Q5426" i="2"/>
  <c r="R5425" i="2"/>
  <c r="Q5425" i="2"/>
  <c r="R5424" i="2"/>
  <c r="Q5424" i="2"/>
  <c r="R5423" i="2"/>
  <c r="Q5423" i="2"/>
  <c r="R5422" i="2"/>
  <c r="Q5422" i="2"/>
  <c r="R5421" i="2"/>
  <c r="Q5421" i="2"/>
  <c r="R5420" i="2"/>
  <c r="Q5420" i="2"/>
  <c r="R5419" i="2"/>
  <c r="Q5419" i="2"/>
  <c r="R5418" i="2"/>
  <c r="Q5418" i="2"/>
  <c r="R5417" i="2"/>
  <c r="Q5417" i="2"/>
  <c r="R5416" i="2"/>
  <c r="Q5416" i="2"/>
  <c r="R5415" i="2"/>
  <c r="Q5415" i="2"/>
  <c r="R5414" i="2"/>
  <c r="Q5414" i="2"/>
  <c r="R5413" i="2"/>
  <c r="Q5413" i="2"/>
  <c r="R5412" i="2"/>
  <c r="Q5412" i="2"/>
  <c r="R5411" i="2"/>
  <c r="Q5411" i="2"/>
  <c r="R5410" i="2"/>
  <c r="Q5410" i="2"/>
  <c r="R5409" i="2"/>
  <c r="Q5409" i="2"/>
  <c r="R5408" i="2"/>
  <c r="Q5408" i="2"/>
  <c r="R5407" i="2"/>
  <c r="Q5407" i="2"/>
  <c r="R5406" i="2"/>
  <c r="Q5406" i="2"/>
  <c r="R5405" i="2"/>
  <c r="Q5405" i="2"/>
  <c r="R5404" i="2"/>
  <c r="Q5404" i="2"/>
  <c r="R5403" i="2"/>
  <c r="Q5403" i="2"/>
  <c r="R5402" i="2"/>
  <c r="Q5402" i="2"/>
  <c r="R5401" i="2"/>
  <c r="Q5401" i="2"/>
  <c r="R5400" i="2"/>
  <c r="Q5400" i="2"/>
  <c r="R5399" i="2"/>
  <c r="Q5399" i="2"/>
  <c r="R5398" i="2"/>
  <c r="Q5398" i="2"/>
  <c r="R5397" i="2"/>
  <c r="Q5397" i="2"/>
  <c r="R5396" i="2"/>
  <c r="Q5396" i="2"/>
  <c r="R5395" i="2"/>
  <c r="Q5395" i="2"/>
  <c r="R5394" i="2"/>
  <c r="Q5394" i="2"/>
  <c r="R5393" i="2"/>
  <c r="Q5393" i="2"/>
  <c r="R5392" i="2"/>
  <c r="Q5392" i="2"/>
  <c r="R5391" i="2"/>
  <c r="Q5391" i="2"/>
  <c r="R5390" i="2"/>
  <c r="Q5390" i="2"/>
  <c r="R5389" i="2"/>
  <c r="Q5389" i="2"/>
  <c r="R5388" i="2"/>
  <c r="Q5388" i="2"/>
  <c r="R5387" i="2"/>
  <c r="Q5387" i="2"/>
  <c r="R5386" i="2"/>
  <c r="Q5386" i="2"/>
  <c r="R5385" i="2"/>
  <c r="Q5385" i="2"/>
  <c r="R5384" i="2"/>
  <c r="Q5384" i="2"/>
  <c r="R5383" i="2"/>
  <c r="Q5383" i="2"/>
  <c r="R5382" i="2"/>
  <c r="Q5382" i="2"/>
  <c r="R5381" i="2"/>
  <c r="Q5381" i="2"/>
  <c r="R5380" i="2"/>
  <c r="Q5380" i="2"/>
  <c r="R5379" i="2"/>
  <c r="Q5379" i="2"/>
  <c r="R5378" i="2"/>
  <c r="Q5378" i="2"/>
  <c r="R5377" i="2"/>
  <c r="Q5377" i="2"/>
  <c r="R5376" i="2"/>
  <c r="Q5376" i="2"/>
  <c r="R5375" i="2"/>
  <c r="Q5375" i="2"/>
  <c r="R5374" i="2"/>
  <c r="Q5374" i="2"/>
  <c r="R5373" i="2"/>
  <c r="Q5373" i="2"/>
  <c r="R5372" i="2"/>
  <c r="Q5372" i="2"/>
  <c r="R5371" i="2"/>
  <c r="Q5371" i="2"/>
  <c r="R5370" i="2"/>
  <c r="Q5370" i="2"/>
  <c r="R5369" i="2"/>
  <c r="Q5369" i="2"/>
  <c r="R5368" i="2"/>
  <c r="Q5368" i="2"/>
  <c r="R5367" i="2"/>
  <c r="Q5367" i="2"/>
  <c r="R5366" i="2"/>
  <c r="Q5366" i="2"/>
  <c r="R5365" i="2"/>
  <c r="Q5365" i="2"/>
  <c r="R5364" i="2"/>
  <c r="Q5364" i="2"/>
  <c r="R5363" i="2"/>
  <c r="Q5363" i="2"/>
  <c r="R5362" i="2"/>
  <c r="Q5362" i="2"/>
  <c r="R5361" i="2"/>
  <c r="Q5361" i="2"/>
  <c r="R5360" i="2"/>
  <c r="Q5360" i="2"/>
  <c r="R5359" i="2"/>
  <c r="Q5359" i="2"/>
  <c r="R5358" i="2"/>
  <c r="Q5358" i="2"/>
  <c r="R5357" i="2"/>
  <c r="Q5357" i="2"/>
  <c r="R5356" i="2"/>
  <c r="Q5356" i="2"/>
  <c r="R5355" i="2"/>
  <c r="Q5355" i="2"/>
  <c r="R5354" i="2"/>
  <c r="Q5354" i="2"/>
  <c r="R5353" i="2"/>
  <c r="Q5353" i="2"/>
  <c r="R5352" i="2"/>
  <c r="Q5352" i="2"/>
  <c r="R5351" i="2"/>
  <c r="Q5351" i="2"/>
  <c r="R5350" i="2"/>
  <c r="Q5350" i="2"/>
  <c r="R5349" i="2"/>
  <c r="Q5349" i="2"/>
  <c r="R5348" i="2"/>
  <c r="Q5348" i="2"/>
  <c r="R5347" i="2"/>
  <c r="Q5347" i="2"/>
  <c r="R5346" i="2"/>
  <c r="Q5346" i="2"/>
  <c r="R5345" i="2"/>
  <c r="Q5345" i="2"/>
  <c r="R5344" i="2"/>
  <c r="Q5344" i="2"/>
  <c r="R5343" i="2"/>
  <c r="Q5343" i="2"/>
  <c r="R5342" i="2"/>
  <c r="Q5342" i="2"/>
  <c r="R5341" i="2"/>
  <c r="Q5341" i="2"/>
  <c r="R5340" i="2"/>
  <c r="Q5340" i="2"/>
  <c r="R5339" i="2"/>
  <c r="Q5339" i="2"/>
  <c r="R5338" i="2"/>
  <c r="Q5338" i="2"/>
  <c r="R5337" i="2"/>
  <c r="Q5337" i="2"/>
  <c r="R5336" i="2"/>
  <c r="Q5336" i="2"/>
  <c r="R5335" i="2"/>
  <c r="Q5335" i="2"/>
  <c r="R5334" i="2"/>
  <c r="Q5334" i="2"/>
  <c r="R5333" i="2"/>
  <c r="Q5333" i="2"/>
  <c r="R5332" i="2"/>
  <c r="Q5332" i="2"/>
  <c r="R5331" i="2"/>
  <c r="Q5331" i="2"/>
  <c r="R5330" i="2"/>
  <c r="Q5330" i="2"/>
  <c r="R5329" i="2"/>
  <c r="Q5329" i="2"/>
  <c r="R5328" i="2"/>
  <c r="Q5328" i="2"/>
  <c r="R5327" i="2"/>
  <c r="Q5327" i="2"/>
  <c r="R5326" i="2"/>
  <c r="Q5326" i="2"/>
  <c r="R5325" i="2"/>
  <c r="Q5325" i="2"/>
  <c r="R5324" i="2"/>
  <c r="Q5324" i="2"/>
  <c r="R5323" i="2"/>
  <c r="Q5323" i="2"/>
  <c r="R5322" i="2"/>
  <c r="Q5322" i="2"/>
  <c r="R5321" i="2"/>
  <c r="Q5321" i="2"/>
  <c r="R5320" i="2"/>
  <c r="Q5320" i="2"/>
  <c r="R5319" i="2"/>
  <c r="Q5319" i="2"/>
  <c r="R5318" i="2"/>
  <c r="Q5318" i="2"/>
  <c r="R5317" i="2"/>
  <c r="Q5317" i="2"/>
  <c r="R5316" i="2"/>
  <c r="Q5316" i="2"/>
  <c r="R5315" i="2"/>
  <c r="Q5315" i="2"/>
  <c r="R5314" i="2"/>
  <c r="Q5314" i="2"/>
  <c r="R5313" i="2"/>
  <c r="Q5313" i="2"/>
  <c r="R5312" i="2"/>
  <c r="Q5312" i="2"/>
  <c r="R5311" i="2"/>
  <c r="Q5311" i="2"/>
  <c r="R5310" i="2"/>
  <c r="Q5310" i="2"/>
  <c r="R5309" i="2"/>
  <c r="Q5309" i="2"/>
  <c r="R5308" i="2"/>
  <c r="Q5308" i="2"/>
  <c r="R5307" i="2"/>
  <c r="Q5307" i="2"/>
  <c r="R5306" i="2"/>
  <c r="Q5306" i="2"/>
  <c r="R5305" i="2"/>
  <c r="Q5305" i="2"/>
  <c r="R5304" i="2"/>
  <c r="Q5304" i="2"/>
  <c r="R5303" i="2"/>
  <c r="Q5303" i="2"/>
  <c r="R5302" i="2"/>
  <c r="Q5302" i="2"/>
  <c r="R5301" i="2"/>
  <c r="Q5301" i="2"/>
  <c r="R5300" i="2"/>
  <c r="Q5300" i="2"/>
  <c r="R5299" i="2"/>
  <c r="Q5299" i="2"/>
  <c r="R5298" i="2"/>
  <c r="Q5298" i="2"/>
  <c r="R5297" i="2"/>
  <c r="Q5297" i="2"/>
  <c r="R5296" i="2"/>
  <c r="Q5296" i="2"/>
  <c r="R5295" i="2"/>
  <c r="Q5295" i="2"/>
  <c r="R5294" i="2"/>
  <c r="Q5294" i="2"/>
  <c r="R5293" i="2"/>
  <c r="Q5293" i="2"/>
  <c r="R5292" i="2"/>
  <c r="Q5292" i="2"/>
  <c r="R5291" i="2"/>
  <c r="Q5291" i="2"/>
  <c r="R5290" i="2"/>
  <c r="Q5290" i="2"/>
  <c r="R5289" i="2"/>
  <c r="Q5289" i="2"/>
  <c r="R5288" i="2"/>
  <c r="Q5288" i="2"/>
  <c r="R5287" i="2"/>
  <c r="Q5287" i="2"/>
  <c r="R5286" i="2"/>
  <c r="Q5286" i="2"/>
  <c r="R5285" i="2"/>
  <c r="Q5285" i="2"/>
  <c r="R5284" i="2"/>
  <c r="Q5284" i="2"/>
  <c r="R5283" i="2"/>
  <c r="Q5283" i="2"/>
  <c r="R5282" i="2"/>
  <c r="Q5282" i="2"/>
  <c r="R5281" i="2"/>
  <c r="Q5281" i="2"/>
  <c r="R5280" i="2"/>
  <c r="Q5280" i="2"/>
  <c r="R5279" i="2"/>
  <c r="Q5279" i="2"/>
  <c r="R5278" i="2"/>
  <c r="Q5278" i="2"/>
  <c r="R5277" i="2"/>
  <c r="Q5277" i="2"/>
  <c r="R5276" i="2"/>
  <c r="Q5276" i="2"/>
  <c r="R5275" i="2"/>
  <c r="Q5275" i="2"/>
  <c r="R5274" i="2"/>
  <c r="Q5274" i="2"/>
  <c r="R5273" i="2"/>
  <c r="Q5273" i="2"/>
  <c r="R5272" i="2"/>
  <c r="Q5272" i="2"/>
  <c r="R5271" i="2"/>
  <c r="Q5271" i="2"/>
  <c r="R5270" i="2"/>
  <c r="Q5270" i="2"/>
  <c r="R5269" i="2"/>
  <c r="Q5269" i="2"/>
  <c r="R5268" i="2"/>
  <c r="Q5268" i="2"/>
  <c r="R5267" i="2"/>
  <c r="Q5267" i="2"/>
  <c r="R5266" i="2"/>
  <c r="Q5266" i="2"/>
  <c r="R5265" i="2"/>
  <c r="Q5265" i="2"/>
  <c r="R5264" i="2"/>
  <c r="Q5264" i="2"/>
  <c r="R5263" i="2"/>
  <c r="Q5263" i="2"/>
  <c r="R5262" i="2"/>
  <c r="Q5262" i="2"/>
  <c r="R5261" i="2"/>
  <c r="Q5261" i="2"/>
  <c r="R5260" i="2"/>
  <c r="Q5260" i="2"/>
  <c r="R5259" i="2"/>
  <c r="Q5259" i="2"/>
  <c r="R5258" i="2"/>
  <c r="Q5258" i="2"/>
  <c r="R5257" i="2"/>
  <c r="Q5257" i="2"/>
  <c r="R5256" i="2"/>
  <c r="Q5256" i="2"/>
  <c r="R5255" i="2"/>
  <c r="Q5255" i="2"/>
  <c r="R5254" i="2"/>
  <c r="Q5254" i="2"/>
  <c r="R5253" i="2"/>
  <c r="Q5253" i="2"/>
  <c r="R5252" i="2"/>
  <c r="Q5252" i="2"/>
  <c r="R5251" i="2"/>
  <c r="Q5251" i="2"/>
  <c r="R5250" i="2"/>
  <c r="Q5250" i="2"/>
  <c r="R5249" i="2"/>
  <c r="Q5249" i="2"/>
  <c r="R5248" i="2"/>
  <c r="Q5248" i="2"/>
  <c r="R5247" i="2"/>
  <c r="Q5247" i="2"/>
  <c r="R5246" i="2"/>
  <c r="Q5246" i="2"/>
  <c r="R5245" i="2"/>
  <c r="Q5245" i="2"/>
  <c r="R5244" i="2"/>
  <c r="Q5244" i="2"/>
  <c r="R5243" i="2"/>
  <c r="Q5243" i="2"/>
  <c r="R5242" i="2"/>
  <c r="Q5242" i="2"/>
  <c r="R5241" i="2"/>
  <c r="Q5241" i="2"/>
  <c r="R5240" i="2"/>
  <c r="Q5240" i="2"/>
  <c r="R5239" i="2"/>
  <c r="Q5239" i="2"/>
  <c r="R5238" i="2"/>
  <c r="Q5238" i="2"/>
  <c r="R5237" i="2"/>
  <c r="Q5237" i="2"/>
  <c r="R5236" i="2"/>
  <c r="Q5236" i="2"/>
  <c r="R5235" i="2"/>
  <c r="Q5235" i="2"/>
  <c r="R5234" i="2"/>
  <c r="Q5234" i="2"/>
  <c r="R5233" i="2"/>
  <c r="Q5233" i="2"/>
  <c r="R5232" i="2"/>
  <c r="Q5232" i="2"/>
  <c r="R5231" i="2"/>
  <c r="Q5231" i="2"/>
  <c r="R5230" i="2"/>
  <c r="Q5230" i="2"/>
  <c r="R5229" i="2"/>
  <c r="Q5229" i="2"/>
  <c r="R5228" i="2"/>
  <c r="Q5228" i="2"/>
  <c r="R5227" i="2"/>
  <c r="Q5227" i="2"/>
  <c r="R5226" i="2"/>
  <c r="Q5226" i="2"/>
  <c r="R5225" i="2"/>
  <c r="Q5225" i="2"/>
  <c r="R5224" i="2"/>
  <c r="Q5224" i="2"/>
  <c r="R5223" i="2"/>
  <c r="Q5223" i="2"/>
  <c r="R5222" i="2"/>
  <c r="Q5222" i="2"/>
  <c r="R5221" i="2"/>
  <c r="Q5221" i="2"/>
  <c r="R5220" i="2"/>
  <c r="Q5220" i="2"/>
  <c r="R5219" i="2"/>
  <c r="Q5219" i="2"/>
  <c r="R5218" i="2"/>
  <c r="Q5218" i="2"/>
  <c r="R5217" i="2"/>
  <c r="Q5217" i="2"/>
  <c r="R5216" i="2"/>
  <c r="Q5216" i="2"/>
  <c r="R5215" i="2"/>
  <c r="Q5215" i="2"/>
  <c r="R5214" i="2"/>
  <c r="Q5214" i="2"/>
  <c r="R5213" i="2"/>
  <c r="Q5213" i="2"/>
  <c r="R5212" i="2"/>
  <c r="Q5212" i="2"/>
  <c r="R5211" i="2"/>
  <c r="Q5211" i="2"/>
  <c r="R5210" i="2"/>
  <c r="Q5210" i="2"/>
  <c r="R5209" i="2"/>
  <c r="Q5209" i="2"/>
  <c r="R5208" i="2"/>
  <c r="Q5208" i="2"/>
  <c r="R5207" i="2"/>
  <c r="Q5207" i="2"/>
  <c r="R5206" i="2"/>
  <c r="Q5206" i="2"/>
  <c r="R5205" i="2"/>
  <c r="Q5205" i="2"/>
  <c r="R5204" i="2"/>
  <c r="Q5204" i="2"/>
  <c r="R5203" i="2"/>
  <c r="Q5203" i="2"/>
  <c r="R5202" i="2"/>
  <c r="Q5202" i="2"/>
  <c r="R5201" i="2"/>
  <c r="Q5201" i="2"/>
  <c r="R5200" i="2"/>
  <c r="Q5200" i="2"/>
  <c r="R5199" i="2"/>
  <c r="Q5199" i="2"/>
  <c r="R5198" i="2"/>
  <c r="Q5198" i="2"/>
  <c r="R5197" i="2"/>
  <c r="Q5197" i="2"/>
  <c r="R5196" i="2"/>
  <c r="Q5196" i="2"/>
  <c r="R5195" i="2"/>
  <c r="Q5195" i="2"/>
  <c r="R5194" i="2"/>
  <c r="Q5194" i="2"/>
  <c r="R5193" i="2"/>
  <c r="Q5193" i="2"/>
  <c r="R5192" i="2"/>
  <c r="Q5192" i="2"/>
  <c r="R5191" i="2"/>
  <c r="Q5191" i="2"/>
  <c r="R5190" i="2"/>
  <c r="Q5190" i="2"/>
  <c r="R5189" i="2"/>
  <c r="Q5189" i="2"/>
  <c r="R5188" i="2"/>
  <c r="Q5188" i="2"/>
  <c r="R5187" i="2"/>
  <c r="Q5187" i="2"/>
  <c r="R5186" i="2"/>
  <c r="Q5186" i="2"/>
  <c r="R5185" i="2"/>
  <c r="Q5185" i="2"/>
  <c r="R5184" i="2"/>
  <c r="Q5184" i="2"/>
  <c r="R5183" i="2"/>
  <c r="Q5183" i="2"/>
  <c r="R5182" i="2"/>
  <c r="Q5182" i="2"/>
  <c r="R5181" i="2"/>
  <c r="Q5181" i="2"/>
  <c r="R5180" i="2"/>
  <c r="Q5180" i="2"/>
  <c r="R5179" i="2"/>
  <c r="Q5179" i="2"/>
  <c r="R5178" i="2"/>
  <c r="Q5178" i="2"/>
  <c r="R5177" i="2"/>
  <c r="Q5177" i="2"/>
  <c r="R5176" i="2"/>
  <c r="Q5176" i="2"/>
  <c r="R5175" i="2"/>
  <c r="Q5175" i="2"/>
  <c r="R5174" i="2"/>
  <c r="Q5174" i="2"/>
  <c r="R5173" i="2"/>
  <c r="Q5173" i="2"/>
  <c r="R5172" i="2"/>
  <c r="Q5172" i="2"/>
  <c r="R5171" i="2"/>
  <c r="Q5171" i="2"/>
  <c r="R5170" i="2"/>
  <c r="Q5170" i="2"/>
  <c r="R5169" i="2"/>
  <c r="Q5169" i="2"/>
  <c r="R5168" i="2"/>
  <c r="Q5168" i="2"/>
  <c r="R5167" i="2"/>
  <c r="Q5167" i="2"/>
  <c r="R5166" i="2"/>
  <c r="Q5166" i="2"/>
  <c r="R5165" i="2"/>
  <c r="Q5165" i="2"/>
  <c r="R5164" i="2"/>
  <c r="Q5164" i="2"/>
  <c r="R5163" i="2"/>
  <c r="Q5163" i="2"/>
  <c r="R5162" i="2"/>
  <c r="Q5162" i="2"/>
  <c r="R5161" i="2"/>
  <c r="Q5161" i="2"/>
  <c r="R5160" i="2"/>
  <c r="Q5160" i="2"/>
  <c r="R5159" i="2"/>
  <c r="Q5159" i="2"/>
  <c r="R5158" i="2"/>
  <c r="Q5158" i="2"/>
  <c r="R5157" i="2"/>
  <c r="Q5157" i="2"/>
  <c r="R5156" i="2"/>
  <c r="Q5156" i="2"/>
  <c r="R5155" i="2"/>
  <c r="Q5155" i="2"/>
  <c r="R5154" i="2"/>
  <c r="Q5154" i="2"/>
  <c r="R5153" i="2"/>
  <c r="Q5153" i="2"/>
  <c r="R5152" i="2"/>
  <c r="Q5152" i="2"/>
  <c r="R5151" i="2"/>
  <c r="Q5151" i="2"/>
  <c r="R5150" i="2"/>
  <c r="Q5150" i="2"/>
  <c r="R5149" i="2"/>
  <c r="Q5149" i="2"/>
  <c r="R5148" i="2"/>
  <c r="Q5148" i="2"/>
  <c r="R5147" i="2"/>
  <c r="Q5147" i="2"/>
  <c r="R5146" i="2"/>
  <c r="Q5146" i="2"/>
  <c r="R5145" i="2"/>
  <c r="Q5145" i="2"/>
  <c r="R5144" i="2"/>
  <c r="Q5144" i="2"/>
  <c r="R5143" i="2"/>
  <c r="Q5143" i="2"/>
  <c r="R5142" i="2"/>
  <c r="Q5142" i="2"/>
  <c r="R5141" i="2"/>
  <c r="Q5141" i="2"/>
  <c r="R5140" i="2"/>
  <c r="Q5140" i="2"/>
  <c r="R5139" i="2"/>
  <c r="Q5139" i="2"/>
  <c r="R5138" i="2"/>
  <c r="Q5138" i="2"/>
  <c r="R5137" i="2"/>
  <c r="Q5137" i="2"/>
  <c r="R5136" i="2"/>
  <c r="Q5136" i="2"/>
  <c r="R5135" i="2"/>
  <c r="Q5135" i="2"/>
  <c r="R5134" i="2"/>
  <c r="Q5134" i="2"/>
  <c r="R5133" i="2"/>
  <c r="Q5133" i="2"/>
  <c r="R5132" i="2"/>
  <c r="Q5132" i="2"/>
  <c r="R5131" i="2"/>
  <c r="Q5131" i="2"/>
  <c r="R5130" i="2"/>
  <c r="Q5130" i="2"/>
  <c r="R5129" i="2"/>
  <c r="Q5129" i="2"/>
  <c r="R5128" i="2"/>
  <c r="Q5128" i="2"/>
  <c r="R5127" i="2"/>
  <c r="Q5127" i="2"/>
  <c r="R5126" i="2"/>
  <c r="Q5126" i="2"/>
  <c r="R5125" i="2"/>
  <c r="Q5125" i="2"/>
  <c r="R5124" i="2"/>
  <c r="Q5124" i="2"/>
  <c r="R5123" i="2"/>
  <c r="Q5123" i="2"/>
  <c r="R5122" i="2"/>
  <c r="Q5122" i="2"/>
  <c r="R5121" i="2"/>
  <c r="Q5121" i="2"/>
  <c r="R5120" i="2"/>
  <c r="Q5120" i="2"/>
  <c r="R5119" i="2"/>
  <c r="Q5119" i="2"/>
  <c r="R5118" i="2"/>
  <c r="Q5118" i="2"/>
  <c r="R5117" i="2"/>
  <c r="Q5117" i="2"/>
  <c r="R5116" i="2"/>
  <c r="Q5116" i="2"/>
  <c r="R5115" i="2"/>
  <c r="Q5115" i="2"/>
  <c r="R5114" i="2"/>
  <c r="Q5114" i="2"/>
  <c r="R5113" i="2"/>
  <c r="Q5113" i="2"/>
  <c r="R5112" i="2"/>
  <c r="Q5112" i="2"/>
  <c r="R5111" i="2"/>
  <c r="Q5111" i="2"/>
  <c r="R5110" i="2"/>
  <c r="Q5110" i="2"/>
  <c r="R5109" i="2"/>
  <c r="Q5109" i="2"/>
  <c r="R5108" i="2"/>
  <c r="Q5108" i="2"/>
  <c r="R5107" i="2"/>
  <c r="Q5107" i="2"/>
  <c r="R5106" i="2"/>
  <c r="Q5106" i="2"/>
  <c r="R5105" i="2"/>
  <c r="Q5105" i="2"/>
  <c r="R5104" i="2"/>
  <c r="Q5104" i="2"/>
  <c r="R5103" i="2"/>
  <c r="Q5103" i="2"/>
  <c r="R5102" i="2"/>
  <c r="Q5102" i="2"/>
  <c r="R5101" i="2"/>
  <c r="Q5101" i="2"/>
  <c r="R5100" i="2"/>
  <c r="Q5100" i="2"/>
  <c r="R5099" i="2"/>
  <c r="Q5099" i="2"/>
  <c r="R5098" i="2"/>
  <c r="Q5098" i="2"/>
  <c r="R5097" i="2"/>
  <c r="Q5097" i="2"/>
  <c r="R5096" i="2"/>
  <c r="Q5096" i="2"/>
  <c r="R5095" i="2"/>
  <c r="Q5095" i="2"/>
  <c r="R5094" i="2"/>
  <c r="Q5094" i="2"/>
  <c r="R5093" i="2"/>
  <c r="Q5093" i="2"/>
  <c r="R5092" i="2"/>
  <c r="Q5092" i="2"/>
  <c r="R5091" i="2"/>
  <c r="Q5091" i="2"/>
  <c r="R5090" i="2"/>
  <c r="Q5090" i="2"/>
  <c r="R5089" i="2"/>
  <c r="Q5089" i="2"/>
  <c r="R5088" i="2"/>
  <c r="Q5088" i="2"/>
  <c r="R5087" i="2"/>
  <c r="Q5087" i="2"/>
  <c r="R5086" i="2"/>
  <c r="Q5086" i="2"/>
  <c r="R5085" i="2"/>
  <c r="Q5085" i="2"/>
  <c r="R5084" i="2"/>
  <c r="Q5084" i="2"/>
  <c r="R5083" i="2"/>
  <c r="Q5083" i="2"/>
  <c r="R5082" i="2"/>
  <c r="Q5082" i="2"/>
  <c r="R5081" i="2"/>
  <c r="Q5081" i="2"/>
  <c r="R5080" i="2"/>
  <c r="Q5080" i="2"/>
  <c r="R5079" i="2"/>
  <c r="Q5079" i="2"/>
  <c r="R5078" i="2"/>
  <c r="Q5078" i="2"/>
  <c r="R5077" i="2"/>
  <c r="Q5077" i="2"/>
  <c r="R5076" i="2"/>
  <c r="Q5076" i="2"/>
  <c r="R5075" i="2"/>
  <c r="Q5075" i="2"/>
  <c r="R5074" i="2"/>
  <c r="Q5074" i="2"/>
  <c r="R5073" i="2"/>
  <c r="Q5073" i="2"/>
  <c r="R5072" i="2"/>
  <c r="Q5072" i="2"/>
  <c r="R5071" i="2"/>
  <c r="Q5071" i="2"/>
  <c r="R5070" i="2"/>
  <c r="Q5070" i="2"/>
  <c r="R5069" i="2"/>
  <c r="Q5069" i="2"/>
  <c r="R5068" i="2"/>
  <c r="Q5068" i="2"/>
  <c r="R5067" i="2"/>
  <c r="Q5067" i="2"/>
  <c r="R5066" i="2"/>
  <c r="Q5066" i="2"/>
  <c r="R5065" i="2"/>
  <c r="Q5065" i="2"/>
  <c r="R5064" i="2"/>
  <c r="Q5064" i="2"/>
  <c r="R5063" i="2"/>
  <c r="Q5063" i="2"/>
  <c r="R5062" i="2"/>
  <c r="Q5062" i="2"/>
  <c r="R5061" i="2"/>
  <c r="Q5061" i="2"/>
  <c r="R5060" i="2"/>
  <c r="Q5060" i="2"/>
  <c r="R5059" i="2"/>
  <c r="Q5059" i="2"/>
  <c r="R5058" i="2"/>
  <c r="Q5058" i="2"/>
  <c r="R5057" i="2"/>
  <c r="Q5057" i="2"/>
  <c r="R5056" i="2"/>
  <c r="Q5056" i="2"/>
  <c r="R5055" i="2"/>
  <c r="Q5055" i="2"/>
  <c r="R5054" i="2"/>
  <c r="Q5054" i="2"/>
  <c r="R5053" i="2"/>
  <c r="Q5053" i="2"/>
  <c r="R5052" i="2"/>
  <c r="Q5052" i="2"/>
  <c r="R5051" i="2"/>
  <c r="Q5051" i="2"/>
  <c r="R5050" i="2"/>
  <c r="Q5050" i="2"/>
  <c r="R5049" i="2"/>
  <c r="Q5049" i="2"/>
  <c r="R5048" i="2"/>
  <c r="Q5048" i="2"/>
  <c r="R5047" i="2"/>
  <c r="Q5047" i="2"/>
  <c r="R5046" i="2"/>
  <c r="Q5046" i="2"/>
  <c r="R5045" i="2"/>
  <c r="Q5045" i="2"/>
  <c r="R5044" i="2"/>
  <c r="Q5044" i="2"/>
  <c r="R5043" i="2"/>
  <c r="Q5043" i="2"/>
  <c r="R5042" i="2"/>
  <c r="Q5042" i="2"/>
  <c r="R5041" i="2"/>
  <c r="Q5041" i="2"/>
  <c r="R5040" i="2"/>
  <c r="Q5040" i="2"/>
  <c r="R5039" i="2"/>
  <c r="Q5039" i="2"/>
  <c r="R5038" i="2"/>
  <c r="Q5038" i="2"/>
  <c r="R5037" i="2"/>
  <c r="Q5037" i="2"/>
  <c r="R5036" i="2"/>
  <c r="Q5036" i="2"/>
  <c r="R5035" i="2"/>
  <c r="Q5035" i="2"/>
  <c r="R5034" i="2"/>
  <c r="Q5034" i="2"/>
  <c r="R5033" i="2"/>
  <c r="Q5033" i="2"/>
  <c r="R5032" i="2"/>
  <c r="Q5032" i="2"/>
  <c r="R5031" i="2"/>
  <c r="Q5031" i="2"/>
  <c r="R5030" i="2"/>
  <c r="Q5030" i="2"/>
  <c r="R5029" i="2"/>
  <c r="Q5029" i="2"/>
  <c r="R5028" i="2"/>
  <c r="Q5028" i="2"/>
  <c r="R5027" i="2"/>
  <c r="Q5027" i="2"/>
  <c r="R5026" i="2"/>
  <c r="Q5026" i="2"/>
  <c r="R5025" i="2"/>
  <c r="Q5025" i="2"/>
  <c r="R5024" i="2"/>
  <c r="Q5024" i="2"/>
  <c r="R5023" i="2"/>
  <c r="Q5023" i="2"/>
  <c r="R5022" i="2"/>
  <c r="Q5022" i="2"/>
  <c r="R5021" i="2"/>
  <c r="Q5021" i="2"/>
  <c r="R5020" i="2"/>
  <c r="Q5020" i="2"/>
  <c r="R5019" i="2"/>
  <c r="Q5019" i="2"/>
  <c r="R5018" i="2"/>
  <c r="Q5018" i="2"/>
  <c r="R5017" i="2"/>
  <c r="Q5017" i="2"/>
  <c r="R5016" i="2"/>
  <c r="Q5016" i="2"/>
  <c r="R5015" i="2"/>
  <c r="Q5015" i="2"/>
  <c r="R5014" i="2"/>
  <c r="Q5014" i="2"/>
  <c r="R5013" i="2"/>
  <c r="Q5013" i="2"/>
  <c r="R5012" i="2"/>
  <c r="Q5012" i="2"/>
  <c r="R5011" i="2"/>
  <c r="Q5011" i="2"/>
  <c r="R5010" i="2"/>
  <c r="Q5010" i="2"/>
  <c r="R5009" i="2"/>
  <c r="Q5009" i="2"/>
  <c r="R5008" i="2"/>
  <c r="Q5008" i="2"/>
  <c r="R5007" i="2"/>
  <c r="Q5007" i="2"/>
  <c r="R5006" i="2"/>
  <c r="Q5006" i="2"/>
  <c r="R5005" i="2"/>
  <c r="Q5005" i="2"/>
  <c r="R5004" i="2"/>
  <c r="Q5004" i="2"/>
  <c r="R5003" i="2"/>
  <c r="Q5003" i="2"/>
  <c r="R5002" i="2"/>
  <c r="Q5002" i="2"/>
  <c r="R5001" i="2"/>
  <c r="Q5001" i="2"/>
  <c r="R5000" i="2"/>
  <c r="Q5000" i="2"/>
  <c r="R4999" i="2"/>
  <c r="Q4999" i="2"/>
  <c r="R4998" i="2"/>
  <c r="Q4998" i="2"/>
  <c r="R4997" i="2"/>
  <c r="Q4997" i="2"/>
  <c r="R4996" i="2"/>
  <c r="Q4996" i="2"/>
  <c r="R4995" i="2"/>
  <c r="Q4995" i="2"/>
  <c r="R4994" i="2"/>
  <c r="Q4994" i="2"/>
  <c r="R4993" i="2"/>
  <c r="Q4993" i="2"/>
  <c r="R4992" i="2"/>
  <c r="Q4992" i="2"/>
  <c r="R4991" i="2"/>
  <c r="Q4991" i="2"/>
  <c r="R4990" i="2"/>
  <c r="Q4990" i="2"/>
  <c r="R4989" i="2"/>
  <c r="Q4989" i="2"/>
  <c r="R4988" i="2"/>
  <c r="Q4988" i="2"/>
  <c r="R4987" i="2"/>
  <c r="Q4987" i="2"/>
  <c r="R4986" i="2"/>
  <c r="Q4986" i="2"/>
  <c r="R4985" i="2"/>
  <c r="Q4985" i="2"/>
  <c r="R4984" i="2"/>
  <c r="Q4984" i="2"/>
  <c r="R4983" i="2"/>
  <c r="Q4983" i="2"/>
  <c r="R4982" i="2"/>
  <c r="Q4982" i="2"/>
  <c r="R4981" i="2"/>
  <c r="Q4981" i="2"/>
  <c r="R4980" i="2"/>
  <c r="Q4980" i="2"/>
  <c r="R4979" i="2"/>
  <c r="Q4979" i="2"/>
  <c r="R4978" i="2"/>
  <c r="Q4978" i="2"/>
  <c r="R4977" i="2"/>
  <c r="Q4977" i="2"/>
  <c r="R4976" i="2"/>
  <c r="Q4976" i="2"/>
  <c r="R4975" i="2"/>
  <c r="Q4975" i="2"/>
  <c r="R4974" i="2"/>
  <c r="Q4974" i="2"/>
  <c r="R4973" i="2"/>
  <c r="Q4973" i="2"/>
  <c r="R4972" i="2"/>
  <c r="Q4972" i="2"/>
  <c r="R4971" i="2"/>
  <c r="Q4971" i="2"/>
  <c r="R4970" i="2"/>
  <c r="Q4970" i="2"/>
  <c r="R4969" i="2"/>
  <c r="Q4969" i="2"/>
  <c r="R4968" i="2"/>
  <c r="Q4968" i="2"/>
  <c r="R4967" i="2"/>
  <c r="Q4967" i="2"/>
  <c r="R4966" i="2"/>
  <c r="Q4966" i="2"/>
  <c r="R4965" i="2"/>
  <c r="Q4965" i="2"/>
  <c r="R4964" i="2"/>
  <c r="Q4964" i="2"/>
  <c r="R4963" i="2"/>
  <c r="Q4963" i="2"/>
  <c r="R4962" i="2"/>
  <c r="Q4962" i="2"/>
  <c r="R4961" i="2"/>
  <c r="Q4961" i="2"/>
  <c r="R4960" i="2"/>
  <c r="Q4960" i="2"/>
  <c r="R4959" i="2"/>
  <c r="Q4959" i="2"/>
  <c r="R4958" i="2"/>
  <c r="Q4958" i="2"/>
  <c r="R4957" i="2"/>
  <c r="Q4957" i="2"/>
  <c r="R4956" i="2"/>
  <c r="Q4956" i="2"/>
  <c r="R4955" i="2"/>
  <c r="Q4955" i="2"/>
  <c r="R4954" i="2"/>
  <c r="Q4954" i="2"/>
  <c r="R4953" i="2"/>
  <c r="Q4953" i="2"/>
  <c r="R4952" i="2"/>
  <c r="Q4952" i="2"/>
  <c r="R4951" i="2"/>
  <c r="Q4951" i="2"/>
  <c r="R4950" i="2"/>
  <c r="Q4950" i="2"/>
  <c r="R4949" i="2"/>
  <c r="Q4949" i="2"/>
  <c r="R4948" i="2"/>
  <c r="Q4948" i="2"/>
  <c r="R4947" i="2"/>
  <c r="Q4947" i="2"/>
  <c r="R4946" i="2"/>
  <c r="Q4946" i="2"/>
  <c r="R4945" i="2"/>
  <c r="Q4945" i="2"/>
  <c r="R4944" i="2"/>
  <c r="Q4944" i="2"/>
  <c r="R4943" i="2"/>
  <c r="Q4943" i="2"/>
  <c r="R4942" i="2"/>
  <c r="Q4942" i="2"/>
  <c r="R4941" i="2"/>
  <c r="Q4941" i="2"/>
  <c r="R4940" i="2"/>
  <c r="Q4940" i="2"/>
  <c r="R4939" i="2"/>
  <c r="Q4939" i="2"/>
  <c r="R4938" i="2"/>
  <c r="Q4938" i="2"/>
  <c r="R4937" i="2"/>
  <c r="Q4937" i="2"/>
  <c r="R4936" i="2"/>
  <c r="Q4936" i="2"/>
  <c r="R4935" i="2"/>
  <c r="Q4935" i="2"/>
  <c r="R4934" i="2"/>
  <c r="Q4934" i="2"/>
  <c r="R4933" i="2"/>
  <c r="Q4933" i="2"/>
  <c r="R4932" i="2"/>
  <c r="Q4932" i="2"/>
  <c r="R4931" i="2"/>
  <c r="Q4931" i="2"/>
  <c r="R4930" i="2"/>
  <c r="Q4930" i="2"/>
  <c r="R4929" i="2"/>
  <c r="Q4929" i="2"/>
  <c r="R4928" i="2"/>
  <c r="Q4928" i="2"/>
  <c r="R4927" i="2"/>
  <c r="Q4927" i="2"/>
  <c r="R4926" i="2"/>
  <c r="Q4926" i="2"/>
  <c r="R4925" i="2"/>
  <c r="Q4925" i="2"/>
  <c r="R4924" i="2"/>
  <c r="Q4924" i="2"/>
  <c r="R4923" i="2"/>
  <c r="Q4923" i="2"/>
  <c r="R4922" i="2"/>
  <c r="Q4922" i="2"/>
  <c r="R4921" i="2"/>
  <c r="Q4921" i="2"/>
  <c r="R4920" i="2"/>
  <c r="Q4920" i="2"/>
  <c r="R4919" i="2"/>
  <c r="Q4919" i="2"/>
  <c r="R4918" i="2"/>
  <c r="Q4918" i="2"/>
  <c r="R4917" i="2"/>
  <c r="Q4917" i="2"/>
  <c r="R4916" i="2"/>
  <c r="Q4916" i="2"/>
  <c r="R4915" i="2"/>
  <c r="Q4915" i="2"/>
  <c r="R4914" i="2"/>
  <c r="Q4914" i="2"/>
  <c r="R4913" i="2"/>
  <c r="Q4913" i="2"/>
  <c r="R4912" i="2"/>
  <c r="Q4912" i="2"/>
  <c r="R4911" i="2"/>
  <c r="Q4911" i="2"/>
  <c r="R4910" i="2"/>
  <c r="Q4910" i="2"/>
  <c r="R4909" i="2"/>
  <c r="Q4909" i="2"/>
  <c r="R4908" i="2"/>
  <c r="Q4908" i="2"/>
  <c r="R4907" i="2"/>
  <c r="Q4907" i="2"/>
  <c r="R4906" i="2"/>
  <c r="Q4906" i="2"/>
  <c r="R4905" i="2"/>
  <c r="Q4905" i="2"/>
  <c r="R4904" i="2"/>
  <c r="Q4904" i="2"/>
  <c r="R4903" i="2"/>
  <c r="Q4903" i="2"/>
  <c r="R4902" i="2"/>
  <c r="Q4902" i="2"/>
  <c r="R4901" i="2"/>
  <c r="Q4901" i="2"/>
  <c r="R4900" i="2"/>
  <c r="Q4900" i="2"/>
  <c r="R4899" i="2"/>
  <c r="Q4899" i="2"/>
  <c r="R4898" i="2"/>
  <c r="Q4898" i="2"/>
  <c r="R4897" i="2"/>
  <c r="Q4897" i="2"/>
  <c r="R4896" i="2"/>
  <c r="Q4896" i="2"/>
  <c r="R4895" i="2"/>
  <c r="Q4895" i="2"/>
  <c r="R4894" i="2"/>
  <c r="Q4894" i="2"/>
  <c r="R4893" i="2"/>
  <c r="Q4893" i="2"/>
  <c r="R4892" i="2"/>
  <c r="Q4892" i="2"/>
  <c r="R4891" i="2"/>
  <c r="Q4891" i="2"/>
  <c r="R4890" i="2"/>
  <c r="Q4890" i="2"/>
  <c r="R4889" i="2"/>
  <c r="Q4889" i="2"/>
  <c r="R4888" i="2"/>
  <c r="Q4888" i="2"/>
  <c r="R4887" i="2"/>
  <c r="Q4887" i="2"/>
  <c r="R4886" i="2"/>
  <c r="Q4886" i="2"/>
  <c r="R4885" i="2"/>
  <c r="Q4885" i="2"/>
  <c r="R4884" i="2"/>
  <c r="Q4884" i="2"/>
  <c r="R4883" i="2"/>
  <c r="Q4883" i="2"/>
  <c r="R4882" i="2"/>
  <c r="Q4882" i="2"/>
  <c r="R4881" i="2"/>
  <c r="Q4881" i="2"/>
  <c r="R4880" i="2"/>
  <c r="Q4880" i="2"/>
  <c r="R4879" i="2"/>
  <c r="Q4879" i="2"/>
  <c r="R4878" i="2"/>
  <c r="Q4878" i="2"/>
  <c r="R4877" i="2"/>
  <c r="Q4877" i="2"/>
  <c r="R4876" i="2"/>
  <c r="Q4876" i="2"/>
  <c r="R4875" i="2"/>
  <c r="Q4875" i="2"/>
  <c r="R4874" i="2"/>
  <c r="Q4874" i="2"/>
  <c r="R4873" i="2"/>
  <c r="Q4873" i="2"/>
  <c r="R4872" i="2"/>
  <c r="Q4872" i="2"/>
  <c r="R4871" i="2"/>
  <c r="Q4871" i="2"/>
  <c r="R4870" i="2"/>
  <c r="Q4870" i="2"/>
  <c r="R4869" i="2"/>
  <c r="Q4869" i="2"/>
  <c r="R4868" i="2"/>
  <c r="Q4868" i="2"/>
  <c r="R4867" i="2"/>
  <c r="Q4867" i="2"/>
  <c r="R4866" i="2"/>
  <c r="Q4866" i="2"/>
  <c r="R4865" i="2"/>
  <c r="Q4865" i="2"/>
  <c r="R4864" i="2"/>
  <c r="Q4864" i="2"/>
  <c r="R4863" i="2"/>
  <c r="Q4863" i="2"/>
  <c r="R4862" i="2"/>
  <c r="Q4862" i="2"/>
  <c r="R4861" i="2"/>
  <c r="Q4861" i="2"/>
  <c r="R4860" i="2"/>
  <c r="Q4860" i="2"/>
  <c r="R4859" i="2"/>
  <c r="Q4859" i="2"/>
  <c r="R4858" i="2"/>
  <c r="Q4858" i="2"/>
  <c r="R4857" i="2"/>
  <c r="Q4857" i="2"/>
  <c r="R4856" i="2"/>
  <c r="Q4856" i="2"/>
  <c r="R4855" i="2"/>
  <c r="Q4855" i="2"/>
  <c r="R4854" i="2"/>
  <c r="Q4854" i="2"/>
  <c r="R4853" i="2"/>
  <c r="Q4853" i="2"/>
  <c r="R4852" i="2"/>
  <c r="Q4852" i="2"/>
  <c r="R4851" i="2"/>
  <c r="Q4851" i="2"/>
  <c r="R4850" i="2"/>
  <c r="Q4850" i="2"/>
  <c r="R4849" i="2"/>
  <c r="Q4849" i="2"/>
  <c r="R4848" i="2"/>
  <c r="Q4848" i="2"/>
  <c r="R4847" i="2"/>
  <c r="Q4847" i="2"/>
  <c r="R4846" i="2"/>
  <c r="Q4846" i="2"/>
  <c r="R4845" i="2"/>
  <c r="Q4845" i="2"/>
  <c r="R4844" i="2"/>
  <c r="Q4844" i="2"/>
  <c r="R4843" i="2"/>
  <c r="Q4843" i="2"/>
  <c r="R4842" i="2"/>
  <c r="Q4842" i="2"/>
  <c r="R4841" i="2"/>
  <c r="Q4841" i="2"/>
  <c r="R4840" i="2"/>
  <c r="Q4840" i="2"/>
  <c r="R4839" i="2"/>
  <c r="Q4839" i="2"/>
  <c r="R4838" i="2"/>
  <c r="Q4838" i="2"/>
  <c r="R4837" i="2"/>
  <c r="Q4837" i="2"/>
  <c r="R4836" i="2"/>
  <c r="Q4836" i="2"/>
  <c r="R4835" i="2"/>
  <c r="Q4835" i="2"/>
  <c r="R4834" i="2"/>
  <c r="Q4834" i="2"/>
  <c r="R4833" i="2"/>
  <c r="Q4833" i="2"/>
  <c r="R4832" i="2"/>
  <c r="Q4832" i="2"/>
  <c r="R4831" i="2"/>
  <c r="Q4831" i="2"/>
  <c r="R4830" i="2"/>
  <c r="Q4830" i="2"/>
  <c r="R4829" i="2"/>
  <c r="Q4829" i="2"/>
  <c r="R4828" i="2"/>
  <c r="Q4828" i="2"/>
  <c r="R4827" i="2"/>
  <c r="Q4827" i="2"/>
  <c r="R4826" i="2"/>
  <c r="Q4826" i="2"/>
  <c r="R4825" i="2"/>
  <c r="Q4825" i="2"/>
  <c r="R4824" i="2"/>
  <c r="Q4824" i="2"/>
  <c r="R4823" i="2"/>
  <c r="Q4823" i="2"/>
  <c r="R4822" i="2"/>
  <c r="Q4822" i="2"/>
  <c r="R4821" i="2"/>
  <c r="Q4821" i="2"/>
  <c r="R4820" i="2"/>
  <c r="Q4820" i="2"/>
  <c r="R4819" i="2"/>
  <c r="Q4819" i="2"/>
  <c r="R4818" i="2"/>
  <c r="Q4818" i="2"/>
  <c r="R4817" i="2"/>
  <c r="Q4817" i="2"/>
  <c r="R4816" i="2"/>
  <c r="Q4816" i="2"/>
  <c r="R4815" i="2"/>
  <c r="Q4815" i="2"/>
  <c r="R4814" i="2"/>
  <c r="Q4814" i="2"/>
  <c r="R4813" i="2"/>
  <c r="Q4813" i="2"/>
  <c r="R4812" i="2"/>
  <c r="Q4812" i="2"/>
  <c r="R4811" i="2"/>
  <c r="Q4811" i="2"/>
  <c r="R4810" i="2"/>
  <c r="Q4810" i="2"/>
  <c r="R4809" i="2"/>
  <c r="Q4809" i="2"/>
  <c r="R4808" i="2"/>
  <c r="Q4808" i="2"/>
  <c r="R4807" i="2"/>
  <c r="Q4807" i="2"/>
  <c r="R4806" i="2"/>
  <c r="Q4806" i="2"/>
  <c r="R4805" i="2"/>
  <c r="Q4805" i="2"/>
  <c r="R4804" i="2"/>
  <c r="Q4804" i="2"/>
  <c r="R4803" i="2"/>
  <c r="Q4803" i="2"/>
  <c r="R4802" i="2"/>
  <c r="Q4802" i="2"/>
  <c r="R4801" i="2"/>
  <c r="Q4801" i="2"/>
  <c r="R4800" i="2"/>
  <c r="Q4800" i="2"/>
  <c r="R4799" i="2"/>
  <c r="Q4799" i="2"/>
  <c r="R4798" i="2"/>
  <c r="Q4798" i="2"/>
  <c r="R4797" i="2"/>
  <c r="Q4797" i="2"/>
  <c r="R4796" i="2"/>
  <c r="Q4796" i="2"/>
  <c r="R4795" i="2"/>
  <c r="Q4795" i="2"/>
  <c r="R4794" i="2"/>
  <c r="Q4794" i="2"/>
  <c r="R4793" i="2"/>
  <c r="Q4793" i="2"/>
  <c r="R4792" i="2"/>
  <c r="Q4792" i="2"/>
  <c r="R4791" i="2"/>
  <c r="Q4791" i="2"/>
  <c r="R4790" i="2"/>
  <c r="Q4790" i="2"/>
  <c r="R4789" i="2"/>
  <c r="Q4789" i="2"/>
  <c r="R4788" i="2"/>
  <c r="Q4788" i="2"/>
  <c r="R4787" i="2"/>
  <c r="Q4787" i="2"/>
  <c r="R4786" i="2"/>
  <c r="Q4786" i="2"/>
  <c r="R4785" i="2"/>
  <c r="Q4785" i="2"/>
  <c r="R4784" i="2"/>
  <c r="Q4784" i="2"/>
  <c r="R4783" i="2"/>
  <c r="Q4783" i="2"/>
  <c r="R4782" i="2"/>
  <c r="Q4782" i="2"/>
  <c r="R4781" i="2"/>
  <c r="Q4781" i="2"/>
  <c r="R4780" i="2"/>
  <c r="Q4780" i="2"/>
  <c r="R4779" i="2"/>
  <c r="Q4779" i="2"/>
  <c r="R4778" i="2"/>
  <c r="Q4778" i="2"/>
  <c r="R4777" i="2"/>
  <c r="Q4777" i="2"/>
  <c r="R4776" i="2"/>
  <c r="Q4776" i="2"/>
  <c r="R4775" i="2"/>
  <c r="Q4775" i="2"/>
  <c r="R4774" i="2"/>
  <c r="Q4774" i="2"/>
  <c r="R4773" i="2"/>
  <c r="Q4773" i="2"/>
  <c r="R4772" i="2"/>
  <c r="Q4772" i="2"/>
  <c r="R4771" i="2"/>
  <c r="Q4771" i="2"/>
  <c r="R4770" i="2"/>
  <c r="Q4770" i="2"/>
  <c r="R4769" i="2"/>
  <c r="Q4769" i="2"/>
  <c r="R4768" i="2"/>
  <c r="Q4768" i="2"/>
  <c r="R4767" i="2"/>
  <c r="Q4767" i="2"/>
  <c r="R4766" i="2"/>
  <c r="Q4766" i="2"/>
  <c r="R4765" i="2"/>
  <c r="Q4765" i="2"/>
  <c r="R4764" i="2"/>
  <c r="Q4764" i="2"/>
  <c r="R4763" i="2"/>
  <c r="Q4763" i="2"/>
  <c r="R4762" i="2"/>
  <c r="Q4762" i="2"/>
  <c r="R4761" i="2"/>
  <c r="Q4761" i="2"/>
  <c r="R4760" i="2"/>
  <c r="Q4760" i="2"/>
  <c r="R4759" i="2"/>
  <c r="Q4759" i="2"/>
  <c r="R4758" i="2"/>
  <c r="Q4758" i="2"/>
  <c r="R4757" i="2"/>
  <c r="Q4757" i="2"/>
  <c r="R4756" i="2"/>
  <c r="Q4756" i="2"/>
  <c r="R4755" i="2"/>
  <c r="Q4755" i="2"/>
  <c r="R4754" i="2"/>
  <c r="Q4754" i="2"/>
  <c r="R4753" i="2"/>
  <c r="Q4753" i="2"/>
  <c r="R4752" i="2"/>
  <c r="Q4752" i="2"/>
  <c r="R4751" i="2"/>
  <c r="Q4751" i="2"/>
  <c r="R4750" i="2"/>
  <c r="Q4750" i="2"/>
  <c r="R4749" i="2"/>
  <c r="Q4749" i="2"/>
  <c r="R4748" i="2"/>
  <c r="Q4748" i="2"/>
  <c r="R4747" i="2"/>
  <c r="Q4747" i="2"/>
  <c r="R4746" i="2"/>
  <c r="Q4746" i="2"/>
  <c r="R4745" i="2"/>
  <c r="Q4745" i="2"/>
  <c r="R4744" i="2"/>
  <c r="Q4744" i="2"/>
  <c r="R4743" i="2"/>
  <c r="Q4743" i="2"/>
  <c r="R4742" i="2"/>
  <c r="Q4742" i="2"/>
  <c r="R4741" i="2"/>
  <c r="Q4741" i="2"/>
  <c r="R4740" i="2"/>
  <c r="Q4740" i="2"/>
  <c r="R4739" i="2"/>
  <c r="Q4739" i="2"/>
  <c r="R4738" i="2"/>
  <c r="Q4738" i="2"/>
  <c r="R4737" i="2"/>
  <c r="Q4737" i="2"/>
  <c r="R4736" i="2"/>
  <c r="Q4736" i="2"/>
  <c r="R4735" i="2"/>
  <c r="Q4735" i="2"/>
  <c r="R4734" i="2"/>
  <c r="Q4734" i="2"/>
  <c r="R4733" i="2"/>
  <c r="Q4733" i="2"/>
  <c r="R4732" i="2"/>
  <c r="Q4732" i="2"/>
  <c r="R4731" i="2"/>
  <c r="Q4731" i="2"/>
  <c r="R4730" i="2"/>
  <c r="Q4730" i="2"/>
  <c r="R4729" i="2"/>
  <c r="Q4729" i="2"/>
  <c r="R4728" i="2"/>
  <c r="Q4728" i="2"/>
  <c r="R4727" i="2"/>
  <c r="Q4727" i="2"/>
  <c r="R4726" i="2"/>
  <c r="Q4726" i="2"/>
  <c r="R4725" i="2"/>
  <c r="Q4725" i="2"/>
  <c r="R4724" i="2"/>
  <c r="Q4724" i="2"/>
  <c r="R4723" i="2"/>
  <c r="Q4723" i="2"/>
  <c r="R4722" i="2"/>
  <c r="Q4722" i="2"/>
  <c r="R4721" i="2"/>
  <c r="Q4721" i="2"/>
  <c r="R4720" i="2"/>
  <c r="Q4720" i="2"/>
  <c r="R4719" i="2"/>
  <c r="Q4719" i="2"/>
  <c r="R4718" i="2"/>
  <c r="Q4718" i="2"/>
  <c r="R4717" i="2"/>
  <c r="Q4717" i="2"/>
  <c r="R4716" i="2"/>
  <c r="Q4716" i="2"/>
  <c r="R4715" i="2"/>
  <c r="Q4715" i="2"/>
  <c r="R4714" i="2"/>
  <c r="Q4714" i="2"/>
  <c r="R4713" i="2"/>
  <c r="Q4713" i="2"/>
  <c r="R4712" i="2"/>
  <c r="Q4712" i="2"/>
  <c r="R4711" i="2"/>
  <c r="Q4711" i="2"/>
  <c r="R4710" i="2"/>
  <c r="Q4710" i="2"/>
  <c r="R4709" i="2"/>
  <c r="Q4709" i="2"/>
  <c r="R4708" i="2"/>
  <c r="Q4708" i="2"/>
  <c r="R4707" i="2"/>
  <c r="Q4707" i="2"/>
  <c r="R4706" i="2"/>
  <c r="Q4706" i="2"/>
  <c r="R4705" i="2"/>
  <c r="Q4705" i="2"/>
  <c r="R4704" i="2"/>
  <c r="Q4704" i="2"/>
  <c r="R4703" i="2"/>
  <c r="Q4703" i="2"/>
  <c r="R4702" i="2"/>
  <c r="Q4702" i="2"/>
  <c r="R4701" i="2"/>
  <c r="Q4701" i="2"/>
  <c r="R4700" i="2"/>
  <c r="Q4700" i="2"/>
  <c r="R4699" i="2"/>
  <c r="Q4699" i="2"/>
  <c r="R4698" i="2"/>
  <c r="Q4698" i="2"/>
  <c r="R4697" i="2"/>
  <c r="Q4697" i="2"/>
  <c r="R4696" i="2"/>
  <c r="Q4696" i="2"/>
  <c r="R4695" i="2"/>
  <c r="Q4695" i="2"/>
  <c r="R4694" i="2"/>
  <c r="Q4694" i="2"/>
  <c r="R4693" i="2"/>
  <c r="Q4693" i="2"/>
  <c r="R4692" i="2"/>
  <c r="Q4692" i="2"/>
  <c r="R4691" i="2"/>
  <c r="Q4691" i="2"/>
  <c r="R4690" i="2"/>
  <c r="Q4690" i="2"/>
  <c r="R4689" i="2"/>
  <c r="Q4689" i="2"/>
  <c r="R4688" i="2"/>
  <c r="Q4688" i="2"/>
  <c r="R4687" i="2"/>
  <c r="Q4687" i="2"/>
  <c r="R4686" i="2"/>
  <c r="Q4686" i="2"/>
  <c r="R4685" i="2"/>
  <c r="Q4685" i="2"/>
  <c r="R4684" i="2"/>
  <c r="Q4684" i="2"/>
  <c r="R4683" i="2"/>
  <c r="Q4683" i="2"/>
  <c r="R4682" i="2"/>
  <c r="Q4682" i="2"/>
  <c r="R4681" i="2"/>
  <c r="Q4681" i="2"/>
  <c r="R4680" i="2"/>
  <c r="Q4680" i="2"/>
  <c r="R4679" i="2"/>
  <c r="Q4679" i="2"/>
  <c r="R4678" i="2"/>
  <c r="Q4678" i="2"/>
  <c r="R4677" i="2"/>
  <c r="Q4677" i="2"/>
  <c r="R4676" i="2"/>
  <c r="Q4676" i="2"/>
  <c r="R4675" i="2"/>
  <c r="Q4675" i="2"/>
  <c r="R4674" i="2"/>
  <c r="Q4674" i="2"/>
  <c r="R4673" i="2"/>
  <c r="Q4673" i="2"/>
  <c r="R4672" i="2"/>
  <c r="Q4672" i="2"/>
  <c r="R4671" i="2"/>
  <c r="Q4671" i="2"/>
  <c r="R4670" i="2"/>
  <c r="Q4670" i="2"/>
  <c r="R4669" i="2"/>
  <c r="Q4669" i="2"/>
  <c r="R4668" i="2"/>
  <c r="Q4668" i="2"/>
  <c r="R4667" i="2"/>
  <c r="Q4667" i="2"/>
  <c r="R4666" i="2"/>
  <c r="Q4666" i="2"/>
  <c r="R4665" i="2"/>
  <c r="Q4665" i="2"/>
  <c r="R4664" i="2"/>
  <c r="Q4664" i="2"/>
  <c r="R4663" i="2"/>
  <c r="Q4663" i="2"/>
  <c r="R4662" i="2"/>
  <c r="Q4662" i="2"/>
  <c r="R4661" i="2"/>
  <c r="Q4661" i="2"/>
  <c r="R4660" i="2"/>
  <c r="Q4660" i="2"/>
  <c r="R4659" i="2"/>
  <c r="Q4659" i="2"/>
  <c r="R4658" i="2"/>
  <c r="Q4658" i="2"/>
  <c r="R4657" i="2"/>
  <c r="Q4657" i="2"/>
  <c r="R4656" i="2"/>
  <c r="Q4656" i="2"/>
  <c r="R4655" i="2"/>
  <c r="Q4655" i="2"/>
  <c r="R4654" i="2"/>
  <c r="Q4654" i="2"/>
  <c r="R4653" i="2"/>
  <c r="Q4653" i="2"/>
  <c r="R4652" i="2"/>
  <c r="Q4652" i="2"/>
  <c r="R4651" i="2"/>
  <c r="Q4651" i="2"/>
  <c r="R4650" i="2"/>
  <c r="Q4650" i="2"/>
  <c r="R4649" i="2"/>
  <c r="Q4649" i="2"/>
  <c r="R4648" i="2"/>
  <c r="Q4648" i="2"/>
  <c r="R4647" i="2"/>
  <c r="Q4647" i="2"/>
  <c r="R4646" i="2"/>
  <c r="Q4646" i="2"/>
  <c r="R4645" i="2"/>
  <c r="Q4645" i="2"/>
  <c r="R4644" i="2"/>
  <c r="Q4644" i="2"/>
  <c r="R4643" i="2"/>
  <c r="Q4643" i="2"/>
  <c r="R4642" i="2"/>
  <c r="Q4642" i="2"/>
  <c r="R4641" i="2"/>
  <c r="Q4641" i="2"/>
  <c r="R4640" i="2"/>
  <c r="Q4640" i="2"/>
  <c r="R4639" i="2"/>
  <c r="Q4639" i="2"/>
  <c r="R4638" i="2"/>
  <c r="Q4638" i="2"/>
  <c r="R4637" i="2"/>
  <c r="Q4637" i="2"/>
  <c r="R4636" i="2"/>
  <c r="Q4636" i="2"/>
  <c r="R4635" i="2"/>
  <c r="Q4635" i="2"/>
  <c r="R4634" i="2"/>
  <c r="Q4634" i="2"/>
  <c r="R4633" i="2"/>
  <c r="Q4633" i="2"/>
  <c r="R4632" i="2"/>
  <c r="Q4632" i="2"/>
  <c r="R4631" i="2"/>
  <c r="Q4631" i="2"/>
  <c r="R4630" i="2"/>
  <c r="Q4630" i="2"/>
  <c r="R4629" i="2"/>
  <c r="Q4629" i="2"/>
  <c r="R4628" i="2"/>
  <c r="Q4628" i="2"/>
  <c r="R4627" i="2"/>
  <c r="Q4627" i="2"/>
  <c r="R4626" i="2"/>
  <c r="Q4626" i="2"/>
  <c r="R4625" i="2"/>
  <c r="Q4625" i="2"/>
  <c r="R4624" i="2"/>
  <c r="Q4624" i="2"/>
  <c r="R4623" i="2"/>
  <c r="Q4623" i="2"/>
  <c r="R4622" i="2"/>
  <c r="Q4622" i="2"/>
  <c r="R4621" i="2"/>
  <c r="Q4621" i="2"/>
  <c r="R4620" i="2"/>
  <c r="Q4620" i="2"/>
  <c r="R4619" i="2"/>
  <c r="Q4619" i="2"/>
  <c r="R4618" i="2"/>
  <c r="Q4618" i="2"/>
  <c r="R4617" i="2"/>
  <c r="Q4617" i="2"/>
  <c r="R4616" i="2"/>
  <c r="Q4616" i="2"/>
  <c r="R4615" i="2"/>
  <c r="Q4615" i="2"/>
  <c r="R4614" i="2"/>
  <c r="Q4614" i="2"/>
  <c r="R4613" i="2"/>
  <c r="Q4613" i="2"/>
  <c r="R4612" i="2"/>
  <c r="Q4612" i="2"/>
  <c r="R4611" i="2"/>
  <c r="Q4611" i="2"/>
  <c r="R4610" i="2"/>
  <c r="Q4610" i="2"/>
  <c r="R4609" i="2"/>
  <c r="Q4609" i="2"/>
  <c r="R4608" i="2"/>
  <c r="Q4608" i="2"/>
  <c r="R4607" i="2"/>
  <c r="Q4607" i="2"/>
  <c r="R4606" i="2"/>
  <c r="Q4606" i="2"/>
  <c r="R4605" i="2"/>
  <c r="Q4605" i="2"/>
  <c r="R4604" i="2"/>
  <c r="Q4604" i="2"/>
  <c r="R4603" i="2"/>
  <c r="Q4603" i="2"/>
  <c r="R4602" i="2"/>
  <c r="Q4602" i="2"/>
  <c r="R4601" i="2"/>
  <c r="Q4601" i="2"/>
  <c r="R4600" i="2"/>
  <c r="Q4600" i="2"/>
  <c r="R4599" i="2"/>
  <c r="Q4599" i="2"/>
  <c r="R4598" i="2"/>
  <c r="Q4598" i="2"/>
  <c r="R4597" i="2"/>
  <c r="Q4597" i="2"/>
  <c r="R4596" i="2"/>
  <c r="Q4596" i="2"/>
  <c r="R4595" i="2"/>
  <c r="Q4595" i="2"/>
  <c r="R4594" i="2"/>
  <c r="Q4594" i="2"/>
  <c r="R4593" i="2"/>
  <c r="Q4593" i="2"/>
  <c r="R4592" i="2"/>
  <c r="Q4592" i="2"/>
  <c r="R4591" i="2"/>
  <c r="Q4591" i="2"/>
  <c r="R4590" i="2"/>
  <c r="Q4590" i="2"/>
  <c r="R4589" i="2"/>
  <c r="Q4589" i="2"/>
  <c r="R4588" i="2"/>
  <c r="Q4588" i="2"/>
  <c r="R4587" i="2"/>
  <c r="Q4587" i="2"/>
  <c r="R4586" i="2"/>
  <c r="Q4586" i="2"/>
  <c r="R4585" i="2"/>
  <c r="Q4585" i="2"/>
  <c r="R4584" i="2"/>
  <c r="Q4584" i="2"/>
  <c r="R4583" i="2"/>
  <c r="Q4583" i="2"/>
  <c r="R4582" i="2"/>
  <c r="Q4582" i="2"/>
  <c r="R4581" i="2"/>
  <c r="Q4581" i="2"/>
  <c r="R4580" i="2"/>
  <c r="Q4580" i="2"/>
  <c r="R4579" i="2"/>
  <c r="Q4579" i="2"/>
  <c r="R4578" i="2"/>
  <c r="Q4578" i="2"/>
  <c r="R4577" i="2"/>
  <c r="Q4577" i="2"/>
  <c r="R4576" i="2"/>
  <c r="Q4576" i="2"/>
  <c r="R4575" i="2"/>
  <c r="Q4575" i="2"/>
  <c r="R4574" i="2"/>
  <c r="Q4574" i="2"/>
  <c r="R4573" i="2"/>
  <c r="Q4573" i="2"/>
  <c r="R4572" i="2"/>
  <c r="Q4572" i="2"/>
  <c r="R4571" i="2"/>
  <c r="Q4571" i="2"/>
  <c r="R4570" i="2"/>
  <c r="Q4570" i="2"/>
  <c r="R4569" i="2"/>
  <c r="Q4569" i="2"/>
  <c r="R4568" i="2"/>
  <c r="Q4568" i="2"/>
  <c r="R4567" i="2"/>
  <c r="Q4567" i="2"/>
  <c r="R4566" i="2"/>
  <c r="Q4566" i="2"/>
  <c r="R4565" i="2"/>
  <c r="Q4565" i="2"/>
  <c r="R4564" i="2"/>
  <c r="Q4564" i="2"/>
  <c r="R4563" i="2"/>
  <c r="Q4563" i="2"/>
  <c r="R4562" i="2"/>
  <c r="Q4562" i="2"/>
  <c r="R4561" i="2"/>
  <c r="Q4561" i="2"/>
  <c r="R4560" i="2"/>
  <c r="Q4560" i="2"/>
  <c r="R4559" i="2"/>
  <c r="Q4559" i="2"/>
  <c r="R4558" i="2"/>
  <c r="Q4558" i="2"/>
  <c r="R4557" i="2"/>
  <c r="Q4557" i="2"/>
  <c r="R4556" i="2"/>
  <c r="Q4556" i="2"/>
  <c r="R4555" i="2"/>
  <c r="Q4555" i="2"/>
  <c r="R4554" i="2"/>
  <c r="Q4554" i="2"/>
  <c r="R4553" i="2"/>
  <c r="Q4553" i="2"/>
  <c r="R4552" i="2"/>
  <c r="Q4552" i="2"/>
  <c r="R4551" i="2"/>
  <c r="Q4551" i="2"/>
  <c r="R4550" i="2"/>
  <c r="Q4550" i="2"/>
  <c r="R4549" i="2"/>
  <c r="Q4549" i="2"/>
  <c r="R4548" i="2"/>
  <c r="Q4548" i="2"/>
  <c r="R4547" i="2"/>
  <c r="Q4547" i="2"/>
  <c r="R4546" i="2"/>
  <c r="Q4546" i="2"/>
  <c r="R4545" i="2"/>
  <c r="Q4545" i="2"/>
  <c r="R4544" i="2"/>
  <c r="Q4544" i="2"/>
  <c r="R4543" i="2"/>
  <c r="Q4543" i="2"/>
  <c r="R4542" i="2"/>
  <c r="Q4542" i="2"/>
  <c r="R4541" i="2"/>
  <c r="Q4541" i="2"/>
  <c r="R4540" i="2"/>
  <c r="Q4540" i="2"/>
  <c r="R4539" i="2"/>
  <c r="Q4539" i="2"/>
  <c r="R4538" i="2"/>
  <c r="Q4538" i="2"/>
  <c r="R4537" i="2"/>
  <c r="Q4537" i="2"/>
  <c r="R4536" i="2"/>
  <c r="Q4536" i="2"/>
  <c r="R4535" i="2"/>
  <c r="Q4535" i="2"/>
  <c r="R4534" i="2"/>
  <c r="Q4534" i="2"/>
  <c r="R4533" i="2"/>
  <c r="Q4533" i="2"/>
  <c r="R4532" i="2"/>
  <c r="Q4532" i="2"/>
  <c r="R4531" i="2"/>
  <c r="Q4531" i="2"/>
  <c r="R4530" i="2"/>
  <c r="Q4530" i="2"/>
  <c r="R4529" i="2"/>
  <c r="Q4529" i="2"/>
  <c r="R4528" i="2"/>
  <c r="Q4528" i="2"/>
  <c r="R4527" i="2"/>
  <c r="Q4527" i="2"/>
  <c r="R4526" i="2"/>
  <c r="Q4526" i="2"/>
  <c r="R4525" i="2"/>
  <c r="Q4525" i="2"/>
  <c r="R4524" i="2"/>
  <c r="Q4524" i="2"/>
  <c r="R4523" i="2"/>
  <c r="Q4523" i="2"/>
  <c r="R4522" i="2"/>
  <c r="Q4522" i="2"/>
  <c r="R4521" i="2"/>
  <c r="Q4521" i="2"/>
  <c r="R4520" i="2"/>
  <c r="Q4520" i="2"/>
  <c r="R4519" i="2"/>
  <c r="Q4519" i="2"/>
  <c r="R4518" i="2"/>
  <c r="Q4518" i="2"/>
  <c r="R4517" i="2"/>
  <c r="Q4517" i="2"/>
  <c r="R4516" i="2"/>
  <c r="Q4516" i="2"/>
  <c r="R4515" i="2"/>
  <c r="Q4515" i="2"/>
  <c r="R4514" i="2"/>
  <c r="Q4514" i="2"/>
  <c r="R4513" i="2"/>
  <c r="Q4513" i="2"/>
  <c r="R4512" i="2"/>
  <c r="Q4512" i="2"/>
  <c r="R4511" i="2"/>
  <c r="Q4511" i="2"/>
  <c r="R4510" i="2"/>
  <c r="Q4510" i="2"/>
  <c r="R4509" i="2"/>
  <c r="Q4509" i="2"/>
  <c r="R4508" i="2"/>
  <c r="Q4508" i="2"/>
  <c r="R4507" i="2"/>
  <c r="Q4507" i="2"/>
  <c r="R4506" i="2"/>
  <c r="Q4506" i="2"/>
  <c r="R4505" i="2"/>
  <c r="Q4505" i="2"/>
  <c r="R4504" i="2"/>
  <c r="Q4504" i="2"/>
  <c r="R4503" i="2"/>
  <c r="Q4503" i="2"/>
  <c r="R4502" i="2"/>
  <c r="Q4502" i="2"/>
  <c r="R4501" i="2"/>
  <c r="Q4501" i="2"/>
  <c r="R4500" i="2"/>
  <c r="Q4500" i="2"/>
  <c r="R4499" i="2"/>
  <c r="Q4499" i="2"/>
  <c r="R4498" i="2"/>
  <c r="Q4498" i="2"/>
  <c r="R4497" i="2"/>
  <c r="Q4497" i="2"/>
  <c r="R4496" i="2"/>
  <c r="Q4496" i="2"/>
  <c r="R4495" i="2"/>
  <c r="Q4495" i="2"/>
  <c r="R4494" i="2"/>
  <c r="Q4494" i="2"/>
  <c r="R4493" i="2"/>
  <c r="Q4493" i="2"/>
  <c r="R4492" i="2"/>
  <c r="Q4492" i="2"/>
  <c r="R4491" i="2"/>
  <c r="Q4491" i="2"/>
  <c r="R4490" i="2"/>
  <c r="Q4490" i="2"/>
  <c r="R4489" i="2"/>
  <c r="Q4489" i="2"/>
  <c r="R4488" i="2"/>
  <c r="Q4488" i="2"/>
  <c r="R4487" i="2"/>
  <c r="Q4487" i="2"/>
  <c r="R4486" i="2"/>
  <c r="Q4486" i="2"/>
  <c r="R4485" i="2"/>
  <c r="Q4485" i="2"/>
  <c r="R4484" i="2"/>
  <c r="Q4484" i="2"/>
  <c r="R4483" i="2"/>
  <c r="Q4483" i="2"/>
  <c r="R4482" i="2"/>
  <c r="Q4482" i="2"/>
  <c r="R4481" i="2"/>
  <c r="Q4481" i="2"/>
  <c r="R4480" i="2"/>
  <c r="Q4480" i="2"/>
  <c r="R4479" i="2"/>
  <c r="Q4479" i="2"/>
  <c r="R4478" i="2"/>
  <c r="Q4478" i="2"/>
  <c r="R4477" i="2"/>
  <c r="Q4477" i="2"/>
  <c r="R4476" i="2"/>
  <c r="Q4476" i="2"/>
  <c r="R4475" i="2"/>
  <c r="Q4475" i="2"/>
  <c r="R4474" i="2"/>
  <c r="Q4474" i="2"/>
  <c r="R4473" i="2"/>
  <c r="Q4473" i="2"/>
  <c r="R4472" i="2"/>
  <c r="Q4472" i="2"/>
  <c r="R4471" i="2"/>
  <c r="Q4471" i="2"/>
  <c r="R4470" i="2"/>
  <c r="Q4470" i="2"/>
  <c r="R4469" i="2"/>
  <c r="Q4469" i="2"/>
  <c r="R4468" i="2"/>
  <c r="Q4468" i="2"/>
  <c r="R4467" i="2"/>
  <c r="Q4467" i="2"/>
  <c r="R4466" i="2"/>
  <c r="Q4466" i="2"/>
  <c r="R4465" i="2"/>
  <c r="Q4465" i="2"/>
  <c r="R4464" i="2"/>
  <c r="Q4464" i="2"/>
  <c r="R4463" i="2"/>
  <c r="Q4463" i="2"/>
  <c r="R4462" i="2"/>
  <c r="Q4462" i="2"/>
  <c r="R4461" i="2"/>
  <c r="Q4461" i="2"/>
  <c r="R4460" i="2"/>
  <c r="Q4460" i="2"/>
  <c r="R4459" i="2"/>
  <c r="Q4459" i="2"/>
  <c r="R4458" i="2"/>
  <c r="Q4458" i="2"/>
  <c r="R4457" i="2"/>
  <c r="Q4457" i="2"/>
  <c r="R4456" i="2"/>
  <c r="Q4456" i="2"/>
  <c r="R4455" i="2"/>
  <c r="Q4455" i="2"/>
  <c r="R4454" i="2"/>
  <c r="Q4454" i="2"/>
  <c r="R4453" i="2"/>
  <c r="Q4453" i="2"/>
  <c r="R4452" i="2"/>
  <c r="Q4452" i="2"/>
  <c r="R4451" i="2"/>
  <c r="Q4451" i="2"/>
  <c r="R4450" i="2"/>
  <c r="Q4450" i="2"/>
  <c r="R4449" i="2"/>
  <c r="Q4449" i="2"/>
  <c r="R4448" i="2"/>
  <c r="Q4448" i="2"/>
  <c r="R4447" i="2"/>
  <c r="Q4447" i="2"/>
  <c r="R4446" i="2"/>
  <c r="Q4446" i="2"/>
  <c r="R4445" i="2"/>
  <c r="Q4445" i="2"/>
  <c r="R4444" i="2"/>
  <c r="Q4444" i="2"/>
  <c r="R4443" i="2"/>
  <c r="Q4443" i="2"/>
  <c r="R4442" i="2"/>
  <c r="Q4442" i="2"/>
  <c r="R4441" i="2"/>
  <c r="Q4441" i="2"/>
  <c r="R4440" i="2"/>
  <c r="Q4440" i="2"/>
  <c r="R4439" i="2"/>
  <c r="Q4439" i="2"/>
  <c r="R4438" i="2"/>
  <c r="Q4438" i="2"/>
  <c r="R4437" i="2"/>
  <c r="Q4437" i="2"/>
  <c r="R4436" i="2"/>
  <c r="Q4436" i="2"/>
  <c r="R4435" i="2"/>
  <c r="Q4435" i="2"/>
  <c r="R4434" i="2"/>
  <c r="Q4434" i="2"/>
  <c r="R4433" i="2"/>
  <c r="Q4433" i="2"/>
  <c r="R4432" i="2"/>
  <c r="Q4432" i="2"/>
  <c r="R4431" i="2"/>
  <c r="Q4431" i="2"/>
  <c r="R4430" i="2"/>
  <c r="Q4430" i="2"/>
  <c r="R4429" i="2"/>
  <c r="Q4429" i="2"/>
  <c r="R4428" i="2"/>
  <c r="Q4428" i="2"/>
  <c r="R4427" i="2"/>
  <c r="Q4427" i="2"/>
  <c r="R4426" i="2"/>
  <c r="Q4426" i="2"/>
  <c r="R4425" i="2"/>
  <c r="Q4425" i="2"/>
  <c r="R4424" i="2"/>
  <c r="Q4424" i="2"/>
  <c r="R4423" i="2"/>
  <c r="Q4423" i="2"/>
  <c r="R4422" i="2"/>
  <c r="Q4422" i="2"/>
  <c r="R4421" i="2"/>
  <c r="Q4421" i="2"/>
  <c r="R4420" i="2"/>
  <c r="Q4420" i="2"/>
  <c r="R4419" i="2"/>
  <c r="Q4419" i="2"/>
  <c r="R4418" i="2"/>
  <c r="Q4418" i="2"/>
  <c r="R4417" i="2"/>
  <c r="Q4417" i="2"/>
  <c r="R4416" i="2"/>
  <c r="Q4416" i="2"/>
  <c r="R4415" i="2"/>
  <c r="Q4415" i="2"/>
  <c r="R4414" i="2"/>
  <c r="Q4414" i="2"/>
  <c r="R4413" i="2"/>
  <c r="Q4413" i="2"/>
  <c r="R4412" i="2"/>
  <c r="Q4412" i="2"/>
  <c r="R4411" i="2"/>
  <c r="Q4411" i="2"/>
  <c r="R4410" i="2"/>
  <c r="Q4410" i="2"/>
  <c r="R4409" i="2"/>
  <c r="Q4409" i="2"/>
  <c r="R4408" i="2"/>
  <c r="Q4408" i="2"/>
  <c r="R4407" i="2"/>
  <c r="Q4407" i="2"/>
  <c r="R4406" i="2"/>
  <c r="Q4406" i="2"/>
  <c r="R4405" i="2"/>
  <c r="Q4405" i="2"/>
  <c r="R4404" i="2"/>
  <c r="Q4404" i="2"/>
  <c r="R4403" i="2"/>
  <c r="Q4403" i="2"/>
  <c r="R4402" i="2"/>
  <c r="Q4402" i="2"/>
  <c r="R4401" i="2"/>
  <c r="Q4401" i="2"/>
  <c r="R4400" i="2"/>
  <c r="Q4400" i="2"/>
  <c r="R4399" i="2"/>
  <c r="Q4399" i="2"/>
  <c r="R4398" i="2"/>
  <c r="Q4398" i="2"/>
  <c r="R4397" i="2"/>
  <c r="Q4397" i="2"/>
  <c r="R4396" i="2"/>
  <c r="Q4396" i="2"/>
  <c r="R4395" i="2"/>
  <c r="Q4395" i="2"/>
  <c r="R4394" i="2"/>
  <c r="Q4394" i="2"/>
  <c r="R4393" i="2"/>
  <c r="Q4393" i="2"/>
  <c r="R4392" i="2"/>
  <c r="Q4392" i="2"/>
  <c r="R4391" i="2"/>
  <c r="Q4391" i="2"/>
  <c r="R4390" i="2"/>
  <c r="Q4390" i="2"/>
  <c r="R4389" i="2"/>
  <c r="Q4389" i="2"/>
  <c r="R4388" i="2"/>
  <c r="Q4388" i="2"/>
  <c r="R4387" i="2"/>
  <c r="Q4387" i="2"/>
  <c r="R4386" i="2"/>
  <c r="Q4386" i="2"/>
  <c r="R4385" i="2"/>
  <c r="Q4385" i="2"/>
  <c r="R4384" i="2"/>
  <c r="Q4384" i="2"/>
  <c r="R4383" i="2"/>
  <c r="Q4383" i="2"/>
  <c r="R4382" i="2"/>
  <c r="Q4382" i="2"/>
  <c r="R4381" i="2"/>
  <c r="Q4381" i="2"/>
  <c r="R4380" i="2"/>
  <c r="Q4380" i="2"/>
  <c r="R4379" i="2"/>
  <c r="Q4379" i="2"/>
  <c r="R4378" i="2"/>
  <c r="Q4378" i="2"/>
  <c r="R4377" i="2"/>
  <c r="Q4377" i="2"/>
  <c r="R4376" i="2"/>
  <c r="Q4376" i="2"/>
  <c r="R4375" i="2"/>
  <c r="Q4375" i="2"/>
  <c r="R4374" i="2"/>
  <c r="Q4374" i="2"/>
  <c r="R4373" i="2"/>
  <c r="Q4373" i="2"/>
  <c r="R4372" i="2"/>
  <c r="Q4372" i="2"/>
  <c r="R4371" i="2"/>
  <c r="Q4371" i="2"/>
  <c r="R4370" i="2"/>
  <c r="Q4370" i="2"/>
  <c r="R4369" i="2"/>
  <c r="Q4369" i="2"/>
  <c r="R4368" i="2"/>
  <c r="Q4368" i="2"/>
  <c r="R4367" i="2"/>
  <c r="Q4367" i="2"/>
  <c r="R4366" i="2"/>
  <c r="Q4366" i="2"/>
  <c r="R4365" i="2"/>
  <c r="Q4365" i="2"/>
  <c r="R4364" i="2"/>
  <c r="Q4364" i="2"/>
  <c r="R4363" i="2"/>
  <c r="Q4363" i="2"/>
  <c r="R4362" i="2"/>
  <c r="Q4362" i="2"/>
  <c r="R4361" i="2"/>
  <c r="Q4361" i="2"/>
  <c r="R4360" i="2"/>
  <c r="Q4360" i="2"/>
  <c r="R4359" i="2"/>
  <c r="Q4359" i="2"/>
  <c r="R4358" i="2"/>
  <c r="Q4358" i="2"/>
  <c r="R4357" i="2"/>
  <c r="Q4357" i="2"/>
  <c r="R4356" i="2"/>
  <c r="Q4356" i="2"/>
  <c r="R4355" i="2"/>
  <c r="Q4355" i="2"/>
  <c r="R4354" i="2"/>
  <c r="Q4354" i="2"/>
  <c r="R4353" i="2"/>
  <c r="Q4353" i="2"/>
  <c r="R4352" i="2"/>
  <c r="Q4352" i="2"/>
  <c r="R4351" i="2"/>
  <c r="Q4351" i="2"/>
  <c r="R4350" i="2"/>
  <c r="Q4350" i="2"/>
  <c r="R4349" i="2"/>
  <c r="Q4349" i="2"/>
  <c r="R4348" i="2"/>
  <c r="Q4348" i="2"/>
  <c r="R4347" i="2"/>
  <c r="Q4347" i="2"/>
  <c r="R4346" i="2"/>
  <c r="Q4346" i="2"/>
  <c r="R4345" i="2"/>
  <c r="Q4345" i="2"/>
  <c r="R4344" i="2"/>
  <c r="Q4344" i="2"/>
  <c r="R4343" i="2"/>
  <c r="Q4343" i="2"/>
  <c r="R4342" i="2"/>
  <c r="Q4342" i="2"/>
  <c r="R4341" i="2"/>
  <c r="Q4341" i="2"/>
  <c r="R4340" i="2"/>
  <c r="Q4340" i="2"/>
  <c r="R4339" i="2"/>
  <c r="Q4339" i="2"/>
  <c r="R4338" i="2"/>
  <c r="Q4338" i="2"/>
  <c r="R4337" i="2"/>
  <c r="Q4337" i="2"/>
  <c r="R4336" i="2"/>
  <c r="Q4336" i="2"/>
  <c r="R4335" i="2"/>
  <c r="Q4335" i="2"/>
  <c r="R4334" i="2"/>
  <c r="Q4334" i="2"/>
  <c r="R4333" i="2"/>
  <c r="Q4333" i="2"/>
  <c r="R4332" i="2"/>
  <c r="Q4332" i="2"/>
  <c r="R4331" i="2"/>
  <c r="Q4331" i="2"/>
  <c r="R4330" i="2"/>
  <c r="Q4330" i="2"/>
  <c r="R4329" i="2"/>
  <c r="Q4329" i="2"/>
  <c r="R4328" i="2"/>
  <c r="Q4328" i="2"/>
  <c r="R4327" i="2"/>
  <c r="Q4327" i="2"/>
  <c r="R4326" i="2"/>
  <c r="Q4326" i="2"/>
  <c r="R4325" i="2"/>
  <c r="Q4325" i="2"/>
  <c r="R4324" i="2"/>
  <c r="Q4324" i="2"/>
  <c r="R4323" i="2"/>
  <c r="Q4323" i="2"/>
  <c r="R4322" i="2"/>
  <c r="Q4322" i="2"/>
  <c r="R4321" i="2"/>
  <c r="Q4321" i="2"/>
  <c r="R4320" i="2"/>
  <c r="Q4320" i="2"/>
  <c r="R4319" i="2"/>
  <c r="Q4319" i="2"/>
  <c r="R4318" i="2"/>
  <c r="Q4318" i="2"/>
  <c r="R4317" i="2"/>
  <c r="Q4317" i="2"/>
  <c r="R4316" i="2"/>
  <c r="Q4316" i="2"/>
  <c r="R4315" i="2"/>
  <c r="Q4315" i="2"/>
  <c r="R4314" i="2"/>
  <c r="Q4314" i="2"/>
  <c r="R4313" i="2"/>
  <c r="Q4313" i="2"/>
  <c r="R4312" i="2"/>
  <c r="Q4312" i="2"/>
  <c r="R4311" i="2"/>
  <c r="Q4311" i="2"/>
  <c r="R4310" i="2"/>
  <c r="Q4310" i="2"/>
  <c r="R4309" i="2"/>
  <c r="Q4309" i="2"/>
  <c r="R4308" i="2"/>
  <c r="Q4308" i="2"/>
  <c r="R4307" i="2"/>
  <c r="Q4307" i="2"/>
  <c r="R4306" i="2"/>
  <c r="Q4306" i="2"/>
  <c r="R4305" i="2"/>
  <c r="Q4305" i="2"/>
  <c r="R4304" i="2"/>
  <c r="Q4304" i="2"/>
  <c r="R4303" i="2"/>
  <c r="Q4303" i="2"/>
  <c r="R4302" i="2"/>
  <c r="Q4302" i="2"/>
  <c r="R4301" i="2"/>
  <c r="Q4301" i="2"/>
  <c r="R4300" i="2"/>
  <c r="Q4300" i="2"/>
  <c r="R4299" i="2"/>
  <c r="Q4299" i="2"/>
  <c r="R4298" i="2"/>
  <c r="Q4298" i="2"/>
  <c r="R4297" i="2"/>
  <c r="Q4297" i="2"/>
  <c r="R4296" i="2"/>
  <c r="Q4296" i="2"/>
  <c r="R4295" i="2"/>
  <c r="Q4295" i="2"/>
  <c r="R4294" i="2"/>
  <c r="Q4294" i="2"/>
  <c r="R4293" i="2"/>
  <c r="Q4293" i="2"/>
  <c r="R4292" i="2"/>
  <c r="Q4292" i="2"/>
  <c r="R4291" i="2"/>
  <c r="Q4291" i="2"/>
  <c r="R4290" i="2"/>
  <c r="Q4290" i="2"/>
  <c r="R4289" i="2"/>
  <c r="Q4289" i="2"/>
  <c r="R4288" i="2"/>
  <c r="Q4288" i="2"/>
  <c r="R4287" i="2"/>
  <c r="Q4287" i="2"/>
  <c r="R4286" i="2"/>
  <c r="Q4286" i="2"/>
  <c r="R4285" i="2"/>
  <c r="Q4285" i="2"/>
  <c r="R4284" i="2"/>
  <c r="Q4284" i="2"/>
  <c r="R4283" i="2"/>
  <c r="Q4283" i="2"/>
  <c r="R4282" i="2"/>
  <c r="Q4282" i="2"/>
  <c r="R4281" i="2"/>
  <c r="Q4281" i="2"/>
  <c r="R4280" i="2"/>
  <c r="Q4280" i="2"/>
  <c r="R4279" i="2"/>
  <c r="Q4279" i="2"/>
  <c r="R4278" i="2"/>
  <c r="Q4278" i="2"/>
  <c r="R4277" i="2"/>
  <c r="Q4277" i="2"/>
  <c r="R4276" i="2"/>
  <c r="Q4276" i="2"/>
  <c r="R4275" i="2"/>
  <c r="Q4275" i="2"/>
  <c r="R4274" i="2"/>
  <c r="Q4274" i="2"/>
  <c r="R4273" i="2"/>
  <c r="Q4273" i="2"/>
  <c r="R4272" i="2"/>
  <c r="Q4272" i="2"/>
  <c r="R4271" i="2"/>
  <c r="Q4271" i="2"/>
  <c r="R4270" i="2"/>
  <c r="Q4270" i="2"/>
  <c r="R4269" i="2"/>
  <c r="Q4269" i="2"/>
  <c r="R4268" i="2"/>
  <c r="Q4268" i="2"/>
  <c r="R4267" i="2"/>
  <c r="Q4267" i="2"/>
  <c r="R4266" i="2"/>
  <c r="Q4266" i="2"/>
  <c r="R4265" i="2"/>
  <c r="Q4265" i="2"/>
  <c r="R4264" i="2"/>
  <c r="Q4264" i="2"/>
  <c r="R4263" i="2"/>
  <c r="Q4263" i="2"/>
  <c r="R4262" i="2"/>
  <c r="Q4262" i="2"/>
  <c r="R4261" i="2"/>
  <c r="Q4261" i="2"/>
  <c r="R4260" i="2"/>
  <c r="Q4260" i="2"/>
  <c r="R4259" i="2"/>
  <c r="Q4259" i="2"/>
  <c r="R4258" i="2"/>
  <c r="Q4258" i="2"/>
  <c r="R4257" i="2"/>
  <c r="Q4257" i="2"/>
  <c r="R4256" i="2"/>
  <c r="Q4256" i="2"/>
  <c r="R4255" i="2"/>
  <c r="Q4255" i="2"/>
  <c r="R4254" i="2"/>
  <c r="Q4254" i="2"/>
  <c r="R4253" i="2"/>
  <c r="Q4253" i="2"/>
  <c r="R4252" i="2"/>
  <c r="Q4252" i="2"/>
  <c r="R4251" i="2"/>
  <c r="Q4251" i="2"/>
  <c r="R4250" i="2"/>
  <c r="Q4250" i="2"/>
  <c r="R4249" i="2"/>
  <c r="Q4249" i="2"/>
  <c r="R4248" i="2"/>
  <c r="Q4248" i="2"/>
  <c r="R4247" i="2"/>
  <c r="Q4247" i="2"/>
  <c r="R4246" i="2"/>
  <c r="Q4246" i="2"/>
  <c r="R4245" i="2"/>
  <c r="Q4245" i="2"/>
  <c r="R4244" i="2"/>
  <c r="Q4244" i="2"/>
  <c r="R4243" i="2"/>
  <c r="Q4243" i="2"/>
  <c r="R4242" i="2"/>
  <c r="Q4242" i="2"/>
  <c r="R4241" i="2"/>
  <c r="Q4241" i="2"/>
  <c r="R4240" i="2"/>
  <c r="Q4240" i="2"/>
  <c r="R4239" i="2"/>
  <c r="Q4239" i="2"/>
  <c r="R4238" i="2"/>
  <c r="Q4238" i="2"/>
  <c r="R4237" i="2"/>
  <c r="Q4237" i="2"/>
  <c r="R4236" i="2"/>
  <c r="Q4236" i="2"/>
  <c r="R4235" i="2"/>
  <c r="Q4235" i="2"/>
  <c r="R4234" i="2"/>
  <c r="Q4234" i="2"/>
  <c r="R4233" i="2"/>
  <c r="Q4233" i="2"/>
  <c r="R4232" i="2"/>
  <c r="Q4232" i="2"/>
  <c r="R4231" i="2"/>
  <c r="Q4231" i="2"/>
  <c r="R4230" i="2"/>
  <c r="Q4230" i="2"/>
  <c r="R4229" i="2"/>
  <c r="Q4229" i="2"/>
  <c r="R4228" i="2"/>
  <c r="Q4228" i="2"/>
  <c r="R4227" i="2"/>
  <c r="Q4227" i="2"/>
  <c r="R4226" i="2"/>
  <c r="Q4226" i="2"/>
  <c r="R4225" i="2"/>
  <c r="Q4225" i="2"/>
  <c r="R4224" i="2"/>
  <c r="Q4224" i="2"/>
  <c r="R4223" i="2"/>
  <c r="Q4223" i="2"/>
  <c r="R4222" i="2"/>
  <c r="Q4222" i="2"/>
  <c r="R4221" i="2"/>
  <c r="Q4221" i="2"/>
  <c r="R4220" i="2"/>
  <c r="Q4220" i="2"/>
  <c r="R4219" i="2"/>
  <c r="Q4219" i="2"/>
  <c r="R4218" i="2"/>
  <c r="Q4218" i="2"/>
  <c r="R4217" i="2"/>
  <c r="Q4217" i="2"/>
  <c r="R4216" i="2"/>
  <c r="Q4216" i="2"/>
  <c r="R4215" i="2"/>
  <c r="Q4215" i="2"/>
  <c r="R4214" i="2"/>
  <c r="Q4214" i="2"/>
  <c r="R4213" i="2"/>
  <c r="Q4213" i="2"/>
  <c r="R4212" i="2"/>
  <c r="Q4212" i="2"/>
  <c r="R4211" i="2"/>
  <c r="Q4211" i="2"/>
  <c r="R4210" i="2"/>
  <c r="Q4210" i="2"/>
  <c r="R4209" i="2"/>
  <c r="Q4209" i="2"/>
  <c r="R4208" i="2"/>
  <c r="Q4208" i="2"/>
  <c r="R4207" i="2"/>
  <c r="Q4207" i="2"/>
  <c r="R4206" i="2"/>
  <c r="Q4206" i="2"/>
  <c r="R4205" i="2"/>
  <c r="Q4205" i="2"/>
  <c r="R4204" i="2"/>
  <c r="Q4204" i="2"/>
  <c r="R4203" i="2"/>
  <c r="Q4203" i="2"/>
  <c r="R4202" i="2"/>
  <c r="Q4202" i="2"/>
  <c r="R4201" i="2"/>
  <c r="Q4201" i="2"/>
  <c r="R4200" i="2"/>
  <c r="Q4200" i="2"/>
  <c r="R4199" i="2"/>
  <c r="Q4199" i="2"/>
  <c r="R4198" i="2"/>
  <c r="Q4198" i="2"/>
  <c r="R4197" i="2"/>
  <c r="Q4197" i="2"/>
  <c r="R4196" i="2"/>
  <c r="Q4196" i="2"/>
  <c r="R4195" i="2"/>
  <c r="Q4195" i="2"/>
  <c r="R4194" i="2"/>
  <c r="Q4194" i="2"/>
  <c r="R4193" i="2"/>
  <c r="Q4193" i="2"/>
  <c r="R4192" i="2"/>
  <c r="Q4192" i="2"/>
  <c r="R4191" i="2"/>
  <c r="Q4191" i="2"/>
  <c r="R4190" i="2"/>
  <c r="Q4190" i="2"/>
  <c r="R4189" i="2"/>
  <c r="Q4189" i="2"/>
  <c r="R4188" i="2"/>
  <c r="Q4188" i="2"/>
  <c r="R4187" i="2"/>
  <c r="Q4187" i="2"/>
  <c r="R4186" i="2"/>
  <c r="Q4186" i="2"/>
  <c r="R4185" i="2"/>
  <c r="Q4185" i="2"/>
  <c r="R4184" i="2"/>
  <c r="Q4184" i="2"/>
  <c r="R4183" i="2"/>
  <c r="Q4183" i="2"/>
  <c r="R4182" i="2"/>
  <c r="Q4182" i="2"/>
  <c r="R4181" i="2"/>
  <c r="Q4181" i="2"/>
  <c r="R4180" i="2"/>
  <c r="Q4180" i="2"/>
  <c r="R4179" i="2"/>
  <c r="Q4179" i="2"/>
  <c r="R4178" i="2"/>
  <c r="Q4178" i="2"/>
  <c r="R4177" i="2"/>
  <c r="Q4177" i="2"/>
  <c r="R4176" i="2"/>
  <c r="Q4176" i="2"/>
  <c r="R4175" i="2"/>
  <c r="Q4175" i="2"/>
  <c r="R4174" i="2"/>
  <c r="Q4174" i="2"/>
  <c r="R4173" i="2"/>
  <c r="Q4173" i="2"/>
  <c r="R4172" i="2"/>
  <c r="Q4172" i="2"/>
  <c r="R4171" i="2"/>
  <c r="Q4171" i="2"/>
  <c r="R4170" i="2"/>
  <c r="Q4170" i="2"/>
  <c r="R4169" i="2"/>
  <c r="Q4169" i="2"/>
  <c r="R4168" i="2"/>
  <c r="Q4168" i="2"/>
  <c r="R4167" i="2"/>
  <c r="Q4167" i="2"/>
  <c r="R4166" i="2"/>
  <c r="Q4166" i="2"/>
  <c r="R4165" i="2"/>
  <c r="Q4165" i="2"/>
  <c r="R4164" i="2"/>
  <c r="Q4164" i="2"/>
  <c r="R4163" i="2"/>
  <c r="Q4163" i="2"/>
  <c r="R4162" i="2"/>
  <c r="Q4162" i="2"/>
  <c r="R4161" i="2"/>
  <c r="Q4161" i="2"/>
  <c r="R4160" i="2"/>
  <c r="Q4160" i="2"/>
  <c r="R4159" i="2"/>
  <c r="Q4159" i="2"/>
  <c r="R4158" i="2"/>
  <c r="Q4158" i="2"/>
  <c r="R4157" i="2"/>
  <c r="Q4157" i="2"/>
  <c r="R4156" i="2"/>
  <c r="Q4156" i="2"/>
  <c r="R4155" i="2"/>
  <c r="Q4155" i="2"/>
  <c r="R4154" i="2"/>
  <c r="Q4154" i="2"/>
  <c r="R4153" i="2"/>
  <c r="Q4153" i="2"/>
  <c r="R4152" i="2"/>
  <c r="Q4152" i="2"/>
  <c r="R4151" i="2"/>
  <c r="Q4151" i="2"/>
  <c r="R4150" i="2"/>
  <c r="Q4150" i="2"/>
  <c r="R4149" i="2"/>
  <c r="Q4149" i="2"/>
  <c r="R4148" i="2"/>
  <c r="Q4148" i="2"/>
  <c r="R4147" i="2"/>
  <c r="Q4147" i="2"/>
  <c r="R4146" i="2"/>
  <c r="Q4146" i="2"/>
  <c r="R4145" i="2"/>
  <c r="Q4145" i="2"/>
  <c r="R4144" i="2"/>
  <c r="Q4144" i="2"/>
  <c r="R4143" i="2"/>
  <c r="Q4143" i="2"/>
  <c r="R4142" i="2"/>
  <c r="Q4142" i="2"/>
  <c r="R4141" i="2"/>
  <c r="Q4141" i="2"/>
  <c r="R4140" i="2"/>
  <c r="Q4140" i="2"/>
  <c r="R4139" i="2"/>
  <c r="Q4139" i="2"/>
  <c r="R4138" i="2"/>
  <c r="Q4138" i="2"/>
  <c r="R4137" i="2"/>
  <c r="Q4137" i="2"/>
  <c r="R4136" i="2"/>
  <c r="Q4136" i="2"/>
  <c r="R4135" i="2"/>
  <c r="Q4135" i="2"/>
  <c r="R4134" i="2"/>
  <c r="Q4134" i="2"/>
  <c r="R4133" i="2"/>
  <c r="Q4133" i="2"/>
  <c r="R4132" i="2"/>
  <c r="Q4132" i="2"/>
  <c r="R4131" i="2"/>
  <c r="Q4131" i="2"/>
  <c r="R4130" i="2"/>
  <c r="Q4130" i="2"/>
  <c r="R4129" i="2"/>
  <c r="Q4129" i="2"/>
  <c r="R4128" i="2"/>
  <c r="Q4128" i="2"/>
  <c r="R4127" i="2"/>
  <c r="Q4127" i="2"/>
  <c r="R4126" i="2"/>
  <c r="Q4126" i="2"/>
  <c r="R4125" i="2"/>
  <c r="Q4125" i="2"/>
  <c r="R4124" i="2"/>
  <c r="Q4124" i="2"/>
  <c r="R4123" i="2"/>
  <c r="Q4123" i="2"/>
  <c r="R4122" i="2"/>
  <c r="Q4122" i="2"/>
  <c r="R4121" i="2"/>
  <c r="Q4121" i="2"/>
  <c r="R4120" i="2"/>
  <c r="Q4120" i="2"/>
  <c r="R4119" i="2"/>
  <c r="Q4119" i="2"/>
  <c r="R4118" i="2"/>
  <c r="Q4118" i="2"/>
  <c r="R4117" i="2"/>
  <c r="Q4117" i="2"/>
  <c r="R4116" i="2"/>
  <c r="Q4116" i="2"/>
  <c r="R4115" i="2"/>
  <c r="Q4115" i="2"/>
  <c r="R4114" i="2"/>
  <c r="Q4114" i="2"/>
  <c r="R4113" i="2"/>
  <c r="Q4113" i="2"/>
  <c r="R4112" i="2"/>
  <c r="Q4112" i="2"/>
  <c r="R4111" i="2"/>
  <c r="Q4111" i="2"/>
  <c r="R4110" i="2"/>
  <c r="Q4110" i="2"/>
  <c r="R4109" i="2"/>
  <c r="Q4109" i="2"/>
  <c r="R4108" i="2"/>
  <c r="Q4108" i="2"/>
  <c r="R4107" i="2"/>
  <c r="Q4107" i="2"/>
  <c r="R4106" i="2"/>
  <c r="Q4106" i="2"/>
  <c r="R4105" i="2"/>
  <c r="Q4105" i="2"/>
  <c r="R4104" i="2"/>
  <c r="Q4104" i="2"/>
  <c r="R4103" i="2"/>
  <c r="Q4103" i="2"/>
  <c r="R4102" i="2"/>
  <c r="Q4102" i="2"/>
  <c r="R4101" i="2"/>
  <c r="Q4101" i="2"/>
  <c r="R4100" i="2"/>
  <c r="Q4100" i="2"/>
  <c r="R4099" i="2"/>
  <c r="Q4099" i="2"/>
  <c r="R4098" i="2"/>
  <c r="Q4098" i="2"/>
  <c r="R4097" i="2"/>
  <c r="Q4097" i="2"/>
  <c r="R4096" i="2"/>
  <c r="Q4096" i="2"/>
  <c r="R4095" i="2"/>
  <c r="Q4095" i="2"/>
  <c r="R4094" i="2"/>
  <c r="Q4094" i="2"/>
  <c r="R4093" i="2"/>
  <c r="Q4093" i="2"/>
  <c r="R4092" i="2"/>
  <c r="Q4092" i="2"/>
  <c r="R4091" i="2"/>
  <c r="Q4091" i="2"/>
  <c r="R4090" i="2"/>
  <c r="Q4090" i="2"/>
  <c r="R4089" i="2"/>
  <c r="Q4089" i="2"/>
  <c r="R4088" i="2"/>
  <c r="Q4088" i="2"/>
  <c r="R4087" i="2"/>
  <c r="Q4087" i="2"/>
  <c r="R4086" i="2"/>
  <c r="Q4086" i="2"/>
  <c r="R4085" i="2"/>
  <c r="Q4085" i="2"/>
  <c r="R4084" i="2"/>
  <c r="Q4084" i="2"/>
  <c r="R4083" i="2"/>
  <c r="Q4083" i="2"/>
  <c r="R4082" i="2"/>
  <c r="Q4082" i="2"/>
  <c r="R4081" i="2"/>
  <c r="Q4081" i="2"/>
  <c r="R4080" i="2"/>
  <c r="Q4080" i="2"/>
  <c r="R4079" i="2"/>
  <c r="Q4079" i="2"/>
  <c r="R4078" i="2"/>
  <c r="Q4078" i="2"/>
  <c r="R4077" i="2"/>
  <c r="Q4077" i="2"/>
  <c r="R4076" i="2"/>
  <c r="Q4076" i="2"/>
  <c r="R4075" i="2"/>
  <c r="Q4075" i="2"/>
  <c r="R4074" i="2"/>
  <c r="Q4074" i="2"/>
  <c r="R4073" i="2"/>
  <c r="Q4073" i="2"/>
  <c r="R4072" i="2"/>
  <c r="Q4072" i="2"/>
  <c r="R4071" i="2"/>
  <c r="Q4071" i="2"/>
  <c r="R4070" i="2"/>
  <c r="Q4070" i="2"/>
  <c r="R4069" i="2"/>
  <c r="Q4069" i="2"/>
  <c r="R4068" i="2"/>
  <c r="Q4068" i="2"/>
  <c r="R4067" i="2"/>
  <c r="Q4067" i="2"/>
  <c r="R4066" i="2"/>
  <c r="Q4066" i="2"/>
  <c r="R4065" i="2"/>
  <c r="Q4065" i="2"/>
  <c r="R4064" i="2"/>
  <c r="Q4064" i="2"/>
  <c r="R4063" i="2"/>
  <c r="Q4063" i="2"/>
  <c r="R4062" i="2"/>
  <c r="Q4062" i="2"/>
  <c r="R4061" i="2"/>
  <c r="Q4061" i="2"/>
  <c r="R4060" i="2"/>
  <c r="Q4060" i="2"/>
  <c r="R4059" i="2"/>
  <c r="Q4059" i="2"/>
  <c r="R4058" i="2"/>
  <c r="Q4058" i="2"/>
  <c r="R4057" i="2"/>
  <c r="Q4057" i="2"/>
  <c r="R4056" i="2"/>
  <c r="Q4056" i="2"/>
  <c r="R4055" i="2"/>
  <c r="Q4055" i="2"/>
  <c r="R4054" i="2"/>
  <c r="Q4054" i="2"/>
  <c r="R4053" i="2"/>
  <c r="Q4053" i="2"/>
  <c r="R4052" i="2"/>
  <c r="Q4052" i="2"/>
  <c r="R4051" i="2"/>
  <c r="Q4051" i="2"/>
  <c r="R4050" i="2"/>
  <c r="Q4050" i="2"/>
  <c r="R4049" i="2"/>
  <c r="Q4049" i="2"/>
  <c r="R4048" i="2"/>
  <c r="Q4048" i="2"/>
  <c r="R4047" i="2"/>
  <c r="Q4047" i="2"/>
  <c r="R4046" i="2"/>
  <c r="Q4046" i="2"/>
  <c r="R4045" i="2"/>
  <c r="Q4045" i="2"/>
  <c r="R4044" i="2"/>
  <c r="Q4044" i="2"/>
  <c r="R4043" i="2"/>
  <c r="Q4043" i="2"/>
  <c r="R4042" i="2"/>
  <c r="Q4042" i="2"/>
  <c r="R4041" i="2"/>
  <c r="Q4041" i="2"/>
  <c r="R4040" i="2"/>
  <c r="Q4040" i="2"/>
  <c r="R4039" i="2"/>
  <c r="Q4039" i="2"/>
  <c r="R4038" i="2"/>
  <c r="Q4038" i="2"/>
  <c r="R4037" i="2"/>
  <c r="Q4037" i="2"/>
  <c r="R4036" i="2"/>
  <c r="Q4036" i="2"/>
  <c r="R4035" i="2"/>
  <c r="Q4035" i="2"/>
  <c r="R4034" i="2"/>
  <c r="Q4034" i="2"/>
  <c r="R4033" i="2"/>
  <c r="Q4033" i="2"/>
  <c r="R4032" i="2"/>
  <c r="Q4032" i="2"/>
  <c r="R4031" i="2"/>
  <c r="Q4031" i="2"/>
  <c r="R4030" i="2"/>
  <c r="Q4030" i="2"/>
  <c r="R4029" i="2"/>
  <c r="Q4029" i="2"/>
  <c r="R4028" i="2"/>
  <c r="Q4028" i="2"/>
  <c r="R4027" i="2"/>
  <c r="Q4027" i="2"/>
  <c r="R4026" i="2"/>
  <c r="Q4026" i="2"/>
  <c r="R4025" i="2"/>
  <c r="Q4025" i="2"/>
  <c r="R4024" i="2"/>
  <c r="Q4024" i="2"/>
  <c r="R4023" i="2"/>
  <c r="Q4023" i="2"/>
  <c r="R4022" i="2"/>
  <c r="Q4022" i="2"/>
  <c r="R4021" i="2"/>
  <c r="Q4021" i="2"/>
  <c r="R4020" i="2"/>
  <c r="Q4020" i="2"/>
  <c r="R4019" i="2"/>
  <c r="Q4019" i="2"/>
  <c r="R4018" i="2"/>
  <c r="Q4018" i="2"/>
  <c r="R4017" i="2"/>
  <c r="Q4017" i="2"/>
  <c r="R4016" i="2"/>
  <c r="Q4016" i="2"/>
  <c r="R4015" i="2"/>
  <c r="Q4015" i="2"/>
  <c r="R4014" i="2"/>
  <c r="Q4014" i="2"/>
  <c r="R4013" i="2"/>
  <c r="Q4013" i="2"/>
  <c r="R4012" i="2"/>
  <c r="Q4012" i="2"/>
  <c r="R4011" i="2"/>
  <c r="Q4011" i="2"/>
  <c r="R4010" i="2"/>
  <c r="Q4010" i="2"/>
  <c r="R4009" i="2"/>
  <c r="Q4009" i="2"/>
  <c r="R4008" i="2"/>
  <c r="Q4008" i="2"/>
  <c r="R4007" i="2"/>
  <c r="Q4007" i="2"/>
  <c r="R4006" i="2"/>
  <c r="Q4006" i="2"/>
  <c r="R4005" i="2"/>
  <c r="Q4005" i="2"/>
  <c r="R4004" i="2"/>
  <c r="Q4004" i="2"/>
  <c r="R4003" i="2"/>
  <c r="Q4003" i="2"/>
  <c r="R4002" i="2"/>
  <c r="Q4002" i="2"/>
  <c r="R4001" i="2"/>
  <c r="Q4001" i="2"/>
  <c r="R4000" i="2"/>
  <c r="Q4000" i="2"/>
  <c r="R3999" i="2"/>
  <c r="Q3999" i="2"/>
  <c r="R3998" i="2"/>
  <c r="Q3998" i="2"/>
  <c r="R3997" i="2"/>
  <c r="Q3997" i="2"/>
  <c r="R3996" i="2"/>
  <c r="Q3996" i="2"/>
  <c r="R3995" i="2"/>
  <c r="Q3995" i="2"/>
  <c r="R3994" i="2"/>
  <c r="Q3994" i="2"/>
  <c r="R3993" i="2"/>
  <c r="Q3993" i="2"/>
  <c r="R3992" i="2"/>
  <c r="Q3992" i="2"/>
  <c r="R3991" i="2"/>
  <c r="Q3991" i="2"/>
  <c r="R3990" i="2"/>
  <c r="Q3990" i="2"/>
  <c r="R3989" i="2"/>
  <c r="Q3989" i="2"/>
  <c r="R3988" i="2"/>
  <c r="Q3988" i="2"/>
  <c r="R3987" i="2"/>
  <c r="Q3987" i="2"/>
  <c r="R3986" i="2"/>
  <c r="Q3986" i="2"/>
  <c r="R3985" i="2"/>
  <c r="Q3985" i="2"/>
  <c r="R3984" i="2"/>
  <c r="Q3984" i="2"/>
  <c r="R3983" i="2"/>
  <c r="Q3983" i="2"/>
  <c r="R3982" i="2"/>
  <c r="Q3982" i="2"/>
  <c r="R3981" i="2"/>
  <c r="Q3981" i="2"/>
  <c r="R3980" i="2"/>
  <c r="Q3980" i="2"/>
  <c r="R3979" i="2"/>
  <c r="Q3979" i="2"/>
  <c r="R3978" i="2"/>
  <c r="Q3978" i="2"/>
  <c r="R3977" i="2"/>
  <c r="Q3977" i="2"/>
  <c r="R3976" i="2"/>
  <c r="Q3976" i="2"/>
  <c r="R3975" i="2"/>
  <c r="Q3975" i="2"/>
  <c r="R3974" i="2"/>
  <c r="Q3974" i="2"/>
  <c r="R3973" i="2"/>
  <c r="Q3973" i="2"/>
  <c r="R3972" i="2"/>
  <c r="Q3972" i="2"/>
  <c r="R3971" i="2"/>
  <c r="Q3971" i="2"/>
  <c r="R3970" i="2"/>
  <c r="Q3970" i="2"/>
  <c r="R3969" i="2"/>
  <c r="Q3969" i="2"/>
  <c r="R3968" i="2"/>
  <c r="Q3968" i="2"/>
  <c r="R3967" i="2"/>
  <c r="Q3967" i="2"/>
  <c r="R3966" i="2"/>
  <c r="Q3966" i="2"/>
  <c r="R3965" i="2"/>
  <c r="Q3965" i="2"/>
  <c r="R3964" i="2"/>
  <c r="Q3964" i="2"/>
  <c r="R3963" i="2"/>
  <c r="Q3963" i="2"/>
  <c r="R3962" i="2"/>
  <c r="Q3962" i="2"/>
  <c r="R3961" i="2"/>
  <c r="Q3961" i="2"/>
  <c r="R3960" i="2"/>
  <c r="Q3960" i="2"/>
  <c r="R3959" i="2"/>
  <c r="Q3959" i="2"/>
  <c r="R3958" i="2"/>
  <c r="Q3958" i="2"/>
  <c r="R3957" i="2"/>
  <c r="Q3957" i="2"/>
  <c r="R3956" i="2"/>
  <c r="Q3956" i="2"/>
  <c r="R3955" i="2"/>
  <c r="Q3955" i="2"/>
  <c r="R3954" i="2"/>
  <c r="Q3954" i="2"/>
  <c r="R3953" i="2"/>
  <c r="Q3953" i="2"/>
  <c r="R3952" i="2"/>
  <c r="Q3952" i="2"/>
  <c r="R3951" i="2"/>
  <c r="Q3951" i="2"/>
  <c r="R3950" i="2"/>
  <c r="Q3950" i="2"/>
  <c r="R3949" i="2"/>
  <c r="Q3949" i="2"/>
  <c r="R3948" i="2"/>
  <c r="Q3948" i="2"/>
  <c r="R3947" i="2"/>
  <c r="Q3947" i="2"/>
  <c r="R3946" i="2"/>
  <c r="Q3946" i="2"/>
  <c r="R3945" i="2"/>
  <c r="Q3945" i="2"/>
  <c r="R3944" i="2"/>
  <c r="Q3944" i="2"/>
  <c r="R3943" i="2"/>
  <c r="Q3943" i="2"/>
  <c r="R3942" i="2"/>
  <c r="Q3942" i="2"/>
  <c r="R3941" i="2"/>
  <c r="Q3941" i="2"/>
  <c r="R3940" i="2"/>
  <c r="Q3940" i="2"/>
  <c r="R3939" i="2"/>
  <c r="Q3939" i="2"/>
  <c r="R3938" i="2"/>
  <c r="Q3938" i="2"/>
  <c r="R3937" i="2"/>
  <c r="Q3937" i="2"/>
  <c r="R3936" i="2"/>
  <c r="Q3936" i="2"/>
  <c r="R3935" i="2"/>
  <c r="Q3935" i="2"/>
  <c r="R3934" i="2"/>
  <c r="Q3934" i="2"/>
  <c r="R3933" i="2"/>
  <c r="Q3933" i="2"/>
  <c r="R3932" i="2"/>
  <c r="Q3932" i="2"/>
  <c r="R3931" i="2"/>
  <c r="Q3931" i="2"/>
  <c r="R3930" i="2"/>
  <c r="Q3930" i="2"/>
  <c r="R3929" i="2"/>
  <c r="Q3929" i="2"/>
  <c r="R3928" i="2"/>
  <c r="Q3928" i="2"/>
  <c r="R3927" i="2"/>
  <c r="Q3927" i="2"/>
  <c r="R3926" i="2"/>
  <c r="Q3926" i="2"/>
  <c r="R3925" i="2"/>
  <c r="Q3925" i="2"/>
  <c r="R3924" i="2"/>
  <c r="Q3924" i="2"/>
  <c r="R3923" i="2"/>
  <c r="Q3923" i="2"/>
  <c r="R3922" i="2"/>
  <c r="Q3922" i="2"/>
  <c r="R3921" i="2"/>
  <c r="Q3921" i="2"/>
  <c r="R3920" i="2"/>
  <c r="Q3920" i="2"/>
  <c r="R3919" i="2"/>
  <c r="Q3919" i="2"/>
  <c r="R3918" i="2"/>
  <c r="Q3918" i="2"/>
  <c r="R3917" i="2"/>
  <c r="Q3917" i="2"/>
  <c r="R3916" i="2"/>
  <c r="Q3916" i="2"/>
  <c r="R3915" i="2"/>
  <c r="Q3915" i="2"/>
  <c r="R3914" i="2"/>
  <c r="Q3914" i="2"/>
  <c r="R3913" i="2"/>
  <c r="Q3913" i="2"/>
  <c r="R3912" i="2"/>
  <c r="Q3912" i="2"/>
  <c r="R3911" i="2"/>
  <c r="Q3911" i="2"/>
  <c r="R3910" i="2"/>
  <c r="Q3910" i="2"/>
  <c r="R3909" i="2"/>
  <c r="Q3909" i="2"/>
  <c r="R3908" i="2"/>
  <c r="Q3908" i="2"/>
  <c r="R3907" i="2"/>
  <c r="Q3907" i="2"/>
  <c r="R3906" i="2"/>
  <c r="Q3906" i="2"/>
  <c r="R3905" i="2"/>
  <c r="Q3905" i="2"/>
  <c r="R3904" i="2"/>
  <c r="Q3904" i="2"/>
  <c r="R3903" i="2"/>
  <c r="Q3903" i="2"/>
  <c r="R3902" i="2"/>
  <c r="Q3902" i="2"/>
  <c r="R3901" i="2"/>
  <c r="Q3901" i="2"/>
  <c r="R3900" i="2"/>
  <c r="Q3900" i="2"/>
  <c r="R3899" i="2"/>
  <c r="Q3899" i="2"/>
  <c r="R3898" i="2"/>
  <c r="Q3898" i="2"/>
  <c r="R3897" i="2"/>
  <c r="Q3897" i="2"/>
  <c r="R3896" i="2"/>
  <c r="Q3896" i="2"/>
  <c r="R3895" i="2"/>
  <c r="Q3895" i="2"/>
  <c r="R3894" i="2"/>
  <c r="Q3894" i="2"/>
  <c r="R3893" i="2"/>
  <c r="Q3893" i="2"/>
  <c r="R3892" i="2"/>
  <c r="Q3892" i="2"/>
  <c r="R3891" i="2"/>
  <c r="Q3891" i="2"/>
  <c r="R3890" i="2"/>
  <c r="Q3890" i="2"/>
  <c r="R3889" i="2"/>
  <c r="Q3889" i="2"/>
  <c r="R3888" i="2"/>
  <c r="Q3888" i="2"/>
  <c r="R3887" i="2"/>
  <c r="Q3887" i="2"/>
  <c r="R3886" i="2"/>
  <c r="Q3886" i="2"/>
  <c r="R3885" i="2"/>
  <c r="Q3885" i="2"/>
  <c r="R3884" i="2"/>
  <c r="Q3884" i="2"/>
  <c r="R3883" i="2"/>
  <c r="Q3883" i="2"/>
  <c r="R3882" i="2"/>
  <c r="Q3882" i="2"/>
  <c r="R3881" i="2"/>
  <c r="Q3881" i="2"/>
  <c r="R3880" i="2"/>
  <c r="Q3880" i="2"/>
  <c r="R3879" i="2"/>
  <c r="Q3879" i="2"/>
  <c r="R3878" i="2"/>
  <c r="Q3878" i="2"/>
  <c r="R3877" i="2"/>
  <c r="Q3877" i="2"/>
  <c r="R3876" i="2"/>
  <c r="Q3876" i="2"/>
  <c r="R3875" i="2"/>
  <c r="Q3875" i="2"/>
  <c r="R3874" i="2"/>
  <c r="Q3874" i="2"/>
  <c r="R3873" i="2"/>
  <c r="Q3873" i="2"/>
  <c r="R3872" i="2"/>
  <c r="Q3872" i="2"/>
  <c r="R3871" i="2"/>
  <c r="Q3871" i="2"/>
  <c r="R3870" i="2"/>
  <c r="Q3870" i="2"/>
  <c r="R3869" i="2"/>
  <c r="Q3869" i="2"/>
  <c r="R3868" i="2"/>
  <c r="Q3868" i="2"/>
  <c r="R3867" i="2"/>
  <c r="Q3867" i="2"/>
  <c r="R3866" i="2"/>
  <c r="Q3866" i="2"/>
  <c r="R3865" i="2"/>
  <c r="Q3865" i="2"/>
  <c r="R3864" i="2"/>
  <c r="Q3864" i="2"/>
  <c r="R3863" i="2"/>
  <c r="Q3863" i="2"/>
  <c r="R3862" i="2"/>
  <c r="Q3862" i="2"/>
  <c r="R3861" i="2"/>
  <c r="Q3861" i="2"/>
  <c r="R3860" i="2"/>
  <c r="Q3860" i="2"/>
  <c r="R3859" i="2"/>
  <c r="Q3859" i="2"/>
  <c r="R3858" i="2"/>
  <c r="Q3858" i="2"/>
  <c r="R3857" i="2"/>
  <c r="Q3857" i="2"/>
  <c r="R3856" i="2"/>
  <c r="Q3856" i="2"/>
  <c r="R3855" i="2"/>
  <c r="Q3855" i="2"/>
  <c r="R3854" i="2"/>
  <c r="Q3854" i="2"/>
  <c r="R3853" i="2"/>
  <c r="Q3853" i="2"/>
  <c r="R3852" i="2"/>
  <c r="Q3852" i="2"/>
  <c r="R3851" i="2"/>
  <c r="Q3851" i="2"/>
  <c r="R3850" i="2"/>
  <c r="Q3850" i="2"/>
  <c r="R3849" i="2"/>
  <c r="Q3849" i="2"/>
  <c r="R3848" i="2"/>
  <c r="Q3848" i="2"/>
  <c r="R3847" i="2"/>
  <c r="Q3847" i="2"/>
  <c r="R3846" i="2"/>
  <c r="Q3846" i="2"/>
  <c r="R3845" i="2"/>
  <c r="Q3845" i="2"/>
  <c r="R3844" i="2"/>
  <c r="Q3844" i="2"/>
  <c r="R3843" i="2"/>
  <c r="Q3843" i="2"/>
  <c r="R3842" i="2"/>
  <c r="Q3842" i="2"/>
  <c r="R3841" i="2"/>
  <c r="Q3841" i="2"/>
  <c r="R3840" i="2"/>
  <c r="Q3840" i="2"/>
  <c r="R3839" i="2"/>
  <c r="Q3839" i="2"/>
  <c r="R3838" i="2"/>
  <c r="Q3838" i="2"/>
  <c r="R3837" i="2"/>
  <c r="Q3837" i="2"/>
  <c r="R3836" i="2"/>
  <c r="Q3836" i="2"/>
  <c r="R3835" i="2"/>
  <c r="Q3835" i="2"/>
  <c r="R3834" i="2"/>
  <c r="Q3834" i="2"/>
  <c r="R3833" i="2"/>
  <c r="Q3833" i="2"/>
  <c r="R3832" i="2"/>
  <c r="Q3832" i="2"/>
  <c r="R3831" i="2"/>
  <c r="Q3831" i="2"/>
  <c r="R3830" i="2"/>
  <c r="Q3830" i="2"/>
  <c r="R3829" i="2"/>
  <c r="Q3829" i="2"/>
  <c r="R3828" i="2"/>
  <c r="Q3828" i="2"/>
  <c r="R3827" i="2"/>
  <c r="Q3827" i="2"/>
  <c r="R3826" i="2"/>
  <c r="Q3826" i="2"/>
  <c r="R3825" i="2"/>
  <c r="Q3825" i="2"/>
  <c r="R3824" i="2"/>
  <c r="Q3824" i="2"/>
  <c r="R3823" i="2"/>
  <c r="Q3823" i="2"/>
  <c r="R3822" i="2"/>
  <c r="Q3822" i="2"/>
  <c r="R3821" i="2"/>
  <c r="Q3821" i="2"/>
  <c r="R3820" i="2"/>
  <c r="Q3820" i="2"/>
  <c r="R3819" i="2"/>
  <c r="Q3819" i="2"/>
  <c r="R3818" i="2"/>
  <c r="Q3818" i="2"/>
  <c r="R3817" i="2"/>
  <c r="Q3817" i="2"/>
  <c r="R3816" i="2"/>
  <c r="Q3816" i="2"/>
  <c r="R3815" i="2"/>
  <c r="Q3815" i="2"/>
  <c r="R3814" i="2"/>
  <c r="Q3814" i="2"/>
  <c r="R3813" i="2"/>
  <c r="Q3813" i="2"/>
  <c r="R3812" i="2"/>
  <c r="Q3812" i="2"/>
  <c r="R3811" i="2"/>
  <c r="Q3811" i="2"/>
  <c r="R3810" i="2"/>
  <c r="Q3810" i="2"/>
  <c r="R3809" i="2"/>
  <c r="Q3809" i="2"/>
  <c r="R3808" i="2"/>
  <c r="Q3808" i="2"/>
  <c r="R3807" i="2"/>
  <c r="Q3807" i="2"/>
  <c r="R3806" i="2"/>
  <c r="Q3806" i="2"/>
  <c r="R3805" i="2"/>
  <c r="Q3805" i="2"/>
  <c r="R3804" i="2"/>
  <c r="Q3804" i="2"/>
  <c r="R3803" i="2"/>
  <c r="Q3803" i="2"/>
  <c r="R3802" i="2"/>
  <c r="Q3802" i="2"/>
  <c r="R3801" i="2"/>
  <c r="Q3801" i="2"/>
  <c r="R3800" i="2"/>
  <c r="Q3800" i="2"/>
  <c r="R3799" i="2"/>
  <c r="Q3799" i="2"/>
  <c r="R3798" i="2"/>
  <c r="Q3798" i="2"/>
  <c r="R3797" i="2"/>
  <c r="Q3797" i="2"/>
  <c r="R3796" i="2"/>
  <c r="Q3796" i="2"/>
  <c r="R3795" i="2"/>
  <c r="Q3795" i="2"/>
  <c r="R3794" i="2"/>
  <c r="Q3794" i="2"/>
  <c r="R3793" i="2"/>
  <c r="Q3793" i="2"/>
  <c r="R3792" i="2"/>
  <c r="Q3792" i="2"/>
  <c r="R3791" i="2"/>
  <c r="Q3791" i="2"/>
  <c r="R3790" i="2"/>
  <c r="Q3790" i="2"/>
  <c r="R3789" i="2"/>
  <c r="Q3789" i="2"/>
  <c r="R3788" i="2"/>
  <c r="Q3788" i="2"/>
  <c r="R3787" i="2"/>
  <c r="Q3787" i="2"/>
  <c r="R3786" i="2"/>
  <c r="Q3786" i="2"/>
  <c r="R3785" i="2"/>
  <c r="Q3785" i="2"/>
  <c r="R3784" i="2"/>
  <c r="Q3784" i="2"/>
  <c r="R3783" i="2"/>
  <c r="Q3783" i="2"/>
  <c r="R3782" i="2"/>
  <c r="Q3782" i="2"/>
  <c r="R3781" i="2"/>
  <c r="Q3781" i="2"/>
  <c r="R3780" i="2"/>
  <c r="Q3780" i="2"/>
  <c r="R3779" i="2"/>
  <c r="Q3779" i="2"/>
  <c r="R3778" i="2"/>
  <c r="Q3778" i="2"/>
  <c r="R3777" i="2"/>
  <c r="Q3777" i="2"/>
  <c r="R3776" i="2"/>
  <c r="Q3776" i="2"/>
  <c r="R3775" i="2"/>
  <c r="Q3775" i="2"/>
  <c r="R3774" i="2"/>
  <c r="Q3774" i="2"/>
  <c r="R3773" i="2"/>
  <c r="Q3773" i="2"/>
  <c r="R3772" i="2"/>
  <c r="Q3772" i="2"/>
  <c r="R3771" i="2"/>
  <c r="Q3771" i="2"/>
  <c r="R3770" i="2"/>
  <c r="Q3770" i="2"/>
  <c r="R3769" i="2"/>
  <c r="Q3769" i="2"/>
  <c r="R3768" i="2"/>
  <c r="Q3768" i="2"/>
  <c r="R3767" i="2"/>
  <c r="Q3767" i="2"/>
  <c r="R3766" i="2"/>
  <c r="Q3766" i="2"/>
  <c r="R3765" i="2"/>
  <c r="Q3765" i="2"/>
  <c r="R3764" i="2"/>
  <c r="Q3764" i="2"/>
  <c r="R3763" i="2"/>
  <c r="Q3763" i="2"/>
  <c r="R3762" i="2"/>
  <c r="Q3762" i="2"/>
  <c r="R3761" i="2"/>
  <c r="Q3761" i="2"/>
  <c r="R3760" i="2"/>
  <c r="Q3760" i="2"/>
  <c r="R3759" i="2"/>
  <c r="Q3759" i="2"/>
  <c r="R3758" i="2"/>
  <c r="Q3758" i="2"/>
  <c r="R3757" i="2"/>
  <c r="Q3757" i="2"/>
  <c r="R3756" i="2"/>
  <c r="Q3756" i="2"/>
  <c r="R3755" i="2"/>
  <c r="Q3755" i="2"/>
  <c r="R3754" i="2"/>
  <c r="Q3754" i="2"/>
  <c r="R3753" i="2"/>
  <c r="Q3753" i="2"/>
  <c r="R3752" i="2"/>
  <c r="Q3752" i="2"/>
  <c r="R3751" i="2"/>
  <c r="Q3751" i="2"/>
  <c r="R3750" i="2"/>
  <c r="Q3750" i="2"/>
  <c r="R3749" i="2"/>
  <c r="Q3749" i="2"/>
  <c r="R3748" i="2"/>
  <c r="Q3748" i="2"/>
  <c r="R3747" i="2"/>
  <c r="Q3747" i="2"/>
  <c r="R3746" i="2"/>
  <c r="Q3746" i="2"/>
  <c r="R3745" i="2"/>
  <c r="Q3745" i="2"/>
  <c r="R3744" i="2"/>
  <c r="Q3744" i="2"/>
  <c r="R3743" i="2"/>
  <c r="Q3743" i="2"/>
  <c r="R3742" i="2"/>
  <c r="Q3742" i="2"/>
  <c r="R3741" i="2"/>
  <c r="Q3741" i="2"/>
  <c r="R3740" i="2"/>
  <c r="Q3740" i="2"/>
  <c r="R3739" i="2"/>
  <c r="Q3739" i="2"/>
  <c r="R3738" i="2"/>
  <c r="Q3738" i="2"/>
  <c r="R3737" i="2"/>
  <c r="Q3737" i="2"/>
  <c r="R3736" i="2"/>
  <c r="Q3736" i="2"/>
  <c r="R3735" i="2"/>
  <c r="Q3735" i="2"/>
  <c r="R3734" i="2"/>
  <c r="Q3734" i="2"/>
  <c r="R3733" i="2"/>
  <c r="Q3733" i="2"/>
  <c r="R3732" i="2"/>
  <c r="Q3732" i="2"/>
  <c r="R3731" i="2"/>
  <c r="Q3731" i="2"/>
  <c r="R3730" i="2"/>
  <c r="Q3730" i="2"/>
  <c r="R3729" i="2"/>
  <c r="Q3729" i="2"/>
  <c r="R3728" i="2"/>
  <c r="Q3728" i="2"/>
  <c r="R3727" i="2"/>
  <c r="Q3727" i="2"/>
  <c r="R3726" i="2"/>
  <c r="Q3726" i="2"/>
  <c r="R3725" i="2"/>
  <c r="Q3725" i="2"/>
  <c r="R3724" i="2"/>
  <c r="Q3724" i="2"/>
  <c r="R3723" i="2"/>
  <c r="Q3723" i="2"/>
  <c r="R3722" i="2"/>
  <c r="Q3722" i="2"/>
  <c r="R3721" i="2"/>
  <c r="Q3721" i="2"/>
  <c r="R3720" i="2"/>
  <c r="Q3720" i="2"/>
  <c r="R3719" i="2"/>
  <c r="Q3719" i="2"/>
  <c r="R3718" i="2"/>
  <c r="Q3718" i="2"/>
  <c r="R3717" i="2"/>
  <c r="Q3717" i="2"/>
  <c r="R3716" i="2"/>
  <c r="Q3716" i="2"/>
  <c r="R3715" i="2"/>
  <c r="Q3715" i="2"/>
  <c r="R3714" i="2"/>
  <c r="Q3714" i="2"/>
  <c r="R3713" i="2"/>
  <c r="Q3713" i="2"/>
  <c r="R3712" i="2"/>
  <c r="Q3712" i="2"/>
  <c r="R3711" i="2"/>
  <c r="Q3711" i="2"/>
  <c r="R3710" i="2"/>
  <c r="Q3710" i="2"/>
  <c r="R3709" i="2"/>
  <c r="Q3709" i="2"/>
  <c r="R3708" i="2"/>
  <c r="Q3708" i="2"/>
  <c r="R3707" i="2"/>
  <c r="Q3707" i="2"/>
  <c r="R3706" i="2"/>
  <c r="Q3706" i="2"/>
  <c r="R3705" i="2"/>
  <c r="Q3705" i="2"/>
  <c r="R3704" i="2"/>
  <c r="Q3704" i="2"/>
  <c r="R3703" i="2"/>
  <c r="Q3703" i="2"/>
  <c r="R3702" i="2"/>
  <c r="Q3702" i="2"/>
  <c r="R3701" i="2"/>
  <c r="Q3701" i="2"/>
  <c r="R3700" i="2"/>
  <c r="Q3700" i="2"/>
  <c r="R3699" i="2"/>
  <c r="Q3699" i="2"/>
  <c r="R3698" i="2"/>
  <c r="Q3698" i="2"/>
  <c r="R3697" i="2"/>
  <c r="Q3697" i="2"/>
  <c r="R3696" i="2"/>
  <c r="Q3696" i="2"/>
  <c r="R3695" i="2"/>
  <c r="Q3695" i="2"/>
  <c r="R3694" i="2"/>
  <c r="Q3694" i="2"/>
  <c r="R3693" i="2"/>
  <c r="Q3693" i="2"/>
  <c r="R3692" i="2"/>
  <c r="Q3692" i="2"/>
  <c r="R3691" i="2"/>
  <c r="Q3691" i="2"/>
  <c r="R3690" i="2"/>
  <c r="Q3690" i="2"/>
  <c r="R3689" i="2"/>
  <c r="Q3689" i="2"/>
  <c r="R3688" i="2"/>
  <c r="Q3688" i="2"/>
  <c r="R3687" i="2"/>
  <c r="Q3687" i="2"/>
  <c r="R3686" i="2"/>
  <c r="Q3686" i="2"/>
  <c r="R3685" i="2"/>
  <c r="Q3685" i="2"/>
  <c r="R3684" i="2"/>
  <c r="Q3684" i="2"/>
  <c r="R3683" i="2"/>
  <c r="Q3683" i="2"/>
  <c r="R3682" i="2"/>
  <c r="Q3682" i="2"/>
  <c r="R3681" i="2"/>
  <c r="Q3681" i="2"/>
  <c r="R3680" i="2"/>
  <c r="Q3680" i="2"/>
  <c r="R3679" i="2"/>
  <c r="Q3679" i="2"/>
  <c r="R3678" i="2"/>
  <c r="Q3678" i="2"/>
  <c r="R3677" i="2"/>
  <c r="Q3677" i="2"/>
  <c r="R3676" i="2"/>
  <c r="Q3676" i="2"/>
  <c r="R3675" i="2"/>
  <c r="Q3675" i="2"/>
  <c r="R3674" i="2"/>
  <c r="Q3674" i="2"/>
  <c r="R3673" i="2"/>
  <c r="Q3673" i="2"/>
  <c r="R3672" i="2"/>
  <c r="Q3672" i="2"/>
  <c r="R3671" i="2"/>
  <c r="Q3671" i="2"/>
  <c r="R3670" i="2"/>
  <c r="Q3670" i="2"/>
  <c r="R3669" i="2"/>
  <c r="Q3669" i="2"/>
  <c r="R3668" i="2"/>
  <c r="Q3668" i="2"/>
  <c r="R3667" i="2"/>
  <c r="Q3667" i="2"/>
  <c r="R3666" i="2"/>
  <c r="Q3666" i="2"/>
  <c r="R3665" i="2"/>
  <c r="Q3665" i="2"/>
  <c r="R3664" i="2"/>
  <c r="Q3664" i="2"/>
  <c r="R3663" i="2"/>
  <c r="Q3663" i="2"/>
  <c r="R3662" i="2"/>
  <c r="Q3662" i="2"/>
  <c r="R3661" i="2"/>
  <c r="Q3661" i="2"/>
  <c r="R3660" i="2"/>
  <c r="Q3660" i="2"/>
  <c r="R3659" i="2"/>
  <c r="Q3659" i="2"/>
  <c r="R3658" i="2"/>
  <c r="Q3658" i="2"/>
  <c r="R3657" i="2"/>
  <c r="Q3657" i="2"/>
  <c r="R3656" i="2"/>
  <c r="Q3656" i="2"/>
  <c r="R3655" i="2"/>
  <c r="Q3655" i="2"/>
  <c r="R3654" i="2"/>
  <c r="Q3654" i="2"/>
  <c r="R3653" i="2"/>
  <c r="Q3653" i="2"/>
  <c r="R3652" i="2"/>
  <c r="Q3652" i="2"/>
  <c r="R3651" i="2"/>
  <c r="Q3651" i="2"/>
  <c r="R3650" i="2"/>
  <c r="Q3650" i="2"/>
  <c r="R3649" i="2"/>
  <c r="Q3649" i="2"/>
  <c r="R3648" i="2"/>
  <c r="Q3648" i="2"/>
  <c r="R3647" i="2"/>
  <c r="Q3647" i="2"/>
  <c r="R3646" i="2"/>
  <c r="Q3646" i="2"/>
  <c r="R3645" i="2"/>
  <c r="Q3645" i="2"/>
  <c r="R3644" i="2"/>
  <c r="Q3644" i="2"/>
  <c r="R3643" i="2"/>
  <c r="Q3643" i="2"/>
  <c r="R3642" i="2"/>
  <c r="Q3642" i="2"/>
  <c r="R3641" i="2"/>
  <c r="Q3641" i="2"/>
  <c r="R3640" i="2"/>
  <c r="Q3640" i="2"/>
  <c r="R3639" i="2"/>
  <c r="Q3639" i="2"/>
  <c r="R3638" i="2"/>
  <c r="Q3638" i="2"/>
  <c r="R3637" i="2"/>
  <c r="Q3637" i="2"/>
  <c r="R3636" i="2"/>
  <c r="Q3636" i="2"/>
  <c r="R3635" i="2"/>
  <c r="Q3635" i="2"/>
  <c r="R3634" i="2"/>
  <c r="Q3634" i="2"/>
  <c r="R3633" i="2"/>
  <c r="Q3633" i="2"/>
  <c r="R3632" i="2"/>
  <c r="Q3632" i="2"/>
  <c r="R3631" i="2"/>
  <c r="Q3631" i="2"/>
  <c r="R3630" i="2"/>
  <c r="Q3630" i="2"/>
  <c r="R3629" i="2"/>
  <c r="Q3629" i="2"/>
  <c r="R3628" i="2"/>
  <c r="Q3628" i="2"/>
  <c r="R3627" i="2"/>
  <c r="Q3627" i="2"/>
  <c r="R3626" i="2"/>
  <c r="Q3626" i="2"/>
  <c r="R3625" i="2"/>
  <c r="Q3625" i="2"/>
  <c r="R3624" i="2"/>
  <c r="Q3624" i="2"/>
  <c r="R3623" i="2"/>
  <c r="Q3623" i="2"/>
  <c r="R3622" i="2"/>
  <c r="Q3622" i="2"/>
  <c r="R3621" i="2"/>
  <c r="Q3621" i="2"/>
  <c r="R3620" i="2"/>
  <c r="Q3620" i="2"/>
  <c r="R3619" i="2"/>
  <c r="Q3619" i="2"/>
  <c r="R3618" i="2"/>
  <c r="Q3618" i="2"/>
  <c r="R3617" i="2"/>
  <c r="Q3617" i="2"/>
  <c r="R3616" i="2"/>
  <c r="Q3616" i="2"/>
  <c r="R3615" i="2"/>
  <c r="Q3615" i="2"/>
  <c r="R3614" i="2"/>
  <c r="Q3614" i="2"/>
  <c r="R3613" i="2"/>
  <c r="Q3613" i="2"/>
  <c r="R3612" i="2"/>
  <c r="Q3612" i="2"/>
  <c r="R3611" i="2"/>
  <c r="Q3611" i="2"/>
  <c r="R3610" i="2"/>
  <c r="Q3610" i="2"/>
  <c r="R3609" i="2"/>
  <c r="Q3609" i="2"/>
  <c r="R3608" i="2"/>
  <c r="Q3608" i="2"/>
  <c r="R3607" i="2"/>
  <c r="Q3607" i="2"/>
  <c r="R3606" i="2"/>
  <c r="Q3606" i="2"/>
  <c r="R3605" i="2"/>
  <c r="Q3605" i="2"/>
  <c r="R3604" i="2"/>
  <c r="Q3604" i="2"/>
  <c r="R3603" i="2"/>
  <c r="Q3603" i="2"/>
  <c r="R3602" i="2"/>
  <c r="Q3602" i="2"/>
  <c r="R3601" i="2"/>
  <c r="Q3601" i="2"/>
  <c r="R3600" i="2"/>
  <c r="Q3600" i="2"/>
  <c r="R3599" i="2"/>
  <c r="Q3599" i="2"/>
  <c r="R3598" i="2"/>
  <c r="Q3598" i="2"/>
  <c r="R3597" i="2"/>
  <c r="Q3597" i="2"/>
  <c r="R3596" i="2"/>
  <c r="Q3596" i="2"/>
  <c r="R3595" i="2"/>
  <c r="Q3595" i="2"/>
  <c r="R3594" i="2"/>
  <c r="Q3594" i="2"/>
  <c r="R3593" i="2"/>
  <c r="Q3593" i="2"/>
  <c r="R3592" i="2"/>
  <c r="Q3592" i="2"/>
  <c r="R3591" i="2"/>
  <c r="Q3591" i="2"/>
  <c r="R3590" i="2"/>
  <c r="Q3590" i="2"/>
  <c r="R3589" i="2"/>
  <c r="Q3589" i="2"/>
  <c r="R3588" i="2"/>
  <c r="Q3588" i="2"/>
  <c r="R3587" i="2"/>
  <c r="Q3587" i="2"/>
  <c r="R3586" i="2"/>
  <c r="Q3586" i="2"/>
  <c r="R3585" i="2"/>
  <c r="Q3585" i="2"/>
  <c r="R3584" i="2"/>
  <c r="Q3584" i="2"/>
  <c r="R3583" i="2"/>
  <c r="Q3583" i="2"/>
  <c r="R3582" i="2"/>
  <c r="Q3582" i="2"/>
  <c r="R3581" i="2"/>
  <c r="Q3581" i="2"/>
  <c r="R3580" i="2"/>
  <c r="Q3580" i="2"/>
  <c r="R3579" i="2"/>
  <c r="Q3579" i="2"/>
  <c r="R3578" i="2"/>
  <c r="Q3578" i="2"/>
  <c r="R3577" i="2"/>
  <c r="Q3577" i="2"/>
  <c r="R3576" i="2"/>
  <c r="Q3576" i="2"/>
  <c r="R3575" i="2"/>
  <c r="Q3575" i="2"/>
  <c r="R3574" i="2"/>
  <c r="Q3574" i="2"/>
  <c r="R3573" i="2"/>
  <c r="Q3573" i="2"/>
  <c r="R3572" i="2"/>
  <c r="Q3572" i="2"/>
  <c r="R3571" i="2"/>
  <c r="Q3571" i="2"/>
  <c r="R3570" i="2"/>
  <c r="Q3570" i="2"/>
  <c r="R3569" i="2"/>
  <c r="Q3569" i="2"/>
  <c r="R3568" i="2"/>
  <c r="Q3568" i="2"/>
  <c r="R3567" i="2"/>
  <c r="Q3567" i="2"/>
  <c r="R3566" i="2"/>
  <c r="Q3566" i="2"/>
  <c r="R3565" i="2"/>
  <c r="Q3565" i="2"/>
  <c r="R3564" i="2"/>
  <c r="Q3564" i="2"/>
  <c r="R3563" i="2"/>
  <c r="Q3563" i="2"/>
  <c r="R3562" i="2"/>
  <c r="Q3562" i="2"/>
  <c r="R3561" i="2"/>
  <c r="Q3561" i="2"/>
  <c r="R3560" i="2"/>
  <c r="Q3560" i="2"/>
  <c r="R3559" i="2"/>
  <c r="Q3559" i="2"/>
  <c r="R3558" i="2"/>
  <c r="Q3558" i="2"/>
  <c r="R3557" i="2"/>
  <c r="Q3557" i="2"/>
  <c r="R3556" i="2"/>
  <c r="Q3556" i="2"/>
  <c r="R3555" i="2"/>
  <c r="Q3555" i="2"/>
  <c r="R3554" i="2"/>
  <c r="Q3554" i="2"/>
  <c r="R3553" i="2"/>
  <c r="Q3553" i="2"/>
  <c r="R3552" i="2"/>
  <c r="Q3552" i="2"/>
  <c r="R3551" i="2"/>
  <c r="Q3551" i="2"/>
  <c r="R3550" i="2"/>
  <c r="Q3550" i="2"/>
  <c r="R3549" i="2"/>
  <c r="Q3549" i="2"/>
  <c r="R3548" i="2"/>
  <c r="Q3548" i="2"/>
  <c r="R3547" i="2"/>
  <c r="Q3547" i="2"/>
  <c r="R3546" i="2"/>
  <c r="Q3546" i="2"/>
  <c r="R3545" i="2"/>
  <c r="Q3545" i="2"/>
  <c r="R3544" i="2"/>
  <c r="Q3544" i="2"/>
  <c r="R3543" i="2"/>
  <c r="Q3543" i="2"/>
  <c r="R3542" i="2"/>
  <c r="Q3542" i="2"/>
  <c r="R3541" i="2"/>
  <c r="Q3541" i="2"/>
  <c r="R3540" i="2"/>
  <c r="Q3540" i="2"/>
  <c r="R3539" i="2"/>
  <c r="Q3539" i="2"/>
  <c r="R3538" i="2"/>
  <c r="Q3538" i="2"/>
  <c r="R3537" i="2"/>
  <c r="Q3537" i="2"/>
  <c r="R3536" i="2"/>
  <c r="Q3536" i="2"/>
  <c r="R3535" i="2"/>
  <c r="Q3535" i="2"/>
  <c r="R3534" i="2"/>
  <c r="Q3534" i="2"/>
  <c r="R3533" i="2"/>
  <c r="Q3533" i="2"/>
  <c r="R3532" i="2"/>
  <c r="Q3532" i="2"/>
  <c r="R3531" i="2"/>
  <c r="Q3531" i="2"/>
  <c r="R3530" i="2"/>
  <c r="Q3530" i="2"/>
  <c r="R3529" i="2"/>
  <c r="Q3529" i="2"/>
  <c r="R3528" i="2"/>
  <c r="Q3528" i="2"/>
  <c r="R3527" i="2"/>
  <c r="Q3527" i="2"/>
  <c r="R3526" i="2"/>
  <c r="Q3526" i="2"/>
  <c r="R3525" i="2"/>
  <c r="Q3525" i="2"/>
  <c r="R3524" i="2"/>
  <c r="Q3524" i="2"/>
  <c r="R3523" i="2"/>
  <c r="Q3523" i="2"/>
  <c r="R3522" i="2"/>
  <c r="Q3522" i="2"/>
  <c r="R3521" i="2"/>
  <c r="Q3521" i="2"/>
  <c r="R3520" i="2"/>
  <c r="Q3520" i="2"/>
  <c r="R3519" i="2"/>
  <c r="Q3519" i="2"/>
  <c r="R3518" i="2"/>
  <c r="Q3518" i="2"/>
  <c r="R3517" i="2"/>
  <c r="Q3517" i="2"/>
  <c r="R3516" i="2"/>
  <c r="Q3516" i="2"/>
  <c r="R3515" i="2"/>
  <c r="Q3515" i="2"/>
  <c r="R3514" i="2"/>
  <c r="Q3514" i="2"/>
  <c r="R3513" i="2"/>
  <c r="Q3513" i="2"/>
  <c r="R3512" i="2"/>
  <c r="Q3512" i="2"/>
  <c r="R3511" i="2"/>
  <c r="Q3511" i="2"/>
  <c r="R3510" i="2"/>
  <c r="Q3510" i="2"/>
  <c r="R3509" i="2"/>
  <c r="Q3509" i="2"/>
  <c r="R3508" i="2"/>
  <c r="Q3508" i="2"/>
  <c r="R3507" i="2"/>
  <c r="Q3507" i="2"/>
  <c r="R3506" i="2"/>
  <c r="Q3506" i="2"/>
  <c r="R3505" i="2"/>
  <c r="Q3505" i="2"/>
  <c r="R3504" i="2"/>
  <c r="Q3504" i="2"/>
  <c r="R3503" i="2"/>
  <c r="Q3503" i="2"/>
  <c r="R3502" i="2"/>
  <c r="Q3502" i="2"/>
  <c r="R3501" i="2"/>
  <c r="Q3501" i="2"/>
  <c r="R3500" i="2"/>
  <c r="Q3500" i="2"/>
  <c r="R3499" i="2"/>
  <c r="Q3499" i="2"/>
  <c r="R3498" i="2"/>
  <c r="Q3498" i="2"/>
  <c r="R3497" i="2"/>
  <c r="Q3497" i="2"/>
  <c r="R3496" i="2"/>
  <c r="Q3496" i="2"/>
  <c r="R3495" i="2"/>
  <c r="Q3495" i="2"/>
  <c r="R3494" i="2"/>
  <c r="Q3494" i="2"/>
  <c r="R3493" i="2"/>
  <c r="Q3493" i="2"/>
  <c r="R3492" i="2"/>
  <c r="Q3492" i="2"/>
  <c r="R3491" i="2"/>
  <c r="Q3491" i="2"/>
  <c r="R3490" i="2"/>
  <c r="Q3490" i="2"/>
  <c r="R3489" i="2"/>
  <c r="Q3489" i="2"/>
  <c r="R3488" i="2"/>
  <c r="Q3488" i="2"/>
  <c r="R3487" i="2"/>
  <c r="Q3487" i="2"/>
  <c r="R3486" i="2"/>
  <c r="Q3486" i="2"/>
  <c r="R3485" i="2"/>
  <c r="Q3485" i="2"/>
  <c r="R3484" i="2"/>
  <c r="Q3484" i="2"/>
  <c r="R3483" i="2"/>
  <c r="Q3483" i="2"/>
  <c r="R3482" i="2"/>
  <c r="Q3482" i="2"/>
  <c r="R3481" i="2"/>
  <c r="Q3481" i="2"/>
  <c r="R3480" i="2"/>
  <c r="Q3480" i="2"/>
  <c r="R3479" i="2"/>
  <c r="Q3479" i="2"/>
  <c r="R3478" i="2"/>
  <c r="Q3478" i="2"/>
  <c r="R3477" i="2"/>
  <c r="Q3477" i="2"/>
  <c r="R3476" i="2"/>
  <c r="Q3476" i="2"/>
  <c r="R3475" i="2"/>
  <c r="Q3475" i="2"/>
  <c r="R3474" i="2"/>
  <c r="Q3474" i="2"/>
  <c r="R3473" i="2"/>
  <c r="Q3473" i="2"/>
  <c r="R3472" i="2"/>
  <c r="Q3472" i="2"/>
  <c r="R3471" i="2"/>
  <c r="Q3471" i="2"/>
  <c r="R3470" i="2"/>
  <c r="Q3470" i="2"/>
  <c r="R3469" i="2"/>
  <c r="Q3469" i="2"/>
  <c r="R3468" i="2"/>
  <c r="Q3468" i="2"/>
  <c r="R3467" i="2"/>
  <c r="Q3467" i="2"/>
  <c r="R3466" i="2"/>
  <c r="Q3466" i="2"/>
  <c r="R3465" i="2"/>
  <c r="Q3465" i="2"/>
  <c r="R3464" i="2"/>
  <c r="Q3464" i="2"/>
  <c r="R3463" i="2"/>
  <c r="Q3463" i="2"/>
  <c r="R3462" i="2"/>
  <c r="Q3462" i="2"/>
  <c r="R3461" i="2"/>
  <c r="Q3461" i="2"/>
  <c r="R3460" i="2"/>
  <c r="Q3460" i="2"/>
  <c r="R3459" i="2"/>
  <c r="Q3459" i="2"/>
  <c r="R3458" i="2"/>
  <c r="Q3458" i="2"/>
  <c r="R3457" i="2"/>
  <c r="Q3457" i="2"/>
  <c r="R3456" i="2"/>
  <c r="Q3456" i="2"/>
  <c r="R3455" i="2"/>
  <c r="Q3455" i="2"/>
  <c r="R3454" i="2"/>
  <c r="Q3454" i="2"/>
  <c r="R3453" i="2"/>
  <c r="Q3453" i="2"/>
  <c r="R3452" i="2"/>
  <c r="Q3452" i="2"/>
  <c r="R3451" i="2"/>
  <c r="Q3451" i="2"/>
  <c r="R3450" i="2"/>
  <c r="Q3450" i="2"/>
  <c r="R3449" i="2"/>
  <c r="Q3449" i="2"/>
  <c r="R3448" i="2"/>
  <c r="Q3448" i="2"/>
  <c r="R3447" i="2"/>
  <c r="Q3447" i="2"/>
  <c r="R3446" i="2"/>
  <c r="Q3446" i="2"/>
  <c r="R3445" i="2"/>
  <c r="Q3445" i="2"/>
  <c r="R3444" i="2"/>
  <c r="Q3444" i="2"/>
  <c r="R3443" i="2"/>
  <c r="Q3443" i="2"/>
  <c r="R3442" i="2"/>
  <c r="Q3442" i="2"/>
  <c r="R3441" i="2"/>
  <c r="Q3441" i="2"/>
  <c r="R3440" i="2"/>
  <c r="Q3440" i="2"/>
  <c r="R3439" i="2"/>
  <c r="Q3439" i="2"/>
  <c r="R3438" i="2"/>
  <c r="Q3438" i="2"/>
  <c r="R3437" i="2"/>
  <c r="Q3437" i="2"/>
  <c r="R3436" i="2"/>
  <c r="Q3436" i="2"/>
  <c r="R3435" i="2"/>
  <c r="Q3435" i="2"/>
  <c r="R3434" i="2"/>
  <c r="Q3434" i="2"/>
  <c r="R3433" i="2"/>
  <c r="Q3433" i="2"/>
  <c r="R3432" i="2"/>
  <c r="Q3432" i="2"/>
  <c r="R3431" i="2"/>
  <c r="Q3431" i="2"/>
  <c r="R3430" i="2"/>
  <c r="Q3430" i="2"/>
  <c r="R3429" i="2"/>
  <c r="Q3429" i="2"/>
  <c r="R3428" i="2"/>
  <c r="Q3428" i="2"/>
  <c r="R3427" i="2"/>
  <c r="Q3427" i="2"/>
  <c r="R3426" i="2"/>
  <c r="Q3426" i="2"/>
  <c r="R3425" i="2"/>
  <c r="Q3425" i="2"/>
  <c r="R3424" i="2"/>
  <c r="Q3424" i="2"/>
  <c r="R3423" i="2"/>
  <c r="Q3423" i="2"/>
  <c r="R3422" i="2"/>
  <c r="Q3422" i="2"/>
  <c r="R3421" i="2"/>
  <c r="Q3421" i="2"/>
  <c r="R3420" i="2"/>
  <c r="Q3420" i="2"/>
  <c r="R3419" i="2"/>
  <c r="Q3419" i="2"/>
  <c r="R3418" i="2"/>
  <c r="Q3418" i="2"/>
  <c r="R3417" i="2"/>
  <c r="Q3417" i="2"/>
  <c r="R3416" i="2"/>
  <c r="Q3416" i="2"/>
  <c r="R3415" i="2"/>
  <c r="Q3415" i="2"/>
  <c r="R3414" i="2"/>
  <c r="Q3414" i="2"/>
  <c r="R3413" i="2"/>
  <c r="Q3413" i="2"/>
  <c r="R3412" i="2"/>
  <c r="Q3412" i="2"/>
  <c r="R3411" i="2"/>
  <c r="Q3411" i="2"/>
  <c r="R3410" i="2"/>
  <c r="Q3410" i="2"/>
  <c r="R3409" i="2"/>
  <c r="Q3409" i="2"/>
  <c r="R3408" i="2"/>
  <c r="Q3408" i="2"/>
  <c r="R3407" i="2"/>
  <c r="Q3407" i="2"/>
  <c r="R3406" i="2"/>
  <c r="Q3406" i="2"/>
  <c r="R3405" i="2"/>
  <c r="Q3405" i="2"/>
  <c r="R3404" i="2"/>
  <c r="Q3404" i="2"/>
  <c r="R3403" i="2"/>
  <c r="Q3403" i="2"/>
  <c r="R3402" i="2"/>
  <c r="Q3402" i="2"/>
  <c r="R3401" i="2"/>
  <c r="Q3401" i="2"/>
  <c r="R3400" i="2"/>
  <c r="Q3400" i="2"/>
  <c r="R3399" i="2"/>
  <c r="Q3399" i="2"/>
  <c r="R3398" i="2"/>
  <c r="Q3398" i="2"/>
  <c r="R3397" i="2"/>
  <c r="Q3397" i="2"/>
  <c r="R3396" i="2"/>
  <c r="Q3396" i="2"/>
  <c r="R3395" i="2"/>
  <c r="Q3395" i="2"/>
  <c r="R3394" i="2"/>
  <c r="Q3394" i="2"/>
  <c r="R3393" i="2"/>
  <c r="Q3393" i="2"/>
  <c r="R3392" i="2"/>
  <c r="Q3392" i="2"/>
  <c r="R3391" i="2"/>
  <c r="Q3391" i="2"/>
  <c r="R3390" i="2"/>
  <c r="Q3390" i="2"/>
  <c r="R3389" i="2"/>
  <c r="Q3389" i="2"/>
  <c r="R3388" i="2"/>
  <c r="Q3388" i="2"/>
  <c r="R3387" i="2"/>
  <c r="Q3387" i="2"/>
  <c r="R3386" i="2"/>
  <c r="Q3386" i="2"/>
  <c r="R3385" i="2"/>
  <c r="Q3385" i="2"/>
  <c r="R3384" i="2"/>
  <c r="Q3384" i="2"/>
  <c r="R3383" i="2"/>
  <c r="Q3383" i="2"/>
  <c r="R3382" i="2"/>
  <c r="Q3382" i="2"/>
  <c r="R3381" i="2"/>
  <c r="Q3381" i="2"/>
  <c r="R3380" i="2"/>
  <c r="Q3380" i="2"/>
  <c r="R3379" i="2"/>
  <c r="Q3379" i="2"/>
  <c r="R3378" i="2"/>
  <c r="Q3378" i="2"/>
  <c r="R3377" i="2"/>
  <c r="Q3377" i="2"/>
  <c r="R3376" i="2"/>
  <c r="Q3376" i="2"/>
  <c r="R3375" i="2"/>
  <c r="Q3375" i="2"/>
  <c r="R3374" i="2"/>
  <c r="Q3374" i="2"/>
  <c r="R3373" i="2"/>
  <c r="Q3373" i="2"/>
  <c r="R3372" i="2"/>
  <c r="Q3372" i="2"/>
  <c r="R3371" i="2"/>
  <c r="Q3371" i="2"/>
  <c r="R3370" i="2"/>
  <c r="Q3370" i="2"/>
  <c r="R3369" i="2"/>
  <c r="Q3369" i="2"/>
  <c r="R3368" i="2"/>
  <c r="Q3368" i="2"/>
  <c r="R3367" i="2"/>
  <c r="Q3367" i="2"/>
  <c r="R3366" i="2"/>
  <c r="Q3366" i="2"/>
  <c r="R3365" i="2"/>
  <c r="Q3365" i="2"/>
  <c r="R3364" i="2"/>
  <c r="Q3364" i="2"/>
  <c r="R3363" i="2"/>
  <c r="Q3363" i="2"/>
  <c r="R3362" i="2"/>
  <c r="Q3362" i="2"/>
  <c r="R3361" i="2"/>
  <c r="Q3361" i="2"/>
  <c r="R3360" i="2"/>
  <c r="Q3360" i="2"/>
  <c r="R3359" i="2"/>
  <c r="Q3359" i="2"/>
  <c r="R3358" i="2"/>
  <c r="Q3358" i="2"/>
  <c r="R3357" i="2"/>
  <c r="Q3357" i="2"/>
  <c r="R3356" i="2"/>
  <c r="Q3356" i="2"/>
  <c r="R3355" i="2"/>
  <c r="Q3355" i="2"/>
  <c r="R3354" i="2"/>
  <c r="Q3354" i="2"/>
  <c r="R3353" i="2"/>
  <c r="Q3353" i="2"/>
  <c r="R3352" i="2"/>
  <c r="Q3352" i="2"/>
  <c r="R3351" i="2"/>
  <c r="Q3351" i="2"/>
  <c r="R3350" i="2"/>
  <c r="Q3350" i="2"/>
  <c r="R3349" i="2"/>
  <c r="Q3349" i="2"/>
  <c r="R3348" i="2"/>
  <c r="Q3348" i="2"/>
  <c r="R3347" i="2"/>
  <c r="Q3347" i="2"/>
  <c r="R3346" i="2"/>
  <c r="Q3346" i="2"/>
  <c r="R3345" i="2"/>
  <c r="Q3345" i="2"/>
  <c r="R3344" i="2"/>
  <c r="Q3344" i="2"/>
  <c r="R3343" i="2"/>
  <c r="Q3343" i="2"/>
  <c r="R3342" i="2"/>
  <c r="Q3342" i="2"/>
  <c r="R3341" i="2"/>
  <c r="Q3341" i="2"/>
  <c r="R3340" i="2"/>
  <c r="Q3340" i="2"/>
  <c r="R3339" i="2"/>
  <c r="Q3339" i="2"/>
  <c r="R3338" i="2"/>
  <c r="Q3338" i="2"/>
  <c r="R3337" i="2"/>
  <c r="Q3337" i="2"/>
  <c r="R3336" i="2"/>
  <c r="Q3336" i="2"/>
  <c r="R3335" i="2"/>
  <c r="Q3335" i="2"/>
  <c r="R3334" i="2"/>
  <c r="Q3334" i="2"/>
  <c r="R3333" i="2"/>
  <c r="Q3333" i="2"/>
  <c r="R3332" i="2"/>
  <c r="Q3332" i="2"/>
  <c r="R3331" i="2"/>
  <c r="Q3331" i="2"/>
  <c r="R3330" i="2"/>
  <c r="Q3330" i="2"/>
  <c r="R3329" i="2"/>
  <c r="Q3329" i="2"/>
  <c r="R3328" i="2"/>
  <c r="Q3328" i="2"/>
  <c r="R3327" i="2"/>
  <c r="Q3327" i="2"/>
  <c r="R3326" i="2"/>
  <c r="Q3326" i="2"/>
  <c r="R3325" i="2"/>
  <c r="Q3325" i="2"/>
  <c r="R3324" i="2"/>
  <c r="Q3324" i="2"/>
  <c r="R3323" i="2"/>
  <c r="Q3323" i="2"/>
  <c r="R3322" i="2"/>
  <c r="Q3322" i="2"/>
  <c r="R3321" i="2"/>
  <c r="Q3321" i="2"/>
  <c r="R3320" i="2"/>
  <c r="Q3320" i="2"/>
  <c r="R3319" i="2"/>
  <c r="Q3319" i="2"/>
  <c r="R3318" i="2"/>
  <c r="Q3318" i="2"/>
  <c r="R3317" i="2"/>
  <c r="Q3317" i="2"/>
  <c r="R3316" i="2"/>
  <c r="Q3316" i="2"/>
  <c r="R3315" i="2"/>
  <c r="Q3315" i="2"/>
  <c r="R3314" i="2"/>
  <c r="Q3314" i="2"/>
  <c r="R3313" i="2"/>
  <c r="Q3313" i="2"/>
  <c r="R3312" i="2"/>
  <c r="Q3312" i="2"/>
  <c r="R3311" i="2"/>
  <c r="Q3311" i="2"/>
  <c r="R3310" i="2"/>
  <c r="Q3310" i="2"/>
  <c r="R3309" i="2"/>
  <c r="Q3309" i="2"/>
  <c r="R3308" i="2"/>
  <c r="Q3308" i="2"/>
  <c r="R3307" i="2"/>
  <c r="Q3307" i="2"/>
  <c r="R3306" i="2"/>
  <c r="Q3306" i="2"/>
  <c r="R3305" i="2"/>
  <c r="Q3305" i="2"/>
  <c r="R3304" i="2"/>
  <c r="Q3304" i="2"/>
  <c r="R3303" i="2"/>
  <c r="Q3303" i="2"/>
  <c r="R3302" i="2"/>
  <c r="Q3302" i="2"/>
  <c r="R3301" i="2"/>
  <c r="Q3301" i="2"/>
  <c r="R3300" i="2"/>
  <c r="Q3300" i="2"/>
  <c r="R3299" i="2"/>
  <c r="Q3299" i="2"/>
  <c r="R3298" i="2"/>
  <c r="Q3298" i="2"/>
  <c r="R3297" i="2"/>
  <c r="Q3297" i="2"/>
  <c r="R3296" i="2"/>
  <c r="Q3296" i="2"/>
  <c r="R3295" i="2"/>
  <c r="Q3295" i="2"/>
  <c r="R3294" i="2"/>
  <c r="Q3294" i="2"/>
  <c r="R3293" i="2"/>
  <c r="Q3293" i="2"/>
  <c r="R3292" i="2"/>
  <c r="Q3292" i="2"/>
  <c r="R3291" i="2"/>
  <c r="Q3291" i="2"/>
  <c r="R3290" i="2"/>
  <c r="Q3290" i="2"/>
  <c r="R3289" i="2"/>
  <c r="Q3289" i="2"/>
  <c r="R3288" i="2"/>
  <c r="Q3288" i="2"/>
  <c r="R3287" i="2"/>
  <c r="Q3287" i="2"/>
  <c r="R3286" i="2"/>
  <c r="Q3286" i="2"/>
  <c r="R3285" i="2"/>
  <c r="Q3285" i="2"/>
  <c r="R3284" i="2"/>
  <c r="Q3284" i="2"/>
  <c r="R3283" i="2"/>
  <c r="Q3283" i="2"/>
  <c r="R3282" i="2"/>
  <c r="Q3282" i="2"/>
  <c r="R3281" i="2"/>
  <c r="Q3281" i="2"/>
  <c r="R3280" i="2"/>
  <c r="Q3280" i="2"/>
  <c r="R3279" i="2"/>
  <c r="Q3279" i="2"/>
  <c r="R3278" i="2"/>
  <c r="Q3278" i="2"/>
  <c r="R3277" i="2"/>
  <c r="Q3277" i="2"/>
  <c r="R3276" i="2"/>
  <c r="Q3276" i="2"/>
  <c r="R3275" i="2"/>
  <c r="Q3275" i="2"/>
  <c r="R3274" i="2"/>
  <c r="Q3274" i="2"/>
  <c r="R3273" i="2"/>
  <c r="Q3273" i="2"/>
  <c r="R3272" i="2"/>
  <c r="Q3272" i="2"/>
  <c r="R3271" i="2"/>
  <c r="Q3271" i="2"/>
  <c r="R3270" i="2"/>
  <c r="Q3270" i="2"/>
  <c r="R3269" i="2"/>
  <c r="Q3269" i="2"/>
  <c r="R3268" i="2"/>
  <c r="Q3268" i="2"/>
  <c r="R3267" i="2"/>
  <c r="Q3267" i="2"/>
  <c r="R3266" i="2"/>
  <c r="Q3266" i="2"/>
  <c r="R3265" i="2"/>
  <c r="Q3265" i="2"/>
  <c r="R3264" i="2"/>
  <c r="Q3264" i="2"/>
  <c r="R3263" i="2"/>
  <c r="Q3263" i="2"/>
  <c r="R3262" i="2"/>
  <c r="Q3262" i="2"/>
  <c r="R3261" i="2"/>
  <c r="Q3261" i="2"/>
  <c r="R3260" i="2"/>
  <c r="Q3260" i="2"/>
  <c r="R3259" i="2"/>
  <c r="Q3259" i="2"/>
  <c r="R3258" i="2"/>
  <c r="Q3258" i="2"/>
  <c r="R3257" i="2"/>
  <c r="Q3257" i="2"/>
  <c r="R3256" i="2"/>
  <c r="Q3256" i="2"/>
  <c r="R3255" i="2"/>
  <c r="Q3255" i="2"/>
  <c r="R3254" i="2"/>
  <c r="Q3254" i="2"/>
  <c r="R3253" i="2"/>
  <c r="Q3253" i="2"/>
  <c r="R3252" i="2"/>
  <c r="Q3252" i="2"/>
  <c r="R3251" i="2"/>
  <c r="Q3251" i="2"/>
  <c r="R3250" i="2"/>
  <c r="Q3250" i="2"/>
  <c r="R3249" i="2"/>
  <c r="Q3249" i="2"/>
  <c r="R3248" i="2"/>
  <c r="Q3248" i="2"/>
  <c r="R3247" i="2"/>
  <c r="Q3247" i="2"/>
  <c r="R3246" i="2"/>
  <c r="Q3246" i="2"/>
  <c r="R3245" i="2"/>
  <c r="Q3245" i="2"/>
  <c r="R3244" i="2"/>
  <c r="Q3244" i="2"/>
  <c r="R3243" i="2"/>
  <c r="Q3243" i="2"/>
  <c r="R3242" i="2"/>
  <c r="Q3242" i="2"/>
  <c r="R3241" i="2"/>
  <c r="Q3241" i="2"/>
  <c r="R3240" i="2"/>
  <c r="Q3240" i="2"/>
  <c r="R3239" i="2"/>
  <c r="Q3239" i="2"/>
  <c r="R3238" i="2"/>
  <c r="Q3238" i="2"/>
  <c r="R3237" i="2"/>
  <c r="Q3237" i="2"/>
  <c r="R3236" i="2"/>
  <c r="Q3236" i="2"/>
  <c r="R3235" i="2"/>
  <c r="Q3235" i="2"/>
  <c r="R3234" i="2"/>
  <c r="Q3234" i="2"/>
  <c r="R3233" i="2"/>
  <c r="Q3233" i="2"/>
  <c r="R3232" i="2"/>
  <c r="Q3232" i="2"/>
  <c r="R3231" i="2"/>
  <c r="Q3231" i="2"/>
  <c r="R3230" i="2"/>
  <c r="Q3230" i="2"/>
  <c r="R3229" i="2"/>
  <c r="Q3229" i="2"/>
  <c r="R3228" i="2"/>
  <c r="Q3228" i="2"/>
  <c r="R3227" i="2"/>
  <c r="Q3227" i="2"/>
  <c r="R3226" i="2"/>
  <c r="Q3226" i="2"/>
  <c r="R3225" i="2"/>
  <c r="Q3225" i="2"/>
  <c r="R3224" i="2"/>
  <c r="Q3224" i="2"/>
  <c r="R3223" i="2"/>
  <c r="Q3223" i="2"/>
  <c r="R3222" i="2"/>
  <c r="Q3222" i="2"/>
  <c r="R3221" i="2"/>
  <c r="Q3221" i="2"/>
  <c r="R3220" i="2"/>
  <c r="Q3220" i="2"/>
  <c r="R3219" i="2"/>
  <c r="Q3219" i="2"/>
  <c r="R3218" i="2"/>
  <c r="Q3218" i="2"/>
  <c r="R3217" i="2"/>
  <c r="Q3217" i="2"/>
  <c r="R3216" i="2"/>
  <c r="Q3216" i="2"/>
  <c r="R3215" i="2"/>
  <c r="Q3215" i="2"/>
  <c r="R3214" i="2"/>
  <c r="Q3214" i="2"/>
  <c r="R3213" i="2"/>
  <c r="Q3213" i="2"/>
  <c r="R3212" i="2"/>
  <c r="Q3212" i="2"/>
  <c r="R3211" i="2"/>
  <c r="Q3211" i="2"/>
  <c r="R3210" i="2"/>
  <c r="Q3210" i="2"/>
  <c r="R3209" i="2"/>
  <c r="Q3209" i="2"/>
  <c r="R3208" i="2"/>
  <c r="Q3208" i="2"/>
  <c r="R3207" i="2"/>
  <c r="Q3207" i="2"/>
  <c r="R3206" i="2"/>
  <c r="Q3206" i="2"/>
  <c r="R3205" i="2"/>
  <c r="Q3205" i="2"/>
  <c r="R3204" i="2"/>
  <c r="Q3204" i="2"/>
  <c r="R3203" i="2"/>
  <c r="Q3203" i="2"/>
  <c r="R3202" i="2"/>
  <c r="Q3202" i="2"/>
  <c r="R3201" i="2"/>
  <c r="Q3201" i="2"/>
  <c r="R3200" i="2"/>
  <c r="Q3200" i="2"/>
  <c r="R3199" i="2"/>
  <c r="Q3199" i="2"/>
  <c r="R3198" i="2"/>
  <c r="Q3198" i="2"/>
  <c r="R3197" i="2"/>
  <c r="Q3197" i="2"/>
  <c r="R3196" i="2"/>
  <c r="Q3196" i="2"/>
  <c r="R3195" i="2"/>
  <c r="Q3195" i="2"/>
  <c r="R3194" i="2"/>
  <c r="Q3194" i="2"/>
  <c r="R3193" i="2"/>
  <c r="Q3193" i="2"/>
  <c r="R3192" i="2"/>
  <c r="Q3192" i="2"/>
  <c r="R3191" i="2"/>
  <c r="Q3191" i="2"/>
  <c r="R3190" i="2"/>
  <c r="Q3190" i="2"/>
  <c r="R3189" i="2"/>
  <c r="Q3189" i="2"/>
  <c r="R3188" i="2"/>
  <c r="Q3188" i="2"/>
  <c r="R3187" i="2"/>
  <c r="Q3187" i="2"/>
  <c r="R3186" i="2"/>
  <c r="Q3186" i="2"/>
  <c r="R3185" i="2"/>
  <c r="Q3185" i="2"/>
  <c r="R3184" i="2"/>
  <c r="Q3184" i="2"/>
  <c r="R3183" i="2"/>
  <c r="Q3183" i="2"/>
  <c r="R3182" i="2"/>
  <c r="Q3182" i="2"/>
  <c r="R3181" i="2"/>
  <c r="Q3181" i="2"/>
  <c r="R3180" i="2"/>
  <c r="Q3180" i="2"/>
  <c r="R3179" i="2"/>
  <c r="Q3179" i="2"/>
  <c r="R3178" i="2"/>
  <c r="Q3178" i="2"/>
  <c r="R3177" i="2"/>
  <c r="Q3177" i="2"/>
  <c r="R3176" i="2"/>
  <c r="Q3176" i="2"/>
  <c r="R3175" i="2"/>
  <c r="Q3175" i="2"/>
  <c r="R3174" i="2"/>
  <c r="Q3174" i="2"/>
  <c r="R3173" i="2"/>
  <c r="Q3173" i="2"/>
  <c r="R3172" i="2"/>
  <c r="Q3172" i="2"/>
  <c r="R3171" i="2"/>
  <c r="Q3171" i="2"/>
  <c r="R3170" i="2"/>
  <c r="Q3170" i="2"/>
  <c r="R3169" i="2"/>
  <c r="Q3169" i="2"/>
  <c r="R3168" i="2"/>
  <c r="Q3168" i="2"/>
  <c r="R3167" i="2"/>
  <c r="Q3167" i="2"/>
  <c r="R3166" i="2"/>
  <c r="Q3166" i="2"/>
  <c r="R3165" i="2"/>
  <c r="Q3165" i="2"/>
  <c r="R3164" i="2"/>
  <c r="Q3164" i="2"/>
  <c r="R3163" i="2"/>
  <c r="Q3163" i="2"/>
  <c r="R3162" i="2"/>
  <c r="Q3162" i="2"/>
  <c r="R3161" i="2"/>
  <c r="Q3161" i="2"/>
  <c r="R3160" i="2"/>
  <c r="Q3160" i="2"/>
  <c r="R3159" i="2"/>
  <c r="Q3159" i="2"/>
  <c r="R3158" i="2"/>
  <c r="Q3158" i="2"/>
  <c r="R3157" i="2"/>
  <c r="Q3157" i="2"/>
  <c r="R3156" i="2"/>
  <c r="Q3156" i="2"/>
  <c r="R3155" i="2"/>
  <c r="Q3155" i="2"/>
  <c r="R3154" i="2"/>
  <c r="Q3154" i="2"/>
  <c r="R3153" i="2"/>
  <c r="Q3153" i="2"/>
  <c r="R3152" i="2"/>
  <c r="Q3152" i="2"/>
  <c r="R3151" i="2"/>
  <c r="Q3151" i="2"/>
  <c r="R3150" i="2"/>
  <c r="Q3150" i="2"/>
  <c r="R3149" i="2"/>
  <c r="Q3149" i="2"/>
  <c r="R3148" i="2"/>
  <c r="Q3148" i="2"/>
  <c r="R3147" i="2"/>
  <c r="Q3147" i="2"/>
  <c r="R3146" i="2"/>
  <c r="Q3146" i="2"/>
  <c r="R3145" i="2"/>
  <c r="Q3145" i="2"/>
  <c r="R3144" i="2"/>
  <c r="Q3144" i="2"/>
  <c r="R3143" i="2"/>
  <c r="Q3143" i="2"/>
  <c r="R3142" i="2"/>
  <c r="Q3142" i="2"/>
  <c r="R3141" i="2"/>
  <c r="Q3141" i="2"/>
  <c r="R3140" i="2"/>
  <c r="Q3140" i="2"/>
  <c r="R3139" i="2"/>
  <c r="Q3139" i="2"/>
  <c r="R3138" i="2"/>
  <c r="Q3138" i="2"/>
  <c r="R3137" i="2"/>
  <c r="Q3137" i="2"/>
  <c r="R3136" i="2"/>
  <c r="Q3136" i="2"/>
  <c r="R3135" i="2"/>
  <c r="Q3135" i="2"/>
  <c r="R3134" i="2"/>
  <c r="Q3134" i="2"/>
  <c r="R3133" i="2"/>
  <c r="Q3133" i="2"/>
  <c r="R3132" i="2"/>
  <c r="Q3132" i="2"/>
  <c r="R3131" i="2"/>
  <c r="Q3131" i="2"/>
  <c r="R3130" i="2"/>
  <c r="Q3130" i="2"/>
  <c r="R3129" i="2"/>
  <c r="Q3129" i="2"/>
  <c r="R3128" i="2"/>
  <c r="Q3128" i="2"/>
  <c r="R3127" i="2"/>
  <c r="Q3127" i="2"/>
  <c r="R3126" i="2"/>
  <c r="Q3126" i="2"/>
  <c r="R3125" i="2"/>
  <c r="Q3125" i="2"/>
  <c r="R3124" i="2"/>
  <c r="Q3124" i="2"/>
  <c r="R3123" i="2"/>
  <c r="Q3123" i="2"/>
  <c r="R3122" i="2"/>
  <c r="Q3122" i="2"/>
  <c r="R3121" i="2"/>
  <c r="Q3121" i="2"/>
  <c r="R3120" i="2"/>
  <c r="Q3120" i="2"/>
  <c r="R3119" i="2"/>
  <c r="Q3119" i="2"/>
  <c r="R3118" i="2"/>
  <c r="Q3118" i="2"/>
  <c r="R3117" i="2"/>
  <c r="Q3117" i="2"/>
  <c r="R3116" i="2"/>
  <c r="Q3116" i="2"/>
  <c r="R3115" i="2"/>
  <c r="Q3115" i="2"/>
  <c r="R3114" i="2"/>
  <c r="Q3114" i="2"/>
  <c r="R3113" i="2"/>
  <c r="Q3113" i="2"/>
  <c r="R3112" i="2"/>
  <c r="Q3112" i="2"/>
  <c r="R3111" i="2"/>
  <c r="Q3111" i="2"/>
  <c r="R3110" i="2"/>
  <c r="Q3110" i="2"/>
  <c r="R3109" i="2"/>
  <c r="Q3109" i="2"/>
  <c r="R3108" i="2"/>
  <c r="Q3108" i="2"/>
  <c r="R3107" i="2"/>
  <c r="Q3107" i="2"/>
  <c r="R3106" i="2"/>
  <c r="Q3106" i="2"/>
  <c r="R3105" i="2"/>
  <c r="Q3105" i="2"/>
  <c r="R3104" i="2"/>
  <c r="Q3104" i="2"/>
  <c r="R3103" i="2"/>
  <c r="Q3103" i="2"/>
  <c r="R3102" i="2"/>
  <c r="Q3102" i="2"/>
  <c r="R3101" i="2"/>
  <c r="Q3101" i="2"/>
  <c r="R3100" i="2"/>
  <c r="Q3100" i="2"/>
  <c r="R3099" i="2"/>
  <c r="Q3099" i="2"/>
  <c r="R3098" i="2"/>
  <c r="Q3098" i="2"/>
  <c r="R3097" i="2"/>
  <c r="Q3097" i="2"/>
  <c r="R3096" i="2"/>
  <c r="Q3096" i="2"/>
  <c r="R3095" i="2"/>
  <c r="Q3095" i="2"/>
  <c r="R3094" i="2"/>
  <c r="Q3094" i="2"/>
  <c r="R3093" i="2"/>
  <c r="Q3093" i="2"/>
  <c r="R3092" i="2"/>
  <c r="Q3092" i="2"/>
  <c r="R3091" i="2"/>
  <c r="Q3091" i="2"/>
  <c r="R3090" i="2"/>
  <c r="Q3090" i="2"/>
  <c r="R3089" i="2"/>
  <c r="Q3089" i="2"/>
  <c r="R3088" i="2"/>
  <c r="Q3088" i="2"/>
  <c r="R3087" i="2"/>
  <c r="Q3087" i="2"/>
  <c r="R3086" i="2"/>
  <c r="Q3086" i="2"/>
  <c r="R3085" i="2"/>
  <c r="Q3085" i="2"/>
  <c r="R3084" i="2"/>
  <c r="Q3084" i="2"/>
  <c r="R3083" i="2"/>
  <c r="Q3083" i="2"/>
  <c r="R3082" i="2"/>
  <c r="Q3082" i="2"/>
  <c r="R3081" i="2"/>
  <c r="Q3081" i="2"/>
  <c r="R3080" i="2"/>
  <c r="Q3080" i="2"/>
  <c r="R3079" i="2"/>
  <c r="Q3079" i="2"/>
  <c r="R3078" i="2"/>
  <c r="Q3078" i="2"/>
  <c r="R3077" i="2"/>
  <c r="Q3077" i="2"/>
  <c r="R3076" i="2"/>
  <c r="Q3076" i="2"/>
  <c r="R3075" i="2"/>
  <c r="Q3075" i="2"/>
  <c r="R3074" i="2"/>
  <c r="Q3074" i="2"/>
  <c r="R3073" i="2"/>
  <c r="Q3073" i="2"/>
  <c r="R3072" i="2"/>
  <c r="Q3072" i="2"/>
  <c r="R3071" i="2"/>
  <c r="Q3071" i="2"/>
  <c r="R3070" i="2"/>
  <c r="Q3070" i="2"/>
  <c r="R3069" i="2"/>
  <c r="Q3069" i="2"/>
  <c r="R3068" i="2"/>
  <c r="Q3068" i="2"/>
  <c r="R3067" i="2"/>
  <c r="Q3067" i="2"/>
  <c r="R3066" i="2"/>
  <c r="Q3066" i="2"/>
  <c r="R3065" i="2"/>
  <c r="Q3065" i="2"/>
  <c r="R3064" i="2"/>
  <c r="Q3064" i="2"/>
  <c r="R3063" i="2"/>
  <c r="Q3063" i="2"/>
  <c r="R3062" i="2"/>
  <c r="Q3062" i="2"/>
  <c r="R3061" i="2"/>
  <c r="Q3061" i="2"/>
  <c r="R3060" i="2"/>
  <c r="Q3060" i="2"/>
  <c r="R3059" i="2"/>
  <c r="Q3059" i="2"/>
  <c r="R3058" i="2"/>
  <c r="Q3058" i="2"/>
  <c r="R3057" i="2"/>
  <c r="Q3057" i="2"/>
  <c r="R3056" i="2"/>
  <c r="Q3056" i="2"/>
  <c r="R3055" i="2"/>
  <c r="Q3055" i="2"/>
  <c r="R3054" i="2"/>
  <c r="Q3054" i="2"/>
  <c r="R3053" i="2"/>
  <c r="Q3053" i="2"/>
  <c r="R3052" i="2"/>
  <c r="Q3052" i="2"/>
  <c r="R3051" i="2"/>
  <c r="Q3051" i="2"/>
  <c r="R3050" i="2"/>
  <c r="Q3050" i="2"/>
  <c r="R3049" i="2"/>
  <c r="Q3049" i="2"/>
  <c r="R3048" i="2"/>
  <c r="Q3048" i="2"/>
  <c r="R3047" i="2"/>
  <c r="Q3047" i="2"/>
  <c r="R3046" i="2"/>
  <c r="Q3046" i="2"/>
  <c r="R3045" i="2"/>
  <c r="Q3045" i="2"/>
  <c r="R3044" i="2"/>
  <c r="Q3044" i="2"/>
  <c r="R3043" i="2"/>
  <c r="Q3043" i="2"/>
  <c r="R3042" i="2"/>
  <c r="Q3042" i="2"/>
  <c r="R3041" i="2"/>
  <c r="Q3041" i="2"/>
  <c r="R3040" i="2"/>
  <c r="Q3040" i="2"/>
  <c r="R3039" i="2"/>
  <c r="Q3039" i="2"/>
  <c r="R3038" i="2"/>
  <c r="Q3038" i="2"/>
  <c r="R3037" i="2"/>
  <c r="Q3037" i="2"/>
  <c r="R3036" i="2"/>
  <c r="Q3036" i="2"/>
  <c r="R3035" i="2"/>
  <c r="Q3035" i="2"/>
  <c r="R3034" i="2"/>
  <c r="Q3034" i="2"/>
  <c r="R3033" i="2"/>
  <c r="Q3033" i="2"/>
  <c r="R3032" i="2"/>
  <c r="Q3032" i="2"/>
  <c r="R3031" i="2"/>
  <c r="Q3031" i="2"/>
  <c r="R3030" i="2"/>
  <c r="Q3030" i="2"/>
  <c r="R3029" i="2"/>
  <c r="Q3029" i="2"/>
  <c r="R3028" i="2"/>
  <c r="Q3028" i="2"/>
  <c r="R3027" i="2"/>
  <c r="Q3027" i="2"/>
  <c r="R3026" i="2"/>
  <c r="Q3026" i="2"/>
  <c r="R3025" i="2"/>
  <c r="Q3025" i="2"/>
  <c r="R3024" i="2"/>
  <c r="Q3024" i="2"/>
  <c r="R3023" i="2"/>
  <c r="Q3023" i="2"/>
  <c r="R3022" i="2"/>
  <c r="Q3022" i="2"/>
  <c r="R3021" i="2"/>
  <c r="Q3021" i="2"/>
  <c r="R3020" i="2"/>
  <c r="Q3020" i="2"/>
  <c r="R3019" i="2"/>
  <c r="Q3019" i="2"/>
  <c r="R3018" i="2"/>
  <c r="Q3018" i="2"/>
  <c r="R3017" i="2"/>
  <c r="Q3017" i="2"/>
  <c r="R3016" i="2"/>
  <c r="Q3016" i="2"/>
  <c r="R3015" i="2"/>
  <c r="Q3015" i="2"/>
  <c r="R3014" i="2"/>
  <c r="Q3014" i="2"/>
  <c r="R3013" i="2"/>
  <c r="Q3013" i="2"/>
  <c r="R3012" i="2"/>
  <c r="Q3012" i="2"/>
  <c r="R3011" i="2"/>
  <c r="Q3011" i="2"/>
  <c r="R3010" i="2"/>
  <c r="Q3010" i="2"/>
  <c r="R3009" i="2"/>
  <c r="Q3009" i="2"/>
  <c r="R3008" i="2"/>
  <c r="Q3008" i="2"/>
  <c r="R3007" i="2"/>
  <c r="Q3007" i="2"/>
  <c r="R3006" i="2"/>
  <c r="Q3006" i="2"/>
  <c r="R3005" i="2"/>
  <c r="Q3005" i="2"/>
  <c r="R3004" i="2"/>
  <c r="Q3004" i="2"/>
  <c r="R3003" i="2"/>
  <c r="Q3003" i="2"/>
  <c r="R3002" i="2"/>
  <c r="Q3002" i="2"/>
  <c r="R3001" i="2"/>
  <c r="Q3001" i="2"/>
  <c r="R3000" i="2"/>
  <c r="Q3000" i="2"/>
  <c r="R2999" i="2"/>
  <c r="Q2999" i="2"/>
  <c r="R2998" i="2"/>
  <c r="Q2998" i="2"/>
  <c r="R2997" i="2"/>
  <c r="Q2997" i="2"/>
  <c r="R2996" i="2"/>
  <c r="Q2996" i="2"/>
  <c r="R2995" i="2"/>
  <c r="Q2995" i="2"/>
  <c r="R2994" i="2"/>
  <c r="Q2994" i="2"/>
  <c r="R2993" i="2"/>
  <c r="Q2993" i="2"/>
  <c r="R2992" i="2"/>
  <c r="Q2992" i="2"/>
  <c r="R2991" i="2"/>
  <c r="Q2991" i="2"/>
  <c r="R2990" i="2"/>
  <c r="Q2990" i="2"/>
  <c r="R2989" i="2"/>
  <c r="Q2989" i="2"/>
  <c r="R2988" i="2"/>
  <c r="Q2988" i="2"/>
  <c r="R2987" i="2"/>
  <c r="Q2987" i="2"/>
  <c r="R2986" i="2"/>
  <c r="Q2986" i="2"/>
  <c r="R2985" i="2"/>
  <c r="Q2985" i="2"/>
  <c r="R2984" i="2"/>
  <c r="Q2984" i="2"/>
  <c r="R2983" i="2"/>
  <c r="Q2983" i="2"/>
  <c r="R2982" i="2"/>
  <c r="Q2982" i="2"/>
  <c r="R2981" i="2"/>
  <c r="Q2981" i="2"/>
  <c r="R2980" i="2"/>
  <c r="Q2980" i="2"/>
  <c r="R2979" i="2"/>
  <c r="Q2979" i="2"/>
  <c r="R2978" i="2"/>
  <c r="Q2978" i="2"/>
  <c r="R2977" i="2"/>
  <c r="Q2977" i="2"/>
  <c r="R2976" i="2"/>
  <c r="Q2976" i="2"/>
  <c r="R2975" i="2"/>
  <c r="Q2975" i="2"/>
  <c r="R2974" i="2"/>
  <c r="Q2974" i="2"/>
  <c r="R2973" i="2"/>
  <c r="Q2973" i="2"/>
  <c r="R2972" i="2"/>
  <c r="Q2972" i="2"/>
  <c r="R2971" i="2"/>
  <c r="Q2971" i="2"/>
  <c r="R2970" i="2"/>
  <c r="Q2970" i="2"/>
  <c r="R2969" i="2"/>
  <c r="Q2969" i="2"/>
  <c r="R2968" i="2"/>
  <c r="Q2968" i="2"/>
  <c r="R2967" i="2"/>
  <c r="Q2967" i="2"/>
  <c r="R2966" i="2"/>
  <c r="Q2966" i="2"/>
  <c r="R2965" i="2"/>
  <c r="Q2965" i="2"/>
  <c r="R2964" i="2"/>
  <c r="Q2964" i="2"/>
  <c r="R2963" i="2"/>
  <c r="Q2963" i="2"/>
  <c r="R2962" i="2"/>
  <c r="Q2962" i="2"/>
  <c r="R2961" i="2"/>
  <c r="Q2961" i="2"/>
  <c r="R2960" i="2"/>
  <c r="Q2960" i="2"/>
  <c r="R2959" i="2"/>
  <c r="Q2959" i="2"/>
  <c r="R2958" i="2"/>
  <c r="Q2958" i="2"/>
  <c r="R2957" i="2"/>
  <c r="Q2957" i="2"/>
  <c r="R2956" i="2"/>
  <c r="Q2956" i="2"/>
  <c r="R2955" i="2"/>
  <c r="Q2955" i="2"/>
  <c r="R2954" i="2"/>
  <c r="Q2954" i="2"/>
  <c r="R2953" i="2"/>
  <c r="Q2953" i="2"/>
  <c r="R2952" i="2"/>
  <c r="Q2952" i="2"/>
  <c r="R2951" i="2"/>
  <c r="Q2951" i="2"/>
  <c r="R2950" i="2"/>
  <c r="Q2950" i="2"/>
  <c r="R2949" i="2"/>
  <c r="Q2949" i="2"/>
  <c r="R2948" i="2"/>
  <c r="Q2948" i="2"/>
  <c r="R2947" i="2"/>
  <c r="Q2947" i="2"/>
  <c r="R2946" i="2"/>
  <c r="Q2946" i="2"/>
  <c r="R2945" i="2"/>
  <c r="Q2945" i="2"/>
  <c r="R2944" i="2"/>
  <c r="Q2944" i="2"/>
  <c r="R2943" i="2"/>
  <c r="Q2943" i="2"/>
  <c r="R2942" i="2"/>
  <c r="Q2942" i="2"/>
  <c r="R2941" i="2"/>
  <c r="Q2941" i="2"/>
  <c r="R2940" i="2"/>
  <c r="Q2940" i="2"/>
  <c r="R2939" i="2"/>
  <c r="Q2939" i="2"/>
  <c r="R2938" i="2"/>
  <c r="Q2938" i="2"/>
  <c r="R2937" i="2"/>
  <c r="Q2937" i="2"/>
  <c r="R2936" i="2"/>
  <c r="Q2936" i="2"/>
  <c r="R2935" i="2"/>
  <c r="Q2935" i="2"/>
  <c r="R2934" i="2"/>
  <c r="Q2934" i="2"/>
  <c r="R2933" i="2"/>
  <c r="Q2933" i="2"/>
  <c r="R2932" i="2"/>
  <c r="Q2932" i="2"/>
  <c r="R2931" i="2"/>
  <c r="Q2931" i="2"/>
  <c r="R2930" i="2"/>
  <c r="Q2930" i="2"/>
  <c r="R2929" i="2"/>
  <c r="Q2929" i="2"/>
  <c r="R2928" i="2"/>
  <c r="Q2928" i="2"/>
  <c r="R2927" i="2"/>
  <c r="Q2927" i="2"/>
  <c r="R2926" i="2"/>
  <c r="Q2926" i="2"/>
  <c r="R2925" i="2"/>
  <c r="Q2925" i="2"/>
  <c r="R2924" i="2"/>
  <c r="Q2924" i="2"/>
  <c r="R2923" i="2"/>
  <c r="Q2923" i="2"/>
  <c r="R2922" i="2"/>
  <c r="Q2922" i="2"/>
  <c r="R2921" i="2"/>
  <c r="Q2921" i="2"/>
  <c r="R2920" i="2"/>
  <c r="Q2920" i="2"/>
  <c r="R2919" i="2"/>
  <c r="Q2919" i="2"/>
  <c r="R2918" i="2"/>
  <c r="Q2918" i="2"/>
  <c r="R2917" i="2"/>
  <c r="Q2917" i="2"/>
  <c r="R2916" i="2"/>
  <c r="Q2916" i="2"/>
  <c r="R2915" i="2"/>
  <c r="Q2915" i="2"/>
  <c r="R2914" i="2"/>
  <c r="Q2914" i="2"/>
  <c r="R2913" i="2"/>
  <c r="Q2913" i="2"/>
  <c r="R2912" i="2"/>
  <c r="Q2912" i="2"/>
  <c r="R2911" i="2"/>
  <c r="Q2911" i="2"/>
  <c r="R2910" i="2"/>
  <c r="Q2910" i="2"/>
  <c r="R2909" i="2"/>
  <c r="Q2909" i="2"/>
  <c r="R2908" i="2"/>
  <c r="Q2908" i="2"/>
  <c r="R2907" i="2"/>
  <c r="Q2907" i="2"/>
  <c r="R2906" i="2"/>
  <c r="Q2906" i="2"/>
  <c r="R2905" i="2"/>
  <c r="Q2905" i="2"/>
  <c r="R2904" i="2"/>
  <c r="Q2904" i="2"/>
  <c r="R2903" i="2"/>
  <c r="Q2903" i="2"/>
  <c r="R2902" i="2"/>
  <c r="Q2902" i="2"/>
  <c r="R2901" i="2"/>
  <c r="Q2901" i="2"/>
  <c r="R2900" i="2"/>
  <c r="Q2900" i="2"/>
  <c r="R2899" i="2"/>
  <c r="Q2899" i="2"/>
  <c r="R2898" i="2"/>
  <c r="Q2898" i="2"/>
  <c r="R2897" i="2"/>
  <c r="Q2897" i="2"/>
  <c r="R2896" i="2"/>
  <c r="Q2896" i="2"/>
  <c r="R2895" i="2"/>
  <c r="Q2895" i="2"/>
  <c r="R2894" i="2"/>
  <c r="Q2894" i="2"/>
  <c r="R2893" i="2"/>
  <c r="Q2893" i="2"/>
  <c r="R2892" i="2"/>
  <c r="Q2892" i="2"/>
  <c r="R2891" i="2"/>
  <c r="Q2891" i="2"/>
  <c r="R2890" i="2"/>
  <c r="Q2890" i="2"/>
  <c r="R2889" i="2"/>
  <c r="Q2889" i="2"/>
  <c r="R2888" i="2"/>
  <c r="Q2888" i="2"/>
  <c r="R2887" i="2"/>
  <c r="Q2887" i="2"/>
  <c r="R2886" i="2"/>
  <c r="Q2886" i="2"/>
  <c r="R2885" i="2"/>
  <c r="Q2885" i="2"/>
  <c r="R2884" i="2"/>
  <c r="Q2884" i="2"/>
  <c r="R2883" i="2"/>
  <c r="Q2883" i="2"/>
  <c r="R2882" i="2"/>
  <c r="Q2882" i="2"/>
  <c r="R2881" i="2"/>
  <c r="Q2881" i="2"/>
  <c r="R2880" i="2"/>
  <c r="Q2880" i="2"/>
  <c r="R2879" i="2"/>
  <c r="Q2879" i="2"/>
  <c r="R2878" i="2"/>
  <c r="Q2878" i="2"/>
  <c r="R2877" i="2"/>
  <c r="Q2877" i="2"/>
  <c r="R2876" i="2"/>
  <c r="Q2876" i="2"/>
  <c r="R2875" i="2"/>
  <c r="Q2875" i="2"/>
  <c r="R2874" i="2"/>
  <c r="Q2874" i="2"/>
  <c r="R2873" i="2"/>
  <c r="Q2873" i="2"/>
  <c r="R2872" i="2"/>
  <c r="Q2872" i="2"/>
  <c r="R2871" i="2"/>
  <c r="Q2871" i="2"/>
  <c r="R2870" i="2"/>
  <c r="Q2870" i="2"/>
  <c r="R2869" i="2"/>
  <c r="Q2869" i="2"/>
  <c r="R2868" i="2"/>
  <c r="Q2868" i="2"/>
  <c r="R2867" i="2"/>
  <c r="Q2867" i="2"/>
  <c r="R2866" i="2"/>
  <c r="Q2866" i="2"/>
  <c r="R2865" i="2"/>
  <c r="Q2865" i="2"/>
  <c r="R2864" i="2"/>
  <c r="Q2864" i="2"/>
  <c r="R2863" i="2"/>
  <c r="Q2863" i="2"/>
  <c r="R2862" i="2"/>
  <c r="Q2862" i="2"/>
  <c r="R2861" i="2"/>
  <c r="Q2861" i="2"/>
  <c r="R2860" i="2"/>
  <c r="Q2860" i="2"/>
  <c r="R2859" i="2"/>
  <c r="Q2859" i="2"/>
  <c r="R2858" i="2"/>
  <c r="Q2858" i="2"/>
  <c r="R2857" i="2"/>
  <c r="Q2857" i="2"/>
  <c r="R2856" i="2"/>
  <c r="Q2856" i="2"/>
  <c r="R2855" i="2"/>
  <c r="Q2855" i="2"/>
  <c r="R2854" i="2"/>
  <c r="Q2854" i="2"/>
  <c r="R2853" i="2"/>
  <c r="Q2853" i="2"/>
  <c r="R2852" i="2"/>
  <c r="Q2852" i="2"/>
  <c r="R2851" i="2"/>
  <c r="Q2851" i="2"/>
  <c r="R2850" i="2"/>
  <c r="Q2850" i="2"/>
  <c r="R2849" i="2"/>
  <c r="Q2849" i="2"/>
  <c r="R2848" i="2"/>
  <c r="Q2848" i="2"/>
  <c r="R2847" i="2"/>
  <c r="Q2847" i="2"/>
  <c r="R2846" i="2"/>
  <c r="Q2846" i="2"/>
  <c r="R2845" i="2"/>
  <c r="Q2845" i="2"/>
  <c r="R2844" i="2"/>
  <c r="Q2844" i="2"/>
  <c r="R2843" i="2"/>
  <c r="Q2843" i="2"/>
  <c r="R2842" i="2"/>
  <c r="Q2842" i="2"/>
  <c r="R2841" i="2"/>
  <c r="Q2841" i="2"/>
  <c r="R2840" i="2"/>
  <c r="Q2840" i="2"/>
  <c r="R2839" i="2"/>
  <c r="Q2839" i="2"/>
  <c r="R2838" i="2"/>
  <c r="Q2838" i="2"/>
  <c r="R2837" i="2"/>
  <c r="Q2837" i="2"/>
  <c r="R2836" i="2"/>
  <c r="Q2836" i="2"/>
  <c r="R2835" i="2"/>
  <c r="Q2835" i="2"/>
  <c r="R2834" i="2"/>
  <c r="Q2834" i="2"/>
  <c r="R2833" i="2"/>
  <c r="Q2833" i="2"/>
  <c r="R2832" i="2"/>
  <c r="Q2832" i="2"/>
  <c r="R2831" i="2"/>
  <c r="Q2831" i="2"/>
  <c r="R2830" i="2"/>
  <c r="Q2830" i="2"/>
  <c r="R2829" i="2"/>
  <c r="Q2829" i="2"/>
  <c r="R2828" i="2"/>
  <c r="Q2828" i="2"/>
  <c r="R2827" i="2"/>
  <c r="Q2827" i="2"/>
  <c r="R2826" i="2"/>
  <c r="Q2826" i="2"/>
  <c r="R2825" i="2"/>
  <c r="Q2825" i="2"/>
  <c r="R2824" i="2"/>
  <c r="Q2824" i="2"/>
  <c r="R2823" i="2"/>
  <c r="Q2823" i="2"/>
  <c r="R2822" i="2"/>
  <c r="Q2822" i="2"/>
  <c r="R2821" i="2"/>
  <c r="Q2821" i="2"/>
  <c r="R2820" i="2"/>
  <c r="Q2820" i="2"/>
  <c r="R2819" i="2"/>
  <c r="Q2819" i="2"/>
  <c r="R2818" i="2"/>
  <c r="Q2818" i="2"/>
  <c r="R2817" i="2"/>
  <c r="Q2817" i="2"/>
  <c r="R2816" i="2"/>
  <c r="Q2816" i="2"/>
  <c r="R2815" i="2"/>
  <c r="Q2815" i="2"/>
  <c r="R2814" i="2"/>
  <c r="Q2814" i="2"/>
  <c r="R2813" i="2"/>
  <c r="Q2813" i="2"/>
  <c r="R2812" i="2"/>
  <c r="Q2812" i="2"/>
  <c r="R2811" i="2"/>
  <c r="Q2811" i="2"/>
  <c r="R2810" i="2"/>
  <c r="Q2810" i="2"/>
  <c r="R2809" i="2"/>
  <c r="Q2809" i="2"/>
  <c r="R2808" i="2"/>
  <c r="Q2808" i="2"/>
  <c r="R2807" i="2"/>
  <c r="Q2807" i="2"/>
  <c r="R2806" i="2"/>
  <c r="Q2806" i="2"/>
  <c r="R2805" i="2"/>
  <c r="Q2805" i="2"/>
  <c r="R2804" i="2"/>
  <c r="Q2804" i="2"/>
  <c r="R2803" i="2"/>
  <c r="Q2803" i="2"/>
  <c r="R2802" i="2"/>
  <c r="Q2802" i="2"/>
  <c r="R2801" i="2"/>
  <c r="Q2801" i="2"/>
  <c r="R2800" i="2"/>
  <c r="Q2800" i="2"/>
  <c r="R2799" i="2"/>
  <c r="Q2799" i="2"/>
  <c r="R2798" i="2"/>
  <c r="Q2798" i="2"/>
  <c r="R2797" i="2"/>
  <c r="Q2797" i="2"/>
  <c r="R2796" i="2"/>
  <c r="Q2796" i="2"/>
  <c r="R2795" i="2"/>
  <c r="Q2795" i="2"/>
  <c r="R2794" i="2"/>
  <c r="Q2794" i="2"/>
  <c r="R2793" i="2"/>
  <c r="Q2793" i="2"/>
  <c r="R2792" i="2"/>
  <c r="Q2792" i="2"/>
  <c r="R2791" i="2"/>
  <c r="Q2791" i="2"/>
  <c r="R2790" i="2"/>
  <c r="Q2790" i="2"/>
  <c r="R2789" i="2"/>
  <c r="Q2789" i="2"/>
  <c r="R2788" i="2"/>
  <c r="Q2788" i="2"/>
  <c r="R2787" i="2"/>
  <c r="Q2787" i="2"/>
  <c r="R2786" i="2"/>
  <c r="Q2786" i="2"/>
  <c r="R2785" i="2"/>
  <c r="Q2785" i="2"/>
  <c r="R2784" i="2"/>
  <c r="Q2784" i="2"/>
  <c r="R2783" i="2"/>
  <c r="Q2783" i="2"/>
  <c r="R2782" i="2"/>
  <c r="Q2782" i="2"/>
  <c r="R2781" i="2"/>
  <c r="Q2781" i="2"/>
  <c r="R2780" i="2"/>
  <c r="Q2780" i="2"/>
  <c r="R2779" i="2"/>
  <c r="Q2779" i="2"/>
  <c r="R2778" i="2"/>
  <c r="Q2778" i="2"/>
  <c r="R2777" i="2"/>
  <c r="Q2777" i="2"/>
  <c r="R2776" i="2"/>
  <c r="Q2776" i="2"/>
  <c r="R2775" i="2"/>
  <c r="Q2775" i="2"/>
  <c r="R2774" i="2"/>
  <c r="Q2774" i="2"/>
  <c r="R2773" i="2"/>
  <c r="Q2773" i="2"/>
  <c r="R2772" i="2"/>
  <c r="Q2772" i="2"/>
  <c r="R2771" i="2"/>
  <c r="Q2771" i="2"/>
  <c r="R2770" i="2"/>
  <c r="Q2770" i="2"/>
  <c r="R2769" i="2"/>
  <c r="Q2769" i="2"/>
  <c r="R2768" i="2"/>
  <c r="Q2768" i="2"/>
  <c r="R2767" i="2"/>
  <c r="Q2767" i="2"/>
  <c r="R2766" i="2"/>
  <c r="Q2766" i="2"/>
  <c r="R2765" i="2"/>
  <c r="Q2765" i="2"/>
  <c r="R2764" i="2"/>
  <c r="Q2764" i="2"/>
  <c r="R2763" i="2"/>
  <c r="Q2763" i="2"/>
  <c r="R2762" i="2"/>
  <c r="Q2762" i="2"/>
  <c r="R2761" i="2"/>
  <c r="Q2761" i="2"/>
  <c r="R2760" i="2"/>
  <c r="Q2760" i="2"/>
  <c r="R2759" i="2"/>
  <c r="Q2759" i="2"/>
  <c r="R2758" i="2"/>
  <c r="Q2758" i="2"/>
  <c r="R2757" i="2"/>
  <c r="Q2757" i="2"/>
  <c r="R2756" i="2"/>
  <c r="Q2756" i="2"/>
  <c r="R2755" i="2"/>
  <c r="Q2755" i="2"/>
  <c r="R2754" i="2"/>
  <c r="Q2754" i="2"/>
  <c r="R2753" i="2"/>
  <c r="Q2753" i="2"/>
  <c r="R2752" i="2"/>
  <c r="Q2752" i="2"/>
  <c r="R2751" i="2"/>
  <c r="Q2751" i="2"/>
  <c r="R2750" i="2"/>
  <c r="Q2750" i="2"/>
  <c r="R2749" i="2"/>
  <c r="Q2749" i="2"/>
  <c r="R2748" i="2"/>
  <c r="Q2748" i="2"/>
  <c r="R2747" i="2"/>
  <c r="Q2747" i="2"/>
  <c r="R2746" i="2"/>
  <c r="Q2746" i="2"/>
  <c r="R2745" i="2"/>
  <c r="Q2745" i="2"/>
  <c r="R2744" i="2"/>
  <c r="Q2744" i="2"/>
  <c r="R2743" i="2"/>
  <c r="Q2743" i="2"/>
  <c r="R2742" i="2"/>
  <c r="Q2742" i="2"/>
  <c r="R2741" i="2"/>
  <c r="Q2741" i="2"/>
  <c r="R2740" i="2"/>
  <c r="Q2740" i="2"/>
  <c r="R2739" i="2"/>
  <c r="Q2739" i="2"/>
  <c r="R2738" i="2"/>
  <c r="Q2738" i="2"/>
  <c r="R2737" i="2"/>
  <c r="Q2737" i="2"/>
  <c r="R2736" i="2"/>
  <c r="Q2736" i="2"/>
  <c r="R2735" i="2"/>
  <c r="Q2735" i="2"/>
  <c r="R2734" i="2"/>
  <c r="Q2734" i="2"/>
  <c r="R2733" i="2"/>
  <c r="Q2733" i="2"/>
  <c r="R2732" i="2"/>
  <c r="Q2732" i="2"/>
  <c r="R2731" i="2"/>
  <c r="Q2731" i="2"/>
  <c r="R2730" i="2"/>
  <c r="Q2730" i="2"/>
  <c r="R2729" i="2"/>
  <c r="Q2729" i="2"/>
  <c r="R2728" i="2"/>
  <c r="Q2728" i="2"/>
  <c r="R2727" i="2"/>
  <c r="Q2727" i="2"/>
  <c r="R2726" i="2"/>
  <c r="Q2726" i="2"/>
  <c r="R2725" i="2"/>
  <c r="Q2725" i="2"/>
  <c r="R2724" i="2"/>
  <c r="Q2724" i="2"/>
  <c r="R2723" i="2"/>
  <c r="Q2723" i="2"/>
  <c r="R2722" i="2"/>
  <c r="Q2722" i="2"/>
  <c r="R2721" i="2"/>
  <c r="Q2721" i="2"/>
  <c r="R2720" i="2"/>
  <c r="Q2720" i="2"/>
  <c r="R2719" i="2"/>
  <c r="Q2719" i="2"/>
  <c r="R2718" i="2"/>
  <c r="Q2718" i="2"/>
  <c r="R2717" i="2"/>
  <c r="Q2717" i="2"/>
  <c r="R2716" i="2"/>
  <c r="Q2716" i="2"/>
  <c r="R2715" i="2"/>
  <c r="Q2715" i="2"/>
  <c r="R2714" i="2"/>
  <c r="Q2714" i="2"/>
  <c r="R2713" i="2"/>
  <c r="Q2713" i="2"/>
  <c r="R2712" i="2"/>
  <c r="Q2712" i="2"/>
  <c r="R2711" i="2"/>
  <c r="Q2711" i="2"/>
  <c r="R2710" i="2"/>
  <c r="Q2710" i="2"/>
  <c r="R2709" i="2"/>
  <c r="Q2709" i="2"/>
  <c r="R2708" i="2"/>
  <c r="Q2708" i="2"/>
  <c r="R2707" i="2"/>
  <c r="Q2707" i="2"/>
  <c r="R2706" i="2"/>
  <c r="Q2706" i="2"/>
  <c r="R2705" i="2"/>
  <c r="Q2705" i="2"/>
  <c r="R2704" i="2"/>
  <c r="Q2704" i="2"/>
  <c r="R2703" i="2"/>
  <c r="Q2703" i="2"/>
  <c r="R2702" i="2"/>
  <c r="Q2702" i="2"/>
  <c r="R2701" i="2"/>
  <c r="Q2701" i="2"/>
  <c r="R2700" i="2"/>
  <c r="Q2700" i="2"/>
  <c r="R2699" i="2"/>
  <c r="Q2699" i="2"/>
  <c r="R2698" i="2"/>
  <c r="Q2698" i="2"/>
  <c r="R2697" i="2"/>
  <c r="Q2697" i="2"/>
  <c r="R2696" i="2"/>
  <c r="Q2696" i="2"/>
  <c r="R2695" i="2"/>
  <c r="Q2695" i="2"/>
  <c r="R2694" i="2"/>
  <c r="Q2694" i="2"/>
  <c r="R2693" i="2"/>
  <c r="Q2693" i="2"/>
  <c r="R2692" i="2"/>
  <c r="Q2692" i="2"/>
  <c r="R2691" i="2"/>
  <c r="Q2691" i="2"/>
  <c r="R2690" i="2"/>
  <c r="Q2690" i="2"/>
  <c r="R2689" i="2"/>
  <c r="Q2689" i="2"/>
  <c r="R2688" i="2"/>
  <c r="Q2688" i="2"/>
  <c r="R2687" i="2"/>
  <c r="Q2687" i="2"/>
  <c r="R2686" i="2"/>
  <c r="Q2686" i="2"/>
  <c r="R2685" i="2"/>
  <c r="Q2685" i="2"/>
  <c r="R2684" i="2"/>
  <c r="Q2684" i="2"/>
  <c r="R2683" i="2"/>
  <c r="Q2683" i="2"/>
  <c r="R2682" i="2"/>
  <c r="Q2682" i="2"/>
  <c r="R2681" i="2"/>
  <c r="Q2681" i="2"/>
  <c r="R2680" i="2"/>
  <c r="Q2680" i="2"/>
  <c r="R2679" i="2"/>
  <c r="Q2679" i="2"/>
  <c r="R2678" i="2"/>
  <c r="Q2678" i="2"/>
  <c r="R2677" i="2"/>
  <c r="Q2677" i="2"/>
  <c r="R2676" i="2"/>
  <c r="Q2676" i="2"/>
  <c r="R2675" i="2"/>
  <c r="Q2675" i="2"/>
  <c r="R2674" i="2"/>
  <c r="Q2674" i="2"/>
  <c r="R2673" i="2"/>
  <c r="Q2673" i="2"/>
  <c r="R2672" i="2"/>
  <c r="Q2672" i="2"/>
  <c r="R2671" i="2"/>
  <c r="Q2671" i="2"/>
  <c r="R2670" i="2"/>
  <c r="Q2670" i="2"/>
  <c r="R2669" i="2"/>
  <c r="Q2669" i="2"/>
  <c r="R2668" i="2"/>
  <c r="Q2668" i="2"/>
  <c r="R2667" i="2"/>
  <c r="Q2667" i="2"/>
  <c r="R2666" i="2"/>
  <c r="Q2666" i="2"/>
  <c r="R2665" i="2"/>
  <c r="Q2665" i="2"/>
  <c r="R2664" i="2"/>
  <c r="Q2664" i="2"/>
  <c r="R2663" i="2"/>
  <c r="Q2663" i="2"/>
  <c r="R2662" i="2"/>
  <c r="Q2662" i="2"/>
  <c r="R2661" i="2"/>
  <c r="Q2661" i="2"/>
  <c r="R2660" i="2"/>
  <c r="Q2660" i="2"/>
  <c r="R2659" i="2"/>
  <c r="Q2659" i="2"/>
  <c r="R2658" i="2"/>
  <c r="Q2658" i="2"/>
  <c r="R2657" i="2"/>
  <c r="Q2657" i="2"/>
  <c r="R2656" i="2"/>
  <c r="Q2656" i="2"/>
  <c r="R2655" i="2"/>
  <c r="Q2655" i="2"/>
  <c r="R2654" i="2"/>
  <c r="Q2654" i="2"/>
  <c r="R2653" i="2"/>
  <c r="Q2653" i="2"/>
  <c r="R2652" i="2"/>
  <c r="Q2652" i="2"/>
  <c r="R2651" i="2"/>
  <c r="Q2651" i="2"/>
  <c r="R2650" i="2"/>
  <c r="Q2650" i="2"/>
  <c r="R2649" i="2"/>
  <c r="Q2649" i="2"/>
  <c r="R2648" i="2"/>
  <c r="Q2648" i="2"/>
  <c r="R2647" i="2"/>
  <c r="Q2647" i="2"/>
  <c r="R2646" i="2"/>
  <c r="Q2646" i="2"/>
  <c r="R2645" i="2"/>
  <c r="Q2645" i="2"/>
  <c r="R2644" i="2"/>
  <c r="Q2644" i="2"/>
  <c r="R2643" i="2"/>
  <c r="Q2643" i="2"/>
  <c r="R2642" i="2"/>
  <c r="Q2642" i="2"/>
  <c r="R2641" i="2"/>
  <c r="Q2641" i="2"/>
  <c r="R2640" i="2"/>
  <c r="Q2640" i="2"/>
  <c r="R2639" i="2"/>
  <c r="Q2639" i="2"/>
  <c r="R2638" i="2"/>
  <c r="Q2638" i="2"/>
  <c r="R2637" i="2"/>
  <c r="Q2637" i="2"/>
  <c r="R2636" i="2"/>
  <c r="Q2636" i="2"/>
  <c r="R2635" i="2"/>
  <c r="Q2635" i="2"/>
  <c r="R2634" i="2"/>
  <c r="Q2634" i="2"/>
  <c r="R2633" i="2"/>
  <c r="Q2633" i="2"/>
  <c r="R2632" i="2"/>
  <c r="Q2632" i="2"/>
  <c r="R2631" i="2"/>
  <c r="Q2631" i="2"/>
  <c r="R2630" i="2"/>
  <c r="Q2630" i="2"/>
  <c r="R2629" i="2"/>
  <c r="Q2629" i="2"/>
  <c r="R2628" i="2"/>
  <c r="Q2628" i="2"/>
  <c r="R2627" i="2"/>
  <c r="Q2627" i="2"/>
  <c r="R2626" i="2"/>
  <c r="Q2626" i="2"/>
  <c r="R2625" i="2"/>
  <c r="Q2625" i="2"/>
  <c r="R2624" i="2"/>
  <c r="Q2624" i="2"/>
  <c r="R2623" i="2"/>
  <c r="Q2623" i="2"/>
  <c r="R2622" i="2"/>
  <c r="Q2622" i="2"/>
  <c r="R2621" i="2"/>
  <c r="Q2621" i="2"/>
  <c r="R2620" i="2"/>
  <c r="Q2620" i="2"/>
  <c r="R2619" i="2"/>
  <c r="Q2619" i="2"/>
  <c r="R2618" i="2"/>
  <c r="Q2618" i="2"/>
  <c r="R2617" i="2"/>
  <c r="Q2617" i="2"/>
  <c r="R2616" i="2"/>
  <c r="Q2616" i="2"/>
  <c r="R2615" i="2"/>
  <c r="Q2615" i="2"/>
  <c r="R2614" i="2"/>
  <c r="Q2614" i="2"/>
  <c r="R2613" i="2"/>
  <c r="Q2613" i="2"/>
  <c r="R2612" i="2"/>
  <c r="Q2612" i="2"/>
  <c r="R2611" i="2"/>
  <c r="Q2611" i="2"/>
  <c r="R2610" i="2"/>
  <c r="Q2610" i="2"/>
  <c r="R2609" i="2"/>
  <c r="Q2609" i="2"/>
  <c r="R2608" i="2"/>
  <c r="Q2608" i="2"/>
  <c r="R2607" i="2"/>
  <c r="Q2607" i="2"/>
  <c r="R2606" i="2"/>
  <c r="Q2606" i="2"/>
  <c r="R2605" i="2"/>
  <c r="Q2605" i="2"/>
  <c r="R2604" i="2"/>
  <c r="Q2604" i="2"/>
  <c r="R2603" i="2"/>
  <c r="Q2603" i="2"/>
  <c r="R2602" i="2"/>
  <c r="Q2602" i="2"/>
  <c r="R2601" i="2"/>
  <c r="Q2601" i="2"/>
  <c r="R2600" i="2"/>
  <c r="Q2600" i="2"/>
  <c r="R2599" i="2"/>
  <c r="Q2599" i="2"/>
  <c r="R2598" i="2"/>
  <c r="Q2598" i="2"/>
  <c r="R2597" i="2"/>
  <c r="Q2597" i="2"/>
  <c r="R2596" i="2"/>
  <c r="Q2596" i="2"/>
  <c r="R2595" i="2"/>
  <c r="Q2595" i="2"/>
  <c r="R2594" i="2"/>
  <c r="Q2594" i="2"/>
  <c r="R2593" i="2"/>
  <c r="Q2593" i="2"/>
  <c r="R2592" i="2"/>
  <c r="Q2592" i="2"/>
  <c r="R2591" i="2"/>
  <c r="Q2591" i="2"/>
  <c r="R2590" i="2"/>
  <c r="Q2590" i="2"/>
  <c r="R2589" i="2"/>
  <c r="Q2589" i="2"/>
  <c r="R2588" i="2"/>
  <c r="Q2588" i="2"/>
  <c r="R2587" i="2"/>
  <c r="Q2587" i="2"/>
  <c r="R2586" i="2"/>
  <c r="Q2586" i="2"/>
  <c r="R2585" i="2"/>
  <c r="Q2585" i="2"/>
  <c r="R2584" i="2"/>
  <c r="Q2584" i="2"/>
  <c r="R2583" i="2"/>
  <c r="Q2583" i="2"/>
  <c r="R2582" i="2"/>
  <c r="Q2582" i="2"/>
  <c r="R2581" i="2"/>
  <c r="Q2581" i="2"/>
  <c r="R2580" i="2"/>
  <c r="Q2580" i="2"/>
  <c r="R2579" i="2"/>
  <c r="Q2579" i="2"/>
  <c r="R2578" i="2"/>
  <c r="Q2578" i="2"/>
  <c r="R2577" i="2"/>
  <c r="Q2577" i="2"/>
  <c r="R2576" i="2"/>
  <c r="Q2576" i="2"/>
  <c r="R2575" i="2"/>
  <c r="Q2575" i="2"/>
  <c r="R2574" i="2"/>
  <c r="Q2574" i="2"/>
  <c r="R2573" i="2"/>
  <c r="Q2573" i="2"/>
  <c r="R2572" i="2"/>
  <c r="Q2572" i="2"/>
  <c r="R2571" i="2"/>
  <c r="Q2571" i="2"/>
  <c r="R2570" i="2"/>
  <c r="Q2570" i="2"/>
  <c r="R2569" i="2"/>
  <c r="Q2569" i="2"/>
  <c r="R2568" i="2"/>
  <c r="Q2568" i="2"/>
  <c r="R2567" i="2"/>
  <c r="Q2567" i="2"/>
  <c r="R2566" i="2"/>
  <c r="Q2566" i="2"/>
  <c r="R2565" i="2"/>
  <c r="Q2565" i="2"/>
  <c r="R2564" i="2"/>
  <c r="Q2564" i="2"/>
  <c r="R2563" i="2"/>
  <c r="Q2563" i="2"/>
  <c r="R2562" i="2"/>
  <c r="Q2562" i="2"/>
  <c r="R2561" i="2"/>
  <c r="Q2561" i="2"/>
  <c r="R2560" i="2"/>
  <c r="Q2560" i="2"/>
  <c r="R2559" i="2"/>
  <c r="Q2559" i="2"/>
  <c r="R2558" i="2"/>
  <c r="Q2558" i="2"/>
  <c r="R2557" i="2"/>
  <c r="Q2557" i="2"/>
  <c r="R2556" i="2"/>
  <c r="Q2556" i="2"/>
  <c r="R2555" i="2"/>
  <c r="Q2555" i="2"/>
  <c r="R2554" i="2"/>
  <c r="Q2554" i="2"/>
  <c r="R2553" i="2"/>
  <c r="Q2553" i="2"/>
  <c r="R2552" i="2"/>
  <c r="Q2552" i="2"/>
  <c r="R2551" i="2"/>
  <c r="Q2551" i="2"/>
  <c r="R2550" i="2"/>
  <c r="Q2550" i="2"/>
  <c r="R2549" i="2"/>
  <c r="Q2549" i="2"/>
  <c r="R2548" i="2"/>
  <c r="Q2548" i="2"/>
  <c r="R2547" i="2"/>
  <c r="Q2547" i="2"/>
  <c r="R2546" i="2"/>
  <c r="Q2546" i="2"/>
  <c r="R2545" i="2"/>
  <c r="Q2545" i="2"/>
  <c r="R2544" i="2"/>
  <c r="Q2544" i="2"/>
  <c r="R2543" i="2"/>
  <c r="Q2543" i="2"/>
  <c r="R2542" i="2"/>
  <c r="Q2542" i="2"/>
  <c r="R2541" i="2"/>
  <c r="Q2541" i="2"/>
  <c r="R2540" i="2"/>
  <c r="Q2540" i="2"/>
  <c r="R2539" i="2"/>
  <c r="Q2539" i="2"/>
  <c r="R2538" i="2"/>
  <c r="Q2538" i="2"/>
  <c r="R2537" i="2"/>
  <c r="Q2537" i="2"/>
  <c r="R2536" i="2"/>
  <c r="Q2536" i="2"/>
  <c r="R2535" i="2"/>
  <c r="Q2535" i="2"/>
  <c r="R2534" i="2"/>
  <c r="Q2534" i="2"/>
  <c r="R2533" i="2"/>
  <c r="Q2533" i="2"/>
  <c r="R2532" i="2"/>
  <c r="Q2532" i="2"/>
  <c r="R2531" i="2"/>
  <c r="Q2531" i="2"/>
  <c r="R2530" i="2"/>
  <c r="Q2530" i="2"/>
  <c r="R2529" i="2"/>
  <c r="Q2529" i="2"/>
  <c r="R2528" i="2"/>
  <c r="Q2528" i="2"/>
  <c r="R2527" i="2"/>
  <c r="Q2527" i="2"/>
  <c r="R2526" i="2"/>
  <c r="Q2526" i="2"/>
  <c r="R2525" i="2"/>
  <c r="Q2525" i="2"/>
  <c r="R2524" i="2"/>
  <c r="Q2524" i="2"/>
  <c r="R2523" i="2"/>
  <c r="Q2523" i="2"/>
  <c r="R2522" i="2"/>
  <c r="Q2522" i="2"/>
  <c r="R2521" i="2"/>
  <c r="Q2521" i="2"/>
  <c r="R2520" i="2"/>
  <c r="Q2520" i="2"/>
  <c r="R2519" i="2"/>
  <c r="Q2519" i="2"/>
  <c r="R2518" i="2"/>
  <c r="Q2518" i="2"/>
  <c r="R2517" i="2"/>
  <c r="Q2517" i="2"/>
  <c r="R2516" i="2"/>
  <c r="Q2516" i="2"/>
  <c r="R2515" i="2"/>
  <c r="Q2515" i="2"/>
  <c r="R2514" i="2"/>
  <c r="Q2514" i="2"/>
  <c r="R2513" i="2"/>
  <c r="Q2513" i="2"/>
  <c r="R2512" i="2"/>
  <c r="Q2512" i="2"/>
  <c r="R2511" i="2"/>
  <c r="Q2511" i="2"/>
  <c r="R2510" i="2"/>
  <c r="Q2510" i="2"/>
  <c r="R2509" i="2"/>
  <c r="Q2509" i="2"/>
  <c r="R2508" i="2"/>
  <c r="Q2508" i="2"/>
  <c r="R2507" i="2"/>
  <c r="Q2507" i="2"/>
  <c r="R2506" i="2"/>
  <c r="Q2506" i="2"/>
  <c r="R2505" i="2"/>
  <c r="Q2505" i="2"/>
  <c r="R2504" i="2"/>
  <c r="Q2504" i="2"/>
  <c r="R2503" i="2"/>
  <c r="Q2503" i="2"/>
  <c r="R2502" i="2"/>
  <c r="Q2502" i="2"/>
  <c r="R2501" i="2"/>
  <c r="Q2501" i="2"/>
  <c r="R2500" i="2"/>
  <c r="Q2500" i="2"/>
  <c r="R2499" i="2"/>
  <c r="Q2499" i="2"/>
  <c r="R2498" i="2"/>
  <c r="Q2498" i="2"/>
  <c r="R2497" i="2"/>
  <c r="Q2497" i="2"/>
  <c r="R2496" i="2"/>
  <c r="Q2496" i="2"/>
  <c r="R2495" i="2"/>
  <c r="Q2495" i="2"/>
  <c r="R2494" i="2"/>
  <c r="Q2494" i="2"/>
  <c r="R2493" i="2"/>
  <c r="Q2493" i="2"/>
  <c r="R2492" i="2"/>
  <c r="Q2492" i="2"/>
  <c r="R2491" i="2"/>
  <c r="Q2491" i="2"/>
  <c r="R2490" i="2"/>
  <c r="Q2490" i="2"/>
  <c r="R2489" i="2"/>
  <c r="Q2489" i="2"/>
  <c r="R2488" i="2"/>
  <c r="Q2488" i="2"/>
  <c r="R2487" i="2"/>
  <c r="Q2487" i="2"/>
  <c r="R2486" i="2"/>
  <c r="Q2486" i="2"/>
  <c r="R2485" i="2"/>
  <c r="Q2485" i="2"/>
  <c r="R2484" i="2"/>
  <c r="Q2484" i="2"/>
  <c r="R2483" i="2"/>
  <c r="Q2483" i="2"/>
  <c r="R2482" i="2"/>
  <c r="Q2482" i="2"/>
  <c r="R2481" i="2"/>
  <c r="Q2481" i="2"/>
  <c r="R2480" i="2"/>
  <c r="Q2480" i="2"/>
  <c r="R2479" i="2"/>
  <c r="Q2479" i="2"/>
  <c r="R2478" i="2"/>
  <c r="Q2478" i="2"/>
  <c r="R2477" i="2"/>
  <c r="Q2477" i="2"/>
  <c r="R2476" i="2"/>
  <c r="Q2476" i="2"/>
  <c r="R2475" i="2"/>
  <c r="Q2475" i="2"/>
  <c r="R2474" i="2"/>
  <c r="Q2474" i="2"/>
  <c r="R2473" i="2"/>
  <c r="Q2473" i="2"/>
  <c r="R2472" i="2"/>
  <c r="Q2472" i="2"/>
  <c r="R2471" i="2"/>
  <c r="Q2471" i="2"/>
  <c r="R2470" i="2"/>
  <c r="Q2470" i="2"/>
  <c r="R2469" i="2"/>
  <c r="Q2469" i="2"/>
  <c r="R2468" i="2"/>
  <c r="Q2468" i="2"/>
  <c r="R2467" i="2"/>
  <c r="Q2467" i="2"/>
  <c r="R2466" i="2"/>
  <c r="Q2466" i="2"/>
  <c r="R2465" i="2"/>
  <c r="Q2465" i="2"/>
  <c r="R2464" i="2"/>
  <c r="Q2464" i="2"/>
  <c r="R2463" i="2"/>
  <c r="Q2463" i="2"/>
  <c r="R2462" i="2"/>
  <c r="Q2462" i="2"/>
  <c r="R2461" i="2"/>
  <c r="Q2461" i="2"/>
  <c r="R2460" i="2"/>
  <c r="Q2460" i="2"/>
  <c r="R2459" i="2"/>
  <c r="Q2459" i="2"/>
  <c r="R2458" i="2"/>
  <c r="Q2458" i="2"/>
  <c r="R2457" i="2"/>
  <c r="Q2457" i="2"/>
  <c r="R2456" i="2"/>
  <c r="Q2456" i="2"/>
  <c r="R2455" i="2"/>
  <c r="Q2455" i="2"/>
  <c r="R2454" i="2"/>
  <c r="Q2454" i="2"/>
  <c r="R2453" i="2"/>
  <c r="Q2453" i="2"/>
  <c r="R2452" i="2"/>
  <c r="Q2452" i="2"/>
  <c r="R2451" i="2"/>
  <c r="Q2451" i="2"/>
  <c r="R2450" i="2"/>
  <c r="Q2450" i="2"/>
  <c r="R2449" i="2"/>
  <c r="Q2449" i="2"/>
  <c r="R2448" i="2"/>
  <c r="Q2448" i="2"/>
  <c r="R2447" i="2"/>
  <c r="Q2447" i="2"/>
  <c r="R2446" i="2"/>
  <c r="Q2446" i="2"/>
  <c r="R2445" i="2"/>
  <c r="Q2445" i="2"/>
  <c r="R2444" i="2"/>
  <c r="Q2444" i="2"/>
  <c r="R2443" i="2"/>
  <c r="Q2443" i="2"/>
  <c r="R2442" i="2"/>
  <c r="Q2442" i="2"/>
  <c r="R2441" i="2"/>
  <c r="Q2441" i="2"/>
  <c r="R2440" i="2"/>
  <c r="Q2440" i="2"/>
  <c r="R2439" i="2"/>
  <c r="Q2439" i="2"/>
  <c r="R2438" i="2"/>
  <c r="Q2438" i="2"/>
  <c r="R2437" i="2"/>
  <c r="Q2437" i="2"/>
  <c r="R2436" i="2"/>
  <c r="Q2436" i="2"/>
  <c r="R2435" i="2"/>
  <c r="Q2435" i="2"/>
  <c r="R2434" i="2"/>
  <c r="Q2434" i="2"/>
  <c r="R2433" i="2"/>
  <c r="Q2433" i="2"/>
  <c r="R2432" i="2"/>
  <c r="Q2432" i="2"/>
  <c r="R2431" i="2"/>
  <c r="Q2431" i="2"/>
  <c r="R2430" i="2"/>
  <c r="Q2430" i="2"/>
  <c r="R2429" i="2"/>
  <c r="Q2429" i="2"/>
  <c r="R2428" i="2"/>
  <c r="Q2428" i="2"/>
  <c r="R2427" i="2"/>
  <c r="Q2427" i="2"/>
  <c r="R2426" i="2"/>
  <c r="Q2426" i="2"/>
  <c r="R2425" i="2"/>
  <c r="Q2425" i="2"/>
  <c r="R2424" i="2"/>
  <c r="Q2424" i="2"/>
  <c r="R2423" i="2"/>
  <c r="Q2423" i="2"/>
  <c r="R2422" i="2"/>
  <c r="Q2422" i="2"/>
  <c r="R2421" i="2"/>
  <c r="Q2421" i="2"/>
  <c r="R2420" i="2"/>
  <c r="Q2420" i="2"/>
  <c r="R2419" i="2"/>
  <c r="Q2419" i="2"/>
  <c r="R2418" i="2"/>
  <c r="Q2418" i="2"/>
  <c r="R2417" i="2"/>
  <c r="Q2417" i="2"/>
  <c r="R2416" i="2"/>
  <c r="Q2416" i="2"/>
  <c r="R2415" i="2"/>
  <c r="Q2415" i="2"/>
  <c r="R2414" i="2"/>
  <c r="Q2414" i="2"/>
  <c r="R2413" i="2"/>
  <c r="Q2413" i="2"/>
  <c r="R2412" i="2"/>
  <c r="Q2412" i="2"/>
  <c r="R2411" i="2"/>
  <c r="Q2411" i="2"/>
  <c r="R2410" i="2"/>
  <c r="Q2410" i="2"/>
  <c r="R2409" i="2"/>
  <c r="Q2409" i="2"/>
  <c r="R2408" i="2"/>
  <c r="Q2408" i="2"/>
  <c r="R2407" i="2"/>
  <c r="Q2407" i="2"/>
  <c r="R2406" i="2"/>
  <c r="Q2406" i="2"/>
  <c r="R2405" i="2"/>
  <c r="Q2405" i="2"/>
  <c r="R2404" i="2"/>
  <c r="Q2404" i="2"/>
  <c r="R2403" i="2"/>
  <c r="Q2403" i="2"/>
  <c r="R2402" i="2"/>
  <c r="Q2402" i="2"/>
  <c r="R2401" i="2"/>
  <c r="Q2401" i="2"/>
  <c r="R2400" i="2"/>
  <c r="Q2400" i="2"/>
  <c r="R2399" i="2"/>
  <c r="Q2399" i="2"/>
  <c r="R2398" i="2"/>
  <c r="Q2398" i="2"/>
  <c r="R2397" i="2"/>
  <c r="Q2397" i="2"/>
  <c r="R2396" i="2"/>
  <c r="Q2396" i="2"/>
  <c r="R2395" i="2"/>
  <c r="Q2395" i="2"/>
  <c r="R2394" i="2"/>
  <c r="Q2394" i="2"/>
  <c r="R2393" i="2"/>
  <c r="Q2393" i="2"/>
  <c r="R2392" i="2"/>
  <c r="Q2392" i="2"/>
  <c r="R2391" i="2"/>
  <c r="Q2391" i="2"/>
  <c r="R2390" i="2"/>
  <c r="Q2390" i="2"/>
  <c r="R2389" i="2"/>
  <c r="Q2389" i="2"/>
  <c r="R2388" i="2"/>
  <c r="Q2388" i="2"/>
  <c r="R2387" i="2"/>
  <c r="Q2387" i="2"/>
  <c r="R2386" i="2"/>
  <c r="Q2386" i="2"/>
  <c r="R2385" i="2"/>
  <c r="Q2385" i="2"/>
  <c r="R2384" i="2"/>
  <c r="Q2384" i="2"/>
  <c r="R2383" i="2"/>
  <c r="Q2383" i="2"/>
  <c r="R2382" i="2"/>
  <c r="Q2382" i="2"/>
  <c r="R2381" i="2"/>
  <c r="Q2381" i="2"/>
  <c r="R2380" i="2"/>
  <c r="Q2380" i="2"/>
  <c r="R2379" i="2"/>
  <c r="Q2379" i="2"/>
  <c r="R2378" i="2"/>
  <c r="Q2378" i="2"/>
  <c r="R2377" i="2"/>
  <c r="Q2377" i="2"/>
  <c r="R2376" i="2"/>
  <c r="Q2376" i="2"/>
  <c r="R2375" i="2"/>
  <c r="Q2375" i="2"/>
  <c r="R2374" i="2"/>
  <c r="Q2374" i="2"/>
  <c r="R2373" i="2"/>
  <c r="Q2373" i="2"/>
  <c r="R2372" i="2"/>
  <c r="Q2372" i="2"/>
  <c r="R2371" i="2"/>
  <c r="Q2371" i="2"/>
  <c r="R2370" i="2"/>
  <c r="Q2370" i="2"/>
  <c r="R2369" i="2"/>
  <c r="Q2369" i="2"/>
  <c r="R2368" i="2"/>
  <c r="Q2368" i="2"/>
  <c r="R2367" i="2"/>
  <c r="Q2367" i="2"/>
  <c r="R2366" i="2"/>
  <c r="Q2366" i="2"/>
  <c r="R2365" i="2"/>
  <c r="Q2365" i="2"/>
  <c r="R2364" i="2"/>
  <c r="Q2364" i="2"/>
  <c r="R2363" i="2"/>
  <c r="Q2363" i="2"/>
  <c r="R2362" i="2"/>
  <c r="Q2362" i="2"/>
  <c r="R2361" i="2"/>
  <c r="Q2361" i="2"/>
  <c r="R2360" i="2"/>
  <c r="Q2360" i="2"/>
  <c r="R2359" i="2"/>
  <c r="Q2359" i="2"/>
  <c r="R2358" i="2"/>
  <c r="Q2358" i="2"/>
  <c r="R2357" i="2"/>
  <c r="Q2357" i="2"/>
  <c r="R2356" i="2"/>
  <c r="Q2356" i="2"/>
  <c r="R2355" i="2"/>
  <c r="Q2355" i="2"/>
  <c r="R2354" i="2"/>
  <c r="Q2354" i="2"/>
  <c r="R2353" i="2"/>
  <c r="Q2353" i="2"/>
  <c r="R2352" i="2"/>
  <c r="Q2352" i="2"/>
  <c r="R2351" i="2"/>
  <c r="Q2351" i="2"/>
  <c r="R2350" i="2"/>
  <c r="Q2350" i="2"/>
  <c r="R2349" i="2"/>
  <c r="Q2349" i="2"/>
  <c r="R2348" i="2"/>
  <c r="Q2348" i="2"/>
  <c r="R2347" i="2"/>
  <c r="Q2347" i="2"/>
  <c r="R2346" i="2"/>
  <c r="Q2346" i="2"/>
  <c r="R2345" i="2"/>
  <c r="Q2345" i="2"/>
  <c r="R2344" i="2"/>
  <c r="Q2344" i="2"/>
  <c r="R2343" i="2"/>
  <c r="Q2343" i="2"/>
  <c r="R2342" i="2"/>
  <c r="Q2342" i="2"/>
  <c r="R2341" i="2"/>
  <c r="Q2341" i="2"/>
  <c r="R2340" i="2"/>
  <c r="Q2340" i="2"/>
  <c r="R2339" i="2"/>
  <c r="Q2339" i="2"/>
  <c r="R2338" i="2"/>
  <c r="Q2338" i="2"/>
  <c r="R2337" i="2"/>
  <c r="Q2337" i="2"/>
  <c r="R2336" i="2"/>
  <c r="Q2336" i="2"/>
  <c r="R2335" i="2"/>
  <c r="Q2335" i="2"/>
  <c r="R2334" i="2"/>
  <c r="Q2334" i="2"/>
  <c r="R2333" i="2"/>
  <c r="Q2333" i="2"/>
  <c r="R2332" i="2"/>
  <c r="Q2332" i="2"/>
  <c r="R2331" i="2"/>
  <c r="Q2331" i="2"/>
  <c r="R2330" i="2"/>
  <c r="Q2330" i="2"/>
  <c r="R2329" i="2"/>
  <c r="Q2329" i="2"/>
  <c r="R2328" i="2"/>
  <c r="Q2328" i="2"/>
  <c r="R2327" i="2"/>
  <c r="Q2327" i="2"/>
  <c r="R2326" i="2"/>
  <c r="Q2326" i="2"/>
  <c r="R2325" i="2"/>
  <c r="Q2325" i="2"/>
  <c r="R2324" i="2"/>
  <c r="Q2324" i="2"/>
  <c r="R2323" i="2"/>
  <c r="Q2323" i="2"/>
  <c r="R2322" i="2"/>
  <c r="Q2322" i="2"/>
  <c r="R2321" i="2"/>
  <c r="Q2321" i="2"/>
  <c r="R2320" i="2"/>
  <c r="Q2320" i="2"/>
  <c r="R2319" i="2"/>
  <c r="Q2319" i="2"/>
  <c r="R2318" i="2"/>
  <c r="Q2318" i="2"/>
  <c r="R2317" i="2"/>
  <c r="Q2317" i="2"/>
  <c r="R2316" i="2"/>
  <c r="Q2316" i="2"/>
  <c r="R2315" i="2"/>
  <c r="Q2315" i="2"/>
  <c r="R2314" i="2"/>
  <c r="Q2314" i="2"/>
  <c r="R2313" i="2"/>
  <c r="Q2313" i="2"/>
  <c r="R2312" i="2"/>
  <c r="Q2312" i="2"/>
  <c r="R2311" i="2"/>
  <c r="Q2311" i="2"/>
  <c r="R2310" i="2"/>
  <c r="Q2310" i="2"/>
  <c r="R2309" i="2"/>
  <c r="Q2309" i="2"/>
  <c r="R2308" i="2"/>
  <c r="Q2308" i="2"/>
  <c r="R2307" i="2"/>
  <c r="Q2307" i="2"/>
  <c r="R2306" i="2"/>
  <c r="Q2306" i="2"/>
  <c r="R2305" i="2"/>
  <c r="Q2305" i="2"/>
  <c r="R2304" i="2"/>
  <c r="Q2304" i="2"/>
  <c r="R2303" i="2"/>
  <c r="Q2303" i="2"/>
  <c r="R2302" i="2"/>
  <c r="Q2302" i="2"/>
  <c r="R2301" i="2"/>
  <c r="Q2301" i="2"/>
  <c r="R2300" i="2"/>
  <c r="Q2300" i="2"/>
  <c r="R2299" i="2"/>
  <c r="Q2299" i="2"/>
  <c r="R2298" i="2"/>
  <c r="Q2298" i="2"/>
  <c r="R2297" i="2"/>
  <c r="Q2297" i="2"/>
  <c r="R2296" i="2"/>
  <c r="Q2296" i="2"/>
  <c r="R2295" i="2"/>
  <c r="Q2295" i="2"/>
  <c r="R2294" i="2"/>
  <c r="Q2294" i="2"/>
  <c r="R2293" i="2"/>
  <c r="Q2293" i="2"/>
  <c r="R2292" i="2"/>
  <c r="Q2292" i="2"/>
  <c r="R2291" i="2"/>
  <c r="Q2291" i="2"/>
  <c r="R2290" i="2"/>
  <c r="Q2290" i="2"/>
  <c r="R2289" i="2"/>
  <c r="Q2289" i="2"/>
  <c r="R2288" i="2"/>
  <c r="Q2288" i="2"/>
  <c r="R2287" i="2"/>
  <c r="Q2287" i="2"/>
  <c r="R2286" i="2"/>
  <c r="Q2286" i="2"/>
  <c r="R2285" i="2"/>
  <c r="Q2285" i="2"/>
  <c r="R2284" i="2"/>
  <c r="Q2284" i="2"/>
  <c r="R2283" i="2"/>
  <c r="Q2283" i="2"/>
  <c r="R2282" i="2"/>
  <c r="Q2282" i="2"/>
  <c r="R2281" i="2"/>
  <c r="Q2281" i="2"/>
  <c r="R2280" i="2"/>
  <c r="Q2280" i="2"/>
  <c r="R2279" i="2"/>
  <c r="Q2279" i="2"/>
  <c r="R2278" i="2"/>
  <c r="Q2278" i="2"/>
  <c r="R2277" i="2"/>
  <c r="Q2277" i="2"/>
  <c r="R2276" i="2"/>
  <c r="Q2276" i="2"/>
  <c r="R2275" i="2"/>
  <c r="Q2275" i="2"/>
  <c r="R2274" i="2"/>
  <c r="Q2274" i="2"/>
  <c r="R2273" i="2"/>
  <c r="Q2273" i="2"/>
  <c r="R2272" i="2"/>
  <c r="Q2272" i="2"/>
  <c r="R2271" i="2"/>
  <c r="Q2271" i="2"/>
  <c r="R2270" i="2"/>
  <c r="Q2270" i="2"/>
  <c r="R2269" i="2"/>
  <c r="Q2269" i="2"/>
  <c r="R2268" i="2"/>
  <c r="Q2268" i="2"/>
  <c r="R2267" i="2"/>
  <c r="Q2267" i="2"/>
  <c r="R2266" i="2"/>
  <c r="Q2266" i="2"/>
  <c r="R2265" i="2"/>
  <c r="Q2265" i="2"/>
  <c r="R2264" i="2"/>
  <c r="Q2264" i="2"/>
  <c r="R2263" i="2"/>
  <c r="Q2263" i="2"/>
  <c r="R2262" i="2"/>
  <c r="Q2262" i="2"/>
  <c r="R2261" i="2"/>
  <c r="Q2261" i="2"/>
  <c r="R2260" i="2"/>
  <c r="Q2260" i="2"/>
  <c r="R2259" i="2"/>
  <c r="Q2259" i="2"/>
  <c r="R2258" i="2"/>
  <c r="Q2258" i="2"/>
  <c r="R2257" i="2"/>
  <c r="Q2257" i="2"/>
  <c r="R2256" i="2"/>
  <c r="Q2256" i="2"/>
  <c r="R2255" i="2"/>
  <c r="Q2255" i="2"/>
  <c r="R2254" i="2"/>
  <c r="Q2254" i="2"/>
  <c r="R2253" i="2"/>
  <c r="Q2253" i="2"/>
  <c r="R2252" i="2"/>
  <c r="Q2252" i="2"/>
  <c r="R2251" i="2"/>
  <c r="Q2251" i="2"/>
  <c r="R2250" i="2"/>
  <c r="Q2250" i="2"/>
  <c r="R2249" i="2"/>
  <c r="Q2249" i="2"/>
  <c r="R2248" i="2"/>
  <c r="Q2248" i="2"/>
  <c r="R2247" i="2"/>
  <c r="Q2247" i="2"/>
  <c r="R2246" i="2"/>
  <c r="Q2246" i="2"/>
  <c r="R2245" i="2"/>
  <c r="Q2245" i="2"/>
  <c r="R2244" i="2"/>
  <c r="Q2244" i="2"/>
  <c r="R2243" i="2"/>
  <c r="Q2243" i="2"/>
  <c r="R2242" i="2"/>
  <c r="Q2242" i="2"/>
  <c r="R2241" i="2"/>
  <c r="Q2241" i="2"/>
  <c r="R2240" i="2"/>
  <c r="Q2240" i="2"/>
  <c r="R2239" i="2"/>
  <c r="Q2239" i="2"/>
  <c r="R2238" i="2"/>
  <c r="Q2238" i="2"/>
  <c r="R2237" i="2"/>
  <c r="Q2237" i="2"/>
  <c r="R2236" i="2"/>
  <c r="Q2236" i="2"/>
  <c r="R2235" i="2"/>
  <c r="Q2235" i="2"/>
  <c r="R2234" i="2"/>
  <c r="Q2234" i="2"/>
  <c r="R2233" i="2"/>
  <c r="Q2233" i="2"/>
  <c r="R2232" i="2"/>
  <c r="Q2232" i="2"/>
  <c r="R2231" i="2"/>
  <c r="Q2231" i="2"/>
  <c r="R2230" i="2"/>
  <c r="Q2230" i="2"/>
  <c r="R2229" i="2"/>
  <c r="Q2229" i="2"/>
  <c r="R2228" i="2"/>
  <c r="Q2228" i="2"/>
  <c r="R2227" i="2"/>
  <c r="Q2227" i="2"/>
  <c r="R2226" i="2"/>
  <c r="Q2226" i="2"/>
  <c r="R2225" i="2"/>
  <c r="Q2225" i="2"/>
  <c r="R2224" i="2"/>
  <c r="Q2224" i="2"/>
  <c r="R2223" i="2"/>
  <c r="Q2223" i="2"/>
  <c r="R2222" i="2"/>
  <c r="Q2222" i="2"/>
  <c r="R2221" i="2"/>
  <c r="Q2221" i="2"/>
  <c r="R2220" i="2"/>
  <c r="Q2220" i="2"/>
  <c r="R2219" i="2"/>
  <c r="Q2219" i="2"/>
  <c r="R2218" i="2"/>
  <c r="Q2218" i="2"/>
  <c r="R2217" i="2"/>
  <c r="Q2217" i="2"/>
  <c r="R2216" i="2"/>
  <c r="Q2216" i="2"/>
  <c r="R2215" i="2"/>
  <c r="Q2215" i="2"/>
  <c r="R2214" i="2"/>
  <c r="Q2214" i="2"/>
  <c r="R2213" i="2"/>
  <c r="Q2213" i="2"/>
  <c r="R2212" i="2"/>
  <c r="Q2212" i="2"/>
  <c r="R2211" i="2"/>
  <c r="Q2211" i="2"/>
  <c r="R2210" i="2"/>
  <c r="Q2210" i="2"/>
  <c r="R2209" i="2"/>
  <c r="Q2209" i="2"/>
  <c r="R2208" i="2"/>
  <c r="Q2208" i="2"/>
  <c r="R2207" i="2"/>
  <c r="Q2207" i="2"/>
  <c r="R2206" i="2"/>
  <c r="Q2206" i="2"/>
  <c r="R2205" i="2"/>
  <c r="Q2205" i="2"/>
  <c r="R2204" i="2"/>
  <c r="Q2204" i="2"/>
  <c r="R2203" i="2"/>
  <c r="Q2203" i="2"/>
  <c r="R2202" i="2"/>
  <c r="Q2202" i="2"/>
  <c r="R2201" i="2"/>
  <c r="Q2201" i="2"/>
  <c r="R2200" i="2"/>
  <c r="Q2200" i="2"/>
  <c r="R2199" i="2"/>
  <c r="Q2199" i="2"/>
  <c r="R2198" i="2"/>
  <c r="Q2198" i="2"/>
  <c r="R2197" i="2"/>
  <c r="Q2197" i="2"/>
  <c r="R2196" i="2"/>
  <c r="Q2196" i="2"/>
  <c r="R2195" i="2"/>
  <c r="Q2195" i="2"/>
  <c r="R2194" i="2"/>
  <c r="Q2194" i="2"/>
  <c r="R2193" i="2"/>
  <c r="Q2193" i="2"/>
  <c r="R2192" i="2"/>
  <c r="Q2192" i="2"/>
  <c r="R2191" i="2"/>
  <c r="Q2191" i="2"/>
  <c r="R2190" i="2"/>
  <c r="Q2190" i="2"/>
  <c r="R2189" i="2"/>
  <c r="Q2189" i="2"/>
  <c r="R2188" i="2"/>
  <c r="Q2188" i="2"/>
  <c r="R2187" i="2"/>
  <c r="Q2187" i="2"/>
  <c r="R2186" i="2"/>
  <c r="Q2186" i="2"/>
  <c r="R2185" i="2"/>
  <c r="Q2185" i="2"/>
  <c r="R2184" i="2"/>
  <c r="Q2184" i="2"/>
  <c r="R2183" i="2"/>
  <c r="Q2183" i="2"/>
  <c r="R2182" i="2"/>
  <c r="Q2182" i="2"/>
  <c r="R2181" i="2"/>
  <c r="Q2181" i="2"/>
  <c r="R2180" i="2"/>
  <c r="Q2180" i="2"/>
  <c r="R2179" i="2"/>
  <c r="Q2179" i="2"/>
  <c r="R2178" i="2"/>
  <c r="Q2178" i="2"/>
  <c r="R2177" i="2"/>
  <c r="Q2177" i="2"/>
  <c r="R2176" i="2"/>
  <c r="Q2176" i="2"/>
  <c r="R2175" i="2"/>
  <c r="Q2175" i="2"/>
  <c r="R2174" i="2"/>
  <c r="Q2174" i="2"/>
  <c r="R2173" i="2"/>
  <c r="Q2173" i="2"/>
  <c r="R2172" i="2"/>
  <c r="Q2172" i="2"/>
  <c r="R2171" i="2"/>
  <c r="Q2171" i="2"/>
  <c r="R2170" i="2"/>
  <c r="Q2170" i="2"/>
  <c r="R2169" i="2"/>
  <c r="Q2169" i="2"/>
  <c r="R2168" i="2"/>
  <c r="Q2168" i="2"/>
  <c r="R2167" i="2"/>
  <c r="Q2167" i="2"/>
  <c r="R2166" i="2"/>
  <c r="Q2166" i="2"/>
  <c r="R2165" i="2"/>
  <c r="Q2165" i="2"/>
  <c r="R2164" i="2"/>
  <c r="Q2164" i="2"/>
  <c r="R2163" i="2"/>
  <c r="Q2163" i="2"/>
  <c r="R2162" i="2"/>
  <c r="Q2162" i="2"/>
  <c r="R2161" i="2"/>
  <c r="Q2161" i="2"/>
  <c r="R2160" i="2"/>
  <c r="Q2160" i="2"/>
  <c r="R2159" i="2"/>
  <c r="Q2159" i="2"/>
  <c r="R2158" i="2"/>
  <c r="Q2158" i="2"/>
  <c r="R2157" i="2"/>
  <c r="Q2157" i="2"/>
  <c r="R2156" i="2"/>
  <c r="Q2156" i="2"/>
  <c r="R2155" i="2"/>
  <c r="Q2155" i="2"/>
  <c r="R2154" i="2"/>
  <c r="Q2154" i="2"/>
  <c r="R2153" i="2"/>
  <c r="Q2153" i="2"/>
  <c r="R2152" i="2"/>
  <c r="Q2152" i="2"/>
  <c r="R2151" i="2"/>
  <c r="Q2151" i="2"/>
  <c r="R2150" i="2"/>
  <c r="Q2150" i="2"/>
  <c r="R2149" i="2"/>
  <c r="Q2149" i="2"/>
  <c r="R2148" i="2"/>
  <c r="Q2148" i="2"/>
  <c r="R2147" i="2"/>
  <c r="Q2147" i="2"/>
  <c r="R2146" i="2"/>
  <c r="Q2146" i="2"/>
  <c r="R2145" i="2"/>
  <c r="Q2145" i="2"/>
  <c r="R2144" i="2"/>
  <c r="Q2144" i="2"/>
  <c r="R2143" i="2"/>
  <c r="Q2143" i="2"/>
  <c r="R2142" i="2"/>
  <c r="Q2142" i="2"/>
  <c r="R2141" i="2"/>
  <c r="Q2141" i="2"/>
  <c r="R2140" i="2"/>
  <c r="Q2140" i="2"/>
  <c r="R2139" i="2"/>
  <c r="Q2139" i="2"/>
  <c r="R2138" i="2"/>
  <c r="Q2138" i="2"/>
  <c r="R2137" i="2"/>
  <c r="Q2137" i="2"/>
  <c r="R2136" i="2"/>
  <c r="Q2136" i="2"/>
  <c r="R2135" i="2"/>
  <c r="Q2135" i="2"/>
  <c r="R2134" i="2"/>
  <c r="Q2134" i="2"/>
  <c r="R2133" i="2"/>
  <c r="Q2133" i="2"/>
  <c r="R2132" i="2"/>
  <c r="Q2132" i="2"/>
  <c r="R2131" i="2"/>
  <c r="Q2131" i="2"/>
  <c r="R2130" i="2"/>
  <c r="Q2130" i="2"/>
  <c r="R2129" i="2"/>
  <c r="Q2129" i="2"/>
  <c r="R2128" i="2"/>
  <c r="Q2128" i="2"/>
  <c r="R2127" i="2"/>
  <c r="Q2127" i="2"/>
  <c r="R2126" i="2"/>
  <c r="Q2126" i="2"/>
  <c r="R2125" i="2"/>
  <c r="Q2125" i="2"/>
  <c r="R2124" i="2"/>
  <c r="Q2124" i="2"/>
  <c r="R2123" i="2"/>
  <c r="Q2123" i="2"/>
  <c r="R2122" i="2"/>
  <c r="Q2122" i="2"/>
  <c r="R2121" i="2"/>
  <c r="Q2121" i="2"/>
  <c r="R2120" i="2"/>
  <c r="Q2120" i="2"/>
  <c r="R2119" i="2"/>
  <c r="Q2119" i="2"/>
  <c r="R2118" i="2"/>
  <c r="Q2118" i="2"/>
  <c r="R2117" i="2"/>
  <c r="Q2117" i="2"/>
  <c r="R2116" i="2"/>
  <c r="Q2116" i="2"/>
  <c r="R2115" i="2"/>
  <c r="Q2115" i="2"/>
  <c r="R2114" i="2"/>
  <c r="Q2114" i="2"/>
  <c r="R2113" i="2"/>
  <c r="Q2113" i="2"/>
  <c r="R2112" i="2"/>
  <c r="Q2112" i="2"/>
  <c r="R2111" i="2"/>
  <c r="Q2111" i="2"/>
  <c r="R2110" i="2"/>
  <c r="Q2110" i="2"/>
  <c r="R2109" i="2"/>
  <c r="Q2109" i="2"/>
  <c r="R2108" i="2"/>
  <c r="Q2108" i="2"/>
  <c r="R2107" i="2"/>
  <c r="Q2107" i="2"/>
  <c r="R2106" i="2"/>
  <c r="Q2106" i="2"/>
  <c r="R2105" i="2"/>
  <c r="Q2105" i="2"/>
  <c r="R2104" i="2"/>
  <c r="Q2104" i="2"/>
  <c r="R2103" i="2"/>
  <c r="Q2103" i="2"/>
  <c r="R2102" i="2"/>
  <c r="Q2102" i="2"/>
  <c r="R2101" i="2"/>
  <c r="Q2101" i="2"/>
  <c r="R2100" i="2"/>
  <c r="Q2100" i="2"/>
  <c r="R2099" i="2"/>
  <c r="Q2099" i="2"/>
  <c r="R2098" i="2"/>
  <c r="Q2098" i="2"/>
  <c r="R2097" i="2"/>
  <c r="Q2097" i="2"/>
  <c r="R2096" i="2"/>
  <c r="Q2096" i="2"/>
  <c r="R2095" i="2"/>
  <c r="Q2095" i="2"/>
  <c r="R2094" i="2"/>
  <c r="Q2094" i="2"/>
  <c r="R2093" i="2"/>
  <c r="Q2093" i="2"/>
  <c r="R2092" i="2"/>
  <c r="Q2092" i="2"/>
  <c r="R2091" i="2"/>
  <c r="Q2091" i="2"/>
  <c r="R2090" i="2"/>
  <c r="Q2090" i="2"/>
  <c r="R2089" i="2"/>
  <c r="Q2089" i="2"/>
  <c r="R2088" i="2"/>
  <c r="Q2088" i="2"/>
  <c r="R2087" i="2"/>
  <c r="Q2087" i="2"/>
  <c r="R2086" i="2"/>
  <c r="Q2086" i="2"/>
  <c r="R2085" i="2"/>
  <c r="Q2085" i="2"/>
  <c r="R2084" i="2"/>
  <c r="Q2084" i="2"/>
  <c r="R2083" i="2"/>
  <c r="Q2083" i="2"/>
  <c r="R2082" i="2"/>
  <c r="Q2082" i="2"/>
  <c r="R2081" i="2"/>
  <c r="Q2081" i="2"/>
  <c r="R2080" i="2"/>
  <c r="Q2080" i="2"/>
  <c r="R2079" i="2"/>
  <c r="Q2079" i="2"/>
  <c r="R2078" i="2"/>
  <c r="Q2078" i="2"/>
  <c r="R2077" i="2"/>
  <c r="Q2077" i="2"/>
  <c r="R2076" i="2"/>
  <c r="Q2076" i="2"/>
  <c r="R2075" i="2"/>
  <c r="Q2075" i="2"/>
  <c r="R2074" i="2"/>
  <c r="Q2074" i="2"/>
  <c r="R2073" i="2"/>
  <c r="Q2073" i="2"/>
  <c r="R2072" i="2"/>
  <c r="Q2072" i="2"/>
  <c r="R2071" i="2"/>
  <c r="Q2071" i="2"/>
  <c r="R2070" i="2"/>
  <c r="Q2070" i="2"/>
  <c r="R2069" i="2"/>
  <c r="Q2069" i="2"/>
  <c r="R2068" i="2"/>
  <c r="Q2068" i="2"/>
  <c r="R2067" i="2"/>
  <c r="Q2067" i="2"/>
  <c r="R2066" i="2"/>
  <c r="Q2066" i="2"/>
  <c r="R2065" i="2"/>
  <c r="Q2065" i="2"/>
  <c r="R2064" i="2"/>
  <c r="Q2064" i="2"/>
  <c r="R2063" i="2"/>
  <c r="Q2063" i="2"/>
  <c r="R2062" i="2"/>
  <c r="Q2062" i="2"/>
  <c r="R2061" i="2"/>
  <c r="Q2061" i="2"/>
  <c r="R2060" i="2"/>
  <c r="Q2060" i="2"/>
  <c r="R2059" i="2"/>
  <c r="Q2059" i="2"/>
  <c r="R2058" i="2"/>
  <c r="Q2058" i="2"/>
  <c r="R2057" i="2"/>
  <c r="Q2057" i="2"/>
  <c r="R2056" i="2"/>
  <c r="Q2056" i="2"/>
  <c r="R2055" i="2"/>
  <c r="Q2055" i="2"/>
  <c r="R2054" i="2"/>
  <c r="Q2054" i="2"/>
  <c r="R2053" i="2"/>
  <c r="Q2053" i="2"/>
  <c r="R2052" i="2"/>
  <c r="Q2052" i="2"/>
  <c r="R2051" i="2"/>
  <c r="Q2051" i="2"/>
  <c r="R2050" i="2"/>
  <c r="Q2050" i="2"/>
  <c r="R2049" i="2"/>
  <c r="Q2049" i="2"/>
  <c r="R2048" i="2"/>
  <c r="Q2048" i="2"/>
  <c r="R2047" i="2"/>
  <c r="Q2047" i="2"/>
  <c r="R2046" i="2"/>
  <c r="Q2046" i="2"/>
  <c r="R2045" i="2"/>
  <c r="Q2045" i="2"/>
  <c r="R2044" i="2"/>
  <c r="Q2044" i="2"/>
  <c r="R2043" i="2"/>
  <c r="Q2043" i="2"/>
  <c r="R2042" i="2"/>
  <c r="Q2042" i="2"/>
  <c r="R2041" i="2"/>
  <c r="Q2041" i="2"/>
  <c r="R2040" i="2"/>
  <c r="Q2040" i="2"/>
  <c r="R2039" i="2"/>
  <c r="Q2039" i="2"/>
  <c r="R2038" i="2"/>
  <c r="Q2038" i="2"/>
  <c r="R2037" i="2"/>
  <c r="Q2037" i="2"/>
  <c r="R2036" i="2"/>
  <c r="Q2036" i="2"/>
  <c r="R2035" i="2"/>
  <c r="Q2035" i="2"/>
  <c r="R2034" i="2"/>
  <c r="Q2034" i="2"/>
  <c r="R2033" i="2"/>
  <c r="Q2033" i="2"/>
  <c r="R2032" i="2"/>
  <c r="Q2032" i="2"/>
  <c r="R2031" i="2"/>
  <c r="Q2031" i="2"/>
  <c r="R2030" i="2"/>
  <c r="Q2030" i="2"/>
  <c r="R2029" i="2"/>
  <c r="Q2029" i="2"/>
  <c r="R2028" i="2"/>
  <c r="Q2028" i="2"/>
  <c r="R2027" i="2"/>
  <c r="Q2027" i="2"/>
  <c r="R2026" i="2"/>
  <c r="Q2026" i="2"/>
  <c r="R2025" i="2"/>
  <c r="Q2025" i="2"/>
  <c r="R2024" i="2"/>
  <c r="Q2024" i="2"/>
  <c r="R2023" i="2"/>
  <c r="Q2023" i="2"/>
  <c r="R2022" i="2"/>
  <c r="Q2022" i="2"/>
  <c r="R2021" i="2"/>
  <c r="Q2021" i="2"/>
  <c r="R2020" i="2"/>
  <c r="Q2020" i="2"/>
  <c r="R2019" i="2"/>
  <c r="Q2019" i="2"/>
  <c r="R2018" i="2"/>
  <c r="Q2018" i="2"/>
  <c r="R2017" i="2"/>
  <c r="Q2017" i="2"/>
  <c r="R2016" i="2"/>
  <c r="Q2016" i="2"/>
  <c r="R2015" i="2"/>
  <c r="Q2015" i="2"/>
  <c r="R2014" i="2"/>
  <c r="Q2014" i="2"/>
  <c r="R2013" i="2"/>
  <c r="Q2013" i="2"/>
  <c r="R2012" i="2"/>
  <c r="Q2012" i="2"/>
  <c r="R2011" i="2"/>
  <c r="Q2011" i="2"/>
  <c r="R2010" i="2"/>
  <c r="Q2010" i="2"/>
  <c r="R2009" i="2"/>
  <c r="Q2009" i="2"/>
  <c r="R2008" i="2"/>
  <c r="Q2008" i="2"/>
  <c r="R2007" i="2"/>
  <c r="Q2007" i="2"/>
  <c r="R2006" i="2"/>
  <c r="Q2006" i="2"/>
  <c r="R2005" i="2"/>
  <c r="Q2005" i="2"/>
  <c r="R2004" i="2"/>
  <c r="Q2004" i="2"/>
  <c r="R2003" i="2"/>
  <c r="Q2003" i="2"/>
  <c r="R2002" i="2"/>
  <c r="Q2002" i="2"/>
  <c r="R2001" i="2"/>
  <c r="Q2001" i="2"/>
  <c r="R2000" i="2"/>
  <c r="Q2000" i="2"/>
  <c r="R1999" i="2"/>
  <c r="Q1999" i="2"/>
  <c r="R1998" i="2"/>
  <c r="Q1998" i="2"/>
  <c r="R1997" i="2"/>
  <c r="Q1997" i="2"/>
  <c r="R1996" i="2"/>
  <c r="Q1996" i="2"/>
  <c r="R1995" i="2"/>
  <c r="Q1995" i="2"/>
  <c r="R1994" i="2"/>
  <c r="Q1994" i="2"/>
  <c r="R1993" i="2"/>
  <c r="Q1993" i="2"/>
  <c r="R1992" i="2"/>
  <c r="Q1992" i="2"/>
  <c r="R1991" i="2"/>
  <c r="Q1991" i="2"/>
  <c r="R1990" i="2"/>
  <c r="Q1990" i="2"/>
  <c r="R1989" i="2"/>
  <c r="Q1989" i="2"/>
  <c r="R1988" i="2"/>
  <c r="Q1988" i="2"/>
  <c r="R1987" i="2"/>
  <c r="Q1987" i="2"/>
  <c r="R1986" i="2"/>
  <c r="Q1986" i="2"/>
  <c r="R1985" i="2"/>
  <c r="Q1985" i="2"/>
  <c r="R1984" i="2"/>
  <c r="Q1984" i="2"/>
  <c r="R1983" i="2"/>
  <c r="Q1983" i="2"/>
  <c r="R1982" i="2"/>
  <c r="Q1982" i="2"/>
  <c r="R1981" i="2"/>
  <c r="Q1981" i="2"/>
  <c r="R1980" i="2"/>
  <c r="Q1980" i="2"/>
  <c r="R1979" i="2"/>
  <c r="Q1979" i="2"/>
  <c r="R1978" i="2"/>
  <c r="Q1978" i="2"/>
  <c r="R1977" i="2"/>
  <c r="Q1977" i="2"/>
  <c r="R1976" i="2"/>
  <c r="Q1976" i="2"/>
  <c r="R1975" i="2"/>
  <c r="Q1975" i="2"/>
  <c r="R1974" i="2"/>
  <c r="Q1974" i="2"/>
  <c r="R1973" i="2"/>
  <c r="Q1973" i="2"/>
  <c r="R1972" i="2"/>
  <c r="Q1972" i="2"/>
  <c r="R1971" i="2"/>
  <c r="Q1971" i="2"/>
  <c r="R1970" i="2"/>
  <c r="Q1970" i="2"/>
  <c r="R1969" i="2"/>
  <c r="Q1969" i="2"/>
  <c r="R1968" i="2"/>
  <c r="Q1968" i="2"/>
  <c r="R1967" i="2"/>
  <c r="Q1967" i="2"/>
  <c r="R1966" i="2"/>
  <c r="Q1966" i="2"/>
  <c r="R1965" i="2"/>
  <c r="Q1965" i="2"/>
  <c r="R1964" i="2"/>
  <c r="Q1964" i="2"/>
  <c r="R1963" i="2"/>
  <c r="Q1963" i="2"/>
  <c r="R1962" i="2"/>
  <c r="Q1962" i="2"/>
  <c r="R1961" i="2"/>
  <c r="Q1961" i="2"/>
  <c r="R1960" i="2"/>
  <c r="Q1960" i="2"/>
  <c r="R1959" i="2"/>
  <c r="Q1959" i="2"/>
  <c r="R1958" i="2"/>
  <c r="Q1958" i="2"/>
  <c r="R1957" i="2"/>
  <c r="Q1957" i="2"/>
  <c r="R1956" i="2"/>
  <c r="Q1956" i="2"/>
  <c r="R1955" i="2"/>
  <c r="Q1955" i="2"/>
  <c r="R1954" i="2"/>
  <c r="Q1954" i="2"/>
  <c r="R1953" i="2"/>
  <c r="Q1953" i="2"/>
  <c r="R1952" i="2"/>
  <c r="Q1952" i="2"/>
  <c r="R1951" i="2"/>
  <c r="Q1951" i="2"/>
  <c r="R1950" i="2"/>
  <c r="Q1950" i="2"/>
  <c r="R1949" i="2"/>
  <c r="Q1949" i="2"/>
  <c r="R1948" i="2"/>
  <c r="Q1948" i="2"/>
  <c r="R1947" i="2"/>
  <c r="Q1947" i="2"/>
  <c r="R1946" i="2"/>
  <c r="Q1946" i="2"/>
  <c r="R1945" i="2"/>
  <c r="Q1945" i="2"/>
  <c r="R1944" i="2"/>
  <c r="Q1944" i="2"/>
  <c r="R1943" i="2"/>
  <c r="Q1943" i="2"/>
  <c r="R1942" i="2"/>
  <c r="Q1942" i="2"/>
  <c r="R1941" i="2"/>
  <c r="Q1941" i="2"/>
  <c r="R1940" i="2"/>
  <c r="Q1940" i="2"/>
  <c r="R1939" i="2"/>
  <c r="Q1939" i="2"/>
  <c r="R1938" i="2"/>
  <c r="Q1938" i="2"/>
  <c r="R1937" i="2"/>
  <c r="Q1937" i="2"/>
  <c r="R1936" i="2"/>
  <c r="Q1936" i="2"/>
  <c r="R1935" i="2"/>
  <c r="Q1935" i="2"/>
  <c r="R1934" i="2"/>
  <c r="Q1934" i="2"/>
  <c r="R1933" i="2"/>
  <c r="Q1933" i="2"/>
  <c r="R1932" i="2"/>
  <c r="Q1932" i="2"/>
  <c r="R1931" i="2"/>
  <c r="Q1931" i="2"/>
  <c r="R1930" i="2"/>
  <c r="Q1930" i="2"/>
  <c r="R1929" i="2"/>
  <c r="Q1929" i="2"/>
  <c r="R1928" i="2"/>
  <c r="Q1928" i="2"/>
  <c r="R1927" i="2"/>
  <c r="Q1927" i="2"/>
  <c r="R1926" i="2"/>
  <c r="Q1926" i="2"/>
  <c r="R1925" i="2"/>
  <c r="Q1925" i="2"/>
  <c r="R1924" i="2"/>
  <c r="Q1924" i="2"/>
  <c r="R1923" i="2"/>
  <c r="Q1923" i="2"/>
  <c r="R1922" i="2"/>
  <c r="Q1922" i="2"/>
  <c r="R1921" i="2"/>
  <c r="Q1921" i="2"/>
  <c r="R1920" i="2"/>
  <c r="Q1920" i="2"/>
  <c r="R1919" i="2"/>
  <c r="Q1919" i="2"/>
  <c r="R1918" i="2"/>
  <c r="Q1918" i="2"/>
  <c r="R1917" i="2"/>
  <c r="Q1917" i="2"/>
  <c r="R1916" i="2"/>
  <c r="Q1916" i="2"/>
  <c r="R1915" i="2"/>
  <c r="Q1915" i="2"/>
  <c r="R1914" i="2"/>
  <c r="Q1914" i="2"/>
  <c r="R1913" i="2"/>
  <c r="Q1913" i="2"/>
  <c r="R1912" i="2"/>
  <c r="Q1912" i="2"/>
  <c r="R1911" i="2"/>
  <c r="Q1911" i="2"/>
  <c r="R1910" i="2"/>
  <c r="Q1910" i="2"/>
  <c r="R1909" i="2"/>
  <c r="Q1909" i="2"/>
  <c r="R1908" i="2"/>
  <c r="Q1908" i="2"/>
  <c r="R1907" i="2"/>
  <c r="Q1907" i="2"/>
  <c r="R1906" i="2"/>
  <c r="Q1906" i="2"/>
  <c r="R1905" i="2"/>
  <c r="Q1905" i="2"/>
  <c r="R1904" i="2"/>
  <c r="Q1904" i="2"/>
  <c r="R1903" i="2"/>
  <c r="Q1903" i="2"/>
  <c r="R1902" i="2"/>
  <c r="Q1902" i="2"/>
  <c r="R1901" i="2"/>
  <c r="Q1901" i="2"/>
  <c r="R1900" i="2"/>
  <c r="Q1900" i="2"/>
  <c r="R1899" i="2"/>
  <c r="Q1899" i="2"/>
  <c r="R1898" i="2"/>
  <c r="Q1898" i="2"/>
  <c r="R1897" i="2"/>
  <c r="Q1897" i="2"/>
  <c r="R1896" i="2"/>
  <c r="Q1896" i="2"/>
  <c r="R1895" i="2"/>
  <c r="Q1895" i="2"/>
  <c r="R1894" i="2"/>
  <c r="Q1894" i="2"/>
  <c r="R1893" i="2"/>
  <c r="Q1893" i="2"/>
  <c r="R1892" i="2"/>
  <c r="Q1892" i="2"/>
  <c r="R1891" i="2"/>
  <c r="Q1891" i="2"/>
  <c r="R1890" i="2"/>
  <c r="Q1890" i="2"/>
  <c r="R1889" i="2"/>
  <c r="Q1889" i="2"/>
  <c r="R1888" i="2"/>
  <c r="Q1888" i="2"/>
  <c r="R1887" i="2"/>
  <c r="Q1887" i="2"/>
  <c r="R1886" i="2"/>
  <c r="Q1886" i="2"/>
  <c r="R1885" i="2"/>
  <c r="Q1885" i="2"/>
  <c r="R1884" i="2"/>
  <c r="Q1884" i="2"/>
  <c r="R1883" i="2"/>
  <c r="Q1883" i="2"/>
  <c r="R1882" i="2"/>
  <c r="Q1882" i="2"/>
  <c r="R1881" i="2"/>
  <c r="Q1881" i="2"/>
  <c r="R1880" i="2"/>
  <c r="Q1880" i="2"/>
  <c r="R1879" i="2"/>
  <c r="Q1879" i="2"/>
  <c r="R1878" i="2"/>
  <c r="Q1878" i="2"/>
  <c r="R1877" i="2"/>
  <c r="Q1877" i="2"/>
  <c r="R1876" i="2"/>
  <c r="Q1876" i="2"/>
  <c r="R1875" i="2"/>
  <c r="Q1875" i="2"/>
  <c r="R1874" i="2"/>
  <c r="Q1874" i="2"/>
  <c r="R1873" i="2"/>
  <c r="Q1873" i="2"/>
  <c r="R1872" i="2"/>
  <c r="Q1872" i="2"/>
  <c r="R1871" i="2"/>
  <c r="Q1871" i="2"/>
  <c r="R1870" i="2"/>
  <c r="Q1870" i="2"/>
  <c r="R1869" i="2"/>
  <c r="Q1869" i="2"/>
  <c r="R1868" i="2"/>
  <c r="Q1868" i="2"/>
  <c r="R1867" i="2"/>
  <c r="Q1867" i="2"/>
  <c r="R1866" i="2"/>
  <c r="Q1866" i="2"/>
  <c r="R1865" i="2"/>
  <c r="Q1865" i="2"/>
  <c r="R1864" i="2"/>
  <c r="Q1864" i="2"/>
  <c r="R1863" i="2"/>
  <c r="Q1863" i="2"/>
  <c r="R1862" i="2"/>
  <c r="Q1862" i="2"/>
  <c r="R1861" i="2"/>
  <c r="Q1861" i="2"/>
  <c r="R1860" i="2"/>
  <c r="Q1860" i="2"/>
  <c r="R1859" i="2"/>
  <c r="Q1859" i="2"/>
  <c r="R1858" i="2"/>
  <c r="Q1858" i="2"/>
  <c r="R1857" i="2"/>
  <c r="Q1857" i="2"/>
  <c r="R1856" i="2"/>
  <c r="Q1856" i="2"/>
  <c r="R1855" i="2"/>
  <c r="Q1855" i="2"/>
  <c r="R1854" i="2"/>
  <c r="Q1854" i="2"/>
  <c r="R1853" i="2"/>
  <c r="Q1853" i="2"/>
  <c r="R1852" i="2"/>
  <c r="Q1852" i="2"/>
  <c r="R1851" i="2"/>
  <c r="Q1851" i="2"/>
  <c r="R1850" i="2"/>
  <c r="Q1850" i="2"/>
  <c r="R1849" i="2"/>
  <c r="Q1849" i="2"/>
  <c r="R1848" i="2"/>
  <c r="Q1848" i="2"/>
  <c r="R1847" i="2"/>
  <c r="Q1847" i="2"/>
  <c r="R1846" i="2"/>
  <c r="Q1846" i="2"/>
  <c r="R1845" i="2"/>
  <c r="Q1845" i="2"/>
  <c r="R1844" i="2"/>
  <c r="Q1844" i="2"/>
  <c r="R1843" i="2"/>
  <c r="Q1843" i="2"/>
  <c r="R1842" i="2"/>
  <c r="Q1842" i="2"/>
  <c r="R1841" i="2"/>
  <c r="Q1841" i="2"/>
  <c r="R1840" i="2"/>
  <c r="Q1840" i="2"/>
  <c r="R1839" i="2"/>
  <c r="Q1839" i="2"/>
  <c r="R1838" i="2"/>
  <c r="Q1838" i="2"/>
  <c r="R1837" i="2"/>
  <c r="Q1837" i="2"/>
  <c r="R1836" i="2"/>
  <c r="Q1836" i="2"/>
  <c r="R1835" i="2"/>
  <c r="Q1835" i="2"/>
  <c r="R1834" i="2"/>
  <c r="Q1834" i="2"/>
  <c r="R1833" i="2"/>
  <c r="Q1833" i="2"/>
  <c r="R1832" i="2"/>
  <c r="Q1832" i="2"/>
  <c r="R1831" i="2"/>
  <c r="Q1831" i="2"/>
  <c r="R1830" i="2"/>
  <c r="Q1830" i="2"/>
  <c r="R1829" i="2"/>
  <c r="Q1829" i="2"/>
  <c r="R1828" i="2"/>
  <c r="Q1828" i="2"/>
  <c r="R1827" i="2"/>
  <c r="Q1827" i="2"/>
  <c r="R1826" i="2"/>
  <c r="Q1826" i="2"/>
  <c r="R1825" i="2"/>
  <c r="Q1825" i="2"/>
  <c r="R1824" i="2"/>
  <c r="Q1824" i="2"/>
  <c r="R1823" i="2"/>
  <c r="Q1823" i="2"/>
  <c r="R1822" i="2"/>
  <c r="Q1822" i="2"/>
  <c r="R1821" i="2"/>
  <c r="Q1821" i="2"/>
  <c r="R1820" i="2"/>
  <c r="Q1820" i="2"/>
  <c r="R1819" i="2"/>
  <c r="Q1819" i="2"/>
  <c r="R1818" i="2"/>
  <c r="Q1818" i="2"/>
  <c r="R1817" i="2"/>
  <c r="Q1817" i="2"/>
  <c r="R1816" i="2"/>
  <c r="Q1816" i="2"/>
  <c r="R1815" i="2"/>
  <c r="Q1815" i="2"/>
  <c r="R1814" i="2"/>
  <c r="Q1814" i="2"/>
  <c r="R1813" i="2"/>
  <c r="Q1813" i="2"/>
  <c r="R1812" i="2"/>
  <c r="Q1812" i="2"/>
  <c r="R1811" i="2"/>
  <c r="Q1811" i="2"/>
  <c r="R1810" i="2"/>
  <c r="Q1810" i="2"/>
  <c r="R1809" i="2"/>
  <c r="Q1809" i="2"/>
  <c r="R1808" i="2"/>
  <c r="Q1808" i="2"/>
  <c r="R1807" i="2"/>
  <c r="Q1807" i="2"/>
  <c r="R1806" i="2"/>
  <c r="Q1806" i="2"/>
  <c r="R1805" i="2"/>
  <c r="Q1805" i="2"/>
  <c r="R1804" i="2"/>
  <c r="Q1804" i="2"/>
  <c r="R1803" i="2"/>
  <c r="Q1803" i="2"/>
  <c r="R1802" i="2"/>
  <c r="Q1802" i="2"/>
  <c r="R1801" i="2"/>
  <c r="Q1801" i="2"/>
  <c r="R1800" i="2"/>
  <c r="Q1800" i="2"/>
  <c r="R1799" i="2"/>
  <c r="Q1799" i="2"/>
  <c r="R1798" i="2"/>
  <c r="Q1798" i="2"/>
  <c r="R1797" i="2"/>
  <c r="Q1797" i="2"/>
  <c r="R1796" i="2"/>
  <c r="Q1796" i="2"/>
  <c r="R1795" i="2"/>
  <c r="Q1795" i="2"/>
  <c r="R1794" i="2"/>
  <c r="Q1794" i="2"/>
  <c r="R1793" i="2"/>
  <c r="Q1793" i="2"/>
  <c r="R1792" i="2"/>
  <c r="Q1792" i="2"/>
  <c r="R1791" i="2"/>
  <c r="Q1791" i="2"/>
  <c r="R1790" i="2"/>
  <c r="Q1790" i="2"/>
  <c r="R1789" i="2"/>
  <c r="Q1789" i="2"/>
  <c r="R1788" i="2"/>
  <c r="Q1788" i="2"/>
  <c r="R1787" i="2"/>
  <c r="Q1787" i="2"/>
  <c r="R1786" i="2"/>
  <c r="Q1786" i="2"/>
  <c r="R1785" i="2"/>
  <c r="Q1785" i="2"/>
  <c r="R1784" i="2"/>
  <c r="Q1784" i="2"/>
  <c r="R1783" i="2"/>
  <c r="Q1783" i="2"/>
  <c r="R1782" i="2"/>
  <c r="Q1782" i="2"/>
  <c r="R1781" i="2"/>
  <c r="Q1781" i="2"/>
  <c r="R1780" i="2"/>
  <c r="Q1780" i="2"/>
  <c r="R1779" i="2"/>
  <c r="Q1779" i="2"/>
  <c r="R1778" i="2"/>
  <c r="Q1778" i="2"/>
  <c r="R1777" i="2"/>
  <c r="Q1777" i="2"/>
  <c r="R1776" i="2"/>
  <c r="Q1776" i="2"/>
  <c r="R1775" i="2"/>
  <c r="Q1775" i="2"/>
  <c r="R1774" i="2"/>
  <c r="Q1774" i="2"/>
  <c r="R1773" i="2"/>
  <c r="Q1773" i="2"/>
  <c r="R1772" i="2"/>
  <c r="Q1772" i="2"/>
  <c r="R1771" i="2"/>
  <c r="Q1771" i="2"/>
  <c r="R1770" i="2"/>
  <c r="Q1770" i="2"/>
  <c r="R1769" i="2"/>
  <c r="Q1769" i="2"/>
  <c r="R1768" i="2"/>
  <c r="Q1768" i="2"/>
  <c r="R1767" i="2"/>
  <c r="Q1767" i="2"/>
  <c r="R1766" i="2"/>
  <c r="Q1766" i="2"/>
  <c r="R1765" i="2"/>
  <c r="Q1765" i="2"/>
  <c r="R1764" i="2"/>
  <c r="Q1764" i="2"/>
  <c r="R1763" i="2"/>
  <c r="Q1763" i="2"/>
  <c r="R1762" i="2"/>
  <c r="Q1762" i="2"/>
  <c r="R1761" i="2"/>
  <c r="Q1761" i="2"/>
  <c r="R1760" i="2"/>
  <c r="Q1760" i="2"/>
  <c r="R1759" i="2"/>
  <c r="Q1759" i="2"/>
  <c r="R1758" i="2"/>
  <c r="Q1758" i="2"/>
  <c r="R1757" i="2"/>
  <c r="Q1757" i="2"/>
  <c r="R1756" i="2"/>
  <c r="Q1756" i="2"/>
  <c r="R1755" i="2"/>
  <c r="Q1755" i="2"/>
  <c r="R1754" i="2"/>
  <c r="Q1754" i="2"/>
  <c r="R1753" i="2"/>
  <c r="Q1753" i="2"/>
  <c r="R1752" i="2"/>
  <c r="Q1752" i="2"/>
  <c r="R1751" i="2"/>
  <c r="Q1751" i="2"/>
  <c r="R1750" i="2"/>
  <c r="Q1750" i="2"/>
  <c r="R1749" i="2"/>
  <c r="Q1749" i="2"/>
  <c r="R1748" i="2"/>
  <c r="Q1748" i="2"/>
  <c r="R1747" i="2"/>
  <c r="Q1747" i="2"/>
  <c r="R1746" i="2"/>
  <c r="Q1746" i="2"/>
  <c r="R1745" i="2"/>
  <c r="Q1745" i="2"/>
  <c r="R1744" i="2"/>
  <c r="Q1744" i="2"/>
  <c r="R1743" i="2"/>
  <c r="Q1743" i="2"/>
  <c r="R1742" i="2"/>
  <c r="Q1742" i="2"/>
  <c r="R1741" i="2"/>
  <c r="Q1741" i="2"/>
  <c r="R1740" i="2"/>
  <c r="Q1740" i="2"/>
  <c r="R1739" i="2"/>
  <c r="Q1739" i="2"/>
  <c r="R1738" i="2"/>
  <c r="Q1738" i="2"/>
  <c r="R1737" i="2"/>
  <c r="Q1737" i="2"/>
  <c r="R1736" i="2"/>
  <c r="Q1736" i="2"/>
  <c r="R1735" i="2"/>
  <c r="Q1735" i="2"/>
  <c r="R1734" i="2"/>
  <c r="Q1734" i="2"/>
  <c r="R1733" i="2"/>
  <c r="Q1733" i="2"/>
  <c r="R1732" i="2"/>
  <c r="Q1732" i="2"/>
  <c r="R1731" i="2"/>
  <c r="Q1731" i="2"/>
  <c r="R1730" i="2"/>
  <c r="Q1730" i="2"/>
  <c r="R1729" i="2"/>
  <c r="Q1729" i="2"/>
  <c r="R1728" i="2"/>
  <c r="Q1728" i="2"/>
  <c r="R1727" i="2"/>
  <c r="Q1727" i="2"/>
  <c r="R1726" i="2"/>
  <c r="Q1726" i="2"/>
  <c r="R1725" i="2"/>
  <c r="Q1725" i="2"/>
  <c r="R1724" i="2"/>
  <c r="Q1724" i="2"/>
  <c r="R1723" i="2"/>
  <c r="Q1723" i="2"/>
  <c r="R1722" i="2"/>
  <c r="Q1722" i="2"/>
  <c r="R1721" i="2"/>
  <c r="Q1721" i="2"/>
  <c r="R1720" i="2"/>
  <c r="Q1720" i="2"/>
  <c r="R1719" i="2"/>
  <c r="Q1719" i="2"/>
  <c r="R1718" i="2"/>
  <c r="Q1718" i="2"/>
  <c r="R1717" i="2"/>
  <c r="Q1717" i="2"/>
  <c r="R1716" i="2"/>
  <c r="Q1716" i="2"/>
  <c r="R1715" i="2"/>
  <c r="Q1715" i="2"/>
  <c r="R1714" i="2"/>
  <c r="Q1714" i="2"/>
  <c r="R1713" i="2"/>
  <c r="Q1713" i="2"/>
  <c r="R1712" i="2"/>
  <c r="Q1712" i="2"/>
  <c r="R1711" i="2"/>
  <c r="Q1711" i="2"/>
  <c r="R1710" i="2"/>
  <c r="Q1710" i="2"/>
  <c r="R1709" i="2"/>
  <c r="Q1709" i="2"/>
  <c r="R1708" i="2"/>
  <c r="Q1708" i="2"/>
  <c r="R1707" i="2"/>
  <c r="Q1707" i="2"/>
  <c r="R1706" i="2"/>
  <c r="Q1706" i="2"/>
  <c r="R1705" i="2"/>
  <c r="Q1705" i="2"/>
  <c r="R1704" i="2"/>
  <c r="Q1704" i="2"/>
  <c r="R1703" i="2"/>
  <c r="Q1703" i="2"/>
  <c r="R1702" i="2"/>
  <c r="Q1702" i="2"/>
  <c r="R1701" i="2"/>
  <c r="Q1701" i="2"/>
  <c r="R1700" i="2"/>
  <c r="Q1700" i="2"/>
  <c r="R1699" i="2"/>
  <c r="Q1699" i="2"/>
  <c r="R1698" i="2"/>
  <c r="Q1698" i="2"/>
  <c r="R1697" i="2"/>
  <c r="Q1697" i="2"/>
  <c r="R1696" i="2"/>
  <c r="Q1696" i="2"/>
  <c r="R1695" i="2"/>
  <c r="Q1695" i="2"/>
  <c r="R1694" i="2"/>
  <c r="Q1694" i="2"/>
  <c r="R1693" i="2"/>
  <c r="Q1693" i="2"/>
  <c r="R1692" i="2"/>
  <c r="Q1692" i="2"/>
  <c r="R1691" i="2"/>
  <c r="Q1691" i="2"/>
  <c r="R1690" i="2"/>
  <c r="Q1690" i="2"/>
  <c r="R1689" i="2"/>
  <c r="Q1689" i="2"/>
  <c r="R1688" i="2"/>
  <c r="Q1688" i="2"/>
  <c r="R1687" i="2"/>
  <c r="Q1687" i="2"/>
  <c r="R1686" i="2"/>
  <c r="Q1686" i="2"/>
  <c r="R1685" i="2"/>
  <c r="Q1685" i="2"/>
  <c r="R1684" i="2"/>
  <c r="Q1684" i="2"/>
  <c r="R1683" i="2"/>
  <c r="Q1683" i="2"/>
  <c r="R1682" i="2"/>
  <c r="Q1682" i="2"/>
  <c r="R1681" i="2"/>
  <c r="Q1681" i="2"/>
  <c r="R1680" i="2"/>
  <c r="Q1680" i="2"/>
  <c r="R1679" i="2"/>
  <c r="Q1679" i="2"/>
  <c r="R1678" i="2"/>
  <c r="Q1678" i="2"/>
  <c r="R1677" i="2"/>
  <c r="Q1677" i="2"/>
  <c r="R1676" i="2"/>
  <c r="Q1676" i="2"/>
  <c r="R1675" i="2"/>
  <c r="Q1675" i="2"/>
  <c r="R1674" i="2"/>
  <c r="Q1674" i="2"/>
  <c r="R1673" i="2"/>
  <c r="Q1673" i="2"/>
  <c r="R1672" i="2"/>
  <c r="Q1672" i="2"/>
  <c r="R1671" i="2"/>
  <c r="Q1671" i="2"/>
  <c r="R1670" i="2"/>
  <c r="Q1670" i="2"/>
  <c r="R1669" i="2"/>
  <c r="Q1669" i="2"/>
  <c r="R1668" i="2"/>
  <c r="Q1668" i="2"/>
  <c r="R1667" i="2"/>
  <c r="Q1667" i="2"/>
  <c r="R1666" i="2"/>
  <c r="Q1666" i="2"/>
  <c r="R1665" i="2"/>
  <c r="Q1665" i="2"/>
  <c r="R1664" i="2"/>
  <c r="Q1664" i="2"/>
  <c r="R1663" i="2"/>
  <c r="Q1663" i="2"/>
  <c r="R1662" i="2"/>
  <c r="Q1662" i="2"/>
  <c r="R1661" i="2"/>
  <c r="Q1661" i="2"/>
  <c r="R1660" i="2"/>
  <c r="Q1660" i="2"/>
  <c r="R1659" i="2"/>
  <c r="Q1659" i="2"/>
  <c r="R1658" i="2"/>
  <c r="Q1658" i="2"/>
  <c r="R1657" i="2"/>
  <c r="Q1657" i="2"/>
  <c r="R1656" i="2"/>
  <c r="Q1656" i="2"/>
  <c r="R1655" i="2"/>
  <c r="Q1655" i="2"/>
  <c r="R1654" i="2"/>
  <c r="Q1654" i="2"/>
  <c r="R1653" i="2"/>
  <c r="Q1653" i="2"/>
  <c r="R1652" i="2"/>
  <c r="Q1652" i="2"/>
  <c r="R1651" i="2"/>
  <c r="Q1651" i="2"/>
  <c r="R1650" i="2"/>
  <c r="Q1650" i="2"/>
  <c r="R1649" i="2"/>
  <c r="Q1649" i="2"/>
  <c r="R1648" i="2"/>
  <c r="Q1648" i="2"/>
  <c r="R1647" i="2"/>
  <c r="Q1647" i="2"/>
  <c r="R1646" i="2"/>
  <c r="Q1646" i="2"/>
  <c r="R1645" i="2"/>
  <c r="Q1645" i="2"/>
  <c r="R1644" i="2"/>
  <c r="Q1644" i="2"/>
  <c r="R1643" i="2"/>
  <c r="Q1643" i="2"/>
  <c r="R1642" i="2"/>
  <c r="Q1642" i="2"/>
  <c r="R1641" i="2"/>
  <c r="Q1641" i="2"/>
  <c r="R1640" i="2"/>
  <c r="Q1640" i="2"/>
  <c r="R1639" i="2"/>
  <c r="Q1639" i="2"/>
  <c r="R1638" i="2"/>
  <c r="Q1638" i="2"/>
  <c r="R1637" i="2"/>
  <c r="Q1637" i="2"/>
  <c r="R1636" i="2"/>
  <c r="Q1636" i="2"/>
  <c r="R1635" i="2"/>
  <c r="Q1635" i="2"/>
  <c r="R1634" i="2"/>
  <c r="Q1634" i="2"/>
  <c r="R1633" i="2"/>
  <c r="Q1633" i="2"/>
  <c r="R1632" i="2"/>
  <c r="Q1632" i="2"/>
  <c r="R1631" i="2"/>
  <c r="Q1631" i="2"/>
  <c r="R1630" i="2"/>
  <c r="Q1630" i="2"/>
  <c r="R1629" i="2"/>
  <c r="Q1629" i="2"/>
  <c r="R1628" i="2"/>
  <c r="Q1628" i="2"/>
  <c r="R1627" i="2"/>
  <c r="Q1627" i="2"/>
  <c r="R1626" i="2"/>
  <c r="Q1626" i="2"/>
  <c r="R1625" i="2"/>
  <c r="Q1625" i="2"/>
  <c r="R1624" i="2"/>
  <c r="Q1624" i="2"/>
  <c r="R1623" i="2"/>
  <c r="Q1623" i="2"/>
  <c r="R1622" i="2"/>
  <c r="Q1622" i="2"/>
  <c r="R1621" i="2"/>
  <c r="Q1621" i="2"/>
  <c r="R1620" i="2"/>
  <c r="Q1620" i="2"/>
  <c r="R1619" i="2"/>
  <c r="Q1619" i="2"/>
  <c r="R1618" i="2"/>
  <c r="Q1618" i="2"/>
  <c r="R1617" i="2"/>
  <c r="Q1617" i="2"/>
  <c r="R1616" i="2"/>
  <c r="Q1616" i="2"/>
  <c r="R1615" i="2"/>
  <c r="Q1615" i="2"/>
  <c r="R1614" i="2"/>
  <c r="Q1614" i="2"/>
  <c r="R1613" i="2"/>
  <c r="Q1613" i="2"/>
  <c r="R1612" i="2"/>
  <c r="Q1612" i="2"/>
  <c r="R1611" i="2"/>
  <c r="Q1611" i="2"/>
  <c r="R1610" i="2"/>
  <c r="Q1610" i="2"/>
  <c r="R1609" i="2"/>
  <c r="Q1609" i="2"/>
  <c r="R1608" i="2"/>
  <c r="Q1608" i="2"/>
  <c r="R1607" i="2"/>
  <c r="Q1607" i="2"/>
  <c r="R1606" i="2"/>
  <c r="Q1606" i="2"/>
  <c r="R1605" i="2"/>
  <c r="Q1605" i="2"/>
  <c r="R1604" i="2"/>
  <c r="Q1604" i="2"/>
  <c r="R1603" i="2"/>
  <c r="Q1603" i="2"/>
  <c r="R1602" i="2"/>
  <c r="Q1602" i="2"/>
  <c r="R1601" i="2"/>
  <c r="Q1601" i="2"/>
  <c r="R1600" i="2"/>
  <c r="Q1600" i="2"/>
  <c r="R1599" i="2"/>
  <c r="Q1599" i="2"/>
  <c r="R1598" i="2"/>
  <c r="Q1598" i="2"/>
  <c r="R1597" i="2"/>
  <c r="Q1597" i="2"/>
  <c r="R1596" i="2"/>
  <c r="Q1596" i="2"/>
  <c r="R1595" i="2"/>
  <c r="Q1595" i="2"/>
  <c r="R1594" i="2"/>
  <c r="Q1594" i="2"/>
  <c r="R1593" i="2"/>
  <c r="Q1593" i="2"/>
  <c r="R1592" i="2"/>
  <c r="Q1592" i="2"/>
  <c r="R1591" i="2"/>
  <c r="Q1591" i="2"/>
  <c r="R1590" i="2"/>
  <c r="Q1590" i="2"/>
  <c r="R1589" i="2"/>
  <c r="Q1589" i="2"/>
  <c r="R1588" i="2"/>
  <c r="Q1588" i="2"/>
  <c r="R1587" i="2"/>
  <c r="Q1587" i="2"/>
  <c r="R1586" i="2"/>
  <c r="Q1586" i="2"/>
  <c r="R1585" i="2"/>
  <c r="Q1585" i="2"/>
  <c r="R1584" i="2"/>
  <c r="Q1584" i="2"/>
  <c r="R1583" i="2"/>
  <c r="Q1583" i="2"/>
  <c r="R1582" i="2"/>
  <c r="Q1582" i="2"/>
  <c r="R1581" i="2"/>
  <c r="Q1581" i="2"/>
  <c r="R1580" i="2"/>
  <c r="Q1580" i="2"/>
  <c r="R1579" i="2"/>
  <c r="Q1579" i="2"/>
  <c r="R1578" i="2"/>
  <c r="Q1578" i="2"/>
  <c r="R1577" i="2"/>
  <c r="Q1577" i="2"/>
  <c r="R1576" i="2"/>
  <c r="Q1576" i="2"/>
  <c r="R1575" i="2"/>
  <c r="Q1575" i="2"/>
  <c r="R1574" i="2"/>
  <c r="Q1574" i="2"/>
  <c r="R1573" i="2"/>
  <c r="Q1573" i="2"/>
  <c r="R1572" i="2"/>
  <c r="Q1572" i="2"/>
  <c r="R1571" i="2"/>
  <c r="Q1571" i="2"/>
  <c r="R1570" i="2"/>
  <c r="Q1570" i="2"/>
  <c r="R1569" i="2"/>
  <c r="Q1569" i="2"/>
  <c r="R1568" i="2"/>
  <c r="Q1568" i="2"/>
  <c r="R1567" i="2"/>
  <c r="Q1567" i="2"/>
  <c r="R1566" i="2"/>
  <c r="Q1566" i="2"/>
  <c r="R1565" i="2"/>
  <c r="Q1565" i="2"/>
  <c r="R1564" i="2"/>
  <c r="Q1564" i="2"/>
  <c r="R1563" i="2"/>
  <c r="Q1563" i="2"/>
  <c r="R1562" i="2"/>
  <c r="Q1562" i="2"/>
  <c r="R1561" i="2"/>
  <c r="Q1561" i="2"/>
  <c r="R1560" i="2"/>
  <c r="Q1560" i="2"/>
  <c r="R1559" i="2"/>
  <c r="Q1559" i="2"/>
  <c r="R1558" i="2"/>
  <c r="Q1558" i="2"/>
  <c r="R1557" i="2"/>
  <c r="Q1557" i="2"/>
  <c r="R1556" i="2"/>
  <c r="Q1556" i="2"/>
  <c r="R1555" i="2"/>
  <c r="Q1555" i="2"/>
  <c r="R1554" i="2"/>
  <c r="Q1554" i="2"/>
  <c r="R1553" i="2"/>
  <c r="Q1553" i="2"/>
  <c r="R1552" i="2"/>
  <c r="Q1552" i="2"/>
  <c r="R1551" i="2"/>
  <c r="Q1551" i="2"/>
  <c r="R1550" i="2"/>
  <c r="Q1550" i="2"/>
  <c r="R1549" i="2"/>
  <c r="Q1549" i="2"/>
  <c r="R1548" i="2"/>
  <c r="Q1548" i="2"/>
  <c r="R1547" i="2"/>
  <c r="Q1547" i="2"/>
  <c r="R1546" i="2"/>
  <c r="Q1546" i="2"/>
  <c r="R1545" i="2"/>
  <c r="Q1545" i="2"/>
  <c r="R1544" i="2"/>
  <c r="Q1544" i="2"/>
  <c r="R1543" i="2"/>
  <c r="Q1543" i="2"/>
  <c r="R1542" i="2"/>
  <c r="Q1542" i="2"/>
  <c r="R1541" i="2"/>
  <c r="Q1541" i="2"/>
  <c r="R1540" i="2"/>
  <c r="Q1540" i="2"/>
  <c r="R1539" i="2"/>
  <c r="Q1539" i="2"/>
  <c r="R1538" i="2"/>
  <c r="Q1538" i="2"/>
  <c r="R1537" i="2"/>
  <c r="Q1537" i="2"/>
  <c r="R1536" i="2"/>
  <c r="Q1536" i="2"/>
  <c r="R1535" i="2"/>
  <c r="Q1535" i="2"/>
  <c r="R1534" i="2"/>
  <c r="Q1534" i="2"/>
  <c r="R1533" i="2"/>
  <c r="Q1533" i="2"/>
  <c r="R1532" i="2"/>
  <c r="Q1532" i="2"/>
  <c r="R1531" i="2"/>
  <c r="Q1531" i="2"/>
  <c r="R1530" i="2"/>
  <c r="Q1530" i="2"/>
  <c r="R1529" i="2"/>
  <c r="Q1529" i="2"/>
  <c r="R1528" i="2"/>
  <c r="Q1528" i="2"/>
  <c r="R1527" i="2"/>
  <c r="Q1527" i="2"/>
  <c r="R1526" i="2"/>
  <c r="Q1526" i="2"/>
  <c r="R1525" i="2"/>
  <c r="Q1525" i="2"/>
  <c r="R1524" i="2"/>
  <c r="Q1524" i="2"/>
  <c r="R1523" i="2"/>
  <c r="Q1523" i="2"/>
  <c r="R1522" i="2"/>
  <c r="Q1522" i="2"/>
  <c r="R1521" i="2"/>
  <c r="Q1521" i="2"/>
  <c r="R1520" i="2"/>
  <c r="Q1520" i="2"/>
  <c r="R1519" i="2"/>
  <c r="Q1519" i="2"/>
  <c r="R1518" i="2"/>
  <c r="Q1518" i="2"/>
  <c r="R1517" i="2"/>
  <c r="Q1517" i="2"/>
  <c r="R1516" i="2"/>
  <c r="Q1516" i="2"/>
  <c r="R1515" i="2"/>
  <c r="Q1515" i="2"/>
  <c r="R1514" i="2"/>
  <c r="Q1514" i="2"/>
  <c r="R1513" i="2"/>
  <c r="Q1513" i="2"/>
  <c r="R1512" i="2"/>
  <c r="Q1512" i="2"/>
  <c r="R1511" i="2"/>
  <c r="Q1511" i="2"/>
  <c r="R1510" i="2"/>
  <c r="Q1510" i="2"/>
  <c r="R1509" i="2"/>
  <c r="Q1509" i="2"/>
  <c r="R1508" i="2"/>
  <c r="Q1508" i="2"/>
  <c r="R1507" i="2"/>
  <c r="Q1507" i="2"/>
  <c r="R1506" i="2"/>
  <c r="Q1506" i="2"/>
  <c r="R1505" i="2"/>
  <c r="Q1505" i="2"/>
  <c r="R1504" i="2"/>
  <c r="Q1504" i="2"/>
  <c r="R1503" i="2"/>
  <c r="Q1503" i="2"/>
  <c r="R1502" i="2"/>
  <c r="Q1502" i="2"/>
  <c r="R1501" i="2"/>
  <c r="Q1501" i="2"/>
  <c r="R1500" i="2"/>
  <c r="Q1500" i="2"/>
  <c r="R1499" i="2"/>
  <c r="Q1499" i="2"/>
  <c r="R1498" i="2"/>
  <c r="Q1498" i="2"/>
  <c r="R1497" i="2"/>
  <c r="Q1497" i="2"/>
  <c r="R1496" i="2"/>
  <c r="Q1496" i="2"/>
  <c r="R1495" i="2"/>
  <c r="Q1495" i="2"/>
  <c r="R1494" i="2"/>
  <c r="Q1494" i="2"/>
  <c r="R1493" i="2"/>
  <c r="Q1493" i="2"/>
  <c r="R1492" i="2"/>
  <c r="Q1492" i="2"/>
  <c r="R1491" i="2"/>
  <c r="Q1491" i="2"/>
  <c r="R1490" i="2"/>
  <c r="Q1490" i="2"/>
  <c r="R1489" i="2"/>
  <c r="Q1489" i="2"/>
  <c r="R1488" i="2"/>
  <c r="Q1488" i="2"/>
  <c r="R1487" i="2"/>
  <c r="Q1487" i="2"/>
  <c r="R1486" i="2"/>
  <c r="Q1486" i="2"/>
  <c r="R1485" i="2"/>
  <c r="Q1485" i="2"/>
  <c r="R1484" i="2"/>
  <c r="Q1484" i="2"/>
  <c r="R1483" i="2"/>
  <c r="Q1483" i="2"/>
  <c r="R1482" i="2"/>
  <c r="Q1482" i="2"/>
  <c r="R1481" i="2"/>
  <c r="Q1481" i="2"/>
  <c r="R1480" i="2"/>
  <c r="Q1480" i="2"/>
  <c r="R1479" i="2"/>
  <c r="Q1479" i="2"/>
  <c r="R1478" i="2"/>
  <c r="Q1478" i="2"/>
  <c r="R1477" i="2"/>
  <c r="Q1477" i="2"/>
  <c r="R1476" i="2"/>
  <c r="Q1476" i="2"/>
  <c r="R1475" i="2"/>
  <c r="Q1475" i="2"/>
  <c r="R1474" i="2"/>
  <c r="Q1474" i="2"/>
  <c r="R1473" i="2"/>
  <c r="Q1473" i="2"/>
  <c r="R1472" i="2"/>
  <c r="Q1472" i="2"/>
  <c r="R1471" i="2"/>
  <c r="Q1471" i="2"/>
  <c r="R1470" i="2"/>
  <c r="Q1470" i="2"/>
  <c r="R1469" i="2"/>
  <c r="Q1469" i="2"/>
  <c r="R1468" i="2"/>
  <c r="Q1468" i="2"/>
  <c r="R1467" i="2"/>
  <c r="Q1467" i="2"/>
  <c r="R1466" i="2"/>
  <c r="Q1466" i="2"/>
  <c r="R1465" i="2"/>
  <c r="Q1465" i="2"/>
  <c r="R1464" i="2"/>
  <c r="Q1464" i="2"/>
  <c r="R1463" i="2"/>
  <c r="Q1463" i="2"/>
  <c r="R1462" i="2"/>
  <c r="Q1462" i="2"/>
  <c r="R1461" i="2"/>
  <c r="Q1461" i="2"/>
  <c r="R1460" i="2"/>
  <c r="Q1460" i="2"/>
  <c r="R1459" i="2"/>
  <c r="Q1459" i="2"/>
  <c r="R1458" i="2"/>
  <c r="Q1458" i="2"/>
  <c r="R1457" i="2"/>
  <c r="Q1457" i="2"/>
  <c r="R1456" i="2"/>
  <c r="Q1456" i="2"/>
  <c r="R1455" i="2"/>
  <c r="Q1455" i="2"/>
  <c r="R1454" i="2"/>
  <c r="Q1454" i="2"/>
  <c r="R1453" i="2"/>
  <c r="Q1453" i="2"/>
  <c r="R1452" i="2"/>
  <c r="Q1452" i="2"/>
  <c r="R1451" i="2"/>
  <c r="Q1451" i="2"/>
  <c r="R1450" i="2"/>
  <c r="Q1450" i="2"/>
  <c r="R1449" i="2"/>
  <c r="Q1449" i="2"/>
  <c r="R1448" i="2"/>
  <c r="Q1448" i="2"/>
  <c r="R1447" i="2"/>
  <c r="Q1447" i="2"/>
  <c r="R1446" i="2"/>
  <c r="Q1446" i="2"/>
  <c r="R1445" i="2"/>
  <c r="Q1445" i="2"/>
  <c r="R1444" i="2"/>
  <c r="Q1444" i="2"/>
  <c r="R1443" i="2"/>
  <c r="Q1443" i="2"/>
  <c r="R1442" i="2"/>
  <c r="Q1442" i="2"/>
  <c r="R1441" i="2"/>
  <c r="Q1441" i="2"/>
  <c r="R1440" i="2"/>
  <c r="Q1440" i="2"/>
  <c r="R1439" i="2"/>
  <c r="Q1439" i="2"/>
  <c r="R1438" i="2"/>
  <c r="Q1438" i="2"/>
  <c r="R1437" i="2"/>
  <c r="Q1437" i="2"/>
  <c r="R1436" i="2"/>
  <c r="Q1436" i="2"/>
  <c r="R1435" i="2"/>
  <c r="Q1435" i="2"/>
  <c r="R1434" i="2"/>
  <c r="Q1434" i="2"/>
  <c r="R1433" i="2"/>
  <c r="Q1433" i="2"/>
  <c r="R1432" i="2"/>
  <c r="Q1432" i="2"/>
  <c r="R1431" i="2"/>
  <c r="Q1431" i="2"/>
  <c r="R1430" i="2"/>
  <c r="Q1430" i="2"/>
  <c r="R1429" i="2"/>
  <c r="Q1429" i="2"/>
  <c r="R1428" i="2"/>
  <c r="Q1428" i="2"/>
  <c r="R1427" i="2"/>
  <c r="Q1427" i="2"/>
  <c r="R1426" i="2"/>
  <c r="Q1426" i="2"/>
  <c r="R1425" i="2"/>
  <c r="Q1425" i="2"/>
  <c r="R1424" i="2"/>
  <c r="Q1424" i="2"/>
  <c r="R1423" i="2"/>
  <c r="Q1423" i="2"/>
  <c r="R1422" i="2"/>
  <c r="Q1422" i="2"/>
  <c r="R1421" i="2"/>
  <c r="Q1421" i="2"/>
  <c r="R1420" i="2"/>
  <c r="Q1420" i="2"/>
  <c r="R1419" i="2"/>
  <c r="Q1419" i="2"/>
  <c r="R1418" i="2"/>
  <c r="Q1418" i="2"/>
  <c r="R1417" i="2"/>
  <c r="Q1417" i="2"/>
  <c r="R1416" i="2"/>
  <c r="Q1416" i="2"/>
  <c r="R1415" i="2"/>
  <c r="Q1415" i="2"/>
  <c r="R1414" i="2"/>
  <c r="Q1414" i="2"/>
  <c r="R1413" i="2"/>
  <c r="Q1413" i="2"/>
  <c r="R1412" i="2"/>
  <c r="Q1412" i="2"/>
  <c r="R1411" i="2"/>
  <c r="Q1411" i="2"/>
  <c r="R1410" i="2"/>
  <c r="Q1410" i="2"/>
  <c r="R1409" i="2"/>
  <c r="Q1409" i="2"/>
  <c r="R1408" i="2"/>
  <c r="Q1408" i="2"/>
  <c r="R1407" i="2"/>
  <c r="Q1407" i="2"/>
  <c r="R1406" i="2"/>
  <c r="Q1406" i="2"/>
  <c r="R1405" i="2"/>
  <c r="Q1405" i="2"/>
  <c r="R1404" i="2"/>
  <c r="Q1404" i="2"/>
  <c r="R1403" i="2"/>
  <c r="Q1403" i="2"/>
  <c r="R1402" i="2"/>
  <c r="Q1402" i="2"/>
  <c r="R1401" i="2"/>
  <c r="Q1401" i="2"/>
  <c r="R1400" i="2"/>
  <c r="Q1400" i="2"/>
  <c r="R1399" i="2"/>
  <c r="Q1399" i="2"/>
  <c r="R1398" i="2"/>
  <c r="Q1398" i="2"/>
  <c r="R1397" i="2"/>
  <c r="Q1397" i="2"/>
  <c r="R1396" i="2"/>
  <c r="Q1396" i="2"/>
  <c r="R1395" i="2"/>
  <c r="Q1395" i="2"/>
  <c r="R1394" i="2"/>
  <c r="Q1394" i="2"/>
  <c r="R1393" i="2"/>
  <c r="Q1393" i="2"/>
  <c r="R1392" i="2"/>
  <c r="Q1392" i="2"/>
  <c r="R1391" i="2"/>
  <c r="Q1391" i="2"/>
  <c r="R1390" i="2"/>
  <c r="Q1390" i="2"/>
  <c r="R1389" i="2"/>
  <c r="Q1389" i="2"/>
  <c r="R1388" i="2"/>
  <c r="Q1388" i="2"/>
  <c r="R1387" i="2"/>
  <c r="Q1387" i="2"/>
  <c r="R1386" i="2"/>
  <c r="Q1386" i="2"/>
  <c r="R1385" i="2"/>
  <c r="Q1385" i="2"/>
  <c r="R1384" i="2"/>
  <c r="Q1384" i="2"/>
  <c r="R1383" i="2"/>
  <c r="Q1383" i="2"/>
  <c r="R1382" i="2"/>
  <c r="Q1382" i="2"/>
  <c r="R1381" i="2"/>
  <c r="Q1381" i="2"/>
  <c r="R1380" i="2"/>
  <c r="Q1380" i="2"/>
  <c r="R1379" i="2"/>
  <c r="Q1379" i="2"/>
  <c r="R1378" i="2"/>
  <c r="Q1378" i="2"/>
  <c r="R1377" i="2"/>
  <c r="Q1377" i="2"/>
  <c r="R1376" i="2"/>
  <c r="Q1376" i="2"/>
  <c r="R1375" i="2"/>
  <c r="Q1375" i="2"/>
  <c r="R1374" i="2"/>
  <c r="Q1374" i="2"/>
  <c r="R1373" i="2"/>
  <c r="Q1373" i="2"/>
  <c r="R1372" i="2"/>
  <c r="Q1372" i="2"/>
  <c r="R1371" i="2"/>
  <c r="Q1371" i="2"/>
  <c r="R1370" i="2"/>
  <c r="Q1370" i="2"/>
  <c r="R1369" i="2"/>
  <c r="Q1369" i="2"/>
  <c r="R1368" i="2"/>
  <c r="Q1368" i="2"/>
  <c r="R1367" i="2"/>
  <c r="Q1367" i="2"/>
  <c r="R1366" i="2"/>
  <c r="Q1366" i="2"/>
  <c r="R1365" i="2"/>
  <c r="Q1365" i="2"/>
  <c r="R1364" i="2"/>
  <c r="Q1364" i="2"/>
  <c r="R1363" i="2"/>
  <c r="Q1363" i="2"/>
  <c r="R1362" i="2"/>
  <c r="Q1362" i="2"/>
  <c r="R1361" i="2"/>
  <c r="Q1361" i="2"/>
  <c r="R1360" i="2"/>
  <c r="Q1360" i="2"/>
  <c r="R1359" i="2"/>
  <c r="Q1359" i="2"/>
  <c r="R1358" i="2"/>
  <c r="Q1358" i="2"/>
  <c r="R1357" i="2"/>
  <c r="Q1357" i="2"/>
  <c r="R1356" i="2"/>
  <c r="Q1356" i="2"/>
  <c r="R1355" i="2"/>
  <c r="Q1355" i="2"/>
  <c r="R1354" i="2"/>
  <c r="Q1354" i="2"/>
  <c r="R1353" i="2"/>
  <c r="Q1353" i="2"/>
  <c r="R1352" i="2"/>
  <c r="Q1352" i="2"/>
  <c r="R1351" i="2"/>
  <c r="Q1351" i="2"/>
  <c r="R1350" i="2"/>
  <c r="Q1350" i="2"/>
  <c r="R1349" i="2"/>
  <c r="Q1349" i="2"/>
  <c r="R1348" i="2"/>
  <c r="Q1348" i="2"/>
  <c r="R1347" i="2"/>
  <c r="Q1347" i="2"/>
  <c r="R1346" i="2"/>
  <c r="Q1346" i="2"/>
  <c r="R1345" i="2"/>
  <c r="Q1345" i="2"/>
  <c r="R1344" i="2"/>
  <c r="Q1344" i="2"/>
  <c r="R1343" i="2"/>
  <c r="Q1343" i="2"/>
  <c r="R1342" i="2"/>
  <c r="Q1342" i="2"/>
  <c r="R1341" i="2"/>
  <c r="Q1341" i="2"/>
  <c r="R1340" i="2"/>
  <c r="Q1340" i="2"/>
  <c r="R1339" i="2"/>
  <c r="Q1339" i="2"/>
  <c r="R1338" i="2"/>
  <c r="Q1338" i="2"/>
  <c r="R1337" i="2"/>
  <c r="Q1337" i="2"/>
  <c r="R1336" i="2"/>
  <c r="Q1336" i="2"/>
  <c r="R1335" i="2"/>
  <c r="Q1335" i="2"/>
  <c r="R1334" i="2"/>
  <c r="Q1334" i="2"/>
  <c r="R1333" i="2"/>
  <c r="Q1333" i="2"/>
  <c r="R1332" i="2"/>
  <c r="Q1332" i="2"/>
  <c r="R1331" i="2"/>
  <c r="Q1331" i="2"/>
  <c r="R1330" i="2"/>
  <c r="Q1330" i="2"/>
  <c r="R1329" i="2"/>
  <c r="Q1329" i="2"/>
  <c r="R1328" i="2"/>
  <c r="Q1328" i="2"/>
  <c r="R1327" i="2"/>
  <c r="Q1327" i="2"/>
  <c r="R1326" i="2"/>
  <c r="Q1326" i="2"/>
  <c r="R1325" i="2"/>
  <c r="Q1325" i="2"/>
  <c r="R1324" i="2"/>
  <c r="Q1324" i="2"/>
  <c r="R1323" i="2"/>
  <c r="Q1323" i="2"/>
  <c r="R1322" i="2"/>
  <c r="Q1322" i="2"/>
  <c r="R1321" i="2"/>
  <c r="Q1321" i="2"/>
  <c r="R1320" i="2"/>
  <c r="Q1320" i="2"/>
  <c r="R1319" i="2"/>
  <c r="Q1319" i="2"/>
  <c r="R1318" i="2"/>
  <c r="Q1318" i="2"/>
  <c r="R1317" i="2"/>
  <c r="Q1317" i="2"/>
  <c r="R1316" i="2"/>
  <c r="Q1316" i="2"/>
  <c r="R1315" i="2"/>
  <c r="Q1315" i="2"/>
  <c r="R1314" i="2"/>
  <c r="Q1314" i="2"/>
  <c r="R1313" i="2"/>
  <c r="Q1313" i="2"/>
  <c r="R1312" i="2"/>
  <c r="Q1312" i="2"/>
  <c r="R1311" i="2"/>
  <c r="Q1311" i="2"/>
  <c r="R1310" i="2"/>
  <c r="Q1310" i="2"/>
  <c r="R1309" i="2"/>
  <c r="Q1309" i="2"/>
  <c r="R1308" i="2"/>
  <c r="Q1308" i="2"/>
  <c r="R1307" i="2"/>
  <c r="Q1307" i="2"/>
  <c r="R1306" i="2"/>
  <c r="Q1306" i="2"/>
  <c r="R1305" i="2"/>
  <c r="Q1305" i="2"/>
  <c r="R1304" i="2"/>
  <c r="Q1304" i="2"/>
  <c r="R1303" i="2"/>
  <c r="Q1303" i="2"/>
  <c r="R1302" i="2"/>
  <c r="Q1302" i="2"/>
  <c r="R1301" i="2"/>
  <c r="Q1301" i="2"/>
  <c r="R1300" i="2"/>
  <c r="Q1300" i="2"/>
  <c r="R1299" i="2"/>
  <c r="Q1299" i="2"/>
  <c r="R1298" i="2"/>
  <c r="Q1298" i="2"/>
  <c r="R1297" i="2"/>
  <c r="Q1297" i="2"/>
  <c r="R1296" i="2"/>
  <c r="Q1296" i="2"/>
  <c r="R1295" i="2"/>
  <c r="Q1295" i="2"/>
  <c r="R1294" i="2"/>
  <c r="Q1294" i="2"/>
  <c r="R1293" i="2"/>
  <c r="Q1293" i="2"/>
  <c r="R1292" i="2"/>
  <c r="Q1292" i="2"/>
  <c r="R1291" i="2"/>
  <c r="Q1291" i="2"/>
  <c r="R1290" i="2"/>
  <c r="Q1290" i="2"/>
  <c r="R1289" i="2"/>
  <c r="Q1289" i="2"/>
  <c r="R1288" i="2"/>
  <c r="Q1288" i="2"/>
  <c r="R1287" i="2"/>
  <c r="Q1287" i="2"/>
  <c r="R1286" i="2"/>
  <c r="Q1286" i="2"/>
  <c r="R1285" i="2"/>
  <c r="Q1285" i="2"/>
  <c r="R1284" i="2"/>
  <c r="Q1284" i="2"/>
  <c r="R1283" i="2"/>
  <c r="Q1283" i="2"/>
  <c r="R1282" i="2"/>
  <c r="Q1282" i="2"/>
  <c r="R1281" i="2"/>
  <c r="Q1281" i="2"/>
  <c r="R1280" i="2"/>
  <c r="Q1280" i="2"/>
  <c r="R1279" i="2"/>
  <c r="Q1279" i="2"/>
  <c r="R1278" i="2"/>
  <c r="Q1278" i="2"/>
  <c r="R1277" i="2"/>
  <c r="Q1277" i="2"/>
  <c r="R1276" i="2"/>
  <c r="Q1276" i="2"/>
  <c r="R1275" i="2"/>
  <c r="Q1275" i="2"/>
  <c r="R1274" i="2"/>
  <c r="Q1274" i="2"/>
  <c r="R1273" i="2"/>
  <c r="Q1273" i="2"/>
  <c r="R1272" i="2"/>
  <c r="Q1272" i="2"/>
  <c r="R1271" i="2"/>
  <c r="Q1271" i="2"/>
  <c r="R1270" i="2"/>
  <c r="Q1270" i="2"/>
  <c r="R1269" i="2"/>
  <c r="Q1269" i="2"/>
  <c r="R1268" i="2"/>
  <c r="Q1268" i="2"/>
  <c r="R1267" i="2"/>
  <c r="Q1267" i="2"/>
  <c r="R1266" i="2"/>
  <c r="Q1266" i="2"/>
  <c r="R1265" i="2"/>
  <c r="Q1265" i="2"/>
  <c r="R1264" i="2"/>
  <c r="Q1264" i="2"/>
  <c r="R1263" i="2"/>
  <c r="Q1263" i="2"/>
  <c r="R1262" i="2"/>
  <c r="Q1262" i="2"/>
  <c r="R1261" i="2"/>
  <c r="Q1261" i="2"/>
  <c r="R1260" i="2"/>
  <c r="Q1260" i="2"/>
  <c r="R1259" i="2"/>
  <c r="Q1259" i="2"/>
  <c r="R1258" i="2"/>
  <c r="Q1258" i="2"/>
  <c r="R1257" i="2"/>
  <c r="Q1257" i="2"/>
  <c r="R1256" i="2"/>
  <c r="Q1256" i="2"/>
  <c r="R1255" i="2"/>
  <c r="Q1255" i="2"/>
  <c r="R1254" i="2"/>
  <c r="Q1254" i="2"/>
  <c r="R1253" i="2"/>
  <c r="Q1253" i="2"/>
  <c r="R1252" i="2"/>
  <c r="Q1252" i="2"/>
  <c r="R1251" i="2"/>
  <c r="Q1251" i="2"/>
  <c r="R1250" i="2"/>
  <c r="Q1250" i="2"/>
  <c r="R1249" i="2"/>
  <c r="Q1249" i="2"/>
  <c r="R1248" i="2"/>
  <c r="Q1248" i="2"/>
  <c r="R1247" i="2"/>
  <c r="Q1247" i="2"/>
  <c r="R1246" i="2"/>
  <c r="Q1246" i="2"/>
  <c r="R1245" i="2"/>
  <c r="Q1245" i="2"/>
  <c r="R1244" i="2"/>
  <c r="Q1244" i="2"/>
  <c r="R1243" i="2"/>
  <c r="Q1243" i="2"/>
  <c r="R1242" i="2"/>
  <c r="Q1242" i="2"/>
  <c r="R1241" i="2"/>
  <c r="Q1241" i="2"/>
  <c r="R1240" i="2"/>
  <c r="Q1240" i="2"/>
  <c r="R1239" i="2"/>
  <c r="Q1239" i="2"/>
  <c r="R1238" i="2"/>
  <c r="Q1238" i="2"/>
  <c r="R1237" i="2"/>
  <c r="Q1237" i="2"/>
  <c r="R1236" i="2"/>
  <c r="Q1236" i="2"/>
  <c r="R1235" i="2"/>
  <c r="Q1235" i="2"/>
  <c r="R1234" i="2"/>
  <c r="Q1234" i="2"/>
  <c r="R1233" i="2"/>
  <c r="Q1233" i="2"/>
  <c r="R1232" i="2"/>
  <c r="Q1232" i="2"/>
  <c r="R1231" i="2"/>
  <c r="Q1231" i="2"/>
  <c r="R1230" i="2"/>
  <c r="Q1230" i="2"/>
  <c r="R1229" i="2"/>
  <c r="Q1229" i="2"/>
  <c r="R1228" i="2"/>
  <c r="Q1228" i="2"/>
  <c r="R1227" i="2"/>
  <c r="Q1227" i="2"/>
  <c r="R1226" i="2"/>
  <c r="Q1226" i="2"/>
  <c r="R1225" i="2"/>
  <c r="Q1225" i="2"/>
  <c r="R1224" i="2"/>
  <c r="Q1224" i="2"/>
  <c r="R1223" i="2"/>
  <c r="Q1223" i="2"/>
  <c r="R1222" i="2"/>
  <c r="Q1222" i="2"/>
  <c r="R1221" i="2"/>
  <c r="Q1221" i="2"/>
  <c r="R1220" i="2"/>
  <c r="Q1220" i="2"/>
  <c r="R1219" i="2"/>
  <c r="Q1219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09" i="2"/>
  <c r="Q1209" i="2"/>
  <c r="R1208" i="2"/>
  <c r="Q1208" i="2"/>
  <c r="R1207" i="2"/>
  <c r="Q1207" i="2"/>
  <c r="R1206" i="2"/>
  <c r="Q1206" i="2"/>
  <c r="R1205" i="2"/>
  <c r="Q1205" i="2"/>
  <c r="R1204" i="2"/>
  <c r="Q1204" i="2"/>
  <c r="R1203" i="2"/>
  <c r="Q1203" i="2"/>
  <c r="R1202" i="2"/>
  <c r="Q1202" i="2"/>
  <c r="R1201" i="2"/>
  <c r="Q1201" i="2"/>
  <c r="R1200" i="2"/>
  <c r="Q1200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149" i="2"/>
  <c r="Q1149" i="2"/>
  <c r="R1148" i="2"/>
  <c r="Q1148" i="2"/>
  <c r="R1147" i="2"/>
  <c r="Q1147" i="2"/>
  <c r="R1146" i="2"/>
  <c r="Q1146" i="2"/>
  <c r="R1145" i="2"/>
  <c r="Q1145" i="2"/>
  <c r="R1144" i="2"/>
  <c r="Q1144" i="2"/>
  <c r="R1143" i="2"/>
  <c r="Q1143" i="2"/>
  <c r="R1142" i="2"/>
  <c r="Q1142" i="2"/>
  <c r="R1141" i="2"/>
  <c r="Q1141" i="2"/>
  <c r="R1140" i="2"/>
  <c r="Q1140" i="2"/>
  <c r="R1139" i="2"/>
  <c r="Q1139" i="2"/>
  <c r="R1138" i="2"/>
  <c r="Q1138" i="2"/>
  <c r="R1137" i="2"/>
  <c r="Q1137" i="2"/>
  <c r="R1136" i="2"/>
  <c r="Q1136" i="2"/>
  <c r="R1135" i="2"/>
  <c r="Q1135" i="2"/>
  <c r="R1134" i="2"/>
  <c r="Q1134" i="2"/>
  <c r="R1133" i="2"/>
  <c r="Q1133" i="2"/>
  <c r="R1132" i="2"/>
  <c r="Q1132" i="2"/>
  <c r="R1131" i="2"/>
  <c r="Q113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117" i="2"/>
  <c r="Q1117" i="2"/>
  <c r="R1116" i="2"/>
  <c r="Q1116" i="2"/>
  <c r="R1115" i="2"/>
  <c r="Q1115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00" i="2"/>
  <c r="Q1100" i="2"/>
  <c r="R1099" i="2"/>
  <c r="Q1099" i="2"/>
  <c r="R1098" i="2"/>
  <c r="Q109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83" i="2"/>
  <c r="Q1083" i="2"/>
  <c r="R1082" i="2"/>
  <c r="Q1082" i="2"/>
  <c r="R1081" i="2"/>
  <c r="Q1081" i="2"/>
  <c r="R1080" i="2"/>
  <c r="Q1080" i="2"/>
  <c r="R1079" i="2"/>
  <c r="Q1079" i="2"/>
  <c r="R1078" i="2"/>
  <c r="Q1078" i="2"/>
  <c r="R1077" i="2"/>
  <c r="Q1077" i="2"/>
  <c r="R1076" i="2"/>
  <c r="Q1076" i="2"/>
  <c r="R1075" i="2"/>
  <c r="Q1075" i="2"/>
  <c r="R1074" i="2"/>
  <c r="Q1074" i="2"/>
  <c r="R1073" i="2"/>
  <c r="Q1073" i="2"/>
  <c r="R1072" i="2"/>
  <c r="Q1072" i="2"/>
  <c r="R1071" i="2"/>
  <c r="Q1071" i="2"/>
  <c r="R1070" i="2"/>
  <c r="Q1070" i="2"/>
  <c r="R1069" i="2"/>
  <c r="Q1069" i="2"/>
  <c r="R1068" i="2"/>
  <c r="Q1068" i="2"/>
  <c r="R1067" i="2"/>
  <c r="Q1067" i="2"/>
  <c r="R1066" i="2"/>
  <c r="Q1066" i="2"/>
  <c r="R1065" i="2"/>
  <c r="Q1065" i="2"/>
  <c r="R1064" i="2"/>
  <c r="Q1064" i="2"/>
  <c r="R1063" i="2"/>
  <c r="Q1063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56" i="2"/>
  <c r="Q1056" i="2"/>
  <c r="R1055" i="2"/>
  <c r="Q1055" i="2"/>
  <c r="R1054" i="2"/>
  <c r="Q1054" i="2"/>
  <c r="R1053" i="2"/>
  <c r="Q1053" i="2"/>
  <c r="R1052" i="2"/>
  <c r="Q1052" i="2"/>
  <c r="R1051" i="2"/>
  <c r="Q1051" i="2"/>
  <c r="R1050" i="2"/>
  <c r="Q1050" i="2"/>
  <c r="R1049" i="2"/>
  <c r="Q1049" i="2"/>
  <c r="R1048" i="2"/>
  <c r="Q1048" i="2"/>
  <c r="R1047" i="2"/>
  <c r="Q1047" i="2"/>
  <c r="R1046" i="2"/>
  <c r="Q1046" i="2"/>
  <c r="R1045" i="2"/>
  <c r="Q1045" i="2"/>
  <c r="R1044" i="2"/>
  <c r="Q1044" i="2"/>
  <c r="R1043" i="2"/>
  <c r="Q1043" i="2"/>
  <c r="R1042" i="2"/>
  <c r="Q1042" i="2"/>
  <c r="R1041" i="2"/>
  <c r="Q1041" i="2"/>
  <c r="R1040" i="2"/>
  <c r="Q1040" i="2"/>
  <c r="R1039" i="2"/>
  <c r="Q1039" i="2"/>
  <c r="R1038" i="2"/>
  <c r="Q1038" i="2"/>
  <c r="R1037" i="2"/>
  <c r="Q1037" i="2"/>
  <c r="R1036" i="2"/>
  <c r="Q1036" i="2"/>
  <c r="R1035" i="2"/>
  <c r="Q1035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26" i="2"/>
  <c r="Q1026" i="2"/>
  <c r="R1025" i="2"/>
  <c r="Q1025" i="2"/>
  <c r="R1024" i="2"/>
  <c r="Q1024" i="2"/>
  <c r="R1023" i="2"/>
  <c r="Q1023" i="2"/>
  <c r="R1022" i="2"/>
  <c r="Q1022" i="2"/>
  <c r="R1021" i="2"/>
  <c r="Q1021" i="2"/>
  <c r="R1020" i="2"/>
  <c r="Q1020" i="2"/>
  <c r="R1019" i="2"/>
  <c r="Q1019" i="2"/>
  <c r="R1018" i="2"/>
  <c r="Q1018" i="2"/>
  <c r="R1017" i="2"/>
  <c r="Q1017" i="2"/>
  <c r="R1016" i="2"/>
  <c r="Q1016" i="2"/>
  <c r="R1015" i="2"/>
  <c r="Q1015" i="2"/>
  <c r="R1014" i="2"/>
  <c r="Q1014" i="2"/>
  <c r="R1013" i="2"/>
  <c r="Q1013" i="2"/>
  <c r="R1012" i="2"/>
  <c r="Q1012" i="2"/>
  <c r="R1011" i="2"/>
  <c r="Q1011" i="2"/>
  <c r="R1010" i="2"/>
  <c r="Q1010" i="2"/>
  <c r="R1009" i="2"/>
  <c r="Q1009" i="2"/>
  <c r="R1008" i="2"/>
  <c r="Q1008" i="2"/>
  <c r="R1007" i="2"/>
  <c r="Q1007" i="2"/>
  <c r="R1006" i="2"/>
  <c r="Q1006" i="2"/>
  <c r="R1005" i="2"/>
  <c r="Q1005" i="2"/>
  <c r="R1004" i="2"/>
  <c r="Q1004" i="2"/>
  <c r="R1003" i="2"/>
  <c r="Q1003" i="2"/>
  <c r="R1002" i="2"/>
  <c r="Q1002" i="2"/>
  <c r="R1001" i="2"/>
  <c r="Q1001" i="2"/>
  <c r="R1000" i="2"/>
  <c r="Q1000" i="2"/>
  <c r="R999" i="2"/>
  <c r="Q999" i="2"/>
  <c r="R998" i="2"/>
  <c r="Q998" i="2"/>
  <c r="R997" i="2"/>
  <c r="Q997" i="2"/>
  <c r="R996" i="2"/>
  <c r="Q996" i="2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R909" i="2"/>
  <c r="Q909" i="2"/>
  <c r="R908" i="2"/>
  <c r="Q908" i="2"/>
  <c r="R907" i="2"/>
  <c r="Q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21" i="2"/>
  <c r="Q821" i="2"/>
  <c r="R820" i="2"/>
  <c r="Q820" i="2"/>
  <c r="R819" i="2"/>
  <c r="Q819" i="2"/>
  <c r="R818" i="2"/>
  <c r="Q818" i="2"/>
  <c r="R817" i="2"/>
  <c r="Q817" i="2"/>
  <c r="R816" i="2"/>
  <c r="Q816" i="2"/>
  <c r="R815" i="2"/>
  <c r="Q815" i="2"/>
  <c r="R814" i="2"/>
  <c r="Q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B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B199FF-021C-4139-83E1-733BEF561878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2" xr16:uid="{C8F3286E-51B6-4298-B478-5B7AF666D53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DCFCFF6-1E62-4A6B-819F-906CD62DC77E}" name="WorksheetConnection_Adidas Sales Dashboard.xlsx!sales" type="102" refreshedVersion="8" minRefreshableVersion="5">
    <extLst>
      <ext xmlns:x15="http://schemas.microsoft.com/office/spreadsheetml/2010/11/main" uri="{DE250136-89BD-433C-8126-D09CA5730AF9}">
        <x15:connection id="sales" autoDelete="1">
          <x15:rangePr sourceName="_xlcn.WorksheetConnection_AdidasSalesDashboard.xlsxsales"/>
        </x15:connection>
      </ext>
    </extLst>
  </connection>
</connections>
</file>

<file path=xl/sharedStrings.xml><?xml version="1.0" encoding="utf-8"?>
<sst xmlns="http://schemas.openxmlformats.org/spreadsheetml/2006/main" count="77290" uniqueCount="897">
  <si>
    <t>retailer</t>
  </si>
  <si>
    <t>retailer_id</t>
  </si>
  <si>
    <t>invoice_date</t>
  </si>
  <si>
    <t>region</t>
  </si>
  <si>
    <t>state</t>
  </si>
  <si>
    <t>city</t>
  </si>
  <si>
    <t>product</t>
  </si>
  <si>
    <t>price_per_unit</t>
  </si>
  <si>
    <t>units_sold</t>
  </si>
  <si>
    <t>total_sales</t>
  </si>
  <si>
    <t>operating_profit</t>
  </si>
  <si>
    <t>operating_margin</t>
  </si>
  <si>
    <t>sales_method</t>
  </si>
  <si>
    <t>year</t>
  </si>
  <si>
    <t>month</t>
  </si>
  <si>
    <t>day</t>
  </si>
  <si>
    <t>Foot Locker</t>
  </si>
  <si>
    <t>2020-01-01</t>
  </si>
  <si>
    <t>Northeast</t>
  </si>
  <si>
    <t>New York</t>
  </si>
  <si>
    <t>Men's Street Footwear</t>
  </si>
  <si>
    <t>In-store</t>
  </si>
  <si>
    <t>2020-01-02</t>
  </si>
  <si>
    <t>Men's Athletic Footwear</t>
  </si>
  <si>
    <t>2020-01-03</t>
  </si>
  <si>
    <t>Women's Street Footwear</t>
  </si>
  <si>
    <t>2020-01-04</t>
  </si>
  <si>
    <t>Women's Athletic Footwear</t>
  </si>
  <si>
    <t>2020-01-05</t>
  </si>
  <si>
    <t>Men's Apparel</t>
  </si>
  <si>
    <t>2020-01-06</t>
  </si>
  <si>
    <t>Women's Apparel</t>
  </si>
  <si>
    <t>2020-01-07</t>
  </si>
  <si>
    <t>2020-01-08</t>
  </si>
  <si>
    <t>Outlet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</si>
  <si>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</si>
  <si>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</si>
  <si>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</si>
  <si>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</si>
  <si>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</si>
  <si>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</si>
  <si>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</si>
  <si>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</si>
  <si>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</si>
  <si>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</si>
  <si>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</si>
  <si>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</si>
  <si>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</si>
  <si>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</si>
  <si>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</si>
  <si>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</si>
  <si>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</si>
  <si>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</si>
  <si>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</si>
  <si>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</si>
  <si>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</si>
  <si>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</si>
  <si>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</si>
  <si>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</si>
  <si>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</si>
  <si>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</si>
  <si>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</si>
  <si>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</si>
  <si>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</si>
  <si>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</si>
  <si>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</si>
  <si>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</si>
  <si>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</si>
  <si>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</si>
  <si>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</si>
  <si>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</si>
  <si>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</si>
  <si>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2020-03-31</t>
  </si>
  <si>
    <t>Walmart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</si>
  <si>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</si>
  <si>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</si>
  <si>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</si>
  <si>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</si>
  <si>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</si>
  <si>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</si>
  <si>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</si>
  <si>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</si>
  <si>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</si>
  <si>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</si>
  <si>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</si>
  <si>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</si>
  <si>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</si>
  <si>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</si>
  <si>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</si>
  <si>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</si>
  <si>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</si>
  <si>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</si>
  <si>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</si>
  <si>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</si>
  <si>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</si>
  <si>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2020-07-18</t>
  </si>
  <si>
    <t>Sports Direct</t>
  </si>
  <si>
    <t>2020-07-19</t>
  </si>
  <si>
    <t>2020-07-20</t>
  </si>
  <si>
    <t>2020-07-21</t>
  </si>
  <si>
    <t>2020-07-22</t>
  </si>
  <si>
    <t>2020-07-23</t>
  </si>
  <si>
    <t>South</t>
  </si>
  <si>
    <t>Texas</t>
  </si>
  <si>
    <t>Houston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</si>
  <si>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</si>
  <si>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</si>
  <si>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</si>
  <si>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</si>
  <si>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</si>
  <si>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</si>
  <si>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</si>
  <si>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</si>
  <si>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</si>
  <si>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</si>
  <si>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</si>
  <si>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</si>
  <si>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</si>
  <si>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</si>
  <si>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</si>
  <si>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</si>
  <si>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</si>
  <si>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</si>
  <si>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</si>
  <si>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</si>
  <si>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</si>
  <si>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</si>
  <si>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</si>
  <si>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</si>
  <si>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</si>
  <si>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</si>
  <si>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</si>
  <si>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</si>
  <si>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</si>
  <si>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</si>
  <si>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</si>
  <si>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</si>
  <si>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</si>
  <si>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</si>
  <si>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</si>
  <si>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</si>
  <si>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</si>
  <si>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</si>
  <si>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</si>
  <si>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</si>
  <si>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</si>
  <si>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</si>
  <si>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</si>
  <si>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</si>
  <si>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</si>
  <si>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</si>
  <si>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</si>
  <si>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</si>
  <si>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</si>
  <si>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</si>
  <si>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</si>
  <si>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</si>
  <si>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</si>
  <si>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</si>
  <si>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</si>
  <si>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</si>
  <si>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</si>
  <si>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</si>
  <si>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</si>
  <si>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</si>
  <si>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</si>
  <si>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</si>
  <si>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</si>
  <si>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</si>
  <si>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</si>
  <si>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</si>
  <si>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</si>
  <si>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West Gear</t>
  </si>
  <si>
    <t>2020-11-01</t>
  </si>
  <si>
    <t>2020-11-02</t>
  </si>
  <si>
    <t>2020-11-03</t>
  </si>
  <si>
    <t>2020-11-04</t>
  </si>
  <si>
    <t>2020-11-05</t>
  </si>
  <si>
    <t>West</t>
  </si>
  <si>
    <t>California</t>
  </si>
  <si>
    <t>San Francisco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</si>
  <si>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</si>
  <si>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</si>
  <si>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</si>
  <si>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</si>
  <si>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</si>
  <si>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</si>
  <si>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</si>
  <si>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</si>
  <si>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</si>
  <si>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</si>
  <si>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</si>
  <si>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</si>
  <si>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</si>
  <si>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</si>
  <si>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</si>
  <si>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</si>
  <si>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</si>
  <si>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</si>
  <si>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</si>
  <si>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</si>
  <si>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</si>
  <si>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</si>
  <si>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</si>
  <si>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</si>
  <si>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</si>
  <si>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</si>
  <si>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</si>
  <si>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</si>
  <si>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</si>
  <si>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</si>
  <si>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</si>
  <si>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</si>
  <si>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</si>
  <si>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</si>
  <si>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</si>
  <si>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</si>
  <si>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</si>
  <si>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</si>
  <si>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</si>
  <si>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</si>
  <si>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</si>
  <si>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</si>
  <si>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</si>
  <si>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</si>
  <si>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</si>
  <si>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</si>
  <si>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</si>
  <si>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</si>
  <si>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</si>
  <si>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</si>
  <si>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</si>
  <si>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</si>
  <si>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</si>
  <si>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</si>
  <si>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</si>
  <si>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</si>
  <si>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</si>
  <si>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</si>
  <si>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</si>
  <si>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</si>
  <si>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</si>
  <si>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</si>
  <si>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</si>
  <si>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</si>
  <si>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</si>
  <si>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</si>
  <si>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</si>
  <si>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Kohl's</t>
  </si>
  <si>
    <t>2021-02-17</t>
  </si>
  <si>
    <t>2021-02-18</t>
  </si>
  <si>
    <t>2021-03-09</t>
  </si>
  <si>
    <t>2021-03-10</t>
  </si>
  <si>
    <t>2021-03-11</t>
  </si>
  <si>
    <t>Los Angeles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</si>
  <si>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</si>
  <si>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</si>
  <si>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</si>
  <si>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</si>
  <si>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</si>
  <si>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</si>
  <si>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</si>
  <si>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</si>
  <si>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</si>
  <si>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</si>
  <si>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</si>
  <si>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</si>
  <si>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</si>
  <si>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</si>
  <si>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</si>
  <si>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</si>
  <si>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</si>
  <si>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</si>
  <si>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</si>
  <si>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</si>
  <si>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</si>
  <si>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</si>
  <si>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</si>
  <si>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</si>
  <si>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</si>
  <si>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</si>
  <si>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</si>
  <si>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</si>
  <si>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</si>
  <si>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</si>
  <si>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</si>
  <si>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</si>
  <si>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</si>
  <si>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</si>
  <si>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</si>
  <si>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</si>
  <si>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</si>
  <si>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</si>
  <si>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</si>
  <si>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</si>
  <si>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</si>
  <si>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</si>
  <si>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</si>
  <si>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</si>
  <si>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</si>
  <si>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</si>
  <si>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</si>
  <si>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</si>
  <si>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</si>
  <si>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</si>
  <si>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</si>
  <si>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</si>
  <si>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</si>
  <si>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</si>
  <si>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</si>
  <si>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</si>
  <si>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</si>
  <si>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</si>
  <si>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</si>
  <si>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</si>
  <si>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</si>
  <si>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</si>
  <si>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</si>
  <si>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</si>
  <si>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</si>
  <si>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</si>
  <si>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</si>
  <si>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</si>
  <si>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</si>
  <si>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</si>
  <si>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</si>
  <si>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</si>
  <si>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Midwest</t>
  </si>
  <si>
    <t>Illinois</t>
  </si>
  <si>
    <t>Chicago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</si>
  <si>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</si>
  <si>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</si>
  <si>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</si>
  <si>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</si>
  <si>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</si>
  <si>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</si>
  <si>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</si>
  <si>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</si>
  <si>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</si>
  <si>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</si>
  <si>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</si>
  <si>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</si>
  <si>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</si>
  <si>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</si>
  <si>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</si>
  <si>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</si>
  <si>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</si>
  <si>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</si>
  <si>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</si>
  <si>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</si>
  <si>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</si>
  <si>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</si>
  <si>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</si>
  <si>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</si>
  <si>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</si>
  <si>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</si>
  <si>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</si>
  <si>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</si>
  <si>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</si>
  <si>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</si>
  <si>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</si>
  <si>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</si>
  <si>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</si>
  <si>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</si>
  <si>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</si>
  <si>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</si>
  <si>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</si>
  <si>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</si>
  <si>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</si>
  <si>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</si>
  <si>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</si>
  <si>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</si>
  <si>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</si>
  <si>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</si>
  <si>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</si>
  <si>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</si>
  <si>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</si>
  <si>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</si>
  <si>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</si>
  <si>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</si>
  <si>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</si>
  <si>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</si>
  <si>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</si>
  <si>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</si>
  <si>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</si>
  <si>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</si>
  <si>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</si>
  <si>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</si>
  <si>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</si>
  <si>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</si>
  <si>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</si>
  <si>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</si>
  <si>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</si>
  <si>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</si>
  <si>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</si>
  <si>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</si>
  <si>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</si>
  <si>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</si>
  <si>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</si>
  <si>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</si>
  <si>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</si>
  <si>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</si>
  <si>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Dallas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</si>
  <si>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</si>
  <si>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</si>
  <si>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</si>
  <si>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</si>
  <si>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</si>
  <si>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</si>
  <si>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</si>
  <si>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</si>
  <si>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</si>
  <si>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</si>
  <si>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</si>
  <si>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</si>
  <si>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</si>
  <si>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</si>
  <si>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</si>
  <si>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</si>
  <si>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</si>
  <si>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</si>
  <si>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</si>
  <si>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</si>
  <si>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</si>
  <si>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</si>
  <si>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</si>
  <si>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</si>
  <si>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</si>
  <si>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</si>
  <si>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</si>
  <si>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</si>
  <si>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</si>
  <si>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</si>
  <si>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</si>
  <si>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</si>
  <si>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</si>
  <si>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</si>
  <si>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</si>
  <si>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</si>
  <si>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</si>
  <si>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</si>
  <si>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</si>
  <si>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</si>
  <si>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</si>
  <si>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</si>
  <si>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</si>
  <si>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</si>
  <si>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</si>
  <si>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</si>
  <si>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</si>
  <si>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</si>
  <si>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</si>
  <si>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</si>
  <si>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</si>
  <si>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</si>
  <si>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</si>
  <si>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</si>
  <si>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</si>
  <si>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</si>
  <si>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</si>
  <si>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</si>
  <si>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</si>
  <si>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</si>
  <si>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</si>
  <si>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</si>
  <si>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</si>
  <si>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</si>
  <si>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</si>
  <si>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</si>
  <si>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</si>
  <si>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</si>
  <si>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</si>
  <si>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</si>
  <si>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</si>
  <si>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</si>
  <si>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Pennsylvania</t>
  </si>
  <si>
    <t>Philadelphia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</si>
  <si>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</si>
  <si>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</si>
  <si>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</si>
  <si>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</si>
  <si>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</si>
  <si>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</si>
  <si>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</si>
  <si>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</si>
  <si>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</si>
  <si>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</si>
  <si>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</si>
  <si>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</si>
  <si>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</si>
  <si>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</si>
  <si>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</si>
  <si>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</si>
  <si>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</si>
  <si>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</si>
  <si>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</si>
  <si>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</si>
  <si>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</si>
  <si>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</si>
  <si>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</si>
  <si>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</si>
  <si>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</si>
  <si>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</si>
  <si>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</si>
  <si>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</si>
  <si>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</si>
  <si>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</si>
  <si>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</si>
  <si>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</si>
  <si>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</si>
  <si>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</si>
  <si>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</si>
  <si>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</si>
  <si>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</si>
  <si>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</si>
  <si>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</si>
  <si>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</si>
  <si>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</si>
  <si>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</si>
  <si>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</si>
  <si>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</si>
  <si>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</si>
  <si>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</si>
  <si>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</si>
  <si>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</si>
  <si>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</si>
  <si>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</si>
  <si>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</si>
  <si>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</si>
  <si>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</si>
  <si>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</si>
  <si>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</si>
  <si>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</si>
  <si>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</si>
  <si>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</si>
  <si>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</si>
  <si>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</si>
  <si>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</si>
  <si>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</si>
  <si>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</si>
  <si>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</si>
  <si>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</si>
  <si>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</si>
  <si>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Nevada</t>
  </si>
  <si>
    <t>Las Vegas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</si>
  <si>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</si>
  <si>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</si>
  <si>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</si>
  <si>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</si>
  <si>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</si>
  <si>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</si>
  <si>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</si>
  <si>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</si>
  <si>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</si>
  <si>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</si>
  <si>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</si>
  <si>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</si>
  <si>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</si>
  <si>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</si>
  <si>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</si>
  <si>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</si>
  <si>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</si>
  <si>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</si>
  <si>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</si>
  <si>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</si>
  <si>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</si>
  <si>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</si>
  <si>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</si>
  <si>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</si>
  <si>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</si>
  <si>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</si>
  <si>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</si>
  <si>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</si>
  <si>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</si>
  <si>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</si>
  <si>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2020-03-01</t>
  </si>
  <si>
    <t>2020-03-02</t>
  </si>
  <si>
    <t>2020-03-19</t>
  </si>
  <si>
    <t>Colorado</t>
  </si>
  <si>
    <t>Denver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</si>
  <si>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</si>
  <si>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</si>
  <si>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</si>
  <si>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</si>
  <si>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</si>
  <si>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</si>
  <si>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</si>
  <si>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</si>
  <si>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</si>
  <si>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</si>
  <si>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</si>
  <si>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</si>
  <si>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</si>
  <si>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</si>
  <si>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</si>
  <si>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</si>
  <si>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</si>
  <si>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</si>
  <si>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</si>
  <si>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</si>
  <si>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</si>
  <si>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</si>
  <si>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</si>
  <si>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</si>
  <si>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</si>
  <si>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</si>
  <si>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</si>
  <si>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</si>
  <si>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</si>
  <si>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</si>
  <si>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</si>
  <si>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</si>
  <si>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</si>
  <si>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</si>
  <si>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</si>
  <si>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</si>
  <si>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</si>
  <si>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</si>
  <si>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</si>
  <si>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</si>
  <si>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</si>
  <si>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</si>
  <si>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</si>
  <si>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</si>
  <si>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</si>
  <si>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</si>
  <si>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</si>
  <si>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</si>
  <si>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</si>
  <si>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</si>
  <si>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Washington</t>
  </si>
  <si>
    <t>Seattle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</si>
  <si>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</si>
  <si>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</si>
  <si>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</si>
  <si>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</si>
  <si>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</si>
  <si>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</si>
  <si>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</si>
  <si>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</si>
  <si>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</si>
  <si>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</si>
  <si>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</si>
  <si>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</si>
  <si>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</si>
  <si>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</si>
  <si>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</si>
  <si>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</si>
  <si>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</si>
  <si>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</si>
  <si>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</si>
  <si>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</si>
  <si>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</si>
  <si>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</si>
  <si>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</si>
  <si>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</si>
  <si>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</si>
  <si>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</si>
  <si>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</si>
  <si>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</si>
  <si>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</si>
  <si>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</si>
  <si>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</si>
  <si>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</si>
  <si>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</si>
  <si>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</si>
  <si>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</si>
  <si>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</si>
  <si>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</si>
  <si>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</si>
  <si>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</si>
  <si>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</si>
  <si>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</si>
  <si>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</si>
  <si>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</si>
  <si>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</si>
  <si>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</si>
  <si>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</si>
  <si>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</si>
  <si>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</si>
  <si>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Southeast</t>
  </si>
  <si>
    <t>Florida</t>
  </si>
  <si>
    <t>Miami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</si>
  <si>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</si>
  <si>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</si>
  <si>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</si>
  <si>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</si>
  <si>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</si>
  <si>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</si>
  <si>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</si>
  <si>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</si>
  <si>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</si>
  <si>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</si>
  <si>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</si>
  <si>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</si>
  <si>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</si>
  <si>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</si>
  <si>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</si>
  <si>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</si>
  <si>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</si>
  <si>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</si>
  <si>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</si>
  <si>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</si>
  <si>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</si>
  <si>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</si>
  <si>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</si>
  <si>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</si>
  <si>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2020-10-17</t>
  </si>
  <si>
    <t>2020-10-18</t>
  </si>
  <si>
    <t>2020-10-19</t>
  </si>
  <si>
    <t>Minnesota</t>
  </si>
  <si>
    <t>Minneapolis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</si>
  <si>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</si>
  <si>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</si>
  <si>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</si>
  <si>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</si>
  <si>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</si>
  <si>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</si>
  <si>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</si>
  <si>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</si>
  <si>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</si>
  <si>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</si>
  <si>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</si>
  <si>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</si>
  <si>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</si>
  <si>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</si>
  <si>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</si>
  <si>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</si>
  <si>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</si>
  <si>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</si>
  <si>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</si>
  <si>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</si>
  <si>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</si>
  <si>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</si>
  <si>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</si>
  <si>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</si>
  <si>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</si>
  <si>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</si>
  <si>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</si>
  <si>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</si>
  <si>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</si>
  <si>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</si>
  <si>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</si>
  <si>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</si>
  <si>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</si>
  <si>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</si>
  <si>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</si>
  <si>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</si>
  <si>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Montana</t>
  </si>
  <si>
    <t>Billings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</si>
  <si>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</si>
  <si>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</si>
  <si>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</si>
  <si>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</si>
  <si>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</si>
  <si>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</si>
  <si>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</si>
  <si>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</si>
  <si>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</si>
  <si>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</si>
  <si>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</si>
  <si>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</si>
  <si>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</si>
  <si>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</si>
  <si>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</si>
  <si>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</si>
  <si>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</si>
  <si>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</si>
  <si>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Tennessee</t>
  </si>
  <si>
    <t>Knoxville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</si>
  <si>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</si>
  <si>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</si>
  <si>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</si>
  <si>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</si>
  <si>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</si>
  <si>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</si>
  <si>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</si>
  <si>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</si>
  <si>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</si>
  <si>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</si>
  <si>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</si>
  <si>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</si>
  <si>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</si>
  <si>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</si>
  <si>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</si>
  <si>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</si>
  <si>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</si>
  <si>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</si>
  <si>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</si>
  <si>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</si>
  <si>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</si>
  <si>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</si>
  <si>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</si>
  <si>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</si>
  <si>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</si>
  <si>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</si>
  <si>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</si>
  <si>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</si>
  <si>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</si>
  <si>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</si>
  <si>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</si>
  <si>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</si>
  <si>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</si>
  <si>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</si>
  <si>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</si>
  <si>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</si>
  <si>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</si>
  <si>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</si>
  <si>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</si>
  <si>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</si>
  <si>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</si>
  <si>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</si>
  <si>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</si>
  <si>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</si>
  <si>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</si>
  <si>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</si>
  <si>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</si>
  <si>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</si>
  <si>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</si>
  <si>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</si>
  <si>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</si>
  <si>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</si>
  <si>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</si>
  <si>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</si>
  <si>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</si>
  <si>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</si>
  <si>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</si>
  <si>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</si>
  <si>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</si>
  <si>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</si>
  <si>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</si>
  <si>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</si>
  <si>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</si>
  <si>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</si>
  <si>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</si>
  <si>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</si>
  <si>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</si>
  <si>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</si>
  <si>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</si>
  <si>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</si>
  <si>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</si>
  <si>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</si>
  <si>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</si>
  <si>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</si>
  <si>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</si>
  <si>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</si>
  <si>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</si>
  <si>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</si>
  <si>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</si>
  <si>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</si>
  <si>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</si>
  <si>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</si>
  <si>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</si>
  <si>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</si>
  <si>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</si>
  <si>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</si>
  <si>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</si>
  <si>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</si>
  <si>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</si>
  <si>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</si>
  <si>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</si>
  <si>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Row Labels</t>
  </si>
  <si>
    <t>Grand Total</t>
  </si>
  <si>
    <t>Sum of total_sales</t>
  </si>
  <si>
    <t>Sum of operating_profit</t>
  </si>
  <si>
    <t>month_name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</si>
  <si>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</si>
  <si>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</si>
  <si>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</si>
  <si>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</si>
  <si>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</si>
  <si>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</si>
  <si>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</si>
  <si>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</si>
  <si>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</si>
  <si>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</si>
  <si>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</si>
  <si>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</si>
  <si>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 xml:space="preserve">   Adidas Sales Dashboard: Key Metrics &amp; Analysis</t>
  </si>
  <si>
    <t>Operating Profit Margin (%)</t>
  </si>
  <si>
    <t>Return on Sales (ROS)</t>
  </si>
  <si>
    <t>revenue_growth_rate</t>
  </si>
  <si>
    <t>Average Revenue Growth Rate</t>
  </si>
  <si>
    <t>Total Sales</t>
  </si>
  <si>
    <t>Total Operating Profit (in Millions)</t>
  </si>
  <si>
    <t>Average of units_sold</t>
  </si>
  <si>
    <t>YOY Growth</t>
  </si>
  <si>
    <t>Year</t>
  </si>
  <si>
    <t>Total Products</t>
  </si>
  <si>
    <t>Operating Profit</t>
  </si>
  <si>
    <t>Sum of units_sold</t>
  </si>
  <si>
    <t>7-27</t>
  </si>
  <si>
    <t>27-47</t>
  </si>
  <si>
    <t>47-67</t>
  </si>
  <si>
    <t>67-87</t>
  </si>
  <si>
    <t>87-107</t>
  </si>
  <si>
    <t>107-127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</si>
</sst>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\$\1\20,&quot;M&quot;"/>
    <numFmt numFmtId="166" formatCode="\$\4\7&quot;M&quot;"/>
  </numFmts>
  <fonts count="5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b/>
      <sz val="26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1" applyFont="1"/>
    <xf numFmtId="1" fontId="0" fillId="0" borderId="0" xfId="0" applyNumberFormat="1"/>
    <xf numFmtId="14" fontId="0" fillId="0" borderId="0" xfId="0" applyNumberFormat="1"/>
    <xf numFmtId="164" fontId="2" fillId="2" borderId="1" xfId="0" applyNumberFormat="1" applyFont="1" applyFill="1" applyBorder="1"/>
    <xf numFmtId="164" fontId="0" fillId="0" borderId="1" xfId="0" applyNumberFormat="1" applyBorder="1"/>
    <xf numFmtId="164" fontId="0" fillId="0" borderId="2" xfId="0" applyNumberFormat="1" applyBorder="1"/>
    <xf numFmtId="0" fontId="0" fillId="0" borderId="1" xfId="0" applyBorder="1"/>
    <xf numFmtId="0" fontId="0" fillId="0" borderId="2" xfId="0" applyBorder="1"/>
    <xf numFmtId="0" fontId="2" fillId="2" borderId="1" xfId="0" applyFont="1" applyFill="1" applyBorder="1"/>
    <xf numFmtId="9" fontId="0" fillId="0" borderId="0" xfId="0" applyNumberFormat="1"/>
    <xf numFmtId="10" fontId="4" fillId="4" borderId="3" xfId="0" applyNumberFormat="1" applyFont="1" applyFill="1" applyBorder="1"/>
    <xf numFmtId="10" fontId="0" fillId="0" borderId="0" xfId="1" applyNumberFormat="1" applyFont="1"/>
    <xf numFmtId="49" fontId="4" fillId="4" borderId="3" xfId="0" applyNumberFormat="1" applyFont="1" applyFill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1" applyNumberFormat="1" applyFont="1"/>
    <xf numFmtId="165" fontId="0" fillId="0" borderId="0" xfId="0" applyNumberFormat="1"/>
    <xf numFmtId="166" fontId="0" fillId="0" borderId="0" xfId="0" applyNumberFormat="1"/>
    <xf numFmtId="0" fontId="3" fillId="3" borderId="0" xfId="0" applyFont="1" applyFill="1" applyAlignment="1">
      <alignment horizontal="left" vertical="center"/>
    </xf>
  </cellXfs>
  <cellStyles count="2">
    <cellStyle name="Normal" xfId="0" builtinId="0"/>
    <cellStyle name="Percent" xfId="1" builtinId="5"/>
  </cellStyles>
  <dxfs count="26">
    <dxf>
      <numFmt numFmtId="1" formatCode="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164" formatCode="[$$-409]#,##0.00"/>
    </dxf>
    <dxf>
      <numFmt numFmtId="0" formatCode="General"/>
    </dxf>
    <dxf>
      <numFmt numFmtId="0" formatCode="General"/>
    </dxf>
    <dxf>
      <numFmt numFmtId="164" formatCode="[$$-409]#,##0.00"/>
    </dxf>
    <dxf>
      <numFmt numFmtId="164" formatCode="[$$-409]#,##0.00"/>
    </dxf>
    <dxf>
      <numFmt numFmtId="1" formatCode="0"/>
    </dxf>
    <dxf>
      <numFmt numFmtId="164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" formatCode="0"/>
    </dxf>
    <dxf>
      <numFmt numFmtId="0" formatCode="General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3494BA"/>
      <color rgb="FF418AB3"/>
      <color rgb="FF58B6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Dashboard.xlsx]Profitability by Sales Method!PivotTable3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</a:t>
            </a:r>
            <a:r>
              <a:rPr lang="en-IN" baseline="0"/>
              <a:t> BY SALES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571969696969696E-2"/>
              <c:y val="-1.3888888888888888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dLbl>
          <c:idx val="0"/>
          <c:layout>
            <c:manualLayout>
              <c:x val="-1.1837121212121255E-2"/>
              <c:y val="-9.2592592592593021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571969696969696E-2"/>
              <c:y val="-1.3888888888888888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837121212121255E-2"/>
              <c:y val="-9.2592592592593021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1.6571969696969696E-2"/>
              <c:y val="-1.3888888888888888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-1.1837121212121255E-2"/>
              <c:y val="-9.2592592592593021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1.6571969696969696E-2"/>
              <c:y val="-1.3888888888888888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-1.1837121212121255E-2"/>
              <c:y val="-9.2592592592593021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1.6571969696969696E-2"/>
              <c:y val="-1.3888888888888888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-1.1837121212121255E-2"/>
              <c:y val="-9.2592592592593021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1.6571969696969696E-2"/>
              <c:y val="-1.3888888888888888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dLbl>
          <c:idx val="0"/>
          <c:layout>
            <c:manualLayout>
              <c:x val="-1.1837121212121255E-2"/>
              <c:y val="-9.2592592592593021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bg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'Profitability by Sales Method'!$B$1</c:f>
              <c:strCache>
                <c:ptCount val="1"/>
                <c:pt idx="0">
                  <c:v>Total</c:v>
                </c:pt>
              </c:strCache>
            </c:strRef>
          </c:tx>
          <c:spPr>
            <a:ln w="1905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4C-457B-BFCB-E528C7F17B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4C-457B-BFCB-E528C7F17B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E4C-457B-BFCB-E528C7F17B7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'Profitability by Sales Method'!$A$2:$A$5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'Profitability by Sales Method'!$B$2:$B$5</c:f>
              <c:numCache>
                <c:formatCode>[$$-409]#,##0.00</c:formatCode>
                <c:ptCount val="3"/>
                <c:pt idx="0">
                  <c:v>12759128.75</c:v>
                </c:pt>
                <c:pt idx="1">
                  <c:v>19552537.720000047</c:v>
                </c:pt>
                <c:pt idx="2">
                  <c:v>14913301.230000017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4C-457B-BFCB-E528C7F17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Dashboard.xlsx]Avg Units Sold Per Month!PivotTable4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UNITS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'Avg Units Sold Per Month'!$B$1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Units Sold Per Month'!$A$2:$A$14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'Avg Units Sold Per Month'!$B$2:$B$14</c:f>
              <c:numCache>
                <c:formatCode>0</c:formatCode>
                <c:ptCount val="12"/>
                <c:pt idx="0">
                  <c:v>264.38095238095241</c:v>
                </c:pt>
                <c:pt idx="1">
                  <c:v>249.9471649484536</c:v>
                </c:pt>
                <c:pt idx="2">
                  <c:v>238.10473815461347</c:v>
                </c:pt>
                <c:pt idx="3">
                  <c:v>257.34363852556481</c:v>
                </c:pt>
                <c:pt idx="4">
                  <c:v>261.71341463414632</c:v>
                </c:pt>
                <c:pt idx="5">
                  <c:v>248.3045267489712</c:v>
                </c:pt>
                <c:pt idx="6">
                  <c:v>282.55813953488371</c:v>
                </c:pt>
                <c:pt idx="7">
                  <c:v>302.13481828839389</c:v>
                </c:pt>
                <c:pt idx="8">
                  <c:v>277.36650485436894</c:v>
                </c:pt>
                <c:pt idx="9">
                  <c:v>224.81695331695332</c:v>
                </c:pt>
                <c:pt idx="10">
                  <c:v>219.49937106918239</c:v>
                </c:pt>
                <c:pt idx="11">
                  <c:v>252.68906455862978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8-43E9-A722-9F00EAE567C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361840"/>
        <c:axId val="163344560"/>
      </c:lineChart>
      <c:catAx>
        <c:axId val="1633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44560"/>
        <c:crosses val="autoZero"/>
        <c:auto val="1"/>
        <c:lblAlgn val="ctr"/>
        <c:lblOffset val="100"/>
        <c:noMultiLvlLbl val="0"/>
      </c:catAx>
      <c:valAx>
        <c:axId val="16334456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Dashboard.xlsx]Revenue by Product!PivotTable16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71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571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571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5715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by Product'!$A$2:$A$8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'Revenue by Product'!$B$2:$B$8</c:f>
              <c:numCache>
                <c:formatCode>[$$-409]#,##0.00</c:formatCode>
                <c:ptCount val="6"/>
                <c:pt idx="0">
                  <c:v>27680769</c:v>
                </c:pt>
                <c:pt idx="1">
                  <c:v>23870985</c:v>
                </c:pt>
                <c:pt idx="2">
                  <c:v>20577180</c:v>
                </c:pt>
                <c:pt idx="3">
                  <c:v>17201563</c:v>
                </c:pt>
                <c:pt idx="4">
                  <c:v>16520632</c:v>
                </c:pt>
                <c:pt idx="5">
                  <c:v>14315521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0-41A1-B2BF-DC609605E9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23962080"/>
        <c:axId val="223955360"/>
      </c:barChart>
      <c:catAx>
        <c:axId val="223962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55360"/>
        <c:crosses val="autoZero"/>
        <c:auto val="1"/>
        <c:lblAlgn val="ctr"/>
        <c:lblOffset val="100"/>
        <c:noMultiLvlLbl val="0"/>
      </c:catAx>
      <c:valAx>
        <c:axId val="223955360"/>
        <c:scaling>
          <c:orientation val="minMax"/>
        </c:scaling>
        <c:delete val="1"/>
        <c:axPos val="t"/>
        <c:numFmt formatCode="[$$-409]#,##0.00" sourceLinked="1"/>
        <c:majorTickMark val="none"/>
        <c:minorTickMark val="none"/>
        <c:tickLblPos val="nextTo"/>
        <c:crossAx val="22396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Dashboard.xlsx]Retailer Sales &amp; Profit Compari!PivotTable4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RETAILER</a:t>
            </a:r>
            <a:r>
              <a:rPr lang="en-IN" baseline="0"/>
              <a:t> SALES &amp; PROFIT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38100">
            <a:solidFill>
              <a:srgbClr val="3494BA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>
            <a:solidFill>
              <a:srgbClr val="58B6C0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38100">
            <a:solidFill>
              <a:srgbClr val="3494BA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38100">
            <a:solidFill>
              <a:srgbClr val="3494BA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38100">
            <a:solidFill>
              <a:srgbClr val="58B6C0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38100">
            <a:solidFill>
              <a:srgbClr val="3494B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38100">
            <a:solidFill>
              <a:srgbClr val="58B6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 Sales &amp; Profit Compari'!$B$1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rgbClr val="3494BA"/>
              </a:solidFill>
            </a:ln>
            <a:effectLst/>
          </c:spPr>
          <c:invertIfNegative val="0"/>
          <c:cat>
            <c:strRef>
              <c:f>'Retailer Sales &amp; Profit Compari'!$A$2:$A$8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'Retailer Sales &amp; Profit Compari'!$B$2:$B$8</c:f>
              <c:numCache>
                <c:formatCode>[$$-409]#,##0.00</c:formatCode>
                <c:ptCount val="6"/>
                <c:pt idx="0">
                  <c:v>32409558</c:v>
                </c:pt>
                <c:pt idx="1">
                  <c:v>29024945</c:v>
                </c:pt>
                <c:pt idx="2">
                  <c:v>24616622</c:v>
                </c:pt>
                <c:pt idx="3">
                  <c:v>13512453</c:v>
                </c:pt>
                <c:pt idx="4">
                  <c:v>10506085</c:v>
                </c:pt>
                <c:pt idx="5">
                  <c:v>10096987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6-44B2-B17A-57A7F1205C65}"/>
            </c:ext>
          </c:extLst>
        </c:ser>
        <c:ser>
          <c:idx val="1"/>
          <c:order val="1"/>
          <c:tx>
            <c:strRef>
              <c:f>'Retailer Sales &amp; Profit Compari'!$C$1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chemeClr val="accent2"/>
            </a:solidFill>
            <a:ln w="38100">
              <a:solidFill>
                <a:srgbClr val="58B6C0"/>
              </a:solidFill>
            </a:ln>
            <a:effectLst/>
          </c:spPr>
          <c:invertIfNegative val="0"/>
          <c:cat>
            <c:strRef>
              <c:f>'Retailer Sales &amp; Profit Compari'!$A$2:$A$8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'Retailer Sales &amp; Profit Compari'!$C$2:$C$8</c:f>
              <c:numCache>
                <c:formatCode>[$$-409]#,##0.00</c:formatCode>
                <c:ptCount val="6"/>
                <c:pt idx="0">
                  <c:v>12196890.679999985</c:v>
                </c:pt>
                <c:pt idx="1">
                  <c:v>11317027.310000041</c:v>
                </c:pt>
                <c:pt idx="2">
                  <c:v>10641608.710000006</c:v>
                </c:pt>
                <c:pt idx="3">
                  <c:v>5182260.0799999945</c:v>
                </c:pt>
                <c:pt idx="4">
                  <c:v>3902748.8600000027</c:v>
                </c:pt>
                <c:pt idx="5">
                  <c:v>3984432.0600000052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E6-44B2-B17A-57A7F1205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39"/>
        <c:axId val="299436175"/>
        <c:axId val="299434255"/>
      </c:barChart>
      <c:catAx>
        <c:axId val="29943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34255"/>
        <c:crosses val="autoZero"/>
        <c:auto val="1"/>
        <c:lblAlgn val="ctr"/>
        <c:lblOffset val="100"/>
        <c:noMultiLvlLbl val="0"/>
      </c:catAx>
      <c:valAx>
        <c:axId val="299434255"/>
        <c:scaling>
          <c:orientation val="minMax"/>
        </c:scaling>
        <c:delete val="0"/>
        <c:axPos val="l"/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3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Dashboard.xlsx]Regional Sales!PivotTable2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66666666666666E-2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286E-2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32E-3"/>
              <c:y val="-2.31481481481481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00000000000001E-2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66666666666666E-2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286E-2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094823415578132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608611514271893E-2"/>
              <c:y val="4.629629629629544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9.2592592592592171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9.2592592592592171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094823415578132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608611514271893E-2"/>
              <c:y val="4.629629629629544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9.2592592592592171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2094823415578132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6608611514271893E-2"/>
              <c:y val="4.6296296296295444E-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'Regional Sales'!$B$1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82-49F3-9381-DAD1930D9B1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82-49F3-9381-DAD1930D9B1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82-49F3-9381-DAD1930D9B1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082-49F3-9381-DAD1930D9B1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082-49F3-9381-DAD1930D9B1A}"/>
              </c:ext>
            </c:extLst>
          </c:dPt>
          <c:dLbls>
            <c:dLbl>
              <c:idx val="0"/>
              <c:layout>
                <c:manualLayout>
                  <c:x val="0"/>
                  <c:y val="9.259259259259217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82-49F3-9381-DAD1930D9B1A}"/>
                </c:ext>
              </c:extLst>
            </c:dLbl>
            <c:dLbl>
              <c:idx val="1"/>
              <c:layout>
                <c:manualLayout>
                  <c:x val="1.2094823415578132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82-49F3-9381-DAD1930D9B1A}"/>
                </c:ext>
              </c:extLst>
            </c:dLbl>
            <c:dLbl>
              <c:idx val="2"/>
              <c:layout>
                <c:manualLayout>
                  <c:x val="-2.6608611514271893E-2"/>
                  <c:y val="4.629629629629544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082-49F3-9381-DAD1930D9B1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'Regional Sales'!$A$2:$A$7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'Regional Sales'!$B$2:$B$7</c:f>
              <c:numCache>
                <c:formatCode>[$$-409]#,##0.00</c:formatCode>
                <c:ptCount val="5"/>
                <c:pt idx="0">
                  <c:v>36436157</c:v>
                </c:pt>
                <c:pt idx="1">
                  <c:v>25078267</c:v>
                </c:pt>
                <c:pt idx="2">
                  <c:v>21374436</c:v>
                </c:pt>
                <c:pt idx="3">
                  <c:v>20603356</c:v>
                </c:pt>
                <c:pt idx="4">
                  <c:v>16674434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082-49F3-9381-DAD1930D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5"/>
      </c:doughnutChart>
      <c:spPr>
        <a:noFill/>
        <a:ln>
          <a:noFill/>
        </a:ln>
        <a:effectLst>
          <a:softEdge rad="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Dashboard.xlsx]Monthly Sales &amp; Profit Trends!PivotTable7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5875">
            <a:solidFill>
              <a:srgbClr val="3494B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5875">
            <a:solidFill>
              <a:srgbClr val="58B6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5875">
            <a:solidFill>
              <a:srgbClr val="3494B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5875">
            <a:solidFill>
              <a:srgbClr val="58B6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5875">
            <a:solidFill>
              <a:srgbClr val="3494BA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5875">
            <a:solidFill>
              <a:srgbClr val="58B6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&amp; Profit Trends'!$B$1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rgbClr val="3494BA"/>
              </a:solidFill>
            </a:ln>
            <a:effectLst/>
          </c:spPr>
          <c:invertIfNegative val="0"/>
          <c:cat>
            <c:strRef>
              <c:f>'Monthly Sales &amp; Profit Trends'!$A$2:$A$14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&amp; Profit Trends'!$B$2:$B$14</c:f>
              <c:numCache>
                <c:formatCode>[$$-409]#,##0.00</c:formatCode>
                <c:ptCount val="12"/>
                <c:pt idx="0">
                  <c:v>9744767</c:v>
                </c:pt>
                <c:pt idx="1">
                  <c:v>8263853</c:v>
                </c:pt>
                <c:pt idx="2">
                  <c:v>7694984</c:v>
                </c:pt>
                <c:pt idx="3">
                  <c:v>9691420</c:v>
                </c:pt>
                <c:pt idx="4">
                  <c:v>10741720</c:v>
                </c:pt>
                <c:pt idx="5">
                  <c:v>9803147</c:v>
                </c:pt>
                <c:pt idx="6">
                  <c:v>12550419</c:v>
                </c:pt>
                <c:pt idx="7">
                  <c:v>12293226</c:v>
                </c:pt>
                <c:pt idx="8">
                  <c:v>10405584</c:v>
                </c:pt>
                <c:pt idx="9">
                  <c:v>8538758</c:v>
                </c:pt>
                <c:pt idx="10">
                  <c:v>9023440</c:v>
                </c:pt>
                <c:pt idx="11">
                  <c:v>11415332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9-43C2-ACC3-B79ECA1E1D79}"/>
            </c:ext>
          </c:extLst>
        </c:ser>
        <c:ser>
          <c:idx val="1"/>
          <c:order val="1"/>
          <c:tx>
            <c:strRef>
              <c:f>'Monthly Sales &amp; Profit Trends'!$C$1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chemeClr val="accent2"/>
            </a:solidFill>
            <a:ln w="15875">
              <a:solidFill>
                <a:srgbClr val="58B6C0"/>
              </a:solidFill>
            </a:ln>
            <a:effectLst/>
          </c:spPr>
          <c:invertIfNegative val="0"/>
          <c:cat>
            <c:strRef>
              <c:f>'Monthly Sales &amp; Profit Trends'!$A$2:$A$14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&amp; Profit Trends'!$C$2:$C$14</c:f>
              <c:numCache>
                <c:formatCode>[$$-409]#,##0.00</c:formatCode>
                <c:ptCount val="12"/>
                <c:pt idx="0">
                  <c:v>3649934.5100000007</c:v>
                </c:pt>
                <c:pt idx="1">
                  <c:v>3079367.950000002</c:v>
                </c:pt>
                <c:pt idx="2">
                  <c:v>2946397.9999999972</c:v>
                </c:pt>
                <c:pt idx="3">
                  <c:v>3919679.810000001</c:v>
                </c:pt>
                <c:pt idx="4">
                  <c:v>4257206.5800000029</c:v>
                </c:pt>
                <c:pt idx="5">
                  <c:v>3736782.1699999995</c:v>
                </c:pt>
                <c:pt idx="6">
                  <c:v>4780283.589999998</c:v>
                </c:pt>
                <c:pt idx="7">
                  <c:v>4895507.8000000017</c:v>
                </c:pt>
                <c:pt idx="8">
                  <c:v>4419480.4799999967</c:v>
                </c:pt>
                <c:pt idx="9">
                  <c:v>3570098.3500000052</c:v>
                </c:pt>
                <c:pt idx="10">
                  <c:v>3504800.1799999983</c:v>
                </c:pt>
                <c:pt idx="11">
                  <c:v>4465428.280000004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49-43C2-ACC3-B79ECA1E1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713471"/>
        <c:axId val="1109716831"/>
      </c:barChart>
      <c:catAx>
        <c:axId val="110971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16831"/>
        <c:crosses val="autoZero"/>
        <c:auto val="1"/>
        <c:lblAlgn val="ctr"/>
        <c:lblOffset val="100"/>
        <c:noMultiLvlLbl val="0"/>
      </c:catAx>
      <c:valAx>
        <c:axId val="1109716831"/>
        <c:scaling>
          <c:orientation val="minMax"/>
        </c:scaling>
        <c:delete val="0"/>
        <c:axPos val="l"/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1347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Dashboard.xlsx]Units Sold by Price Range!PivotTable1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PRICE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'Units Sold by Price Range'!$B$1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'Units Sold by Price Range'!$A$2:$A$8</c:f>
              <c:strCache>
                <c:ptCount val="6"/>
                <c:pt idx="0">
                  <c:v>7-27</c:v>
                </c:pt>
                <c:pt idx="1">
                  <c:v>27-47</c:v>
                </c:pt>
                <c:pt idx="2">
                  <c:v>47-67</c:v>
                </c:pt>
                <c:pt idx="3">
                  <c:v>67-87</c:v>
                </c:pt>
                <c:pt idx="4">
                  <c:v>87-107</c:v>
                </c:pt>
                <c:pt idx="5">
                  <c:v>107-127</c:v>
                </c:pt>
              </c:strCache>
            </c:strRef>
          </c:cat>
          <c:val>
            <c:numRef>
              <c:f>'Units Sold by Price Range'!$B$2:$B$8</c:f>
              <c:numCache>
                <c:formatCode>0</c:formatCode>
                <c:ptCount val="6"/>
                <c:pt idx="0">
                  <c:v>184718</c:v>
                </c:pt>
                <c:pt idx="1">
                  <c:v>990052</c:v>
                </c:pt>
                <c:pt idx="2">
                  <c:v>1061553</c:v>
                </c:pt>
                <c:pt idx="3">
                  <c:v>208752</c:v>
                </c:pt>
                <c:pt idx="4">
                  <c:v>30986</c:v>
                </c:pt>
                <c:pt idx="5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B-4CE1-9851-078884CED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1"/>
        <c:overlap val="-26"/>
        <c:axId val="746499856"/>
        <c:axId val="746494576"/>
      </c:barChart>
      <c:catAx>
        <c:axId val="7464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4576"/>
        <c:crosses val="autoZero"/>
        <c:auto val="1"/>
        <c:lblAlgn val="ctr"/>
        <c:lblOffset val="100"/>
        <c:noMultiLvlLbl val="0"/>
      </c:catAx>
      <c:valAx>
        <c:axId val="74649457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Dashboard.xlsx]Revenue by Product!PivotTable16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71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5715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by Product'!$A$2:$A$8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'Revenue by Product'!$B$2:$B$8</c:f>
              <c:numCache>
                <c:formatCode>[$$-409]#,##0.00</c:formatCode>
                <c:ptCount val="6"/>
                <c:pt idx="0">
                  <c:v>27680769</c:v>
                </c:pt>
                <c:pt idx="1">
                  <c:v>23870985</c:v>
                </c:pt>
                <c:pt idx="2">
                  <c:v>20577180</c:v>
                </c:pt>
                <c:pt idx="3">
                  <c:v>17201563</c:v>
                </c:pt>
                <c:pt idx="4">
                  <c:v>16520632</c:v>
                </c:pt>
                <c:pt idx="5">
                  <c:v>14315521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9-4C52-A11A-B9A54F3562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23962080"/>
        <c:axId val="223955360"/>
      </c:barChart>
      <c:catAx>
        <c:axId val="223962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55360"/>
        <c:crosses val="autoZero"/>
        <c:auto val="1"/>
        <c:lblAlgn val="ctr"/>
        <c:lblOffset val="100"/>
        <c:noMultiLvlLbl val="0"/>
      </c:catAx>
      <c:valAx>
        <c:axId val="223955360"/>
        <c:scaling>
          <c:orientation val="minMax"/>
        </c:scaling>
        <c:delete val="1"/>
        <c:axPos val="t"/>
        <c:numFmt formatCode="[$$-409]#,##0.00" sourceLinked="1"/>
        <c:majorTickMark val="none"/>
        <c:minorTickMark val="none"/>
        <c:tickLblPos val="nextTo"/>
        <c:crossAx val="22396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Dashboard.xlsx]Monthly Sales &amp; Profit Trends!PivotTable7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&amp; PROFIT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5875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rgbClr val="58B6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 &amp; Profit Trends'!$B$1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 w="15875">
              <a:solidFill>
                <a:schemeClr val="accent1"/>
              </a:solidFill>
            </a:ln>
            <a:effectLst/>
          </c:spPr>
          <c:invertIfNegative val="0"/>
          <c:cat>
            <c:strRef>
              <c:f>'Monthly Sales &amp; Profit Trends'!$A$2:$A$14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&amp; Profit Trends'!$B$2:$B$14</c:f>
              <c:numCache>
                <c:formatCode>[$$-409]#,##0.00</c:formatCode>
                <c:ptCount val="12"/>
                <c:pt idx="0">
                  <c:v>9744767</c:v>
                </c:pt>
                <c:pt idx="1">
                  <c:v>8263853</c:v>
                </c:pt>
                <c:pt idx="2">
                  <c:v>7694984</c:v>
                </c:pt>
                <c:pt idx="3">
                  <c:v>9691420</c:v>
                </c:pt>
                <c:pt idx="4">
                  <c:v>10741720</c:v>
                </c:pt>
                <c:pt idx="5">
                  <c:v>9803147</c:v>
                </c:pt>
                <c:pt idx="6">
                  <c:v>12550419</c:v>
                </c:pt>
                <c:pt idx="7">
                  <c:v>12293226</c:v>
                </c:pt>
                <c:pt idx="8">
                  <c:v>10405584</c:v>
                </c:pt>
                <c:pt idx="9">
                  <c:v>8538758</c:v>
                </c:pt>
                <c:pt idx="10">
                  <c:v>9023440</c:v>
                </c:pt>
                <c:pt idx="11">
                  <c:v>11415332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3-4F79-BA5B-E4161952EC5D}"/>
            </c:ext>
          </c:extLst>
        </c:ser>
        <c:ser>
          <c:idx val="1"/>
          <c:order val="1"/>
          <c:tx>
            <c:strRef>
              <c:f>'Monthly Sales &amp; Profit Trends'!$C$1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rgbClr val="58B6C0"/>
              </a:solidFill>
            </a:ln>
            <a:effectLst/>
          </c:spPr>
          <c:invertIfNegative val="0"/>
          <c:cat>
            <c:strRef>
              <c:f>'Monthly Sales &amp; Profit Trends'!$A$2:$A$14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&amp; Profit Trends'!$C$2:$C$14</c:f>
              <c:numCache>
                <c:formatCode>[$$-409]#,##0.00</c:formatCode>
                <c:ptCount val="12"/>
                <c:pt idx="0">
                  <c:v>3649934.5100000007</c:v>
                </c:pt>
                <c:pt idx="1">
                  <c:v>3079367.950000002</c:v>
                </c:pt>
                <c:pt idx="2">
                  <c:v>2946397.9999999972</c:v>
                </c:pt>
                <c:pt idx="3">
                  <c:v>3919679.810000001</c:v>
                </c:pt>
                <c:pt idx="4">
                  <c:v>4257206.5800000029</c:v>
                </c:pt>
                <c:pt idx="5">
                  <c:v>3736782.1699999995</c:v>
                </c:pt>
                <c:pt idx="6">
                  <c:v>4780283.589999998</c:v>
                </c:pt>
                <c:pt idx="7">
                  <c:v>4895507.8000000017</c:v>
                </c:pt>
                <c:pt idx="8">
                  <c:v>4419480.4799999967</c:v>
                </c:pt>
                <c:pt idx="9">
                  <c:v>3570098.3500000052</c:v>
                </c:pt>
                <c:pt idx="10">
                  <c:v>3504800.1799999983</c:v>
                </c:pt>
                <c:pt idx="11">
                  <c:v>4465428.280000004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3-4F79-BA5B-E4161952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9713471"/>
        <c:axId val="1109716831"/>
      </c:barChart>
      <c:catAx>
        <c:axId val="110971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16831"/>
        <c:crosses val="autoZero"/>
        <c:auto val="1"/>
        <c:lblAlgn val="ctr"/>
        <c:lblOffset val="100"/>
        <c:noMultiLvlLbl val="0"/>
      </c:catAx>
      <c:valAx>
        <c:axId val="1109716831"/>
        <c:scaling>
          <c:orientation val="minMax"/>
        </c:scaling>
        <c:delete val="0"/>
        <c:axPos val="l"/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71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Dashboard.xlsx]Retailer Sales &amp; Profit Compari!PivotTable4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RETAILER</a:t>
            </a:r>
            <a:r>
              <a:rPr lang="en-IN" baseline="0"/>
              <a:t> SALES &amp; PROFIT COMPARISON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3810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rgbClr val="58B6C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'Retailer Sales &amp; Profit Compari'!$B$1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 w="38100">
              <a:solidFill>
                <a:schemeClr val="accent1"/>
              </a:solidFill>
            </a:ln>
            <a:effectLst/>
          </c:spPr>
          <c:invertIfNegative val="0"/>
          <c:cat>
            <c:strRef>
              <c:f>'Retailer Sales &amp; Profit Compari'!$A$2:$A$8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'Retailer Sales &amp; Profit Compari'!$B$2:$B$8</c:f>
              <c:numCache>
                <c:formatCode>[$$-409]#,##0.00</c:formatCode>
                <c:ptCount val="6"/>
                <c:pt idx="0">
                  <c:v>32409558</c:v>
                </c:pt>
                <c:pt idx="1">
                  <c:v>29024945</c:v>
                </c:pt>
                <c:pt idx="2">
                  <c:v>24616622</c:v>
                </c:pt>
                <c:pt idx="3">
                  <c:v>13512453</c:v>
                </c:pt>
                <c:pt idx="4">
                  <c:v>10506085</c:v>
                </c:pt>
                <c:pt idx="5">
                  <c:v>10096987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6-4178-A31A-FA858E8ED030}"/>
            </c:ext>
          </c:extLst>
        </c:ser>
        <c:ser>
          <c:idx val="1"/>
          <c:order val="1"/>
          <c:tx>
            <c:strRef>
              <c:f>'Retailer Sales &amp; Profit Compari'!$C$1</c:f>
              <c:strCache>
                <c:ptCount val="1"/>
                <c:pt idx="0">
                  <c:v>Operating Profit</c:v>
                </c:pt>
              </c:strCache>
            </c:strRef>
          </c:tx>
          <c:spPr>
            <a:solidFill>
              <a:schemeClr val="accent2"/>
            </a:solidFill>
            <a:ln w="25400">
              <a:solidFill>
                <a:srgbClr val="58B6C0"/>
              </a:solidFill>
            </a:ln>
            <a:effectLst/>
          </c:spPr>
          <c:invertIfNegative val="0"/>
          <c:cat>
            <c:strRef>
              <c:f>'Retailer Sales &amp; Profit Compari'!$A$2:$A$8</c:f>
              <c:strCache>
                <c:ptCount val="6"/>
                <c:pt idx="0">
                  <c:v>West Gear</c:v>
                </c:pt>
                <c:pt idx="1">
                  <c:v>Foot Locker</c:v>
                </c:pt>
                <c:pt idx="2">
                  <c:v>Sports Direct</c:v>
                </c:pt>
                <c:pt idx="3">
                  <c:v>Kohl's</c:v>
                </c:pt>
                <c:pt idx="4">
                  <c:v>Walmart</c:v>
                </c:pt>
                <c:pt idx="5">
                  <c:v>Amazon</c:v>
                </c:pt>
              </c:strCache>
            </c:strRef>
          </c:cat>
          <c:val>
            <c:numRef>
              <c:f>'Retailer Sales &amp; Profit Compari'!$C$2:$C$8</c:f>
              <c:numCache>
                <c:formatCode>[$$-409]#,##0.00</c:formatCode>
                <c:ptCount val="6"/>
                <c:pt idx="0">
                  <c:v>12196890.679999985</c:v>
                </c:pt>
                <c:pt idx="1">
                  <c:v>11317027.310000041</c:v>
                </c:pt>
                <c:pt idx="2">
                  <c:v>10641608.710000006</c:v>
                </c:pt>
                <c:pt idx="3">
                  <c:v>5182260.0799999945</c:v>
                </c:pt>
                <c:pt idx="4">
                  <c:v>3902748.8600000027</c:v>
                </c:pt>
                <c:pt idx="5">
                  <c:v>3984432.0600000052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6-4178-A31A-FA858E8ED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9"/>
        <c:overlap val="-27"/>
        <c:axId val="299436175"/>
        <c:axId val="299434255"/>
      </c:barChart>
      <c:catAx>
        <c:axId val="29943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34255"/>
        <c:crosses val="autoZero"/>
        <c:auto val="1"/>
        <c:lblAlgn val="ctr"/>
        <c:lblOffset val="100"/>
        <c:noMultiLvlLbl val="0"/>
      </c:catAx>
      <c:valAx>
        <c:axId val="299434255"/>
        <c:scaling>
          <c:orientation val="minMax"/>
        </c:scaling>
        <c:delete val="0"/>
        <c:axPos val="l"/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436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Dashboard.xlsx]Regional Sales!PivotTable2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REGIONAL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66666666666666E-2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286E-2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333333333333332E-3"/>
              <c:y val="-2.3148148148148147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00000000000001E-2"/>
              <c:y val="-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4.1666666666666664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166666666666666E-2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333333333333286E-2"/>
              <c:y val="6.018518518518518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9E-3"/>
              <c:y val="-5.5555555555555552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'Regional Sales'!$B$1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C-42E9-AB68-D3B493DE91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AC-42E9-AB68-D3B493DE91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AC-42E9-AB68-D3B493DE91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9AC-42E9-AB68-D3B493DE91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9AC-42E9-AB68-D3B493DE9187}"/>
              </c:ext>
            </c:extLst>
          </c:dPt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Sales'!$A$2:$A$7</c:f>
              <c:strCache>
                <c:ptCount val="5"/>
                <c:pt idx="0">
                  <c:v>West</c:v>
                </c:pt>
                <c:pt idx="1">
                  <c:v>Northeast</c:v>
                </c:pt>
                <c:pt idx="2">
                  <c:v>Southeast</c:v>
                </c:pt>
                <c:pt idx="3">
                  <c:v>South</c:v>
                </c:pt>
                <c:pt idx="4">
                  <c:v>Midwest</c:v>
                </c:pt>
              </c:strCache>
            </c:strRef>
          </c:cat>
          <c:val>
            <c:numRef>
              <c:f>'Regional Sales'!$B$2:$B$7</c:f>
              <c:numCache>
                <c:formatCode>[$$-409]#,##0.00</c:formatCode>
                <c:ptCount val="5"/>
                <c:pt idx="0">
                  <c:v>36436157</c:v>
                </c:pt>
                <c:pt idx="1">
                  <c:v>25078267</c:v>
                </c:pt>
                <c:pt idx="2">
                  <c:v>21374436</c:v>
                </c:pt>
                <c:pt idx="3">
                  <c:v>20603356</c:v>
                </c:pt>
                <c:pt idx="4">
                  <c:v>16674434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AC-42E9-AB68-D3B493DE91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>
          <a:softEdge rad="0"/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Dashboard.xlsx]Profitability by Sales Method!PivotTable3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</a:t>
            </a:r>
            <a:r>
              <a:rPr lang="en-IN" baseline="0"/>
              <a:t> BY SALES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6571969696969696E-2"/>
              <c:y val="-1.3888888888888888E-2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1837121212121255E-2"/>
              <c:y val="-9.2592592592593021E-3"/>
            </c:manualLayout>
          </c:layout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'Profitability by Sales Method'!$B$1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5F1-463D-8B18-9D6019D6B7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69-4774-A56D-55ACFABA8C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F1-463D-8B18-9D6019D6B76A}"/>
              </c:ext>
            </c:extLst>
          </c:dPt>
          <c:dLbls>
            <c:dLbl>
              <c:idx val="0"/>
              <c:layout>
                <c:manualLayout>
                  <c:x val="1.6571969696969696E-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F1-463D-8B18-9D6019D6B76A}"/>
                </c:ext>
              </c:extLst>
            </c:dLbl>
            <c:dLbl>
              <c:idx val="2"/>
              <c:layout>
                <c:manualLayout>
                  <c:x val="-1.1837121212121255E-2"/>
                  <c:y val="-9.25925925925930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F1-463D-8B18-9D6019D6B76A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'Profitability by Sales Method'!$A$2:$A$5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'Profitability by Sales Method'!$B$2:$B$5</c:f>
              <c:numCache>
                <c:formatCode>[$$-409]#,##0.00</c:formatCode>
                <c:ptCount val="3"/>
                <c:pt idx="0">
                  <c:v>12759128.75</c:v>
                </c:pt>
                <c:pt idx="1">
                  <c:v>19552537.720000047</c:v>
                </c:pt>
                <c:pt idx="2">
                  <c:v>14913301.230000017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1-463D-8B18-9D6019D6B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Dashboard.xlsx]Units Sold by Price Range!PivotTable1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PRICE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'Units Sold by Price Range'!$B$1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'Units Sold by Price Range'!$A$2:$A$8</c:f>
              <c:strCache>
                <c:ptCount val="6"/>
                <c:pt idx="0">
                  <c:v>7-27</c:v>
                </c:pt>
                <c:pt idx="1">
                  <c:v>27-47</c:v>
                </c:pt>
                <c:pt idx="2">
                  <c:v>47-67</c:v>
                </c:pt>
                <c:pt idx="3">
                  <c:v>67-87</c:v>
                </c:pt>
                <c:pt idx="4">
                  <c:v>87-107</c:v>
                </c:pt>
                <c:pt idx="5">
                  <c:v>107-127</c:v>
                </c:pt>
              </c:strCache>
            </c:strRef>
          </c:cat>
          <c:val>
            <c:numRef>
              <c:f>'Units Sold by Price Range'!$B$2:$B$8</c:f>
              <c:numCache>
                <c:formatCode>0</c:formatCode>
                <c:ptCount val="6"/>
                <c:pt idx="0">
                  <c:v>184718</c:v>
                </c:pt>
                <c:pt idx="1">
                  <c:v>990052</c:v>
                </c:pt>
                <c:pt idx="2">
                  <c:v>1061553</c:v>
                </c:pt>
                <c:pt idx="3">
                  <c:v>208752</c:v>
                </c:pt>
                <c:pt idx="4">
                  <c:v>30986</c:v>
                </c:pt>
                <c:pt idx="5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8-46B7-A79D-D313B3D94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1"/>
        <c:overlap val="-26"/>
        <c:axId val="746499856"/>
        <c:axId val="746494576"/>
      </c:barChart>
      <c:catAx>
        <c:axId val="7464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4576"/>
        <c:crosses val="autoZero"/>
        <c:auto val="1"/>
        <c:lblAlgn val="ctr"/>
        <c:lblOffset val="100"/>
        <c:noMultiLvlLbl val="0"/>
      </c:catAx>
      <c:valAx>
        <c:axId val="74649457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499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Dashboard.xlsx]Avg Units Sold Per Month!PivotTable4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UNITS SOLD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'Avg Units Sold Per Month'!$B$1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Units Sold Per Month'!$A$2:$A$14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'Avg Units Sold Per Month'!$B$2:$B$14</c:f>
              <c:numCache>
                <c:formatCode>0</c:formatCode>
                <c:ptCount val="12"/>
                <c:pt idx="0">
                  <c:v>264.38095238095241</c:v>
                </c:pt>
                <c:pt idx="1">
                  <c:v>249.9471649484536</c:v>
                </c:pt>
                <c:pt idx="2">
                  <c:v>238.10473815461347</c:v>
                </c:pt>
                <c:pt idx="3">
                  <c:v>257.34363852556481</c:v>
                </c:pt>
                <c:pt idx="4">
                  <c:v>261.71341463414632</c:v>
                </c:pt>
                <c:pt idx="5">
                  <c:v>248.3045267489712</c:v>
                </c:pt>
                <c:pt idx="6">
                  <c:v>282.55813953488371</c:v>
                </c:pt>
                <c:pt idx="7">
                  <c:v>302.13481828839389</c:v>
                </c:pt>
                <c:pt idx="8">
                  <c:v>277.36650485436894</c:v>
                </c:pt>
                <c:pt idx="9">
                  <c:v>224.81695331695332</c:v>
                </c:pt>
                <c:pt idx="10">
                  <c:v>219.49937106918239</c:v>
                </c:pt>
                <c:pt idx="11">
                  <c:v>252.68906455862978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CC-4666-AFCD-CFA7DDCBC8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3361840"/>
        <c:axId val="163344560"/>
      </c:lineChart>
      <c:catAx>
        <c:axId val="16336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44560"/>
        <c:crosses val="autoZero"/>
        <c:auto val="1"/>
        <c:lblAlgn val="ctr"/>
        <c:lblOffset val="100"/>
        <c:noMultiLvlLbl val="0"/>
      </c:catAx>
      <c:valAx>
        <c:axId val="16334456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DEMAND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Tw Cen MT" panose="020B0602020104020603"/>
            </a:rPr>
            <a:t>DEMAND BY STATE</a:t>
          </a:r>
        </a:p>
      </cx:txPr>
    </cx:title>
    <cx:plotArea>
      <cx:plotAreaRegion>
        <cx:series layoutId="regionMap" uniqueId="{0EEC4F7A-CC3C-4383-BEF6-3D4173EF9420}">
          <cx:tx>
            <cx:txData>
              <cx:f>_xlchart.v5.2</cx:f>
              <cx:v>Total 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7H1pb9w4t+ZfCfJ55OYu8eL2BVqq1WviOFt/ESqOW9RKiaLWXz+nXLbjUlcnfqc9GBQw1QHcdhVL
h3x0znnOQuq/b/v/us3uNuZNn2dF/V+3/e9vlbXlf/32W32r7vJNfZLHt0bX+i97cqvz3/Rff8W3
d799N5suLqLfCMLst1u1Mfauf/s//w3fFt3pc327sbEu3jd3Zri+q5vM1j957+Bbbzbf87iYxbU1
8a3Fv7+9iOt6+68s47dv7gob2+FmKO9+f7v3wbdvfpt+3d8u/SYD6WzzHcZScuIS5Lkelw+vt28y
XUQPbzuePBFcEMQIQfcv8Xjty00O418o1L1Im+/fzV1dw8Tuf04G780C3vvw9s2tbgq7XcAI1vL3
tx+L2N59f/PBbuxd/fZNXOtg94FAb6fyEUbA3H/bh+Bvf4DVmHzkGUrTpfvVW38D6Y9sU6ebxzX6
9/gIdoIZYy4iaIcP28cHc3JCXOkxgeXjVXfI/FqSw6A8jpvg8cfZUeJxede9+apN+rg2/x4RRk4k
lYRR+qARdB8Rl5+AviAuMNshNtGYl0h0GJkfIyfYXH49Smxu7voN6PGrmTJ8wgT1mIfxzlThfWCk
PKEAmnRdsgPGe7z2TmF+Kc5hVB6GTSC5+XKUkKyzLC50/IqoMHSCCcOM8wcDBqs+cTCYeYLyJw+0
j8pLJDoMzI+RE2zW50eJTbDJ4r+0KeJXdC/UPSGcCSGxPKgzGIP/xy5xMcM7pdlH52UyHcbn+dgJ
QsEfR4nQ502tgBNaXTyu0iu4G/eEYUy567k7ANx9/cEEnXAumIfYzuyB1dtZ1J1Ve5lMhxF6PnaC
0OfjROhTbKL4tTWIYyKRJ9lOg6Z0wDsR4HI8xh7oAt/H5yUSHUbnx8gJNp+OE5t3d0VRD1m7eVV8
wP94UrgIew+sYIqPe+JRzwOIfvin5/rzUqkOY7Q/eoLTu+PE6fKu3XzfPN7F/97CUeBlYMAYpz8Q
eM4QMBYQg3IKQap3r2L48do7C/dreQ5j8zhugsrlp6P0PZfaWPUm2BgNDO410eEnnErqPqEz8T+u
PMEegCOE2Nm/abjzYrn+AaXJ+ClawVGi9UE3/3fQoicSUcnIYww0sXbe1hoyBCHSA52boPVyuQ6j
NR0/QevDcaIV6EybzXf9aHdeweZ5J1J6EBM9sgKwaXs2D4HaMdejAgB87o5eIsphaH6MnIASXB2F
Ct3+NBn4PImw98n/NB8qTzgCtg35m31EIHsAHAISCOyB5000Z5Kc/Gd5DqMzGb43hePIfC5AR+LX
5AXEO+GSA7mmkNl8rhweOWGeSxnx6BPlfq4jL5DkMAhPAycasjjOhMGVil/RZAGRZhhoGJPu06pP
UAEKDXkc8uBaJvnoX0lzGJLdqAkeV6ujsFh7Ut8XcIrirtb2FdkZEycACGZU7qgxmvgRCeUDCWpC
Cdn3IxfxC2Q5DMmzoXszhJrN5VHi8vmutm9+RNPPTffeBP9TVwKRPyOQuIH0wP1rwpyBiwlMXSrR
j8j0uRl7sViHYZoM35vJ728/fzpKqC7vvpnXLbAxfMIhvUld9yF+AUV5btbA70PmYFsyeNCwSf7m
JRIdBujHyAk2l/OjxOZCF3bzmqEnc08QpRxL93BqDSNITjMgCIJCVfS56rxAlMOYPA2cQHJxc5SQ
zO6yTbcxd4+r8wqBC9BgaBcQhD42DOyrC1Q/mfAEo9jbGb2JurxEosPQ/Bg5wWZ2nOpyrpu4jl9V
YSg6kds0J+Rj9lGRGMJ+7BHi/egieK4vL5LlMCzPhk5wOf/jKHXmo92oV9UXSrbOhfAda564F0jE
nAgXkCFiGlD+Qo7DcOyknyDx8Tit1w0UBKBf6O41zRc/8Rj4cvSQSkYTOLwtn6ZQEkUP9dAJbX6R
SIeReTZ0As/NcdLmQAM8tza+bezr6cuWjrkcc/D7O32ZBDQu9KtRjwCnnjiWF0pzGJu9wRN0guNU
Hmjj+rbJXzHU3HYKCghoxKNqTHwMqI7HgK8R9BDuTOL/Fwh0GJyngRNg/jjOrMzFJi5e0aIxDhYL
cOGPhGwSZQp5QjD0oiH3oR2NPSrrrnr2S3EOg/IwbALJxXFSsc+Dhlbb6HFh/j1L3vYISimIwA8s
edL0BAElNG1AYycYuR1Nfrz2Q9PGrwU6DMvTTCbAfD7ODsEVRC9x/Lg2/x6X+24mCF8QnWT3IbG5
TQNsqzG7WBPcznOC/GtBDuPxOG4Cx2p9lNT4Ir5VcbR5ze4mduK5zJWQJNvpwURRPA7uHklofTpc
r3yJRIeR+TFygs3FcWLzh4lH/ZrZF8pOiIS8sffYxzxxLPeRC/gdCfsD7qnaRGVeINBhZJ4GToD5
488jVZq61o15RStGvRMqXP7U8TcNYiTUx1wXSsf8IQcziSy3ezZ+JdFhaH6MnGBzcRw15D2poSJz
Ze6iV23WhPYLaIWBdmaxM2dyPw+za9aE7gs6UZZfC3IYkMdxexODeV0fpaqsv2/Ua1Ys2Qn1JOTu
H3uXJ84FYwaNZdDbBF0Y++7+l4IcRuNh2ASM9ewowdg1lM026esWLKGdGXZpQAcSPawhCMrMYut3
DleRXyrVYYD2R09wujxSnGCH08VdH9++ouaA74cWMgpd/w9FsUmsj5E4wciD0qU3MWTbPUq/luYf
0Hk2dorNxVHq0PJOQ7/55tG4/PsABpIw0OpPPKj5H0yPeRTUi1EomD1UKyftYy8Q6DA2TwMnwCz/
OEpgzjZF/ap7zzxoSWJQJYY28kcyvFdFBsrmQf8YtJbtzB6Q6efx5a/lOQzL47gJKmcfjhMVWJLm
Nh0e1+YV9AXyLMSlBGqS+0wMAkviAVjgjHaATNJiZy8Q5R8geRo5BeXrUYJyrWB39Zt1nW2K768H
DOT5BfGIfAxR5AQfF+oAGIo02wDz/jUxZC+V6jBG+6MnOF2vjxKni40ZXhcjiDPlVnv4JIpxxQns
p4HkgHxIKU+weYkkh3H5MXKCycVxcrM/TPrajgYSZttWJPoPmeVt7E8lpDMhPXD/mpTJXiLRYWx+
jJxg88dxBpsf7rdgvHp8A8yZQrmFu/+wXRPiG0IR8Dcx8TgvlecwOvujJwh9OE7tuUozyAe8ag0T
svwedPCLh+Ly39plgS5AWIPQI3pg+Z7TtJdIdBifHyMn2Fwd77kap3emvhseV+jfk7XtUQEQUkpO
H4IbyMo8J9EupGvgoBo4cWdHCeREg7ax569lOozP87EThC5Pj5IPrHX3ioEnVDShgiy4+7j9BXz+
c2wkBc1BSOCH+hma5Jx/Jc1hVHajJnisjzPk/BzXt7qo49etnglIo3EKPRm71z4ocHgTxD6wh0Ye
3ijzIpEOI/Ns6ASez8dJn9fF91duxpQn26KlCwbtMDgCIlDICAj54Iwm1uwFAh2G5mngBJj1cbaZ
bS3zapOXcLTGazYyM3oiPDikCXYs7YjyxKBtA9Bt2ybAt3t/UiJ4sViHQZoMn0B1uTpKl3OxqevN
rWrqO2vrV+QF5ASOoIGkJrQC3L/wvpkDqASCXZtwQsDjRR97m14oz2GMJtOZYHRxnG7o053JYaPG
40K9AmtjwAw4gf+mGgS5amiBkgLqBPevSSj6AkkO4/I0cILIp5v/N1rzz8cJPp28ONvYzfz+yMZn
Jwr+/N37ucNZkpOhD/HIQdx2ocr6OxzryNF2x9/TUZDbL9mLZJ7W8G9j7ja1/f2tA0oF+kYl1Opg
g82Wk79908FGue1bUGSgcCShKxgWCMPxkG/fFNtjGn5/C92I8AdoGtmeGOVBIQIwh16D+7e2J02C
R/TgKDDYpAC725+Oy3ynswHq8E/r8fD7m6LJ3+m4sDV88ds35e5T2+nxLanZOleQcFvtYGj7/u3m
Grr44MP4f3m4bcZYe3zlebX1c6U8P4kq6j9bkwNXgSTk86vAuWSYwhwZbKGUaFu13L9K2LQVoToK
V01SFNhvkfR8rw/1n4Vt+3e5cOk6G6vUzPRoy68/v/YWr79dHFprYMsGLBu4oskUlciynqaeXEVM
6nThmrqbtT2G63KUXieY6E0k81L6dRHTWT0O8V3v2KKYCyPoLDN49IcmiZe29bKAVk512qRaXdVe
UjhBkoU8sIMp53UUjRdN7YbXuci62f/BJKCtDjJSEm13ak1WEBlW0tyOclWNPZn3TI+L3MnZOna7
4WNFURuEOHXp3MmHNsCoL792svFmXEcDyBfL/p0oSP9O157no3aMl1KqcdF6abbuZZsuvLbDN3nc
2MVQjDbxnbyIlz+fA9yyf8MBdjzB/hkPSjxwtuP+TVAz2jSD28lVTMtuZtCY+X1rhqWrk79+fiWI
kf5+pW2NiHnb4/C8yWLxFtd5ieFKLY3QarAVgCe86tRYWr1HPMqDn19vokT3tzf0R8COCLjFt81e
+zMjuC6K3MngelFs3oNFqf2xiST0XT8Zlnc7pXyuqgfWj8EhudsjzKBzn7LJ+kkD5iLrHG9lSBcv
PVi1ksp4ldbezc8vRA6oKyeQO3BB8bbnNEw0Jokgad3BPbgiI87Wo1uTuZJwzwwDADfk1GQ+VqL2
tbbp9dBy77zMRDpjCQ6vVVOMZznn1XszCCf2Rctrv8Qxav0W03EVZWV4qrNiWMZwb35sI7cYAjoi
5vhR0o3GZxFcpC8ZmcNGrHhVE1F/7sQYr34+SSgbTu8SyOzenwhHXA+KVxxIz3PTF5Iwa9Ro+lWX
UOznke7WbhTWa6cy6UKnNfEF1X/1mXFmPM2MDzdvssrypFm0uLSLtDTmskzjLvZtQWeVKNBnTNL4
ksuB/el2ef6ZV2JucEc+YJlXmW+6DAdGhNkNQalcqBGOLbat6j+qqCAzOEt4WKbRAidt9CeYs3Ql
LOdXUUP4qo21PgPvolZ5GZI5jUS8cgo5BJrH+VxB486yptq7MSFP1omT5LMCV8r6VRTeKnA8QV6n
0ZqVY3tVZrir/HZ02XnuVdmyDQWfly1hgWBlE4hG6CywONKr1Oj0k62LIKuKzC/ywbnishy+D8NQ
+16m7DxKLV3ykCW1nwhFgjEtxcxxR/aeK4puyqbOP7uRSv8qsdK9nyI5DIE0qgj9TiPq60L1X1yv
SGduTswKKljZOhmS/nyspLgSWerNrBcX0qd53F01tqi+FUnGN6iq504vk0CF6Z2TOt6FU2TOjEVx
NHdcc5rnAqQWuJqnRK771ikudViGPumLzvqRMY7vuMUSlcn5dj1nOkvKAI4GcPxad7WPc/qVK9H5
rFdoHaV5fs7CcvjoZKkl8C4aL3HjhJk/tIrMEfiXIMk7uiRaeutmZHRjQlG/S2CdirVFjQwqt6Y3
KVsUqoQ7os1Sv6ko3ejK6EWqiDOjZe/lviaF+VgMdRPotO8Amj7x615Hq25oFkrR9yTMmznYtnZt
Mz34g9NbzzeKfKcGMDcCl+8Hk13EIVeB07XprI2yZtaEqfFVbpvAIHRakiTyUcSYn8g++lAk0UUY
iT9VP6AVHOiNrkM8DvPEiM+DTTckL4pZZ+okcBIhP1keegtqDD53+6Y7LXgqfd2OfZAjGvlNUjm+
bVHou9JRYKKaLsB5kQQs0f2Z40VymdZ9EQyOF351SjWAMH24UCRlgUqp1r5BVQs3V9u5M3BD6SKO
PFHMki6OZ00kyNLUtXPGR63PraNRYHo+bJKuRu9hj6jr+cUAx2r4iCTl1agRIIRrXJ0NA2ZrVfTZ
CtMYrVwN6iKcQaPUlxUZ02ZOOqJ85arKH60Kgx4lxa1pWfQlCXHzXbj18IW2pjvNPa9dp620fhuV
7Nwgp1xWNg0DHqJ23WDQL2dIS7/JhiGiPkrcGq+LWLpjNcOVyOc5inK/d8b+I2tRsaCIqDVKo3LO
Ms2CZGhCX9ImXmJRFedxr2u/QLn1uYZfk6JJy1ks+upUliidCd0MS0d4tV/VKF2ESTv81VrT6Us0
RNksLIEUjO2AfKNJOitJ7s3iCDwHHkPPJ6gp56jtyBxmbE5dYcm8M0M6IwoNZ6NF9edRduyKgKJe
DjGqmlkaWqF8VOr2Diemm8kMjashScytcvtoIXTsflKxLc4L7uIbBwG/yHSprtK0A3bSAuXTukO+
iGQC0mV9VfkNRkBmkEivs4hVX5KEprMUjd0sdoAXOrwcllmK6bpjVbooI9l80rbO1lXM6++jo9Aq
SxjYHgOTrEqgXyLT4ekoGcg10PKSqjE8dWsDnquDJq0AOn3TWaKLci5NCzNPY3UlUd7NeEPJvLIj
mTPOoqvRLcPaT9kIY4jM6s+REDxoDAVJ0kaiZdtamJIjcORb6o5RYNOEz6lU/AqDYQhGyF8uS0vG
FUpEFki3CU+Bq/CgDIX0gUea0xZS9D6mavgLOHD7KW4N2HVNqtMEjnbMfOA2ZIlRXi3DwuFn1mjn
eoALqJmTgecdQ7cCsQfF/+xCbiI/FMpeI7eE/0uj5togUs2Mq/AX2OR8Vqc4WbptpZd1QsbOB75I
z3iPlrYCo4BNQy9bWrFFqap+nadEBG2WqIWmoZrrornBoUOCztrY52nH526M3pmwkK2fqqhdmrId
1BKW301vDfMqdW7qvGrhbubWt33RDL7NDZoZSkx4LsOcl2BZhzryC48wddl3pM9HyIb+OJT+gS3t
Ap1bXQ4mjtTDowGefv2fG53Dv/tT6n/8cftkgR+/we6F3SMJfvopaNraJkLq6Ye2AevTd4EwDwHs
Nkjc++VvEes/xKS7Jxz8w5svC1gJg6roMyb0t4D1+fFB2xDwYcBDtApnqcB2KsjUEchF4L1o1YOK
OXYx3tJPIPFsW5l4jFbxiYTUBbSbYuD12yD3KVrd9tjDQUcYYljYxeUC9/9PolU85cDbDSwe4WBA
KGxdhch4wtk6J2pVwfm67VEZzkgyptdqyyg5Y21AB15/ljQZFyXs8ljgrg9PvQwiSlmj/iMvvPIr
E0n9GdECdLoH2/NsJQ8w9ClvBunINg8NAhIqBJ7EARBwmRDCDrZOWqY3XLH+XYXU1iD2wISrOBuW
YLnboC51yn4RYsNu+Cmfhb2+sMlku40ECC2jk6gnVCQrRRNX6zAKv+RVSIOma2J5kUqjxUyU3D2H
J1gUApZJuGc9k/FHsOPxn/1YjN/dpq7aWTkO9DTKonqeiiZb2sw06dxUWrx3lVcOQd+4fB12uT3H
JS0XDJXMHw04raTPJQ5YW+dXigyoDFzc4gB5VTX4HQTls6YZ88H3GuVUPrWi99tEkK8RcD9f14ny
x9rTZ27NxjkczNlcq6IuFnpgRes7lnrpIqogYA1kqJKAxgx9doDEzb3UvWn60WQBg+xB5LuiLC4N
64EFKqA/4PhouxqcPAxSZ6R+MlqwRaPbtZUfgcEMSlWoICf98KVIvJz7Ti3xOe+ScCbMYD97XejW
fowy8FoIq74Fq+yJlUfTYdGpTCx7SeLAYQQ4IxKkupaNk7xHdRzjGSRR0NdMIzHThYvMzFO9nHcN
NfGipb03+DGo0nUfelHvh1UlMn9kyt7gRiuwJm7XrKUns2hWkMJe93HjqQDTrg79GEqHixyn4MOL
0Ka09LkosTNn0UjPit6gzo+imHRgm2UDrnFkAGvisBVvCXH8jAnjd5x/cZPBmysuindpYfpFHVUE
QhyuRp8ZmxR+hHq8QODdF8Z2/N2QEWc5Ei/6XinSLlIULyT4rRloqlwL4ubXIxla6lvdJKdj4iUz
j1t3o1xbrkZgzHOZlXY1xAYSF5bYaPTdhAwiqFrW26Ctinrp2QSfhY7Xn8LhHOEnmpBm5XWqK/3M
5eqOdai9whr33I8LN7+DXYip9skIyaqKx0XuSxxVMXDykVNfuEYkM9C9DypyEnrZpHEDbicJc9F9
wCaP+9Kv3EKDF6dhFQVJH0Jeyitt+r1IVBh7vjXJkiDdfU/TNoeUVaryVvllUbbooq6kiTdtnGXl
ShYtI1d1bYB4NCPksRBN2i+ijyH+HzjklkaHgpMNZdMb0IrKsbdF2AADMtJWKhBWs3huG1M4cx16
w0U7YAiIa+RaPG9aZ4w/DFQPw2qAFFoTOGGRhxA3mTyamUZF5Z9MdhCOp07BC18OvDBB1KVoNVaR
AlcAbMyoLi5nFaJ6U2tItGFof4NbvUd6PaR1eo1dMJpRr2D+KUSkV8nYuJek0ZUMHCLhamY7t0GF
/IMJR9zNK14DO1Itqz/bWCTMN3EL0veRO64q3Y+rWHfl1zrk+mvXEln7krdlO1MdKPK8Rk3v+A3q
m28oMQ26SGLD0aUMO9oEJSn1xtSZ5LPSycbFvSmXMHMFEURD5jbxwI6mjm0v+5iMn7KaOrEO0o6O
ab3stxH9OANPgIcNbxqDylOvjRH8SCMpGdxHA45Y4ms8du2XIuqzuPYdhxebZrA53DpmrM+0GcVl
VWOQuNWtdhZdY+PEZ44Bqu+R7GooVNv7wHYhy1PjpIfQIyJXTGtQrDj0sivDsyoPikhoPvOGtl33
2oW4EbVW5ee5Y9wETOLYwb2bl2xdYOy1l6wyEOuNlIfNrKiN+6fTFt3gw+KkMsiiscAz7QmguY0a
PAjmKrf7qrGjL5UYZD7zRKL9EDa6rSMC6cG0q/W3GtuPtO/EupUy4UtsZfe+ERnNZk7KwnbpKa9i
PvbivPUhcg0DxpNwgRuUXijahhWszFCcq6wzNyRteuG7quG3vC1E4rcUAz3s0nlCtDMGGeb9OcsS
fRaqVp037mhq31Ye5BYrr+Rzrzf4jDqZXUtCRteHG8i5ScHPjDBlOcyYrDLt4yp3SSB4XXt+owlJ
/MFCcmhZdHQA69eKxMzAjkcBjzhb9MBz/Tqn9ef/TxyfPePq9vnpr4/Fqx0PBC71lI78G22cnKv6
o9pBGIx7YI9CAA+kFLpbflDEXa0D6o5ALO+P96ccHpSxTck+kEcokEAws91m+XAayUOdA0PXLJwg
A9UJDEUQCc/O+E+YI91nR9srwqZBCXUIAino7ckn+8wxA6pT4C7ld+BbbCPnpGRgYwJUtvH4ifOm
TDeg47xeFNVQD2xmSc9VHzg6RN+iwjDI9WvSp+4pBHkDBMPSKapVJ/Osvsh4XjqDDzkbXn7jqU16
PXOEyBIaRK7L8J3b66G5zlTvZhvP42V4S3NaiUtI41Ul9XMc1yAKK7kB+oSR7YpZlHEDiQTdccg+
YXeoQOQoz/FwRnJaJH85Ndim7Bd57G3G80cxCDr4oUTCJJwhL7dPMoGHle2vkYuhAKCE8u7CThdJ
tbI5y9gqA1pn3NVYRzbugjEu4fEqGQpjEi6e3VEH6PM9P967PtShtpsMKJSJgMbICX8eE+rVAon4
e4JTmsaB1ZRT5QPrdqpkYfouMnZmlI2Y8h3mjGXxrmN0qEmA2Sg6egoJiqIGRqkravAlNM1X8N7P
hSRQr3u+SFB28yD7TriA6gKF48EnN1JFi3zUSUE+elbRqlzYMioh2rcObWzoUwhVx09wPMKA8CJU
vRPaAAKjAZIdpoTE8sZRGEAEFrP9k67AA28ymbhsFXf3KZFq6LS4DKsePhUrWsPXDFEu6kUKmU26
KD3T0joYuqLUw+wXU5vgD1OTUKcjmEA7DYdnDU2mZvsUu1mjh480atMuBQ5UifZ6zKBCeGshI00K
MMm6Gj+5pHDa1M8djXOz6kWeRcN8zAW2EThtp+k+gl4YWI7Ohdx6cUrbEe7ZInZk3y5ZB1Qw9Osm
FjBrUnaAkZW5ggvGNkTwG2gYhtXJIwZLYa2rHBvwrEkgdaEkSeC33fpEkCHbPkTuyawduAn3I0yI
KAUcvQM7kLgHRgeBsdjXAdyNTAyicm7a3NVutdBj7GaXRHl9mwZgVyBX/6s7ar9cdX9JqOpAyA0m
EDZqTNUOJTpkouzdm7rBcIfYAbpC4mU1WlgflpRM83nYObqvfXDfAyx41oZFusmhcgOr1Jk+s+9c
UXthsggt89prC/0E7bWBvsN00+cOh7/0RS0uH2CLqq6ApewzrwDrM9ZoC0cEGWdYeieJMfyQQyLb
a6RzDZLwNIV7OhV2a6V+vtpM0qk6CVfAMxFgnyo8Gmlr5vfXm3KndiDWGG6UGkQW+raBmCYIOxQm
l4KMzAzzShlRej5wBwmRojFVXJ2irKEQCZS5qpwzE+UOuwhz5dKg6nQf3aI4Q6subJiYpUDzs+8s
yUZznWuRw/MooarVXbEWyqTjDKq4kpdBBZX6ull0HQc2ZioV9toXOcrxOUUGy1lRGAhwkx6YOvDv
3qvGxFdFC8FmEPVpC8rQjqYboKTp8IQlC0lwwz6IzA4sCiCUglB8WcpO4XCuhzCya6tcBMvpjlk3
jmDU4FYs1306hA2kc8tELFrpRnTGc6cfbzqhSfypYVkUziizBAeQ0pZQARCRreVMQryXBhHPohX0
/9hZpVE3noWyQGiJO6zIInJqT6F5meqcfRx4G6XOR6lR39/0tqf2wqlt4VwjFrrNd26EMB9Ht40K
7ZdaY1W/l/2YpcswBt+2GDXzcu3LVFOiAhdIc+V9w3niFd8VEPi2n8GtMlR3srFdh4I064Amr2xY
VNybNSniEDmHuZOKSyjXO2m6bEVJ6kzdKa+gFla5h+SPYRcj1S3c0iM2daneQ++mFWheFKws3XUj
w1hl28RKWkVzqJjZrj3veBjF8cLRTMfimltj9BriExVByaLngqZ+2Y5ImiCrvbiTfuQwUdmZCs2Y
DOsuqh0VL7s47wXEFJD8BgPblhA3ftFOA7R0DTdH54RBR/MavEtT9gl8iR2o14urjLgu/LC7Pzpx
nMF7cMw3g8uNumbVt7GpJGlPE2HKiKxw7ziuGwwJTxt32RcJzjOfs9YZOh9xJ4bpRJSDU9n04QBt
q0HCleTR1dCVXem+S0In6bKFm1KHlOu0GaTXXomE8lj6kCmJwHC5xnKVfoKSZuiMZ4xlNayUM1Rg
si/AaleKnzk0NG52juMqxtm7JOkSL5x3CRiCaK5j6DE3kDInW5GG1skgXYYiNcTVDJVpYrxZYREE
T19IRAq4Xp5kUn5sIsj5QJHTdWFliQfpKAH9CEJtvwTk35aOq0pC6m3GVA2zhxwMLqhYJKrbrhjN
bAo/dK2s86HI3a3JZ62NPDeQndVwA4wFHAG5tNLk8LlyN1Vl+QjLVyUuvMCX1CFcLVO4he/A8RYe
XDJF+Gec9dt1LphMgEk4jWMACqdIPcXuqgqef1QtTBzDfseg8/DgVkHsKd44gCBrquYT5EWauID1
ctSolwpKfbi/8BJ3K3IMSJfjBwF3FlyBwlvVt9DptzeYMM4WeT448LdM5tulaVsMHwUX61UdyNBC
wQDm+DAfA5WG6hvQLQV/432pxYeUs1DSgHVygK8vIbMPa/Fw94RjLeEr3cTZTi60w/1iNHDXmIDU
bgrgSD7y7W+05ukFRbFxPjwstbP7+OMi7z4nkoGkFy4pcxAAF45qv6WxKGOzjAs6wKShbAaPAfYj
QqMYfaBIRFr6fAeUHlsLt1pth8ZEEN/KIeQ+TlU7iCuZNxpWqSV5Bh8hJfQ5mcCTFMpDUB4eIoA7
yqFrCXTUjVD1v5n7tuY6dWzdX0SVQFxfgTmn73bs2J34RRUnWSCEQEgIJH79/rDTey27z0mq67yc
fmjXij0nSEhDY3yXwUvxNoOjwg5CXHsbUxtx66dKjUO6hmce2Bg+Rt4e7dvySJnoMT9pzPGJQ5L1
++Bd6ltMRRPq/TJt3Kb4Rz9OJGsft4DHdr7ASOk+vW8LabPe4i4xyP1bQq4NPgd5BsXqMnO73/rb
hAbbuuE/xp6OcXYISDKI7nxDS3OnTg0BcE4OK7cj9nTRNViUyqx4vnzJouklTJsBy8ckudwHr0H6
prcGlcz+hdGy/4iXJsePfiD7dpBbst//YNOmXR9tjzKaH4cmx/e2Ew0bCkWIz8L5kr6tFd6ZYs5O
v6a86BaN23GcCnwJToARF+8UFzjnl3DaUvKIzK3LARoCqhp4RUzDcPGka/FKxXoG1j6f9+sECqnE
Y2rteTbuSHptcb7i34S3aZcfBZJF5y9oYXo3ns3xSKSs+iLuATYw0wTzeViEFn/fzpPBDySNSX8j
J4v/93LN0ueErGESlIBc8v5mETNDIbDqDlcP22ZcntKBuUAemN/2tQ/QPUWJ4ChQzL7Mddvb/NBL
HLHy4IKBFeY8KXBUua8kdR3iTdOPoxBnv4qJbu5b3R1t2w+j+u5jaJXomepaTMeJvu6Zacx7TJhh
q2DbE23zcZ0fJwp4Mj2b34buisZgikDlbwIjEs1qkkO6kRBRbtbxPn2hU/uqAYewL3GUoZiI3AC/
ImVoo328M+cRfmgscPz9xEEaBiXvtzR9xtuKBLQQuuU+lddUhRp/kXrIvqbjkliDdQWyLwKHHSa9
Zkc7TJpF5w2bNnzH5lbkWiXDu1lkcDYlsSj8CZqxJH2W0otxqOa+731yKUW676c5XjlKsEbkM0Il
TZnHmWc8Ik13RPW/T57lNMT8RjYXqMS6foDW7BLoIkb5FVC3Y8HFyozW/AZA3l6zARtG+MkEo+n8
KfaT9OzgWBf49piuKulNPYwBZIRlFrI8fY4bGmI4OAwLPPwtiDeMKoUQBRMqE7YvNx3pEIvvbSa7
eUSqDoqf0+Vi3RLJsk9is2vwoJFMm/iwKehKnhFvsb6CVW2YgQ6Sq30ZqSFA8N+k3iew58hXkVkX
Ekjmc1r4dgpfYten/U2aTsqzYxyNZg7+WjkAQHbAiUaBqZqeiimo8j7M9BP0m6uYP5Nm6pqmYomn
rbtfM+Q2049i4UBzAZHmRpOTFnaRO9i6GfG0xTaKRxDjKQqOcg7DETllliWFDS1WueyKqFrwj0G2
lNkKXMLVv0by9iwn1W2YHrx/BLzHgb2Gm75f9vhX+GaPJsj+983LDQQ98jC8ljesi/Z/S0IS4C98
4/c/ZNQm+IvFDvP+9z1T2MoNskV2s80+VAeIXrJ9V0I8id/8WrLIKRGJoLbaf2WQB6TPezgNGog1
vKZZGUaa5He2zRpAoCsZYjxov7EiOl+nYd/lTbDFmH0DlAA/YqRl8/m0EazvmAR4wATPDfclOHCm
518XSnSBI23CUgke3iq2gXcgpMtuUDb+JN4Clujt/s0TZLVYDUE/Bfs96lTHcS0bOY0MyGpqgwfL
E4UxzyswnOWCR1CO6gp0Hq6RLf1+W/Z1wwWjwDlSssTum1xFO8hUD6vb12TGNqjByqQ1g4RGq+ux
G49vExJBUYKvF+h/he+NTRh0l21E+yz/AyH5oaCH3BbxASs4QnBLw/SjarSd8Z5nJ1T00AKexl1n
TeOwG9YRYXYK4n0H9YvYd9fCp/3e/1Ddva/t9sujoypMorvKGNf/gCdp68ZgNVn68Cs0dghP+/yD
Rethsvld2V58vBQas6LnJECZBG1cAc68LyPXXEw5Qyr57zVChBvHalIsjm/RNnFf3UXa7g/V8g5P
eIx1jEf2Kzj+/l7eQwiwwWD95Gi9nO/ySazzDyUtW2jkZ2y9B7yQAWGMJ+GejwPWhj53G5E6/2me
//OCaBUM4CDNiwgN0osPmIVoNQl7Sdj95AYcFI3AiX+eeYG992tn/36A4QfpJEa469bB7UGgDqfi
3gX0n9JJB9lNM8w9iqy3iLG2W45F5FMw8MnRxSZfjp1im/5kV+q7Wtphj+dUIzQEZotxEP3hjt6v
dMw5Sqm9NT/NChA8MO2/vyNfkGDNPJ3u+7dNtSKvwx53VjDEdQ4eCI+gja3HziwoDgekFkG730in
6GQ3UJCo7I+JpGNCSofQ4iuE+gl/jv3BwhvuwchP1arnfdeotzD7+0F8wIHQTRVqW0hRd987Et+P
UIhreRC1mgY/0kAvuDAUNfvC6fN4D8CDBqzzLBKCFOj3130/d3iQuGwByAut9SPs2Y/XVdaP2RjQ
/EeD2sKkkOer3nxpYxYNTbl23PLbgUEaOJdtC14m/cOz+7B1cXlsA4CNUYHnFv0H4tYkCw+Ia+kP
BHds1CpZSZp8ezvS32I5D8D7XuNw9fZBGEI2RO2W95iU30/E+320r2gIuBExcwQQzMbHjTunnHRe
DOw7K7Yh0adxUpL5Q8CkQaoA4m1PdH9/yf8cPF7HusdI2BP2F05+WLfQHLK+80T/iNMVBMLRh+kW
imOiV4vly3Mgg896Z8NwIL4epiPxiy4OUAQTtf5hIYQfwDhMQIHd/MoBoOPfm2T6H26QpkDuUKg5
eIGHMEOa6OZ2z9ukG1szQk7SxVtccWl8pEqIH/aDMOGktQ9SoWSshiDUwwOgXIkQNyWjju7lwgfz
8vs522Hof9AE0CCh8QNg0gTUNHyHH48Vu7IcOtHNvbi3zUgAKmGyyFuG6zTdS6xI7DF/mNdx/8FV
Y//bycL7dOHkRm2LVI7GYE3eh5x8ilDimnR8Gfok2K0gIEaQOENxOSMPpiwBpWQaC0RXdskArE8r
qUM4bYJuB8+nFkTOTir5Pd0e+NYvlzEO6/FP7oTw4xoDrErTDEkF3ER4H+PHLMBRkAXFsNEXw6IU
mVM3G9XbO+TEXA3VOvkJNxdkcsHvRmTlwL1ysfngYVWKnZtC911TyW2DMBRw6wCweChICmLDJoAw
71NZNJtEKVw4IMdR0EHBcIEkrce3Cs6Qev1hm4bvKRhgOCCoCgSM3caItrnhh+NnIBDpdk4V30kH
nubXuRKlYq+VNJU7nrLmyyArImMdZWWme8AgZY9azFQzHVz22K0EWcDv1+UvhuzvpYn3kKIZFs5i
4Ph7UEMH0/drgpBpGDPempPeItKaQ5S4PZJbdM60419mGxAMqtHA4mCKUrINME45J80cykuk0WBG
G0i/FSDZqygGKEjuJEsaaPE9kvZkvGGOi9D5ikWY6q9mmiTwCd1F8TAdZG+3aK4INEcGigCoKnh/
RV040vSu8K8niUiBEtBbaEjCyV2Lpl0KMJl2SXkIsLIDgwZ7UZpxWfdBp7CHf1UOWYCPtaV4y/dR
OufY+OlrfvGGAYjX2VxbGSGnAmaz5+fQfgQIIWOUo4AfIovpRu2TQlxCTb9XWcFb0aGwsPDciMrD
DeIOM0sYrqCBKAYO0VrWd7b8NxY5IZ+FAvmtwngtbcCWrpjfbcr37DqbIGM9R9Ev0uigID8PHqRA
ub9ckDVivKl6Jw2ADhBtfdc/UtSjBb1J/QxxyHmXkmBH6cyisYz9G0BSrN7QqW6FleBDAI1moP/K
rp3zkVWBHZuVSMhpQepGd8VUqGw9NBN6cU2fE18s2/gZROAeDFGckSi9gXoZ7N5nrkADNTXWOULx
sdVTGHaVDFEN/uWBCZn8Ikmhin2GrMLP+U0sV6Y+DZBxiOjQDSYggKjQQwLCKZgJEYcOw+jxbOvV
RZv2JQkAGS4VaqYwySsfe7ZeicLMZiuxlVcOmKvIdVA53hJzikk/ry8pkcK3NYPRYRhKmQ1SfxkA
iQa2zBEHUab8qo0nxJImvcolEqoOhoY+hSzpVwEERmov4Pww79ng29LoX8u0IesFsBRdIJtQ5aJJ
Ck2VNs2Y4TYiIaJyFcFSfEZAH/MHNRRBf5QcQo+ybZr1IfE86WrPV3bi8ULPOKHbudRuOQPEON5D
7BVVrkjam4zPPQGZs+jPDIv6LG4SaOix+9qXTqv+S0P4WA+WkKFkrY6PQKGA9UZDcpkr8jwKbMdh
VelVumumsrht8XRJoI9d5uJDN3J7u3X9TA4ol+dD7gmF9Mqk8nur7EMUxupSx0FzKRczHxIDbgiH
eHO2jLao22LNP2VQWCMmKv6Dm4nVfQu9NkSOQ52wYrrIt0gePRuYLgeVxPjq3A9QPg3ZccVXnucA
Sl60G+0JZwb7MRWiPwkX9vAnFl1ybDsyPqgYpFnZAzuFtAmWy8fVbfm3HvKw3VggP6/wVB1INJML
vLqn5eUYBPQqBn4OmZ/BW4S6jH0Cqs+R6820+BGCgwXQEKrwfom6lh+Vh9QrNHK+N0sMJBChoDbe
2Qtq4B4oE7nmFcug08y/cIi//DnkBva7ieANO4xWzcAfuGw9FERJ/jOfk0zWAQtg2SkSyKXicO4+
uYUKABhyvEzMHE4Vy9vxG+mMunJZTC5NGu4rlCUcMvJmWS8c6sxrkonlHLRUcMEFbaM6R/T7Ea4r
Hcpty8MWeJYKvq5qWn9OQeCqiIfbN2O6MSoLpqDq2DaDlQstcV8i29QWWthVuIvUNhPsMqHiNz7M
EIiBdVTLSnsKQT/p1YV2kz5GykaXSS9dCQrmKVn9d2IZu4lDbJ/F2LkG5k942Ti5ZFDtj/QQZ/Nw
o9pYf/XKoVgikZ0bU1ohnBBVxhuoFQNL42+LncaSRv1wGpHfwLch508uHMQn08KfU4l5bh6n1k9f
tFMyKidnHaygWnVlh/ujEHgBDMfGc+1WxS5f74rItH01bEv3rZNqK8G+yqdh5BOKmiX8VIDdO1eR
zuF3IHAt8CH+ZvLUXXVbqBfwgbHFRdlcMhtMgIpsc5XmwcjLPhTFNx2gSq9zFE5dmXRmukvXVBwR
6NO0KviWnc3h2N4hx5kOwE71YwQzxmmxLjx1akm/acoeVwBYj9skt/w0qRgauEk2Pz0m5NTOmbUH
1Gf+YdZFAmViPEFKIZq5JC10dmkhoNFDgRiWTWaKx2KYixfqFP3caTa+LNuy/bRY4PWSjdF1zDp6
Ijgp6slN8wMKv6BM1mG5CrQRzxsZhxPtQ4asFjzPTetJjLPMISKRjsMpNiciPUNfTFYpM3QnkVj9
iLyY4v6X6CIkAz12KTVfAZhPd8XQ6rPQ98WDlHq7bEw3HVyGkAt8SvKbISbzhbbxejcYpj9r+Ge/
U7EgOESThzjQS2wegM23IaSkl05n6zlfHR0BqObDiaUyroFbQfgCPLI43wLYLBjC2yfoddvHHJjm
12nLZyju2uYMmy273sJgRv6X8mNfsOQK0pOQVrMs+jrf/ADjEvL449YE450AN3bXuFFNVaF6ctRr
N31Vs41hNEm27UoXsb1EkicA28nxc0O3QiJmS3egmcjPQpDx1aK2+DZfGgrKTAc/AhYhf4c4Nt54
UXnpgDLUmQXXlF+JhC7ZfCCjFv1c9oViV2ugmjvAn/1NEPvhqZ/1N3wG2r+Zh09GIoPpbNbdwA6I
0jWB0/SiGFX0DIMe3Gd9u5Jrv2T2kUfLMp2gkadxVbRhdhmzUedH2H+G4kK2uaohsIi3coEQpc6L
TWa7XhweF0kZ7IOBIeGlD6YMc52SddZXU7GAgQ0hbVzPh3iSt9TFwadsKLiqUqfbEZ5Zpe+7hi/y
AC2Gby8lFyOvAz0kqCYZCwOYcozZ7n0+QMx72lMPUheTG/tRYNbGtREXAtUqBO5hhsylSqRlyzVg
zM5U1IbN5zXbRrhASZ9eodRhYb2GSBEvZxS481PCActoxBGt5mS3bjVDAA/+MqfZRRI5MnSfN+pZ
tJTeTaSwFxGCHTnPY1B1p6n3g67bxST2oQgaAdFq1PSFLnXAml5A9l64B06DIi2jNu4/jT4MttOa
Au6pSDZF5GotOnj9Ig2C7TrrEU5rFBcb9PAbv+iimVfwi4iLOfDOdLe9D9ICGv1FDsTJGgCqFCiS
vIoSeTvPcZfPtU9hporAfJkR+yGH7qCyoY/kIQ5t316JFrKJUg7gX6ptdtMA26jfHtLMduJs4HEy
Hhow+NeCg7+oO8fdGW3iMK/TnLQZyutOh+ei0Qo6AZtkvoxWyFJSqNVvgqRwWSU7BrcZZOcUGDnA
9KdQBfrHUiA1oVr56DSOLKQHOFQiG1VI4dpgrCCasQZe0qxN730QjxkSM5t73leIpDAx4uEFHF3J
EYSmPD20qoeiv5lC2AWEzMKsPajIjUlyHQZLah+hspDsrJvy+FuzLM/b1jaPTauem0IlEMxOq3xY
16w7sJzpE8HhQRAkUg1eOtsuex/1N5pyOJhbXVRqUpsqM5S4qpQykQ966NNa69SXNucx4usyy+9z
w7ZjNvbg1xvHrkH956QKnVmnesNhE98VpqUPWaK1rvkCEBbrAQumdA1ff4SjEp8U1P1QfmdZc2XG
YXywk5mbg3XNws5B5zQZug244lyO3VRHw9QfxQSx+SBIeCjmdrwULAmuI+Hiy0hBTTA2BqqSAmVR
HUVs+TbYzJ7QFSHqS5iaelmTYoFBWIXpeGNEvs7nSq/wVZqVuAo2EdhRU7Mo+AUkQ/0tg8GemxSD
O3iwTw8b0/wHgyBlOnUgvmuNTbmWmxdwe9sIhz9PRV/zDvkFboHd49ThR5sVaWUH1T51vAmfAYm7
I9R0xWkkhTxmKuvugo7oapFp+4UM8rHvCJgOFG7HLGLd13GN5rFMYIH9SgnTFzaiDMYQiMLzioO1
uGAqwqAbAuqJu6VCKwJ626EsuVjWkH8XLc2eBWvCL3BLrlcLJBV1oqbxnILLeQIrBgMoYhpMD7Qj
03XKGEXeiuC4L8L4eywkQBI/yP3UdpF5GRcI7Q99yqFQAMszpuewF0BpDyulm0ECbyNQ/Gztwor2
iCMljP5dct0rE720bTuLMupxD2XXwzZUCXxvBVwaa6L1KjmXqY2yGiX8AlN9gOP7Qqpx/pdC1dZW
QlFKnnHwrrosgnxdzoJZpPUMC8sZn5LocRf0HGG0FbbkPlC3SeK6F7vkCscDKs/jaAFbliNL6BU4
dX2pPNRepW6Q0lw5Y9WLiGbHKwP8fyn50rvv8+yxV7ApUadZBXrhxwI6eSlBlS+HoVvoBSCMBlpG
7jYk81my/ETr2IUdZdbOl7FH/VYGSEfmumdTkByCSQIvIduSPMGs2n/N1OIqYaipexJM5MauWfgA
2jsvINdDDlemM9xEpxVJ1QWi37Ae3NS2HVK5Aqkn5FWQ+dN2DYPKMgowxUuSqINWC9BZSMWwiKq4
lW0Xi+XYQEs1FVJUnUCSpg97GQuPi594hJyaDmz7Mhg7iNtoDFdTo6pgAiGtSMdNVTq0DSxqAfzT
Q3ybWgqPkQgnTr/1aPQZDNUCcw48AmCyhSPXoh3TsahQbTt4K+zWShjXMxy4ia9bEMt5X1ogYbGv
h8UzKS59zgDpVMa6IlR3/QIlOS0dILLCHrVVE//SNCIem3rFVgG/CZE0HXS5OBjQ5mODXG04t60N
5F9mMm5JDi2EiXI4JBNI8AdGIpCiJwUF4zzU2scB6e46qwSeQxxAx2i70lqQc0vpNIb/UwZFRjCP
pht8XajWJV8SnUTtwxuLEqidCZz7YucsopA5dYnuTLumBkKenUbEPtyyH03MiEtPQEs37LcpNAX/
atXaBi3sravfAlS2rFtTHBEIx/OTbQEo5FczEkp3Q7qC+LiyjbGTOG2gnfG0cOR1Y/dCczsssk76
2frhkloMbyv5CPmT2U0SVLIHOieKp4d0nFpOL4i1kx8hEOQzchzUDs10VCrvEI+DeawF5IHXEVSW
SN1VgYjpC44kKo9PfM4kWnuAHllAcfAKWkfbr/GhGVzM+4NaIYUrgB0MY34FC12cHxhMyAz09MIK
Zcswnor4kPmNxicQ8vJJ5bZ/DCB7m3dnCcnL2GLvHCADkz/IAF816FPSanEYU1O0NazPQ+bKLZqg
CthSi+4DQCgvCt4sdwlJljMQNPwKfn5awZtsr7vQe3lQVEJFuRRQaKigf0AzgzU7n5DCZSUdlI9L
NHsQw0nPBPJil6t1ALGxiB9qI0wgtMawNqU4R209083fGx6sDglC0B+QgaJCZJ1KkpNO41nWTObu
JdiY86oMm3UK73PBRVKvfECjALx3TZemW1AaDFuwoBrRXdiihQKUi2e2TcTyowncjrggo44GtMlo
myPk8wsLjtKGOVRz0VQMFSNwER1iT8xZCKvWV/jAYwCWGYuasQKgyBNUqJk3NzJPia0jktj5CzRJ
0DNBXA75awWx1bQgQQojCP4Abt00qLxlGU/Iw68dmHBXrlRkh0yk/UXQmLE0m00ATEP0qiQ0VZG3
ps6HpABXHMztCZgvHgzs/UEJ1+J0Nql+6ioLwOxlg5IIa4MVn2xARoxzU8c0VO7O42HD0sPy4tBB
9PQzgKoQ4GGnmqsAYdg8o7hc209ZJ/WedVE0eUEGk17oOEv4C0Ik9Se6xN39uFJ2Df1y86PRIWY+
XzcHHSmzQEa2jbtScbI+5i6xd/DAtRgC3AWQbWRyRDTNZFs6kRT3IeDDrC469HcJAVrweoVo7V8r
jWHvSISJz4a466Ab1snDxJoR9sSBfEm1Ccsig0C41f32EFOz+RLckb+B1SXidWTNAkKsHxT8bXwp
lvMm1ZCNmmGDTrthq8PtFv2uWUI1XKkh89ER1C0EEITC71E3C10QemFOBQozqwy6X9qYCUkBGoBc
U6vsVROFS16jX5HKjlAoqc+rgyvw6OcBo4RMJ3uOdZs3pUQCfjsFe8Zr8jgfSuTUHp13BCtALIiJ
tzUO9A6SSMAld5sEAlBuqUIrErFA+VpTIvlhmxw+0yTQuULPJVW9UPXXatrhEDHj4P5P/NcM0WK5
dPOgVd1PS35vEj1bXC5JJhQEHCiQjMZr2rPoMm97kUG/x7wsdciKyyBooxffc3HhAmXuIKLtKogz
o29gFOxwGEyGfjY8MR1skmvMfW1Xj8Yyvc5ndrAtz3vEX037yy6MfHKc0zV5Clir3A2QK0EBBoxw
GPdKhl95ASlSiRZQGn1f4P0+ZGviURQUETolTIwkaMQRdu1nkTi9Vjg3kdUhP69bqqd8n7f0dqXw
6AF3GdlN3kv6ZYL8qSkX23+lRo5f9IxmJS0fgD1C6lzlRbNgyff6axOspEFu5YIqQOZxrS2oEQPc
5XlobHCuO2zqWnOR3c52Hi/mBFZBVOTiCrhAdhYwkj8BMeYZlkGTvqhoo2j2Rcz9on10Lsw4R1W3
5DAkezQGgaZtAMSTGZOfGdoOab0VARIniX5fpyGJlv4eJiZea4BbtcZSj6uJJvaA9CW8HPzYQrS7
hl9a5t2Xgs1hqYwloJ0TcZB5z/6C3p/U6IgxP+ZI909hzMKXEdaQLwQf2T2kmLiIBl+0jPNrB/XN
ScHkWLrcfoNzYL5TlnhW5vNIQuyD7a5oApj2dBjLE84DPaDMMLTOM6jG8OmrdYr0vzqAHXXuUKhM
aGm3la4Nx6cg7+OHrqWxrGKg+udKDWEylpBAC0q/ewv0Xx/QkCme9AsOKCGXGkQ389kXVLSjVPc6
NmOc3M5dOyHKownaLhrUE2xpUO8438kJXAOUAONtjK49IHvRk2Ine+lIwIGeE9vKbjuHw8LPj4y7
FUbIIR7FWTfmco4rFmsyB3W+JPGqEbwEZGaZlBAudUXIU1JDERtuSBtz4nmlRaqJO7feAcUs08gl
xzge1vw5HYadZZ+U6F2POJa0BE7YBc3FgJL6tGmgNIshfoRPAGk85I4eFjVsmhRNvBJotFs1/iRT
4DNTQy0CBe3BqNWLFuI53gjI+FTDdncH1uAEGqTpmo1MnxaazyhhOHWp1k8jXO9LV0MhkaPui1LK
XXfTdaOxY21WvLIvPBBF0S3gxYptCT26djWK+2odY6Rk5aZaRIYzBptZV1RArPeRxGlDiv7UNm7J
pn/ZoNkimLhZLvA7mFSyFM2BZoOC+bLzhvUpGvAUebYcf0/PvWf3wRpmEKqA30d7CpB04GTec3M8
8VGWNDz7IUa1ExryTfkkRdHjgQcjaKk/EJXvhRX7FdNwf1/0rm9AN/zdKflPmQzAuXwmMAz9lG9X
XN5kZRQubfDVJmtjCxXoQhzaq7S8Ayn4hyF/YEqh6UiRPqB1KAkpNFHA2t/fAbLSYVqGRT1ngNd3
idqbQhRnKGJpFW7Zzuthn7zqTN7UcfZVlaqgwMSv3DpT6Geg4vmz9CHeL/43WbrfHJpqQ3IQhnga
QKQ+TA+QboPTb1TPCppWDUQY1Xp8HYUt9ZfUQAE7AZtf+u1JYpX7DN5nvcIKDkJ1Te+baWPBGSJP
tz3pHWK5yeEnA6Hu4kX2aDRlk53IHg1KNeBIe9l2r3QntqcNveqAVxKoXbEXOHhqUNnjUOwGtDf7
Xi6dA8tNE2x3GNU20sx5rZBzmyPQJIdPCaAbcHlOr5cv8ma3N+QjDCEwH4KTxJ3zAFpWdFJTiYQJ
y6QDrILFosMFuQS6XF5pLcDz9L3UEU6AhkmH/pRwOH4d8oHFT0hVd11qljcwzqE9wgin1n+zHV5n
P0PZhoWJZowJ/UiiIzoOTQhM93kL4WcBXhOhfZBBY7Zu7M+pnVYs0d9f8aNuAx0ZYgJv4d49Biqn
j1c0mph2lXT9SpF0YjGuNt650ejNopAuE7h8gPKoA4A12tk019kb9fj724jeBwLE9Az+twwSH7wC
AT1kPqrXNgpYDLilfJLxIOfXnhVJ8BNF1ATdRosULjxolo38bjH5LrVXLdpoHpp8jpaxhDlk7VH6
RM102UOl/ODgaUE/D7OG8ErOeUB4NSWbGy+xiIDxdKAIdqaKpeEui0BEX+7HpcXxdM46Me8aiQWa
xtsoijLlSyo0hUfy9yP+qADJKQ4WCLMwaoyWhh9VRiJl7bBOJnuEmJfASQywLvKX0bLt6zaGHC0+
a8MVCCQy5mLHGJr51V4c4FDcd4XtwJ8/wJmwL+lo4uCCz7jC0Q8xyQQDYXic+mV3wW4JpOS+Zqvc
jc2hh6nhSWfhhG30+yG9f4ao+na9IyUJwhpeoIy2ou8DG6CiaY5csNy0RuwxbHs1DSiTDPYT2svZ
+L9rvvl6vYRAIrb/L03TDzqtzDkFmoLYGwx9Fy+4pgVYRkaokNG1zuBt3//d+LAvQ7y2C0cVRC57
69z346PA8sNh4d3Nm4QbhpJduZiJHhrSwUx73vL7C+5f+HcwTnAs4oyIoVZFc6cY7t8PpyOQCsc1
Mr+zbAi0SCqkLxl9TjXEpX+Sq/7npfDocASnQCn3M/LD2CSLpEc3v+bsTeO3JHASQnMZTTsK+Tqq
X422ftl5/9AG7P/Wveufzbv+n3qF/f/YBgzRFaqp/1VQ/0c/h71v/lewaO9aQLx96O/G1XmCNY22
tiEAQGThfzeuxvswUoROxBP0/ocWFoqzf7cCe21cnUOQm+49uiA7+99WYHgtDd5zhregQb6HrrwU
X/jvVmfvHiR6df/67992w4VhE4AAel5hb0Jm/mFDhks6LYQ04zmgavhUxNAkt1Sv6gaG2rz+x9T8
H671PlHBXsC1IC4mmIv/Ye/MluNG0iz9KmNzjzQ4dlzMTQCxkowggxQX3cAoUQIcq2Nfnr4/KKum
U8qqLMu5na4uK+sqkzI2AO5+/nO+4xNS/nXnOLQ64p4nyqPLqfC8DLM4p73pP898A7d1vfh/a6H8
8XrYG3ngs3k0/mzDbDQgFsrTeT1AT1hwdWyoILYWce4myzziwHPMLXqMIBgsjae//rA/b1p/vLit
c1OCTcYx+CcIQK3pIEcJMh2Xpus+irxgrJojRNzOYpkgVi3+c2To/+kj/4uv2ObbwrsP+oE1lMvm
j1vlru1ASnpucWwKyNwZdNkPDHxyQVxppvtYn//2CzqCi5SX4+qFFP3rzjhdTVIGLrNDokWQxzzl
hXPS+Rx8Te0zeUTn7a+/VvGn79WlWsEBXrda9X2qZ3/+hHMr9CWOVstSNdUAYJ2oNS7LUgNG9kY2
IgG6mUBsKK3Vui+u9WCXz6XCUhYkTrZA5HJb99rNhtFvGvJeeDFU0t6KyZ9eZ8P7D1cBeZxfFwTM
tSD2BJcg1uQfmJc//iJlwbY2Lbr+YLuMSZ+0wrCjmzbOdSKUVe2FWA/FeMLOMefrMN4WT9yD81VD
BTngfXSck2zZ5BSMfN5j3EHOBhI71xImVPZGeHJgODG2OLGdz8khNYM4FwajMUZ09iLC3mhjMOSN
xBo2G4u3U/YkzkglWrPtXb26AbkyXQUouftI+qBel2ao7C8estVM4naZBvBwtZHeNKYN/JynhBMS
A8j8Q6oP2kuaJz55iVWuPjZRCtUDGWXW4pUolgjxjasUhNdGSJlOd53lD9bDVM7jbaknOZNrGzVt
8C3L2Px4EDRzwX06De10r43ddO9nNQaaKarVW58a6m1pdPPokGKsg2kY1JtXmMO93rZ4ff0aDOlK
nEUtFY39jjViulZNLoxNMUTqzUy66arVmniyO4DucpH2Owc9ozyWsz+9OShCUJstgc0N5NZ07a2G
T6oyi6Ro3vKC+CijZ4N5UBP23mi/5z3fo7fAV0UDF0+9z4+2eLX/PJITfHc0Z7rKuPW3+E1sczdX
svMCf9IStWnJpl5/v1aTNIbXlZhy7O9kNrUfwJ9Ac1k2H9aY2Qru25GTG9IW8sPJdyNZHMnG1bBs
HTII/bbDkveSMGh79hTP07AjBj9ti9niOgExZb1XrafeAJxx89eFf+vPjf+soG/HG6uUXBk4pbXA
wply0yAykbhW1XQPYB54+OAQvGKM0qq3aUoJnsZVtpCRxIodb/B+mEyRUvbkGP34rCO63caLq+bw
4/sHR2fjrfAspktwC4FCJ21QY3g+//gzyM9lUMx6ynNjSQ4an/UByN0QjiDGdky2uYCT9fZwCLKr
Aw6zKLoRLZGKYGhH3Lb15PlXU3dFw8GDzR/yae7p6bnDwKPsjQd+dXpUwMRXqGs1RcOOUfG8iUyN
v1DmUujHUXQuCDKgF2VyavHBaPtZZ4se1pxDoyvimJ1vEjwDalMmQGluDRJzb2ROx48BC8sQjGm7
yPtx1ozxpeXrT/YA7Id9a3BK2Cw6WD0NozDOBPJr0ENsvuf2Sa002EnO6AWQx8G85AEnpulIlBly
rAdkz8ZxGwzDeIj8ebrp4mp6csh7B4mKUKPhCJwtTFMBuod4bVdArQL5senmSVw0J+muY1IDhe2i
wf7cEU+FCW22IwwlX043Ax7kg+VVcbFhElYx6q+Ws9f08AhbHpsOkumplIlzVnrpR0wjrflWlGPB
Dz5pzDkWfDj7Ui3dhy/RAENcGbEMubj9kxVBRwmZ+GLJBlUJebCEhhEKzfpE/EELkCbeS4HFKM3Z
Nx9q0roDf9DkomOkxyU1Z+CIE8F/2fBcnq4sc1zLRlQm8uBoEav0siKI20692WDYnos5YRbpxity
0h6G6bpMSfQ8MeI9K0uot7ldhTEIPO9T5cXPqe3wwITh/JQy0nwB6ciNBeqPAySsyb1kS3/0lM9Z
0/cjJp+jVz05SNyLTMuQbKEFU94sPPtkY4D3X5ZWic9Fo2nLcUGA8o4m0rMJqFu1E2hvCDQnxzDN
L0s82MDKy+z03zYsOODJkTD6k5sk9f+LFQsEivvIwSBz8YqMR9vstSE0Gaj95MkCenmZ8Fr0O5Kg
qD8/m7Os2aixjOSW/Q9zVulq1hccbPx5xYrVfAKVYURffG+UDbQJFVW7xatkvjHirLeY0WTabZHL
nq+uiBTIbzt+nV2vOkir9C5uYuphyl21x/baZMHM/OMN4gt7EdVRdWCOUgsyMfCzQtpotjJHV99i
gYqbc+O183E2U++MB95/pkEILPsKbP7Q89S/tUE1O5vMWbho6p4rpY11LySSuV5KfVwmYZxU4oxq
tuJiHTLGMNr55wy4pfZOl/i37chPE+QQoxj7UEoCRtPjCC+Vxf+QZCWX4GRCnnRyhYs/NjKe9xhY
DnMy8Bwc7Lht96iE3i3CD4kVXOz5JmUxKQLT9aZ7BHDuJXus8707s45TViP3ZrRY78uc8sD/8Qh0
kx5nAYne9dIf9Ty5B1jG1Impt3U79r2+h7ewQF/ttPajNLFlwbluWPlhddrvbs762CKEjmFhy7wJ
IZLkSZhjBWbHMHNE2f/+tgQJrHxfJyk7iUjTWL5cvM83dd40h2Hup/tuYO9bMGXbioU+iRMQd6fE
QjsX1nQHVsEwA73xgVAaNRRywx5417JQfNZxWHjJspGze7UYabasFg6QggJoSFxnSO+ePgABiSfL
oewFt2aA92R+jLTKfnMoVFCwIrX0dlTNRGThX9rxrAWYGc9FvB55pYHd7xPtO0AtHxPk6E8b3jO7
HKm5/rMxjVwWQMFZyWu/E0+MoVie4mYqs12D32zhncj1G2UkgrnbptEk6JVns2A2PKoeo/UXBZ7O
z9QXXHE5BrkzsBFODTDIdUyFdqtWQ48Hp/5ZaDMzHb4ntpaP6Pta/zg4hNtVIMckTrwrvQu+w1Kl
MOQxdY3rWe7mTGqxwH7GbjneIwvbuMLZbuQ6dCqJxpUFUV7IkMg0ThkHMxz2CvYgLjz5U8ac8sy4
fgggp5Cnw64cTsDITnm6qDt+/vpaeTxZsiHRXifNlycN1xnO6YSlBw3pEKNzY1J0tV3eAyDPvdoJ
S52psu76OHDaKEA7eIg9HulmE/c7oceCqZdg9DhN9bECTIKklYtrSUKh2rANaTaMryVYEnYknVNk
3wGA2DtvqKKDv1TAQLt6wF9WtWPAU+F72dTftXy++JM1Hrmu2Rhgrbv4ndIvNpU74aAXgdPOxWHq
bbI4+IUeJ5wMu5RFNEzrBFMPSWR8vtbdZPTlA7826zKdBCdWvmJvFZnGxN3sAq9wtrGf3/UZXkOT
r+qizyr+pDSnfwPkb56roUirwIx1NpBTvc/9HArEwDxVXNn5Ma5lAvnddiL7ZDJFl5LxsJ/i0SqZ
qkbeQUuXb3bt8INYDGJIGtoYsQno6hA42REMKtBYgdvN3A/rEyRZWxRYr3gadvA9+9rQjng8a3XX
ZjkXaZHwtJFOwxW5DBG/fTTlSXs/Z+RGg4Ft9384iq+npJ9kKg8hgip1hAWBBPHrsX8hheCz4qmD
sn9s+uGAGxtqT6brXx/X/nT6oaRozRkKm2M/ctUv+iIBhq5PK+DFeYm5bdMjpD/VbaMxzCJSdeOs
jqvTj8fhX7/uzxo5p2/+hchISm8d2nFS/PmUyJE8NynLUIcpzZ33TkNoLdopn3YjSdFmWxXlfHWc
hGdxPay73L9+9Z+Tgr+/OghzaJmMjPQ/BevmNkU9wTd5AKXFAQT3sPFE6rW6SV0KZDZdrPhPXTUc
S9adN+I6D/cfb+FvKXb/X4L7kSMQPf69Yncniabxb6XkT6Ld73/vn/x+7zfy+JD0DBNpXDDj+L+i
nU+7I2NgkCkIef9Q60z+X0KFa62cSWk0IARwq2TODMe1/xaon7nvLzcqyAfIrUyXHHONNdu8kT/K
B9JlxcxUmx15Wi13bpwtO81oWeGWAqnF7ijv6GrICBtDdBznRD2DxB+wR92Cb5s/LVHPGAKrrxED
VsUBj113rpogi2gxa6RFZRDuz7dFZRijMF/JHuCddOcedVzRpCG65Q6Anv6jVCjiCUa09kx1wPDN
Tb317pEUBDQJgKJNytj4uk7NA/BC094bx+kedAglArRz4NC36KuyV4C/U07lLW8T0nY0lurdJFS7
I9edkSjTzOPcz6nYOImllTw2eGj3zaOIll47eevenrYeBMYPYhCxsxt9VzOe9QFg3bbo46lJ4bVr
9ltCRRJZGn/E+HxTdWbmmZt1ljLe14bbJ+uhYYzPuDwSj4oqcNbXMdadnZ5nBTBnGRe6tzNwJukh
7SimfRTW+idjkfju6wRQttw7te6Q1WBusYGHxf4WR4Abh2L02LAEInNEzE65cCI0wk1dxl+KZY4v
gztX24rKNiyDwGhXF1ztvS791GlbsLrTdixrd987S9jx3+BKDc1XO62Hs+ulehtkOliqnMnUwyKN
KhyjaHht8ocVcb8vmkK/E62X7zHEqgajEu0jTn0D4G1Xszu7r5PM4IJRLkCWHhOyNvvRw+DM06dM
2asXhdyZm0Pyx9qC3x5f3jetnNIrhYYTMLypDokTErMEBXfsSL2/pfYalYFlEEoXnRO3UMchMD+A
qMxpk0izhwGPE4KQFrsBc7O9JkbnhHWdqrz5yUWqwrfs++0Xu6LwrMgSN5xMU5IdoOGHbEhx4+p5
i/cCuwolX/mnanDKDRJOsuep6X914mxtA4ua9H6AOoSRn1UomNSsn/3ZA24ACF87lUho8Fb1Un8A
gIgjBaH5mSAYp0BlvDlOrOLAsLKvkr3Rs7Pqlxaeth1rMBRwHDCYGye0LXP8FkWt975gR9/6CnzA
Zkji7h1f8TZdJLGkZLQ2mRpvBov6mhxb+A5cq1nAloyg+sRWdqx84dxFlSve2Lt4OOBK/PQGxnoS
qTnhl9kPeqtqn/CIxBdkI7rD8O7ejMk8nXO4WYciVvYDciXUxEGlr3WZpG/8ovl+mnrzpq+W/NCX
pTpni5V/VXHnREHUxO5JNuZyX9vdcFuAEw8LqQT8MDbV1zntALURXuSxYk7yzpsb88FfdODkI7fE
IZ+aSNsoT5J2dWLz0nt9ezuQfXiZWn1tcuDkQpZhkHddktVPfdaPj1I66mRmcUm5mPTfKmtOn5vB
6W46u/IB3BMzItfuLsZOgDi4B3sTHRVcrX2HQyBEwfN2Dartd3to6j1D9/llSjHex752LDNVHCnP
umO/TBq4T/TN6LN/F2V8NHx1MxNqoyPA3CDc9R+4lA0mwWV+0ONp2pS2qkKBiLRvaD7YsaOeiF44
9RdF7vZGr0diXBa+Iqe0xoe0sutzQnKUw1tvPkBCnF97jg1fWdGHB76Q6EKaq39Z3FkEgzUSFW+7
LqyKKT2MuZXuOUo62Av7KvsE8C/f87Nzt2gjEEE3Ux+m5nT7BYdEu5kiHXeaM1lsqJvu3hVDCZyq
oNUhNehK8Frb+L6sYZANtICeS3muQrioTwpg6l0SFfe4xfyzURnx6xoSZ3js1yDc2IRusEnpd47M
9Du/y/yzVhXGwzwNyCainf1boKT53s+nS173BDYFN+qp72MrXCyfc26EBnskKR+fFKTmMPYcTFe9
Wd71dYep0+RRU+bljYaMezJqSzw6M9DBAAtXFLS1M39N0nGiJkPzOCL0bZoeAJ/VX3BcUlaVZifW
En8b1ZXxOWWXfMxbm4MqW+0n0aTtNXY7ChSQtQhw1pRc9nNWf2rL3j9PtrvcDRzF3lXVAyQSYrzm
ssLlz93j3pbjSLueVkHSyOLaPpSlPeLSLYZ91IrhPECeORm5Ue48WdfPlHi095M9R+FsDcsen1by
wMqmEPr66ovXle73WWZdvnFwUiANxR/kWdOtJRcfRqTajZXX35C9skMX5Digc94n2f1WO3oiQ97W
23x4J5Qn8mAwCLwGzqKlpzyx6ucIJNi2clV19OxC0n7mpNn3EuLlriV684JnxXG2GPmLL2Yce/uy
JjfUYyi6GbySChKsf0cMEAe/z8jszAbrG70kXX7uLN2/0MTS3mVi7ra4A6tTXWndXdShaRNwsM9j
TjCAcoT+xQPJsYEgObSEObBXb1pz7B9U3GJS1/z5m272eb/xQXlRjMF3fJOPnQZl2Hbealnx6MkA
xW6qVkvL9aGtHILCUbTtdK+6uFlpnqUelTyWhjnMPJojKA+xPU5B1Y9rYpQm1WAkYAuqDQMaHrx3
isvUDvbcu0VA7U6LS/vRi8n0Ch2cw4hlmsfgbNyTgdPhTpV36w94qnNT7BcKQoYZ3oGf1sZdTxEK
PQ4VltakZFSKkPHJ9bqBxCip+LqubFrf4JoBtDK3nsPimGcYijGwqeO86O0DLjfrK61uJChFpxaM
tIP/KOxUwbZvjR3Oe4YJUZpYQaEp6z6L6jW0NUz+Qx6X7n5MWGRH3bwlQjbysxeWflfrgimIM538
zvBAYWr1N86ERrfBQOIfoq52Dy7IiKDNWwKz0dzeqyVX99ms6kOaGMZhwvQWLDbS2Tgu/gJ5sHFf
2AsYT5PppwTObNP97hVa/1bQRryLMvVq1zkwzdR/MA10Rz6f3rHvGL32YPDIizcpbs4TEgwH0tJA
wgHWApvZ1erlq1RNATCHXCqZxim0K5a3OfNiLk2rxfSa2fcRe9OdkCzWvZMBbB49ijlCk6BsGkw8
hM9m3NdhWzfPSPHFZRgHCyz1olt71rtyN1h9hmilzTsNd/kBRRrlULgTq4Ir39igOW2A8Z0NyEzr
sUqjgB5M30A0aUR2JIohAq7s/H6s1JAEjTWlCCp6xfZ1aOdtpmXjFTcm9nGk2aOjz+Wly+q1Csd0
Gi4OHxdjsyRby8qMfabzWMFvwWaapOCE/9vQx8dBz+NPaPn5J0Yt3g4JH3aPHdX1RWWdf7NkDruV
2I6Ouqv6gr6fFPdFVrGCbTyCebIfmiWcYjM9pZ1PHkAOQpK5iv3qUNRG3H4zC06FfrbJgAF6JMtI
tSDdZ+HUeQ1ac1I/OFpr3lkgvM9+3YiQoBxNeXE9nZgzLNuYjf/r4ng3qeU8xY4cmfmRhZbEtwnp
norMFZ8l08kNSElmDZHjsyUrnFfCX8YRACJ5jjGheLXXCPuZy3uTzF+kqz14ioCJnwxOiMIGKaqW
elB15bjXTQ31186DiSPCjcxFsYVs84mfxdz1s0cuuCVNbOZsbrRcXhBPzLvWtt5ESxZyGnC6xxnR
PyLRTaCKnC9mZRDnTDg3OLAoa3Ct8oQvyNyVvbfD9zmfPDlckhkR2yRbmQXexMRPd8pmt6YIggW2
dxBlvRmS4u02Fb5oVFhGMDI135jOTHsUXhUwid0T03Yvk5NkKJVldldy+b0jQ23xuUVPRdc6B4XV
nlhvq98liNs0f45WwAGeZQ5W1lEq19sxgliIq9NYPVs9vraqi8+AiVjZsRddbJ0Pl3r5Vi4oUk6t
mi4AwNL+fsDHTfOvjRu/KhzIywa2DQtoEu4Rzoc/HwyTyCIEQL70mGI7ZAs3udGpWTye0nafOfD7
yvqrYi9VsmSjnf3hyPwvnBycb3+Sj9YXRzYy8B/ZpiP8X16cfqPGmRclj2Kqmq8LKL5bJfPk4mV+
dv3rl/pVqeKlTLyOplhPv4hWv7wUTO2UBHDBSymjLrfcI5A8S/rbv/316/zSmmGvhR04YSycKQbY
wT/hnfDbMTXN3PjYq2jeJaDTj05PC1Beyu6eyonMvx38BFvibBXvyo05UY8L7VCEJ9bDdZTw7v76
Lf35JwaCROH76i7lTPurmaPXOy+h2Dg+kqRb7vSCkm8zHTlBWzitRQhFvPk69QO/s6Ba6sdr/49+
9DSrb//nf79/FLRCy7Zr5NfujzoQrs4V0/jv9aPHVef5X8F7U+WyxI343xU+//ir//R9eb/R/cHp
Hk/VKiBxC/3e4aN5Jk09RJfXyw279k860m+kzaAJMX1yLMDWXBH/1JWM33RIKLaLxUbYBqLm33J9
/eiA+aMATNGkvhox+Wdyb2GO/PnxwaaDvrpUVgeyBJSR+fQGjyQWJXOV1WLNVgBASRmn3oMvTWYm
hizleXQwaw954nlhY/biKY2k+eJAULmvHKN8HFonAq+M8Uix3KqDS/rhoBoilhtck/aN1JgFsCes
yEFNmVOE5AOJJhG69tkl5VpyzkSlARhDfjv1S53X25r0Iqm8eR5FkPVOwoltSMvvbdEjmpN0suhz
aa1LAj/4PuOZyP57GrQt6Q3z1GDNLsjl2yW7HmA2CW2XLdSkanbuDOAeKuiMCBMD8Vgwx3hs/Enq
5XYiePGmF7wpfOlR941X4bTcWCWVCuzYW5N+O7Jg/IPzeftjfkzpnYOkRgddtiX+aMNV8nx3ay56
8V3ygx8YWOKd4RgSM2OT0cfi2KhyGdHhF7VotONGvLMXioval3LUs6uf6dhK8PVcxj4qnxSljpeu
bYb5ZqpBp4TAjRlTR4nrEewqoKsEuqCsYrMkynuYMt5X7Si+SIrko2Kjm5IQvAV0C9loUZ9F7Hn3
UV7BDeYIoYswInnB5D4fq53LqWFjL+5xUoW6kFr2723WveQ25fl5aPn+dgOVdrdk2uv9kiTjbdL7
xm76MRfliFA9ClF7DxrmknNK1x8Dds8+FCIugiJivxzR2HkkcG6e2BpYR7SA6pKxV9IeF6uYt46b
ipPVjmNQ58yYQ2kbdntYtKLjMwtzZ5ay/jIuRf22whxfFKlfM/CXmmp2IFftB15/bwvMq2MOOM7+
w6Risp6z5T8ajYwfJnOh1NKfKBII7MH8bERTu3awazbs60Qb370lI2jfCv9WEYKM2c7oMcfUtJSH
yK275Ygzxpj3EmjPrRFpwxiMhltsTX3ySrZIbMG7I0FVGwL9qPorMrGd3Sbm5N8rTxM4uRvH+VSK
2bpLwI+NMbl/8tUbj2DQYgPywEGAtjWjiIB1S0eM7BpfBHNnW1beG6O0tcfTH2u8II4Z8fus9ZyU
xRAz2OK6RKJsxGL0B5gsWnfqHJJjx7xm8PhiKGC2J5t/QcXi8nl1o1h7nMemDYwsusOmPNzIoWtf
kro4o6DEt3lP/u1ramuAeDaGWVSWdkIYdcvQNXL9k039wU4u+Fj0pVu2EQ6lnY4UuulMnWrpJR6f
ZUfCU/OT6g6/Q42Q113TXiShzJVBD15qCILxXEPPjkN1+oHbW3sqYzPaV02zrC2aZqEoPxW0dafY
XBzSIjutw9D2YZe8h8OsywkwVG/04dxNazO6nh5RBOxw9strtRAPT9vomA6kf31iJacRZvHWnQhj
Wx1pLloW9yMFWB/2wpMmjxp2x8seP2i6n6WB0qxQIKByPXaUdoWAtvccKe1n0QCHS/u+h2bRVxeG
3FdhmsaGjT4/25rEpoSbkCOkbx4VTryLSs7WqV3e6MRcv6WzC3vbiN7YU4yHCZPAY8mA75IOFYVU
a6rbytvhXkAp2K1nG4AJ6OeWs5xl7VHkzfAzSBLkRdL6gp4c/pbI0BwkPS2KM/byVkUuW9PcvSyq
uevIzWPiSoaAZnj4DBG75tTR9LumicaL0+YeDPPqC9WB9b6UwtvKCDA7joWUA6jdBpUw6gNN8ZK4
26CxV5cAfPJ5YJYXf17bG0NkcYzD7kwEBclkk3O0fwFvNB70Iu4+pX3TcWGM2p5B/Pe+cfL9nKTz
tmtG8TQII/psZrZGm3uUsOFKrQK3omfox96hGPFgFpZ9UzLG3+ERYeej4op0JEPdkxeRoVjbXx56
lfh7SVQkZCtMg5htFVwVzuKeUZvQnwf6ONOtV8vu6oOLe/ZrXD0mWPsta2/CFMCrv5RVVmXA/WX2
Ciux2AmObRu62bxd0Xb+vlpwGxLS1l/8Jta2HfmPoKL96Uz1dnUDLobxIt6gByIx5V3rTNqFyAud
MXUB48Wv+x2nRufcGJGYNoj9mTiB24hv/azw6M8pif3mnexdcvkmY4vakQsqNDFcGzcFspEwzyYk
KtIZCXqapkrGyLSc7l0F+YfyFaKwjEmQxnvtmVF6+8IVV9ah7Ed1o5vN1YnS6mGijf5splkZet26
tc25DKxxpwMqCSaRWAeDXnHMAhbx2shNv5mtVXzrGSuEzEkLyM5dNNqsg858Kl1WbIrJazt0bCk+
VUk/XBM/8z7IrMZb5XOGrSPjs+b336Us41dOE8h4ZG3RmOxPpQWIhnsqI/WaYfYSPOeWuY4+xY21
n8z0cwTrDjamvV8qq6OkfaGTWs6v8zD7UFMqAhxu814XOW1Rpn7Mkol2ZWGob3GEqpWlGo4Dz0wP
Aw6BKjCWmcoCJxL32GaJt7Zj9lAK51zGtLoWS9NvCw76YIriQXYBNLVRbVtRLOeY1NpWFe1HT8YZ
zZWtFPsLuZikcM0hP7gipSYVXgb5uvXhmtnAAhPO70FnNci6rHLbpIzkO2DGJ81wqtWhpX9ODFce
KmpqvmESu/aD+B4hsiCR4jHV3LcyF3qIVi9R1nSAenO03Cq9p8zBrN+qGG1sATE1llnEs1Op7VDW
QGliaI7pNBdHc1BHm4zLJnXEJ0lq9ZbCIkiz9B3v4Cj4eyPtaGzW030zgN2ruunRWpIWFExSbnI8
ing6lw/IF1bQmX31GHlgcmRLbdUmKsw5BGc1bHHSdSSn22I39bh9Gs37GsXGq8Cu8abXpLDoMs8D
vHIPtei4ruyvhVGIo1x6JIZEqhtVDj9MEN/cYmREIT5aTMZJ2POW6Mlpx4OnonTTWgp2M9alzeA5
yZ4di3vFdROHtKmmO2Tm6QLxIrqHSndq+NGrnGKdRAcy1yLRuIpLVHgxfvTJCBuR4ghT6ScMr841
mhJ6xEZp9zhrSJ/3CSOvtMU7Mjh8OuzLFkv6rVa3Ttg6C41Fcr9uNmtRXmihjQNr9KEoVd9tGR9q
Wng2iaZforG9rKM9XPdt0LSQz1TxucnRW5Z2ehrb/l6J7tJp5R27Ndg5zjJz30cTFKyeAeIAtXZO
uc1BvgBMsk0Jmw9Wo31LrbZ36xR1iYW92Riza0M8yIrl3sBXePM/B78/FLf+24Mfp/61MfDfH/zI
PzWx/OnE94+/80/TgP4bFhd0Cpd05qrLcHr755HP/o2aKBIAxLRgSP+IvvxL7wC1RwQpQKfj+vKM
v3PEY0D+q0hD3Ij/46BJ8HAt2vz5iOcDhfQi+nYOphe/jTwlNwAeKvbY+istLY+UCBxIMdavXiFe
53EU0LfmXTsNpw4X53bRauNosggdKZKGJCxG+8ikId839NKHyMM03Qw+pF0yHmHFUYRm5VYHTZKr
z/hy9Ktm4F5btO6HFIhexgxxFzFR3vaxe00H6d2Pi2S/gnRcjjSisqhiP2c8u201wwjn0WpOOqDT
eiguJIwpKexYDNJ8OnJrLQ82+ltYuSPFWvPYPxnSp7pvnqIjpxVyopp4QPO19yDSXhyrkMxZR9yY
RZ7cdTpbmJTyggB+rbwXTttsbQbI9/iNmevkz/2EkG5O8GBrh8OLO7xXFJOw1gxj2Fhq+iJLP77J
RrZqJi63DTAXZ2+3IxQkq0H4hzwSjFY+bXPT/OjSydxxYItCmTnWhmbAd2OYR+xhlNixAYDPi486
XVjTl67kdOL6DNXd8lrU7a7LZ3oCtUs0p/kWUOh0UKY/8lCoxNVXRv7aDbZ6sYd0V/jjwyK64gow
yruVudfQWu+5QFDhvNw1yozHreENQH1ZL177pZIPAF6to9lSAwofCrlUxUPzWJta9Eicxb6xshkG
kFbYzYFJcn0LI0SeUUXGV0pm2g/kNP95Khiv0hPbj6HD7OYWEnaxZYG1jnWfw+kdSb2C1sDtlBuD
fehMwgiuTF1GmxTAPJcZxGAkbn9PeEWcrXLR3Q2csSoDU6WaW7cGaamoR+LL841ebJLVzdIaqjw1
bcQKsVR6eaq1pV/baGjPo14nG7WNwHl41mGLwMoyxc6A5PfZNTAJhFPEWNo2iHKkRl49Areg2KqQ
HFszvJ4m+saNNWIxZl6cfgbbzpbTF2BkdzJbBBMPbWKyZQLnsQd57juG3BvmpaAw5JraHbGZmfAj
qSCUzLugoFjvNMbnz7Oc9S9NT228ZpICDmKEqUPcEPFtEhIkfIFaMACOQXDXdbbFlV2eprW91DUo
Twt1EkH3BoaSZ7uP5uxgEyEBbAaU7uoCQ8ObCF/jmjl9ddNWtkPBKm3mkLsB6TO6mjh75Yy8tzND
ZcYKBYEQ7r+9JNHlbrAOeCFaQ7s2k3f5sxIc3efaaj9kvQx70ZvqG3wX9Agq5y4/3lkK08kjByJW
Fy3xu4d4SfD3Q/1yAtIN3oM1cQ1aWld8z4vEOgG965/a1AKT58wQbOX6wTuzmK9zb3ef3KngD+ZU
rBztgYdI6JnVvNV9BvXpaKV0E3GlpeyIqDmP/QFQ1mwgJk04lj3aOy+j8jnMJXHaBxzk8mfLH42X
saTSfkvzsvvQMMc7VhmhGzGNVdg0wF+MuKcrmB5Lnno94watWPjVjGhUu3wsug/Kcpmh6JVzQSqe
b+r/Yu9MeiPXsu38Xzw2L9gcdgNPIoLRKtSEulROCCkbkod9d0ieX/8+5q0yXA8oPBiGAQ88qUnd
7CQFuffaa30rtuxbbMrgNrWEtVN+ItkWgNV9D+2OmL1bQh+iSY3fSAX8iSxD+b5I0rVFqVUHTa/8
c5tgWq6LNRu3frfKqayfs2Tpg22fx9WwtQYVbOv1Tb+s73yrXc8l3p9RgIo6DujTkmz9Yu231/xP
FgQfaNQLOfJ1lpD6vq/Se9UujxxyXlTLDKPc+nuVBSRcaGEJg6s9jA+IDo+pMhHZhvRYyu63yyQT
OnUBfijcVrZ/m3t0FpUeBuaepGMAAsLI9LEORRglmJ8NzsVLvQ3WwWngPTaiDgDTtjLLuwkmLGpK
cb8rnuH5On556yCG12VtvFjuszncTbPc9cxszjq8WesYZ802dWh1smA7WUc9etHkJiAtFi1NjobX
tJjV1+Fw+DMnGkyMVQJtqLV/tesoCbituch1vKzWQdNh4uyYPCsmULAiKxtgBA2wjqcGc2rPvMrm
Xm70OsJCcRk25TrWGuuAS6aHWdfubAhyngdlcx2F1ToUl0zHpNo4sKwDc8PkXMHFI5WVI8szVLuu
5hu8DtpzOxI0XYdvfGCv3jqO+2F7ytcB3UT8PWLzyndmMDYR3vR4YzLRN+tobwCubNdhf65q0L7r
AtCtq4BcgN/gvP8wLSCQBvvCaC2/naW5Nesika0rhViXC99jDrbYNwarl5/LnxVEYkPO1rXERL2k
NpBVBayYaKna1TwP1lUmketWQ7kKty6WpzB+btl7YNzFkVkFy/38ZyuizpoNqfqzLVXr4sQFEZ8h
u1SxLlX8WHURFhXr0VlXLtgTbF/laMhjjm9nJ3oMKf26pmFoySNdcn0sWbqdpvkc16WuDejglZb6
Zq4Ln7mufuG6BGLZ/mEK86NNnYO5ronTujA66+qI6TrfQiQyrh17JXqviXsHsVOuS2cABWeLXouX
zgzupnUzZUgIfhKHVjcYadZrvm6w9Z9ltl/3WtiRrLjKZunZJkq+Sn/MN2Ldg/t1Ix66rjiHHUjj
KuljYGCG2vNOn/Z5z69NSida1h3bX7dtRzgztu+WyYpOxg339eC+UQ38KnMpvk/rSr9GJWjpYc3v
1oW/+LP7l390gHSVBOI/6gA9i8kdRjo0g/6PfpCuUoK9igpECtAXBpQG4pvGA/Ih4qVjz3jI69pc
rV9GpHI53vluR1DBqmLuVK3b2BuhJ16DLG/3dWD5Z7GKIfEqi8R/CyRIJdMf1UT/UVCGsDLuaY91
T0wK+cEy6zbK5iLeFpjUCO0g7FSlbT9Yq+Azddl0bKgIffdaYKzFKgwlOky3kw8q0xANZZi+PuWr
kFSukpK5iktgIdojuNF+y71UbuUfEWqVo+JVmFpE8eWvUlW/ilb5H/lqFbJoCkXSWsWtcZW5mBmu
cy33wkBtshNvW6CGyT+6mKwUctHUUsCwymZ0i9CMsEpphPsFOoO+Ircvh24V3OxVenNXEU6vcly+
CnP1KtEtq1jXynU/dXLjw8F2Za2S3oRLF9VmGfbhqveNq/JnOGiAlDZmu3HVBc0/CiFSIW/Q+gFO
47hpwhHeiTm5b04zkwWZk13v6OfFc3wyveiPQxCgRFbWgRqFfltY+NZVnfyCMHdwVv1SEfmJgFuM
2Knm+YyzoN+CtI5pAIzvsqS9idjFlhQHEkMLVKhYBmk47KSR4mH0HM2dgaerdfFHw8tUJGFOWc2B
ehKZPDkeFGE+wv2EQ6SfhML7ZECcekuS1sTgEJq0XEGYK5b5xMXE03cuowrA1KTM3QgHvNrNQWMD
wh2xS2E7ViPkqxIvGjZj0M6Yw3KwtGKDjl3bR96G73MpngwzVHtQ4uM24bT+HPsa3uWi+/tEuvVe
Aga7UrLwrdUOqD0W+SysyV/pYUB+qnDwgMt6aP3G/SJ8v+Cfq/SX1VvDdSoJvWSW+tXhHYom11bX
QCln5we+QOBn+1kbBh/DqbDvJt9rbwmjCtlDPAVYJL4j/cS480b5OQ0JpDCjE6RI4/hcGhk2YGkC
FSazSmozg3jZBCmvytWWOYjswC3ohYLSeePm4qIdBu2ikD99e1XuMfzde1a+LWrxIy3QUuMhC8/0
9xJAkdY69CdLN3yZYhp++rlLVGqqaMMJoC06XubCwQufTTWG5qZlljF2uRryE/4r7kJ6jW6KrDOe
iPvq96Izi2uflj9YQBP6iWwcf5tp0O5lqWIcvFX6oy1L3vqEi3+igqzPrHgY9mOVqX1nmSD5KP2M
bNuZbwO9XoRKrZsDrvjBkXp1Z0GEP5sibDGUaz5peC/fvHEaLwBsqjtKmQLK4ZeheMhxOLs4Kpz0
CxsVkL9YZvN+tX/Bkgq71Y6SBTVzQBEGPwOAZ5CqEte6ZVRivw+dj1ndKasvnVLctVGxIwwe+T7Y
z9GcqpeKoT9yLR1c4nqo9z0PxohCHE5OcbWBXZrxgtb5fZaM0wfedmvnwYChb4OMKbZ1yUnM5g9/
IAE8PwClS1l8s3B4cWxyxJja6pb+J4B5vAfRbuZsAqC8c3osLV3bq99pX5ZH3xmyY4fJ6Ehj7q98
po2nX2Kf9bG/yzssQk3SBTevNNVjkg7NzZGh3uWkxgnXCroTkpoTVuxkO8wbMfbl7JXFL9753FH2
hiyDUwECuvvbTfL/z/3/xbkfoWY1gvx71ecKevZXXw//ovv841f9U/cJ/4J+5XCZ59IGYsjEovIP
3Sf0/7JBntAo6RET+DtH8g/dR4R/OWhEfNy45of/cusXzv8J4cUitPKvSpDJigq4imcZdhILceo/
HfsdLHPgFSvzUplGnbbj1hKesZsZCI7ZYM1NlAuHV/WCeNztZwO/QOQ1g/Nrngt8SyV2H1D+S3+d
l5iFi6Imqd9nXQjxZoVs97upt76SwE5eSw662yzx3HclxIDdMRke9QS9dJ/V0mX6SA3/mvDYZ6T2
5rA5GMDXj7zwq4sPmOVYzu5T0Q3Ol0HIbrmYPTF/wFr2cKdkKKpXJ49H/67XLd7PsfAmPk2idMaf
Ui+cNW0Aq7HHHTzEo6mXftppJrOd05nONvWd8WOS7oQMNqrSuObIq3rTMs01+5zv7XNC8JL9la0m
j5oizl4t8pUbysErve0yqbyTgBf90+/q9tlD0Dn1PmRfe5Y/izZcIpI6rGEmdqWNYvc5SDt7WXIn
f/SoSpFH/hPnuvgyxvUwO9lxqBzCk0ytTjRYxidWSUi3Jk64Vd0ytroKHcwPdsiSEyAGa+YpN9LC
6G+WWbhX2hJwvQ+jb51AELb1ZdBh/KbpmX9uVitbB+Ak4I4zOAYbDZ3QF+LVFD34QDq+qalLoxWO
g2fB9/kaNGrTjiyvXlgXl6EBw1yN5YRm5vUx73rcFxcwq0kAYK9JIz/z9I1Ii8jMQ5wgeVD3lG+G
jgC1PUzHRU6aG3EAR3Mr4rXmmo6OI6lg+xu2EDC2ujf0S1j4hSAJx+h05AQeFG9ZF4zVa4IPCpz4
WAl7NqIJbjhRa3sE29Wf0sTF0FHKgtn9k4tal/CdK3hzuwVLNZo/CWVxr92YlCim4winI0cHpW9B
GntYXASLYF5PcpUqVq84zNjUCwcy40MfUGtnODyqXXuKCh2rbcf8sqkM/yWfXTLW9okg0tVdAIHr
ibx4Vt+LVhMgdvODgEB6xtiyr7y8f4XQi9PA8jcdf8w+0TPrpVo+qFijAMLP4n2slmeC7P2p7dKU
01Qr79rSME8NbeL7IW7tc2hUA/Rbi/SLwfmDJHZ2FixJe6AE2YUErT6ZLR9NmyKP13Cxv1MVBpSW
gty1VA2gxyDVHiLowMnfceSpz6avDhrKmchXcmmhL+60Lldq+3Ko2fu5tIx7gUcyzw3uhhAx6Lc2
SBw08H2x3Ka/UFa+0botQUnWDZkYE6kKuxxLpQgmUrxLcletntk+WygPkvoZnAZTAcxo9ik33gpY
3o/87eVFwn3ntjoPzYmz+fiLpg6KElMSKD4ftiODzC5HMmDH0sOxbttTNbnIksUtD7I7bcWHsBtN
Rjv9khGhqM0+PHOavwGMP1UslTvYsFEi+eon9CAESrz2bXsIlvkqbWPehJAl9lSYDZGK9UqYFm9M
wtlmqsp+Z5XFL+7rnFgqSPOwbcZn+JPXoLUAKwxev2kHl4dgFlxFUxJ9Bk24YbyzGBps8QTdtorK
uau2Pp02/Gw1/VrekHoHuy+xMafheAy64geREW680ILOHo/L80hbE9dvR94znMvjyGS041NhPbE9
PinZR5zD6ROqq/s5EBIOAU+zfIx9zAVcrC5NY4tbZrfeuW7Wyx7d2ftmbsIPv02/mUavkOjm3yl1
gEfIR+O2zwhNgTtdtq4Rh+eRaoOo57H+NDj4opk8w1Mu/VvsdU8TAbg9j4ngUktqgdGpvOGd5wrM
dOXDrW+cAZqHPVLFMuTDgcoFd89qON7jxUlvzjyHV6pebxovyk7I8qNPMOvKcHyA2IuHHkj3LBsE
36q/9V7F04WdJh5NuZdOTn8tuYLPVGT36NS8HdoYP7nFoV8OL0WVe3sbye55yqdrY7DVzVSeveKd
f3XhnGwKQ332OvwGveBkjwQcGmts9mVRzJvUnvb91J1qTx5CW8JVlq24x/TdHvCu/6BTyIXrqPuj
OdgvTeyzLKq8JjSVUizqthPnRcu5jWHDYTV9IzagaenQVC2tHVt9E3lG+B0FkmIh4VLDwbO0MYJH
AM2HHgbSbeZbxwioElgIng7+bhspKCfCUefzUTMQ/WxfXf1FRarNz35gD3sXoevSeTLYtKrhThyH
NRUfSxFQwTjqU1oPR5o9ziqjoozivgzWi9HgNDf2vMyKLa3wPn4oMj14o9eeEoPv12aojeCeoIN4
SkvmTu137bUYSRYsk6qjRrrpVzN7AofTeDdnLe+EqXi1hDqyL1wpZeTFKsMwsrvhWQHTb6GA/FBz
dQyD5ZuEsAj/P916M76KrXD97KIW52R1pbUXaRzY2wS5jCSPAAKKm77ZUXxhXVy6CveIVuzFY+J8
xFTdAfmxuDEY3VA1oKjW+gwKXx8TQ5E+rLvUoxqo3TbZVB0X2LwEvCwCGiv33U6qeJvZdkNChtY4
0D+veLzW1/OU7GovxGdCEMb07TeDGNODmTQK4P5SiCTbLFqOt0oawSnsc32elfMqZrP5MriaUf5V
ViORf39yYAv86VgRhG3VkfesHRHG+lEaGHhSP8MJMA03aJqP6NEGSC7jaaXWPORz9t53TrcfYYGe
aRB7Z6UrXrCfnG3DGiKLfx4dPkX7ncerOE7WEn+uxXFsrnF3cgAd06KIRuvhw9sEQZNvy5wKtaxX
HxT6oIKagXGFUp+/NeEwsXz3wW9vdJPduKo/buoUn3XgL8/+ZABSGYMPPDgY5IPSf/N9rnJG7Jlb
208lfqwKpuRkwjvxixLVDZvNLNYPEd8wuXFmJ9+3AdEACN1dhF4ME17+BPjytZiGfwvDSr07vULO
x2pTmJQ9LIpXti8bq9wGWSfSLS4lsWnMrrj0WtdHnFWCGaFKruyUxyEHiWFwzI8AKte3oETF5XGb
jk8UHARHza7+bujwWBMUe1F9snZRZmGGKTDP6PIafrZ5gJdEkPjhVooWE4+vmbQuXuWEhybslp2L
ozqKG48XRBZSkWM7apuCvK3wkkr7viKSSruw295Ji+bPYuiXu5Lz/3GqrXnnp+2PIimt7TjDlHps
GmU984Ds6W0bHfQq708njUAv3ItS5Ly8eqP6aLHPXBIP/H7BLPhmTp1D+1hQBJhkxOI8lyzXX9Qh
e1/0BuJT00NC2CylH8cqGBhGvub2evPQ3PoYgNXZHylIyYDOV479gOgjaC6ZqB+JzylldCWTxzYl
Q5GkuDCtckov3Tj5+7xUCaVkDKLWlUFrW1bqrQv1yYNwVceed+it9itkp9+UQ8PdFpPeKa6oetSz
S2BDmAe+c2dXrkJtpugyqNnbZzF+V1xqkcrpNKmamAqloqYEK255B+b1MRVkrpa4GYiVWhynB1ts
0k6qc2VO2Aide5lK5zUjhXQoGmIt0O0AJwx4SXM/fF50imLfdjcOZ+JgWl9UljE0ybiOZBm/WkkH
faa1d7EhHIxLTbOjXIEkjiQd4S1V5LfFUVf87JUd0csgtK1tTdAcOonaBRTa8kgh0k29PFr1GuGh
ZOQ7KXJIQG24NwO+zGXYvM70b0W+GdIxllE57FGzgNWk3LGuSH5EDEpHE7/hvVjUp7oWt3AqxYH8
7I+iGl/rZnEhdemngUMQI7O77OeJ80jXQJYXOCidxu2uRkefZaeJtxcTbqKhKMtXToIURNtUO2Au
Eth7O/pE6mIrUxe3ry3r+g5XyCtBQAqceua6rI4zEk7Wzpo5meuMn3QINURIaTPx5iB+9a3irk1H
cd+JkCLqFmu1a/c4i/oIdxPMMQO9bhbqYU77dK/xhL52Qma7QowJsfIqJDrFwGO3AeB8Qxa0IfOA
WSbu2qFJgtYL4i+z7xJCS7T7gAafn9oFKS7sPWu1KDL5WE34YDbyvpqX8d42ORnU7bTVfZdvUmEu
95BKzgYBia32amfrK0WRauhPd1zrf9bsHIVlfNiB/kwa6oOsfiTjzKsYUt9+KvQJOr7Cy2AcivS3
EbQcDz1cChxHmmObd4+0Ml2qOeURmXIgGVVm7puGFVfZnYPIqg52TY7KkfISWHSOkMI/m3nw6kK3
2jiZ/pz98Uc8Jl91nfPzUztP43DFmvdaKz3g9KuS7wZtyMS6ixP3SwBEjn+H4fBbQBS5C8P6AL0d
zSmhdyuOUUuNyrTuhGie5MSEZvQSfX/UPXQkpLD7PK5xFmvjcYTaine2nDWvBbRy+oEUjwfTaNL9
EgT9qeMn+PvSpb+c9R7uxNOCM83uCeOKYlCb1C0/CqBadZRlVnnPawude66dgiGv7vydnXbV00Rl
31HRh7Kl0zonQ4XshJO0M1PKtYGw2VSmIanTVtC5Tfs6jUFxUipVJybr/BT6aXUQYQXUbtHJZTJH
b99xB146DbWrDh/AF8rHKjMsTFT9eNFp5p0bJ4B6WSz5eawJ4bh4QF4EDRs7CCqf7PHymlfUAceJ
CfIzUVvV1wnl3L6zHeF1XC36oKNWz/PBgTS2k4qNSfnC2A8h/hQc4AwBVXVQlSNWXBiLVQszg5RI
skPfMDaVYz6gOwfktaQT2WkRc1QZ6Cctlq+gHKkat/1PPyn4ijHYXquxqI6dXE5upwgpTOreKqnd
qvuUksM8/M4tP+Oq5TsYU1Oc2w3ZTcFsuZtyfvs+nLYjn53Emxn52Pz3gsIw1AF7W+M+2CNwFidm
x5NfVhJWWan2PK5o6wqLhW+9W0XkVQ8ybR5YqILbKA1xYB1GdXFm+QGhM2SaFmZ+5XXNm2hiY8AQ
G16whgbk46XY2fiEqcqFm69YQVaj74VaJBNiQZEd+1xY224twM2H3rwQmxxgNzi/Wz1eF+Ckm3W/
sHV2j10jjqh0Kx9lx7cRysgGX4sdWUWBy2UyYHnAB9zlbWBcOOc/Zjb9unldXhPPf6uDsD8wYwP0
XI8F/TzvK8s8JBOaBywz9hk3XfZjjj8IGrm9ybLhl66bJwyI16XhXNwR3NYJRcAxtT3SdqBKGmWF
sp3yzyuQbJx+a6YzT2XXjI8pFsFI5wAinZmTHZ9UyuCgLZnjwDPStbodQ+CX8iUJSJcGz/ZxHmoy
8P1CPXMLTKMZ3ppYVRh65oh1i59kC+DJoPppw6fBvNfWaB/IHiKlaF68YnBOXWOBWSAOzp1GK8wZ
LS7CkGVHV++tMJBOpmkCN1JYLzw7bzauDv5Faohyb2L7CqZt0rESDuQEND2TI6rAzoqz6ZwGsIVc
UX0heodPkuJYvkbugYr7dOcRdXgNLPHoay4+c2PRwdKbe9pB/I3oOultGZaNncd1jlOFL19okPgV
WO19r+1LHnif8G/2TfE5WOVhHILfZE8aVt1sAVOi5bYvCcfIamvJRtIar343AwiUwsi/p62RRq0A
UEM+Hz8z/T6FDtBLtAyTHQEjTDx4TdG64+/Usz3SvERXW48vfMaVKvyHcqT312Cub4DDU1M6KRZz
bA0d/xFv8kbhBwjNpo2qfl6bVQd/M7XepeGO1ZlkKORcMowBk9uj5CRnXlkuNVeW3/KGXtrxzqh1
dxC9XYQkeER3yoo2fgx4qhEc7a3OLRmP2zTYzEzlw4shvJKkc9CTUO5IE3dbx0qR2zz2BKqRWnvM
9kRjrNbewDNZXA5/gNOMxbwbAYJ/QaD08+EutjAIY8j6v+LU/Hfc9v8HcesOETpciv9ejX/5NX/2
/5K5+/tX/EOJD52/XJOYcUgiFZlwDcn9U4nn0f+X52BGIi8CGTewMWf+04HpIbd7/F82YCdTEPr+
n6k72/0rAGrNjmUSwFyF/P8dS6YlHG4L/2twFm3eFTbhLxx0Jvk/e/Vs/vi8YUfo/8d/s/47nmWD
q20NfLalpEkZguq2Yvnxp6hJW0YbpYaFdRxfxM2fgmsPVvabp2T73NTGc2t2PYINFcS8VPRV4Bo7
LbHjxQdVy/RxrFrjE8JaDdGgNlswr7GPmdglZP5Y+e7iPAnB+bVkyCgs/8Q6Gdj3odBm/UpLKxor
nmJdOwdy7U1zDZrO9OkgVhPvU+69Ci/VJo55b+x59ZoY7Zup69rXIqgGd974FTk0to3ZozzdjsMh
8lMTSEBaCLs5D+zUfJZllQccj2d7gUOeUQVlnf16sd/EQmUbhqraql1W5ngODoHtL+4JThGPbRTo
jEdUvBgGuG6Livp2B5e3/pRVHPxMPJn4O43437cRfdGm8rZB72fmM+k22ewG/go9c1ZtXwLT0ZzI
vTDlFk7+nTo2rNR7ZUrJkAgwJGCGk/AlapDHxH5ZJZDpj7j+gmgCxv+xcIAmpJ6kR/x+z0lBVetm
HuW15WpwlPb0JuvMOcgBlcEqw+SYTwknxLZM0nfKiYn/LXBOyKZfa9FdUiCf731Scros+kennHmd
VIqdQiXej2GOJ4Tp6UODWWK+DunKcaiUy99I0MMzCi15pt/8K8nqLnIIvz9r1s4NxYk8sPmSGk5F
Ea7fTAc4wf4es9bBDsOb0tkbmvFvwq3DRfeMk2EOCCttmVjG4aMu+3Op6uqYDxkm38zZzUiq3C8b
nrAN/SRdqx+pJa83uY22gPWQjdqoIzbJX15WedfS0/HjFNbwyaljAhuCEap34l2Ow/0glCCwpNWD
LWmOZpDHZWPFBWZ6ld5hU+2uwTDZke8K80RvTLavZs2AYrC24kMJvrLRVgdcWNlXkEI/mImFRk3r
Grdk7amsZPIrxkzw4BrDM6Yp7FnlUhyA/mPNy5rsiGjobcYMbhf+Qpdpzx33Q+CKE8+FdN91drhP
SpfkQGqEB+VNv2o3hzaUUvoZ8+zY5MmY0S45Z1+1s8ZyOEZEScIlgfLzflfXsJ76akBX1YgqrqmK
yDKY3AN7frFcVJSuyN+MIuY+Dx667JuWeI/xDnnGBFI0y3PauowFjch+O7zpvo/aJ7+A4xmjcb7p
VYt7mDwiFXcqHy8eHNvHcaQVcecIbfyuBxQNchKB5QJQCAApsVJzo17K2TjauTneSLFO/nMh8ubR
M21mpJaG5vsmsL09oSOMNn7sEyWDwvrSe+WwHUxLJ8ittX2uRtbq7eIM/Gn8YOUacNvwYyxa0LCx
Uo+U2wBBUvxY4M9E3QnmefnJLcY0o8QXy3kcsurIbQjIyQGlGI8ENWxrizR/W0S8fhp+Wy0wElKT
MdnjeRzT35QWhnzWJsDuhDHaZrq3A7f/ACQxkUdMRar3lirNS1qF5WHKsBcwetgYiWv+ZfkE/F+y
D6Y1T4l5YqQ2MUO55LPYrllAGCCcCBsDwKEEqjb747fZEuGbn1GEWEjjk4/UO9OtiX0Zz3zJ8Isz
QtxLqmV3XQEPH3/pT4BglHXbTfZW0khYb7zGza52tygL8JMGR2GV1iMh4teW5ugAeJBDsFQU9dkK
hz0lm+pOkWO+CSc0nuGU+p82LN9dkoc4uMqwo2g3AV2zmWbbjuK6mvcMHfCcYiBytByTvKPmDu9d
Wkf8PtUePi4OpvVTixjoPZVaOXtcXXNEiDSFJqwewQ5lUbb0KIpmasMvYhJrAx2gx3gsfM7yUY21
exSqDH90Nggcdodp0+eOIkQwfPNo+NtkpmlEiGQnUVjBLieWC4HdaobfcQ3AWRqDccHWmwKBHS3o
srR6NDV43wWs7D4WFs8DDIXZFOQP2jDVdclCCc9hhGRdzWgNPVRW5dt/0PbJIQ25i5qTDTtfSixT
VndYVvdD4AzXcOSpxUVxwSZIHM0EP34acgGQb+rcTQIUagyAGuYBB12YIDjRxzo8tmyHxtKGpw5s
IOnG2WQODMsfS1OjUq7o2NEyjB1YGybGsmY5CAO7fwkzGe6cIF92rSjCHY0AJ2h4OLyM5vfc+q+A
0+tIh9O4N3scboSPofajCpMAm1M8xuV8NvL2J1nEK5Gf8WLNNMHraU3+2X71YDOZ3Nkz31j8gVB0
ssE8adf1jkifIeaeiqgbw/M2SMAqGwH/5jHHVWWXOc+71qPAngRbRaoE3P7w3a7z/OI2cYxVuipY
eln/WZasO34GqBTIEF2nPP89ekW4nxv9PaEpkSGZbONGMsPCqLNi8qxyXdRC0IWNNW3NYuge49yO
tyk+s/tJBIqXu80t0Ew+asv9TervlxiyYl+4DAxqFu9lNyI45j2Ic3TbjSYdgY9gHn53o+AQ1Mt8
J9aLrt9P6WPtFvKJzEqzOmT1HSUPfBn8/PtYxuaOh2nNUztT78GC3sVatVLmOAUk+OjkHPBc97Li
y8abui3tpT6NovSwi/lQlLil7rFHl3e2xWl3WMD3KGf56uneRObxWB9C/g4TJdiI1G3w1pu2fsyd
vuYLisWbvg0fIYcvWMNfH3+V/OBjnw8Ea6vgBS8Tv9Yxl2fE1pNXzOypRZg8jX0xPboDlfS+9J7B
1OJ9L5J7Ydf90RmDxNnOqWwiQix8oUmsiFeS4tN2dsl3LUMQCR179rYFKcl3Wk1shC0+0cxTQAiS
2v7pwtBESuf7jBnbqh+UxbHU1DP8qNkNvk95b36M5vxDNvHwoE3HkNEqzRwltg5Iy54CRCA51wqz
QQ5ix96GNnSTDdoxPxFmeWvpf7xNXN3NLU9NgxHDbuytK/riN4eLAIdyLxO+p0B4MY74nXdoGsvl
I1N5A7jDPtTjdrR5zS+J80yxJZXmg3lHVZf81pM7+KqS9lxMaax3sk6TbZs4P+G7u0ShM/uHlUiW
WU1SKt8Y2Tifmgmg0ibLUznuZneZf5jwEHfQ3/pnepvbU8zD8wr1Gppd5T3insP+BT4OnLRdz0fL
0JIfZ0/5P+PE5zBr9z7MaTd7dxGwrxZssx2YzCJyM4eO4RrmFtkNcv2QQ+tb54gO6Atfivs55/Kw
MeMayNTQjMlOd8SXdsAblocqyIpDArluH/vTAJjIsqOGv9dh6DzjIF2cH4fWL7J3nmb5O6+48Vsx
zeZzLof4aEo/O5nuxMQbc8nF0444xQGdlMHiTcVbYmdyuSgD90So0w5/AOmVTWpOWFWyIjzbbcfR
opxBDM7I6ztPJWYEw6x7GrAfvKNbjz9BxasjKLiQa64cHgT0mNfacZFZ/b6WA8wub4esRHiK6Uq/
hR3yNPZNt59eEosnLP52MYZU4zaOR0S94UCJK2bIL2EgyjIKKBx9neJAe9+SnJTsTgUzb1Yq5EI+
iB0miIUdP4lELrx7D5z9h/Inz2BYGZ8LXcGzoSTZuBbVnH3EqFv7Lg5KsSv1XEBdqOgSCGTCtUPk
Bjbg1S9qxjMAU/7TIwGS+dyV4TPRDSwIVTt+VWVVA2/15d4bkB+7ipG0qBTgwqFU5Qu0TnR2bn+H
iaqQO3pZ2/1SIhrVSVtsG0MXYDC6xt1PtF88ASTpup2rudxi/csjJS1k5kqPm1WyO44Uez/aFHss
t8CXXf1Aqx2ekTCZzRa9h9Y9m2GhJKZO2mMzjpwk+5+MmxmW9E3ut5N4BiGFdYTH2MJdruuPMkxL
cmByUfpSzKvHsZcWvpQGycPpU56jM9cKRifPOQ4pfis7yEpMHVPS+EcAtY31RT9UvDMNGSd3Gb7U
Fg6G2UnMowlhLY72mD0Mf+LpM3T1nRqM5jj2oXWb24FdwGqNg3Y9SuWHxTi3U9ecuHzK3Tg42R23
4Wwb26P/u+wwrv5dRd9l2LgOc9m89HkYZx+WBUCm5BJO0hsAa8Btj7R4HwS/6qBJjt5YMoJbA8Gh
Nuv8Ny2Jz2VApUQU9kW+7+1ef5oM1pdpQa4rKDKu/cY81Py2Z21TcQ/gufmWzqK84d51z9Copq1d
imbncqCHcJfix0/yHllnbbw327wnUa1WTVNi3cF6u3P4O5JWUWUEPSLEc2XJKOFdx3DeLtHMZTsa
C/9E3l7tahb325Bk4X+wd2bLdSNXl36VfgFUJBJzREdfnHkgD0dx0A2CEiXMQAKJ+en/D3S5Lcm2
qt0RfdER/43DdhWJw4NEYufea31r12RCvjn2CIcwa9QqzNiZ8kr5iyQo3ieR1W+aagm4SAp3ibCO
hy95YPR7euw31hgH76Jsbno+yapphaShLqdDbeY1pVQXXWUcaUk1gPkP0IPIWBWMzvYD6lyyKMXK
TJN4OxBSvw1yXuPhSM9NU9OvqsArDkbCuM1AFAFvF0UFaBOcyIYwprWdWtauCpn7lIFn3LRYNO7V
EB+WVtk1ooQSgEppNVTgRr7NJxQ/Srn2dRgmCRttzcy7Mnh2NRs/GD5GNzG6gobEqSZre146w3QX
tyK49GOUbeGluIcMgfIWUggbpq6qUyLMW98vGKtptNnrTkVv2oPMU4Jsyyjsav+C9ojJViEyesch
460cyHCEthFX6JIHVDAJfDWUfq0tj9lQ7+9tZzTFCvTfuxh5sTKGnvGUQEMzOXgm+J8Q5jKDycFq
wOdIvcjduHP+RqhejG6+gtZYji8kxJ3jiNiyuX4v0/wF6fqy3jpRbbu2ZDoDlHjroq9c5QRkndJE
O2+ZpmdfgIxeUzObYr2AkvNtQ9dzcQPWV4hLSlaL9vBKZN5aNnZylUdRhjNGC7Hp7LHzt70S/UW3
1Nup6LG/LO2f0dfqGNR1vp1J18CX44tvQ8kRDUpjf6Cf3G0Go5Z3aevREVANfMqxPXkFqkNBGgwd
+m4Tx5MiycZFmyYNBAVe0d8xxkSKBjyH8xqlGJDMaWPPaXFEKdFjnIWW+AzgQa/o91xbEJueKKUe
4VMuksHWO8cueKh6nCkcq/gYDvOCOuiMZlP23Wfan9dIFKxVnMonrMW4AHqbuY+LH4XwK/85HomQ
sGoSMAPh92v8Fc4jgwJie+ZMkqAeXyGzekV4qA+Tjh8a1/xusZPuhonqqIxU+RBXkggvk0TdvrTf
AcU24M8aa6OM4mkkrfW7UoUx76LSd1vsYsy7yaUD9D27xb0/tcjMqyglHkv54ededFiHxr5nehpM
wz3qLky8uR9C1KABMewcDQaY4h8nGS5ehwxkK7hHEekwsracCvNqH3odyIZFajfxDLgia06gCADC
JdHIUSdcWv/Ku85SB88kbWYi0OCkEt2S0QB3JUEr297P0fd1Ilaoj1z/yH/hH2Wl/11G8t5OKzYP
P4lPgRLZaXJ4uZrW8BWiZ1fvAVtGW4IxoEJ4BJU4+XiaEw+hhDCfGl5JmEWAfHZy6QWqEqxA0Hkr
z2SozTNBlZeYzl46VMKA4T9GwU0/EMLeHby+/hz5CF5Y8GuCKaBrRMZ1GMC/mXMSOdLaOymzb3eD
lXlbL3Pzk3Jo/9UBePKSUn9NZSoJcq+vmqi/C1L9LoqEFU/QPeCl8q62VbmhMePBu2a07BloaDm7
0ECcC+NmkPZzYtr63IaG2gz4otZRbpX7WCjMWxUatjHlcNY4nT6WbYQ6DZX/ClXJO3CW4K4zBG24
cEjIDps+ZxF+GADC1s7LgM2myIpDB33G4EPXdEfYR+u0q4Zvjvb6B/Y+uXJdp1l7ou5OTU0zSpjp
2kRIcJ03PrJIK0nkthFZdgjc8hrQrgZkatmo4ZIhgCsUmTjDUhFnp5r3o4kzfJehhnzTJq4+By14
scmMef6ayRjmgzllxlvlFs2NJ3LjkPLCa1aW540HP0uxPmcckbyAOJcNAXrgLexoi2OWOWSY82hF
qnhDxuLfVIMVXs9t3H3FifId/BNzmiA2IOLShr6bR1RBTuINJQopMXzyR6e7lTK25wvyVoScg1dU
e7qgBalXraVQhQbublFteuCWknGjJKjHNZgntSOoOOa8EBoXM2mcfu3wMjgkYf84Rc4nKgREmmFU
7SJcHgeeA2BejYaUEvhPA3Rd0p9L+RAJPJw6tnDV6vCtGMkZR7UBLx+M5yIqIL7lPEiKmqscXxVy
yz4+U0O04y5ymwqHRuJ2J7tk/0FZg2hgH4Vg8mkS5SBe6YVR0xSuCaxgTinvgMISwOtWzVOj7Ppc
177P6LvysMt0gh7ftPBkJ/YF4v/GwLrAAxGPPb/A3aAUmJ+7BfvMYwx026JBHUPqQQRvLdoyj9XD
XFwNLUD5El2qUqrZ8MIKVi0RVFRM0wA2WLbk4jTtUgmxy7wW6K0/24y8eLS7tD1gFEJNz4SdotW3
fbIpjbxfYzYYH5xOtTSfRAZQmWMYNnhpBE9YhIBfxVHKKC0Ko3FDTw0XddaPeL550LYz5rCEgp6D
98j8msAjUagNYY7fB8prZNX13ULGRl/lkqWEnnPjqG7YR0lY341RL5/TlAp8A9kQnXbjmLe6rkz0
lMgNkLE1vE/Zy6pbtNL9s2En3ckiv7nDIoC9uJmM9jlThriIYpj2EnlPwOFVW3ca3sU9LgCOL40Z
BmcU0vLLlKN2Q3jdP0hp0QwdZcdTCrMCXG/h+KWkZoyBhTkavYs32LyxsEDDC7SaIEovdPhJl4MK
ZeXn1JRoqVoXK12jinQbtk2UbsZM32JNstOVOy1ZFrShHsXsRafUZqss83j6njM2fCW5gUKNaR8i
TxpMyHCBDmLqSurnzsV1Nhi8daPK5mXGktpw2Em2ItIg3o3BF+RLFecmHL1jP4h2q7SbXeGhx2mb
eaa4quZq+IS/Af8XSZjFBgWivXYbO2Q7afFmZbW6ONPgH4rYjLa6n9V+0NhwLYXiA9Xj0F77eWG9
0L01eIkN6lFQ311hQkCB11L908706NIY8T1YrX7tBxHOO2YZ60jp4rpDjGj0pgkluAgPbuy0G2Oa
TfSbPBpWKmP4Otaxik3/tgRBfxwAG5xcwyOu3Q3zDTpyk0UTeGv6zc1JI2FGmORlV4TTfyn90URF
PYld6k9v2AHjNUEKnAz8lLaiGQIbqJvpyUiscOc1ZrxVcrZQM9v+Pibact03kzxmeG/ozmblJGm0
zRtgeZiy4GquSAuglhVz85qA5cceH8+HqRldZsmofG59r6IPjP8k35TY+fL70YkTWD+8bFKSsOEp
4826Mpj7Dg7jG3qsJpVGFe9MEGmQzOeLk838/yK804gBboa2pA/cZ0+Bli9WxGbtGOU2sa15Q6fk
LYB4uwoiBh4D6V4bbeSI7Tyj2kkzQ6AJctiO0vvZR72OH9lZIzmdV1E031hxYq3ytH5Wuk5v3Qg4
nyEPFFbtvp/t/rMxMgaRlvGCzlXsxEyFPNYGkLOeFzU4rbcCmvnd0NV3EA+ZOYvKX/jdy0Ewzo0b
3wpIPBDALetSyCu7N95tw+uuSYDBXsL+v0oYg9HoCeyXdsCrHxXjVa/UeGzy+vn/yUD6OvnaVLr6
3v7Pn0bQHyHWXxG/ocOJ2//1/9HYWoLI/21K+E3zLarKH+fWf/7In3Nr02QE7ZLzg0HLsxhT/4Mc
ZEr7D8e1fJ9BVID/3mVi/HcHmfuHJOWVn/OEJxBkMDqnvl9SiGzzjyAAROQRHQ7jFfbQfzK3tuQC
Wf6BFisQjBIV5khHEIjEUecXA1mmuzkbuiC5TbMA1TciCIFUsoky9yYIlW3f2W7daOgWnG13Ych8
Hvton7jkDPXVMF5qINLwWjOGvJpkmda6j6Fu5uOz4/dGhmk/Q7ap+jI7RDMy0Ns2r8V7wetVEH2n
YVis2T/Ya2VnVhA9q5hxSr+vAoqighfQqUhLjgwkP1LvLpNCY8n0ooaNcOUAOqjgpq3H1svvHX8I
9xF2740V5OImy5KqX5eW20HPkw0zgjlXDA8o64xPnjC++CM9EDoVjChgml3cmPktOr70CsMWk9ze
6T4PaSfZRlTgrprSje8bz8/ija7G6bbvkN7z5h4KZrTgWAzaYTPdXV3niqNQHAMWAXXTf/DcB/dL
guPik+7dOL042J82pFh5N0kjCACcyKUAwYhmeA2bZDFKBGPAYVq0CTJup13ehaGaXpgNIZbHRU1Q
CLCbB8+2wmBFMxsZNcqB/pi4YXyeh3F8IWmDY4CLrv3I0b/fBnSgyjVFLxp9r3WZRjNKUs/suc0a
13eq6WT1xcnQcFHIs/UVVU04+zd+NnAasnIOviuicJBxeahFaew6WjcfEqPXtptq95a/RCIrz/pi
hDYLyzcRHTo4wc5aYAT87jU5MIEoyQ6MKLrdENE+duqk23Twpe7q2R4ZkMdZtJFTW90BEG5OU4Vf
QlBc3RlOMED9L0i5tD20fE3juO+DCszNyENz8aSJeCqeqiLOVtEU+OauLg11ZQPsn65F2QlPnWRm
DwwSA6ekT4UAlm7SuiDtSt3a4OmqI5Am017B053g/iCoplnfFZq0zjAjFWkVl4C/ll4G8msal3x7
zAEwT61ms/ceCrCNw8YzsD0+ESYKrMiptOCNFbioo0UM0h7LjKdpzkUEdqRV2ARXLgDb96L2JrVO
cy/zOKZOhXHFDDzi9AEH/wLMJLnqyzY+u2E5MEFclFOZHjrQKZyzjmM0Ef+oP94HRKiKGINeLqtD
IJjfMbibWnMNx9xgfIAXcldGSXKbjITUM08Fe4IeOix4skMfra6lJpR89M+6YY3Bve+v5jkh3kEi
tl5XMXdzo/qCHpsojWZepQacLLjHAnpBU3SFd42aYGBg6Yh9k+FBiwnxmlhxttEDhCJ6KTe8hJSa
Ku93fRhS1DvIaJpNkfvDiwRTum/JoYpOttD39LXT+S7ojK/I/0ueKYMifu07DLAubWXpedfWcdHu
IlqqL2NYCYbJUxc/zjPIzr0dqqbEPLbkvS5mu/bATjQ92ORcVUfpuOQwJnku3T39K8kwOQUUbVWq
+T4QZ+x05IRiH9XzQ5/JXh2Aq5kVbstp3PjKMM+WJj5gBmh0Z5cDzyP2qrTYphG7mdORIQl3JN3P
o+WfcJhM4BsHYxyvRnOozp6ly3nDlbK974d6m5tRCFuJe8XRSs3pRs62dWeoSfQ7q4vzjRuk8ly5
KLEtPzWCrZGoIt7YtFwe1WwnG/BTC0oiozz5wlAjfUsRIX2ymrx/RaLRN1tauDbPmj32G0ItrW1h
ukZ7bKLIXuewqvTWjXXUnPkXbNTThgKQ4UhXTRFwIoCkJ7gujkQdYHuOEswPc5T0Y4f3jnMcfRcm
WhFmvl71FD2NVVGcF0NEV9YpOvu6KlVHm7IM80eTSdETaqNnmyXcosodwYYFFDUH1x+8OxfTJwPv
EHKUjOsjjn9souXcAug3nDBCMzuM92Wo7Ute0N1eFY1XmNdDU1UcjwEw7f26sl7qdnyB7dVzTIO5
guYzCXMf6YJoSbzt07G7LjgSXObJ1Pck7nHyqHh/RXfmSOwtLUQb6+V0KCyGS066to0wCk+1Zte4
2H5m7v67nvo/QTE6TkCV8+9VgOu3PPleNeXPMMa//dT/rqjsP0zGkI5A2AdO0eEX/unJXyoqWzgC
LbjgmAIA4B8VFZB90/PpbdlLgOMHpvHPisqSf+CU9W2kMz7OAkyd/0lFZXKNnwuqwDWXrp7rWQIZ
4KJ6/FEH2EKRUDXR1ZdysIJtPwDXW1UWtjlMLkN/5xrOdEpHCqKtEFn72lZ2/wmFCG9YHZR/1u3/
NkrE/CWlVTgEpKKbRDKJ/hHBz/Jpf1AlorBXWQDD90LChnkhY7Ik+t2reIYRm1XBqh/s7tXryT5e
NYXP3linDQ8nBlrP5sTple9B21JN4UmiG5bn5qfZMXxzP7lO+M2cDHP825Pxbz+x/CUV5OMTux75
qjJwkHT+WpDaiRdzb6f2Yo1OBGMMGsGnngLa2rVELMJwmvAqk0sY+oyoXVoisLQstGMNc8amr9r3
GPK7CchFOWg5KAIZC8YCZ0nj0FmNFjll1gWnApq33jDjDp50XJ8zeEfjNuFVc53gPyr2P6zi27/V
0/+DPvFtlZQtes9/vg1UY8LjRrisDevjj/7hNlC1MH1Rub6UEFaeqmjRd9MkZWmoshtvyVILHlRo
5i+/v+yy1n4s7r2PgBEPCAVrkf9YPtYPl3XEGNlKRyUw69m8mFncXUpN088P46ffX4ljzD9dKaDG
83CfmFgufllnisinGc97dfGVgIzIUD/fh63P0T+DK0DfNZ9pY00+LF7LGYq/WjTLKeXnP5SFIh1J
+eW67A6/XJ7TUkKaEGhIrybQvUg7Bjn58hmcueA1x6sCZxS3fj/kNYPROqu8by0AguMA+/dqdDGg
rK0hxdCaInflHaqktYkR43xTBD4za50Lb+0EaDsPpOYwHf79t2f+841i5Me2YbmEy/Ks/ioexsFZ
Ok5ooFgIaf82SyCdaWRtaa9QQZXRicixDBAH3uRxruOdW8ENWEuKz+8tIKVqPcWRt7artP+W4DZ+
hx0ae3/Ljfm3T6ZNwO0v3zJoMxYRx1L2Vp7OBUbyw3Ji6JMIJiPWdWrXKgz8TRvEUPWhXgQ7GK8d
YIVaMLefaEZwkCEu1iz3WjYKtD0Skyyvi3uVOwUjgXyIIMkX1XEiW3GlnFp9cnUGrrLG2dshY0hW
SUskDgwhXV4GZegbYKCMfREsoGaeQ6aGRCgWBwq6/F6m0W00lda4yjuvvgBaeGxlYWAT7CVfZDJJ
9ga7m2cEZ356lceO/xqKzj7Frm9ezRFVw3oQMWmkLLrkSKoh/cyBpFFSX/FS0CX6So+nfegwvtKO
LlpvB06tO9qhlI91bA7ZPvQMzglznIVfAks0/SpBs43EySs2Smm6YdRDR7MO8vekV9TxyiqyB6aO
I/ig2mYMEDbdeuJ72Jtoy2/qoRi3Np3onWmOZr/NHc+M1tib/RpqfBxuC201mw6DXRwakcAbjVOc
V41kPoyna+VzJH5h4BqfZROoB8dqnX0XpIbcabeY33xa5xzPxnTe9XQjdxSp4k2ibPquI0X/cJat
wOIZyT7aUY2Tpo6TZTtFPbFdDYFIOHis4lDyr6JIt5uKL7roGZGQBGmsvXBgJFU5I/LOFpScBRe7
2DdutsWBNQnEiCb5Hxps1SplJaGXbAe8QqPljVduNs95eNcNdVsUHI2BkjfvcRhLOb9qaumPcQYH
wKz6KqeCwQ/ntLbrlLigPi2y8RTANt33QdeGxwJEm8I5BA1WkBx/TCegFDghA5R/Uy2CkdtVEHgD
7Yv3YQtftt666LrFuslbM7yJa+F6JLVOHvnv05gvXlHdWqyoARmdxuPFu3DngvEIb3oeHRexk6/o
7ZpWBn2yzJMGL23NywsX1dIygcqwtE+QBeMJrXRYIFgKuiHckdnIrFFjP8J7XkYg+f3ZYccsObZy
FI+XVHXmuJG+1YmBIqeKEv87inmk8BtRyXaf2H7nX8A+ULSWf5awJap5KlqNWwEoDKdNZE8hbWjC
zBoaLyhO3WI6CK2J4nAkPfs1AjNk1eDqQQVwW+WzoQoqactyM6ICskIYN3kqgH8wPS+fmaIGUOmb
oM23Wdy69zMSEmsHo1+aKOBjNABwZ2Xc7sOmZ9DLy9g6pdEss12n+ARosPJo3vrmOAdriI5quC78
iaVt8Kg0m9A0GdZh4cg3UUjU4MYre25n4mnqk3JOrflbnlnYun0+AIoPmtT10RSJfYiYl7o0I7La
2iRVgousC5lIG0OjgltmiCk9+ASQyapQ6WycxTJ2M1UYIf2KA+zo5hTP1TFOTFT9WbDIZJd/j4Y0
Ocgsn8jC0jYkxrxqx8T43NB6pimR8BzJi0kfAeQIbBLDepxyAAsXVxFYvSmDur12upJXEtqBjB8I
CotvK0xis3wFjFzGp3oqiLHXgzMnZ5L/2kc7lc6bM4akLPkM4cngKzFEbqHLA8wtOroYm9xC/bKm
9bVNzKR+zRHMcJaJ0v5BO+7wRTWxdUCNBeHMz2gBIiQN+T3YtlPseE3PeWhUln2nW8d8NDGi4coi
k5CcA8xv47aXRQrxDJHycCw9Jso3ieEFT6Wol8WZpjUOP0TKpKxOdgswph64N2CV+GAVxjrzzBss
eLJ8weou2CWbDYMjjuGtDkK5mAqz7F76ZUBckJ0O3XULDJPik1TkWyczALxVQ8Glq2omp2qURTvv
EV0sf/zy0Qf2Jz7XcqpDbMpf0cG5DFcxI4J5HWQ9j47Koyy5KxuPR77pqAoi/hl7qmzL+KY27Yn+
uaViwe0emuWIaIB2QQfd1eNuXFqz2Drwz3DXeZjW/EVsIGNgLnVyWxZPIYalk98nkHh9woFYF1Pk
vg0lKosVieXTvdWOQp8jytz0XCH1TR983hZ7+mzmpQ6i+tUWkixhNO+JPFV+FHTnMK6Y80wN4jEK
3AnTjuRrBaxZT1+znFzOsdPMwmsx9dnz4BaRPhShUXyf5mDZQ2DA4I+EAmNtEzktNFu3CJ4NEYIj
H1RUrzxostupGeL7pGr1OShQMmwc2ciIbc/BtdTHMnhqUqOPtkTp8pjMRmgFR7uszPpbwYZMaKPJ
ktoOy469TR2Db3Ts537LS2aoz2bTSReQCW5k3rRWjwq7qdPPTdAHj8ZEmX7CuAjmt9XMXFeFaXq0
LgfJrxphBc54RiI3OipuC4rbjKH1XPV9C5zHyx/SXhOogZjELkao4/OA3I3sdPANe4Wav7ou3dG+
MlqxyLPrkuSjaBoUsCBHF/EjlQiihQDLyIqtE34OZvhBkyXf434gk7V+yKPaTF7MaraYJ+PayqZP
yGrpvcS1Dptt7KHOOBmhGr7EkaC1BUTNzY5JIMy7URtEDDVdrdHhzx2LlPTX1LpFhTU7l8JVqMIh
IAn32iaShWQIqhu9HWIYjtvBL5lLNjNqH0ajGnvJaI0NeWzSb/azD617BUUML9TETI7uIKPI+nlw
JnLa4oa1xpsueGKtF9jBIGOxwUoVgOei3QJSvnsFNekYiCBykz65LKHSD07U2tdkuvv9fQ04uOHl
zopGc2pxNzk4TONVYrVZdeU1KrZu5ShyEBGEs/N3jaMRXWfo44dNAUYMt0GJxega0Defv8F2tNN4
P2EdjUIcAY7z3AMH90g3JNjs+qN0/m+84V/gDS3X9X8bavGc6K9VqZOfhlN//tSfrRTf/YOMQOmY
jH/+9ED+vZUSyD8wFDGDCuylNUKY4T9aKd4fwucICxbBt+ksWHyMvw+nJH5LCzqGQ3UAHotP+DH7
i76RwpyT3FnqX/73j4dmLvHDoc72A44YZI1xqOO3cWpe/vkPxw2JkSXDbuKeg6hqDk1B+qBjls1h
niY2+LZBrff7Y9i/uiB2L+I8TIcGkrm0Jn64YMZfraQqnLPlkE6AqQrwf8Dx3M39+gDP3bz8/no/
n/r+9gcywuP7wh+EcfWX2VuQurOmZWCfvSp239KAC8CjMB+1A8P/95f6+ej2cSluNfcaZwnvrcU+
++Of1lCPRV1m2mcYwM4bnksOsu3MRshIwry0iIOevAy4exM64/3vL/0v/kpWksNqQFYVIEX7+dJD
nfUAgxr7rGVqH0sfxzozphJJRs+Rff37i5nLSf8fnYCPP5QViGqdwS3tvuUZ+fEPHatcF+TA2eeh
4sCNYBAzEGprQXnbtx4zgdKChnwqxpEqZ6LVo19ss+KdCeXHWAtZBle//0T//Oe7OIyJCuWl6HpY
hH/+QKkZ438ERncG08WfGxR1shcGfIf/y2vxvnQsVMQmC+eXBRWllkD7MtmMKQbz0sGUfPfaYoQg
IdXr7/+s5Xv8+Xsm/BT3tEOTjrmxs9ihf3hWklY1jGU6+9yH8XctdbDtOHH/xd38V98dmxAdWy7G
LvXLzRQ9ep5W5sCVEZOcU79fLAwu9AFzxojwV02Yn5tIy9IB5Spxb2Df5iv0f7lTVMYmpGXTOgP4
5MBjgSA5IxJEu583Wr36S2sJljwPaRKMaHIgQERgio+//2L/xQp2Bc1CKZZH1Za/LpgQMxMHUojS
o9/KEykspoGhM/CvaIKwQuuAA2CWSUar09zR9Px4eB1FpAg7SHP4/af5V3fAti1QUMudph36823O
8sAdC/xRZ3JJxnshmHMNmO3OtmqC7X9+KRc9hEOf3iTH4ZcVNSq/AVBTW+fE4esNAlAlOK5Gtnrf
5U78/mI/b/Vs37juyEAJiE/icv+0fBXWX9IzlXGioKLENYxGvZZWDoJ68MfbnsrU/4u1bP68BS+X
RK3MkcEluokbvLxRf3xiVDbb1OVecBK4c/doAjnU60aP9y59jftkaQeQXTiPt7GfItCOeKQKGCVn
D4jVsGEkTVhjzevvYwdpMQZoFoCkzgxjg1N6ghb1L74kWpc/PeVU+y68Mo+FGAhO+bwaf/7M6MBS
CKhkzetcFEiYsOYSg2Hs0N9mHfaLYhojADY4YzBcpmpytya/7K6hYVFsmUbzGTm9ciND6s332SJ/
ZZQZS5fGIc+VrA12XrwrJk41zoe0TqKA9nHsj/c5uhPcU/xYQwcD0y8/t9FwYI6DTOvXtveqsx/Z
hAGnfIFMAdLpFhSB0WzpvwdP+F+NlPZKWJsHU9P6X+GWbyhYgxgVO6E5obXC9W0xBy5rruHzTX/k
Hdf1AjLA0I4mFguvecGEywpRtqleJ6xn8546P3BPg7LI5GmjguKWPmd8ygiHe8e6Wb96qoSMUNB3
vDdpb9wasjU4TqgsSj6bU8At82Z6KuBhOLg/QRJj7bWZ+5YR3cz5Zzn1T3BF3rWJEWbl9j0t7SmT
X9UcykNfe/V94xJA7wweGv4ksslw1gHWhgF5Q4H82DQfDQuUif0R1hNmBvIDm280JBxpsmWypweA
TUkji1yaNY8tPRkGsnCE7rUmCED20JBVYHOfCncInsyx0e9ZEUmOEBYpN7MOTWvtT03w1CH6clfo
P61jEJb8liLlVDK3fG92Jzgzf7zl0O77Ow4tubWiTdOkB0bOCHAnDz0/A22QK6uiJJPqhKurORip
N94SgBFciVQSfkSqM4FbwiDkyYFvAY9yOeNmlnDePKTMhHmlmB/XfeVP+EZF6EGbWvZLAyUGnli7
r/O9HCUfxnK8DF9Ly3vRBVids4KjCaHR7JuX2CiwHkxOQSODbDXOSN5k874BU0h+kFlarOWeMTwu
Unh32AkIVwKoPZL85/MualsvW1zcvJdXLbJFa00w13w9e/kcrc2kcN76qnbe3JhQZXxsDfA+zm/N
Q2TN8jDj7gLNFbn257Lvy0cfkfU1ncN8U+OoMZFbYMjeQSFqTkle9ccon7iMzscRFuCMMUTo0H3M
8zkZVhDLsRQzw54uDDwFIusYNTjQKphxjsad6hj2eirn6ZGkB2eLAEepUyYYpCGWylC0CF3etUqj
WU7DrgCV0LTffZuOmCO97hK4dLHW05gidO8ydqb1DL9uOxDQwZdgTOrFJdZY77QzuV/H2cP8R7Pw
Cj0MxGSB92MAHaGSjZlW4LoqckqCtMeEXM46/hwtgSpe1aprBE3uvi6n8IyMxYPyqwf3VSWoPqYS
W7MbDYQM2QUe2pGwts/wNLMtPJR5rc2e2+hjB4B4PJSfwRh5LV4Whn2ZIMJtKUb1yhtrTXJkUxhb
plZ4JyheYAFJcIcxkR5E9IT3HXlIxxIV7zFt6KMw1Ji+IYMfALkkxt0UVMVLQpNpTUeECUaZEMrN
2R8pXPPmtahm/ITYhhDVDvC5hoQxVfGLfONij7Fg+4dnAWsD/hOiWI+0k5acCSSEINdcz4+q5c6r
4YpK1z9Iy5ycTZn0AyfokAvhUw83cPriI0p/8kNaHW9mupBbWVTdJ8TfyOX7Uu86J8MmHYuv9Cmq
lyBPwGwFjGxpVVgb8IpiH6DZuOOtNKOPY3u/cm3aTioS3FEvkukVkvryVrSdus11y6I2ECW2b1PY
mhdDpjwSmrA++nSqpcMF7owCW1oj/TF22/Y9agQbUjUH5uMkZpasaHt6S7iuo63fjY7YZkmMV5n0
BYGuwwtpK0rowAi37fEWZiPDhClvDvQLeR/7nYPtFLNddWa0t/w2APfwXxJ8uMxTlpQ3hOC3xsg5
SmNBp2fdz+Zjr2we/S524ObQZhwPjpkR+UvfhY/m9RVy7rzMX2VVR9RzcTfQv68ksVlmrEn5dNLY
V98nRaCJ7j1ik3KvBcOa2sO3wh/qCLeE4Tyj9II7EAf6kFcTOsZyjJIOgGEaf9F9+5YqaPCOnUTR
mvibWr8gs++MBzLbK+vgy9i/9Dgg1i7C+W08DDVgGneG91eqT3MQYT4JaNt96p2muHcj9R0s8csI
iOgmawH5sa8ShCUDYpvsTsn3CHrZ+5wkw0PUedw5nvh0W/cZpFE78jBY9AwTp1Wda++E9kaDfR2Q
y6+1yz4OgFpHwwE1ljjbdTVd14w87t2ZVjcKAZgQKyb/CQIZhBTQdcECbwE0YzRsGvuGvnS+tFW7
+yJhUNUwJfmKbjmn1T9bX6rA7c+tqyA3OKEkXUX7AFizGFfA0M0DDL46Z7sISH8kDMM+QSv+EqLE
fyCZJbszu45k6yRyPmeDmy3NyjjgXbmo8+rJisAdTcl1MzrWyQgGFJtxH+k3mZCTXDAg35aJA5rB
FUbIUEoXDfa9KdkZFLNomkwpw1Vih94I+KC0Hl1stgdYgjP+9ji8ElM337V0icHtRsNrl7d1t2Vw
YienkWaYs/YrARjGD0FfXNxRDGqP5kJDeCiNq9Sbq08iwRRMN7MDziINT2SHjsVzIV1BfTf7Wl93
SvV7mMzTuUx1gS8ziLHsAWuwjjGb2x7sB0hGRWVhYOnz+jtGcwPiqzR0FOsyb16zsbVWzZQ7IJ0l
2yjTdrifdBzLYSPhNRDpBOD1GhEF5J0pqAlg8nMPsCC777dKul24C4wao50iUw8TLbaK3J0PuvOS
e41r+FNnTvrJz8n/6sc5WzMUhV3pga6xkbsu9J/U21gKvjnOqjnGHIbFctXSpl6HRo/V1Oaruu0h
Xu7LHCT12oFgeoOiYPwkmsG4dpj3RqvEqq2db1iNB2C2dHZwEhwACzJhQNixdr8jHRyfFZCQrwCT
vffBRe21E8rtCGLPTQdiavVf7J3JktxGtm3/5c4hAxzuaAZ3En2XTWSfnMCSTBJ93+Pr30KQvCJZ
JdH0xrIyY1EyZUYEAnD3c87eayeQuT2SBr+gDivDVRVMI/a3pviiAtzcdZSa7HKgIQ9mPyArznMC
tQM42ONC2lW1RCpb3WjkEK8FkWcNZm/O7P40gr5Aysn8V7UMO45xC5cDylf3ElhjDgTBn6IbHdKO
vvCKLLnJ8C80JFcM2jnQTL61hAYSzuKih+z9NIA5wgh7KWr+7YX+phdKH0Kn2vprWdk+ScIsD+sf
dfrffuh7K9Smc2kLlCMKrT4Gen7f96QXA/ScshzSXmYK50Xb8l2nj3RMpzZypEFrB20ZApvvqjLr
j5lU56BVsvDj0Wb9R63QS+vmz34LnDr6Oaar0COhtjTB4P5ciYVWKCNcpcFhKEktXfQFUijOeMC7
SpuJLKIoyYmA0Ch8R8QANJ4KSU3rHEVWHU7kcldhE/JYqRLrME22ZB/r8qnnAdWHc8tRSm6NCJ3S
OXaj6rnMpKWWHUdYDOHgHxiYiJpxTp86WOI9Ba+zTfUJbFzeWicamdhR676a9pMxNTOwK6dKSGyz
WndGNATIB3LvwFGhIBkLw+VHNxrtT5cAzAZb09qfdBPZdTF72keHbvXK8HspTq6A21C7qXXVS3xD
adfe1YnQNnZtsFaMSaeDoLaM8L6IovHMuaq5rnyRou/U2JfsIdeCZeQMTHYzpYOYsKLiLlGstPz6
Ek5KPu783gKyweH1iA1hy9KJdTjIw5w5PJmnog7g5zRwPRCbA7PfyMYWz4mLvzVEaHtviOESP/LB
h6J5o3JS7ImRMm9bSM77Lh/lKjDEbUCfl9LFstfayLY3ILS9NW0tuTaz/k7pJAqoJMHbXgx28MkC
x7KVNkDkyiYC3EjZDUJrKO86hD1c9iD0r+oWMWwf0LBYwBBuT+C1S5Hn10if0y9RZ7moOuTIGRx7
hV/Z9Z2w3E/KIw3M8AxviWShXFDsMnhU07MrAbkiqcVImqhD16NWt5l030dVbd6ZgzsczcLub8Na
LzG1BR8pwYM3vNJk8PjDMdEVoPUWopUlWNAqunPnLh/S+6QCP5vFaN4ESJAl58OKoWB8rpKoudbg
EoCwDutHUrTYkWsxXI9hjVZmUPBlFe9UG2D5A3LyHybH1uD1OfMgNspyl18bReRRgsI4YlLUD6Pe
vif89zc+NOaz3WEARK/huXd2qIqzIyiQJ9JxPA6203TNaL5ZRkWnbWPYAlsOYtmdLrijbattTigu
5HGEaFhAh4FDJuqrHOLqa1eRK7nWmgZZdMSZvZDImYDmd3JVUmhsW2gcG60E32a69UEPrKuOWSUR
GBaYpjJ3IiQO8NrMLOlwynAPrgYdkVHrEdJsTc2TpiUbrBV3gFh1ODNH2aFPIaKRlElgyoHJltQk
TwY1NwYLeWeUerKml/6pLmx7j575aTSDjMNx/SHFbIE9GXs0XAVxhKqWLIlUPSbju+ZDMc1nA/nU
6s8wX8ggGl1vV/SddtXTIF170BtWkS5fWQzrG4Yhw0ar8ecmsa8Y5dXySVoaNKMIN0PqVTphiDQF
Iu1ge4HCfS5gv3jlurU5YSU2OeNRfZia8NRAYMH0S61OBjFabmaBc0xDJdNVOqCg7/si3MR9NCxl
HNV39GKTc+Eof9/RUKHPFdNfoBV5Todk2tIsEaiqCmajsMevZNUdxsrs99UoPSKrkOace9k8cWDR
UKbjGugZuSK9AKoie51sVyjuUG4N/PS3o9eb6anPGdFWzse8zNXasib3ITIxRkvBEQY3iHc7mk54
Q47gWyYLuVclOa0TUUVWget+EVR686Gu+Mh6GhQrMmjE0U8yGmZCcUvrYCq6VF7gG8ntyLK7CAbW
OwSKeb60s/HDhAGLxDvWZ1R0zSkch/GDO+IOX+CwL+/LCuKhjk7Ad7L0Bp+LRLjrJhztfeWRiQvt
o0YmIAmOSRTz9nqK8n0Rd16OCq1J8Bxk7l0T2V+KXIc5LAZj0+PSahfKQTSy0PDHLgorS2niSVgz
tPTyVuH9LeZWH0jfCchkk27Gr2cWav75BBN8Pc+MGFQOaaYHLXuLVn6KtQi8ViCjVl9DXxfWTVw5
OSgvsN078iii6TTQWDoPbNj3JtEBWFx7br191XTqpcaAfgimFGEAFYP62HD3c55EdBMsDc2zJfKU
wr4rkzk5xzPoh+TMIVHOeDMJPMqAmZTNnuAb/yZI2uTe0SKTvKBOs7co87hx3akPXgtH1mhbZLoz
MCy+4dDTKT4cUgLJmW/kyTcrqgpbFrYFyA36V1cQutGbXdctCI/H28vS/iWLJd1wJOBwcLq6vh0H
UeorJMlDhXQgKyCuKbLmF3KYWohGZvlWVnr4yp6MxahP2ysiQdMbr1PuF30IWgyyiWfeafBjnjU0
A9epbu+ZpiWf09S03lXmKjSRgQnovlUQKGmUhntFMyhltV3WnB/GFbWyA0eKUqFCWhc4Ty3g4hP0
reRdi3SCElIIRfXCAqhz9kppPbGPuOsCxPemHUehUQ/bhbckRjXw9xXn9U9xGLqSxcj3ntw4624H
m+S3BUkn2m0YWXVBtZ9WrxEetGu6577PXdxIsChuOu2h+MXvsiljcDTZfasmwBMBt+UhNqjNUSPz
sBZ5U95MpUkGEFIMB9x9HRLcPgpXvyqSoH9V2O0/e3CrPtDS7zYhvV1O925KMTuUAIwqI+puM8V6
szDrSvsk9bG+Qdbj42nSnBqC01hUO1vriw9Qm4giGiev3RdGY/arKIw49EPXiZ4JOpHYiHKzuYsk
A7uFNphkHDRFsueZC6NtK/QC5ubshOOdY8mxK/0VGK4nKS31eGBcrCGxTGR458H12JbmaC+zts1I
c3ckYa9mEDk0uTu8YLGwT0AEyoOBbG5lFRKvWNfW5ARzw9lJgaOR/O91qcMQtCLRrFWARmph1AVV
cN2sagwTp0TrWgB7hGGuBjsqyKwjrmGRJhmlYBU19oIkTHTwLR65l3gURbZupDuWaNnK6bPFAerK
o1BdmYIoEj9wH4H6p285/rSNSR5SsmKJB4qFyCjXlr0bsyKqYdT3IY7VK3eS9ge6EQlpwNiFlsJX
E+RaczQ/2n0VwPgwzCeXIFvkLCm95wUQMwi2dFV2vjPw13hqY2cXmQFcrdgruxlpYLx1bgc1KVPF
B196zVm5pBMvo0EAvJs4QK5xWbXcS3oNoSWzjXe3FCVIAGBM2gG6r/dCoGf2SFKzVW/MLBiObd2O
W5q2Gu2xiiYQnYB4HwHr0RHovJSZfe2PuLqDlLwBR0OGA1whGxv3LBtXv27JU135bmqHK+UW4sZK
OBs6JLFtSwBIBIRUnfzo2pMAmpYX/hMaeJjr4P7JXDI0enZLoyZIzwUPBAxITORmT95eRAmx8RK7
/lSYyabV9fZkQFa32ir9DGanRZ/fWvZnKwppjHREv6+AOVSPvrK9j5bMvU2X6wSb8m1CPIZy114F
Yoj3Pscspi2eIjw1BJIgF34syevBMJohyuGPQgsSlhazv8q9MnhOvCF5CJUebPVQadQHXnuqigF5
tRETzoJv1136OmdETF0H/GBajWKwJOgsdAFmZMKPX2qwlNUi8PouAHWoaI4VhbDWpTdNx1gzikNv
SePEJ0xOAk/qJ28Km00a4slLi7Lb+K6Z7cvEN1fMPZ6LcejJrxRG9YbE0r41y1L7jKCz+jpg/bdK
/k2VjCJijg/96yr59jPsCoqmt1/sV99+8FulbMs/MCnMYgYHSA20dRQY3yplR/9DGa6B+IJRocsI
nRHun5Uy/wr7lU6z2jXN2bX1vVJ2/7CZ7Vs2szD0umgK/kml/HUm+VOlbDOwRgKCcMjGfv+rAgSk
Rj2lhT7uFPUTZJGZeQNHqTevxaxfW7siYnoF6qNKN31jlS57TlXtpZNDaZjKihTJgGmTC6OzSdQq
QOykAcpFgVy5n2A3eDe9ZY3HdDR0elrtYCwI51RwgbW6nqOd5WqyZnqqZtaGtransWgWKPaBRlYR
dgnNEPlTVY84nKMyuDYA1K9t4EGPnphTKmViB+vKhYCzxjdc3vtxRfIaU/8SRRKS1DeUz+BRYyOf
HbyIppj4FG684tjmrYgp3IWkfH3WDMP/1E9aeIWw335RYw5eE6qtPAVp4vGE2zX6fhoOdcJpwhfr
XOvVrev4ybEz3egGglpz1fW1tjW8aIJC4ZF7lDfdsGZiGW/grQEkUVyU5cBDyzneqhf00ylZ3ALo
dZco89GpuMyGRl7cohWBfsggZKwzGoY7IUp/Tc49/ehQGod+ctPbRjOtTWNN6Vmfkvw2ap0KawMC
tEWnx9lB2QKftDN5y7gHei5cQcA7h50r9gGAmKNt9cECOiIJFpT6z/iimlOby5eaufO9UROMsnUq
NKkYmiOfcVjrxFtStMynIYnFJmpNZ5sWPuVHN3ke/P0Y4IipE76WZ9OVUl19B23IiagNPHUwtV7/
glUsW8vUuLO729RNshVR6iWoEP1WQqjLZ1+2eQ0mvH0F3OQ/VuyDN10dwQ9JrTUS62apYCIhOWeS
a2ZDciB5xTu5RZSdlY42E0rUc9hLyJ25HqOfbEeCFX3vfmyBdeEiTHe9ni51qjkGXVF057WlftNq
tb3yBtnvfYsEosh01iSa9csA5t3Km3L0mW6Xe0AoPbVprTT+4vb9J8A92gavMPVC0CTGHTc54/Jh
KPc1nGvACSTWGo7qmbkKubIydc6525b00Y4MymD6OABGtaB+mVIStkDVapsAqcNCjQ7vssak7rec
x4zWCA8JLNcXLFAofJOgvFNJwbBPKvdgOzWMWS0Y1xWW3GUCTOna7KjuM25bVKzWKLYF9oBFS3D2
XKKCPaDtqzAQIFnjOIU10A9l7m8tmY6+8QhOawg3gC97mJHKgDnbriJkcIFz11tkZRXLUSOp6F6I
WPX3CkszCQCqxPD9ZEjuhbWuovBoVbp9boiZDZ4HOcF8QnafmJuMdHpmUcSD8fpdeE00onh2mT/p
EGEMkK3kfAfVGmmZpl4gUGXRvs9nv1+Sw8MkHZPmWbatclIH79GPy/6+icOWQ4XvU7IQjIn26TWO
m4rAXWg3mU3NqGqxHAviZ1Yd/RJWtpZ50isyA+pLWhIgCADRpdyefT5SfI2TwSDKCAc+vtOPtr9K
ogz4QZmi6/V3sIjla5tn4N7t2GXLf+Uaudirk7aB6UiKMfC3zIPoMSz6MNV2vgtAYEbT4q15yOLW
wt9fcnwExFYJjwfLGL4qgv7dqX+3U+PWRIj11zv19efu7R1x6+eL53r//r//Mxs8+ZFve7RhyD8w
H6PbQnmIV49wk+97tCHQ8Py5Keu6DXnOwqZsGMyS/9yU1R/63PRGujhL0BSqzV+Uu3+n5DX+I6ec
EfL8MtDa2eKF/av4KWiAEGRVYV7ZXm0/jb2km2QaWgUnEtzSGKRlSZZRfsBcWhq0qEqI7RC+1r3l
JNRedXlSGPbEiwqmGFxsQpFRDpiulqIoAfK2lRyf6MV1L02MIKfxR56XYhTD0u2czl8UDRhkgC9Z
t4U0Zty1Zp2/Zp3X3UwVHrylo2VsY/FU8ZwRntBvQiIdd3YVkThUxRBX7GJstpbLWwR3F8Fk88GG
RSttRAAiR7afTTA4vb9DlzkBso4j/WNE9se4IPEsfqdFX94wuuxwFWLsu6ETi8GT1ZzPDpVgRDow
hLG9z8dKTpvJaIdiW48QViECq0IcWscfb0sm2OPe1zKiUFOEV9Q8vEFUPt5Ee5TI69Q8C9Lnzi7o
i7spirubMpm9SySHrXqcbsye67zbRn1l7+Ydq1xGMp/8XYiD87ZyUHOsNAnOubiiQn1sigJrKahG
T6dG33mGCttt6gnftLeOQuoD+Qsqq06hmFaZvgRvOVybsB4zY9mMnbaX0BFbmCl+SZJrxLkvw/Me
gsoBDlQXJLeYdyxs8aK6EIQc5hXdcB1/tculF+9ckfuc0Qpn9tQxopgNduritvPo7IERYbzccwpp
TCx5Zctw/lRjyghW/lfjno4I1sP/SF9lVcq6m28ce9pNQ6QmHI9EWxC2ZvVJd2iai4XQ+OYorOoa
WkVKY0owoX3xv9oPh69mxOarNRHE2GxUvDzF/y54v1nw7Iu4/6/XO2y3efX2nv+44n39me8Lng7f
AacClgHuFvPHosTQ3T9YyZhXMfG7zO/+XP8MoBCCWoRVZV4kBSvo96KE8Z1rECdloX6ci4l/hNn6
dXo3J0xRLYHzcng5tLSzNvQHtfTcFgavidnQwZscuRsUzyBrXqrOlVl1iHR6DCWoP8cJoq1dM9JW
JyhWab/2U4S5dgNQaORMcsBK6sTmVaaxH1iMn1F66BHbO3pG5uMA5wdvC1pWheFJ+X1HnU6jBRkX
bdGJ13rUVdeXhKT4LfVCcKIbpeito0O0mXo59Ee1DvlYejBtidONVkESIhTxvE5/hTrnNcucVkQx
3tNDMgxz7UgffosTDG3g3hDgt+4bF08RB0KhpUuEYnOXuyXqdFwwWuTA5qsci+y/Y++vG/tvnhp4
bTPh5K8fm+e3OiB/rPkZUPftx74/OQDqXAM18uzQwE07j7B/wKnYF2bdBUD3/dDA40RpLVEE81TN
Qvn/e2ik+kNxkDBdKn+K8Jm/8g8ODTx8PzkMeCxxg87PpcGjycP78zMDya2knGlJu+kSHNFZOLQM
D3k4kPyV9YcfLszt1/bAj16j+Zf92TSQUGRmSB+4Pebr+EJ+FZ/7apgL74bEdCSMr5nMxcM4a9W+
isssmr+vPvCLN7dDoPr/8dIm0nm0Aixqvx6NQi02kHkb8jxxvHjN3Aq7YTf2+CHt1jIeTGeYtZ56
hfquZqv/ne3hZ4n3/MltgQh+dmvhQjJ+fXlhhn7mUtKckxRXCiehDvUeir+pOIT5/HIDHvnfeGIE
98gvl5sX5VaRHDo5Gl7C9H5YD5H2EK1buOKMG1E8ZKZj7gUBY+UGjCJOxgbIvgxNXrw1WuiDQdM2
79ZscUg0mlzLktzRbUETYtjVWoW5eZom+WY5nBNRmne6cewKD2tEOOWzyJ5A8tnfQ973bzT9s+ji
57sGu9hFHy+UwYH7F3m80ztmy8xe0JZHGBzT/d8PSYsO2KkH44G1Mz8OMVrqv79hOJX/56u63LEY
F9iz3F+MBJam29GgKuOMbN54IDwgJH4kC77o0VCewbsNd0qivyZeiIQ6Mul/5yX7zwfTNvEPQyzR
Xe6bX5+VjuR3cI+DAcvIwrgwPzBQyJFsd+XvHHLGf7lR6BfOWJlZG0zoOdfihxvFG+0mo39snOXs
uSEEGUJCFxItR/QRGnZYjfINT+38dOroOREq8LBcBORRTADF31/4//bBTV2yWs4eq/+4a4XUcrfU
Pf3cNiUPiUSvmp+YjOoz7SP+nXHsvz0k9nxmufwPROcv7iejiPRQMztxvij1YemjjpX+kB9bW8+P
5JJJmPk4Y0p4DcnCTUD8pKgGYMJHhoaKlZTvo2Z1w51fKgS3sS6cUxN37prgY1wmQYfGPRsjnjKY
zATbupT2yebvL9nF3ffLI2Ij4pOYxRQcTeeXRyTC+tY6o2ucPS/Syw3Cv2p3uW+GJi1eKxTYSxCA
rHsjFxBNpLv2EZGGyxqJ4q4YUywFIaDPZDv1E8Juw9Prd6fSf2dS/C+rIEZWes86QiLYYr+8TW0Q
bWeRYXZWk80FuVxmo8AUZOie8VAm1e/u7Pls+dNTTDuJu5o9V5/Npsavr5g2yKv1eKzPFyOJanAI
AP6c/zARUbc6hSWVESYZXBtYz+kHoe/oSR+7DwlNLhYmg6p3M++GW3pJs6WQhyA0JQvnfE9cLhGs
wsqiAxS4J6TL+XHE0XvStJBcRKjNoPAwcv39180n+PVj8Un4njkywz5jRvDLTTs5sWuXUDTPoB6J
niIhvFpFthbdlGYCPh4hftcDWeqox1F6J9Yy7Ago3rjAQUly5nfrmAsKdykiQQtgJu10F4RlYNWt
scwMnzAKzVOkS+km0mgkmb32SFaE36x0O8+JQb9QMRH7ofjHZMeTEc3ITLaAmZ45Z/lJp8jO7czV
dOo0OonUya+7yIMn7eQVbfFCJNoL/Iv4xsjH5JMe18aKUE2mcWKcJtqGQxe8j5zIrUMzBtkqBFuR
HzBFp+aixF16W16QnwTCgP+UMwlU2YFTwhywteKpzZKoX5mebd+7DNL0RclAEsCs6Eok8MqHrslZ
hVBkqxHORwxSRG1kad3EFK4wESl0W7KNRTmG2t5zDHkSfktfsei8g84Z5x7VtIEalZF9ddZ6E6pp
pDCkMM0QyLDSwC+KW9vH6wLIQgbeyolw+PjYUp6KmHvEJs4T/iNKNhqFAZQHjgbu2jYaGARprtQb
2Y0cEy5AMY6ALMRdwS5QhyM/Nto10iuS2DVyWsGqLEC1JfaJ+JK4ZWc2gJEXhPFciKzmBc9qmXl5
ApzqGBv/K8G1CAdnT6hscE3QefMJM4tF+CQDBMaUUbVyzdS/roSsNhWaGfQ6xWuv69OLUTvhQZBM
tcJrBIK+QVqjQow6QNm8DXjy/EPq1uolny0mpVUE79wow2e/9aIGDpCfrfSWr2cZeA19WR94XAqY
YsmNlepoDb1sGMhS1KhkHBhzkg4DTprQLx7A5YbxscscYtUPWZa46YNNa0J3yYFLMIytQEA5GvNa
MJpzWgK9bk/w/4bohSLVQIaaESzCkdzMdAVp0i1etKCzTN5uHIECH8sxdTaaPh9+JjrdBMNxpTOt
y49IGjkMsYJjmQOkCRkm6QusVPSVHget5hu7GDXIlqCY62yXdQU6ergNR+5K6j2DzVRmJb8DTWzx
ChaIb9YyJr5UwkHxmuqVs+pdGBWgoHDb13HHkh1K/9zaztQsp9GSb57q+4UfouNeNwneSebf6m3A
IvfUozV5r6dA7q0Zq6pJ1iFbptgaK3Aai5In1GEOZ/Lrx1Lx5qg48iPHOu+ptToCKMc0P9IhArGl
z+Fl5AO6p6bpWJ9ZzohATCQ6ENBXDf/Gn8gJWkAIMq6FTnot7BQ4MBsHt9NbJdipFw0mm3pRBUZ0
TVgCSwyDPefkzz4z186HO8agbOqhxop6WSM5wzknT7GJ2hFWRDxh9XvpzpfSraTxUNctf72825R4
p2hhlnK4zTl2ItJUIf26y1kkTuBj3WQESu18H2gNlGjjupOcDEfRY06h574WAlRMG1JumAnWz8gT
bM8N9p/VOJ8eR8G1N9KRD8UjySvFQVe/k5883EXz30AfYsTxI06feoxX0EnYRWnE4uFL2G0vnBnc
MJx+B+Lu7y4HhSnGXHUg2sh6E7NLMKrxvhIB7BKO5UTv0kS8twxtkwSBco59CHikrdzTr2uybvMT
txHfnZjfbZaXbDw1hIbZCXSnR7PrL89Ld33x2aClYTfHvYgx0xOYOy2ms96iyxHN78saIgsDPlKS
kOH3MEdKrcIxdDngEOXjruMpat6/Fj/mfPQZI3i7q0SNkqxIYjchUjMEklfAUBxmm0q+BaiOky3b
Dm+wEBDOFnNzN1qDCfI+JlrAi2eXR8jwFBCkbqjmYxA7D/jj/uzIvn4HDMh3VHgOhzv+0SXKuFpn
UrG25XOpEgdpuDVmmyXLgLm3+KbhKpr2no+TH8lUtO6IRSTJE8EF75YE12rX9+y4RC9zLp89jDo5
iARzypbfHHX4HSUErPaq6H0tIDDCowY0LNi56H0nUD5I1HgzHlhpdB+z87cxsN8AFbMfotghU6op
9XCLNop7hPwu9YZog2s6EJlBCTC7teLEZEoWgr9GyxmCnx6VucdLzgNnzS+f9vgeo/mph31WvEaz
m/jC3eC4X+5Kz+RbDUUNyJmNnOvQcwSFpOM9MbEb4D/BPbp4aGN9tgNiS8at6Sue+KqqeSeXO1EO
kVEfGSbN9wYmz7VRJSw+0i/9+tYdPGhODmIcDyOdZGkSyFR2aWW4TyFZh3B9KUfr9WQ1HIqEgzd3
IXo/vcfArd4u3AyhOdQAbkQZgvXVeOjNGZxmChI2ENpGLo7T0C1ecVDxoJdGP9xePiE7EWfkmrDx
BQ70kKQ7LvYErxMul8kj6lOihizd+oKxhfHQlvxLfHF8Lc18SpsYiSdfT4yXbXOc4GCtigTinOnM
5NFJFe4pE462iLAZruBQUcnMV60qusFlJmkk06qa305gQf+IQ0++FS0sNax7PkKvOOOxmkaytm1z
AgKGzwUlWe2zHIUxDxeoFlbHoK4UOV3c8oD7Ysz6QehZ5rrHBLsbQ4UfW7ltou6Gqif3JyN5miSt
Cg+tHOaVhf/afcoGnbI1aeU+LnPCv+lS9gmx4RY/nbSBKO9RXfTcIl7MhZ7m+yqMLmvfICJtm/sG
izxHEX8uyWH/QRpPm/x4uQBf16K5cO9mGsVlYa18mx3ncu8SecO2xvCh2g12OH6s2IbOl/tTEiq2
jWgEbLsMltCV3TrcIo7eVjupUBMG0I2cbzcE4ZHOl8JGQ7kEETZbiaFnJ2MB+Atu6MPlrrCYzkyk
nHvGtSUzHuSZjBupuduA45PJvZVlBp5ElbES0R3Fg1gKmhAV42DgR/MH0vqUu4+spGRZAWmstyMH
oQrlsYCyChphxy1nPICuyfuVkfg8WYii2WEwoBDVV3DTtDgknkwzNG5QNkznr3Z4HW1Iu2x6Fu3L
Cihjplmr3LO52MRmzdt3E3GVTMIdaQaxASG6880RZHuHY5cgtKrzNqXmgHPK2vndRm3DY2ZikDMx
do3DXTrOru6CUu3JHUYOforgk0U7dkQw9EI22ipiBDT7AbQCBrrhhMOuaTtoaUYdgUm70NZAqvAu
lNPwCqTUc7frWL6qh0a1HEJ8oF1PSAvxeRXD/Hltt0cTIez71hnSGxrknwLN05YYTeqdIg5iYVes
7Lj/oy8+c7mFLUrEm4TOx3i6sTiYA9tjRGACBLaQ/LeGlqfLCWW0njD9c51D+HxQx/uJ/Oc2Mjd6
5ozdwi9zpNndkO7DooiuTOZRYIGBk++p7IddZhTZuER+kBGKjFnMHRLOC5bApAbjiDusqgWBDnBi
Gv1Qzov/AYk/jUhQyBTarUR4KTCO7i8WeoJ0+OrKxOu1ez8SfD1VWvBn6RpcpAvW4QLPcMy+2pnV
vPiXHWecdD7SXXgHsd9wwpstry343OOlUI4TVtnedHlUXXBm5CFUvD1vgsEXk6eMd97reafDZTPx
AtbtSYV5jGfbZUmK3cJdR/MebpAV+uQ5szv3Uhj6up8VB7gNiJSrhjUttwbbO9JPQyob5O4pdDEB
zhEL1/6gAABoTf0uptFZEe8q99RgfK+ZJdg/sa1yt6Y+q9VEwO9DxysvL+umG8Usji4b5nqcuRUi
mc+bF2c+UnsCk3ADsUYPsniNSVdGXsS6V5U8Qk3CzRN6JBxqudpY/rwyA7llB6K2C3aCOKDPsrMg
6xFxxRN34RaC33NP2tcTBuyDVmNnThlKyj1DP6TUFGwDXlnqG6I62moL/K7dJPPwm1qlUW96jFcY
JhYtO+WyKtHn4ZLYOP7pNXmCSiK12FisbrQeAjrWq6m0zX2hBqBJkz8vB5cjs9LTLxYS+wVdslTf
+HFqO2trbMSGVw4egqodHgcMQacAv+ojScMxgSK2y+pMtTNt2BDnPD8rJT+UiY92O1N2BtLo5iAE
szKHHVpb7VNbmOo9clsYmJwqv+TJUHPc7hNypNDJHI2i1k/GnKqQzPkKkrcLLPYSu1CWWVSuy3wo
D8ocwuvQJpzBj6zwOS0a/x4Ib4exH8zfKp7DHHBjjdfoWrzHACXXp7wc+U3qkvtAsCMZENMlDyLR
/d6Yc6DxAaE1tV4vbYV/56K/mfAYKBj/VrK5f38LfpqKfvuJ/xvuMOGEiW0yi2EgiNj2z+GOYf/B
bmMoaMIoOelO/TjfgY2jC8thHHRxQn4bil6yh+g366zRCjibbv6T+Q78m596RYoGGO0c3hZHJSYB
YEB/bu7Ghle2qJqtaxVIbe9TY5fHzMaIsAYxPyqb84BIYzM7DLprJffgypT7kdHT5yCf1D1Rb6Za
Gjl2bcsYnmP6dke6tsRRg02E91lk1myGmGoXM5k5jc2dlggfPbPf9+WjnpWeRnhFmJjpMXYZn3Zd
EkWkyQRuuejLxNmE5OrtU9AmSzuifYHgk2y+NJFUnI7awIcVYs0zeI4LeJaLSO+9U2IWxaluIfKO
Vlce8Cr078BdP0ioIu/SrXUIrbm91eG6fMBNry8lie17y6zf2BMMPq8TjJQ0aBaO0xgMO73I5YYv
SrvGtOQNK9vuNgHdxMpbVq7wO+LzWAHTjmDThAQ/7O7RjRYE4hlK/km2xD6i/yKXMQz0u7HO8rum
LTOSn/XnRIXu44Ck/2bIhhky6j7T4bDWnU7omNmlZxlpABPaSlxXaVrtW4AVSz1isJyS+7RXVhBe
uVry5jYltO8iI/G+sOJjCWhkm+Ra97GObW8/esrcQLDCxIKiYz1FjvGZ4SFsAAdX2c4V4ee2FdXa
7cPhRRlOT1BiyGpfIvlYloTDfBCihexhE/pIquVzGqbPpcZLU8AD8w767tVrNLU2zSwnwzgE0l7g
ZFwQi4nLIEk7dLnQutJ7m7w0Wql6UOznO/Kx7Gpr4xjgdxdUqEh9RFtyCEY2yrvv7BX9lc7c6p1p
jRzlZ42rFRv+ncS6cjuO9XTj9QFulkmWp8AUGHBDfVC8CikoLnz3LWbdik4Mit77HvvNSaXFeApG
y7xCukpyOZr5W+je1Sar6+ETUrwkWzBhamCqaMUXF3wFeW7Y1rapHfWnavLC3UB20akhhp3cYqv3
3wPalPP5Re0CgyPRYmwLm5XfxdIeNrYOHnfUF1blTgnpVULPmJoRjuI7dftEKh6YCywqYhObcTku
EQmH8GcCwnkCoYgPJ7VpkafCPXYEsEdEZUqoL12ZVxu3hwxa8qZsumiHehrrRyymWbogMCf4krdT
TrWauDs7jK0T2NF3a1L6wgyCCG6751uEPGog+PEc4YSB8rqxI919DjtEUHgsj4WXhbcUYMEm8ZX+
sbOMZCNCw/oU4yo4TAOhTUurAw7TVzTyKqPpX8Dym7da7Nl0gB1vg3zR9XGe9uMx7zXZLEnbyQ/U
b7hdIOUG67EV062tQMROJQYTyxqyFQx7sadDWt1haFVbWijtkwpUfg7DLMDUAURpYSOAPGqFOS5U
6jop8Rh8JEj8HJ0FLQPcJT2uwKob18bUEZhOos067J3psRvKgaSN0tgEjAJQlI98JY30rgInq/4f
e2e2HDdydd0X+uHAlBhuC6iRQ3GSKOkGQUoi5ikxJfD0/wK7bUuUTIV9/V10hNxuFQpZiUTmOXuv
feM4LW0NTz6kOYUD3xoOEvLEeRrw6tXKPWG2ButDspM6Yo2aDt7koI8uTW1rTEZHRmrjzfc59Zur
shvNB8TV2RciuduQuGbUspPkVD2DsThWuu/eq6w1A7/uAks1+lXpalu9qqfb2G7l5QwsJ2DxpMqD
cSmoRYUdpkwtFoXWD2Nr0o9La3wzJuFcE7taHU38sceSHv0mNboyUFVj5uuPvEcQSh04pTqKcA7a
umn194ufzN9JfqMCrLkzWVWlfevObQky1kjG0LJMPH6pyPfgYZowjVjIdXPpL9KELRMFGnvXroHH
jjc6V7qqNCpGLER+nExhhHTms1WvCViYEwMNVvtW2uTbh1knnM+8BJeD7fvYSbJWQz6QUDV17OEl
izQC49ky33WtYwQNgckriuYpXsp4S3I7cnHYw3tvpMscNJhmPptL3F/Ksrgj+Hw4UeGvAkvK5sLk
lMdeaM0UVd5yoxupf+4SmbebfoiWrU3I7b60aw7rlvJCkg7GcHAT+zupBSOoHfV1KJKVWLQWKiMk
7oF0hHaZaGvEXSOmR3w5aWAbzXJHZJIf9lbtfB68hGfDcsj2FV5xNNJcXVXJoLFgxWD6RGp/yQt8
Px4NmWsjqqr9glz8aSpjO1Q9hoOBJd2cZvMgRqcpN7BRxD3JcWQD64t3RCJ4t+jGkd2DvvGlZTi0
EKGwYf0RfuimI52rPH7UlCiDjLC0zexUyU2G6JGYujaePuqx0558rDynmAIF7vs88g+sm1rAkeqy
A8l/tyzDzRCnPTAavbgYGDD0fMPwkM1meYpqTuSawznSN6pLZwF35HvaXT7jAFfEP3nYr4mHsqvY
Q8PoDLvYA0XfWQOyeC+6zPIm39e0jY6RjvWuWnQSPpsS9y52hN1QUomI+yHbmKpY09mj8jIWkuV7
iqYnskabvUZj+WIZO/er4RbFMwxI7Vp08razSnG/eKipZru7zkHMXU4T1T+4YsveA7mzbYU7foA4
PZyEUz5l1DCPCZ6JXUso4X4cZvAv0BEQsmhxd0rNCHAPGLc7klrqm6Ulw9rjzTVi4bw14sb8DKVm
uvR5K5N8bETjo5Gm2qFYRnFZNml2MlOxI2FoZa2R1OPYH5U2kWXnlcU2raxo48Zj8YC3o9kPvdee
G49cONU1nJPb6LuXxyyBRNntvc4nNTrpikNXF+v5xJ4uGsB5n0Z/xVp1Yx02S9GGKO2WF9EWD0lZ
VWD2M/c+j/gKvZH3xEdGM35w62pkVd02ifEl6rDDlbWdnLOmhiChzVfE0V7OkWF/gNpVndrMsrc2
Qvg9hjd/l6o8+iKHWe2JOJFflFY5m9gf/C2hsOPRJZNxh6H1y2Swrvg6gYbo3Cikxq8VqidtAEcg
sW5sXKzGJ99HeZbjalE9kF0ww/TjyvHaLuo4SDy9DhLdLT4AW6ru2VTlFxV9FGzRRoR9csq97FzX
vbH33bi5LmJ7VzpWs/eULjED24SdQ1baJ5mN0Tsx40t3LTbhKR8OcZRhhBinzLlpRaOOCSFvOxJf
6eZkOEAme/oC+ScLaleKZj9NxnIGnJMFOaqOU02o6440S/U0eJGHfKUlczfKO0cAqooJlHZAaoei
XtTXKk+aLw6EHZ1t7hOe2Cjki7yUQ9nushKPAqA3TZKxotNoyXI0/IskGsFt8xIPkJ1XVw04Rgyp
tkOhsGyTgDDybxF6/tCuFrgUpSPRHvrUR/GYnNn3Bn2qFzts3ctOjxreoFMEz511IOAl3BCZ4+mH
yNL0FxSRgp5XQeW1J1oZ3WC8BYMnN2w9iB4p8lsBdMzadCTEX0RRpwdtZWZHnZ/6C7re+GCqKNq6
1bC2NuYuP0mgF0FM/nnYTlQoaR9F7if6pxI15eCKTbrot27DC4ngFkKkjak3vqrGLc6Lwh+tj2YR
WBFen6haisq491QEsiGMRoK6v6YDNU4bBuFr904lOa286LWv1yvPrx+meWTU6PuptQHov/YCM0mn
jM5gsbYJaTAA0ffRcKNlp5eo9WtbcVw7jM1rr9HnG7JHEJ/4O/UX0qCi3WyOzREaGHZxY+1b6msH
cwBFf9U2/Nd159SfLZ48K5/ljr25dgXDrw2HGCNM6gqU6HGjqm8y0o2rem2aIqJbeII5zF2jHHtY
EqrCrSQr04bDGdEQW5qLSJClKRZf3smytTbZmrSpIUG/1ScSuenGEv5XJ9NwsAugAKwGc8iuzwxr
my0MaugSgwopns6a5+kWwrzQq84+yVVngJWURsUa/imcubQ2mNqaC1LO6w8qHe3HzsgxlJB7Cs2s
M6DRQ7Ag1oCRu5uAwhLK2M+fYTqd48xjWPXCV/dq8uNwzMgwDxCk6VcYqcwg67suJBscJ3YnPGfY
RHFDVClv4WzDTmsAOQHZBdUXOlZVZtlD7BXkrLH15MzUjdewD+P7UizdzlsHOyrR3Gp+z+lLAOu7
1qJxkoSVqxFLbqMf56xr76OopD+EKw4j+OILsq1lddfHWNHj1mg/ykQan4zGaz9VdfwxKl390jab
iSZkpcP8MJuGmjyevs0w6hcUe5r7MVFdFUaQotwrlLj2bZW0T+5Cc23TLArfjpbogG8nndd+usQY
oPQigqVQzMVjhjnwA237aO+ZPqlA82CYe45C/YdcDtO3EYRx0Jh2fNGVcRPyjapdJjMeQiWrZSOd
Xswbjh7sdSBpglFIxPS8sOtjx68JOqQ1+bbta9QtDKv0TsY+O7F2kSgYaGBsO08ztqa7+MdpTcpN
1sxckYzpsUQXcl2sibrumq0La+258OrlQ4KbW2wcUAb5xppZNHSwhI85SwUp3+OkgxJzl7M2E90L
0yLa92vmN2FOXmgtzCtJJ2ED7yQ+RWv2b8PON4BKUB+AnxlBxrEMTwaB3VuENvJSWGyu00oX6woW
b3G8TyC7ujQr2091P3nl2QAwYtEUgEV81QL9wa5Yk1cAIdDpADpQElm+afOaVWz4Wkayel3ygaM2
P/aVatQDnaGM96vWc+Dtb4CcguXZDoNrgt/wLammC4ZEet6ufnU+4AJdbRD/r0SXk1BgV9dgc/YR
8eV0Wkr18X0BzlvKMERPxEukIrrsyqjuvJVz4oaZUGwY03WsdSLUfCi2hkn6HWVwjayjKP5iltba
goEsLXb4PXYiMbZEwF41w7Ilsp2kXW3vE0eaAyp//8v9LHniaLN+N7SyBsx7pChvBW0lpLtKp8t3
Dbrl2m3YK0aHdPyvoPp/XcSw7TXOEY2y+3YABBp4Dr3jdJ2a+mb9x4GsU7n1X8K2/ytJ/qEkuSbU
Ucd7R3SOTAfR+Y9Wjb//zj+LkjrmNAFo3XmdCySj/1CUpF6JLtWzLLIjENb+uyqJH82g7uj9HXpu
oTv7Z1VSXxPRsWiQSoGdDdDJf1OVXPVp/9Yr/nP6QFozECjT6Fnn8I+C02HiDBq10/VQfou7AijL
8w+jcfPXR/2oNH9b9FwfAqqx/7rAqkT84QJSWUXZKC7gEdOWUKEc/CcegtSnV/oHobBgJH++GYNw
eepplmX7KPPfagxnozMKAZL4KhMFbXJ8z38bR3zPzFvxpctU7H1NiIDukVc1ZqctWHEEMoETlds2
Lr8hsPLceAVrJVQPSPKK155ANXxPQfKl5eUgCQm2L3Sonsei87NIPniZPl84aGWjh5lwN2D64tT1
mXGTtTWxfnNGxl8foPumGWVJ8EnmCFKq20w4z3uM+mxD8/v2r+omDVqEiyFfAudtSmsDishgAn1p
0g8zUuuLghKyGyzjXEy78q9irttjkBPKWa49thzTF63WHc6RMYUGgPoyYM2wrbNNZWK5yEgw1O4n
9EJ2tbWg3PhIwPq/fDSYDKkKv/74/7dq/GHVINhyXYj/86pxeJqe0vTHRePvv/LPRUPYZNXwSoOA
jPwalMW/Fw1H/4dp09uwYSWsLQWaHH/3MkyTHgcLjC8Q9dorh/Ffq4bh/cNHkskew9JdKs7+f+dV
eSN7ZcXyBM8Y3AtsHOiI3ywbKC+LJQOkcN9162avIXZ03owG33PlY/uXjY0cM0kL+bVxEbQlSa7d
QUCY95WNfj4oUnbARaecakMc3UTpDhMlc3ErFJK7Ttf5HEeLeWTQ/aUkp6mGQhtt/GOdKOKeaGNu
GyPzL01NR0biw3xNs3ze1+acYwW1lgMUUyR/hjZ8rxZtAdpiT/ZZU2lC/b9IC+Qj/fTkoxF4cqHy
pGHMydgIknhV28lcLju30GkZzlrzTPkke+rjaaboiskCvdj8eZaLRO0b525gAeD5PsrY2Ji4POHS
6MZtnDi3tGlTFJtFZ34YoGjl4Q/z5Tfr6qtn5N8r95oATMoKLru1d4Ve9G0GbLnYtCyizrlfpOUf
hQUaADEMG0i/VugvLbNdoUhm6d/UbmNeVpPJrTWOV3P2yHWYPEk2b11X1Ed/GUZC3kVybdLm/0Zh
TXusWtHdJbOmtiLNsqtB9Kg2PXAJH4m98vZxIhuUOVZ99jz5AamhOIgV3x1PVGQTc0+y4Lesddo/
vExesZ8/3TRy9XUCs1nWMdS8NUk1iF3jSCddkbpG9NlYf/24rjmMmIgRAQ3TuMksCSBw6rc2hCeT
VwBt5s7Klis1KP25yQ2GwReTOseVnZ+m2hL30cyf8Pab382mNi5izZzOCWakSytu1Y3woo+xrcy9
n6bFx7yaxsBBqXBIq6naJ5oErEjfJJxr2W8XvWROW70+XuiL9a1yhstJmgaakkgcZk92PUhzYhrV
nG+VmMwtMJNkJ9LPBQFmJ9uup69pUlsb8kanrw1QBYIgAILLHklXhIUB5cuw61MC4nko82t3ZP0u
kLEecuubDrdLbpwIOEmI5EdcYFcsgzTy1BCmKUFytZv5e32RZmCm0PzdCqGVqviVIPin2VWZWO3l
7BXm49xXzXeP+Fq5qZD7OBvao+1hpdvvqqTrDr5q0ouCoOyr1+xCrzLGK/QI3JxpDWin2mTJDrNM
Mj9Y7Ni805CMn7veYEDNNN6li7ccCJrl2dTyBb/b1D3aSQcmNc7jS9uWfqATbf+njfLPaxa7AY6H
Dk0la3Xsrdb8n3citA+jCJa0dpf0Onxrf6iA03TFRzhMXgikHbw25xliVOvl62R6sPX7DgaaPc3J
N2p56roB+Xlqe719dFu7CREewj3zGngXdh624EU+lC2fko8IpTbZaFX7gt/+so5ghug92Z/QWdQW
la95R00ttzGJcqvzQIkQZXoasFzNu9EW5rqg1pSARNMbW9Fr5jYlopHPVFjGZV4vt6/TFrQZIQds
E65kK4xLo6kjpBGe/snTyu7RR3z4iFuqvU67FJ1C2STYwugcps+Vnu/pbWkoT5U/UGUdBmdPonXu
bnMvobigQ0Lfvr9emWt3+9+P7jr8a6fThdCwxnJ57rpR/GEjSDuo06jHRXembBwt7LHKbWbZavfZ
4nMHRmbqgdN2GsXwlMqvwBXRgFmHa7b3dIS8oAcVI2MWbXTyUGY/5aNDz9FviXkMGlrEn4EicDM6
wptjmw7aXyeg/5gH/bsbsNfXKwlNvJdN8Wb+VIQy0bmJXaJaln6LtlNdtyAAd62DGI6MC9YZNtKs
F6bDElMlQttiLm6eUNaIC2NyoheePWvVZ9ZPlnKNS2dS+SkxG1Dk9N+jBzTIqJuSKi68zfuD//o+
fjP4trvyoUwTAwDWpDeDX8qUusIk7iBdCnw1sIlfmM2Rd5AonD8akOyvMtWpcwFOdt+j4E83ZlU5
R69Jx1NdeilQPFMeCzHJY+222kPvlP7en+w+DWQ7VOfF69JL1+T+JzophILAN3wZeU3wE6X2cxdN
w1FfFo+uT0voz2BPebV3R8DoDXwClA/UW8ASRI+Q8bKD5mneiXBPcxvhy9sVnRXvAOioz9KpSJ2c
xuiYzgBnlsqFcdibpvpuxB3rlVna5FR2jWlsF6vxd1adPxslYu3Eqlpqi01zLOwx+ly5POrsCVC/
rY8eG+GY0iJOBCKR+ZcDklK6r9K8AzE7D2GZWWPgmy2c96ZbdpmeRJ+ZeeN3uyjXFWQdGgCCpyGF
n2Trq4+UtA7zrkmlTjuwzB84bizxxgal9wkA41erJgwczKc6Ql3oAokfhmJ0YV4magKe7BbqOjOA
6f5hIrBJfPsY+hyOdB/JBpIWtoPr///DY8haXQ6Intq7pDB6N5h1HrDN69pcTKrdk9aQBC6CbNQB
2ER2bMWaJ8fsl1tQ1zWR1mV3TLTW5aCYFac2LbqJjBs9RbuoZelaLq12IDDXx9Vw9ed50osPLP/9
sznZ4/chdW0tJFOldENqULSkKrZjVzBVxZYq4sw8sFfKc2EVUbErDHwlKFpKIHyxpsJ5aVySc8sP
aqqp+eGnmGl+ku/jt452S0N1nsJuAI5MS4klMgclKDnQHZSxdHt7pfu7RbpuOdfflXJl/9ip/CA0
MlJChYQbE8H8aDRNFVq1R0FXh9Oy6TIeCOSBTNbM7Gz6sZ77FV4AwuZxzE+1kekHomhJOHaspd0v
rZnUVxTzbT9ohjz5yHsg/dhpGXGoS0Pld1On8Dc7D5zhpshbJz6gNNNVUELnh5Sc4NTROP0DRp3W
DQ5S0ZPuKV5VXemEEjYSethk6Le9Skqd281Z8oq6Y6C6SfLnqB94DOYE9mLgOZ1thxglq4c47jsa
gzZvncXIrOfEitI5iA2nyS+gPK/bH3++RZNZa9sFoMhzSUxTjFa59MKZlV0PtGoxaBlO+WlmInjI
NZDMa/acYDwyLGtNkQW/DZt6uaUxFA1A1zJ1J9lbHghEx7rWdcvyYjq5d/SGRUNgXeID85yISrQu
l2lrj8TSe52ToniQdKRQPDAL8TRZKEBiKDc+0SMbAXAtJLW1eHHd6Y72NYpwwbY12ky5WwXFlJfX
LrHpNyb6BFqEhc/I+PNy+7qi/t/J9k8nWzZQnEX/88l2B7ok/RnWZPz1d/4+2kJN5CN0DOQUt/7O
F/gnUNH9hwNBS/g+ynF9TWL719HWolKmE/OIZZ9SDNkAFLL+LoiZ9j/Il0JVhz0c5hIkxv+mIPZm
l2j7IAlWASEYFP4IL+Xn9TGeFGKAph4OKLHiHvMI+YMB4Wj+qi/ziVISsrrMHRb60E9QNP8wVr85
1a3n5h/e0wLSxIqYZHzQKMKPWr/dD6tz28aLPy6q308DflB3hp1npGYRzm5aHv6HS/keGzNqBQzd
m0tJixwqoxT93jYwgRSmAdyZ5WdLZkT7P9wVQ+lbDic3x36bbLsYKm9m20ZrphR+E9bJULLmBL1y
h+P7d0WF45cBtLgnWye01hJvDfRq7Ie8EAygj8FjM84maeiD86JG7DlVlNHVtNZ4yRWmp9t18P7F
mYO/ubiFD5hZbFAe+fnXY0mOIqvp+71Wo75bkyC2lYFk7v2r/DpHBDUEE8QOJZ4VS/DzVbrYs7qx
jYa9hO0hmZsVBy+hWnfcZk2JieP9y70p4DIlhbmet9n60hQDgfLz5UQ7moR29cM+nh0MBrn8jp/g
hciucmMU5YUTUWd9/4q/DqMwOZ+ZawrIqtV+o5ONkjyDNFEP+wxtWlCBseTH8us/HEjWYfr5UeMq
qIF9ziRAhd5WvrGioc9v82FvIcYDnq1d0kI6z+ygkQeW4g/39LtR/PFqb340x9ZxfYliQFw1GcSI
4OAcqfE2qHY2tU/HUeb58/vD+AaoIF5/OXQHjqBSBKP27VI2JzniKXboeyNx7LNd28XHWAfv7tSL
dxhqpPhDC85z9jBy2EQE9qDlqbEdhliush1/3A7KnDZycpuvSlnaEREZ9Niob6k5gXpzE6L+2M3/
YWF6zZ1+88uAnXD1NUUZ4MjbGed1sWPWPY9ROg02DmKNN/uG3Klxq2koXdLOaIPGw2tkMXpbs1D2
F31x2bRjt74msdIKCHXyzzA94j88C+I3U9NCb2ytT7jgnzcPA546J19E0aN2TLaI/kSIiEcFref0
2w5bH71/Kwt0QlaIISgWpNxVJi/JOh1B1qqe5D29Qr3TQUmn5coeuUGTUdGTpT0wX8SDKa/RmmjH
Jad/3Y49JDukD0Hbr9mTU6p97EcvCnwrJW2Mkv6OTS9JCpb0CDZUpz6X9BW0AlMVwoeNKsRFYucf
hslDt2VDEpitJd9Ja0AZpvXnGpj3oQWgu8Feam1UVJD9lcz6oyZbuHkVVrBIzC/5bN31Xp9Djo/z
Q+8k/ZlPrnbvz9ZfHxBOJGwMeOp5B7vum/eu6mIxiGn90TtECexqA1ouiPzUw7BEDQ3n0vivH0mu
uGa+Cnpw63rz88LmSzV6/pL3exlFR6OztwUQYb+yL6VV2di1nE/v3+Gv6zZtalYbIE9kdxAY//P1
uhgoOb9Nv8/mAi/nuFJr6wkNiSnn8P1L/TpNPeFBpV4JCGuS7ZtpGpOYkE1jzVvQG8UFORXGsZ4w
2vwPV8ExwTYFAxRj+PMNlSDeyn5iADWosRKFkq8diK7wbt6/zBsozrqOcTceait2i3Q3Xtt+P2yK
8pS8X6fxu71SBtIqnHk7R+GEd1D4U07tXLYUTHwqx/FJeo/SjPc14vg/LUtrjeTnZQl4FLg9UkJo
Mhpv6UdtW9tLOrocJVXhbqfWL3bRlPU7e+o5+Fj2Yh+NSiGJ0+vvRT25d3mfTXtU3eNVuSzWSeQc
Ut4fGvO338l116wuy/9V/hDbmqZFidXtq3iojroUW19H6r5UfXsddc0QJO7QfC44OAVFq81nokjn
wEl1M/S9qqYEXHwvDDVe5wiySGX9MmSaGbSknd/P1UC7oE8p7CM5PlVzca3p/Z82F7+/AR94Hp0u
OrZrM+vHDW9kSL+cvYlBJRsBYT1dhcmOP0A54aXfulkYdZw9S9fpeWPJ8jQny5OHDbyTjn9EPRMF
ypPjlrBC/7Ze3PqB6Nbvi4iqE2Zkf0dtcA6nPNN4V/TFTqYkhb7/Exhv6pqvs5MDy7/u4M1TMPUF
X7ieMcXiWD2tzrVTL5DYZ5oe9mv5xxpAF2aZfkRttpamUF2//xWs384Cn5YIBAcTUv2bxx33J0Vq
MXR7eNKEHQ2FJ57ZVt24dgeQ0Ne/1cWoHl3TSL52EmnZGBMbaK6ZwjB2yI3cmTqpmBItAuhjYyJm
wxxAg3DBvRKkxABYNb7PlWGwVLr3hEpshZ7VoaP5j40HIM4YhX6pCaM4LHX95I76vTNzodiGzNJM
yAD/MOa/bt08h9MgvBXarDqnpZ8nDdnjbo6/vdu3WfFYRZQRsyLUFj3ZYJSy/rBP/M2yjQOMbif7
+tf69c8XQ7rpVJJFZ9/E1Yufenh1jTHbEHPzp0T49cT1ZoHhSkA7fZq3rv52Y99GMZaWSDCTZPyQ
E/n2mBUrnAQTMy2YOaeEpDvURSOHXtz7U+g3b19HJ4/dRTrB2fxtX62PKbUCrFpDJ2csRt6Ncts7
mOMvpL8+c+R1/vCCet17/nKvAuCoYXLgdt6u6f6odSpNmbIcw6u7wWLfM9MYmyt6XNa4fNej8qFO
C9L85obNjU0BeuwoAunsVt6/9d9OJtCOvFko26EZ//n3TYd+RM7H8ztBugn1xiXeBPz5Bms8/N0k
e3n/cr95NSMEAtm6lmB/1Ws52ITjclD8yLNU+7ghn27B2fCHM+JvxxdwG5qedXjtt1wqNKExjEXi
gjkjy8AbVRKOFf04J/K049RZPJ2jPQB0BqYx4fMOqAYUWzVqF8sCKv79e/71UO69Ug85lKNTQwv1
8xBPMPyXpMv5MljxtrRQ4l0nl6t5JEsnLg0taLqSVqoL7qnOCdJ6/+rG755gdkMMNvt2NBNvLt/T
+DOtSpdgC+zkuXFXJ9Uk4/7cpYYAUe3UjhMQ7EjkojavSJHRaUnCQEBE7mEJtycPkPFPV2NigfU3
+x4yl4j/yDn8zdf0fGft6esu+5xXtNwP25xEIwuP1MR2T660ROOwjFuSnP3tmm35hyH5zaV81k/E
A+jI4HCuK9EPl0ppDTatdNt9v0Tli0120+1SJdSNNQfe3PvD/9trMRN1Zy2p/bKqYZVcehLI2r0w
U3mLTszZ1TNW80z2T+9f6TeLGLtdyiJsETEdvj03UvGOs3rgSqmlxyFgq+a+jGkh8XbDPKlKontr
zG3vX/S3t8f52kbQC/PvLZ0yjvUKUZWgc2IaUDgEzn7Et4St64i33r+U/9qme7NqstPQkf+BFlyV
Pj//bl5u10O8GEwRW0IXdOa5Jz4JbcsSijKqCgrn5Lw77MmLoLXGSdtxchzUlowKq7wltoWHi7A4
tMwRvZOPZjPCtpFV7g2YqEh3IEe1TZ5qevNXOQqgbhcnBQCmjtRpIpC4Jbou5IJ4oT+KiVQ9KP3z
BYxyH8YWLPltTYpFRhBTYjw4uA7hyNlKkDdilOSGWn6TmJ98BIfldyejWAKnnhNMcqESCexFprlM
PnRFbcxHHAu+2GM5Lu2tpjfGqcTVoO3pdozdtSirwbuy+2GObgn2Kqod/1tDD4dUIVebwSa5Lazy
0Y6vPJeotHAQVp0RDt8W96MGpO4kK60+4H+BMDHH0pQbP0k/lp1jQXCjlZAd0bHEDQHsNYiMOQfv
t8XPWsnLbOQ4CTPMx3a37zpywkI1ilmF9ThH+gWROJFO3QEURtiUpJhtxpRIoSe3i6iXuFGvAnxU
tbxvREpEH0iGbL6ZIne8r1Ib9cistb57p9NujbcwSuJhJeqoXevhhoNcFkP0g4q9oEzoUHJUklfU
tojW8p8OCSLftBgEPmRJWwSqKElU7exkNDbZ6pktveGWOu9uGEXzGIH8+0SmoH7XV860iUrAstqc
FVur9c9DsSavdDuVuNVd5FJEtRNomgvoGNPOCd3w83IXD+PJgtobmE33lOWYSXCZEciTKWsHeQug
ljZtx2ompdqW7t7pJn1LgB8qAx+vAjtmWC30hC46u1HPbg9SxR5wglfu+LS0jjiMKKZwN2A9RXKD
yJoEGKe9EX4pt4aOYxZU9xIMempcYPtKrqyJ34PTAqQ0EE2KKMW90AzMrCsoiGjUY4REgxTPfGBT
0bkgOG0Rdp273ILiOLY9ivt0mVdTTX7OqS6pyZanXCkzXPQct1xPmGaWRPSu3byEUJKEKb/sDXk9
d6WWAHaaMPCigl/IWOmHMDLxrCxsXe+iuGi+wMrTL6vEpZPWkxyj9F6+OFpbBVo/NiFBBMUelKM4
yoKeoFtF6mjpKfbcGZQGRYqTaagdAWzGLhfzpxIlyCdAVAdknffpMH8SKqq2GCco1A3RpxLZHC6N
vPSO4+BWu1FrI/yS2gOWUSKJIysNnbj2tnqGTa0Ajr6xMxJWEs4Nd6nUxps2lt5dNyjeixb+65lG
XKEWdKxa9b1Da3HwrD49kF1bHqrSG1/sDiP+yqmhwpWPkKvmYKhbUoE5mpv6Ciuuial7yGsPOq/J
5HkskVdg7W85R/AyZZHI4mH63DD21+3ELCNdERNnbhx1vD9bre7rHdYj74I/1BgXGe5ImGLuLr15
iqfuMzoAtyM0lTzeKQ+XzpSfsYTs9CwmR0Ez+c57VzPrrwoDVnOwcpAjIemXLrjA2nBXQqjTA5lz
PYm7aR6FtjoxdbLl6jY9SMlIbfq8KsIFlyIolEzdvILgorLK0yOeN7nFCdXiwDLxQKQkKZDUSDEu
STv92dEj9pPUdxuSsbB8osGRX/vOix0cGXEdZNhWrUulkPHZYx69+BT3h4BdQMnhGwx9CIRGfaDP
VL7IBu0DvfbO+FIpV4Yc0cTZr2BLkV5M45tu+L5nx/LgzXb2ecQXymQs1Lbuzfa0AIYOUlWBQrWt
7pEqHG2QrCPqtB8HZkJi+e2nJPbary1Jv7tcae0ntzXTQwYFvzhaqs93JPV2jwDtZ86H9TSFREOV
fTgsCEhAUGjY6Gkvh4CnRADSzzoOq7MTczN4i6T3JdZ7YyxJwqv57/s0Hj+20YQoyhMpfC8fi1ga
1LqNpKmkNXhsqqRY56A2nWI/S+7JFCCSy5WDuesYTu0jEZHcotvkfnIRmwtf1cnHjyM8sOkqRul1
Tj0yxGq9Wa7qHsKZndh8qgVqx9ZT537sTWQn7ETaE4413JpT13yhdGduKZyJcyx5VLdVXZJPMiA5
nWqEB3uXIKdzUTSjGzTY5c88RC0PFb8uRfj2lJNecHbxoT3LFUdqL9J46FLG+1WcuszVvPcSBpUc
4PlCY2reNkI2z2I9YQaVs5CSDOIv3TOy6UGoko/VAE0b0m5Pr3LXZeya535u5CcMVeZ2cd32a23E
SGcWzMQwlqoyOhHVMu8HH4SRP3XibC+tNuH58eOzIikBx5xDnMo3VLK2p3gDY+2EOUV0yHxp8Fom
AQVwZqBBcCWAt0qyihVqiOBX1sDSGjgl51TU0YfGSeJrRwz1F4BFedgD7gMYqy2RsQGu1X0Tg2Vu
Ywy4p1nqURhrw3ghS24eVK36QFAt62IM5sECoxE2uhafB2QcxNh4gh14RU7P2bba4ijzCFFU71PE
CdN8ik4g1vgPotFHghBPZL1kS1MPm4XnnDJW1T3OM0Vrz4UU6ca2CKJoxiwOf4BZDjkWbV1m4vsu
k/EjTCvU9FPNlyyEnt95vWxA6yXOveYv6O2aakrOcEorY9MRXPGpWJVLiCqGj3qj8jvAfvbZlHAT
RWZEd609cqEcDR9IDLxebDKSs90xal6WzDd6rM0owNC8aMpGg0XRHi1cCdUafi5+b2viE+slv2PL
rj74Oh2ZZRpt7bSgy0+2WpnML25DmS+IhoToMuotHfpMvAQYmrXarVjJSa2E6OlEd3bCkWvTDF07
H8txdMirBMN3s2itZOl1bGYaa1ZyLvKsNoISac+NZmUUcXEW8FvrnZeMR+yRXhX4Xf9SexpnplEv
MyglU/vy/9k7r+W4kXTrPhEU8OYWKMcii0UnkuINgjKEBxImE+bp/wWqO/5uaqZ15pzbuenpmRgJ
5ZD4zN5ra01uPNoJRC60m8YPF6McxFVzam85LZa3xswFAm4TyHXU5Y78Ab5wIS5befz2heBjcXmS
93t9LMjTJNHJeFige9wFA7kDmeeqH5Pw29shBrMiW1NcDwro+oSTAlW1n5xjF68WAk5/k/W+hQEy
hQA3+9zftZYMTy0QC/22Iw6XM74pKueimQkwpqL2TvTE8Q7FHXZAtAQec9PBkiyELf8FxOdwHROL
t1dlqQ62i3e+5bF5ZXV2gUvaS7Ib1+7FTtR2/7mDQIxXL30bkob/CRm8wF0rrK9OkDg7WwADFGBP
NwAQ6shBILzH246tkY3Ephg67sPBquY7tGnTzTsPrLaBlsFVsKNSa+4JFjkBfc3YReLjx6IMbk8G
+TW0u6MuU3XMK9Fx2cI962NlXKcejE4USKzXoahjOdfEuZ6d+N6NTRTeUyYTDt1qCY2aZWNrOPqF
kw1HNc/lJuPePEG06q7qxKuPSVrPIaU+JWDA+o8R6mvgpO0F8hp80Y2yvqvSRvqlG3ueTvwDVua2
dg0RTYN9OU25/US9jexNn5qvwbjumZphlzJZvmjjxmNbllKQKnKzn/xpTO5QoI07bxIHt8FuH4xa
BgMd2ZY/Lq/M/6ovMMUWIGENrZWJYZuDng4nApxkp/ghi/6i0HSLJGYNHEBlix1EBeeyiuW0QVBX
3fIvHkP5WHuQrQaPBZPtney5iHRiD0NjUIcMpmdozgDZgixwH12SMA9Z5j1OuV7tGZeSp6tTyhFP
PjcIuMb0lAHTiRrDvIitxfia6vG4I1JXx8xpLBs/k9ZmVNyMvUgHhEmMCpN5di8pLuyn3Hb2tTM1
O24nDuAmpzsFHYGasgyCN1VI82kStnEdVMGCaqGyH0Q65dFEDbtzOLt4a6iWDcfzbmfFt+SofiJJ
grow7IYu2SKdFj/glJWECyPoum5zfgZZXSYZKc+14FgjVxB5Yt5Hk8i7iAUCIrvBjKTnUtDbSf6a
zyhTk7E+DEVb5qFja1fNnE+3i24+DZlW7bgVyaZecgo1x6Eg8+R1ZTvxZ2C5lBkEVxccgXkIeyG7
81F3beDx+pc9TivCNdNt6uCNLXBDnSvhQK5Ox4BY0bpcLua5USdYIDx2Vow0N5xbH0Uy5eeS+OQG
ejgxVGFH4DX4dBSHJAg2ozoF8ZA/V9hm9iS21jxyVjpyuwhGGjLTAJ+SR341M8ymq/NUVoSyy4sj
GCb9zvEwdOfedIjVECmw1qf3IIu+HjFu2w0QVRY86OD7gfygHNpDnx+MSQueA3am9DmvXVNLQOPO
ErXCVcDe69QPlRqM5wn65EVjel9Rcv6I0SK+ULGWL2WP9jPve+0zlnJtZymZbAdPVrezS8VSzp3B
0hs6XpRMcSooh6aDMnF7HTWrGe2N8vTeO3gFYt+wtt3mrI3o5sN69poz4xuUgFhUMAlDIuYQagwn
f6kqYjbN1q9uSXAkoDSbOUDzdBy+Y0/Rv9Z9nn5vYx3Yuwl/79yiAjg6hK3dz7YJUK+j4uF7y2hy
wMojdgb5a12UAvz1e4gLT0tmZ0u54jwTBpIXTQwakfqYzrSoUvuYFFP/vSogCkA1WFmes6zeCmik
WJWXIX7R+9z4WqQdT/rGhhTbt1P8Ap2IJtyOM7JpxRL33zUH8H1oLirwtkvh1PdliycBzSR60J2X
DKrZ2cHIRAOHOT+P1JQUOE1dNvepKwuHGrOJXzBb8WcCMQEwxQ9RrMZpnZ9Rbc1DsVE9r3KbO8il
NjUqLY8mZuKiOYa5/jJbnIG+Ua+VkUYjCtIE6wamu3DR/KlBTsz4cZMSO67ttXktAaCY8pZopoKr
PNVBaLjkokp4si7fEkEmnhuVk4xfVKfSlJQqQj+w9zvVmyklV5WtheFoxF358vPDdJSWSPCalpFF
S78mgHgGIPCQfqLZ48FMIqsFaRgxC+Kjh0JX3zvoxzAiZDnjHpQFkE3qAtWrMJgCnc0WnuNucDCL
zN3Q3Dsjigq+Qvat0Ri3vL8Cg1B+0Qm9yPHXA5rdVzPCj1OgBvWmXGajoTQdkZ5csO4PxazMfS3r
+qkifOi28AKC7oXw9YcxFf18mBjDx2db8qYPptJ5jVTlvOqsjvny3BnMEfu/Bs4s38kqYxUA4sA0
2HyKCign6PoayHpG90KKx4gBbO5V/yPL+7zcB7KDWimDNb5eLzLCEEvSWql3+TqXQ8387zhmvaaH
/A6p6IDwCQAcbscQpWO3knO4ZA78j5r4IP6sxvMrqqQeQwDyJbIqk0CC8pwqIhvatYQsvdoEvoc2
8DMiYHPblo1+ZCcN/LqS1m2V+NMVWqbscVnS8fNo2urnWP2/GtTfaFBZca7Oxn+vQT019fBaMz3+
mSv2Hhj688/8aa9cPdloRtm1eausdB20/pkCZrgwJPHUWWwWkUaazFj/sFfaaxTYv0FF2p9QWZAt
tSpbnXfy5H8QBWa/r73/Muhlkau7OEJZKqPj8H9Z36z2H9wZc3r2BFRafowroG5cWXVO6xbzwWvg
RO6IrkiZeWWWOCXvdLwsSb/378g8Ii9IkPb1tAXHs7QwApvec78tnUkeQZ35zMJXRF/TFl35lK1c
v6Zf9O851PkgNMh0kpSqhjdvqncyIE1F89kbBo+xVBsodZysrBtPOHnqbToUE4MJs5zDYnaLk0DG
GxkyRpQ4a1e6nAWWyhVwaOT1Ym7auXtRCJ22ppmWF7aaIDDOKygRnY50kCgBHmJWlWL9GGsnjewV
vViuEEZZSo/eWXYXqqlQHXZZPd2qVtvDIALZAtJxXNmOqVaiU6iSZn1V85I/TU4vIkvC6wGzdJWC
KO4O+WJ0BmcrUE5mGE2J+SXEEoI921id2mZTdj3gthhKbsg3z6esL9K4yVZ3N31Wf9MLRj+Xo+E5
3/hE5svipxuc5dlyMXTvLnGvS6Zim3dGKOzRJeO080Vabk1Edacmt8vMLnEkzAz86527TpcMUElM
4qxDnk1p005RX+D38y6ZQNSADSP87YY5bce0kCQh8DzrJhhRRlUYgbokBSHPUGhOBlLp4iLxNc8T
G8Fm+4uyTOOu73mwlm2gTd+D2hP522oQe2NszQTgGg2pUxn3XhUbO3fIPKonVtHeM3PulT1UBeqK
IqM4uu+AIo+mPI3mUuYXmR3U1haOy61hNMT2rKc2h954Zr+gQj3LcpQnU9Fs5hWapJmGcfRzHrHs
TZisZFmxL2gHjUxMd4MrbVod6tZNFnQpWv52SI6+P3h2ZFt82oTk+PFBr3U1bEtrdi6qSe92y8qC
avDefjOHlrlf8I6OItshDYd3oFQy5Niu6j4wjr01jNRsSUn7xBLsYNfyJc1tCr+lsZ0bjU8QEhEz
9peks3UA0bCuqgnqlVr5Vx6XO5UrE8tA0nxbr6ys9B2bxVPNY1O4wrQKUy8uTSNp6ZzMXhFx4tYX
UF+c6wxIEiDIobSv3BXWVceLHi7QAzao3V55jfnOXwFfsmSwkrLr2EjbvWJX2D9jeo5f0hUXxkBK
7cWKEEO7Wh+l4YnPNBCkLHjO7frLPscGCTzYxust/OYTrJkZ2L0AC2kJZ+dngnUH6Cr9jT2Lfm5W
4FnC7PWya+3xqlEFODSywpnousk+z1WxjzNgSnErIGKPrHAFtJF7dEcQbizfXLNuHhc4bPUKZPO0
2L0qVlCbyFrtkJNE9OS0DVH1sLHHK7SR5hcSOCeWNHhIknAsdevONW3iisiTeNM8P4X8zqexW3Mw
LuRQfmOfG0RdFpPEoMm5DUJcf/a9wCyTRqanmm+2PycPTk4QPa1+53wdVtBdDVGUv0NoFyV+1siy
BKJvyXhm1N2GwX4LzTLP822sQHpbK1BvcggvGkWt/FC6U05NlBicCHLILo0glQ/DyuoDlVo80Gyx
WMibO9+crwiL0SJnBf1p3sr881f8n89iJggDu/S/43BPb4LSzw5k5NTfvUwPNuU7VVBU61pjbuy1
UTYuYje/G6rOJyZaTQhzZufe0BoohcYKLAxWdOEIwxBqkbGhj0nohz0wh/kKPGykbr00KwQRBJ+2
mUaDqOaJfewXsGrBBpHpcte8AxW9bnwqUkRBjpXjUipFQRwJNEb6QrVVUCvfkoK8g8Jp2eWVKYo7
27SezXqpzsuKeFQr7HFesY8r5v/G7EBBxtqo33tGtxRR30KA3DWEPUPWgSvpCxBw9iSbOwalzRDN
K4kyzaUW2saQvMFE1UnIqr0vFnsAbbPw09pikiqjlERlvEEr67JeqZc+XiAId8o9mcS5RtyR1s5O
DPNz0gbi0h+d9NgEHUlUK1lzaHXFJ7viN9lKDveOSlrmViuiE/paCRHZAN4ZTy0SfUOZF2iZZ4mM
vv1RrfBPY2oCSmyzOU0rH1SzIIUuKzO0hLkEyzA4tcp0qKPfIaOWqxWnVMcyYawg0nJFkq7hMidv
xZTq40os1dw0uLMDcOzKH6aLZoozO2zYVkQK8OK5U6J4qoKmfUp8+Ki1LGOyqeLsUk5AyNKVqMoE
eF41bjnSIHirMXskpEB1n25s3m3D4MXUhwv6Z0U/7MnPtq3rc5gh/9pomcN8cKW/MmbUb9reS6wt
3NjmWL/TYqsVHOvkJM9FWcf02wdsx+c4jM/2BJbNWdmz8zuGNl+JtMbKpgUlo2tRs6JrkyEdI3dF
2s6L0x90e+FB79ck64UkdmQ7d8XiepkQD6w5WbBoaImKMIn9zN7A/LuSLYxdNHGMNd8rvv8Wx78r
jlFvUc3+Q3H82vev31LZ/xiG/m8l8s8/+UeJ7AafAhPZDgUMshk0BwiZ/iiRPesTDTBMdHS5qPPp
Nv9/iWx+wv/I5oA/ptvstlGW/GHTgqaOWwU9MnNWRrroQf4Tm9YH2QV/NfZRym3adS6m/yLetmZu
PKGxjszKt7RJgr3mI69FMz7+RnXxr65EhBZA+VX0/4vYsKzt2l4mgyuZCyesLl5E3UzhGKfy50/2
3zrM/9WVuAYRiSgNf4WqJINGqohgR4moWjLl18+9AlzptsvjX77wm599xF+ZTP/iQtBDTBvdu8vb
+uhiUF5pBE23iAOgybeiLN6w+77l/Of/5jJrajOxyniOP6hVcAosfYqP/8AjgoSudaHUMz6KCqbR
//lHx2+VoHEPTj9S8VXk9xdBUyJ0aMMp70jFVXc16RDo4ob8z67+nX5v/Zv+0pmtPzwfY15g8j0Z
vwrrPMVYkm2UOKTjWISunO/mZCIxZH4U6rd2wA+K0J8Xs9CEeejXCHv/8LY0w2m4NxtxCFoKIA+D
+yH3SYtptOxV91e6h01pCxp2+N98njaDpJXeTmLBh6/O7RpplmktDqLNmnsGKxZYVK141HL+7Z9/
JR8EkT/fI+YBToW1F/c+6C8Xmcs5aypx0CSxc5UU8xYURHz/z1f5Vz959y9X+aAzJ5jUVposuUow
OZdmNz2qaqyP7yHv/7crffjo8B+njaq5UlpKZldT/vq+fP8f3F76r28KbBzyvVUPxqDio2C4iSvH
rygSD0KZ0Ip1BfdnFgNTWbuat0GsNxsj6IxdGzjOQWcmvnlPt7SIGzuqljEGu0/ykvwpkRFT7PGb
l2aMFHOwM0SH04l4xdv7Wg3NmToJZEw08gs8GJNqBVA3/5c5jautDsMgkjwxDh6l9S1UE/Op8Ng7
OXHOcLPCXz/SRh1iFBis3OtgP+b8ngu4mUnELJhRJ6Ff/ka1xPAMQ1pv0cTU28H06vtBy+0jvN/x
G/roYE+WL6/dNbhKbhMW5Pcqx+QA1XaLiUn/+h6DnPW8nvdsnCrmTRekRe3Yf4szOoFmM4COcyNl
kdDLpAPuathaQ8DSHaRRq8fTNm/ZLGqd0Bi98+6WioOryr0hIpzZjNh1FIRqZPRXLo+A2lsnqKmg
vFUEzx9tBvX7vCNG0dCHZuNXTNr9gFUQQCnzKUnx40yJkb8kflM+ssfK9hjcxZfWrcynmPcuQm8k
2Ahwt1x4TQr9d+qRuEETM3OvM0Fl9AnHsnzsRx/GD1yAW3zyw0vMR3OZ5q04uzJ/0w2+U5m75hPs
jrepH+P7wV0aGqD11fdE5s6libqtK/U12yoISljmGcmm+UReLif6EMWKlaJK2HJQBjCpRzdTH7OE
gKPQBmJ+nVgiOOcuqniMAMQSNWjSXCLX6o2pjb4fvv/syz6xjyzP/KuUhKttgfXkif11DhgonaMK
gMqDv5i8pYQAhZdgYcdXkQe1gUa1Bh8y02eFsXRuuc8IdRAnQyoRbMiTUM9pLIgNRHVJxl/dFORO
uToaPa3JlicyEJ2HqS6YpBPwdOQ9zls8MSRK6T4xHzkhew2OyQdyNPj9OJ3ugDGxHYXJLU0ZRb+P
7KGOWWh3TL6CIZ4Y80+mYK+iJbhp9NwNHul3uO1W3EeEA4PeZQ78/WAxswkdoknTx4F9tNpLv85f
A/hbu2AlJbkeko0wCxQSQkVw3Qi+8xntWLF3iMGDNq11ZrbLBSlaa4JIwVqvT5gsEORmfF2CtRFf
uLdsjezNTTk6/WflDSSCs1ckzhZaVDU1vNhOatYR0X82b2ycgzg1+SacNCle2sTEmBgnNeqy3oyK
Ln8zMctcxYZroTZYjJ2RVDPacPRem7Ry0+ukCKatTMoAhwnfkESrwD+QFKU+kanEHsb3ueqYWKRi
Sn/UInAO5NgisHLX6CdsIM9M/9XeqhrGQwHeeUDafn0c7eytj7M2bLVBj5By7oMu+THIDrxIP90T
1XoYGvVVAmg7VuRvbWUs3Esehd5tKrkp2WVPW90o1UlhkNwmBfe57Q9otIVXPPn0vZd6MO2qxSuj
ZJkYglSMMNg8ZszzrKHkR82pCECuFPOGBLngbFFU7lqNu550e1jQpGLiigeUBrkHEeU4qL2xPneF
zftGvPHKQgFeEiuGVzKp/FsE7sZ1k4zGQw7n6zhJflEFB+qLXHPCdAJykeHz9p2emMuw8tFbDrUc
v/Vax1otAbkf4dj0bw0XTY+tl6+Ow0HZdZwfLpyQ2wVcfEjbPW/Ib0a+CvbNv40ZfFwZyANYHq2V
lgy6dl/qldzkhOVGlSnx6oxcuiMwGumeD47SMMZvqVMjsyKJJQngkSu8EdsuK8+WQHGXgirhS6jE
uW/Xuroxm8sSDCUneZviDKsMLJIenw42+3FTudLYvp+6Y5p9GQqmufrIaaXW3wjbF/I4YzbRObns
OzUjEfaACrehBlT4Okcu0TNSJfwOMpmzShjagQwwtTByziY+ocWLa+YZoIJsrR8jyTe8ZmcTG5jw
NHhQIllRJ3WN+Yolai85e7SE02MMuOkLVfGZB43cWbmzKppUdm3FLD0DQw6XSmPXVDTy7JMocuhd
uHg5gXD7Kki0EyqNs5VZ6lljknWep3Q4xfnylOnW+OQXpMP5M7MmlmUOBBjwMTCtq7PQuvimLL54
EKfhlBARk6yhDUP2mfv5sVM6qHcfyEqaVG006JY423NvIm2bkz2H+1fNQcxkejz0ijWUTsvS8rFl
pYZomRNHr8j5RHkhGuLnxln8PGTfVSkL38GO3msMC9LtIp7bJNjM66atYgbc7esU77aRokEZGFUz
Gi9LDrOcJo+sJzMPqshI9OKiHls9IGTFQ4RVdBUIfwULOyyFBd0HHt6gh048tlUImJrMB3Irxtaq
jg1haCJqfNkerbKXG0mAL9yKuJ0az72cR3OqFh4+Zcf5B5gFtZQ5ZgQpFnmq7W1C0dMj6zxmXxCc
gNQfbSWbOoxdiW+QEJEAiEMIxt176+ec9bqviuqHcNwkNLIEKJDvCYbnM5HOaJgdfdv2E+f6jE9s
JnCzG4ab2iVfq8ttGcgI/WW+HUTa2ZvFkqgSOXv6F7/QSXRopvJ+zK0JmYThskWmuLbRYnqzOpJk
XmwyoX+1fXkQzA+xi1hVaCOA35nk+244ONSt4+TaySATPN8MXsX0xzZnXE7StEKkHvPqzhsOZgvC
Z2rj1yJ1iq03mgUuhQa5otcaz9VgTteSZ7Sxcm/0DQtJqUXIDZZrbtfkW1J6BoNmeGp48KcgyktN
u8gmR/fZglecb0iXOPQJOY/olmCpj3aAn0Xwhg+FHNka+7Oj9v9c9n50HNk+OzN6fxZkGHzWgLO/
t2DAfRJb9np5aHmAblwTVcaQSDbofkedMFBaXs8WYV0s8KkriqBrLrnhnUtkUChTjOB3jdoHN8jP
18OEwPCYUNDsrn3HX1pCD3oo9wCvp6uMRwmjF6wnSWde9lqX8i6eecz98yfwS2cYsDCkNcSWSD0e
6B9MNb2tnCoZRXlQLUVYHcuYBxSP47pO30FJzW9QJx99Tes7ZEPprOCbwLKsj3lydUeBY4Oi5EBp
RwbcNed81tdoyvOueh20hjxpiC5nMAvjzftjZ2zY7O9TE+9GahCnFcNKeW0W3P6w3343OHknaPyt
Veb1wZXGf4bYh0nSh+5VTMCkfFsWh7Ri9y7RVrw1Vss9NQ4j4oUQTv60RaTCjZTmxnBN7i7NLBkf
Z8ESjnFk9UopUx99lCub2aTzJE6BRXyJn+zSNkl1rjvoCoXbY5JSLSKOd8xmgnx7b000rlubhda9
Zev2Kzs88uED/rGH549yKgYPEcZAlR/XJdXL+1OxJjLKj8algCL/z7+Njy7h9+8K8J/BUB++0S9c
GhTuMTPwfuUnkPfmaOS+DhM6W9S3zyAYtING2RgiFDV3Thc4Efrj4z+/hF/67ACgERZ6vhQ233j2
/34/DLM7uiIzMpYJc4Y9IiEK2x5/dwz8MrHgKgwqTBcvJSasj9+5zKSK3brJDmhMrdBNOLhqcgMY
vwf0GW4B23Qm4OI6LSh6//kNmh+c2HzGlChwCHxk2sZK4fn7O5yNwlZdOaYHux+T+FDaJLtqcYx4
RlIa99ia5nOgke9a2/NjQVTCG0jhccuuAQnK0NRptp63KEDakvg/xMuCctIuwK/CbrjKm5oE6ph9
8cWK3f0DLfLfefVv5tUWNC/mGv9+Xv3wo8ZZ0v/48ddZ9R9/6k+kmPGJ2Y5noJN4Z4b9MacO9E8W
qAZ0vAyLeQSsiOQ/pByW+8llbMz20NRtg2OK38ofc2rL/gRM4X2mAnZiBfP/J3Nq27P41f3tFAQx
tI4mdfQcOPc+EqlgvPLUGym1NVX0htij6k1ytaVSJxZwqKDNhIYLOPNqMGc6YhTbG5ZG1t5LYu/Q
VhQfsRP3ZMwDx7juW9t9mChUtkAc6k2SuJjrqbS3VeJOz9U0te1mZqwH2ro2Lkyhl5EEdozkNiHA
Jva+y1oMF6hGk71DqsHGpb2MjLhIo2UB8TQrnSQpnPANxdaEtJSKNiprH8lgPjfPtmj917rrqws5
JSQiZS4MaI8cwkHRP+RZcgbD6h/qOSuhQFsKJ21vDwALTbd5Tg3Z7k2lLcdelUG6SUzX/QrdUxB1
WQnWclWXJKemm8l1yQf/asoX/U6OnbmpS+9WSSM46bnVMlFJkhd2k4hWrUIdFk/imsho7fGvd/uO
XuEwZjQnnTXfNqIhp6w20VfA7sYkoYxz7QXHpC5IlJqKG82PWSwStEKdN/rbMuFclkQF3HfrAn1s
bT3SAW1fBehDLmS/aMyyF+NoF6l2LHvk6QULySjV8mXT53pzat3US7ctcnmecqN8QNhgM6JwvKuE
Yd3eFka140Hm8Lf2yy1ju/7kZVocIvp9gGkyfZsL6W77kfzP2Cv62wXOQTjObrlzAfxsNDHNd3aW
e19lPEUEer/oVdbvDWHlB2TK5t4yg/hR+Vmzy/PY/e5niIVOcjbzE6rCIix9+vNomoZqi29ObTIC
rOh6ug6IrZltZh4d+HEck9jMgcxGBnlf/a4e3xJK692iM6OLWnxPW+4b+9aeR5I+CVH8nEoj/4wC
cn4F5I4Uu14c/aQ1hWI8hQqyYWmSMvAALicSvw8Bz9JbLgUkA5aYZ2xBzakcjc/ppIkh1Cy7PWC9
LG6nptWOfm2ps1l1waXdMp8KYayjWc4MrfIOUpPZvMP1uT7aQUUVWOmn8ehmEFprk/RPCK7WDp2f
T8MLbBUPi1kdZunnUU2sETIfWxIUymCr2mAoVOYmbxPIpEbFk4Ay9QbXwyFwWiZmsm5PnWu+IlH3
4quWOKb0Uhjlk5t13l3VOCTc+IZ20WfSjs09+O4cZpUKxjr4ttiobbcJFed5URPKIWn6FaAhK2Y0
UpOU5A/ysyMm66bzcfHIbVl4D2Bt8i1dj7FNyjoAU+6ZhPsi/CafNXXFnUCVmo9Rhkv0IGyv6D6b
uCoLwqj0oh7SDe1O4x1R9fi9tqmQjetnDko+90oJOMVuXuNbozXVvyxpOw6RLrTkup29ynsibsds
ySxzZuMWno2Mv6P27iMnWwImbAHrc1uzt7ps7vnlOkXIdBPkTNDZBhZLVVKG6UOQf0UMMmsHv1Y6
c+CmpEClO2REpGRHJRBPqbRPY1IFj9UsnNcCQzy/FJ3Q4QsjhZ8e1i0s4Rrxz/fZtoZib8aTEgcS
ND0SfRFYFOFg8HDf1k7BJZcy6dwQQRAzvWRpqoh+nkpTH/F7cfZxxaEgEJzJNTmFGzqOnOkExrnm
7Pmz2bhguNvUGi4LBmr6pmmUxkRy8pIt3hz3PCl32jn2yH/VS+AfncNnHLl4ph7K0TcvO1fDi1M0
XUu6UxWM+xwI4gmHGq6JDCczLuh44xQl6awmHe1eGma6x+zq7xt0JTe1WV4tSWB4YcfG52pKnfQy
FsLbNeNgM3hl7cVNpTJBHFotjXBgrnv0vY4qrsZu7Q8551fiZtsuAW+405GZ3HulyLeu2S9GZI0O
dFqtrq+9FC2Grzz3enBb9cXBpzeHdNeX8zrVLdvO2BSTnezpmJeeDHpZ6mFF5u23dm6/8ozqrtHi
urvRi/EZqUz3Q1Nv9XvWA/FuInXys2Mn/a3NaJKHQ11elInXn3HfabtVTntUxCF9WwCA3lB+b3rP
TWAJ5/GBkbn+XHhGtulJmv2iDKYGjFxNcWBkM13i/lhOYB0wfLUTZrFxzl9SWtAj2iJ1bSfTDsAs
1u1BX/JoAFYoVvq6vcVIutwA3Mi3VJv7vqzFZwhBAxg7JfcG4WB7R1XMhHJjHJFTw40eS8RoHsEX
+QZpnX+ZWRzxrAJpnoGChSPXv4f27jBIYXaYICm5EXOCjmNJiy1G2mQPFdtfbTmqRLljpxyNi/1s
oSHhWegE4lX55nAyvMX4gQay2TnQ6rZoEI2D27cW4aJcj+VKshFkAu6wN4htVw/ldaGP7SMBfu1J
4vG4cXA5XEEaq6MlrfOrIgWr2VopHKcGG4Jjlu6al/nS+nZ2hUsmfYrRCF3HMWNvmfculUBFTLL0
Gz1qKov82wlXXZRx5984WCH20AS7V8zzUdvjzsOLPdx2PYZERKO+e1EFfXBbsN29NJDyfR37pA3F
VOnbYm70i1RPnmKGVZFRVzrFgwdVgznJNkPP74e6oT1PdawjYmza01SjnLS0nkAOnv7tZqIL2thG
aufIGIfPmkmC50YiJOlDm0VVoI0E3anJDSKGPOTgBP7MmCox6S8qn/1YqBeukfC36ahmLGjEslPD
BjeC82pOeEAnO82xWOs5J0HXgXblrnLn1LsnjtxPeOSRmpOkD72LZvX2vWj9b33/m/qeotxnBfrv
6/uL+jsjl9e/Vvd//Jk/q3v7E1t9zHlrd/e3At/3P+koSuD0WijCmb3QSPyp1TY+MRlhGkWCCflr
7wrqPwt87xPzCEpxpBYIwOkX/6MC3/5l0GRYBq8C7jB1rP9LYy3NPs0WapfVCjZt8Kwytc8xIOM8
0k34A9QVbEL6GWyDhOodFQmhEC5ml9PixvYUGXBIt7hr1HePqel5iaf6JdCpt5nLF4zG+FPVZmri
YVfVS/1SOaxnGbeY5y4b0fuyeLFOi1ESWFHkFbmwPZDKfeb698h0y7uOHcRZV69V05GC06fFI8V6
94V9mdKiRZWcgoUuptce0fQEW1MDwq5ZHG2biRJlYk0C9XEr3Lb4mmoFSZVWV/FgnfG9bonbyS5Q
U6KdjstAnsj/jK0dlomFwNYOXfu2JE7LijoLrXGY+7m1b4PVJwwoN72ych6AWwu0MSdEja42KrSi
+bZaKb80nOWMQGc9koyTL1lQjN/8StVfGKQzsVc+tMxsLNrbWeTJK4kzJtQVs2F3KHdKViICP6JH
U+aP1wtWuxvHmlH1jf7UYiqpRg8ScVZc+1Y13YK+XHZiHjZz31zAFMcoCRU2UrXEmmrP+9HMvBuj
7QMzzK3q29SXKMKnyr9xHYNA0yEf7i0qYSZvfb+Fw2Yd4oXKEPsv+lxnoJ7M50VeYnXM4osFdulR
LSW2GT3BKUqKaOtdIfs166jTQLJYlZD3lLJdmEsDlADEE+M5A3f2PFD8X4jRwWtZB9rVuJjk1NeZ
C/NstqNxoppcEkM+lcUs2mhFZVyNcddeUuKrtwD5OJXCPGjFpi8JJ1Z2XW5FG9T5ph4DUnYRgqlT
qU2o1QPcUq/tygNJELs6+yRjbxeaOORfcjj2ZYQ1qBVh0VrJTe2z0zzQD2d3qSisJ5MT9DZYHK6G
8qi7N4QJeqVN7UvDzJVOId2kzLqGhPzsRmxM5naHcTbUXZJW4GtwRH7R6qQ7WnoV/Bi70et2rk6C
d2hYo5/RkbXBXZC7yxj1GG+15zyx3JvUzuoC23ms1WHQL8U3WzRWEMqUsTo682oTOGRAtxUcfL7H
4jOqzPTGm/L+1BtzevQ6eoWt0YztVRrX9v9j77y2I0fOrPtE0II3l5PeMQ2TRVM3WMViFbyNgIun
nw2qW391z5ruX3OtG7WkJpkkMoH4zDn7kEY1RcWKjys0QavRZxZAJVZaw783qshG/2l31ZqczPqc
krSYwFwtuMs514yUkyuPgsDm8lBA6PUhoLbhH1VpRBJxftBPqUuaejDq+anUCXYnNEeQUcRykSo6
7NmVP05Db00HqsB01wzu1UAxz5rZU2gAsK1iKgzuI3ET/VqMXf5GETyBYg77HNqCHYhlVpvVsiyE
c8cI281abkMuJV3IMi4T/WzXxXiSjhtvbayhC1EJVmAZjJsg7LM1/Ak+itwvj6Fg57ZI+j7/MoaD
VZzcTurp1UuEyoOVXatOv9tKDAXgAc8tnTM9lrYbuvbZzuPhpmX+jMdprWFvtf2hj0r3oaprcuFl
Zq7yMVfbuiumW1P5JqlNDAAq34n2/iTyGxON9jEf0nFpZ2myCa0gX5NfR5fmBgvsr+wLmvhccJZ3
hZzDdZJTnx4w5PGTLK2BYhc26yAx31wQvQsWMocU6T1aU31BkJbgx2jDcmyE/Rzblg0Mqa2WBpdl
A79VXBLdfgu6OloNyiKHe+i1B+wiITHXPK2nTn8pDSiLYRTyJk8freiPVMv5MpT6MU1MOS2NINM3
uoi/jDNgEWfZs+9N3r7w6+8O79h6TMxHneYaXzdIZqu9uEOaXmVTvpIcywZsOnrANjaFXt37hA1T
MSLHGHTAGzjm+5VZ5qyVOzzyOy+m6SKInmKuFw0ezNh9aBJDHFpLHGUaRhskCf3WtHqbqdKEloCp
LfaAIIsPbeTZCX9erd7iUYiHAOrNxh3IMeNjdHR5t086dKSFrnXlow7TZKs5Jcu6SfFpIr32PLXI
e/j8GAyu4dPcmmkKHi0itxnuJDK/ZWgFcPq3H14V64csiYwjzVGzZonrs0LHejg/ZhvUP2xToycP
WswKvSd7NKBRawVjBppINJ3hzwBq6o32i8pQtWgOMfRmkNycVmu4JRheEcUhzkWbFcu2yIt7n4fh
zYEHg1CF5COHtnJl8TahiIJfBM6cZX34LRZ6c0MpMFzNMRiPSSswI9AS3nEgYkOw3IPwinI5dnx0
gHm+OCJumNzzH3E6AmF2+U3NzPs+jL149AntmKcP04Y8uAATo5f/dEVYngm2EJ0iBkzaBJu0nbDP
PGO0U4rLhlDouGgeHZKkVrS12dHyoDY5ND5bpm/xdzvPubeCSoill3WPfAjzc1Dp+RVHN/4Levx1
4iqxwkE0sz7tlTRTAqyUZV1zJpuzY6K+OIPx1elbd90YWnYvAph2Dj6uF1nZzQahVGbwyYiZ8FEX
ULTbQIOmxERv78zMgrpNjlrvBgdHDNOu9JNx70qOyDFT7l7LYaKt/lMnlzKR09/UydSN7l+aGs8/
3ttvIvtDofzbN/1WKAcO826wd7BK8Q869vzzfhuFG7Ph0aHqdX0LiPEvwRq2hamRha3Pki4Azjhv
bH5XbOv/TmFszmX+r5NvEC2QtQ3cybiNcBj8eQObW52mT2Hcn6yCVIv4QWWtSf4LQV5NOpUnaCD2
VBf7pA/jHxhX/AZhTjY8Aax097Mt/J4XfqhgwVjmnA/mwloRLnNhAq4WMif5zhQ5NjjTarVNqZLu
1YZKdW59r0lXvRl0m0D6yZnGj8rSgfe4qHs150bGDLMmxzrLqAAP4wHS0wEsXbNML6+Sqe1jgNYo
xSQfZc/tNAwHW2MytxjhL73qzRCyTY7nQHe/Ch5zIm0fW1M+M0lXe+Eb49YzvOjqNo56RJrUPo6R
FW4ogF0qezmutcGSh6zGzTcOFqlJrjGSVGiTVpnAWnjqknT85nlFg06nooewlTteqbbE1fXc+KUp
sm5aYgSpV1bUm5sg9nDtOU38SAJsuu51u8djwaD21EYD7qxGfCnyhBE8xkEP4xdOwCWaE/VUkpOx
1I3xHcpZKxYWu4mdrvXJqUlKpkll7YivZFlh3Wp4D+E6pMXZH/p4o8lYHdrCZloX49Vc5b3vLWHF
I7pJkZFfGbAR35VHF4A96YYIIJBcsZMuBRuXnT5U2MDisjuVmsES0Chcnx3IMN0nSeWejQGhIG5m
XnyUabvJbMoHr9GHE0aWaecjT/vGYK06pIEh77RiOQZteoY1ECzw9G1s+vsCKwndUKNvGsPTVmWY
lzfEZdZdTrZ8swIz/zmZQn8yeyD4LsbVC3WSdrYSbxM5unzlWpH51zCYwCrjF69Wm/QbcgUgCuKx
WQ9lpraY+bS1ZrXjRzMIcaEYqE7pCNwP/QpitpQPTrQItCD4bllp1y4ZqzXwZJUFoHGk9F/DtIhv
peh1BORBA/ePcQzOgqrf+CC5GKja3+gZ/WPZoSVFpV2f7Zbg+67UC2StCqq3YOg1GmiZ1xAN01PN
jmKXRxQEWJ/yHyl0jCvJkiWfqUhdMrAXjMScUPvuVxYRzGEkjGBBaZmPC99zuiNthMfzK44PQBih
QRVhukq13HmFwKi/tGM6nlxqmnVsi+4h8Ti6Uf82/a0l0e+tyTGZLrS8Ho9wDaMnUHvOxW/sBXZX
WDq9V14TrP6PZo+nN3MsiQamVxnWNqP0OJybDuqTHB147tIjAmso4VUlBEPtLZYYezMw2r0zYapa
+I0BOBDnFu5kIqKKZx4jNX60HHt/1OhrOj9nnWi1/kBdVA6QW+p6iU0OjF48NRea4+jSxjaEzMa1
vhIDyxCZe3t8EWGMOmj0u+nuujS5rFZycrBSI97hCywOnerLclFoCJeWEPWcflPWuCcRShsG9Qg6
UyIL/OiZiRyNEYjMEHBF04Q8SZJarVRRfeRIA2ZvYTE+WMorcGdlTpLRG/bac9QLJAyp4QQhVu+I
IUJipCi8UhSQG3Z6CrUVm5ubmevGS0tVAWajNtu62eRu5ejjg4HgYGTsZc1oYXODo4zB+pKtDXGp
a9wQQr8D/DQn90vkFbV8ZEhKLFfVIE4uD6qmAVFL6afFyPStN7Ph3n4mZdsRPt8SeXWuD86XgkyB
xlv7NYlpG63rZPoxeXVtZOibjbbl4GII9J952d/UAQbJvkyY/mJeVg1/qAF++4bfawD9HzP5hwna
HyZlAftuG/kJSCvESUzYOeV/n5R9urkM37NxZ82DMoQj/yoAoBrMszfKBh89Bd/1b1ENqD/+UBCg
UsKc5jLFC+YIr0+O/S+SrKmQErdnAsGqKcajlgpgc5mZPY6Wk30UZY9CMJS2h1Te4QmaTWF2tqyi
fUtTV9BweUK7GpGnR4u4nvorW6HwOVOU+ccmGcfvsUzSaF81FswRbhFL4zGuok1nsCQKiWx4nhw5
3Lq2tgSrzSIHJZf6+UffT86pR/L/HI8VAboqb3lESsDlaIKrce4Ehn0MvHTfO32+TmOr4elTBlhA
y8Jix2rwxC11bx+B2zmnwdiDSGrsxyzUOrXiERT+lBYG2kjrH7K8oyGcSNt9UxCJvtkE0r6MEUt2
cxLxTw2jMidH5KBtbkfvCk4oYPQ3WYKKPxoflNeS0sWmDZhZoWm3qkyHfoElKTr3mhnuXbtmBh5R
hSSLobLskxmnGXE0NA6kwQy4zBUQ+13uhmLtUHW9GZzg45Ijwd8Kz7G8RVC4+X0y4CEyOWBtR0rQ
LhnyaAstxj84pt1v9QpZPI+0wr0XcYRaF3J07kFaiE1OBRBAPM0zph3IFqvgYwJmVyPEbD19Ged9
d6QfZAkWZs2hC7N0Dagc6J9ZsYGD5hMcWziiNOy0tAs9qP0zCDXYt5Djusd+rooi8gZ38L4E08gQ
IXOQEFS4pEqq700+yAMYEJypMHtuVZDnbJN5kl8MlA86dmKVXkjLrXh6Ol7/miMKXMAckP7RiCsP
RJ6arelhhEDA0l24EFExpGvW/O2ljDnHkzFpSIpyWcPZ+M8r8AZCHmRaWPHCjcfo6sv6Jwf41O10
qZpkpZFi9RNuQm5DHVM5p5qt5PeyZfywI3s1fwZNlqLGKJs1GbjpDL10+2/wMxguDm2/qurS2QRU
Gh6jx8baGFXAAHYkouGipIjS50bP2IrewA8lVb42FEmOlJ998jhMXnwtzGAy8g/eXXOwl5BHE64t
AZuxJk5E0SJePusuCrlzBMFiVRiVuTBs2b8NzkDwK0lYXyKf1whFg29I3W0xRhRASG6WEuN0uQtL
o95ouJAWJXfosge2cpgk+FAgSgW3N5B5QrGBkGUD1CFIf3aADVnodbFs2N1u0hhNhgb1fZ2wZl60
kYXjIzOOpgyMB2iThD5V9iOwll1OyXVStR2SL9nqnGiUg+7IxospyIhJvrencFX6LZ9Au2z0MyLq
yV0J0VlLqw2DTZIqeUBEUKyTlEGMNQbDqUNpjpi9IArZ4TBDpaCaoyua7gBOpHicDIyf6N5dZ8uy
XD5qAWqMmBszq9KfiPe/kC2/cHM/+/Dbyl6lmIEgw6XiScM5dyZL1VuKkrIPXa5xByDIU8svmNME
ggwt3WW0Fc4yw3SI/GVvAiDuu+wKZeI5wNuDW4EbW6sggcjo0aVcXBckjS7DpiyXaaL3eFFE7u9a
5RbLMXPnq10NT7oFmVjvp2DvkVWzZg2I2tFMzUcXEuSKx1OGSap19qCDC4ilAWVcNFd0zlzbNXOV
NxWOerFy2371EA2sSHvLF+NcF0JC8J7YtXTH+rNsDD5LSMYVPCuTubLU4VCx7JjrTZZwXLm5BlVz
NZrNdWk1V6jdXKsOn2VrNFew4VzLyrmqBVRKFAAd0LmYa16vLfwj3eI33WW2idmo34xzjUwMuVwX
n4WzNdfQwL5YnXwW1m6Uc7XNz4KbYUzwPfksw/3PkjyZq/OY8fApcWJxwXw2fPRzFd/P9Tx6a32t
zzV+ansdehLqfqaS/jX+bAYi3v7X1Hc2ptNpZ2fuGYy5e5jyiD5i7ijE3Ft4RmTfPTqHW4Paaj3N
PUg+dyO9kv4+heeJ/mbuVpBX0LhYcdLdk7mb8WNhfbPmDoc9Me3R3PXgXRG7UXOMixAOsoq5OxJz
nxR9tkzF3D3JPmBCx9D2JJwcLsrcZfWpyFYVaRmbkBbMmHuxZO7KCNTyfNgZ9GrR3LWRhsPKJJx7
OT2v400x93eJmYdf4s+mDyyf+MoYCFKemrtCc+4PhYkOZKFoGou5eyRfWT1Zc0dZhynNZf7ZaHq0
nM3ce6o4HE5qqGhIc1dHi/DZpWJSuJPEbm7U3MNOQ8O41J1k/FLPPa41d7vxZ+PLg6nZcaKP3+K5
L7Y+W+Ru7paHuW/WTVuB2usknDp5k90kUub0liElLTq9ion3aDAy/XXSENDsKojJyQsagrBkeFm5
HSdRpvvpRVVxD0bP6op1Z7izeK4fi3Wtj+rDl2AkwmxiHE56tgcj2WbS2bZDuIjiqaMNLJ4GqvMt
Qwt47RHrHd7KHIlGmd+seaMElOXQRVq9aqCM/dOh+5/6+O/qY11HYfm/l8f/lX97/1b8sUL+/Jb/
t00mLMtmJ0ygmEHuIpXwb0My1sk2KiMc1bit0RvNUs3f9aIOUzJvjm8jwgQ7dkCJ/vs6Wf8Hmn9U
z/hlQVQRw/VvFcl/LJHnyR3aOX4Ldt1w0P+sFk3Zl9nCsrVdoGnskjiu1K4LbPH0yzW5/lN++lcE
gPll0HF6KMLJM2SMyK/xSyWuQAdPveq1nVC2AZwdv4jV6f6lYNnxd/FUXNBfq/75T5r12BaomAC0
8J+z53kvUhFgt91N1C8XgHsz4HN2yip9pMQtUNL89R9HxfE/XtJD7G44On2QYWFV/uOfN2bCYfzT
hjsAMAzRwqaSp6rt8DtVGmK9pR8MeKl8eA8bIPO9tXJwIUxbtxpgJTYOSwanx9FJdQGPvk7hhQXV
iEkVgxG0zDFpTw0amO2nI3mAz7wt3MkkqXSc0aN4k/MMq2SutfLLp1856LEWYypMzpBbEhRLKSZZ
C7j2dmp0BqCRmNaNxMhraqSXAaFSz3Fmt8/gnh/gp7H29PJy2dU5UeOmlT3YtHo+IB2ru5kCkqay
VHVRILK+mHpCioJOeDpP23JJ1EYPjr8cdnoVsldRjUkAqV4t2mYa1kY81gukiuLoGbI6t7WPNyzP
rG96Hml0CUOzUq027BqIj0wixyB0l/5M0ueAZBuoWJ4HlYohxTUDqP3Wt1l6me1bkmngulfEenhw
+b1/UvrxDMzMfpgCTAXR4JZskfmcL/UYRPtCt4ryHd9n/ZZ2kf8Cl9N8DCI9ALOpi+Aj9UWNFSto
oVwX5lRlC9CvI3MOn7JK960YeCihZ3Ak7fyCQs9HAEAo28nrhu44deXw7E+KLWeYwM03cz57qWID
jZIWmrllPKKf0iECpdNj3ATobw0UEoXHPK4adbnxexfc1Vi5xUdbFPE2LuPvU8vxFZGRgjbBZ8dq
KCdGesHFiZk5PjR5oV5syySWvkwU1XaI7lWMRrZ3EURqCJbTEAJopd1tN3H2IRaVXT+UuNemJDsR
XdB9RMKV75kxr+FVpODsaTIJDlwCsYpD93tDxMtgoMgrc8SSo5d/6BYWHjezITLJcZFl0ZdAaOjC
wjrfaoA0OckLkHIjvPAKNsgyCBEPeLU8pvDocZbLiKOYM/Eb84CQL/a+WiEc47hyp/Xouc1jOOQm
whVxdcaBNSFmMJv1NncP67r+wcpskxkW7O7C0zCxaPIhgxz1LtEFL3lnnXeY6dmFBZu5ypSUj40j
MYdI/5GdfrKGV/6qda11NhVjQnNS4qx5Sq2HwB3uKB5o2qDcbabCvpVD8eJZ8D12ScZMmmVA1MfT
9xLWEDVN3812VwiGKeheH/nBQokUiXhUZM7aNSE4Qa6DNH/yh3wa98TjRVOxjJkf6thnGWg+Z2KY
x+ij2eEj4UJUyC6nXqRP9m8qMTIg/H548qhb1oEBUWnlEEKRQVLO4Mc5jU7kg/TLcjtgYvVeR6DV
WPOmzARZR9Yh+fXIIf2NSAWDAjRn0t3QI6nosc8cvpKMgh4EXNN2tBQF+utrRKoHAk1UOCJmi6n1
5AeLcHDezJrGFJlrGWrxemgBdj+n3aA5G3ppx/vwxpg3Kpax1A7IQqKuvWewYYtmS2mYvQHUze7B
bPNvCVWZX8wDzK2zlPbQ7rbL0DLDaTFAdjg4Y8/yHI00RnR2oMHWkZZ1GKgITwbRvDuz0BALjNgt
QUaqwED/XyETEs38f3uhG96BbA3fYcKH/qI0Spw1mQUoGB0OTZxdzhC83N7XwHUPyYiJWRadKgEE
ENW90PyhOja2LUDM9R72dJe4whz849qZyQil0AH9alPMdHy2+4wt/61BE3pXQkc/z9a6q/FyD8Vt
tOz6xywXO/GLzHhbE4hEPQUFkxo6iHjNvqfa+3oeXHIncb/lTEjjhZX3xoacUUgLRBFny8wv+N00
7FQxF0MCGfDhMVi6BLCYIU5Z+Ux871EBd2+BjRPFLo58t+O+zf+zLf0ns/XvqkBKOOxf/3sZ+PAt
Kf/gGGJoMn/Hb1Wg6/6DKFdWpHOM87wSZej5WxXoGYgK9Vnka8w14K+rUu8f9pxITeWkg6uhPPtX
EThvURm7IjqFJkuQIvXhvzEp/XP54rOKtQDNMgqeyxiXX+7X6mzCgMOWRFO7KoRjt3amBzqVX67G
/0cB6OOScx2ibGHHYH8y/vQS4dCxaDADBTDJWmQKx/wEy93lkv7rmv8fXmX+Q38pMxm98GyIeRWv
/Cq0r9X4Q/5dFuj/vFZ//EPm6vOXl/CSyobhwUt06ubptymhynn/678Ci8qfa1ioTwYTcM8E+W2z
K/3T5RJsm9Oob9odivv2O5Z2fVgn+mBi3ealHXy0jyjWQprpLjxYQu82o7DGNWMeA3peP2yTum2f
zVhZxjLhPFq10ruZTtE7q7gHjRm0brKpQszelhxZOPYhyH7d5ADwii59mjIecF7qweB2yZ7xq/or
YiIkar5AYmn0uw5PDMORmJoiMNxVBo3yIa9riLxNVy0wqVRHtwXXGuu5d9R95b7hnwGCHXNwPejE
IhzzKJ+WStfEOtYcFE3zJgkNmyT3qMu6E1ht9SWR/M+YFDc674ZneeEdwqQgwVpreuT8qtjapjjZ
mSm/jOVk34awM7Za5+XrCoH13i5YeOadYW9ExrKfyAfjwdezYg3OdOS4HftHy5P8kMyXJ09B3SCo
HoMC4ZzGQ4i6dgdihjFR1cW3MO2H74FEP9YrqxPkWjJwIweW10vUj6F0w9cY+mS6KoJcfcH66pDI
gOq+bccZSYEt7afW2LMZKs3lc2DObPvRlfat7xGWe/MFdmymkJMD47uQs6J0ctxVUYfyxPzcIjDM
Rmsb0uIz3haosNAYessuTzWIFvYPKTQb45bsPlI1frGV+SNgZfA2msy57E5LXoEmQx+n/p8X142x
LQf7h5JVi7+GVK5d2ujjIs1r3gQnVBLJAT+vwCi3TEcvOxSBI54TIPPAdRvvSLpb/FAXQ7i2nNbY
UrfMszEz3Ue4p1aQMdsN6VT6tjJNCEw0shHV3xRCfpp0UDy5Hx0cUP873OG8gKncZdOkcjsUfoYF
I+3vWaW6u2TOs1RtANIyQ/B1yyM0ynoeZgffmoHSWtWte7SPF5+YXIQDlhGuipYsPJjZ3lnCJ073
qekWG9x+7MlxaJOh0bWh8Wh3YXSbImwraUnltkDJ51zM3Ejx7kT61rDb8D1kQcEWw9TCszkEVbjM
Ys/rIIlioUJubV8owczVFE3ukrWPfSAlqTk1mmc8GjBz925Qu9dQs0gRrGPr6hlFdBps5zksGnWD
TgBYZHR6fdfFjUtQSYsZgMQcBnVZEocUsQAtg3qooOprnbatptj/aaeZ/1OLgK8JJG3HltXbexzo
WLa6xkZGi28frZsMQNEF8/UIGYyu4PV/5I3gSop+zMGA1PoOrvO0K9Cqn/Iosp90xFUwPn2mTRYj
wC1GDKw+gz28+mbYfy1hI930otF3PRM7l+S8MVkmXtIDlLEN/7tB7MKhKbri3NERfGstq3wouyi4
jIaynvJATizZha/BnzCc4wAm4Yr8Q22iuvVhQLXltyl2hhtU1PE6prE8j6JxqfK86YE9gXPMaqvc
GizBl8y43HuNd2gl1aTQqmp+D+7F5AUaFkEzMirEOUI4RLlA14ojrmSEskpYi2z6cNB/kggoi0WM
6+betH364ShX7AyygdeZVogtHw1nhdvDQZ9NlK2s8IutRJ0IOo7YXne63YC9dtEaYyaJyRAqaPaj
HiU7N03srtLAC6EEl+rAbxs9mUalDlM2NfBOzWmZO6CHlqlbElTiFGmwxxXsbCpWGSvPjoK9I4Jq
I92xYhwYadsWlD+bDhfrHyzlVG2oEuQaGWe711qdrLK48adNyJQZew0BQ2uTKnLZhyRjUf4pZJ0l
eRkAIZp3pp6Sx1if3XJmtdsYBvRS8hT4miQB4N3e83Yo+fofnl6qjRnRZJqUzNuBQGTQJ0RnoROr
jHfplfBE8iAJf4qgy58nertLYOjZ4fPLzdJ1WNERQTKN0OAXyvGGy6DS8SL8Sa57P6smTEu887yP
PrabCDjT50smqs7shQvRYol3NEAelEv9PcukePFGKVYEJvOloAe1dcJC7aGsoxQxVmQ+2uUYvqV2
XD33SVHMGU3l1nFUuE6Uoc8qSkb98GWW+tgBE6+6b35gyb1PbgZQ2C51Vn6Y6bt0yDIenm1/JhGK
y1fGjOpbI0geUOz0D4Ymo2DBNGncVVowmdBqDGvfInKdhwF9cWCpCCbJq1Aqruj01Y4oWH5hfXTV
LgBIezdGob9K0atbYgveuhpI2tKp/XLrDS5zHlV3vCxz3fAwKjp3o+36JWwW7alO3GFYaIwFUEor
41R5VguY3oo/AoOvzvKUtWjrOseQYdc2coVYmQ3tKXe/5m+pRtu9VQNSHAga2pZl495JPdPWDpru
pS9luQW1BYpsPuwAlgvmHN54HVzQw9hkg2UVCGtB+z9erXayvxkF8c1lzQccJ0l2UHyil55usyOx
9fJHyhm+R+wknoiJUs98kKIrFKnoItMuuJcpsyHIQWS3tnW59dlKvkoKUolvxQxP+VAyDyCXOdia
IQk6UmbqpjS9/9HTbH4pYD8t6eLBUfua+9v7lMkx/Dnp/LKjbQ0bHbvzmQBP7SlijH5FqTsdUsy2
a80Zk7eyg5cVVP240eD+v1jdZL/07ZyP5NTTmZPK3cRNrK2mJNEwPtvxzgvD6kFFWvtYxZiQzbYs
1lhSxvPnVZcOxs5K+P7FnNXXZVlx8In06LRwdJoqRhLfqQGYnKFvRiTBR48J2boMAI0Xk7QwQxTG
cmx1m5vYC6ZDZ075JfRnPyrRa+jS5s+y8g11CzQbHy39xlGhhz17ogzXBSMyxLPYGRYOeqCL3qTF
nkAT9zUIw34rQx3X4ExfX+En5+1XjXrIRKUejEbMSp3AKpb6lMU8Ag3mUVry3mbTeOahMGHjD8uL
1yq1SioH7e0k6umZcC3HwWnNhlqx/dh4RhaccrbIWEa89IIqmigVy8wONqKoYzqQXGdA3VpDORwv
jSc4ur24ZF3cVBrDH1V42crEvp8sfCMO1pxN/R4aG8jb0Bb1wyDJ5AV2WFZPGNGJnuCBQw1UeuJo
2Ka8NJHql0Ca+iWRwUR7D0Z9aEJ32FgmbFQcNaX2JHSddbBf9FTMNiKMvOexoUeCW1M6zPeUSNg5
+n1jLZq6L7cSfM6z3vFxKsj/OVhBYrzrkT092EUjWMEP+jvqdhNlZgJWRLMFig7BjUmqt3mAJKhu
LTFUB3cAnu3LqWWnbQLItqa+hjYQuMCm4AvypAM+r266O3LPa1bOuApf+vhkaw2a0WAWsHZQKJdg
1uxrauHWwnLThDuB22MLDEztiSVwtwOgx/kvIgByNLEmOvHZUIkpll1S3M0xw27tp4DvaoBX0qlk
u7CcyfxKKKSfcjY0d1ZpU44EVjtGYX/t6skjiqBhAppqP/xGehvifF6tDvsRs+rwxJ+RwZKveHI6
kWg3vt8OQNuBAIRhgn2auuSInaAlbqjRkW11bHFr5aBniaerWScVFmm3+O6V2nehnMtoCmtjjkMx
120NmyzU6Z5KngawusvW1yI4RhgrpNYvERuDngiLdhNk/qtWsueXqVVVuMcIm/WHWbtjtXKl+1Lb
lw4EhJwxI1mFtUPUZGe6Nk/s8mGswwdSPqNlhjcEnkXOUKsiDGurVBp/jbre2WWjkavF1I09wa+q
ute2ayoMNjp7yMKMwV269bUss/oVKGO54FQv3oRWd99J6HTvHtj0cQXzINt3/aQOJqbxLd6UbqfF
mUNoc9TYV9tv1TWN3PZes39e90XnTRASgLe5ynUZfLaoido43hLOm276JqMl1/PkEKXG1C0M2bwH
rSqOBjKNnQKnFBDUV0XWUG98ckOzoyjfKe+NN5IA/AcjwEKzhHpVkVuSorE3q264hmqq9nJiqJZq
sdhIEoFhCxaMxbNAixmst7yLqzF03hEKNzM1Xk0X25DprXRA9cFAaN9cAu4QdxixeZ78QL5leewd
MnxRL+HkMc4FDmU96/MJCTuVeXvsx7uxLLtjnPj2Q1wI+VJKEIdsmgfCMKP+OGhT9l0SSogwxuDN
rToZXnuvLj4KgZgH4bINaTytTG6R2jsYjNJOrcRuQxIUDIipL216XUG4A5nI9her9IAqhg7ZZliK
4nOlTT+y3vNfTaIr1wBe/WUU5WrjiDxdpj0CSWo8xVEYE2qw6LCSrNyp5UmW5ukuJbicaain8/Zy
2h4muopVFVtqMRj+KhJoLkVSPGl5gikLVn7EU571gU6oVzDRFBv1C3Eb1ipz84FkF9trOlZAgdxW
gVs8ERlZnaTKzX3bhpRSa2iYYWThRar9TttZYtCgSLCD0X5MMmf4P6CpMDrXf5akOiNO6/wtXcyc
VpggnbY0eeJQzK+Uium30bCqL2mTNa91V4/ettbgLEBRbIhC6avZ14EXy6SZkuWN3CCG9aJKxq8Z
8Il+0bVDeujN7kc0sKvpGO+cxsAvjxaV7feyxr9BXrNYATs5q6rPMUsDYNzKzGtQWKTVKetrFN1B
U8szwW7ROaUYWqR2noq17zsQLiI3XIoWxQj3/wfKjHk2i85g0XkgUqxQqgNulO6a6QwZbOalz4jH
LQ4uzyDCowhvoraqd0urv9qpGL4S5XZX+GPtDdr1fqWVg7FNG8WTvdasJbdafvcDD/pEHDfto6MT
jLcMXbGBq6tvVD9jVPnE7yC729s4dr2TmWHNW2Rt5+1jnCwkjJjRO1p+sWALUuFY0aKNH43eE60O
50kUFF/DAr9THQUv9mgPR702zC0/hRiisZF3O7E/vNxvL30lp/dIhf2mzwaf4bo1pQ8B1OFt36IM
C1CDbCGXjS3zFS6KFXovXh/bTwnQyk3aIeQ12yBeDCU11RS7wcbRHEiwsXmlB3nmgZxdxvq/2TuT
5bpxLV2/SsWd8wT7ZnAnu5dkyVbjLicMuRF7AgR7Pv39IPtWWVu7tsKnpjXIzMi0UiBBYGFhrb9Z
/Mum8dtVN3b+VpZ1/CiiYlmXagwPRuPkNz4kTrw5DG4xtiK7nWhjrhP6Qnf10iZkuMZtVVXdRRfO
2FriyfQhaExEfJCDuLEwJnuyEvBBIh9RDeiz5DIGtvYeq8n0XekV3j1+Z1GdrOcFZOLXvDa0UU+7
rwi320FCvF+6ybyN4x7xgFH2a9EVAkUgp7zviLi6F4oWQjSYe1X2D0kPJ2sKTP/SSbAb7kb1T4qt
0CFPUk4sEsFLAqlxqBycg0jlArReQSmiFFCQ/4r6CfTwkKHvK785TS6/oknaI7OSNGnxTZh5bl5Z
mLTi7AEQnWoJ9vBJaz/0tjHNawNOd3STlSqx16Ju8MhwlMDbpqmnhatZqqKbelblQ10BgMduJtpj
xY2iAiWsBwQxfiJ/Q8tyIVVRjaMuTaSlA49bg4dZ6JqkiktSMyAWZBX5RZVFlsYoHgzbzqFthB7A
KP8TEkQzzoSAI8kKS6x0w++tnfUbiGYxcEvOV2gjh37yHwOuICgZvUNi+JYcyqdyRpnI6EPrO6KM
45UrPAejHtzS0W1R7xOUIIbIiJ9S1LQ/eKZh37ZT9NRMLihxtt5HGxpHuvGwV8kAgk7xBrCnpk97
Yo/Ubb+1swaXQRpiq7CmAnC+EPq6Cmpj30A7H6k1MBLHAmv+VNr1YITqMLrU72Ae4NwnBWuy2XMf
r/bnR3tV2Q31aGhm04inJHVMHwombyJPCtRhFom3Mlv+llWoQMBz+N1G+QvnBVgEAD+ikC60R+h7
WUQ2W19SfrR4sTRMHnCw5cjIB+va7EBMnn+rV2oBvBVcGzDQbvQMwHg5FG6ReNA4DFUraDBF2RUH
X+WknCzeVZNM1R7E1PwLLPRX74d1BSAMOFlaj+zloF4WWza62FBqCmYRi1dOadr19Dv52/n3O8J4
a7WHiA1NCyNwTdxZj6ayIPgvUhqoUM+pE6/K2IAO1IT5RWFT0YTQ2CCZYlFBLJf0GiPI6Y3xdSX+
hdyaHt9BLAJoi+7RHFXq58SVKXLf7SGsDArwNS/oN+PH8y+pX+J4EMdmYXqm7hUF9sv5nCyOiy6y
1aHrKN0GY0oWkdCSviltrCaXGRzqgBzzViiS5PNDn1o/6Ex4NlKU6Bzqntaf/Y7IcycrgfKmiyTz
FpFwyF25LgQHhgmH2knIwOa0i7fnhz219RHKJDfny4KOovX157BOG/kiyBgWcl15aVXDR5CZyyHx
WbVRwPo9P9ypvQ+SKjRdCAlAeI4mOEFIyTLCmeHaznto7GbP5X/aNuC434gy1ivVSBYM1qggHmju
AeA6nlCE7359S3/RQtzPa3OO+x9ARmkqo/aArIVv7v1wMR/TWBeT8E36NxYtYiQ+8CjHdsNXmyZw
umVMTHVwsKy/9dBIuEYprXljlFOTyifU7SuTxudzk+uPVpk7xW7vVoSe5ygwwA5f41U7AfrGFvn8
9zu1C11TA+20h0ikm6h/LhfsI+thLkcC6tiUG3sU//ih+Od/NsZRUMu8zvY5qNXBsjukVNTexd/4
/BAnFwfrz+LjsDzgz758jyjKw1HZnTpIctdr5IztS1vUNMqGMfuSGkSYBjyPRp4OG+kk5kUYo5ly
/iFebz3HRHkJBS7XjChdHEU0F1cABy1fuA8WaOxOdNh2WEXzDvtr5MVg+W3Oj/f62zEeejo4G3hY
rR7vvYZrVThLpzlU9USC4s+3sOmCN1KJ12vRoYcOm5/SLuTjZzXpP9ZilFgdQgElNFdEotetFNla
yOEdfNHfQNm/OPuQgAaIhY+N5b1WhY3aLFvmORQo0oY1SUt7heTMg1T5p/PTduIzITVtmxbfisj1
LBP0xxv5siqQKQ/EYclMDDEfjbDEnb5eI035hpKv/fqM1arW/zXU0RlLjQpSIgJ/aD5GFO5rN1mh
afNLXqTfNkO9fJyB+O8RSIrVpnGp7puqib/6XFm33WJ325zu795uKaNVyqEAXrlLcemFubzsHJSM
kjFdruOSe6Db1A4AfLpF3Kuw3bTRu7kMhnK6GUVPBXvuMXSizIZKJbKLb7zos2b4y3OWE5y+nskG
sOCOHW0/GAuGEyFrfcBIqvscVbV5Yw3h3ez72WO19KCrS4zkVRl/VVOR7FB717or/oXvw/Tw6Mxa
jSzWdv8R0FMNszjFKKS6k2N4vcQUlipRNNu2GKk3ZpCfYpU7SF+OApT3AJfFyI1+PbnCPdDbHjdd
F9prxslRYDSCd4ULliEvoGxicJhuImTglgDuJtozZcRs2Qb3RgBI34J4rN84tE6sNTsChwCCBbYA
Ossvw1JcDQ3Zx8y85HB5BityLvjq0yHJMW1fIcI0Hs4v7tcJj+PYwbO0ALAXGIQvB2yEC3xKVuIQ
hZ17Qb212jbI4rzzHdntY6TT3qWUXh/cLEquzo98IlCQzZm+b4PFeX3nUAkE2bT36wNlrvnLAKgf
WTtpPSBkkP88P9SJlwTgQTSi1sFfx6kjfVHum6BFD9Wg6IoMFk08OkFI/+S1usBXPQvXLQ12IHE2
Rfvzg594T/IqyJEIN7hk0EdLPUDZhLJTXR9aLV/ejPVDMiVAPfJZvXGevB4JLWL2UwDCCHInpM6X
Z/Mg2wQykZaNDz/Pcz1u7BBCtSod56+XKekGgCmAUdw+TP/onWQrBOjqvgRX0I8bDCpQfsrfj6Pn
7yg8/fjbCXRNhxezLdeii3x8bKH6J0H/NryWVzkHQ861oIdIT6ctHWxOzw/2egMyGKkNqYFHQ/v4
+GrAhqR+X/FmhvuQOsbnZgl/5JPzkIz+GzmI3ssvYyBDcS31eTVivne09SAXZnNtAMRwZLl1qJVG
wkNwqRyW1VIPl5Qp38pGT48YkYpGGgB3zEEwYJGGKPcXh8YacCGRj2JGVRVr11WPfR8SXva787N5
akWSeCMIRtbBiEcr0mu5d3ToHWMB11/iG31AdR2mpvnGMK8TGxwPTa6GDqJzTKb+8z9OaMDiU5bx
qw+QZY0HI6jBm06ciOdf5nUUYRQLAT4iM/S08GjRT4Y9QYe0ioNyqGhR6VmXef8U1P5t3nQ01NHp
c2bxRpS0NaPheJXowBF4Hgr//vFWgxzXRVz7CuSKEfAbEdjmrJPFcj1FdOmXWsPP56i0wZwjXr0O
8JGi7WUG+25qkgtgrvhOkRYts9fcRX1RbBIpSQ50WoBosncFLM7/GNmjf0i61nvj6U9+GE0+pxmI
uMXxhwGSkJZ0NsoD1eka2dYovzQm6pznP8zJVQaukpISTNRXKWflNhwjiSgPiArjtyOGg1lYD2Hw
10YLAE091J9AVcII4g77cpl5QYlqbFMTiCBKA2SJ04vJN6fd+bc5FYF8UoAQ3R2fYsfRYsY33Ma2
zygAD7X5Cn60BsVgKtO25bchd/8+i+bOCEyUI8MNTfQAXr5U2GX+AOCq4O4Y/9BzpzL/tlLx5/Nv
dWrzhOx2jF2p39jHy3hqYY4vgs1TZmjRFjM+N1bsoQCNVq5KvPD7iKzxBdXC9o2j6lTM03Qw8uro
xKWH0qmZOu5QHJLExpLLeFzyZCfzTzJf7tmIb4x2asFz7bFZ7Npg4Hg2S94x8FEJPshEFvsKc4Pb
0c6NzfnJfDbbOA4KTGKAvxPmA8CXXn60qLen3qPkjpz6aH7KMJDeQUkHj5Y7Q0lvLhg/5lYoYAh1
w/tmrosbrwycPZJGznaZpU9jGZaL1cRoko8heIy+z9+63VonZz7ghs3OdDzyn5cPqeLW9PAk4rSZ
XNoEXfNodZFYgyprL7Ig/AxFHhEXOMjvytrJPhXj0F7EkfgnBdEB7b9D9q9yL6gioU4+GxIDP97j
/ESe2Gv0tElBA2hlOj98+YhlwDNkE+n2WC8/5GJ1O1MCpoxL8Cvz4/mxTkwHpj5sbGT2KRAfpzG2
NeNFHHak9rH1w6TggHq7+djOkFghTWkard+9kWGc2HQoxFk+GQ0n1quyPp4p84RyOK+Xe1/SLDHW
+JvjVoeL5cqx5+Zjo6CCgcYYDn//rpZFFZOKFAnicaR0oYNnKmzFgbvaTYPkAVXp8pZqPAofRfJp
Rg/y7/M2BtRlAEwXIkLZyy/JXhm71m3EwTCTZo3uKKiE2uluxyaqDhWcsTfGO3HmMB45lJYIJlk8
2oFVrNw0E0ztNCR0LlyF5VkDn8gBEfvvDIXLMkpuJIzPMi5/ZjcSMceuqrmiWZGoP3hls6xUgCVo
1lvWG+Hr1BrF45vliZqLrge/nMUBSFy9UBk4tFX/0Kfip+c1D2XL98uS5jbs4VifXyinptGBdGFj
J0X75HgDWhO9NqTsa+iPCxi/YLxTvdpI6gBvDHQiMFNSNz0HD25YlJF+kD9SRLmMIMBiroBl4n1O
pmkfLs3DG+/i8DuOovKLMY7WRGSgyeJieH8A0G/BQczkZeu13p3d+5iYlCNKcIk5rrxRyU2LW9RH
MaoAsBC92j6EZTZaPWhIXCTXwoWrbqBBtR3DuTxkTqcu0VlIb+0IWZd6HuKvsTTrPRL+tKWLcIbW
msQXqRfSpDAxvvQsBVYXSQzrbokqwFa11RY7UbVqbw5NjGIy0NH3eWmSHYpMOwJm6n06BeneUu18
UXpANAcnra4HQw2HsIgeMlG0a2a42FXUilCcBih4AJxYrcS4yC3Wrx5g4WJ8J1wnW49Z3u/OT++p
tckpDoOaziF9iqO1CUMOSQGftQlM+LGZuscQPzEXVwTMR7Xpjvg3th05N8ke5XsaQkfjeelco4M8
14euSXXN6QZFzYuxq99IXl+X/FxqpTS2qGVSpouOhnGnIkVwLkJ0xSxupcwUmMHwe1N8pAl9DSBl
3Xv2P4mq37gyOafHpUrLjHK5Pk7IIlk1FaLT1ETEvHxJUV7Bz881biG6mOUWzAx3nMar4m1XDM2m
rAEJIhdLIG/s4cID5e/lo3HhmL2xszocKWOAoSw4uaffSQc7yr952L+sxgkoYBEsySbqcKjLhmDZ
JFZ8bxduuw4XD9mVLnex/EDAaJvzPJuulD/hfFgf0HBCSXgamx2MLv57tXjo43X5NjAC+1Pj4Lx0
foWdCkY+Wg8BLggECktP2R8xAi07r8JWtEbk53GmHbqaR3NfWN3wxso6FYv+GOc4MRrkgLQRDjKH
0CvNdU29YV2l6fb8y5xKbXwn4LYKO9/yMbt68TJmY0vRuKo+0HTCL8GrV1zGP4sCj9a0nd8gnZ0c
TKsNkPjCbjtOe31FMKpL9oqR+hU30WU/uHIHAhQsdZe9MX2nAoFP2Z/TAsreq+S3nGfHz0FRHVSu
oMkHaNvG82dRqp9dBmYh9d+YyVeiA0ikcXvgyq/LpHT4j6ZyaWXJ/JKn5Yg8wvKyrctwUeOFTS1+
gy8LvnSy6daTjJy7zIzTw5xAakhEhtxLEha7SLjzxwBKEPSMOEHo8PyXPrVs+c4OZSTqt9FxYEQg
vjWKlDRnbORPJ0o+pfZwXzrgSP6NcYKQmyLXX02Ze7mi2gEirgSPd+AmKqnmdI/1bIwb0as3DtJT
aSvFKa3Jof8WHO1DZ8TUNAZ7eejgjKQtENexvlXCu8xD630pmoeqjN4oVJxawH8MeZyw5otbgtEz
q4MxTvukFz8jtwTc7l8qMbxx53BOrV9upDTJSB+5Cx/di7oxRGJ9CirCjD3/gzH805hFqGyVVrim
fJusDWlkaxyP6m3WaK6BYWlkpgL0Fw3tZ5eiyue4CdtDb8NYgNUGzyjtFGY9Ebb0NTL+CKmHuykY
w0+hR9RE1K7VIpfttEGdk9KmsJ/M0YbOgjHtJM1/ctHjbe3JbUfKl8GAX1WzA3Mfp997nCU9DnuE
QM+vplOzEGmmLiUO1u1xA7YsZYv+miTzk8vF0i2YH5nuZ096V9RMEdqb33ItPfWJNTMLoExAsfV4
2mVuJXNDMnTImgh9KNkj3YF0W4heR1yidq4x6edf8Rk7cZQQgpixeUG2C9fMoy+d4PtAl7SsDj7M
+XUK3/7eTa1hXTuzd5WKsvwk7SpEnArk5DNdIEyh6MOP77YdkL49ToIg188/1Il5J9nQFOgIYuCr
K2/kzyGyWE550C7U21TN2FmlpI1zLtrPubKWA7jIb+fHtE4UMUElUPXRURt9yKPQkUzeInFAIHQs
SI2gU+XuAKQ6uzZW7R5tGWfFSgE56ZXbKFEpwvdtAfPCtTbnH+S1c23oal44cAwEZGi0HT0I/kCJ
X3VZBW8ZkZXVM68hc8rlFmx17V0xM8FFl4NGhmLVrpKSIjKGdPRRM5UOH0ZnNHfzHJtfUvxm13a3
mF9Ii+t9OrKkYEyhkIc8wx5I/s8ZMDYhe9i6fp5uwQq7G2XU3SH1kVrFIy3YhMmVLQrnvnDq6T3b
FhIaCvzL5zTso8vSDL6iEFO8cTE/cVZwZCINRAOA3O+4cES5LS/bzuH9y2K6T4GlHSZ/yj5ju5fu
zs/1qaEAXoM1gI3OsXF0atJ0appKH0uRQLxONqFm802yuIzSMvl8fqzn73a803T1FzEiqozAGF+e
TbXhl/1YZVwOBg8dCuSG8Y9akEDax1IMmzoorStLmPGHbrLHG9s2klu7M6I10v1yL2tT/Uol/1fE
6w35Bps7KRHnP6UENo/d43/8En64eax+/t//c/Nz/I/Ln6r9Of/pC/X7f/ut4RA4/6IkgBaX6xKp
wFKytP6/hoP3L9ogtHlAD5iO9dIXilthQCfZowkQgML8Tw0HJ/wXGT1HDH9ialPYv1K7pUnNYvpz
sUU0mwKtsMAdgILecbKAhyL6sL2HdhR2hc4a2U+UvhOhiqs0HryrCUjGcJ94sJaEmaX9xZDV3W0q
jaHaF5BLCmTnBkJKqgmBMEpxq9ZSL7acoMBjRZLdcsyb+6AAoJFEDczsyRhvksJKnQ2m9fHDZNfe
F+SGHktrBkVeVg9c6b17UN3LbauiB6FZm5jiQYASfhm3K1rGKONCbb3uYUZz0SORumt9uFWd7Mwv
UYEGP15umX1X12Nx2eKtthWaOelL/sdnkiKH6nSDaTeeFAY8tnghfahaI3pqAbSbK2x5oEUM1aIu
kiHXHNKpkI/OYHXbZaSlvrj0Mp4nqljw/NZHDN8/Wxv4ZaM+Q7nuwivUEu7p7lAjzuE3LhRT1gES
AIjNeGML2Rxp7nyFD18VfR7ypUnWdRmawLa75dqXcCipu+K2g8IfSL5WXQwGXZPFCkmSaoCUuzbr
IgoTgrifdpHydIUG8sMIR4yrRIhVqC0T42vfO949zotVhYasY72jjhmZ+9Gz4OEWZRBuhqS3vqBj
CZ20mEx+W1ml0/tQlsbTwkGwntApvsS5L/1hlO10I4Ek7J+fr9VPxcoGZ4Btp7qwy46PUUNiX3NN
r+FVKpiIPZJEaxFi5pkJJvmZ0lsvA4lA0GX2uySEkAJ7oyuotWC4mqaHuLSK5eC3nfZE9YICk/RF
s7byeDFwqxLwR11xMSi3w5c4H/pdlyX2F2kAz95ZckY+gKWCzkZXsRYgVV3mPexWRs/WESqVGW7r
nnePjGr5SQFRuk+lmr80Mm3f4eEaPeTLEO5Sx1b+Bt1x57KGyngVN276mXIA5pMRyY4h+dihn8NK
KTovWw+Cl8wX2L/eYnOAembkrgqv6RC6ijp/RWtg+brU47wPNZG1LG3nafQhX0HZqiqxspxl0k7D
8Fx2UW52KVRRwe8CtC93vvDt0Sa2D3zh1aBEkG+7pGjv4iqar7NlLNYONmnQIsz4ukKnbloPFF32
tCesnSpT5xM24XRvwskQK+wQo3IzkTOE1ALM9r4T7hcPdtA7yvefYX7P+XoeGtg3eb8Yy3Yoyusq
QdlhjQAycIhwidcUreW6hwdwmcQkKKuMct/7ZSnFhxaxtdvWcLDenOfqg5e5FsKSdbSyIBdvK/IY
fJD9bsuRt1zSScXNpbBHBz9Lz/k4UfmH4D4jIRIr6CfjhIYTaqRsDLvOWFRjXOzqbpi2tugg6CGZ
tKz7sTX2jXTa6x7vivdT6BRX6PJ7HzovsbdDOqCPYAat2SNfVaKxhOSqC/20gQQxTmbwZViM7Dq2
rEQrpeWEfnGBnbC/WSSmUJDofapAlqDKgOyxX8MHN4PHpYnY9EaupvqQiKq5byITE9NxsNJtD70l
W2GptnycvNlEmx8DqMGRFDxNKT4Zvjfv7SYwbRTUDFQaVCJNY1vPC2agCAK4GzvV6mp97VlsZW+0
Vj2iwpvB9+erkcP/Np2W9nPE+zsXbrygzQHaSVOpFszI+jhP18bsI20NO6hAEKSmQYLsXd9jwBkI
ax3UUq1VaacPfoDjGDYPFGptVeVXA+as83pQSEWZiF9kpLCyXatomPapmaCCN1ePYjGbrcpm+0LE
TXAj5t54KIqS4N8jGbOLxil3GAK2zHqhpPBBhUVxGdRDuBEjwdz2MT6gVNzHmPkSWZqii5+iqSou
S6yDYPVCef61iySskvsJG6FPCm0PeGImYXWwBfz0YOaEUcKv91h7K5SowZWwHUb7zvL0QF2qpk1t
tzwJ7lPL9WiOcGnT0YjqG077+aZV6AngnMutpO3r5VqFqEs85wD/my69kS7RfORO+N9nS2ieHhkD
/fo/fidKnIX/ouSDv5DGvVB2I+39lShZgf0vV6PBNNQ34gZKDeW34ikyWCTJ/DhNMo+LoIaJ/VY8
9fgjHWlDFPwpeEFl+RuxK+flrU8/jkUzDtCWhvsj1qhv5H/UU8NgmKsKLY+fqbnI/AnlxNgxNyOV
h6YDdAmp91NeYii2a2egquu2nT3v+xQD98KOD/sQeycNt8JDHdt1lCFrXL7grIYlZ+tHZVYG5ATl
Sti8sCynBNfLwRkapC2csp8XZ0MLorWRiA8kGsYJPtjjx7TT+h3AdhKtizFHmd2scLvzEHBok6xB
CxLhyEitUfnGQH5Xo7osM1SAcA803mhIHSHQ8XCio2dTmOUvSPFcj1/Ojmh9yCYQtH/KdhwifHKT
INWYV3Li4hqrgIghJyurqyctMjw/cIhEPJqNLiDvU1tjMn38Y219+JXB/qkd+1wC+a/ElkdCnoxr
IdBTz3fAOh89UpDbUyValfywStMrrqWbJTp36JsWr23Dx5dzVQVZauWrIoUxuypy7nNI2BOoi0cx
tXOD+FPvGTnXV1LYdLvEydJvlnLiU2y7bknRP1U+qhNbfyka/2ZZOFKRQEcHl04A9eI+iN6od+hr
5h/vxC1Br8GIWqJn6UrT0Y0fJuSUGUVZ/zThPfv3Xp0Z4o6TTSwfzs+erkq+HIjLiq5m0TBi8o5v
BTNQqwiV6/gHvVV64lQz4sI1V7bJDp+cIHffjy2cwBT9aq80urXE8WK4Q1eyzp/OP8nLm7fLKztA
1IBMwi0I/FcIIouuFZTB3P8xtKHybzzSZiDkqjKcwLlEfXTx/DcmWS+Ml+9OMHFBI7MIwZkcl4Zt
LMELmXn2DyhMbeb+RGEjSNOLWPashUQ0+rVLjtk+2p5/1aPavH5XuoG2JhLaTH10XEbMBZiicbCr
H+Pop1RC47kInmhQspnXGNzGiXw/RUtsVu8EAki+ufWGtFg+5W0gyU2x0IqnmPObzPAWfSCulet0
0K7tSBeocD5wX3Ir9UYR5tWS9GiuE3gdOm8gY47B74aVGIEAj/O97BvF0drM3A21zekSv1n1fD0W
C5+6m69JGZwUR4URR5XcCPOi/T6ZEQjFVQ4reriLIbCzJM5/i1eLgCsxeouU0Z/v2McBDW/M0J5s
s/5ez51icpURFfnTYM2G90WIiuvmBny76OI3xn2WNHyx+gBGgi/yQ/MZbnIctmJkCSapPOMb9wnL
XtZgKTOU44JQpspcW06JndyBbVIECGCVyYReslIqkmuIhPbwkFXLqGD3h7ihf0uweo12Dj5x8xWp
tduGmzdmKTzenoBFtJ4kHx4NkxB3KDbTH8eil4xSVb0S39Iwo1i5yhFtWrgJTIrvs8yo1g77qJWt
f2M4ccb6aGvX5TCo/XkmWEaFm8zf+ZZV/uSjvMJvyNAIQs9lsFwsLH4FYBfphuEOU9LE/9LiW4uW
2YASDB+dpBkyP5fxzucYxvVj4IukGIMRoo0W8NW8seepDG/jVHbTV4CjpBArHHdoKmzsPKesB8k6
85t8Z7uNx4ptYElqwW83r376Y29l1goHn3b5wIKOvC8AGthxCl8AntHSVHWwfzV3aGRyJMIpPfTj
5dPSOcHwMKjGH+5aGm38bFrn7IkVAgGCb2antIKRdwE2Td6dI7ZEUEF9WfAymlmeYoma1tjVrtox
t/lJ38pifgQHtLby994wpd1tNwYVh9mMJwYhuFVunszbPIkYGjJ6xI+jtq1HMxJgcjdOVGTN1wZN
vOEQu0OTXZduHWIdbbVTfZU2xtxf9lM/sZamMNZ7ORsya74KhzblsDTjTp+ZTRhjUXKQaL20MNtd
KjMoHPx6AS/HqoECBZh+P9+YZmwwoZ5Zs/xwZdEBs0TnwICV0cY+/8Cjba6QmJNFDlP01+9oZGOo
rZPFXpauWXJihDmf0lsH1+1kM0Pj9EEgnh3BOyW/ZtWlfsDMeaHs+YFx7NLiEg2zHhFFZIL0iI4R
kLXNMvaZFjmjJzRvCF16uYio49RyCoHW0zaP/by6qzWlO9jl9NVZLhIhNvbUUEcRqyaxFebVa2fi
1vdEcc+Kg12XdEXoXBrulM3fcY0amEMxDZjTUccxQyACYQkcOt8sQR+W40VMwavI8E+pde6WWxNN
4M3sky3yEjkagNN148RDnWyFgcoW9x57IAps1eKgfI+jeazXL9Btl39Dc7lxhsuoHajOb8SMHE+3
6XMQWDlfvguIxoo7M4808/b8x7HP9bO4EVhSfw2mgi04h03BSsHaglv6AEqTx8urLNR5W4wFYHbT
0oPAaq93+Rc8BOeAx8rdSM9xM1TMYM+NnelcwkCvuZIU0MUYBlAUpoVYybBEdWo9PCBgxt8bKyzZ
wEHeERtIHReyDHfM2Oezmrk/YhJckIjljaP0lnaRthcbRUWUL4HHbc8/OgTVhocAPW1mAW8k2c6H
YTLbHKQP7RZ+YaNaxfOhot7rVe1kGYI/sogWCw2ZsPQmtcnNhyj1smjYaLacjkygvNHN803kwWkr
SWfX4fvrmhvWdkmZZjDl8sFDdpDlH7Ya9ryNqhG8AEffKPwb9GwHjNFTBKobE8XP3MneCyvNKF2S
q+svTDljNq0dVV7a0BdZi1APOjKqwb+bK3nbGuNVgY4zzxgbLd+mwSlFeI81XT1epo5z6rP3EaLT
bn0jtEl3iCJ65o7llkBMuNl2TpLjo53IXkSoopC3T8Mqhr1AeQ3rGW1bFhaEWf/7MnqGm+pgO/PO
ET6YCyUARb0vTd4VIu2hVHYTLgIsnizXISXoxrmRO2zP9Lo0+6llDcVO1hTJlViQnJI7QDW9srC0
dwiVbQOqHyGygu9RrybTsPrmph19m5CLc2DPV6rR5uIsEFje87uixtRRsGfyWblmhpbpsDM7OfKT
XGGo9qw6JBeJS4U5aHH/LtcZYer2CeFJunAlxqsuNYgOA7PIXrDsrmVBDY2C0nDB128o4oVzwkoP
S4zYk6t0MnqGdi10SvFASIhKT8MsA075KobZCvTDLfUh2yEAwnKcfC8TBoeymokPc5ga7vsJkUV8
0QhRnnsAQoEszTYUSuDVVtk6WzGR5Z6/V2HDbeT3PYSorydnxA6O3niBt0ETbZM0Hx0Ds/FlUXJF
/yvZNJDz4q1r9nFzHzcTL58JDv95O8xjwBMHwJeYJVGlARub2h3p9CHMej2Dv5d1lY36z2ZXOCzc
JZt04uwLQ4f7Fhbo8gkFNJM5dgIVKVSBtHEQ+9NIMnauG8Z0Q1cjFFt5Y2eE3Q0W9aozUN+yZv8f
RHNKdW9WU/kAayzKWUMK9dRLv5ZDQQ1z6OV3WXHGXKmkMtzrmCd10EWRGXKSxNxlVyDaVv5wsfBS
dxUmBuoRIdwSC7HIKCmqG2WHBLrjjVJX/BGplevGddy230HUCocb1aTxhIZwZVbWO6fkWN1ivDZY
64ZvpAjyU9jonl1N5XhaJ1Mx6CR1USNiZm4wl3a0ksqYu6/g7nv33i+72U3WeeMWk7GCkTLHYiUj
3j9mncYJ6jYk6OzGgK47kndRVi6m0lZRaMCjLx/jutUVlJ9MS+6GKEgw7yBBWx6SHMl5Dj6/Cy5b
xObDlUMl2wLkS4TD6A3eCo7Ywg7QnAO1AoDOK5MDkLtu0whzXK7iqDbRmh3R0NrFcrLqjgZhiQRV
Gjue8UHikuJ+7NsGiuXelMEssZgXoCgfUApwumuUXmvjzkWGbvnUITtRrjzl+3iWB8ibCXw2/EDJ
fTh5CZIJJkJa/iaalrLYx1mXT/ghQV8Xq6gQjg0/Ry1tE36zqjysf6RgtIZpU/jd3OAO4jmUHftA
imBlO63XmagL1o0XbvrC9Ep/H1dGgSKjFRgFklK+1C7JP1Nq8NSt6RgUvS02ltfNi7/1nQ7JpBtl
8zL5h9/ZN/oksW/dobUqBNVigWtctpaVgyfUx3H2pHQ3Mh5VPJBPmQk5yjygn3PXYq7OhlFICrP+
a0PlZFDKmQZ9rKC/pTc3OiD6rOUAZzukrq8jHPVxnWEiZhxrTzhUA5JSvxgs3Su6NwYpqZc2dIuu
UR3NOWW6mhL0sp8DGM/xrveEzv5AAuibQ5BbC087u2Dnon3fVJn/xQPWwqNY0ggKDZPpqDXIvvEI
k17bktmHBVL+9h5IAFnwaJK7GetoHiWxLA8zfWiAG41HznC8gnGZtWp/cQ6Ra6M9dqjhyxJTkNs1
eVHyEhiba8+rYOdegKKxOaNHmP2kJuMcdUyQrAN9cobNOPGkKkkDxu6DJRDL/eB6DX8m0E3nl5m5
iNlLrScUz99GuY6ThRuU/IidWxFPVMeytdRjpCKdr+IFRrSxu1753xBeqMUOH+ugfpeIfOBY7KTU
uVQtA52ypFGn56gTtd9ZT73RzkW0GUuszUqNcqFusELjE9m9VWQqj+knhs86RXou9/htpU+p3yeY
i3fggI2QqSsWPvVqnt5y8Fsz1jJx8wgdqazi0lHiAEfiGnKu8AR9iw4f5JTfM7E0bKFVL52FjDSo
gac9CKwxKndTWIgkohxoUHlG6tgkD7jzKgTxvpT4IkNcf/6MHJiWhQ+32XcPYRNPvLGT1xbfqG+H
wMIpJSmGMf2AZKYZR1+HIvDy4pBKH5vHC9C3/vCwaIpuipmL1MUnheprll4AWtRJhdnhyzNC/Z31
nTj0GxZLRb3OmtbZaAK13yB8TpaS2LHO5geB4rt3MGXSDuGHpUttkb3z0S/heebF1fvAcZTJqw4F
SSbweVdvEVpjuuBV5w0/EA+uTtSskqtx1lh6gWHJkjX2vrEDdCo3ya/TNR2GhEOzFyOJ6tr5f+yd
yXLcSrZlf6Ws5riGvjGrVwMgWkawb3SpCYwSJfSAwx3919eCpHwpUZmUZY3fKFO6FBEBONzP2Wc3
lqAKdC251pudu65HpPzrFELnDuRf48Wr+QN/v/40VQkGiGPpexyXRsrnMrFj89bSkMgKvL02hiXW
T/v99WAsx3OBRdHwUKVi46vO1oSv4McB48cMg3zDK+BaYk+9LtNspibId7a017Vb1mZQX1ajkQyE
a5aKGeUFv6CyKGrHZubZ9ky/uVa9SL6CLgaSkHDfWkvrYGho+RKmwfJlwN3MqkJV9KJjc5lH2zrb
o9FhARk7Juus0s21CcyFQ8emG9P6QJQdUF7SePKcu9lZ5pM1mvRPDJhx6N9PJnLNlyFFa0DV9b3y
UYk+UGuoxpd8W0IqCwqDHx2xv9QBhcGEPzndF/HTFn9K6FkkfocYg3zGybJdbnRt0PXIwjSfdmRI
ZaK0g+8Kq39wl9LqtUgbDe4/iSpr0w0NbK3CJFZUvHdeINdCPmFqPjzEcEJ5aoSlr8jE5GtQxTI5
OCSpIPJuSK2hCGEPWIyWdu/YejiWqLV/YDm5DpcH2ouXdasU7MnuQXjYa6Xb2ptY+gei0kjQQSJA
HfX91asHppt4bWq4qME4apuSGNBuGNS6MOpxhcW02JrXJQktfqyvdXua6pYbgmcDsSgBpo+rUYm3
vuJ0y4m4JFrbpnidxzzZkys99bfu5C3qiFGmUR58KAJKcrBpNvWBNXUDW6dbFg2/JrA7yV6Vt/Va
iZq1yS4ejd+7RowfsGg/tvh1sUlR8PdupADkzJUkNqxd4PfGooyX9UM3GMPOScRbNpPO0vkLHa89
+DkLnSZJZ/WjQa15pJnRrx+9xwQlqVYqVtx1W22q7eLSE4Aj/OAys6JmE65CG3Y8Ro04gQK/kRoP
zAwO265Orbp4sZpp7dDn7ztHMKFQiMPKKNZV+T5q9C8wI8h66HIY6HioNd9gRv7U4GCArdynKe7W
PnNItRLBhWbPbRmEqpd83z9c8i1yCEzl057i+wVN7nct0Czq2tc7oqocd1ynN9+XRulrK1b5/rf7
/VLQAqlxUd2bgOf6G5DSxCt/GUAnPmV2vO5PDYLigaKQzZq96/1rfUMDf0YLkaUBvFoO1B2L1Ku3
MKXSDVWOhKF9mqyqp5HpIbeyEp3OJrU2SmUF4W+7uA2bRl/bjgJEGcoWzxfRmfTdoBDrZAMS24rw
qO8784/ZR42t8loiedj4ZWcPezL+9P7H/+1WrVI+ClucVmnHoTP9Ch5OMq6Y3XrOS5cZE5+DA2pt
CzlcaaHev9Rva46IcESs0CXxtfvdu4oyKjMh1omXIPWtfgZa9/PxyVi89RVxYxgTf1pyb0coJPoZ
nosYjGvC0H3r1idbZfkJs4IXTMHXPaqbeNlu+oyd/S5B+sSrHAfU+xQTM3/+UpqeLq/Z7Srn+P53
f3ubmZoi/QGkZUwKV/btihxrwlrGILE+gknQOs5pCkrlk27HDvj+ld7eZdPBP4NBLHw2iLHWW/C6
oDBEY5gbH/u68YrLTpRra57ldGqHITXXqvH9C/7KXmNAgwAb2Jkhr7PqQt6uoC7Hb9nHg/+jxAee
FSSteN3m2BRnnmss23IiPiYjjzuIvMJJORnf/wDfmJ8/v4GUWjhQ6Ba5ShBDfzP0oEtMS0OQHESs
zYxDNLMsAoxBPdIg338vWwaZrqUx3pHr/v0DFNccaOLWtnI7Ms2O4/ebU+WkgIFXOdrMW9zYgUW3
QPBJzZGAA1Djq41vdQSNhZlRdOzW3gjtAWhj7puhIblL58VHDcsMPd90Xg94ZJC3hu/fUADRkaRS
ZGZ3zBgt+8umKbS1tlKExrFZaNL01pCQrF2Pc1LDqG08Za1HvBBS8LG87wC9orRn1ywKcy2acr/7
VvGZEI4gNOUVjn8hNpiQ3CIfpx+QSXOYhhVkqQtg2fdv/28LDoOpVfKPJcdKu3y7tHs6i1TTl/m5
SVuLmjUR3doCBUu3VgA/IOv3L7nu3788cLZadEHMaHy4AN5bYxpmTnPXEs38HCSEt1rbHr1DcQlr
2Cy0K13pfILQLoOeJmoy4rUo1EqMq/80KHr7zS0LAS0755payjv3VgFQIx4ceZbpcwGxrrrIKtlV
j2YxmvJsqu4PMo+3Owieo45ngRS5SHbRHJi/btSYviRZKpT6OLRYDTw5ubcuizwXa2X1/u0137zS
/PaV0e6T6c7kDYXrm+oggZhVlvVgPtaqwwqbcCaMYncJMCqdbpaPnA5E1SwV/+MB2LAuJ8cKnmjW
HOmHAlgXCIaWZ53fi5EcFHAE5KZU2GjGUY57bAKf0yZPV1hr0lYYwO/chpdw8N0VJiZ7kJ8eNMPi
y2mFw1mUJNo6KTKGat2vaQiKqT1qGvtouasb3P4v378Jb+439wCOr4WSmAmk9fsg2HGSLqjcfnrs
q3w9mZFPrq8culA65/cvZb1Zz+szZfPCfgErizVkbp2E/jTBGxsBpmrY8YNvN9+u1TtApwUe8uvR
xFbPFvR99k7g+toJ1lO9oqQ//iQHDOThvo46N9exvRXPpBcU7HRmpRAKH7Ui77XlrHhV4XpmONCN
+xkqLO9OUce0xxlB9bQlPwZ/TIvWIZKGrxvvzuLrC/9taKr1gS9OzlWwzqcc9r435IMBAtptNCdd
n2RufAuD8AY2/mbTyWwFln+M0HgjWbs5Mw/OvTgG5cD/3SCuvPnDeev/+vhWT1lYA/gt6fhWoZHX
3yzhlm8w+LqIP5eD5f2dy9oxdybj0YNb+MIG40+7XWJPwWn2szLeCDtGuWoW5dNAuBShCGjTGZom
VhgQwKlCN+3aRxwbLXVTTmpIo9QfSBUN8tuKUdvnQdhK4EmgpXPELMe9RjXQnFI9U5ecSOlCt54S
wqBBivuwMEceLmIM2p1QECpqb0ANiydt0fCf70qCOCMVyBubU6nY2aVmXXqzHDadmNstM/Hyiehw
+wIGK1OCXHTAeU0xMsLrjPIjPADnhBIbKnG/tLqxgffoPZiczy8ibQxn5XWmQBiJUnszr+uHEUL0
U2ZZKTwoXSOtQQO3ey76QL2SZCfviX1RlEVxj1axz3eMCWZBFCvD5WgimUYL8QkdLsq62XZjMADY
pHn+ofddF9Q8Jp2gG2XzsOQErVJ+4nNXE1YdIR6+tbtZ/2TOnfpoeIv9mPZOH6WTW50KT0EQzubs
D4q83xYE5dfKTqNSYR70W5neryFNRCVXr21d08+h0yimXWUZ8MH+8Db/yltg6dFPYbVHOYTrrhW8
7a0msyrMAbrKqzE2LCXLZBcNMfg1MpKOS++uJn3qLlOxRroCMRBiYw0iK/dDRmzcVHawoeCwudfS
lcFFrbXeI8eQonwgR+WpqjjTza6uRGh2hn2rD3n9teot/1yDWt4O5mx+CHLat9BoDF1ESZFcWxUe
T6HmVS6gRsGIyhgD8CYZzK95k3Qg7L3cGQnmIfrUWdFCX/UflQjf7si3u0+Zht7Ve0tlaoDePMKy
61felekmMOO62Lpl08G+l7r7+P79/3Uz/X4xbOQgwyED/N0XJV5symoZ1K+u7lXwsyb9gRRZkxyQ
qrgcbKun94Y0fMt4loTW96/9hoTHxdcygDKIBWBxRr8tCQzNU5NNhPQrtg2ssjSz0r3VYKGHafdL
bQTls6UF06YnS60MW6m5BxJtEam//zGcdXf7Z4HEx/BWsubKB0FUwjH+5kAxirhifEAyA+77ZQGc
Jon8QAIdkHZRLt1msKvpgNABN79MExXTnqY6kB4RXA7CHbqQjCLtejES+2AtxH065HN+rDLwdBw8
tUts5rzzbM372qqsBzDQ8rrR1pQfl8EYlrfdxNgF+V+MG0/g3VE2Ds1utLOvs5tnV5Ynsn0BUnzI
kkZcV3Dfu00Tq/7TTOLKI1LL4larieoO3clYY4E6WOiWzJKH1awsj9JW5wukkxGEQ0cSCPPrFta1
x5l4bzuaf85SAqIMUO04ZOjg/MmH6LfXm3trgy4gwKSb/U293QMJ89y9+LXNbOdqjWN4Epk1k0vc
rq6j45qP/P7jfCN3/PY4qQ1ocbCeh4L3Vo2GULuUFUfnl1zk9gWwmVah8Zm1E0BlvmMQ0bHTO4l8
FZZePmX4r54JiNNvtSGwdn/4LP9iaVGJwulF9mR6vyFHlsmsjciS4svqcuGFAWGNn+ARzMyl6voL
Vbv3uqg+Jr5c+zQP+VjDTxxE9f9xSzBtpzDDqT6w6T5/LZng4ijMSrzyC/62c79xVTrf4Mudlues
dLFdWobgAV1Vv5vdNN6KIJ6eU18O4pCqxXj4wz35F0sC/2rQSxYnxLi3nNCl6sehwe/1S+Lp7n3r
GurOLDVt4wEdErlS9Vd92eI/ZdfVsZws47IjDgsQt+ymm8xLfSiv9TicM623vsLNbgkAI+Xl/v1P
+U0d/OumQJPA5ourggeH+q0RHER+R/nkfnxJ8M8qQVya+GMjF/JW2mp2wlY3C7CpCreqsHNAeTd5
6jrcryTbgHAFQcSomuQ02bje31lXrsZgM8OPWlPpZeGSGdBaRKy5fZocEwd78rBBMjziJmiYKdi0
XqGPXU3EyMR2xF5jQe/yotMuCTZGVgAIpZ2/PcZ5GilEcicTO+yFuxYRO1H3FQN6egGrIpkI884a
MtBI8OvAuPoJs5p5SxWp7js8FUl8KS2JpxFEJ/YQBn2RC157QyxYzbAciufELJqJYOeWZUJqjicu
R4EyKWwy4cKI9s3GOEIrGjG3cRPzQyeb7O++HjtiKM0MkA5H9D9BlsZvx9ZqrWE5vOKr7eBvbfRQ
xXMVtHb/BdS7TR453RwVgSTOYa/04QrpRsFMSS2uv/Gl03xNCcsswiU2xbi3vEY9OUGZnHVvLB5N
afdMSDgFdlhalLwMSe5Fdsu49/tr+D86i4dZIC59eUXiu8kQumWfu5/1pRi6rq/PvxdaPGUyyeoM
S7fvYtXj63/97x//6B+iVOcvYGB+j7lC4gBo5j+0Fjjr/QXjCz3FatLpr/LU/xZbWAHJ4kgg8Lm2
XJyOdSDPH2ILy/2L34Y3Go0kx5Pp/keqVBDsX2oIPhSXtzx6X/Sy9E/fOqyfmlJ/cLEjmxPj4Ptz
XcIGxfZF0m5FSz2352y0tlMdf5xrTGfC3k/SR70X5AToVnPK0qS/sho0TIEcrJ3jMbDfSs/xb1Ks
TE7SrcsHzPE5oNnYj23cPcQDA+Ro7tsX3RKFzDaSG/wIc6xmSu1CBiWyuESApMlXJ66bU5MmwZnU
KChZelsiozKV82IJ6Hsh1X/wBJqgfSkmb3osrKaavlApEj5xQcrYeAVNbSsr3IKSKT/pOVk9e3eI
6YUsO6EkTeAhXfUQQgwoog32r7YjOqhw9bAVfp6EXksxpaqstTdwQqYrQ07lZmx77ROMlWo4qW7w
uS3kUh4MJkLnXBiwMAq3haplWlhLISB1dkark6qiik92tdSnZKRYdPzF3jjSLv6GEVFvHSO2N5rn
OlGJTfcTsUIzdZpDzCSUm2zfiErcxAG7wH6KU/uoT4P23Kky2/Rqmh5TXaWbIstLO2yXofWehMqG
Dl3opAXbhV1foImM9XYXB0mJbHiBAnONufnS7jQchh9k69svPbg5jAlCnp7txPbPKxD2MI3WepfR
+GK+1wTGQ0BSDd5G5mg80LjABCmFw6/vLEQbCMU640rRGPQROL8gIRbBWLX1ncEgjjVlZAjq2dLp
jri3n8gtMBEjrv+XTGeea8yGDFm4r/m5Oa34N44FI/8s6kk8I8+tKgYtVfyU2z4IiNO7/rkbbNrf
Mk0Wg7G3Ezz5mCL0NK1x8IQhGiko0h9wbg+kbTyg9eBrVIzv96PX9Mt+6rBIt9LOeRET6ct7u/Nl
xpxVLaeg5iQLMYpuTmaCQjbCZ4MvxHbO72mh/p5IPi3TC+JI+ACj0U7J1kty7m41xOK5xLuSihSi
RrVxZtTTG3/ySnsDV5NULggZY7wDo9STY7eOs0O4GN1rnjOuz2AELqE9rb+W/GJZ7pnSr+eiVg9q
YISo8x/ILODXT+765f2ly2FvAmeQyIj0COuC1kOuCEXiOE0pj2VRnXh2sYWNbE3wJeLe1G/8bHDP
367oesBru0FzrSNED9ZmO5jc33xM4qdRFp0f0f0kHoNQc1j2UpLwp8+z8iObmfPJ1aV4blETDmEL
v/OQIIKybxOyZLeF1aYN4HcmIS0gh7ai1sTXLkyskq81V75/TuPS/WB3+aw9ffuU8OL65FDORBRG
cIH5sIBjrDKNNuyKwTcpm2WhqA2UO/KcCyzvl/tuhLm6a8r1kZr6en9gMejqqpuD5hS4qjnNyMzV
VTBnCZrUIFEI1puFxqTRWBAwOzPSekheW7sLebAr3Zh3WSvKr8sCWyvMXW1dU4ZJdF5C00EYUz8A
epIWPgFkgC1EE+x4sgACk4DexR3v9NGfbgYkzM8c1z1ZeE1v+KzTuiIBHMrBmThHoi0cfw4dFG1D
qEwV4JlTJ1Y0S+Vd0c/GpzyYgycepptu0NwZd3kK2T8spRLPnd2rGB6iOd0PrOJ9PvrVbsH0INKH
xLnts059zjEBRELNofNUBuV078MBj+C4sbBNCVZDx9RQhuk2gQZ1BcUsXBpoURE4Tgl/LqgVZphZ
QjArviTeYTQC7zONiWdtjbrxoQ/H0ARDUxX2MUly+2jV6/2dpzR+kgADZ7dvG4TEZkV2muHYW3tI
zGSrdXi9mW1MS1ehwDtaU2btm9LHmlpyYtzWhqjvMFRyKfqI8CWQtkjNx6BZvJ02yvmL7VUWiFqX
HfLBN15Lx1ue/KSfvB1E6fzcSjf7YrXT+NA7zoxelzjgOS/jqMm0R5lrEocrW21q4Fbod4EPn9/Q
MFCYtJI083rk7wiy1f0KTgea3S/ZnBS8AWOpTr4zkmgx5N5sh6sc8XkucnXqxpggRSbvxrEnvOSy
Yjq4ccZRJmE8daYbZVBrzhjuXklXVl9wqCCkfKE9KcNpbucLpoX+VTlqd0aFSfgWJRrJqQUiAONc
Fuzmt4ttgZXrkLIGF0YgOsWNagvKWIZ+YaH18Q0kS3YTkmHRp4n+zqhJhE3g00RdoJZkP8CLOYui
1s3HmCTGpzGFO1qO9k3qDO0dTIUkHBOFLwP2HPe11yG36qfOv27pCw+ZV4qtnqT634k5TmTH+g9L
YrofejWb+4bI5DWEvm4C3g9RisOAHSEv/ohqIKiiXpg3ilwBeKIidbalnupntMklzPi2029V2jTb
iTksqkpphACmcgrTAVcrnIX1WmfAlo4fYV1W6Ars3sl39BU9KZttWfaRZtjldrBamoxJ7x7MuvCf
M/pqxVFo6dd9bvdhpWviOLgWq3q08o8Tx/tpLPv+qjP1j6P020uhlhkAbZyEC6wQd2ckbjmYSWDe
z0Q6A7Dmxm3BTOTrYE/y48wguX2ZOr0cbjNXxsmpk0txTEoyXUQr/zbJUbxNoa1CzCzikFJwOg+d
gTxaUdJ4LrJxZWnXEgHNVpmI7cLZq76U3Tid2yXLt7Ezm7d51g3PfubGmwRHuptABCTx9mPiwbFJ
qzbEKUlceVpcXOpxa9YbgjG1W7tonI1n9+OW2+WFTBqnC0FS98es7+zIacRj3Av9AjDmiXzjYZvm
rFOV68+GmRzzMVdn4GD773FMIFFhgSNxxlMG5phpelKJDbToN/1l78kDvtFdWHgmJHDd6Nk1GzHZ
Z7o3m2/oG6hMccbBKt7sOw4/7cq1WSqYmZyrkcAdszQ+xLntrQZJ1aqUsCO6rWKDkKfcGGJgHZiE
A4MPB5wUQYzlo93Ci3A5wnc4Z5MXZ5rCuvUT273xA9ndN7RAHPQ1E1mVp11ULKSHe91wiasKsHuf
PLp6a5xqqWXQ1iaAUmC4HUTH6j7LmwF+JuXHjkhXMFtzTT0VOiTkvnORlSLfTW+qCXOMwtLnBx33
ldOsLP0D1qZsUG7SXLIDDYdsUpnCZjK4tTp92Iu6T/mjaYuTVS3tXepUJWartRq3fbOCRunYYNYA
4e8W5yd9I2P3iG2If24gkz3qCq5t6FT9U9qnf6MvjOGOGj4FBYbBj4MIYEIqqFAhnIcLIobwYdIT
0mHhWuzc3uU5dDIfXUBQEnQj3+tduSNF3OFNqLoiEpPT7mzY6hReaZCErVeVezHa/pMI+OKDmOR9
nDceflRtnG85DseDD4tsA10IX1icoCdVV3cEztc4w+SpzYw9USeMCm2LDOG5P03SBgQ0zcna8W+m
S6+aUj/y2G9eAaDdrz78ly1hH85ygHBafhae1x7AceNtuZZWAqvZsBxm9NW2UTVRWeXuNtNasc3r
ASuQ3u9p4g1zE2MkuBpoDBsivc1TQXj91aJ8YT1yvsGHqEsrHaIK14ObvMNtRxVOc9dXU+LelUQz
L5GjBRJkMacsqEf7UwFpJtkFbl3zAunUgoVrFNcJhyxOOdO5LpTazn0RTFGufHJtKQMuzVIIdl58
yXCTGciXX6ycGssOnpPeaO6WeMwF+ux01xb9fHaU41xBVmglgbuttunJbr+wmrI7TUaLYUmNGA4a
tnpIx+qiHduT8JdpQ65Pe12pRn0GptP3Q9fKC4Ox014m/hOF2rjzlNwMnrRvcxLWIJkPRVHs8qlK
ygvFeM/YZcGyEFFjS5FHDTOcnKhsd7lj4Cg+TVCSE5aPWQ6hqKsytFDZQQ2Pl3PRS636PA+TuoGk
u1xr6SKzbYJet//kd+JB9HNdeKFEpxSbe2wCYT3Hk7tvU8u7a4zyg2AinJ7qsvUIJ6/1F0ZH4nJy
KOQyn7VwLEZSjsMln4utX+TpiiDbjv6BTM+7VRYhGVnerCPT3eqtsVKkHTF+WFK7waJF+ol3k5ii
veH0O3YVJ+h4+KmTv/mOmP0sa/8V7UNlqVsIoZEJA6EZ9m/mpEkw9rOZUNd6UtrH0aITRShnPiyz
p14DaWT796/n/MozWC9IfjMEphViZKjwdvRfpgMSbx3387qSwblLKd0VG/NLoXXgcWbTf05LXKqv
ksHvLaKoXSueI8W4rbrMnbxk5+PF3sJWsOV1JQfjqtLcRVxIhgdPQ9oFeMw0FIC4BsaUbZWrXvVE
twIaertb7k1Xg6rakkt/yPqeMlPkzkvjDGN3r4zAUbulMwwYpLWLR+3HhX6iiGJ/omFLYsei1k/o
RQp2jIfKs8QzMi31ypKpv/rLUN/jL0pFD5uDn3dNXTzrFfRQXIkmT1v3Tp0Gy9Di20VTvUIdReOw
9/HGOsz8oLy2G4ELsEwNd9oqwMXnb71w5bbGf0S/WJ8BNBNwfxKfbFQfb/Hmggo5Rh3bHJx57Zed
LKc36PE1SP40uX4Du3y7UODa3ylV5luBNQJ7W2vJqD6UackjFn5Vbbu65fnw7hGknmFTTW840YSg
BBDP76+1X1HI9WuuHo4BPASYLYRdrmv/J9BHaLPh6fPUYGAlzAd3xM4ya7OZ+rGUh2bSuCqyGZoA
DXc88Z+B+t+vbiPG/BasAf1i/XQ/XZ2JuAYoLZuDMgS/fRiT3r70itZ8qHNF22wbLl9+sOfm1JGH
gcE7CD+NX5145YFp/g9g/3/gzT/Am8xVVlPifw9vXjWyS//X5qVoul8gzh//8AfEGYBIkjJBe4Jb
ECyx1QD7u50MCnr7L52tE1++1cyRIKL/hjjt4C/QTRg3NqOU1RmPVfAD4rSdvwI8LqFCMcSAt4pD
zP/9P7/kO6o3f/55H7e/Gf/+cyKCWBYeGaaV5prx4NuGBQT783pjfipgMnjmedEdO1n2pH/PXbxp
TB3DWnUJMT3YiooxTTj4Tt6GDIGWZ80sXQrazDioQWjnmM++nVut2mEH20SIc9Rlk9SHVFr9BYoV
QJIycE9NX2v3ba0QJdeJduoy30AoWbn3gy+mx9xHAB32Ta7tDdE2YaXyNnIxsKGQXpCpti1U8WCI
aepbcgT53DRFTnKAz37pQrq7gMXEtLmNb8elvZ5Us4FKpod2JYxDqyDZQDsqIq90L2AZwedCwJMm
7WvvGCMyZWymqkHmkbTq+TKWSbIdO30zDfrn1aQlbEulbWOSqnazvix7jHSSsE7MPVni9YeAGd8W
9TjuZ6W9LSd5LYvZ3mpJ0b1Is7N2pVf5kXAEkbWVy/UrAx/UGfAU6VtwmIEy77wkbTaVgVWsKEws
9VD3hegGhgNw7LWcAz1qVbFswWQw44JDFdo6eUmQjawNykgnHKueGGV0BxdF5l2mRgCubFV3gV6N
W9LC9kHVH4S9criIJQ9BgCSFQqJvzFjfa1luIBubn5xuwH2rW7+EKNCO9Va8Kec+iTCCcLel33+q
kAVa01RdCNqCk8BDJ7Lozr+hEGTK7ZyFRHWAXi3E3d8D+nIPQRxcdHOjR35hijBbYu0JI+QmxObe
QS0ikB7207QjZzsIEbTMRxOnswcPs7ojp9mw8Tzc6tVkODuTE3+jJthCCC9pBPxkP/Uu4C6Dim1g
5B/FJOxTq/lHYPWKXBarBQimWrLKZJ9aPZNaZP2bstS2Rd4+4Bb0hD/FOTdHuq7BtXdaTRqpoS/p
3hPVCyyvj3nb2XuUZTIaGeNu9SDXLlpY0jZKCAQegbNhTSBHmkJ3ZEn4MiHlJm92/So/MTFBjgrY
JQAyS2QrBKRG5xxbE2bybC9GVEh1mrTi0zLbE6IJn0I+y+eDUydVtBBDBvuMtZChb9p4ibAPKXrd
rZ3OU6SX/F1hyL9RgVVU+WTb03UMDPLmds8o2t42sHJ2mAigBrXyR2m6ySVS4Gpn+Z+SQOkX5CW2
FI2u9oBGnUkABoiA+WWW3VUDyE6t8MHLi3TeiyyQD3o9IXjyguIO6pa9UWq5ZGJU7vy8GLcYJrq7
pcBWDZcBb1tjWBN2pqbfgAQsWx1/7K2h/JTUhcLcpJ2VMxXN3aNhyjjKEn84mLTanTOYJ6Xp/UYz
U/HYOxZ3kYDgjWkzuHOpOEGPvjX5pN8qJ9cf5xgroE4z0E8Bd+6AR7wo6DG9Bnmo7wvNmm8wy9Ev
jE6NThi4bkqGBq7uW1f4I+6DlRv1IKd44BHjwUftz56GPWjgaue6gYzUIAzV7OITiHAa5bVfHpkh
JMx5BqbaC/dTLMo5YDCVhwArX6m6cP4esVQXw2KCjnb3up8dyXZ2L/zFA52Wzh06/BZ9ASOQNJio
78fS3dj21IH8BZ/7rrzL5ukmNvqbklwYNI2ZgRhQ+0K03Lwr5XKSncfYiZ9XRNKOmJeEtV3XO6gq
MqoAQDdzPKgwJeKXsVL20jbJGCb+cq8aE7IL9GdwYk8LR7/HBoHk4q2JJeVG1i1LKnHl5Wx6u74y
X4LWgr2W4V83IOO8j5GTRJUHFDtrIXTgfD/Z7ZeBkTjC6zm+cgiD3eulYVzEWInt8tIctsTLqnDu
CrEZg8o/pGBPTWl+dF11zpE5HpUzPfmj8kIvc7uoJIDg2OtZ/RAEw4cSauCG/vGLm45jNCD6jRC6
MqnoTx7qpivhmxcZdLLQaZryEkPwELvhmxJLMYiEtNRx235FkKhvssCOQ2fpm73NPHgDjJRv27Er
zyhnycDGHoZhShwcypwSyko/BnhWP8z2fKAXNE6LS+IKfLJ21/nlgI6MK9bL8tBignmDhvacGxxC
kxZPWB2iFy6MpNxJANZQr5x7UdCZuF2bneZWHUlpp2wbLC1Mut4E8+Z4AbRynzGN/nuM+/7gzd5r
05tDmCZluuvh/OyhuGq7pI6diB46uIZwcKNjaRa2VOl88PFSYGESdQ5WmPDpMINptiQL76Y2Y1bp
2uXRSLUPkInzsNWmVysTVNDAfEcfyTl7TYb8Lo7dA/tvdpEO9ojgl11u9DUn6qVf4QtnWvtssRzE
eqO1o6e3oskWxj7x8g8jbL3jovkPMBhPqqB1F1ry1dKEBxmyjMGaSA3GS87Y4WLibw0GCBe+YEyG
KLamtW0Yzbuy2RDHs1j1p9JVdfdILhMTQdas1gb1YRq1zMYxo2sxYHnqYux2eBVbV+Uwx1h9lX8d
OzIYReilKMt4yZochod1aBGQDjhNCtxcH61+rC23CGdGCH6yRUjE7o2FzCJGmAy1GTt3lo0vqHxG
OV4v9QVqAeUFUd4QqOBgdFtmWlqGuFYuUn6nWP9Pef2n8hrJGPXuvy+vL7PPCGJe6p/ZA8yb13/0
o7T2sWPErZHZIvIbZsDuP9kDgf6XjZ8NSjsKAerWn6wabf8vYy25MTZDqgYbll/4j9La+MsNHEpr
6mCP9g+P7Del9HultfGrggBjMMZI+NJ5MG1BHuAq/FpZt5PGui0VCCsSY0aVQ4Ir7kE6zFnjVK9B
eZt0rppzXhjYKGaIJY+TIA5EhvicOC9ehmmasZl18gcn7HjchXBjQnsBApNVwhQGUEhBKWsFHPDT
nf4zumPS+LKBrAkSOH87NDS/fnIfRSg78CJPVIjTnZGiTHfGPDjjXaBfYfnH7Pv9C1r+2mb8sw3h
Zq1kTRJhIHZgvck9+/WSWlYixO2b5OS6wbnpPA237QE55T5H4Nrq+FVq7cGQgCPBiPPtFPX2gLFP
4PZDvIPmaTTH2MvWKe9AOjSweLxOPTtoE2CHjOZwVZpuMBqiWEMitOzhujenXK0KZEgsTGlhCtHY
t7KtgD+nnml8Mtbca80dprtyNdhmmItEsBbMXXPcMyF2YE2ewOlAbbQZnRh4YnQRV9K0SNCBqlN9
vyNHZr6c3cx8kIbFIkAJ4rxIq2K+RqIfkdmdMK4k43n4BwlDte2YBWOyNdZPrqe4vWzaNDEfDENj
/J15GBGHSubtMyz76SZx2R/D6f+xdybNcRvZ2v4rN749OoDEvLibmqtIFgfRFKUNgqIszFNiSuDX
f0+W7GiLcovhu+7e2NEWBRYKyMxzzvs+r0gDtcWciRpgnJjJe7Vok1t1kQoAiraPgH013rN1E2Kk
WkMwq88SqyMqwfHFmYAx39h5/uw1zwLob3LqJUoSP+4YnRtYZ8eHRVbiEUy1UB8bRjfGZxSp3Lm0
w0/MHg8T6Qg0BiHCKPW8HaoWN6OAuRIzZ8j57UQ20txS6PHHlaHBYnfRaDFvrmXFJulMF85TXrkv
l/H6MHt05QbJj4c4vstNS35q4g381WbXcpNS+DEYEpy+756TqULS6CwmTaLvMgc3tbktqVG0HPPc
nlH4vEDaXo+0Fa0rIl0QKCz6K/H1zQHDTFtlYgJ4Fbb0fjZp0Rv+ehlpYifxtNwbgZmoVaZ4eQnZ
sIINlSgM9k7OvIRFaPFbSs+nyK1HbNRwpuJN4bZI2BkMzo9eL/qz4YbKX5dZ5HSYR4b6Jc5692aG
/fNkQFs4T2NT3MEojV8EGuFDbRROsMYp6r9oDAPNYhPoibXwyCYT6vFxGpEfwOfhjoPdzOeTAAWk
tuyz4ZNBqlt/L9LF8Dbu6PPYjBJ+OZT20pO3Zo9Nade5sVGRaTO0trWsZidIYLtmPJHidSoV310K
FmH6NmczzU7+FQ4RoWHqIdUtzAzJYLquY56RTlSIWi4KGOalfD1FbjCUMqKJ7zafFlQulwYdd4aX
y88qXsq8qbXKgwlk99xFrnqgRcGLYLB7q0MqGuHtc3p/V67QAp1IdYgnxgwlQxYJdefYbnsYkmVW
tM2xGtMcGLiKh/J0If0Wev5WKTjza2TxaEFIFKivqiQX8jFfFsN4MoCHtNe9kIa8m1XIb8LJk+V3
QToZ/pY6Zpk/RCMcOFWiyVlHo20fl9FhgVjmknsp+557qUwtVgovsiFEnRJcfECP2WFVSU5Niybq
u04Eag9fXG2EvMceVi5Y8dLhb/muH6qcWjymAw6vdWAFifcMIXAQt1kE+mQdIK+pX317ss4JWApq
y0J3G408zjjJR7HMPktLQgpYgYbvv9pghvKPkhXCQtsfIdC4rcuq8oIVTpgIh2ZBibD9rlgyeZxO
XevznfcwQc5Zv9jqYwDVKf/d9SsBwBcPfBwx4hqFuC3Zf5Z2JYYs9o5RJYKSI1ztmeYxwWQqdRLC
gimMHMbP4JwIZKSmO4NECZ/dcUBgsFgfoPqoac3MavhtrmfK7x5lFp3bbm0PcXK0izDa2FHEaaxM
cdAwdpjdTeKX7sGA0aXzD7PWSD/G0LW6ndO4XkUN2cxRxSJTH5smMJ86txFruzRhQI3pihEX1tCZ
GipNJhUcrFzEX4ou8n9XsR1B+pUVp2nvephkO2/zQqp7r/bjz649VtuSTWpTV539ABml+mw5lM2i
MmO0/EvJ2b735V0YkznhN3lrr8SSFzdpExe/iYxyhnZ9v8PIpOhmKIIlcYJtx3JqbsHNlNeuMw7b
YfKLe5b15nMWDsmH0SnuJlwh2V62nbNr5xbmUVZX2GHq9AOynOI3Unu7eCf7qrqGAmVtirxdTgUw
0B24HHwx7cTMsfA5AKejXT+y6TTPlYu6YJMtXbULUrP+mHievrVlGtIKc4cK5N5AlIKniMRIx3IT
R373LZW+3BSD4xyEDnWeCiHObtz5zoZeUwUfbuY4sOmkGK/arqz3QdHOxTor7ProJ0rsYte6z6K6
2ZtAIDaSz/icARSb2KVG71iBLRq3c+kPZxor0YcQL97egH22Y+LorY3MWALCgDwKb0TPVyzY84EU
vPk4GVZIohXNhrmTcs0EeVi3w5wdANV7j2M6Ll9NeiJXYRBSJFeSeIFfn1B+OsyRNgXK10fMAzGC
lJIfzydtXdpBVjTRSfW08Zi+Efk72WxCjiFxGpqgFWBJ/DOqrT4V4aRC/4peE000k8YfrwpbH5/o
5IantmDMkVIctesGZELwjmfnzXTtch2sl6hCOe2hBXtz+hqT2hu6MI5OTq5PGL4Wr9VaXuiqiKXn
17fy7y7mQxzjdhJjjIvixw+FYqUzYg6BJyyy4bauEW52iVesLxO6X19KH1R/PFUGJpHhpHJBYPrZ
JN0CIW0MZXon25utc6Ulji5JeOuOzOirzieq7R9fD/QRkegW3XwcxG8clwzfeG2L0j2RpBE9fd+C
qkSTKhGQcRrp0pnb++tr6tv15jPaTKxw4dgOX97bw/pcxg7JK71zQlLM6cq/KCFZUNmBK3x4uMDp
/ttro0ReD/wvY/v49S+gH443vwAjDu6zJsEJZNI/fp915bSmKnLvNAwgjabJsI/KQgf4f7iKDwzZ
wyPANP/NU1NEAvZg2nmnmHCFw4zwfO8H4LH++VUoKANoGSGu2bevudfbonUhwp1CvPUbD5XXWqjm
//CY4B6ymTJS7VBuvrljOdyqtIGleRKRTPfEoPFQaISioh2DVLhvFIrSX3+wn9cv1nRWEz4WiBYu
++OXBOsTDnbhOSejjrxnC7E6WSBaYjsQm7qFv0tfxusWHpFfX/fnl51JJgMri09LbsLbj4r5JSWo
wBWnXFN9IvAQV71HRMaSIVP+9aX+5iPycDDL4gyOMe3tYunT0eNSpTgpmaCU1hrli3i2cHhgwA7R
ndVPza8v+nefj0FxgAnM9bAyiB/v60jH0k5w75wKD41sVTr2sTCDZE+h8+6bfuGW/PimobvwXcdh
jAfk46c3LQlkYLKenBbZhQH6rNIFbOybxQMtZ3nGY5kA9Zo5JquJcx2W8rk7IwNS0c4xOofiAn5r
EYvuKxGg6I7BchXJXZB7TfHObfl54dWCDW3YswWKeD1J/etUsUrdCWNUxBNe2lwojdLmU0b0T4dO
1OFRy0KO9b/+Jt4gy/VmiW6At4rtOQywJr3pWsQF/RLosjzi8JTklhQercBXqv8aSOYPKJIj/bzT
Uz+3eNE+jaOLPN5OQ/XQdqIt9i1O0XbHKSnd97MFZPfXv+Df3RPIPzwrkJJM5ro/3hOzRXE0Brz1
5RJw6DYZL4F+tk9dgUJ4NbXme22cn55NzJn6baCVwyOKqODHC7Zppw/983IanQjVhJlpGXJb8Zgq
5Ez/9AihnaB0uUwaNCw1b5/NAMu0GbfhzGCJrPSsysNrEzEYmiuzoVz89a38acvRF7sw8XFNsJy9
eevK3LAaEJrzyaP962mvOE8WLyJV4q8vJH7MW+GhAosFAoMdgQ8H6uTNg4xQLlUktk2cIGTS3cEN
puA1gq4nTByxfHfVZCOdkIs1JJmSUlGR+LZkYKy3wbpVDzBg6RMYoHUQ2mEU/rSgmTqYQKA+gWu1
7Z1Z6O7HhA5u2U+You96dMP1e27Rnx8GLPmEehNoAgwCIc+PD0MKFLKB096dxDKD+tX2knJK0n1s
zu8FSPz0oBPXwTOAeYuGLaOmN89dH5uihwwvTxjb7WMgMj5/W4MURshdXzkVcTTv7DJ69/rLwuiw
reH30gmcgeWSi/PmW6oWIAatdJ2T1yrnd0xj40k6eF0uDRHPx365aZfC/a1WSryz0om3jwgsESAp
CLu4soBb4moT2V8UO04BkR4aXnay8GiWy8bMAi/v9jNWXBvunYqCL8glc2cz1p2F3UIrtyob79xB
9Nr/dXE1mSBWSqKEdb+mlXgZV84g+ffF5zmS6NGy/cDff+f3s1HxN02pewhRGGQ0LgO7vnczSLpS
P14wKzg9EBdhNadR6iGc8Dp1504Kt0YX5fT9YGWw0aftiH0lILUKbpBp5HJjWnl5P9FtQJPfG8z4
Uu+uni1j2dc+ykS62BX8aL8V5jVtabNad747hDCvJc4NWKsMXIpmIb6aUGAK6CU9TUFqrZ2xcOGk
DlbCTGc1tCl2JXC4eEVe7CWrsKJ+NzoNjVVYXycCu2iKGxnvS6ga3QzFa5DcjXhiMRMZ7VIfvZoW
5V4rY5MDplCqoqpd+K8Xi8/l8DnmEZ2XsNDnmrbhXUuqwp2/0S1PJz2nkxTuswRSeWTUpB4atZTJ
nV3ilrnO43bs7zsbgDvphT5vd22VTf5A8Bj7hRx6q93BQlIPOQqd69jz6vzBb6zuq+pMWmAI6t3l
d3La0G3J1tKtqIuJRpkpP8hHd19wBtCUbCwsL9tcZM71yN2EENww9d6leY/vyCNgptzQB6FzRcYP
jXCsFx7ocTvib2RYH1lflsmuji05QMYHxcB6IctMo+FDs3Jo4SSFTVQTnmq3f7AYYKH/53FJ7qhX
EX9Ys0/wH/mUznEcZefnm6En7WlpqmbaeIIl3F1inqAKe5W3Ej5I/GtnjKzpCKScaOdeWWOKRKqg
p0XcQYdrDB0BDhowVPI2HkwlQU64GJoIeuABIw8Zh5eRSvaGyzmAnj1P3xIjOCS/t6ZvRsSHPV8B
fYWRTbetVt/CfokIvBjV3fcWnFsM/DI23INHB5n+S0pSY7RFFDk1h++vFeM+HbXHOwPVJQtedPSc
pDk/W4+Wgn5/oNtLb170Dsu49FyeojbwqMwQGnJfRVfyGRAqA2JIwRDuVEof/vtoxsIMiJhTHyRi
h7NdUPvOS2lluhMrac+vGoSZB2WZ2hWntz/fG2gyJvSu8LmQSYoC1ExVtoMqbXZXJbzNZV82BpMG
jF3cWAeCrb3LQhGn991F7WjhzJS7hqyVhwpUqfqMncc2Rho9bp4/BCD3hxtXFdajl2WVw8g2Suff
A4NJxjYLWuHcz3CcvU0yczYGZW9NKNpXLmOApF4ltCt4VhymOTlvcG/7HzmY51gDXdlr8n2RIu3K
IBQtJa43o3BJoJId3fq5oCm5o4O2YCxxMic6laapaLXRIe8DGmTLAPPg+47/3znpe3NS3/u1y/oh
qb/+/j/Hrnipvv4wK/3+g386ra1/odEXiBDJrhLftYZ/yBDJrqMJg9T1z5nnn6F2jvgXP8Hp0QtQ
eZue4Ejx70mphdycASvWuX80Jf0OUvvr3s05ju6MhgQhRqS8eXOWa2U8yDIM6wPcGDwnc0KoRE7Y
FIEiIdkswn2eynG8YVtLiQNtngu8hkdz8s+IvuG6lAR0bJrOKUn4LSt0M+aTi4GU17EAC1g7qHeX
Qe+hFrW8MxvEqbCRrALMhA2E7JVQFivSBBbcLm+8qbhhGrCP+iYC2+WG62HigS5GAPmkUn4bzCE9
o4Px1hoZvMJp1tJSgUGnXAEM0Vyu6tC8g32BjEhOxLeRGkMG7xZFCeknffqtK7J8U+Jv2tJ8Ovu2
2rOwNnC/q29hXt1MFjlSyk2I0R12DssmoXt3TjZfofpo1tj0VipJX+amrzd1u7y6PamVo/Va+95z
O3d4PWlLyjKxPxIVe0hl4K0mEwMlGJoF7FRwtnr7OR+LF5+dbGfG04OJHUTfgb4cCO/Li29Zw7C3
Q3S4s4sZYlWJZHDQkhNmTo+xPT0ElfIIxPHioyzCV9JQw72VaDTdfKVh+cdFD4eMCcQrCte146Yn
0vUEqF/16CXzw9Q4z4mdn2JVvMg2I83TPfuJzSHec8Bm84E0JKfu5zuwX/5utvtdGzbtCiGWTs3D
3QuZFM0GpYyouVEiIVWBIqBfkVOdYJ4J+/Vg6C5Dk85bSHvcy6R8GSxaRebMnKJHWrnW12oAbG05
TdxNnXnXi2nPVOnKCpDeQaG+InSD7MM8+WYDSd66VnqT5+pK8OUcWHcxv7KNIGSZn5YIpiJ5BQVa
I9vY5B0XGvFwbBLiZa9hwZ/qmZOZ05Ie46rH0nQ3aq4m8l2g80d1+lKNdEGZrL4G9ULHO2axTWR6
zlsII8r8ErT2bThxivJYdGfRH5gfykOr4K+34IPSBp2mtA8xyhgmqyB18x540TAsV149w7KdNJ+f
Ruwp9HkSiOPqVy1F+arpzKcqtl5DG9caTi5ybDDFWD6ROHJ4dFQBFxwYuslRa4M16NGOrGSVpz3E
PUHHaPHgN3MgJYNH33co/2c6T891W2U7OqMkNDvkEemf43OuEoVEa7K959SX84FAv2VlWMwehMEI
JCIz3sfDu5FGNN7TqQVwrhi2IJB118QAjIfWn8dTi9/iSOpUcFSjYdwiTSy2SHjK28po5p2ZFOOJ
ZI9uLYzCfu2t7vM8Su/aCvIm5qmpNatAErEIHL1syT4g3Osl8muJHqtBzYzOoK2e6Os/lcrwyFd0
ujDFC8SsL4nOTpV/ljbxyrkqEGp6AJ7sdNP0M6YQRyWcCj2ijFapkvEpuDC9/PZcGMldVTtIsgzn
qSahDtK2627HwX1R1SxfK2anvJVZsqV3tAp8gribJfR2ZVoOGzHX0R1qUYjmFY//konX2qqbVdeC
PUtGEn2UANnv13xvOlhkWHgMcQ+jWYY7fIt/Y4DSzkMHKeDZN7zzIFoCn0b5DbfwleO9R0B9U/Nh
CsHKq4s+Xn2fDJa35WXmOQPI1frgjBBWbOJptAHmnLrtzRJZ7xGb3xSzl6vRVUK+Q61nBRfMz19K
rtDB5OvNPsnHvOqbyspPgkp95dks6L9uALytLPlcOvnR52Johhhb/FjcTb6v7IzIY2q1/CWMWA31
cpxZE8LnbtXVR/7N3P36mlgCfqhmL9cMBJ1MJEz6nz9eM7YrHIsdMMa5dxPkakQ7gBNdG9CLJ8Ml
eonPWxTMuTpWt19f2tbF6o+7MZ83pH/j02tHj/OmT4yhZMJ0FlSHrpRIAkisvyOui6yyzrzKaiIg
SMF8nTo17vJpHE/Z2PHehshmMam/Jh5ezGq5GnBh4fejQg1LYw2KbyuC6Woic5nJI1rFHFFmW2c3
mFd3JfIS/HhPppuUG0+BHQkKnJQ1QUQu7txPMa36NQKFefPrT/o3jxCtMawXYKDMnyl1okjDshYO
JgXBSLk27/CE3pWLbN+5o5fy/+0dxVeh5WR4I34aKSBgCRT/kWc1LJh0UVnNVupszYJFuPJCEowC
LJmxVd5j7aS+N0tGw+yhzhJ/a3UejD6qQEYmQkmoq9joIkQxwyPz0rMtxz0Qzn7lNilWs5hhaquE
eo5dMe9LZq9bguDSq8GUFBC5elKSbX8QqXPCe1EiFWUK5lTptyhFTl/lhQ5TCOo9ooVvoG01PgBj
G7BF1diHZIaDlVSkxeHxh2CioFRiOxTDcufPegou+LvDwPgsXaTvPtiXd27k36wwRKEiBkGXDHD7
bVeJRkjdOoZdHbBtXo4TipWNoT9yk8l+p5es+0VvvzP3MsED0s9M9E0/SRI+AJZkrg5uPj4AnjyV
9XsL5uVNenMN36MzTvOKphzd6x/f8jQBtVCYZnWow7HZdakSa+a9r3qlR3E770kXO+UCiZshzuQU
JFsyzU+Gij52WfYl8LBZCxwryEIy+0C9xSYbsjqRZHhDkPw3aBv21kdRcShsD0YyYuHVYC7ddZF6
W/w2vwEb1kFAQXx0ZlwcNEcQByBRW6Oua3ZCwiuzQ8JTBgX5xxTpN6b/aGZT+JEqP+VuTCiKl3FA
tZjtuxZE1Ap9/Wj2D3Ulki0uofcGgH/zxv5B3WMddpy3Td9KNL0inK06WAWFwphQlqb9wAneyPnM
CXcg5biFYSU4l64HBLyT5mqxyltAME9BlFdbg6bMboqWadUTFL0ZEvMZF7K9YbJJcT5652ggjWWI
3HMSigwOESsRaiWcRNn8RErK69KZiPDSD8rmdBi2fGBpqH2emE/kY/SrhnjPvV1M+7CZHmLXG1YZ
xgs00Cx8nYewBXJCRpQb6RzCXZ7CRo7vEJv/5iVhz9D/s2xErhqo9dde5BS3OLWmsTpMQbXhiKNW
/sSvQ2TbKmrid74Ry3rTHdf7MKxPRK6uZZGF+/adbB17Bnc6VAcpoDVZMGU2QZSdInaq0OL7WWoe
SfrNaNAEyxRpwM9pXNyAgGAQwyByVVeQrlP8G9vQW8pVWoAEpFP9pcuta2MMbguimghf4rSvKgDQ
dtO9ltnyoIr5qgTzttKPWWznL9GkT6mTWGeLeQMqaZOpWqw5rm5xsQe7nq/0Ul4ujiLE3OUPhjI/
eUbPTzT0eZpogPhJ8NBRQai5FEFRBboZAkN9qobpMe0pJIM8HtZLS6nnLtOjpNGNdi5chfb4iLLq
DonSybY5rVn+sEmJDcIxg52l5P+JRv1ANsO4sxywP/o16pR7rv3pkewFCgg3N3ifGmNdtJyWzCi7
UW0ebPyGPy2BTbcZUXPwm9rr0FWvsu8306D7MkV6g7u4pFPKURxx8HOWjA9QvEg2qt0DosuTMWan
haCklUSytOr74kRRvC8jdhYgNjyYvB3e1N8Ulvs56abqlFvuGabSxhaSCB0KI4W3fT8Rq3wFMfxc
9M6zwPj1zn7s/c3rzVkHzguDVJ6onwb8s53RsnLLQ+fPr3iZHjqTfW+kzIpcXmt9/rqU2kSIks51
iRTU73wFxHqeOhJzM36sLe1NTo4qib7hJhil7W+KPqbhJ4JqS7tsPhRWB8uBRn27ip1021ZF/Iqa
OrxpZJjQj2RfpN8aYgEqOOX79lkYrDFZPz+NNsctU9rNmpjLYa0IW4UixMk6pjBkP0xsnElZzDHb
z4bHfmQFxf33IPE14ksqbsZheHBcjS0rcGqnMrc3LUl6ZTI9wrIgm5JGO4aW+ZU5PNFwTf9ADmiG
v9E7j2wiFJnDo007Up/me//P/fW/HbZ3Omyc//RI5z87Ea6INH3p/tpb++NH/rT4Ov9yOZb4romc
A63RDxZfemguk9fvEgFHHw4r7Rv+3/+nkdh/dNOgFsKEReLJ/OjSa/tHll7LebMJ6AE4Ez7sB8yi
KMfeVkewBDkUxMojfgC19pqCzaKnT6EytWu0Vw2MdV8s0TCBJLDr6AyG0IJqzAxIhpul59j8oahb
4opPXefBHkKbC7kkOkAzx2w32KMLkADiYHPOE/zN/g6gQglUsEfohFIaD9nkrJ3O0IEJ0PhK73p0
2u6V0uK+d1I/WlsCgbWTeD70/jCcd10bbxqxzB9opS3WNctwSq5maME1XHF0ylDyW7Izr3EWFi6M
EZOq3SfLpDsQIjS0dxnMnw+yJacOyboNMKtrB2sNkyZrrrxKMiOo5/DZwCZacwkGc1uFijLdN75v
Esk1w8Li3Q1uoRd7n1oMpxsjrKfPKWDVu8Xt/V09zC4BYrqVkY0C+11tJ0aw6muj2edLWRxJ1E0+
e53bPovOFjXk8TR8rcPgtVDzOTBldok+mY+A7yIWAs++Td3UpD7yrW2f2eFa2WbJn+HIBZS7gn8P
S46s3ylGzOo0fsjAbCDDtXAiD1yJRXZ2ZSzl3WAN3RNK/+jIYj3tl8Wf78NOzCcjhNm2mlMAXrTw
jfSATTH9yvPg3mc5NrTtSF7HbVJWwV65njx0tbKup6ivHhOE2PslGOq7enH89ahwJlOA9eLGwaL5
0cBj7Ky8Vti3tRMPm7ApaqyBvn8kpXu5Knp3HjdgT4atJaphayQjtggccjt7spcD7hVVa8zV8tmY
ywZhamHsSWhdjk4illezFP4xgXzwYTGxFQ5GW1/XRjyUewy3M7CnxcMUslMjpEYMXX/+s+ecPCY3
hiuaZiDysPTTFlxf6FTylDWEwFSnMuqmgoMcOyhZ9Mi/HwLDCiaTvmbRTbhUGaiZr5dl4r8r6jsr
qqBzwMHzP6+oN2nH0ifTv66pf/zQn94uAAiasI0mFT0lR4U/hhWh+y8KMsxb2pz176X0Xx5nU88U
LHocR/XF/720omYV8GB1Ko9WqPwTSxfL54+FIQIDOAlIvSjjka+y4v94vpaWB5ynjfGPuCb+XdjJ
HudaB2vCvGo8Z/xk0ojF7gFPKW3m6rxMobFqA2wT6yocsq3lp+aHDEbmvJVC5bcJdKt85Rno2UNf
7lWY2qe+GqxVOaZY1d0AFdOKhFPilKJ8oh+euMkVmMz62owZ6KxqUVw3iczviEcJ9nCtkn3kY/en
le/0lOpGtOmw418SoI45UpcbAHXRZlm6xEB7j0pgBX1MXJE87H1M6d+DKC1FBrgxIlYwGcZ9ZtBz
ht+EvRTXKUMOY1IYdb/k+VK/+HkR3Cy5HV06B/2WP4CDaYTHl0M7up0A2jK+98LCJBe4No8Wnu1D
LoXxOtWy/QYFP7wldjQ41lEpYXKLqF0nABvuiPkZ9r1tS6pvZzpluW8yr8+zuVzbmfg9M+EJwPUh
EwpLKtMBnDTnmMTOq65ZjNfKi1mpraZm4gyQ4Din7fOI3/ohm7S7hJbJb0nT9x/CsFflqjAW+UXb
dp4lIcCMfFyA054Hq3NFbCWFSlCh6UOZsRJmKo+JG+Y+B0qSZFsmScNaONNHT3iCO10VXwoCTw/h
kvac9NP0dTEHcOymvDWW2D3lsoc5FC3LVRMBPqtcv9v5ijBHGsjpzOlyHoTkS43z5zClvsQf1Q78
bQCkdmwsxdVssX3KuvT4oCrMyJ6NhmsrdY1D5prJHjCZpgo7yce8T5Mcimxjg2ulm0bCl5tZGyR5
Jv1jYef4NHgAjzBbodc54QIBoDZtTLIWhrpkYZ5NsLcJH7Crkg27Kp5+TEzTtzQTg1w3SmvWKmLL
902WVDj9yRhw2tm/jmW9bNxlHoBpBuVN0xvZtTAQMkAlnRxDz0x86J51Ez9F/kJ1HA6x8wUwJfCO
HGfH3i/Y3WtcNYelWZAIYPOLN3VQEYZZuuF9HM3JGofytknKcZ2w2XjSPadFOL5Wvp0fTTZ/YA2k
Im3Gbpj3TpWoq2XpvY7Rel9BzMyiZ6P0YuMUtcT8bcPKt762zMkGuH3T8DCSnR1txzm3PvVhEVVg
8drh3hqq9rNETbKmtrdecknvbT3O/fzQYeYIDo6dT1DfAuaYqZg76Km2Am7cE3K3GiLLfrIJR71q
sfR9GbyWU4fF5D1eE11dHJj+BZ8zkgRuSGqYzSOqlPBxAUhlrOfMj0omWJDmN4Tj1rsgqcoXtBPh
bzJ1vhjm1Gy8Rto31uDNv7uNBA5HsG9dgViOqucsHjprXcisB8VGAsan3neo+2boGscgYrJTGuNQ
grp3w+uEcw0jDXmPVjIEqpEG/VaaLqzTQDrbAGEPKHbKkGUcug0m8HTjJOGwXaa+PcHO8k/gubDN
2UkWcB+cbF8PA8saYxN/bYQNeLbCSR/EaLj7OjVzxRmrj6Cf+tL8JPKEkZLDijrCv5rXYVWm2d4n
uO8Yz3Z7pmGMgCisbV1OpQ431i+zj3BN23nVMtScWNGi4RjFqgrWgTE1n0d/xqfhoNQ7tCbOBmSI
c3frQNN+rV2/xGNrZeMdoFEegzgEPZIRrwd8joSunREk7WeP4/LvLUC+T7NTWTd2l0ZUhlMHmtYG
XQyAJrLb22QOo3wTiKbcWEY3nga/B9Vimc2HOIfGEOThBOpbgj/GsQOiwz85zUx0R1UV9yEhRhui
lqIjEI0YkZHT7pVZPsaVO+zBlqDQ4igOA1diysH4NVdrhmHetjXV8nWxR1VuR8trN7U9lFuz1gct
pMfZrTItBtZXTtF6FdlicmrSj4sRF8wTfAZZ5nMwA+EUK+g8Vt8/D8PcZbeRigzO2pl3a2WY4si8
lw9eWZgPnuXHdyyLCrl9vhzHeHpyQU48tAg0Hwari8TKTDONRPbAqyIuYqblV9MJZm3+FFRkaq+6
idcqSJvqzhxADtLdA+gSl+66T3MHPRwtnhpkxjZzZcyyzZa3VuWcMrIKh10b+G22sbuyPGehya/r
5caOuNGEG4MmgFcdMt6K8sC7xnPp3S7AZW9ct6LDJJmJfXAC6R2zNJ8eIT0jLErGKPnd1qfJ6nKw
7PUZc9anzbBuOHfqE2jMB39t9KmUTEcXHnY77JQ+s+aX4+vSGsshJuB7l4HwXCmrH7ak1A7Y2vTh
d9DnYNEvnGRTjs7llN21xYBPTp+Zo8vxecZt/DAt0bH2MnEjVR3X60qftmd97o71CVzfz0fC363r
MFvkgeXCB3wkGXxeju9CTO59ES7J14ia6pAqYzJWslW4x12zn0+zrgRELmn+zWF4HHWdIKO6vBt1
7cD7RBmBBlTSydfFRXcpNJZLzXEpPwZdiUyXogT+bLjWffltomuWrC2c20HXMYsfqmPHxojYQkzn
inLH1HUP8gdKIJCO7XOq6yITlcCx07USEl3KpvRSQiWXcsopbHeNaMTfpWOWA3On7qIsm+jiWN4n
KA7BrdD1WU/kTbXCu0PZtgCPX7ZSClF/qCjsMMpiVhwTqHCY0nTpZ1aBSNa47sJPqa4N0at27Z13
KRltH5vvaiFf2cWRa7XmtfD6lH3se705X4pPNn7ufK1rUklxqsgnmHe2rlib0PPXhB57Eb2e6X6x
iNAGdlt05WHojYSJhO2mL0RVVNUaT6zpbuW0yBg7rKfaxaM5r9TY72tymM3hxCMraET6Y4Vz/KWN
lk+cfdXHPDeq12xU4insB//RauPmhOv4sa18Qj7stjz6LRgtfxhRF9bqwSuWTyyAZHMkL1nvffKH
afiCO40ThCNdLOPu8MkPaSZ5flDctVaxnZzSuObLQb0nm/xYoaH8Zi8uU4W+afN8NbV2gJlwSIuD
rOf+3nYnxjrD4CTEGcowjh8Dj7leuYjlPlk471AMT25pfB/6/LeEeqeEokEraOv85xLqt/4l+Wv5
9McP/FE+kYlB38lEWWVqt5TtMFz6kzpnQZ2jVEIKbgJ3Mx1sNH+2pGhWIdjWRrl/F1C+JtEh63ct
xvrBP1R7XYZafxl6kaDBeJmBAcJvhyf5rVmtbgm4rOdgvgmrxVjydTA187wrvSl8KrV3JlcK+eQY
k5DRuQ4+lXlO9xcR5sW4IFt8ZaKpadFrO1FJXvNDMs/uHTVDR4VQFyqNAvQHkznAZy9LDxj7g+HP
hK2vh3DkYPNbEqmwbA5Qjohei6dRZ1IUkXEbls5YnmrSYrpwjS6uDr6xNs7pcJgYl6vxGPuDxWYd
+cxHUdME7fihGbnJHwxShgV6okQ42zibwDRxLx37NqAIWptc9hL9g02hFLHuOkPWfpClg4x3KtIz
el7sQjTkdOiDFz1WpUgel762D3wopDCo175gLEgfg8zBkd6USXavavfcK9keFzeNd0kdDS84bH4n
byAEIEt2CC1q2E1hDfUWKJZafFGdMnpJZBKt4D0osZ0mc2yvBI7mytJ0K3VOQA0YRwhWEzleuRHT
jputYTE3/5+9M1mOG8m27a/cH0CZo4cPXyB6MtiJokRNYFSHvnM42q9/C1RWlcSsq7w5r4ks06SI
QONwuJ+z99oC3XC8j/BdW/7BSjH2HoZI1BogB6ZoEwBtmZPTuU5DbJAuDey9ipsA8Z0O5em/NZVK
p3r+iwkBLTgP5f8+H/w/zAB19QuI8sdHfp4RKFzYa6INxN61Ev3TjIB/zQOPThMP4yrlkz9mBHt9
+vnUWu14/ZufJgbzH7bF/MLX4bnAMvl3CiuW9UbzgnvU5bhYM1pMQQ6FiF8LK2Xrd92UY/UnaaOY
YEgEoy4LxA+uV4uruhkCq4T85OulP+RWWZTigybg0iS7FSz2o1WC6VUbE6WpBSw7w3GehbxV2yZ4
l3pV04EYo66aEkPTjJNT7R17xAJVVXI+ZsY4ImYjHXUdrgqcRAdDbdEQ2JpLVcwZfgsUfezpgqa6
dvEVnAkBGwSrSm++zE4UPWZ2i1Te8MDx1cNhrAc/DsUkt9LNmuus7NJDmU1UdVwIeI+Jly5VmCY9
KzaJvnLFBg5yN9otOnQgb2suAB2ihyUf3BfRWOizSRsdLik1SpQ0iSYLUBFesNB4jEVxqKahOEyD
KgLCKer05JVx66PG00MWdrNID61h1HwnGw9EBfnQgxVEuZGUTn5sAK3tWV/S/wZ+xxeDvGHSIqxl
uLVIGXrW42w+jB7JPwd0bXqbdB3hY3EzWxMy0XkhD7xUBJW1w0etkENGC2LUUMVtM2F/IuibuFWX
E3Ui0VsfI7CF16NrFofO8nBNmfmw8+KmBW5vKiIQarOB1e+PO94fmPdYtbsnL+r8J4lo9xoimuwO
xLi3ep/Q3Cc5gKG+JYVkFvetl+8sbVTlwdbEWni1O9F1Xje+KYIJAEZDOfjIjxyIY0CdAeB7Q3ls
6yjZTjH63r01juNu1Bkr9tga4lVrSddcxU3jhuw3xu+oKQRQSDPe5y5PIyUu+Gl4LWZcAFJae6lK
99DXU/POpOdwlXu6+FiLzNtEYjDHEDiaPhZDskI3lX9blrPa9ha9CUUYE/M6+e0MGlwKw45Ex3Y/
w8zYJb6St3Dpm0MbKSKUWic+JwT5Ufmzy/ydx+oZAEjSF19FZtQnHWUWwG8fJRWOg088DWqAX2bK
z1E5mCnYfj3kh1i31mNUpP1pVKUP1Y2k1o2sou5d4AxfxOga24Ge/TYK1IzWtpjTU+03Np5aQPsy
jOlhXZceAbyw84PnAHv5YcDBzx6bXEFzS5eAFadVGva2i9pHF4jRTUt+8meioaIt1dP5qSd++Rgt
EY+gYQDVhBy30JJojO4W30d107pZhkijzuibWEMK57+jGW5SQ3zvxa2moSCrUyXT+AOELTx3gY6K
h9yBAAJLojkMujzoOmAc+hFpF66Ti3s3aftw1pMt9xTIaOEHEJuiK9ghGZQY3dyqMpL7zhPFN/R1
86mVXY32syXZZJrlhgiML5lIna09QyR0KUIcs0LKsHasl2mcP7iFckN4XASbysHyVb5tSaOMASQ2
LbVMD5WxEREVssmRhQDy+u9b8f/2VoTs8LvX4nXdpx0a6jcvxtdP/bPVEPwDfwO2SIdQ+TcYuRXQ
jD2fha8HGZnV77/fjDbmCF5WdCLIFqAjwTL6j56DxRdCteDNyGuOpbP8W+1ce9WB/bRkprGxch0c
0/UxcPp/0qKlsxr7OjXViZqGD2okM8wHkbTLJaBFsK/bLFj1f7743Bl+9OgnUp0QSUVnQ6XReQW1
YMrz2csKrzrkgIxCazAL0I5BbjwGvDu3ftK46a4WWoZmkk23ZmX03xAumdcTQsQnvGQaAnSA8o8+
46UWTjJtK8sftnjoMJLFgiKDLimJ1C0s5x7Q2l9w59/0s7kCDtshhz66zTXFYvnr2gA5qiKZpWlO
kzKnO94H8hDPPYt0rdfz4rh/GiJ3P67tz1BsFjVvrjht/HWXwjYF5e/bJo8FuXsiNbeBOqNs+EnF
53gZB0zsXIPf/xKD5O0v+Ta4EHr/LKH+xO5Yes+kE+MVpzFqu62VZfMGYJtxCOwofQdNzDnMSRY9
/P5H/8PprbGKZNcymAIh1r//STydCasby6orTrgIUQQZvaJER2/N3faTq+YfU9MvxPG/uJhsdkwE
EBjkKC+86ZjFMhjTqsxAkfJiwQeoymU/ecocb/tCPv7+zMxVjf3rs8KJ8bQGPl7g1fj+66lBoyuS
EpfdqU2mwqaBFVFibdsSWRre2E0yJ9Ntr3o63V0+HJeCCvMOpkj3t88Z/zvKUVT2NAyZVH49DCRG
/lz2dnZqqZOxvujmbuvFrBOl19TiL37sz2MIIxab/FV/9x9c/qqVha2Vl50ac1nu60ARsGPwBDck
sCWnuUsRT/mVzIO/+N0/DyNE4rRVpYnj3ycO7deThEM2prHXZKdqbAfQttzN0e7HkbStPvt7v/VK
8UQJQuQnt5ct9Zvfcmg6ko8r0xMW2nhLwLaP0lWo+SqeR/v97wfRm/n29bfoX3MpA2Sm7lsnQ1Zq
z1AGY2iZURqTyu2X5yK1B3P7+995s+P58TvofWCWvA5X69fr13tFp7x6Sk+RcIcMcnTGSaE5thAL
2u67JE1LLJV4MWFakk4T7QRpOX8hF30zdtZjYM/FRIe31qIo9MbdMFCHTltXcwxDhwTHHFprE9Mr
uET2TC0kDojC8uz5L+bztxyT9WdXmhWeeTgd1p9iVQea5vUCrvOUAPj+oDKvPFMvmm8aSs8HBHaw
zLTBOnAzzmDKw4iwmeE0etX01fSKVn1pBlme86iKjvGqUopozZyjJTPuf3+H/tNxwjViaQDzC7jI
WyFVDhp6RHduHLEtep/nuXdUOJDcxC0qvNFDgpM1/mbODN/fGUhdL/DyyLS3qyg69XntXEkto9OU
BvaNNLzO33uQtrJtnUh/OPz+WP88agPB1URF5rIi+ZPmS8gKBEYxpifiYiDT5YTH5EDcO737/e+8
eeq5dZQMuWXoIFbm1Nt3Y2pYXBSjY0dAYN29hDJJG5iItStUQe673//W2+n89cdIRLRWHhPktrfy
4jno3M6ZMqZzIsu2cRANW1Gg8Cl4VPakPschVMr5ysQW/WwQEnmgLqb/4sKuZhCexJ/eKuthULT0
EaSwKOBw3rxVCtUYFk9GdKSsruaTX1hMplpOdnOK+wZAKKDhz24SoUdPe1qLc5NkMf+dQxf3MPxd
dehsz5JG2x2RAZi+ujZrVNgi6ExDC2TEpUi66JykrfWwFHb0fZj64imYi+WyQCZENt4q751P/BA4
ncC9GpRgwu2QOz+4iDveEQgjjtpkV5awG+23okmJ7PVBl85xZPebokqG21IJ/VJEs/i8GCzjkAGy
eSfTMfpeBoZL9aKEfLsBpRodl8506Jb7pKxtbF+ta4Q6h7Vfoc99Yfdpfqn60n4/vmqdJ6DcOEan
yPleDNoZtyV7rGTXBVlyiW2ebMdlajHVkH7uEybvuovd73FtBBbhmiwbwyoSQQydVOI2EYnnHEYH
VM628qfuKxlt1o74A/85aEcVkJyVMd54+uN8n9erL7RplHEfWAAMNnTw/efFiTBY5jK++OtnO7fm
MGbKYmiuR1TCPoKzRxrJ84X3TPHUtvN4+3p5I2/UOwu40n1DPmt+JtKiSE6RGXv22RIl8e4xGRo4
DpOs2fmvsxWm0iul0SiEr0zcqsZqGNYCBEBYFCR5sMvl2s1sFrtQCZHgqkydDz2FC4NsCFHd2bnl
I1V3+B5QLMnF0028BcyZflZCjqCclJrjgwRYC0jd5aWQxbb9PiDX0iL6lWtb2lb6uaCujB2/dl4o
w4Ba4aEp1CZKy+WeysukQ51DXaDaO93CzR0Abzpm+qnwNFMTfd4ncxYkRtrrOCyRPpwDjHwxScOB
JtBkMlnAAO5c9tVQMJb8Ui+XeJxBQERsveYNlanlvnQNzL4LgTGYKjoa+Bkn0G3KjB5n2DHAdqJL
mpdkjMURLxuj182d6U5FCTFLfcKOwXOJmfaS1eYkYme+xEaRnfOg2MnFyLfIT6dbqLiA+DPfPOJR
q3eQ77GHGrW6hwiXnkSgqisi3xzsBARAe1YnLqZdLee+Fd4Rqlb0GGt/Vzt9/kJjPAfKjEAmilxK
MYt/yNMFyWkVTSQyZvZzEPDYwb09CJpf9N57eyuMaQkt9nyhiaZ0L6e6pLkOZzTkqtKoS4fblATF
M9WWfZK09n7sk/pMOwS9jdEjbqEbuWlLTqvIAxUmeV5s50Gjk+mww2nXeVZ+Z1+AhN8qOAprVsC0
1mGckBcOAeJt+t6LPFJbu8a6KrABip4OZqOr8ZDLUhDviEE3WYSHJNOBFS2Thy6ZP8vGeml6o9tl
Btr42XPwDS2DdcIr/LH1cBlSRGtIHp0C3mp9Y30qbee8UPNFipGCnk1pxTogNofoqq7QSGmEuruE
2PFzUpRMwM66Riqt+cZLbfuil669pyPQYTtwc1QZ3nXut6CHyOHJMCBTymytuPvWirw5zmaNxqoi
95xAydgGoINb1txERuxf927BAdUFRgHQeNby3iXvdT/BJe93SOvllTbN9paFkpNsR4jHZKCI4r1q
5vh9b4nx3Uz9r9rUXROAoB6W+ZKDu91FJR1cJ9fB16xM1WmizHpKWkn6MDQM+6Ji8UCa7fjgj/O8
s5e+363vHxf7cDMkIYq88q7T/oJd2W2Lk2OgBicFvEaSNbMWAXTNu7DyOrovfspURGxu7KBs2/iA
KI9NxtYHYSwAAJZ5e2LLnUM/DuQbqMYqbzuhn0hMaLfmmA43TrsEWRgXNU5y7aE72LuZVV4BTc73
VZa7q5SiA9rdxx80fegrMnS2Oo2Qyo29IE4kGOUnO5swC7qV1WHMYp6kYqaSs92ybt9YI8qYZSgZ
mBlrB7YIhXFfzMrfUZf8SI6xS6isHp57pwq+a2fKkcRVpkWh3fU/TCMd34NwUwRKPR6jqO5Zj1VT
e2yWRd5MMKDv6Yhjka1rIDO69Y/soOWRnrqFS8rs1beG3sKOIv18brVNEKYjLpJaNIgGaV47hCyz
hKn8Q+8X8r6I2gj9IypDNv/kalKmUOajkZJ5YupCnrmp8t3k9ujOkoigqsoYnC/TIrp7XxtUDYD+
bIO6tbaUKknczqpmM0exexgxMO69QA8kXqTO+3zu0F5o2A1lZGYnklqsC1cwBYIwhC3sm8Pgugxs
WV3IFhBhVErrLm4L9+i2vn1NTxwBWLOQlgL9e1sGY30oABLui6ULXnrNKTHREAPQjURuAiBdczQj
NzgkcOtIlxjXUKguip8qMdk3vQjqW7FELPulXXv4b42s2s25UTubNKPgT7Ku/+yStPTIqcXECLlB
vY0iMj9mEim/abbj1wij+nvtGBMZS40cutDICWAl0XJUYVUP7g07dgTsqLfZAJj1uTBnzdNF22PM
yuKu8Vx9G+BYPdqw6wgiksGxxAx0wlyGh8aMgisAZ9El61GRO/FQfs6r1vd2eSPbD05Mmiqm+Py7
dEsquI0Pqdmgp7JrskI9+V3zqeSrd6qtnSKU7mKBZY2WgY6HQ+2XNaZxionRpEdsClyJSeVunWzp
r8xoTkNRZzvueLrLS5DlyMuQnDc0SlxpdwRUx/PFl3392Ter4bxMmbENJO9A0jchY7kIYJ0g13em
GLrPmQKfjqaFtwaTAMh54pocv83d95T/K59oUWIKnY0AW5Z8T4y5RbWE+ogHW1dsk7TxvaU7QnRn
Y92ko9u/N4i3/+yoNHiOe4nYjh6TUWwnsQRrqX4mhLgk0gkbo+E5gNutTMaIM4cPszbTG4EvaWsE
Q2GSMUDIdzrmZsgqKr6ZrdkH191S1cDWf3JpdZMq6+jp6FSZuAAgK6BCj7wzamtGJkvMi+exuqyT
fmNm7XQ08cidTVU2/Rb6Uc10Ni/xuwA57RyCL+lPyDt5jZhUhxiXhWT26RbjEWWl2EtC8HYNL4WD
LRp9bpa0/9KwN2KHkRTbyii5CgjzPkXw4GHdscS5JH5jVfhM1HT0hB09zcgUXgyrMb5bXj9eR8Ec
P7rVkoU02k1QY5N8b0IpBTPuKrKtgYAUhHuTepa+Z2EcEWJGIFWStw+e/RTHCyLGhek1KiIGVYl7
vBIbERgPPu7UTeZXJAX4wR7XgEcCsp5DWgDlZlrTh30/STZ0aGi7sceGGkhmKu65z3lhJVVosE/e
9AmAldmLj7gnrH3vjd/0YssDe3knbJUl9zkaCvSs3hlgFN0hombodvf7ACUhvQGLfKiI4Qy037ya
3fJAKNXLsjqVk7oPDtbc0hwv5+Lg6HR613pIlSyArBdSfL8bDTKGlqb8xhsGQo4o7O6Q8UznVM3F
EbQXL5xpQIPYqP7QECL0GaEUQG/b4a3DQujs9LWzg13R7stRd9dCT9l1bmJS9WJW8yy4QjbVHs6S
6Xb0hAn6afKOrmqTUJRDwNakAf8dAFZhKXg3oarY6CLDqKG7b1oZ9a6BengwPQLcylaiiCX0T82N
B2+F2sES0xUdu/veNl5SAtXoroEQ6eVNVXbn0mifx3JBOxadde29b1R0YcqlYIRm+oqosO9ZGz/R
SntArXBoWE2HRO+8SJFibMkpUqKt/AyErwvRU2E8MUyAfsXag6utzxOhVADRYyb5xDoVHnAVwCT7
rG+upsTH+xx7X4hQajBNU9XeuMAUdvHY9x8We/kyDXRNs97a454FDzfLOf4g8I0gIQRGdwZvNxAe
NG/AsdsHE5x7m36cyP5F8ZVcu+17EQz9YxtAOEy69J1vx8nRH2UeqnboPxqWCnbTOKCiZw9z3ffK
OKqJ+DacSOLs2qn/0euc6pCWrRdsu2RUp7T1KI9iTWY74ctkOtSjyRIay6CDodlbrvXgGmoPbfLB
tTz5VXg+OlYDntFsbnLZBeJgDdZoX4Hj6jrCn5JhuisstX6f1ebZC/Hd3kjhwow0YkfNiMZMi3SQ
qqaTrbljBYCvDuPPJmc9dPTJzjNudK/9dNsZdYbgXlI09bqRLWcucUH3VvQcxHn0vYs8HkB+lRaD
SxiYYinCRmprBTXbophh329rphfqTGtPY6776LkHwUegOhluVW25V1m6TDct77gn8PvzxYAhFFqp
b+z03HriJjPcdNhpUpfvS+S2LCIQKMLEWHcnZjoN37LFGm8zbzav4Rkue1h/+TnJx+gZOwRF7hhO
4YPZuXoH/o2dSLwM4nNdI/K56GRYt7xSgwhK3Kb70EK/28Kj8MShMW11Ym3PV2MjN3ZJzQZ9SxLu
svdNn/0VNIVPXlFa21Sx/EOz3dy5aoE1ONCqbOIsRNOjTlaOuijt7OhsJy5FAQxrl6D3qRGsnZrX
3xsax9jNtadOkWfTs8mL4QD4tvz4+k8k8QsPwmPbT4iePPguYeHI+ZuXrtTswSZlUSUI7PF2XFj2
GGw26fUslQdUi4uJh40Ag0S3UOgoFCO1oI1Cn37bk0W4XRMmMLiniTwYkkPEmopJetHVwSNV60Od
ak4gzfhG5pHlvqPwcgdgz/xY9oK7jraYYx4ndVJuNd3lE+vdxUjEkWzA5UK20axDYOzq5JTUwhuX
bV87JE0dksrWHliqsbfv+4IAAuiNmLvThaoIxUsmgx4sXySwJ9bO4LanPCLthfEvFuNa1nHzQvEv
PYg8o6IYLFdSqc7amIXUlGSwQyZkdS71nviA0bkuWi1uXHN0r8hLo0O2uBSvoiU/v447gzCgPYxi
g+W/Lp4KVaBv1J3HNmmClsiroYm+G8ilKIqwzbov+vWaFD1dNpP/5V5NuLoHLhtFytAxm+ViVWZ1
qNdSHAaR5eLP0Xi7FNjJ6xoVgecwArQj+G5Jzsh9UWTeu9iSxk4mUFSaoqae74MgnypffCzFKjwg
xPrkV+vfkpSktqY3MWDh7c+XgS/azYsimLIdDfExMV2IAxAlJcGujPvEYHltEsTCE7lu+E3Dir4v
sN6uhozRZC986cpnfKGUWJG9WFnDe20hhZXmGJ0HGvAvZFeBMIkSHh0j4RF27J7e5Kijc4Re7SX3
O02mzmTg1+mGQgwbVUTmA5sDzrCyPMpfURznrICjsTrIKrWu2beoD1qul7cURX7uQYdeBiILH8Zc
Z6y0OHCry5Ov5VI2L20AmJBXOWr7Qs/RSVNyLTHpoJ9dcFTEgoqcbvmcVGl+xeT7uQehEyZmytZD
N18qEchQ0sw7dAOIDaG5O5rQuQ+gU4Yw6mdJxaKSSGUGvYtrJD42JfBLgybmWY0uRtDFW8wrMNrm
LbFy0dkt1rghzc7H3RI1Iw/Cdil+0BZFkLOOghEX7rXbuJQUXPwFYR5o9oSj7Bkl/iI+xyJrXmhF
GkTnJg3PdK1cEnjZne4BzkXP4I6qQ4xj5RGXQ4QOpeGEpV7HoBJAqXyXXIo0Xln/gT0vgPSAufmB
z7Yv8JLhW+CxTw7ZYEwfuzqdPk1QqMWmY0GuKKU2MTGywDU2VpO112Y3VDf46vvHVIzB1wZ09Pe0
nuR5cJNi3sQjbyYnJZF1dv2ZeCaSVE6DbKPnzEN0j1fBVhHJLhS4twWI+/lH+fm/euC/kP8hwPut
R337rXgZX9S3nyXBPz7zh8rBd5EyIHHgBe7T7JFrIt4/AZB4KqGlu0RuYG18dVv+U/4n/4GGznIJ
qnBcHHY/GyuDf9A1YrUF9J7XCa7Lv6P/MyWqjV9r7FAfTDrEkLap9P+51ZINSWYusj3O3px8RGlW
rcYm9q8byLwIcXxV6n3TzncFovwxxP4RYhqQa/W42WcDGbkbVnLmx4gKPNN9lXtsV8X4baKbBwgi
yZhvcLcVsb6rAgOrRF98eo1usanS7qsYYdlsC9LcJokzgouYHqPSpeKqx+oahvxyU2SuRjUEROeI
+D5yQmLf1Bm4FOjcmgRQ4i6TjU4ASMHXUldTy4rVK222Q5ObHTA/8wqzldec/AUVcW0o/VDJmNiO
LsX81Rof06I0HmMs6BunnapDDwh218QNqL6ga/C1EEhRTt39EMRfiajgJCPO1Eyse8ea872UOWhW
l3zRLK70Ac3ud3xhKdRDljPbSix6ByVq2aPmaPbtwq9jGLr37Gkl2uiLrmE49ZZ1n5rBYzT0FzOC
1ZxM1buxxZI/jWSIUnJgfxaM6x/lNSieaydoPkasH8PF1NM5n+NP0otOXlvDqLXte6q5n1qam4R0
1e/YhS/PeVGJbWMnyTYPmp7pjekrTauQIfg42dEuIhiY3ae3HkK7of6A366d7IO/+OLWzg1jj4Ct
JhNJFk81/bgnEyPiwa4Kirf0OvYesC3Ukhqfjyi/d0tzJzxnOUaOcdZkWr3UjqkeG6SRmySNAExT
+qT4YzV3xegeo2AJkIXp9nYeEvXRyYNHr0vrQz3BPzG7Ob72otwn0UyacIS9YIfk8j0YBIO8LHt8
T6kvPjtljQuO7Lzy3pJR/8UQrapCvxX2vYZRd1OmLbjA0UqoydSoeHZENryzgSHubGKLeCvX9kNX
aJRo+Pe2tp14YcSTA29ySIEUG5gOy6mVB7Q32DbixjRZSM81WRAuPalg8Ooby5z6qzg2NKwj0DHv
fWoDV8Ssi08OJ77tZlZF2OusFKVeXtd7M1ARPiCch1fjTDf4VJNNgFQV5gkrHXdBjqLqOvo+S3+8
sIsAtBdXTr4r/NRGcltQBMZH86P399+J/i8megsUJ/3H/13offNt/J/Ltyn9Uv881//xsX+JvVGn
CQf8B3VIb2X3/muy/+EMoSEJjPtHauq/JW2r2NvG/kTDFV4DC+t/SdrsVeyN0IO3EMIhHPB/S+3t
vmlWC2gn6NmgpbjIKwhpfSM7aDPWvGNcZdfK6tP5xanpEaI89jVYvEQalcTAoagNH1M8TKVxqkkE
dxVFQih6kO/FAbPU/FXZgCFCQ6DPnbJ5WK6myvO/tarwtykxMWppj5WOQfEzoxTjjE+DAI6gJ2qH
ea7pvhZ+pYCFz3HguzvSAbNE3orU0P79UPeDae8aT9NQeGdXKtLgVwctnkFfw4PdLCQlwg9PagFg
KcVwGk6Bj39yKN2VMRsvbj4l13jAVv15gsmiRo4OnwBxuvlDqU4RGtl69yphx9hhF+JD+kPdXv3Q
uneirMRVSqQAHlvRfkmMTu39tpnvXKuoMNrOY2buAm82lk9NRb/hv8HE3/4vklJEeOZvl1o3K7/n
f8IXRW3pV13pHx/994rLofoCQhOttbVyLP71EAYOj9PK1BbYLpwA4em/H0IPmFBgkgyFnsPiY3zq
nywL+x/8U9ZHyCDdV/b231ly+a86v19kDSaCShSViHEoodv+uiT7SQfo51Nb0qXJjnQbEdtjHUoA
8ncArLbWoOREJ6AR9QY4XkLuozXHzqmyMHmG3sJGNrRGj4QFe5nKfFe7ddwejaI2R1LAoY5RjE3s
7muZusE1e0XnxE7VvKldCJjaWTfzs0WIbdGQDwI2Bmb/mOFJ4Dllj1QuMrgmW7d+rrqgeW7ogqjd
kHWkX44VXQ2WPM5LpQbzpgQvWoV1FXvUbGsraA5W4Sdq1+XG+pHXqIQ8S+c7Fj3yqSelChZNs261
dRdMD/HkyqdXD5kibOIU5Wsqht2w1ryNLUQt55r00OCM+q37Sk2N6OCqxK3xmodsViujs6EPejdT
ie/DvJecRiMdRVyCFZPwQorl4zoPvvhrnEJdG/3RHhL7/TKCmKtsUkA6WxD04ZWdeRNba+u+8ePo
KXvNV8XuSXSHL7OuOzTgGb5mCtgzs+SaGdoVzbMdtWyuJ1vxz5yJsKuydt2XOeZzVDs5AGocHO1Y
8GvCji0gYwkt6972EsCPcpoelLMm0wS5TWhIJjh3WbgEnfajsG88Jy0JTvWTG1Zd2XVA+2ujxnS6
ZFE6nOya4AxylfnMj7w5kM7kBJZTSdwA45or/OOGFqxD1RaPu3yy+vUODzM1I25p130E9IypY2wi
0lkmYjDKreiKPL03oC43mxpZFb7iIeHPoAN3G5L+wCUH7cAx/gihYFI33NA3SE4+tARrDMcGvaX4
oCio2vuiXIwavs/yPYnWpFgxVPJpLsYHmtTufq7QmoQF2rGnxeqye39g+7TBegTy0Sytx8phAE7J
uI5azDv7fII+vp+bmG9aIos//QSuEkfCINLCJl36NY3Z1wOjwVIdd1bamujp1whm5LG9cyGhc01w
jDsGn2FRFo2gxBFePzb6K4I5KABCkwedjKsVCHc1N7gm3BSTrozX1xhgwvlcZZK8oFwW5N4ODFFv
A2mJ0Gycyc7RzyL7ZACpskOkkRx3uqxOoRIr4gP7G+JmqrFkxERmT2DJtPJacGJy74Z1nMxyap77
9RYFtrZP9DSa58Ds+DLdYiSClCp3MAQIrx5wLDWUt55XaeLT6xBODZ/rm3f1Vb0+7Nk6SCOP9Gxk
oVyS12ij13AoTMNwZxNCMvbEdcknlh5cyDV0wg6bImDA9D4BwAWeaEbA+kj01BIOEFK4eHMCQQ9J
h40WNG2fF58wpdbFFbn1eo9cENoWTwZpKgYt04wCNj0FmmEYQYqNBwVst1hBeigSl10MicicDqaO
U4r3jCh1KAA8D0IwwADNomrKB65PpEgNHyzNWYPNtzbI42zCTmuJYamQ1wv9P3LGXpMd68aESVMY
5LSFvd8l9l32GrJjqG5mPiV6ehWw+Ucqz2JPXqmkezAZW3tMDIXIIOd8bRji437p5j7ZgT7jCbOQ
TBM/bDNjlVY9Jg9zNzUX8DSSHOw2PdgzzzKKJ+cUVDn5x6VZ8D2OVzonWAHU8zRThhCR+ajdpucK
ls700LzW4ywaas+5iFpwnV1M7EFiPfo2Y95jxRQBG8nU8q4jUco5Tj1TpL1wwlOOWIYOAHSBbYFY
/jESy9Kc49ongtquStK1yyhLD5lY0kNPigGG3pG7VKRrCllK5uGOHi5jKqIcQGOFAnMLso1cdIG/
H+B6ZZqPLWDZxwwoLV5UVdoVlcGa8WJ2mjiDNZl0pJ/tbUqvNW/SWpqPZWlyPFkJ7X03yHXk+GZR
z2cnU3y9FUfd1zivSVuEwn8XSH4CHJx8UqlrZldOA1O/N1cwxeuYdyyHDwnNOYdWu45/wLDmTZ8O
ZEq5lPt3IAv4iWE0W30/tCz39iLtmN9Up4NtkdjreJQzYTFNG8gnw16TFX9MaVlnpuWWSDGGEh0S
1Z+yoINI0A7OqHaNaZh3jsfTVRQ5PVjQo5GwyZZ+feLo0DlPY6UnCMitq5L968xKhCr5QGMStE9m
alfV00gDPP/gjmuuGMQ4DtQcxvTgJNp9kWvoata35b2ZkMsQxNVXCDnypJpmfRm0Yn05RzEzMKoz
MgQXl4msYP3Qh0EdNCYJFEllJlAZkvnI9GOX49aMe5YQm7iuanIK6kVe4S+g6m750UQ4epfK4n7J
CrBNaeEHIfnqqBzKnBgs7Zbcokrw1OT9xFzLM6m2CVNMDdbZcrPQRvv4ta7Kpzo21RnrWy/oXAXj
xDrEVo84HE5UG7m61OiLx3TGOc47JrgzKZdTT1CDvWevTOy9aeobV5Dy3vVsWamiJO9Tv3WLDRlc
n1pt7Qyrbq87VKCh0j7t44xnYNOXZmmMR63nU5fQTKTnglHsDo4PXWOpP8AG2jdN1+4Nim53jTNs
stJ/iHCziA+zV2D6o/hRUhTBUF4yq2Jow8rvQUfHD7ltBOAYauL4QSmbA2rwWicDOWyVR+RNNGxT
pwlCsi9siv7WIJEvLnuUP+PZzRCQ0a0eZ6oxVZPMewpnhU+HmIwlOvc9PCYLM9AVOMflNpi0f+4y
yWsuRaUDLQRacTma/5+9M1uOHLmy7a/I+h1lGByTWd9rdiMQc3AIzuQLjMmsxDw4HPPX34WsKimH
Ukl610OXSd3NIhkRdPg5e++1H4XRV1ca0aCbZM68o2uGfHpxf66c2KtoYElr0vH1SGFj5nanZuz1
K+RNJGql2eN7Lqr0cXKLRyqOZI6yosRFZjGg5VYNHgTzxt96vdV/UVPjf8JQiDlxwDI18yHbSBs1
kYRhs5201N/jT+yDaWyLTeHVY7wWAjBaRwnXldfEKUt4vXM+U7ZUbuduwE6QJ/omSoZH30edzhLg
aW44vPWEV+0kdT9FhATuYnsqAyOX5tbKXApDWru5KJ2X1fFLZ2OPxfiB6vugAVlaGYNSV14SoyrO
7Pgrtyu2VJWLXej37rn2QbZHUj1Iv6MUqXG4GW1UISscb+ESly+4nwxxvWEzEh4xARtYAxB6CeSq
Q+Z34lxZs77mRSs3fSbt+9EhkjtK6W00n4kx5cQCGllktwLaDd0wR+gIxg0PgYkrX19ukUidQw5M
6RJVrK1KOOgmE+HOW54Q1lT3pFj9Dl45b5iievNVhaMMsBn7V3NqX7oEYZL2cP0OId1jd5e3j+Zo
amcgjDlyrufydQN3108tQQ7uJeDcjy3UhF1Kt+JLyvWd610HlY7Pt5k9mE3ooXFb2rUOzYo+MsNl
oye2KJlQcaqsOAy6675D5n7BDZblK8PNi3XfNGrLnlRUq8kdgCfPbbfTwyzGNJHJNYd/FMx2zoMo
ittDX9qfa7q2iPUSnzVqPV9OK+MwpY31HjY6fLywUuMLN2JapDXyl8D1ymDK9GzTSjyLoeRE4eRv
qBGqSL9qienudcU6sUDLCMBkTrxpuTGc405zjVVtdfSxc5B4Da9da+t3/ZDlxiYi3AnSy5U4ie6S
kPUajppC5Ht3Jgz9mcMfBkNqyoBezzoItb6sycqF5NEryuZ3rRNjo5maxNl7WTc8aZkyPR57dJUC
WDHiYEH9NmksNywtKtiJ/F0kVjs81Y6XH2b24UhZbHiBmM0bmOX819RNto6Z649DNAL6NiiuY8OZ
2MvFj4OUivcPWsyjcySL67hv1bMGqutUNB7o7VKteXiF9wU+yRd/UE6D6OqH7THDDJ08K6fu9EOR
OX571KQxm92eU8vfsmrq5LBJDY2bU8TgFt6ErT9wmyWbBwE+qbzXUOYc6iHZ3Xri+J50H/uh0czs
b9OUpp81iTZNx+UGtwylztY7nLaouHJrdulErRBJiQgrQmgXJ6k3/O+ziitXoNsFLWu4nv1mY3fc
QeOvlcnloLiIOD0KJDJvnU9H3ZjHu8kccAe61HwXcuBa7mvcz75Zud3+nBBcHP8/jM42g73JAG2i
6/6YCOiwGcJ7T9J9WPn0yxVVZY3Ps5g79SKmmRJZUfjcRqrSphd7NWQ8fP/6B1iUlx9/ApZxmCHJ
p1KB+mNDwRADsJ/NNtrbo4/FNSxVlASdb4TmNSCyOOKyGda7xEriCGtOOJdss1R4jTRgPHh6Z1yL
KuNW+dc/1Z+8LICQwGJybXcom15+6G82CqXVhVWciohgDFc/OfL0p4Gi4k7aMxxjnDO5+XSouHGg
9VH9+tff/ee4Dq+HhYrF/3AFR8v64duTCuvKfuY1mWi63sN2mmqeONIrUt4QCizAPlmDZz1kbqgd
jOX6XYJMT0+9kLV5I5ypz+i3pAMv3rfLBF1LlpRYWmxmmNLioP0XP/DPb6K91Ky4NGMjVhk/vl69
HyWapXn5Hg80irA/oWqvY4cYwaqxfdB7LAnLjTMq+Q6sYbqTLbwbGTPLI8k2dwVQm3/xE/0kwxEK
1S2Boi3AcfAY/v4l1AgQzB33hj1dY1wbHQ0OBckS/0mx4lErj8ZRVgomDdLCcK1D3TNflAM1kDsD
f1qyVqpeZjBe2b/+waw/+8HojVrCcoBef0rlub1eNwUutX3tRNxQI+JHeUcRytC4dBwklirvISh4
AkcR19aAggaVHXth9ned6FHj4x7EkK5PTMvi673YaBljtYQhCiAP1/cETWmTh4QMVs2y6yl9nb9s
ojJsSzK3GburicXg59+G0qQYxrtuXrYA5VTDIAoTKgr6dB5vl3vcO/B/Plv4fiFp2W7NBPTXL4f5
U3BvCexRco5iygqRtPn371NsaDKZelfb4SLiDDSrmQJNr1tGnRL+HzJi4Z8n0+u1+9KcWZ6MRcyP
Bc1ovkfh5NWKrKUTG3Unp0RA8B95sfjn6OZTtPm6HrJM2oBWQ7OgN7qho6+2AiKIedWt+2gT9bLZ
z1PBd6ffk+WNk009nxAGgs9ff9n/SkH/QgqiwoMT7J8rQUGi2ib5aP9Wffnbmk978Sn5DnPw29f/
sY2GMQ+sAADywuPwFo7X3/V/9xeoXwD8EH9+swD8YxvtQaYneEsJlkG42P12Gw3lAOs54cjf99vO
f7KN/vl5Rg6dEkhyzASZHGv5zb99dExGmRnxNOr7DD54EX2hufxmxN2TessBU+6LRD8qBjo01Rcj
Q+S2VPDNi/cnz3R/SWV/91DnR6DH2WAn7gMng2j03Y9Q2Y5Te96SUILzSg3VfWJQAcczHWuM1Icg
1SDO0PZ8VePm27l0R20G81X0qN9xUDLpXWFHwyNK3Qg5l9qlZn6Bogi7B0WcLk+8ZZb6ECCHkyqm
PJLCvuwtVeZm+Y8TVFORTI9qrrCCUi2Gj8v29wLMFpN1Bt2S/SXKk95WAHwaZZFIyiCaWOXT5GEE
4tOwHx1vRbkkGyrrFHUD6Jt0voiWX8DLwS56GmDMlCxAi0leZWehdZcQ/XpDrcnKBMd6cfxXw9I2
KnLf2dBqG3TdFRS3NcF+LlM+S/1401VQS8cCz2d2N2qwj3C1bjLFLrKt3zAt6Lsk724j5dKSVn6a
aUwBcb2WVGvunJkfY6CChIhs+VGMQt9lKUDVSR8+Sii/kdOpc6kGGjd1SjEdxTebKUS2bqKCROV/
j5V/R+BCd1qCtP/8XDmhk3Uf2fStvvz7F/1+mHjGL0Si/xCQvzlKPP8XIGJLCQbgA88mi/yPo8T/
hYvyEuHX+SMz0aH/IWw5v4jliAFJKHi4L1/1f//3O8CE+uG/fwucMH5Ql7mWg7aAhkC0zncM88dQ
O6dL3HgzXgwSKm28tizDvQwGPl2QX+0OlRUzm/4J6td4qKUAaZ5Wnn/HFNPuG7fod5Y05E5vE9y0
37yMf3LCsA3/4YhBWbe5YLGxh2dC+dwPR8yosA9mpucc3N6uqxs8O/qNN5OHWFFhYdPw1lWcOuTK
qIchExhZPi5TcjvF6HfhZ68sDUy3tifZE7J2cZ/xnpAMieUA5zdWxmsRxy1crbyvcd72jsYyh9iY
flMo21NaIGh19/YD7UuB0LOyJdmZDwIUcyXcrHkEph0Rz9SIbaK15/LOA58xBYJYYsFRVfpHtpXG
hnwJ4ZvGf6B7I266jc+V+hZbegdbm/v20MiiZ3lo5hFSUio/FVOh34nQqrghCeQC0GeVjscqs0dj
24dmnB9bq8ozCLBTntPxa4lLuST6SHNu0d6fxjDSdhC3mqOMUmPXsRX6AIbWgGy0x8BJ1cmIqmNd
OerBLZPx1vDHaeeqrj2F2FSPo9ZrQeLO9GGQanGupbCmcxnFWy1JM8KZnVHdkeR71en9ZkegqiqY
szx+McOQdL/e2cOVRmD5MndQkHFoTmpDQm88R+58r3dRftNMXYJNDZA46y0HPhhoHfGpUQUe1DpW
DMe2mBHe9MS50+kjvcOuZq2L0Ctu7X52sbJZjZFd4WJS1mMaNfFqNLTkhjlyI6aQVAI724dJ13E2
xTS+j05t7xB/ym3ttmRYjcbp1gojyGYGZb7HRkVAeaZ3gI2T3Iw6uSsxt2xQZORceNXlyXOoFU/d
XD9G1IgdF+PHMSYOHQVhqecvNe2pD5VbpV/kAMkSaVOr7yWz9rVVmuPZ6nX3c4QovBVhKzeF5LfH
vN6ucxpXN2ZStSDP4l5sZ8ZvEtqspN4zPvYrizDQuuWTtkJlHu50tx+ugTf3J3tQ3SYXib8TMs43
rUa8xxwSi1+ote5i3LI4xWZu/U0S85EGWhZuh56qXcq4hPNi8y9Za2NO04kHkdymcvGdguAYvO80
/WpiDLuSRSwCbxxBgrOjHXgkpc4rC6C5WYdubBzM3kmZ1wcLuPzcuuW0ox8FQKhrK+Xx+C9cc237
Mq9W8J6mII9ywiEM1NqDParF7a/luJ7Hxjj5tV3Zm5HX8dC7c0MI2sjjMw/wkiDKwKuHjDivRZ9u
UtXHVL+z5F6VXig+wOMPbITyoXmYh7o8+/DFePlmmS2P7XCL6BquUa+Wvy52/WIVsdvvdz0QuDww
2cVc3FJP7J2bVc4ha5tHPx7mT24/j5twUOLgO0ugzJl81AdDq645CYfXPoauhMPQmfRVQazKCDJi
JkDehnKYyM827hvYKb8LbEloZVXh4eyvraIWh9EAlL8qfI/NqtHTynyeKrc1mWL7/lBFTgU7hEME
aiMxkBu7ItBA71Zk3qhcDBen6ck7MrX0FAYBI7ohkVfvBhPJaQU/sdK2jTLYatbN7Fw7HAf0ZLEf
hKWfF0/U1Mi7pLPaajPmpnUVykGeNQkBI3Atqd9Qv1w9uBTc5IHRwWzTK/7vDp9Rf9MYU3zsZ7u5
woMX3ybmkD3WhVE+4Psz1mCliqCohwyvZMXha6ss+0gjsIJs4hnqkAUb55b9aq691BaZVmQY6d+Z
bBUSlMQi4k2pG1pNhV74v7L4ksepMIbXyIvzNeGc/s5oe7kfqzogmYbmF3VVvNfNtCdmJWNxiv0+
ZQHWN/e2Vc0pMq0TXxb4z3PVF8kdINvC2KtGRbdCiBrqztRmlHC6sXqrJsxIK2GUnA7NlOYkXYm6
k26WcCeNsb8iDNRXq4jkA7dNy2MpmwG7voEQQMLe7hXfDnts/4Xz3b9jaTZsCXOqN0fz+RaRr89n
wdlMfTpgoyYzx40cbLnhbBgP8DjClz7rDf7Bh45znj/yzFrqJJDtctqJqRvxafcpae2Q7tmIbB9h
ZEJ/XOnKkEeaJTDF9q3syCwhjyxv2x4O/6nQG427ssUv2RvuhtzSR2pxGR88ctOZHK2nxGjrAxwW
99a3YuJPVvGBZIfK4NtcHFE6zmnI0c9e+RxNXvgBnfbgs93HXaqN6wh5J/D0st7U5E6vJ7uiPAVU
OV8wj+YNLg/e0yHxhmsWjzq1H6g2rJLMVdfwj8TTtTdqj+WlMa3xJGxJllXVcfnKKqP/6K1cnTLL
doOmqEZmdcIIuZZVH3xKbW7Vk5twdKRu722mOIzPwENhBfM4bU6WJ0e1sq3YtaBPzq7YdJM2iWAo
Gt/aTo2WVME4d/qTk7ZtuZGOzD6J1o2yzeSX1khoIjLDIFXaNBPgaxdGIjE4ms68HNR5lvTauuv1
5jVRcfaEHZy3K36nnbK/0XSR3U26c5+Nob1L0yKiHUtACF3CntaVSgg6rZaGtBsqNcWBK1b1Rll1
u207rQiqVuf9CvUUT6pGtcubZcuCf2fSfzaZ8QB7hmJ5iDbFlSeVcVYcZ/wVqWleE8Qye4R0nSxC
DtGRD4hrZu84El+VZjhkrSDlLbz/+ph6oeZiEvQ0gfgxhvG6y4mTAOGRxd0Q6+016Mjpwv6Erk5y
pFbgKIPBqEGv3nZK3UU+0xGXIvsqhhASwI0xzXNiAtMO/FEpak8ESurKLkS08TGbB2E6uR9DOspP
Hv2ohFpmzT+6Qg3LBdM2IaGntKJPxtwKfDLNfPBSx62orOicc0tOSaxqxiLKArTZlSvW4T11BTOJ
4IFzJF03JW5OQA9p82ymhPkuvSUK8AA89C/81c7YuPkMMP7SHXjs04YnAe0ypdxnktcTeFQYhzxa
BfevKre8+3EEjFpJV8MbxGb95MF9HWmIteqdVzl5etWAfhtxz7vUKpBmemK3Lu8Ma3DfZOjR3fG1
QSdLMu1DGKFGqbkry51UDYOfFhUIgLEx88iQQGIYV2vj1kzAAx69pdEn6tz6i1/qAvVZJxEKYpMC
IALn2kpZnUNFeUcSm8inN5mV89+x7t/yLRpMT9+MI8F7+/63377w+r349f/8z/9rsp97DL9+zR9D
nf8LC1ZHd9h+MD6Rwfj7hsgXFGw57F5NAJT8UfiMXH9ERPAr8iULzkuHUml9i47HhMx1YCE3Labi
hZv0wxj3V2MdMenvhyeDdTQ2g4VSbXBhtp1l7vtGXaAlzoTw2okDaBDsNbbWXxPt7nczYcRjHkl7
j98rndbVMEyf2Va7ZyAzkpi3YQx3VdXpK1Y52nvOvZeiHeFfz2VoPTgwZtHda6cMIiXc6zjv1d1E
ouSBoSnfZR3Z4CJyjLeqDr0N5Kn0SOciWVQlP/WQhfcjbh+aElJyjysFDupDr+lyTcLIMdchvrZ7
/A/Z0ad+5xS6Vr5jesHkAzyAMydB8wyLQEuL+Gj0asBTVxTFGhcd2TswKEcu1/xJhzn0m9rLd7ij
WOuCk+Jm6ozmZdTIVrtJBupmSvSryZq0ftVXFoIa7pedQZPUC0ssH00ouzVGp7sKTeOBbr2K0GAI
e0UK5gRd1tYXa0JnHIpFhSOxaq7Ztre3/mTQrZJiYiMgxPOoARq8s1nOfB4GvonV8ISXCdt/qkSy
R7wLjlyNKCq7uhjTva+WmloxYOxzJ2PdGmb3XHlJeNN2MVWQpB8/fAw+L2XTWRfoKdPeQtu9drCt
XTCtQnkwzWQrQ7s76aPDIGkBOenLiBKOnkysa2T8GtFI8VRW5nSUDeZKZqL7THZ1qYIGP+LXJ7pB
Dlhgxg1VFvoq4zrCtTS8KrK6OGiedsgzF7SYrOZn0TdyJ2UPnsrnpqzSNjm1Dl25DjrmwSzi4taY
qazaUqRBonji9k9INO1OtZjSp2hK/FdXAugBC16ThXSG+7of5IMfiuQKLI9+NShqBLg4WMkzpS3q
nHZ6fo/5vd4VLDX81SArHT0v50JNF7t1mbkfXEXIE9vJdZmMtdpz78qkphOobKXHftjqzw5++Fu/
4bNSRe1SSjKL/KMbx/o6dJx8j6RkneBK5buidpLXznOTF1nHxnUZ1fal4DawH9m7Xutab53Mwa72
TVdFN62o1EMK9ADhAFJooXWHugypJPJL27s2kcteS8bGKxmJDCNeXu9TVIQCn6HKt4OI7Zu8Hk5m
PAg+jggFmt4iXUeUWnQes/80ZsbGrEP3XVrDr3jgCnqeeKqyKrAPFY+0resReZ3c0nyyRPaBlZHs
uhYJ89X1yoeqt+YnBWdqN+ulfqlih3zuiB3zaGtq0cctT0f3pqZwPWiOfFdhk95yN5Lsb1kafRD+
jHdlzxdFc5I/ejRGrnu6izY6/ZynNOJNHCwLJkCXO4En8oJMv2o/WZ7fN6s2w0hXlYcIA/SRwWJX
lpCmZ8eF2ZDkaXbBZpzf2WG+dyaIGw7a60FkIEhVTZFwx2H52lagLF27wE+aWDJAMoKhU2IuqJUu
fp1HWa2tjPl1XvisaW1nLy70qUeXJfOlNonD8Ya6+goR3AykY9S3WjNuh9yRJ9n0YIN8f2u3abGj
81K/osM738n80odh/6KFtJlnjmVcUj2y9tipdbXOB72/LvW++bDaiZ9E6MGgj+4ON/e4AUXSkXZ3
Le+ldSdZrzDvMocN7lThHJ2im1lV2Y4hggoYmjjcddOPDn1BGsMhXW3sttkkr+aqI5Pq+/1jNE9i
iZKBbMnBxHPMKQokUDfmU6WN8go3lr4xDO0lxV/orUB9WBsYJO6KE0Cntbt01tgbnzNv0GnlUzrg
YngEZppVn3KczScUaP9iF+zYlMLhA5JCay/JMuK4LjkzqgDendQdcSfa3q2unKIlvmTp10smloxg
Meek23JnQzOu/8T1Tb+eRRw/N55Izvgw3/y5dfY8EWe62VR/rSiR5qM0pGeVOuW6Bb5zLuBE3rZM
HVepPsgnLUzya5UVNRVfKtoaBNaDGdvvxlbSes6Gwtw78EU2WGqqbTym5q+zG3VXg+3X7wL721LD
M4uXGKzZY2saPUbWJMOQATgGskiM+36KhrVmhPGtYSQc4lRJrHoMUGyneOnL2J4Dovf1Ro2md/LA
HUIbzav4xnJZ9FkZ5hp66W1WDXoHHieyuh1btBbb0lw/5l24S5AvNtkUzrcZ19INoi8dglOrA2/p
tFKs7GjcLpm/a6OPTLZJUfY2SDMj5YYeAWxav0r4Ez9RFVbvaZ8ZoUrIxn/NHCcJinLQX/KwoV3Y
TeDttWYwkaW4nbtU+6iFqx/r1tO2ReSqGyMp84MttJDQfKSgVQ3eYzR44dbQpX4f94nOt0PaX0+T
5mwZnZpr+vA+lWqePvS54/hHIJ1xM44CVCQ2V1x4nrUylXYCH8MGa1U22OOIEgxLk5FRdjqJdHqa
LiR32KqmaRo9dDYXEZaUknrwElTERYKA2lfYgdkB1i6C76wa2H1u6Mkv/tKt1C8tS2IcNAYM8G1e
SQlXX2b71u5e7aWdibMWjcdDYwXm4rzalDjplDkBA3v1KHcqjZlLNyshvh/NT83SAdVQBsViqz7W
ses+9HVmPmXpUH6wER+fKZh89Xrc03zU8UyDv8C1vrRN1VJJuqegni1NVFy1SE6sULEpqUrMivSV
Qz3PeSQQHID16rxb2crJeVFO+IWcluXtc4y8/qs2xWa91XpY4pR67vCL1zOWqhrvUi216rXmAOXu
5feBMYbZVpILZTLQMMSoITUDLnkZG9upPHZNAsNqsuWbTt9oehuOcX5yYyxDD108x+EuZxGLN3Kk
oRf3QdTa6WcvHpX2aMtwtDcGZW5A3rQkqw5QEy1IRPq0a/yq3PaOelZuNKwa+N2BTg0G63TxDM9n
2DtJTdNa0XZUvpXj1l88qVRhgdgRZwQs7DS6VtmrLOIpo7m9tucu8ljObCZjuLZHniDaPbGE6IxY
zs6oNKZrah3kdcO7eWTTSgo4Gd5F5k/HZvH1KYS2nVGOWPm65bplzUAQfJspP0lAWWwz15mCnhF6
7+VMuBmEg51CRqAnWeBGhFmUSi06zCJqD10YhseGhMSx1cmjGjmYIdeoz3HotMEUufKtsxyMcqM9
IXX0yTZt8TVoEdJpk+TVZqDGZyR5yn6mDWu1tnmb9x0tI2wJzGJn66H+hQ0l12j2tskIlAIb0mfH
Kx3vWf0GxOp+w2OFUnDjwHj1FZ31X23u39HmMJQtyfh/rs3dZPk7KZ3vdP7fv+j3MY5ZDRmdtTyR
UBSwr7PaH0U/+hILdRwI6ebXEOc3Y9yS/VxMP7/XLf8jcsbKg5GPyY8oG2T1/2iEWybSbyV2RD8m
QSwDeJ5M4k8/wuCbPvPK0WHfJ1ptDCyRb0HutFsLex8FHWVcASGLWLa2JDXJZCJsaI+Y1lOymo7J
CTBqTc15UBTwO3Zaxzb2oZtkfgK8laS3LVzOt/7rmTI7JYpGlJ/a5cTxl7OHAEtSHM3lRHKWs6nt
0/Kcfj2wyuXswjW+HGOTsQMv2rONWg45llMceP3Xw8/TAUc1X0/E/uvpyOrexavLkZl+PT0tZyn9
86PaS977pQuw+1oLWDVVFm3rpYf5jKk0bqOtRn+RWHd6lsQjPmxsj8N1HgtA4VtPoshfg4vh1+Wo
awiTl1Mqwj0QGqsZN0UlF+Z1yYTs5SuoxL5pB1mHA/7aM+kAXJhovJ5ylYCgx54Z2j7r0q7vXQNu
4lJyPvzWeJ7FiY0HFz+ojVO1TKswWxcdey1Ijx3+YkQJUyvWY+sLUjGxh9RCt0sK9GadOX2Ex5Vu
HDMGvOulyPTpZ4zQk7KzdVsA3KXYtErECpdEH+1MVonNNehY7aAPZXOrs79boVBZqwFFcJWquDzE
mtbvIih695nmoChZSmePbJTDBY3S3jp+Pb27dZptBmJg6ymb4iDhubntvSI7sw61QOyI4kD0iIKo
sqckRpZwEynO7Q5ez8qxi7NtUZRVQAAuukG7Ldd9nKMfiigLRGtbq9SJqr2a/fDSFEPxHJZaC7Y1
xLMwa319A5jnMauK6GJhBL8d4t695HXWv8aFNwYR1stjU8fjhc9DRVqjSp5yqMhgt6rpOYtBSK+H
DkxQiMc+GIxkaWjKwqe4HvFtxI7GHj4c2xWmcX/bu411Dp0w32mE4ObAoE9meiJJYnOtyJ1H7vzl
vVqGKFCVcYTlPZXWuCY64Y7rCgPqoWxIlsKIwZZBC297GMA27oY8i54shI2Tj+pI4rO2hwcsplB8
PWBs6QKByr8Yg3AwaLgzCQISHeUmw11GLbRp36LBugcYOHg+3EClnbCYp0bW+cTiIhAFM4Vd1BT1
N+QPzZMxAvfFK9Ct2nTive4A3l/i3CmfGgXfog/d+hMizLPB0LJu2ekceae5INU8A4HcUixOsvIS
Oio+lmJsHiLDml86kjTF1qfB7iOtGv2EVMi4LKXlHgdgVluR1r8uPJo96BK5iWkT5B10U+hXXvei
O2n+PGVz8mwNbWKvbellz5K8eTDQiLp3tLaBtEU2wXeHdpvUzmmoUmdN90m+w3ROZSzj73EYlQ+0
jjZyCEjAHWnMTbj12QTIV+zXkttyqQhDeBibNTWfFp9izIExXe75ikFEBUKT06YaOsprwwFxI1ct
q+48Xkeavq5tNRwreO6BBTLxSbiaddNqzSPy931aa+7n0a7QUnW/1/EWDizk1mY9pw9ukwrUkikE
+SfqFao4HJ4kOvhCuVcTojx/Gp26x4EDtazRqw+n47pcc7G6tUJ//kSzIugSQ8vHpZSsPkVpJB6j
WNhrR+Y07A6FnOD5AtYWptG9tpRElRVBGlKzkJ8zw5jX6dgcoalE78qKk1/zgYi86uXZ7MJhYzvD
GMR9Z71QeZXsLTiL3mpkU3c2RyZ9QfUb0P/W1PiLE7F+bZCL2zaVgZjgg0K9ZKmi1xtlGpPmEhTq
VUKWkfimThi0YDG/pxhtvKuGxcqYRYN137eh94npCkNnlyxBLm9JPuEImO4YIchAkC9470j4nmCW
NA4DzZJD7pYkZ2SUISFaD+3ehEZ+hRfGeJjwVV8D8u2gIHU0ThsWsQCyFvGhKqjiWdUT2WSNOthr
lQDp9dmlrFt9/JA88+6MwZkOkRaqNf9SrO9pqA5kNaBMSTGetXbZBLLx+BCgn75UmvjMTdoE1NWr
dj3JYlqcCxuIMiwWCy27GsbYu/KtLDvHOhXCq3T+iHVTkmBEoRbj+FjpzT2XfCZao6HaLsS7nFD3
sk3YrUK4nv2LhBi+0WBPokOpQe0jLb7OM3rPRJeEASwSAyCBLXYpNv0tf+8f6Vx6d9JUwzpGB3+I
uHUShW7q45BmxaZpQju/sis6zGxV9ldVqUd7LDYTJuLCaXewhKoLn9wCFI0/3IIsaT6jcJEGMGsj
59ojvKcIbejITzgFJvr3ugKZhRKU2cVtEWr2Njen6mCUIGEY+8dgUnpy1lh8ASYuq13bjV0gurF9
NRs4KrlXgWxzs7dWGZ9SWWfrmcfjuR8KvG4Oss2t8CTlZiwvAryxJka6UX0xrD7bdMbU3ae6Y2++
JvJowci2guxbYDVaeA/rU107utvuBp/dDf0qzU0fpZaxSWfWcCsBon+tNbF2GAhMJYJsSzl8akCs
v1Fy320ZWLPPhUeb8sQeFqHLe4u9/NcmS9SBFdQSPMsoD7P5T7DJffDxtrPvk1Y/QGUUAWl5c2u2
iXGeay398FOPGu081natXdKyp8L8krY5yHqVJtu6TeWh40KyYVz19xaD5tYduXmxnLGpUYz7U1JU
oNzzkTBNa2gak9IMpK+u+o3lqvKjtQfWsIJgXRcZ626Knf3QW3Kd2FezGOp9KQoU3Jr2u8qwP6Re
X9jzcHWAx7SG1rvjiNYQm7UXIxHTKgYnjp1v5oaRY1dhGXvt1s3F1dXOV3I3D0W30otsCPS4vPO0
FiZfNUd4gGpvJdEfWHzAP2UdA7UvXxpJ8yur0LQ7X40DU22HXXJKWa5YxQW70i2Rm3iL+IaJs4IT
4OTTxe+7xeGQUUDY1lXQznUZiKjylg49gz2OhQypudaN1pJ542x3H2DlJvs5DYn72cavMnS0DbhC
LJykoVYE1W0eZGjecGS7y2AaLBeLiSSPxsevUoyOY19eHA2yqt/O8aq3O9qp/bo7jAi5+7SMNPg9
s3cs2umSJ/abCN3H/85S/9YsZVEW9Fez1ELS2b8Tdo+T78Fp5m9f+YdzWkf8ojzDEb+x0f6gppm/
2EwxJi0oHqUgX+Wy3zUxYf+C24pS1D+qVhmDfh+ohPkLwBv+3+HsYNQz/zNs2k9ORxcym0W1lqfz
U0AI/F4RE6QzIum58z4rbXToGbex6URP37wof+Za/H5mowWJb4LJ27dtfk+kvu+/SYtsW2MCp84i
4wkzumoOYrd32Q+If1Uu85M9km+1gIEoDNPhlSwgpG8Vvqogs0jFBZIEBx7L9IXfaFpkM6u6wJuS
tPvCaLTdONuCvQQL6L/+TX96ORdbvMAIb/AUxIq+GMS/ERjNfPbswTElf5bDg4m9kuKO4K+/xfKv
+NZjDtrFtPGjuT4uWHTCH2zuTaNNHUl8ubeN4WG0rSflG9W6Mw2MhrME7/f31cCfvHOW92NM5P+z
d2bLjRtpFn6VeQF0YF9uCXCXKFFrSTeI2pTYkdgTePr5ILc9ZXuiO/q+Lx0uSiIJIP/lnO/w66AR
AFrCjcVgV1/78V/eEY2K7aqg6w54XpqTyEtDhnVA+5g7RCYVo/1MPjbHoC2AoqI2qXmwcVLQD+LO
xojd1TE+elNAmE4yPz+iKQ9YldRU2KEqCpJquy7IEOs1hgTckgSbNgvMI9gC65uZTXtB/fJR2T5W
orbXzZe5C8gDmANUViTcWxcyOYPISnIrGvRZvcxZ3N6khHILtIIep7hNNsOTiyP0NZ1XNUXZWtdY
1M6d01f5g4vfcZWUQv8UvbgMYwUMrQxAZ/pDs3F0APTjQDOUw9ZmnDwyZyg/bK94oDP97i7+tW8B
oky2X56krt4Fxz2/InO3msPPLK1siXLkd3v8uiCOkcY5XTb9bJOgOXpZcidn0IJpUJNja5IMM4EQ
vihl5UzToYKawnrxGMqfsiQFXw9tc5OO408LOdWTqkgVmI0su0A8FE89DNhw8HMOhlEwUBAxlXFM
Pl1axNtMV8ktPXqI6XCjg02fzo6A/7uF7QbXXEyzCI49LTgWJmDRTw1qoijxWX0hFcS4rGeZfq6k
ERu7SrWt+2xXnvaa5GN7h1ufn4Mq0nyqSeI9F206HICXdmxP257TrXGSc1w27W1dMCI2q4YOegq4
RMomu29qoLPMnI0tkxNzN7JefcFUyNZubFSoJak5vA2p3qyptrCY0b2Ip3Ql3uHtJ28DPEWUNG6X
o64yguOitfENxXl7ZcDT3pdtdxMHs/XWLH7/ZA9Wfmigzd4aynIPZcW1wAQ73Q19pfZVab0xz3Tm
TU6Vgq7VgokPc+Cqu/g0NEu2tyyB6vsBLbPZDWTLoL/DbSwLfQdlrHmrXZJaUUZiuzMwsjJAtocz
WRpkFy+Je5963S5Gvgz1uPfwQxjiPRuI1uNlr2pckX9xEyk5XUn7ec5Y8Wy0MdP2dlmNZ4Y2cIwT
jFHjIKYr6zdjb1qpfjB0yXK27FEzQA84z7VO86ELp74rCQxCXibW5QmRsfoV0M/8Few2qULcNDcU
m9oZrpm5txRObbfQHDKESuAYeUxb3ugNv422E385SF0L4reKdzGEAFpSH0p33leQNwQZmnE8nRVL
jdCrhyl0kfztu1GPuffZfpi2TjEbD4RBM8rfMFSeTmytQEGyXd3FmRu81HWdhexHqsj1kq/Ec7wG
iIK2ou/1hxSc4MEcrXeP7xWLo3jEyouWwOOTtlK85XY9hFRO6OxsrY9i5LxR4xsJcKnsVusaec2a
mGiBZvmRCh8NbqITQeLHYjySDzNsDU2/qnnY9aoWh0wjcZA4qJUTz48Vsds8t4bmlTyeJi2STVvv
BsiKXwES5wy/pbvt1K6RwnpyHAlEFHQIkG66rXvkjNZXntv+EY+ftdcNhJtqTMxtkiA9hd8rl0tc
5OhckVnPz7XhIyusneVoKIYC0nTe2ppO1gx8DSEfVWMhYzNiKX0j/GqfcABsylFn1SQEPVmB8vRC
PtKxGM3nHHTRxoyNKhR+C3Te1+i3tTiKc82/FXH+M1YAQZam25JsZX8ddFt+Q5A53km7K9GqEisU
8UhwSXnK1A3WiIIocLM9WH6aI21epi+1mhBupQAsmB+gjQ4Jgaogl7J6/ggyrXg1pkZ/ir3FviJs
cCOrCBgaFiW6eNBduLiLBGo6THTuE1f9AOau3eUN+s6uI6+l9bIXJ3GqwxykdREC4htCw1Z2mJEw
vy0YbLKu9ABwQyVt4GwthJJ1vnZgB+2GDR2mh0Sv36xW4QjRR4aEzveeGKJRmDspLaZpz2S6z+nB
zG1zi2ApIWKrBjekBjJYese5c1MjPySaEO++sy0BY+4LdlURQmv1bPDkikyMKDs+pOLJ8mloHN1A
XkOjYT7ajbt1p7J87efcBpHsJhe3dZfXDgx2nacT4APZtpfBkP0uLzOuvNnLDnbODIAsQC3i8Pyo
crDjiE2ZMMObOXI+TseR1pAAN0UsOplF5Wyi1S664be64r8eyX/jkcTlvfr0/qiK/iZ7e6zJYPif
6CsBJX9amvzzhb8vTXAg2ZT4DoU52jJ3XUz8sTSx/6FjmULgFNgeq2dKuv+r8yEqcyuz8YPM94v0
jTLf9h02Ji7pz/+xo4n+489lo07l5mARN5DVYqADMPTnOi7Qu6qP40Y7w2Qer9R75XaxW+dYsiDd
enLoIphV5oNVuCP6TnvZGuMcHEkdTiKgR5hHcrc8W51ZYgLp/QPL4NHZwGmoUGUaPP/dKtlie38Q
0uKSho4b2y1RTDYooSG/n6AhbXDjMNdgZoD2N1Nh3NkBxdJ67xOtAjvLLsxHZPnJRkoTOqUlyos9
jd0TO3KIJKA9o5l1yA9dG6D3YHPBXWJJ1hRePFwJ3OgfMs7TfTM5BJRZ2VA+4F0cTqjeOByxyBCF
2pT5ngY9jbKiUjfz5HoI8xR6q2zpeVyS3t53gxWiBFncSPBxXlpXMxVYEwJ/RhRR5cZTDfRahPLz
YYEvsdWlTTKR0zg3est2uzAfpE4pbvWBgULMOJMHV8LDZ4QtfAhBOfl0zJpRHPSAezCE2PXWh4C+
aUQ+kdXThJy7bciXVZ6X3s53nqOh4cNrwqI8pky1PblTplDVQVU0IIzKICSw4n5snKqJpjl5QXFn
Pk+l4x6V7Y1vlVGbm6Rr4IbNVh1fJKpzfYt4I23JxqEi0s8jKsblsUKKByk0nWpf+w5G0fAWlMCD
RuKY22UgPqq6IxPHIT9howG36jes1SAKWJV/CRD3a2CQ2SFsWqq3aV+aXXsgEVrtUTVV6JrAUNyp
suofNK8nXmxOtTLpyZVAgcZePXVucPXoYWaoNN9q+aLlm56UxtXMZecXDZWT1PDSKyUYCWHpaCkp
syLVEjwItU8/iDB47MB5y1FVS3Xy4gof21ttxs5Du8iJ+XoAuh7dHX1E3WbTNe7zcl81te8JdCzL
OE67gGQCBCz2ItuekdBszu7zhARGf9TG2fUFpB2iK8i7EOWgzB36H18hPcpxqujqlryDWTY7yN4V
x1ahG0gVpbriYFrKzZwRW7czUyOrw1wTKkrp/uNQQ1+zQthG7SXJHU5Zc/GY1fZuqW5znJA+I6Tm
h7OIZkGMbcYPFZM6GfIkQUeF9yx5iZ0qLy9aNptGWMpZv1vGyR13BWCnOEQlzRQJUEF1mjMjOeCk
0LasYCziMv1hfiQ+0aOaQvz1miORYh3QuNY7NhITg1Ip7ppkbu7cJvVXkqcM3YRt2p4/QEeO2K3n
Y6NjVEIBmM6VvHe7tnoJVAPdxmvIstgwS+sA9wQQ/kkmj4+JD8bKl55GjEGHjQs9hnIieGU90Axw
W3zlS15uMgcV2cb4rJn0rn8YRq+6b3wp9h6epcQYnbsgG8VTXEh1lgUl0wZ1w/L2+ZT/74H4bw5E
Jij/8jyEhlr9/N6n34f+V3/vby/7feJlEAjAkQNiArOsycjij9PQs/7hsdXGw8s8wfgtRuD309D8
h870BPcqR+Fvcu8/pl76PxCBc7pyuLI+g673n8gIcDL9+ThkJMWJi4SBI9sjaf2vDl+HOztAqjRy
RwgjMpMUZc5SBaHT919mN//m6wikZQ3yvhoIuMkzF+mAmvOTbxAqpff+kz+S64RnL78lavcGqh54
J81F2NpaeM9RIHgZwR0A5vHNoGDc2VapR+itKJ/9JthJgJVhwMA5RO5wlfGoM7JGipThYtsaDUgS
YfA7kd2MPBRZleso1KIs775A10JCBt2ugfIWuk72zeWGJHmHf54b6A5qlr9wVdovHN4yXJyRvfTi
YMWPvRdt0h8oJ7+N7Lt5rfxS1OkHIhwLdqSXcoybQP18uo9qJbhJ1W/1tvniGlmw6VuPOG2Nt1eJ
zkTVC4d/1Njmtv4RKFC/jTs+Gmpv2rfS2izk9pm5pjauy0f5mRWkN/xQnMXsfHPxzFvgY6BNKtOu
i8DsMYnR+RvGNbwoic2OpByzPmQYfnesCYvIbVz+b25feXQR2sQrETUAJQho3RZzleLOfASysMgp
6I0FzFlxDeZi3BYdvxK7pXN2bDIKqskCmNCQVmRJN6fuEc9EKqFaXUNP0HN9zJwKh8ZqMWzGMyLE
fDbJKSnE97jQDD6H4CnQUSN/ZgZ0TEfCpMz4gnsfIL8OzIEJVvcU+3F+07AYDKEiLju5kPow+Xx6
Fg19NDkexZX29HmRpM3MzMPGsCw9rgNjtnDs+AyM9OBpQksfmkRAhcRAX8eUP0pkub0ueoKdkVG3
1aJUJy+guBjlehX1/Fvm2pe0M2iIa+AQ3hpeQfKr4mPiwhqKUtKSOxeu5w8VsF5mRu1vyOv5hryH
737hvzKQRaydtSqaer+jaSKGE9GM2uCp9CPTk8ut3hBE1Xbtl8/vu6Q7BQHLZdVPvF+RcMl4AQkW
dUNJNwAig60lPrjJuapRg+Em4+r0PS4V5olpyPxwfi4S/tP1s2847vn+AVNtUCaml4GPy7O9p3nh
m58a7hOP4+00+QQQJYiaQwDLXzw0EqHr8Q37AxcTuLvL54dR0Sei4uafwvb9VtaTuY11rzkVJkeY
HXPRFjkxUTNy9IeyyyTb8AkLKXVMaPVS7pbSNLctw4eohHfMeIRUn0kk3dnvNEWqjmncWA3R3U2/
UOBhGl25uTfpxFQTUwNXWcX/VBOBwb7JjWrpPAjIEykQxIpiq3Of6MWYXsfEuXzeXkwNF9jPZE8r
uyBXq/aR2w34CfSSr9tOgvwkEr3aK1SQW/Qt3Ia5X4ef361W8va1uIIcT6CIMLgEKtkEIXxYzI7r
Vb54JJpRQQV7hMd4/coi2ME7KKJJIwLj8wJYr3Bu8WtqLyRjzDzGgpH72yay9fD5NfcDU4CeIMhQ
5WYPWduIv8rUAVa4RpgT2IXQdDC0QxxYPL2c9BvqJ74CI/9AQW8hrufu0TXu5pI6OSTdihCldqhu
oO+pi6OcvT9l3zSabyJRCE+Jc3PNiuCOGBZdOwiH+xQWnHFDWU/unMtFxgSvutEILQzZMfMkzkqs
TDwcDHzgqbL3QVKQp6QpfpgxjeyrLTekDrWitmVYyU66PU4u8Sjemoml0lI/6IBJtxorA6I4DB5u
UL8jzSObKR7Ma0I7t18MTN6y52Ei7XFECsLbjkf+hGnAmMwtUh9KnydY6RXWb88mM1BMHdabdkzd
ETcCaS1Gn9wzLNaj1rGv5pzNezfW2Cai8OfYmbiYGiV3HYrTMGeIysRTJ07GtdVl8EhGtR0+Goqv
8POzZgWTR3nJjxzILtvZFdNZW/WkuPkOj8BVok1Kb3xvIgiO3Jp5ih83H83qJywH/OQx63KR8jzB
jZ7ujLb97uuas600RrB4AV+ABNbbXEvutWm4eDURWTgoxWlOFfoUregKA4byrG/NfCIfqlLosCLY
Ue+5U+A5d6kI3G0ADhqM2tJmDPhrFSEND5wQz+aTIwi07nyCYm5n0Q2ndGJavbH0mHF2LAx7YJTd
oIMhRe4eqqOLv5MRFWYe1EBjhqKrpxqdg7ajtU0kHNmm0U4yHr5qfV3/6LDT2qkO+0ZYKv+gV9EW
l6fEsnQhNwaE1oohX1DmKpCbViMmVZJBHpWZDfxBcBRFpuHHt8FUL9qusEAHXuhlfe9YIZApDz1r
b+0LiHuCwgYxFjdxElg98Y+FwWxqzpv04oyuyXDTrGLtoWJaf0o89+mX0cT/s7BZ93V/2g4RuuEi
OUeiyTIv+Ov+qwg0c0EBMhy8dEbHvCQfac7hQo/2NLS1xWXFXWenXOn/+vf+bSu1/l4GKWBJoPlb
+l+2UsFMglDQy+FAyNv6sOMetNL8RzXRxymZf/zr3wZp6u/v0sNQaNpGoAf+X34byR+anS7VcChm
LpC1EkAIp20F1p3f3td/m4B/0wSQ2aX/yy7g9WfX/89L2oq0+jMz7J+v/L0R8Kj2XReiIgvR1d35
f2Mxn0U2GklueRrAf27Gf28EWJhbuqETKhZwNdNF/LH+tkCNsUoGdugSAWOuKWT/gSXU9f92KVmu
BwJvpSgasB8/iZC/7DfFbE9FlYnk2JXgiWu/4jlZmbI7W0DOo8LuayD82VI+WB6ukFKwYkHTHtHd
T4c8abUMPdjAE6gP2keebBqHWxG8pICK92BD103FEKzzZTaJA06hnBMzcY7EVHsQSbIV5OFoK7Qj
8J3CoS523GgMKDrh0asDNrZTBfEVs/gsQD2Uvng2qg4m6ui0Me1DBn51ejG6IgZKGHfz80IHHfKW
ZlA4mk5MczZcxVQbJ/xmGHtYG07kIGvFyCkdNw8O9HeiYBegsy0wFSJztWsay6yLcBFNh9YCT7xM
M9Y46DCvDF3GM+yE+YnFxYoQ6JJ7M+hwbAbL+s4Lptdbs8STw5iDXHTPGQkAm+byUSSOszMtJcOM
kyzy2OmdAyN9rnNcEgzGxlvfngE9F32oNXodCRbEAmWc3T/mMvPu49pgbWtbAGyAgNgGXOWBd1zw
9I7gGgUb3xuh/MrR2LiouSP+5jyyut4O7Zpto6l53iZW1uuQ5/KAw+nGs2dzbwzJnfCXsY/MGYVS
RJ1shraD47CiW7BvEE2OUMErlzkViPkNOWWHAALUs93NGe1huhhbbTRbdEozfKO2qxy+D2e4QSh2
6DP9jYgsB+E0Uqg87l/iatZPwdQ+Iz22w4AZ4jvLw/lkJECCyplJq5NzPBi9ExWZEA9E+lpVNHp1
cQujubkUVVLyURdl4m1kWbu45Dv3PrdY8GjoKd6wQJnXuSHX3BEu481F/uxNS+AZmRd3GzepuF+m
rDupAEBlBpONNG51U7g5WyS8vNFQafHVsPovoqvxuTGfOSZuG4vz1FOgXlUg6uZrS0b9O5604SPN
RuPqlpK4XdFYj7lLTCiLxOHGQWfphv1Y8pFNsmxvwV68T4RfXDRpaltz0n/aVfnuTVMNl4qxJRsO
e9gUqaXfASA3Ours2ScMOBmeFm2ow2yMi63LMm8Il3IYyoNuD062i13GWWFRTdN7Qjjr2jihHd12
WtMpgi5ag8XgbG4dDyJ4WrGXJJVpKcJcT/QbamKwGMqY4+sozfvJMd6WDoBTO2xa+DzbFhSLPARU
XUSweknT7kfGgWTime4ryP0n0Lg/dWSpM0nhhdy26GsOTjGO/l1SoJ0l4yYNM7w+B8Ez54GfAIrC
6pJL16Swk4IJ9g2B1lzMNnHag+gm87YLukVQj5HeEA6tfCtTTQ4PLUsi/qRux4Yyvh8Zwm7aJpe3
82gRxDa6Cq5RsJ9tKyGqYRmbq7kQrXcYYoM5JSO+DHoILcY27SSTdkVVe9s5xOR5Vp0ckzI2to3E
b+R6KPcMcNGviCFmhyzSM4lQ1Nr4KPY5y1fW7YAv6IdBB+kzVC0bDr1QRf4FDcpMldRMZ9QClJys
/ddAloHMFTvfAAt3rvhRcujBOSXglJShTxMfZkgATlluMdccBrkf2beHo1GK22l0QDsPNEFPDaKB
o9P77a3Se41QgigZijOmBxGVNPWIoRHebQmKLXeZPLuzgrhFMnlNdu9RLfGydfhX58LR61ujsJqU
5auGx75hkqpHzoBa6YgRwedJ1TZXK2gtGD4+C2QojhEesoQgb7nM+1iLaw+ffZ6/LRmTfFt5SChs
g5K3Hd9ZmlKTEvusNqgt253puEQcLOOlWMT8gQsNefHoebvEEXYBaFYOexV3321WzOvWm6Fr4qIM
qU19OMZkuock5aFhKYZ3DhZ3N/XFeKgAYa1a5VqDxSKnCUV5mfbfzYrThjgVr7tBQoDqXxiPwnN9
xNElyV+6h8OigsVReFq5SRbigoiC2RgcsFsEEAT+Vtp4MNsKZeiMuSMmv+noTrbaUqnreL4xd3Bi
+7tO6ubN4BkBAWleulVm8RC7C6tUMI/7SQYs1+M2XR1+w8pl9+1NKXn2TjhNI2rU5tgERrkQK5k3
ka6s+xbFklYrE3g6t+htIkV6ofVDdk3cQUj+WRBBNjBOpLWA6RqasyrLZqsTYAmVAQKYALC0zYpC
3vQWTJZlsJNjuwSAVXps4A664IAF/5BP38qSrkE3ZgMTA8cNUuajD/voMEyFFcFPu0D4e+jZ0EKk
MplJDKNzBdxS7lqk2mLOHga9065Tkt0rPtcTlkGTu7G4CI9kaoULiKMxRd+8ccfO3TkYNxGiBwLu
yzj0YWur+Rns8ryZBj7XBzhnwj0tWT8P5Nbrot6anJwtIlBlEQCjWzOAT/Jn6KDcyl90xmCBXB4h
lwbal6kz1QyFzvOXKHWYwGE1r9jR4OEoCnvr9YYxH9DKPOY5ud7RAqKKkAVk0ZcxN9jF1Y7BpAex
BoMEoy1/zjVSFeB0S3NnArpKItqd5dWSg3ota52RUp8Z56Gpun0za+ABx9JTbmjM+XhCPAR/qywY
a6Js6FGh6CwMS56YPtabr3PmZwi/huw06sFA02F65YO/DOmp1EvmIZazZZo87WaMkj8ac9CQ0k7O
fTf7zY4dkgEVomd4UlY8XpkX8AHloGZ2iS7EC5s4GdHe01nJnD4yKC37kLaLPTLIcwbIX4MBC9G1
AN7ARbDOrSTOddubrVyb8nlgpMTJpe8csPWkHc8JbvfOwy60EvtOc0csFxT+bhyOejIP5yLJtaPW
NBhaMDZiv9ctO7gzHM3tw7pfmnSXOw2BMj6StyixBjfKWYq8daRrwJDO9OzqJ23zQHDGRCHpzmlY
w2HZd2msdlCi3cNiJCAdmpxgjA1waY/hRTv3r5DbgihG23dTZn4JzpQv/8tipfbO7Zy91cfo01LC
D1C0MM/k9WkcdrU1HgCCg9cHQii2FiDGiz27ZDNRATXQ7KG2HO3U1l/RSWWhkDrcI6wIyNPlbBPN
2tFCh2nLEJyH97JFyOWeicb5BtwREBeT9BLZxxA3aOpR222CNk+2Uw95f9MOjhn2vbtIUK9JeQdv
zacDz5Nh2zvJLT4hiaGh7G+mwXOOZIPI1fzsO9euAAO77Zyq2DOuaLcBXxocamzGUVHZ8w8FaeE9
oOZ+ZmbvnWM7wb/PwswjaIXSLGIwIIJbhqPk7MzeF0bP3escg512hWOzBltEaCpHP7afqD5wK+6b
xbxmCkmGa4mH9HgOFGZwW3yS/pBLhX2TGl95nqYMIDRE9isgcPxkBaJohBsIOBuGYP+JE+wBC84r
YhAEpLVaVNBsA5Hf5iuKMFCI+hw1jufFG6cL1JXpoVvhhahDFXMxTDj1ijacPymHZl3bO+OTfSgN
2W6bFYgI9Asj2wpJ1FxwiSYT8h9EqqsbucIU/WaRj/KTsMjzPPsgNKt7AptUfBGfLEZk5sEJbz/Z
3iBrTrqMm53H9XrWV5CjtSIdJx24o7liHjV2BKirbLmdVwhki0B56zjxQJDJyojMV1zktIIjydkD
IQlXiqw6sJKg262dhru9l012l67wSZBf4yWDvXXmITFG3IDcLN64ymh48ll5m4aJ1kANXqWSs23A
o8jHudnUZce93sLTlyk1ChbHhgKqL74nuesQmlwk0zZtBvdj7OvpBzvShHSkIlC3o2kqaze1dr37
nDT8t///N/2/qbMi+2Uo8zdVzO1XaPxfqx+/rgD/+aLfW/81L9xjDEVSLNu+X2lQXgCulzsSQTg9
PnrmPwQxVsC8gG2DD0HKsT5DwX9fAdL5s8dn8O8SnOGh7v6P8sL/OrBiQ8OkCo4u86OAsAn7z3qY
Sh+ytkxyLiphOMsmHu3qRigxP5eADkMhHOffoHvXH/jrZI5f6LHy1DnsdIuhxzq5+2XQ0JOJA5XU
nQ9KZe0VWM5InflvUz3+qn/nt6A+Z9BiO4zj/kYu7p1OJ0ssUQdKp3Q/maq55jXmyHS9r3VtYhsP
WwJVdKY9dJOnnn+5Bv6f8aPDHvavbxO10ipoYo/Ld/xXrf8wzD4QXq8/gJkjc0xNybIjUVM/jLiN
AUMk7Unh8iMrHXAcgTmxFQOFkikboA7h8GON7lhsalTKt1isyBBj7kuo2DLllAs5/5ZENvhWFg92
MmMkxBQi0LoZC5M/zx/skPIHC515tCj8BngPV7us25xK12lIdm8o5scSLbkUxlyymrIaMsJJ1z3o
jTKeWGXLSzuB5zHVqO570khOrAXkV59yW+d8HeePBGP5bqyK8aUYmP932edOgQyENk458abarEAp
6PV7ks7yzRA6L5xUGtx0zTr8d934gTioso9Gqur6yEdFIAKPa15Lmp1t7U0x8jZ1b13cLan5RMYl
ewkFbcVpluqmtgMyhwthrlmfaXuti5ESePSo0LLe88keSpbbxVKkz+sEq1lx2p7ywWyuXdnHp2Xw
1N5tEHZ+bqvo9scXgjvHlyZb3Ee+HXO7dGQMV6aDoBzKx/e5Zl8iPJaK6VTNeOkJtQSlyzfTyEo/
uBNLIW9q45PVEyHpgh0+sPCbPzCnzs96y0tmve1eXUQ6N6S52MdG9MbTUCzda9az3FE1MYhl6fOJ
BBn8r41dsqvDQL7gLKfE33aS4JepGoloAgnzIF08AoMh3BDLfEsbxX8KzKMWe1GT5BZNMXuu7KH5
rjpuZzxgbFTSoTjWPl/u7MkJeGBGcGZHKnMFTRI4lezYePZELkceDeIezX3+IFhX7Vw/aS44TVaw
ohh/UvTQEfU9IvZC13loGPV7qprxJQ7q5TZoRn6UlbAUorNA4Mo7DiYNjFa+3uxa49x9rvPtgPfC
tISVekA3POY5l+KYVONPI0dvOqemfSdsvgmWSf7GriTttQbMMSrkwOeaC/nVK1iZoPDPsqhXGvLp
OonjB5cYxu+Y9ZfbakrmZ3MqAQvV3AwFI4Mdfrb+h565xhMg2ilKBFtaQ+Oz7QTfY0ZA5vbzEkUa
N/6cwUnvls/Fd7PwTdgkX+LA5PoHAynfWLrEp6LL3yaNPc2qB2aQ9qEPAV5ahF0uer24NI9J57zr
5tysIOzhRZhcm1Siebo3dcyQNoZGzGrjzx5R20VmDhelMsdQJXxRDCT6HYAQeQdbyb4LaBDuhjkm
VYVJxtvguPW7hrFu+7nObM24frdKZ2Y6qTmPyp99jNWZzwSEaJmvxHOjLk5B21GxBnn0+eb8hJsA
RIL2oGZZ9Sz9suV28ufuVXYa+FJqKZbPgs/HwNZ7UkVWhu6kp4e+howXYrVP945K2++yQOvNVQtB
gWhRv8GoSHRLRkdtbV3Tai69awrffPXzwMjdt7Gupv572g72W8oMKBcHFIkVPUy/aNWWzcpEb0i3
j0scjpL9YK3tIxbf+dnwZ8ood0hQdDkKHAUGhh3XId1nbwIj2NQgtPCrVJehDqCxcIWxx8vv+7WF
rfXiQXOGi13KklROz7kurcOz01MW1BnxGDvxpWTpFekeN5Ewl+RISttzx5hjCxmVbtqev6U+Ba09
Dj/yxIR9V4nv6FsYIy0uKTbGIG9qaBfbwgGW0MWi/2GkXUPEXndWayMPlto4qbW5N+hzwsJzyGtY
W397HQJogRznsF3ik5v5Jy3HTpoWTbVQZMbNEY8SqmcNKXiDxWFTpjkg4rIoPoRcenaETuXthw51
d2BXD9SvKXNoLThniZC3nZtNOzfhhm2y0jincwzKj8irI3Q8PC7GyPhjHYSU60iEfa6Psx7WgrR8
bsvKyPbJOkiBZKGfJycNDvhYH4lyYm2+Dl6MzxmMyWf/vfuczNAOMqUpPyc2ougZsEjmYq4xvVfr
YGfozCKs1mGPmAIjoi7A3+Gsw6CZqZCFqR+GxTop4gD3d+Pn+MhEh5NVbvNgrbMlo8+7nfgcONGc
Qoj3FWJ1FA+TlatzpcRIWAezquBzbOUqd94H6ZhOqHuYawXrhItpuUWFaDVXqjMfw/Y6CpOfY7GZ
h0hCPykR4Ejuq1t7naFN6zSNERXOLCVp4ZOEu6rbCiY6jIi4AvG+OyfptopwagsaLR1A6HfVYSoi
a9Tqk4ES/it+GedozuXyJDNZC7DEwUEtTnAsmaTek9KxRCON7SmHDh6STldyuTM0LCagxJ1t2Vdv
HSnWn9NF0U40o9LfNdpYIswsls20TiJZ8mRfPFekGzCBE4B5JpZDMGo7uPA1ppjyWuD8CLtUn45p
ainESOMYCU0ELwWC/n2RcsW763QU5ge4XHBHt3VQ2yn6Ze2h7JUPWWCZT0DP4agh+U5s2MnMU3DA
XYjs824C1ZsuS5gJL3fhsAEo7SS/ld1iHGVSelifGaufiyW23gZIvSBOnAkChQlU5ZzMUCwRfGX6
TwnHsyA6oXJVpBNHfFwAhUOa09o9y33nDYpJmpIzkGY3di+677jNIEQanU1+2YaQgMx5MxMO5ynJ
u3QDtbJjXqkw+YDHGr/VGTO4vpjWukA2V6X6VWA1VsiRwYSfYeHjc4kxKHgb7nXGa9bY3gRNV9th
qzpUnVPtpGiQCXgIsxQ/3WwCZViSSn4zpa91YYuXaf1udDCYlEhZZnEOFcZyyHD33wTocnk4E1oN
zRMumZjMOt/puB/ERvIU/qgKpC9y1uIHmSPO3SQ5ZYIX08JGn/oPL0nLEMWFc7ekqfag1VK+BWNq
JbsBc7YfCTyNYUmRhwXQVfKbkgMxNcxgm4uxcDqzP4Ks/ll8NSlE08yYux+smjLETU6yqlbLGFu7
mtkgUIa6jwpOMkoRCsZqa0Inj7LELI4WwvebokWwY+vdRIwfI9O+zVBDlNJsYqbIHYd7UNZs/AE/
vKQsZIiiodKoHFdexPL5VwTNFwuYe4rzAxn3xlnK+aMntwhtm0d5EjSNcc9jsPqBYK0eI00gHgHh
yqNS8CDafMqS4J3M+8TQhpck1fnujEbzq1BnlbIX/8vdmTS3jSRR+K845k4GVgI4zESMFkuUJcuW
3V50YdASDYAEsYNYfv18BUC2AMnu9pSjBzG4uaUuoQpVmVkvX77cL+pXEBqZf3EoT1wXXx4RbH2O
MzpbZ7UIf2FDfrbyKlgiz6Ac6a6hvrf3Vf3VrmOfctkVUo1b3zlS/RKtl9pcUUpPt+1guUP1+e3P
LxHqc3eItjuZDphJEmpUxJtqzi5yEV1EUUJLLlYOxpBwGO3FZJukbwMR0TQ66qUHPswtjWHb/k4s
dpGbf3ahaVs2Da9t3ZvAqFZ5nbbl06NrWxFRtRdvk/zc8In8qS0rzGtrAdnOzSGg1QYBoUf/WJol
KhUCoRHFBORXzps8unWR/7mhRjW5gJpevwrLOPlUFIZxffC16o+SiLsDKwZ9bAZ9axD6Gt0xVZrb
0cyRPDeZ8fHL2pa9sw4zPTtHzEg5OgCPvatjDpqiUmw6K9h1uCI2mHpgx+9yWCAKfupiF1bRehsL
3hSKC1c//5otlXa4gsjTQ7QVL2UZTy6+bpGwR+iNd77f65Bq6Cq6guRTJJdNiV5TmhbeCaa5Oa11
HcezKoig0NTyzyxPHFPjsLvZlkZyQWUKBeQrM7pHBt16ay/QpHDypDlfzdII3RIhJ/PzNzef2YgW
5GXACy7V8AQEI+Lxnd1EHoyeoGV6XiX4NLR0UbGkLV5N+rnCOvlheeJ4uvX1oNWHcyS4kOVStTUt
jz+WoYvoqEm4NCObdVKQr706UH72GRp9eOU36Bcqyl6/1YydV13FbkylZ+p59nK1gLKH7jlNqyoO
NE2rtkBgvnlNHSF5xmpPvEoJwiUBZEM5rl6/MpAKPEmTooQJioXRjGJ2c3DTxbuZadVfoQwopqDz
GnRzQaqEoGVB3FtGwbIoMGAe+otcpMmCH6NixS81CHiHR6m7xxK3sTrlFMnbMKAxK0x+EbbvCOjp
m4MuPO1o3hn6Lj6lQDR+vUOuDUXihBhUBXJwD97hg9vMSGk4phbcpjryZRd5ABZ6maxKl0Xy0c2e
VVlekbHeeTQBjnUotuc61TsUwZgaUkfGCRNCwzdaGeoRaqeoYVo0AXOXNCDwT1aN+A8rAvrViQLg
TJWMv1DtA4KitvYKAkl2D/kO2oEBEekmVbxteAL0zYzd0KH1B0bYQ7qEUN6qVOVohiwHMr40cOP2
jYmF1P1RQcxXUBTN48ycRenxnozMVZWKNKZnxF9qCnlfpn5On/oD0ZWyK9mRTc6FApy6+JD7AfWr
3B+bSo0/22Sd/JO09g9cKlk7Z1fa/kXTsPg4ndlNutX0pYrjeLvTD/4ZqiAYPdqKBMvctKN1Vc+i
tVGrxIZaoKEuUvE9ddKjb7iJ2pd1oqA+VHLpXwRh9jHcc5dBxV9fKhXWKBfwQ+jR09bb58DfRhOQ
d6gDBGXUxkUUNKPl5ja04N+6vvV2r6fFh5aECtwcrc0s9c8UgxtWrHJ7Rt2nwQPkyNHSbQBAKUmC
+HVu+RYn2MCa5KsQ1pmdczNaGUZukX1qOCNC/5HkqMoPwc+TO8QzWRWhmJtxOzwyYZyehx4+MYkT
UDmtxOWgPoALbSnWZk16JNhryaeSLOOlWgKz0CvDuXQBzC8o8If36rJwKQ70DD1WmnDb4eEDugZc
78vaP7MFAkS/mfj1fgc+hF4sCEEZNl+RbXCbU99u4s8Uur05VCiL5UXOdVsx3WtVsOH3pUf6y2DQ
cCYCZ/HWleEAYtmUkCLUFYhvoJfBUhVHFR0KGq3vkKKJAUtuka8tXlYpgPfRVoGBjCg8yIjg4vqV
wgXeq4zkrRKmfJloSyjS+uI4dIVElavVZPFttipBL7iODoUaYJXZBVb9qnEX9VV1AF1rt6FWAcGw
vRPlvCpm9ZXhgnjoWZ28bREfisYCpmIFxwsV5CSht9AyCFX/nOZJ++PAXtiXxYpGEi08AEGVZTAS
brYAjiy9APIa365f7pAQPy497yt90uqrhuMWHleItK6OygoszHZBr5S42t0ksYGEMgEwtX42IVkR
WdWbpDgAzoU5n9gtlYBcPTNSEA4BxGk4gpFTAsGtFijMuTvFPI6LWXTqbNmCIcBdeRoio3xM4Z55
rZEYeEfAo6CjRQr2Y75NQQQbY5eQLKMCEcJjmdy5WxCXTIFgDpMV3EZLg+VMgCu6aWDWuNGvIOaA
1Mxs/LlNqJEeh43PSHsNsCdpMHGkIen2KsoxWidZiY7MYeQZy5ky2ygoWhMuWzM+X7AnWEoyZUfa
XGxNH+iShFOwpFBydaOoQXgZR2gbI41lX9p5lnwiI9icU/UPplaIWLnc6941zVSxW66SY9xndMuN
Aie6rVyCnVRJnMuSXuIvoxJlZnThkvROCQXDmgI+9bQVikb9Fahiy5kW+zlJhRnOaHb+CpIuiKTj
W8S8SB40qAol9StfJ+DzBOpNXCK8ABe0W9VmSxhNkd0XySpae+rKvbaQuIQYLPYPOa5zrjqAkQum
sxLoVxve2g4IqbtDXmNPTf7LxsBNQsLT3re+Ab4zGm+Qe67h6wvcCRD1MDONa8ud0VbIKR2bsgnC
EDiz2vtSsPCdPaTaRUQkbHAdpr3xVn0fL3REJqgHXUIuDJZ1oISXjQ6H3NQIYvfiG3iEh58p36d+
JG0igvMSXT7NcA8f6pIwOd6BzylRoL2f7Wnku8KOfYpICn72FsHqAvwCDpOABA+o/i5tpOYv3NCj
h2dF+Em+uqZ4YYZKm2tX7JCoIjjJuezsOdhnsBJAQaOAQ1Erh+iWnjEA1CWYse6vuCrkBM76IilP
NMDlU5w9m6c1sxVKnWcgR/WrNDLcj9zqa3Sytb24TyAFeVGlaMulgDZ/xBZRO5LOQBYHitOvLQXz
5h04RzuHDKiyOMTc8SDFxzNldVOV4GVaUO39ZQgJ/KKkam5tCVMJDVMUN+i7a0hrOz6lL5S/Z9mp
njj4Bw/IhDOZgk6HuVV3OnZ6YhUbi8rWs5xXP0LUg4PrO9yJ4iCKv2T7lJAjQWBruYUIdeTHvnet
WeHt4WCyag16hEvNpp0y0CdrkAcKtyH6HHwiKtkaVH3UK5yyEjnELRQ6URShYGTLhHACagwRZH1A
7Ljgg9O2tLnaaUDq7T/bg1nvt7iYmVqkd2aJT41xKsuwyas3lTarX+69rX9G62cOtE9U6VomRuZg
srONGMFKRBh96kQWDTcyBOpfVtnua2E00eLUy7jAtkCxlcW3hsbNtBRRQI3WPk3GtKY4A0hgxuXS
CuBOFrbxuUld76QRmZgcQOWUKhb+GPoS9kW+yqOjNlz9v0lV9hMRmcTTVn3rbbFJ65tNVgT5tzYu
4qdvIj/M33OhzH0ky37xlx7IwM8P1Pez+ZPkpwpbb0x+bl+qfZmfjRGseefinmY5hjJXYacbZDhh
avAwYEAxYf/jGX1O+TMLXfTC6Z7HX/v5t+/W6ucz/Cu/87MZdA1/lvf//IfQN4BYPxBG+NVV0HV6
RusOep7UKouHG+tgFZQ5mV5yW3DO2oc0LX/w0Vb50Wb421aBZSA9LbcK6lwUZVBr2q8CgMfjVXCc
uU6u24EQ0a1Ct/n+/lW4i1DyFWfS9aNwkNkX+fG/sgajEb6fBxL7JvlbNNn4xKPJK6rN/A1YAuKZ
3BbQqArgi/2V6a/v98TqfVd15vndHGhzJPA0Q1Aa2md0ECxzTsUFi0MRwjQPAvoMKi8ttwrGXKcs
HDSoP+4jo6iqtAmj67JFZUf7p/7+IzD6gt/NoYmdlpw+DBbUASmGoWipfUZ2ACOIUKRF+vBhfaa2
CHCXNelNIGw+YJpqP+8TLHg+OgQgqEP/W2v4w62AJk9npDpk9puz/oXwQLfnhAQEByQun90Kijk3
DdDvRbfcEzoIaAvp0h4RjwdByTD179/4sVNApghDYCJHiSipeDr7O6FVgCNvyEZHQuUVc8Aq9DEg
jLvHq7Bw5hquB35J7xQ6JzyhVSB8NaRdozVHupvQgGK/9hmtgqop6OSin6UQj05zL6iKKLSVco2a
PTehQ6qajpd5vAkokxRqJYZmw/0Qz/QMAoItsq7RUOcQI0WGjdJO8bCej1eBEBl3IeLjzh4onQWa
0FHQcNqym8BYYBDAq1AP6FZhFCA4hih+xf5qkwuPdB04XfIM6ObcpqSXbgz99EebwBbLoxNCQdpt
n8mtgqYieyS5CgaNlCiBUR2rvxBx4B8fBVogiTa7qkazpanFhxho2fBQ1+YWPhGB1P4jj6bPJsDz
intUf1nu1ntClkAnUTHmzv8qcIL8I75wIdqFfwuCh5vAwimqRFBKH0FNbytIx0cLzB3SXZai9XNk
vw8WwdTmGkJhBgoCk5t+2xhbKiTQDS5KeAJkHJ/dAw6RgU4jNNOcqk9U9VbsVGoV2juxYlM0MQKO
mLiIGcQFqjOUE7wjELRJegNdCN9hVm1zZAcdld2h2hTLfD8cLPSU7KCpiw7rUl8fyARPR0QAStw+
o1WwbLphwBIzHu7R04sLiWikNwE7nYoaSqK6RRDX4ceG0GGVFHE/gKDWPVMzhyQABBtNai8Y2EMq
vxwqxp61h7Y5t8ATWIKpJhOATp40lPnlyECfQ6TD4+n9ZhifCG5S3KI4M9MNkjnSknsB/AxCHo6v
xwSe3BfxjZYFeoYed/tMLqsA8qPJngiSKpA9xdfu98LowkRabY5Ug6YhwTQ5i0CFojR0RHoR3hNp
VMiu7TO0ix10RNpNn2BsIJ9WNOa4FgKAh5zRGDgTX5+bIrK5HagyuUXQaKEpbQm4L6JVZn3Lo3MV
eOwbSbQzf0qTKYZtn+mdBB3Ktqw9pGezBnymGj1+NvIKqrKYU0NKFbY9uV3AKVWk40TE5IRyNOhZ
95WZ5WAX6LRnQFUarkH38y4km1C0DGlf8M+lIiQANIrqKVV4SKuMLAJ19yoXCRtBvomeBXrkCTVH
uVUgGtYg7relBoNNYM41etEpBNKdt5gcfqYZhIiS04d5RAc8EyAZkXXxjEwBCQUyqwRGWh8mTw87
Waia9FGwSZvQbUWkkdtnZBAcAkibHDS5zG4vdIjdhAyC4F9Js9BwC9gVIW/5bZaPTwTGcs6Ow2r2
N/UJzV8TMLDsWSAC0myNmtZu+mMWnsVlSRV9L4mS2meKbkGTXgUyrBDQcP16vwxD5yh2ASaRUHKy
FoEKjd8AqZNIF+Ixz0NJjg6IAv1M7eHE6RHRUHW2pfcCDCt2AdBcDxs+DZdxnWSiEWFvn+mdCHqE
dC/139NvSK/AsyIcBDBqn5F3wC4s0E3Q236oBCMTMouwhm3p24IzFxgZLWR7ezDeBAsCJdE0z+lx
hekFSs/oU/0qkiY4WCJQNEeztxYESIDO8JYn6hR6jW25KBnknGI1Ib/VzXJ0V7BF02rU7+jiM1FD
QNds6SjRmZNaAT97iALHW8HEMYp2RGofQEwvvYCwurRnpFaB74xT6D/1CEa08BngK5ryEB5MzhwQ
3kqHygI3N+na/YCrj10C1yYdhKFVq5uWS+CNe0KQhEekR6WFGIk2zjNaICsg1c4C8Kh9fuEI/AW3
+a3y55geW/dtzY+/yZ6r+vnRLzxUgjz9eV/nIopZNAoYBr8oSoC6v91RvMW//zVg/LZO/9EPH4KA
9u/0/3s/wad/evC3Hmb18B/P/U26Tu+8uv1B3b/m6/WeuqF/B+sv6/36cfEFh5J45/ub/PMfg/d8
dEX6k4Gz3WhcwdCQHjf1mygcDkzXmd8x8I4ePevsYSTxGZHG5VjKvvLxOqCpWTpqXNER/KXHjoIo
Xd9HD28p3rrji8uP/LO+e22x3LN1bd+ihJ/tjpNNsC7X6ebxa3f+Vfa1H6phXkRfX1CQXuy/DPuF
OKpAvGT/yktW3b8f7sKOlSs78tkmosnJcOQOsJYd+ZwV9/2Hubfbu+PLyA68vF97gw3Y1+5IjxsE
fhj5wxPZ1UpKDx3e++uRFekuOtIjR+Xw43VQguywr57apg61lB6YAYq7XT3YFx0qLjv0ZVT42ZNl
dlqSkuzYV2s/HFiPvkBCftwf6wxL2ryrdZat77wi2+T5YE9rHcIg/er+nee762EhZceDkR8aX5CN
GpL3DHT5sbOMjpt+HA9sU5+r/R2jR0U6HloQQqSHjsJ8ZEN6PrbsyK83X9L1KHoi7y6qHuSHPqyH
fquvr5IfuHxxvt7HGeqrg4PZk5B+x/gXmzTbDCwVtbLiOvo7Br/aVP7dwI0xuEiU/47BP0fp7mGk
9n7Q1fhKDx2luffieJ1GeMqB2+nTu7/nD5ysd+OzDyTErVx2+GvPH654l4+UHnYXEJEMbzWkOgUv
UnrodOOOa9VbYpHswG82YZjRHXg9uib0JbCyw9940f3mxTJ7oqHfZb1kh38XFT/YiL2sw+/5A083
Yp+1lB3+Pau/ybLNwHL1NUbyY1fDW6XeaTzIjvtHvvYeNrSwKT3DT3bYD5t0j2cbjNwBPtIjP9e+
sSNtyw79cY3fCV26Cg7fuy0XlR588ye9JyUDw49+hvJc5g/fvUu+Sb97HSER4Q5WpasX+vnIzyFN
3/JST/GnBxmY5/63IbgmfuMu2KzTf/0HAAD//w==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txData>
          <cx:v>YEAR OVER YEAR PROFIT GROWTH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Tw Cen MT" panose="020B0602020104020603"/>
            </a:rPr>
            <a:t>YEAR OVER YEAR PROFIT GROWTH</a:t>
          </a:r>
        </a:p>
      </cx:txPr>
    </cx:title>
    <cx:plotArea>
      <cx:plotAreaRegion>
        <cx:series layoutId="waterfall" uniqueId="{C07C37C1-4D8E-4D1F-95CE-BECE742F8090}">
          <cx:tx>
            <cx:txData>
              <cx:f>_xlchart.v1.5</cx:f>
              <cx:v>YOY Growth</cx:v>
            </cx:txData>
          </cx:tx>
          <cx:dataLabels pos="ctr">
            <cx:visibility seriesName="0" categoryName="0" value="1"/>
            <cx:separator>, </cx:separator>
          </cx:dataLabels>
          <cx:dataId val="0"/>
          <cx:layoutPr>
            <cx:visibility connectorLines="0"/>
            <cx:subtotals/>
          </cx:layoutPr>
        </cx:series>
      </cx:plotAreaRegion>
      <cx:axis id="0">
        <cx:catScaling gapWidth="0.5"/>
        <cx:tickLabels/>
      </cx:axis>
      <cx:axis id="1">
        <cx:valScaling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>
      <cx:tx>
        <cx:txData>
          <cx:v>YEAR OVER YEAR GROWTH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Tw Cen MT" panose="020B0602020104020603"/>
            </a:rPr>
            <a:t>YEAR OVER YEAR GROWTH</a:t>
          </a:r>
        </a:p>
      </cx:txPr>
    </cx:title>
    <cx:plotArea>
      <cx:plotAreaRegion>
        <cx:series layoutId="waterfall" uniqueId="{C07C37C1-4D8E-4D1F-95CE-BECE742F8090}">
          <cx:tx>
            <cx:txData>
              <cx:f>_xlchart.v1.8</cx:f>
              <cx:v>YOY Growth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1.5"/>
        <cx:tickLabels/>
      </cx:axis>
      <cx:axis id="1">
        <cx:valScaling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_xlchart.v5.11</cx:f>
        <cx:nf>_xlchart.v5.10</cx:nf>
      </cx:strDim>
      <cx:numDim type="colorVal">
        <cx:f>_xlchart.v5.13</cx:f>
        <cx:nf>_xlchart.v5.12</cx:nf>
      </cx:numDim>
    </cx:data>
  </cx:chartData>
  <cx:chart>
    <cx:title pos="t" align="ctr" overlay="0">
      <cx:tx>
        <cx:txData>
          <cx:v>DEMAND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Tw Cen MT" panose="020B0602020104020603"/>
            </a:rPr>
            <a:t>DEMAND BY STATE</a:t>
          </a:r>
        </a:p>
      </cx:txPr>
    </cx:title>
    <cx:plotArea>
      <cx:plotAreaRegion>
        <cx:series layoutId="regionMap" uniqueId="{0EEC4F7A-CC3C-4383-BEF6-3D4173EF9420}">
          <cx:tx>
            <cx:txData>
              <cx:f>_xlchart.v5.12</cx:f>
              <cx:v>Total Sales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7H1pb9w4t+ZfCfJ55OYu8eL2BVqq1WviOFt/ESqOW9RKiaLWXz+nXLbjUlcnfqc9GBQw1QHcdhVL
h3x0znnOQuq/b/v/us3uNuZNn2dF/V+3/e9vlbXlf/32W32r7vJNfZLHt0bX+i97cqvz3/Rff8W3
d799N5suLqLfCMLst1u1Mfauf/s//w3fFt3pc327sbEu3jd3Zri+q5vM1j957+Bbbzbf87iYxbU1
8a3Fv7+9iOt6+68s47dv7gob2+FmKO9+f7v3wbdvfpt+3d8u/SYD6WzzHcZScuIS5Lkelw+vt28y
XUQPbzuePBFcEMQIQfcv8Xjty00O418o1L1Im+/fzV1dw8Tuf04G780C3vvw9s2tbgq7XcAI1vL3
tx+L2N59f/PBbuxd/fZNXOtg94FAb6fyEUbA3H/bh+Bvf4DVmHzkGUrTpfvVW38D6Y9sU6ebxzX6
9/gIdoIZYy4iaIcP28cHc3JCXOkxgeXjVXfI/FqSw6A8jpvg8cfZUeJxede9+apN+rg2/x4RRk4k
lYRR+qARdB8Rl5+AviAuMNshNtGYl0h0GJkfIyfYXH49Smxu7voN6PGrmTJ8wgT1mIfxzlThfWCk
PKEAmnRdsgPGe7z2TmF+Kc5hVB6GTSC5+XKUkKyzLC50/IqoMHSCCcOM8wcDBqs+cTCYeYLyJw+0
j8pLJDoMzI+RE2zW50eJTbDJ4r+0KeJXdC/UPSGcCSGxPKgzGIP/xy5xMcM7pdlH52UyHcbn+dgJ
QsEfR4nQ502tgBNaXTyu0iu4G/eEYUy567k7ANx9/cEEnXAumIfYzuyB1dtZ1J1Ve5lMhxF6PnaC
0OfjROhTbKL4tTWIYyKRJ9lOg6Z0wDsR4HI8xh7oAt/H5yUSHUbnx8gJNp+OE5t3d0VRD1m7eVV8
wP94UrgIew+sYIqPe+JRzwOIfvin5/rzUqkOY7Q/eoLTu+PE6fKu3XzfPN7F/97CUeBlYMAYpz8Q
eM4QMBYQg3IKQap3r2L48do7C/dreQ5j8zhugsrlp6P0PZfaWPUm2BgNDO410eEnnErqPqEz8T+u
PMEegCOE2Nm/abjzYrn+AaXJ+ClawVGi9UE3/3fQoicSUcnIYww0sXbe1hoyBCHSA52boPVyuQ6j
NR0/QevDcaIV6EybzXf9aHdeweZ5J1J6EBM9sgKwaXs2D4HaMdejAgB87o5eIsphaH6MnIASXB2F
Ct3+NBn4PImw98n/NB8qTzgCtg35m31EIHsAHAISCOyB5000Z5Kc/Gd5DqMzGb43hePIfC5AR+LX
5AXEO+GSA7mmkNl8rhweOWGeSxnx6BPlfq4jL5DkMAhPAycasjjOhMGVil/RZAGRZhhoGJPu06pP
UAEKDXkc8uBaJvnoX0lzGJLdqAkeV6ujsFh7Ut8XcIrirtb2FdkZEycACGZU7qgxmvgRCeUDCWpC
Cdn3IxfxC2Q5DMmzoXszhJrN5VHi8vmutm9+RNPPTffeBP9TVwKRPyOQuIH0wP1rwpyBiwlMXSrR
j8j0uRl7sViHYZoM35vJ728/fzpKqC7vvpnXLbAxfMIhvUld9yF+AUV5btbA70PmYFsyeNCwSf7m
JRIdBujHyAk2l/OjxOZCF3bzmqEnc08QpRxL93BqDSNITjMgCIJCVfS56rxAlMOYPA2cQHJxc5SQ
zO6yTbcxd4+r8wqBC9BgaBcQhD42DOyrC1Q/mfAEo9jbGb2JurxEosPQ/Bg5wWZ2nOpyrpu4jl9V
YSg6kds0J+Rj9lGRGMJ+7BHi/egieK4vL5LlMCzPhk5wOf/jKHXmo92oV9UXSrbOhfAda564F0jE
nAgXkCFiGlD+Qo7DcOyknyDx8Tit1w0UBKBf6O41zRc/8Rj4cvSQSkYTOLwtn6ZQEkUP9dAJbX6R
SIeReTZ0As/NcdLmQAM8tza+bezr6cuWjrkcc/D7O32ZBDQu9KtRjwCnnjiWF0pzGJu9wRN0guNU
Hmjj+rbJXzHU3HYKCghoxKNqTHwMqI7HgK8R9BDuTOL/Fwh0GJyngRNg/jjOrMzFJi5e0aIxDhYL
cOGPhGwSZQp5QjD0oiH3oR2NPSrrrnr2S3EOg/IwbALJxXFSsc+Dhlbb6HFh/j1L3vYISimIwA8s
edL0BAElNG1AYycYuR1Nfrz2Q9PGrwU6DMvTTCbAfD7ODsEVRC9x/Lg2/x6X+24mCF8QnWT3IbG5
TQNsqzG7WBPcznOC/GtBDuPxOG4Cx2p9lNT4Ir5VcbR5ze4mduK5zJWQJNvpwURRPA7uHklofTpc
r3yJRIeR+TFygs3FcWLzh4lH/ZrZF8pOiIS8sffYxzxxLPeRC/gdCfsD7qnaRGVeINBhZJ4GToD5
488jVZq61o15RStGvRMqXP7U8TcNYiTUx1wXSsf8IQcziSy3ezZ+JdFhaH6MnGBzcRw15D2poSJz
Ze6iV23WhPYLaIWBdmaxM2dyPw+za9aE7gs6UZZfC3IYkMdxexODeV0fpaqsv2/Ua1Ys2Qn1JOTu
H3uXJ84FYwaNZdDbBF0Y++7+l4IcRuNh2ASM9ewowdg1lM026esWLKGdGXZpQAcSPawhCMrMYut3
DleRXyrVYYD2R09wujxSnGCH08VdH9++ouaA74cWMgpd/w9FsUmsj5E4wciD0qU3MWTbPUq/luYf
0Hk2dorNxVHq0PJOQ7/55tG4/PsABpIw0OpPPKj5H0yPeRTUi1EomD1UKyftYy8Q6DA2TwMnwCz/
OEpgzjZF/ap7zzxoSWJQJYY28kcyvFdFBsrmQf8YtJbtzB6Q6efx5a/lOQzL47gJKmcfjhMVWJLm
Nh0e1+YV9AXyLMSlBGqS+0wMAkviAVjgjHaATNJiZy8Q5R8geRo5BeXrUYJyrWB39Zt1nW2K768H
DOT5BfGIfAxR5AQfF+oAGIo02wDz/jUxZC+V6jBG+6MnOF2vjxKni40ZXhcjiDPlVnv4JIpxxQns
p4HkgHxIKU+weYkkh3H5MXKCycVxcrM/TPrajgYSZttWJPoPmeVt7E8lpDMhPXD/mpTJXiLRYWx+
jJxg88dxBpsf7rdgvHp8A8yZQrmFu/+wXRPiG0IR8Dcx8TgvlecwOvujJwh9OE7tuUozyAe8ag0T
svwedPCLh+Ly39plgS5AWIPQI3pg+Z7TtJdIdBifHyMn2Fwd77kap3emvhseV+jfk7XtUQEQUkpO
H4IbyMo8J9EupGvgoBo4cWdHCeREg7ax569lOozP87EThC5Pj5IPrHX3ioEnVDShgiy4+7j9BXz+
c2wkBc1BSOCH+hma5Jx/Jc1hVHajJnisjzPk/BzXt7qo49etnglIo3EKPRm71z4ocHgTxD6wh0Ye
3ijzIpEOI/Ns6ASez8dJn9fF91duxpQn26KlCwbtMDgCIlDICAj54Iwm1uwFAh2G5mngBJj1cbaZ
bS3zapOXcLTGazYyM3oiPDikCXYs7YjyxKBtA9Bt2ybAt3t/UiJ4sViHQZoMn0B1uTpKl3OxqevN
rWrqO2vrV+QF5ASOoIGkJrQC3L/wvpkDqASCXZtwQsDjRR97m14oz2GMJtOZYHRxnG7o053JYaPG
40K9AmtjwAw4gf+mGgS5amiBkgLqBPevSSj6AkkO4/I0cILIp5v/N1rzz8cJPp28ONvYzfz+yMZn
Jwr+/N37ucNZkpOhD/HIQdx2ocr6OxzryNF2x9/TUZDbL9mLZJ7W8G9j7ja1/f2tA0oF+kYl1Opg
g82Wk79908FGue1bUGSgcCShKxgWCMPxkG/fFNtjGn5/C92I8AdoGtmeGOVBIQIwh16D+7e2J02C
R/TgKDDYpAC725+Oy3ynswHq8E/r8fD7m6LJ3+m4sDV88ds35e5T2+nxLanZOleQcFvtYGj7/u3m
Grr44MP4f3m4bcZYe3zlebX1c6U8P4kq6j9bkwNXgSTk86vAuWSYwhwZbKGUaFu13L9K2LQVoToK
V01SFNhvkfR8rw/1n4Vt+3e5cOk6G6vUzPRoy68/v/YWr79dHFprYMsGLBu4oskUlciynqaeXEVM
6nThmrqbtT2G63KUXieY6E0k81L6dRHTWT0O8V3v2KKYCyPoLDN49IcmiZe29bKAVk512qRaXdVe
UjhBkoU8sIMp53UUjRdN7YbXuci62f/BJKCtDjJSEm13ak1WEBlW0tyOclWNPZn3TI+L3MnZOna7
4WNFURuEOHXp3MmHNsCoL792svFmXEcDyBfL/p0oSP9O157no3aMl1KqcdF6abbuZZsuvLbDN3nc
2MVQjDbxnbyIlz+fA9yyf8MBdjzB/hkPSjxwtuP+TVAz2jSD28lVTMtuZtCY+X1rhqWrk79+fiWI
kf5+pW2NiHnb4/C8yWLxFtd5ieFKLY3QarAVgCe86tRYWr1HPMqDn19vokT3tzf0R8COCLjFt81e
+zMjuC6K3MngelFs3oNFqf2xiST0XT8Zlnc7pXyuqgfWj8EhudsjzKBzn7LJ+kkD5iLrHG9lSBcv
PVi1ksp4ldbezc8vRA6oKyeQO3BB8bbnNEw0Jokgad3BPbgiI87Wo1uTuZJwzwwDADfk1GQ+VqL2
tbbp9dBy77zMRDpjCQ6vVVOMZznn1XszCCf2Rctrv8Qxav0W03EVZWV4qrNiWMZwb35sI7cYAjoi
5vhR0o3GZxFcpC8ZmcNGrHhVE1F/7sQYr34+SSgbTu8SyOzenwhHXA+KVxxIz3PTF5Iwa9Ro+lWX
UOznke7WbhTWa6cy6UKnNfEF1X/1mXFmPM2MDzdvssrypFm0uLSLtDTmskzjLvZtQWeVKNBnTNL4
ksuB/el2ef6ZV2JucEc+YJlXmW+6DAdGhNkNQalcqBGOLbat6j+qqCAzOEt4WKbRAidt9CeYs3Ql
LOdXUUP4qo21PgPvolZ5GZI5jUS8cgo5BJrH+VxB486yptq7MSFP1omT5LMCV8r6VRTeKnA8QV6n
0ZqVY3tVZrir/HZ02XnuVdmyDQWfly1hgWBlE4hG6CywONKr1Oj0k62LIKuKzC/ywbnishy+D8NQ
+16m7DxKLV3ykCW1nwhFgjEtxcxxR/aeK4puyqbOP7uRSv8qsdK9nyI5DIE0qgj9TiPq60L1X1yv
SGduTswKKljZOhmS/nyspLgSWerNrBcX0qd53F01tqi+FUnGN6iq504vk0CF6Z2TOt6FU2TOjEVx
NHdcc5rnAqQWuJqnRK771ikudViGPumLzvqRMY7vuMUSlcn5dj1nOkvKAI4GcPxad7WPc/qVK9H5
rFdoHaV5fs7CcvjoZKkl8C4aL3HjhJk/tIrMEfiXIMk7uiRaeutmZHRjQlG/S2CdirVFjQwqt6Y3
KVsUqoQ7os1Sv6ko3ejK6EWqiDOjZe/lviaF+VgMdRPotO8Amj7x615Hq25oFkrR9yTMmznYtnZt
Mz34g9NbzzeKfKcGMDcCl+8Hk13EIVeB07XprI2yZtaEqfFVbpvAIHRakiTyUcSYn8g++lAk0UUY
iT9VP6AVHOiNrkM8DvPEiM+DTTckL4pZZ+okcBIhP1keegtqDD53+6Y7LXgqfd2OfZAjGvlNUjm+
bVHou9JRYKKaLsB5kQQs0f2Z40VymdZ9EQyOF351SjWAMH24UCRlgUqp1r5BVQs3V9u5M3BD6SKO
PFHMki6OZ00kyNLUtXPGR63PraNRYHo+bJKuRu9hj6jr+cUAx2r4iCTl1agRIIRrXJ0NA2ZrVfTZ
CtMYrVwN6iKcQaPUlxUZ02ZOOqJ85arKH60Kgx4lxa1pWfQlCXHzXbj18IW2pjvNPa9dp620fhuV
7Nwgp1xWNg0DHqJ23WDQL2dIS7/JhiGiPkrcGq+LWLpjNcOVyOc5inK/d8b+I2tRsaCIqDVKo3LO
Ms2CZGhCX9ImXmJRFedxr2u/QLn1uYZfk6JJy1ks+upUliidCd0MS0d4tV/VKF2ESTv81VrT6Us0
RNksLIEUjO2AfKNJOitJ7s3iCDwHHkPPJ6gp56jtyBxmbE5dYcm8M0M6IwoNZ6NF9edRduyKgKJe
DjGqmlkaWqF8VOr2Diemm8kMjashScytcvtoIXTsflKxLc4L7uIbBwG/yHSprtK0A3bSAuXTukO+
iGQC0mV9VfkNRkBmkEivs4hVX5KEprMUjd0sdoAXOrwcllmK6bpjVbooI9l80rbO1lXM6++jo9Aq
SxjYHgOTrEqgXyLT4ekoGcg10PKSqjE8dWsDnquDJq0AOn3TWaKLci5NCzNPY3UlUd7NeEPJvLIj
mTPOoqvRLcPaT9kIY4jM6s+REDxoDAVJ0kaiZdtamJIjcORb6o5RYNOEz6lU/AqDYQhGyF8uS0vG
FUpEFki3CU+Bq/CgDIX0gUea0xZS9D6mavgLOHD7KW4N2HVNqtMEjnbMfOA2ZIlRXi3DwuFn1mjn
eoALqJmTgecdQ7cCsQfF/+xCbiI/FMpeI7eE/0uj5togUs2Mq/AX2OR8Vqc4WbptpZd1QsbOB75I
z3iPlrYCo4BNQy9bWrFFqap+nadEBG2WqIWmoZrrornBoUOCztrY52nH526M3pmwkK2fqqhdmrId
1BKW301vDfMqdW7qvGrhbubWt33RDL7NDZoZSkx4LsOcl2BZhzryC48wddl3pM9HyIb+OJT+gS3t
Ap1bXQ4mjtTDowGefv2fG53Dv/tT6n/8cftkgR+/we6F3SMJfvopaNraJkLq6Ye2AevTd4EwDwHs
Nkjc++VvEes/xKS7Jxz8w5svC1gJg6roMyb0t4D1+fFB2xDwYcBDtApnqcB2KsjUEchF4L1o1YOK
OXYx3tJPIPFsW5l4jFbxiYTUBbSbYuD12yD3KVrd9tjDQUcYYljYxeUC9/9PolU85cDbDSwe4WBA
KGxdhch4wtk6J2pVwfm67VEZzkgyptdqyyg5Y21AB15/ljQZFyXs8ljgrg9PvQwiSlmj/iMvvPIr
E0n9GdECdLoH2/NsJQ8w9ClvBunINg8NAhIqBJ7EARBwmRDCDrZOWqY3XLH+XYXU1iD2wISrOBuW
YLnboC51yn4RYsNu+Cmfhb2+sMlku40ECC2jk6gnVCQrRRNX6zAKv+RVSIOma2J5kUqjxUyU3D2H
J1gUApZJuGc9k/FHsOPxn/1YjN/dpq7aWTkO9DTKonqeiiZb2sw06dxUWrx3lVcOQd+4fB12uT3H
JS0XDJXMHw04raTPJQ5YW+dXigyoDFzc4gB5VTX4HQTls6YZ88H3GuVUPrWi99tEkK8RcD9f14ny
x9rTZ27NxjkczNlcq6IuFnpgRes7lnrpIqogYA1kqJKAxgx9doDEzb3UvWn60WQBg+xB5LuiLC4N
64EFKqA/4PhouxqcPAxSZ6R+MlqwRaPbtZUfgcEMSlWoICf98KVIvJz7Ti3xOe+ScCbMYD97XejW
fowy8FoIq74Fq+yJlUfTYdGpTCx7SeLAYQQ4IxKkupaNk7xHdRzjGSRR0NdMIzHThYvMzFO9nHcN
NfGipb03+DGo0nUfelHvh1UlMn9kyt7gRiuwJm7XrKUns2hWkMJe93HjqQDTrg79GEqHixyn4MOL
0Ka09LkosTNn0UjPit6gzo+imHRgm2UDrnFkAGvisBVvCXH8jAnjd5x/cZPBmysuindpYfpFHVUE
QhyuRp8ZmxR+hHq8QODdF8Z2/N2QEWc5Ei/6XinSLlIULyT4rRloqlwL4ubXIxla6lvdJKdj4iUz
j1t3o1xbrkZgzHOZlXY1xAYSF5bYaPTdhAwiqFrW26Ctinrp2QSfhY7Xn8LhHOEnmpBm5XWqK/3M
5eqOdai9whr33I8LN7+DXYip9skIyaqKx0XuSxxVMXDykVNfuEYkM9C9DypyEnrZpHEDbicJc9F9
wCaP+9Kv3EKDF6dhFQVJH0Jeyitt+r1IVBh7vjXJkiDdfU/TNoeUVaryVvllUbbooq6kiTdtnGXl
ShYtI1d1bYB4NCPksRBN2i+ijyH+HzjklkaHgpMNZdMb0IrKsbdF2AADMtJWKhBWs3huG1M4cx16
w0U7YAiIa+RaPG9aZ4w/DFQPw2qAFFoTOGGRhxA3mTyamUZF5Z9MdhCOp07BC18OvDBB1KVoNVaR
AlcAbMyoLi5nFaJ6U2tItGFof4NbvUd6PaR1eo1dMJpRr2D+KUSkV8nYuJek0ZUMHCLhamY7t0GF
/IMJR9zNK14DO1Itqz/bWCTMN3EL0veRO64q3Y+rWHfl1zrk+mvXEln7krdlO1MdKPK8Rk3v+A3q
m28oMQ26SGLD0aUMO9oEJSn1xtSZ5LPSycbFvSmXMHMFEURD5jbxwI6mjm0v+5iMn7KaOrEO0o6O
ab3stxH9OANPgIcNbxqDylOvjRH8SCMpGdxHA45Y4ms8du2XIuqzuPYdhxebZrA53DpmrM+0GcVl
VWOQuNWtdhZdY+PEZ44Bqu+R7GooVNv7wHYhy1PjpIfQIyJXTGtQrDj0sivDsyoPikhoPvOGtl33
2oW4EbVW5ee5Y9wETOLYwb2bl2xdYOy1l6wyEOuNlIfNrKiN+6fTFt3gw+KkMsiiscAz7QmguY0a
PAjmKrf7qrGjL5UYZD7zRKL9EDa6rSMC6cG0q/W3GtuPtO/EupUy4UtsZfe+ERnNZk7KwnbpKa9i
PvbivPUhcg0DxpNwgRuUXijahhWszFCcq6wzNyRteuG7quG3vC1E4rcUAz3s0nlCtDMGGeb9OcsS
fRaqVp037mhq31Ye5BYrr+Rzrzf4jDqZXUtCRteHG8i5ScHPjDBlOcyYrDLt4yp3SSB4XXt+owlJ
/MFCcmhZdHQA69eKxMzAjkcBjzhb9MBz/Tqn9ef/TxyfPePq9vnpr4/Fqx0PBC71lI78G22cnKv6
o9pBGIx7YI9CAA+kFLpbflDEXa0D6o5ALO+P96ccHpSxTck+kEcokEAws91m+XAayUOdA0PXLJwg
A9UJDEUQCc/O+E+YI91nR9srwqZBCXUIAino7ckn+8wxA6pT4C7ld+BbbCPnpGRgYwJUtvH4ifOm
TDeg47xeFNVQD2xmSc9VHzg6RN+iwjDI9WvSp+4pBHkDBMPSKapVJ/Osvsh4XjqDDzkbXn7jqU16
PXOEyBIaRK7L8J3b66G5zlTvZhvP42V4S3NaiUtI41Ul9XMc1yAKK7kB+oSR7YpZlHEDiQTdccg+
YXeoQOQoz/FwRnJaJH85Ndim7Bd57G3G80cxCDr4oUTCJJwhL7dPMoGHle2vkYuhAKCE8u7CThdJ
tbI5y9gqA1pn3NVYRzbugjEu4fEqGQpjEi6e3VEH6PM9P967PtShtpsMKJSJgMbICX8eE+rVAon4
e4JTmsaB1ZRT5QPrdqpkYfouMnZmlI2Y8h3mjGXxrmN0qEmA2Sg6egoJiqIGRqkravAlNM1X8N7P
hSRQr3u+SFB28yD7TriA6gKF48EnN1JFi3zUSUE+elbRqlzYMioh2rcObWzoUwhVx09wPMKA8CJU
vRPaAAKjAZIdpoTE8sZRGEAEFrP9k67AA28ymbhsFXf3KZFq6LS4DKsePhUrWsPXDFEu6kUKmU26
KD3T0joYuqLUw+wXU5vgD1OTUKcjmEA7DYdnDU2mZvsUu1mjh480atMuBQ5UifZ6zKBCeGshI00K
MMm6Gj+5pHDa1M8djXOz6kWeRcN8zAW2EThtp+k+gl4YWI7Ohdx6cUrbEe7ZInZk3y5ZB1Qw9Osm
FjBrUnaAkZW5ggvGNkTwG2gYhtXJIwZLYa2rHBvwrEkgdaEkSeC33fpEkCHbPkTuyawduAn3I0yI
KAUcvQM7kLgHRgeBsdjXAdyNTAyicm7a3NVutdBj7GaXRHl9mwZgVyBX/6s7ar9cdX9JqOpAyA0m
EDZqTNUOJTpkouzdm7rBcIfYAbpC4mU1WlgflpRM83nYObqvfXDfAyx41oZFusmhcgOr1Jk+s+9c
UXthsggt89prC/0E7bWBvsN00+cOh7/0RS0uH2CLqq6ApewzrwDrM9ZoC0cEGWdYeieJMfyQQyLb
a6RzDZLwNIV7OhV2a6V+vtpM0qk6CVfAMxFgnyo8Gmlr5vfXm3KndiDWGG6UGkQW+raBmCYIOxQm
l4KMzAzzShlRej5wBwmRojFVXJ2irKEQCZS5qpwzE+UOuwhz5dKg6nQf3aI4Q6subJiYpUDzs+8s
yUZznWuRw/MooarVXbEWyqTjDKq4kpdBBZX6ull0HQc2ZioV9toXOcrxOUUGy1lRGAhwkx6YOvDv
3qvGxFdFC8FmEPVpC8rQjqYboKTp8IQlC0lwwz6IzA4sCiCUglB8WcpO4XCuhzCya6tcBMvpjlk3
jmDU4FYs1306hA2kc8tELFrpRnTGc6cfbzqhSfypYVkUziizBAeQ0pZQARCRreVMQryXBhHPohX0
/9hZpVE3noWyQGiJO6zIInJqT6F5meqcfRx4G6XOR6lR39/0tqf2wqlt4VwjFrrNd26EMB9Ht40K
7ZdaY1W/l/2YpcswBt+2GDXzcu3LVFOiAhdIc+V9w3niFd8VEPi2n8GtMlR3srFdh4I064Amr2xY
VNybNSniEDmHuZOKSyjXO2m6bEVJ6kzdKa+gFla5h+SPYRcj1S3c0iM2daneQ++mFWheFKws3XUj
w1hl28RKWkVzqJjZrj3veBjF8cLRTMfimltj9BriExVByaLngqZ+2Y5ImiCrvbiTfuQwUdmZCs2Y
DOsuqh0VL7s47wXEFJD8BgPblhA3ftFOA7R0DTdH54RBR/MavEtT9gl8iR2o14urjLgu/LC7Pzpx
nMF7cMw3g8uNumbVt7GpJGlPE2HKiKxw7ziuGwwJTxt32RcJzjOfs9YZOh9xJ4bpRJSDU9n04QBt
q0HCleTR1dCVXem+S0In6bKFm1KHlOu0GaTXXomE8lj6kCmJwHC5xnKVfoKSZuiMZ4xlNayUM1Rg
si/AaleKnzk0NG52juMqxtm7JOkSL5x3CRiCaK5j6DE3kDInW5GG1skgXYYiNcTVDJVpYrxZYREE
T19IRAq4Xp5kUn5sIsj5QJHTdWFliQfpKAH9CEJtvwTk35aOq0pC6m3GVA2zhxwMLqhYJKrbrhjN
bAo/dK2s86HI3a3JZ62NPDeQndVwA4wFHAG5tNLk8LlyN1Vl+QjLVyUuvMCX1CFcLVO4he/A8RYe
XDJF+Gec9dt1LphMgEk4jWMACqdIPcXuqgqef1QtTBzDfseg8/DgVkHsKd44gCBrquYT5EWauID1
ctSolwpKfbi/8BJ3K3IMSJfjBwF3FlyBwlvVt9DptzeYMM4WeT448LdM5tulaVsMHwUX61UdyNBC
wQDm+DAfA5WG6hvQLQV/432pxYeUs1DSgHVygK8vIbMPa/Fw94RjLeEr3cTZTi60w/1iNHDXmIDU
bgrgSD7y7W+05ukFRbFxPjwstbP7+OMi7z4nkoGkFy4pcxAAF45qv6WxKGOzjAs6wKShbAaPAfYj
QqMYfaBIRFr6fAeUHlsLt1pth8ZEEN/KIeQ+TlU7iCuZNxpWqSV5Bh8hJfQ5mcCTFMpDUB4eIoA7
yqFrCXTUjVD1v5n7tuY6dWzdX0SVQFxfgTmn73bs2J34RRUnWSCEQEgIJH79/rDTey27z0mq67yc
fmjXij0nSEhDY3yXwUvxNoOjwg5CXHsbUxtx66dKjUO6hmce2Bg+Rt4e7dvySJnoMT9pzPGJQ5L1
++Bd6ltMRRPq/TJt3Kb4Rz9OJGsft4DHdr7ASOk+vW8LabPe4i4xyP1bQq4NPgd5BsXqMnO73/rb
hAbbuuE/xp6OcXYISDKI7nxDS3OnTg0BcE4OK7cj9nTRNViUyqx4vnzJouklTJsBy8ckudwHr0H6
prcGlcz+hdGy/4iXJsePfiD7dpBbst//YNOmXR9tjzKaH4cmx/e2Ew0bCkWIz8L5kr6tFd6ZYs5O
v6a86BaN23GcCnwJToARF+8UFzjnl3DaUvKIzK3LARoCqhp4RUzDcPGka/FKxXoG1j6f9+sECqnE
Y2rteTbuSHptcb7i34S3aZcfBZJF5y9oYXo3ns3xSKSs+iLuATYw0wTzeViEFn/fzpPBDySNSX8j
J4v/93LN0ueErGESlIBc8v5mETNDIbDqDlcP22ZcntKBuUAemN/2tQ/QPUWJ4ChQzL7Mddvb/NBL
HLHy4IKBFeY8KXBUua8kdR3iTdOPoxBnv4qJbu5b3R1t2w+j+u5jaJXomepaTMeJvu6Zacx7TJhh
q2DbE23zcZ0fJwp4Mj2b34buisZgikDlbwIjEs1qkkO6kRBRbtbxPn2hU/uqAYewL3GUoZiI3AC/
ImVoo328M+cRfmgscPz9xEEaBiXvtzR9xtuKBLQQuuU+lddUhRp/kXrIvqbjkliDdQWyLwKHHSa9
Zkc7TJpF5w2bNnzH5lbkWiXDu1lkcDYlsSj8CZqxJH2W0otxqOa+731yKUW676c5XjlKsEbkM0Il
TZnHmWc8Ik13RPW/T57lNMT8RjYXqMS6foDW7BLoIkb5FVC3Y8HFyozW/AZA3l6zARtG+MkEo+n8
KfaT9OzgWBf49piuKulNPYwBZIRlFrI8fY4bGmI4OAwLPPwtiDeMKoUQBRMqE7YvNx3pEIvvbSa7
eUSqDoqf0+Vi3RLJsk9is2vwoJFMm/iwKehKnhFvsb6CVW2YgQ6Sq30ZqSFA8N+k3iew58hXkVkX
Ekjmc1r4dgpfYten/U2aTsqzYxyNZg7+WjkAQHbAiUaBqZqeiimo8j7M9BP0m6uYP5Nm6pqmYomn
rbtfM+Q2049i4UBzAZHmRpOTFnaRO9i6GfG0xTaKRxDjKQqOcg7DETllliWFDS1WueyKqFrwj0G2
lNkKXMLVv0by9iwn1W2YHrx/BLzHgb2Gm75f9vhX+GaPJsj+983LDQQ98jC8ljesi/Z/S0IS4C98
4/c/ZNQm+IvFDvP+9z1T2MoNskV2s80+VAeIXrJ9V0I8id/8WrLIKRGJoLbaf2WQB6TPezgNGog1
vKZZGUaa5He2zRpAoCsZYjxov7EiOl+nYd/lTbDFmH0DlAA/YqRl8/m0EazvmAR4wATPDfclOHCm
518XSnSBI23CUgke3iq2gXcgpMtuUDb+JN4Clujt/s0TZLVYDUE/Bfs96lTHcS0bOY0MyGpqgwfL
E4UxzyswnOWCR1CO6gp0Hq6RLf1+W/Z1wwWjwDlSssTum1xFO8hUD6vb12TGNqjByqQ1g4RGq+ux
G49vExJBUYKvF+h/he+NTRh0l21E+yz/AyH5oaCH3BbxASs4QnBLw/SjarSd8Z5nJ1T00AKexl1n
TeOwG9YRYXYK4n0H9YvYd9fCp/3e/1Ddva/t9sujoypMorvKGNf/gCdp68ZgNVn68Cs0dghP+/yD
Rethsvld2V58vBQas6LnJECZBG1cAc68LyPXXEw5Qyr57zVChBvHalIsjm/RNnFf3UXa7g/V8g5P
eIx1jEf2Kzj+/l7eQwiwwWD95Gi9nO/ySazzDyUtW2jkZ2y9B7yQAWGMJ+GejwPWhj53G5E6/2me
//OCaBUM4CDNiwgN0osPmIVoNQl7Sdj95AYcFI3AiX+eeYG992tn/36A4QfpJEa469bB7UGgDqfi
3gX0n9JJB9lNM8w9iqy3iLG2W45F5FMw8MnRxSZfjp1im/5kV+q7Wtphj+dUIzQEZotxEP3hjt6v
dMw5Sqm9NT/NChA8MO2/vyNfkGDNPJ3u+7dNtSKvwx53VjDEdQ4eCI+gja3HziwoDgekFkG730in
6GQ3UJCo7I+JpGNCSofQ4iuE+gl/jv3BwhvuwchP1arnfdeotzD7+0F8wIHQTRVqW0hRd987Et+P
UIhreRC1mgY/0kAvuDAUNfvC6fN4D8CDBqzzLBKCFOj3130/d3iQuGwByAut9SPs2Y/XVdaP2RjQ
/EeD2sKkkOer3nxpYxYNTbl23PLbgUEaOJdtC14m/cOz+7B1cXlsA4CNUYHnFv0H4tYkCw+Ia+kP
BHds1CpZSZp8ezvS32I5D8D7XuNw9fZBGEI2RO2W95iU30/E+320r2gIuBExcwQQzMbHjTunnHRe
DOw7K7Yh0adxUpL5Q8CkQaoA4m1PdH9/yf8cPF7HusdI2BP2F05+WLfQHLK+80T/iNMVBMLRh+kW
imOiV4vly3Mgg896Z8NwIL4epiPxiy4OUAQTtf5hIYQfwDhMQIHd/MoBoOPfm2T6H26QpkDuUKg5
eIGHMEOa6OZ2z9ukG1szQk7SxVtccWl8pEqIH/aDMOGktQ9SoWSshiDUwwOgXIkQNyWjju7lwgfz
8vs522Hof9AE0CCh8QNg0gTUNHyHH48Vu7IcOtHNvbi3zUgAKmGyyFuG6zTdS6xI7DF/mNdx/8FV
Y//bycL7dOHkRm2LVI7GYE3eh5x8ilDimnR8Gfok2K0gIEaQOENxOSMPpiwBpWQaC0RXdskArE8r
qUM4bYJuB8+nFkTOTir5Pd0e+NYvlzEO6/FP7oTw4xoDrErTDEkF3ER4H+PHLMBRkAXFsNEXw6IU
mVM3G9XbO+TEXA3VOvkJNxdkcsHvRmTlwL1ysfngYVWKnZtC911TyW2DMBRw6wCweChICmLDJoAw
71NZNJtEKVw4IMdR0EHBcIEkrce3Cs6Qev1hm4bvKRhgOCCoCgSM3caItrnhh+NnIBDpdk4V30kH
nubXuRKlYq+VNJU7nrLmyyArImMdZWWme8AgZY9azFQzHVz22K0EWcDv1+UvhuzvpYn3kKIZFs5i
4Ph7UEMH0/drgpBpGDPempPeItKaQ5S4PZJbdM60419mGxAMqtHA4mCKUrINME45J80cykuk0WBG
G0i/FSDZqygGKEjuJEsaaPE9kvZkvGGOi9D5ikWY6q9mmiTwCd1F8TAdZG+3aK4INEcGigCoKnh/
RV040vSu8K8niUiBEtBbaEjCyV2Lpl0KMJl2SXkIsLIDgwZ7UZpxWfdBp7CHf1UOWYCPtaV4y/dR
OufY+OlrfvGGAYjX2VxbGSGnAmaz5+fQfgQIIWOUo4AfIovpRu2TQlxCTb9XWcFb0aGwsPDciMrD
DeIOM0sYrqCBKAYO0VrWd7b8NxY5IZ+FAvmtwngtbcCWrpjfbcr37DqbIGM9R9Ev0uigID8PHqRA
ub9ckDVivKl6Jw2ADhBtfdc/UtSjBb1J/QxxyHmXkmBH6cyisYz9G0BSrN7QqW6FleBDAI1moP/K
rp3zkVWBHZuVSMhpQepGd8VUqGw9NBN6cU2fE18s2/gZROAeDFGckSi9gXoZ7N5nrkADNTXWOULx
sdVTGHaVDFEN/uWBCZn8Ikmhin2GrMLP+U0sV6Y+DZBxiOjQDSYggKjQQwLCKZgJEYcOw+jxbOvV
RZv2JQkAGS4VaqYwySsfe7ZeicLMZiuxlVcOmKvIdVA53hJzikk/ry8pkcK3NYPRYRhKmQ1SfxkA
iQa2zBEHUab8qo0nxJImvcolEqoOhoY+hSzpVwEERmov4Pww79ng29LoX8u0IesFsBRdIJtQ5aJJ
Ck2VNs2Y4TYiIaJyFcFSfEZAH/MHNRRBf5QcQo+ybZr1IfE86WrPV3bi8ULPOKHbudRuOQPEON5D
7BVVrkjam4zPPQGZs+jPDIv6LG4SaOix+9qXTqv+S0P4WA+WkKFkrY6PQKGA9UZDcpkr8jwKbMdh
VelVumumsrht8XRJoI9d5uJDN3J7u3X9TA4ol+dD7gmF9Mqk8nur7EMUxupSx0FzKRczHxIDbgiH
eHO2jLao22LNP2VQWCMmKv6Dm4nVfQu9NkSOQ52wYrrIt0gePRuYLgeVxPjq3A9QPg3ZccVXnucA
Sl60G+0JZwb7MRWiPwkX9vAnFl1ybDsyPqgYpFnZAzuFtAmWy8fVbfm3HvKw3VggP6/wVB1INJML
vLqn5eUYBPQqBn4OmZ/BW4S6jH0Cqs+R6820+BGCgwXQEKrwfom6lh+Vh9QrNHK+N0sMJBChoDbe
2Qtq4B4oE7nmFcug08y/cIi//DnkBva7ieANO4xWzcAfuGw9FERJ/jOfk0zWAQtg2SkSyKXicO4+
uYUKABhyvEzMHE4Vy9vxG+mMunJZTC5NGu4rlCUcMvJmWS8c6sxrkonlHLRUcMEFbaM6R/T7Ea4r
Hcpty8MWeJYKvq5qWn9OQeCqiIfbN2O6MSoLpqDq2DaDlQstcV8i29QWWthVuIvUNhPsMqHiNz7M
EIiBdVTLSnsKQT/p1YV2kz5GykaXSS9dCQrmKVn9d2IZu4lDbJ/F2LkG5k942Ti5ZFDtj/QQZ/Nw
o9pYf/XKoVgikZ0bU1ohnBBVxhuoFQNL42+LncaSRv1wGpHfwLch508uHMQn08KfU4l5bh6n1k9f
tFMyKidnHaygWnVlh/ujEHgBDMfGc+1WxS5f74rItH01bEv3rZNqK8G+yqdh5BOKmiX8VIDdO1eR
zuF3IHAt8CH+ZvLUXXVbqBfwgbHFRdlcMhtMgIpsc5XmwcjLPhTFNx2gSq9zFE5dmXRmukvXVBwR
6NO0KviWnc3h2N4hx5kOwE71YwQzxmmxLjx1akm/acoeVwBYj9skt/w0qRgauEk2Pz0m5NTOmbUH
1Gf+YdZFAmViPEFKIZq5JC10dmkhoNFDgRiWTWaKx2KYixfqFP3caTa+LNuy/bRY4PWSjdF1zDp6
Ijgp6slN8wMKv6BM1mG5CrQRzxsZhxPtQ4asFjzPTetJjLPMISKRjsMpNiciPUNfTFYpM3QnkVj9
iLyY4v6X6CIkAz12KTVfAZhPd8XQ6rPQ98WDlHq7bEw3HVyGkAt8SvKbISbzhbbxejcYpj9r+Ge/
U7EgOESThzjQS2wegM23IaSkl05n6zlfHR0BqObDiaUyroFbQfgCPLI43wLYLBjC2yfoddvHHJjm
12nLZyju2uYMmy273sJgRv6X8mNfsOQK0pOQVrMs+jrf/ADjEvL449YE450AN3bXuFFNVaF6ctRr
N31Vs41hNEm27UoXsb1EkicA28nxc0O3QiJmS3egmcjPQpDx1aK2+DZfGgrKTAc/AhYhf4c4Nt54
UXnpgDLUmQXXlF+JhC7ZfCCjFv1c9oViV2ugmjvAn/1NEPvhqZ/1N3wG2r+Zh09GIoPpbNbdwA6I
0jWB0/SiGFX0DIMe3Gd9u5Jrv2T2kUfLMp2gkadxVbRhdhmzUedH2H+G4kK2uaohsIi3coEQpc6L
TWa7XhweF0kZ7IOBIeGlD6YMc52SddZXU7GAgQ0hbVzPh3iSt9TFwadsKLiqUqfbEZ5Zpe+7hi/y
AC2Gby8lFyOvAz0kqCYZCwOYcozZ7n0+QMx72lMPUheTG/tRYNbGtREXAtUqBO5hhsylSqRlyzVg
zM5U1IbN5zXbRrhASZ9eodRhYb2GSBEvZxS481PCActoxBGt5mS3bjVDAA/+MqfZRRI5MnSfN+pZ
tJTeTaSwFxGCHTnPY1B1p6n3g67bxST2oQgaAdFq1PSFLnXAml5A9l64B06DIi2jNu4/jT4MttOa
Au6pSDZF5GotOnj9Ig2C7TrrEU5rFBcb9PAbv+iimVfwi4iLOfDOdLe9D9ICGv1FDsTJGgCqFCiS
vIoSeTvPcZfPtU9hporAfJkR+yGH7qCyoY/kIQ5t316JFrKJUg7gX6ptdtMA26jfHtLMduJs4HEy
Hhow+NeCg7+oO8fdGW3iMK/TnLQZyutOh+ei0Qo6AZtkvoxWyFJSqNVvgqRwWSU7BrcZZOcUGDnA
9KdQBfrHUiA1oVr56DSOLKQHOFQiG1VI4dpgrCCasQZe0qxN730QjxkSM5t73leIpDAx4uEFHF3J
EYSmPD20qoeiv5lC2AWEzMKsPajIjUlyHQZLah+hspDsrJvy+FuzLM/b1jaPTauem0IlEMxOq3xY
16w7sJzpE8HhQRAkUg1eOtsuex/1N5pyOJhbXVRqUpsqM5S4qpQykQ966NNa69SXNucx4usyy+9z
w7ZjNvbg1xvHrkH956QKnVmnesNhE98VpqUPWaK1rvkCEBbrAQumdA1ff4SjEp8U1P1QfmdZc2XG
YXywk5mbg3XNws5B5zQZug244lyO3VRHw9QfxQSx+SBIeCjmdrwULAmuI+Hiy0hBTTA2BqqSAmVR
HUVs+TbYzJ7QFSHqS5iaelmTYoFBWIXpeGNEvs7nSq/wVZqVuAo2EdhRU7Mo+AUkQ/0tg8GemxSD
O3iwTw8b0/wHgyBlOnUgvmuNTbmWmxdwe9sIhz9PRV/zDvkFboHd49ThR5sVaWUH1T51vAmfAYm7
I9R0xWkkhTxmKuvugo7oapFp+4UM8rHvCJgOFG7HLGLd13GN5rFMYIH9SgnTFzaiDMYQiMLzioO1
uGAqwqAbAuqJu6VCKwJ626EsuVjWkH8XLc2eBWvCL3BLrlcLJBV1oqbxnILLeQIrBgMoYhpMD7Qj
03XKGEXeiuC4L8L4eywkQBI/yP3UdpF5GRcI7Q99yqFQAMszpuewF0BpDyulm0ECbyNQ/Gztwor2
iCMljP5dct0rE720bTuLMupxD2XXwzZUCXxvBVwaa6L1KjmXqY2yGiX8AlN9gOP7Qqpx/pdC1dZW
QlFKnnHwrrosgnxdzoJZpPUMC8sZn5LocRf0HGG0FbbkPlC3SeK6F7vkCscDKs/jaAFbliNL6BU4
dX2pPNRepW6Q0lw5Y9WLiGbHKwP8fyn50rvv8+yxV7ApUadZBXrhxwI6eSlBlS+HoVvoBSCMBlpG
7jYk81my/ETr2IUdZdbOl7FH/VYGSEfmumdTkByCSQIvIduSPMGs2n/N1OIqYaipexJM5MauWfgA
2jsvINdDDlemM9xEpxVJ1QWi37Ae3NS2HVK5Aqkn5FWQ+dN2DYPKMgowxUuSqINWC9BZSMWwiKq4
lW0Xi+XYQEs1FVJUnUCSpg97GQuPi594hJyaDmz7Mhg7iNtoDFdTo6pgAiGtSMdNVTq0DSxqAfzT
Q3ybWgqPkQgnTr/1aPQZDNUCcw48AmCyhSPXoh3TsahQbTt4K+zWShjXMxy4ia9bEMt5X1ogYbGv
h8UzKS59zgDpVMa6IlR3/QIlOS0dILLCHrVVE//SNCIem3rFVgG/CZE0HXS5OBjQ5mODXG04t60N
5F9mMm5JDi2EiXI4JBNI8AdGIpCiJwUF4zzU2scB6e46qwSeQxxAx2i70lqQc0vpNIb/UwZFRjCP
pht8XajWJV8SnUTtwxuLEqidCZz7YucsopA5dYnuTLumBkKenUbEPtyyH03MiEtPQEs37LcpNAX/
atXaBi3sravfAlS2rFtTHBEIx/OTbQEo5FczEkp3Q7qC+LiyjbGTOG2gnfG0cOR1Y/dCczsssk76
2frhkloMbyv5CPmT2U0SVLIHOieKp4d0nFpOL4i1kx8hEOQzchzUDs10VCrvEI+DeawF5IHXEVSW
SN1VgYjpC44kKo9PfM4kWnuAHllAcfAKWkfbr/GhGVzM+4NaIYUrgB0MY34FC12cHxhMyAz09MIK
Zcswnor4kPmNxicQ8vJJ5bZ/DCB7m3dnCcnL2GLvHCADkz/IAF816FPSanEYU1O0NazPQ+bKLZqg
CthSi+4DQCgvCt4sdwlJljMQNPwKfn5awZtsr7vQe3lQVEJFuRRQaKigf0AzgzU7n5DCZSUdlI9L
NHsQw0nPBPJil6t1ALGxiB9qI0wgtMawNqU4R209083fGx6sDglC0B+QgaJCZJ1KkpNO41nWTObu
JdiY86oMm3UK73PBRVKvfECjALx3TZemW1AaDFuwoBrRXdiihQKUi2e2TcTyowncjrggo44GtMlo
myPk8wsLjtKGOVRz0VQMFSNwER1iT8xZCKvWV/jAYwCWGYuasQKgyBNUqJk3NzJPia0jktj5CzRJ
0DNBXA75awWx1bQgQQojCP4Abt00qLxlGU/Iw68dmHBXrlRkh0yk/UXQmLE0m00ATEP0qiQ0VZG3
ps6HpABXHMztCZgvHgzs/UEJ1+J0Nql+6ioLwOxlg5IIa4MVn2xARoxzU8c0VO7O42HD0sPy4tBB
9PQzgKoQ4GGnmqsAYdg8o7hc209ZJ/WedVE0eUEGk17oOEv4C0Ik9Se6xN39uFJ2Df1y86PRIWY+
XzcHHSmzQEa2jbtScbI+5i6xd/DAtRgC3AWQbWRyRDTNZFs6kRT3IeDDrC469HcJAVrweoVo7V8r
jWHvSISJz4a466Ab1snDxJoR9sSBfEm1Ccsig0C41f32EFOz+RLckb+B1SXidWTNAkKsHxT8bXwp
lvMm1ZCNmmGDTrthq8PtFv2uWUI1XKkh89ER1C0EEITC71E3C10QemFOBQozqwy6X9qYCUkBGoBc
U6vsVROFS16jX5HKjlAoqc+rgyvw6OcBo4RMJ3uOdZs3pUQCfjsFe8Zr8jgfSuTUHp13BCtALIiJ
tzUO9A6SSMAld5sEAlBuqUIrErFA+VpTIvlhmxw+0yTQuULPJVW9UPXXatrhEDHj4P5P/NcM0WK5
dPOgVd1PS35vEj1bXC5JJhQEHCiQjMZr2rPoMm97kUG/x7wsdciKyyBooxffc3HhAmXuIKLtKogz
o29gFOxwGEyGfjY8MR1skmvMfW1Xj8Yyvc5ndrAtz3vEX037yy6MfHKc0zV5Clir3A2QK0EBBoxw
GPdKhl95ASlSiRZQGn1f4P0+ZGviURQUETolTIwkaMQRdu1nkTi9Vjg3kdUhP69bqqd8n7f0dqXw
6AF3GdlN3kv6ZYL8qSkX23+lRo5f9IxmJS0fgD1C6lzlRbNgyff6axOspEFu5YIqQOZxrS2oEQPc
5XlobHCuO2zqWnOR3c52Hi/mBFZBVOTiCrhAdhYwkj8BMeYZlkGTvqhoo2j2Rcz9on10Lsw4R1W3
5DAkezQGgaZtAMSTGZOfGdoOab0VARIniX5fpyGJlv4eJiZea4BbtcZSj6uJJvaA9CW8HPzYQrS7
hl9a5t2Xgs1hqYwloJ0TcZB5z/6C3p/U6IgxP+ZI909hzMKXEdaQLwQf2T2kmLiIBl+0jPNrB/XN
ScHkWLrcfoNzYL5TlnhW5vNIQuyD7a5oApj2dBjLE84DPaDMMLTOM6jG8OmrdYr0vzqAHXXuUKhM
aGm3la4Nx6cg7+OHrqWxrGKg+udKDWEylpBAC0q/ewv0Xx/QkCme9AsOKCGXGkQ389kXVLSjVPc6
NmOc3M5dOyHKownaLhrUE2xpUO8438kJXAOUAONtjK49IHvRk2Ine+lIwIGeE9vKbjuHw8LPj4y7
FUbIIR7FWTfmco4rFmsyB3W+JPGqEbwEZGaZlBAudUXIU1JDERtuSBtz4nmlRaqJO7feAcUs08gl
xzge1vw5HYadZZ+U6F2POJa0BE7YBc3FgJL6tGmgNIshfoRPAGk85I4eFjVsmhRNvBJotFs1/iRT
4DNTQy0CBe3BqNWLFuI53gjI+FTDdncH1uAEGqTpmo1MnxaazyhhOHWp1k8jXO9LV0MhkaPui1LK
XXfTdaOxY21WvLIvPBBF0S3gxYptCT26djWK+2odY6Rk5aZaRIYzBptZV1RArPeRxGlDiv7UNm7J
pn/ZoNkimLhZLvA7mFSyFM2BZoOC+bLzhvUpGvAUebYcf0/PvWf3wRpmEKqA30d7CpB04GTec3M8
8VGWNDz7IUa1ExryTfkkRdHjgQcjaKk/EJXvhRX7FdNwf1/0rm9AN/zdKflPmQzAuXwmMAz9lG9X
XN5kZRQubfDVJmtjCxXoQhzaq7S8Ayn4hyF/YEqh6UiRPqB1KAkpNFHA2t/fAbLSYVqGRT1ngNd3
idqbQhRnKGJpFW7Zzuthn7zqTN7UcfZVlaqgwMSv3DpT6Geg4vmz9CHeL/43WbrfHJpqQ3IQhnga
QKQ+TA+QboPTb1TPCppWDUQY1Xp8HYUt9ZfUQAE7AZtf+u1JYpX7DN5nvcIKDkJ1Te+baWPBGSJP
tz3pHWK5yeEnA6Hu4kX2aDRlk53IHg1KNeBIe9l2r3QntqcNveqAVxKoXbEXOHhqUNnjUOwGtDf7
Xi6dA8tNE2x3GNU20sx5rZBzmyPQJIdPCaAbcHlOr5cv8ma3N+QjDCEwH4KTxJ3zAFpWdFJTiYQJ
y6QDrILFosMFuQS6XF5pLcDz9L3UEU6AhkmH/pRwOH4d8oHFT0hVd11qljcwzqE9wgin1n+zHV5n
P0PZhoWJZowJ/UiiIzoOTQhM93kL4WcBXhOhfZBBY7Zu7M+pnVYs0d9f8aNuAx0ZYgJv4d49Biqn
j1c0mph2lXT9SpF0YjGuNt650ejNopAuE7h8gPKoA4A12tk019kb9fj724jeBwLE9Az+twwSH7wC
AT1kPqrXNgpYDLilfJLxIOfXnhVJ8BNF1ATdRosULjxolo38bjH5LrVXLdpoHpp8jpaxhDlk7VH6
RM102UOl/ODgaUE/D7OG8ErOeUB4NSWbGy+xiIDxdKAIdqaKpeEui0BEX+7HpcXxdM46Me8aiQWa
xtsoijLlSyo0hUfy9yP+qADJKQ4WCLMwaoyWhh9VRiJl7bBOJnuEmJfASQywLvKX0bLt6zaGHC0+
a8MVCCQy5mLHGJr51V4c4FDcd4XtwJ8/wJmwL+lo4uCCz7jC0Q8xyQQDYXic+mV3wW4JpOS+Zqvc
jc2hh6nhSWfhhG30+yG9f4ao+na9IyUJwhpeoIy2ou8DG6CiaY5csNy0RuwxbHs1DSiTDPYT2svZ
+L9rvvl6vYRAIrb/L03TDzqtzDkFmoLYGwx9Fy+4pgVYRkaokNG1zuBt3//d+LAvQ7y2C0cVRC57
69z346PA8sNh4d3Nm4QbhpJduZiJHhrSwUx73vL7C+5f+HcwTnAs4oyIoVZFc6cY7t8PpyOQCsc1
Mr+zbAi0SCqkLxl9TjXEpX+Sq/7npfDocASnQCn3M/LD2CSLpEc3v+bsTeO3JHASQnMZTTsK+Tqq
X422ftl5/9AG7P/Wveufzbv+n3qF/f/YBgzRFaqp/1VQ/0c/h71v/lewaO9aQLx96O/G1XmCNY22
tiEAQGThfzeuxvswUoROxBP0/ocWFoqzf7cCe21cnUOQm+49uiA7+99WYHgtDd5zhregQb6HrrwU
X/jvVmfvHiR6df/67992w4VhE4AAel5hb0Jm/mFDhks6LYQ04zmgavhUxNAkt1Sv6gaG2rz+x9T8
H671PlHBXsC1IC4mmIv/Ye/MluNG0iz9KmNzjzQ4dlzMTQCxkowggxQX3cAoUQIcq2Nfnr4/KKum
U8qqLMu5na4uK+sqkzI2AO5+/nO+4xNS/nXnOLQ64p4nyqPLqfC8DLM4p73pP898A7d1vfh/a6H8
8XrYG3ngs3k0/mzDbDQgFsrTeT1AT1hwdWyoILYWce4myzziwHPMLXqMIBgsjae//rA/b1p/vLit
c1OCTcYx+CcIQK3pIEcJMh2Xpus+irxgrJojRNzOYpkgVi3+c2To/+kj/4uv2ObbwrsP+oE1lMvm
j1vlru1ASnpucWwKyNwZdNkPDHxyQVxppvtYn//2CzqCi5SX4+qFFP3rzjhdTVIGLrNDokWQxzzl
hXPS+Rx8Te0zeUTn7a+/VvGn79WlWsEBXrda9X2qZ3/+hHMr9CWOVstSNdUAYJ2oNS7LUgNG9kY2
IgG6mUBsKK3Vui+u9WCXz6XCUhYkTrZA5HJb99rNhtFvGvJeeDFU0t6KyZ9eZ8P7D1cBeZxfFwTM
tSD2BJcg1uQfmJc//iJlwbY2Lbr+YLuMSZ+0wrCjmzbOdSKUVe2FWA/FeMLOMefrMN4WT9yD81VD
BTngfXSck2zZ5BSMfN5j3EHOBhI71xImVPZGeHJgODG2OLGdz8khNYM4FwajMUZ09iLC3mhjMOSN
xBo2G4u3U/YkzkglWrPtXb26AbkyXQUouftI+qBel2ao7C8estVM4naZBvBwtZHeNKYN/JynhBMS
A8j8Q6oP2kuaJz55iVWuPjZRCtUDGWXW4pUolgjxjasUhNdGSJlOd53lD9bDVM7jbaknOZNrGzVt
8C3L2Px4EDRzwX06De10r43ddO9nNQaaKarVW58a6m1pdPPokGKsg2kY1JtXmMO93rZ4ff0aDOlK
nEUtFY39jjViulZNLoxNMUTqzUy66arVmniyO4DucpH2Owc9ozyWsz+9OShCUJstgc0N5NZ07a2G
T6oyi6Ro3vKC+CijZ4N5UBP23mi/5z3fo7fAV0UDF0+9z4+2eLX/PJITfHc0Z7rKuPW3+E1sczdX
svMCf9IStWnJpl5/v1aTNIbXlZhy7O9kNrUfwJ9Ac1k2H9aY2Qru25GTG9IW8sPJdyNZHMnG1bBs
HTII/bbDkveSMGh79hTP07AjBj9ti9niOgExZb1XrafeAJxx89eFf+vPjf+soG/HG6uUXBk4pbXA
wply0yAykbhW1XQPYB54+OAQvGKM0qq3aUoJnsZVtpCRxIodb/B+mEyRUvbkGP34rCO63caLq+bw
4/sHR2fjrfAspktwC4FCJ21QY3g+//gzyM9lUMx6ynNjSQ4an/UByN0QjiDGdky2uYCT9fZwCLKr
Aw6zKLoRLZGKYGhH3Lb15PlXU3dFw8GDzR/yae7p6bnDwKPsjQd+dXpUwMRXqGs1RcOOUfG8iUyN
v1DmUujHUXQuCDKgF2VyavHBaPtZZ4se1pxDoyvimJ1vEjwDalMmQGluDRJzb2ROx48BC8sQjGm7
yPtx1ozxpeXrT/YA7Id9a3BK2Cw6WD0NozDOBPJr0ENsvuf2Sa002EnO6AWQx8G85AEnpulIlBly
rAdkz8ZxGwzDeIj8ebrp4mp6csh7B4mKUKPhCJwtTFMBuod4bVdArQL5senmSVw0J+muY1IDhe2i
wf7cEU+FCW22IwwlX043Ax7kg+VVcbFhElYx6q+Ws9f08AhbHpsOkumplIlzVnrpR0wjrflWlGPB
Dz5pzDkWfDj7Ui3dhy/RAENcGbEMubj9kxVBRwmZ+GLJBlUJebCEhhEKzfpE/EELkCbeS4HFKM3Z
Nx9q0roDf9DkomOkxyU1Z+CIE8F/2fBcnq4sc1zLRlQm8uBoEav0siKI20692WDYnos5YRbpxity
0h6G6bpMSfQ8MeI9K0uot7ldhTEIPO9T5cXPqe3wwITh/JQy0nwB6ciNBeqPAySsyb1kS3/0lM9Z
0/cjJp+jVz05SNyLTMuQbKEFU94sPPtkY4D3X5ZWic9Fo2nLcUGA8o4m0rMJqFu1E2hvCDQnxzDN
L0s82MDKy+z03zYsOODJkTD6k5sk9f+LFQsEivvIwSBz8YqMR9vstSE0Gaj95MkCenmZ8Fr0O5Kg
qD8/m7Os2aixjOSW/Q9zVulq1hccbPx5xYrVfAKVYURffG+UDbQJFVW7xatkvjHirLeY0WTabZHL
nq+uiBTIbzt+nV2vOkir9C5uYuphyl21x/baZMHM/OMN4gt7EdVRdWCOUgsyMfCzQtpotjJHV99i
gYqbc+O183E2U++MB95/pkEILPsKbP7Q89S/tUE1O5vMWbho6p4rpY11LySSuV5KfVwmYZxU4oxq
tuJiHTLGMNr55wy4pfZOl/i37chPE+QQoxj7UEoCRtPjCC+Vxf+QZCWX4GRCnnRyhYs/NjKe9xhY
DnMy8Bwc7Lht96iE3i3CD4kVXOz5JmUxKQLT9aZ7BHDuJXus8707s45TViP3ZrRY78uc8sD/8Qh0
kx5nAYne9dIf9Ty5B1jG1Impt3U79r2+h7ewQF/ttPajNLFlwbluWPlhddrvbs762CKEjmFhy7wJ
IZLkSZhjBWbHMHNE2f/+tgQJrHxfJyk7iUjTWL5cvM83dd40h2Hup/tuYO9bMGXbioU+iRMQd6fE
QjsX1nQHVsEwA73xgVAaNRRywx5417JQfNZxWHjJspGze7UYabasFg6QggJoSFxnSO+ePgABiSfL
oewFt2aA92R+jLTKfnMoVFCwIrX0dlTNRGThX9rxrAWYGc9FvB55pYHd7xPtO0AtHxPk6E8b3jO7
HKm5/rMxjVwWQMFZyWu/E0+MoVie4mYqs12D32zhncj1G2UkgrnbptEk6JVns2A2PKoeo/UXBZ7O
z9QXXHE5BrkzsBFODTDIdUyFdqtWQ48Hp/5ZaDMzHb4ntpaP6Pta/zg4hNtVIMckTrwrvQu+w1Kl
MOQxdY3rWe7mTGqxwH7GbjneIwvbuMLZbuQ6dCqJxpUFUV7IkMg0ThkHMxz2CvYgLjz5U8ac8sy4
fgggp5Cnw64cTsDITnm6qDt+/vpaeTxZsiHRXifNlycN1xnO6YSlBw3pEKNzY1J0tV3eAyDPvdoJ
S52psu76OHDaKEA7eIg9HulmE/c7oceCqZdg9DhN9bECTIKklYtrSUKh2rANaTaMryVYEnYknVNk
3wGA2DtvqKKDv1TAQLt6wF9WtWPAU+F72dTftXy++JM1Hrmu2Rhgrbv4ndIvNpU74aAXgdPOxWHq
bbI4+IUeJ5wMu5RFNEzrBFMPSWR8vtbdZPTlA7826zKdBCdWvmJvFZnGxN3sAq9wtrGf3/UZXkOT
r+qizyr+pDSnfwPkb56roUirwIx1NpBTvc/9HArEwDxVXNn5Ma5lAvnddiL7ZDJFl5LxsJ/i0SqZ
qkbeQUuXb3bt8INYDGJIGtoYsQno6hA42REMKtBYgdvN3A/rEyRZWxRYr3gadvA9+9rQjng8a3XX
ZjkXaZHwtJFOwxW5DBG/fTTlSXs/Z+RGg4Ft9384iq+npJ9kKg8hgip1hAWBBPHrsX8hheCz4qmD
sn9s+uGAGxtqT6brXx/X/nT6oaRozRkKm2M/ctUv+iIBhq5PK+DFeYm5bdMjpD/VbaMxzCJSdeOs
jqvTj8fhX7/uzxo5p2/+hchISm8d2nFS/PmUyJE8NynLUIcpzZ33TkNoLdopn3YjSdFmWxXlfHWc
hGdxPay73L9+9Z+Tgr+/OghzaJmMjPQ/BevmNkU9wTd5AKXFAQT3sPFE6rW6SV0KZDZdrPhPXTUc
S9adN+I6D/cfb+FvKXb/X4L7kSMQPf69Yncniabxb6XkT6Ld73/vn/x+7zfy+JD0DBNpXDDj+L+i
nU+7I2NgkCkIef9Q60z+X0KFa62cSWk0IARwq2TODMe1/xaon7nvLzcqyAfIrUyXHHONNdu8kT/K
B9JlxcxUmx15Wi13bpwtO81oWeGWAqnF7ijv6GrICBtDdBznRD2DxB+wR92Cb5s/LVHPGAKrrxED
VsUBj113rpogi2gxa6RFZRDuz7dFZRijMF/JHuCddOcedVzRpCG65Q6Anv6jVCjiCUa09kx1wPDN
Tb317pEUBDQJgKJNytj4uk7NA/BC094bx+kedAglArRz4NC36KuyV4C/U07lLW8T0nY0lurdJFS7
I9edkSjTzOPcz6nYOImllTw2eGj3zaOIll47eevenrYeBMYPYhCxsxt9VzOe9QFg3bbo46lJ4bVr
9ltCRRJZGn/E+HxTdWbmmZt1ljLe14bbJ+uhYYzPuDwSj4oqcNbXMdadnZ5nBTBnGRe6tzNwJukh
7SimfRTW+idjkfju6wRQttw7te6Q1WBusYGHxf4WR4Abh2L02LAEInNEzE65cCI0wk1dxl+KZY4v
gztX24rKNiyDwGhXF1ztvS791GlbsLrTdixrd987S9jx3+BKDc1XO62Hs+ulehtkOliqnMnUwyKN
KhyjaHht8ocVcb8vmkK/E62X7zHEqgajEu0jTn0D4G1Xszu7r5PM4IJRLkCWHhOyNvvRw+DM06dM
2asXhdyZm0Pyx9qC3x5f3jetnNIrhYYTMLypDokTErMEBXfsSL2/pfYalYFlEEoXnRO3UMchMD+A
qMxpk0izhwGPE4KQFrsBc7O9JkbnhHWdqrz5yUWqwrfs++0Xu6LwrMgSN5xMU5IdoOGHbEhx4+p5
i/cCuwolX/mnanDKDRJOsuep6X914mxtA4ua9H6AOoSRn1UomNSsn/3ZA24ACF87lUho8Fb1Un8A
gIgjBaH5mSAYp0BlvDlOrOLAsLKvkr3Rs7Pqlxaeth1rMBRwHDCYGye0LXP8FkWt975gR9/6CnzA
Zkji7h1f8TZdJLGkZLQ2mRpvBov6mhxb+A5cq1nAloyg+sRWdqx84dxFlSve2Lt4OOBK/PQGxnoS
qTnhl9kPeqtqn/CIxBdkI7rD8O7ejMk8nXO4WYciVvYDciXUxEGlr3WZpG/8ovl+mnrzpq+W/NCX
pTpni5V/VXHnREHUxO5JNuZyX9vdcFuAEw8LqQT8MDbV1zntALURXuSxYk7yzpsb88FfdODkI7fE
IZ+aSNsoT5J2dWLz0nt9ezuQfXiZWn1tcuDkQpZhkHddktVPfdaPj1I66mRmcUm5mPTfKmtOn5vB
6W46u/IB3BMzItfuLsZOgDi4B3sTHRVcrX2HQyBEwfN2Dartd3to6j1D9/llSjHex752LDNVHCnP
umO/TBq4T/TN6LN/F2V8NHx1MxNqoyPA3CDc9R+4lA0mwWV+0ONp2pS2qkKBiLRvaD7YsaOeiF44
9RdF7vZGr0diXBa+Iqe0xoe0sutzQnKUw1tvPkBCnF97jg1fWdGHB76Q6EKaq39Z3FkEgzUSFW+7
LqyKKT2MuZXuOUo62Av7KvsE8C/f87Nzt2gjEEE3Ux+m5nT7BYdEu5kiHXeaM1lsqJvu3hVDCZyq
oNUhNehK8Frb+L6sYZANtICeS3muQrioTwpg6l0SFfe4xfyzURnx6xoSZ3js1yDc2IRusEnpd47M
9Du/y/yzVhXGwzwNyCainf1boKT53s+nS173BDYFN+qp72MrXCyfc26EBnskKR+fFKTmMPYcTFe9
Wd71dYep0+RRU+bljYaMezJqSzw6M9DBAAtXFLS1M39N0nGiJkPzOCL0bZoeAJ/VX3BcUlaVZifW
En8b1ZXxOWWXfMxbm4MqW+0n0aTtNXY7ChSQtQhw1pRc9nNWf2rL3j9PtrvcDRzF3lXVAyQSYrzm
ssLlz93j3pbjSLueVkHSyOLaPpSlPeLSLYZ91IrhPECeORm5Ue48WdfPlHi095M9R+FsDcsen1by
wMqmEPr66ovXle73WWZdvnFwUiANxR/kWdOtJRcfRqTajZXX35C9skMX5Digc94n2f1WO3oiQ97W
23x4J5Qn8mAwCLwGzqKlpzyx6ucIJNi2clV19OxC0n7mpNn3EuLlriV684JnxXG2GPmLL2Yce/uy
JjfUYyi6GbySChKsf0cMEAe/z8jszAbrG70kXX7uLN2/0MTS3mVi7ra4A6tTXWndXdShaRNwsM9j
TjCAcoT+xQPJsYEgObSEObBXb1pz7B9U3GJS1/z5m272eb/xQXlRjMF3fJOPnQZl2Hbealnx6MkA
xW6qVkvL9aGtHILCUbTtdK+6uFlpnqUelTyWhjnMPJojKA+xPU5B1Y9rYpQm1WAkYAuqDQMaHrx3
isvUDvbcu0VA7U6LS/vRi8n0Ch2cw4hlmsfgbNyTgdPhTpV36w94qnNT7BcKQoYZ3oGf1sZdTxEK
PQ4VltakZFSKkPHJ9bqBxCip+LqubFrf4JoBtDK3nsPimGcYijGwqeO86O0DLjfrK61uJChFpxaM
tIP/KOxUwbZvjR3Oe4YJUZpYQaEp6z6L6jW0NUz+Qx6X7n5MWGRH3bwlQjbysxeWflfrgimIM538
zvBAYWr1N86ERrfBQOIfoq52Dy7IiKDNWwKz0dzeqyVX99ms6kOaGMZhwvQWLDbS2Tgu/gJ5sHFf
2AsYT5PppwTObNP97hVa/1bQRryLMvVq1zkwzdR/MA10Rz6f3rHvGL32YPDIizcpbs4TEgwH0tJA
wgHWApvZ1erlq1RNATCHXCqZxim0K5a3OfNiLk2rxfSa2fcRe9OdkCzWvZMBbB49ijlCk6BsGkw8
hM9m3NdhWzfPSPHFZRgHCyz1olt71rtyN1h9hmilzTsNd/kBRRrlULgTq4Ir39igOW2A8Z0NyEzr
sUqjgB5M30A0aUR2JIohAq7s/H6s1JAEjTWlCCp6xfZ1aOdtpmXjFTcm9nGk2aOjz+Wly+q1Csd0
Gi4OHxdjsyRby8qMfabzWMFvwWaapOCE/9vQx8dBz+NPaPn5J0Yt3g4JH3aPHdX1RWWdf7NkDruV
2I6Ouqv6gr6fFPdFVrGCbTyCebIfmiWcYjM9pZ1PHkAOQpK5iv3qUNRG3H4zC06FfrbJgAF6JMtI
tSDdZ+HUeQ1ac1I/OFpr3lkgvM9+3YiQoBxNeXE9nZgzLNuYjf/r4ng3qeU8xY4cmfmRhZbEtwnp
norMFZ8l08kNSElmDZHjsyUrnFfCX8YRACJ5jjGheLXXCPuZy3uTzF+kqz14ioCJnwxOiMIGKaqW
elB15bjXTQ31186DiSPCjcxFsYVs84mfxdz1s0cuuCVNbOZsbrRcXhBPzLvWtt5ESxZyGnC6xxnR
PyLRTaCKnC9mZRDnTDg3OLAoa3Ct8oQvyNyVvbfD9zmfPDlckhkR2yRbmQXexMRPd8pmt6YIggW2
dxBlvRmS4u02Fb5oVFhGMDI135jOTHsUXhUwid0T03Yvk5NkKJVldldy+b0jQ23xuUVPRdc6B4XV
nlhvq98liNs0f45WwAGeZQ5W1lEq19sxgliIq9NYPVs9vraqi8+AiVjZsRddbJ0Pl3r5Vi4oUk6t
mi4AwNL+fsDHTfOvjRu/KhzIywa2DQtoEu4Rzoc/HwyTyCIEQL70mGI7ZAs3udGpWTye0nafOfD7
yvqrYi9VsmSjnf3hyPwvnBycb3+Sj9YXRzYy8B/ZpiP8X16cfqPGmRclj2Kqmq8LKL5bJfPk4mV+
dv3rl/pVqeKlTLyOplhPv4hWv7wUTO2UBHDBSymjLrfcI5A8S/rbv/316/zSmmGvhR04YSycKQbY
wT/hnfDbMTXN3PjYq2jeJaDTj05PC1Beyu6eyonMvx38BFvibBXvyo05UY8L7VCEJ9bDdZTw7v76
Lf35JwaCROH76i7lTPurmaPXOy+h2Dg+kqRb7vSCkm8zHTlBWzitRQhFvPk69QO/s6Ba6sdr/49+
9DSrb//nf79/FLRCy7Zr5NfujzoQrs4V0/jv9aPHVef5X8F7U+WyxI343xU+//ir//R9eb/R/cHp
Hk/VKiBxC/3e4aN5Jk09RJfXyw279k860m+kzaAJMX1yLMDWXBH/1JWM33RIKLaLxUbYBqLm33J9
/eiA+aMATNGkvhox+Wdyb2GO/PnxwaaDvrpUVgeyBJSR+fQGjyQWJXOV1WLNVgBASRmn3oMvTWYm
hizleXQwaw954nlhY/biKY2k+eJAULmvHKN8HFonAq+M8Uix3KqDS/rhoBoilhtck/aN1JgFsCes
yEFNmVOE5AOJJhG69tkl5VpyzkSlARhDfjv1S53X25r0Iqm8eR5FkPVOwoltSMvvbdEjmpN0suhz
aa1LAj/4PuOZyP57GrQt6Q3z1GDNLsjl2yW7HmA2CW2XLdSkanbuDOAeKuiMCBMD8Vgwx3hs/Enq
5XYiePGmF7wpfOlR941X4bTcWCWVCuzYW5N+O7Jg/IPzeftjfkzpnYOkRgddtiX+aMNV8nx3ay56
8V3ygx8YWOKd4RgSM2OT0cfi2KhyGdHhF7VotONGvLMXioval3LUs6uf6dhK8PVcxj4qnxSljpeu
bYb5ZqpBp4TAjRlTR4nrEewqoKsEuqCsYrMkynuYMt5X7Si+SIrko2Kjm5IQvAV0C9loUZ9F7Hn3
UV7BDeYIoYswInnB5D4fq53LqWFjL+5xUoW6kFr2723WveQ25fl5aPn+dgOVdrdk2uv9kiTjbdL7
xm76MRfliFA9ClF7DxrmknNK1x8Dds8+FCIugiJivxzR2HkkcG6e2BpYR7SA6pKxV9IeF6uYt46b
ipPVjmNQ58yYQ2kbdntYtKLjMwtzZ5ay/jIuRf22whxfFKlfM/CXmmp2IFftB15/bwvMq2MOOM7+
w6Risp6z5T8ajYwfJnOh1NKfKBII7MH8bERTu3awazbs60Qb370lI2jfCv9WEYKM2c7oMcfUtJSH
yK275Ygzxpj3EmjPrRFpwxiMhltsTX3ySrZIbMG7I0FVGwL9qPorMrGd3Sbm5N8rTxM4uRvH+VSK
2bpLwI+NMbl/8tUbj2DQYgPywEGAtjWjiIB1S0eM7BpfBHNnW1beG6O0tcfTH2u8II4Z8fus9ZyU
xRAz2OK6RKJsxGL0B5gsWnfqHJJjx7xm8PhiKGC2J5t/QcXi8nl1o1h7nMemDYwsusOmPNzIoWtf
kro4o6DEt3lP/u1ramuAeDaGWVSWdkIYdcvQNXL9k039wU4u+Fj0pVu2EQ6lnY4UuulMnWrpJR6f
ZUfCU/OT6g6/Q42Q113TXiShzJVBD15qCILxXEPPjkN1+oHbW3sqYzPaV02zrC2aZqEoPxW0dafY
XBzSIjutw9D2YZe8h8OsywkwVG/04dxNazO6nh5RBOxw9strtRAPT9vomA6kf31iJacRZvHWnQhj
Wx1pLloW9yMFWB/2wpMmjxp2x8seP2i6n6WB0qxQIKByPXaUdoWAtvccKe1n0QCHS/u+h2bRVxeG
3FdhmsaGjT4/25rEpoSbkCOkbx4VTryLSs7WqV3e6MRcv6WzC3vbiN7YU4yHCZPAY8mA75IOFYVU
a6rbytvhXkAp2K1nG4AJ6OeWs5xl7VHkzfAzSBLkRdL6gp4c/pbI0BwkPS2KM/byVkUuW9PcvSyq
uevIzWPiSoaAZnj4DBG75tTR9LumicaL0+YeDPPqC9WB9b6UwtvKCDA7joWUA6jdBpUw6gNN8ZK4
26CxV5cAfPJ5YJYXf17bG0NkcYzD7kwEBclkk3O0fwFvNB70Iu4+pX3TcWGM2p5B/Pe+cfL9nKTz
tmtG8TQII/psZrZGm3uUsOFKrQK3omfox96hGPFgFpZ9UzLG3+ERYeej4op0JEPdkxeRoVjbXx56
lfh7SVQkZCtMg5htFVwVzuKeUZvQnwf6ONOtV8vu6oOLe/ZrXD0mWPsta2/CFMCrv5RVVmXA/WX2
Ciux2AmObRu62bxd0Xb+vlpwGxLS1l/8Jta2HfmPoKL96Uz1dnUDLobxIt6gByIx5V3rTNqFyAud
MXUB48Wv+x2nRufcGJGYNoj9mTiB24hv/azw6M8pif3mnexdcvkmY4vakQsqNDFcGzcFspEwzyYk
KtIZCXqapkrGyLSc7l0F+YfyFaKwjEmQxnvtmVF6+8IVV9ah7Ed1o5vN1YnS6mGijf5splkZet26
tc25DKxxpwMqCSaRWAeDXnHMAhbx2shNv5mtVXzrGSuEzEkLyM5dNNqsg858Kl1WbIrJazt0bCk+
VUk/XBM/8z7IrMZb5XOGrSPjs+b336Us41dOE8h4ZG3RmOxPpQWIhnsqI/WaYfYSPOeWuY4+xY21
n8z0cwTrDjamvV8qq6OkfaGTWs6v8zD7UFMqAhxu814XOW1Rpn7Mkol2ZWGob3GEqpWlGo4Dz0wP
Aw6BKjCWmcoCJxL32GaJt7Zj9lAK51zGtLoWS9NvCw76YIriQXYBNLVRbVtRLOeY1NpWFe1HT8YZ
zZWtFPsLuZikcM0hP7gipSYVXgb5uvXhmtnAAhPO70FnNci6rHLbpIzkO2DGJ81wqtWhpX9ODFce
KmpqvmESu/aD+B4hsiCR4jHV3LcyF3qIVi9R1nSAenO03Cq9p8zBrN+qGG1sATE1llnEs1Op7VDW
QGliaI7pNBdHc1BHm4zLJnXEJ0lq9ZbCIkiz9B3v4Cj4eyPtaGzW030zgN2ruunRWpIWFExSbnI8
ing6lw/IF1bQmX31GHlgcmRLbdUmKsw5BGc1bHHSdSSn22I39bh9Gs37GsXGq8Cu8abXpLDoMs8D
vHIPtei4ruyvhVGIo1x6JIZEqhtVDj9MEN/cYmREIT5aTMZJ2POW6Mlpx4OnonTTWgp2M9alzeA5
yZ4di3vFdROHtKmmO2Tm6QLxIrqHSndq+NGrnGKdRAcy1yLRuIpLVHgxfvTJCBuR4ghT6ScMr841
mhJ6xEZp9zhrSJ/3CSOvtMU7Mjh8OuzLFkv6rVa3Ttg6C41Fcr9uNmtRXmihjQNr9KEoVd9tGR9q
Wng2iaZforG9rKM9XPdt0LSQz1TxucnRW5Z2ehrb/l6J7tJp5R27Ndg5zjJz30cTFKyeAeIAtXZO
uc1BvgBMsk0Jmw9Wo31LrbZ36xR1iYW92Riza0M8yIrl3sBXePM/B78/FLf+24Mfp/61MfDfH/zI
PzWx/OnE94+/80/TgP4bFhd0Cpd05qrLcHr755HP/o2aKBIAxLRgSP+IvvxL7wC1RwQpQKfj+vKM
v3PEY0D+q0hD3Ij/46BJ8HAt2vz5iOcDhfQi+nYOphe/jTwlNwAeKvbY+istLY+UCBxIMdavXiFe
53EU0LfmXTsNpw4X53bRauNosggdKZKGJCxG+8ikId839NKHyMM03Qw+pF0yHmHFUYRm5VYHTZKr
z/hy9Ktm4F5btO6HFIhexgxxFzFR3vaxe00H6d2Pi2S/gnRcjjSisqhiP2c8u201wwjn0WpOOqDT
eiguJIwpKexYDNJ8OnJrLQ82+ltYuSPFWvPYPxnSp7pvnqIjpxVyopp4QPO19yDSXhyrkMxZR9yY
RZ7cdTpbmJTyggB+rbwXTttsbQbI9/iNmevkz/2EkG5O8GBrh8OLO7xXFJOw1gxj2Fhq+iJLP77J
RrZqJi63DTAXZ2+3IxQkq0H4hzwSjFY+bXPT/OjSydxxYItCmTnWhmbAd2OYR+xhlNixAYDPi486
XVjTl67kdOL6DNXd8lrU7a7LZ3oCtUs0p/kWUOh0UKY/8lCoxNVXRv7aDbZ6sYd0V/jjwyK64gow
yruVudfQWu+5QFDhvNw1yozHreENQH1ZL177pZIPAF6to9lSAwofCrlUxUPzWJta9Eicxb6xshkG
kFbYzYFJcn0LI0SeUUXGV0pm2g/kNP95Khiv0hPbj6HD7OYWEnaxZYG1jnWfw+kdSb2C1sDtlBuD
fehMwgiuTF1GmxTAPJcZxGAkbn9PeEWcrXLR3Q2csSoDU6WaW7cGaamoR+LL841ebJLVzdIaqjw1
bcQKsVR6eaq1pV/baGjPo14nG7WNwHl41mGLwMoyxc6A5PfZNTAJhFPEWNo2iHKkRl49Areg2KqQ
HFszvJ4m+saNNWIxZl6cfgbbzpbTF2BkdzJbBBMPbWKyZQLnsQd57juG3BvmpaAw5JraHbGZmfAj
qSCUzLugoFjvNMbnz7Oc9S9NT228ZpICDmKEqUPcEPFtEhIkfIFaMACOQXDXdbbFlV2eprW91DUo
Twt1EkH3BoaSZ7uP5uxgEyEBbAaU7uoCQ8ObCF/jmjl9ddNWtkPBKm3mkLsB6TO6mjh75Yy8tzND
ZcYKBYEQ7r+9JNHlbrAOeCFaQ7s2k3f5sxIc3efaaj9kvQx70ZvqG3wX9Agq5y4/3lkK08kjByJW
Fy3xu4d4SfD3Q/1yAtIN3oM1cQ1aWld8z4vEOgG965/a1AKT58wQbOX6wTuzmK9zb3ef3KngD+ZU
rBztgYdI6JnVvNV9BvXpaKV0E3GlpeyIqDmP/QFQ1mwgJk04lj3aOy+j8jnMJXHaBxzk8mfLH42X
saTSfkvzsvvQMMc7VhmhGzGNVdg0wF+MuKcrmB5Lnno94watWPjVjGhUu3wsug/Kcpmh6JVzQSqe
b+r/Yu9MeiPXsu38Xzw2L9gcdgNPIoLRKtSEulROCCkbkod9d0ieX/8+5q0yXA8oPBiGAQ88qUnd
7CQFuffaa30rtuxbbMrgNrWEtVN+ItkWgNV9D+2OmL1bQh+iSY3fSAX8iSxD+b5I0rVFqVUHTa/8
c5tgWq6LNRu3frfKqayfs2Tpg22fx9WwtQYVbOv1Tb+s73yrXc8l3p9RgIo6DujTkmz9Yu231/xP
FgQfaNQLOfJ1lpD6vq/Se9UujxxyXlTLDKPc+nuVBSRcaGEJg6s9jA+IDo+pMhHZhvRYyu63yyQT
OnUBfijcVrZ/m3t0FpUeBuaepGMAAsLI9LEORRglmJ8NzsVLvQ3WwWngPTaiDgDTtjLLuwkmLGpK
cb8rnuH5On556yCG12VtvFjuszncTbPc9cxszjq8WesYZ802dWh1smA7WUc9etHkJiAtFi1NjobX
tJjV1+Fw+DMnGkyMVQJtqLV/tesoCbituch1vKzWQdNh4uyYPCsmULAiKxtgBA2wjqcGc2rPvMrm
Xm70OsJCcRk25TrWGuuAS6aHWdfubAhyngdlcx2F1ToUl0zHpNo4sKwDc8PkXMHFI5WVI8szVLuu
5hu8DtpzOxI0XYdvfGCv3jqO+2F7ytcB3UT8PWLzyndmMDYR3vR4YzLRN+tobwCubNdhf65q0L7r
AtCtq4BcgN/gvP8wLSCQBvvCaC2/naW5Nesika0rhViXC99jDrbYNwarl5/LnxVEYkPO1rXERL2k
NpBVBayYaKna1TwP1lUmketWQ7kKty6WpzB+btl7YNzFkVkFy/38ZyuizpoNqfqzLVXr4sQFEZ8h
u1SxLlX8WHURFhXr0VlXLtgTbF/laMhjjm9nJ3oMKf26pmFoySNdcn0sWbqdpvkc16WuDejglZb6
Zq4Ln7mufuG6BGLZ/mEK86NNnYO5ronTujA66+qI6TrfQiQyrh17JXqviXsHsVOuS2cABWeLXouX
zgzupnUzZUgIfhKHVjcYadZrvm6w9Z9ltl/3WtiRrLjKZunZJkq+Sn/MN2Ldg/t1Ix66rjiHHUjj
KuljYGCG2vNOn/Z5z69NSida1h3bX7dtRzgztu+WyYpOxg339eC+UQ38KnMpvk/rSr9GJWjpYc3v
1oW/+LP7l390gHSVBOI/6gA9i8kdRjo0g/6PfpCuUoK9igpECtAXBpQG4pvGA/Ih4qVjz3jI69pc
rV9GpHI53vluR1DBqmLuVK3b2BuhJ16DLG/3dWD5Z7GKIfEqi8R/CyRIJdMf1UT/UVCGsDLuaY91
T0wK+cEy6zbK5iLeFpjUCO0g7FSlbT9Yq+Azddl0bKgIffdaYKzFKgwlOky3kw8q0xANZZi+PuWr
kFSukpK5iktgIdojuNF+y71UbuUfEWqVo+JVmFpE8eWvUlW/ilb5H/lqFbJoCkXSWsWtcZW5mBmu
cy33wkBtshNvW6CGyT+6mKwUctHUUsCwymZ0i9CMsEpphPsFOoO+Ircvh24V3OxVenNXEU6vcly+
CnP1KtEtq1jXynU/dXLjw8F2Za2S3oRLF9VmGfbhqveNq/JnOGiAlDZmu3HVBc0/CiFSIW/Q+gFO
47hpwhHeiTm5b04zkwWZk13v6OfFc3wyveiPQxCgRFbWgRqFfltY+NZVnfyCMHdwVv1SEfmJgFuM
2Knm+YyzoN+CtI5pAIzvsqS9idjFlhQHEkMLVKhYBmk47KSR4mH0HM2dgaerdfFHw8tUJGFOWc2B
ehKZPDkeFGE+wv2EQ6SfhML7ZECcekuS1sTgEJq0XEGYK5b5xMXE03cuowrA1KTM3QgHvNrNQWMD
wh2xS2E7ViPkqxIvGjZj0M6Yw3KwtGKDjl3bR96G73MpngwzVHtQ4uM24bT+HPsa3uWi+/tEuvVe
Aga7UrLwrdUOqD0W+SysyV/pYUB+qnDwgMt6aP3G/SJ8v+Cfq/SX1VvDdSoJvWSW+tXhHYom11bX
QCln5we+QOBn+1kbBh/DqbDvJt9rbwmjCtlDPAVYJL4j/cS480b5OQ0JpDCjE6RI4/hcGhk2YGkC
FSazSmozg3jZBCmvytWWOYjswC3ohYLSeePm4qIdBu2ikD99e1XuMfzde1a+LWrxIy3QUuMhC8/0
9xJAkdY69CdLN3yZYhp++rlLVGqqaMMJoC06XubCwQufTTWG5qZlljF2uRryE/4r7kJ6jW6KrDOe
iPvq96Izi2uflj9YQBP6iWwcf5tp0O5lqWIcvFX6oy1L3vqEi3+igqzPrHgY9mOVqX1nmSD5KP2M
bNuZbwO9XoRKrZsDrvjBkXp1Z0GEP5sibDGUaz5peC/fvHEaLwBsqjtKmQLK4ZeheMhxOLs4Kpz0
CxsVkL9YZvN+tX/Bkgq71Y6SBTVzQBEGPwOAZ5CqEte6ZVRivw+dj1ndKasvnVLctVGxIwwe+T7Y
z9GcqpeKoT9yLR1c4nqo9z0PxohCHE5OcbWBXZrxgtb5fZaM0wfedmvnwYChb4OMKbZ1yUnM5g9/
IAE8PwClS1l8s3B4cWxyxJja6pb+J4B5vAfRbuZsAqC8c3osLV3bq99pX5ZH3xmyY4fJ6Ehj7q98
po2nX2Kf9bG/yzssQk3SBTevNNVjkg7NzZGh3uWkxgnXCroTkpoTVuxkO8wbMfbl7JXFL9753FH2
hiyDUwECuvvbTfL/z/3/xbkfoWY1gvx71ecKevZXXw//ovv841f9U/cJ/4J+5XCZ59IGYsjEovIP
3Sf0/7JBntAo6RET+DtH8g/dR4R/OWhEfNy45of/cusXzv8J4cUitPKvSpDJigq4imcZdhILceo/
HfsdLHPgFSvzUplGnbbj1hKesZsZCI7ZYM1NlAuHV/WCeNztZwO/QOQ1g/Nrngt8SyV2H1D+S3+d
l5iFi6Imqd9nXQjxZoVs97upt76SwE5eSw662yzx3HclxIDdMRke9QS9dJ/V0mX6SA3/mvDYZ6T2
5rA5GMDXj7zwq4sPmOVYzu5T0Q3Ol0HIbrmYPTF/wFr2cKdkKKpXJ49H/67XLd7PsfAmPk2idMaf
Ui+cNW0Aq7HHHTzEo6mXftppJrOd05nONvWd8WOS7oQMNqrSuObIq3rTMs01+5zv7XNC8JL9la0m
j5oizl4t8pUbysErve0yqbyTgBf90+/q9tlD0Dn1PmRfe5Y/izZcIpI6rGEmdqWNYvc5SDt7WXIn
f/SoSpFH/hPnuvgyxvUwO9lxqBzCk0ytTjRYxidWSUi3Jk64Vd0ytroKHcwPdsiSEyAGa+YpN9LC
6G+WWbhX2hJwvQ+jb51AELb1ZdBh/KbpmX9uVitbB+Ak4I4zOAYbDZ3QF+LVFD34QDq+qalLoxWO
g2fB9/kaNGrTjiyvXlgXl6EBw1yN5YRm5vUx73rcFxcwq0kAYK9JIz/z9I1Ii8jMQ5wgeVD3lG+G
jgC1PUzHRU6aG3EAR3Mr4rXmmo6OI6lg+xu2EDC2ujf0S1j4hSAJx+h05AQeFG9ZF4zVa4IPCpz4
WAl7NqIJbjhRa3sE29Wf0sTF0FHKgtn9k4tal/CdK3hzuwVLNZo/CWVxr92YlCim4winI0cHpW9B
GntYXASLYF5PcpUqVq84zNjUCwcy40MfUGtnODyqXXuKCh2rbcf8sqkM/yWfXTLW9okg0tVdAIHr
ibx4Vt+LVhMgdvODgEB6xtiyr7y8f4XQi9PA8jcdf8w+0TPrpVo+qFijAMLP4n2slmeC7P2p7dKU
01Qr79rSME8NbeL7IW7tc2hUA/Rbi/SLwfmDJHZ2FixJe6AE2YUErT6ZLR9NmyKP13Cxv1MVBpSW
gty1VA2gxyDVHiLowMnfceSpz6avDhrKmchXcmmhL+60Lldq+3Ko2fu5tIx7gUcyzw3uhhAx6Lc2
SBw08H2x3Ka/UFa+0botQUnWDZkYE6kKuxxLpQgmUrxLcletntk+WygPkvoZnAZTAcxo9ik33gpY
3o/87eVFwn3ntjoPzYmz+fiLpg6KElMSKD4ftiODzC5HMmDH0sOxbttTNbnIksUtD7I7bcWHsBtN
Rjv9khGhqM0+PHOavwGMP1UslTvYsFEi+eon9CAESrz2bXsIlvkqbWPehJAl9lSYDZGK9UqYFm9M
wtlmqsp+Z5XFL+7rnFgqSPOwbcZn+JPXoLUAKwxev2kHl4dgFlxFUxJ9Bk24YbyzGBps8QTdtorK
uau2Pp02/Gw1/VrekHoHuy+xMafheAy64geREW680ILOHo/L80hbE9dvR94znMvjyGS041NhPbE9
PinZR5zD6ROqq/s5EBIOAU+zfIx9zAVcrC5NY4tbZrfeuW7Wyx7d2ftmbsIPv02/mUavkOjm3yl1
gEfIR+O2zwhNgTtdtq4Rh+eRaoOo57H+NDj4opk8w1Mu/VvsdU8TAbg9j4ngUktqgdGpvOGd5wrM
dOXDrW+cAZqHPVLFMuTDgcoFd89qON7jxUlvzjyHV6pebxovyk7I8qNPMOvKcHyA2IuHHkj3LBsE
36q/9V7F04WdJh5NuZdOTn8tuYLPVGT36NS8HdoYP7nFoV8OL0WVe3sbye55yqdrY7DVzVSeveKd
f3XhnGwKQ332OvwGveBkjwQcGmts9mVRzJvUnvb91J1qTx5CW8JVlq24x/TdHvCu/6BTyIXrqPuj
OdgvTeyzLKq8JjSVUizqthPnRcu5jWHDYTV9IzagaenQVC2tHVt9E3lG+B0FkmIh4VLDwbO0MYJH
AM2HHgbSbeZbxwioElgIng7+bhspKCfCUefzUTMQ/WxfXf1FRarNz35gD3sXoevSeTLYtKrhThyH
NRUfSxFQwTjqU1oPR5o9ziqjoozivgzWi9HgNDf2vMyKLa3wPn4oMj14o9eeEoPv12aojeCeoIN4
SkvmTu137bUYSRYsk6qjRrrpVzN7AofTeDdnLe+EqXi1hDqyL1wpZeTFKsMwsrvhWQHTb6GA/FBz
dQyD5ZuEsAj/P916M76KrXD97KIW52R1pbUXaRzY2wS5jCSPAAKKm77ZUXxhXVy6CveIVuzFY+J8
xFTdAfmxuDEY3VA1oKjW+gwKXx8TQ5E+rLvUoxqo3TbZVB0X2LwEvCwCGiv33U6qeJvZdkNChtY4
0D+veLzW1/OU7GovxGdCEMb07TeDGNODmTQK4P5SiCTbLFqOt0oawSnsc32elfMqZrP5MriaUf5V
ViORf39yYAv86VgRhG3VkfesHRHG+lEaGHhSP8MJMA03aJqP6NEGSC7jaaXWPORz9t53TrcfYYGe
aRB7Z6UrXrCfnG3DGiKLfx4dPkX7ncerOE7WEn+uxXFsrnF3cgAd06KIRuvhw9sEQZNvy5wKtaxX
HxT6oIKagXGFUp+/NeEwsXz3wW9vdJPduKo/buoUn3XgL8/+ZABSGYMPPDgY5IPSf/N9rnJG7Jlb
208lfqwKpuRkwjvxixLVDZvNLNYPEd8wuXFmJ9+3AdEACN1dhF4ME17+BPjytZiGfwvDSr07vULO
x2pTmJQ9LIpXti8bq9wGWSfSLS4lsWnMrrj0WtdHnFWCGaFKruyUxyEHiWFwzI8AKte3oETF5XGb
jk8UHARHza7+bujwWBMUe1F9snZRZmGGKTDP6PIafrZ5gJdEkPjhVooWE4+vmbQuXuWEhybslp2L
ozqKG48XRBZSkWM7apuCvK3wkkr7viKSSruw295Ji+bPYuiXu5Lz/3GqrXnnp+2PIimt7TjDlHps
GmU984Ds6W0bHfQq708njUAv3ItS5Ly8eqP6aLHPXBIP/H7BLPhmTp1D+1hQBJhkxOI8lyzXX9Qh
e1/0BuJT00NC2CylH8cqGBhGvub2evPQ3PoYgNXZHylIyYDOV479gOgjaC6ZqB+JzylldCWTxzYl
Q5GkuDCtckov3Tj5+7xUCaVkDKLWlUFrW1bqrQv1yYNwVceed+it9itkp9+UQ8PdFpPeKa6oetSz
S2BDmAe+c2dXrkJtpugyqNnbZzF+V1xqkcrpNKmamAqloqYEK255B+b1MRVkrpa4GYiVWhynB1ts
0k6qc2VO2Aide5lK5zUjhXQoGmIt0O0AJwx4SXM/fF50imLfdjcOZ+JgWl9UljE0ybiOZBm/WkkH
faa1d7EhHIxLTbOjXIEkjiQd4S1V5LfFUVf87JUd0csgtK1tTdAcOonaBRTa8kgh0k29PFr1GuGh
ZOQ7KXJIQG24NwO+zGXYvM70b0W+GdIxllE57FGzgNWk3LGuSH5EDEpHE7/hvVjUp7oWt3AqxYH8
7I+iGl/rZnEhdemngUMQI7O77OeJ80jXQJYXOCidxu2uRkefZaeJtxcTbqKhKMtXToIURNtUO2Au
Eth7O/pE6mIrUxe3ry3r+g5XyCtBQAqceua6rI4zEk7Wzpo5meuMn3QINURIaTPx5iB+9a3irk1H
cd+JkCLqFmu1a/c4i/oIdxPMMQO9bhbqYU77dK/xhL52Qma7QowJsfIqJDrFwGO3AeB8Qxa0IfOA
WSbu2qFJgtYL4i+z7xJCS7T7gAafn9oFKS7sPWu1KDL5WE34YDbyvpqX8d42ORnU7bTVfZdvUmEu
95BKzgYBia32amfrK0WRauhPd1zrf9bsHIVlfNiB/kwa6oOsfiTjzKsYUt9+KvQJOr7Cy2AcivS3
EbQcDz1cChxHmmObd4+0Ml2qOeURmXIgGVVm7puGFVfZnYPIqg52TY7KkfISWHSOkMI/m3nw6kK3
2jiZ/pz98Uc8Jl91nfPzUztP43DFmvdaKz3g9KuS7wZtyMS6ixP3SwBEjn+H4fBbQBS5C8P6AL0d
zSmhdyuOUUuNyrTuhGie5MSEZvQSfX/UPXQkpLD7PK5xFmvjcYTaine2nDWvBbRy+oEUjwfTaNL9
EgT9qeMn+PvSpb+c9R7uxNOCM83uCeOKYlCb1C0/CqBadZRlVnnPawude66dgiGv7vydnXbV00Rl
31HRh7Kl0zonQ4XshJO0M1PKtYGw2VSmIanTVtC5Tfs6jUFxUipVJybr/BT6aXUQYQXUbtHJZTJH
b99xB146DbWrDh/AF8rHKjMsTFT9eNFp5p0bJ4B6WSz5eawJ4bh4QF4EDRs7CCqf7PHymlfUAceJ
CfIzUVvV1wnl3L6zHeF1XC36oKNWz/PBgTS2k4qNSfnC2A8h/hQc4AwBVXVQlSNWXBiLVQszg5RI
skPfMDaVYz6gOwfktaQT2WkRc1QZ6Cctlq+gHKkat/1PPyn4ijHYXquxqI6dXE5upwgpTOreKqnd
qvuUksM8/M4tP+Oq5TsYU1Oc2w3ZTcFsuZtyfvs+nLYjn53Emxn52Pz3gsIw1AF7W+M+2CNwFidm
x5NfVhJWWan2PK5o6wqLhW+9W0XkVQ8ybR5YqILbKA1xYB1GdXFm+QGhM2SaFmZ+5XXNm2hiY8AQ
G16whgbk46XY2fiEqcqFm69YQVaj74VaJBNiQZEd+1xY224twM2H3rwQmxxgNzi/Wz1eF+Ckm3W/
sHV2j10jjqh0Kx9lx7cRysgGX4sdWUWBy2UyYHnAB9zlbWBcOOc/Zjb9unldXhPPf6uDsD8wYwP0
XI8F/TzvK8s8JBOaBywz9hk3XfZjjj8IGrm9ybLhl66bJwyI16XhXNwR3NYJRcAxtT3SdqBKGmWF
sp3yzyuQbJx+a6YzT2XXjI8pFsFI5wAinZmTHZ9UyuCgLZnjwDPStbodQ+CX8iUJSJcGz/ZxHmoy
8P1CPXMLTKMZ3ppYVRh65oh1i59kC+DJoPppw6fBvNfWaB/IHiKlaF68YnBOXWOBWSAOzp1GK8wZ
LS7CkGVHV++tMJBOpmkCN1JYLzw7bzauDv5Faohyb2L7CqZt0rESDuQEND2TI6rAzoqz6ZwGsIVc
UX0heodPkuJYvkbugYr7dOcRdXgNLPHoay4+c2PRwdKbe9pB/I3oOultGZaNncd1jlOFL19okPgV
WO19r+1LHnif8G/2TfE5WOVhHILfZE8aVt1sAVOi5bYvCcfIamvJRtIar343AwiUwsi/p62RRq0A
UEM+Hz8z/T6FDtBLtAyTHQEjTDx4TdG64+/Usz3SvERXW48vfMaVKvyHcqT312Cub4DDU1M6KRZz
bA0d/xFv8kbhBwjNpo2qfl6bVQd/M7XepeGO1ZlkKORcMowBk9uj5CRnXlkuNVeW3/KGXtrxzqh1
dxC9XYQkeER3yoo2fgx4qhEc7a3OLRmP2zTYzEzlw4shvJKkc9CTUO5IE3dbx0qR2zz2BKqRWnvM
9kRjrNbewDNZXA5/gNOMxbwbAYJ/QaD08+EutjAIY8j6v+LU/Hfc9v8HcesOETpciv9ejX/5NX/2
/5K5+/tX/EOJD52/XJOYcUgiFZlwDcn9U4nn0f+X52BGIi8CGTewMWf+04HpIbd7/F82YCdTEPr+
n6k72/0rAGrNjmUSwFyF/P8dS6YlHG4L/2twFm3eFTbhLxx0Jvk/e/Vs/vi8YUfo/8d/s/47nmWD
q20NfLalpEkZguq2Yvnxp6hJW0YbpYaFdRxfxM2fgmsPVvabp2T73NTGc2t2PYINFcS8VPRV4Bo7
LbHjxQdVy/RxrFrjE8JaDdGgNlswr7GPmdglZP5Y+e7iPAnB+bVkyCgs/8Q6Gdj3odBm/UpLKxor
nmJdOwdy7U1zDZrO9OkgVhPvU+69Ci/VJo55b+x59ZoY7Zup69rXIqgGd974FTk0to3ZozzdjsMh
8lMTSEBaCLs5D+zUfJZllQccj2d7gUOeUQVlnf16sd/EQmUbhqraql1W5ngODoHtL+4JThGPbRTo
jEdUvBgGuG6Livp2B5e3/pRVHPxMPJn4O43437cRfdGm8rZB72fmM+k22ewG/go9c1ZtXwLT0ZzI
vTDlFk7+nTo2rNR7ZUrJkAgwJGCGk/AlapDHxH5ZJZDpj7j+gmgCxv+xcIAmpJ6kR/x+z0lBVetm
HuW15WpwlPb0JuvMOcgBlcEqw+SYTwknxLZM0nfKiYn/LXBOyKZfa9FdUiCf731Scros+kennHmd
VIqdQiXej2GOJ4Tp6UODWWK+DunKcaiUy99I0MMzCi15pt/8K8nqLnIIvz9r1s4NxYk8sPmSGk5F
Ea7fTAc4wf4es9bBDsOb0tkbmvFvwq3DRfeMk2EOCCttmVjG4aMu+3Op6uqYDxkm38zZzUiq3C8b
nrAN/SRdqx+pJa83uY22gPWQjdqoIzbJX15WedfS0/HjFNbwyaljAhuCEap34l2Ow/0glCCwpNWD
LWmOZpDHZWPFBWZ6ld5hU+2uwTDZke8K80RvTLavZs2AYrC24kMJvrLRVgdcWNlXkEI/mImFRk3r
Grdk7amsZPIrxkzw4BrDM6Yp7FnlUhyA/mPNy5rsiGjobcYMbhf+Qpdpzx33Q+CKE8+FdN91drhP
SpfkQGqEB+VNv2o3hzaUUvoZ8+zY5MmY0S45Z1+1s8ZyOEZEScIlgfLzflfXsJ76akBX1YgqrqmK
yDKY3AN7frFcVJSuyN+MIuY+Dx667JuWeI/xDnnGBFI0y3PauowFjch+O7zpvo/aJ7+A4xmjcb7p
VYt7mDwiFXcqHy8eHNvHcaQVcecIbfyuBxQNchKB5QJQCAApsVJzo17K2TjauTneSLFO/nMh8ubR
M21mpJaG5vsmsL09oSOMNn7sEyWDwvrSe+WwHUxLJ8ittX2uRtbq7eIM/Gn8YOUacNvwYyxa0LCx
Uo+U2wBBUvxY4M9E3QnmefnJLcY0o8QXy3kcsurIbQjIyQGlGI8ENWxrizR/W0S8fhp+Wy0wElKT
MdnjeRzT35QWhnzWJsDuhDHaZrq3A7f/ACQxkUdMRar3lirNS1qF5WHKsBcwetgYiWv+ZfkE/F+y
D6Y1T4l5YqQ2MUO55LPYrllAGCCcCBsDwKEEqjb747fZEuGbn1GEWEjjk4/UO9OtiX0Zz3zJ8Isz
QtxLqmV3XQEPH3/pT4BglHXbTfZW0khYb7zGza52tygL8JMGR2GV1iMh4teW5ugAeJBDsFQU9dkK
hz0lm+pOkWO+CSc0nuGU+p82LN9dkoc4uMqwo2g3AV2zmWbbjuK6mvcMHfCcYiBytByTvKPmDu9d
Wkf8PtUePi4OpvVTixjoPZVaOXtcXXNEiDSFJqwewQ5lUbb0KIpmasMvYhJrAx2gx3gsfM7yUY21
exSqDH90Nggcdodp0+eOIkQwfPNo+NtkpmlEiGQnUVjBLieWC4HdaobfcQ3AWRqDccHWmwKBHS3o
srR6NDV43wWs7D4WFs8DDIXZFOQP2jDVdclCCc9hhGRdzWgNPVRW5dt/0PbJIQ25i5qTDTtfSixT
VndYVvdD4AzXcOSpxUVxwSZIHM0EP34acgGQb+rcTQIUagyAGuYBB12YIDjRxzo8tmyHxtKGpw5s
IOnG2WQODMsfS1OjUq7o2NEyjB1YGybGsmY5CAO7fwkzGe6cIF92rSjCHY0AJ2h4OLyM5vfc+q+A
0+tIh9O4N3scboSPofajCpMAm1M8xuV8NvL2J1nEK5Gf8WLNNMHraU3+2X71YDOZ3Nkz31j8gVB0
ssE8adf1jkifIeaeiqgbw/M2SMAqGwH/5jHHVWWXOc+71qPAngRbRaoE3P7w3a7z/OI2cYxVuipY
eln/WZasO34GqBTIEF2nPP89ekW4nxv9PaEpkSGZbONGMsPCqLNi8qxyXdRC0IWNNW3NYuge49yO
tyk+s/tJBIqXu80t0Ew+asv9TervlxiyYl+4DAxqFu9lNyI45j2Ic3TbjSYdgY9gHn53o+AQ1Mt8
J9aLrt9P6WPtFvKJzEqzOmT1HSUPfBn8/PtYxuaOh2nNUztT78GC3sVatVLmOAUk+OjkHPBc97Li
y8abui3tpT6NovSwi/lQlLil7rFHl3e2xWl3WMD3KGf56uneRObxWB9C/g4TJdiI1G3w1pu2fsyd
vuYLisWbvg0fIYcvWMNfH3+V/OBjnw8Ea6vgBS8Tv9Yxl2fE1pNXzOypRZg8jX0xPboDlfS+9J7B
1OJ9L5J7Ydf90RmDxNnOqWwiQix8oUmsiFeS4tN2dsl3LUMQCR179rYFKcl3Wk1shC0+0cxTQAiS
2v7pwtBESuf7jBnbqh+UxbHU1DP8qNkNvk95b36M5vxDNvHwoE3HkNEqzRwltg5Iy54CRCA51wqz
QQ5ix96GNnSTDdoxPxFmeWvpf7xNXN3NLU9NgxHDbuytK/riN4eLAIdyLxO+p0B4MY74nXdoGsvl
I1N5A7jDPtTjdrR5zS+J80yxJZXmg3lHVZf81pM7+KqS9lxMaax3sk6TbZs4P+G7u0ShM/uHlUiW
WU1SKt8Y2Tifmgmg0ibLUznuZneZf5jwEHfQ3/pnepvbU8zD8wr1Gppd5T3insP+BT4OnLRdz0fL
0JIfZ0/5P+PE5zBr9z7MaTd7dxGwrxZssx2YzCJyM4eO4RrmFtkNcv2QQ+tb54gO6Atfivs55/Kw
MeMayNTQjMlOd8SXdsAblocqyIpDArluH/vTAJjIsqOGv9dh6DzjIF2cH4fWL7J3nmb5O6+48Vsx
zeZzLof4aEo/O5nuxMQbc8nF0444xQGdlMHiTcVbYmdyuSgD90So0w5/AOmVTWpOWFWyIjzbbcfR
opxBDM7I6ztPJWYEw6x7GrAfvKNbjz9BxasjKLiQa64cHgT0mNfacZFZ/b6WA8wub4esRHiK6Uq/
hR3yNPZNt59eEosnLP52MYZU4zaOR0S94UCJK2bIL2EgyjIKKBx9neJAe9+SnJTsTgUzb1Yq5EI+
iB0miIUdP4lELrx7D5z9h/Inz2BYGZ8LXcGzoSTZuBbVnH3EqFv7Lg5KsSv1XEBdqOgSCGTCtUPk
Bjbg1S9qxjMAU/7TIwGS+dyV4TPRDSwIVTt+VWVVA2/15d4bkB+7ipG0qBTgwqFU5Qu0TnR2bn+H
iaqQO3pZ2/1SIhrVSVtsG0MXYDC6xt1PtF88ASTpup2rudxi/csjJS1k5kqPm1WyO44Uez/aFHss
t8CXXf1Aqx2ekTCZzRa9h9Y9m2GhJKZO2mMzjpwk+5+MmxmW9E3ut5N4BiGFdYTH2MJdruuPMkxL
cmByUfpSzKvHsZcWvpQGycPpU56jM9cKRifPOQ4pfis7yEpMHVPS+EcAtY31RT9UvDMNGSd3Gb7U
Fg6G2UnMowlhLY72mD0Mf+LpM3T1nRqM5jj2oXWb24FdwGqNg3Y9SuWHxTi3U9ecuHzK3Tg42R23
4Wwb26P/u+wwrv5dRd9l2LgOc9m89HkYZx+WBUCm5BJO0hsAa8Btj7R4HwS/6qBJjt5YMoJbA8Gh
Nuv8Ny2Jz2VApUQU9kW+7+1ef5oM1pdpQa4rKDKu/cY81Py2Z21TcQ/gufmWzqK84d51z9Copq1d
imbncqCHcJfix0/yHllnbbw327wnUa1WTVNi3cF6u3P4O5JWUWUEPSLEc2XJKOFdx3DeLtHMZTsa
C/9E3l7tahb325Bk4X+wd2bLdSNXl36VfgFUJBJzREdfnHkgD0dx0A2CEiXMQAKJ+en/D3S5Lcm2
qt0RfdER/43DdhWJw4NEYufea31r12RCvjn2CIcwa9QqzNiZ8kr5iyQo3ieR1W+aagm4SAp3ibCO
hy95YPR7euw31hgH76Jsbno+yapphaShLqdDbeY1pVQXXWUcaUk1gPkP0IPIWBWMzvYD6lyyKMXK
TJN4OxBSvw1yXuPhSM9NU9OvqsArDkbCuM1AFAFvF0UFaBOcyIYwprWdWtauCpn7lIFn3LRYNO7V
EB+WVtk1ooQSgEppNVTgRr7NJxQ/Srn2dRgmCRttzcy7Mnh2NRs/GD5GNzG6gobEqSZre146w3QX
tyK49GOUbeGluIcMgfIWUggbpq6qUyLMW98vGKtptNnrTkVv2oPMU4Jsyyjsav+C9ojJViEyesch
460cyHCEthFX6JIHVDAJfDWUfq0tj9lQ7+9tZzTFCvTfuxh5sTKGnvGUQEMzOXgm+J8Q5jKDycFq
wOdIvcjduHP+RqhejG6+gtZYji8kxJ3jiNiyuX4v0/wF6fqy3jpRbbu2ZDoDlHjroq9c5QRkndJE
O2+ZpmdfgIxeUzObYr2AkvNtQ9dzcQPWV4hLSlaL9vBKZN5aNnZylUdRhjNGC7Hp7LHzt70S/UW3
1Nup6LG/LO2f0dfqGNR1vp1J18CX44tvQ8kRDUpjf6Cf3G0Go5Z3aevREVANfMqxPXkFqkNBGgwd
+m4Tx5MiycZFmyYNBAVe0d8xxkSKBjyH8xqlGJDMaWPPaXFEKdFjnIWW+AzgQa/o91xbEJueKKUe
4VMuksHWO8cueKh6nCkcq/gYDvOCOuiMZlP23Wfan9dIFKxVnMonrMW4AHqbuY+LH4XwK/85HomQ
sGoSMAPh92v8Fc4jgwJie+ZMkqAeXyGzekV4qA+Tjh8a1/xusZPuhonqqIxU+RBXkggvk0TdvrTf
AcU24M8aa6OM4mkkrfW7UoUx76LSd1vsYsy7yaUD9D27xb0/tcjMqyglHkv54ededFiHxr5nehpM
wz3qLky8uR9C1KABMewcDQaY4h8nGS5ehwxkK7hHEekwsracCvNqH3odyIZFajfxDLgia06gCADC
JdHIUSdcWv/Ku85SB88kbWYi0OCkEt2S0QB3JUEr297P0fd1Ilaoj1z/yH/hH2Wl/11G8t5OKzYP
P4lPgRLZaXJ4uZrW8BWiZ1fvAVtGW4IxoEJ4BJU4+XiaEw+hhDCfGl5JmEWAfHZy6QWqEqxA0Hkr
z2SozTNBlZeYzl46VMKA4T9GwU0/EMLeHby+/hz5CF5Y8GuCKaBrRMZ1GMC/mXMSOdLaOymzb3eD
lXlbL3Pzk3Jo/9UBePKSUn9NZSoJcq+vmqi/C1L9LoqEFU/QPeCl8q62VbmhMePBu2a07BloaDm7
0ECcC+NmkPZzYtr63IaG2gz4otZRbpX7WCjMWxUatjHlcNY4nT6WbYQ6DZX/ClXJO3CW4K4zBG24
cEjIDps+ZxF+GADC1s7LgM2myIpDB33G4EPXdEfYR+u0q4Zvjvb6B/Y+uXJdp1l7ou5OTU0zSpjp
2kRIcJ03PrJIK0nkthFZdgjc8hrQrgZkatmo4ZIhgCsUmTjDUhFnp5r3o4kzfJehhnzTJq4+By14
scmMef6ayRjmgzllxlvlFs2NJ3LjkPLCa1aW540HP0uxPmcckbyAOJcNAXrgLexoi2OWOWSY82hF
qnhDxuLfVIMVXs9t3H3FifId/BNzmiA2IOLShr6bR1RBTuINJQopMXzyR6e7lTK25wvyVoScg1dU
e7qgBalXraVQhQbublFteuCWknGjJKjHNZgntSOoOOa8EBoXM2mcfu3wMjgkYf84Rc4nKgREmmFU
7SJcHgeeA2BejYaUEvhPA3Rd0p9L+RAJPJw6tnDV6vCtGMkZR7UBLx+M5yIqIL7lPEiKmqscXxVy
yz4+U0O04y5ymwqHRuJ2J7tk/0FZg2hgH4Vg8mkS5SBe6YVR0xSuCaxgTinvgMISwOtWzVOj7Ppc
177P6LvysMt0gh7ftPBkJ/YF4v/GwLrAAxGPPb/A3aAUmJ+7BfvMYwx026JBHUPqQQRvLdoyj9XD
XFwNLUD5El2qUqrZ8MIKVi0RVFRM0wA2WLbk4jTtUgmxy7wW6K0/24y8eLS7tD1gFEJNz4SdotW3
fbIpjbxfYzYYH5xOtTSfRAZQmWMYNnhpBE9YhIBfxVHKKC0Ko3FDTw0XddaPeL550LYz5rCEgp6D
98j8msAjUagNYY7fB8prZNX13ULGRl/lkqWEnnPjqG7YR0lY341RL5/TlAp8A9kQnXbjmLe6rkz0
lMgNkLE1vE/Zy6pbtNL9s2En3ckiv7nDIoC9uJmM9jlThriIYpj2EnlPwOFVW3ca3sU9LgCOL40Z
BmcU0vLLlKN2Q3jdP0hp0QwdZcdTCrMCXG/h+KWkZoyBhTkavYs32LyxsEDDC7SaIEovdPhJl4MK
ZeXn1JRoqVoXK12jinQbtk2UbsZM32JNstOVOy1ZFrShHsXsRafUZqss83j6njM2fCW5gUKNaR8i
TxpMyHCBDmLqSurnzsV1Nhi8daPK5mXGktpw2Em2ItIg3o3BF+RLFecmHL1jP4h2q7SbXeGhx2mb
eaa4quZq+IS/Af8XSZjFBgWivXYbO2Q7afFmZbW6ONPgH4rYjLa6n9V+0NhwLYXiA9Xj0F77eWG9
0L01eIkN6lFQ311hQkCB11L908706NIY8T1YrX7tBxHOO2YZ60jp4rpDjGj0pgkluAgPbuy0G2Oa
TfSbPBpWKmP4Otaxik3/tgRBfxwAG5xcwyOu3Q3zDTpyk0UTeGv6zc1JI2FGmORlV4TTfyn90URF
PYld6k9v2AHjNUEKnAz8lLaiGQIbqJvpyUiscOc1ZrxVcrZQM9v+Pibact03kzxmeG/ozmblJGm0
zRtgeZiy4GquSAuglhVz85qA5cceH8+HqRldZsmofG59r6IPjP8k35TY+fL70YkTWD+8bFKSsOEp
4826Mpj7Dg7jG3qsJpVGFe9MEGmQzOeLk838/yK804gBboa2pA/cZ0+Bli9WxGbtGOU2sa15Q6fk
LYB4uwoiBh4D6V4bbeSI7Tyj2kkzQ6AJctiO0vvZR72OH9lZIzmdV1E031hxYq3ytH5Wuk5v3Qg4
nyEPFFbtvp/t/rMxMgaRlvGCzlXsxEyFPNYGkLOeFzU4rbcCmvnd0NV3EA+ZOYvKX/jdy0Ewzo0b
3wpIPBDALetSyCu7N95tw+uuSYDBXsL+v0oYg9HoCeyXdsCrHxXjVa/UeGzy+vn/yUD6OvnaVLr6
3v7Pn0bQHyHWXxG/ocOJ2//1/9HYWoLI/21K+E3zLarKH+fWf/7In3Nr02QE7ZLzg0HLsxhT/4Mc
ZEr7D8e1fJ9BVID/3mVi/HcHmfuHJOWVn/OEJxBkMDqnvl9SiGzzjyAAROQRHQ7jFfbQfzK3tuQC
Wf6BFisQjBIV5khHEIjEUecXA1mmuzkbuiC5TbMA1TciCIFUsoky9yYIlW3f2W7daOgWnG13Ych8
Hvton7jkDPXVMF5qINLwWjOGvJpkmda6j6Fu5uOz4/dGhmk/Q7ap+jI7RDMy0Ns2r8V7wetVEH2n
YVis2T/Ya2VnVhA9q5hxSr+vAoqighfQqUhLjgwkP1LvLpNCY8n0ooaNcOUAOqjgpq3H1svvHX8I
9xF2740V5OImy5KqX5eW20HPkw0zgjlXDA8o64xPnjC++CM9EDoVjChgml3cmPktOr70CsMWk9ze
6T4PaSfZRlTgrprSje8bz8/ija7G6bbvkN7z5h4KZrTgWAzaYTPdXV3niqNQHAMWAXXTf/DcB/dL
guPik+7dOL042J82pFh5N0kjCACcyKUAwYhmeA2bZDFKBGPAYVq0CTJup13ehaGaXpgNIZbHRU1Q
CLCbB8+2wmBFMxsZNcqB/pi4YXyeh3F8IWmDY4CLrv3I0b/fBnSgyjVFLxp9r3WZRjNKUs/suc0a
13eq6WT1xcnQcFHIs/UVVU04+zd+NnAasnIOviuicJBxeahFaew6WjcfEqPXtptq95a/RCIrz/pi
hDYLyzcRHTo4wc5aYAT87jU5MIEoyQ6MKLrdENE+duqk23Twpe7q2R4ZkMdZtJFTW90BEG5OU4Vf
QlBc3RlOMED9L0i5tD20fE3juO+DCszNyENz8aSJeCqeqiLOVtEU+OauLg11ZQPsn65F2QlPnWRm
DwwSA6ekT4UAlm7SuiDtSt3a4OmqI5Am017B053g/iCoplnfFZq0zjAjFWkVl4C/ll4G8msal3x7
zAEwT61ms/ceCrCNw8YzsD0+ESYKrMiptOCNFbioo0UM0h7LjKdpzkUEdqRV2ARXLgDb96L2JrVO
cy/zOKZOhXHFDDzi9AEH/wLMJLnqyzY+u2E5MEFclFOZHjrQKZyzjmM0Ef+oP94HRKiKGINeLqtD
IJjfMbibWnMNx9xgfIAXcldGSXKbjITUM08Fe4IeOix4skMfra6lJpR89M+6YY3Bve+v5jkh3kEi
tl5XMXdzo/qCHpsojWZepQacLLjHAnpBU3SFd42aYGBg6Yh9k+FBiwnxmlhxttEDhCJ6KTe8hJSa
Ku93fRhS1DvIaJpNkfvDiwRTum/JoYpOttD39LXT+S7ojK/I/0ueKYMifu07DLAubWXpedfWcdHu
IlqqL2NYCYbJUxc/zjPIzr0dqqbEPLbkvS5mu/bATjQ92ORcVUfpuOQwJnku3T39K8kwOQUUbVWq
+T4QZ+x05IRiH9XzQ5/JXh2Aq5kVbstp3PjKMM+WJj5gBmh0Z5cDzyP2qrTYphG7mdORIQl3JN3P
o+WfcJhM4BsHYxyvRnOozp6ly3nDlbK974d6m5tRCFuJe8XRSs3pRs62dWeoSfQ7q4vzjRuk8ly5
KLEtPzWCrZGoIt7YtFwe1WwnG/BTC0oiozz5wlAjfUsRIX2ymrx/RaLRN1tauDbPmj32G0ItrW1h
ukZ7bKLIXuewqvTWjXXUnPkXbNTThgKQ4UhXTRFwIoCkJ7gujkQdYHuOEswPc5T0Y4f3jnMcfRcm
WhFmvl71FD2NVVGcF0NEV9YpOvu6KlVHm7IM80eTSdETaqNnmyXcosodwYYFFDUH1x+8OxfTJwPv
EHKUjOsjjn9souXcAug3nDBCMzuM92Wo7Ute0N1eFY1XmNdDU1UcjwEw7f26sl7qdnyB7dVzTIO5
guYzCXMf6YJoSbzt07G7LjgSXObJ1Pck7nHyqHh/RXfmSOwtLUQb6+V0KCyGS066to0wCk+1Zte4
2H5m7v67nvo/QTE6TkCV8+9VgOu3PPleNeXPMMa//dT/rqjsP0zGkI5A2AdO0eEX/unJXyoqWzgC
LbjgmAIA4B8VFZB90/PpbdlLgOMHpvHPisqSf+CU9W2kMz7OAkyd/0lFZXKNnwuqwDWXrp7rWQIZ
4KJ6/FEH2EKRUDXR1ZdysIJtPwDXW1UWtjlMLkN/5xrOdEpHCqKtEFn72lZ2/wmFCG9YHZR/1u3/
NkrE/CWlVTgEpKKbRDKJ/hHBz/Jpf1AlorBXWQDD90LChnkhY7Ik+t2reIYRm1XBqh/s7tXryT5e
NYXP3linDQ8nBlrP5sTple9B21JN4UmiG5bn5qfZMXxzP7lO+M2cDHP825Pxbz+x/CUV5OMTux75
qjJwkHT+WpDaiRdzb6f2Yo1OBGMMGsGnngLa2rVELMJwmvAqk0sY+oyoXVoisLQstGMNc8amr9r3
GPK7CchFOWg5KAIZC8YCZ0nj0FmNFjll1gWnApq33jDjDp50XJ8zeEfjNuFVc53gPyr2P6zi27/V
0/+DPvFtlZQtes9/vg1UY8LjRrisDevjj/7hNlC1MH1Rub6UEFaeqmjRd9MkZWmoshtvyVILHlRo
5i+/v+yy1n4s7r2PgBEPCAVrkf9YPtYPl3XEGNlKRyUw69m8mFncXUpN088P46ffX4ljzD9dKaDG
83CfmFgufllnisinGc97dfGVgIzIUD/fh63P0T+DK0DfNZ9pY00+LF7LGYq/WjTLKeXnP5SFIh1J
+eW67A6/XJ7TUkKaEGhIrybQvUg7Bjn58hmcueA1x6sCZxS3fj/kNYPROqu8by0AguMA+/dqdDGg
rK0hxdCaInflHaqktYkR43xTBD4za50Lb+0EaDsPpOYwHf79t2f+841i5Me2YbmEy/Ks/ioexsFZ
Ok5ooFgIaf82SyCdaWRtaa9QQZXRicixDBAH3uRxruOdW8ENWEuKz+8tIKVqPcWRt7artP+W4DZ+
hx0ae3/Ljfm3T6ZNwO0v3zJoMxYRx1L2Vp7OBUbyw3Ji6JMIJiPWdWrXKgz8TRvEUPWhXgQ7GK8d
YIVaMLefaEZwkCEu1iz3WjYKtD0Skyyvi3uVOwUjgXyIIMkX1XEiW3GlnFp9cnUGrrLG2dshY0hW
SUskDgwhXV4GZegbYKCMfREsoGaeQ6aGRCgWBwq6/F6m0W00lda4yjuvvgBaeGxlYWAT7CVfZDJJ
9ga7m2cEZ356lceO/xqKzj7Frm9ezRFVw3oQMWmkLLrkSKoh/cyBpFFSX/FS0CX6So+nfegwvtKO
LlpvB06tO9qhlI91bA7ZPvQMzglznIVfAks0/SpBs43EySs2Smm6YdRDR7MO8vekV9TxyiqyB6aO
I/ig2mYMEDbdeuJ72Jtoy2/qoRi3Np3onWmOZr/NHc+M1tib/RpqfBxuC201mw6DXRwakcAbjVOc
V41kPoyna+VzJH5h4BqfZROoB8dqnX0XpIbcabeY33xa5xzPxnTe9XQjdxSp4k2ibPquI0X/cJat
wOIZyT7aUY2Tpo6TZTtFPbFdDYFIOHis4lDyr6JIt5uKL7roGZGQBGmsvXBgJFU5I/LOFpScBRe7
2DdutsWBNQnEiCb5Hxps1SplJaGXbAe8QqPljVduNs95eNcNdVsUHI2BkjfvcRhLOb9qaumPcQYH
wKz6KqeCwQ/ntLbrlLigPi2y8RTANt33QdeGxwJEm8I5BA1WkBx/TCegFDghA5R/Uy2CkdtVEHgD
7Yv3YQtftt666LrFuslbM7yJa+F6JLVOHvnv05gvXlHdWqyoARmdxuPFu3DngvEIb3oeHRexk6/o
7ZpWBn2yzJMGL23NywsX1dIygcqwtE+QBeMJrXRYIFgKuiHckdnIrFFjP8J7XkYg+f3ZYccsObZy
FI+XVHXmuJG+1YmBIqeKEv87inmk8BtRyXaf2H7nX8A+ULSWf5awJap5KlqNWwEoDKdNZE8hbWjC
zBoaLyhO3WI6CK2J4nAkPfs1AjNk1eDqQQVwW+WzoQoqactyM6ICskIYN3kqgH8wPS+fmaIGUOmb
oM23Wdy69zMSEmsHo1+aKOBjNABwZ2Xc7sOmZ9DLy9g6pdEss12n+ARosPJo3vrmOAdriI5quC78
iaVt8Kg0m9A0GdZh4cg3UUjU4MYre25n4mnqk3JOrflbnlnYun0+AIoPmtT10RSJfYiYl7o0I7La
2iRVgousC5lIG0OjgltmiCk9+ASQyapQ6WycxTJ2M1UYIf2KA+zo5hTP1TFOTFT9WbDIZJd/j4Y0
Ocgsn8jC0jYkxrxqx8T43NB6pimR8BzJi0kfAeQIbBLDepxyAAsXVxFYvSmDur12upJXEtqBjB8I
CotvK0xis3wFjFzGp3oqiLHXgzMnZ5L/2kc7lc6bM4akLPkM4cngKzFEbqHLA8wtOroYm9xC/bKm
9bVNzKR+zRHMcJaJ0v5BO+7wRTWxdUCNBeHMz2gBIiQN+T3YtlPseE3PeWhUln2nW8d8NDGi4coi
k5CcA8xv47aXRQrxDJHycCw9Jso3ieEFT6Wol8WZpjUOP0TKpKxOdgswph64N2CV+GAVxjrzzBss
eLJ8weou2CWbDYMjjuGtDkK5mAqz7F76ZUBckJ0O3XULDJPik1TkWyczALxVQ8Glq2omp2qURTvv
EV0sf/zy0Qf2Jz7XcqpDbMpf0cG5DFcxI4J5HWQ9j47Koyy5KxuPR77pqAoi/hl7qmzL+KY27Yn+
uaViwe0emuWIaIB2QQfd1eNuXFqz2Drwz3DXeZjW/EVsIGNgLnVyWxZPIYalk98nkHh9woFYF1Pk
vg0lKosVieXTvdWOQp8jytz0XCH1TR983hZ7+mzmpQ6i+tUWkixhNO+JPFV+FHTnMK6Y80wN4jEK
3AnTjuRrBaxZT1+znFzOsdPMwmsx9dnz4BaRPhShUXyf5mDZQ2DA4I+EAmNtEzktNFu3CJ4NEYIj
H1RUrzxostupGeL7pGr1OShQMmwc2ciIbc/BtdTHMnhqUqOPtkTp8pjMRmgFR7uszPpbwYZMaKPJ
ktoOy469TR2Db3Ts537LS2aoz2bTSReQCW5k3rRWjwq7qdPPTdAHj8ZEmX7CuAjmt9XMXFeFaXq0
LgfJrxphBc54RiI3OipuC4rbjKH1XPV9C5zHyx/SXhOogZjELkao4/OA3I3sdPANe4Wav7ou3dG+
MlqxyLPrkuSjaBoUsCBHF/EjlQiihQDLyIqtE34OZvhBkyXf434gk7V+yKPaTF7MaraYJ+PayqZP
yGrpvcS1Dptt7KHOOBmhGr7EkaC1BUTNzY5JIMy7URtEDDVdrdHhzx2LlPTX1LpFhTU7l8JVqMIh
IAn32iaShWQIqhu9HWIYjtvBL5lLNjNqH0ajGnvJaI0NeWzSb/azD617BUUML9TETI7uIKPI+nlw
JnLa4oa1xpsueGKtF9jBIGOxwUoVgOei3QJSvnsFNekYiCBykz65LKHSD07U2tdkuvv9fQ04uOHl
zopGc2pxNzk4TONVYrVZdeU1KrZu5ShyEBGEs/N3jaMRXWfo44dNAUYMt0GJxega0Defv8F2tNN4
P2EdjUIcAY7z3AMH90g3JNjs+qN0/m+84V/gDS3X9X8bavGc6K9VqZOfhlN//tSfrRTf/YOMQOmY
jH/+9ED+vZUSyD8wFDGDCuylNUKY4T9aKd4fwucICxbBt+ksWHyMvw+nJH5LCzqGQ3UAHotP+DH7
i76RwpyT3FnqX/73j4dmLvHDoc72A44YZI1xqOO3cWpe/vkPxw2JkSXDbuKeg6hqDk1B+qBjls1h
niY2+LZBrff7Y9i/uiB2L+I8TIcGkrm0Jn64YMZfraQqnLPlkE6AqQrwf8Dx3M39+gDP3bz8/no/
n/r+9gcywuP7wh+EcfWX2VuQurOmZWCfvSp239KAC8CjMB+1A8P/95f6+ej2cSluNfcaZwnvrcU+
++Of1lCPRV1m2mcYwM4bnksOsu3MRshIwry0iIOevAy4exM64/3vL/0v/kpWksNqQFYVIEX7+dJD
nfUAgxr7rGVqH0sfxzozphJJRs+Rff37i5nLSf8fnYCPP5QViGqdwS3tvuUZ+fEPHatcF+TA2eeh
4sCNYBAzEGprQXnbtx4zgdKChnwqxpEqZ6LVo19ss+KdCeXHWAtZBle//0T//Oe7OIyJCuWl6HpY
hH/+QKkZ438ERncG08WfGxR1shcGfIf/y2vxvnQsVMQmC+eXBRWllkD7MtmMKQbz0sGUfPfaYoQg
IdXr7/+s5Xv8+Xsm/BT3tEOTjrmxs9ihf3hWklY1jGU6+9yH8XctdbDtOHH/xd38V98dmxAdWy7G
LvXLzRQ9ep5W5sCVEZOcU79fLAwu9AFzxojwV02Yn5tIy9IB5Spxb2Df5iv0f7lTVMYmpGXTOgP4
5MBjgSA5IxJEu583Wr36S2sJljwPaRKMaHIgQERgio+//2L/xQp2Bc1CKZZH1Za/LpgQMxMHUojS
o9/KEykspoGhM/CvaIKwQuuAA2CWSUar09zR9Px4eB1FpAg7SHP4/af5V3fAti1QUMudph36823O
8sAdC/xRZ3JJxnshmHMNmO3OtmqC7X9+KRc9hEOf3iTH4ZcVNSq/AVBTW+fE4esNAlAlOK5Gtnrf
5U78/mI/b/Vs37juyEAJiE/icv+0fBXWX9IzlXGioKLENYxGvZZWDoJ68MfbnsrU/4u1bP68BS+X
RK3MkcEluokbvLxRf3xiVDbb1OVecBK4c/doAjnU60aP9y59jftkaQeQXTiPt7GfItCOeKQKGCVn
D4jVsGEkTVhjzevvYwdpMQZoFoCkzgxjg1N6ghb1L74kWpc/PeVU+y68Mo+FGAhO+bwaf/7M6MBS
CKhkzetcFEiYsOYSg2Hs0N9mHfaLYhojADY4YzBcpmpytya/7K6hYVFsmUbzGTm9ciND6s332SJ/
ZZQZS5fGIc+VrA12XrwrJk41zoe0TqKA9nHsj/c5uhPcU/xYQwcD0y8/t9FwYI6DTOvXtveqsx/Z
hAGnfIFMAdLpFhSB0WzpvwdP+F+NlPZKWJsHU9P6X+GWbyhYgxgVO6E5obXC9W0xBy5rruHzTX/k
Hdf1AjLA0I4mFguvecGEywpRtqleJ6xn8546P3BPg7LI5GmjguKWPmd8ygiHe8e6Wb96qoSMUNB3
vDdpb9wasjU4TqgsSj6bU8At82Z6KuBhOLg/QRJj7bWZ+5YR3cz5Zzn1T3BF3rWJEWbl9j0t7SmT
X9UcykNfe/V94xJA7wweGv4ksslw1gHWhgF5Q4H82DQfDQuUif0R1hNmBvIDm280JBxpsmWypweA
TUkji1yaNY8tPRkGsnCE7rUmCED20JBVYHOfCncInsyx0e9ZEUmOEBYpN7MOTWvtT03w1CH6clfo
P61jEJb8liLlVDK3fG92Jzgzf7zl0O77Ow4tubWiTdOkB0bOCHAnDz0/A22QK6uiJJPqhKurORip
N94SgBFciVQSfkSqM4FbwiDkyYFvAY9yOeNmlnDePKTMhHmlmB/XfeVP+EZF6EGbWvZLAyUGnli7
r/O9HCUfxnK8DF9Ly3vRBVids4KjCaHR7JuX2CiwHkxOQSODbDXOSN5k874BU0h+kFlarOWeMTwu
Unh32AkIVwKoPZL85/MualsvW1zcvJdXLbJFa00w13w9e/kcrc2kcN76qnbe3JhQZXxsDfA+zm/N
Q2TN8jDj7gLNFbn257Lvy0cfkfU1ncN8U+OoMZFbYMjeQSFqTkle9ccon7iMzscRFuCMMUTo0H3M
8zkZVhDLsRQzw54uDDwFIusYNTjQKphxjsad6hj2eirn6ZGkB2eLAEepUyYYpCGWylC0CF3etUqj
WU7DrgCV0LTffZuOmCO97hK4dLHW05gidO8ydqb1DL9uOxDQwZdgTOrFJdZY77QzuV/H2cP8R7Pw
Cj0MxGSB92MAHaGSjZlW4LoqckqCtMeEXM46/hwtgSpe1aprBE3uvi6n8IyMxYPyqwf3VSWoPqYS
W7MbDYQM2QUe2pGwts/wNLMtPJR5rc2e2+hjB4B4PJSfwRh5LV4Whn2ZIMJtKUb1yhtrTXJkUxhb
plZ4JyheYAFJcIcxkR5E9IT3HXlIxxIV7zFt6KMw1Ji+IYMfALkkxt0UVMVLQpNpTUeECUaZEMrN
2R8pXPPmtahm/ITYhhDVDvC5hoQxVfGLfONij7Fg+4dnAWsD/hOiWI+0k5acCSSEINdcz4+q5c6r
4YpK1z9Iy5ycTZn0AyfokAvhUw83cPriI0p/8kNaHW9mupBbWVTdJ8TfyOX7Uu86J8MmHYuv9Cmq
lyBPwGwFjGxpVVgb8IpiH6DZuOOtNKOPY3u/cm3aTioS3FEvkukVkvryVrSdus11y6I2ECW2b1PY
mhdDpjwSmrA++nSqpcMF7owCW1oj/TF22/Y9agQbUjUH5uMkZpasaHt6S7iuo63fjY7YZkmMV5n0
BYGuwwtpK0rowAi37fEWZiPDhClvDvQLeR/7nYPtFLNddWa0t/w2APfwXxJ8uMxTlpQ3hOC3xsg5
SmNBp2fdz+Zjr2we/S524ObQZhwPjpkR+UvfhY/m9RVy7rzMX2VVR9RzcTfQv68ksVlmrEn5dNLY
V98nRaCJ7j1ik3KvBcOa2sO3wh/qCLeE4Tyj9II7EAf6kFcTOsZyjJIOgGEaf9F9+5YqaPCOnUTR
mvibWr8gs++MBzLbK+vgy9i/9Dgg1i7C+W08DDVgGneG91eqT3MQYT4JaNt96p2muHcj9R0s8csI
iOgmawH5sa8ShCUDYpvsTsn3CHrZ+5wkw0PUedw5nvh0W/cZpFE78jBY9AwTp1Wda++E9kaDfR2Q
y6+1yz4OgFpHwwE1ljjbdTVd14w87t2ZVjcKAZgQKyb/CQIZhBTQdcECbwE0YzRsGvuGvnS+tFW7
+yJhUNUwJfmKbjmn1T9bX6rA7c+tqyA3OKEkXUX7AFizGFfA0M0DDL46Z7sISH8kDMM+QSv+EqLE
fyCZJbszu45k6yRyPmeDmy3NyjjgXbmo8+rJisAdTcl1MzrWyQgGFJtxH+k3mZCTXDAg35aJA5rB
FUbIUEoXDfa9KdkZFLNomkwpw1Vih94I+KC0Hl1stgdYgjP+9ji8ElM337V0icHtRsNrl7d1t2Vw
YienkWaYs/YrARjGD0FfXNxRDGqP5kJDeCiNq9Sbq08iwRRMN7MDziINT2SHjsVzIV1BfTf7Wl93
SvV7mMzTuUx1gS8ziLHsAWuwjjGb2x7sB0hGRWVhYOnz+jtGcwPiqzR0FOsyb16zsbVWzZQ7IJ0l
2yjTdrifdBzLYSPhNRDpBOD1GhEF5J0pqAlg8nMPsCC777dKul24C4wao50iUw8TLbaK3J0PuvOS
e41r+FNnTvrJz8n/6sc5WzMUhV3pga6xkbsu9J/U21gKvjnOqjnGHIbFctXSpl6HRo/V1Oaruu0h
Xu7LHCT12oFgeoOiYPwkmsG4dpj3RqvEqq2db1iNB2C2dHZwEhwACzJhQNixdr8jHRyfFZCQrwCT
vffBRe21E8rtCGLPTQdiavVf7J3JktxGtm3/5c4hAxzuaAZ3En2XTWSfnMCSTBJ93+Pr30KQvCJZ
JdH0xrIyY1EyZUYEAnD3c87eayeQuT2SBr+gDivDVRVMI/a3pviiAtzcdZSa7HKgIQ9mPyArznMC
tQM42ONC2lW1RCpb3WjkEK8FkWcNZm/O7P40gr5Aysn8V7UMO45xC5cDylf3ElhjDgTBn6IbHdKO
vvCKLLnJ8C80JFcM2jnQTL61hAYSzuKih+z9NIA5wgh7KWr+7YX+phdKH0Kn2vprWdk+ScIsD+sf
dfrffuh7K9Smc2kLlCMKrT4Gen7f96QXA/ScshzSXmYK50Xb8l2nj3RMpzZypEFrB20ZApvvqjLr
j5lU56BVsvDj0Wb9R63QS+vmz34LnDr6Oaar0COhtjTB4P5ciYVWKCNcpcFhKEktXfQFUijOeMC7
SpuJLKIoyYmA0Ch8R8QANJ4KSU3rHEVWHU7kcldhE/JYqRLrME22ZB/r8qnnAdWHc8tRSm6NCJ3S
OXaj6rnMpKWWHUdYDOHgHxiYiJpxTp86WOI9Ba+zTfUJbFzeWicamdhR676a9pMxNTOwK6dKSGyz
WndGNATIB3LvwFGhIBkLw+VHNxrtT5cAzAZb09qfdBPZdTF72keHbvXK8HspTq6A21C7qXXVS3xD
adfe1YnQNnZtsFaMSaeDoLaM8L6IovHMuaq5rnyRou/U2JfsIdeCZeQMTHYzpYOYsKLiLlGstPz6
Ek5KPu783gKyweH1iA1hy9KJdTjIw5w5PJmnog7g5zRwPRCbA7PfyMYWz4mLvzVEaHtviOESP/LB
h6J5o3JS7ImRMm9bSM77Lh/lKjDEbUCfl9LFstfayLY3ILS9NW0tuTaz/k7pJAqoJMHbXgx28MkC
x7KVNkDkyiYC3EjZDUJrKO86hD1c9iD0r+oWMWwf0LBYwBBuT+C1S5Hn10if0y9RZ7moOuTIGRx7
hV/Z9Z2w3E/KIw3M8AxviWShXFDsMnhU07MrAbkiqcVImqhD16NWt5l030dVbd6ZgzsczcLub8Na
LzG1BR8pwYM3vNJk8PjDMdEVoPUWopUlWNAqunPnLh/S+6QCP5vFaN4ESJAl58OKoWB8rpKoudbg
EoCwDutHUrTYkWsxXI9hjVZmUPBlFe9UG2D5A3LyHybH1uD1OfMgNspyl18bReRRgsI4YlLUD6Pe
vif89zc+NOaz3WEARK/huXd2qIqzIyiQJ9JxPA6203TNaL5ZRkWnbWPYAlsOYtmdLrijbattTigu
5HGEaFhAh4FDJuqrHOLqa1eRK7nWmgZZdMSZvZDImYDmd3JVUmhsW2gcG60E32a69UEPrKuOWSUR
GBaYpjJ3IiQO8NrMLOlwynAPrgYdkVHrEdJsTc2TpiUbrBV3gFh1ODNH2aFPIaKRlElgyoHJltQk
TwY1NwYLeWeUerKml/6pLmx7j575aTSDjMNx/SHFbIE9GXs0XAVxhKqWLIlUPSbju+ZDMc1nA/nU
6s8wX8ggGl1vV/SddtXTIF170BtWkS5fWQzrG4Yhw0ar8ecmsa8Y5dXySVoaNKMIN0PqVTphiDQF
Iu1ge4HCfS5gv3jlurU5YSU2OeNRfZia8NRAYMH0S61OBjFabmaBc0xDJdNVOqCg7/si3MR9NCxl
HNV39GKTc+Eof9/RUKHPFdNfoBV5Todk2tIsEaiqCmajsMevZNUdxsrs99UoPSKrkOace9k8cWDR
UKbjGugZuSK9AKoie51sVyjuUG4N/PS3o9eb6anPGdFWzse8zNXasib3ITIxRkvBEQY3iHc7mk54
Q47gWyYLuVclOa0TUUVWget+EVR686Gu+Mh6GhQrMmjE0U8yGmZCcUvrYCq6VF7gG8ntyLK7CAbW
OwSKeb60s/HDhAGLxDvWZ1R0zSkch/GDO+IOX+CwL+/LCuKhjk7Ad7L0Bp+LRLjrJhztfeWRiQvt
o0YmIAmOSRTz9nqK8n0Rd16OCq1J8Bxk7l0T2V+KXIc5LAZj0+PSahfKQTSy0PDHLgorS2niSVgz
tPTyVuH9LeZWH0jfCchkk27Gr2cWav75BBN8Pc+MGFQOaaYHLXuLVn6KtQi8ViCjVl9DXxfWTVw5
OSgvsN078iii6TTQWDoPbNj3JtEBWFx7br191XTqpcaAfgimFGEAFYP62HD3c55EdBMsDc2zJfKU
wr4rkzk5xzPoh+TMIVHOeDMJPMqAmZTNnuAb/yZI2uTe0SKTvKBOs7co87hx3akPXgtH1mhbZLoz
MCy+4dDTKT4cUgLJmW/kyTcrqgpbFrYFyA36V1cQutGbXdctCI/H28vS/iWLJd1wJOBwcLq6vh0H
UeorJMlDhXQgKyCuKbLmF3KYWohGZvlWVnr4yp6MxahP2ysiQdMbr1PuF30IWgyyiWfeafBjnjU0
A9epbu+ZpiWf09S03lXmKjSRgQnovlUQKGmUhntFMyhltV3WnB/GFbWyA0eKUqFCWhc4Ty3g4hP0
reRdi3SCElIIRfXCAqhz9kppPbGPuOsCxPemHUehUQ/bhbckRjXw9xXn9U9xGLqSxcj3ntw4624H
m+S3BUkn2m0YWXVBtZ9WrxEetGu6577PXdxIsChuOu2h+MXvsiljcDTZfasmwBMBt+UhNqjNUSPz
sBZ5U95MpUkGEFIMB9x9HRLcPgpXvyqSoH9V2O0/e3CrPtDS7zYhvV1O925KMTuUAIwqI+puM8V6
szDrSvsk9bG+Qdbj42nSnBqC01hUO1vriw9Qm4giGiev3RdGY/arKIw49EPXiZ4JOpHYiHKzuYsk
A7uFNphkHDRFsueZC6NtK/QC5ubshOOdY8mxK/0VGK4nKS31eGBcrCGxTGR458H12JbmaC+zts1I
c3ckYa9mEDk0uTu8YLGwT0AEyoOBbG5lFRKvWNfW5ARzw9lJgaOR/O91qcMQtCLRrFWARmph1AVV
cN2sagwTp0TrWgB7hGGuBjsqyKwjrmGRJhmlYBU19oIkTHTwLR65l3gURbZupDuWaNnK6bPFAerK
o1BdmYIoEj9wH4H6p285/rSNSR5SsmKJB4qFyCjXlr0bsyKqYdT3IY7VK3eS9ge6EQlpwNiFlsJX
E+RaczQ/2n0VwPgwzCeXIFvkLCm95wUQMwi2dFV2vjPw13hqY2cXmQFcrdgruxlpYLx1bgc1KVPF
B196zVm5pBMvo0EAvJs4QK5xWbXcS3oNoSWzjXe3FCVIAGBM2gG6r/dCoGf2SFKzVW/MLBiObd2O
W5q2Gu2xiiYQnYB4HwHr0RHovJSZfe2PuLqDlLwBR0OGA1whGxv3LBtXv27JU135bmqHK+UW4sZK
OBs6JLFtSwBIBIRUnfzo2pMAmpYX/hMaeJjr4P7JXDI0enZLoyZIzwUPBAxITORmT95eRAmx8RK7
/lSYyabV9fZkQFa32ir9DGanRZ/fWvZnKwppjHREv6+AOVSPvrK9j5bMvU2X6wSb8m1CPIZy114F
Yoj3Pscspi2eIjw1BJIgF34syevBMJohyuGPQgsSlhazv8q9MnhOvCF5CJUebPVQadQHXnuqigF5
tRETzoJv1136OmdETF0H/GBajWKwJOgsdAFmZMKPX2qwlNUi8PouAHWoaI4VhbDWpTdNx1gzikNv
SePEJ0xOAk/qJ28Km00a4slLi7Lb+K6Z7cvEN1fMPZ6LcejJrxRG9YbE0r41y1L7jKCz+jpg/bdK
/k2VjCJijg/96yr59jPsCoqmt1/sV99+8FulbMs/MCnMYgYHSA20dRQY3yplR/9DGa6B+IJRocsI
nRHun5Uy/wr7lU6z2jXN2bX1vVJ2/7CZ7Vs2szD0umgK/kml/HUm+VOlbDOwRgKCcMjGfv+rAgSk
Rj2lhT7uFPUTZJGZeQNHqTevxaxfW7siYnoF6qNKN31jlS57TlXtpZNDaZjKihTJgGmTC6OzSdQq
QOykAcpFgVy5n2A3eDe9ZY3HdDR0elrtYCwI51RwgbW6nqOd5WqyZnqqZtaGtransWgWKPaBRlYR
dgnNEPlTVY84nKMyuDYA1K9t4EGPnphTKmViB+vKhYCzxjdc3vtxRfIaU/8SRRKS1DeUz+BRYyOf
HbyIppj4FG684tjmrYgp3IWkfH3WDMP/1E9aeIWw335RYw5eE6qtPAVp4vGE2zX6fhoOdcJpwhfr
XOvVrev4ybEz3egGglpz1fW1tjW8aIJC4ZF7lDfdsGZiGW/grQEkUVyU5cBDyzneqhf00ylZ3ALo
dZco89GpuMyGRl7cohWBfsggZKwzGoY7IUp/Tc49/ehQGod+ctPbRjOtTWNN6Vmfkvw2ap0KawMC
tEWnx9lB2QKftDN5y7gHei5cQcA7h50r9gGAmKNt9cECOiIJFpT6z/iimlOby5eaufO9UROMsnUq
NKkYmiOfcVjrxFtStMynIYnFJmpNZ5sWPuVHN3ke/P0Y4IipE76WZ9OVUl19B23IiagNPHUwtV7/
glUsW8vUuLO729RNshVR6iWoEP1WQqjLZ1+2eQ0mvH0F3OQ/VuyDN10dwQ9JrTUS62apYCIhOWeS
a2ZDciB5xTu5RZSdlY42E0rUc9hLyJ25HqOfbEeCFX3vfmyBdeEiTHe9ni51qjkGXVF057WlftNq
tb3yBtnvfYsEosh01iSa9csA5t3Km3L0mW6Xe0AoPbVprTT+4vb9J8A92gavMPVC0CTGHTc54/Jh
KPc1nGvACSTWGo7qmbkKubIydc6525b00Y4MymD6OABGtaB+mVIStkDVapsAqcNCjQ7vssak7rec
x4zWCA8JLNcXLFAofJOgvFNJwbBPKvdgOzWMWS0Y1xWW3GUCTOna7KjuM25bVKzWKLYF9oBFS3D2
XKKCPaDtqzAQIFnjOIU10A9l7m8tmY6+8QhOawg3gC97mJHKgDnbriJkcIFz11tkZRXLUSOp6F6I
WPX3CkszCQCqxPD9ZEjuhbWuovBoVbp9boiZDZ4HOcF8QnafmJuMdHpmUcSD8fpdeE00onh2mT/p
EGEMkK3kfAfVGmmZpl4gUGXRvs9nv1+Sw8MkHZPmWbatclIH79GPy/6+icOWQ4XvU7IQjIn26TWO
m4rAXWg3mU3NqGqxHAviZ1Yd/RJWtpZ50isyA+pLWhIgCADRpdyefT5SfI2TwSDKCAc+vtOPtr9K
ogz4QZmi6/V3sIjla5tn4N7t2GXLf+Uaudirk7aB6UiKMfC3zIPoMSz6MNV2vgtAYEbT4q15yOLW
wt9fcnwExFYJjwfLGL4qgv7dqX+3U+PWRIj11zv19efu7R1x6+eL53r//r//Mxs8+ZFve7RhyD8w
H6PbQnmIV49wk+97tCHQ8Py5Keu6DXnOwqZsGMyS/9yU1R/63PRGujhL0BSqzV+Uu3+n5DX+I6ec
EfL8MtDa2eKF/av4KWiAEGRVYV7ZXm0/jb2km2QaWgUnEtzSGKRlSZZRfsBcWhq0qEqI7RC+1r3l
JNRedXlSGPbEiwqmGFxsQpFRDpiulqIoAfK2lRyf6MV1L02MIKfxR56XYhTD0u2czl8UDRhkgC9Z
t4U0Zty1Zp2/Zp3X3UwVHrylo2VsY/FU8ZwRntBvQiIdd3YVkThUxRBX7GJstpbLWwR3F8Fk88GG
RSttRAAiR7afTTA4vb9DlzkBso4j/WNE9se4IPEsfqdFX94wuuxwFWLsu6ETi8GT1ZzPDpVgRDow
hLG9z8dKTpvJaIdiW48QViECq0IcWscfb0sm2OPe1zKiUFOEV9Q8vEFUPt5Ee5TI69Q8C9Lnzi7o
i7spirubMpm9SySHrXqcbsye67zbRn1l7+Ydq1xGMp/8XYiD87ZyUHOsNAnOubiiQn1sigJrKahG
T6dG33mGCttt6gnftLeOQuoD+Qsqq06hmFaZvgRvOVybsB4zY9mMnbaX0BFbmCl+SZJrxLkvw/Me
gsoBDlQXJLeYdyxs8aK6EIQc5hXdcB1/tculF+9ckfuc0Qpn9tQxopgNduritvPo7IERYbzccwpp
TCx5Zctw/lRjyghW/lfjno4I1sP/SF9lVcq6m28ce9pNQ6QmHI9EWxC2ZvVJd2iai4XQ+OYorOoa
WkVKY0owoX3xv9oPh69mxOarNRHE2GxUvDzF/y54v1nw7Iu4/6/XO2y3efX2nv+44n39me8Lng7f
AacClgHuFvPHosTQ3T9YyZhXMfG7zO/+XP8MoBCCWoRVZV4kBSvo96KE8Z1rECdloX6ci4l/hNn6
dXo3J0xRLYHzcng5tLSzNvQHtfTcFgavidnQwZscuRsUzyBrXqrOlVl1iHR6DCWoP8cJoq1dM9JW
JyhWab/2U4S5dgNQaORMcsBK6sTmVaaxH1iMn1F66BHbO3pG5uMA5wdvC1pWheFJ+X1HnU6jBRkX
bdGJ13rUVdeXhKT4LfVCcKIbpeito0O0mXo59Ee1DvlYejBtidONVkESIhTxvE5/hTrnNcucVkQx
3tNDMgxz7UgffosTDG3g3hDgt+4bF08RB0KhpUuEYnOXuyXqdFwwWuTA5qsci+y/Y++vG/tvnhp4
bTPh5K8fm+e3OiB/rPkZUPftx74/OQDqXAM18uzQwE07j7B/wKnYF2bdBUD3/dDA40RpLVEE81TN
Qvn/e2ik+kNxkDBdKn+K8Jm/8g8ODTx8PzkMeCxxg87PpcGjycP78zMDya2knGlJu+kSHNFZOLQM
D3k4kPyV9YcfLszt1/bAj16j+Zf92TSQUGRmSB+4Pebr+EJ+FZ/7apgL74bEdCSMr5nMxcM4a9W+
isssmr+vPvCLN7dDoPr/8dIm0nm0Aixqvx6NQi02kHkb8jxxvHjN3Aq7YTf2+CHt1jIeTGeYtZ56
hfquZqv/ne3hZ4n3/MltgQh+dmvhQjJ+fXlhhn7mUtKckxRXCiehDvUeir+pOIT5/HIDHvnfeGIE
98gvl5sX5VaRHDo5Gl7C9H5YD5H2EK1buOKMG1E8ZKZj7gUBY+UGjCJOxgbIvgxNXrw1WuiDQdM2
79ZscUg0mlzLktzRbUETYtjVWoW5eZom+WY5nBNRmne6cewKD2tEOOWzyJ5A8tnfQ973bzT9s+ji
57sGu9hFHy+UwYH7F3m80ztmy8xe0JZHGBzT/d8PSYsO2KkH44G1Mz8OMVrqv79hOJX/56u63LEY
F9iz3F+MBJam29GgKuOMbN54IDwgJH4kC77o0VCewbsNd0qivyZeiIQ6Mul/5yX7zwfTNvEPQyzR
Xe6bX5+VjuR3cI+DAcvIwrgwPzBQyJFsd+XvHHLGf7lR6BfOWJlZG0zoOdfihxvFG+0mo39snOXs
uSEEGUJCFxItR/QRGnZYjfINT+38dOroOREq8LBcBORRTADF31/4//bBTV2yWs4eq/+4a4XUcrfU
Pf3cNiUPiUSvmp+YjOoz7SP+nXHsvz0k9nxmufwPROcv7iejiPRQMztxvij1YemjjpX+kB9bW8+P
5JJJmPk4Y0p4DcnCTUD8pKgGYMJHhoaKlZTvo2Z1w51fKgS3sS6cUxN37prgY1wmQYfGPRsjnjKY
zATbupT2yebvL9nF3ffLI2Ij4pOYxRQcTeeXRyTC+tY6o2ucPS/Syw3Cv2p3uW+GJi1eKxTYSxCA
rHsjFxBNpLv2EZGGyxqJ4q4YUywFIaDPZDv1E8Juw9Prd6fSf2dS/C+rIEZWes86QiLYYr+8TW0Q
bWeRYXZWk80FuVxmo8AUZOie8VAm1e/u7Pls+dNTTDuJu5o9V5/Npsavr5g2yKv1eKzPFyOJanAI
AP6c/zARUbc6hSWVESYZXBtYz+kHoe/oSR+7DwlNLhYmg6p3M++GW3pJs6WQhyA0JQvnfE9cLhGs
wsqiAxS4J6TL+XHE0XvStJBcRKjNoPAwcv39180n+PVj8Un4njkywz5jRvDLTTs5sWuXUDTPoB6J
niIhvFpFthbdlGYCPh4hftcDWeqox1F6J9Yy7Ago3rjAQUly5nfrmAsKdykiQQtgJu10F4RlYNWt
scwMnzAKzVOkS+km0mgkmb32SFaE36x0O8+JQb9QMRH7ofjHZMeTEc3ITLaAmZ45Z/lJp8jO7czV
dOo0OonUya+7yIMn7eQVbfFCJNoL/Iv4xsjH5JMe18aKUE2mcWKcJtqGQxe8j5zIrUMzBtkqBFuR
HzBFp+aixF16W16QnwTCgP+UMwlU2YFTwhywteKpzZKoX5mebd+7DNL0RclAEsCs6Eok8MqHrslZ
hVBkqxHORwxSRG1kad3EFK4wESl0W7KNRTmG2t5zDHkSfktfsei8g84Z5x7VtIEalZF9ddZ6E6pp
pDCkMM0QyLDSwC+KW9vH6wLIQgbeyolw+PjYUp6KmHvEJs4T/iNKNhqFAZQHjgbu2jYaGARprtQb
2Y0cEy5AMY6ALMRdwS5QhyM/Nto10iuS2DVyWsGqLEC1JfaJ+JK4ZWc2gJEXhPFciKzmBc9qmXl5
ApzqGBv/K8G1CAdnT6hscE3QefMJM4tF+CQDBMaUUbVyzdS/roSsNhWaGfQ6xWuv69OLUTvhQZBM
tcJrBIK+QVqjQow6QNm8DXjy/EPq1uolny0mpVUE79wow2e/9aIGDpCfrfSWr2cZeA19WR94XAqY
YsmNlepoDb1sGMhS1KhkHBhzkg4DTprQLx7A5YbxscscYtUPWZa46YNNa0J3yYFLMIytQEA5GvNa
MJpzWgK9bk/w/4bohSLVQIaaESzCkdzMdAVp0i1etKCzTN5uHIECH8sxdTaaPh9+JjrdBMNxpTOt
y49IGjkMsYJjmQOkCRkm6QusVPSVHget5hu7GDXIlqCY62yXdQU6ergNR+5K6j2DzVRmJb8DTWzx
ChaIb9YyJr5UwkHxmuqVs+pdGBWgoHDb13HHkh1K/9zaztQsp9GSb57q+4UfouNeNwneSebf6m3A
IvfUozV5r6dA7q0Zq6pJ1iFbptgaK3Aai5In1GEOZ/Lrx1Lx5qg48iPHOu+ptToCKMc0P9IhArGl
z+Fl5AO6p6bpWJ9ZzohATCQ6ENBXDf/Gn8gJWkAIMq6FTnot7BQ4MBsHt9NbJdipFw0mm3pRBUZ0
TVgCSwyDPefkzz4z186HO8agbOqhxop6WSM5wzknT7GJ2hFWRDxh9XvpzpfSraTxUNctf72825R4
p2hhlnK4zTl2ItJUIf26y1kkTuBj3WQESu18H2gNlGjjupOcDEfRY06h574WAlRMG1JumAnWz8gT
bM8N9p/VOJ8eR8G1N9KRD8UjySvFQVe/k5883EXz30AfYsTxI06feoxX0EnYRWnE4uFL2G0vnBnc
MJx+B+Lu7y4HhSnGXHUg2sh6E7NLMKrxvhIB7BKO5UTv0kS8twxtkwSBco59CHikrdzTr2uybvMT
txHfnZjfbZaXbDw1hIbZCXSnR7PrL89Ld33x2aClYTfHvYgx0xOYOy2ms96iyxHN78saIgsDPlKS
kOH3MEdKrcIxdDngEOXjruMpat6/Fj/mfPQZI3i7q0SNkqxIYjchUjMEklfAUBxmm0q+BaiOky3b
Dm+wEBDOFnNzN1qDCfI+JlrAi2eXR8jwFBCkbqjmYxA7D/jj/uzIvn4HDMh3VHgOhzv+0SXKuFpn
UrG25XOpEgdpuDVmmyXLgLm3+KbhKpr2no+TH8lUtO6IRSTJE8EF75YE12rX9+y4RC9zLp89jDo5
iARzypbfHHX4HSUErPaq6H0tIDDCowY0LNi56H0nUD5I1HgzHlhpdB+z87cxsN8AFbMfotghU6op
9XCLNop7hPwu9YZog2s6EJlBCTC7teLEZEoWgr9GyxmCnx6VucdLzgNnzS+f9vgeo/mph31WvEaz
m/jC3eC4X+5Kz+RbDUUNyJmNnOvQcwSFpOM9MbEb4D/BPbp4aGN9tgNiS8at6Sue+KqqeSeXO1EO
kVEfGSbN9wYmz7VRJSw+0i/9+tYdPGhODmIcDyOdZGkSyFR2aWW4TyFZh3B9KUfr9WQ1HIqEgzd3
IXo/vcfArd4u3AyhOdQAbkQZgvXVeOjNGZxmChI2ENpGLo7T0C1ecVDxoJdGP9xePiE7EWfkmrDx
BQ70kKQ7LvYErxMul8kj6lOihizd+oKxhfHQlvxLfHF8Lc18SpsYiSdfT4yXbXOc4GCtigTinOnM
5NFJFe4pE462iLAZruBQUcnMV60qusFlJmkk06qa305gQf+IQ0++FS0sNax7PkKvOOOxmkaytm1z
AgKGzwUlWe2zHIUxDxeoFlbHoK4UOV3c8oD7Ysz6QehZ5rrHBLsbQ4UfW7ltou6Gqif3JyN5miSt
Cg+tHOaVhf/afcoGnbI1aeU+LnPCv+lS9gmx4RY/nbSBKO9RXfTcIl7MhZ7m+yqMLmvfICJtm/sG
izxHEX8uyWH/QRpPm/x4uQBf16K5cO9mGsVlYa18mx3ncu8SecO2xvCh2g12OH6s2IbOl/tTEiq2
jWgEbLsMltCV3TrcIo7eVjupUBMG0I2cbzcE4ZHOl8JGQ7kEETZbiaFnJ2MB+Atu6MPlrrCYzkyk
nHvGtSUzHuSZjBupuduA45PJvZVlBp5ElbES0R3Fg1gKmhAV42DgR/MH0vqUu4+spGRZAWmstyMH
oQrlsYCyChphxy1nPICuyfuVkfg8WYii2WEwoBDVV3DTtDgknkwzNG5QNkznr3Z4HW1Iu2x6Fu3L
Cihjplmr3LO52MRmzdt3E3GVTMIdaQaxASG6880RZHuHY5cgtKrzNqXmgHPK2vndRm3DY2ZikDMx
do3DXTrOru6CUu3JHUYOforgk0U7dkQw9EI22ipiBDT7AbQCBrrhhMOuaTtoaUYdgUm70NZAqvAu
lNPwCqTUc7frWL6qh0a1HEJ8oF1PSAvxeRXD/Hltt0cTIez71hnSGxrknwLN05YYTeqdIg5iYVes
7Lj/oy8+c7mFLUrEm4TOx3i6sTiYA9tjRGACBLaQ/LeGlqfLCWW0njD9c51D+HxQx/uJ/Oc2Mjd6
5ozdwi9zpNndkO7DooiuTOZRYIGBk++p7IddZhTZuER+kBGKjFnMHRLOC5bApAbjiDusqgWBDnBi
Gv1Qzov/AYk/jUhQyBTarUR4KTCO7i8WeoJ0+OrKxOu1ez8SfD1VWvBn6RpcpAvW4QLPcMy+2pnV
vPiXHWecdD7SXXgHsd9wwpstry343OOlUI4TVtnedHlUXXBm5CFUvD1vgsEXk6eMd97reafDZTPx
AtbtSYV5jGfbZUmK3cJdR/MebpAV+uQ5szv3Uhj6up8VB7gNiJSrhjUttwbbO9JPQyob5O4pdDEB
zhEL1/6gAABoTf0uptFZEe8q99RgfK+ZJdg/sa1yt6Y+q9VEwO9DxysvL+umG8Usji4b5nqcuRUi
mc+bF2c+UnsCk3ADsUYPsniNSVdGXsS6V5U8Qk3CzRN6JBxqudpY/rwyA7llB6K2C3aCOKDPsrMg
6xFxxRN34RaC33NP2tcTBuyDVmNnThlKyj1DP6TUFGwDXlnqG6I62moL/K7dJPPwm1qlUW96jFcY
JhYtO+WyKtHn4ZLYOP7pNXmCSiK12FisbrQeAjrWq6m0zX2hBqBJkz8vB5cjs9LTLxYS+wVdslTf
+HFqO2trbMSGVw4egqodHgcMQacAv+ojScMxgSK2y+pMtTNt2BDnPD8rJT+UiY92O1N2BtLo5iAE
szKHHVpb7VNbmOo9clsYmJwqv+TJUHPc7hNypNDJHI2i1k/GnKqQzPkKkrcLLPYSu1CWWVSuy3wo
D8ocwuvQJpzBj6zwOS0a/x4Ib4exH8zfKp7DHHBjjdfoWrzHACXXp7wc+U3qkvtAsCMZENMlDyLR
/d6Yc6DxAaE1tV4vbYV/56K/mfAYKBj/VrK5f38LfpqKfvuJ/xvuMOGEiW0yi2EgiNj2z+GOYf/B
bmMoaMIoOelO/TjfgY2jC8thHHRxQn4bil6yh+g366zRCjibbv6T+Q78m596RYoGGO0c3hZHJSYB
YEB/bu7Ghle2qJqtaxVIbe9TY5fHzMaIsAYxPyqb84BIYzM7DLprJffgypT7kdHT5yCf1D1Rb6Za
Gjl2bcsYnmP6dke6tsRRg02E91lk1myGmGoXM5k5jc2dlggfPbPf9+WjnpWeRnhFmJjpMXYZn3Zd
EkWkyQRuuejLxNmE5OrtU9AmSzuifYHgk2y+NJFUnI7awIcVYs0zeI4LeJaLSO+9U2IWxaluIfKO
Vlce8Cr078BdP0ioIu/SrXUIrbm91eG6fMBNry8lie17y6zf2BMMPq8TjJQ0aBaO0xgMO73I5YYv
SrvGtOQNK9vuNgHdxMpbVq7wO+LzWAHTjmDThAQ/7O7RjRYE4hlK/km2xD6i/yKXMQz0u7HO8rum
LTOSn/XnRIXu44Ck/2bIhhky6j7T4bDWnU7omNmlZxlpABPaSlxXaVrtW4AVSz1isJyS+7RXVhBe
uVry5jYltO8iI/G+sOJjCWhkm+Ra97GObW8/esrcQLDCxIKiYz1FjvGZ4SFsAAdX2c4V4ee2FdXa
7cPhRRlOT1BiyGpfIvlYloTDfBCihexhE/pIquVzGqbPpcZLU8AD8w767tVrNLU2zSwnwzgE0l7g
ZFwQi4nLIEk7dLnQutJ7m7w0Wql6UOznO/Kx7Gpr4xjgdxdUqEh9RFtyCEY2yrvv7BX9lc7c6p1p
jRzlZ42rFRv+ncS6cjuO9XTj9QFulkmWp8AUGHBDfVC8CikoLnz3LWbdik4Mit77HvvNSaXFeApG
y7xCukpyOZr5W+je1Sar6+ETUrwkWzBhamCqaMUXF3wFeW7Y1rapHfWnavLC3UB20akhhp3cYqv3
3wPalPP5Re0CgyPRYmwLm5XfxdIeNrYOHnfUF1blTgnpVULPmJoRjuI7dftEKh6YCywqYhObcTku
EQmH8GcCwnkCoYgPJ7VpkafCPXYEsEdEZUqoL12ZVxu3hwxa8qZsumiHehrrRyymWbogMCf4krdT
TrWauDs7jK0T2NF3a1L6wgyCCG6751uEPGog+PEc4YSB8rqxI919DjtEUHgsj4WXhbcUYMEm8ZX+
sbOMZCNCw/oU4yo4TAOhTUurAw7TVzTyKqPpX8Dym7da7Nl0gB1vg3zR9XGe9uMx7zXZLEnbyQ/U
b7hdIOUG67EV062tQMROJQYTyxqyFQx7sadDWt1haFVbWijtkwpUfg7DLMDUAURpYSOAPGqFOS5U
6jop8Rh8JEj8HJ0FLQPcJT2uwKob18bUEZhOos067J3psRvKgaSN0tgEjAJQlI98JY30rgInq/4f
e2e2HDdydd0X+uHAlBhuC6iRQ3GSKOkGQUoi5ikxJfD0/wK7bUuUTIV9/V10hNxuFQpZiUTmOXuv
feM4LW0NTz6kOYUD3xoOEvLEeRrw6tXKPWG2ButDspM6Yo2aDt7koI8uTW1rTEZHRmrjzfc59Zur
shvNB8TV2RciuduQuGbUspPkVD2DsThWuu/eq6w1A7/uAks1+lXpalu9qqfb2G7l5QwsJ2DxpMqD
cSmoRYUdpkwtFoXWD2Nr0o9La3wzJuFcE7taHU38sceSHv0mNboyUFVj5uuPvEcQSh04pTqKcA7a
umn194ufzN9JfqMCrLkzWVWlfevObQky1kjG0LJMPH6pyPfgYZowjVjIdXPpL9KELRMFGnvXroHH
jjc6V7qqNCpGLER+nExhhHTms1WvCViYEwMNVvtW2uTbh1knnM+8BJeD7fvYSbJWQz6QUDV17OEl
izQC49ky33WtYwQNgckriuYpXsp4S3I7cnHYw3tvpMscNJhmPptL3F/Ksrgj+Hw4UeGvAkvK5sLk
lMdeaM0UVd5yoxupf+4SmbebfoiWrU3I7b60aw7rlvJCkg7GcHAT+zupBSOoHfV1KJKVWLQWKiMk
7oF0hHaZaGvEXSOmR3w5aWAbzXJHZJIf9lbtfB68hGfDcsj2FV5xNNJcXVXJoLFgxWD6RGp/yQt8
Px4NmWsjqqr9glz8aSpjO1Q9hoOBJd2cZvMgRqcpN7BRxD3JcWQD64t3RCJ4t+jGkd2DvvGlZTi0
EKGwYf0RfuimI52rPH7UlCiDjLC0zexUyU2G6JGYujaePuqx0558rDynmAIF7vs88g+sm1rAkeqy
A8l/tyzDzRCnPTAavbgYGDD0fMPwkM1meYpqTuSawznSN6pLZwF35HvaXT7jAFfEP3nYr4mHsqvY
Q8PoDLvYA0XfWQOyeC+6zPIm39e0jY6RjvWuWnQSPpsS9y52hN1QUomI+yHbmKpY09mj8jIWkuV7
iqYnskabvUZj+WIZO/er4RbFMwxI7Vp08razSnG/eKipZru7zkHMXU4T1T+4YsveA7mzbYU7foA4
PZyEUz5l1DCPCZ6JXUso4X4cZvAv0BEQsmhxd0rNCHAPGLc7klrqm6Ulw9rjzTVi4bw14sb8DKVm
uvR5K5N8bETjo5Gm2qFYRnFZNml2MlOxI2FoZa2R1OPYH5U2kWXnlcU2raxo48Zj8YC3o9kPvdee
G49cONU1nJPb6LuXxyyBRNntvc4nNTrpikNXF+v5xJ4uGsB5n0Z/xVp1Yx02S9GGKO2WF9EWD0lZ
VWD2M/c+j/gKvZH3xEdGM35w62pkVd02ifEl6rDDlbWdnLOmhiChzVfE0V7OkWF/gNpVndrMsrc2
Qvg9hjd/l6o8+iKHWe2JOJFflFY5m9gf/C2hsOPRJZNxh6H1y2Swrvg6gYbo3Cikxq8VqidtAEcg
sW5sXKzGJ99HeZbjalE9kF0ww/TjyvHaLuo4SDy9DhLdLT4AW6ru2VTlFxV9FGzRRoR9csq97FzX
vbH33bi5LmJ7VzpWs/eULjED24SdQ1baJ5mN0Tsx40t3LTbhKR8OcZRhhBinzLlpRaOOCSFvOxJf
6eZkOEAme/oC+ScLaleKZj9NxnIGnJMFOaqOU02o6440S/U0eJGHfKUlczfKO0cAqooJlHZAaoei
XtTXKk+aLw6EHZ1t7hOe2Cjki7yUQ9nushKPAqA3TZKxotNoyXI0/IskGsFt8xIPkJ1XVw04Rgyp
tkOhsGyTgDDybxF6/tCuFrgUpSPRHvrUR/GYnNn3Bn2qFzts3ctOjxreoFMEz511IOAl3BCZ4+mH
yNL0FxSRgp5XQeW1J1oZ3WC8BYMnN2w9iB4p8lsBdMzadCTEX0RRpwdtZWZHnZ/6C7re+GCqKNq6
1bC2NuYuP0mgF0FM/nnYTlQoaR9F7if6pxI15eCKTbrot27DC4ngFkKkjak3vqrGLc6Lwh+tj2YR
WBFen6haisq491QEsiGMRoK6v6YDNU4bBuFr904lOa286LWv1yvPrx+meWTU6PuptQHov/YCM0mn
jM5gsbYJaTAA0ffRcKNlp5eo9WtbcVw7jM1rr9HnG7JHEJ/4O/UX0qCi3WyOzREaGHZxY+1b6msH
cwBFf9U2/Nd159SfLZ48K5/ljr25dgXDrw2HGCNM6gqU6HGjqm8y0o2rem2aIqJbeII5zF2jHHtY
EqrCrSQr04bDGdEQW5qLSJClKRZf3smytTbZmrSpIUG/1ScSuenGEv5XJ9NwsAugAKwGc8iuzwxr
my0MaugSgwopns6a5+kWwrzQq84+yVVngJWURsUa/imcubQ2mNqaC1LO6w8qHe3HzsgxlJB7Cs2s
M6DRQ7Ag1oCRu5uAwhLK2M+fYTqd48xjWPXCV/dq8uNwzMgwDxCk6VcYqcwg67suJBscJ3YnPGfY
RHFDVClv4WzDTmsAOQHZBdUXOlZVZtlD7BXkrLH15MzUjdewD+P7UizdzlsHOyrR3Gp+z+lLAOu7
1qJxkoSVqxFLbqMf56xr76OopD+EKw4j+OILsq1lddfHWNHj1mg/ykQan4zGaz9VdfwxKl390jab
iSZkpcP8MJuGmjyevs0w6hcUe5r7MVFdFUaQotwrlLj2bZW0T+5Cc23TLArfjpbogG8nndd+usQY
oPQigqVQzMVjhjnwA237aO+ZPqlA82CYe45C/YdcDtO3EYRx0Jh2fNGVcRPyjapdJjMeQiWrZSOd
Xswbjh7sdSBpglFIxPS8sOtjx68JOqQ1+bbta9QtDKv0TsY+O7F2kSgYaGBsO08ztqa7+MdpTcpN
1sxckYzpsUQXcl2sibrumq0La+258OrlQ4KbW2wcUAb5xppZNHSwhI85SwUp3+OkgxJzl7M2E90L
0yLa92vmN2FOXmgtzCtJJ2ED7yQ+RWv2b8PON4BKUB+AnxlBxrEMTwaB3VuENvJSWGyu00oX6woW
b3G8TyC7ujQr2091P3nl2QAwYtEUgEV81QL9wa5Yk1cAIdDpADpQElm+afOaVWz4Wkayel3ygaM2
P/aVatQDnaGM96vWc+Dtb4CcguXZDoNrgt/wLammC4ZEet6ufnU+4AJdbRD/r0SXk1BgV9dgc/YR
8eV0Wkr18X0BzlvKMERPxEukIrrsyqjuvJVz4oaZUGwY03WsdSLUfCi2hkn6HWVwjayjKP5iltba
goEsLXb4PXYiMbZEwF41w7Ilsp2kXW3vE0eaAyp//8v9LHniaLN+N7SyBsx7pChvBW0lpLtKp8t3
Dbrl2m3YK0aHdPyvoPp/XcSw7TXOEY2y+3YABBp4Dr3jdJ2a+mb9x4GsU7n1X8K2/ytJ/qEkuSbU
Ucd7R3SOTAfR+Y9Wjb//zj+LkjrmNAFo3XmdCySj/1CUpF6JLtWzLLIjENb+uyqJH82g7uj9HXpu
oTv7Z1VSXxPRsWiQSoGdDdDJf1OVXPVp/9Yr/nP6QFozECjT6Fnn8I+C02HiDBq10/VQfou7AijL
8w+jcfPXR/2oNH9b9FwfAqqx/7rAqkT84QJSWUXZKC7gEdOWUKEc/CcegtSnV/oHobBgJH++GYNw
eepplmX7KPPfagxnozMKAZL4KhMFbXJ8z38bR3zPzFvxpctU7H1NiIDukVc1ZqctWHEEMoETlds2
Lr8hsPLceAVrJVQPSPKK155ANXxPQfKl5eUgCQm2L3Sonsei87NIPniZPl84aGWjh5lwN2D64tT1
mXGTtTWxfnNGxl8foPumGWVJ8EnmCFKq20w4z3uM+mxD8/v2r+omDVqEiyFfAudtSmsDishgAn1p
0g8zUuuLghKyGyzjXEy78q9irttjkBPKWa49thzTF63WHc6RMYUGgPoyYM2wrbNNZWK5yEgw1O4n
9EJ2tbWg3PhIwPq/fDSYDKkKv/74/7dq/GHVINhyXYj/86pxeJqe0vTHRePvv/LPRUPYZNXwSoOA
jPwalMW/Fw1H/4dp09uwYSWsLQWaHH/3MkyTHgcLjC8Q9dorh/Ffq4bh/cNHkskew9JdKs7+f+dV
eSN7ZcXyBM8Y3AtsHOiI3ywbKC+LJQOkcN9162avIXZ03owG33PlY/uXjY0cM0kL+bVxEbQlSa7d
QUCY95WNfj4oUnbARaecakMc3UTpDhMlc3ErFJK7Ttf5HEeLeWTQ/aUkp6mGQhtt/GOdKOKeaGNu
GyPzL01NR0biw3xNs3ze1+acYwW1lgMUUyR/hjZ8rxZtAdpiT/ZZU2lC/b9IC+Qj/fTkoxF4cqHy
pGHMydgIknhV28lcLju30GkZzlrzTPkke+rjaaboiskCvdj8eZaLRO0b525gAeD5PsrY2Ji4POHS
6MZtnDi3tGlTFJtFZ34YoGjl4Q/z5Tfr6qtn5N8r95oATMoKLru1d4Ve9G0GbLnYtCyizrlfpOUf
hQUaADEMG0i/VugvLbNdoUhm6d/UbmNeVpPJrTWOV3P2yHWYPEk2b11X1Ed/GUZC3kVybdLm/0Zh
TXusWtHdJbOmtiLNsqtB9Kg2PXAJH4m98vZxIhuUOVZ99jz5AamhOIgV3x1PVGQTc0+y4Lesddo/
vExesZ8/3TRy9XUCs1nWMdS8NUk1iF3jSCddkbpG9NlYf/24rjmMmIgRAQ3TuMksCSBw6rc2hCeT
VwBt5s7Klis1KP25yQ2GwReTOseVnZ+m2hL30cyf8Pab382mNi5izZzOCWakSytu1Y3woo+xrcy9
n6bFx7yaxsBBqXBIq6naJ5oErEjfJJxr2W8XvWROW70+XuiL9a1yhstJmgaakkgcZk92PUhzYhrV
nG+VmMwtMJNkJ9LPBQFmJ9uup69pUlsb8kanrw1QBYIgAILLHklXhIUB5cuw61MC4nko82t3ZP0u
kLEecuubDrdLbpwIOEmI5EdcYFcsgzTy1BCmKUFytZv5e32RZmCm0PzdCqGVqviVIPin2VWZWO3l
7BXm49xXzXeP+Fq5qZD7OBvao+1hpdvvqqTrDr5q0ouCoOyr1+xCrzLGK/QI3JxpDWin2mTJDrNM
Mj9Y7Ni805CMn7veYEDNNN6li7ccCJrl2dTyBb/b1D3aSQcmNc7jS9uWfqATbf+njfLPaxa7AY6H
Dk0la3Xsrdb8n3citA+jCJa0dpf0Onxrf6iA03TFRzhMXgikHbw25xliVOvl62R6sPX7DgaaPc3J
N2p56roB+Xlqe719dFu7CREewj3zGngXdh624EU+lC2fko8IpTbZaFX7gt/+so5ghug92Z/QWdQW
la95R00ttzGJcqvzQIkQZXoasFzNu9EW5rqg1pSARNMbW9Fr5jYlopHPVFjGZV4vt6/TFrQZIQds
E65kK4xLo6kjpBGe/snTyu7RR3z4iFuqvU67FJ1C2STYwugcps+Vnu/pbWkoT5U/UGUdBmdPonXu
bnMvobigQ0Lfvr9emWt3+9+P7jr8a6fThdCwxnJ57rpR/GEjSDuo06jHRXembBwt7LHKbWbZavfZ
4nMHRmbqgdN2GsXwlMqvwBXRgFmHa7b3dIS8oAcVI2MWbXTyUGY/5aNDz9FviXkMGlrEn4EicDM6
wptjmw7aXyeg/5gH/bsbsNfXKwlNvJdN8Wb+VIQy0bmJXaJaln6LtlNdtyAAd62DGI6MC9YZNtKs
F6bDElMlQttiLm6eUNaIC2NyoheePWvVZ9ZPlnKNS2dS+SkxG1Dk9N+jBzTIqJuSKi68zfuD//o+
fjP4trvyoUwTAwDWpDeDX8qUusIk7iBdCnw1sIlfmM2Rd5AonD8akOyvMtWpcwFOdt+j4E83ZlU5
R69Jx1NdeilQPFMeCzHJY+222kPvlP7en+w+DWQ7VOfF69JL1+T+JzophILAN3wZeU3wE6X2cxdN
w1FfFo+uT0voz2BPebV3R8DoDXwClA/UW8ASRI+Q8bKD5mneiXBPcxvhy9sVnRXvAOioz9KpSJ2c
xuiYzgBnlsqFcdibpvpuxB3rlVna5FR2jWlsF6vxd1adPxslYu3Eqlpqi01zLOwx+ly5POrsCVC/
rY8eG+GY0iJOBCKR+ZcDklK6r9K8AzE7D2GZWWPgmy2c96ZbdpmeRJ+ZeeN3uyjXFWQdGgCCpyGF
n2Trq4+UtA7zrkmlTjuwzB84bizxxgal9wkA41erJgwczKc6Ql3oAokfhmJ0YV4magKe7BbqOjOA
6f5hIrBJfPsY+hyOdB/JBpIWtoPr///DY8haXQ6Intq7pDB6N5h1HrDN69pcTKrdk9aQBC6CbNQB
2ER2bMWaJ8fsl1tQ1zWR1mV3TLTW5aCYFac2LbqJjBs9RbuoZelaLq12IDDXx9Vw9ed50osPLP/9
sznZ4/chdW0tJFOldENqULSkKrZjVzBVxZYq4sw8sFfKc2EVUbErDHwlKFpKIHyxpsJ5aVySc8sP
aqqp+eGnmGl+ku/jt452S0N1nsJuAI5MS4klMgclKDnQHZSxdHt7pfu7RbpuOdfflXJl/9ip/CA0
MlJChYQbE8H8aDRNFVq1R0FXh9Oy6TIeCOSBTNbM7Gz6sZ77FV4AwuZxzE+1kekHomhJOHaspd0v
rZnUVxTzbT9ohjz5yHsg/dhpGXGoS0Pld1On8Dc7D5zhpshbJz6gNNNVUELnh5Sc4NTROP0DRp3W
DQ5S0ZPuKV5VXemEEjYSethk6Le9Skqd281Z8oq6Y6C6SfLnqB94DOYE9mLgOZ1thxglq4c47jsa
gzZvncXIrOfEitI5iA2nyS+gPK/bH3++RZNZa9sFoMhzSUxTjFa59MKZlV0PtGoxaBlO+WlmInjI
NZDMa/acYDwyLGtNkQW/DZt6uaUxFA1A1zJ1J9lbHghEx7rWdcvyYjq5d/SGRUNgXeID85yISrQu
l2lrj8TSe52ToniQdKRQPDAL8TRZKEBiKDc+0SMbAXAtJLW1eHHd6Y72NYpwwbY12ky5WwXFlJfX
LrHpNyb6BFqEhc/I+PNy+7qi/t/J9k8nWzZQnEX/88l2B7ok/RnWZPz1d/4+2kJN5CN0DOQUt/7O
F/gnUNH9hwNBS/g+ynF9TWL719HWolKmE/OIZZ9SDNkAFLL+LoiZ9j/Il0JVhz0c5hIkxv+mIPZm
l2j7IAlWASEYFP4IL+Xn9TGeFGKAph4OKLHiHvMI+YMB4Wj+qi/ziVISsrrMHRb60E9QNP8wVr85
1a3n5h/e0wLSxIqYZHzQKMKPWr/dD6tz28aLPy6q308DflB3hp1npGYRzm5aHv6HS/keGzNqBQzd
m0tJixwqoxT93jYwgRSmAdyZ5WdLZkT7P9wVQ+lbDic3x36bbLsYKm9m20ZrphR+E9bJULLmBL1y
h+P7d0WF45cBtLgnWye01hJvDfRq7Ie8EAygj8FjM84maeiD86JG7DlVlNHVtNZ4yRWmp9t18P7F
mYO/ubiFD5hZbFAe+fnXY0mOIqvp+71Wo75bkyC2lYFk7v2r/DpHBDUEE8QOJZ4VS/DzVbrYs7qx
jYa9hO0hmZsVBy+hWnfcZk2JieP9y70p4DIlhbmet9n60hQDgfLz5UQ7moR29cM+nh0MBrn8jp/g
hciucmMU5YUTUWd9/4q/DqMwOZ+ZawrIqtV+o5ONkjyDNFEP+wxtWlCBseTH8us/HEjWYfr5UeMq
qIF9ziRAhd5WvrGioc9v82FvIcYDnq1d0kI6z+ygkQeW4g/39LtR/PFqb340x9ZxfYliQFw1GcSI
4OAcqfE2qHY2tU/HUeb58/vD+AaoIF5/OXQHjqBSBKP27VI2JzniKXboeyNx7LNd28XHWAfv7tSL
dxhqpPhDC85z9jBy2EQE9qDlqbEdhliush1/3A7KnDZycpuvSlnaEREZ9Niob6k5gXpzE6L+2M3/
YWF6zZ1+88uAnXD1NUUZ4MjbGed1sWPWPY9ROg02DmKNN/uG3Klxq2koXdLOaIPGw2tkMXpbs1D2
F31x2bRjt74msdIKCHXyzzA94j88C+I3U9NCb2ytT7jgnzcPA546J19E0aN2TLaI/kSIiEcFref0
2w5bH71/Kwt0QlaIISgWpNxVJi/JOh1B1qqe5D29Qr3TQUmn5coeuUGTUdGTpT0wX8SDKa/RmmjH
Jad/3Y49JDukD0Hbr9mTU6p97EcvCnwrJW2Mkv6OTS9JCpb0CDZUpz6X9BW0AlMVwoeNKsRFYucf
hslDt2VDEpitJd9Ja0AZpvXnGpj3oQWgu8Feam1UVJD9lcz6oyZbuHkVVrBIzC/5bN31Xp9Djo/z
Q+8k/ZlPrnbvz9ZfHxBOJGwMeOp5B7vum/eu6mIxiGn90TtECexqA1ouiPzUw7BEDQ3n0vivH0mu
uGa+Cnpw63rz88LmSzV6/pL3exlFR6OztwUQYb+yL6VV2di1nE/v3+Gv6zZtalYbIE9kdxAY//P1
uhgoOb9Nv8/mAi/nuFJr6wkNiSnn8P1L/TpNPeFBpV4JCGuS7ZtpGpOYkE1jzVvQG8UFORXGsZ4w
2vwPV8ExwTYFAxRj+PMNlSDeyn5iADWosRKFkq8diK7wbt6/zBsozrqOcTceait2i3Q3Xtt+P2yK
8pS8X6fxu71SBtIqnHk7R+GEd1D4U07tXLYUTHwqx/FJeo/SjPc14vg/LUtrjeTnZQl4FLg9UkJo
Mhpv6UdtW9tLOrocJVXhbqfWL3bRlPU7e+o5+Fj2Yh+NSiGJ0+vvRT25d3mfTXtU3eNVuSzWSeQc
Ut4fGvO338l116wuy/9V/hDbmqZFidXtq3iojroUW19H6r5UfXsddc0QJO7QfC44OAVFq81nokjn
wEl1M/S9qqYEXHwvDDVe5wiySGX9MmSaGbSknd/P1UC7oE8p7CM5PlVzca3p/Z82F7+/AR94Hp0u
OrZrM+vHDW9kSL+cvYlBJRsBYT1dhcmOP0A54aXfulkYdZw9S9fpeWPJ8jQny5OHDbyTjn9EPRMF
ypPjlrBC/7Ze3PqB6Nbvi4iqE2Zkf0dtcA6nPNN4V/TFTqYkhb7/Exhv6pqvs5MDy7/u4M1TMPUF
X7ieMcXiWD2tzrVTL5DYZ5oe9mv5xxpAF2aZfkRttpamUF2//xWs384Cn5YIBAcTUv2bxx33J0Vq
MXR7eNKEHQ2FJ57ZVt24dgeQ0Ne/1cWoHl3TSL52EmnZGBMbaK6ZwjB2yI3cmTqpmBItAuhjYyJm
wxxAg3DBvRKkxABYNb7PlWGwVLr3hEpshZ7VoaP5j40HIM4YhX6pCaM4LHX95I76vTNzodiGzNJM
yAD/MOa/bt08h9MgvBXarDqnpZ8nDdnjbo6/vdu3WfFYRZQRsyLUFj3ZYJSy/rBP/M2yjQOMbif7
+tf69c8XQ7rpVJJFZ9/E1Yufenh1jTHbEHPzp0T49cT1ZoHhSkA7fZq3rv52Y99GMZaWSDCTZPyQ
E/n2mBUrnAQTMy2YOaeEpDvURSOHXtz7U+g3b19HJ4/dRTrB2fxtX62PKbUCrFpDJ2csRt6Ncts7
mOMvpL8+c+R1/vCCet17/nKvAuCoYXLgdt6u6f6odSpNmbIcw6u7wWLfM9MYmyt6XNa4fNej8qFO
C9L85obNjU0BeuwoAunsVt6/9d9OJtCOvFko26EZ//n3TYd+RM7H8ztBugn1xiXeBPz5Bms8/N0k
e3n/cr95NSMEAtm6lmB/1Ws52ITjclD8yLNU+7ghn27B2fCHM+JvxxdwG5qedXjtt1wqNKExjEXi
gjkjy8AbVRKOFf04J/K049RZPJ2jPQB0BqYx4fMOqAYUWzVqF8sCKv79e/71UO69Ug85lKNTQwv1
8xBPMPyXpMv5MljxtrRQ4l0nl6t5JEsnLg0taLqSVqoL7qnOCdJ6/+rG755gdkMMNvt2NBNvLt/T
+DOtSpdgC+zkuXFXJ9Uk4/7cpYYAUe3UjhMQ7EjkojavSJHRaUnCQEBE7mEJtycPkPFPV2NigfU3
+x4yl4j/yDn8zdf0fGft6esu+5xXtNwP25xEIwuP1MR2T660ROOwjFuSnP3tmm35hyH5zaV81k/E
A+jI4HCuK9EPl0ppDTatdNt9v0Tli0120+1SJdSNNQfe3PvD/9trMRN1Zy2p/bKqYZVcehLI2r0w
U3mLTszZ1TNW80z2T+9f6TeLGLtdyiJsETEdvj03UvGOs3rgSqmlxyFgq+a+jGkh8XbDPKlKontr
zG3vX/S3t8f52kbQC/PvLZ0yjvUKUZWgc2IaUDgEzn7Et4St64i33r+U/9qme7NqstPQkf+BFlyV
Pj//bl5u10O8GEwRW0IXdOa5Jz4JbcsSijKqCgrn5Lw77MmLoLXGSdtxchzUlowKq7wltoWHi7A4
tMwRvZOPZjPCtpFV7g2YqEh3IEe1TZ5qevNXOQqgbhcnBQCmjtRpIpC4Jbou5IJ4oT+KiVQ9KP3z
BYxyH8YWLPltTYpFRhBTYjw4uA7hyNlKkDdilOSGWn6TmJ98BIfldyejWAKnnhNMcqESCexFprlM
PnRFbcxHHAu+2GM5Lu2tpjfGqcTVoO3pdozdtSirwbuy+2GObgn2Kqod/1tDD4dUIVebwSa5Lazy
0Y6vPJeotHAQVp0RDt8W96MGpO4kK60+4H+BMDHH0pQbP0k/lp1jQXCjlZAd0bHEDQHsNYiMOQfv
t8XPWsnLbOQ4CTPMx3a37zpywkI1ilmF9ThH+gWROJFO3QEURtiUpJhtxpRIoSe3i6iXuFGvAnxU
tbxvREpEH0iGbL6ZIne8r1Ib9cistb57p9NujbcwSuJhJeqoXevhhoNcFkP0g4q9oEzoUHJUklfU
tojW8p8OCSLftBgEPmRJWwSqKElU7exkNDbZ6pktveGWOu9uGEXzGIH8+0SmoH7XV860iUrAstqc
FVur9c9DsSavdDuVuNVd5FJEtRNomgvoGNPOCd3w83IXD+PJgtobmE33lOWYSXCZEciTKWsHeQug
ljZtx2ompdqW7t7pJn1LgB8qAx+vAjtmWC30hC46u1HPbg9SxR5wglfu+LS0jjiMKKZwN2A9RXKD
yJoEGKe9EX4pt4aOYxZU9xIMempcYPtKrqyJ34PTAqQ0EE2KKMW90AzMrCsoiGjUY4REgxTPfGBT
0bkgOG0Rdp273ILiOLY9ivt0mVdTTX7OqS6pyZanXCkzXPQct1xPmGaWRPSu3byEUJKEKb/sDXk9
d6WWAHaaMPCigl/IWOmHMDLxrCxsXe+iuGi+wMrTL6vEpZPWkxyj9F6+OFpbBVo/NiFBBMUelKM4
yoKeoFtF6mjpKfbcGZQGRYqTaagdAWzGLhfzpxIlyCdAVAdknffpMH8SKqq2GCco1A3RpxLZHC6N
vPSO4+BWu1FrI/yS2gOWUSKJIysNnbj2tnqGTa0Ajr6xMxJWEs4Nd6nUxps2lt5dNyjeixb+65lG
XKEWdKxa9b1Da3HwrD49kF1bHqrSG1/sDiP+yqmhwpWPkKvmYKhbUoE5mpv6Ciuuial7yGsPOq/J
5HkskVdg7W85R/AyZZHI4mH63DD21+3ELCNdERNnbhx1vD9bre7rHdYj74I/1BgXGe5ImGLuLr15
iqfuMzoAtyM0lTzeKQ+XzpSfsYTs9CwmR0Ez+c57VzPrrwoDVnOwcpAjIemXLrjA2nBXQqjTA5lz
PYm7aR6FtjoxdbLl6jY9SMlIbfq8KsIFlyIolEzdvILgorLK0yOeN7nFCdXiwDLxQKQkKZDUSDEu
STv92dEj9pPUdxuSsbB8osGRX/vOix0cGXEdZNhWrUulkPHZYx69+BT3h4BdQMnhGwx9CIRGfaDP
VL7IBu0DvfbO+FIpV4Yc0cTZr2BLkV5M45tu+L5nx/LgzXb2ecQXymQs1Lbuzfa0AIYOUlWBQrWt
7pEqHG2QrCPqtB8HZkJi+e2nJPbary1Jv7tcae0ntzXTQwYFvzhaqs93JPV2jwDtZ86H9TSFREOV
fTgsCEhAUGjY6Gkvh4CnRADSzzoOq7MTczN4i6T3JdZ7YyxJwqv57/s0Hj+20YQoyhMpfC8fi1ga
1LqNpKmkNXhsqqRY56A2nWI/S+7JFCCSy5WDuesYTu0jEZHcotvkfnIRmwtf1cnHjyM8sOkqRul1
Tj0yxGq9Wa7qHsKZndh8qgVqx9ZT537sTWQn7ETaE4413JpT13yhdGduKZyJcyx5VLdVXZJPMiA5
nWqEB3uXIKdzUTSjGzTY5c88RC0PFb8uRfj2lJNecHbxoT3LFUdqL9J46FLG+1WcuszVvPcSBpUc
4PlCY2reNkI2z2I9YQaVs5CSDOIv3TOy6UGoko/VAE0b0m5Pr3LXZeya535u5CcMVeZ2cd32a23E
SGcWzMQwlqoyOhHVMu8HH4SRP3XibC+tNuH58eOzIikBx5xDnMo3VLK2p3gDY+2EOUV0yHxp8Fom
AQVwZqBBcCWAt0qyihVqiOBX1sDSGjgl51TU0YfGSeJrRwz1F4BFedgD7gMYqy2RsQGu1X0Tg2Vu
Ywy4p1nqURhrw3ghS24eVK36QFAt62IM5sECoxE2uhafB2QcxNh4gh14RU7P2bba4ijzCFFU71PE
CdN8ik4g1vgPotFHghBPZL1kS1MPm4XnnDJW1T3OM0Vrz4UU6ca2CKJoxiwOf4BZDjkWbV1m4vsu
k/EjTCvU9FPNlyyEnt95vWxA6yXOveYv6O2aakrOcEorY9MRXPGpWJVLiCqGj3qj8jvAfvbZlHAT
RWZEd609cqEcDR9IDLxebDKSs90xal6WzDd6rM0owNC8aMpGg0XRHi1cCdUafi5+b2viE+slv2PL
rj74Oh2ZZRpt7bSgy0+2WpnML25DmS+IhoToMuotHfpMvAQYmrXarVjJSa2E6OlEd3bCkWvTDF07
H8txdMirBMN3s2itZOl1bGYaa1ZyLvKsNoISac+NZmUUcXEW8FvrnZeMR+yRXhX4Xf9SexpnplEv
MyglU/vy/9k7r+W4kXTrPhEU8OYWKMcii0UnkuINgjKEBxImE+bp/wWqO/5uaqZ15pzbuenpmRgJ
5ZD4zN5ra01uPNoJRC60m8YPF6McxFVzam85LZa3xswFAm4TyHXU5Y78Ab5wIS5befz2heBjcXmS
93t9LMjTJNHJeFige9wFA7kDmeeqH5Pw29shBrMiW1NcDwro+oSTAlW1n5xjF68WAk5/k/W+hQEy
hQA3+9zftZYMTy0QC/22Iw6XM74pKueimQkwpqL2TvTE8Q7FHXZAtAQec9PBkiyELf8FxOdwHROL
t1dlqQ62i3e+5bF5ZXV2gUvaS7Ib1+7FTtR2/7mDQIxXL30bkob/CRm8wF0rrK9OkDg7WwADFGBP
NwAQ6shBILzH246tkY3Ephg67sPBquY7tGnTzTsPrLaBlsFVsKNSa+4JFjkBfc3YReLjx6IMbk8G
+TW0u6MuU3XMK9Fx2cI962NlXKcejE4USKzXoahjOdfEuZ6d+N6NTRTeUyYTDt1qCY2aZWNrOPqF
kw1HNc/lJuPePEG06q7qxKuPSVrPIaU+JWDA+o8R6mvgpO0F8hp80Y2yvqvSRvqlG3ueTvwDVua2
dg0RTYN9OU25/US9jexNn5qvwbjumZphlzJZvmjjxmNbllKQKnKzn/xpTO5QoI07bxIHt8FuH4xa
BgMd2ZY/Lq/M/6ovMMUWIGENrZWJYZuDng4nApxkp/ghi/6i0HSLJGYNHEBlix1EBeeyiuW0QVBX
3fIvHkP5WHuQrQaPBZPtney5iHRiD0NjUIcMpmdozgDZgixwH12SMA9Z5j1OuV7tGZeSp6tTyhFP
PjcIuMb0lAHTiRrDvIitxfia6vG4I1JXx8xpLBs/k9ZmVNyMvUgHhEmMCpN5di8pLuyn3Hb2tTM1
O24nDuAmpzsFHYGasgyCN1VI82kStnEdVMGCaqGyH0Q65dFEDbtzOLt4a6iWDcfzbmfFt+SofiJJ
grow7IYu2SKdFj/glJWECyPoum5zfgZZXSYZKc+14FgjVxB5Yt5Hk8i7iAUCIrvBjKTnUtDbSf6a
zyhTk7E+DEVb5qFja1fNnE+3i24+DZlW7bgVyaZecgo1x6Eg8+R1ZTvxZ2C5lBkEVxccgXkIeyG7
81F3beDx+pc9TivCNdNt6uCNLXBDnSvhQK5Ox4BY0bpcLua5USdYIDx2Vow0N5xbH0Uy5eeS+OQG
ejgxVGFH4DX4dBSHJAg2ozoF8ZA/V9hm9iS21jxyVjpyuwhGGjLTAJ+SR341M8ymq/NUVoSyy4sj
GCb9zvEwdOfedIjVECmw1qf3IIu+HjFu2w0QVRY86OD7gfygHNpDnx+MSQueA3am9DmvXVNLQOPO
ErXCVcDe69QPlRqM5wn65EVjel9Rcv6I0SK+ULGWL2WP9jPve+0zlnJtZymZbAdPVrezS8VSzp3B
0hs6XpRMcSooh6aDMnF7HTWrGe2N8vTeO3gFYt+wtt3mrI3o5sN69poz4xuUgFhUMAlDIuYQagwn
f6kqYjbN1q9uSXAkoDSbOUDzdBy+Y0/Rv9Z9nn5vYx3Yuwl/79yiAjg6hK3dz7YJUK+j4uF7y2hy
wMojdgb5a12UAvz1e4gLT0tmZ0u54jwTBpIXTQwakfqYzrSoUvuYFFP/vSogCkA1WFmes6zeCmik
WJWXIX7R+9z4WqQdT/rGhhTbt1P8Ap2IJtyOM7JpxRL33zUH8H1oLirwtkvh1PdliycBzSR60J2X
DKrZ2cHIRAOHOT+P1JQUOE1dNvepKwuHGrOJXzBb8WcCMQEwxQ9RrMZpnZ9Rbc1DsVE9r3KbO8il
NjUqLY8mZuKiOYa5/jJbnIG+Ua+VkUYjCtIE6wamu3DR/KlBTsz4cZMSO67ttXktAaCY8pZopoKr
PNVBaLjkokp4si7fEkEmnhuVk4xfVKfSlJQqQj+w9zvVmyklV5WtheFoxF358vPDdJSWSPCalpFF
S78mgHgGIPCQfqLZ48FMIqsFaRgxC+Kjh0JX3zvoxzAiZDnjHpQFkE3qAtWrMJgCnc0WnuNucDCL
zN3Q3Dsjigq+Qvat0Ri3vL8Cg1B+0Qm9yPHXA5rdVzPCj1OgBvWmXGajoTQdkZ5csO4PxazMfS3r
+qkifOi28AKC7oXw9YcxFf18mBjDx2db8qYPptJ5jVTlvOqsjvny3BnMEfu/Bs4s38kqYxUA4sA0
2HyKCign6PoayHpG90KKx4gBbO5V/yPL+7zcB7KDWimDNb5eLzLCEEvSWql3+TqXQ8387zhmvaaH
/A6p6IDwCQAcbscQpWO3knO4ZA78j5r4IP6sxvMrqqQeQwDyJbIqk0CC8pwqIhvatYQsvdoEvoc2
8DMiYHPblo1+ZCcN/LqS1m2V+NMVWqbscVnS8fNo2urnWP2/GtTfaFBZca7Oxn+vQT019fBaMz3+
mSv2Hhj688/8aa9cPdloRtm1eausdB20/pkCZrgwJPHUWWwWkUaazFj/sFfaaxTYv0FF2p9QWZAt
tSpbnXfy5H8QBWa/r73/Muhlkau7OEJZKqPj8H9Z36z2H9wZc3r2BFRafowroG5cWXVO6xbzwWvg
RO6IrkiZeWWWOCXvdLwsSb/378g8Ii9IkPb1tAXHs7QwApvec78tnUkeQZ35zMJXRF/TFl35lK1c
v6Zf9O851PkgNMh0kpSqhjdvqncyIE1F89kbBo+xVBsodZysrBtPOHnqbToUE4MJs5zDYnaLk0DG
GxkyRpQ4a1e6nAWWyhVwaOT1Ym7auXtRCJ22ppmWF7aaIDDOKygRnY50kCgBHmJWlWL9GGsnjewV
vViuEEZZSo/eWXYXqqlQHXZZPd2qVtvDIALZAtJxXNmOqVaiU6iSZn1V85I/TU4vIkvC6wGzdJWC
KO4O+WJ0BmcrUE5mGE2J+SXEEoI921id2mZTdj3gthhKbsg3z6esL9K4yVZ3N31Wf9MLRj+Xo+E5
3/hE5svipxuc5dlyMXTvLnGvS6Zim3dGKOzRJeO080Vabk1Edacmt8vMLnEkzAz86527TpcMUElM
4qxDnk1p005RX+D38y6ZQNSADSP87YY5bce0kCQh8DzrJhhRRlUYgbokBSHPUGhOBlLp4iLxNc8T
G8Fm+4uyTOOu73mwlm2gTd+D2hP522oQe2NszQTgGg2pUxn3XhUbO3fIPKonVtHeM3PulT1UBeqK
IqM4uu+AIo+mPI3mUuYXmR3U1haOy61hNMT2rKc2h954Zr+gQj3LcpQnU9Fs5hWapJmGcfRzHrHs
TZisZFmxL2gHjUxMd4MrbVod6tZNFnQpWv52SI6+P3h2ZFt82oTk+PFBr3U1bEtrdi6qSe92y8qC
avDefjOHlrlf8I6OItshDYd3oFQy5Niu6j4wjr01jNRsSUn7xBLsYNfyJc1tCr+lsZ0bjU8QEhEz
9peks3UA0bCuqgnqlVr5Vx6XO5UrE8tA0nxbr6ys9B2bxVPNY1O4wrQKUy8uTSNp6ZzMXhFx4tYX
UF+c6wxIEiDIobSv3BXWVceLHi7QAzao3V55jfnOXwFfsmSwkrLr2EjbvWJX2D9jeo5f0hUXxkBK
7cWKEEO7Wh+l4YnPNBCkLHjO7frLPscGCTzYxust/OYTrJkZ2L0AC2kJZ+dngnUH6Cr9jT2Lfm5W
4FnC7PWya+3xqlEFODSywpnousk+z1WxjzNgSnErIGKPrHAFtJF7dEcQbizfXLNuHhc4bPUKZPO0
2L0qVlCbyFrtkJNE9OS0DVH1sLHHK7SR5hcSOCeWNHhIknAsdevONW3iisiTeNM8P4X8zqexW3Mw
LuRQfmOfG0RdFpPEoMm5DUJcf/a9wCyTRqanmm+2PycPTk4QPa1+53wdVtBdDVGUv0NoFyV+1siy
BKJvyXhm1N2GwX4LzTLP822sQHpbK1BvcggvGkWt/FC6U05NlBicCHLILo0glQ/DyuoDlVo80Gyx
WMibO9+crwiL0SJnBf1p3sr881f8n89iJggDu/S/43BPb4LSzw5k5NTfvUwPNuU7VVBU61pjbuy1
UTYuYje/G6rOJyZaTQhzZufe0BoohcYKLAxWdOEIwxBqkbGhj0nohz0wh/kKPGykbr00KwQRBJ+2
mUaDqOaJfewXsGrBBpHpcte8AxW9bnwqUkRBjpXjUipFQRwJNEb6QrVVUCvfkoK8g8Jp2eWVKYo7
27SezXqpzsuKeFQr7HFesY8r5v/G7EBBxtqo33tGtxRR30KA3DWEPUPWgSvpCxBw9iSbOwalzRDN
K4kyzaUW2saQvMFE1UnIqr0vFnsAbbPw09pikiqjlERlvEEr67JeqZc+XiAId8o9mcS5RtyR1s5O
DPNz0gbi0h+d9NgEHUlUK1lzaHXFJ7viN9lKDveOSlrmViuiE/paCRHZAN4ZTy0SfUOZF2iZZ4mM
vv1RrfBPY2oCSmyzOU0rH1SzIIUuKzO0hLkEyzA4tcp0qKPfIaOWqxWnVMcyYawg0nJFkq7hMidv
xZTq40os1dw0uLMDcOzKH6aLZoozO2zYVkQK8OK5U6J4qoKmfUp8+Ki1LGOyqeLsUk5AyNKVqMoE
eF41bjnSIHirMXskpEB1n25s3m3D4MXUhwv6Z0U/7MnPtq3rc5gh/9pomcN8cKW/MmbUb9reS6wt
3NjmWL/TYqsVHOvkJM9FWcf02wdsx+c4jM/2BJbNWdmz8zuGNl+JtMbKpgUlo2tRs6JrkyEdI3dF
2s6L0x90e+FB79ck64UkdmQ7d8XiepkQD6w5WbBoaImKMIn9zN7A/LuSLYxdNHGMNd8rvv8Wx78r
jlFvUc3+Q3H82vev31LZ/xiG/m8l8s8/+UeJ7AafAhPZDgUMshk0BwiZ/iiRPesTDTBMdHS5qPPp
Nv9/iWx+wv/I5oA/ptvstlGW/GHTgqaOWwU9MnNWRrroQf4Tm9YH2QV/NfZRym3adS6m/yLetmZu
PKGxjszKt7RJgr3mI69FMz7+RnXxr65EhBZA+VX0/4vYsKzt2l4mgyuZCyesLl5E3UzhGKfy50/2
3zrM/9WVuAYRiSgNf4WqJINGqohgR4moWjLl18+9AlzptsvjX77wm599xF+ZTP/iQtBDTBvdu8vb
+uhiUF5pBE23iAOgybeiLN6w+77l/Of/5jJrajOxyniOP6hVcAosfYqP/8AjgoSudaHUMz6KCqbR
//lHx2+VoHEPTj9S8VXk9xdBUyJ0aMMp70jFVXc16RDo4ob8z67+nX5v/Zv+0pmtPzwfY15g8j0Z
vwrrPMVYkm2UOKTjWISunO/mZCIxZH4U6rd2wA+K0J8Xs9CEeejXCHv/8LY0w2m4NxtxCFoKIA+D
+yH3SYtptOxV91e6h01pCxp2+N98njaDpJXeTmLBh6/O7RpplmktDqLNmnsGKxZYVK141HL+7Z9/
JR8EkT/fI+YBToW1F/c+6C8Xmcs5aypx0CSxc5UU8xYURHz/z1f5Vz959y9X+aAzJ5jUVposuUow
OZdmNz2qaqyP7yHv/7crffjo8B+njaq5UlpKZldT/vq+fP8f3F76r28KbBzyvVUPxqDio2C4iSvH
rygSD0KZ0Ip1BfdnFgNTWbuat0GsNxsj6IxdGzjOQWcmvnlPt7SIGzuqljEGu0/ykvwpkRFT7PGb
l2aMFHOwM0SH04l4xdv7Wg3NmToJZEw08gs8GJNqBVA3/5c5jautDsMgkjwxDh6l9S1UE/Op8Ng7
OXHOcLPCXz/SRh1iFBis3OtgP+b8ngu4mUnELJhRJ6Ff/ka1xPAMQ1pv0cTU28H06vtBy+0jvN/x
G/roYE+WL6/dNbhKbhMW5Pcqx+QA1XaLiUn/+h6DnPW8nvdsnCrmTRekRe3Yf4szOoFmM4COcyNl
kdDLpAPuathaQ8DSHaRRq8fTNm/ZLGqd0Bi98+6WioOryr0hIpzZjNh1FIRqZPRXLo+A2lsnqKmg
vFUEzx9tBvX7vCNG0dCHZuNXTNr9gFUQQCnzKUnx40yJkb8kflM+ssfK9hjcxZfWrcynmPcuQm8k
2Ahwt1x4TQr9d+qRuEETM3OvM0Fl9AnHsnzsRx/GD1yAW3zyw0vMR3OZ5q04uzJ/0w2+U5m75hPs
jrepH+P7wV0aGqD11fdE5s6libqtK/U12yoISljmGcmm+UReLif6EMWKlaJK2HJQBjCpRzdTH7OE
gKPQBmJ+nVgiOOcuqniMAMQSNWjSXCLX6o2pjb4fvv/syz6xjyzP/KuUhKttgfXkif11DhgonaMK
gMqDv5i8pYQAhZdgYcdXkQe1gUa1Bh8y02eFsXRuuc8IdRAnQyoRbMiTUM9pLIgNRHVJxl/dFORO
uToaPa3JlicyEJ2HqS6YpBPwdOQ9zls8MSRK6T4xHzkhew2OyQdyNPj9OJ3ugDGxHYXJLU0ZRb+P
7KGOWWh3TL6CIZ4Y80+mYK+iJbhp9NwNHul3uO1W3EeEA4PeZQ78/WAxswkdoknTx4F9tNpLv85f
A/hbu2AlJbkeko0wCxQSQkVw3Qi+8xntWLF3iMGDNq11ZrbLBSlaa4JIwVqvT5gsEORmfF2CtRFf
uLdsjezNTTk6/WflDSSCs1ckzhZaVDU1vNhOatYR0X82b2ycgzg1+SacNCle2sTEmBgnNeqy3oyK
Ln8zMctcxYZroTZYjJ2RVDPacPRem7Ry0+ukCKatTMoAhwnfkESrwD+QFKU+kanEHsb3ueqYWKRi
Sn/UInAO5NgisHLX6CdsIM9M/9XeqhrGQwHeeUDafn0c7eytj7M2bLVBj5By7oMu+THIDrxIP90T
1XoYGvVVAmg7VuRvbWUs3Esehd5tKrkp2WVPW90o1UlhkNwmBfe57Q9otIVXPPn0vZd6MO2qxSuj
ZJkYglSMMNg8ZszzrKHkR82pCECuFPOGBLngbFFU7lqNu550e1jQpGLiigeUBrkHEeU4qL2xPneF
zftGvPHKQgFeEiuGVzKp/FsE7sZ1k4zGQw7n6zhJflEFB+qLXHPCdAJykeHz9p2emMuw8tFbDrUc
v/Vax1otAbkf4dj0bw0XTY+tl6+Ow0HZdZwfLpyQ2wVcfEjbPW/Ib0a+CvbNv40ZfFwZyANYHq2V
lgy6dl/qldzkhOVGlSnx6oxcuiMwGumeD47SMMZvqVMjsyKJJQngkSu8EdsuK8+WQHGXgirhS6jE
uW/Xuroxm8sSDCUneZviDKsMLJIenw42+3FTudLYvp+6Y5p9GQqmufrIaaXW3wjbF/I4YzbRObns
OzUjEfaACrehBlT4Okcu0TNSJfwOMpmzShjagQwwtTByziY+ocWLa+YZoIJsrR8jyTe8ZmcTG5jw
NHhQIllRJ3WN+Yolai85e7SE02MMuOkLVfGZB43cWbmzKppUdm3FLD0DQw6XSmPXVDTy7JMocuhd
uHg5gXD7Kki0EyqNs5VZ6lljknWep3Q4xfnylOnW+OQXpMP5M7MmlmUOBBjwMTCtq7PQuvimLL54
EKfhlBARk6yhDUP2mfv5sVM6qHcfyEqaVG006JY423NvIm2bkz2H+1fNQcxkejz0ijWUTsvS8rFl
pYZomRNHr8j5RHkhGuLnxln8PGTfVSkL38GO3msMC9LtIp7bJNjM66atYgbc7esU77aRokEZGFUz
Gi9LDrOcJo+sJzMPqshI9OKiHls9IGTFQ4RVdBUIfwULOyyFBd0HHt6gh048tlUImJrMB3Irxtaq
jg1haCJqfNkerbKXG0mAL9yKuJ0az72cR3OqFh4+Zcf5B5gFtZQ5ZgQpFnmq7W1C0dMj6zxmXxCc
gNQfbSWbOoxdiW+QEJEAiEMIxt176+ec9bqviuqHcNwkNLIEKJDvCYbnM5HOaJgdfdv2E+f6jE9s
JnCzG4ab2iVfq8ttGcgI/WW+HUTa2ZvFkqgSOXv6F7/QSXRopvJ+zK0JmYThskWmuLbRYnqzOpJk
XmwyoX+1fXkQzA+xi1hVaCOA35nk+244ONSt4+TaySATPN8MXsX0xzZnXE7StEKkHvPqzhsOZgvC
Z2rj1yJ1iq03mgUuhQa5otcaz9VgTteSZ7Sxcm/0DQtJqUXIDZZrbtfkW1J6BoNmeGp48KcgyktN
u8gmR/fZglecb0iXOPQJOY/olmCpj3aAn0Xwhg+FHNka+7Oj9v9c9n50HNk+OzN6fxZkGHzWgLO/
t2DAfRJb9np5aHmAblwTVcaQSDbofkedMFBaXs8WYV0s8KkriqBrLrnhnUtkUChTjOB3jdoHN8jP
18OEwPCYUNDsrn3HX1pCD3oo9wCvp6uMRwmjF6wnSWde9lqX8i6eecz98yfwS2cYsDCkNcSWSD0e
6B9MNb2tnCoZRXlQLUVYHcuYBxSP47pO30FJzW9QJx99Tes7ZEPprOCbwLKsj3lydUeBY4Oi5EBp
RwbcNed81tdoyvOueh20hjxpiC5nMAvjzftjZ2zY7O9TE+9GahCnFcNKeW0W3P6w3343OHknaPyt
Veb1wZXGf4bYh0nSh+5VTMCkfFsWh7Ri9y7RVrw1Vss9NQ4j4oUQTv60RaTCjZTmxnBN7i7NLBkf
Z8ESjnFk9UopUx99lCub2aTzJE6BRXyJn+zSNkl1rjvoCoXbY5JSLSKOd8xmgnx7b000rlubhda9
Zev2Kzs88uED/rGH549yKgYPEcZAlR/XJdXL+1OxJjLKj8algCL/z7+Njy7h9+8K8J/BUB++0S9c
GhTuMTPwfuUnkPfmaOS+DhM6W9S3zyAYtING2RgiFDV3Thc4Efrj4z+/hF/67ACgERZ6vhQ233j2
/34/DLM7uiIzMpYJc4Y9IiEK2x5/dwz8MrHgKgwqTBcvJSasj9+5zKSK3brJDmhMrdBNOLhqcgMY
vwf0GW4B23Qm4OI6LSh6//kNmh+c2HzGlChwCHxk2sZK4fn7O5yNwlZdOaYHux+T+FDaJLtqcYx4
RlIa99ia5nOgke9a2/NjQVTCG0jhccuuAQnK0NRptp63KEDakvg/xMuCctIuwK/CbrjKm5oE6ph9
8cWK3f0DLfLfefVv5tUWNC/mGv9+Xv3wo8ZZ0v/48ddZ9R9/6k+kmPGJ2Y5noJN4Z4b9MacO9E8W
qAZ0vAyLeQSsiOQ/pByW+8llbMz20NRtg2OK38ofc2rL/gRM4X2mAnZiBfP/J3Nq27P41f3tFAQx
tI4mdfQcOPc+EqlgvPLUGym1NVX0htij6k1ytaVSJxZwqKDNhIYLOPNqMGc6YhTbG5ZG1t5LYu/Q
VhQfsRP3ZMwDx7juW9t9mChUtkAc6k2SuJjrqbS3VeJOz9U0te1mZqwH2ro2Lkyhl5EEdozkNiHA
Jva+y1oMF6hGk71DqsHGpb2MjLhIo2UB8TQrnSQpnPANxdaEtJSKNiprH8lgPjfPtmj917rrqws5
JSQiZS4MaI8cwkHRP+RZcgbD6h/qOSuhQFsKJ21vDwALTbd5Tg3Z7k2lLcdelUG6SUzX/QrdUxB1
WQnWclWXJKemm8l1yQf/asoX/U6OnbmpS+9WSSM46bnVMlFJkhd2k4hWrUIdFk/imsho7fGvd/uO
XuEwZjQnnTXfNqIhp6w20VfA7sYkoYxz7QXHpC5IlJqKG82PWSwStEKdN/rbMuFclkQF3HfrAn1s
bT3SAW1fBehDLmS/aMyyF+NoF6l2LHvk6QULySjV8mXT53pzat3US7ctcnmecqN8QNhgM6JwvKuE
Yd3eFka140Hm8Lf2yy1ju/7kZVocIvp9gGkyfZsL6W77kfzP2Cv62wXOQTjObrlzAfxsNDHNd3aW
e19lPEUEer/oVdbvDWHlB2TK5t4yg/hR+Vmzy/PY/e5niIVOcjbzE6rCIix9+vNomoZqi29ObTIC
rOh6ug6IrZltZh4d+HEck9jMgcxGBnlf/a4e3xJK692iM6OLWnxPW+4b+9aeR5I+CVH8nEoj/4wC
cn4F5I4Uu14c/aQ1hWI8hQqyYWmSMvAALicSvw8Bz9JbLgUkA5aYZ2xBzakcjc/ppIkh1Cy7PWC9
LG6nptWOfm2ps1l1waXdMp8KYayjWc4MrfIOUpPZvMP1uT7aQUUVWOmn8ehmEFprk/RPCK7WDp2f
T8MLbBUPi1kdZunnUU2sETIfWxIUymCr2mAoVOYmbxPIpEbFk4Ay9QbXwyFwWiZmsm5PnWu+IlH3
4quWOKb0Uhjlk5t13l3VOCTc+IZ20WfSjs09+O4cZpUKxjr4ttiobbcJFed5URPKIWn6FaAhK2Y0
UpOU5A/ysyMm66bzcfHIbVl4D2Bt8i1dj7FNyjoAU+6ZhPsi/CafNXXFnUCVmo9Rhkv0IGyv6D6b
uCoLwqj0oh7SDe1O4x1R9fi9tqmQjetnDko+90oJOMVuXuNbozXVvyxpOw6RLrTkup29ynsibsds
ySxzZuMWno2Mv6P27iMnWwImbAHrc1uzt7ps7vnlOkXIdBPkTNDZBhZLVVKG6UOQf0UMMmsHv1Y6
c+CmpEClO2REpGRHJRBPqbRPY1IFj9UsnNcCQzy/FJ3Q4QsjhZ8e1i0s4Rrxz/fZtoZib8aTEgcS
ND0SfRFYFOFg8HDf1k7BJZcy6dwQQRAzvWRpqoh+nkpTH/F7cfZxxaEgEJzJNTmFGzqOnOkExrnm
7Pmz2bhguNvUGi4LBmr6pmmUxkRy8pIt3hz3PCl32jn2yH/VS+AfncNnHLl4ph7K0TcvO1fDi1M0
XUu6UxWM+xwI4gmHGq6JDCczLuh44xQl6awmHe1eGma6x+zq7xt0JTe1WV4tSWB4YcfG52pKnfQy
FsLbNeNgM3hl7cVNpTJBHFotjXBgrnv0vY4qrsZu7Q8551fiZtsuAW+405GZ3HulyLeu2S9GZI0O
dFqtrq+9FC2Grzz3enBb9cXBpzeHdNeX8zrVLdvO2BSTnezpmJeeDHpZ6mFF5u23dm6/8ozqrtHi
urvRi/EZqUz3Q1Nv9XvWA/FuInXys2Mn/a3NaJKHQ11elInXn3HfabtVTntUxCF9WwCA3lB+b3rP
TWAJ5/GBkbn+XHhGtulJmv2iDKYGjFxNcWBkM13i/lhOYB0wfLUTZrFxzl9SWtAj2iJ1bSfTDsAs
1u1BX/JoAFYoVvq6vcVIutwA3Mi3VJv7vqzFZwhBAxg7JfcG4WB7R1XMhHJjHJFTw40eS8RoHsEX
+QZpnX+ZWRzxrAJpnoGChSPXv4f27jBIYXaYICm5EXOCjmNJiy1G2mQPFdtfbTmqRLljpxyNi/1s
oSHhWegE4lX55nAyvMX4gQay2TnQ6rZoEI2D27cW4aJcj+VKshFkAu6wN4htVw/ldaGP7SMBfu1J
4vG4cXA5XEEaq6MlrfOrIgWr2VopHKcGG4Jjlu6al/nS+nZ2hUsmfYrRCF3HMWNvmfculUBFTLL0
Gz1qKov82wlXXZRx5984WCH20AS7V8zzUdvjzsOLPdx2PYZERKO+e1EFfXBbsN29NJDyfR37pA3F
VOnbYm70i1RPnmKGVZFRVzrFgwdVgznJNkPP74e6oT1PdawjYmza01SjnLS0nkAOnv7tZqIL2thG
aufIGIfPmkmC50YiJOlDm0VVoI0E3anJDSKGPOTgBP7MmCox6S8qn/1YqBeukfC36ahmLGjEslPD
BjeC82pOeEAnO82xWOs5J0HXgXblrnLn1LsnjtxPeOSRmpOkD72LZvX2vWj9b33/m/qeotxnBfrv
6/uL+jsjl9e/Vvd//Jk/q3v7E1t9zHlrd/e3At/3P+koSuD0WijCmb3QSPyp1TY+MRlhGkWCCflr
7wrqPwt87xPzCEpxpBYIwOkX/6MC3/5l0GRYBq8C7jB1rP9LYy3NPs0WapfVCjZt8Kwytc8xIOM8
0k34A9QVbEL6GWyDhOodFQmhEC5ml9PixvYUGXBIt7hr1HePqel5iaf6JdCpt5nLF4zG+FPVZmri
YVfVS/1SOaxnGbeY5y4b0fuyeLFOi1ESWFHkFbmwPZDKfeb698h0y7uOHcRZV69V05GC06fFI8V6
94V9mdKiRZWcgoUuptce0fQEW1MDwq5ZHG2biRJlYk0C9XEr3Lb4mmoFSZVWV/FgnfG9bonbyS5Q
U6KdjstAnsj/jK0dlomFwNYOXfu2JE7LijoLrXGY+7m1b4PVJwwoN72ych6AWwu0MSdEja42KrSi
+bZaKb80nOWMQGc9koyTL1lQjN/8StVfGKQzsVc+tMxsLNrbWeTJK4kzJtQVs2F3KHdKViICP6JH
U+aP1wtWuxvHmlH1jf7UYiqpRg8ScVZc+1Y13YK+XHZiHjZz31zAFMcoCRU2UrXEmmrP+9HMvBuj
7QMzzK3q29SXKMKnyr9xHYNA0yEf7i0qYSZvfb+Fw2Yd4oXKEPsv+lxnoJ7M50VeYnXM4osFdulR
LSW2GT3BKUqKaOtdIfs166jTQLJYlZD3lLJdmEsDlADEE+M5A3f2PFD8X4jRwWtZB9rVuJjk1NeZ
C/NstqNxoppcEkM+lcUs2mhFZVyNcddeUuKrtwD5OJXCPGjFpi8JJ1Z2XW5FG9T5ph4DUnYRgqlT
qU2o1QPcUq/tygNJELs6+yRjbxeaOORfcjj2ZYQ1qBVh0VrJTe2z0zzQD2d3qSisJ5MT9DZYHK6G
8qi7N4QJeqVN7UvDzJVOId2kzLqGhPzsRmxM5naHcTbUXZJW4GtwRH7R6qQ7WnoV/Bi70et2rk6C
d2hYo5/RkbXBXZC7yxj1GG+15zyx3JvUzuoC23ms1WHQL8U3WzRWEMqUsTo682oTOGRAtxUcfL7H
4jOqzPTGm/L+1BtzevQ6eoWt0YztVRrX9v9j77y2I0fOrPtE0II3l5PeMQ2TRVM3WMViFbyNgIun
nw2qW391z5ruX3OtG7WkJpkkMoH4zDn7kEY1RcWKjys0QavRZxZAJVZaw783qshG/2l31ZqczPqc
krSYwFwtuMs514yUkyuPgsDm8lBA6PUhoLbhH1VpRBJxftBPqUuaejDq+anUCXYnNEeQUcRykSo6
7NmVP05Db00HqsB01wzu1UAxz5rZU2gAsK1iKgzuI3ET/VqMXf5GETyBYg77HNqCHYhlVpvVsiyE
c8cI281abkMuJV3IMi4T/WzXxXiSjhtvbayhC1EJVmAZjJsg7LM1/Ak+itwvj6Fg57ZI+j7/MoaD
VZzcTurp1UuEyoOVXatOv9tKDAXgAc8tnTM9lrYbuvbZzuPhpmX+jMdprWFvtf2hj0r3oaprcuFl
Zq7yMVfbuiumW1P5JqlNDAAq34n2/iTyGxON9jEf0nFpZ2myCa0gX5NfR5fmBgvsr+wLmvhccJZ3
hZzDdZJTnx4w5PGTLK2BYhc26yAx31wQvQsWMocU6T1aU31BkJbgx2jDcmyE/Rzblg0Mqa2WBpdl
A79VXBLdfgu6OloNyiKHe+i1B+wiITHXPK2nTn8pDSiLYRTyJk8freiPVMv5MpT6MU1MOS2NINM3
uoi/jDNgEWfZs+9N3r7w6+8O79h6TMxHneYaXzdIZqu9uEOaXmVTvpIcywZsOnrANjaFXt37hA1T
MSLHGHTAGzjm+5VZ5qyVOzzyOy+m6SKInmKuFw0ezNh9aBJDHFpLHGUaRhskCf3WtHqbqdKEloCp
LfaAIIsPbeTZCX9erd7iUYiHAOrNxh3IMeNjdHR5t086dKSFrnXlow7TZKs5Jcu6SfFpIr32PLXI
e/j8GAyu4dPcmmkKHi0itxnuJDK/ZWgFcPq3H14V64csiYwjzVGzZonrs0LHejg/ZhvUP2xToycP
WswKvSd7NKBRawVjBppINJ3hzwBq6o32i8pQtWgOMfRmkNycVmu4JRheEcUhzkWbFcu2yIt7n4fh
zYEHg1CF5COHtnJl8TahiIJfBM6cZX34LRZ6c0MpMFzNMRiPSSswI9AS3nEgYkOw3IPwinI5dnx0
gHm+OCJumNzzH3E6AmF2+U3NzPs+jL149AntmKcP04Y8uAATo5f/dEVYngm2EJ0iBkzaBJu0nbDP
PGO0U4rLhlDouGgeHZKkVrS12dHyoDY5ND5bpm/xdzvPubeCSoill3WPfAjzc1Dp+RVHN/4Levx1
4iqxwkE0sz7tlTRTAqyUZV1zJpuzY6K+OIPx1elbd90YWnYvAph2Dj6uF1nZzQahVGbwyYiZ8FEX
ULTbQIOmxERv78zMgrpNjlrvBgdHDNOu9JNx70qOyDFT7l7LYaKt/lMnlzKR09/UydSN7l+aGs8/
3ttvIvtDofzbN/1WKAcO826wd7BK8Q869vzzfhuFG7Ph0aHqdX0LiPEvwRq2hamRha3Pki4Azjhv
bH5XbOv/TmFszmX+r5NvEC2QtQ3cybiNcBj8eQObW52mT2Hcn6yCVIv4QWWtSf4LQV5NOpUnaCD2
VBf7pA/jHxhX/AZhTjY8Aax097Mt/J4XfqhgwVjmnA/mwloRLnNhAq4WMif5zhQ5NjjTarVNqZLu
1YZKdW59r0lXvRl0m0D6yZnGj8rSgfe4qHs150bGDLMmxzrLqAAP4wHS0wEsXbNML6+Sqe1jgNYo
xSQfZc/tNAwHW2MytxjhL73qzRCyTY7nQHe/Ch5zIm0fW1M+M0lXe+Eb49YzvOjqNo56RJrUPo6R
FW4ogF0qezmutcGSh6zGzTcOFqlJrjGSVGiTVpnAWnjqknT85nlFg06nooewlTteqbbE1fXc+KUp
sm5aYgSpV1bUm5sg9nDtOU38SAJsuu51u8djwaD21EYD7qxGfCnyhBE8xkEP4xdOwCWaE/VUkpOx
1I3xHcpZKxYWu4mdrvXJqUlKpkll7YivZFlh3Wp4D+E6pMXZH/p4o8lYHdrCZloX49Vc5b3vLWHF
I7pJkZFfGbAR35VHF4A96YYIIJBcsZMuBRuXnT5U2MDisjuVmsES0Chcnx3IMN0nSeWejQGhIG5m
XnyUabvJbMoHr9GHE0aWaecjT/vGYK06pIEh77RiOQZteoY1ECzw9G1s+vsCKwndUKNvGsPTVmWY
lzfEZdZdTrZ8swIz/zmZQn8yeyD4LsbVC3WSdrYSbxM5unzlWpH51zCYwCrjF69Wm/QbcgUgCuKx
WQ9lpraY+bS1ZrXjRzMIcaEYqE7pCNwP/QpitpQPTrQItCD4bllp1y4ZqzXwZJUFoHGk9F/DtIhv
peh1BORBA/ePcQzOgqrf+CC5GKja3+gZ/WPZoSVFpV2f7Zbg+67UC2StCqq3YOg1GmiZ1xAN01PN
jmKXRxQEWJ/yHyl0jCvJkiWfqUhdMrAXjMScUPvuVxYRzGEkjGBBaZmPC99zuiNthMfzK44PQBih
QRVhukq13HmFwKi/tGM6nlxqmnVsi+4h8Ti6Uf82/a0l0e+tyTGZLrS8Ho9wDaMnUHvOxW/sBXZX
WDq9V14TrP6PZo+nN3MsiQamVxnWNqP0OJybDuqTHB147tIjAmso4VUlBEPtLZYYezMw2r0zYapa
+I0BOBDnFu5kIqKKZx4jNX60HHt/1OhrOj9nnWi1/kBdVA6QW+p6iU0OjF48NRea4+jSxjaEzMa1
vhIDyxCZe3t8EWGMOmj0u+nuujS5rFZycrBSI97hCywOnerLclFoCJeWEPWcflPWuCcRShsG9Qg6
UyIL/OiZiRyNEYjMEHBF04Q8SZJarVRRfeRIA2ZvYTE+WMorcGdlTpLRG/bac9QLJAyp4QQhVu+I
IUJipCi8UhSQG3Z6CrUVm5ubmevGS0tVAWajNtu62eRu5ejjg4HgYGTsZc1oYXODo4zB+pKtDXGp
a9wQQr8D/DQn90vkFbV8ZEhKLFfVIE4uD6qmAVFL6afFyPStN7Ph3n4mZdsRPt8SeXWuD86XgkyB
xlv7NYlpG63rZPoxeXVtZOibjbbl4GII9J952d/UAQbJvkyY/mJeVg1/qAF++4bfawD9HzP5hwna
HyZlAftuG/kJSCvESUzYOeV/n5R9urkM37NxZ82DMoQj/yoAoBrMszfKBh89Bd/1b1ENqD/+UBCg
UsKc5jLFC+YIr0+O/S+SrKmQErdnAsGqKcajlgpgc5mZPY6Wk30UZY9CMJS2h1Te4QmaTWF2tqyi
fUtTV9BweUK7GpGnR4u4nvorW6HwOVOU+ccmGcfvsUzSaF81FswRbhFL4zGuok1nsCQKiWx4nhw5
3Lq2tgSrzSIHJZf6+UffT86pR/L/HI8VAboqb3lESsDlaIKrce4Ehn0MvHTfO32+TmOr4elTBlhA
y8Jix2rwxC11bx+B2zmnwdiDSGrsxyzUOrXiERT+lBYG2kjrH7K8oyGcSNt9UxCJvtkE0r6MEUt2
cxLxTw2jMidH5KBtbkfvCk4oYPQ3WYKKPxoflNeS0sWmDZhZoWm3qkyHfoElKTr3mhnuXbtmBh5R
hSSLobLskxmnGXE0NA6kwQy4zBUQ+13uhmLtUHW9GZzg45Ijwd8Kz7G8RVC4+X0y4CEyOWBtR0rQ
LhnyaAstxj84pt1v9QpZPI+0wr0XcYRaF3J07kFaiE1OBRBAPM0zph3IFqvgYwJmVyPEbD19Ged9
d6QfZAkWZs2hC7N0Dagc6J9ZsYGD5hMcWziiNOy0tAs9qP0zCDXYt5Djusd+rooi8gZ38L4E08gQ
IXOQEFS4pEqq700+yAMYEJypMHtuVZDnbJN5kl8MlA86dmKVXkjLrXh6Ol7/miMKXMAckP7RiCsP
RJ6arelhhEDA0l24EFExpGvW/O2ljDnHkzFpSIpyWcPZ+M8r8AZCHmRaWPHCjcfo6sv6Jwf41O10
qZpkpZFi9RNuQm5DHVM5p5qt5PeyZfywI3s1fwZNlqLGKJs1GbjpDL10+2/wMxguDm2/qurS2QRU
Gh6jx8baGFXAAHYkouGipIjS50bP2IrewA8lVb42FEmOlJ998jhMXnwtzGAy8g/eXXOwl5BHE64t
AZuxJk5E0SJePusuCrlzBMFiVRiVuTBs2b8NzkDwK0lYXyKf1whFg29I3W0xRhRASG6WEuN0uQtL
o95ouJAWJXfosge2cpgk+FAgSgW3N5B5QrGBkGUD1CFIf3aADVnodbFs2N1u0hhNhgb1fZ2wZl60
kYXjIzOOpgyMB2iThD5V9iOwll1OyXVStR2SL9nqnGiUg+7IxospyIhJvrencFX6LZ9Au2z0MyLq
yV0J0VlLqw2DTZIqeUBEUKyTlEGMNQbDqUNpjpi9IArZ4TBDpaCaoyua7gBOpHicDIyf6N5dZ8uy
XD5qAWqMmBszq9KfiPe/kC2/cHM/+/Dbyl6lmIEgw6XiScM5dyZL1VuKkrIPXa5xByDIU8svmNME
ggwt3WW0Fc4yw3SI/GVvAiDuu+wKZeI5wNuDW4EbW6sggcjo0aVcXBckjS7DpiyXaaL3eFFE7u9a
5RbLMXPnq10NT7oFmVjvp2DvkVWzZg2I2tFMzUcXEuSKx1OGSap19qCDC4ilAWVcNFd0zlzbNXOV
NxWOerFy2371EA2sSHvLF+NcF0JC8J7YtXTH+rNsDD5LSMYVPCuTubLU4VCx7JjrTZZwXLm5BlVz
NZrNdWk1V6jdXKsOn2VrNFew4VzLyrmqBVRKFAAd0LmYa16vLfwj3eI33WW2idmo34xzjUwMuVwX
n4WzNdfQwL5YnXwW1m6Uc7XNz4KbYUzwPfksw/3PkjyZq/OY8fApcWJxwXw2fPRzFd/P9Tx6a32t
zzV+ansdehLqfqaS/jX+bAYi3v7X1Hc2ptNpZ2fuGYy5e5jyiD5i7ijE3Ft4RmTfPTqHW4Paaj3N
PUg+dyO9kv4+heeJ/mbuVpBX0LhYcdLdk7mb8WNhfbPmDoc9Me3R3PXgXRG7UXOMixAOsoq5OxJz
nxR9tkzF3D3JPmBCx9D2JJwcLsrcZfWpyFYVaRmbkBbMmHuxZO7KCNTyfNgZ9GrR3LWRhsPKJJx7
OT2v400x93eJmYdf4s+mDyyf+MoYCFKemrtCc+4PhYkOZKFoGou5eyRfWT1Zc0dZhynNZf7ZaHq0
nM3ce6o4HE5qqGhIc1dHi/DZpWJSuJPEbm7U3MNOQ8O41J1k/FLPPa41d7vxZ+PLg6nZcaKP3+K5
L7Y+W+Ru7paHuW/WTVuB2usknDp5k90kUub0liElLTq9ion3aDAy/XXSENDsKojJyQsagrBkeFm5
HSdRpvvpRVVxD0bP6op1Z7izeK4fi3Wtj+rDl2AkwmxiHE56tgcj2WbS2bZDuIjiqaMNLJ4GqvMt
Qwt47RHrHd7KHIlGmd+seaMElOXQRVq9aqCM/dOh+5/6+O/qY11HYfm/l8f/lX97/1b8sUL+/Jb/
t00mLMtmJ0ygmEHuIpXwb0My1sk2KiMc1bit0RvNUs3f9aIOUzJvjm8jwgQ7dkCJ/vs6Wf8Hmn9U
z/hlQVQRw/VvFcl/LJHnyR3aOX4Ldt1w0P+sFk3Zl9nCsrVdoGnskjiu1K4LbPH0yzW5/lN++lcE
gPll0HF6KMLJM2SMyK/xSyWuQAdPveq1nVC2AZwdv4jV6f6lYNnxd/FUXNBfq/75T5r12BaomAC0
8J+z53kvUhFgt91N1C8XgHsz4HN2yip9pMQtUNL89R9HxfE/XtJD7G44On2QYWFV/uOfN2bCYfzT
hjsAMAzRwqaSp6rt8DtVGmK9pR8MeKl8eA8bIPO9tXJwIUxbtxpgJTYOSwanx9FJdQGPvk7hhQXV
iEkVgxG0zDFpTw0amO2nI3mAz7wt3MkkqXSc0aN4k/MMq2SutfLLp1856LEWYypMzpBbEhRLKSZZ
C7j2dmp0BqCRmNaNxMhraqSXAaFSz3Fmt8/gnh/gp7H29PJy2dU5UeOmlT3YtHo+IB2ru5kCkqay
VHVRILK+mHpCioJOeDpP23JJ1EYPjr8cdnoVsldRjUkAqV4t2mYa1kY81gukiuLoGbI6t7WPNyzP
rG96Hml0CUOzUq027BqIj0wixyB0l/5M0ueAZBuoWJ4HlYohxTUDqP3Wt1l6me1bkmngulfEenhw
+b1/UvrxDMzMfpgCTAXR4JZskfmcL/UYRPtCt4ryHd9n/ZZ2kf8Cl9N8DCI9ALOpi+Aj9UWNFSto
oVwX5lRlC9CvI3MOn7JK960YeCihZ3Ak7fyCQs9HAEAo28nrhu44deXw7E+KLWeYwM03cz57qWID
jZIWmrllPKKf0iECpdNj3ATobw0UEoXHPK4adbnxexfc1Vi5xUdbFPE2LuPvU8vxFZGRgjbBZ8dq
KCdGesHFiZk5PjR5oV5syySWvkwU1XaI7lWMRrZ3EURqCJbTEAJopd1tN3H2IRaVXT+UuNemJDsR
XdB9RMKV75kxr+FVpODsaTIJDlwCsYpD93tDxMtgoMgrc8SSo5d/6BYWHjezITLJcZFl0ZdAaOjC
wjrfaoA0OckLkHIjvPAKNsgyCBEPeLU8pvDocZbLiKOYM/Eb84CQL/a+WiEc47hyp/Xouc1jOOQm
whVxdcaBNSFmMJv1NncP67r+wcpskxkW7O7C0zCxaPIhgxz1LtEFL3lnnXeY6dmFBZu5ypSUj40j
MYdI/5GdfrKGV/6qda11NhVjQnNS4qx5Sq2HwB3uKB5o2qDcbabCvpVD8eJZ8D12ScZMmmVA1MfT
9xLWEDVN3812VwiGKeheH/nBQokUiXhUZM7aNSE4Qa6DNH/yh3wa98TjRVOxjJkf6thnGWg+Z2KY
x+ij2eEj4UJUyC6nXqRP9m8qMTIg/H548qhb1oEBUWnlEEKRQVLO4Mc5jU7kg/TLcjtgYvVeR6DV
WPOmzARZR9Yh+fXIIf2NSAWDAjRn0t3QI6nosc8cvpKMgh4EXNN2tBQF+utrRKoHAk1UOCJmi6n1
5AeLcHDezJrGFJlrGWrxemgBdj+n3aA5G3ppx/vwxpg3Kpax1A7IQqKuvWewYYtmS2mYvQHUze7B
bPNvCVWZX8wDzK2zlPbQ7rbL0DLDaTFAdjg4Y8/yHI00RnR2oMHWkZZ1GKgITwbRvDuz0BALjNgt
QUaqwED/XyETEs38f3uhG96BbA3fYcKH/qI0Spw1mQUoGB0OTZxdzhC83N7XwHUPyYiJWRadKgEE
ENW90PyhOja2LUDM9R72dJe4whz849qZyQil0AH9alPMdHy2+4wt/61BE3pXQkc/z9a6q/FyD8Vt
tOz6xywXO/GLzHhbE4hEPQUFkxo6iHjNvqfa+3oeXHIncb/lTEjjhZX3xoacUUgLRBFny8wv+N00
7FQxF0MCGfDhMVi6BLCYIU5Z+Ux871EBd2+BjRPFLo58t+O+zf+zLf0ns/XvqkBKOOxf/3sZ+PAt
Kf/gGGJoMn/Hb1Wg6/6DKFdWpHOM87wSZej5WxXoGYgK9Vnka8w14K+rUu8f9pxITeWkg6uhPPtX
EThvURm7IjqFJkuQIvXhvzEp/XP54rOKtQDNMgqeyxiXX+7X6mzCgMOWRFO7KoRjt3amBzqVX67G
/0cB6OOScx2ibGHHYH8y/vQS4dCxaDADBTDJWmQKx/wEy93lkv7rmv8fXmX+Q38pMxm98GyIeRWv
/Cq0r9X4Q/5dFuj/vFZ//EPm6vOXl/CSyobhwUt06ubptymhynn/678Ci8qfa1ioTwYTcM8E+W2z
K/3T5RJsm9Oob9odivv2O5Z2fVgn+mBi3ealHXy0jyjWQprpLjxYQu82o7DGNWMeA3peP2yTum2f
zVhZxjLhPFq10ruZTtE7q7gHjRm0brKpQszelhxZOPYhyH7d5ADwii59mjIecF7qweB2yZ7xq/or
YiIkar5AYmn0uw5PDMORmJoiMNxVBo3yIa9riLxNVy0wqVRHtwXXGuu5d9R95b7hnwGCHXNwPejE
IhzzKJ+WStfEOtYcFE3zJgkNmyT3qMu6E1ht9SWR/M+YFDc674ZneeEdwqQgwVpreuT8qtjapjjZ
mSm/jOVk34awM7Za5+XrCoH13i5YeOadYW9ExrKfyAfjwdezYg3OdOS4HftHy5P8kMyXJ09B3SCo
HoMC4ZzGQ4i6dgdihjFR1cW3MO2H74FEP9YrqxPkWjJwIweW10vUj6F0w9cY+mS6KoJcfcH66pDI
gOq+bccZSYEt7afW2LMZKs3lc2DObPvRlfat7xGWe/MFdmymkJMD47uQs6J0ctxVUYfyxPzcIjDM
Rmsb0uIz3haosNAYessuTzWIFvYPKTQb45bsPlI1frGV+SNgZfA2msy57E5LXoEmQx+n/p8X142x
LQf7h5JVi7+GVK5d2ujjIs1r3gQnVBLJAT+vwCi3TEcvOxSBI54TIPPAdRvvSLpb/FAXQ7i2nNbY
UrfMszEz3Ue4p1aQMdsN6VT6tjJNCEw0shHV3xRCfpp0UDy5Hx0cUP873OG8gKncZdOkcjsUfoYF
I+3vWaW6u2TOs1RtANIyQ/B1yyM0ynoeZgffmoHSWtWte7SPF5+YXIQDlhGuipYsPJjZ3lnCJ073
qekWG9x+7MlxaJOh0bWh8Wh3YXSbImwraUnltkDJ51zM3Ejx7kT61rDb8D1kQcEWw9TCszkEVbjM
Ys/rIIlioUJubV8owczVFE3ukrWPfSAlqTk1mmc8GjBz925Qu9dQs0gRrGPr6hlFdBps5zksGnWD
TgBYZHR6fdfFjUtQSYsZgMQcBnVZEocUsQAtg3qooOprnbatptj/aaeZ/1OLgK8JJG3HltXbexzo
WLa6xkZGi28frZsMQNEF8/UIGYyu4PV/5I3gSop+zMGA1PoOrvO0K9Cqn/Iosp90xFUwPn2mTRYj
wC1GDKw+gz28+mbYfy1hI930otF3PRM7l+S8MVkmXtIDlLEN/7tB7MKhKbri3NERfGstq3wouyi4
jIaynvJATizZha/BnzCc4wAm4Yr8Q22iuvVhQLXltyl2hhtU1PE6prE8j6JxqfK86YE9gXPMaqvc
GizBl8y43HuNd2gl1aTQqmp+D+7F5AUaFkEzMirEOUI4RLlA14ojrmSEskpYi2z6cNB/kggoi0WM
6+betH364ShX7AyygdeZVogtHw1nhdvDQZ9NlK2s8IutRJ0IOo7YXne63YC9dtEaYyaJyRAqaPaj
HiU7N03srtLAC6EEl+rAbxs9mUalDlM2NfBOzWmZO6CHlqlbElTiFGmwxxXsbCpWGSvPjoK9I4Jq
I92xYhwYadsWlD+bDhfrHyzlVG2oEuQaGWe711qdrLK48adNyJQZew0BQ2uTKnLZhyRjUf4pZJ0l
eRkAIZp3pp6Sx1if3XJmtdsYBvRS8hT4miQB4N3e83Yo+fofnl6qjRnRZJqUzNuBQGTQJ0RnoROr
jHfplfBE8iAJf4qgy58nertLYOjZ4fPLzdJ1WNERQTKN0OAXyvGGy6DS8SL8Sa57P6smTEu887yP
PrabCDjT50smqs7shQvRYol3NEAelEv9PcukePFGKVYEJvOloAe1dcJC7aGsoxQxVmQ+2uUYvqV2
XD33SVHMGU3l1nFUuE6Uoc8qSkb98GWW+tgBE6+6b35gyb1PbgZQ2C51Vn6Y6bt0yDIenm1/JhGK
y1fGjOpbI0geUOz0D4Ymo2DBNGncVVowmdBqDGvfInKdhwF9cWCpCCbJq1Aqruj01Y4oWH5hfXTV
LgBIezdGob9K0atbYgveuhpI2tKp/XLrDS5zHlV3vCxz3fAwKjp3o+36JWwW7alO3GFYaIwFUEor
41R5VguY3oo/AoOvzvKUtWjrOseQYdc2coVYmQ3tKXe/5m+pRtu9VQNSHAga2pZl495JPdPWDpru
pS9luQW1BYpsPuwAlgvmHN54HVzQw9hkg2UVCGtB+z9erXayvxkF8c1lzQccJ0l2UHyil55usyOx
9fJHyhm+R+wknoiJUs98kKIrFKnoItMuuJcpsyHIQWS3tnW59dlKvkoKUolvxQxP+VAyDyCXOdia
IQk6UmbqpjS9/9HTbH4pYD8t6eLBUfua+9v7lMkx/Dnp/LKjbQ0bHbvzmQBP7SlijH5FqTsdUsy2
a80Zk7eyg5cVVP240eD+v1jdZL/07ZyP5NTTmZPK3cRNrK2mJNEwPtvxzgvD6kFFWvtYxZiQzbYs
1lhSxvPnVZcOxs5K+P7FnNXXZVlx8In06LRwdJoqRhLfqQGYnKFvRiTBR48J2boMAI0Xk7QwQxTG
cmx1m5vYC6ZDZ075JfRnPyrRa+jS5s+y8g11CzQbHy39xlGhhz17ogzXBSMyxLPYGRYOeqCL3qTF
nkAT9zUIw34rQx3X4ExfX+En5+1XjXrIRKUejEbMSp3AKpb6lMU8Ag3mUVry3mbTeOahMGHjD8uL
1yq1SioH7e0k6umZcC3HwWnNhlqx/dh4RhaccrbIWEa89IIqmigVy8wONqKoYzqQXGdA3VpDORwv
jSc4ur24ZF3cVBrDH1V42crEvp8sfCMO1pxN/R4aG8jb0Bb1wyDJ5AV2WFZPGNGJnuCBQw1UeuJo
2Ka8NJHql0Ca+iWRwUR7D0Z9aEJ32FgmbFQcNaX2JHSddbBf9FTMNiKMvOexoUeCW1M6zPeUSNg5
+n1jLZq6L7cSfM6z3vFxKsj/OVhBYrzrkT092EUjWMEP+jvqdhNlZgJWRLMFig7BjUmqt3mAJKhu
LTFUB3cAnu3LqWWnbQLItqa+hjYQuMCm4AvypAM+r266O3LPa1bOuApf+vhkaw2a0WAWsHZQKJdg
1uxrauHWwnLThDuB22MLDEztiSVwtwOgx/kvIgByNLEmOvHZUIkpll1S3M0xw27tp4DvaoBX0qlk
u7CcyfxKKKSfcjY0d1ZpU44EVjtGYX/t6skjiqBhAppqP/xGehvifF6tDvsRs+rwxJ+RwZKveHI6
kWg3vt8OQNuBAIRhgn2auuSInaAlbqjRkW11bHFr5aBniaerWScVFmm3+O6V2nehnMtoCmtjjkMx
120NmyzU6Z5KngawusvW1yI4RhgrpNYvERuDngiLdhNk/qtWsueXqVVVuMcIm/WHWbtjtXKl+1Lb
lw4EhJwxI1mFtUPUZGe6Nk/s8mGswwdSPqNlhjcEnkXOUKsiDGurVBp/jbre2WWjkavF1I09wa+q
ute2ayoMNjp7yMKMwV269bUss/oVKGO54FQv3oRWd99J6HTvHtj0cQXzINt3/aQOJqbxLd6UbqfF
mUNoc9TYV9tv1TWN3PZes39e90XnTRASgLe5ynUZfLaoido43hLOm276JqMl1/PkEKXG1C0M2bwH
rSqOBjKNnQKnFBDUV0XWUG98ckOzoyjfKe+NN5IA/AcjwEKzhHpVkVuSorE3q264hmqq9nJiqJZq
sdhIEoFhCxaMxbNAixmst7yLqzF03hEKNzM1Xk0X25DprXRA9cFAaN9cAu4QdxixeZ78QL5leewd
MnxRL+HkMc4FDmU96/MJCTuVeXvsx7uxLLtjnPj2Q1wI+VJKEIdsmgfCMKP+OGhT9l0SSogwxuDN
rToZXnuvLj4KgZgH4bINaTytTG6R2jsYjNJOrcRuQxIUDIipL216XUG4A5nI9her9IAqhg7ZZliK
4nOlTT+y3vNfTaIr1wBe/WUU5WrjiDxdpj0CSWo8xVEYE2qw6LCSrNyp5UmW5ukuJbicaain8/Zy
2h4muopVFVtqMRj+KhJoLkVSPGl5gikLVn7EU571gU6oVzDRFBv1C3Eb1ipz84FkF9trOlZAgdxW
gVs8ERlZnaTKzX3bhpRSa2iYYWThRar9TttZYtCgSLCD0X5MMmf4P6CpMDrXf5akOiNO6/wtXcyc
VpggnbY0eeJQzK+Uium30bCqL2mTNa91V4/ettbgLEBRbIhC6avZ14EXy6SZkuWN3CCG9aJKxq8Z
8Il+0bVDeujN7kc0sKvpGO+cxsAvjxaV7feyxr9BXrNYATs5q6rPMUsDYNzKzGtQWKTVKetrFN1B
U8szwW7ROaUYWqR2noq17zsQLiI3XIoWxQj3/wfKjHk2i85g0XkgUqxQqgNulO6a6QwZbOalz4jH
LQ4uzyDCowhvoraqd0urv9qpGL4S5XZX+GPtDdr1fqWVg7FNG8WTvdasJbdafvcDD/pEHDfto6MT
jLcMXbGBq6tvVD9jVPnE7yC729s4dr2TmWHNW2Rt5+1jnCwkjJjRO1p+sWALUuFY0aKNH43eE60O
50kUFF/DAr9THQUv9mgPR702zC0/hRiisZF3O7E/vNxvL30lp/dIhf2mzwaf4bo1pQ8B1OFt36IM
C1CDbCGXjS3zFS6KFXovXh/bTwnQyk3aIeQ12yBeDCU11RS7wcbRHEiwsXmlB3nmgZxdxvq/2TuT
5bpxLV2/SsWd8wT7ZnAnu5dkyVbjLicMuRF7AgR7Pv39IPtWWVu7tsKnpjXIzMi0UiBBYGFhrb9Z
/Mum8dtVN3b+VpZ1/CiiYlmXagwPRuPkNz4kTrw5DG4xtiK7nWhjrhP6Qnf10iZkuMZtVVXdRRfO
2FriyfQhaExEfJCDuLEwJnuyEvBBIh9RDeiz5DIGtvYeq8n0XekV3j1+Z1GdrOcFZOLXvDa0UU+7
rwi320FCvF+6ybyN4x7xgFH2a9EVAkUgp7zviLi6F4oWQjSYe1X2D0kPJ2sKTP/SSbAb7kb1T4qt
0CFPUk4sEsFLAqlxqBycg0jlArReQSmiFFCQ/4r6CfTwkKHvK785TS6/oknaI7OSNGnxTZh5bl5Z
mLTi7AEQnWoJ9vBJaz/0tjHNawNOd3STlSqx16Ju8MhwlMDbpqmnhatZqqKbelblQ10BgMduJtpj
xY2iAiWsBwQxfiJ/Q8tyIVVRjaMuTaSlA49bg4dZ6JqkiktSMyAWZBX5RZVFlsYoHgzbzqFthB7A
KP8TEkQzzoSAI8kKS6x0w++tnfUbiGYxcEvOV2gjh37yHwOuICgZvUNi+JYcyqdyRpnI6EPrO6KM
45UrPAejHtzS0W1R7xOUIIbIiJ9S1LQ/eKZh37ZT9NRMLihxtt5HGxpHuvGwV8kAgk7xBrCnpk97
Yo/Ubb+1swaXQRpiq7CmAnC+EPq6Cmpj30A7H6k1MBLHAmv+VNr1YITqMLrU72Ae4NwnBWuy2XMf
r/bnR3tV2Q31aGhm04inJHVMHwombyJPCtRhFom3Mlv+llWoQMBz+N1G+QvnBVgEAD+ikC60R+h7
WUQ2W19SfrR4sTRMHnCw5cjIB+va7EBMnn+rV2oBvBVcGzDQbvQMwHg5FG6ReNA4DFUraDBF2RUH
X+WknCzeVZNM1R7E1PwLLPRX74d1BSAMOFlaj+zloF4WWza62FBqCmYRi1dOadr19Dv52/n3O8J4
a7WHiA1NCyNwTdxZj6ayIPgvUhqoUM+pE6/K2IAO1IT5RWFT0YTQ2CCZYlFBLJf0GiPI6Y3xdSX+
hdyaHt9BLAJoi+7RHFXq58SVKXLf7SGsDArwNS/oN+PH8y+pX+J4EMdmYXqm7hUF9sv5nCyOiy6y
1aHrKN0GY0oWkdCSviltrCaXGRzqgBzzViiS5PNDn1o/6Ex4NlKU6Bzqntaf/Y7IcycrgfKmiyTz
FpFwyF25LgQHhgmH2knIwOa0i7fnhz219RHKJDfny4KOovX157BOG/kiyBgWcl15aVXDR5CZyyHx
WbVRwPo9P9ypvQ+SKjRdCAlAeI4mOEFIyTLCmeHaznto7GbP5X/aNuC434gy1ivVSBYM1qggHmju
AeA6nlCE7359S3/RQtzPa3OO+x9ARmkqo/aArIVv7v1wMR/TWBeT8E36NxYtYiQ+8CjHdsNXmyZw
umVMTHVwsKy/9dBIuEYprXljlFOTyifU7SuTxudzk+uPVpk7xW7vVoSe5ygwwA5f41U7AfrGFvn8
9zu1C11TA+20h0ikm6h/LhfsI+thLkcC6tiUG3sU//ih+Od/NsZRUMu8zvY5qNXBsjukVNTexd/4
/BAnFwfrz+LjsDzgz758jyjKw1HZnTpIctdr5IztS1vUNMqGMfuSGkSYBjyPRp4OG+kk5kUYo5ly
/iFebz3HRHkJBS7XjChdHEU0F1cABy1fuA8WaOxOdNh2WEXzDvtr5MVg+W3Oj/f62zEeejo4G3hY
rR7vvYZrVThLpzlU9USC4s+3sOmCN1KJ12vRoYcOm5/SLuTjZzXpP9ZilFgdQgElNFdEotetFNla
yOEdfNHfQNm/OPuQgAaIhY+N5b1WhY3aLFvmORQo0oY1SUt7heTMg1T5p/PTduIzITVtmxbfisj1
LBP0xxv5siqQKQ/EYclMDDEfjbDEnb5eI035hpKv/fqM1arW/zXU0RlLjQpSIgJ/aD5GFO5rN1mh
afNLXqTfNkO9fJyB+O8RSIrVpnGp7puqib/6XFm33WJ325zu795uKaNVyqEAXrlLcemFubzsHJSM
kjFdruOSe6Db1A4AfLpF3Kuw3bTRu7kMhnK6GUVPBXvuMXSizIZKJbKLb7zos2b4y3OWE5y+nskG
sOCOHW0/GAuGEyFrfcBIqvscVbV5Yw3h3ez72WO19KCrS4zkVRl/VVOR7FB717or/oXvw/Tw6Mxa
jSzWdv8R0FMNszjFKKS6k2N4vcQUlipRNNu2GKk3ZpCfYpU7SF+OApT3AJfFyI1+PbnCPdDbHjdd
F9prxslRYDSCd4ULliEvoGxicJhuImTglgDuJtozZcRs2Qb3RgBI34J4rN84tE6sNTsChwCCBbYA
Ossvw1JcDQ3Zx8y85HB5BityLvjq0yHJMW1fIcI0Hs4v7tcJj+PYwbO0ALAXGIQvB2yEC3xKVuIQ
hZ17Qb212jbI4rzzHdntY6TT3qWUXh/cLEquzo98IlCQzZm+b4PFeX3nUAkE2bT36wNlrvnLAKgf
WTtpPSBkkP88P9SJlwTgQTSi1sFfx6kjfVHum6BFD9Wg6IoMFk08OkFI/+S1usBXPQvXLQ12IHE2
Rfvzg594T/IqyJEIN7hk0EdLPUDZhLJTXR9aLV/ejPVDMiVAPfJZvXGevB4JLWL2UwDCCHInpM6X
Z/Mg2wQykZaNDz/Pcz1u7BBCtSod56+XKekGgCmAUdw+TP/onWQrBOjqvgRX0I8bDCpQfsrfj6Pn
7yg8/fjbCXRNhxezLdeii3x8bKH6J0H/NryWVzkHQ861oIdIT6ctHWxOzw/2egMyGKkNqYFHQ/v4
+GrAhqR+X/FmhvuQOsbnZgl/5JPzkIz+GzmI3ssvYyBDcS31eTVivne09SAXZnNtAMRwZLl1qJVG
wkNwqRyW1VIPl5Qp38pGT48YkYpGGgB3zEEwYJGGKPcXh8YacCGRj2JGVRVr11WPfR8SXva787N5
akWSeCMIRtbBiEcr0mu5d3ToHWMB11/iG31AdR2mpvnGMK8TGxwPTa6GDqJzTKb+8z9OaMDiU5bx
qw+QZY0HI6jBm06ciOdf5nUUYRQLAT4iM/S08GjRT4Y9QYe0ioNyqGhR6VmXef8U1P5t3nQ01NHp
c2bxRpS0NaPheJXowBF4Hgr//vFWgxzXRVz7CuSKEfAbEdjmrJPFcj1FdOmXWsPP56i0wZwjXr0O
8JGi7WUG+25qkgtgrvhOkRYts9fcRX1RbBIpSQ50WoBosncFLM7/GNmjf0i61nvj6U9+GE0+pxmI
uMXxhwGSkJZ0NsoD1eka2dYovzQm6pznP8zJVQaukpISTNRXKWflNhwjiSgPiArjtyOGg1lYD2Hw
10YLAE091J9AVcII4g77cpl5QYlqbFMTiCBKA2SJ04vJN6fd+bc5FYF8UoAQ3R2fYsfRYsY33Ma2
zygAD7X5Cn60BsVgKtO25bchd/8+i+bOCEyUI8MNTfQAXr5U2GX+AOCq4O4Y/9BzpzL/tlLx5/Nv
dWrzhOx2jF2p39jHy3hqYY4vgs1TZmjRFjM+N1bsoQCNVq5KvPD7iKzxBdXC9o2j6lTM03Qw8uro
xKWH0qmZOu5QHJLExpLLeFzyZCfzTzJf7tmIb4x2asFz7bFZ7Npg4Hg2S94x8FEJPshEFvsKc4Pb
0c6NzfnJfDbbOA4KTGKAvxPmA8CXXn60qLen3qPkjpz6aH7KMJDeQUkHj5Y7Q0lvLhg/5lYoYAh1
w/tmrosbrwycPZJGznaZpU9jGZaL1cRoko8heIy+z9+63VonZz7ghs3OdDzyn5cPqeLW9PAk4rSZ
XNoEXfNodZFYgyprL7Ig/AxFHhEXOMjvytrJPhXj0F7EkfgnBdEB7b9D9q9yL6gioU4+GxIDP97j
/ESe2Gv0tElBA2hlOj98+YhlwDNkE+n2WC8/5GJ1O1MCpoxL8Cvz4/mxTkwHpj5sbGT2KRAfpzG2
NeNFHHak9rH1w6TggHq7+djOkFghTWkard+9kWGc2HQoxFk+GQ0n1quyPp4p84RyOK+Xe1/SLDHW
+JvjVoeL5cqx5+Zjo6CCgcYYDn//rpZFFZOKFAnicaR0oYNnKmzFgbvaTYPkAVXp8pZqPAofRfJp
Rg/y7/M2BtRlAEwXIkLZyy/JXhm71m3EwTCTZo3uKKiE2uluxyaqDhWcsTfGO3HmMB45lJYIJlk8
2oFVrNw0E0ztNCR0LlyF5VkDn8gBEfvvDIXLMkpuJIzPMi5/ZjcSMceuqrmiWZGoP3hls6xUgCVo
1lvWG+Hr1BrF45vliZqLrge/nMUBSFy9UBk4tFX/0Kfip+c1D2XL98uS5jbs4VifXyinptGBdGFj
J0X75HgDWhO9NqTsa+iPCxi/YLxTvdpI6gBvDHQiMFNSNz0HD25YlJF+kD9SRLmMIMBiroBl4n1O
pmkfLs3DG+/i8DuOovKLMY7WRGSgyeJieH8A0G/BQczkZeu13p3d+5iYlCNKcIk5rrxRyU2LW9RH
MaoAsBC92j6EZTZaPWhIXCTXwoWrbqBBtR3DuTxkTqcu0VlIb+0IWZd6HuKvsTTrPRL+tKWLcIbW
msQXqRfSpDAxvvQsBVYXSQzrbokqwFa11RY7UbVqbw5NjGIy0NH3eWmSHYpMOwJm6n06BeneUu18
UXpANAcnra4HQw2HsIgeMlG0a2a42FXUilCcBih4AJxYrcS4yC3Wrx5g4WJ8J1wnW49Z3u/OT++p
tckpDoOaziF9iqO1CUMOSQGftQlM+LGZuscQPzEXVwTMR7Xpjvg3th05N8ke5XsaQkfjeelco4M8
14euSXXN6QZFzYuxq99IXl+X/FxqpTS2qGVSpouOhnGnIkVwLkJ0xSxupcwUmMHwe1N8pAl9DSBl
3Xv2P4mq37gyOafHpUrLjHK5Pk7IIlk1FaLT1ETEvHxJUV7Bz881biG6mOUWzAx3nMar4m1XDM2m
rAEJIhdLIG/s4cID5e/lo3HhmL2xszocKWOAoSw4uaffSQc7yr952L+sxgkoYBEsySbqcKjLhmDZ
JFZ8bxduuw4XD9mVLnex/EDAaJvzPJuulD/hfFgf0HBCSXgamx2MLv57tXjo43X5NjAC+1Pj4Lx0
foWdCkY+Wg8BLggECktP2R8xAi07r8JWtEbk53GmHbqaR3NfWN3wxso6FYv+GOc4MRrkgLQRDjKH
0CvNdU29YV2l6fb8y5xKbXwn4LYKO9/yMbt68TJmY0vRuKo+0HTCL8GrV1zGP4sCj9a0nd8gnZ0c
TKsNkPjCbjtOe31FMKpL9oqR+hU30WU/uHIHAhQsdZe9MX2nAoFP2Z/TAsreq+S3nGfHz0FRHVSu
oMkHaNvG82dRqp9dBmYh9d+YyVeiA0ikcXvgyq/LpHT4j6ZyaWXJ/JKn5Yg8wvKyrctwUeOFTS1+
gy8LvnSy6daTjJy7zIzTw5xAakhEhtxLEha7SLjzxwBKEPSMOEHo8PyXPrVs+c4OZSTqt9FxYEQg
vjWKlDRnbORPJ0o+pfZwXzrgSP6NcYKQmyLXX02Ze7mi2gEirgSPd+AmKqnmdI/1bIwb0as3DtJT
aSvFKa3Jof8WHO1DZ8TUNAZ7eejgjKQtENexvlXCu8xD630pmoeqjN4oVJxawH8MeZyw5otbgtEz
q4MxTvukFz8jtwTc7l8qMbxx53BOrV9upDTJSB+5Cx/di7oxRGJ9CirCjD3/gzH805hFqGyVVrim
fJusDWlkaxyP6m3WaK6BYWlkpgL0Fw3tZ5eiyue4CdtDb8NYgNUGzyjtFGY9Ebb0NTL+CKmHuykY
w0+hR9RE1K7VIpfttEGdk9KmsJ/M0YbOgjHtJM1/ctHjbe3JbUfKl8GAX1WzA3Mfp997nCU9DnuE
QM+vplOzEGmmLiUO1u1xA7YsZYv+miTzk8vF0i2YH5nuZ096V9RMEdqb33ItPfWJNTMLoExAsfV4
2mVuJXNDMnTImgh9KNkj3YF0W4heR1yidq4x6edf8Rk7cZQQgpixeUG2C9fMoy+d4PtAl7SsDj7M
+XUK3/7eTa1hXTuzd5WKsvwk7SpEnArk5DNdIEyh6MOP77YdkL49ToIg188/1Il5J9nQFOgIYuCr
K2/kzyGyWE550C7U21TN2FmlpI1zLtrPubKWA7jIb+fHtE4UMUElUPXRURt9yKPQkUzeInFAIHQs
SI2gU+XuAKQ6uzZW7R5tGWfFSgE56ZXbKFEpwvdtAfPCtTbnH+S1c23oal44cAwEZGi0HT0I/kCJ
X3VZBW8ZkZXVM68hc8rlFmx17V0xM8FFl4NGhmLVrpKSIjKGdPRRM5UOH0ZnNHfzHJtfUvxm13a3
mF9Ii+t9OrKkYEyhkIc8wx5I/s8ZMDYhe9i6fp5uwQq7G2XU3SH1kVrFIy3YhMmVLQrnvnDq6T3b
FhIaCvzL5zTso8vSDL6iEFO8cTE/cVZwZCINRAOA3O+4cES5LS/bzuH9y2K6T4GlHSZ/yj5ju5fu
zs/1qaEAXoM1gI3OsXF0atJ0appKH0uRQLxONqFm802yuIzSMvl8fqzn73a803T1FzEiqozAGF+e
TbXhl/1YZVwOBg8dCuSG8Y9akEDax1IMmzoorStLmPGHbrLHG9s2klu7M6I10v1yL2tT/Uol/1fE
6w35Bps7KRHnP6UENo/d43/8En64eax+/t//c/Nz/I/Ln6r9Of/pC/X7f/ut4RA4/6IkgBaX6xKp
wFKytP6/hoP3L9ogtHlAD5iO9dIXilthQCfZowkQgML8Tw0HJ/wXGT1HDH9ialPYv1K7pUnNYvpz
sUU0mwKtsMAdgILecbKAhyL6sL2HdhR2hc4a2U+UvhOhiqs0HryrCUjGcJ94sJaEmaX9xZDV3W0q
jaHaF5BLCmTnBkJKqgmBMEpxq9ZSL7acoMBjRZLdcsyb+6AAoJFEDczsyRhvksJKnQ2m9fHDZNfe
F+SGHktrBkVeVg9c6b17UN3LbauiB6FZm5jiQYASfhm3K1rGKONCbb3uYUZz0SORumt9uFWd7Mwv
UYEGP15umX1X12Nx2eKtthWaOelL/sdnkiKH6nSDaTeeFAY8tnghfahaI3pqAbSbK2x5oEUM1aIu
kiHXHNKpkI/OYHXbZaSlvrj0Mp4nqljw/NZHDN8/Wxv4ZaM+Q7nuwivUEu7p7lAjzuE3LhRT1gES
AIjNeGML2Rxp7nyFD18VfR7ypUnWdRmawLa75dqXcCipu+K2g8IfSL5WXQwGXZPFCkmSaoCUuzbr
IgoTgrifdpHydIUG8sMIR4yrRIhVqC0T42vfO949zotVhYasY72jjhmZ+9Gz4OEWZRBuhqS3vqBj
CZ20mEx+W1ml0/tQlsbTwkGwntApvsS5L/1hlO10I4Ek7J+fr9VPxcoGZ4Btp7qwy46PUUNiX3NN
r+FVKpiIPZJEaxFi5pkJJvmZ0lsvA4lA0GX2uySEkAJ7oyuotWC4mqaHuLSK5eC3nfZE9YICk/RF
s7byeDFwqxLwR11xMSi3w5c4H/pdlyX2F2kAz95ZckY+gKWCzkZXsRYgVV3mPexWRs/WESqVGW7r
nnePjGr5SQFRuk+lmr80Mm3f4eEaPeTLEO5Sx1b+Bt1x57KGyngVN276mXIA5pMRyY4h+dihn8NK
KTovWw+Cl8wX2L/eYnOAembkrgqv6RC6ijp/RWtg+brU47wPNZG1LG3nafQhX0HZqiqxspxl0k7D
8Fx2UW52KVRRwe8CtC93vvDt0Sa2D3zh1aBEkG+7pGjv4iqar7NlLNYONmnQIsz4ukKnbloPFF32
tCesnSpT5xM24XRvwskQK+wQo3IzkTOE1ALM9r4T7hcPdtA7yvefYX7P+XoeGtg3eb8Yy3Yoyusq
QdlhjQAycIhwidcUreW6hwdwmcQkKKuMct/7ZSnFhxaxtdvWcLDenOfqg5e5FsKSdbSyIBdvK/IY
fJD9bsuRt1zSScXNpbBHBz9Lz/k4UfmH4D4jIRIr6CfjhIYTaqRsDLvOWFRjXOzqbpi2tugg6CGZ
tKz7sTX2jXTa6x7vivdT6BRX6PJ7HzovsbdDOqCPYAat2SNfVaKxhOSqC/20gQQxTmbwZViM7Dq2
rEQrpeWEfnGBnbC/WSSmUJDofapAlqDKgOyxX8MHN4PHpYnY9EaupvqQiKq5byITE9NxsNJtD70l
W2GptnycvNlEmx8DqMGRFDxNKT4Zvjfv7SYwbRTUDFQaVCJNY1vPC2agCAK4GzvV6mp97VlsZW+0
Vj2iwpvB9+erkcP/Np2W9nPE+zsXbrygzQHaSVOpFszI+jhP18bsI20NO6hAEKSmQYLsXd9jwBkI
ax3UUq1VaacPfoDjGDYPFGptVeVXA+as83pQSEWZiF9kpLCyXatomPapmaCCN1ePYjGbrcpm+0LE
TXAj5t54KIqS4N8jGbOLxil3GAK2zHqhpPBBhUVxGdRDuBEjwdz2MT6gVNzHmPkSWZqii5+iqSou
S6yDYPVCef61iySskvsJG6FPCm0PeGImYXWwBfz0YOaEUcKv91h7K5SowZWwHUb7zvL0QF2qpk1t
tzwJ7lPL9WiOcGnT0YjqG077+aZV6AngnMutpO3r5VqFqEs85wD/my69kS7RfORO+N9nS2ieHhkD
/fo/fidKnIX/ouSDv5DGvVB2I+39lShZgf0vV6PBNNQ34gZKDeW34ikyWCTJ/DhNMo+LoIaJ/VY8
9fgjHWlDFPwpeEFl+RuxK+flrU8/jkUzDtCWhvsj1qhv5H/UU8NgmKsKLY+fqbnI/AnlxNgxNyOV
h6YDdAmp91NeYii2a2egquu2nT3v+xQD98KOD/sQeycNt8JDHdt1lCFrXL7grIYlZ+tHZVYG5ATl
Sti8sCynBNfLwRkapC2csp8XZ0MLorWRiA8kGsYJPtjjx7TT+h3AdhKtizFHmd2scLvzEHBok6xB
CxLhyEitUfnGQH5Xo7osM1SAcA803mhIHSHQ8XCio2dTmOUvSPFcj1/Ojmh9yCYQtH/KdhwifHKT
INWYV3Li4hqrgIghJyurqyctMjw/cIhEPJqNLiDvU1tjMn38Y219+JXB/qkd+1wC+a/ElkdCnoxr
IdBTz3fAOh89UpDbUyValfywStMrrqWbJTp36JsWr23Dx5dzVQVZauWrIoUxuypy7nNI2BOoi0cx
tXOD+FPvGTnXV1LYdLvEydJvlnLiU2y7bknRP1U+qhNbfyka/2ZZOFKRQEcHl04A9eI+iN6od+hr
5h/vxC1Br8GIWqJn6UrT0Y0fJuSUGUVZ/zThPfv3Xp0Z4o6TTSwfzs+erkq+HIjLiq5m0TBi8o5v
BTNQqwiV6/gHvVV64lQz4sI1V7bJDp+cIHffjy2cwBT9aq80urXE8WK4Q1eyzp/OP8nLm7fLKztA
1IBMwi0I/FcIIouuFZTB3P8xtKHybzzSZiDkqjKcwLlEfXTx/DcmWS+Ml+9OMHFBI7MIwZkcl4Zt
LMELmXn2DyhMbeb+RGEjSNOLWPashUQ0+rVLjtk+2p5/1aPavH5XuoG2JhLaTH10XEbMBZiicbCr
H+Pop1RC47kInmhQspnXGNzGiXw/RUtsVu8EAki+ufWGtFg+5W0gyU2x0IqnmPObzPAWfSCulet0
0K7tSBeocD5wX3Ir9UYR5tWS9GiuE3gdOm8gY47B74aVGIEAj/O97BvF0drM3A21zekSv1n1fD0W
C5+6m69JGZwUR4URR5XcCPOi/T6ZEQjFVQ4reriLIbCzJM5/i1eLgCsxeouU0Z/v2McBDW/M0J5s
s/5ez51icpURFfnTYM2G90WIiuvmBny76OI3xn2WNHyx+gBGgi/yQ/MZbnIctmJkCSapPOMb9wnL
XtZgKTOU44JQpspcW06JndyBbVIECGCVyYReslIqkmuIhPbwkFXLqGD3h7ihf0uweo12Dj5x8xWp
tduGmzdmKTzenoBFtJ4kHx4NkxB3KDbTH8eil4xSVb0S39Iwo1i5yhFtWrgJTIrvs8yo1g77qJWt
f2M4ccb6aGvX5TCo/XkmWEaFm8zf+ZZV/uSjvMJvyNAIQs9lsFwsLH4FYBfphuEOU9LE/9LiW4uW
2YASDB+dpBkyP5fxzucYxvVj4IukGIMRoo0W8NW8seepDG/jVHbTV4CjpBArHHdoKmzsPKesB8k6
85t8Z7uNx4ptYElqwW83r376Y29l1goHn3b5wIKOvC8AGthxCl8AntHSVHWwfzV3aGRyJMIpPfTj
5dPSOcHwMKjGH+5aGm38bFrn7IkVAgGCb2antIKRdwE2Td6dI7ZEUEF9WfAymlmeYoma1tjVrtox
t/lJ38pifgQHtLby994wpd1tNwYVh9mMJwYhuFVunszbPIkYGjJ6xI+jtq1HMxJgcjdOVGTN1wZN
vOEQu0OTXZduHWIdbbVTfZU2xtxf9lM/sZamMNZ7ORsya74KhzblsDTjTp+ZTRhjUXKQaL20MNtd
KjMoHPx6AS/HqoECBZh+P9+YZmwwoZ5Zs/xwZdEBs0TnwICV0cY+/8Cjba6QmJNFDlP01+9oZGOo
rZPFXpauWXJihDmf0lsH1+1kM0Pj9EEgnh3BOyW/ZtWlfsDMeaHs+YFx7NLiEg2zHhFFZIL0iI4R
kLXNMvaZFjmjJzRvCF16uYio49RyCoHW0zaP/by6qzWlO9jl9NVZLhIhNvbUUEcRqyaxFebVa2fi
1vdEcc+Kg12XdEXoXBrulM3fcY0amEMxDZjTUccxQyACYQkcOt8sQR+W40VMwavI8E+pde6WWxNN
4M3sky3yEjkagNN148RDnWyFgcoW9x57IAps1eKgfI+jeazXL9Btl39Dc7lxhsuoHajOb8SMHE+3
6XMQWDlfvguIxoo7M4808/b8x7HP9bO4EVhSfw2mgi04h03BSsHaglv6AEqTx8urLNR5W4wFYHbT
0oPAaq93+Rc8BOeAx8rdSM9xM1TMYM+NnelcwkCvuZIU0MUYBlAUpoVYybBEdWo9PCBgxt8bKyzZ
wEHeERtIHReyDHfM2Oezmrk/YhJckIjljaP0lnaRthcbRUWUL4HHbc8/OgTVhocAPW1mAW8k2c6H
YTLbHKQP7RZ+YaNaxfOhot7rVe1kGYI/sogWCw2ZsPQmtcnNhyj1smjYaLacjkygvNHN803kwWkr
SWfX4fvrmhvWdkmZZjDl8sFDdpDlH7Ya9ryNqhG8AEffKPwb9GwHjNFTBKobE8XP3MneCyvNKF2S
q+svTDljNq0dVV7a0BdZi1APOjKqwb+bK3nbGuNVgY4zzxgbLd+mwSlFeI81XT1epo5z6rP3EaLT
bn0jtEl3iCJ65o7llkBMuNl2TpLjo53IXkSoopC3T8Mqhr1AeQ3rGW1bFhaEWf/7MnqGm+pgO/PO
ET6YCyUARb0vTd4VIu2hVHYTLgIsnizXISXoxrmRO2zP9Lo0+6llDcVO1hTJlViQnJI7QDW9srC0
dwiVbQOqHyGygu9RrybTsPrmph19m5CLc2DPV6rR5uIsEFje87uixtRRsGfyWblmhpbpsDM7OfKT
XGGo9qw6JBeJS4U5aHH/LtcZYer2CeFJunAlxqsuNYgOA7PIXrDsrmVBDY2C0nDB128o4oVzwkoP
S4zYk6t0MnqGdi10SvFASIhKT8MsA075KobZCvTDLfUh2yEAwnKcfC8TBoeymokPc5ga7vsJkUV8
0QhRnnsAQoEszTYUSuDVVtk6WzGR5Z6/V2HDbeT3PYSorydnxA6O3niBt0ETbZM0Hx0Ds/FlUXJF
/yvZNJDz4q1r9nFzHzcTL58JDv95O8xjwBMHwJeYJVGlARub2h3p9CHMej2Dv5d1lY36z2ZXOCzc
JZt04uwLQ4f7Fhbo8gkFNJM5dgIVKVSBtHEQ+9NIMnauG8Z0Q1cjFFt5Y2eE3Q0W9aozUN+yZv8f
RHNKdW9WU/kAayzKWUMK9dRLv5ZDQQ1z6OV3WXHGXKmkMtzrmCd10EWRGXKSxNxlVyDaVv5wsfBS
dxUmBuoRIdwSC7HIKCmqG2WHBLrjjVJX/BGplevGddy230HUCocb1aTxhIZwZVbWO6fkWN1ivDZY
64ZvpAjyU9jonl1N5XhaJ1Mx6CR1USNiZm4wl3a0ksqYu6/g7nv33i+72U3WeeMWk7GCkTLHYiUj
3j9mncYJ6jYk6OzGgK47kndRVi6m0lZRaMCjLx/jutUVlJ9MS+6GKEgw7yBBWx6SHMl5Dj6/Cy5b
xObDlUMl2wLkS4TD6A3eCo7Ywg7QnAO1AoDOK5MDkLtu0whzXK7iqDbRmh3R0NrFcrLqjgZhiQRV
Gjue8UHikuJ+7NsGiuXelMEssZgXoCgfUApwumuUXmvjzkWGbvnUITtRrjzl+3iWB8ibCXw2/EDJ
fTh5CZIJJkJa/iaalrLYx1mXT/ghQV8Xq6gQjg0/Ry1tE36zqjysf6RgtIZpU/jd3OAO4jmUHftA
imBlO63XmagL1o0XbvrC9Ep/H1dGgSKjFRgFklK+1C7JP1Nq8NSt6RgUvS02ltfNi7/1nQ7JpBtl
8zL5h9/ZN/oksW/dobUqBNVigWtctpaVgyfUx3H2pHQ3Mh5VPJBPmQk5yjygn3PXYq7OhlFICrP+
a0PlZFDKmQZ9rKC/pTc3OiD6rOUAZzukrq8jHPVxnWEiZhxrTzhUA5JSvxgs3Su6NwYpqZc2dIuu
UR3NOWW6mhL0sp8DGM/xrveEzv5AAuibQ5BbC087u2Dnon3fVJn/xQPWwqNY0ggKDZPpqDXIvvEI
k17bktmHBVL+9h5IAFnwaJK7GetoHiWxLA8zfWiAG41HznC8gnGZtWp/cQ6Ra6M9dqjhyxJTkNs1
eVHyEhiba8+rYOdegKKxOaNHmP2kJuMcdUyQrAN9cobNOPGkKkkDxu6DJRDL/eB6DX8m0E3nl5m5
iNlLrScUz99GuY6ThRuU/IidWxFPVMeytdRjpCKdr+IFRrSxu1753xBeqMUOH+ugfpeIfOBY7KTU
uVQtA52ypFGn56gTtd9ZT73RzkW0GUuszUqNcqFusELjE9m9VWQqj+knhs86RXou9/htpU+p3yeY
i3fggI2QqSsWPvVqnt5y8Fsz1jJx8wgdqazi0lHiAEfiGnKu8AR9iw4f5JTfM7E0bKFVL52FjDSo
gac9CKwxKndTWIgkohxoUHlG6tgkD7jzKgTxvpT4IkNcf/6MHJiWhQ+32XcPYRNPvLGT1xbfqG+H
wMIpJSmGMf2AZKYZR1+HIvDy4pBKH5vHC9C3/vCwaIpuipmL1MUnheprll4AWtRJhdnhyzNC/Z31
nTj0GxZLRb3OmtbZaAK13yB8TpaS2LHO5geB4rt3MGXSDuGHpUttkb3z0S/heebF1fvAcZTJqw4F
SSbweVdvEVpjuuBV5w0/EA+uTtSskqtx1lh6gWHJkjX2vrEDdCo3ya/TNR2GhEOzFyOJ6tr5f+yd
yXLcSrZlf6Ws5riGvjGrVwMgWkawb3SpCYwSJfSAwx3919eCpHwpUZmUZY3fKFO6FBEBONzP2Wc3
lqAKdC251pudu65HpPzrFELnDuRf48Wr+QN/v/40VQkGiGPpexyXRsrnMrFj89bSkMgKvL02hiXW
T/v99WAsx3OBRdHwUKVi46vO1oSv4McB48cMg3zDK+BaYk+9LtNspibId7a017Vb1mZQX1ajkQyE
a5aKGeUFv6CyKGrHZubZ9ky/uVa9SL6CLgaSkHDfWkvrYGho+RKmwfJlwN3MqkJV9KJjc5lH2zrb
o9FhARk7Juus0s21CcyFQ8emG9P6QJQdUF7SePKcu9lZ5pM1mvRPDJhx6N9PJnLNlyFFa0DV9b3y
UYk+UGuoxpd8W0IqCwqDHx2xv9QBhcGEPzndF/HTFn9K6FkkfocYg3zGybJdbnRt0PXIwjSfdmRI
ZaK0g+8Kq39wl9LqtUgbDe4/iSpr0w0NbK3CJFZUvHdeINdCPmFqPjzEcEJ5aoSlr8jE5GtQxTI5
OCSpIPJuSK2hCGEPWIyWdu/YejiWqLV/YDm5DpcH2ouXdasU7MnuQXjYa6Xb2ptY+gei0kjQQSJA
HfX91asHppt4bWq4qME4apuSGNBuGNS6MOpxhcW02JrXJQktfqyvdXua6pYbgmcDsSgBpo+rUYm3
vuJ0y4m4JFrbpnidxzzZkys99bfu5C3qiFGmUR58KAJKcrBpNvWBNXUDW6dbFg2/JrA7yV6Vt/Va
iZq1yS4ejd+7RowfsGg/tvh1sUlR8PdupADkzJUkNqxd4PfGooyX9UM3GMPOScRbNpPO0vkLHa89
+DkLnSZJZ/WjQa15pJnRrx+9xwQlqVYqVtx1W22q7eLSE4Aj/OAys6JmE65CG3Y8Ro04gQK/kRoP
zAwO265Orbp4sZpp7dDn7ztHMKFQiMPKKNZV+T5q9C8wI8h66HIY6HioNd9gRv7U4GCArdynKe7W
PnNItRLBhWbPbRmEqpd83z9c8i1yCEzl057i+wVN7nct0Czq2tc7oqocd1ynN9+XRulrK1b5/rf7
/VLQAqlxUd2bgOf6G5DSxCt/GUAnPmV2vO5PDYLigaKQzZq96/1rfUMDf0YLkaUBvFoO1B2L1Ku3
MKXSDVWOhKF9mqyqp5HpIbeyEp3OJrU2SmUF4W+7uA2bRl/bjgJEGcoWzxfRmfTdoBDrZAMS24rw
qO8784/ZR42t8loiedj4ZWcPezL+9P7H/+1WrVI+ClucVmnHoTP9Ch5OMq6Y3XrOS5cZE5+DA2pt
CzlcaaHev9Rva46IcESs0CXxtfvdu4oyKjMh1omXIPWtfgZa9/PxyVi89RVxYxgTf1pyb0coJPoZ
nosYjGvC0H3r1idbZfkJs4IXTMHXPaqbeNlu+oyd/S5B+sSrHAfU+xQTM3/+UpqeLq/Z7Srn+P53
f3ubmZoi/QGkZUwKV/btihxrwlrGILE+gknQOs5pCkrlk27HDvj+ld7eZdPBP4NBLHw2iLHWW/C6
oDBEY5gbH/u68YrLTpRra57ldGqHITXXqvH9C/7KXmNAgwAb2Jkhr7PqQt6uoC7Hb9nHg/+jxAee
FSSteN3m2BRnnmss23IiPiYjjzuIvMJJORnf/wDfmJ8/v4GUWjhQ6Ba5ShBDfzP0oEtMS0OQHESs
zYxDNLMsAoxBPdIg338vWwaZrqUx3pHr/v0DFNccaOLWtnI7Ms2O4/ebU+WkgIFXOdrMW9zYgUW3
QPBJzZGAA1Djq41vdQSNhZlRdOzW3gjtAWhj7puhIblL58VHDcsMPd90Xg94ZJC3hu/fUADRkaRS
ZGZ3zBgt+8umKbS1tlKExrFZaNL01pCQrF2Pc1LDqG08Za1HvBBS8LG87wC9orRn1ywKcy2acr/7
VvGZEI4gNOUVjn8hNpiQ3CIfpx+QSXOYhhVkqQtg2fdv/28LDoOpVfKPJcdKu3y7tHs6i1TTl/m5
SVuLmjUR3doCBUu3VgA/IOv3L7nu3788cLZadEHMaHy4AN5bYxpmTnPXEs38HCSEt1rbHr1DcQlr
2Cy0K13pfILQLoOeJmoy4rUo1EqMq/80KHr7zS0LAS0755payjv3VgFQIx4ceZbpcwGxrrrIKtlV
j2YxmvJsqu4PMo+3Owieo45ngRS5SHbRHJi/btSYviRZKpT6OLRYDTw5ubcuizwXa2X1/u0137zS
/PaV0e6T6c7kDYXrm+oggZhVlvVgPtaqwwqbcCaMYncJMCqdbpaPnA5E1SwV/+MB2LAuJ8cKnmjW
HOmHAlgXCIaWZ53fi5EcFHAE5KZU2GjGUY57bAKf0yZPV1hr0lYYwO/chpdw8N0VJiZ7kJ8eNMPi
y2mFw1mUJNo6KTKGat2vaQiKqT1qGvtouasb3P4v378Jb+439wCOr4WSmAmk9fsg2HGSLqjcfnrs
q3w9mZFPrq8culA65/cvZb1Zz+szZfPCfgErizVkbp2E/jTBGxsBpmrY8YNvN9+u1TtApwUe8uvR
xFbPFvR99k7g+toJ1lO9oqQ//iQHDOThvo46N9exvRXPpBcU7HRmpRAKH7Ui77XlrHhV4XpmONCN
+xkqLO9OUce0xxlB9bQlPwZ/TIvWIZKGrxvvzuLrC/9taKr1gS9OzlWwzqcc9r435IMBAtptNCdd
n2RufAuD8AY2/mbTyWwFln+M0HgjWbs5Mw/OvTgG5cD/3SCuvPnDeev/+vhWT1lYA/gt6fhWoZHX
3yzhlm8w+LqIP5eD5f2dy9oxdybj0YNb+MIG40+7XWJPwWn2szLeCDtGuWoW5dNAuBShCGjTGZom
VhgQwKlCN+3aRxwbLXVTTmpIo9QfSBUN8tuKUdvnQdhK4EmgpXPELMe9RjXQnFI9U5ecSOlCt54S
wqBBivuwMEceLmIM2p1QECpqb0ANiydt0fCf70qCOCMVyBubU6nY2aVmXXqzHDadmNstM/Hyiehw
+wIGK1OCXHTAeU0xMsLrjPIjPADnhBIbKnG/tLqxgffoPZiczy8ibQxn5XWmQBiJUnszr+uHEUL0
U2ZZKTwoXSOtQQO3ey76QL2SZCfviX1RlEVxj1axz3eMCWZBFCvD5WgimUYL8QkdLsq62XZjMADY
pHn+ofddF9Q8Jp2gG2XzsOQErVJ+4nNXE1YdIR6+tbtZ/2TOnfpoeIv9mPZOH6WTW50KT0EQzubs
D4q83xYE5dfKTqNSYR70W5neryFNRCVXr21d08+h0yimXWUZ8MH+8Db/yltg6dFPYbVHOYTrrhW8
7a0msyrMAbrKqzE2LCXLZBcNMfg1MpKOS++uJn3qLlOxRroCMRBiYw0iK/dDRmzcVHawoeCwudfS
lcFFrbXeI8eQonwgR+WpqjjTza6uRGh2hn2rD3n9teot/1yDWt4O5mx+CHLat9BoDF1ESZFcWxUe
T6HmVS6gRsGIyhgD8CYZzK95k3Qg7L3cGQnmIfrUWdFCX/UflQjf7si3u0+Zht7Ve0tlaoDePMKy
61felekmMOO62Lpl08G+l7r7+P79/3Uz/X4xbOQgwyED/N0XJV5symoZ1K+u7lXwsyb9gRRZkxyQ
qrgcbKun94Y0fMt4loTW96/9hoTHxdcygDKIBWBxRr8tCQzNU5NNhPQrtg2ssjSz0r3VYKGHafdL
bQTls6UF06YnS60MW6m5BxJtEam//zGcdXf7Z4HEx/BWsubKB0FUwjH+5kAxirhifEAyA+77ZQGc
Jon8QAIdkHZRLt1msKvpgNABN79MExXTnqY6kB4RXA7CHbqQjCLtejES+2AtxH065HN+rDLwdBw8
tUts5rzzbM372qqsBzDQ8rrR1pQfl8EYlrfdxNgF+V+MG0/g3VE2Ds1utLOvs5tnV5Ynsn0BUnzI
kkZcV3Dfu00Tq/7TTOLKI1LL4larieoO3clYY4E6WOiWzJKH1awsj9JW5wukkxGEQ0cSCPPrFta1
x5l4bzuaf85SAqIMUO04ZOjg/MmH6LfXm3trgy4gwKSb/U293QMJ89y9+LXNbOdqjWN4Epk1k0vc
rq6j45qP/P7jfCN3/PY4qQ1ocbCeh4L3Vo2GULuUFUfnl1zk9gWwmVah8Zm1E0BlvmMQ0bHTO4l8
FZZePmX4r54JiNNvtSGwdn/4LP9iaVGJwulF9mR6vyFHlsmsjciS4svqcuGFAWGNn+ARzMyl6voL
Vbv3uqg+Jr5c+zQP+VjDTxxE9f9xSzBtpzDDqT6w6T5/LZng4ijMSrzyC/62c79xVTrf4Mudlues
dLFdWobgAV1Vv5vdNN6KIJ6eU18O4pCqxXj4wz35F0sC/2rQSxYnxLi3nNCl6sehwe/1S+Lp7n3r
GurOLDVt4wEdErlS9Vd92eI/ZdfVsZws47IjDgsQt+ymm8xLfSiv9TicM623vsLNbgkAI+Xl/v1P
+U0d/OumQJPA5ourggeH+q0RHER+R/nkfnxJ8M8qQVya+GMjF/JW2mp2wlY3C7CpCreqsHNAeTd5
6jrcryTbgHAFQcSomuQ02bje31lXrsZgM8OPWlPpZeGSGdBaRKy5fZocEwd78rBBMjziJmiYKdi0
XqGPXU3EyMR2xF5jQe/yotMuCTZGVgAIpZ2/PcZ5GilEcicTO+yFuxYRO1H3FQN6egGrIpkI884a
MtBI8OvAuPoJs5p5SxWp7js8FUl8KS2JpxFEJ/YQBn2RC157QyxYzbAciufELJqJYOeWZUJqjicu
R4EyKWwy4cKI9s3GOEIrGjG3cRPzQyeb7O++HjtiKM0MkA5H9D9BlsZvx9ZqrWE5vOKr7eBvbfRQ
xXMVtHb/BdS7TR453RwVgSTOYa/04QrpRsFMSS2uv/Gl03xNCcsswiU2xbi3vEY9OUGZnHVvLB5N
afdMSDgFdlhalLwMSe5Fdsu49/tr+D86i4dZIC59eUXiu8kQumWfu5/1pRi6rq/PvxdaPGUyyeoM
S7fvYtXj63/97x//6B+iVOcvYGB+j7lC4gBo5j+0Fjjr/QXjCz3FatLpr/LU/xZbWAHJ4kgg8Lm2
XJyOdSDPH2ILy/2L34Y3Go0kx5Pp/keqVBDsX2oIPhSXtzx6X/Sy9E/fOqyfmlJ/cLEjmxPj4Ptz
XcIGxfZF0m5FSz2352y0tlMdf5xrTGfC3k/SR70X5AToVnPK0qS/sho0TIEcrJ3jMbDfSs/xb1Ks
TE7SrcsHzPE5oNnYj23cPcQDA+Ro7tsX3RKFzDaSG/wIc6xmSu1CBiWyuESApMlXJ66bU5MmwZnU
KChZelsiozKV82IJ6Hsh1X/wBJqgfSkmb3osrKaavlApEj5xQcrYeAVNbSsr3IKSKT/pOVk9e3eI
6YUsO6EkTeAhXfUQQgwoog32r7YjOqhw9bAVfp6EXksxpaqstTdwQqYrQ07lZmx77ROMlWo4qW7w
uS3kUh4MJkLnXBiwMAq3haplWlhLISB1dkark6qiik92tdSnZKRYdPzF3jjSLv6GEVFvHSO2N5rn
OlGJTfcTsUIzdZpDzCSUm2zfiErcxAG7wH6KU/uoT4P23Kky2/Rqmh5TXaWbIstLO2yXofWehMqG
Dl3opAXbhV1foImM9XYXB0mJbHiBAnONufnS7jQchh9k69svPbg5jAlCnp7txPbPKxD2MI3WepfR
+GK+1wTGQ0BSDd5G5mg80LjABCmFw6/vLEQbCMU640rRGPQROL8gIRbBWLX1ncEgjjVlZAjq2dLp
jri3n8gtMBEjrv+XTGeea8yGDFm4r/m5Oa34N44FI/8s6kk8I8+tKgYtVfyU2z4IiNO7/rkbbNrf
Mk0Wg7G3Ezz5mCL0NK1x8IQhGiko0h9wbg+kbTyg9eBrVIzv96PX9Mt+6rBIt9LOeRET6ct7u/Nl
xpxVLaeg5iQLMYpuTmaCQjbCZ4MvxHbO72mh/p5IPi3TC+JI+ACj0U7J1kty7m41xOK5xLuSihSi
RrVxZtTTG3/ySnsDV5NULggZY7wDo9STY7eOs0O4GN1rnjOuz2AELqE9rb+W/GJZ7pnSr+eiVg9q
YISo8x/ILODXT+765f2ly2FvAmeQyIj0COuC1kOuCEXiOE0pj2VRnXh2sYWNbE3wJeLe1G/8bHDP
367oesBru0FzrSNED9ZmO5jc33xM4qdRFp0f0f0kHoNQc1j2UpLwp8+z8iObmfPJ1aV4blETDmEL
v/OQIIKybxOyZLeF1aYN4HcmIS0gh7ai1sTXLkyskq81V75/TuPS/WB3+aw9ffuU8OL65FDORBRG
cIH5sIBjrDKNNuyKwTcpm2WhqA2UO/KcCyzvl/tuhLm6a8r1kZr6en9gMejqqpuD5hS4qjnNyMzV
VTBnCZrUIFEI1puFxqTRWBAwOzPSekheW7sLebAr3Zh3WSvKr8sCWyvMXW1dU4ZJdF5C00EYUz8A
epIWPgFkgC1EE+x4sgACk4DexR3v9NGfbgYkzM8c1z1ZeE1v+KzTuiIBHMrBmThHoi0cfw4dFG1D
qEwV4JlTJ1Y0S+Vd0c/GpzyYgycepptu0NwZd3kK2T8spRLPnd2rGB6iOd0PrOJ9PvrVbsH0INKH
xLnts059zjEBRELNofNUBuV078MBj+C4sbBNCVZDx9RQhuk2gQZ1BcUsXBpoURE4Tgl/LqgVZphZ
QjArviTeYTQC7zONiWdtjbrxoQ/H0ARDUxX2MUly+2jV6/2dpzR+kgADZ7dvG4TEZkV2muHYW3tI
zGSrdXi9mW1MS1ehwDtaU2btm9LHmlpyYtzWhqjvMFRyKfqI8CWQtkjNx6BZvJ02yvmL7VUWiFqX
HfLBN15Lx1ue/KSfvB1E6fzcSjf7YrXT+NA7zoxelzjgOS/jqMm0R5lrEocrW21q4Fbod4EPn9/Q
MFCYtJI083rk7wiy1f0KTgea3S/ZnBS8AWOpTr4zkmgx5N5sh6sc8XkucnXqxpggRSbvxrEnvOSy
Yjq4ccZRJmE8daYbZVBrzhjuXklXVl9wqCCkfKE9KcNpbucLpoX+VTlqd0aFSfgWJRrJqQUiAONc
Fuzmt4ttgZXrkLIGF0YgOsWNagvKWIZ+YaH18Q0kS3YTkmHRp4n+zqhJhE3g00RdoJZkP8CLOYui
1s3HmCTGpzGFO1qO9k3qDO0dTIUkHBOFLwP2HPe11yG36qfOv27pCw+ZV4qtnqT634k5TmTH+g9L
YrofejWb+4bI5DWEvm4C3g9RisOAHSEv/ohqIKiiXpg3ilwBeKIidbalnupntMklzPi2029V2jTb
iTksqkpphACmcgrTAVcrnIX1WmfAlo4fYV1W6Ars3sl39BU9KZttWfaRZtjldrBamoxJ7x7MuvCf
M/pqxVFo6dd9bvdhpWviOLgWq3q08o8Tx/tpLPv+qjP1j6P020uhlhkAbZyEC6wQd2ckbjmYSWDe
z0Q6A7Dmxm3BTOTrYE/y48wguX2ZOr0cbjNXxsmpk0txTEoyXUQr/zbJUbxNoa1CzCzikFJwOg+d
gTxaUdJ4LrJxZWnXEgHNVpmI7cLZq76U3Tid2yXLt7Ezm7d51g3PfubGmwRHuptABCTx9mPiwbFJ
qzbEKUlceVpcXOpxa9YbgjG1W7tonI1n9+OW2+WFTBqnC0FS98es7+zIacRj3Av9AjDmiXzjYZvm
rFOV68+GmRzzMVdn4GD773FMIFFhgSNxxlMG5phpelKJDbToN/1l78kDvtFdWHgmJHDd6Nk1GzHZ
Z7o3m2/oG6hMccbBKt7sOw4/7cq1WSqYmZyrkcAdszQ+xLntrQZJ1aqUsCO6rWKDkKfcGGJgHZiE
A4MPB5wUQYzlo93Ci3A5wnc4Z5MXZ5rCuvUT273xA9ndN7RAHPQ1E1mVp11ULKSHe91wiasKsHuf
PLp6a5xqqWXQ1iaAUmC4HUTH6j7LmwF+JuXHjkhXMFtzTT0VOiTkvnORlSLfTW+qCXOMwtLnBx33
ldOsLP0D1qZsUG7SXLIDDYdsUpnCZjK4tTp92Iu6T/mjaYuTVS3tXepUJWartRq3fbOCRunYYNYA
4e8W5yd9I2P3iG2If24gkz3qCq5t6FT9U9qnf6MvjOGOGj4FBYbBj4MIYEIqqFAhnIcLIobwYdIT
0mHhWuzc3uU5dDIfXUBQEnQj3+tduSNF3OFNqLoiEpPT7mzY6hReaZCErVeVezHa/pMI+OKDmOR9
nDceflRtnG85DseDD4tsA10IX1icoCdVV3cEztc4w+SpzYw9USeMCm2LDOG5P03SBgQ0zcna8W+m
S6+aUj/y2G9eAaDdrz78ly1hH85ygHBafhae1x7AceNtuZZWAqvZsBxm9NW2UTVRWeXuNtNasc3r
ASuQ3u9p4g1zE2MkuBpoDBsivc1TQXj91aJ8YT1yvsGHqEsrHaIK14ObvMNtRxVOc9dXU+LelUQz
L5GjBRJkMacsqEf7UwFpJtkFbl3zAunUgoVrFNcJhyxOOdO5LpTazn0RTFGufHJtKQMuzVIIdl58
yXCTGciXX6ycGssOnpPeaO6WeMwF+ux01xb9fHaU41xBVmglgbuttunJbr+wmrI7TUaLYUmNGA4a
tnpIx+qiHduT8JdpQ65Pe12pRn0GptP3Q9fKC4Ox014m/hOF2rjzlNwMnrRvcxLWIJkPRVHs8qlK
ygvFeM/YZcGyEFFjS5FHDTOcnKhsd7lj4Cg+TVCSE5aPWQ6hqKsytFDZQQ2Pl3PRS636PA+TuoGk
u1xr6SKzbYJet//kd+JB9HNdeKFEpxSbe2wCYT3Hk7tvU8u7a4zyg2AinJ7qsvUIJ6/1F0ZH4nJy
KOQyn7VwLEZSjsMln4utX+TpiiDbjv6BTM+7VRYhGVnerCPT3eqtsVKkHTF+WFK7waJF+ol3k5ii
veH0O3YVJ+h4+KmTv/mOmP0sa/8V7UNlqVsIoZEJA6EZ9m/mpEkw9rOZUNd6UtrH0aITRShnPiyz
p14DaWT796/n/MozWC9IfjMEphViZKjwdvRfpgMSbx3387qSwblLKd0VG/NLoXXgcWbTf05LXKqv
ksHvLaKoXSueI8W4rbrMnbxk5+PF3sJWsOV1JQfjqtLcRVxIhgdPQ9oFeMw0FIC4BsaUbZWrXvVE
twIaertb7k1Xg6rakkt/yPqeMlPkzkvjDGN3r4zAUbulMwwYpLWLR+3HhX6iiGJ/omFLYsei1k/o
RQp2jIfKs8QzMi31ypKpv/rLUN/jL0pFD5uDn3dNXTzrFfRQXIkmT1v3Tp0Gy9Di20VTvUIdReOw
9/HGOsz8oLy2G4ELsEwNd9oqwMXnb71w5bbGf0S/WJ8BNBNwfxKfbFQfb/Hmggo5Rh3bHJx57Zed
LKc36PE1SP40uX4Du3y7UODa3ylV5luBNQJ7W2vJqD6UackjFn5Vbbu65fnw7hGknmFTTW840YSg
BBDP76+1X1HI9WuuHo4BPASYLYRdrmv/J9BHaLPh6fPUYGAlzAd3xM4ya7OZ+rGUh2bSuCqyGZoA
DXc88Z+B+t+vbiPG/BasAf1i/XQ/XZ2JuAYoLZuDMgS/fRiT3r70itZ8qHNF22wbLl9+sOfm1JGH
gcE7CD+NX5145YFp/g9g/3/gzT/Am8xVVlPifw9vXjWyS//X5qVoul8gzh//8AfEGYBIkjJBe4Jb
ECyx1QD7u50MCnr7L52tE1++1cyRIKL/hjjt4C/QTRg3NqOU1RmPVfAD4rSdvwI8LqFCMcSAt4pD
zP/9P7/kO6o3f/55H7e/Gf/+cyKCWBYeGaaV5prx4NuGBQT783pjfipgMnjmedEdO1n2pH/PXbxp
TB3DWnUJMT3YiooxTTj4Tt6GDIGWZ80sXQrazDioQWjnmM++nVut2mEH20SIc9Rlk9SHVFr9BYoV
QJIycE9NX2v3ba0QJdeJduoy30AoWbn3gy+mx9xHAB32Ta7tDdE2YaXyNnIxsKGQXpCpti1U8WCI
aepbcgT53DRFTnKAz37pQrq7gMXEtLmNb8elvZ5Us4FKpod2JYxDqyDZQDsqIq90L2AZwedCwJMm
7WvvGCMyZWymqkHmkbTq+TKWSbIdO30zDfrn1aQlbEulbWOSqnazvix7jHSSsE7MPVni9YeAGd8W
9TjuZ6W9LSd5LYvZ3mpJ0b1Is7N2pVf5kXAEkbWVy/UrAx/UGfAU6VtwmIEy77wkbTaVgVWsKEws
9VD3hegGhgNw7LWcAz1qVbFswWQw44JDFdo6eUmQjawNykgnHKueGGV0BxdF5l2mRgCubFV3gV6N
W9LC9kHVH4S9criIJQ9BgCSFQqJvzFjfa1luIBubn5xuwH2rW7+EKNCO9Va8Kec+iTCCcLel33+q
kAVa01RdCNqCk8BDJ7Lozr+hEGTK7ZyFRHWAXi3E3d8D+nIPQRxcdHOjR35hijBbYu0JI+QmxObe
QS0ikB7207QjZzsIEbTMRxOnswcPs7ojp9mw8Tzc6tVkODuTE3+jJthCCC9pBPxkP/Uu4C6Dim1g
5B/FJOxTq/lHYPWKXBarBQimWrLKZJ9aPZNaZP2bstS2Rd4+4Bb0hD/FOTdHuq7BtXdaTRqpoS/p
3hPVCyyvj3nb2XuUZTIaGeNu9SDXLlpY0jZKCAQegbNhTSBHmkJ3ZEn4MiHlJm92/So/MTFBjgrY
JQAyS2QrBKRG5xxbE2bybC9GVEh1mrTi0zLbE6IJn0I+y+eDUydVtBBDBvuMtZChb9p4ibAPKXrd
rZ3OU6SX/F1hyL9RgVVU+WTb03UMDPLmds8o2t42sHJ2mAigBrXyR2m6ySVS4Gpn+Z+SQOkX5CW2
FI2u9oBGnUkABoiA+WWW3VUDyE6t8MHLi3TeiyyQD3o9IXjyguIO6pa9UWq5ZGJU7vy8GLcYJrq7
pcBWDZcBb1tjWBN2pqbfgAQsWx1/7K2h/JTUhcLcpJ2VMxXN3aNhyjjKEn84mLTanTOYJ6Xp/UYz
U/HYOxZ3kYDgjWkzuHOpOEGPvjX5pN8qJ9cf5xgroE4z0E8Bd+6AR7wo6DG9Bnmo7wvNmm8wy9Ev
jE6NThi4bkqGBq7uW1f4I+6DlRv1IKd44BHjwUftz56GPWjgaue6gYzUIAzV7OITiHAa5bVfHpkh
JMx5BqbaC/dTLMo5YDCVhwArX6m6cP4esVQXw2KCjnb3up8dyXZ2L/zFA52Wzh06/BZ9ASOQNJio
78fS3dj21IH8BZ/7rrzL5ukmNvqbklwYNI2ZgRhQ+0K03Lwr5XKSncfYiZ9XRNKOmJeEtV3XO6gq
MqoAQDdzPKgwJeKXsVL20jbJGCb+cq8aE7IL9GdwYk8LR7/HBoHk4q2JJeVG1i1LKnHl5Wx6u74y
X4LWgr2W4V83IOO8j5GTRJUHFDtrIXTgfD/Z7ZeBkTjC6zm+cgiD3eulYVzEWInt8tIctsTLqnDu
CrEZg8o/pGBPTWl+dF11zpE5HpUzPfmj8kIvc7uoJIDg2OtZ/RAEw4cSauCG/vGLm45jNCD6jRC6
MqnoTx7qpivhmxcZdLLQaZryEkPwELvhmxJLMYiEtNRx235FkKhvssCOQ2fpm73NPHgDjJRv27Er
zyhnycDGHoZhShwcypwSyko/BnhWP8z2fKAXNE6LS+IKfLJ21/nlgI6MK9bL8tBignmDhvacGxxC
kxZPWB2iFy6MpNxJANZQr5x7UdCZuF2bneZWHUlpp2wbLC1Mut4E8+Z4AbRynzGN/nuM+/7gzd5r
05tDmCZluuvh/OyhuGq7pI6diB46uIZwcKNjaRa2VOl88PFSYGESdQ5WmPDpMINptiQL76Y2Y1bp
2uXRSLUPkInzsNWmVysTVNDAfEcfyTl7TYb8Lo7dA/tvdpEO9ojgl11u9DUn6qVf4QtnWvtssRzE
eqO1o6e3oskWxj7x8g8jbL3jovkPMBhPqqB1F1ry1dKEBxmyjMGaSA3GS87Y4WLibw0GCBe+YEyG
KLamtW0Yzbuy2RDHs1j1p9JVdfdILhMTQdas1gb1YRq1zMYxo2sxYHnqYux2eBVbV+Uwx1h9lX8d
OzIYReilKMt4yZochod1aBGQDjhNCtxcH61+rC23CGdGCH6yRUjE7o2FzCJGmAy1GTt3lo0vqHxG
OV4v9QVqAeUFUd4QqOBgdFtmWlqGuFYuUn6nWP9Pef2n8hrJGPXuvy+vL7PPCGJe6p/ZA8yb13/0
o7T2sWPErZHZIvIbZsDuP9kDgf6XjZ8NSjsKAerWn6wabf8vYy25MTZDqgYbll/4j9La+MsNHEpr
6mCP9g+P7Del9HultfGrggBjMMZI+NJ5MG1BHuAq/FpZt5PGui0VCCsSY0aVQ4Ir7kE6zFnjVK9B
eZt0rppzXhjYKGaIJY+TIA5EhvicOC9ehmmasZl18gcn7HjchXBjQnsBApNVwhQGUEhBKWsFHPDT
nf4zumPS+LKBrAkSOH87NDS/fnIfRSg78CJPVIjTnZGiTHfGPDjjXaBfYfnH7Pv9C1r+2mb8sw3h
Zq1kTRJhIHZgvck9+/WSWlYixO2b5OS6wbnpPA237QE55T5H4Nrq+FVq7cGQgCPBiPPtFPX2gLFP
4PZDvIPmaTTH2MvWKe9AOjSweLxOPTtoE2CHjOZwVZpuMBqiWEMitOzhujenXK0KZEgsTGlhCtHY
t7KtgD+nnml8Mtbca80dprtyNdhmmItEsBbMXXPcMyF2YE2ewOlAbbQZnRh4YnQRV9K0SNCBqlN9
vyNHZr6c3cx8kIbFIkAJ4rxIq2K+RqIfkdmdMK4k43n4BwlDte2YBWOyNdZPrqe4vWzaNDEfDENj
/J15GBGHSubtMyz76SZx2R/D6f+xdybNcRvZ2v4rN749OoDEvLibmqtIFgfRFKUNgqIszFNiSuDX
f0+W7GiLcovhu+7e2NEWBRYKyMxzzvs+r0gDtcWciRpgnJjJe7Vok1t1kQoAiraPgH013rN1E2Kk
WkMwq88SqyMqwfHFmYAx39h5/uw1zwLob3LqJUoSP+4YnRtYZ8eHRVbiEUy1UB8bRjfGZxSp3Lm0
w0/MHg8T6Qg0BiHCKPW8HaoWN6OAuRIzZ8j57UQ20txS6PHHlaHBYnfRaDFvrmXFJulMF85TXrkv
l/H6MHt05QbJj4c4vstNS35q4g381WbXcpNS+DEYEpy+756TqULS6CwmTaLvMgc3tbktqVG0HPPc
nlH4vEDaXo+0Fa0rIl0QKCz6K/H1zQHDTFtlYgJ4Fbb0fjZp0Rv+ehlpYifxtNwbgZmoVaZ4eQnZ
sIINlSgM9k7OvIRFaPFbSs+nyK1HbNRwpuJN4bZI2BkMzo9eL/qz4YbKX5dZ5HSYR4b6Jc5692aG
/fNkQFs4T2NT3MEojV8EGuFDbRROsMYp6r9oDAPNYhPoibXwyCYT6vFxGpEfwOfhjoPdzOeTAAWk
tuyz4ZNBqlt/L9LF8Dbu6PPYjBJ+OZT20pO3Zo9Nade5sVGRaTO0trWsZidIYLtmPJHidSoV310K
FmH6NmczzU7+FQ4RoWHqIdUtzAzJYLquY56RTlSIWi4KGOalfD1FbjCUMqKJ7zafFlQulwYdd4aX
y88qXsq8qbXKgwlk99xFrnqgRcGLYLB7q0MqGuHtc3p/V67QAp1IdYgnxgwlQxYJdefYbnsYkmVW
tM2xGtMcGLiKh/J0If0Wev5WKTjza2TxaEFIFKivqiQX8jFfFsN4MoCHtNe9kIa8m1XIb8LJk+V3
QToZ/pY6Zpk/RCMcOFWiyVlHo20fl9FhgVjmknsp+557qUwtVgovsiFEnRJcfECP2WFVSU5Niybq
u04Eag9fXG2EvMceVi5Y8dLhb/muH6qcWjymAw6vdWAFifcMIXAQt1kE+mQdIK+pX317ss4JWApq
y0J3G408zjjJR7HMPktLQgpYgYbvv9pghvKPkhXCQtsfIdC4rcuq8oIVTpgIh2ZBibD9rlgyeZxO
XevznfcwQc5Zv9jqYwDVKf/d9SsBwBcPfBwx4hqFuC3Zf5Z2JYYs9o5RJYKSI1ztmeYxwWQqdRLC
gimMHMbP4JwIZKSmO4NECZ/dcUBgsFgfoPqoac3MavhtrmfK7x5lFp3bbm0PcXK0izDa2FHEaaxM
cdAwdpjdTeKX7sGA0aXzD7PWSD/G0LW6ndO4XkUN2cxRxSJTH5smMJ86txFruzRhQI3pihEX1tCZ
GipNJhUcrFzEX4ou8n9XsR1B+pUVp2nvephkO2/zQqp7r/bjz649VtuSTWpTV539ABml+mw5lM2i
MmO0/EvJ2b735V0YkznhN3lrr8SSFzdpExe/iYxyhnZ9v8PIpOhmKIIlcYJtx3JqbsHNlNeuMw7b
YfKLe5b15nMWDsmH0SnuJlwh2V62nbNr5xbmUVZX2GHq9AOynOI3Unu7eCf7qrqGAmVtirxdTgUw
0B24HHwx7cTMsfA5AKejXT+y6TTPlYu6YJMtXbULUrP+mHievrVlGtIKc4cK5N5AlIKniMRIx3IT
R373LZW+3BSD4xyEDnWeCiHObtz5zoZeUwUfbuY4sOmkGK/arqz3QdHOxTor7ProJ0rsYte6z6K6
2ZtAIDaSz/icARSb2KVG71iBLRq3c+kPZxor0YcQL97egH22Y+LorY3MWALCgDwKb0TPVyzY84EU
vPk4GVZIohXNhrmTcs0EeVi3w5wdANV7j2M6Ll9NeiJXYRBSJFeSeIFfn1B+OsyRNgXK10fMAzGC
lJIfzydtXdpBVjTRSfW08Zi+Efk72WxCjiFxGpqgFWBJ/DOqrT4V4aRC/4peE000k8YfrwpbH5/o
5IantmDMkVIctesGZELwjmfnzXTtch2sl6hCOe2hBXtz+hqT2hu6MI5OTq5PGL4Wr9VaXuiqiKXn
17fy7y7mQxzjdhJjjIvixw+FYqUzYg6BJyyy4bauEW52iVesLxO6X19KH1R/PFUGJpHhpHJBYPrZ
JN0CIW0MZXon25utc6Ulji5JeOuOzOirzieq7R9fD/QRkegW3XwcxG8clwzfeG2L0j2RpBE9fd+C
qkSTKhGQcRrp0pnb++tr6tv15jPaTKxw4dgOX97bw/pcxg7JK71zQlLM6cq/KCFZUNmBK3x4uMDp
/ttro0ReD/wvY/v49S+gH443vwAjDu6zJsEJZNI/fp915bSmKnLvNAwgjabJsI/KQgf4f7iKDwzZ
wyPANP/NU1NEAvZg2nmnmHCFw4zwfO8H4LH++VUoKANoGSGu2bevudfbonUhwp1CvPUbD5XXWqjm
//CY4B6ymTJS7VBuvrljOdyqtIGleRKRTPfEoPFQaISioh2DVLhvFIrSX3+wn9cv1nRWEz4WiBYu
++OXBOsTDnbhOSejjrxnC7E6WSBaYjsQm7qFv0tfxusWHpFfX/fnl51JJgMri09LbsLbj4r5JSWo
wBWnXFN9IvAQV71HRMaSIVP+9aX+5iPycDDL4gyOMe3tYunT0eNSpTgpmaCU1hrli3i2cHhgwA7R
ndVPza8v+nefj0FxgAnM9bAyiB/v60jH0k5w75wKD41sVTr2sTCDZE+h8+6bfuGW/PimobvwXcdh
jAfk46c3LQlkYLKenBbZhQH6rNIFbOybxQMtZ3nGY5kA9Zo5JquJcx2W8rk7IwNS0c4xOofiAn5r
EYvuKxGg6I7BchXJXZB7TfHObfl54dWCDW3YswWKeD1J/etUsUrdCWNUxBNe2lwojdLmU0b0T4dO
1OFRy0KO9b/+Jt4gy/VmiW6At4rtOQywJr3pWsQF/RLosjzi8JTklhQercBXqv8aSOYPKJIj/bzT
Uz+3eNE+jaOLPN5OQ/XQdqIt9i1O0XbHKSnd97MFZPfXv+Df3RPIPzwrkJJM5ro/3hOzRXE0Brz1
5RJw6DYZL4F+tk9dgUJ4NbXme22cn55NzJn6baCVwyOKqODHC7Zppw/983IanQjVhJlpGXJb8Zgq
5Ez/9AihnaB0uUwaNCw1b5/NAMu0GbfhzGCJrPSsysNrEzEYmiuzoVz89a38acvRF7sw8XFNsJy9
eevK3LAaEJrzyaP962mvOE8WLyJV4q8vJH7MW+GhAosFAoMdgQ8H6uTNg4xQLlUktk2cIGTS3cEN
puA1gq4nTByxfHfVZCOdkIs1JJmSUlGR+LZkYKy3wbpVDzBg6RMYoHUQ2mEU/rSgmTqYQKA+gWu1
7Z1Z6O7HhA5u2U+You96dMP1e27Rnx8GLPmEehNoAgwCIc+PD0MKFLKB096dxDKD+tX2knJK0n1s
zu8FSPz0oBPXwTOAeYuGLaOmN89dH5uihwwvTxjb7WMgMj5/W4MURshdXzkVcTTv7DJ69/rLwuiw
reH30gmcgeWSi/PmW6oWIAatdJ2T1yrnd0xj40k6eF0uDRHPx365aZfC/a1WSryz0om3jwgsESAp
CLu4soBb4moT2V8UO04BkR4aXnay8GiWy8bMAi/v9jNWXBvunYqCL8glc2cz1p2F3UIrtyob79xB
9Nr/dXE1mSBWSqKEdb+mlXgZV84g+ffF5zmS6NGy/cDff+f3s1HxN02pewhRGGQ0LgO7vnczSLpS
P14wKzg9EBdhNadR6iGc8Dp1504Kt0YX5fT9YGWw0aftiH0lILUKbpBp5HJjWnl5P9FtQJPfG8z4
Uu+uni1j2dc+ykS62BX8aL8V5jVtabNad747hDCvJc4NWKsMXIpmIb6aUGAK6CU9TUFqrZ2xcOGk
DlbCTGc1tCl2JXC4eEVe7CWrsKJ+NzoNjVVYXycCu2iKGxnvS6ga3QzFa5DcjXhiMRMZ7VIfvZoW
5V4rY5MDplCqoqpd+K8Xi8/l8DnmEZ2XsNDnmrbhXUuqwp2/0S1PJz2nkxTuswRSeWTUpB4atZTJ
nV3ilrnO43bs7zsbgDvphT5vd22VTf5A8Bj7hRx6q93BQlIPOQqd69jz6vzBb6zuq+pMWmAI6t3l
d3La0G3J1tKtqIuJRpkpP8hHd19wBtCUbCwsL9tcZM71yN2EENww9d6leY/vyCNgptzQB6FzRcYP
jXCsFx7ocTvib2RYH1lflsmuji05QMYHxcB6IctMo+FDs3Jo4SSFTVQTnmq3f7AYYKH/53FJ7qhX
EX9Ys0/wH/mUznEcZefnm6En7WlpqmbaeIIl3F1inqAKe5W3Ej5I/GtnjKzpCKScaOdeWWOKRKqg
p0XcQYdrDB0BDhowVPI2HkwlQU64GJoIeuABIw8Zh5eRSvaGyzmAnj1P3xIjOCS/t6ZvRsSHPV8B
fYWRTbetVt/CfokIvBjV3fcWnFsM/DI23INHB5n+S0pSY7RFFDk1h++vFeM+HbXHOwPVJQtedPSc
pDk/W4+Wgn5/oNtLb170Dsu49FyeojbwqMwQGnJfRVfyGRAqA2JIwRDuVEof/vtoxsIMiJhTHyRi
h7NdUPvOS2lluhMrac+vGoSZB2WZ2hWntz/fG2gyJvSu8LmQSYoC1ExVtoMqbXZXJbzNZV82BpMG
jF3cWAeCrb3LQhGn991F7WjhzJS7hqyVhwpUqfqMncc2Rho9bp4/BCD3hxtXFdajl2WVw8g2Suff
A4NJxjYLWuHcz3CcvU0yczYGZW9NKNpXLmOApF4ltCt4VhymOTlvcG/7HzmY51gDXdlr8n2RIu3K
IBQtJa43o3BJoJId3fq5oCm5o4O2YCxxMic6laapaLXRIe8DGmTLAPPg+47/3znpe3NS3/u1y/oh
qb/+/j/Hrnipvv4wK/3+g386ra1/odEXiBDJrhLftYZ/yBDJrqMJg9T1z5nnn6F2jvgXP8Hp0QtQ
eZue4Ejx70mphdycASvWuX80Jf0OUvvr3s05ju6MhgQhRqS8eXOWa2U8yDIM6wPcGDwnc0KoRE7Y
FIEiIdkswn2eynG8YVtLiQNtngu8hkdz8s+IvuG6lAR0bJrOKUn4LSt0M+aTi4GU17EAC1g7qHeX
Qe+hFrW8MxvEqbCRrALMhA2E7JVQFivSBBbcLm+8qbhhGrCP+iYC2+WG62HigS5GAPmkUn4bzCE9
o4Px1hoZvMJp1tJSgUGnXAEM0Vyu6tC8g32BjEhOxLeRGkMG7xZFCeknffqtK7J8U+Jv2tJ8Ovu2
2rOwNnC/q29hXt1MFjlSyk2I0R12DssmoXt3TjZfofpo1tj0VipJX+amrzd1u7y6PamVo/Va+95z
O3d4PWlLyjKxPxIVe0hl4K0mEwMlGJoF7FRwtnr7OR+LF5+dbGfG04OJHUTfgb4cCO/Li29Zw7C3
Q3S4s4sZYlWJZHDQkhNmTo+xPT0ElfIIxPHioyzCV9JQw72VaDTdfKVh+cdFD4eMCcQrCte146Yn
0vUEqF/16CXzw9Q4z4mdn2JVvMg2I83TPfuJzSHec8Bm84E0JKfu5zuwX/5utvtdGzbtCiGWTs3D
3QuZFM0GpYyouVEiIVWBIqBfkVOdYJ4J+/Vg6C5Dk85bSHvcy6R8GSxaRebMnKJHWrnW12oAbG05
TdxNnXnXi2nPVOnKCpDeQaG+InSD7MM8+WYDSd66VnqT5+pK8OUcWHcxv7KNIGSZn5YIpiJ5BQVa
I9vY5B0XGvFwbBLiZa9hwZ/qmZOZ05Ie46rH0nQ3aq4m8l2g80d1+lKNdEGZrL4G9ULHO2axTWR6
zlsII8r8ErT2bThxivJYdGfRH5gfykOr4K+34IPSBp2mtA8xyhgmqyB18x540TAsV149w7KdNJ+f
Ruwp9HkSiOPqVy1F+arpzKcqtl5DG9caTi5ybDDFWD6ROHJ4dFQBFxwYuslRa4M16NGOrGSVpz3E
PUHHaPHgN3MgJYNH33co/2c6T891W2U7OqMkNDvkEemf43OuEoVEa7K959SX84FAv2VlWMwehMEI
JCIz3sfDu5FGNN7TqQVwrhi2IJB118QAjIfWn8dTi9/iSOpUcFSjYdwiTSy2SHjK28po5p2ZFOOJ
ZI9uLYzCfu2t7vM8Su/aCvIm5qmpNatAErEIHL1syT4g3Osl8muJHqtBzYzOoK2e6Os/lcrwyFd0
ujDFC8SsL4nOTpV/ljbxyrkqEGp6AJ7sdNP0M6YQRyWcCj2ijFapkvEpuDC9/PZcGMldVTtIsgzn
qSahDtK2627HwX1R1SxfK2anvJVZsqV3tAp8gribJfR2ZVoOGzHX0R1qUYjmFY//konX2qqbVdeC
PUtGEn2UANnv13xvOlhkWHgMcQ+jWYY7fIt/Y4DSzkMHKeDZN7zzIFoCn0b5DbfwleO9R0B9U/Nh
CsHKq4s+Xn2fDJa35WXmOQPI1frgjBBWbOJptAHmnLrtzRJZ7xGb3xSzl6vRVUK+Q61nBRfMz19K
rtDB5OvNPsnHvOqbyspPgkp95dks6L9uALytLPlcOvnR52Johhhb/FjcTb6v7IzIY2q1/CWMWA31
cpxZE8LnbtXVR/7N3P36mlgCfqhmL9cMBJ1MJEz6nz9eM7YrHIsdMMa5dxPkakQ7gBNdG9CLJ8Ml
eonPWxTMuTpWt19f2tbF6o+7MZ83pH/j02tHj/OmT4yhZMJ0FlSHrpRIAkisvyOui6yyzrzKaiIg
SMF8nTo17vJpHE/Z2PHehshmMam/Jh5ezGq5GnBh4fejQg1LYw2KbyuC6Woic5nJI1rFHFFmW2c3
mFd3JfIS/HhPppuUG0+BHQkKnJQ1QUQu7txPMa36NQKFefPrT/o3jxCtMawXYKDMnyl1okjDshYO
JgXBSLk27/CE3pWLbN+5o5fy/+0dxVeh5WR4I34aKSBgCRT/kWc1LJh0UVnNVupszYJFuPJCEowC
LJmxVd5j7aS+N0tGw+yhzhJ/a3UejD6qQEYmQkmoq9joIkQxwyPz0rMtxz0Qzn7lNilWs5hhaquE
eo5dMe9LZq9bguDSq8GUFBC5elKSbX8QqXPCe1EiFWUK5lTptyhFTl/lhQ5TCOo9ooVvoG01PgBj
G7BF1diHZIaDlVSkxeHxh2CioFRiOxTDcufPegou+LvDwPgsXaTvPtiXd27k36wwRKEiBkGXDHD7
bVeJRkjdOoZdHbBtXo4TipWNoT9yk8l+p5es+0VvvzP3MsED0s9M9E0/SRI+AJZkrg5uPj4AnjyV
9XsL5uVNenMN36MzTvOKphzd6x/f8jQBtVCYZnWow7HZdakSa+a9r3qlR3E770kXO+UCiZshzuQU
JFsyzU+Gij52WfYl8LBZCxwryEIy+0C9xSYbsjqRZHhDkPw3aBv21kdRcShsD0YyYuHVYC7ddZF6
W/w2vwEb1kFAQXx0ZlwcNEcQByBRW6Oua3ZCwiuzQ8JTBgX5xxTpN6b/aGZT+JEqP+VuTCiKl3FA
tZjtuxZE1Ap9/Wj2D3Ulki0uofcGgH/zxv5B3WMddpy3Td9KNL0inK06WAWFwphQlqb9wAneyPnM
CXcg5biFYSU4l64HBLyT5mqxyltAME9BlFdbg6bMboqWadUTFL0ZEvMZF7K9YbJJcT5652ggjWWI
3HMSigwOESsRaiWcRNn8RErK69KZiPDSD8rmdBi2fGBpqH2emE/kY/SrhnjPvV1M+7CZHmLXG1YZ
xgs00Cx8nYewBXJCRpQb6RzCXZ7CRo7vEJv/5iVhz9D/s2xErhqo9dde5BS3OLWmsTpMQbXhiKNW
/sSvQ2TbKmrid74Ry3rTHdf7MKxPRK6uZZGF+/adbB17Bnc6VAcpoDVZMGU2QZSdInaq0OL7WWoe
SfrNaNAEyxRpwM9pXNyAgGAQwyByVVeQrlP8G9vQW8pVWoAEpFP9pcuta2MMbguimghf4rSvKgDQ
dtO9ltnyoIr5qgTzttKPWWznL9GkT6mTWGeLeQMqaZOpWqw5rm5xsQe7nq/0Ul4ujiLE3OUPhjI/
eUbPTzT0eZpogPhJ8NBRQai5FEFRBboZAkN9qobpMe0pJIM8HtZLS6nnLtOjpNGNdi5chfb4iLLq
DonSybY5rVn+sEmJDcIxg52l5P+JRv1ANsO4sxywP/o16pR7rv3pkewFCgg3N3ifGmNdtJyWzCi7
UW0ebPyGPy2BTbcZUXPwm9rr0FWvsu8306D7MkV6g7u4pFPKURxx8HOWjA9QvEg2qt0DosuTMWan
haCklUSytOr74kRRvC8jdhYgNjyYvB3e1N8Ulvs56abqlFvuGabSxhaSCB0KI4W3fT8Rq3wFMfxc
9M6zwPj1zn7s/c3rzVkHzguDVJ6onwb8s53RsnLLQ+fPr3iZHjqTfW+kzIpcXmt9/rqU2kSIks51
iRTU73wFxHqeOhJzM36sLe1NTo4qib7hJhil7W+KPqbhJ4JqS7tsPhRWB8uBRn27ip1021ZF/Iqa
OrxpZJjQj2RfpN8aYgEqOOX79lkYrDFZPz+NNsctU9rNmpjLYa0IW4UixMk6pjBkP0xsnElZzDHb
z4bHfmQFxf33IPE14ksqbsZheHBcjS0rcGqnMrc3LUl6ZTI9wrIgm5JGO4aW+ZU5PNFwTf9ADmiG
v9E7j2wiFJnDo007Up/me//P/fW/HbZ3Omyc//RI5z87Ea6INH3p/tpb++NH/rT4Ov9yOZb4romc
A63RDxZfemguk9fvEgFHHw4r7Rv+3/+nkdh/dNOgFsKEReLJ/OjSa/tHll7LebMJ6AE4Ez7sB8yi
KMfeVkewBDkUxMojfgC19pqCzaKnT6EytWu0Vw2MdV8s0TCBJLDr6AyG0IJqzAxIhpul59j8oahb
4opPXefBHkKbC7kkOkAzx2w32KMLkADiYHPOE/zN/g6gQglUsEfohFIaD9nkrJ3O0IEJ0PhK73p0
2u6V0uK+d1I/WlsCgbWTeD70/jCcd10bbxqxzB9opS3WNctwSq5maME1XHF0ylDyW7Izr3EWFi6M
EZOq3SfLpDsQIjS0dxnMnw+yJacOyboNMKtrB2sNkyZrrrxKMiOo5/DZwCZacwkGc1uFijLdN75v
Esk1w8Li3Q1uoRd7n1oMpxsjrKfPKWDVu8Xt/V09zC4BYrqVkY0C+11tJ0aw6muj2edLWRxJ1E0+
e53bPovOFjXk8TR8rcPgtVDzOTBldok+mY+A7yIWAs++Td3UpD7yrW2f2eFa2WbJn+HIBZS7gn8P
S46s3ylGzOo0fsjAbCDDtXAiD1yJRXZ2ZSzl3WAN3RNK/+jIYj3tl8Wf78NOzCcjhNm2mlMAXrTw
jfSATTH9yvPg3mc5NrTtSF7HbVJWwV65njx0tbKup6ivHhOE2PslGOq7enH89ahwJlOA9eLGwaL5
0cBj7Ky8Vti3tRMPm7ApaqyBvn8kpXu5Knp3HjdgT4atJaphayQjtggccjt7spcD7hVVa8zV8tmY
ywZhamHsSWhdjk4illezFP4xgXzwYTGxFQ5GW1/XRjyUewy3M7CnxcMUslMjpEYMXX/+s+ecPCY3
hiuaZiDysPTTFlxf6FTylDWEwFSnMuqmgoMcOyhZ9Mi/HwLDCiaTvmbRTbhUGaiZr5dl4r8r6jsr
qqBzwMHzP6+oN2nH0ifTv66pf/zQn94uAAiasI0mFT0lR4U/hhWh+y8KMsxb2pz176X0Xx5nU88U
LHocR/XF/720omYV8GB1Ko9WqPwTSxfL54+FIQIDOAlIvSjjka+y4v94vpaWB5ynjfGPuCb+XdjJ
HudaB2vCvGo8Z/xk0ojF7gFPKW3m6rxMobFqA2wT6yocsq3lp+aHDEbmvJVC5bcJdKt85Rno2UNf
7lWY2qe+GqxVOaZY1d0AFdOKhFPilKJ8oh+euMkVmMz62owZ6KxqUVw3iczviEcJ9nCtkn3kY/en
le/0lOpGtOmw418SoI45UpcbAHXRZlm6xEB7j0pgBX1MXJE87H1M6d+DKC1FBrgxIlYwGcZ9ZtBz
ht+EvRTXKUMOY1IYdb/k+VK/+HkR3Cy5HV06B/2WP4CDaYTHl0M7up0A2jK+98LCJBe4No8Wnu1D
LoXxOtWy/QYFP7wldjQ41lEpYXKLqF0nABvuiPkZ9r1tS6pvZzpluW8yr8+zuVzbmfg9M+EJwPUh
EwpLKtMBnDTnmMTOq65ZjNfKi1mpraZm4gyQ4Din7fOI3/ohm7S7hJbJb0nT9x/CsFflqjAW+UXb
dp4lIcCMfFyA054Hq3NFbCWFSlCh6UOZsRJmKo+JG+Y+B0qSZFsmScNaONNHT3iCO10VXwoCTw/h
kvac9NP0dTEHcOymvDWW2D3lsoc5FC3LVRMBPqtcv9v5ijBHGsjpzOlyHoTkS43z5zClvsQf1Q78
bQCkdmwsxdVssX3KuvT4oCrMyJ6NhmsrdY1D5prJHjCZpgo7yce8T5Mcimxjg2ulm0bCl5tZGyR5
Jv1jYef4NHgAjzBbodc54QIBoDZtTLIWhrpkYZ5NsLcJH7Crkg27Kp5+TEzTtzQTg1w3SmvWKmLL
902WVDj9yRhw2tm/jmW9bNxlHoBpBuVN0xvZtTAQMkAlnRxDz0x86J51Ez9F/kJ1HA6x8wUwJfCO
HGfH3i/Y3WtcNYelWZAIYPOLN3VQEYZZuuF9HM3JGofytknKcZ2w2XjSPadFOL5Wvp0fTTZ/YA2k
Im3Gbpj3TpWoq2XpvY7Rel9BzMyiZ6P0YuMUtcT8bcPKt762zMkGuH3T8DCSnR1txzm3PvVhEVVg
8drh3hqq9rNETbKmtrdecknvbT3O/fzQYeYIDo6dT1DfAuaYqZg76Km2Am7cE3K3GiLLfrIJR71q
sfR9GbyWU4fF5D1eE11dHJj+BZ8zkgRuSGqYzSOqlPBxAUhlrOfMj0omWJDmN4Tj1rsgqcoXtBPh
bzJ1vhjm1Gy8Rto31uDNv7uNBA5HsG9dgViOqucsHjprXcisB8VGAsan3neo+2boGscgYrJTGuNQ
grp3w+uEcw0jDXmPVjIEqpEG/VaaLqzTQDrbAGEPKHbKkGUcug0m8HTjJOGwXaa+PcHO8k/gubDN
2UkWcB+cbF8PA8saYxN/bYQNeLbCSR/EaLj7OjVzxRmrj6Cf+tL8JPKEkZLDijrCv5rXYVWm2d4n
uO8Yz3Z7pmGMgCisbV1OpQ431i+zj3BN23nVMtScWNGi4RjFqgrWgTE1n0d/xqfhoNQ7tCbOBmSI
c3frQNN+rV2/xGNrZeMdoFEegzgEPZIRrwd8joSunREk7WeP4/LvLUC+T7NTWTd2l0ZUhlMHmtYG
XQyAJrLb22QOo3wTiKbcWEY3nga/B9Vimc2HOIfGEOThBOpbgj/GsQOiwz85zUx0R1UV9yEhRhui
lqIjEI0YkZHT7pVZPsaVO+zBlqDQ4igOA1diysH4NVdrhmHetjXV8nWxR1VuR8trN7U9lFuz1gct
pMfZrTItBtZXTtF6FdlicmrSj4sRF8wTfAZZ5nMwA+EUK+g8Vt8/D8PcZbeRigzO2pl3a2WY4si8
lw9eWZgPnuXHdyyLCrl9vhzHeHpyQU48tAg0Hwari8TKTDONRPbAqyIuYqblV9MJZm3+FFRkaq+6
idcqSJvqzhxADtLdA+gSl+66T3MHPRwtnhpkxjZzZcyyzZa3VuWcMrIKh10b+G22sbuyPGehya/r
5caOuNGEG4MmgFcdMt6K8sC7xnPp3S7AZW9ct6LDJJmJfXAC6R2zNJ8eIT0jLErGKPnd1qfJ6nKw
7PUZc9anzbBuOHfqE2jMB39t9KmUTEcXHnY77JQ+s+aX4+vSGsshJuB7l4HwXCmrH7ak1A7Y2vTh
d9DnYNEvnGRTjs7llN21xYBPTp+Zo8vxecZt/DAt0bH2MnEjVR3X60qftmd97o71CVzfz0fC363r
MFvkgeXCB3wkGXxeju9CTO59ES7J14ia6pAqYzJWslW4x12zn0+zrgRELmn+zWF4HHWdIKO6vBt1
7cD7RBmBBlTSydfFRXcpNJZLzXEpPwZdiUyXogT+bLjWffltomuWrC2c20HXMYsfqmPHxojYQkzn
inLH1HUP8gdKIJCO7XOq6yITlcCx07USEl3KpvRSQiWXcsopbHeNaMTfpWOWA3On7qIsm+jiWN4n
KA7BrdD1WU/kTbXCu0PZtgCPX7ZSClF/qCjsMMpiVhwTqHCY0nTpZ1aBSNa47sJPqa4N0at27Z13
KRltH5vvaiFf2cWRa7XmtfD6lH3se705X4pPNn7ufK1rUklxqsgnmHe2rlib0PPXhB57Eb2e6X6x
iNAGdlt05WHojYSJhO2mL0RVVNUaT6zpbuW0yBg7rKfaxaM5r9TY72tymM3hxCMraET6Y4Vz/KWN
lk+cfdXHPDeq12xU4insB//RauPmhOv4sa18Qj7stjz6LRgtfxhRF9bqwSuWTyyAZHMkL1nvffKH
afiCO40ThCNdLOPu8MkPaSZ5flDctVaxnZzSuObLQb0nm/xYoaH8Zi8uU4W+afN8NbV2gJlwSIuD
rOf+3nYnxjrD4CTEGcowjh8Dj7leuYjlPlk471AMT25pfB/6/LeEeqeEokEraOv85xLqt/4l+Wv5
9McP/FE+kYlB38lEWWVqt5TtMFz6kzpnQZ2jVEIKbgJ3Mx1sNH+2pGhWIdjWRrl/F1C+JtEh63ct
xvrBP1R7XYZafxl6kaDBeJmBAcJvhyf5rVmtbgm4rOdgvgmrxVjydTA187wrvSl8KrV3JlcK+eQY
k5DRuQ4+lXlO9xcR5sW4IFt8ZaKpadFrO1FJXvNDMs/uHTVDR4VQFyqNAvQHkznAZy9LDxj7g+HP
hK2vh3DkYPNbEqmwbA5Qjohei6dRZ1IUkXEbls5YnmrSYrpwjS6uDr6xNs7pcJgYl6vxGPuDxWYd
+cxHUdME7fihGbnJHwxShgV6okQ42zibwDRxLx37NqAIWptc9hL9g02hFLHuOkPWfpClg4x3KtIz
el7sQjTkdOiDFz1WpUgel762D3wopDCo175gLEgfg8zBkd6USXavavfcK9keFzeNd0kdDS84bH4n
byAEIEt2CC1q2E1hDfUWKJZafFGdMnpJZBKt4D0osZ0mc2yvBI7mytJ0K3VOQA0YRwhWEzleuRHT
jputYTE3/5+9M1mOG8m27a/cH0CZo4cPXyB6MtiJokRNYFSHvnM42q9/C1RWlcSsq7w5r4ks06SI
QONwuJ+z99oC3XC8j/BdW/7BSjH2HoZI1BogB6ZoEwBtmZPTuU5DbJAuDey9ipsA8Z0O5em/NZVK
p3r+iwkBLTgP5f8+H/w/zAB19QuI8sdHfp4RKFzYa6INxN61Ev3TjIB/zQOPThMP4yrlkz9mBHt9
+vnUWu14/ZufJgbzH7bF/MLX4bnAMvl3CiuW9UbzgnvU5bhYM1pMQQ6FiF8LK2Xrd92UY/UnaaOY
YEgEoy4LxA+uV4uruhkCq4T85OulP+RWWZTigybg0iS7FSz2o1WC6VUbE6WpBSw7w3GehbxV2yZ4
l3pV04EYo66aEkPTjJNT7R17xAJVVXI+ZsY4ImYjHXUdrgqcRAdDbdEQ2JpLVcwZfgsUfezpgqa6
dvEVnAkBGwSrSm++zE4UPWZ2i1Te8MDx1cNhrAc/DsUkt9LNmuus7NJDmU1UdVwIeI+Jly5VmCY9
KzaJvnLFBg5yN9otOnQgb2suAB2ihyUf3BfRWOizSRsdLik1SpQ0iSYLUBFesNB4jEVxqKahOEyD
KgLCKer05JVx66PG00MWdrNID61h1HwnGw9EBfnQgxVEuZGUTn5sAK3tWV/S/wZ+xxeDvGHSIqxl
uLVIGXrW42w+jB7JPwd0bXqbdB3hY3EzWxMy0XkhD7xUBJW1w0etkENGC2LUUMVtM2F/IuibuFWX
E3Ui0VsfI7CF16NrFofO8nBNmfmw8+KmBW5vKiIQarOB1e+PO94fmPdYtbsnL+r8J4lo9xoimuwO
xLi3ep/Q3Cc5gKG+JYVkFvetl+8sbVTlwdbEWni1O9F1Xje+KYIJAEZDOfjIjxyIY0CdAeB7Q3ls
6yjZTjH63r01juNu1Bkr9tga4lVrSddcxU3jhuw3xu+oKQRQSDPe5y5PIyUu+Gl4LWZcAFJae6lK
99DXU/POpOdwlXu6+FiLzNtEYjDHEDiaPhZDskI3lX9blrPa9ha9CUUYE/M6+e0MGlwKw45Ex3Y/
w8zYJb6St3Dpm0MbKSKUWic+JwT5Ufmzy/ydx+oZAEjSF19FZtQnHWUWwG8fJRWOg088DWqAX2bK
z1E5mCnYfj3kh1i31mNUpP1pVKUP1Y2k1o2sou5d4AxfxOga24Ge/TYK1IzWtpjTU+03Np5aQPsy
jOlhXZceAbyw84PnAHv5YcDBzx6bXEFzS5eAFadVGva2i9pHF4jRTUt+8meioaIt1dP5qSd++Rgt
EY+gYQDVhBy30JJojO4W30d107pZhkijzuibWEMK57+jGW5SQ3zvxa2moSCrUyXT+AOELTx3gY6K
h9yBAAJLojkMujzoOmAc+hFpF66Ti3s3aftw1pMt9xTIaOEHEJuiK9ghGZQY3dyqMpL7zhPFN/R1
86mVXY32syXZZJrlhgiML5lIna09QyR0KUIcs0LKsHasl2mcP7iFckN4XASbysHyVb5tSaOMASQ2
LbVMD5WxEREVssmRhQDy+u9b8f/2VoTs8LvX4nXdpx0a6jcvxtdP/bPVEPwDfwO2SIdQ+TcYuRXQ
jD2fha8HGZnV77/fjDbmCF5WdCLIFqAjwTL6j56DxRdCteDNyGuOpbP8W+1ce9WB/bRkprGxch0c
0/UxcPp/0qKlsxr7OjXViZqGD2okM8wHkbTLJaBFsK/bLFj1f7743Bl+9OgnUp0QSUVnQ6XReQW1
YMrz2csKrzrkgIxCazAL0I5BbjwGvDu3ftK46a4WWoZmkk23ZmX03xAumdcTQsQnvGQaAnSA8o8+
46UWTjJtK8sftnjoMJLFgiKDLimJ1C0s5x7Q2l9w59/0s7kCDtshhz66zTXFYvnr2gA5qiKZpWlO
kzKnO94H8hDPPYt0rdfz4rh/GiJ3P67tz1BsFjVvrjht/HWXwjYF5e/bJo8FuXsiNbeBOqNs+EnF
53gZB0zsXIPf/xKD5O0v+Ta4EHr/LKH+xO5Yes+kE+MVpzFqu62VZfMGYJtxCOwofQdNzDnMSRY9
/P5H/8PprbGKZNcymAIh1r//STydCasby6orTrgIUQQZvaJER2/N3faTq+YfU9MvxPG/uJhsdkwE
EBjkKC+86ZjFMhjTqsxAkfJiwQeoymU/ecocb/tCPv7+zMxVjf3rs8KJ8bQGPl7g1fj+66lBoyuS
EpfdqU2mwqaBFVFibdsSWRre2E0yJ9Ntr3o63V0+HJeCCvMOpkj3t88Z/zvKUVT2NAyZVH49DCRG
/lz2dnZqqZOxvujmbuvFrBOl19TiL37sz2MIIxab/FV/9x9c/qqVha2Vl50ac1nu60ARsGPwBDck
sCWnuUsRT/mVzIO/+N0/DyNE4rRVpYnj3ycO7deThEM2prHXZKdqbAfQttzN0e7HkbStPvt7v/VK
8UQJQuQnt5ct9Zvfcmg6ko8r0xMW2nhLwLaP0lWo+SqeR/v97wfRm/n29bfoX3MpA2Sm7lsnQ1Zq
z1AGY2iZURqTyu2X5yK1B3P7+995s+P58TvofWCWvA5X69fr13tFp7x6Sk+RcIcMcnTGSaE5thAL
2u67JE1LLJV4MWFakk4T7QRpOX8hF30zdtZjYM/FRIe31qIo9MbdMFCHTltXcwxDhwTHHFprE9Mr
uET2TC0kDojC8uz5L+bztxyT9WdXmhWeeTgd1p9iVQea5vUCrvOUAPj+oDKvPFMvmm8aSs8HBHaw
zLTBOnAzzmDKw4iwmeE0etX01fSKVn1pBlme86iKjvGqUopozZyjJTPuf3+H/tNxwjViaQDzC7jI
WyFVDhp6RHduHLEtep/nuXdUOJDcxC0qvNFDgpM1/mbODN/fGUhdL/DyyLS3qyg69XntXEkto9OU
BvaNNLzO33uQtrJtnUh/OPz+WP88agPB1URF5rIi+ZPmS8gKBEYxpifiYiDT5YTH5EDcO737/e+8
eeq5dZQMuWXoIFbm1Nt3Y2pYXBSjY0dAYN29hDJJG5iItStUQe673//W2+n89cdIRLRWHhPktrfy
4jno3M6ZMqZzIsu2cRANW1Gg8Cl4VPakPschVMr5ysQW/WwQEnmgLqb/4sKuZhCexJ/eKuthULT0
EaSwKOBw3rxVCtUYFk9GdKSsruaTX1hMplpOdnOK+wZAKKDhz24SoUdPe1qLc5NkMf+dQxf3MPxd
dehsz5JG2x2RAZi+ujZrVNgi6ExDC2TEpUi66JykrfWwFHb0fZj64imYi+WyQCZENt4q751P/BA4
ncC9GpRgwu2QOz+4iDveEQgjjtpkV5awG+23okmJ7PVBl85xZPebokqG21IJ/VJEs/i8GCzjkAGy
eSfTMfpeBoZL9aKEfLsBpRodl8506Jb7pKxtbF+ta4Q6h7Vfoc99Yfdpfqn60n4/vmqdJ6DcOEan
yPleDNoZtyV7rGTXBVlyiW2ebMdlajHVkH7uEybvuovd73FtBBbhmiwbwyoSQQydVOI2EYnnHEYH
VM628qfuKxlt1o74A/85aEcVkJyVMd54+uN8n9erL7RplHEfWAAMNnTw/efFiTBY5jK++OtnO7fm
MGbKYmiuR1TCPoKzRxrJ84X3TPHUtvN4+3p5I2/UOwu40n1DPmt+JtKiSE6RGXv22RIl8e4xGRo4
DpOs2fmvsxWm0iul0SiEr0zcqsZqGNYCBEBYFCR5sMvl2s1sFrtQCZHgqkydDz2FC4NsCFHd2bnl
I1V3+B5QLMnF0028BcyZflZCjqCclJrjgwRYC0jd5aWQxbb9PiDX0iL6lWtb2lb6uaCujB2/dl4o
w4Ba4aEp1CZKy+WeysukQ51DXaDaO93CzR0Abzpm+qnwNFMTfd4ncxYkRtrrOCyRPpwDjHwxScOB
JtBkMlnAAO5c9tVQMJb8Ui+XeJxBQERsveYNlanlvnQNzL4LgTGYKjoa+Bkn0G3KjB5n2DHAdqJL
mpdkjMURLxuj182d6U5FCTFLfcKOwXOJmfaS1eYkYme+xEaRnfOg2MnFyLfIT6dbqLiA+DPfPOJR
q3eQ77GHGrW6hwiXnkSgqisi3xzsBARAe1YnLqZdLee+Fd4Rqlb0GGt/Vzt9/kJjPAfKjEAmilxK
MYt/yNMFyWkVTSQyZvZzEPDYwb09CJpf9N57eyuMaQkt9nyhiaZ0L6e6pLkOZzTkqtKoS4fblATF
M9WWfZK09n7sk/pMOwS9jdEjbqEbuWlLTqvIAxUmeV5s50Gjk+mww2nXeVZ+Z1+AhN8qOAprVsC0
1mGckBcOAeJt+t6LPFJbu8a6KrABip4OZqOr8ZDLUhDviEE3WYSHJNOBFS2Thy6ZP8vGeml6o9tl
Btr42XPwDS2DdcIr/LH1cBlSRGtIHp0C3mp9Y30qbee8UPNFipGCnk1pxTogNofoqq7QSGmEuruE
2PFzUpRMwM66Riqt+cZLbfuil669pyPQYTtwc1QZ3nXut6CHyOHJMCBTymytuPvWirw5zmaNxqoi
95xAydgGoINb1txERuxf927BAdUFRgHQeNby3iXvdT/BJe93SOvllTbN9paFkpNsR4jHZKCI4r1q
5vh9b4nx3Uz9r9rUXROAoB6W+ZKDu91FJR1cJ9fB16xM1WmizHpKWkn6MDQM+6Ji8UCa7fjgj/O8
s5e+363vHxf7cDMkIYq88q7T/oJd2W2Lk2OgBicFvEaSNbMWAXTNu7DyOrovfspURGxu7KBs2/iA
KI9NxtYHYSwAAJZ5e2LLnUM/DuQbqMYqbzuhn0hMaLfmmA43TrsEWRgXNU5y7aE72LuZVV4BTc73
VZa7q5SiA9rdxx80fegrMnS2Oo2Qyo29IE4kGOUnO5swC7qV1WHMYp6kYqaSs92ybt9YI8qYZSgZ
mBlrB7YIhXFfzMrfUZf8SI6xS6isHp57pwq+a2fKkcRVpkWh3fU/TCMd34NwUwRKPR6jqO5Zj1VT
e2yWRd5MMKDv6Yhjka1rIDO69Y/soOWRnrqFS8rs1beG3sKOIv18brVNEKYjLpJaNIgGaV47hCyz
hKn8Q+8X8r6I2gj9IypDNv/kalKmUOajkZJ5YupCnrmp8t3k9ujOkoigqsoYnC/TIrp7XxtUDYD+
bIO6tbaUKknczqpmM0exexgxMO69QA8kXqTO+3zu0F5o2A1lZGYnklqsC1cwBYIwhC3sm8Pgugxs
WV3IFhBhVErrLm4L9+i2vn1NTxwBWLOQlgL9e1sGY30oABLui6ULXnrNKTHREAPQjURuAiBdczQj
NzgkcOtIlxjXUKguip8qMdk3vQjqW7FELPulXXv4b42s2s25UTubNKPgT7Ku/+yStPTIqcXECLlB
vY0iMj9mEim/abbj1wij+nvtGBMZS40cutDICWAl0XJUYVUP7g07dgTsqLfZAJj1uTBnzdNF22PM
yuKu8Vx9G+BYPdqw6wgiksGxxAx0wlyGh8aMgisAZ9El61GRO/FQfs6r1vd2eSPbD05Mmiqm+Py7
dEsquI0Pqdmgp7JrskI9+V3zqeSrd6qtnSKU7mKBZY2WgY6HQ+2XNaZxionRpEdsClyJSeVunWzp
r8xoTkNRZzvueLrLS5DlyMuQnDc0SlxpdwRUx/PFl3392Ter4bxMmbENJO9A0jchY7kIYJ0g13em
GLrPmQKfjqaFtwaTAMh54pocv83d95T/K59oUWIKnY0AW5Z8T4y5RbWE+ogHW1dsk7TxvaU7QnRn
Y92ko9u/N4i3/+yoNHiOe4nYjh6TUWwnsQRrqX4mhLgk0gkbo+E5gNutTMaIM4cPszbTG4EvaWsE
Q2GSMUDIdzrmZsgqKr6ZrdkH191S1cDWf3JpdZMq6+jp6FSZuAAgK6BCj7wzamtGJkvMi+exuqyT
fmNm7XQ08cidTVU2/Rb6Uc10Ni/xuwA57RyCL+lPyDt5jZhUhxiXhWT26RbjEWWl2EtC8HYNL4WD
LRp9bpa0/9KwN2KHkRTbyii5CgjzPkXw4GHdscS5JH5jVfhM1HT0hB09zcgUXgyrMb5bXj9eR8Ec
P7rVkoU02k1QY5N8b0IpBTPuKrKtgYAUhHuTepa+Z2EcEWJGIFWStw+e/RTHCyLGhek1KiIGVYl7
vBIbERgPPu7UTeZXJAX4wR7XgEcCsp5DWgDlZlrTh30/STZ0aGi7sceGGkhmKu65z3lhJVVosE/e
9AmAldmLj7gnrH3vjd/0YssDe3knbJUl9zkaCvSs3hlgFN0hombodvf7ACUhvQGLfKiI4Qy037ya
3fJAKNXLsjqVk7oPDtbc0hwv5+Lg6HR613pIlSyArBdSfL8bDTKGlqb8xhsGQo4o7O6Q8UznVM3F
EbQXL5xpQIPYqP7QECL0GaEUQG/b4a3DQujs9LWzg13R7stRd9dCT9l1bmJS9WJW8yy4QjbVHs6S
6Xb0hAn6afKOrmqTUJRDwNakAf8dAFZhKXg3oarY6CLDqKG7b1oZ9a6BengwPQLcylaiiCX0T82N
B2+F2sES0xUdu/veNl5SAtXoroEQ6eVNVXbn0mifx3JBOxadde29b1R0YcqlYIRm+oqosO9ZGz/R
SntArXBoWE2HRO+8SJFibMkpUqKt/AyErwvRU2E8MUyAfsXag6utzxOhVADRYyb5xDoVHnAVwCT7
rG+upsTH+xx7X4hQajBNU9XeuMAUdvHY9x8We/kyDXRNs97a454FDzfLOf4g8I0gIQRGdwZvNxAe
NG/AsdsHE5x7m36cyP5F8ZVcu+17EQz9YxtAOEy69J1vx8nRH2UeqnboPxqWCnbTOKCiZw9z3ffK
OKqJ+DacSOLs2qn/0euc6pCWrRdsu2RUp7T1KI9iTWY74ctkOtSjyRIay6CDodlbrvXgGmoPbfLB
tTz5VXg+OlYDntFsbnLZBeJgDdZoX4Hj6jrCn5JhuisstX6f1ebZC/Hd3kjhwow0YkfNiMZMi3SQ
qqaTrbljBYCvDuPPJmc9dPTJzjNudK/9dNsZdYbgXlI09bqRLWcucUH3VvQcxHn0vYs8HkB+lRaD
SxiYYinCRmprBTXbophh329rphfqTGtPY6776LkHwUegOhluVW25V1m6TDct77gn8PvzxYAhFFqp
b+z03HriJjPcdNhpUpfvS+S2LCIQKMLEWHcnZjoN37LFGm8zbzav4Rkue1h/+TnJx+gZOwRF7hhO
4YPZuXoH/o2dSLwM4nNdI/K56GRYt7xSgwhK3Kb70EK/28Kj8MShMW11Ym3PV2MjN3ZJzQZ9SxLu
svdNn/0VNIVPXlFa21Sx/EOz3dy5aoE1ONCqbOIsRNOjTlaOuijt7OhsJy5FAQxrl6D3qRGsnZrX
3xsax9jNtadOkWfTs8mL4QD4tvz4+k8k8QsPwmPbT4iePPguYeHI+ZuXrtTswSZlUSUI7PF2XFj2
GGw26fUslQdUi4uJh40Ag0S3UOgoFCO1oI1Cn37bk0W4XRMmMLiniTwYkkPEmopJetHVwSNV60Od
ak4gzfhG5pHlvqPwcgdgz/xY9oK7jraYYx4ndVJuNd3lE+vdxUjEkWzA5UK20axDYOzq5JTUwhuX
bV87JE0dksrWHliqsbfv+4IAAuiNmLvThaoIxUsmgx4sXySwJ9bO4LanPCLthfEvFuNa1nHzQvEv
PYg8o6IYLFdSqc7amIXUlGSwQyZkdS71nviA0bkuWi1uXHN0r8hLo0O2uBSvoiU/v447gzCgPYxi
g+W/Lp4KVaBv1J3HNmmClsiroYm+G8ilKIqwzbov+vWaFD1dNpP/5V5NuLoHLhtFytAxm+ViVWZ1
qNdSHAaR5eLP0Xi7FNjJ6xoVgecwArQj+G5Jzsh9UWTeu9iSxk4mUFSaoqae74MgnypffCzFKjwg
xPrkV+vfkpSktqY3MWDh7c+XgS/azYsimLIdDfExMV2IAxAlJcGujPvEYHltEsTCE7lu+E3Dir4v
sN6uhozRZC986cpnfKGUWJG9WFnDe20hhZXmGJ0HGvAvZFeBMIkSHh0j4RF27J7e5Kijc4Re7SX3
O02mzmTg1+mGQgwbVUTmA5sDzrCyPMpfURznrICjsTrIKrWu2beoD1qul7cURX7uQYdeBiILH8Zc
Z6y0OHCry5Ov5VI2L20AmJBXOWr7Qs/RSVNyLTHpoJ9dcFTEgoqcbvmcVGl+xeT7uQehEyZmytZD
N18qEchQ0sw7dAOIDaG5O5rQuQ+gU4Yw6mdJxaKSSGUGvYtrJD42JfBLgybmWY0uRtDFW8wrMNrm
LbFy0dkt1rghzc7H3RI1Iw/Cdil+0BZFkLOOghEX7rXbuJQUXPwFYR5o9oSj7Bkl/iI+xyJrXmhF
GkTnJg3PdK1cEnjZne4BzkXP4I6qQ4xj5RGXQ4QOpeGEpV7HoBJAqXyXXIo0Xln/gT0vgPSAufmB
z7Yv8JLhW+CxTw7ZYEwfuzqdPk1QqMWmY0GuKKU2MTGywDU2VpO112Y3VDf46vvHVIzB1wZ09Pe0
nuR5cJNi3sQjbyYnJZF1dv2ZeCaSVE6DbKPnzEN0j1fBVhHJLhS4twWI+/lH+fm/euC/kP8hwPut
R337rXgZX9S3nyXBPz7zh8rBd5EyIHHgBe7T7JFrIt4/AZB4KqGlu0RuYG18dVv+U/4n/4GGznIJ
qnBcHHY/GyuDf9A1YrUF9J7XCa7Lv6P/MyWqjV9r7FAfTDrEkLap9P+51ZINSWYusj3O3px8RGlW
rcYm9q8byLwIcXxV6n3TzncFovwxxP4RYhqQa/W42WcDGbkbVnLmx4gKPNN9lXtsV8X4baKbBwgi
yZhvcLcVsb6rAgOrRF98eo1usanS7qsYYdlsC9LcJokzgouYHqPSpeKqx+oahvxyU2SuRjUEROeI
+D5yQmLf1Bm4FOjcmgRQ4i6TjU4ASMHXUldTy4rVK222Q5ObHTA/8wqzldec/AUVcW0o/VDJmNiO
LsX81Rof06I0HmMs6BunnapDDwh218QNqL6ga/C1EEhRTt39EMRfiajgJCPO1Eyse8ea872UOWhW
l3zRLK70Ac3ud3xhKdRDljPbSix6ByVq2aPmaPbtwq9jGLr37Gkl2uiLrmE49ZZ1n5rBYzT0FzOC
1ZxM1buxxZI/jWSIUnJgfxaM6x/lNSieaydoPkasH8PF1NM5n+NP0otOXlvDqLXte6q5n1qam4R0
1e/YhS/PeVGJbWMnyTYPmp7pjekrTauQIfg42dEuIhiY3ae3HkK7of6A366d7IO/+OLWzg1jj4Ct
JhNJFk81/bgnEyPiwa4Kirf0OvYesC3Ukhqfjyi/d0tzJzxnOUaOcdZkWr3UjqkeG6SRmySNAExT
+qT4YzV3xegeo2AJkIXp9nYeEvXRyYNHr0vrQz3BPzG7Ob72otwn0UyacIS9YIfk8j0YBIO8LHt8
T6kvPjtljQuO7Lzy3pJR/8UQrapCvxX2vYZRd1OmLbjA0UqoydSoeHZENryzgSHubGKLeCvX9kNX
aJRo+Pe2tp14YcSTA29ySIEUG5gOy6mVB7Q32DbixjRZSM81WRAuPalg8Ooby5z6qzg2NKwj0DHv
fWoDV8Ssi08OJ77tZlZF2OusFKVeXtd7M1ARPiCch1fjTDf4VJNNgFQV5gkrHXdBjqLqOvo+S3+8
sIsAtBdXTr4r/NRGcltQBMZH86P399+J/i8megsUJ/3H/13offNt/J/Ltyn9Uv881//xsX+JvVGn
CQf8B3VIb2X3/muy/+EMoSEJjPtHauq/JW2r2NvG/kTDFV4DC+t/SdrsVeyN0IO3EMIhHPB/S+3t
vmlWC2gn6NmgpbjIKwhpfSM7aDPWvGNcZdfK6tP5xanpEaI89jVYvEQalcTAoagNH1M8TKVxqkkE
dxVFQih6kO/FAbPU/FXZgCFCQ6DPnbJ5WK6myvO/tarwtykxMWppj5WOQfEzoxTjjE+DAI6gJ2qH
ea7pvhZ+pYCFz3HguzvSAbNE3orU0P79UPeDae8aT9NQeGdXKtLgVwctnkFfw4PdLCQlwg9PagFg
KcVwGk6Bj39yKN2VMRsvbj4l13jAVv15gsmiRo4OnwBxuvlDqU4RGtl69yphx9hhF+JD+kPdXv3Q
uneirMRVSqQAHlvRfkmMTu39tpnvXKuoMNrOY2buAm82lk9NRb/hv8HE3/4vklJEeOZvl1o3K7/n
f8IXRW3pV13pHx/994rLofoCQhOttbVyLP71EAYOj9PK1BbYLpwA4em/H0IPmFBgkgyFnsPiY3zq
nywL+x/8U9ZHyCDdV/b231ly+a86v19kDSaCShSViHEoodv+uiT7SQfo51Nb0qXJjnQbEdtjHUoA
8ncArLbWoOREJ6AR9QY4XkLuozXHzqmyMHmG3sJGNrRGj4QFe5nKfFe7ddwejaI2R1LAoY5RjE3s
7muZusE1e0XnxE7VvKldCJjaWTfzs0WIbdGQDwI2Bmb/mOFJ4Dllj1QuMrgmW7d+rrqgeW7ogqjd
kHWkX44VXQ2WPM5LpQbzpgQvWoV1FXvUbGsraA5W4Sdq1+XG+pHXqIQ8S+c7Fj3yqSelChZNs261
dRdMD/HkyqdXD5kibOIU5Wsqht2w1ryNLUQt55r00OCM+q37Sk2N6OCqxK3xmodsViujs6EPejdT
ie/DvJecRiMdRVyCFZPwQorl4zoPvvhrnEJdG/3RHhL7/TKCmKtsUkA6WxD04ZWdeRNba+u+8ePo
KXvNV8XuSXSHL7OuOzTgGb5mCtgzs+SaGdoVzbMdtWyuJ1vxz5yJsKuydt2XOeZzVDs5AGocHO1Y
8GvCji0gYwkt6972EsCPcpoelLMm0wS5TWhIJjh3WbgEnfajsG88Jy0JTvWTG1Zd2XVA+2ujxnS6
ZFE6nOya4AxylfnMj7w5kM7kBJZTSdwA45or/OOGFqxD1RaPu3yy+vUODzM1I25p130E9IypY2wi
0lkmYjDKreiKPL03oC43mxpZFb7iIeHPoAN3G5L+wCUH7cAx/gihYFI33NA3SE4+tARrDMcGvaX4
oCio2vuiXIwavs/yPYnWpFgxVPJpLsYHmtTufq7QmoQF2rGnxeqye39g+7TBegTy0Sytx8phAE7J
uI5azDv7fII+vp+bmG9aIos//QSuEkfCINLCJl36NY3Z1wOjwVIdd1bamujp1whm5LG9cyGhc01w
jDsGn2FRFo2gxBFePzb6K4I5KABCkwedjKsVCHc1N7gm3BSTrozX1xhgwvlcZZK8oFwW5N4ODFFv
A2mJ0Gycyc7RzyL7ZACpskOkkRx3uqxOoRIr4gP7G+JmqrFkxERmT2DJtPJacGJy74Z1nMxyap77
9RYFtrZP9DSa58Ds+DLdYiSClCp3MAQIrx5wLDWUt55XaeLT6xBODZ/rm3f1Vb0+7Nk6SCOP9Gxk
oVyS12ij13AoTMNwZxNCMvbEdcknlh5cyDV0wg6bImDA9D4BwAWeaEbA+kj01BIOEFK4eHMCQQ9J
h40WNG2fF58wpdbFFbn1eo9cENoWTwZpKgYt04wCNj0FmmEYQYqNBwVst1hBeigSl10MicicDqaO
U4r3jCh1KAA8D0IwwADNomrKB65PpEgNHyzNWYPNtzbI42zCTmuJYamQ1wv9P3LGXpMd68aESVMY
5LSFvd8l9l32GrJjqG5mPiV6ehWw+Ucqz2JPXqmkezAZW3tMDIXIIOd8bRji437p5j7ZgT7jCbOQ
TBM/bDNjlVY9Jg9zNzUX8DSSHOw2PdgzzzKKJ+cUVDn5x6VZ8D2OVzonWAHU8zRThhCR+ajdpucK
ls700LzW4ywaas+5iFpwnV1M7EFiPfo2Y95jxRQBG8nU8q4jUco5Tj1TpL1wwlOOWIYOAHSBbYFY
/jESy9Kc49ongtquStK1yyhLD5lY0kNPigGG3pG7VKRrCllK5uGOHi5jKqIcQGOFAnMLso1cdIG/
H+B6ZZqPLWDZxwwoLV5UVdoVlcGa8WJ2mjiDNZl0pJ/tbUqvNW/SWpqPZWlyPFkJ7X03yHXk+GZR
z2cnU3y9FUfd1zivSVuEwn8XSH4CHJx8UqlrZldOA1O/N1cwxeuYdyyHDwnNOYdWu45/wLDmTZ8O
ZEq5lPt3IAv4iWE0W30/tCz39iLtmN9Up4NtkdjreJQzYTFNG8gnw16TFX9MaVlnpuWWSDGGEh0S
1Z+yoINI0A7OqHaNaZh3jsfTVRQ5PVjQo5GwyZZ+feLo0DlPY6UnCMitq5L968xKhCr5QGMStE9m
alfV00gDPP/gjmuuGMQ4DtQcxvTgJNp9kWvoata35b2ZkMsQxNVXCDnypJpmfRm0Yn05RzEzMKoz
MgQXl4msYP3Qh0EdNCYJFEllJlAZkvnI9GOX49aMe5YQm7iuanIK6kVe4S+g6m750UQ4epfK4n7J
CrBNaeEHIfnqqBzKnBgs7Zbcokrw1OT9xFzLM6m2CVNMDdbZcrPQRvv4ta7Kpzo21RnrWy/oXAXj
xDrEVo84HE5UG7m61OiLx3TGOc47JrgzKZdTT1CDvWevTOy9aeobV5Dy3vVsWamiJO9Tv3WLDRlc
n1pt7Qyrbq87VKCh0j7t44xnYNOXZmmMR63nU5fQTKTnglHsDo4PXWOpP8AG2jdN1+4Nim53jTNs
stJ/iHCziA+zV2D6o/hRUhTBUF4yq2Jow8rvQUfHD7ltBOAYauL4QSmbA2rwWicDOWyVR+RNNGxT
pwlCsi9siv7WIJEvLnuUP+PZzRCQ0a0eZ6oxVZPMewpnhU+HmIwlOvc9PCYLM9AVOMflNpi0f+4y
yWsuRaUDLQRacTma/5+9M1uOHLmy7a/I+h1lGByTWd9rdiMQc3AIzuQLjMmsxDw4HPPX34WsKimH
Ukl610OXSd3NIhkRdPg5e++1H4XRV1ca0aCbZM68o2uGfHpxf66c2KtoYElr0vH1SGFj5nanZuz1
K+RNJGql2eN7Lqr0cXKLRyqOZI6yosRFZjGg5VYNHgTzxt96vdV/UVPjf8JQiDlxwDI18yHbSBs1
kYRhs5201N/jT+yDaWyLTeHVY7wWAjBaRwnXldfEKUt4vXM+U7ZUbuduwE6QJ/omSoZH30edzhLg
aW44vPWEV+0kdT9FhATuYnsqAyOX5tbKXApDWru5KJ2X1fFLZ2OPxfiB6vugAVlaGYNSV14SoyrO
7Pgrtyu2VJWLXej37rn2QbZHUj1Iv6MUqXG4GW1UISscb+ESly+4nwxxvWEzEh4xARtYAxB6CeSq
Q+Z34lxZs77mRSs3fSbt+9EhkjtK6W00n4kx5cQCGllktwLaDd0wR+gIxg0PgYkrX19ukUidQw5M
6RJVrK1KOOgmE+HOW54Q1lT3pFj9Dl45b5iievNVhaMMsBn7V3NqX7oEYZL2cP0OId1jd5e3j+Zo
amcgjDlyrufydQN3108tQQ7uJeDcjy3UhF1Kt+JLyvWd610HlY7Pt5k9mE3ooXFb2rUOzYo+MsNl
oye2KJlQcaqsOAy6675D5n7BDZblK8PNi3XfNGrLnlRUq8kdgCfPbbfTwyzGNJHJNYd/FMx2zoMo
ittDX9qfa7q2iPUSnzVqPV9OK+MwpY31HjY6fLywUuMLN2JapDXyl8D1ymDK9GzTSjyLoeRE4eRv
qBGqSL9qienudcU6sUDLCMBkTrxpuTGc405zjVVtdfSxc5B4Da9da+t3/ZDlxiYi3AnSy5U4ie6S
kPUajppC5Ht3Jgz9mcMfBkNqyoBezzoItb6sycqF5NEryuZ3rRNjo5maxNl7WTc8aZkyPR57dJUC
WDHiYEH9NmksNywtKtiJ/F0kVjs81Y6XH2b24UhZbHiBmM0bmOX819RNto6Z649DNAL6NiiuY8OZ
2MvFj4OUivcPWsyjcySL67hv1bMGqutUNB7o7VKteXiF9wU+yRd/UE6D6OqH7THDDJ08K6fu9EOR
OX571KQxm92eU8vfsmrq5LBJDY2bU8TgFt6ErT9wmyWbBwE+qbzXUOYc6iHZ3Xri+J50H/uh0czs
b9OUpp81iTZNx+UGtwylztY7nLaouHJrdulErRBJiQgrQmgXJ6k3/O+ziitXoNsFLWu4nv1mY3fc
QeOvlcnloLiIOD0KJDJvnU9H3ZjHu8kccAe61HwXcuBa7mvcz75Zud3+nBBcHP8/jM42g73JAG2i
6/6YCOiwGcJ7T9J9WPn0yxVVZY3Ps5g79SKmmRJZUfjcRqrSphd7NWQ8fP/6B1iUlx9/ApZxmCHJ
p1KB+mNDwRADsJ/NNtrbo4/FNSxVlASdb4TmNSCyOOKyGda7xEriCGtOOJdss1R4jTRgPHh6Z1yL
KuNW+dc/1Z+8LICQwGJybXcom15+6G82CqXVhVWciohgDFc/OfL0p4Gi4k7aMxxjnDO5+XSouHGg
9VH9+tff/ee4Dq+HhYrF/3AFR8v64duTCuvKfuY1mWi63sN2mmqeONIrUt4QCizAPlmDZz1kbqgd
jOX6XYJMT0+9kLV5I5ypz+i3pAMv3rfLBF1LlpRYWmxmmNLioP0XP/DPb6K91Ky4NGMjVhk/vl69
HyWapXn5Hg80irA/oWqvY4cYwaqxfdB7LAnLjTMq+Q6sYbqTLbwbGTPLI8k2dwVQm3/xE/0kwxEK
1S2Boi3AcfAY/v4l1AgQzB33hj1dY1wbHQ0OBckS/0mx4lErj8ZRVgomDdLCcK1D3TNflAM1kDsD
f1qyVqpeZjBe2b/+waw/+8HojVrCcoBef0rlub1eNwUutX3tRNxQI+JHeUcRytC4dBwklirvISh4
AkcR19aAggaVHXth9ned6FHj4x7EkK5PTMvi673YaBljtYQhCiAP1/cETWmTh4QMVs2y6yl9nb9s
ojJsSzK3GburicXg59+G0qQYxrtuXrYA5VTDIAoTKgr6dB5vl3vcO/B/Plv4fiFp2W7NBPTXL4f5
U3BvCexRco5iygqRtPn371NsaDKZelfb4SLiDDSrmQJNr1tGnRL+HzJi4Z8n0+u1+9KcWZ6MRcyP
Bc1ovkfh5NWKrKUTG3Unp0RA8B95sfjn6OZTtPm6HrJM2oBWQ7OgN7qho6+2AiKIedWt+2gT9bLZ
z1PBd6ffk+WNk009nxAGgs9ff9n/SkH/QgqiwoMT7J8rQUGi2ib5aP9Wffnbmk978Sn5DnPw29f/
sY2GMQ+sAADywuPwFo7X3/V/9xeoXwD8EH9+swD8YxvtQaYneEsJlkG42P12Gw3lAOs54cjf99vO
f7KN/vl5Rg6dEkhyzASZHGv5zb99dExGmRnxNOr7DD54EX2hufxmxN2TessBU+6LRD8qBjo01Rcj
Q+S2VPDNi/cnz3R/SWV/91DnR6DH2WAn7gMng2j03Y9Q2Y5Te96SUILzSg3VfWJQAcczHWuM1Icg
1SDO0PZ8VePm27l0R20G81X0qN9xUDLpXWFHwyNK3Qg5l9qlZn6Bogi7B0WcLk+8ZZb6ECCHkyqm
PJLCvuwtVeZm+Y8TVFORTI9qrrCCUi2Gj8v29wLMFpN1Bt2S/SXKk95WAHwaZZFIyiCaWOXT5GEE
4tOwHx1vRbkkGyrrFHUD6Jt0voiWX8DLwS56GmDMlCxAi0leZWehdZcQ/XpDrcnKBMd6cfxXw9I2
KnLf2dBqG3TdFRS3NcF+LlM+S/1401VQS8cCz2d2N2qwj3C1bjLFLrKt3zAt6Lsk724j5dKSVn6a
aUwBcb2WVGvunJkfY6CChIhs+VGMQt9lKUDVSR8+Sii/kdOpc6kGGjd1SjEdxTebKUS2bqKCROV/
j5V/R+BCd1qCtP/8XDmhk3Uf2fStvvz7F/1+mHjGL0Si/xCQvzlKPP8XIGJLCQbgA88mi/yPo8T/
hYvyEuHX+SMz0aH/IWw5v4jliAFJKHi4L1/1f//3O8CE+uG/fwucMH5Ql7mWg7aAhkC0zncM88dQ
O6dL3HgzXgwSKm28tizDvQwGPl2QX+0OlRUzm/4J6td4qKUAaZ5Wnn/HFNPuG7fod5Y05E5vE9y0
37yMf3LCsA3/4YhBWbe5YLGxh2dC+dwPR8yosA9mpucc3N6uqxs8O/qNN5OHWFFhYdPw1lWcOuTK
qIchExhZPi5TcjvF6HfhZ68sDUy3tifZE7J2cZ/xnpAMieUA5zdWxmsRxy1crbyvcd72jsYyh9iY
flMo21NaIGh19/YD7UuB0LOyJdmZDwIUcyXcrHkEph0Rz9SIbaK15/LOA58xBYJYYsFRVfpHtpXG
hnwJ4ZvGf6B7I266jc+V+hZbegdbm/v20MiiZ3lo5hFSUio/FVOh34nQqrghCeQC0GeVjscqs0dj
24dmnB9bq8ozCLBTntPxa4lLuST6SHNu0d6fxjDSdhC3mqOMUmPXsRX6AIbWgGy0x8BJ1cmIqmNd
OerBLZPx1vDHaeeqrj2F2FSPo9ZrQeLO9GGQanGupbCmcxnFWy1JM8KZnVHdkeR71en9ZkegqiqY
szx+McOQdL/e2cOVRmD5MndQkHFoTmpDQm88R+58r3dRftNMXYJNDZA46y0HPhhoHfGpUQUe1DpW
DMe2mBHe9MS50+kjvcOuZq2L0Ctu7X52sbJZjZFd4WJS1mMaNfFqNLTkhjlyI6aQVAI724dJ13E2
xTS+j05t7xB/ym3ttmRYjcbp1gojyGYGZb7HRkVAeaZ3gI2T3Iw6uSsxt2xQZORceNXlyXOoFU/d
XD9G1IgdF+PHMSYOHQVhqecvNe2pD5VbpV/kAMkSaVOr7yWz9rVVmuPZ6nX3c4QovBVhKzeF5LfH
vN6ucxpXN2ZStSDP4l5sZ8ZvEtqspN4zPvYrizDQuuWTtkJlHu50tx+ugTf3J3tQ3SYXib8TMs43
rUa8xxwSi1+ote5i3LI4xWZu/U0S85EGWhZuh56qXcq4hPNi8y9Za2NO04kHkdymcvGdguAYvO80
/WpiDLuSRSwCbxxBgrOjHXgkpc4rC6C5WYdubBzM3kmZ1wcLuPzcuuW0ox8FQKhrK+Xx+C9cc237
Mq9W8J6mII9ywiEM1NqDParF7a/luJ7Hxjj5tV3Zm5HX8dC7c0MI2sjjMw/wkiDKwKuHjDivRZ9u
UtXHVL+z5F6VXig+wOMPbITyoXmYh7o8+/DFePlmmS2P7XCL6BquUa+Wvy52/WIVsdvvdz0QuDww
2cVc3FJP7J2bVc4ha5tHPx7mT24/j5twUOLgO0ugzJl81AdDq645CYfXPoauhMPQmfRVQazKCDJi
JkDehnKYyM827hvYKb8LbEloZVXh4eyvraIWh9EAlL8qfI/NqtHTynyeKrc1mWL7/lBFTgU7hEME
aiMxkBu7ItBA71Zk3qhcDBen6ck7MrX0FAYBI7ohkVfvBhPJaQU/sdK2jTLYatbN7Fw7HAf0ZLEf
hKWfF0/U1Mi7pLPaajPmpnUVykGeNQkBI3Atqd9Qv1w9uBTc5IHRwWzTK/7vDp9Rf9MYU3zsZ7u5
woMX3ybmkD3WhVE+4Psz1mCliqCohwyvZMXha6ss+0gjsIJs4hnqkAUb55b9aq691BaZVmQY6d+Z
bBUSlMQi4k2pG1pNhV74v7L4ksepMIbXyIvzNeGc/s5oe7kfqzogmYbmF3VVvNfNtCdmJWNxiv0+
ZQHWN/e2Vc0pMq0TXxb4z3PVF8kdINvC2KtGRbdCiBrqztRmlHC6sXqrJsxIK2GUnA7NlOYkXYm6
k26WcCeNsb8iDNRXq4jkA7dNy2MpmwG7voEQQMLe7hXfDnts/4Xz3b9jaTZsCXOqN0fz+RaRr89n
wdlMfTpgoyYzx40cbLnhbBgP8DjClz7rDf7Bh45znj/yzFrqJJDtctqJqRvxafcpae2Q7tmIbB9h
ZEJ/XOnKkEeaJTDF9q3syCwhjyxv2x4O/6nQG427ssUv2RvuhtzSR2pxGR88ctOZHK2nxGjrAxwW
99a3YuJPVvGBZIfK4NtcHFE6zmnI0c9e+RxNXvgBnfbgs93HXaqN6wh5J/D0st7U5E6vJ7uiPAVU
OV8wj+YNLg/e0yHxhmsWjzq1H6g2rJLMVdfwj8TTtTdqj+WlMa3xJGxJllXVcfnKKqP/6K1cnTLL
doOmqEZmdcIIuZZVH3xKbW7Vk5twdKRu722mOIzPwENhBfM4bU6WJ0e1sq3YtaBPzq7YdJM2iWAo
Gt/aTo2WVME4d/qTk7ZtuZGOzD6J1o2yzeSX1khoIjLDIFXaNBPgaxdGIjE4ms68HNR5lvTauuv1
5jVRcfaEHZy3K36nnbK/0XSR3U26c5+Nob1L0yKiHUtACF3CntaVSgg6rZaGtBsqNcWBK1b1Rll1
u207rQiqVuf9CvUUT6pGtcubZcuCf2fSfzaZ8QB7hmJ5iDbFlSeVcVYcZ/wVqWleE8Qye4R0nSxC
DtGRD4hrZu84El+VZjhkrSDlLbz/+ph6oeZiEvQ0gfgxhvG6y4mTAOGRxd0Q6+016Mjpwv6Erk5y
pFbgKIPBqEGv3nZK3UU+0xGXIvsqhhASwI0xzXNiAtMO/FEpak8ESurKLkS08TGbB2E6uR9DOspP
Hv2ohFpmzT+6Qg3LBdM2IaGntKJPxtwKfDLNfPBSx62orOicc0tOSaxqxiLKArTZlSvW4T11BTOJ
4IFzJF03JW5OQA9p82ymhPkuvSUK8AA89C/81c7YuPkMMP7SHXjs04YnAe0ypdxnktcTeFQYhzxa
BfevKre8+3EEjFpJV8MbxGb95MF9HWmIteqdVzl5etWAfhtxz7vUKpBmemK3Lu8Ma3DfZOjR3fG1
QSdLMu1DGKFGqbkry51UDYOfFhUIgLEx88iQQGIYV2vj1kzAAx69pdEn6tz6i1/qAvVZJxEKYpMC
IALn2kpZnUNFeUcSm8inN5mV89+x7t/yLRpMT9+MI8F7+/63377w+r349f/8z/9rsp97DL9+zR9D
nf8LC1ZHd9h+MD6Rwfj7hsgXFGw57F5NAJT8UfiMXH9ERPAr8iULzkuHUml9i47HhMx1YCE3Labi
hZv0wxj3V2MdMenvhyeDdTQ2g4VSbXBhtp1l7vtGXaAlzoTw2okDaBDsNbbWXxPt7nczYcRjHkl7
j98rndbVMEyf2Va7ZyAzkpi3YQx3VdXpK1Y52nvOvZeiHeFfz2VoPTgwZtHda6cMIiXc6zjv1d1E
ouSBoSnfZR3Z4CJyjLeqDr0N5Kn0SOciWVQlP/WQhfcjbh+aElJyjysFDupDr+lyTcLIMdchvrZ7
/A/Z0ad+5xS6Vr5jesHkAzyAMydB8wyLQEuL+Gj0asBTVxTFGhcd2TswKEcu1/xJhzn0m9rLd7ij
WOuCk+Jm6ozmZdTIVrtJBupmSvSryZq0ftVXFoIa7pedQZPUC0ssH00ouzVGp7sKTeOBbr2K0GAI
e0UK5gRd1tYXa0JnHIpFhSOxaq7Ztre3/mTQrZJiYiMgxPOoARq8s1nOfB4GvonV8ISXCdt/qkSy
R7wLjlyNKCq7uhjTva+WmloxYOxzJ2PdGmb3XHlJeNN2MVWQpB8/fAw+L2XTWRfoKdPeQtu9drCt
XTCtQnkwzWQrQ7s76aPDIGkBOenLiBKOnkysa2T8GtFI8VRW5nSUDeZKZqL7THZ1qYIGP+LXJ7pB
Dlhgxg1VFvoq4zrCtTS8KrK6OGiedsgzF7SYrOZn0TdyJ2UPnsrnpqzSNjm1Dl25DjrmwSzi4taY
qazaUqRBonji9k9INO1OtZjSp2hK/FdXAugBC16ThXSG+7of5IMfiuQKLI9+NShqBLg4WMkzpS3q
nHZ6fo/5vd4VLDX81SArHT0v50JNF7t1mbkfXEXIE9vJdZmMtdpz78qkphOobKXHftjqzw5++Fu/
4bNSRe1SSjKL/KMbx/o6dJx8j6RkneBK5buidpLXznOTF1nHxnUZ1fal4DawH9m7Xutab53Mwa72
TVdFN62o1EMK9ADhAFJooXWHugypJPJL27s2kcteS8bGKxmJDCNeXu9TVIQCn6HKt4OI7Zu8Hk5m
PAg+jggFmt4iXUeUWnQes/80ZsbGrEP3XVrDr3jgCnqeeKqyKrAPFY+0resReZ3c0nyyRPaBlZHs
uhYJ89X1yoeqt+YnBWdqN+ulfqlih3zuiB3zaGtq0cctT0f3pqZwPWiOfFdhk95yN5Lsb1kafRD+
jHdlzxdFc5I/ejRGrnu6izY6/ZynNOJNHCwLJkCXO4En8oJMv2o/WZ7fN6s2w0hXlYcIA/SRwWJX
lpCmZ8eF2ZDkaXbBZpzf2WG+dyaIGw7a60FkIEhVTZFwx2H52lagLF27wE+aWDJAMoKhU2IuqJUu
fp1HWa2tjPl1XvisaW1nLy70qUeXJfOlNonD8Ya6+goR3AykY9S3WjNuh9yRJ9n0YIN8f2u3abGj
81K/osM738n80odh/6KFtJlnjmVcUj2y9tipdbXOB72/LvW++bDaiZ9E6MGgj+4ON/e4AUXSkXZ3
Le+ldSdZrzDvMocN7lThHJ2im1lV2Y4hggoYmjjcddOPDn1BGsMhXW3sttkkr+aqI5Pq+/1jNE9i
iZKBbMnBxHPMKQokUDfmU6WN8go3lr4xDO0lxV/orUB9WBsYJO6KE0Cntbt01tgbnzNv0GnlUzrg
YngEZppVn3KczScUaP9iF+zYlMLhA5JCay/JMuK4LjkzqgDendQdcSfa3q2unKIlvmTp10smloxg
Meek23JnQzOu/8T1Tb+eRRw/N55Izvgw3/y5dfY8EWe62VR/rSiR5qM0pGeVOuW6Bb5zLuBE3rZM
HVepPsgnLUzya5UVNRVfKtoaBNaDGdvvxlbSes6Gwtw78EU2WGqqbTym5q+zG3VXg+3X7wL721LD
M4uXGKzZY2saPUbWJMOQATgGskiM+36KhrVmhPGtYSQc4lRJrHoMUGyneOnL2J4Dovf1Ro2md/LA
HUIbzav4xnJZ9FkZ5hp66W1WDXoHHieyuh1btBbb0lw/5l24S5AvNtkUzrcZ19INoi8dglOrA2/p
tFKs7GjcLpm/a6OPTLZJUfY2SDMj5YYeAWxav0r4Ez9RFVbvaZ8ZoUrIxn/NHCcJinLQX/KwoV3Y
TeDttWYwkaW4nbtU+6iFqx/r1tO2ReSqGyMp84MttJDQfKSgVQ3eYzR44dbQpX4f94nOt0PaX0+T
5mwZnZpr+vA+lWqePvS54/hHIJ1xM44CVCQ2V1x4nrUylXYCH8MGa1U22OOIEgxLk5FRdjqJdHqa
LiR32KqmaRo9dDYXEZaUknrwElTERYKA2lfYgdkB1i6C76wa2H1u6Mkv/tKt1C8tS2IcNAYM8G1e
SQlXX2b71u5e7aWdibMWjcdDYwXm4rzalDjplDkBA3v1KHcqjZlLNyshvh/NT83SAdVQBsViqz7W
ses+9HVmPmXpUH6wER+fKZh89Xrc03zU8UyDv8C1vrRN1VJJuqegni1NVFy1SE6sULEpqUrMivSV
Qz3PeSQQHID16rxb2crJeVFO+IWcluXtc4y8/qs2xWa91XpY4pR67vCL1zOWqhrvUi216rXmAOXu
5feBMYbZVpILZTLQMMSoITUDLnkZG9upPHZNAsNqsuWbTt9oehuOcX5yYyxDD108x+EuZxGLN3Kk
oRf3QdTa6WcvHpX2aMtwtDcGZW5A3rQkqw5QEy1IRPq0a/yq3PaOelZuNKwa+N2BTg0G63TxDM9n
2DtJTdNa0XZUvpXj1l88qVRhgdgRZwQs7DS6VtmrLOIpo7m9tucu8ljObCZjuLZHniDaPbGE6IxY
zs6oNKZrah3kdcO7eWTTSgo4Gd5F5k/HZvH1KYS2nVGOWPm65bplzUAQfJspP0lAWWwz15mCnhF6
7+VMuBmEg51CRqAnWeBGhFmUSi06zCJqD10YhseGhMSx1cmjGjmYIdeoz3HotMEUufKtsxyMcqM9
IXX0yTZt8TVoEdJpk+TVZqDGZyR5yn6mDWu1tnmb9x0tI2wJzGJn66H+hQ0l12j2tskIlAIb0mfH
Kx3vWf0GxOp+w2OFUnDjwHj1FZ31X23u39HmMJQtyfh/rs3dZPk7KZ3vdP7fv+j3MY5ZDRmdtTyR
UBSwr7PaH0U/+hILdRwI6ebXEOc3Y9yS/VxMP7/XLf8jcsbKg5GPyY8oG2T1/2iEWybSbyV2RD8m
QSwDeJ5M4k8/wuCbPvPK0WHfJ1ptDCyRb0HutFsLex8FHWVcASGLWLa2JDXJZCJsaI+Y1lOymo7J
CTBqTc15UBTwO3Zaxzb2oZtkfgK8laS3LVzOt/7rmTI7JYpGlJ/a5cTxl7OHAEtSHM3lRHKWs6nt
0/Kcfj2wyuXswjW+HGOTsQMv2rONWg45llMceP3Xw8/TAUc1X0/E/uvpyOrexavLkZl+PT0tZyn9
86PaS977pQuw+1oLWDVVFm3rpYf5jKk0bqOtRn+RWHd6lsQjPmxsj8N1HgtA4VtPoshfg4vh1+Wo
awiTl1Mqwj0QGqsZN0UlF+Z1yYTs5SuoxL5pB1mHA/7aM+kAXJhovJ5ylYCgx54Z2j7r0q7vXQNu
4lJyPvzWeJ7FiY0HFz+ojVO1TKswWxcdey1Ijx3+YkQJUyvWY+sLUjGxh9RCt0sK9GadOX2Ex5Vu
HDMGvOulyPTpZ4zQk7KzdVsA3KXYtErECpdEH+1MVonNNehY7aAPZXOrs79boVBZqwFFcJWquDzE
mtbvIih695nmoChZSmePbJTDBY3S3jp+Pb27dZptBmJg6ymb4iDhubntvSI7sw61QOyI4kD0iIKo
sqckRpZwEynO7Q5ez8qxi7NtUZRVQAAuukG7Ldd9nKMfiigLRGtbq9SJqr2a/fDSFEPxHJZaC7Y1
xLMwa319A5jnMauK6GJhBL8d4t695HXWv8aFNwYR1stjU8fjhc9DRVqjSp5yqMhgt6rpOYtBSK+H
DkxQiMc+GIxkaWjKwqe4HvFtxI7GHj4c2xWmcX/bu411Dp0w32mE4ObAoE9meiJJYnOtyJ1H7vzl
vVqGKFCVcYTlPZXWuCY64Y7rCgPqoWxIlsKIwZZBC297GMA27oY8i54shI2Tj+pI4rO2hwcsplB8
PWBs6QKByr8Yg3AwaLgzCQISHeUmw11GLbRp36LBugcYOHg+3EClnbCYp0bW+cTiIhAFM4Vd1BT1
N+QPzZMxAvfFK9Ct2nTive4A3l/i3CmfGgXfog/d+hMizLPB0LJu2ekceae5INU8A4HcUixOsvIS
Oio+lmJsHiLDml86kjTF1qfB7iOtGv2EVMi4LKXlHgdgVluR1r8uPJo96BK5iWkT5B10U+hXXvei
O2n+PGVz8mwNbWKvbellz5K8eTDQiLp3tLaBtEU2wXeHdpvUzmmoUmdN90m+w3ROZSzj73EYlQ+0
jjZyCEjAHWnMTbj12QTIV+zXkttyqQhDeBibNTWfFp9izIExXe75ikFEBUKT06YaOsprwwFxI1ct
q+48Xkeavq5tNRwreO6BBTLxSbiaddNqzSPy931aa+7n0a7QUnW/1/EWDizk1mY9pw9ukwrUkikE
+SfqFao4HJ4kOvhCuVcTojx/Gp26x4EDtazRqw+n47pcc7G6tUJ//kSzIugSQ8vHpZSsPkVpJB6j
WNhrR+Y07A6FnOD5AtYWptG9tpRElRVBGlKzkJ8zw5jX6dgcoalE78qKk1/zgYi86uXZ7MJhYzvD
GMR9Z71QeZXsLTiL3mpkU3c2RyZ9QfUb0P/W1PiLE7F+bZCL2zaVgZjgg0K9ZKmi1xtlGpPmEhTq
VUKWkfimThi0YDG/pxhtvKuGxcqYRYN137eh94npCkNnlyxBLm9JPuEImO4YIchAkC9470j4nmCW
NA4DzZJD7pYkZ2SUISFaD+3ehEZ+hRfGeJjwVV8D8u2gIHU0ThsWsQCyFvGhKqjiWdUT2WSNOthr
lQDp9dmlrFt9/JA88+6MwZkOkRaqNf9SrO9pqA5kNaBMSTGetXbZBLLx+BCgn75UmvjMTdoE1NWr
dj3JYlqcCxuIMiwWCy27GsbYu/KtLDvHOhXCq3T+iHVTkmBEoRbj+FjpzT2XfCZao6HaLsS7nFD3
sk3YrUK4nv2LhBi+0WBPokOpQe0jLb7OM3rPRJeEASwSAyCBLXYpNv0tf+8f6Vx6d9JUwzpGB3+I
uHUShW7q45BmxaZpQju/sis6zGxV9ldVqUd7LDYTJuLCaXewhKoLn9wCFI0/3IIsaT6jcJEGMGsj
59ojvKcIbejITzgFJvr3ugKZhRKU2cVtEWr2Njen6mCUIGEY+8dgUnpy1lh8ASYuq13bjV0gurF9
NRs4KrlXgWxzs7dWGZ9SWWfrmcfjuR8KvG4Oss2t8CTlZiwvAryxJka6UX0xrD7bdMbU3ae6Y2++
JvJowci2guxbYDVaeA/rU107utvuBp/dDf0qzU0fpZaxSWfWcCsBon+tNbF2GAhMJYJsSzl8akCs
v1Fy320ZWLPPhUeb8sQeFqHLe4u9/NcmS9SBFdQSPMsoD7P5T7DJffDxtrPvk1Y/QGUUAWl5c2u2
iXGeay398FOPGu081natXdKyp8L8krY5yHqVJtu6TeWh40KyYVz19xaD5tYduXmxnLGpUYz7U1JU
oNzzkTBNa2gak9IMpK+u+o3lqvKjtQfWsIJgXRcZ626Knf3QW3Kd2FezGOp9KQoU3Jr2u8qwP6Re
X9jzcHWAx7SG1rvjiNYQm7UXIxHTKgYnjp1v5oaRY1dhGXvt1s3F1dXOV3I3D0W30otsCPS4vPO0
FiZfNUd4gGpvJdEfWHzAP2UdA7UvXxpJ8yur0LQ7X40DU22HXXJKWa5YxQW70i2Rm3iL+IaJs4IT
4OTTxe+7xeGQUUDY1lXQznUZiKjylg49gz2OhQypudaN1pJ542x3H2DlJvs5DYn72cavMnS0DbhC
LJykoVYE1W0eZGjecGS7y2AaLBeLiSSPxsevUoyOY19eHA2yqt/O8aq3O9qp/bo7jAi5+7SMNPg9
s3cs2umSJ/abCN3H/85S/9YsZVEW9Fez1ELS2b8Tdo+T78Fp5m9f+YdzWkf8ojzDEb+x0f6gppm/
2EwxJi0oHqUgX+Wy3zUxYf+C24pS1D+qVhmDfh+ohPkLwBv+3+HsYNQz/zNs2k9ORxcym0W1lqfz
U0AI/F4RE6QzIum58z4rbXToGbex6URP37wof+Za/H5mowWJb4LJ27dtfk+kvu+/SYtsW2MCp84i
4wkzumoOYrd32Q+If1Uu85M9km+1gIEoDNPhlSwgpG8Vvqogs0jFBZIEBx7L9IXfaFpkM6u6wJuS
tPvCaLTdONuCvQQL6L/+TX96ORdbvMAIb/AUxIq+GMS/ERjNfPbswTElf5bDg4m9kuKO4K+/xfKv
+NZjDtrFtPGjuT4uWHTCH2zuTaNNHUl8ubeN4WG0rSflG9W6Mw2MhrME7/f31cCfvHOW92NM5P+z
d2bLjRtpFn6VeQF0YF9uCXCXKFFrSTeI2pTYkdgTePr5ILc9ZXuiO/q+Lx0uSiIJIP/lnO/w66AR
AFrCjcVgV1/78V/eEY2K7aqg6w54XpqTyEtDhnVA+5g7RCYVo/1MPjbHoC2AoqI2qXmwcVLQD+LO
xojd1TE+elNAmE4yPz+iKQ9YldRU2KEqCpJquy7IEOs1hgTckgSbNgvMI9gC65uZTXtB/fJR2T5W
orbXzZe5C8gDmANUViTcWxcyOYPISnIrGvRZvcxZ3N6khHILtIIep7hNNsOTiyP0NZ1XNUXZWtdY
1M6d01f5g4vfcZWUQv8UvbgMYwUMrQxAZ/pDs3F0APTjQDOUw9ZmnDwyZyg/bK94oDP97i7+tW8B
oky2X56krt4Fxz2/InO3msPPLK1siXLkd3v8uiCOkcY5XTb9bJOgOXpZcidn0IJpUJNja5IMM4EQ
vihl5UzToYKawnrxGMqfsiQFXw9tc5OO408LOdWTqkgVmI0su0A8FE89DNhw8HMOhlEwUBAxlXFM
Pl1axNtMV8ktPXqI6XCjg02fzo6A/7uF7QbXXEyzCI49LTgWJmDRTw1qoijxWX0hFcS4rGeZfq6k
ERu7SrWt+2xXnvaa5GN7h1ufn4Mq0nyqSeI9F206HICXdmxP257TrXGSc1w27W1dMCI2q4YOegq4
RMomu29qoLPMnI0tkxNzN7JefcFUyNZubFSoJak5vA2p3qyptrCY0b2Ip3Ql3uHtJ28DPEWUNG6X
o64yguOitfENxXl7ZcDT3pdtdxMHs/XWLH7/ZA9Wfmigzd4aynIPZcW1wAQ73Q19pfZVab0xz3Tm
TU6Vgq7VgokPc+Cqu/g0NEu2tyyB6vsBLbPZDWTLoL/DbSwLfQdlrHmrXZJaUUZiuzMwsjJAtocz
WRpkFy+Je5963S5Gvgz1uPfwQxjiPRuI1uNlr2pckX9xEyk5XUn7ec5Y8Wy0MdP2dlmNZ4Y2cIwT
jFHjIKYr6zdjb1qpfjB0yXK27FEzQA84z7VO86ELp74rCQxCXibW5QmRsfoV0M/8Few2qULcNDcU
m9oZrpm5txRObbfQHDKESuAYeUxb3ugNv422E385SF0L4reKdzGEAFpSH0p33leQNwQZmnE8nRVL
jdCrhyl0kfztu1GPuffZfpi2TjEbD4RBM8rfMFSeTmytQEGyXd3FmRu81HWdhexHqsj1kq/Ec7wG
iIK2ou/1hxSc4MEcrXeP7xWLo3jEyouWwOOTtlK85XY9hFRO6OxsrY9i5LxR4xsJcKnsVusaec2a
mGiBZvmRCh8NbqITQeLHYjySDzNsDU2/qnnY9aoWh0wjcZA4qJUTz48Vsds8t4bmlTyeJi2STVvv
BsiKXwES5wy/pbvt1K6RwnpyHAlEFHQIkG66rXvkjNZXntv+EY+ftdcNhJtqTMxtkiA9hd8rl0tc
5OhckVnPz7XhIyusneVoKIYC0nTe2ppO1gx8DSEfVWMhYzNiKX0j/GqfcABsylFn1SQEPVmB8vRC
PtKxGM3nHHTRxoyNKhR+C3Te1+i3tTiKc82/FXH+M1YAQZam25JsZX8ddFt+Q5A53km7K9GqEisU
8UhwSXnK1A3WiIIocLM9WH6aI21epi+1mhBupQAsmB+gjQ4Jgaogl7J6/ggyrXg1pkZ/ir3FviJs
cCOrCBgaFiW6eNBduLiLBGo6THTuE1f9AOau3eUN+s6uI6+l9bIXJ3GqwxykdREC4htCw1Z2mJEw
vy0YbLKu9ABwQyVt4GwthJJ1vnZgB+2GDR2mh0Sv36xW4QjRR4aEzveeGKJRmDspLaZpz2S6z+nB
zG1zi2ApIWKrBjekBjJYese5c1MjPySaEO++sy0BY+4LdlURQmv1bPDkikyMKDs+pOLJ8mloHN1A
XkOjYT7ajbt1p7J87efcBpHsJhe3dZfXDgx2nacT4APZtpfBkP0uLzOuvNnLDnbODIAsQC3i8Pyo
crDjiE2ZMMObOXI+TseR1pAAN0UsOplF5Wyi1S664be64r8eyX/jkcTlvfr0/qiK/iZ7e6zJYPif
6CsBJX9amvzzhb8vTXAg2ZT4DoU52jJ3XUz8sTSx/6FjmULgFNgeq2dKuv+r8yEqcyuz8YPM94v0
jTLf9h02Ji7pz/+xo4n+489lo07l5mARN5DVYqADMPTnOi7Qu6qP40Y7w2Qer9R75XaxW+dYsiDd
enLoIphV5oNVuCP6TnvZGuMcHEkdTiKgR5hHcrc8W51ZYgLp/QPL4NHZwGmoUGUaPP/dKtlie38Q
0uKSho4b2y1RTDYooSG/n6AhbXDjMNdgZoD2N1Nh3NkBxdJ67xOtAjvLLsxHZPnJRkoTOqUlyos9
jd0TO3KIJKA9o5l1yA9dG6D3YHPBXWJJ1hRePFwJ3OgfMs7TfTM5BJRZ2VA+4F0cTqjeOByxyBCF
2pT5ngY9jbKiUjfz5HoI8xR6q2zpeVyS3t53gxWiBFncSPBxXlpXMxVYEwJ/RhRR5cZTDfRahPLz
YYEvsdWlTTKR0zg3est2uzAfpE4pbvWBgULMOJMHV8LDZ4QtfAhBOfl0zJpRHPSAezCE2PXWh4C+
aUQ+kdXThJy7bciXVZ6X3s53nqOh4cNrwqI8pky1PblTplDVQVU0IIzKICSw4n5snKqJpjl5QXFn
Pk+l4x6V7Y1vlVGbm6Rr4IbNVh1fJKpzfYt4I23JxqEi0s8jKsblsUKKByk0nWpf+w5G0fAWlMCD
RuKY22UgPqq6IxPHIT9howG36jes1SAKWJV/CRD3a2CQ2SFsWqq3aV+aXXsgEVrtUTVV6JrAUNyp
suofNK8nXmxOtTLpyZVAgcZePXVucPXoYWaoNN9q+aLlm56UxtXMZecXDZWT1PDSKyUYCWHpaCkp
syLVEjwItU8/iDB47MB5y1FVS3Xy4gof21ttxs5Du8iJ+XoAuh7dHX1E3WbTNe7zcl81te8JdCzL
OE67gGQCBCz2ItuekdBszu7zhARGf9TG2fUFpB2iK8i7EOWgzB36H18hPcpxqujqlryDWTY7yN4V
x1ahG0gVpbriYFrKzZwRW7czUyOrw1wTKkrp/uNQQ1+zQthG7SXJHU5Zc/GY1fZuqW5znJA+I6Tm
h7OIZkGMbcYPFZM6GfIkQUeF9yx5iZ0qLy9aNptGWMpZv1vGyR13BWCnOEQlzRQJUEF1mjMjOeCk
0LasYCziMv1hfiQ+0aOaQvz1miORYh3QuNY7NhITg1Ip7ppkbu7cJvVXkqcM3YRt2p4/QEeO2K3n
Y6NjVEIBmM6VvHe7tnoJVAPdxmvIstgwS+sA9wQQ/kkmj4+JD8bKl55GjEGHjQs9hnIieGU90Axw
W3zlS15uMgcV2cb4rJn0rn8YRq+6b3wp9h6epcQYnbsgG8VTXEh1lgUl0wZ1w/L2+ZT/74H4bw5E
Jij/8jyEhlr9/N6n34f+V3/vby/7feJlEAjAkQNiArOsycjij9PQs/7hsdXGw8s8wfgtRuD309D8
h870BPcqR+Fvcu8/pl76PxCBc7pyuLI+g673n8gIcDL9+ThkJMWJi4SBI9sjaf2vDl+HOztAqjRy
RwgjMpMUZc5SBaHT919mN//m6wikZQ3yvhoIuMkzF+mAmvOTbxAqpff+kz+S64RnL78lavcGqh54
J81F2NpaeM9RIHgZwR0A5vHNoGDc2VapR+itKJ/9JthJgJVhwMA5RO5wlfGoM7JGipThYtsaDUgS
YfA7kd2MPBRZleso1KIs775A10JCBt2ugfIWuk72zeWGJHmHf54b6A5qlr9wVdovHN4yXJyRvfTi
YMWPvRdt0h8oJ7+N7Lt5rfxS1OkHIhwLdqSXcoybQP18uo9qJbhJ1W/1tvniGlmw6VuPOG2Nt1eJ
zkTVC4d/1Njmtv4RKFC/jTs+Gmpv2rfS2izk9pm5pjauy0f5mRWkN/xQnMXsfHPxzFvgY6BNKtOu
i8DsMYnR+RvGNbwoic2OpByzPmQYfnesCYvIbVz+b25feXQR2sQrETUAJQho3RZzleLOfASysMgp
6I0FzFlxDeZi3BYdvxK7pXN2bDIKqskCmNCQVmRJN6fuEc9EKqFaXUNP0HN9zJwKh8ZqMWzGMyLE
fDbJKSnE97jQDD6H4CnQUSN/ZgZ0TEfCpMz4gnsfIL8OzIEJVvcU+3F+07AYDKEiLju5kPow+Xx6
Fg19NDkexZX29HmRpM3MzMPGsCw9rgNjtnDs+AyM9OBpQksfmkRAhcRAX8eUP0pkub0ueoKdkVG3
1aJUJy+guBjlehX1/Fvm2pe0M2iIa+AQ3hpeQfKr4mPiwhqKUtKSOxeu5w8VsF5mRu1vyOv5hryH
737hvzKQRaydtSqaer+jaSKGE9GM2uCp9CPTk8ut3hBE1Xbtl8/vu6Q7BQHLZdVPvF+RcMl4AQkW
dUNJNwAig60lPrjJuapRg+Em4+r0PS4V5olpyPxwfi4S/tP1s2847vn+AVNtUCaml4GPy7O9p3nh
m58a7hOP4+00+QQQJYiaQwDLXzw0EqHr8Q37AxcTuLvL54dR0Sei4uafwvb9VtaTuY11rzkVJkeY
HXPRFjkxUTNy9IeyyyTb8AkLKXVMaPVS7pbSNLctw4eohHfMeIRUn0kk3dnvNEWqjmncWA3R3U2/
UOBhGl25uTfpxFQTUwNXWcX/VBOBwb7JjWrpPAjIEykQxIpiq3Of6MWYXsfEuXzeXkwNF9jPZE8r
uyBXq/aR2w34CfSSr9tOgvwkEr3aK1SQW/Qt3Ia5X4ef361W8va1uIIcT6CIMLgEKtkEIXxYzI7r
Vb54JJpRQQV7hMd4/coi2ME7KKJJIwLj8wJYr3Bu8WtqLyRjzDzGgpH72yay9fD5NfcDU4CeIMhQ
5WYPWduIv8rUAVa4RpgT2IXQdDC0QxxYPL2c9BvqJ74CI/9AQW8hrufu0TXu5pI6OSTdihCldqhu
oO+pi6OcvT9l3zSabyJRCE+Jc3PNiuCOGBZdOwiH+xQWnHFDWU/unMtFxgSvutEILQzZMfMkzkqs
TDwcDHzgqbL3QVKQp6QpfpgxjeyrLTekDrWitmVYyU66PU4u8Sjemoml0lI/6IBJtxorA6I4DB5u
UL8jzSObKR7Ma0I7t18MTN6y52Ei7XFECsLbjkf+hGnAmMwtUh9KnydY6RXWb88mM1BMHdabdkzd
ETcCaS1Gn9wzLNaj1rGv5pzNezfW2Cai8OfYmbiYGiV3HYrTMGeIysRTJ07GtdVl8EhGtR0+Goqv
8POzZgWTR3nJjxzILtvZFdNZW/WkuPkOj8BVok1Kb3xvIgiO3Jp5ih83H83qJywH/OQx63KR8jzB
jZ7ujLb97uuas600RrB4AV+ABNbbXEvutWm4eDURWTgoxWlOFfoUregKA4byrG/NfCIfqlLosCLY
Ue+5U+A5d6kI3G0ADhqM2tJmDPhrFSEND5wQz+aTIwi07nyCYm5n0Q2ndGJavbH0mHF2LAx7YJTd
oIMhRe4eqqOLv5MRFWYe1EBjhqKrpxqdg7ajtU0kHNmm0U4yHr5qfV3/6LDT2qkO+0ZYKv+gV9EW
l6fEsnQhNwaE1oohX1DmKpCbViMmVZJBHpWZDfxBcBRFpuHHt8FUL9qusEAHXuhlfe9YIZApDz1r
b+0LiHuCwgYxFjdxElg98Y+FwWxqzpv04oyuyXDTrGLtoWJaf0o89+mX0cT/s7BZ93V/2g4RuuEi
OUeiyTIv+Ov+qwg0c0EBMhy8dEbHvCQfac7hQo/2NLS1xWXFXWenXOn/+vf+bSu1/l4GKWBJoPlb
+l+2UsFMglDQy+FAyNv6sOMetNL8RzXRxymZf/zr3wZp6u/v0sNQaNpGoAf+X34byR+anS7VcChm
LpC1EkAIp20F1p3f3td/m4B/0wSQ2aX/yy7g9WfX/89L2oq0+jMz7J+v/L0R8Kj2XReiIgvR1d35
f2Mxn0U2GklueRrAf27Gf28EWJhbuqETKhZwNdNF/LH+tkCNsUoGdugSAWOuKWT/gSXU9f92KVmu
BwJvpSgasB8/iZC/7DfFbE9FlYnk2JXgiWu/4jlZmbI7W0DOo8LuayD82VI+WB6ukFKwYkHTHtHd
T4c8abUMPdjAE6gP2keebBqHWxG8pICK92BD103FEKzzZTaJA06hnBMzcY7EVHsQSbIV5OFoK7Qj
8J3CoS523GgMKDrh0asDNrZTBfEVs/gsQD2Uvng2qg4m6ui0Me1DBn51ejG6IgZKGHfz80IHHfKW
ZlA4mk5MczZcxVQbJ/xmGHtYG07kIGvFyCkdNw8O9HeiYBegsy0wFSJztWsay6yLcBFNh9YCT7xM
M9Y46DCvDF3GM+yE+YnFxYoQ6JJ7M+hwbAbL+s4Lptdbs8STw5iDXHTPGQkAm+byUSSOszMtJcOM
kyzy2OmdAyN9rnNcEgzGxlvfngE9F32oNXodCRbEAmWc3T/mMvPu49pgbWtbAGyAgNgGXOWBd1zw
9I7gGgUb3xuh/MrR2LiouSP+5jyyut4O7Zpto6l53iZW1uuQ5/KAw+nGs2dzbwzJnfCXsY/MGYVS
RJ1shraD47CiW7BvEE2OUMErlzkViPkNOWWHAALUs93NGe1huhhbbTRbdEozfKO2qxy+D2e4QSh2
6DP9jYgsB+E0Uqg87l/iatZPwdQ+Iz22w4AZ4jvLw/lkJECCyplJq5NzPBi9ExWZEA9E+lpVNHp1
cQujubkUVVLyURdl4m1kWbu45Dv3PrdY8GjoKd6wQJnXuSHX3BEu481F/uxNS+AZmRd3GzepuF+m
rDupAEBlBpONNG51U7g5WyS8vNFQafHVsPovoqvxuTGfOSZuG4vz1FOgXlUg6uZrS0b9O5604SPN
RuPqlpK4XdFYj7lLTCiLxOHGQWfphv1Y8pFNsmxvwV68T4RfXDRpaltz0n/aVfnuTVMNl4qxJRsO
e9gUqaXfASA3Ours2ScMOBmeFm2ow2yMi63LMm8Il3IYyoNuD062i13GWWFRTdN7Qjjr2jihHd12
WtMpgi5ag8XgbG4dDyJ4WrGXJJVpKcJcT/QbamKwGMqY4+sozfvJMd6WDoBTO2xa+DzbFhSLPARU
XUSweknT7kfGgWTime4ryP0n0Lg/dWSpM0nhhdy26GsOTjGO/l1SoJ0l4yYNM7w+B8Ez54GfAIrC
6pJL16Swk4IJ9g2B1lzMNnHag+gm87YLukVQj5HeEA6tfCtTTQ4PLUsi/qRux4Yyvh8Zwm7aJpe3
82gRxDa6Cq5RsJ9tKyGqYRmbq7kQrXcYYoM5JSO+DHoILcY27SSTdkVVe9s5xOR5Vp0ckzI2to3E
b+R6KPcMcNGviCFmhyzSM4lQ1Nr4KPY5y1fW7YAv6IdBB+kzVC0bDr1QRf4FDcpMldRMZ9QClJys
/ddAloHMFTvfAAt3rvhRcujBOSXglJShTxMfZkgATlluMdccBrkf2beHo1GK22l0QDsPNEFPDaKB
o9P77a3Se41QgigZijOmBxGVNPWIoRHebQmKLXeZPLuzgrhFMnlNdu9RLfGydfhX58LR61ujsJqU
5auGx75hkqpHzoBa6YgRwedJ1TZXK2gtGD4+C2QojhEesoQgb7nM+1iLaw+ffZ6/LRmTfFt5SChs
g5K3Hd9ZmlKTEvusNqgt253puEQcLOOlWMT8gQsNefHoebvEEXYBaFYOexV3321WzOvWm6Fr4qIM
qU19OMZkuock5aFhKYZ3DhZ3N/XFeKgAYa1a5VqDxSKnCUV5mfbfzYrThjgVr7tBQoDqXxiPwnN9
xNElyV+6h8OigsVReFq5SRbigoiC2RgcsFsEEAT+Vtp4MNsKZeiMuSMmv+noTrbaUqnreL4xd3Bi
+7tO6ubN4BkBAWleulVm8RC7C6tUMI/7SQYs1+M2XR1+w8pl9+1NKXn2TjhNI2rU5tgERrkQK5k3
ka6s+xbFklYrE3g6t+htIkV6ofVDdk3cQUj+WRBBNjBOpLWA6RqasyrLZqsTYAmVAQKYALC0zYpC
3vQWTJZlsJNjuwSAVXps4A664IAF/5BP38qSrkE3ZgMTA8cNUuajD/voMEyFFcFPu0D4e+jZ0EKk
MplJDKNzBdxS7lqk2mLOHga9065Tkt0rPtcTlkGTu7G4CI9kaoULiKMxRd+8ccfO3TkYNxGiBwLu
yzj0YWur+Rns8ryZBj7XBzhnwj0tWT8P5Nbrot6anJwtIlBlEQCjWzOAT/Jn6KDcyl90xmCBXB4h
lwbal6kz1QyFzvOXKHWYwGE1r9jR4OEoCnvr9YYxH9DKPOY5ud7RAqKKkAVk0ZcxN9jF1Y7BpAex
BoMEoy1/zjVSFeB0S3NnArpKItqd5dWSg3ota52RUp8Z56Gpun0za+ABx9JTbmjM+XhCPAR/qywY
a6Js6FGh6CwMS56YPtabr3PmZwi/huw06sFA02F65YO/DOmp1EvmIZazZZo87WaMkj8ac9CQ0k7O
fTf7zY4dkgEVomd4UlY8XpkX8AHloGZ2iS7EC5s4GdHe01nJnD4yKC37kLaLPTLIcwbIX4MBC9G1
AN7ARbDOrSTOddubrVyb8nlgpMTJpe8csPWkHc8JbvfOwy60EvtOc0csFxT+bhyOejIP5yLJtaPW
NBhaMDZiv9ctO7gzHM3tw7pfmnSXOw2BMj6StyixBjfKWYq8daRrwJDO9OzqJ23zQHDGRCHpzmlY
w2HZd2msdlCi3cNiJCAdmpxgjA1waY/hRTv3r5DbgihG23dTZn4JzpQv/8tipfbO7Zy91cfo01LC
D1C0MM/k9WkcdrU1HgCCg9cHQii2FiDGiz27ZDNRATXQ7KG2HO3U1l/RSWWhkDrcI6wIyNPlbBPN
2tFCh2nLEJyH97JFyOWeicb5BtwREBeT9BLZxxA3aOpR222CNk+2Uw95f9MOjhn2vbtIUK9JeQdv
zacDz5Nh2zvJLT4hiaGh7G+mwXOOZIPI1fzsO9euAAO77Zyq2DOuaLcBXxocamzGUVHZ8w8FaeE9
oOZ+ZmbvnWM7wb/PwswjaIXSLGIwIIJbhqPk7MzeF0bP3escg512hWOzBltEaCpHP7afqD5wK+6b
xbxmCkmGa4mH9HgOFGZwW3yS/pBLhX2TGl95nqYMIDRE9isgcPxkBaJohBsIOBuGYP+JE+wBC84r
YhAEpLVaVNBsA5Hf5iuKMFCI+hw1jufFG6cL1JXpoVvhhahDFXMxTDj1ijacPymHZl3bO+OTfSgN
2W6bFYgI9Asj2wpJ1FxwiSYT8h9EqqsbucIU/WaRj/KTsMjzPPsgNKt7AptUfBGfLEZk5sEJbz/Z
3iBrTrqMm53H9XrWV5CjtSIdJx24o7liHjV2BKirbLmdVwhki0B56zjxQJDJyojMV1zktIIjydkD
IQlXiqw6sJKg262dhru9l012l67wSZBf4yWDvXXmITFG3IDcLN64ymh48ll5m4aJ1kANXqWSs23A
o8jHudnUZce93sLTlyk1ChbHhgKqL74nuesQmlwk0zZtBvdj7OvpBzvShHSkIlC3o2kqaze1dr37
nDT8t///N/2/qbMi+2Uo8zdVzO1XaPxfqx+/rgD/+aLfW/81L9xjDEVSLNu+X2lQXgCulzsSQTg9
PnrmPwQxVsC8gG2DD0HKsT5DwX9fAdL5s8dn8O8SnOGh7v6P8sL/OrBiQ8OkCo4u86OAsAn7z3qY
Sh+ytkxyLiphOMsmHu3qRigxP5eADkMhHOffoHvXH/jrZI5f6LHy1DnsdIuhxzq5+2XQ0JOJA5XU
nQ9KZe0VWM5InflvUz3+qn/nt6A+Z9BiO4zj/kYu7p1OJ0ssUQdKp3Q/maq55jXmyHS9r3VtYhsP
WwJVdKY9dJOnnn+5Bv6f8aPDHvavbxO10ipoYo/Ld/xXrf8wzD4QXq8/gJkjc0xNybIjUVM/jLiN
AUMk7Unh8iMrHXAcgTmxFQOFkikboA7h8GON7lhsalTKt1isyBBj7kuo2DLllAs5/5ZENvhWFg92
MmMkxBQi0LoZC5M/zx/skPIHC515tCj8BngPV7us25xK12lIdm8o5scSLbkUxlyymrIaMsJJ1z3o
jTKeWGXLSzuB5zHVqO570khOrAXkV59yW+d8HeePBGP5bqyK8aUYmP932edOgQyENk458abarEAp
6PV7ks7yzRA6L5xUGtx0zTr8d934gTioso9Gqur6yEdFIAKPa15Lmp1t7U0x8jZ1b13cLan5RMYl
ewkFbcVpluqmtgMyhwthrlmfaXuti5ESePSo0LLe88keSpbbxVKkz+sEq1lx2p7ywWyuXdnHp2Xw
1N5tEHZ+bqvo9scXgjvHlyZb3Ee+HXO7dGQMV6aDoBzKx/e5Zl8iPJaK6VTNeOkJtQSlyzfTyEo/
uBNLIW9q45PVEyHpgh0+sPCbPzCnzs96y0tmve1eXUQ6N6S52MdG9MbTUCzda9az3FE1MYhl6fOJ
BBn8r41dsqvDQL7gLKfE33aS4JepGoloAgnzIF08AoMh3BDLfEsbxX8KzKMWe1GT5BZNMXuu7KH5
rjpuZzxgbFTSoTjWPl/u7MkJeGBGcGZHKnMFTRI4lezYePZELkceDeIezX3+IFhX7Vw/aS44TVaw
ohh/UvTQEfU9IvZC13loGPV7qprxJQ7q5TZoRn6UlbAUorNA4Mo7DiYNjFa+3uxa49x9rvPtgPfC
tISVekA3POY5l+KYVONPI0dvOqemfSdsvgmWSf7GriTttQbMMSrkwOeaC/nVK1iZoPDPsqhXGvLp
OonjB5cYxu+Y9ZfbakrmZ3MqAQvV3AwFI4Mdfrb+h565xhMg2ilKBFtaQ+Oz7QTfY0ZA5vbzEkUa
N/6cwUnvls/Fd7PwTdgkX+LA5PoHAynfWLrEp6LL3yaNPc2qB2aQ9qEPAV5ahF0uer24NI9J57zr
5tysIOzhRZhcm1Siebo3dcyQNoZGzGrjzx5R20VmDhelMsdQJXxRDCT6HYAQeQdbyb4LaBDuhjkm
VYVJxtvguPW7hrFu+7nObM24frdKZ2Y6qTmPyp99jNWZzwSEaJmvxHOjLk5B21GxBnn0+eb8hJsA
RIL2oGZZ9Sz9suV28ufuVXYa+FJqKZbPgs/HwNZ7UkVWhu6kp4e+howXYrVP945K2++yQOvNVQtB
gWhRv8GoSHRLRkdtbV3Tai69awrffPXzwMjdt7Gupv572g72W8oMKBcHFIkVPUy/aNWWzcpEb0i3
j0scjpL9YK3tIxbf+dnwZ8ood0hQdDkKHAUGhh3XId1nbwIj2NQgtPCrVJehDqCxcIWxx8vv+7WF
rfXiQXOGi13KklROz7kurcOz01MW1BnxGDvxpWTpFekeN5Ewl+RISttzx5hjCxmVbtqev6U+Ba09
Dj/yxIR9V4nv6FsYIy0uKTbGIG9qaBfbwgGW0MWi/2GkXUPEXndWayMPlto4qbW5N+hzwsJzyGtY
W397HQJogRznsF3ik5v5Jy3HTpoWTbVQZMbNEY8SqmcNKXiDxWFTpjkg4rIoPoRcenaETuXthw51
d2BXD9SvKXNoLThniZC3nZtNOzfhhm2y0jincwzKj8irI3Q8PC7GyPhjHYSU60iEfa6Psx7WgrR8
bsvKyPbJOkiBZKGfJycNDvhYH4lyYm2+Dl6MzxmMyWf/vfuczNAOMqUpPyc2ougZsEjmYq4xvVfr
YGfozCKs1mGPmAIjoi7A3+Gsw6CZqZCFqR+GxTop4gD3d+Pn+MhEh5NVbvNgrbMlo8+7nfgcONGc
Qoj3FWJ1FA+TlatzpcRIWAezquBzbOUqd94H6ZhOqHuYawXrhItpuUWFaDVXqjMfw/Y6CpOfY7GZ
h0hCPykR4Ejuq1t7naFN6zSNERXOLCVp4ZOEu6rbCiY6jIi4AvG+OyfptopwagsaLR1A6HfVYSoi
a9Tqk4ES/it+GedozuXyJDNZC7DEwUEtTnAsmaTek9KxRCON7SmHDh6STldyuTM0LCagxJ1t2Vdv
HSnWn9NF0U40o9LfNdpYIswsls20TiJZ8mRfPFekGzCBE4B5JpZDMGo7uPA1ppjyWuD8CLtUn45p
ainESOMYCU0ELwWC/n2RcsW763QU5ge4XHBHt3VQ2yn6Ze2h7JUPWWCZT0DP4agh+U5s2MnMU3DA
XYjs824C1ZsuS5gJL3fhsAEo7SS/ld1iHGVSelifGaufiyW23gZIvSBOnAkChQlU5ZzMUCwRfGX6
TwnHsyA6oXJVpBNHfFwAhUOa09o9y33nDYpJmpIzkGY3di+677jNIEQanU1+2YaQgMx5MxMO5ynJ
u3QDtbJjXqkw+YDHGr/VGTO4vpjWukA2V6X6VWA1VsiRwYSfYeHjc4kxKHgb7nXGa9bY3gRNV9th
qzpUnVPtpGiQCXgIsxQ/3WwCZViSSn4zpa91YYuXaf1udDCYlEhZZnEOFcZyyHD33wTocnk4E1oN
zRMumZjMOt/puB/ERvIU/qgKpC9y1uIHmSPO3SQ5ZYIX08JGn/oPL0nLEMWFc7ekqfag1VK+BWNq
JbsBc7YfCTyNYUmRhwXQVfKbkgMxNcxgm4uxcDqzP4Ks/ll8NSlE08yYux+smjLETU6yqlbLGFu7
mtkgUIa6jwpOMkoRCsZqa0Inj7LELI4WwvebokWwY+vdRIwfI9O+zVBDlNJsYqbIHYd7UNZs/AE/
vKQsZIiiodKoHFdexPL5VwTNFwuYe4rzAxn3xlnK+aMntwhtm0d5EjSNcc9jsPqBYK0eI00gHgHh
yqNS8CDafMqS4J3M+8TQhpck1fnujEbzq1BnlbIX/8vdmTS3jSRR+K845k4GVgI4zESMFkuUJcuW
3V50YdASDYAEsYNYfv18BUC2AMnu9pSjBzG4uaUuoQpVmVkvX77cL+pXEBqZf3EoT1wXXx4RbH2O
MzpbZ7UIf2FDfrbyKlgiz6Ac6a6hvrf3Vf3VrmOfctkVUo1b3zlS/RKtl9pcUUpPt+1guUP1+e3P
LxHqc3eItjuZDphJEmpUxJtqzi5yEV1EUUJLLlYOxpBwGO3FZJukbwMR0TQ66qUHPswtjWHb/k4s
dpGbf3ahaVs2Da9t3ZvAqFZ5nbbl06NrWxFRtRdvk/zc8In8qS0rzGtrAdnOzSGg1QYBoUf/WJol
KhUCoRHFBORXzps8unWR/7mhRjW5gJpevwrLOPlUFIZxffC16o+SiLsDKwZ9bAZ9axD6Gt0xVZrb
0cyRPDeZ8fHL2pa9sw4zPTtHzEg5OgCPvatjDpqiUmw6K9h1uCI2mHpgx+9yWCAKfupiF1bRehsL
3hSKC1c//5otlXa4gsjTQ7QVL2UZTy6+bpGwR+iNd77f65Bq6Cq6guRTJJdNiV5TmhbeCaa5Oa11
HcezKoig0NTyzyxPHFPjsLvZlkZyQWUKBeQrM7pHBt16ay/QpHDypDlfzdII3RIhJ/PzNzef2YgW
5GXACy7V8AQEI+Lxnd1EHoyeoGV6XiX4NLR0UbGkLV5N+rnCOvlheeJ4uvX1oNWHcyS4kOVStTUt
jz+WoYvoqEm4NCObdVKQr706UH72GRp9eOU36Bcqyl6/1YydV13FbkylZ+p59nK1gLKH7jlNqyoO
NE2rtkBgvnlNHSF5xmpPvEoJwiUBZEM5rl6/MpAKPEmTooQJioXRjGJ2c3DTxbuZadVfoQwopqDz
GnRzQaqEoGVB3FtGwbIoMGAe+otcpMmCH6NixS81CHiHR6m7xxK3sTrlFMnbMKAxK0x+EbbvCOjp
m4MuPO1o3hn6Lj6lQDR+vUOuDUXihBhUBXJwD97hg9vMSGk4phbcpjryZRd5ABZ6maxKl0Xy0c2e
VVlekbHeeTQBjnUotuc61TsUwZgaUkfGCRNCwzdaGeoRaqeoYVo0AXOXNCDwT1aN+A8rAvrViQLg
TJWMv1DtA4KitvYKAkl2D/kO2oEBEekmVbxteAL0zYzd0KH1B0bYQ7qEUN6qVOVohiwHMr40cOP2
jYmF1P1RQcxXUBTN48ycRenxnozMVZWKNKZnxF9qCnlfpn5On/oD0ZWyK9mRTc6FApy6+JD7AfWr
3B+bSo0/22Sd/JO09g9cKlk7Z1fa/kXTsPg4ndlNutX0pYrjeLvTD/4ZqiAYPdqKBMvctKN1Vc+i
tVGrxIZaoKEuUvE9ddKjb7iJ2pd1oqA+VHLpXwRh9jHcc5dBxV9fKhXWKBfwQ+jR09bb58DfRhOQ
d6gDBGXUxkUUNKPl5ja04N+6vvV2r6fFh5aECtwcrc0s9c8UgxtWrHJ7Rt2nwQPkyNHSbQBAKUmC
+HVu+RYn2MCa5KsQ1pmdczNaGUZukX1qOCNC/5HkqMoPwc+TO8QzWRWhmJtxOzwyYZyehx4+MYkT
UDmtxOWgPoALbSnWZk16JNhryaeSLOOlWgKz0CvDuXQBzC8o8If36rJwKQ70DD1WmnDb4eEDugZc
78vaP7MFAkS/mfj1fgc+hF4sCEEZNl+RbXCbU99u4s8Uur05VCiL5UXOdVsx3WtVsOH3pUf6y2DQ
cCYCZ/HWleEAYtmUkCLUFYhvoJfBUhVHFR0KGq3vkKKJAUtuka8tXlYpgPfRVoGBjCg8yIjg4vqV
wgXeq4zkrRKmfJloSyjS+uI4dIVElavVZPFttipBL7iODoUaYJXZBVb9qnEX9VV1AF1rt6FWAcGw
vRPlvCpm9ZXhgnjoWZ28bREfisYCpmIFxwsV5CSht9AyCFX/nOZJ++PAXtiXxYpGEi08AEGVZTAS
brYAjiy9APIa365f7pAQPy497yt90uqrhuMWHleItK6OygoszHZBr5S42t0ksYGEMgEwtX42IVkR
WdWbpDgAzoU5n9gtlYBcPTNSEA4BxGk4gpFTAsGtFijMuTvFPI6LWXTqbNmCIcBdeRoio3xM4Z55
rZEYeEfAo6CjRQr2Y75NQQQbY5eQLKMCEcJjmdy5WxCXTIFgDpMV3EZLg+VMgCu6aWDWuNGvIOaA
1Mxs/LlNqJEeh43PSHsNsCdpMHGkIen2KsoxWidZiY7MYeQZy5ky2ygoWhMuWzM+X7AnWEoyZUfa
XGxNH+iShFOwpFBydaOoQXgZR2gbI41lX9p5lnwiI9icU/UPplaIWLnc6941zVSxW66SY9xndMuN
Aie6rVyCnVRJnMuSXuIvoxJlZnThkvROCQXDmgI+9bQVikb9Fahiy5kW+zlJhRnOaHb+CpIuiKTj
W8S8SB40qAol9StfJ+DzBOpNXCK8ABe0W9VmSxhNkd0XySpae+rKvbaQuIQYLPYPOa5zrjqAkQum
sxLoVxve2g4IqbtDXmNPTf7LxsBNQsLT3re+Ab4zGm+Qe67h6wvcCRD1MDONa8ud0VbIKR2bsgnC
EDiz2vtSsPCdPaTaRUQkbHAdpr3xVn0fL3REJqgHXUIuDJZ1oISXjQ6H3NQIYvfiG3iEh58p36d+
JG0igvMSXT7NcA8f6pIwOd6BzylRoL2f7Wnku8KOfYpICn72FsHqAvwCDpOABA+o/i5tpOYv3NCj
h2dF+Em+uqZ4YYZKm2tX7JCoIjjJuezsOdhnsBJAQaOAQ1Erh+iWnjEA1CWYse6vuCrkBM76IilP
NMDlU5w9m6c1sxVKnWcgR/WrNDLcj9zqa3Sytb24TyAFeVGlaMulgDZ/xBZRO5LOQBYHitOvLQXz
5h04RzuHDKiyOMTc8SDFxzNldVOV4GVaUO39ZQgJ/KKkam5tCVMJDVMUN+i7a0hrOz6lL5S/Z9mp
njj4Bw/IhDOZgk6HuVV3OnZ6YhUbi8rWs5xXP0LUg4PrO9yJ4iCKv2T7lJAjQWBruYUIdeTHvnet
WeHt4WCyag16hEvNpp0y0CdrkAcKtyH6HHwiKtkaVH3UK5yyEjnELRQ6URShYGTLhHACagwRZH1A
7Ljgg9O2tLnaaUDq7T/bg1nvt7iYmVqkd2aJT41xKsuwyas3lTarX+69rX9G62cOtE9U6VomRuZg
srONGMFKRBh96kQWDTcyBOpfVtnua2E00eLUy7jAtkCxlcW3hsbNtBRRQI3WPk3GtKY4A0hgxuXS
CuBOFrbxuUld76QRmZgcQOWUKhb+GPoS9kW+yqOjNlz9v0lV9hMRmcTTVn3rbbFJ65tNVgT5tzYu
4qdvIj/M33OhzH0ky37xlx7IwM8P1Pez+ZPkpwpbb0x+bl+qfZmfjRGseefinmY5hjJXYacbZDhh
avAwYEAxYf/jGX1O+TMLXfTC6Z7HX/v5t+/W6ucz/Cu/87MZdA1/lvf//IfQN4BYPxBG+NVV0HV6
RusOep7UKouHG+tgFZQ5mV5yW3DO2oc0LX/w0Vb50Wb421aBZSA9LbcK6lwUZVBr2q8CgMfjVXCc
uU6u24EQ0a1Ct/n+/lW4i1DyFWfS9aNwkNkX+fG/sgajEb6fBxL7JvlbNNn4xKPJK6rN/A1YAuKZ
3BbQqArgi/2V6a/v98TqfVd15vndHGhzJPA0Q1Aa2md0ECxzTsUFi0MRwjQPAvoMKi8ttwrGXKcs
HDSoP+4jo6iqtAmj67JFZUf7p/7+IzD6gt/NoYmdlpw+DBbUASmGoWipfUZ2ACOIUKRF+vBhfaa2
CHCXNelNIGw+YJpqP+8TLHg+OgQgqEP/W2v4w62AJk9npDpk9puz/oXwQLfnhAQEByQun90Kijk3
DdDvRbfcEzoIaAvp0h4RjwdByTD179/4sVNApghDYCJHiSipeDr7O6FVgCNvyEZHQuUVc8Aq9DEg
jLvHq7Bw5hquB35J7xQ6JzyhVSB8NaRdozVHupvQgGK/9hmtgqop6OSin6UQj05zL6iKKLSVco2a
PTehQ6qajpd5vAkokxRqJYZmw/0Qz/QMAoItsq7RUOcQI0WGjdJO8bCej1eBEBl3IeLjzh4onQWa
0FHQcNqym8BYYBDAq1AP6FZhFCA4hih+xf5qkwuPdB04XfIM6ObcpqSXbgz99EebwBbLoxNCQdpt
n8mtgqYieyS5CgaNlCiBUR2rvxBx4B8fBVogiTa7qkazpanFhxho2fBQ1+YWPhGB1P4jj6bPJsDz
intUf1nu1ntClkAnUTHmzv8qcIL8I75wIdqFfwuCh5vAwimqRFBKH0FNbytIx0cLzB3SXZai9XNk
vw8WwdTmGkJhBgoCk5t+2xhbKiTQDS5KeAJkHJ/dAw6RgU4jNNOcqk9U9VbsVGoV2juxYlM0MQKO
mLiIGcQFqjOUE7wjELRJegNdCN9hVm1zZAcdld2h2hTLfD8cLPSU7KCpiw7rUl8fyARPR0QAStw+
o1WwbLphwBIzHu7R04sLiWikNwE7nYoaSqK6RRDX4ceG0GGVFHE/gKDWPVMzhyQABBtNai8Y2EMq
vxwqxp61h7Y5t8ATWIKpJhOATp40lPnlyECfQ6TD4+n9ZhifCG5S3KI4M9MNkjnSknsB/AxCHo6v
xwSe3BfxjZYFeoYed/tMLqsA8qPJngiSKpA9xdfu98LowkRabY5Ug6YhwTQ5i0CFojR0RHoR3hNp
VMiu7TO0ix10RNpNn2BsIJ9WNOa4FgKAh5zRGDgTX5+bIrK5HagyuUXQaKEpbQm4L6JVZn3Lo3MV
eOwbSbQzf0qTKYZtn+mdBB3Ktqw9pGezBnymGj1+NvIKqrKYU0NKFbY9uV3AKVWk40TE5IRyNOhZ
95WZ5WAX6LRnQFUarkH38y4km1C0DGlf8M+lIiQANIrqKVV4SKuMLAJ19yoXCRtBvomeBXrkCTVH
uVUgGtYg7relBoNNYM41etEpBNKdt5gcfqYZhIiS04d5RAc8EyAZkXXxjEwBCQUyqwRGWh8mTw87
Waia9FGwSZvQbUWkkdtnZBAcAkibHDS5zG4vdIjdhAyC4F9Js9BwC9gVIW/5bZaPTwTGcs6Ow2r2
N/UJzV8TMLDsWSAC0myNmtZu+mMWnsVlSRV9L4mS2meKbkGTXgUyrBDQcP16vwxD5yh2ASaRUHKy
FoEKjd8AqZNIF+Ixz0NJjg6IAv1M7eHE6RHRUHW2pfcCDCt2AdBcDxs+DZdxnWSiEWFvn+mdCHqE
dC/139NvSK/AsyIcBDBqn5F3wC4s0E3Q236oBCMTMouwhm3p24IzFxgZLWR7ezDeBAsCJdE0z+lx
hekFSs/oU/0qkiY4WCJQNEeztxYESIDO8JYn6hR6jW25KBnknGI1Ib/VzXJ0V7BF02rU7+jiM1FD
QNds6SjRmZNaAT97iALHW8HEMYp2RGofQEwvvYCwurRnpFaB74xT6D/1CEa08BngK5ryEB5MzhwQ
3kqHygI3N+na/YCrj10C1yYdhKFVq5uWS+CNe0KQhEekR6WFGIk2zjNaICsg1c4C8Kh9fuEI/AW3
+a3y55geW/dtzY+/yZ6r+vnRLzxUgjz9eV/nIopZNAoYBr8oSoC6v91RvMW//zVg/LZO/9EPH4KA
9u/0/3s/wad/evC3Hmb18B/P/U26Tu+8uv1B3b/m6/WeuqF/B+sv6/36cfEFh5J45/ub/PMfg/d8
dEX6k4Gz3WhcwdCQHjf1mygcDkzXmd8x8I4ePevsYSTxGZHG5VjKvvLxOqCpWTpqXNER/KXHjoIo
Xd9HD28p3rrji8uP/LO+e22x3LN1bd+ihJ/tjpNNsC7X6ebxa3f+Vfa1H6phXkRfX1CQXuy/DPuF
OKpAvGT/yktW3b8f7sKOlSs78tkmosnJcOQOsJYd+ZwV9/2Hubfbu+PLyA68vF97gw3Y1+5IjxsE
fhj5wxPZ1UpKDx3e++uRFekuOtIjR+Xw43VQguywr57apg61lB6YAYq7XT3YFx0qLjv0ZVT42ZNl
dlqSkuzYV2s/HFiPvkBCftwf6wxL2ryrdZat77wi2+T5YE9rHcIg/er+nee762EhZceDkR8aX5CN
GpL3DHT5sbOMjpt+HA9sU5+r/R2jR0U6HloQQqSHjsJ8ZEN6PrbsyK83X9L1KHoi7y6qHuSHPqyH
fquvr5IfuHxxvt7HGeqrg4PZk5B+x/gXmzTbDCwVtbLiOvo7Br/aVP7dwI0xuEiU/47BP0fp7mGk
9n7Q1fhKDx2luffieJ1GeMqB2+nTu7/nD5ysd+OzDyTErVx2+GvPH654l4+UHnYXEJEMbzWkOgUv
UnrodOOOa9VbYpHswG82YZjRHXg9uib0JbCyw9940f3mxTJ7oqHfZb1kh38XFT/YiL2sw+/5A083
Yp+1lB3+Pau/ybLNwHL1NUbyY1fDW6XeaTzIjvtHvvYeNrSwKT3DT3bYD5t0j2cbjNwBPtIjP9e+
sSNtyw79cY3fCV26Cg7fuy0XlR588ye9JyUDw49+hvJc5g/fvUu+Sb97HSER4Q5WpasX+vnIzyFN
3/JST/GnBxmY5/63IbgmfuMu2KzTf/0HAAD//w==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13" Type="http://schemas.openxmlformats.org/officeDocument/2006/relationships/chart" Target="../charts/chart5.xm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3.xml"/><Relationship Id="rId5" Type="http://schemas.openxmlformats.org/officeDocument/2006/relationships/image" Target="../media/image4.png"/><Relationship Id="rId15" Type="http://schemas.openxmlformats.org/officeDocument/2006/relationships/chart" Target="../charts/chart7.xml"/><Relationship Id="rId10" Type="http://schemas.microsoft.com/office/2014/relationships/chartEx" Target="../charts/chartEx2.xml"/><Relationship Id="rId4" Type="http://schemas.openxmlformats.org/officeDocument/2006/relationships/image" Target="../media/image3.png"/><Relationship Id="rId9" Type="http://schemas.openxmlformats.org/officeDocument/2006/relationships/chart" Target="../charts/chart2.xml"/><Relationship Id="rId14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327660</xdr:colOff>
      <xdr:row>30</xdr:row>
      <xdr:rowOff>15240</xdr:rowOff>
    </xdr:from>
    <xdr:to>
      <xdr:col>24</xdr:col>
      <xdr:colOff>175980</xdr:colOff>
      <xdr:row>45</xdr:row>
      <xdr:rowOff>129540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0ACAFC6-C26B-4F34-83F3-5B9A6F525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</xdr:colOff>
      <xdr:row>6</xdr:row>
      <xdr:rowOff>89535</xdr:rowOff>
    </xdr:from>
    <xdr:to>
      <xdr:col>4</xdr:col>
      <xdr:colOff>407940</xdr:colOff>
      <xdr:row>11</xdr:row>
      <xdr:rowOff>127635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5DE66D21-B1A2-894F-B4E0-839CCA772A97}"/>
            </a:ext>
          </a:extLst>
        </xdr:cNvPr>
        <xdr:cNvGrpSpPr/>
      </xdr:nvGrpSpPr>
      <xdr:grpSpPr>
        <a:xfrm>
          <a:off x="679973" y="1165300"/>
          <a:ext cx="2417379" cy="934570"/>
          <a:chOff x="678180" y="1120140"/>
          <a:chExt cx="2412000" cy="914400"/>
        </a:xfrm>
      </xdr:grpSpPr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999B25AD-8B28-4990-E54B-0A136CB531E8}"/>
              </a:ext>
            </a:extLst>
          </xdr:cNvPr>
          <xdr:cNvSpPr/>
        </xdr:nvSpPr>
        <xdr:spPr>
          <a:xfrm>
            <a:off x="678180" y="1120140"/>
            <a:ext cx="2412000" cy="91440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accent1"/>
            </a:solidFill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r>
              <a:rPr lang="en-IN" sz="1200"/>
              <a:t>TOTAL PRODUCTS</a:t>
            </a:r>
            <a:endParaRPr lang="en-IN" sz="1200" baseline="0"/>
          </a:p>
        </xdr:txBody>
      </xdr:sp>
      <xdr:sp macro="" textlink="">
        <xdr:nvSpPr>
          <xdr:cNvPr id="34" name="Rectangle: Top Corners Rounded 33">
            <a:extLst>
              <a:ext uri="{FF2B5EF4-FFF2-40B4-BE49-F238E27FC236}">
                <a16:creationId xmlns:a16="http://schemas.microsoft.com/office/drawing/2014/main" id="{5C208D31-5DBA-C618-D558-C95478D9C960}"/>
              </a:ext>
            </a:extLst>
          </xdr:cNvPr>
          <xdr:cNvSpPr/>
        </xdr:nvSpPr>
        <xdr:spPr>
          <a:xfrm rot="16200000">
            <a:off x="365428" y="1449898"/>
            <a:ext cx="895626" cy="25908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418AB3"/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Metrics!B1">
        <xdr:nvSpPr>
          <xdr:cNvPr id="35" name="TextBox 34">
            <a:extLst>
              <a:ext uri="{FF2B5EF4-FFF2-40B4-BE49-F238E27FC236}">
                <a16:creationId xmlns:a16="http://schemas.microsoft.com/office/drawing/2014/main" id="{E55561C4-3846-FC62-80CD-43B1973636F2}"/>
              </a:ext>
            </a:extLst>
          </xdr:cNvPr>
          <xdr:cNvSpPr txBox="1"/>
        </xdr:nvSpPr>
        <xdr:spPr>
          <a:xfrm>
            <a:off x="2567940" y="1485900"/>
            <a:ext cx="382797" cy="4832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FFAB667D-8FBD-4B05-BDD1-354F7C59F3DA}" type="TxLink">
              <a:rPr lang="en-US" sz="2800" b="0" i="0" u="none" strike="noStrike">
                <a:solidFill>
                  <a:srgbClr val="000000"/>
                </a:solidFill>
                <a:latin typeface="Tw Cen MT"/>
              </a:rPr>
              <a:pPr/>
              <a:t>6</a:t>
            </a:fld>
            <a:endParaRPr lang="en-IN" sz="2800"/>
          </a:p>
        </xdr:txBody>
      </xdr:sp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62DD6A58-2806-D4CA-6C66-866F9CFD15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74420" y="1386840"/>
            <a:ext cx="449580" cy="44958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613962</xdr:colOff>
      <xdr:row>6</xdr:row>
      <xdr:rowOff>89535</xdr:rowOff>
    </xdr:from>
    <xdr:to>
      <xdr:col>8</xdr:col>
      <xdr:colOff>343722</xdr:colOff>
      <xdr:row>11</xdr:row>
      <xdr:rowOff>127635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AFA53F1B-21DA-16C7-BFD2-8A80BD729B99}"/>
            </a:ext>
          </a:extLst>
        </xdr:cNvPr>
        <xdr:cNvGrpSpPr/>
      </xdr:nvGrpSpPr>
      <xdr:grpSpPr>
        <a:xfrm>
          <a:off x="3303374" y="1165300"/>
          <a:ext cx="2419172" cy="934570"/>
          <a:chOff x="3008132" y="1175385"/>
          <a:chExt cx="2412000" cy="914400"/>
        </a:xfrm>
      </xdr:grpSpPr>
      <xdr:sp macro="" textlink="">
        <xdr:nvSpPr>
          <xdr:cNvPr id="48" name="Rectangle: Rounded Corners 47">
            <a:extLst>
              <a:ext uri="{FF2B5EF4-FFF2-40B4-BE49-F238E27FC236}">
                <a16:creationId xmlns:a16="http://schemas.microsoft.com/office/drawing/2014/main" id="{1611FD11-3D8A-CBCE-B1B1-F2ADC4D13074}"/>
              </a:ext>
            </a:extLst>
          </xdr:cNvPr>
          <xdr:cNvSpPr/>
        </xdr:nvSpPr>
        <xdr:spPr>
          <a:xfrm>
            <a:off x="3008132" y="1175385"/>
            <a:ext cx="2412000" cy="91440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accent1"/>
            </a:solidFill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r>
              <a:rPr lang="en-IN" sz="1200"/>
              <a:t>TOTAL</a:t>
            </a:r>
            <a:r>
              <a:rPr lang="en-IN" sz="1200" baseline="0"/>
              <a:t> SALES</a:t>
            </a:r>
            <a:endParaRPr lang="en-IN" sz="1200"/>
          </a:p>
        </xdr:txBody>
      </xdr:sp>
      <xdr:sp macro="" textlink="">
        <xdr:nvSpPr>
          <xdr:cNvPr id="49" name="Rectangle: Top Corners Rounded 48">
            <a:extLst>
              <a:ext uri="{FF2B5EF4-FFF2-40B4-BE49-F238E27FC236}">
                <a16:creationId xmlns:a16="http://schemas.microsoft.com/office/drawing/2014/main" id="{49E581AE-EE14-F552-BB5D-892F3C03B08C}"/>
              </a:ext>
            </a:extLst>
          </xdr:cNvPr>
          <xdr:cNvSpPr/>
        </xdr:nvSpPr>
        <xdr:spPr>
          <a:xfrm rot="16200000">
            <a:off x="2695381" y="1505143"/>
            <a:ext cx="895626" cy="25908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418AB3"/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Metrics!B3">
        <xdr:nvSpPr>
          <xdr:cNvPr id="50" name="TextBox 49">
            <a:extLst>
              <a:ext uri="{FF2B5EF4-FFF2-40B4-BE49-F238E27FC236}">
                <a16:creationId xmlns:a16="http://schemas.microsoft.com/office/drawing/2014/main" id="{ED5EC761-E586-CFAC-3960-BB4E505D0645}"/>
              </a:ext>
            </a:extLst>
          </xdr:cNvPr>
          <xdr:cNvSpPr txBox="1"/>
        </xdr:nvSpPr>
        <xdr:spPr>
          <a:xfrm>
            <a:off x="4137660" y="1533525"/>
            <a:ext cx="1181100" cy="4832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2AAE9E6F-6C6A-4611-A7DF-DEDD39941F53}" type="TxLink">
              <a:rPr lang="en-US" sz="2800" b="0" i="0" u="none" strike="noStrike">
                <a:solidFill>
                  <a:srgbClr val="000000"/>
                </a:solidFill>
                <a:latin typeface="Tw Cen MT"/>
              </a:rPr>
              <a:pPr/>
              <a:t>$120M</a:t>
            </a:fld>
            <a:endParaRPr lang="en-IN" sz="2800"/>
          </a:p>
        </xdr:txBody>
      </xdr:sp>
      <xdr:pic>
        <xdr:nvPicPr>
          <xdr:cNvPr id="51" name="Picture 50">
            <a:extLst>
              <a:ext uri="{FF2B5EF4-FFF2-40B4-BE49-F238E27FC236}">
                <a16:creationId xmlns:a16="http://schemas.microsoft.com/office/drawing/2014/main" id="{50112F2E-159D-70AF-7B9F-690739A472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400417" y="1381124"/>
            <a:ext cx="523876" cy="523876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593526</xdr:colOff>
      <xdr:row>6</xdr:row>
      <xdr:rowOff>89535</xdr:rowOff>
    </xdr:from>
    <xdr:to>
      <xdr:col>16</xdr:col>
      <xdr:colOff>323016</xdr:colOff>
      <xdr:row>11</xdr:row>
      <xdr:rowOff>127635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FA5F0AF7-3AEC-AB83-8454-DC9210B12418}"/>
            </a:ext>
          </a:extLst>
        </xdr:cNvPr>
        <xdr:cNvGrpSpPr/>
      </xdr:nvGrpSpPr>
      <xdr:grpSpPr>
        <a:xfrm>
          <a:off x="8661761" y="1165300"/>
          <a:ext cx="2418902" cy="934570"/>
          <a:chOff x="6442710" y="1146810"/>
          <a:chExt cx="2411730" cy="914400"/>
        </a:xfrm>
      </xdr:grpSpPr>
      <xdr:sp macro="" textlink="">
        <xdr:nvSpPr>
          <xdr:cNvPr id="53" name="Rectangle: Rounded Corners 52">
            <a:extLst>
              <a:ext uri="{FF2B5EF4-FFF2-40B4-BE49-F238E27FC236}">
                <a16:creationId xmlns:a16="http://schemas.microsoft.com/office/drawing/2014/main" id="{431B78EC-9537-DC90-B073-2D2814147DCF}"/>
              </a:ext>
            </a:extLst>
          </xdr:cNvPr>
          <xdr:cNvSpPr/>
        </xdr:nvSpPr>
        <xdr:spPr>
          <a:xfrm>
            <a:off x="6442710" y="1146810"/>
            <a:ext cx="2411730" cy="91440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accent1"/>
            </a:solidFill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r>
              <a:rPr lang="en-IN" sz="1200"/>
              <a:t>PROFIT </a:t>
            </a:r>
            <a:r>
              <a:rPr lang="en-IN" sz="1200" baseline="0"/>
              <a:t>MARGIN (%)</a:t>
            </a:r>
            <a:endParaRPr lang="en-IN" sz="1200"/>
          </a:p>
        </xdr:txBody>
      </xdr:sp>
      <xdr:sp macro="" textlink="">
        <xdr:nvSpPr>
          <xdr:cNvPr id="54" name="Rectangle: Top Corners Rounded 53">
            <a:extLst>
              <a:ext uri="{FF2B5EF4-FFF2-40B4-BE49-F238E27FC236}">
                <a16:creationId xmlns:a16="http://schemas.microsoft.com/office/drawing/2014/main" id="{0B90497B-0B54-0F8E-AC7D-4EBE138CEDA1}"/>
              </a:ext>
            </a:extLst>
          </xdr:cNvPr>
          <xdr:cNvSpPr/>
        </xdr:nvSpPr>
        <xdr:spPr>
          <a:xfrm rot="16200000">
            <a:off x="6130029" y="1475072"/>
            <a:ext cx="899236" cy="25908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418AB3"/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Metrics!B5">
        <xdr:nvSpPr>
          <xdr:cNvPr id="55" name="TextBox 54">
            <a:extLst>
              <a:ext uri="{FF2B5EF4-FFF2-40B4-BE49-F238E27FC236}">
                <a16:creationId xmlns:a16="http://schemas.microsoft.com/office/drawing/2014/main" id="{CE03AA8A-ACE8-DD77-52BA-CCE20D09B509}"/>
              </a:ext>
            </a:extLst>
          </xdr:cNvPr>
          <xdr:cNvSpPr txBox="1"/>
        </xdr:nvSpPr>
        <xdr:spPr>
          <a:xfrm>
            <a:off x="7901940" y="1539240"/>
            <a:ext cx="828567" cy="4832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fld id="{EB59DDE6-3FF0-45D3-868B-99A32859F3F1}" type="TxLink">
              <a:rPr lang="en-US" sz="2800" b="0" i="0" u="none" strike="noStrike">
                <a:solidFill>
                  <a:srgbClr val="000000"/>
                </a:solidFill>
                <a:latin typeface="Tw Cen MT"/>
              </a:rPr>
              <a:pPr/>
              <a:t>42%</a:t>
            </a:fld>
            <a:endParaRPr lang="en-IN" sz="2800"/>
          </a:p>
        </xdr:txBody>
      </xdr:sp>
      <xdr:pic>
        <xdr:nvPicPr>
          <xdr:cNvPr id="56" name="Picture 55">
            <a:extLst>
              <a:ext uri="{FF2B5EF4-FFF2-40B4-BE49-F238E27FC236}">
                <a16:creationId xmlns:a16="http://schemas.microsoft.com/office/drawing/2014/main" id="{ACC966D7-710D-16D2-0CED-DF67A30CBB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6799240" y="1349890"/>
            <a:ext cx="535305" cy="535305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549744</xdr:colOff>
      <xdr:row>6</xdr:row>
      <xdr:rowOff>89535</xdr:rowOff>
    </xdr:from>
    <xdr:to>
      <xdr:col>12</xdr:col>
      <xdr:colOff>387504</xdr:colOff>
      <xdr:row>11</xdr:row>
      <xdr:rowOff>127635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B98EFEA-767A-9099-4A12-4CF8FE720148}"/>
            </a:ext>
          </a:extLst>
        </xdr:cNvPr>
        <xdr:cNvGrpSpPr/>
      </xdr:nvGrpSpPr>
      <xdr:grpSpPr>
        <a:xfrm>
          <a:off x="5928568" y="1165300"/>
          <a:ext cx="2527171" cy="934570"/>
          <a:chOff x="8851010" y="1175385"/>
          <a:chExt cx="2520000" cy="914400"/>
        </a:xfrm>
      </xdr:grpSpPr>
      <xdr:sp macro="" textlink="">
        <xdr:nvSpPr>
          <xdr:cNvPr id="58" name="Rectangle: Rounded Corners 57">
            <a:extLst>
              <a:ext uri="{FF2B5EF4-FFF2-40B4-BE49-F238E27FC236}">
                <a16:creationId xmlns:a16="http://schemas.microsoft.com/office/drawing/2014/main" id="{F191F0D1-74EF-FED3-F989-3E758740AD57}"/>
              </a:ext>
            </a:extLst>
          </xdr:cNvPr>
          <xdr:cNvSpPr/>
        </xdr:nvSpPr>
        <xdr:spPr>
          <a:xfrm>
            <a:off x="8851010" y="1175385"/>
            <a:ext cx="2520000" cy="91440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accent1"/>
            </a:solidFill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r>
              <a:rPr lang="en-IN" sz="1200"/>
              <a:t>TOTAL OPERATING</a:t>
            </a:r>
          </a:p>
          <a:p>
            <a:pPr algn="r"/>
            <a:r>
              <a:rPr lang="en-IN" sz="1200"/>
              <a:t> PROFIT</a:t>
            </a:r>
          </a:p>
        </xdr:txBody>
      </xdr:sp>
      <xdr:sp macro="" textlink="">
        <xdr:nvSpPr>
          <xdr:cNvPr id="59" name="Rectangle: Top Corners Rounded 58">
            <a:extLst>
              <a:ext uri="{FF2B5EF4-FFF2-40B4-BE49-F238E27FC236}">
                <a16:creationId xmlns:a16="http://schemas.microsoft.com/office/drawing/2014/main" id="{CB3C38AC-1C7A-ABF8-111E-B1783988998D}"/>
              </a:ext>
            </a:extLst>
          </xdr:cNvPr>
          <xdr:cNvSpPr/>
        </xdr:nvSpPr>
        <xdr:spPr>
          <a:xfrm rot="16200000">
            <a:off x="8536520" y="1506882"/>
            <a:ext cx="899105" cy="25908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418AB3"/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Metrics!B7">
        <xdr:nvSpPr>
          <xdr:cNvPr id="60" name="TextBox 59">
            <a:extLst>
              <a:ext uri="{FF2B5EF4-FFF2-40B4-BE49-F238E27FC236}">
                <a16:creationId xmlns:a16="http://schemas.microsoft.com/office/drawing/2014/main" id="{D288963A-9A43-71DB-4E5F-98A827D7548D}"/>
              </a:ext>
            </a:extLst>
          </xdr:cNvPr>
          <xdr:cNvSpPr txBox="1"/>
        </xdr:nvSpPr>
        <xdr:spPr>
          <a:xfrm>
            <a:off x="10237852" y="1571625"/>
            <a:ext cx="1047337" cy="4832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l"/>
            <a:fld id="{1F44F64A-137C-441D-9F9F-414AC1530234}" type="TxLink">
              <a:rPr lang="en-US" sz="2800" b="0" i="0" u="none" strike="noStrike">
                <a:solidFill>
                  <a:srgbClr val="000000"/>
                </a:solidFill>
                <a:latin typeface="Tw Cen MT"/>
              </a:rPr>
              <a:pPr algn="l"/>
              <a:t>$47M</a:t>
            </a:fld>
            <a:endParaRPr lang="en-IN" sz="2800"/>
          </a:p>
        </xdr:txBody>
      </xdr:sp>
      <xdr:pic>
        <xdr:nvPicPr>
          <xdr:cNvPr id="61" name="Picture 60">
            <a:extLst>
              <a:ext uri="{FF2B5EF4-FFF2-40B4-BE49-F238E27FC236}">
                <a16:creationId xmlns:a16="http://schemas.microsoft.com/office/drawing/2014/main" id="{23D74208-E613-B0FD-9CE0-C23EEA8F57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9270112" y="1381125"/>
            <a:ext cx="513968" cy="513968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529038</xdr:colOff>
      <xdr:row>6</xdr:row>
      <xdr:rowOff>89535</xdr:rowOff>
    </xdr:from>
    <xdr:to>
      <xdr:col>20</xdr:col>
      <xdr:colOff>258798</xdr:colOff>
      <xdr:row>11</xdr:row>
      <xdr:rowOff>127635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76DF0AC5-393E-4017-B60E-2B4F48B5B6C8}"/>
            </a:ext>
          </a:extLst>
        </xdr:cNvPr>
        <xdr:cNvGrpSpPr/>
      </xdr:nvGrpSpPr>
      <xdr:grpSpPr>
        <a:xfrm>
          <a:off x="11286685" y="1165300"/>
          <a:ext cx="2419172" cy="934570"/>
          <a:chOff x="678181" y="1120140"/>
          <a:chExt cx="2266029" cy="914400"/>
        </a:xfrm>
      </xdr:grpSpPr>
      <xdr:sp macro="" textlink="">
        <xdr:nvSpPr>
          <xdr:cNvPr id="63" name="Rectangle: Rounded Corners 62">
            <a:extLst>
              <a:ext uri="{FF2B5EF4-FFF2-40B4-BE49-F238E27FC236}">
                <a16:creationId xmlns:a16="http://schemas.microsoft.com/office/drawing/2014/main" id="{121C014C-8BDD-29C6-9AD7-9DD24477C788}"/>
              </a:ext>
            </a:extLst>
          </xdr:cNvPr>
          <xdr:cNvSpPr/>
        </xdr:nvSpPr>
        <xdr:spPr>
          <a:xfrm>
            <a:off x="678181" y="1120140"/>
            <a:ext cx="2266029" cy="91440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accent1"/>
            </a:solidFill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12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AVG REVENUE</a:t>
            </a:r>
          </a:p>
          <a:p>
            <a:pPr marL="0" marR="0" lvl="0" indent="0" algn="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IN" sz="12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GROWTH RATE</a:t>
            </a:r>
          </a:p>
        </xdr:txBody>
      </xdr:sp>
      <xdr:sp macro="" textlink="">
        <xdr:nvSpPr>
          <xdr:cNvPr id="64" name="Rectangle: Top Corners Rounded 63">
            <a:extLst>
              <a:ext uri="{FF2B5EF4-FFF2-40B4-BE49-F238E27FC236}">
                <a16:creationId xmlns:a16="http://schemas.microsoft.com/office/drawing/2014/main" id="{4827E31F-2D79-A450-9705-7858F2254935}"/>
              </a:ext>
            </a:extLst>
          </xdr:cNvPr>
          <xdr:cNvSpPr/>
        </xdr:nvSpPr>
        <xdr:spPr>
          <a:xfrm rot="16200000">
            <a:off x="365428" y="1449898"/>
            <a:ext cx="895626" cy="25908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418AB3"/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Metrics!B9">
        <xdr:nvSpPr>
          <xdr:cNvPr id="65" name="TextBox 64">
            <a:extLst>
              <a:ext uri="{FF2B5EF4-FFF2-40B4-BE49-F238E27FC236}">
                <a16:creationId xmlns:a16="http://schemas.microsoft.com/office/drawing/2014/main" id="{638DE40F-66AD-A9B6-B656-3BB4AA3FFF23}"/>
              </a:ext>
            </a:extLst>
          </xdr:cNvPr>
          <xdr:cNvSpPr txBox="1"/>
        </xdr:nvSpPr>
        <xdr:spPr>
          <a:xfrm>
            <a:off x="2061770" y="1524000"/>
            <a:ext cx="826790" cy="4832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fld id="{4D83F8E3-7375-48B2-8481-022E39C66B01}" type="TxLink">
              <a:rPr lang="en-US" sz="2800" b="0" i="0" u="none" strike="noStrike">
                <a:solidFill>
                  <a:srgbClr val="000000"/>
                </a:solidFill>
                <a:latin typeface="Tw Cen MT"/>
              </a:rPr>
              <a:pPr algn="l"/>
              <a:t>11%</a:t>
            </a:fld>
            <a:endParaRPr lang="en-IN" sz="6000"/>
          </a:p>
        </xdr:txBody>
      </xdr:sp>
      <xdr:pic>
        <xdr:nvPicPr>
          <xdr:cNvPr id="66" name="Picture 65">
            <a:extLst>
              <a:ext uri="{FF2B5EF4-FFF2-40B4-BE49-F238E27FC236}">
                <a16:creationId xmlns:a16="http://schemas.microsoft.com/office/drawing/2014/main" id="{7C5877BE-0ED3-6568-2AFA-D3DC685D26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40260" y="1333500"/>
            <a:ext cx="470030" cy="500308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464821</xdr:colOff>
      <xdr:row>6</xdr:row>
      <xdr:rowOff>89535</xdr:rowOff>
    </xdr:from>
    <xdr:to>
      <xdr:col>24</xdr:col>
      <xdr:colOff>194581</xdr:colOff>
      <xdr:row>11</xdr:row>
      <xdr:rowOff>127635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516D1F34-E831-418B-B340-C349C1636883}"/>
            </a:ext>
          </a:extLst>
        </xdr:cNvPr>
        <xdr:cNvGrpSpPr/>
      </xdr:nvGrpSpPr>
      <xdr:grpSpPr>
        <a:xfrm>
          <a:off x="13911880" y="1165300"/>
          <a:ext cx="2419172" cy="934570"/>
          <a:chOff x="678181" y="1120140"/>
          <a:chExt cx="2266029" cy="914400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77E754E0-8DF1-5553-202A-C930D53298C5}"/>
              </a:ext>
            </a:extLst>
          </xdr:cNvPr>
          <xdr:cNvSpPr/>
        </xdr:nvSpPr>
        <xdr:spPr>
          <a:xfrm>
            <a:off x="678181" y="1120140"/>
            <a:ext cx="2266029" cy="914400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accent1"/>
            </a:solidFill>
          </a:ln>
        </xdr:spPr>
        <xdr:style>
          <a:lnRef idx="1">
            <a:schemeClr val="accent1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r"/>
            <a:r>
              <a:rPr lang="en-IN" sz="1200"/>
              <a:t>RETURN ON SALES</a:t>
            </a:r>
          </a:p>
        </xdr:txBody>
      </xdr:sp>
      <xdr:sp macro="" textlink="">
        <xdr:nvSpPr>
          <xdr:cNvPr id="9" name="Rectangle: Top Corners Rounded 8">
            <a:extLst>
              <a:ext uri="{FF2B5EF4-FFF2-40B4-BE49-F238E27FC236}">
                <a16:creationId xmlns:a16="http://schemas.microsoft.com/office/drawing/2014/main" id="{5BFB4C99-7FF9-42C4-6546-47EB17EB33C0}"/>
              </a:ext>
            </a:extLst>
          </xdr:cNvPr>
          <xdr:cNvSpPr/>
        </xdr:nvSpPr>
        <xdr:spPr>
          <a:xfrm rot="16200000">
            <a:off x="365428" y="1449898"/>
            <a:ext cx="895626" cy="259080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418AB3"/>
          </a:solidFill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Metrics!B11">
        <xdr:nvSpPr>
          <xdr:cNvPr id="10" name="TextBox 9">
            <a:extLst>
              <a:ext uri="{FF2B5EF4-FFF2-40B4-BE49-F238E27FC236}">
                <a16:creationId xmlns:a16="http://schemas.microsoft.com/office/drawing/2014/main" id="{4D4AD93A-44C3-222E-B7EC-D3BF3CC4CB68}"/>
              </a:ext>
            </a:extLst>
          </xdr:cNvPr>
          <xdr:cNvSpPr txBox="1"/>
        </xdr:nvSpPr>
        <xdr:spPr>
          <a:xfrm>
            <a:off x="2068929" y="1501140"/>
            <a:ext cx="826790" cy="4832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l"/>
            <a:fld id="{9AFDF8CB-5EE0-4A0E-99BE-7AB1C9850A7F}" type="TxLink">
              <a:rPr lang="en-US" sz="2800" b="0" i="0" u="none" strike="noStrike">
                <a:solidFill>
                  <a:srgbClr val="000000"/>
                </a:solidFill>
                <a:latin typeface="Tw Cen MT"/>
              </a:rPr>
              <a:pPr algn="l"/>
              <a:t>42%</a:t>
            </a:fld>
            <a:endParaRPr lang="en-IN" sz="2800"/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F81C7BE8-599A-1F0B-70CC-173A1568DA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023465" y="1341120"/>
            <a:ext cx="483630" cy="514784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327660</xdr:colOff>
      <xdr:row>47</xdr:row>
      <xdr:rowOff>0</xdr:rowOff>
    </xdr:from>
    <xdr:to>
      <xdr:col>24</xdr:col>
      <xdr:colOff>205740</xdr:colOff>
      <xdr:row>62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6ACD727-113A-4B50-A392-C1B29A59C3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6620" y="8237220"/>
              <a:ext cx="5242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605790</xdr:colOff>
      <xdr:row>47</xdr:row>
      <xdr:rowOff>0</xdr:rowOff>
    </xdr:from>
    <xdr:to>
      <xdr:col>16</xdr:col>
      <xdr:colOff>79710</xdr:colOff>
      <xdr:row>62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6E30F-6302-45E4-B8CD-7265F40E7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30</xdr:row>
      <xdr:rowOff>15240</xdr:rowOff>
    </xdr:from>
    <xdr:to>
      <xdr:col>8</xdr:col>
      <xdr:colOff>349680</xdr:colOff>
      <xdr:row>45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13">
              <a:extLst>
                <a:ext uri="{FF2B5EF4-FFF2-40B4-BE49-F238E27FC236}">
                  <a16:creationId xmlns:a16="http://schemas.microsoft.com/office/drawing/2014/main" id="{ABC8634A-7400-4D84-B96D-B7F1B9DB81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560" y="5273040"/>
              <a:ext cx="50436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13</xdr:row>
      <xdr:rowOff>30480</xdr:rowOff>
    </xdr:from>
    <xdr:to>
      <xdr:col>8</xdr:col>
      <xdr:colOff>350520</xdr:colOff>
      <xdr:row>28</xdr:row>
      <xdr:rowOff>144780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4A7E32-1FCC-48B8-8EEA-36703EE95E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606330</xdr:colOff>
      <xdr:row>13</xdr:row>
      <xdr:rowOff>30480</xdr:rowOff>
    </xdr:from>
    <xdr:to>
      <xdr:col>16</xdr:col>
      <xdr:colOff>79170</xdr:colOff>
      <xdr:row>28</xdr:row>
      <xdr:rowOff>144780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30F4281-7CF7-4907-B3E8-3168B5D41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605790</xdr:colOff>
      <xdr:row>30</xdr:row>
      <xdr:rowOff>15240</xdr:rowOff>
    </xdr:from>
    <xdr:to>
      <xdr:col>16</xdr:col>
      <xdr:colOff>79710</xdr:colOff>
      <xdr:row>45</xdr:row>
      <xdr:rowOff>129540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53CBC30-D5EB-40D5-A9E3-6A1F9737AB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16</xdr:col>
      <xdr:colOff>327660</xdr:colOff>
      <xdr:row>13</xdr:row>
      <xdr:rowOff>15240</xdr:rowOff>
    </xdr:from>
    <xdr:to>
      <xdr:col>24</xdr:col>
      <xdr:colOff>175260</xdr:colOff>
      <xdr:row>28</xdr:row>
      <xdr:rowOff>144780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69D14EF-E498-4408-BC1E-CAD4C4EA30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665747</xdr:colOff>
      <xdr:row>46</xdr:row>
      <xdr:rowOff>171650</xdr:rowOff>
    </xdr:from>
    <xdr:to>
      <xdr:col>8</xdr:col>
      <xdr:colOff>348916</xdr:colOff>
      <xdr:row>62</xdr:row>
      <xdr:rowOff>112295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D55DBA-55A7-4774-9837-9804444D7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81BB8E-F70E-44A8-97D3-46CC698C36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548640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967B2-7777-44C0-AE8C-0FC956103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548640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B96FD5-5E38-49FD-9927-4D48908DC9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548640</xdr:colOff>
      <xdr:row>16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2E586D0-7B65-49E9-9A6C-8FDA85B901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1240" y="1752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37B3D1-EA8D-4C23-8AD8-BD15D93DA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A43DE0-24CE-463B-A46F-B2D9AFB6E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666750</xdr:colOff>
      <xdr:row>2</xdr:row>
      <xdr:rowOff>7620</xdr:rowOff>
    </xdr:from>
    <xdr:to>
      <xdr:col>9</xdr:col>
      <xdr:colOff>7620</xdr:colOff>
      <xdr:row>17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47FEE-E144-A461-CA56-86B303FDF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4121FB-ED86-4944-8024-D2B25FE3A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548640</xdr:colOff>
      <xdr:row>16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4516A9DE-173D-4384-AF98-371EF2774A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6960" y="1752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en Fernandes" refreshedDate="45536.531746412038" createdVersion="8" refreshedVersion="8" minRefreshableVersion="3" recordCount="9648" xr:uid="{1332B372-E545-472F-A583-B26E41648F8E}">
  <cacheSource type="worksheet">
    <worksheetSource name="sales"/>
  </cacheSource>
  <cacheFields count="16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_id" numFmtId="0">
      <sharedItems containsSemiMixedTypes="0" containsString="0" containsNumber="1" containsInteger="1" minValue="1128299" maxValue="1197831" count="4">
        <n v="1185732"/>
        <n v="1197831"/>
        <n v="1128299"/>
        <n v="1189833"/>
      </sharedItems>
    </cacheField>
    <cacheField name="invoice_date" numFmtId="0">
      <sharedItems/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/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_per_unit" numFmtId="0">
      <sharedItems containsSemiMixedTypes="0" containsString="0" containsNumber="1" minValue="7" maxValue="110" count="139">
        <n v="50"/>
        <n v="40"/>
        <n v="45"/>
        <n v="60"/>
        <n v="55.000000000000007"/>
        <n v="65"/>
        <n v="70"/>
        <n v="25"/>
        <n v="35"/>
        <n v="30"/>
        <n v="80"/>
        <n v="75"/>
        <n v="60.000000000000007"/>
        <n v="54.999999999999993"/>
        <n v="45.000000000000007"/>
        <n v="64.999999999999986"/>
        <n v="20"/>
        <n v="30.000000000000004"/>
        <n v="65.000000000000014"/>
        <n v="75.000000000000014"/>
        <n v="49.999999999999993"/>
        <n v="85.000000000000014"/>
        <n v="70.000000000000014"/>
        <n v="80.000000000000014"/>
        <n v="100"/>
        <n v="75.000000000000028"/>
        <n v="90.000000000000014"/>
        <n v="95"/>
        <n v="50.000000000000014"/>
        <n v="44.999999999999993"/>
        <n v="40.000000000000007"/>
        <n v="59.999999999999993"/>
        <n v="25.000000000000007"/>
        <n v="14.999999999999996"/>
        <n v="35.000000000000007"/>
        <n v="20.000000000000007"/>
        <n v="9.9999999999999964"/>
        <n v="20.000000000000004"/>
        <n v="85"/>
        <n v="110"/>
        <n v="90"/>
        <n v="105"/>
        <n v="55.000000000000014"/>
        <n v="29.999999999999996"/>
        <n v="40.000000000000014"/>
        <n v="45.000000000000014"/>
        <n v="30.000000000000011"/>
        <n v="15.000000000000002"/>
        <n v="39.999999999999993"/>
        <n v="15.000000000000009"/>
        <n v="25.000000000000011"/>
        <n v="10.000000000000002"/>
        <n v="34.999999999999993"/>
        <n v="80.000000000000028"/>
        <n v="90.000000000000028"/>
        <n v="24.999999999999996"/>
        <n v="60.000000000000021"/>
        <n v="35.000000000000014"/>
        <n v="65.000000000000028"/>
        <n v="20.000000000000011"/>
        <n v="15.000000000000014"/>
        <n v="25.000000000000018"/>
        <n v="10.000000000000004"/>
        <n v="47"/>
        <n v="36"/>
        <n v="41"/>
        <n v="55"/>
        <n v="46"/>
        <n v="44"/>
        <n v="58"/>
        <n v="48"/>
        <n v="39"/>
        <n v="43"/>
        <n v="59"/>
        <n v="56"/>
        <n v="49"/>
        <n v="54"/>
        <n v="64"/>
        <n v="53"/>
        <n v="61"/>
        <n v="62"/>
        <n v="68"/>
        <n v="52"/>
        <n v="66"/>
        <n v="51"/>
        <n v="24"/>
        <n v="34"/>
        <n v="33"/>
        <n v="23"/>
        <n v="32"/>
        <n v="38"/>
        <n v="29"/>
        <n v="37"/>
        <n v="27"/>
        <n v="42"/>
        <n v="72"/>
        <n v="63"/>
        <n v="69"/>
        <n v="76"/>
        <n v="67"/>
        <n v="57"/>
        <n v="28"/>
        <n v="18"/>
        <n v="19"/>
        <n v="71"/>
        <n v="78"/>
        <n v="73"/>
        <n v="74"/>
        <n v="83"/>
        <n v="82"/>
        <n v="98"/>
        <n v="77"/>
        <n v="88"/>
        <n v="86"/>
        <n v="14"/>
        <n v="9"/>
        <n v="15"/>
        <n v="97"/>
        <n v="81"/>
        <n v="79"/>
        <n v="96"/>
        <n v="84"/>
        <n v="89"/>
        <n v="103"/>
        <n v="101"/>
        <n v="87"/>
        <n v="10"/>
        <n v="92"/>
        <n v="31"/>
        <n v="26"/>
        <n v="21"/>
        <n v="13"/>
        <n v="22"/>
        <n v="17"/>
        <n v="12"/>
        <n v="16"/>
        <n v="11"/>
        <n v="7"/>
        <n v="8"/>
      </sharedItems>
      <fieldGroup base="7">
        <rangePr startNum="7" endNum="110" groupInterval="20"/>
        <groupItems count="8">
          <s v="&lt;7"/>
          <s v="7-27"/>
          <s v="27-47"/>
          <s v="47-67"/>
          <s v="67-87"/>
          <s v="87-107"/>
          <s v="107-127"/>
          <s v="&gt;127"/>
        </groupItems>
      </fieldGroup>
    </cacheField>
    <cacheField name="units_sold" numFmtId="0">
      <sharedItems containsSemiMixedTypes="0" containsString="0" containsNumber="1" containsInteger="1" minValue="0" maxValue="1275" count="361">
        <n v="1200"/>
        <n v="1000"/>
        <n v="850"/>
        <n v="900"/>
        <n v="1250"/>
        <n v="950"/>
        <n v="825"/>
        <n v="1220"/>
        <n v="925"/>
        <n v="800"/>
        <n v="875"/>
        <n v="1050"/>
        <n v="1275"/>
        <n v="1025"/>
        <n v="1100"/>
        <n v="1075"/>
        <n v="1150"/>
        <n v="975"/>
        <n v="920"/>
        <n v="700"/>
        <n v="550"/>
        <n v="675"/>
        <n v="625"/>
        <n v="500"/>
        <n v="600"/>
        <n v="650"/>
        <n v="725"/>
        <n v="525"/>
        <n v="775"/>
        <n v="750"/>
        <n v="575"/>
        <n v="450"/>
        <n v="425"/>
        <n v="475"/>
        <n v="275"/>
        <n v="125"/>
        <n v="175"/>
        <n v="225"/>
        <n v="100"/>
        <n v="495"/>
        <n v="200"/>
        <n v="75"/>
        <n v="150"/>
        <n v="250"/>
        <n v="350"/>
        <n v="325"/>
        <n v="400"/>
        <n v="375"/>
        <n v="300"/>
        <n v="195"/>
        <n v="50"/>
        <n v="445"/>
        <n v="25"/>
        <n v="470"/>
        <n v="1070"/>
        <n v="1125"/>
        <n v="745"/>
        <n v="145"/>
        <n v="420"/>
        <n v="0"/>
        <n v="95"/>
        <n v="545"/>
        <n v="570"/>
        <n v="320"/>
        <n v="870"/>
        <n v="820"/>
        <n v="520"/>
        <n v="770"/>
        <n v="795"/>
        <n v="620"/>
        <n v="295"/>
        <n v="670"/>
        <n v="345"/>
        <n v="1020"/>
        <n v="1045"/>
        <n v="695"/>
        <n v="945"/>
        <n v="595"/>
        <n v="220"/>
        <n v="720"/>
        <n v="395"/>
        <n v="645"/>
        <n v="245"/>
        <n v="270"/>
        <n v="170"/>
        <n v="336"/>
        <n v="260"/>
        <n v="247"/>
        <n v="234"/>
        <n v="313"/>
        <n v="261"/>
        <n v="276"/>
        <n v="206"/>
        <n v="243"/>
        <n v="290"/>
        <n v="354"/>
        <n v="259"/>
        <n v="216"/>
        <n v="230"/>
        <n v="238"/>
        <n v="252"/>
        <n v="239"/>
        <n v="215"/>
        <n v="317"/>
        <n v="278"/>
        <n v="305"/>
        <n v="319"/>
        <n v="267"/>
        <n v="231"/>
        <n v="286"/>
        <n v="308"/>
        <n v="257"/>
        <n v="241"/>
        <n v="360"/>
        <n v="268"/>
        <n v="280"/>
        <n v="236"/>
        <n v="299"/>
        <n v="273"/>
        <n v="258"/>
        <n v="254"/>
        <n v="263"/>
        <n v="312"/>
        <n v="285"/>
        <n v="210"/>
        <n v="154"/>
        <n v="203"/>
        <n v="213"/>
        <n v="255"/>
        <n v="176"/>
        <n v="196"/>
        <n v="182"/>
        <n v="174"/>
        <n v="189"/>
        <n v="163"/>
        <n v="147"/>
        <n v="232"/>
        <n v="168"/>
        <n v="169"/>
        <n v="293"/>
        <n v="297"/>
        <n v="181"/>
        <n v="240"/>
        <n v="188"/>
        <n v="209"/>
        <n v="194"/>
        <n v="217"/>
        <n v="161"/>
        <n v="233"/>
        <n v="223"/>
        <n v="140"/>
        <n v="228"/>
        <n v="152"/>
        <n v="218"/>
        <n v="248"/>
        <n v="155"/>
        <n v="219"/>
        <n v="277"/>
        <n v="202"/>
        <n v="208"/>
        <n v="160"/>
        <n v="113"/>
        <n v="106"/>
        <n v="156"/>
        <n v="119"/>
        <n v="131"/>
        <n v="221"/>
        <n v="224"/>
        <n v="124"/>
        <n v="77"/>
        <n v="83"/>
        <n v="34"/>
        <n v="47"/>
        <n v="69"/>
        <n v="158"/>
        <n v="51"/>
        <n v="61"/>
        <n v="28"/>
        <n v="44"/>
        <n v="144"/>
        <n v="60"/>
        <n v="68"/>
        <n v="19"/>
        <n v="38"/>
        <n v="63"/>
        <n v="122"/>
        <n v="42"/>
        <n v="20"/>
        <n v="65"/>
        <n v="134"/>
        <n v="54"/>
        <n v="35"/>
        <n v="135"/>
        <n v="105"/>
        <n v="81"/>
        <n v="56"/>
        <n v="120"/>
        <n v="149"/>
        <n v="94"/>
        <n v="84"/>
        <n v="49"/>
        <n v="73"/>
        <n v="115"/>
        <n v="39"/>
        <n v="33"/>
        <n v="112"/>
        <n v="53"/>
        <n v="41"/>
        <n v="58"/>
        <n v="128"/>
        <n v="116"/>
        <n v="85"/>
        <n v="167"/>
        <n v="142"/>
        <n v="126"/>
        <n v="111"/>
        <n v="138"/>
        <n v="173"/>
        <n v="36"/>
        <n v="46"/>
        <n v="13"/>
        <n v="8"/>
        <n v="45"/>
        <n v="22"/>
        <n v="136"/>
        <n v="29"/>
        <n v="31"/>
        <n v="70"/>
        <n v="90"/>
        <n v="59"/>
        <n v="98"/>
        <n v="143"/>
        <n v="80"/>
        <n v="104"/>
        <n v="27"/>
        <n v="55"/>
        <n v="117"/>
        <n v="87"/>
        <n v="74"/>
        <n v="52"/>
        <n v="102"/>
        <n v="165"/>
        <n v="130"/>
        <n v="108"/>
        <n v="162"/>
        <n v="109"/>
        <n v="88"/>
        <n v="133"/>
        <n v="123"/>
        <n v="72"/>
        <n v="91"/>
        <n v="137"/>
        <n v="78"/>
        <n v="101"/>
        <n v="256"/>
        <n v="244"/>
        <n v="304"/>
        <n v="284"/>
        <n v="323"/>
        <n v="26"/>
        <n v="7"/>
        <n v="14"/>
        <n v="21"/>
        <n v="180"/>
        <n v="23"/>
        <n v="6"/>
        <n v="118"/>
        <n v="30"/>
        <n v="127"/>
        <n v="153"/>
        <n v="93"/>
        <n v="246"/>
        <n v="146"/>
        <n v="207"/>
        <n v="186"/>
        <n v="265"/>
        <n v="283"/>
        <n v="282"/>
        <n v="311"/>
        <n v="326"/>
        <n v="287"/>
        <n v="294"/>
        <n v="57"/>
        <n v="187"/>
        <n v="139"/>
        <n v="129"/>
        <n v="141"/>
        <n v="151"/>
        <n v="164"/>
        <n v="179"/>
        <n v="15"/>
        <n v="48"/>
        <n v="86"/>
        <n v="64"/>
        <n v="96"/>
        <n v="384"/>
        <n v="281"/>
        <n v="306"/>
        <n v="330"/>
        <n v="388"/>
        <n v="315"/>
        <n v="390"/>
        <n v="314"/>
        <n v="289"/>
        <n v="372"/>
        <n v="333"/>
        <n v="366"/>
        <n v="296"/>
        <n v="288"/>
        <n v="340"/>
        <n v="347"/>
        <n v="434"/>
        <n v="318"/>
        <n v="352"/>
        <n v="359"/>
        <n v="324"/>
        <n v="279"/>
        <n v="355"/>
        <n v="408"/>
        <n v="403"/>
        <n v="322"/>
        <n v="310"/>
        <n v="204"/>
        <n v="272"/>
        <n v="264"/>
        <n v="374"/>
        <n v="302"/>
        <n v="298"/>
        <n v="184"/>
        <n v="271"/>
        <n v="190"/>
        <n v="341"/>
        <n v="338"/>
        <n v="332"/>
        <n v="198"/>
        <n v="193"/>
        <n v="107"/>
        <n v="192"/>
        <n v="201"/>
        <n v="166"/>
        <n v="17"/>
        <n v="40"/>
        <n v="24"/>
        <n v="99"/>
        <n v="79"/>
        <n v="62"/>
        <n v="66"/>
        <n v="171"/>
        <n v="132"/>
        <n v="178"/>
        <n v="157"/>
        <n v="114"/>
        <n v="43"/>
        <n v="349"/>
        <n v="376"/>
        <n v="191"/>
        <n v="103"/>
        <n v="16"/>
        <n v="32"/>
        <n v="185"/>
        <n v="177"/>
      </sharedItems>
    </cacheField>
    <cacheField name="total_sales" numFmtId="0">
      <sharedItems containsSemiMixedTypes="0" containsString="0" containsNumber="1" minValue="0" maxValue="82500.000000000015" count="3446">
        <n v="60000"/>
        <n v="50000"/>
        <n v="40000"/>
        <n v="38250"/>
        <n v="54000"/>
        <n v="62500"/>
        <n v="45000"/>
        <n v="38000"/>
        <n v="37125"/>
        <n v="61000"/>
        <n v="46250"/>
        <n v="36000"/>
        <n v="51000"/>
        <n v="47500"/>
        <n v="49500"/>
        <n v="73200"/>
        <n v="50875.000000000007"/>
        <n v="42500"/>
        <n v="52500"/>
        <n v="65000"/>
        <n v="75000"/>
        <n v="55000.000000000007"/>
        <n v="68250"/>
        <n v="76500"/>
        <n v="56375.000000000007"/>
        <n v="55500"/>
        <n v="71500"/>
        <n v="69875"/>
        <n v="72000"/>
        <n v="56875"/>
        <n v="70000"/>
        <n v="74750"/>
        <n v="53625.000000000007"/>
        <n v="50600.000000000007"/>
        <n v="49500.000000000007"/>
        <n v="78000"/>
        <n v="52250.000000000007"/>
        <n v="58500"/>
        <n v="22500"/>
        <n v="31500"/>
        <n v="24500"/>
        <n v="22000"/>
        <n v="21250"/>
        <n v="29750"/>
        <n v="23625"/>
        <n v="21875"/>
        <n v="20000"/>
        <n v="26250"/>
        <n v="35000"/>
        <n v="24000"/>
        <n v="26000"/>
        <n v="27000"/>
        <n v="25375"/>
        <n v="25000"/>
        <n v="32000"/>
        <n v="27750"/>
        <n v="37000"/>
        <n v="27125"/>
        <n v="28000"/>
        <n v="42750"/>
        <n v="30000"/>
        <n v="29250"/>
        <n v="44000"/>
        <n v="48750"/>
        <n v="41625"/>
        <n v="31250"/>
        <n v="28125"/>
        <n v="46750.000000000007"/>
        <n v="37500"/>
        <n v="25875"/>
        <n v="41250.000000000007"/>
        <n v="40500"/>
        <n v="41250"/>
        <n v="33750"/>
        <n v="31000"/>
        <n v="38750"/>
        <n v="31625.000000000004"/>
        <n v="33000"/>
        <n v="36250"/>
        <n v="28750"/>
        <n v="27500.000000000004"/>
        <n v="42000"/>
        <n v="32500"/>
        <n v="43875"/>
        <n v="47125"/>
        <n v="34125"/>
        <n v="56000"/>
        <n v="39000"/>
        <n v="35750"/>
        <n v="58000"/>
        <n v="53625"/>
        <n v="37375"/>
        <n v="61500"/>
        <n v="43500"/>
        <n v="50375"/>
        <n v="62000"/>
        <n v="63375"/>
        <n v="64750"/>
        <n v="52000"/>
        <n v="56250"/>
        <n v="55500.000000000007"/>
        <n v="42625.000000000007"/>
        <n v="39875.000000000007"/>
        <n v="54250"/>
        <n v="48125.000000000007"/>
        <n v="52500.000000000007"/>
        <n v="38500.000000000007"/>
        <n v="37125.000000000007"/>
        <n v="42250"/>
        <n v="49000"/>
        <n v="58500.000000000007"/>
        <n v="45500"/>
        <n v="24750"/>
        <n v="30375"/>
        <n v="40625"/>
        <n v="44000.000000000007"/>
        <n v="45375.000000000007"/>
        <n v="21375"/>
        <n v="12375"/>
        <n v="9625"/>
        <n v="5000"/>
        <n v="9624.9999999999982"/>
        <n v="7875"/>
        <n v="4000"/>
        <n v="10000"/>
        <n v="9000"/>
        <n v="3375"/>
        <n v="7500"/>
        <n v="11250"/>
        <n v="6000"/>
        <n v="29700"/>
        <n v="11000.000000000002"/>
        <n v="8750"/>
        <n v="16250"/>
        <n v="11250.000000000002"/>
        <n v="8000"/>
        <n v="7000"/>
        <n v="19250.000000000004"/>
        <n v="14625.000000000002"/>
        <n v="22000.000000000004"/>
        <n v="27500"/>
        <n v="20625.000000000004"/>
        <n v="13500.000000000002"/>
        <n v="13750.000000000002"/>
        <n v="25500"/>
        <n v="12500"/>
        <n v="6250"/>
        <n v="16249.999999999996"/>
        <n v="9750"/>
        <n v="15000"/>
        <n v="12000"/>
        <n v="19500"/>
        <n v="14500"/>
        <n v="21750"/>
        <n v="15750"/>
        <n v="18375"/>
        <n v="16875"/>
        <n v="22750"/>
        <n v="16625"/>
        <n v="14875"/>
        <n v="17500"/>
        <n v="20250"/>
        <n v="14000"/>
        <n v="21000.000000000004"/>
        <n v="13124.999999999998"/>
        <n v="12750.000000000002"/>
        <n v="11375"/>
        <n v="18000.000000000004"/>
        <n v="23250.000000000004"/>
        <n v="15624.999999999998"/>
        <n v="19250"/>
        <n v="28875.000000000004"/>
        <n v="46500"/>
        <n v="24750.000000000004"/>
        <n v="19125"/>
        <n v="16000"/>
        <n v="29000"/>
        <n v="28500"/>
        <n v="47250"/>
        <n v="10125"/>
        <n v="3000"/>
        <n v="6874.9999999999991"/>
        <n v="5625"/>
        <n v="6125"/>
        <n v="2000"/>
        <n v="22250"/>
        <n v="1125"/>
        <n v="4500"/>
        <n v="28200"/>
        <n v="10500.000000000002"/>
        <n v="8250.0000000000018"/>
        <n v="5500.0000000000009"/>
        <n v="8125"/>
        <n v="15000.000000000002"/>
        <n v="9625.0000000000018"/>
        <n v="21000"/>
        <n v="12375.000000000002"/>
        <n v="13000"/>
        <n v="30875"/>
        <n v="13750"/>
        <n v="13500"/>
        <n v="14624.999999999996"/>
        <n v="12000.000000000002"/>
        <n v="11700.000000000002"/>
        <n v="10500"/>
        <n v="18750"/>
        <n v="33250"/>
        <n v="16500.000000000004"/>
        <n v="12250"/>
        <n v="20625"/>
        <n v="18000"/>
        <n v="16499.999999999996"/>
        <n v="48000"/>
        <n v="35625"/>
        <n v="36000.000000000007"/>
        <n v="39000.000000000007"/>
        <n v="27000.000000000004"/>
        <n v="24000.000000000004"/>
        <n v="33750.000000000007"/>
        <n v="33000.000000000007"/>
        <n v="35750.000000000007"/>
        <n v="22500.000000000004"/>
        <n v="28125.000000000004"/>
        <n v="34500.000000000007"/>
        <n v="37375.000000000007"/>
        <n v="25500.000000000004"/>
        <n v="35625.000000000007"/>
        <n v="40500.000000000007"/>
        <n v="43875.000000000007"/>
        <n v="28500.000000000004"/>
        <n v="37500.000000000007"/>
        <n v="12750"/>
        <n v="17000"/>
        <n v="11000"/>
        <n v="19000"/>
        <n v="21125"/>
        <n v="24375"/>
        <n v="16500"/>
        <n v="53125.000000000007"/>
        <n v="43750"/>
        <n v="40250"/>
        <n v="36750"/>
        <n v="44625.000000000007"/>
        <n v="50750"/>
        <n v="50625.000000000007"/>
        <n v="38500"/>
        <n v="42000.000000000007"/>
        <n v="29250.000000000007"/>
        <n v="26000.000000000007"/>
        <n v="30000.000000000007"/>
        <n v="31500.000000000004"/>
        <n v="17875.000000000004"/>
        <n v="23375.000000000004"/>
        <n v="40000.000000000007"/>
        <n v="45500.000000000007"/>
        <n v="49000.000000000007"/>
        <n v="32500.000000000007"/>
        <n v="31875.000000000007"/>
        <n v="27624.999999999996"/>
        <n v="31875.000000000004"/>
        <n v="67500"/>
        <n v="66000"/>
        <n v="57375.000000000007"/>
        <n v="48875.000000000007"/>
        <n v="57500"/>
        <n v="65875.000000000015"/>
        <n v="60000.000000000007"/>
        <n v="46875.000000000007"/>
        <n v="43125.000000000007"/>
        <n v="43125"/>
        <n v="45000.000000000015"/>
        <n v="31500.000000000007"/>
        <n v="28000.000000000007"/>
        <n v="34000.000000000007"/>
        <n v="40625.000000000007"/>
        <n v="38250.000000000007"/>
        <n v="63750.000000000007"/>
        <n v="42750.000000000007"/>
        <n v="54625.000000000007"/>
        <n v="48150"/>
        <n v="34875"/>
        <n v="46125"/>
        <n v="32625"/>
        <n v="58850.000000000007"/>
        <n v="64500"/>
        <n v="54000.000000000007"/>
        <n v="73125"/>
        <n v="57750.000000000007"/>
        <n v="42500.000000000015"/>
        <n v="41250.000000000015"/>
        <n v="36250.000000000007"/>
        <n v="35000.000000000007"/>
        <n v="40000.000000000015"/>
        <n v="37250.000000000007"/>
        <n v="38750.000000000015"/>
        <n v="59500"/>
        <n v="61250"/>
        <n v="3000.0000000000005"/>
        <n v="6749.9999999999991"/>
        <n v="5250"/>
        <n v="2250.0000000000005"/>
        <n v="17800"/>
        <n v="5250.0000000000009"/>
        <n v="875"/>
        <n v="3750"/>
        <n v="2500"/>
        <n v="6750.0000000000009"/>
        <n v="4124.9999999999991"/>
        <n v="7000.0000000000009"/>
        <n v="6750"/>
        <n v="10000.000000000002"/>
        <n v="3125"/>
        <n v="4375"/>
        <n v="16874.999999999996"/>
        <n v="3500"/>
        <n v="2625"/>
        <n v="3374.9999999999995"/>
        <n v="9999.9999999999964"/>
        <n v="5800"/>
        <n v="13499.999999999996"/>
        <n v="26125"/>
        <n v="14625"/>
        <n v="20125"/>
        <n v="23000"/>
        <n v="34375.000000000007"/>
        <n v="23375"/>
        <n v="25875.000000000004"/>
        <n v="14250"/>
        <n v="13125"/>
        <n v="16875.000000000004"/>
        <n v="9999.9999999999982"/>
        <n v="10000.000000000004"/>
        <n v="14375.000000000004"/>
        <n v="10874.999999999998"/>
        <n v="18750.000000000004"/>
        <n v="11999.999999999998"/>
        <n v="15750.000000000002"/>
        <n v="45374.999999999993"/>
        <n v="23750"/>
        <n v="39874.999999999993"/>
        <n v="37124.999999999993"/>
        <n v="20250.000000000004"/>
        <n v="26125.000000000004"/>
        <n v="43999.999999999993"/>
        <n v="5624.9999999999991"/>
        <n v="1500.0000000000002"/>
        <n v="16800"/>
        <n v="4500.0000000000009"/>
        <n v="0"/>
        <n v="1875.0000000000005"/>
        <n v="18900"/>
        <n v="5000.0000000000009"/>
        <n v="2499.9999999999995"/>
        <n v="8249.9999999999982"/>
        <n v="3750.0000000000009"/>
        <n v="7000.0000000000018"/>
        <n v="1500"/>
        <n v="2250"/>
        <n v="750"/>
        <n v="1000"/>
        <n v="2850.0000000000005"/>
        <n v="4999.9999999999991"/>
        <n v="10999.999999999996"/>
        <n v="7499.9999999999991"/>
        <n v="13749.999999999996"/>
        <n v="15625"/>
        <n v="13000.000000000004"/>
        <n v="7124.9999999999982"/>
        <n v="7500.0000000000027"/>
        <n v="6875"/>
        <n v="11000.000000000004"/>
        <n v="6999.9999999999973"/>
        <n v="14500.000000000004"/>
        <n v="8624.9999999999982"/>
        <n v="9000.0000000000018"/>
        <n v="12500.000000000002"/>
        <n v="7500.0000000000009"/>
        <n v="6000.0000000000009"/>
        <n v="18800"/>
        <n v="1750"/>
        <n v="27225"/>
        <n v="28875"/>
        <n v="30250"/>
        <n v="10999.999999999998"/>
        <n v="6875.0000000000009"/>
        <n v="6500"/>
        <n v="10725.000000000002"/>
        <n v="15125.000000000002"/>
        <n v="8749.9999999999982"/>
        <n v="16250.000000000004"/>
        <n v="29975.000000000004"/>
        <n v="6249.9999999999991"/>
        <n v="11375.000000000002"/>
        <n v="37050"/>
        <n v="17875"/>
        <n v="19500.000000000004"/>
        <n v="9750.0000000000018"/>
        <n v="20800.000000000004"/>
        <n v="45000.000000000007"/>
        <n v="15124.999999999998"/>
        <n v="17874.999999999996"/>
        <n v="29750.000000000004"/>
        <n v="64000"/>
        <n v="55250.000000000007"/>
        <n v="51000.000000000007"/>
        <n v="55000"/>
        <n v="54375.000000000007"/>
        <n v="24375.000000000004"/>
        <n v="21125.000000000004"/>
        <n v="26250.000000000004"/>
        <n v="30875.000000000007"/>
        <n v="59500.000000000007"/>
        <n v="49875.000000000007"/>
        <n v="34500"/>
        <n v="27625"/>
        <n v="12374.999999999998"/>
        <n v="53624.999999999993"/>
        <n v="48875"/>
        <n v="82500.000000000015"/>
        <n v="81000"/>
        <n v="71250"/>
        <n v="66500"/>
        <n v="61750"/>
        <n v="71500.000000000015"/>
        <n v="80750"/>
        <n v="70125.000000000015"/>
        <n v="30000.000000000004"/>
        <n v="40375.000000000007"/>
        <n v="60000.000000000015"/>
        <n v="68000.000000000015"/>
        <n v="48000.000000000007"/>
        <n v="47250.000000000007"/>
        <n v="59375.000000000007"/>
        <n v="30250.000000000004"/>
        <n v="39150"/>
        <n v="47850.000000000007"/>
        <n v="60125"/>
        <n v="43500.000000000007"/>
        <n v="32500.000000000011"/>
        <n v="31250.000000000007"/>
        <n v="26250.000000000007"/>
        <n v="25000.000000000007"/>
        <n v="46500.000000000007"/>
        <n v="27250.000000000007"/>
        <n v="28750.000000000007"/>
        <n v="34000"/>
        <n v="32800"/>
        <n v="41000"/>
        <n v="23625.000000000004"/>
        <n v="21375.000000000004"/>
        <n v="23400.000000000004"/>
        <n v="5625.0000000000009"/>
        <n v="10125.000000000002"/>
        <n v="6250.0000000000018"/>
        <n v="7874.9999999999991"/>
        <n v="42624.999999999993"/>
        <n v="42249.999999999993"/>
        <n v="73500"/>
        <n v="72250"/>
        <n v="63000"/>
        <n v="46750"/>
        <n v="22500.000000000007"/>
        <n v="24750.000000000007"/>
        <n v="12500.000000000004"/>
        <n v="11249.999999999998"/>
        <n v="28875.000000000007"/>
        <n v="17500.000000000004"/>
        <n v="48750.000000000007"/>
        <n v="56250.000000000022"/>
        <n v="38000.000000000007"/>
        <n v="11999.999999999996"/>
        <n v="26950"/>
        <n v="11875"/>
        <n v="9749.9999999999982"/>
        <n v="39750"/>
        <n v="24000.000000000007"/>
        <n v="23000.000000000007"/>
        <n v="17000.000000000007"/>
        <n v="16000.000000000004"/>
        <n v="20000.000000000007"/>
        <n v="20025.000000000007"/>
        <n v="21375.000000000007"/>
        <n v="40624.999999999993"/>
        <n v="8500"/>
        <n v="6875.0000000000018"/>
        <n v="21700"/>
        <n v="8750.0000000000018"/>
        <n v="5500.0000000000018"/>
        <n v="24800"/>
        <n v="17499.999999999996"/>
        <n v="10500.000000000004"/>
        <n v="9375.0000000000018"/>
        <n v="19000.000000000004"/>
        <n v="8125.0000000000027"/>
        <n v="12000.000000000004"/>
        <n v="4125.0000000000009"/>
        <n v="13999.999999999998"/>
        <n v="7375.0000000000018"/>
        <n v="13499.999999999998"/>
        <n v="19999.999999999996"/>
        <n v="15749.999999999998"/>
        <n v="22499.999999999996"/>
        <n v="7125.0000000000009"/>
        <n v="6500.0000000000027"/>
        <n v="18125"/>
        <n v="9375"/>
        <n v="6375.0000000000009"/>
        <n v="6000.0000000000018"/>
        <n v="20100.000000000004"/>
        <n v="8000.0000000000027"/>
        <n v="4875.0000000000027"/>
        <n v="23450"/>
        <n v="11250.000000000004"/>
        <n v="17999.999999999996"/>
        <n v="8500.0000000000036"/>
        <n v="16500.000000000007"/>
        <n v="11875.000000000004"/>
        <n v="10625.000000000004"/>
        <n v="18375.000000000004"/>
        <n v="3500.0000000000005"/>
        <n v="3250.0000000000005"/>
        <n v="17250"/>
        <n v="5500"/>
        <n v="8250"/>
        <n v="13999.999999999996"/>
        <n v="6900.0000000000027"/>
        <n v="20249.999999999996"/>
        <n v="7875.0000000000027"/>
        <n v="30874.999999999996"/>
        <n v="13500.000000000004"/>
        <n v="18000.000000000007"/>
        <n v="25000.000000000004"/>
        <n v="31500.000000000011"/>
        <n v="56000.000000000015"/>
        <n v="64000.000000000022"/>
        <n v="56250.000000000015"/>
        <n v="11874.999999999998"/>
        <n v="21750.000000000004"/>
        <n v="14374.999999999998"/>
        <n v="12749.999999999996"/>
        <n v="14249.999999999996"/>
        <n v="19125.000000000004"/>
        <n v="16624.999999999996"/>
        <n v="13750.000000000004"/>
        <n v="42250.000000000007"/>
        <n v="23750.000000000007"/>
        <n v="21250.000000000007"/>
        <n v="27500.000000000007"/>
        <n v="30250.000000000007"/>
        <n v="39375.000000000007"/>
        <n v="14999.999999999996"/>
        <n v="27000.000000000007"/>
        <n v="20250.000000000007"/>
        <n v="23625.000000000007"/>
        <n v="15750.000000000004"/>
        <n v="14625.000000000004"/>
        <n v="43000"/>
        <n v="35700"/>
        <n v="17249.999999999996"/>
        <n v="52250"/>
        <n v="38499.999999999993"/>
        <n v="57749.999999999993"/>
        <n v="36000.000000000015"/>
        <n v="30375.000000000011"/>
        <n v="29250.000000000011"/>
        <n v="31275.000000000011"/>
        <n v="61875"/>
        <n v="75250"/>
        <n v="65625"/>
        <n v="32375"/>
        <n v="18125.000000000004"/>
        <n v="27600"/>
        <n v="11874.999999999996"/>
        <n v="11500"/>
        <n v="12499.999999999996"/>
        <n v="42525"/>
        <n v="47499.999999999993"/>
        <n v="57750"/>
        <n v="66625"/>
        <n v="24500.000000000004"/>
        <n v="20125.000000000004"/>
        <n v="22750.000000000004"/>
        <n v="23800.000000000007"/>
        <n v="39000.000000000015"/>
        <n v="54375"/>
        <n v="58125"/>
        <n v="13125.000000000004"/>
        <n v="23100"/>
        <n v="9500"/>
        <n v="8124.9999999999973"/>
        <n v="35775"/>
        <n v="39999.999999999993"/>
        <n v="29000.000000000004"/>
        <n v="12750.000000000004"/>
        <n v="15575.000000000004"/>
        <n v="46000"/>
        <n v="61875.000000000015"/>
        <n v="34125.000000000007"/>
        <n v="23400"/>
        <n v="9900"/>
        <n v="9500.0000000000036"/>
        <n v="5499.9999999999991"/>
        <n v="10625"/>
        <n v="5999.9999999999991"/>
        <n v="14250.000000000002"/>
        <n v="29800"/>
        <n v="33749.999999999993"/>
        <n v="9375.0000000000036"/>
        <n v="8750.0000000000036"/>
        <n v="12250.000000000002"/>
        <n v="18750.000000000007"/>
        <n v="9000.0000000000055"/>
        <n v="11850.000000000004"/>
        <n v="27000.000000000011"/>
        <n v="39375"/>
        <n v="6750.0000000000036"/>
        <n v="6000.0000000000027"/>
        <n v="12900"/>
        <n v="3999.9999999999991"/>
        <n v="4499.9999999999991"/>
        <n v="26800"/>
        <n v="14624.999999999998"/>
        <n v="5250.0000000000027"/>
        <n v="6000.0000000000036"/>
        <n v="5500.0000000000027"/>
        <n v="8250.0000000000036"/>
        <n v="5625.0000000000055"/>
        <n v="8000.0000000000045"/>
        <n v="5625.0000000000027"/>
        <n v="15625.000000000004"/>
        <n v="11400"/>
        <n v="2750.0000000000005"/>
        <n v="6125.0000000000009"/>
        <n v="3375.0000000000005"/>
        <n v="2999.9999999999995"/>
        <n v="23800"/>
        <n v="15000.000000000004"/>
        <n v="4125.0000000000018"/>
        <n v="3750.0000000000018"/>
        <n v="7000.0000000000036"/>
        <n v="4500.0000000000027"/>
        <n v="4000.0000000000018"/>
        <n v="4500.0000000000045"/>
        <n v="6125.0000000000045"/>
        <n v="31875"/>
        <n v="4500.0000000000018"/>
        <n v="10900"/>
        <n v="2500.0000000000005"/>
        <n v="1999.9999999999995"/>
        <n v="22800"/>
        <n v="10124.999999999998"/>
        <n v="14000.000000000004"/>
        <n v="3375.0000000000018"/>
        <n v="5625.0000000000018"/>
        <n v="9750.0000000000036"/>
        <n v="6500.0000000000036"/>
        <n v="3500.0000000000018"/>
        <n v="5250.0000000000018"/>
        <n v="4125.0000000000036"/>
        <n v="5500.0000000000036"/>
        <n v="15125.000000000004"/>
        <n v="19800"/>
        <n v="8775"/>
        <n v="14850.000000000002"/>
        <n v="1875"/>
        <n v="13749.999999999998"/>
        <n v="7800"/>
        <n v="5000.0000000000018"/>
        <n v="2500.0000000000009"/>
        <n v="3749.9999999999991"/>
        <n v="9400.0000000000018"/>
        <n v="2250.0000000000009"/>
        <n v="1499.9999999999995"/>
        <n v="9500.0000000000018"/>
        <n v="1750.0000000000009"/>
        <n v="31200"/>
        <n v="4375.0000000000009"/>
        <n v="7700"/>
        <n v="1124.9999999999998"/>
        <n v="1500.0000000000005"/>
        <n v="14999.999999999998"/>
        <n v="9000.0000000000036"/>
        <n v="3125.0000000000009"/>
        <n v="8575"/>
        <n v="7500.0000000000018"/>
        <n v="8999.9999999999982"/>
        <n v="32700"/>
        <n v="9450"/>
        <n v="25999.999999999996"/>
        <n v="12499.999999999998"/>
        <n v="17100.000000000004"/>
        <n v="4374.9999999999991"/>
        <n v="17000.000000000004"/>
        <n v="27625.000000000007"/>
        <n v="22000.000000000007"/>
        <n v="10325"/>
        <n v="15575"/>
        <n v="23500"/>
        <n v="12999.999999999996"/>
        <n v="21800"/>
        <n v="31350"/>
        <n v="35749.999999999993"/>
        <n v="17600.000000000004"/>
        <n v="17325"/>
        <n v="20800"/>
        <n v="29975"/>
        <n v="34374.999999999993"/>
        <n v="16225.000000000002"/>
        <n v="31625"/>
        <n v="32999.999999999993"/>
        <n v="24525"/>
        <n v="34200"/>
        <n v="19200.000000000004"/>
        <n v="38675"/>
        <n v="13125.000000000002"/>
        <n v="22425.000000000004"/>
        <n v="15792"/>
        <n v="1222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269"/>
        <n v="13534"/>
        <n v="14943"/>
        <n v="15834"/>
        <n v="12116"/>
        <n v="9894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6536"/>
        <n v="5831"/>
        <n v="10788"/>
        <n v="8528"/>
        <n v="7943"/>
        <n v="7335"/>
        <n v="5895"/>
        <n v="11584"/>
        <n v="11880"/>
        <n v="1057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6528"/>
        <n v="6960"/>
        <n v="7140"/>
        <n v="9490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012"/>
        <n v="9061"/>
        <n v="6650"/>
        <n v="13717"/>
        <n v="7680"/>
        <n v="11554"/>
        <n v="10988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6785"/>
        <n v="5454"/>
        <n v="6468"/>
        <n v="7920"/>
        <n v="7848"/>
        <n v="11591"/>
        <n v="13603"/>
        <n v="12992"/>
        <n v="11935"/>
        <n v="11214"/>
        <n v="22454"/>
        <n v="21663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910"/>
        <n v="1464"/>
        <n v="2726"/>
        <n v="1615"/>
        <n v="1334"/>
        <n v="1008"/>
        <n v="1265"/>
        <n v="6424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285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6215"/>
        <n v="4512"/>
        <n v="6888"/>
        <n v="8313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4739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</sharedItems>
    </cacheField>
    <cacheField name="operating_profit" numFmtId="0">
      <sharedItems containsSemiMixedTypes="0" containsString="0" containsNumber="1" minValue="0" maxValue="39000"/>
    </cacheField>
    <cacheField name="operating_margin" numFmtId="0">
      <sharedItems containsSemiMixedTypes="0" containsString="0" containsNumber="1" minValue="0.1" maxValue="0.80000000000000016"/>
    </cacheField>
    <cacheField name="sales_method" numFmtId="0">
      <sharedItems count="3">
        <s v="In-store"/>
        <s v="Outlet"/>
        <s v="Online"/>
      </sharedItems>
    </cacheField>
    <cacheField name="year" numFmtId="0">
      <sharedItems containsSemiMixedTypes="0" containsString="0" containsNumber="1" containsInteger="1" minValue="2020" maxValue="2021" count="2">
        <n v="2020"/>
        <n v="2021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7"/>
        <n v="8"/>
        <n v="9"/>
        <n v="10"/>
        <n v="11"/>
        <n v="12"/>
        <n v="6"/>
      </sharedItems>
    </cacheField>
    <cacheField name="day" numFmtId="0">
      <sharedItems containsSemiMixedTypes="0" containsString="0" containsNumber="1" containsInteger="1" minValue="1" maxValue="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Fernandes" refreshedDate="45609.440057291664" backgroundQuery="1" createdVersion="8" refreshedVersion="8" minRefreshableVersion="3" recordCount="0" supportSubquery="1" supportAdvancedDrill="1" xr:uid="{405717D9-E0DA-4F56-8906-3AF3C9FAA53E}">
  <cacheSource type="external" connectionId="2"/>
  <cacheFields count="2">
    <cacheField name="[Measures].[Average of units_sold]" caption="Average of units_sold" numFmtId="0" hierarchy="23" level="32767"/>
    <cacheField name="[sales].[month_name].[month_name]" caption="month_name" numFmtId="0" hierarchy="16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24">
    <cacheHierarchy uniqueName="[sales].[retailer]" caption="retailer" attribute="1" defaultMemberUniqueName="[sales].[retailer].[All]" allUniqueName="[sales].[retailer].[All]" dimensionUniqueName="[sales]" displayFolder="" count="0" memberValueDatatype="130" unbalanced="0"/>
    <cacheHierarchy uniqueName="[sales].[retailer_id]" caption="retailer_id" attribute="1" defaultMemberUniqueName="[sales].[retailer_id].[All]" allUniqueName="[sales].[retailer_id].[All]" dimensionUniqueName="[sales]" displayFolder="" count="0" memberValueDatatype="20" unbalanced="0"/>
    <cacheHierarchy uniqueName="[sales].[invoice_date]" caption="invoice_date" attribute="1" defaultMemberUniqueName="[sales].[invoice_date].[All]" allUniqueName="[sales].[invoice_date].[All]" dimensionUniqueName="[sales]" displayFolder="" count="0" memberValueDatatype="130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state]" caption="state" attribute="1" defaultMemberUniqueName="[sales].[state].[All]" allUniqueName="[sales].[state].[All]" dimensionUniqueName="[sales]" displayFolder="" count="0" memberValueDatatype="130" unbalanced="0"/>
    <cacheHierarchy uniqueName="[sales].[city]" caption="city" attribute="1" defaultMemberUniqueName="[sales].[city].[All]" allUniqueName="[sales].[city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price_per_unit]" caption="price_per_unit" attribute="1" defaultMemberUniqueName="[sales].[price_per_unit].[All]" allUniqueName="[sales].[price_per_unit].[All]" dimensionUniqueName="[sales]" displayFolder="" count="0" memberValueDatatype="5" unbalanced="0"/>
    <cacheHierarchy uniqueName="[sales].[units_sold]" caption="units_sold" attribute="1" defaultMemberUniqueName="[sales].[units_sold].[All]" allUniqueName="[sales].[units_sold].[All]" dimensionUniqueName="[sales]" displayFolder="" count="0" memberValueDatatype="20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operating_profit]" caption="operating_profit" attribute="1" defaultMemberUniqueName="[sales].[operating_profit].[All]" allUniqueName="[sales].[operating_profit].[All]" dimensionUniqueName="[sales]" displayFolder="" count="0" memberValueDatatype="5" unbalanced="0"/>
    <cacheHierarchy uniqueName="[sales].[operating_margin]" caption="operating_margin" attribute="1" defaultMemberUniqueName="[sales].[operating_margin].[All]" allUniqueName="[sales].[operating_margin].[All]" dimensionUniqueName="[sales]" displayFolder="" count="0" memberValueDatatype="5" unbalanced="0"/>
    <cacheHierarchy uniqueName="[sales].[sales_method]" caption="sales_method" attribute="1" defaultMemberUniqueName="[sales].[sales_method].[All]" allUniqueName="[sales].[sales_method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onth]" caption="month" attribute="1" defaultMemberUniqueName="[sales].[month].[All]" allUniqueName="[sales].[month].[All]" dimensionUniqueName="[sales]" displayFolder="" count="2" memberValueDatatype="20" unbalanced="0"/>
    <cacheHierarchy uniqueName="[sales].[day]" caption="day" attribute="1" defaultMemberUniqueName="[sales].[day].[All]" allUniqueName="[sales].[day].[All]" dimensionUniqueName="[sales]" displayFolder="" count="0" memberValueDatatype="20" unbalanced="0"/>
    <cacheHierarchy uniqueName="[sales].[month_name]" caption="month_name" attribute="1" defaultMemberUniqueName="[sales].[month_name].[All]" allUniqueName="[sales].[month_name].[All]" dimensionUniqueName="[sales]" displayFolder="" count="2" memberValueDatatype="130" unbalanced="0">
      <fieldsUsage count="2">
        <fieldUsage x="-1"/>
        <fieldUsage x="1"/>
      </fieldsUsage>
    </cacheHierarchy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perating_profit]" caption="Sum of operating_profit" measure="1" displayFolder="" measureGroup="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roduct]" caption="Count of product" measure="1" displayFolder="" measureGroup="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product]" caption="Distinct Count of product" measure="1" displayFolder="" measureGroup="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units_sold]" caption="Average of units_sold" measure="1" displayFolder="" measureGroup="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aren Fernandes" refreshedDate="45609.683655324072" backgroundQuery="1" createdVersion="8" refreshedVersion="8" minRefreshableVersion="3" recordCount="0" supportSubquery="1" supportAdvancedDrill="1" xr:uid="{5F26202A-897A-4F51-BFB3-8674563654F4}">
  <cacheSource type="external" connectionId="2"/>
  <cacheFields count="3">
    <cacheField name="[sales].[month_name].[month_name]" caption="month_name" numFmtId="0" hierarchy="16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total_sales]" caption="Sum of total_sales" numFmtId="0" hierarchy="19" level="32767"/>
    <cacheField name="[Measures].[Sum of operating_profit]" caption="Sum of operating_profit" numFmtId="0" hierarchy="20" level="32767"/>
  </cacheFields>
  <cacheHierarchies count="24">
    <cacheHierarchy uniqueName="[sales].[retailer]" caption="retailer" attribute="1" defaultMemberUniqueName="[sales].[retailer].[All]" allUniqueName="[sales].[retailer].[All]" dimensionUniqueName="[sales]" displayFolder="" count="0" memberValueDatatype="130" unbalanced="0"/>
    <cacheHierarchy uniqueName="[sales].[retailer_id]" caption="retailer_id" attribute="1" defaultMemberUniqueName="[sales].[retailer_id].[All]" allUniqueName="[sales].[retailer_id].[All]" dimensionUniqueName="[sales]" displayFolder="" count="0" memberValueDatatype="20" unbalanced="0"/>
    <cacheHierarchy uniqueName="[sales].[invoice_date]" caption="invoice_date" attribute="1" defaultMemberUniqueName="[sales].[invoice_date].[All]" allUniqueName="[sales].[invoice_date].[All]" dimensionUniqueName="[sales]" displayFolder="" count="0" memberValueDatatype="130" unbalanced="0"/>
    <cacheHierarchy uniqueName="[sales].[region]" caption="region" attribute="1" defaultMemberUniqueName="[sales].[region].[All]" allUniqueName="[sales].[region].[All]" dimensionUniqueName="[sales]" displayFolder="" count="0" memberValueDatatype="130" unbalanced="0"/>
    <cacheHierarchy uniqueName="[sales].[state]" caption="state" attribute="1" defaultMemberUniqueName="[sales].[state].[All]" allUniqueName="[sales].[state].[All]" dimensionUniqueName="[sales]" displayFolder="" count="0" memberValueDatatype="130" unbalanced="0"/>
    <cacheHierarchy uniqueName="[sales].[city]" caption="city" attribute="1" defaultMemberUniqueName="[sales].[city].[All]" allUniqueName="[sales].[city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price_per_unit]" caption="price_per_unit" attribute="1" defaultMemberUniqueName="[sales].[price_per_unit].[All]" allUniqueName="[sales].[price_per_unit].[All]" dimensionUniqueName="[sales]" displayFolder="" count="0" memberValueDatatype="5" unbalanced="0"/>
    <cacheHierarchy uniqueName="[sales].[units_sold]" caption="units_sold" attribute="1" defaultMemberUniqueName="[sales].[units_sold].[All]" allUniqueName="[sales].[units_sold].[All]" dimensionUniqueName="[sales]" displayFolder="" count="0" memberValueDatatype="20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].[operating_profit]" caption="operating_profit" attribute="1" defaultMemberUniqueName="[sales].[operating_profit].[All]" allUniqueName="[sales].[operating_profit].[All]" dimensionUniqueName="[sales]" displayFolder="" count="0" memberValueDatatype="5" unbalanced="0"/>
    <cacheHierarchy uniqueName="[sales].[operating_margin]" caption="operating_margin" attribute="1" defaultMemberUniqueName="[sales].[operating_margin].[All]" allUniqueName="[sales].[operating_margin].[All]" dimensionUniqueName="[sales]" displayFolder="" count="0" memberValueDatatype="5" unbalanced="0"/>
    <cacheHierarchy uniqueName="[sales].[sales_method]" caption="sales_method" attribute="1" defaultMemberUniqueName="[sales].[sales_method].[All]" allUniqueName="[sales].[sales_method].[All]" dimensionUniqueName="[sales]" displayFolder="" count="0" memberValueDatatype="130" unbalanced="0"/>
    <cacheHierarchy uniqueName="[sales].[year]" caption="year" attribute="1" defaultMemberUniqueName="[sales].[year].[All]" allUniqueName="[sales].[year].[All]" dimensionUniqueName="[sales]" displayFolder="" count="0" memberValueDatatype="20" unbalanced="0"/>
    <cacheHierarchy uniqueName="[sales].[month]" caption="month" attribute="1" defaultMemberUniqueName="[sales].[month].[All]" allUniqueName="[sales].[month].[All]" dimensionUniqueName="[sales]" displayFolder="" count="2" memberValueDatatype="20" unbalanced="0"/>
    <cacheHierarchy uniqueName="[sales].[day]" caption="day" attribute="1" defaultMemberUniqueName="[sales].[day].[All]" allUniqueName="[sales].[day].[All]" dimensionUniqueName="[sales]" displayFolder="" count="0" memberValueDatatype="20" unbalanced="0"/>
    <cacheHierarchy uniqueName="[sales].[month_name]" caption="month_name" attribute="1" defaultMemberUniqueName="[sales].[month_name].[All]" allUniqueName="[sales].[month_name].[All]" dimensionUniqueName="[sales]" displayFolder="" count="2" memberValueDatatype="130" unbalanced="0">
      <fieldsUsage count="2">
        <fieldUsage x="-1"/>
        <fieldUsage x="0"/>
      </fieldsUsage>
    </cacheHierarchy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total_sales]" caption="Sum of total_sales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operating_profit]" caption="Sum of operating_profit" measure="1" displayFolder="" measureGroup="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product]" caption="Count of product" measure="1" displayFolder="" measureGroup="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Distinct Count of product]" caption="Distinct Count of product" measure="1" displayFolder="" measureGroup="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units_sold]" caption="Average of units_sold" measure="1" displayFolder="" measureGroup="sale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8">
  <r>
    <x v="0"/>
    <x v="0"/>
    <s v="2020-01-01"/>
    <x v="0"/>
    <s v="New York"/>
    <x v="0"/>
    <x v="0"/>
    <x v="0"/>
    <x v="0"/>
    <x v="0"/>
    <n v="30000"/>
    <n v="0.5"/>
    <x v="0"/>
    <x v="0"/>
    <x v="0"/>
    <n v="1"/>
  </r>
  <r>
    <x v="0"/>
    <x v="0"/>
    <s v="2020-01-02"/>
    <x v="0"/>
    <s v="New York"/>
    <x v="0"/>
    <x v="1"/>
    <x v="0"/>
    <x v="1"/>
    <x v="1"/>
    <n v="15000"/>
    <n v="0.3"/>
    <x v="0"/>
    <x v="0"/>
    <x v="0"/>
    <n v="2"/>
  </r>
  <r>
    <x v="0"/>
    <x v="0"/>
    <s v="2020-01-03"/>
    <x v="0"/>
    <s v="New York"/>
    <x v="0"/>
    <x v="2"/>
    <x v="1"/>
    <x v="1"/>
    <x v="2"/>
    <n v="14000"/>
    <n v="0.35"/>
    <x v="0"/>
    <x v="0"/>
    <x v="0"/>
    <n v="3"/>
  </r>
  <r>
    <x v="0"/>
    <x v="0"/>
    <s v="2020-01-04"/>
    <x v="0"/>
    <s v="New York"/>
    <x v="0"/>
    <x v="3"/>
    <x v="2"/>
    <x v="2"/>
    <x v="3"/>
    <n v="13387.5"/>
    <n v="0.35"/>
    <x v="0"/>
    <x v="0"/>
    <x v="0"/>
    <n v="4"/>
  </r>
  <r>
    <x v="0"/>
    <x v="0"/>
    <s v="2020-01-05"/>
    <x v="0"/>
    <s v="New York"/>
    <x v="0"/>
    <x v="4"/>
    <x v="3"/>
    <x v="3"/>
    <x v="4"/>
    <n v="16200"/>
    <n v="0.3"/>
    <x v="0"/>
    <x v="0"/>
    <x v="0"/>
    <n v="5"/>
  </r>
  <r>
    <x v="0"/>
    <x v="0"/>
    <s v="2020-01-06"/>
    <x v="0"/>
    <s v="New York"/>
    <x v="0"/>
    <x v="5"/>
    <x v="0"/>
    <x v="1"/>
    <x v="1"/>
    <n v="12500"/>
    <n v="0.25"/>
    <x v="0"/>
    <x v="0"/>
    <x v="0"/>
    <n v="6"/>
  </r>
  <r>
    <x v="0"/>
    <x v="0"/>
    <s v="2020-01-07"/>
    <x v="0"/>
    <s v="New York"/>
    <x v="0"/>
    <x v="0"/>
    <x v="0"/>
    <x v="4"/>
    <x v="5"/>
    <n v="31250"/>
    <n v="0.5"/>
    <x v="0"/>
    <x v="0"/>
    <x v="0"/>
    <n v="7"/>
  </r>
  <r>
    <x v="0"/>
    <x v="0"/>
    <s v="2020-01-08"/>
    <x v="0"/>
    <s v="New York"/>
    <x v="0"/>
    <x v="1"/>
    <x v="0"/>
    <x v="3"/>
    <x v="6"/>
    <n v="13500"/>
    <n v="0.3"/>
    <x v="1"/>
    <x v="0"/>
    <x v="0"/>
    <n v="8"/>
  </r>
  <r>
    <x v="0"/>
    <x v="0"/>
    <s v="2020-01-21"/>
    <x v="0"/>
    <s v="New York"/>
    <x v="0"/>
    <x v="2"/>
    <x v="1"/>
    <x v="5"/>
    <x v="7"/>
    <n v="13300"/>
    <n v="0.35"/>
    <x v="1"/>
    <x v="0"/>
    <x v="0"/>
    <n v="21"/>
  </r>
  <r>
    <x v="0"/>
    <x v="0"/>
    <s v="2020-01-22"/>
    <x v="0"/>
    <s v="New York"/>
    <x v="0"/>
    <x v="3"/>
    <x v="2"/>
    <x v="6"/>
    <x v="8"/>
    <n v="12993.75"/>
    <n v="0.35"/>
    <x v="1"/>
    <x v="0"/>
    <x v="0"/>
    <n v="22"/>
  </r>
  <r>
    <x v="0"/>
    <x v="0"/>
    <s v="2020-01-23"/>
    <x v="0"/>
    <s v="New York"/>
    <x v="0"/>
    <x v="4"/>
    <x v="3"/>
    <x v="3"/>
    <x v="4"/>
    <n v="16200"/>
    <n v="0.3"/>
    <x v="1"/>
    <x v="0"/>
    <x v="0"/>
    <n v="23"/>
  </r>
  <r>
    <x v="0"/>
    <x v="0"/>
    <s v="2020-01-24"/>
    <x v="0"/>
    <s v="New York"/>
    <x v="0"/>
    <x v="5"/>
    <x v="0"/>
    <x v="1"/>
    <x v="1"/>
    <n v="12500"/>
    <n v="0.25"/>
    <x v="1"/>
    <x v="0"/>
    <x v="0"/>
    <n v="24"/>
  </r>
  <r>
    <x v="0"/>
    <x v="0"/>
    <s v="2020-01-25"/>
    <x v="0"/>
    <s v="New York"/>
    <x v="0"/>
    <x v="0"/>
    <x v="0"/>
    <x v="7"/>
    <x v="9"/>
    <n v="30500"/>
    <n v="0.5"/>
    <x v="1"/>
    <x v="0"/>
    <x v="0"/>
    <n v="25"/>
  </r>
  <r>
    <x v="0"/>
    <x v="0"/>
    <s v="2020-01-26"/>
    <x v="0"/>
    <s v="New York"/>
    <x v="0"/>
    <x v="1"/>
    <x v="0"/>
    <x v="8"/>
    <x v="10"/>
    <n v="13875"/>
    <n v="0.3"/>
    <x v="1"/>
    <x v="0"/>
    <x v="0"/>
    <n v="26"/>
  </r>
  <r>
    <x v="0"/>
    <x v="0"/>
    <s v="2020-01-27"/>
    <x v="0"/>
    <s v="New York"/>
    <x v="0"/>
    <x v="2"/>
    <x v="1"/>
    <x v="5"/>
    <x v="7"/>
    <n v="13300"/>
    <n v="0.35"/>
    <x v="1"/>
    <x v="0"/>
    <x v="0"/>
    <n v="27"/>
  </r>
  <r>
    <x v="0"/>
    <x v="0"/>
    <s v="2020-01-28"/>
    <x v="0"/>
    <s v="New York"/>
    <x v="0"/>
    <x v="3"/>
    <x v="2"/>
    <x v="9"/>
    <x v="11"/>
    <n v="12600"/>
    <n v="0.35"/>
    <x v="1"/>
    <x v="0"/>
    <x v="0"/>
    <n v="28"/>
  </r>
  <r>
    <x v="0"/>
    <x v="0"/>
    <s v="2020-01-29"/>
    <x v="0"/>
    <s v="New York"/>
    <x v="0"/>
    <x v="4"/>
    <x v="3"/>
    <x v="2"/>
    <x v="12"/>
    <n v="15300"/>
    <n v="0.3"/>
    <x v="1"/>
    <x v="0"/>
    <x v="0"/>
    <n v="29"/>
  </r>
  <r>
    <x v="0"/>
    <x v="0"/>
    <s v="2020-01-30"/>
    <x v="0"/>
    <s v="New York"/>
    <x v="0"/>
    <x v="5"/>
    <x v="0"/>
    <x v="5"/>
    <x v="13"/>
    <n v="11875"/>
    <n v="0.25"/>
    <x v="1"/>
    <x v="0"/>
    <x v="0"/>
    <n v="30"/>
  </r>
  <r>
    <x v="0"/>
    <x v="0"/>
    <s v="2020-01-31"/>
    <x v="0"/>
    <s v="New York"/>
    <x v="0"/>
    <x v="0"/>
    <x v="0"/>
    <x v="0"/>
    <x v="0"/>
    <n v="30000"/>
    <n v="0.5"/>
    <x v="1"/>
    <x v="0"/>
    <x v="0"/>
    <n v="31"/>
  </r>
  <r>
    <x v="0"/>
    <x v="0"/>
    <s v="2020-02-01"/>
    <x v="0"/>
    <s v="New York"/>
    <x v="0"/>
    <x v="1"/>
    <x v="0"/>
    <x v="3"/>
    <x v="6"/>
    <n v="13500"/>
    <n v="0.3"/>
    <x v="1"/>
    <x v="0"/>
    <x v="1"/>
    <n v="1"/>
  </r>
  <r>
    <x v="0"/>
    <x v="0"/>
    <s v="2020-02-02"/>
    <x v="0"/>
    <s v="New York"/>
    <x v="0"/>
    <x v="2"/>
    <x v="1"/>
    <x v="3"/>
    <x v="11"/>
    <n v="12600"/>
    <n v="0.35"/>
    <x v="1"/>
    <x v="0"/>
    <x v="1"/>
    <n v="2"/>
  </r>
  <r>
    <x v="0"/>
    <x v="0"/>
    <s v="2020-02-03"/>
    <x v="0"/>
    <s v="New York"/>
    <x v="0"/>
    <x v="3"/>
    <x v="2"/>
    <x v="6"/>
    <x v="8"/>
    <n v="12993.75"/>
    <n v="0.35"/>
    <x v="1"/>
    <x v="0"/>
    <x v="1"/>
    <n v="3"/>
  </r>
  <r>
    <x v="0"/>
    <x v="0"/>
    <s v="2020-02-04"/>
    <x v="0"/>
    <s v="New York"/>
    <x v="0"/>
    <x v="4"/>
    <x v="3"/>
    <x v="6"/>
    <x v="14"/>
    <n v="14850"/>
    <n v="0.3"/>
    <x v="1"/>
    <x v="0"/>
    <x v="1"/>
    <n v="4"/>
  </r>
  <r>
    <x v="0"/>
    <x v="0"/>
    <s v="2020-02-05"/>
    <x v="0"/>
    <s v="New York"/>
    <x v="0"/>
    <x v="5"/>
    <x v="0"/>
    <x v="5"/>
    <x v="13"/>
    <n v="11875"/>
    <n v="0.25"/>
    <x v="1"/>
    <x v="0"/>
    <x v="1"/>
    <n v="5"/>
  </r>
  <r>
    <x v="0"/>
    <x v="0"/>
    <s v="2020-02-06"/>
    <x v="0"/>
    <s v="New York"/>
    <x v="0"/>
    <x v="0"/>
    <x v="3"/>
    <x v="7"/>
    <x v="15"/>
    <n v="36600"/>
    <n v="0.5"/>
    <x v="1"/>
    <x v="0"/>
    <x v="1"/>
    <n v="6"/>
  </r>
  <r>
    <x v="0"/>
    <x v="0"/>
    <s v="2020-02-07"/>
    <x v="0"/>
    <s v="New York"/>
    <x v="0"/>
    <x v="1"/>
    <x v="4"/>
    <x v="8"/>
    <x v="16"/>
    <n v="15262.500000000002"/>
    <n v="0.3"/>
    <x v="1"/>
    <x v="0"/>
    <x v="1"/>
    <n v="7"/>
  </r>
  <r>
    <x v="0"/>
    <x v="0"/>
    <s v="2020-02-08"/>
    <x v="0"/>
    <s v="New York"/>
    <x v="0"/>
    <x v="2"/>
    <x v="0"/>
    <x v="3"/>
    <x v="6"/>
    <n v="15749.999999999998"/>
    <n v="0.35"/>
    <x v="1"/>
    <x v="0"/>
    <x v="1"/>
    <n v="8"/>
  </r>
  <r>
    <x v="0"/>
    <x v="0"/>
    <s v="2020-02-09"/>
    <x v="0"/>
    <s v="New York"/>
    <x v="0"/>
    <x v="3"/>
    <x v="0"/>
    <x v="2"/>
    <x v="17"/>
    <n v="14874.999999999998"/>
    <n v="0.35"/>
    <x v="1"/>
    <x v="0"/>
    <x v="1"/>
    <n v="9"/>
  </r>
  <r>
    <x v="0"/>
    <x v="0"/>
    <s v="2020-02-10"/>
    <x v="0"/>
    <s v="New York"/>
    <x v="0"/>
    <x v="4"/>
    <x v="3"/>
    <x v="10"/>
    <x v="18"/>
    <n v="15750"/>
    <n v="0.3"/>
    <x v="1"/>
    <x v="0"/>
    <x v="1"/>
    <n v="10"/>
  </r>
  <r>
    <x v="0"/>
    <x v="0"/>
    <s v="2020-03-03"/>
    <x v="0"/>
    <s v="New York"/>
    <x v="0"/>
    <x v="5"/>
    <x v="5"/>
    <x v="1"/>
    <x v="19"/>
    <n v="16250"/>
    <n v="0.25"/>
    <x v="1"/>
    <x v="0"/>
    <x v="2"/>
    <n v="3"/>
  </r>
  <r>
    <x v="0"/>
    <x v="0"/>
    <s v="2020-03-04"/>
    <x v="0"/>
    <s v="New York"/>
    <x v="0"/>
    <x v="0"/>
    <x v="3"/>
    <x v="4"/>
    <x v="20"/>
    <n v="37500"/>
    <n v="0.5"/>
    <x v="1"/>
    <x v="0"/>
    <x v="2"/>
    <n v="4"/>
  </r>
  <r>
    <x v="0"/>
    <x v="0"/>
    <s v="2020-03-05"/>
    <x v="0"/>
    <s v="New York"/>
    <x v="0"/>
    <x v="1"/>
    <x v="4"/>
    <x v="1"/>
    <x v="21"/>
    <n v="16500"/>
    <n v="0.3"/>
    <x v="1"/>
    <x v="0"/>
    <x v="2"/>
    <n v="5"/>
  </r>
  <r>
    <x v="0"/>
    <x v="0"/>
    <s v="2020-03-06"/>
    <x v="0"/>
    <s v="New York"/>
    <x v="0"/>
    <x v="2"/>
    <x v="0"/>
    <x v="8"/>
    <x v="10"/>
    <n v="16187.499999999998"/>
    <n v="0.35"/>
    <x v="1"/>
    <x v="0"/>
    <x v="2"/>
    <n v="6"/>
  </r>
  <r>
    <x v="0"/>
    <x v="0"/>
    <s v="2020-03-07"/>
    <x v="0"/>
    <s v="New York"/>
    <x v="0"/>
    <x v="3"/>
    <x v="0"/>
    <x v="3"/>
    <x v="6"/>
    <n v="15749.999999999998"/>
    <n v="0.35"/>
    <x v="1"/>
    <x v="0"/>
    <x v="2"/>
    <n v="7"/>
  </r>
  <r>
    <x v="0"/>
    <x v="0"/>
    <s v="2020-03-08"/>
    <x v="0"/>
    <s v="New York"/>
    <x v="0"/>
    <x v="4"/>
    <x v="3"/>
    <x v="3"/>
    <x v="4"/>
    <n v="16200"/>
    <n v="0.3"/>
    <x v="1"/>
    <x v="0"/>
    <x v="2"/>
    <n v="8"/>
  </r>
  <r>
    <x v="0"/>
    <x v="0"/>
    <s v="2020-03-09"/>
    <x v="0"/>
    <s v="New York"/>
    <x v="0"/>
    <x v="5"/>
    <x v="5"/>
    <x v="11"/>
    <x v="22"/>
    <n v="17062.5"/>
    <n v="0.25"/>
    <x v="1"/>
    <x v="0"/>
    <x v="2"/>
    <n v="9"/>
  </r>
  <r>
    <x v="0"/>
    <x v="0"/>
    <s v="2020-03-10"/>
    <x v="0"/>
    <s v="New York"/>
    <x v="0"/>
    <x v="0"/>
    <x v="3"/>
    <x v="12"/>
    <x v="23"/>
    <n v="38250"/>
    <n v="0.5"/>
    <x v="1"/>
    <x v="0"/>
    <x v="2"/>
    <n v="10"/>
  </r>
  <r>
    <x v="0"/>
    <x v="0"/>
    <s v="2020-03-11"/>
    <x v="0"/>
    <s v="New York"/>
    <x v="0"/>
    <x v="1"/>
    <x v="4"/>
    <x v="13"/>
    <x v="24"/>
    <n v="16912.5"/>
    <n v="0.3"/>
    <x v="1"/>
    <x v="0"/>
    <x v="2"/>
    <n v="11"/>
  </r>
  <r>
    <x v="0"/>
    <x v="0"/>
    <s v="2020-03-12"/>
    <x v="0"/>
    <s v="New York"/>
    <x v="0"/>
    <x v="2"/>
    <x v="0"/>
    <x v="5"/>
    <x v="13"/>
    <n v="16625"/>
    <n v="0.35"/>
    <x v="1"/>
    <x v="0"/>
    <x v="2"/>
    <n v="12"/>
  </r>
  <r>
    <x v="0"/>
    <x v="0"/>
    <s v="2020-03-13"/>
    <x v="0"/>
    <s v="New York"/>
    <x v="0"/>
    <x v="3"/>
    <x v="0"/>
    <x v="3"/>
    <x v="6"/>
    <n v="15749.999999999998"/>
    <n v="0.35"/>
    <x v="1"/>
    <x v="0"/>
    <x v="2"/>
    <n v="13"/>
  </r>
  <r>
    <x v="0"/>
    <x v="0"/>
    <s v="2020-03-14"/>
    <x v="0"/>
    <s v="New York"/>
    <x v="0"/>
    <x v="4"/>
    <x v="3"/>
    <x v="8"/>
    <x v="25"/>
    <n v="16650"/>
    <n v="0.3"/>
    <x v="1"/>
    <x v="0"/>
    <x v="2"/>
    <n v="14"/>
  </r>
  <r>
    <x v="0"/>
    <x v="0"/>
    <s v="2020-03-15"/>
    <x v="0"/>
    <s v="New York"/>
    <x v="0"/>
    <x v="5"/>
    <x v="5"/>
    <x v="14"/>
    <x v="26"/>
    <n v="17875"/>
    <n v="0.25"/>
    <x v="1"/>
    <x v="0"/>
    <x v="2"/>
    <n v="15"/>
  </r>
  <r>
    <x v="0"/>
    <x v="0"/>
    <s v="2020-03-16"/>
    <x v="0"/>
    <s v="New York"/>
    <x v="0"/>
    <x v="0"/>
    <x v="3"/>
    <x v="4"/>
    <x v="20"/>
    <n v="37500"/>
    <n v="0.5"/>
    <x v="1"/>
    <x v="0"/>
    <x v="2"/>
    <n v="16"/>
  </r>
  <r>
    <x v="0"/>
    <x v="0"/>
    <s v="2020-03-17"/>
    <x v="0"/>
    <s v="New York"/>
    <x v="0"/>
    <x v="1"/>
    <x v="4"/>
    <x v="13"/>
    <x v="24"/>
    <n v="16912.5"/>
    <n v="0.3"/>
    <x v="1"/>
    <x v="0"/>
    <x v="2"/>
    <n v="17"/>
  </r>
  <r>
    <x v="0"/>
    <x v="0"/>
    <s v="2020-03-18"/>
    <x v="0"/>
    <s v="New York"/>
    <x v="0"/>
    <x v="2"/>
    <x v="0"/>
    <x v="5"/>
    <x v="13"/>
    <n v="16625"/>
    <n v="0.35"/>
    <x v="1"/>
    <x v="0"/>
    <x v="2"/>
    <n v="18"/>
  </r>
  <r>
    <x v="0"/>
    <x v="0"/>
    <s v="2020-03-31"/>
    <x v="0"/>
    <s v="New York"/>
    <x v="0"/>
    <x v="3"/>
    <x v="0"/>
    <x v="8"/>
    <x v="10"/>
    <n v="16187.499999999998"/>
    <n v="0.35"/>
    <x v="1"/>
    <x v="0"/>
    <x v="2"/>
    <n v="31"/>
  </r>
  <r>
    <x v="1"/>
    <x v="0"/>
    <s v="2020-04-17"/>
    <x v="0"/>
    <s v="New York"/>
    <x v="0"/>
    <x v="4"/>
    <x v="3"/>
    <x v="3"/>
    <x v="4"/>
    <n v="16200"/>
    <n v="0.3"/>
    <x v="1"/>
    <x v="0"/>
    <x v="3"/>
    <n v="17"/>
  </r>
  <r>
    <x v="1"/>
    <x v="0"/>
    <s v="2020-04-18"/>
    <x v="0"/>
    <s v="New York"/>
    <x v="0"/>
    <x v="5"/>
    <x v="5"/>
    <x v="15"/>
    <x v="27"/>
    <n v="17468.75"/>
    <n v="0.25"/>
    <x v="1"/>
    <x v="0"/>
    <x v="3"/>
    <n v="18"/>
  </r>
  <r>
    <x v="1"/>
    <x v="0"/>
    <s v="2020-04-19"/>
    <x v="0"/>
    <s v="New York"/>
    <x v="0"/>
    <x v="0"/>
    <x v="3"/>
    <x v="0"/>
    <x v="28"/>
    <n v="36000"/>
    <n v="0.5"/>
    <x v="1"/>
    <x v="0"/>
    <x v="3"/>
    <n v="19"/>
  </r>
  <r>
    <x v="1"/>
    <x v="0"/>
    <s v="2020-04-20"/>
    <x v="0"/>
    <s v="New York"/>
    <x v="0"/>
    <x v="1"/>
    <x v="4"/>
    <x v="1"/>
    <x v="21"/>
    <n v="16500"/>
    <n v="0.3"/>
    <x v="1"/>
    <x v="0"/>
    <x v="3"/>
    <n v="20"/>
  </r>
  <r>
    <x v="1"/>
    <x v="0"/>
    <s v="2020-04-21"/>
    <x v="0"/>
    <s v="New York"/>
    <x v="0"/>
    <x v="2"/>
    <x v="0"/>
    <x v="8"/>
    <x v="10"/>
    <n v="16187.499999999998"/>
    <n v="0.35"/>
    <x v="1"/>
    <x v="0"/>
    <x v="3"/>
    <n v="21"/>
  </r>
  <r>
    <x v="1"/>
    <x v="0"/>
    <s v="2020-04-22"/>
    <x v="0"/>
    <s v="New York"/>
    <x v="0"/>
    <x v="3"/>
    <x v="0"/>
    <x v="3"/>
    <x v="6"/>
    <n v="15749.999999999998"/>
    <n v="0.35"/>
    <x v="1"/>
    <x v="0"/>
    <x v="3"/>
    <n v="22"/>
  </r>
  <r>
    <x v="1"/>
    <x v="0"/>
    <s v="2020-04-23"/>
    <x v="0"/>
    <s v="New York"/>
    <x v="0"/>
    <x v="4"/>
    <x v="3"/>
    <x v="3"/>
    <x v="4"/>
    <n v="16200"/>
    <n v="0.3"/>
    <x v="1"/>
    <x v="0"/>
    <x v="3"/>
    <n v="23"/>
  </r>
  <r>
    <x v="1"/>
    <x v="0"/>
    <s v="2020-04-24"/>
    <x v="0"/>
    <s v="New York"/>
    <x v="0"/>
    <x v="5"/>
    <x v="5"/>
    <x v="1"/>
    <x v="19"/>
    <n v="16250"/>
    <n v="0.25"/>
    <x v="1"/>
    <x v="0"/>
    <x v="3"/>
    <n v="24"/>
  </r>
  <r>
    <x v="1"/>
    <x v="0"/>
    <s v="2020-04-25"/>
    <x v="0"/>
    <s v="New York"/>
    <x v="0"/>
    <x v="4"/>
    <x v="5"/>
    <x v="10"/>
    <x v="29"/>
    <n v="17062.5"/>
    <n v="0.3"/>
    <x v="1"/>
    <x v="0"/>
    <x v="3"/>
    <n v="25"/>
  </r>
  <r>
    <x v="1"/>
    <x v="0"/>
    <s v="2020-04-26"/>
    <x v="0"/>
    <s v="New York"/>
    <x v="0"/>
    <x v="5"/>
    <x v="6"/>
    <x v="1"/>
    <x v="30"/>
    <n v="17500"/>
    <n v="0.25"/>
    <x v="1"/>
    <x v="0"/>
    <x v="3"/>
    <n v="26"/>
  </r>
  <r>
    <x v="1"/>
    <x v="0"/>
    <s v="2020-04-27"/>
    <x v="0"/>
    <s v="New York"/>
    <x v="0"/>
    <x v="0"/>
    <x v="5"/>
    <x v="16"/>
    <x v="31"/>
    <n v="37375"/>
    <n v="0.5"/>
    <x v="1"/>
    <x v="0"/>
    <x v="3"/>
    <n v="27"/>
  </r>
  <r>
    <x v="1"/>
    <x v="0"/>
    <s v="2020-04-28"/>
    <x v="0"/>
    <s v="New York"/>
    <x v="0"/>
    <x v="1"/>
    <x v="4"/>
    <x v="17"/>
    <x v="32"/>
    <n v="16087.500000000002"/>
    <n v="0.3"/>
    <x v="1"/>
    <x v="0"/>
    <x v="3"/>
    <n v="28"/>
  </r>
  <r>
    <x v="1"/>
    <x v="0"/>
    <s v="2020-04-29"/>
    <x v="0"/>
    <s v="New York"/>
    <x v="0"/>
    <x v="2"/>
    <x v="4"/>
    <x v="18"/>
    <x v="33"/>
    <n v="17710"/>
    <n v="0.35"/>
    <x v="1"/>
    <x v="0"/>
    <x v="3"/>
    <n v="29"/>
  </r>
  <r>
    <x v="1"/>
    <x v="0"/>
    <s v="2020-04-30"/>
    <x v="0"/>
    <s v="New York"/>
    <x v="0"/>
    <x v="3"/>
    <x v="4"/>
    <x v="3"/>
    <x v="34"/>
    <n v="17325"/>
    <n v="0.35"/>
    <x v="1"/>
    <x v="0"/>
    <x v="3"/>
    <n v="30"/>
  </r>
  <r>
    <x v="1"/>
    <x v="0"/>
    <s v="2020-05-01"/>
    <x v="0"/>
    <s v="New York"/>
    <x v="0"/>
    <x v="4"/>
    <x v="5"/>
    <x v="10"/>
    <x v="29"/>
    <n v="17062.5"/>
    <n v="0.3"/>
    <x v="1"/>
    <x v="0"/>
    <x v="4"/>
    <n v="1"/>
  </r>
  <r>
    <x v="1"/>
    <x v="0"/>
    <s v="2020-05-02"/>
    <x v="0"/>
    <s v="New York"/>
    <x v="0"/>
    <x v="5"/>
    <x v="6"/>
    <x v="17"/>
    <x v="22"/>
    <n v="17062.5"/>
    <n v="0.25"/>
    <x v="1"/>
    <x v="0"/>
    <x v="4"/>
    <n v="2"/>
  </r>
  <r>
    <x v="1"/>
    <x v="0"/>
    <s v="2020-05-03"/>
    <x v="0"/>
    <s v="New York"/>
    <x v="0"/>
    <x v="0"/>
    <x v="5"/>
    <x v="0"/>
    <x v="35"/>
    <n v="39000"/>
    <n v="0.5"/>
    <x v="1"/>
    <x v="0"/>
    <x v="4"/>
    <n v="3"/>
  </r>
  <r>
    <x v="1"/>
    <x v="0"/>
    <s v="2020-05-04"/>
    <x v="0"/>
    <s v="New York"/>
    <x v="0"/>
    <x v="1"/>
    <x v="4"/>
    <x v="1"/>
    <x v="21"/>
    <n v="16500"/>
    <n v="0.3"/>
    <x v="1"/>
    <x v="0"/>
    <x v="4"/>
    <n v="4"/>
  </r>
  <r>
    <x v="1"/>
    <x v="0"/>
    <s v="2020-05-05"/>
    <x v="0"/>
    <s v="New York"/>
    <x v="0"/>
    <x v="2"/>
    <x v="4"/>
    <x v="5"/>
    <x v="36"/>
    <n v="18287.5"/>
    <n v="0.35"/>
    <x v="1"/>
    <x v="0"/>
    <x v="4"/>
    <n v="5"/>
  </r>
  <r>
    <x v="1"/>
    <x v="0"/>
    <s v="2020-05-06"/>
    <x v="0"/>
    <s v="New York"/>
    <x v="0"/>
    <x v="3"/>
    <x v="4"/>
    <x v="3"/>
    <x v="34"/>
    <n v="17325"/>
    <n v="0.35"/>
    <x v="1"/>
    <x v="0"/>
    <x v="4"/>
    <n v="6"/>
  </r>
  <r>
    <x v="1"/>
    <x v="0"/>
    <s v="2020-05-07"/>
    <x v="0"/>
    <s v="New York"/>
    <x v="0"/>
    <x v="4"/>
    <x v="5"/>
    <x v="3"/>
    <x v="37"/>
    <n v="17550"/>
    <n v="0.3"/>
    <x v="1"/>
    <x v="0"/>
    <x v="4"/>
    <n v="7"/>
  </r>
  <r>
    <x v="1"/>
    <x v="0"/>
    <s v="2020-07-18"/>
    <x v="0"/>
    <s v="New York"/>
    <x v="0"/>
    <x v="5"/>
    <x v="6"/>
    <x v="1"/>
    <x v="30"/>
    <n v="17500"/>
    <n v="0.25"/>
    <x v="1"/>
    <x v="0"/>
    <x v="5"/>
    <n v="18"/>
  </r>
  <r>
    <x v="2"/>
    <x v="1"/>
    <s v="2020-07-19"/>
    <x v="0"/>
    <s v="New York"/>
    <x v="0"/>
    <x v="0"/>
    <x v="7"/>
    <x v="3"/>
    <x v="38"/>
    <n v="7874.9999999999991"/>
    <n v="0.35"/>
    <x v="1"/>
    <x v="0"/>
    <x v="5"/>
    <n v="19"/>
  </r>
  <r>
    <x v="2"/>
    <x v="1"/>
    <s v="2020-07-20"/>
    <x v="0"/>
    <s v="New York"/>
    <x v="0"/>
    <x v="1"/>
    <x v="8"/>
    <x v="3"/>
    <x v="39"/>
    <n v="11025"/>
    <n v="0.35"/>
    <x v="1"/>
    <x v="0"/>
    <x v="5"/>
    <n v="20"/>
  </r>
  <r>
    <x v="2"/>
    <x v="1"/>
    <s v="2020-07-21"/>
    <x v="0"/>
    <s v="New York"/>
    <x v="0"/>
    <x v="2"/>
    <x v="8"/>
    <x v="19"/>
    <x v="40"/>
    <n v="8575"/>
    <n v="0.35"/>
    <x v="1"/>
    <x v="0"/>
    <x v="5"/>
    <n v="21"/>
  </r>
  <r>
    <x v="2"/>
    <x v="1"/>
    <s v="2020-07-22"/>
    <x v="0"/>
    <s v="New York"/>
    <x v="0"/>
    <x v="3"/>
    <x v="8"/>
    <x v="19"/>
    <x v="40"/>
    <n v="11025"/>
    <n v="0.45"/>
    <x v="1"/>
    <x v="0"/>
    <x v="5"/>
    <n v="22"/>
  </r>
  <r>
    <x v="2"/>
    <x v="1"/>
    <s v="2020-07-23"/>
    <x v="1"/>
    <s v="Texas"/>
    <x v="1"/>
    <x v="4"/>
    <x v="1"/>
    <x v="20"/>
    <x v="41"/>
    <n v="6600"/>
    <n v="0.3"/>
    <x v="1"/>
    <x v="0"/>
    <x v="5"/>
    <n v="23"/>
  </r>
  <r>
    <x v="2"/>
    <x v="1"/>
    <s v="2020-07-24"/>
    <x v="1"/>
    <s v="Texas"/>
    <x v="1"/>
    <x v="5"/>
    <x v="8"/>
    <x v="19"/>
    <x v="40"/>
    <n v="12250"/>
    <n v="0.5"/>
    <x v="1"/>
    <x v="0"/>
    <x v="5"/>
    <n v="24"/>
  </r>
  <r>
    <x v="2"/>
    <x v="1"/>
    <s v="2020-07-25"/>
    <x v="1"/>
    <s v="Texas"/>
    <x v="1"/>
    <x v="0"/>
    <x v="7"/>
    <x v="2"/>
    <x v="42"/>
    <n v="7437.4999999999991"/>
    <n v="0.35"/>
    <x v="1"/>
    <x v="0"/>
    <x v="5"/>
    <n v="25"/>
  </r>
  <r>
    <x v="2"/>
    <x v="1"/>
    <s v="2020-07-26"/>
    <x v="1"/>
    <s v="Texas"/>
    <x v="1"/>
    <x v="1"/>
    <x v="8"/>
    <x v="2"/>
    <x v="43"/>
    <n v="10412.5"/>
    <n v="0.35"/>
    <x v="1"/>
    <x v="0"/>
    <x v="5"/>
    <n v="26"/>
  </r>
  <r>
    <x v="2"/>
    <x v="1"/>
    <s v="2020-07-27"/>
    <x v="1"/>
    <s v="Texas"/>
    <x v="1"/>
    <x v="2"/>
    <x v="8"/>
    <x v="21"/>
    <x v="44"/>
    <n v="8268.75"/>
    <n v="0.35"/>
    <x v="1"/>
    <x v="0"/>
    <x v="5"/>
    <n v="27"/>
  </r>
  <r>
    <x v="2"/>
    <x v="1"/>
    <s v="2020-07-28"/>
    <x v="1"/>
    <s v="Texas"/>
    <x v="1"/>
    <x v="3"/>
    <x v="8"/>
    <x v="22"/>
    <x v="45"/>
    <n v="9843.75"/>
    <n v="0.45"/>
    <x v="1"/>
    <x v="0"/>
    <x v="5"/>
    <n v="28"/>
  </r>
  <r>
    <x v="2"/>
    <x v="1"/>
    <s v="2020-07-29"/>
    <x v="1"/>
    <s v="Texas"/>
    <x v="1"/>
    <x v="4"/>
    <x v="1"/>
    <x v="23"/>
    <x v="46"/>
    <n v="6000"/>
    <n v="0.3"/>
    <x v="1"/>
    <x v="0"/>
    <x v="5"/>
    <n v="29"/>
  </r>
  <r>
    <x v="2"/>
    <x v="1"/>
    <s v="2020-07-30"/>
    <x v="1"/>
    <s v="Texas"/>
    <x v="1"/>
    <x v="5"/>
    <x v="8"/>
    <x v="19"/>
    <x v="40"/>
    <n v="12250"/>
    <n v="0.5"/>
    <x v="1"/>
    <x v="0"/>
    <x v="5"/>
    <n v="30"/>
  </r>
  <r>
    <x v="2"/>
    <x v="1"/>
    <s v="2020-07-31"/>
    <x v="1"/>
    <s v="Texas"/>
    <x v="1"/>
    <x v="0"/>
    <x v="9"/>
    <x v="10"/>
    <x v="47"/>
    <n v="9187.5"/>
    <n v="0.35"/>
    <x v="1"/>
    <x v="0"/>
    <x v="5"/>
    <n v="31"/>
  </r>
  <r>
    <x v="2"/>
    <x v="1"/>
    <s v="2020-08-01"/>
    <x v="1"/>
    <s v="Texas"/>
    <x v="1"/>
    <x v="1"/>
    <x v="1"/>
    <x v="10"/>
    <x v="48"/>
    <n v="12250"/>
    <n v="0.35"/>
    <x v="1"/>
    <x v="0"/>
    <x v="6"/>
    <n v="1"/>
  </r>
  <r>
    <x v="2"/>
    <x v="1"/>
    <s v="2020-08-02"/>
    <x v="1"/>
    <s v="Texas"/>
    <x v="1"/>
    <x v="2"/>
    <x v="8"/>
    <x v="19"/>
    <x v="40"/>
    <n v="8575"/>
    <n v="0.35"/>
    <x v="1"/>
    <x v="0"/>
    <x v="6"/>
    <n v="2"/>
  </r>
  <r>
    <x v="2"/>
    <x v="1"/>
    <s v="2020-08-03"/>
    <x v="1"/>
    <s v="Texas"/>
    <x v="1"/>
    <x v="3"/>
    <x v="1"/>
    <x v="24"/>
    <x v="49"/>
    <n v="10800"/>
    <n v="0.45"/>
    <x v="1"/>
    <x v="0"/>
    <x v="6"/>
    <n v="3"/>
  </r>
  <r>
    <x v="2"/>
    <x v="1"/>
    <s v="2020-08-04"/>
    <x v="1"/>
    <s v="Texas"/>
    <x v="1"/>
    <x v="4"/>
    <x v="2"/>
    <x v="23"/>
    <x v="38"/>
    <n v="6750"/>
    <n v="0.3"/>
    <x v="1"/>
    <x v="0"/>
    <x v="6"/>
    <n v="4"/>
  </r>
  <r>
    <x v="2"/>
    <x v="1"/>
    <s v="2020-08-05"/>
    <x v="1"/>
    <s v="Texas"/>
    <x v="1"/>
    <x v="5"/>
    <x v="1"/>
    <x v="25"/>
    <x v="50"/>
    <n v="13000"/>
    <n v="0.5"/>
    <x v="1"/>
    <x v="0"/>
    <x v="6"/>
    <n v="5"/>
  </r>
  <r>
    <x v="2"/>
    <x v="1"/>
    <s v="2020-08-06"/>
    <x v="1"/>
    <s v="Texas"/>
    <x v="1"/>
    <x v="0"/>
    <x v="9"/>
    <x v="3"/>
    <x v="51"/>
    <n v="9450"/>
    <n v="0.35"/>
    <x v="1"/>
    <x v="0"/>
    <x v="6"/>
    <n v="6"/>
  </r>
  <r>
    <x v="2"/>
    <x v="1"/>
    <s v="2020-08-07"/>
    <x v="1"/>
    <s v="Texas"/>
    <x v="1"/>
    <x v="1"/>
    <x v="1"/>
    <x v="3"/>
    <x v="11"/>
    <n v="12600"/>
    <n v="0.35"/>
    <x v="1"/>
    <x v="0"/>
    <x v="6"/>
    <n v="7"/>
  </r>
  <r>
    <x v="2"/>
    <x v="1"/>
    <s v="2020-08-08"/>
    <x v="1"/>
    <s v="Texas"/>
    <x v="1"/>
    <x v="2"/>
    <x v="8"/>
    <x v="26"/>
    <x v="52"/>
    <n v="8881.25"/>
    <n v="0.35"/>
    <x v="1"/>
    <x v="0"/>
    <x v="6"/>
    <n v="8"/>
  </r>
  <r>
    <x v="2"/>
    <x v="1"/>
    <s v="2020-08-09"/>
    <x v="1"/>
    <s v="Texas"/>
    <x v="1"/>
    <x v="3"/>
    <x v="1"/>
    <x v="22"/>
    <x v="53"/>
    <n v="11250"/>
    <n v="0.45"/>
    <x v="1"/>
    <x v="0"/>
    <x v="6"/>
    <n v="9"/>
  </r>
  <r>
    <x v="1"/>
    <x v="1"/>
    <s v="2020-08-10"/>
    <x v="1"/>
    <s v="Texas"/>
    <x v="1"/>
    <x v="4"/>
    <x v="2"/>
    <x v="27"/>
    <x v="44"/>
    <n v="7087.5"/>
    <n v="0.3"/>
    <x v="1"/>
    <x v="0"/>
    <x v="6"/>
    <n v="10"/>
  </r>
  <r>
    <x v="1"/>
    <x v="1"/>
    <s v="2020-08-11"/>
    <x v="1"/>
    <s v="Texas"/>
    <x v="1"/>
    <x v="5"/>
    <x v="1"/>
    <x v="9"/>
    <x v="54"/>
    <n v="16000"/>
    <n v="0.5"/>
    <x v="1"/>
    <x v="0"/>
    <x v="6"/>
    <n v="11"/>
  </r>
  <r>
    <x v="1"/>
    <x v="1"/>
    <s v="2020-08-12"/>
    <x v="1"/>
    <s v="Texas"/>
    <x v="1"/>
    <x v="0"/>
    <x v="9"/>
    <x v="8"/>
    <x v="55"/>
    <n v="9712.5"/>
    <n v="0.35"/>
    <x v="1"/>
    <x v="0"/>
    <x v="6"/>
    <n v="12"/>
  </r>
  <r>
    <x v="1"/>
    <x v="1"/>
    <s v="2020-08-13"/>
    <x v="1"/>
    <s v="Texas"/>
    <x v="1"/>
    <x v="1"/>
    <x v="1"/>
    <x v="8"/>
    <x v="56"/>
    <n v="12950"/>
    <n v="0.35"/>
    <x v="1"/>
    <x v="0"/>
    <x v="6"/>
    <n v="13"/>
  </r>
  <r>
    <x v="1"/>
    <x v="1"/>
    <s v="2020-08-14"/>
    <x v="1"/>
    <s v="Texas"/>
    <x v="1"/>
    <x v="2"/>
    <x v="8"/>
    <x v="28"/>
    <x v="57"/>
    <n v="9493.75"/>
    <n v="0.35"/>
    <x v="1"/>
    <x v="0"/>
    <x v="6"/>
    <n v="14"/>
  </r>
  <r>
    <x v="1"/>
    <x v="1"/>
    <s v="2020-08-15"/>
    <x v="1"/>
    <s v="Texas"/>
    <x v="1"/>
    <x v="3"/>
    <x v="1"/>
    <x v="19"/>
    <x v="58"/>
    <n v="12600"/>
    <n v="0.45"/>
    <x v="1"/>
    <x v="0"/>
    <x v="6"/>
    <n v="15"/>
  </r>
  <r>
    <x v="1"/>
    <x v="1"/>
    <s v="2020-08-16"/>
    <x v="1"/>
    <s v="Texas"/>
    <x v="1"/>
    <x v="4"/>
    <x v="2"/>
    <x v="24"/>
    <x v="51"/>
    <n v="8100"/>
    <n v="0.3"/>
    <x v="1"/>
    <x v="0"/>
    <x v="6"/>
    <n v="16"/>
  </r>
  <r>
    <x v="1"/>
    <x v="1"/>
    <s v="2020-08-17"/>
    <x v="1"/>
    <s v="Texas"/>
    <x v="1"/>
    <x v="5"/>
    <x v="1"/>
    <x v="5"/>
    <x v="7"/>
    <n v="19000"/>
    <n v="0.5"/>
    <x v="1"/>
    <x v="0"/>
    <x v="6"/>
    <n v="17"/>
  </r>
  <r>
    <x v="1"/>
    <x v="1"/>
    <s v="2020-08-18"/>
    <x v="1"/>
    <s v="Texas"/>
    <x v="1"/>
    <x v="0"/>
    <x v="1"/>
    <x v="5"/>
    <x v="7"/>
    <n v="13300"/>
    <n v="0.35"/>
    <x v="1"/>
    <x v="0"/>
    <x v="6"/>
    <n v="18"/>
  </r>
  <r>
    <x v="1"/>
    <x v="1"/>
    <s v="2020-08-19"/>
    <x v="1"/>
    <s v="Texas"/>
    <x v="1"/>
    <x v="1"/>
    <x v="2"/>
    <x v="5"/>
    <x v="59"/>
    <n v="14962.499999999998"/>
    <n v="0.35"/>
    <x v="1"/>
    <x v="0"/>
    <x v="6"/>
    <n v="19"/>
  </r>
  <r>
    <x v="1"/>
    <x v="1"/>
    <s v="2020-08-20"/>
    <x v="1"/>
    <s v="Texas"/>
    <x v="1"/>
    <x v="2"/>
    <x v="1"/>
    <x v="9"/>
    <x v="54"/>
    <n v="11200"/>
    <n v="0.35"/>
    <x v="1"/>
    <x v="0"/>
    <x v="6"/>
    <n v="20"/>
  </r>
  <r>
    <x v="1"/>
    <x v="1"/>
    <s v="2020-08-21"/>
    <x v="1"/>
    <s v="Texas"/>
    <x v="1"/>
    <x v="3"/>
    <x v="1"/>
    <x v="29"/>
    <x v="60"/>
    <n v="13500"/>
    <n v="0.45"/>
    <x v="1"/>
    <x v="0"/>
    <x v="6"/>
    <n v="21"/>
  </r>
  <r>
    <x v="1"/>
    <x v="1"/>
    <s v="2020-08-22"/>
    <x v="1"/>
    <s v="Texas"/>
    <x v="1"/>
    <x v="4"/>
    <x v="2"/>
    <x v="25"/>
    <x v="61"/>
    <n v="8775"/>
    <n v="0.3"/>
    <x v="1"/>
    <x v="0"/>
    <x v="6"/>
    <n v="22"/>
  </r>
  <r>
    <x v="1"/>
    <x v="1"/>
    <s v="2020-08-23"/>
    <x v="1"/>
    <s v="Texas"/>
    <x v="1"/>
    <x v="5"/>
    <x v="0"/>
    <x v="1"/>
    <x v="1"/>
    <n v="25000"/>
    <n v="0.5"/>
    <x v="1"/>
    <x v="0"/>
    <x v="6"/>
    <n v="23"/>
  </r>
  <r>
    <x v="1"/>
    <x v="1"/>
    <s v="2020-08-24"/>
    <x v="1"/>
    <s v="Texas"/>
    <x v="1"/>
    <x v="0"/>
    <x v="1"/>
    <x v="5"/>
    <x v="7"/>
    <n v="13300"/>
    <n v="0.35"/>
    <x v="1"/>
    <x v="0"/>
    <x v="6"/>
    <n v="24"/>
  </r>
  <r>
    <x v="1"/>
    <x v="1"/>
    <s v="2020-08-25"/>
    <x v="1"/>
    <s v="Texas"/>
    <x v="1"/>
    <x v="1"/>
    <x v="2"/>
    <x v="5"/>
    <x v="59"/>
    <n v="14962.499999999998"/>
    <n v="0.35"/>
    <x v="1"/>
    <x v="0"/>
    <x v="6"/>
    <n v="25"/>
  </r>
  <r>
    <x v="1"/>
    <x v="1"/>
    <s v="2020-08-26"/>
    <x v="1"/>
    <s v="Texas"/>
    <x v="1"/>
    <x v="2"/>
    <x v="1"/>
    <x v="14"/>
    <x v="62"/>
    <n v="15399.999999999998"/>
    <n v="0.35"/>
    <x v="1"/>
    <x v="0"/>
    <x v="6"/>
    <n v="26"/>
  </r>
  <r>
    <x v="1"/>
    <x v="1"/>
    <s v="2020-08-27"/>
    <x v="1"/>
    <s v="Texas"/>
    <x v="1"/>
    <x v="3"/>
    <x v="1"/>
    <x v="19"/>
    <x v="58"/>
    <n v="12600"/>
    <n v="0.45"/>
    <x v="1"/>
    <x v="0"/>
    <x v="6"/>
    <n v="27"/>
  </r>
  <r>
    <x v="1"/>
    <x v="1"/>
    <s v="2020-08-28"/>
    <x v="1"/>
    <s v="Texas"/>
    <x v="1"/>
    <x v="4"/>
    <x v="2"/>
    <x v="19"/>
    <x v="39"/>
    <n v="9450"/>
    <n v="0.3"/>
    <x v="1"/>
    <x v="0"/>
    <x v="6"/>
    <n v="28"/>
  </r>
  <r>
    <x v="1"/>
    <x v="1"/>
    <s v="2020-08-29"/>
    <x v="1"/>
    <s v="Texas"/>
    <x v="1"/>
    <x v="5"/>
    <x v="0"/>
    <x v="17"/>
    <x v="63"/>
    <n v="24375"/>
    <n v="0.5"/>
    <x v="1"/>
    <x v="0"/>
    <x v="6"/>
    <n v="29"/>
  </r>
  <r>
    <x v="1"/>
    <x v="1"/>
    <s v="2020-08-30"/>
    <x v="1"/>
    <s v="Texas"/>
    <x v="1"/>
    <x v="0"/>
    <x v="1"/>
    <x v="8"/>
    <x v="56"/>
    <n v="12950"/>
    <n v="0.35"/>
    <x v="1"/>
    <x v="0"/>
    <x v="6"/>
    <n v="30"/>
  </r>
  <r>
    <x v="1"/>
    <x v="1"/>
    <s v="2020-08-31"/>
    <x v="1"/>
    <s v="Texas"/>
    <x v="1"/>
    <x v="1"/>
    <x v="2"/>
    <x v="8"/>
    <x v="64"/>
    <n v="14568.749999999998"/>
    <n v="0.35"/>
    <x v="1"/>
    <x v="0"/>
    <x v="6"/>
    <n v="31"/>
  </r>
  <r>
    <x v="1"/>
    <x v="1"/>
    <s v="2020-09-01"/>
    <x v="1"/>
    <s v="Texas"/>
    <x v="1"/>
    <x v="2"/>
    <x v="1"/>
    <x v="14"/>
    <x v="62"/>
    <n v="15399.999999999998"/>
    <n v="0.35"/>
    <x v="1"/>
    <x v="0"/>
    <x v="7"/>
    <n v="1"/>
  </r>
  <r>
    <x v="1"/>
    <x v="1"/>
    <s v="2020-09-02"/>
    <x v="1"/>
    <s v="Texas"/>
    <x v="1"/>
    <x v="3"/>
    <x v="1"/>
    <x v="25"/>
    <x v="50"/>
    <n v="11700"/>
    <n v="0.45"/>
    <x v="1"/>
    <x v="0"/>
    <x v="7"/>
    <n v="2"/>
  </r>
  <r>
    <x v="1"/>
    <x v="1"/>
    <s v="2020-09-03"/>
    <x v="1"/>
    <s v="Texas"/>
    <x v="1"/>
    <x v="4"/>
    <x v="2"/>
    <x v="25"/>
    <x v="61"/>
    <n v="8775"/>
    <n v="0.3"/>
    <x v="1"/>
    <x v="0"/>
    <x v="7"/>
    <n v="3"/>
  </r>
  <r>
    <x v="1"/>
    <x v="1"/>
    <s v="2020-09-04"/>
    <x v="1"/>
    <s v="Texas"/>
    <x v="1"/>
    <x v="5"/>
    <x v="0"/>
    <x v="3"/>
    <x v="6"/>
    <n v="22500"/>
    <n v="0.5"/>
    <x v="1"/>
    <x v="0"/>
    <x v="7"/>
    <n v="4"/>
  </r>
  <r>
    <x v="1"/>
    <x v="1"/>
    <s v="2020-09-05"/>
    <x v="1"/>
    <s v="Texas"/>
    <x v="1"/>
    <x v="0"/>
    <x v="2"/>
    <x v="2"/>
    <x v="3"/>
    <n v="13387.5"/>
    <n v="0.35"/>
    <x v="1"/>
    <x v="0"/>
    <x v="7"/>
    <n v="5"/>
  </r>
  <r>
    <x v="1"/>
    <x v="1"/>
    <s v="2020-09-06"/>
    <x v="1"/>
    <s v="Texas"/>
    <x v="1"/>
    <x v="1"/>
    <x v="2"/>
    <x v="2"/>
    <x v="3"/>
    <n v="13387.5"/>
    <n v="0.35"/>
    <x v="1"/>
    <x v="0"/>
    <x v="7"/>
    <n v="6"/>
  </r>
  <r>
    <x v="1"/>
    <x v="1"/>
    <s v="2020-09-07"/>
    <x v="1"/>
    <s v="Texas"/>
    <x v="1"/>
    <x v="2"/>
    <x v="0"/>
    <x v="3"/>
    <x v="6"/>
    <n v="15749.999999999998"/>
    <n v="0.35"/>
    <x v="1"/>
    <x v="0"/>
    <x v="7"/>
    <n v="7"/>
  </r>
  <r>
    <x v="1"/>
    <x v="1"/>
    <s v="2020-09-08"/>
    <x v="1"/>
    <s v="Texas"/>
    <x v="1"/>
    <x v="3"/>
    <x v="0"/>
    <x v="22"/>
    <x v="65"/>
    <n v="14062.5"/>
    <n v="0.45"/>
    <x v="1"/>
    <x v="0"/>
    <x v="7"/>
    <n v="8"/>
  </r>
  <r>
    <x v="1"/>
    <x v="1"/>
    <s v="2020-09-09"/>
    <x v="1"/>
    <s v="Texas"/>
    <x v="1"/>
    <x v="4"/>
    <x v="2"/>
    <x v="22"/>
    <x v="66"/>
    <n v="8437.5"/>
    <n v="0.3"/>
    <x v="1"/>
    <x v="0"/>
    <x v="7"/>
    <n v="9"/>
  </r>
  <r>
    <x v="1"/>
    <x v="1"/>
    <s v="2020-09-10"/>
    <x v="1"/>
    <s v="Texas"/>
    <x v="1"/>
    <x v="5"/>
    <x v="4"/>
    <x v="2"/>
    <x v="67"/>
    <n v="23375.000000000004"/>
    <n v="0.5"/>
    <x v="1"/>
    <x v="0"/>
    <x v="7"/>
    <n v="10"/>
  </r>
  <r>
    <x v="1"/>
    <x v="1"/>
    <s v="2020-09-11"/>
    <x v="1"/>
    <s v="Texas"/>
    <x v="1"/>
    <x v="0"/>
    <x v="2"/>
    <x v="9"/>
    <x v="11"/>
    <n v="12600"/>
    <n v="0.35"/>
    <x v="1"/>
    <x v="0"/>
    <x v="7"/>
    <n v="11"/>
  </r>
  <r>
    <x v="1"/>
    <x v="1"/>
    <s v="2020-09-12"/>
    <x v="1"/>
    <s v="Texas"/>
    <x v="1"/>
    <x v="1"/>
    <x v="2"/>
    <x v="9"/>
    <x v="11"/>
    <n v="12600"/>
    <n v="0.35"/>
    <x v="1"/>
    <x v="0"/>
    <x v="7"/>
    <n v="12"/>
  </r>
  <r>
    <x v="1"/>
    <x v="1"/>
    <s v="2020-09-13"/>
    <x v="1"/>
    <s v="Texas"/>
    <x v="1"/>
    <x v="2"/>
    <x v="0"/>
    <x v="29"/>
    <x v="68"/>
    <n v="13125"/>
    <n v="0.35"/>
    <x v="1"/>
    <x v="0"/>
    <x v="7"/>
    <n v="13"/>
  </r>
  <r>
    <x v="1"/>
    <x v="1"/>
    <s v="2020-09-14"/>
    <x v="1"/>
    <s v="Texas"/>
    <x v="1"/>
    <x v="3"/>
    <x v="0"/>
    <x v="24"/>
    <x v="60"/>
    <n v="13500"/>
    <n v="0.45"/>
    <x v="1"/>
    <x v="0"/>
    <x v="7"/>
    <n v="14"/>
  </r>
  <r>
    <x v="1"/>
    <x v="1"/>
    <s v="2020-09-15"/>
    <x v="1"/>
    <s v="Texas"/>
    <x v="1"/>
    <x v="4"/>
    <x v="2"/>
    <x v="30"/>
    <x v="69"/>
    <n v="7762.5"/>
    <n v="0.3"/>
    <x v="1"/>
    <x v="0"/>
    <x v="7"/>
    <n v="15"/>
  </r>
  <r>
    <x v="1"/>
    <x v="1"/>
    <s v="2020-09-16"/>
    <x v="1"/>
    <s v="Texas"/>
    <x v="1"/>
    <x v="5"/>
    <x v="4"/>
    <x v="29"/>
    <x v="70"/>
    <n v="20625.000000000004"/>
    <n v="0.5"/>
    <x v="1"/>
    <x v="0"/>
    <x v="7"/>
    <n v="16"/>
  </r>
  <r>
    <x v="1"/>
    <x v="1"/>
    <s v="2020-10-20"/>
    <x v="1"/>
    <s v="Texas"/>
    <x v="1"/>
    <x v="0"/>
    <x v="2"/>
    <x v="3"/>
    <x v="71"/>
    <n v="14175"/>
    <n v="0.35"/>
    <x v="1"/>
    <x v="0"/>
    <x v="8"/>
    <n v="20"/>
  </r>
  <r>
    <x v="1"/>
    <x v="1"/>
    <s v="2020-10-21"/>
    <x v="1"/>
    <s v="Texas"/>
    <x v="1"/>
    <x v="1"/>
    <x v="2"/>
    <x v="3"/>
    <x v="71"/>
    <n v="14175"/>
    <n v="0.35"/>
    <x v="1"/>
    <x v="0"/>
    <x v="8"/>
    <n v="21"/>
  </r>
  <r>
    <x v="1"/>
    <x v="1"/>
    <s v="2020-10-22"/>
    <x v="1"/>
    <s v="Texas"/>
    <x v="1"/>
    <x v="2"/>
    <x v="0"/>
    <x v="6"/>
    <x v="72"/>
    <n v="14437.499999999998"/>
    <n v="0.35"/>
    <x v="1"/>
    <x v="0"/>
    <x v="8"/>
    <n v="22"/>
  </r>
  <r>
    <x v="1"/>
    <x v="1"/>
    <s v="2020-10-23"/>
    <x v="1"/>
    <s v="Texas"/>
    <x v="1"/>
    <x v="3"/>
    <x v="0"/>
    <x v="21"/>
    <x v="73"/>
    <n v="15187.5"/>
    <n v="0.45"/>
    <x v="1"/>
    <x v="0"/>
    <x v="8"/>
    <n v="23"/>
  </r>
  <r>
    <x v="1"/>
    <x v="1"/>
    <s v="2020-10-24"/>
    <x v="1"/>
    <s v="Texas"/>
    <x v="1"/>
    <x v="4"/>
    <x v="2"/>
    <x v="25"/>
    <x v="61"/>
    <n v="8775"/>
    <n v="0.3"/>
    <x v="1"/>
    <x v="0"/>
    <x v="8"/>
    <n v="24"/>
  </r>
  <r>
    <x v="1"/>
    <x v="1"/>
    <s v="2020-10-25"/>
    <x v="1"/>
    <s v="Texas"/>
    <x v="1"/>
    <x v="5"/>
    <x v="4"/>
    <x v="2"/>
    <x v="67"/>
    <n v="23375.000000000004"/>
    <n v="0.5"/>
    <x v="1"/>
    <x v="0"/>
    <x v="8"/>
    <n v="25"/>
  </r>
  <r>
    <x v="1"/>
    <x v="1"/>
    <s v="2020-10-26"/>
    <x v="1"/>
    <s v="Texas"/>
    <x v="1"/>
    <x v="0"/>
    <x v="2"/>
    <x v="5"/>
    <x v="59"/>
    <n v="14962.499999999998"/>
    <n v="0.35"/>
    <x v="1"/>
    <x v="0"/>
    <x v="8"/>
    <n v="26"/>
  </r>
  <r>
    <x v="1"/>
    <x v="1"/>
    <s v="2020-10-27"/>
    <x v="1"/>
    <s v="Texas"/>
    <x v="1"/>
    <x v="1"/>
    <x v="2"/>
    <x v="5"/>
    <x v="59"/>
    <n v="14962.499999999998"/>
    <n v="0.35"/>
    <x v="1"/>
    <x v="0"/>
    <x v="8"/>
    <n v="27"/>
  </r>
  <r>
    <x v="1"/>
    <x v="1"/>
    <s v="2020-10-28"/>
    <x v="1"/>
    <s v="Texas"/>
    <x v="1"/>
    <x v="2"/>
    <x v="0"/>
    <x v="2"/>
    <x v="17"/>
    <n v="14874.999999999998"/>
    <n v="0.35"/>
    <x v="1"/>
    <x v="0"/>
    <x v="8"/>
    <n v="28"/>
  </r>
  <r>
    <x v="1"/>
    <x v="1"/>
    <s v="2020-10-29"/>
    <x v="1"/>
    <s v="Texas"/>
    <x v="1"/>
    <x v="3"/>
    <x v="0"/>
    <x v="19"/>
    <x v="48"/>
    <n v="15750"/>
    <n v="0.45"/>
    <x v="1"/>
    <x v="0"/>
    <x v="8"/>
    <n v="29"/>
  </r>
  <r>
    <x v="1"/>
    <x v="1"/>
    <s v="2020-10-30"/>
    <x v="1"/>
    <s v="Texas"/>
    <x v="1"/>
    <x v="4"/>
    <x v="2"/>
    <x v="25"/>
    <x v="61"/>
    <n v="8775"/>
    <n v="0.3"/>
    <x v="1"/>
    <x v="0"/>
    <x v="8"/>
    <n v="30"/>
  </r>
  <r>
    <x v="1"/>
    <x v="1"/>
    <s v="2020-10-31"/>
    <x v="1"/>
    <s v="Texas"/>
    <x v="1"/>
    <x v="5"/>
    <x v="4"/>
    <x v="3"/>
    <x v="34"/>
    <n v="24750.000000000004"/>
    <n v="0.5"/>
    <x v="1"/>
    <x v="0"/>
    <x v="8"/>
    <n v="31"/>
  </r>
  <r>
    <x v="3"/>
    <x v="2"/>
    <s v="2020-11-01"/>
    <x v="1"/>
    <s v="Texas"/>
    <x v="1"/>
    <x v="0"/>
    <x v="1"/>
    <x v="28"/>
    <x v="74"/>
    <n v="10850.000000000002"/>
    <n v="0.35"/>
    <x v="1"/>
    <x v="0"/>
    <x v="9"/>
    <n v="1"/>
  </r>
  <r>
    <x v="3"/>
    <x v="2"/>
    <s v="2020-11-02"/>
    <x v="1"/>
    <s v="Texas"/>
    <x v="1"/>
    <x v="1"/>
    <x v="0"/>
    <x v="28"/>
    <x v="75"/>
    <n v="7750"/>
    <n v="0.2"/>
    <x v="1"/>
    <x v="0"/>
    <x v="9"/>
    <n v="2"/>
  </r>
  <r>
    <x v="3"/>
    <x v="2"/>
    <s v="2020-11-03"/>
    <x v="1"/>
    <s v="Texas"/>
    <x v="1"/>
    <x v="2"/>
    <x v="0"/>
    <x v="28"/>
    <x v="75"/>
    <n v="13562.500000000002"/>
    <n v="0.35"/>
    <x v="1"/>
    <x v="0"/>
    <x v="9"/>
    <n v="3"/>
  </r>
  <r>
    <x v="3"/>
    <x v="2"/>
    <s v="2020-11-04"/>
    <x v="1"/>
    <s v="Texas"/>
    <x v="1"/>
    <x v="3"/>
    <x v="0"/>
    <x v="22"/>
    <x v="65"/>
    <n v="9375"/>
    <n v="0.3"/>
    <x v="1"/>
    <x v="0"/>
    <x v="9"/>
    <n v="4"/>
  </r>
  <r>
    <x v="3"/>
    <x v="2"/>
    <s v="2020-11-05"/>
    <x v="2"/>
    <s v="California"/>
    <x v="2"/>
    <x v="4"/>
    <x v="4"/>
    <x v="30"/>
    <x v="76"/>
    <n v="15812.500000000002"/>
    <n v="0.5"/>
    <x v="1"/>
    <x v="0"/>
    <x v="9"/>
    <n v="5"/>
  </r>
  <r>
    <x v="3"/>
    <x v="2"/>
    <s v="2020-11-06"/>
    <x v="2"/>
    <s v="California"/>
    <x v="2"/>
    <x v="5"/>
    <x v="0"/>
    <x v="28"/>
    <x v="75"/>
    <n v="5812.5000000000009"/>
    <n v="0.15"/>
    <x v="1"/>
    <x v="0"/>
    <x v="9"/>
    <n v="6"/>
  </r>
  <r>
    <x v="3"/>
    <x v="2"/>
    <s v="2020-11-07"/>
    <x v="2"/>
    <s v="California"/>
    <x v="2"/>
    <x v="0"/>
    <x v="1"/>
    <x v="6"/>
    <x v="77"/>
    <n v="11550.000000000002"/>
    <n v="0.35"/>
    <x v="1"/>
    <x v="0"/>
    <x v="9"/>
    <n v="7"/>
  </r>
  <r>
    <x v="3"/>
    <x v="2"/>
    <s v="2020-11-08"/>
    <x v="2"/>
    <s v="California"/>
    <x v="2"/>
    <x v="1"/>
    <x v="0"/>
    <x v="26"/>
    <x v="78"/>
    <n v="7250"/>
    <n v="0.2"/>
    <x v="1"/>
    <x v="0"/>
    <x v="9"/>
    <n v="8"/>
  </r>
  <r>
    <x v="3"/>
    <x v="2"/>
    <s v="2020-11-09"/>
    <x v="2"/>
    <s v="California"/>
    <x v="2"/>
    <x v="2"/>
    <x v="0"/>
    <x v="26"/>
    <x v="78"/>
    <n v="12687.500000000002"/>
    <n v="0.35"/>
    <x v="1"/>
    <x v="0"/>
    <x v="9"/>
    <n v="9"/>
  </r>
  <r>
    <x v="3"/>
    <x v="2"/>
    <s v="2020-11-10"/>
    <x v="2"/>
    <s v="California"/>
    <x v="2"/>
    <x v="3"/>
    <x v="0"/>
    <x v="30"/>
    <x v="79"/>
    <n v="8625"/>
    <n v="0.3"/>
    <x v="1"/>
    <x v="0"/>
    <x v="9"/>
    <n v="10"/>
  </r>
  <r>
    <x v="3"/>
    <x v="2"/>
    <s v="2020-11-11"/>
    <x v="2"/>
    <s v="California"/>
    <x v="2"/>
    <x v="4"/>
    <x v="4"/>
    <x v="23"/>
    <x v="80"/>
    <n v="13750.000000000002"/>
    <n v="0.5"/>
    <x v="1"/>
    <x v="0"/>
    <x v="9"/>
    <n v="11"/>
  </r>
  <r>
    <x v="3"/>
    <x v="2"/>
    <s v="2020-11-12"/>
    <x v="2"/>
    <s v="California"/>
    <x v="2"/>
    <x v="5"/>
    <x v="0"/>
    <x v="19"/>
    <x v="48"/>
    <n v="5250.0000000000009"/>
    <n v="0.15"/>
    <x v="1"/>
    <x v="0"/>
    <x v="9"/>
    <n v="12"/>
  </r>
  <r>
    <x v="3"/>
    <x v="2"/>
    <s v="2020-11-13"/>
    <x v="2"/>
    <s v="California"/>
    <x v="2"/>
    <x v="0"/>
    <x v="0"/>
    <x v="2"/>
    <x v="17"/>
    <n v="14875.000000000002"/>
    <n v="0.35"/>
    <x v="1"/>
    <x v="0"/>
    <x v="9"/>
    <n v="13"/>
  </r>
  <r>
    <x v="3"/>
    <x v="2"/>
    <s v="2020-11-14"/>
    <x v="2"/>
    <s v="California"/>
    <x v="2"/>
    <x v="1"/>
    <x v="3"/>
    <x v="19"/>
    <x v="81"/>
    <n v="8400"/>
    <n v="0.2"/>
    <x v="1"/>
    <x v="0"/>
    <x v="9"/>
    <n v="14"/>
  </r>
  <r>
    <x v="3"/>
    <x v="2"/>
    <s v="2020-11-15"/>
    <x v="2"/>
    <s v="California"/>
    <x v="2"/>
    <x v="2"/>
    <x v="3"/>
    <x v="19"/>
    <x v="81"/>
    <n v="14700.000000000002"/>
    <n v="0.35"/>
    <x v="1"/>
    <x v="0"/>
    <x v="9"/>
    <n v="15"/>
  </r>
  <r>
    <x v="3"/>
    <x v="2"/>
    <s v="2020-12-22"/>
    <x v="2"/>
    <s v="California"/>
    <x v="2"/>
    <x v="3"/>
    <x v="3"/>
    <x v="24"/>
    <x v="11"/>
    <n v="10800"/>
    <n v="0.3"/>
    <x v="1"/>
    <x v="0"/>
    <x v="10"/>
    <n v="22"/>
  </r>
  <r>
    <x v="3"/>
    <x v="2"/>
    <s v="2020-12-23"/>
    <x v="2"/>
    <s v="California"/>
    <x v="2"/>
    <x v="4"/>
    <x v="5"/>
    <x v="23"/>
    <x v="82"/>
    <n v="16250"/>
    <n v="0.5"/>
    <x v="1"/>
    <x v="0"/>
    <x v="10"/>
    <n v="23"/>
  </r>
  <r>
    <x v="3"/>
    <x v="2"/>
    <s v="2020-12-24"/>
    <x v="2"/>
    <s v="California"/>
    <x v="2"/>
    <x v="5"/>
    <x v="3"/>
    <x v="19"/>
    <x v="81"/>
    <n v="6300.0000000000009"/>
    <n v="0.15"/>
    <x v="1"/>
    <x v="0"/>
    <x v="10"/>
    <n v="24"/>
  </r>
  <r>
    <x v="3"/>
    <x v="2"/>
    <s v="2020-12-25"/>
    <x v="2"/>
    <s v="California"/>
    <x v="2"/>
    <x v="0"/>
    <x v="3"/>
    <x v="10"/>
    <x v="18"/>
    <n v="18375"/>
    <n v="0.35"/>
    <x v="1"/>
    <x v="0"/>
    <x v="10"/>
    <n v="25"/>
  </r>
  <r>
    <x v="3"/>
    <x v="2"/>
    <s v="2020-12-26"/>
    <x v="2"/>
    <s v="California"/>
    <x v="2"/>
    <x v="1"/>
    <x v="5"/>
    <x v="21"/>
    <x v="83"/>
    <n v="8775"/>
    <n v="0.2"/>
    <x v="1"/>
    <x v="0"/>
    <x v="10"/>
    <n v="26"/>
  </r>
  <r>
    <x v="3"/>
    <x v="2"/>
    <s v="2020-12-27"/>
    <x v="2"/>
    <s v="California"/>
    <x v="2"/>
    <x v="2"/>
    <x v="5"/>
    <x v="26"/>
    <x v="84"/>
    <n v="16493.75"/>
    <n v="0.35"/>
    <x v="1"/>
    <x v="0"/>
    <x v="10"/>
    <n v="27"/>
  </r>
  <r>
    <x v="3"/>
    <x v="2"/>
    <s v="2020-12-28"/>
    <x v="2"/>
    <s v="California"/>
    <x v="2"/>
    <x v="3"/>
    <x v="3"/>
    <x v="22"/>
    <x v="68"/>
    <n v="11250"/>
    <n v="0.3"/>
    <x v="1"/>
    <x v="0"/>
    <x v="10"/>
    <n v="28"/>
  </r>
  <r>
    <x v="3"/>
    <x v="2"/>
    <s v="2020-12-29"/>
    <x v="2"/>
    <s v="California"/>
    <x v="2"/>
    <x v="4"/>
    <x v="5"/>
    <x v="27"/>
    <x v="85"/>
    <n v="17062.5"/>
    <n v="0.5"/>
    <x v="1"/>
    <x v="0"/>
    <x v="10"/>
    <n v="29"/>
  </r>
  <r>
    <x v="3"/>
    <x v="2"/>
    <s v="2020-12-30"/>
    <x v="2"/>
    <s v="California"/>
    <x v="2"/>
    <x v="5"/>
    <x v="10"/>
    <x v="19"/>
    <x v="86"/>
    <n v="8400.0000000000018"/>
    <n v="0.15"/>
    <x v="1"/>
    <x v="0"/>
    <x v="10"/>
    <n v="30"/>
  </r>
  <r>
    <x v="3"/>
    <x v="2"/>
    <s v="2020-12-31"/>
    <x v="2"/>
    <s v="California"/>
    <x v="2"/>
    <x v="0"/>
    <x v="3"/>
    <x v="3"/>
    <x v="4"/>
    <n v="21600"/>
    <n v="0.4"/>
    <x v="1"/>
    <x v="0"/>
    <x v="10"/>
    <n v="31"/>
  </r>
  <r>
    <x v="3"/>
    <x v="2"/>
    <s v="2021-01-01"/>
    <x v="2"/>
    <s v="California"/>
    <x v="2"/>
    <x v="1"/>
    <x v="5"/>
    <x v="29"/>
    <x v="63"/>
    <n v="12187.5"/>
    <n v="0.25"/>
    <x v="1"/>
    <x v="1"/>
    <x v="0"/>
    <n v="1"/>
  </r>
  <r>
    <x v="3"/>
    <x v="2"/>
    <s v="2021-01-02"/>
    <x v="2"/>
    <s v="California"/>
    <x v="2"/>
    <x v="2"/>
    <x v="5"/>
    <x v="29"/>
    <x v="63"/>
    <n v="19500"/>
    <n v="0.4"/>
    <x v="1"/>
    <x v="1"/>
    <x v="0"/>
    <n v="2"/>
  </r>
  <r>
    <x v="3"/>
    <x v="2"/>
    <s v="2021-01-03"/>
    <x v="2"/>
    <s v="California"/>
    <x v="2"/>
    <x v="3"/>
    <x v="3"/>
    <x v="25"/>
    <x v="87"/>
    <n v="13650"/>
    <n v="0.35"/>
    <x v="1"/>
    <x v="1"/>
    <x v="0"/>
    <n v="3"/>
  </r>
  <r>
    <x v="3"/>
    <x v="2"/>
    <s v="2021-01-04"/>
    <x v="2"/>
    <s v="California"/>
    <x v="2"/>
    <x v="4"/>
    <x v="5"/>
    <x v="20"/>
    <x v="88"/>
    <n v="19662.5"/>
    <n v="0.55000000000000004"/>
    <x v="1"/>
    <x v="1"/>
    <x v="0"/>
    <n v="4"/>
  </r>
  <r>
    <x v="3"/>
    <x v="2"/>
    <s v="2021-01-05"/>
    <x v="2"/>
    <s v="California"/>
    <x v="2"/>
    <x v="5"/>
    <x v="10"/>
    <x v="26"/>
    <x v="89"/>
    <n v="11600"/>
    <n v="0.2"/>
    <x v="1"/>
    <x v="1"/>
    <x v="0"/>
    <n v="5"/>
  </r>
  <r>
    <x v="3"/>
    <x v="2"/>
    <s v="2021-01-06"/>
    <x v="2"/>
    <s v="California"/>
    <x v="2"/>
    <x v="0"/>
    <x v="3"/>
    <x v="17"/>
    <x v="37"/>
    <n v="23400"/>
    <n v="0.4"/>
    <x v="1"/>
    <x v="1"/>
    <x v="0"/>
    <n v="6"/>
  </r>
  <r>
    <x v="3"/>
    <x v="2"/>
    <s v="2021-01-07"/>
    <x v="2"/>
    <s v="California"/>
    <x v="2"/>
    <x v="1"/>
    <x v="5"/>
    <x v="6"/>
    <x v="90"/>
    <n v="13406.25"/>
    <n v="0.25"/>
    <x v="1"/>
    <x v="1"/>
    <x v="0"/>
    <n v="7"/>
  </r>
  <r>
    <x v="3"/>
    <x v="2"/>
    <s v="2021-01-08"/>
    <x v="2"/>
    <s v="California"/>
    <x v="2"/>
    <x v="2"/>
    <x v="5"/>
    <x v="6"/>
    <x v="90"/>
    <n v="21450"/>
    <n v="0.4"/>
    <x v="1"/>
    <x v="1"/>
    <x v="0"/>
    <n v="8"/>
  </r>
  <r>
    <x v="3"/>
    <x v="2"/>
    <s v="2021-01-09"/>
    <x v="2"/>
    <s v="California"/>
    <x v="2"/>
    <x v="3"/>
    <x v="3"/>
    <x v="19"/>
    <x v="81"/>
    <n v="14699.999999999998"/>
    <n v="0.35"/>
    <x v="1"/>
    <x v="1"/>
    <x v="0"/>
    <n v="9"/>
  </r>
  <r>
    <x v="3"/>
    <x v="2"/>
    <s v="2021-01-10"/>
    <x v="2"/>
    <s v="California"/>
    <x v="2"/>
    <x v="4"/>
    <x v="5"/>
    <x v="30"/>
    <x v="91"/>
    <n v="20556.25"/>
    <n v="0.55000000000000004"/>
    <x v="1"/>
    <x v="1"/>
    <x v="0"/>
    <n v="10"/>
  </r>
  <r>
    <x v="3"/>
    <x v="2"/>
    <s v="2021-01-11"/>
    <x v="2"/>
    <s v="California"/>
    <x v="2"/>
    <x v="5"/>
    <x v="10"/>
    <x v="10"/>
    <x v="30"/>
    <n v="14000"/>
    <n v="0.2"/>
    <x v="1"/>
    <x v="1"/>
    <x v="0"/>
    <n v="11"/>
  </r>
  <r>
    <x v="3"/>
    <x v="2"/>
    <s v="2021-01-12"/>
    <x v="2"/>
    <s v="California"/>
    <x v="2"/>
    <x v="0"/>
    <x v="3"/>
    <x v="13"/>
    <x v="92"/>
    <n v="21525.000000000004"/>
    <n v="0.35"/>
    <x v="1"/>
    <x v="1"/>
    <x v="0"/>
    <n v="12"/>
  </r>
  <r>
    <x v="3"/>
    <x v="2"/>
    <s v="2021-01-13"/>
    <x v="2"/>
    <s v="California"/>
    <x v="2"/>
    <x v="1"/>
    <x v="5"/>
    <x v="10"/>
    <x v="29"/>
    <n v="11375"/>
    <n v="0.2"/>
    <x v="1"/>
    <x v="1"/>
    <x v="0"/>
    <n v="13"/>
  </r>
  <r>
    <x v="3"/>
    <x v="2"/>
    <s v="2021-01-14"/>
    <x v="2"/>
    <s v="California"/>
    <x v="2"/>
    <x v="2"/>
    <x v="5"/>
    <x v="6"/>
    <x v="90"/>
    <n v="18768.75"/>
    <n v="0.35"/>
    <x v="1"/>
    <x v="1"/>
    <x v="0"/>
    <n v="14"/>
  </r>
  <r>
    <x v="3"/>
    <x v="2"/>
    <s v="2021-01-15"/>
    <x v="2"/>
    <s v="California"/>
    <x v="2"/>
    <x v="3"/>
    <x v="3"/>
    <x v="26"/>
    <x v="93"/>
    <n v="13050"/>
    <n v="0.3"/>
    <x v="1"/>
    <x v="1"/>
    <x v="0"/>
    <n v="15"/>
  </r>
  <r>
    <x v="3"/>
    <x v="2"/>
    <s v="2021-01-16"/>
    <x v="2"/>
    <s v="California"/>
    <x v="2"/>
    <x v="4"/>
    <x v="5"/>
    <x v="28"/>
    <x v="94"/>
    <n v="25187.5"/>
    <n v="0.5"/>
    <x v="1"/>
    <x v="1"/>
    <x v="0"/>
    <n v="16"/>
  </r>
  <r>
    <x v="3"/>
    <x v="2"/>
    <s v="2021-01-17"/>
    <x v="2"/>
    <s v="California"/>
    <x v="2"/>
    <x v="5"/>
    <x v="10"/>
    <x v="28"/>
    <x v="95"/>
    <n v="9300.0000000000018"/>
    <n v="0.15"/>
    <x v="1"/>
    <x v="1"/>
    <x v="0"/>
    <n v="17"/>
  </r>
  <r>
    <x v="3"/>
    <x v="2"/>
    <s v="2021-01-18"/>
    <x v="2"/>
    <s v="California"/>
    <x v="2"/>
    <x v="0"/>
    <x v="5"/>
    <x v="17"/>
    <x v="96"/>
    <n v="22181.250000000004"/>
    <n v="0.35"/>
    <x v="1"/>
    <x v="1"/>
    <x v="0"/>
    <n v="18"/>
  </r>
  <r>
    <x v="3"/>
    <x v="2"/>
    <s v="2021-01-19"/>
    <x v="2"/>
    <s v="California"/>
    <x v="2"/>
    <x v="1"/>
    <x v="6"/>
    <x v="8"/>
    <x v="97"/>
    <n v="12950"/>
    <n v="0.2"/>
    <x v="1"/>
    <x v="1"/>
    <x v="0"/>
    <n v="19"/>
  </r>
  <r>
    <x v="3"/>
    <x v="2"/>
    <s v="2021-01-20"/>
    <x v="2"/>
    <s v="California"/>
    <x v="2"/>
    <x v="2"/>
    <x v="5"/>
    <x v="9"/>
    <x v="98"/>
    <n v="18200"/>
    <n v="0.35"/>
    <x v="1"/>
    <x v="1"/>
    <x v="0"/>
    <n v="20"/>
  </r>
  <r>
    <x v="3"/>
    <x v="2"/>
    <s v="2021-01-21"/>
    <x v="2"/>
    <s v="California"/>
    <x v="2"/>
    <x v="3"/>
    <x v="5"/>
    <x v="29"/>
    <x v="63"/>
    <n v="14625"/>
    <n v="0.3"/>
    <x v="1"/>
    <x v="1"/>
    <x v="0"/>
    <n v="21"/>
  </r>
  <r>
    <x v="3"/>
    <x v="2"/>
    <s v="2021-01-22"/>
    <x v="2"/>
    <s v="California"/>
    <x v="2"/>
    <x v="4"/>
    <x v="11"/>
    <x v="29"/>
    <x v="99"/>
    <n v="28125"/>
    <n v="0.5"/>
    <x v="1"/>
    <x v="1"/>
    <x v="0"/>
    <n v="22"/>
  </r>
  <r>
    <x v="3"/>
    <x v="2"/>
    <s v="2021-01-23"/>
    <x v="2"/>
    <s v="California"/>
    <x v="2"/>
    <x v="5"/>
    <x v="10"/>
    <x v="26"/>
    <x v="89"/>
    <n v="8700.0000000000018"/>
    <n v="0.15"/>
    <x v="1"/>
    <x v="1"/>
    <x v="0"/>
    <n v="23"/>
  </r>
  <r>
    <x v="3"/>
    <x v="2"/>
    <s v="2021-01-24"/>
    <x v="2"/>
    <s v="California"/>
    <x v="2"/>
    <x v="0"/>
    <x v="4"/>
    <x v="8"/>
    <x v="16"/>
    <n v="15262.500000000004"/>
    <n v="0.3"/>
    <x v="1"/>
    <x v="1"/>
    <x v="0"/>
    <n v="24"/>
  </r>
  <r>
    <x v="3"/>
    <x v="2"/>
    <s v="2021-01-25"/>
    <x v="2"/>
    <s v="California"/>
    <x v="2"/>
    <x v="1"/>
    <x v="12"/>
    <x v="8"/>
    <x v="100"/>
    <n v="8325"/>
    <n v="0.15"/>
    <x v="1"/>
    <x v="1"/>
    <x v="0"/>
    <n v="25"/>
  </r>
  <r>
    <x v="3"/>
    <x v="2"/>
    <s v="2021-01-26"/>
    <x v="2"/>
    <s v="California"/>
    <x v="2"/>
    <x v="2"/>
    <x v="4"/>
    <x v="28"/>
    <x v="101"/>
    <n v="12787.500000000004"/>
    <n v="0.3"/>
    <x v="1"/>
    <x v="1"/>
    <x v="0"/>
    <n v="26"/>
  </r>
  <r>
    <x v="3"/>
    <x v="2"/>
    <s v="2021-01-27"/>
    <x v="2"/>
    <s v="California"/>
    <x v="2"/>
    <x v="3"/>
    <x v="4"/>
    <x v="26"/>
    <x v="102"/>
    <n v="9968.75"/>
    <n v="0.24999999999999989"/>
    <x v="1"/>
    <x v="1"/>
    <x v="0"/>
    <n v="27"/>
  </r>
  <r>
    <x v="3"/>
    <x v="2"/>
    <s v="2021-01-28"/>
    <x v="2"/>
    <s v="California"/>
    <x v="2"/>
    <x v="4"/>
    <x v="5"/>
    <x v="26"/>
    <x v="84"/>
    <n v="21206.250000000004"/>
    <n v="0.45"/>
    <x v="1"/>
    <x v="1"/>
    <x v="0"/>
    <n v="28"/>
  </r>
  <r>
    <x v="3"/>
    <x v="2"/>
    <s v="2021-01-29"/>
    <x v="2"/>
    <s v="California"/>
    <x v="2"/>
    <x v="5"/>
    <x v="6"/>
    <x v="28"/>
    <x v="103"/>
    <n v="5425"/>
    <n v="0.1"/>
    <x v="1"/>
    <x v="1"/>
    <x v="0"/>
    <n v="29"/>
  </r>
  <r>
    <x v="3"/>
    <x v="2"/>
    <s v="2021-01-30"/>
    <x v="2"/>
    <s v="California"/>
    <x v="2"/>
    <x v="0"/>
    <x v="4"/>
    <x v="10"/>
    <x v="104"/>
    <n v="14437.500000000004"/>
    <n v="0.3"/>
    <x v="1"/>
    <x v="1"/>
    <x v="0"/>
    <n v="30"/>
  </r>
  <r>
    <x v="3"/>
    <x v="2"/>
    <s v="2021-01-31"/>
    <x v="2"/>
    <s v="California"/>
    <x v="2"/>
    <x v="1"/>
    <x v="12"/>
    <x v="10"/>
    <x v="105"/>
    <n v="7875.0000000000009"/>
    <n v="0.15"/>
    <x v="1"/>
    <x v="1"/>
    <x v="0"/>
    <n v="31"/>
  </r>
  <r>
    <x v="3"/>
    <x v="2"/>
    <s v="2021-02-01"/>
    <x v="2"/>
    <s v="California"/>
    <x v="2"/>
    <x v="2"/>
    <x v="4"/>
    <x v="19"/>
    <x v="106"/>
    <n v="11550.000000000004"/>
    <n v="0.3"/>
    <x v="1"/>
    <x v="1"/>
    <x v="1"/>
    <n v="1"/>
  </r>
  <r>
    <x v="3"/>
    <x v="2"/>
    <s v="2021-02-02"/>
    <x v="2"/>
    <s v="California"/>
    <x v="2"/>
    <x v="3"/>
    <x v="4"/>
    <x v="21"/>
    <x v="107"/>
    <n v="9281.25"/>
    <n v="0.24999999999999989"/>
    <x v="1"/>
    <x v="1"/>
    <x v="1"/>
    <n v="2"/>
  </r>
  <r>
    <x v="3"/>
    <x v="2"/>
    <s v="2021-02-03"/>
    <x v="2"/>
    <s v="California"/>
    <x v="2"/>
    <x v="4"/>
    <x v="5"/>
    <x v="25"/>
    <x v="108"/>
    <n v="19012.500000000004"/>
    <n v="0.45"/>
    <x v="1"/>
    <x v="1"/>
    <x v="1"/>
    <n v="3"/>
  </r>
  <r>
    <x v="3"/>
    <x v="2"/>
    <s v="2021-02-04"/>
    <x v="2"/>
    <s v="California"/>
    <x v="2"/>
    <x v="5"/>
    <x v="6"/>
    <x v="19"/>
    <x v="109"/>
    <n v="4900"/>
    <n v="0.1"/>
    <x v="1"/>
    <x v="1"/>
    <x v="1"/>
    <n v="4"/>
  </r>
  <r>
    <x v="3"/>
    <x v="2"/>
    <s v="2021-02-05"/>
    <x v="2"/>
    <s v="California"/>
    <x v="2"/>
    <x v="0"/>
    <x v="4"/>
    <x v="10"/>
    <x v="104"/>
    <n v="14437.500000000004"/>
    <n v="0.3"/>
    <x v="1"/>
    <x v="1"/>
    <x v="1"/>
    <n v="5"/>
  </r>
  <r>
    <x v="3"/>
    <x v="2"/>
    <s v="2021-02-06"/>
    <x v="2"/>
    <s v="California"/>
    <x v="2"/>
    <x v="1"/>
    <x v="12"/>
    <x v="10"/>
    <x v="105"/>
    <n v="7875.0000000000009"/>
    <n v="0.15"/>
    <x v="1"/>
    <x v="1"/>
    <x v="1"/>
    <n v="6"/>
  </r>
  <r>
    <x v="3"/>
    <x v="2"/>
    <s v="2021-02-07"/>
    <x v="2"/>
    <s v="California"/>
    <x v="2"/>
    <x v="2"/>
    <x v="4"/>
    <x v="26"/>
    <x v="102"/>
    <n v="11962.500000000004"/>
    <n v="0.3"/>
    <x v="1"/>
    <x v="1"/>
    <x v="1"/>
    <n v="7"/>
  </r>
  <r>
    <x v="3"/>
    <x v="2"/>
    <s v="2021-02-08"/>
    <x v="2"/>
    <s v="California"/>
    <x v="2"/>
    <x v="3"/>
    <x v="4"/>
    <x v="19"/>
    <x v="106"/>
    <n v="9625"/>
    <n v="0.24999999999999989"/>
    <x v="1"/>
    <x v="1"/>
    <x v="1"/>
    <n v="8"/>
  </r>
  <r>
    <x v="3"/>
    <x v="2"/>
    <s v="2021-02-09"/>
    <x v="2"/>
    <s v="California"/>
    <x v="2"/>
    <x v="4"/>
    <x v="5"/>
    <x v="25"/>
    <x v="108"/>
    <n v="19012.500000000004"/>
    <n v="0.45"/>
    <x v="1"/>
    <x v="1"/>
    <x v="1"/>
    <n v="9"/>
  </r>
  <r>
    <x v="3"/>
    <x v="2"/>
    <s v="2021-02-10"/>
    <x v="2"/>
    <s v="California"/>
    <x v="2"/>
    <x v="5"/>
    <x v="6"/>
    <x v="28"/>
    <x v="103"/>
    <n v="5425"/>
    <n v="0.1"/>
    <x v="1"/>
    <x v="1"/>
    <x v="1"/>
    <n v="10"/>
  </r>
  <r>
    <x v="3"/>
    <x v="2"/>
    <s v="2021-02-11"/>
    <x v="2"/>
    <s v="California"/>
    <x v="2"/>
    <x v="0"/>
    <x v="4"/>
    <x v="17"/>
    <x v="32"/>
    <n v="16087.500000000004"/>
    <n v="0.3"/>
    <x v="1"/>
    <x v="1"/>
    <x v="1"/>
    <n v="11"/>
  </r>
  <r>
    <x v="3"/>
    <x v="2"/>
    <s v="2021-02-12"/>
    <x v="2"/>
    <s v="California"/>
    <x v="2"/>
    <x v="1"/>
    <x v="12"/>
    <x v="17"/>
    <x v="110"/>
    <n v="8775"/>
    <n v="0.15"/>
    <x v="1"/>
    <x v="1"/>
    <x v="1"/>
    <n v="12"/>
  </r>
  <r>
    <x v="3"/>
    <x v="2"/>
    <s v="2021-02-13"/>
    <x v="2"/>
    <s v="California"/>
    <x v="2"/>
    <x v="2"/>
    <x v="4"/>
    <x v="28"/>
    <x v="101"/>
    <n v="12787.500000000004"/>
    <n v="0.3"/>
    <x v="1"/>
    <x v="1"/>
    <x v="1"/>
    <n v="13"/>
  </r>
  <r>
    <x v="3"/>
    <x v="2"/>
    <s v="2021-02-14"/>
    <x v="2"/>
    <s v="California"/>
    <x v="2"/>
    <x v="3"/>
    <x v="4"/>
    <x v="28"/>
    <x v="101"/>
    <n v="10656.25"/>
    <n v="0.24999999999999989"/>
    <x v="1"/>
    <x v="1"/>
    <x v="1"/>
    <n v="14"/>
  </r>
  <r>
    <x v="3"/>
    <x v="2"/>
    <s v="2021-02-15"/>
    <x v="2"/>
    <s v="California"/>
    <x v="2"/>
    <x v="4"/>
    <x v="5"/>
    <x v="19"/>
    <x v="111"/>
    <n v="20475.000000000004"/>
    <n v="0.45"/>
    <x v="1"/>
    <x v="1"/>
    <x v="1"/>
    <n v="15"/>
  </r>
  <r>
    <x v="3"/>
    <x v="2"/>
    <s v="2021-02-16"/>
    <x v="2"/>
    <s v="California"/>
    <x v="2"/>
    <x v="5"/>
    <x v="6"/>
    <x v="9"/>
    <x v="86"/>
    <n v="5600"/>
    <n v="0.1"/>
    <x v="1"/>
    <x v="1"/>
    <x v="1"/>
    <n v="16"/>
  </r>
  <r>
    <x v="4"/>
    <x v="3"/>
    <s v="2021-02-17"/>
    <x v="2"/>
    <s v="California"/>
    <x v="2"/>
    <x v="0"/>
    <x v="8"/>
    <x v="19"/>
    <x v="40"/>
    <n v="9800"/>
    <n v="0.4"/>
    <x v="1"/>
    <x v="1"/>
    <x v="1"/>
    <n v="17"/>
  </r>
  <r>
    <x v="4"/>
    <x v="3"/>
    <s v="2021-02-18"/>
    <x v="2"/>
    <s v="California"/>
    <x v="2"/>
    <x v="1"/>
    <x v="2"/>
    <x v="19"/>
    <x v="39"/>
    <n v="7875"/>
    <n v="0.25"/>
    <x v="1"/>
    <x v="1"/>
    <x v="1"/>
    <n v="18"/>
  </r>
  <r>
    <x v="4"/>
    <x v="3"/>
    <s v="2021-03-09"/>
    <x v="2"/>
    <s v="California"/>
    <x v="2"/>
    <x v="2"/>
    <x v="2"/>
    <x v="19"/>
    <x v="39"/>
    <n v="12600"/>
    <n v="0.4"/>
    <x v="1"/>
    <x v="1"/>
    <x v="2"/>
    <n v="9"/>
  </r>
  <r>
    <x v="4"/>
    <x v="3"/>
    <s v="2021-03-10"/>
    <x v="2"/>
    <s v="California"/>
    <x v="2"/>
    <x v="3"/>
    <x v="2"/>
    <x v="20"/>
    <x v="112"/>
    <n v="8662.5"/>
    <n v="0.35"/>
    <x v="1"/>
    <x v="1"/>
    <x v="2"/>
    <n v="10"/>
  </r>
  <r>
    <x v="4"/>
    <x v="3"/>
    <s v="2021-03-11"/>
    <x v="2"/>
    <s v="California"/>
    <x v="3"/>
    <x v="4"/>
    <x v="0"/>
    <x v="23"/>
    <x v="53"/>
    <n v="13750.000000000002"/>
    <n v="0.55000000000000004"/>
    <x v="1"/>
    <x v="1"/>
    <x v="2"/>
    <n v="11"/>
  </r>
  <r>
    <x v="4"/>
    <x v="3"/>
    <s v="2021-03-12"/>
    <x v="2"/>
    <s v="California"/>
    <x v="3"/>
    <x v="5"/>
    <x v="2"/>
    <x v="19"/>
    <x v="39"/>
    <n v="6300"/>
    <n v="0.2"/>
    <x v="1"/>
    <x v="1"/>
    <x v="2"/>
    <n v="12"/>
  </r>
  <r>
    <x v="4"/>
    <x v="3"/>
    <s v="2021-03-13"/>
    <x v="2"/>
    <s v="California"/>
    <x v="3"/>
    <x v="0"/>
    <x v="8"/>
    <x v="29"/>
    <x v="47"/>
    <n v="10500"/>
    <n v="0.4"/>
    <x v="1"/>
    <x v="1"/>
    <x v="2"/>
    <n v="13"/>
  </r>
  <r>
    <x v="4"/>
    <x v="3"/>
    <s v="2021-03-14"/>
    <x v="2"/>
    <s v="California"/>
    <x v="3"/>
    <x v="1"/>
    <x v="2"/>
    <x v="25"/>
    <x v="61"/>
    <n v="7312.5"/>
    <n v="0.25"/>
    <x v="1"/>
    <x v="1"/>
    <x v="2"/>
    <n v="14"/>
  </r>
  <r>
    <x v="4"/>
    <x v="3"/>
    <s v="2021-03-15"/>
    <x v="2"/>
    <s v="California"/>
    <x v="3"/>
    <x v="2"/>
    <x v="2"/>
    <x v="21"/>
    <x v="113"/>
    <n v="12150"/>
    <n v="0.4"/>
    <x v="1"/>
    <x v="1"/>
    <x v="2"/>
    <n v="15"/>
  </r>
  <r>
    <x v="4"/>
    <x v="3"/>
    <s v="2021-03-16"/>
    <x v="2"/>
    <s v="California"/>
    <x v="3"/>
    <x v="3"/>
    <x v="2"/>
    <x v="27"/>
    <x v="44"/>
    <n v="8268.75"/>
    <n v="0.35"/>
    <x v="1"/>
    <x v="1"/>
    <x v="2"/>
    <n v="16"/>
  </r>
  <r>
    <x v="4"/>
    <x v="3"/>
    <s v="2021-03-17"/>
    <x v="2"/>
    <s v="California"/>
    <x v="3"/>
    <x v="4"/>
    <x v="0"/>
    <x v="31"/>
    <x v="38"/>
    <n v="12375.000000000002"/>
    <n v="0.55000000000000004"/>
    <x v="1"/>
    <x v="1"/>
    <x v="2"/>
    <n v="17"/>
  </r>
  <r>
    <x v="4"/>
    <x v="3"/>
    <s v="2021-03-18"/>
    <x v="2"/>
    <s v="California"/>
    <x v="3"/>
    <x v="5"/>
    <x v="2"/>
    <x v="25"/>
    <x v="61"/>
    <n v="5850"/>
    <n v="0.2"/>
    <x v="1"/>
    <x v="1"/>
    <x v="2"/>
    <n v="18"/>
  </r>
  <r>
    <x v="4"/>
    <x v="3"/>
    <s v="2021-03-19"/>
    <x v="2"/>
    <s v="California"/>
    <x v="3"/>
    <x v="0"/>
    <x v="8"/>
    <x v="9"/>
    <x v="58"/>
    <n v="11200"/>
    <n v="0.4"/>
    <x v="1"/>
    <x v="1"/>
    <x v="2"/>
    <n v="19"/>
  </r>
  <r>
    <x v="4"/>
    <x v="3"/>
    <s v="2021-03-20"/>
    <x v="2"/>
    <s v="California"/>
    <x v="3"/>
    <x v="1"/>
    <x v="2"/>
    <x v="25"/>
    <x v="61"/>
    <n v="7312.5"/>
    <n v="0.25"/>
    <x v="1"/>
    <x v="1"/>
    <x v="2"/>
    <n v="20"/>
  </r>
  <r>
    <x v="4"/>
    <x v="3"/>
    <s v="2021-03-21"/>
    <x v="2"/>
    <s v="California"/>
    <x v="3"/>
    <x v="2"/>
    <x v="2"/>
    <x v="25"/>
    <x v="61"/>
    <n v="11700"/>
    <n v="0.4"/>
    <x v="1"/>
    <x v="1"/>
    <x v="2"/>
    <n v="21"/>
  </r>
  <r>
    <x v="4"/>
    <x v="3"/>
    <s v="2021-03-22"/>
    <x v="2"/>
    <s v="California"/>
    <x v="3"/>
    <x v="3"/>
    <x v="2"/>
    <x v="20"/>
    <x v="112"/>
    <n v="8662.5"/>
    <n v="0.35"/>
    <x v="1"/>
    <x v="1"/>
    <x v="2"/>
    <n v="22"/>
  </r>
  <r>
    <x v="4"/>
    <x v="3"/>
    <s v="2021-03-23"/>
    <x v="2"/>
    <s v="California"/>
    <x v="3"/>
    <x v="4"/>
    <x v="0"/>
    <x v="32"/>
    <x v="42"/>
    <n v="11687.500000000002"/>
    <n v="0.55000000000000004"/>
    <x v="1"/>
    <x v="1"/>
    <x v="2"/>
    <n v="23"/>
  </r>
  <r>
    <x v="4"/>
    <x v="3"/>
    <s v="2021-04-06"/>
    <x v="2"/>
    <s v="California"/>
    <x v="3"/>
    <x v="5"/>
    <x v="2"/>
    <x v="22"/>
    <x v="66"/>
    <n v="5625"/>
    <n v="0.2"/>
    <x v="1"/>
    <x v="1"/>
    <x v="3"/>
    <n v="6"/>
  </r>
  <r>
    <x v="4"/>
    <x v="3"/>
    <s v="2021-04-07"/>
    <x v="2"/>
    <s v="California"/>
    <x v="3"/>
    <x v="0"/>
    <x v="2"/>
    <x v="9"/>
    <x v="11"/>
    <n v="14400"/>
    <n v="0.4"/>
    <x v="1"/>
    <x v="1"/>
    <x v="3"/>
    <n v="7"/>
  </r>
  <r>
    <x v="4"/>
    <x v="3"/>
    <s v="2021-04-08"/>
    <x v="2"/>
    <s v="California"/>
    <x v="3"/>
    <x v="1"/>
    <x v="0"/>
    <x v="24"/>
    <x v="60"/>
    <n v="7500"/>
    <n v="0.25"/>
    <x v="1"/>
    <x v="1"/>
    <x v="3"/>
    <n v="8"/>
  </r>
  <r>
    <x v="4"/>
    <x v="3"/>
    <s v="2021-04-09"/>
    <x v="2"/>
    <s v="California"/>
    <x v="3"/>
    <x v="2"/>
    <x v="0"/>
    <x v="22"/>
    <x v="65"/>
    <n v="12500"/>
    <n v="0.4"/>
    <x v="1"/>
    <x v="1"/>
    <x v="3"/>
    <n v="9"/>
  </r>
  <r>
    <x v="4"/>
    <x v="3"/>
    <s v="2021-04-10"/>
    <x v="2"/>
    <s v="California"/>
    <x v="3"/>
    <x v="3"/>
    <x v="2"/>
    <x v="27"/>
    <x v="44"/>
    <n v="8268.75"/>
    <n v="0.35"/>
    <x v="1"/>
    <x v="1"/>
    <x v="3"/>
    <n v="10"/>
  </r>
  <r>
    <x v="4"/>
    <x v="3"/>
    <s v="2021-04-11"/>
    <x v="2"/>
    <s v="California"/>
    <x v="3"/>
    <x v="4"/>
    <x v="0"/>
    <x v="32"/>
    <x v="42"/>
    <n v="11687.500000000002"/>
    <n v="0.55000000000000004"/>
    <x v="1"/>
    <x v="1"/>
    <x v="3"/>
    <n v="11"/>
  </r>
  <r>
    <x v="4"/>
    <x v="3"/>
    <s v="2021-04-12"/>
    <x v="2"/>
    <s v="California"/>
    <x v="3"/>
    <x v="5"/>
    <x v="5"/>
    <x v="24"/>
    <x v="87"/>
    <n v="7800"/>
    <n v="0.2"/>
    <x v="1"/>
    <x v="1"/>
    <x v="3"/>
    <n v="12"/>
  </r>
  <r>
    <x v="4"/>
    <x v="3"/>
    <s v="2021-04-13"/>
    <x v="2"/>
    <s v="California"/>
    <x v="3"/>
    <x v="0"/>
    <x v="2"/>
    <x v="9"/>
    <x v="11"/>
    <n v="14400"/>
    <n v="0.4"/>
    <x v="1"/>
    <x v="1"/>
    <x v="3"/>
    <n v="13"/>
  </r>
  <r>
    <x v="4"/>
    <x v="3"/>
    <s v="2021-04-14"/>
    <x v="2"/>
    <s v="California"/>
    <x v="3"/>
    <x v="1"/>
    <x v="0"/>
    <x v="25"/>
    <x v="82"/>
    <n v="8125"/>
    <n v="0.25"/>
    <x v="1"/>
    <x v="1"/>
    <x v="3"/>
    <n v="14"/>
  </r>
  <r>
    <x v="4"/>
    <x v="3"/>
    <s v="2021-04-15"/>
    <x v="2"/>
    <s v="California"/>
    <x v="3"/>
    <x v="2"/>
    <x v="0"/>
    <x v="25"/>
    <x v="82"/>
    <n v="13000"/>
    <n v="0.4"/>
    <x v="1"/>
    <x v="1"/>
    <x v="3"/>
    <n v="15"/>
  </r>
  <r>
    <x v="4"/>
    <x v="3"/>
    <s v="2021-04-16"/>
    <x v="2"/>
    <s v="California"/>
    <x v="3"/>
    <x v="3"/>
    <x v="2"/>
    <x v="20"/>
    <x v="112"/>
    <n v="8662.5"/>
    <n v="0.35"/>
    <x v="1"/>
    <x v="1"/>
    <x v="3"/>
    <n v="16"/>
  </r>
  <r>
    <x v="4"/>
    <x v="3"/>
    <s v="2021-04-17"/>
    <x v="2"/>
    <s v="California"/>
    <x v="3"/>
    <x v="4"/>
    <x v="0"/>
    <x v="31"/>
    <x v="38"/>
    <n v="12375.000000000002"/>
    <n v="0.55000000000000004"/>
    <x v="1"/>
    <x v="1"/>
    <x v="3"/>
    <n v="17"/>
  </r>
  <r>
    <x v="4"/>
    <x v="3"/>
    <s v="2021-04-18"/>
    <x v="2"/>
    <s v="California"/>
    <x v="3"/>
    <x v="5"/>
    <x v="5"/>
    <x v="22"/>
    <x v="114"/>
    <n v="8125"/>
    <n v="0.2"/>
    <x v="1"/>
    <x v="1"/>
    <x v="3"/>
    <n v="18"/>
  </r>
  <r>
    <x v="4"/>
    <x v="3"/>
    <s v="2021-04-19"/>
    <x v="2"/>
    <s v="California"/>
    <x v="3"/>
    <x v="0"/>
    <x v="2"/>
    <x v="3"/>
    <x v="71"/>
    <n v="16200"/>
    <n v="0.4"/>
    <x v="1"/>
    <x v="1"/>
    <x v="3"/>
    <n v="19"/>
  </r>
  <r>
    <x v="4"/>
    <x v="3"/>
    <s v="2021-04-20"/>
    <x v="2"/>
    <s v="California"/>
    <x v="3"/>
    <x v="1"/>
    <x v="0"/>
    <x v="29"/>
    <x v="68"/>
    <n v="9375"/>
    <n v="0.25"/>
    <x v="1"/>
    <x v="1"/>
    <x v="3"/>
    <n v="20"/>
  </r>
  <r>
    <x v="4"/>
    <x v="3"/>
    <s v="2021-04-21"/>
    <x v="2"/>
    <s v="California"/>
    <x v="3"/>
    <x v="2"/>
    <x v="0"/>
    <x v="29"/>
    <x v="68"/>
    <n v="15000"/>
    <n v="0.4"/>
    <x v="1"/>
    <x v="1"/>
    <x v="3"/>
    <n v="21"/>
  </r>
  <r>
    <x v="4"/>
    <x v="3"/>
    <s v="2021-04-22"/>
    <x v="2"/>
    <s v="California"/>
    <x v="3"/>
    <x v="3"/>
    <x v="2"/>
    <x v="22"/>
    <x v="66"/>
    <n v="9843.75"/>
    <n v="0.35"/>
    <x v="1"/>
    <x v="1"/>
    <x v="3"/>
    <n v="22"/>
  </r>
  <r>
    <x v="4"/>
    <x v="3"/>
    <s v="2021-04-23"/>
    <x v="2"/>
    <s v="California"/>
    <x v="3"/>
    <x v="4"/>
    <x v="0"/>
    <x v="23"/>
    <x v="53"/>
    <n v="13750.000000000002"/>
    <n v="0.55000000000000004"/>
    <x v="1"/>
    <x v="1"/>
    <x v="3"/>
    <n v="23"/>
  </r>
  <r>
    <x v="4"/>
    <x v="3"/>
    <s v="2021-04-24"/>
    <x v="2"/>
    <s v="California"/>
    <x v="3"/>
    <x v="5"/>
    <x v="5"/>
    <x v="9"/>
    <x v="98"/>
    <n v="10400"/>
    <n v="0.2"/>
    <x v="1"/>
    <x v="1"/>
    <x v="3"/>
    <n v="24"/>
  </r>
  <r>
    <x v="4"/>
    <x v="3"/>
    <s v="2021-04-25"/>
    <x v="2"/>
    <s v="California"/>
    <x v="3"/>
    <x v="0"/>
    <x v="2"/>
    <x v="5"/>
    <x v="59"/>
    <n v="17100"/>
    <n v="0.4"/>
    <x v="1"/>
    <x v="1"/>
    <x v="3"/>
    <n v="25"/>
  </r>
  <r>
    <x v="4"/>
    <x v="3"/>
    <s v="2021-04-26"/>
    <x v="2"/>
    <s v="California"/>
    <x v="3"/>
    <x v="1"/>
    <x v="0"/>
    <x v="9"/>
    <x v="2"/>
    <n v="10000"/>
    <n v="0.25"/>
    <x v="1"/>
    <x v="1"/>
    <x v="3"/>
    <n v="26"/>
  </r>
  <r>
    <x v="4"/>
    <x v="3"/>
    <s v="2021-04-27"/>
    <x v="2"/>
    <s v="California"/>
    <x v="3"/>
    <x v="2"/>
    <x v="0"/>
    <x v="29"/>
    <x v="68"/>
    <n v="15000"/>
    <n v="0.4"/>
    <x v="1"/>
    <x v="1"/>
    <x v="3"/>
    <n v="27"/>
  </r>
  <r>
    <x v="4"/>
    <x v="3"/>
    <s v="2021-04-28"/>
    <x v="2"/>
    <s v="California"/>
    <x v="3"/>
    <x v="3"/>
    <x v="2"/>
    <x v="25"/>
    <x v="61"/>
    <n v="10237.5"/>
    <n v="0.35"/>
    <x v="1"/>
    <x v="1"/>
    <x v="3"/>
    <n v="28"/>
  </r>
  <r>
    <x v="4"/>
    <x v="3"/>
    <s v="2021-04-29"/>
    <x v="2"/>
    <s v="California"/>
    <x v="3"/>
    <x v="4"/>
    <x v="0"/>
    <x v="19"/>
    <x v="48"/>
    <n v="19250"/>
    <n v="0.55000000000000004"/>
    <x v="1"/>
    <x v="1"/>
    <x v="3"/>
    <n v="29"/>
  </r>
  <r>
    <x v="4"/>
    <x v="3"/>
    <s v="2021-04-30"/>
    <x v="2"/>
    <s v="California"/>
    <x v="3"/>
    <x v="5"/>
    <x v="5"/>
    <x v="19"/>
    <x v="111"/>
    <n v="9100"/>
    <n v="0.2"/>
    <x v="1"/>
    <x v="1"/>
    <x v="3"/>
    <n v="30"/>
  </r>
  <r>
    <x v="4"/>
    <x v="3"/>
    <s v="2021-05-01"/>
    <x v="2"/>
    <s v="California"/>
    <x v="3"/>
    <x v="0"/>
    <x v="0"/>
    <x v="3"/>
    <x v="6"/>
    <n v="18000"/>
    <n v="0.4"/>
    <x v="1"/>
    <x v="1"/>
    <x v="4"/>
    <n v="1"/>
  </r>
  <r>
    <x v="4"/>
    <x v="3"/>
    <s v="2021-05-02"/>
    <x v="2"/>
    <s v="California"/>
    <x v="3"/>
    <x v="1"/>
    <x v="4"/>
    <x v="2"/>
    <x v="67"/>
    <n v="11687.500000000002"/>
    <n v="0.25"/>
    <x v="1"/>
    <x v="1"/>
    <x v="4"/>
    <n v="2"/>
  </r>
  <r>
    <x v="4"/>
    <x v="3"/>
    <s v="2021-05-03"/>
    <x v="2"/>
    <s v="California"/>
    <x v="3"/>
    <x v="2"/>
    <x v="0"/>
    <x v="26"/>
    <x v="78"/>
    <n v="14500"/>
    <n v="0.4"/>
    <x v="1"/>
    <x v="1"/>
    <x v="4"/>
    <n v="3"/>
  </r>
  <r>
    <x v="4"/>
    <x v="3"/>
    <s v="2021-05-04"/>
    <x v="2"/>
    <s v="California"/>
    <x v="3"/>
    <x v="3"/>
    <x v="0"/>
    <x v="21"/>
    <x v="73"/>
    <n v="11812.5"/>
    <n v="0.35"/>
    <x v="1"/>
    <x v="1"/>
    <x v="4"/>
    <n v="4"/>
  </r>
  <r>
    <x v="4"/>
    <x v="3"/>
    <s v="2021-05-05"/>
    <x v="2"/>
    <s v="California"/>
    <x v="3"/>
    <x v="4"/>
    <x v="3"/>
    <x v="21"/>
    <x v="71"/>
    <n v="22275"/>
    <n v="0.55000000000000004"/>
    <x v="1"/>
    <x v="1"/>
    <x v="4"/>
    <n v="5"/>
  </r>
  <r>
    <x v="4"/>
    <x v="3"/>
    <s v="2021-05-06"/>
    <x v="2"/>
    <s v="California"/>
    <x v="3"/>
    <x v="5"/>
    <x v="5"/>
    <x v="25"/>
    <x v="108"/>
    <n v="8450"/>
    <n v="0.2"/>
    <x v="1"/>
    <x v="1"/>
    <x v="4"/>
    <n v="6"/>
  </r>
  <r>
    <x v="4"/>
    <x v="3"/>
    <s v="2021-05-07"/>
    <x v="2"/>
    <s v="California"/>
    <x v="3"/>
    <x v="0"/>
    <x v="0"/>
    <x v="2"/>
    <x v="17"/>
    <n v="17000"/>
    <n v="0.4"/>
    <x v="1"/>
    <x v="1"/>
    <x v="4"/>
    <n v="7"/>
  </r>
  <r>
    <x v="4"/>
    <x v="3"/>
    <s v="2021-05-08"/>
    <x v="2"/>
    <s v="California"/>
    <x v="3"/>
    <x v="1"/>
    <x v="4"/>
    <x v="2"/>
    <x v="67"/>
    <n v="11687.500000000002"/>
    <n v="0.25"/>
    <x v="1"/>
    <x v="1"/>
    <x v="4"/>
    <n v="8"/>
  </r>
  <r>
    <x v="4"/>
    <x v="3"/>
    <s v="2021-05-09"/>
    <x v="2"/>
    <s v="California"/>
    <x v="3"/>
    <x v="2"/>
    <x v="0"/>
    <x v="19"/>
    <x v="48"/>
    <n v="14000"/>
    <n v="0.4"/>
    <x v="1"/>
    <x v="1"/>
    <x v="4"/>
    <n v="9"/>
  </r>
  <r>
    <x v="4"/>
    <x v="3"/>
    <s v="2021-05-10"/>
    <x v="2"/>
    <s v="California"/>
    <x v="3"/>
    <x v="3"/>
    <x v="0"/>
    <x v="25"/>
    <x v="82"/>
    <n v="11375"/>
    <n v="0.35"/>
    <x v="1"/>
    <x v="1"/>
    <x v="4"/>
    <n v="10"/>
  </r>
  <r>
    <x v="4"/>
    <x v="3"/>
    <s v="2021-05-11"/>
    <x v="2"/>
    <s v="California"/>
    <x v="3"/>
    <x v="4"/>
    <x v="3"/>
    <x v="25"/>
    <x v="87"/>
    <n v="21450"/>
    <n v="0.55000000000000004"/>
    <x v="1"/>
    <x v="1"/>
    <x v="4"/>
    <n v="11"/>
  </r>
  <r>
    <x v="4"/>
    <x v="3"/>
    <s v="2021-05-12"/>
    <x v="2"/>
    <s v="California"/>
    <x v="3"/>
    <x v="5"/>
    <x v="5"/>
    <x v="19"/>
    <x v="111"/>
    <n v="9100"/>
    <n v="0.2"/>
    <x v="1"/>
    <x v="1"/>
    <x v="4"/>
    <n v="12"/>
  </r>
  <r>
    <x v="4"/>
    <x v="3"/>
    <s v="2021-05-13"/>
    <x v="2"/>
    <s v="California"/>
    <x v="3"/>
    <x v="0"/>
    <x v="0"/>
    <x v="9"/>
    <x v="2"/>
    <n v="16000"/>
    <n v="0.4"/>
    <x v="1"/>
    <x v="1"/>
    <x v="4"/>
    <n v="13"/>
  </r>
  <r>
    <x v="4"/>
    <x v="3"/>
    <s v="2021-05-14"/>
    <x v="2"/>
    <s v="California"/>
    <x v="3"/>
    <x v="1"/>
    <x v="4"/>
    <x v="9"/>
    <x v="115"/>
    <n v="11000.000000000002"/>
    <n v="0.25"/>
    <x v="1"/>
    <x v="1"/>
    <x v="4"/>
    <n v="14"/>
  </r>
  <r>
    <x v="4"/>
    <x v="3"/>
    <s v="2021-05-15"/>
    <x v="2"/>
    <s v="California"/>
    <x v="3"/>
    <x v="2"/>
    <x v="0"/>
    <x v="25"/>
    <x v="82"/>
    <n v="13000"/>
    <n v="0.4"/>
    <x v="1"/>
    <x v="1"/>
    <x v="4"/>
    <n v="15"/>
  </r>
  <r>
    <x v="4"/>
    <x v="3"/>
    <s v="2021-05-16"/>
    <x v="2"/>
    <s v="California"/>
    <x v="3"/>
    <x v="3"/>
    <x v="0"/>
    <x v="22"/>
    <x v="65"/>
    <n v="10937.5"/>
    <n v="0.35"/>
    <x v="1"/>
    <x v="1"/>
    <x v="4"/>
    <n v="16"/>
  </r>
  <r>
    <x v="4"/>
    <x v="3"/>
    <s v="2021-05-17"/>
    <x v="2"/>
    <s v="California"/>
    <x v="3"/>
    <x v="4"/>
    <x v="3"/>
    <x v="24"/>
    <x v="11"/>
    <n v="19800"/>
    <n v="0.55000000000000004"/>
    <x v="1"/>
    <x v="1"/>
    <x v="4"/>
    <n v="17"/>
  </r>
  <r>
    <x v="4"/>
    <x v="3"/>
    <s v="2021-05-18"/>
    <x v="2"/>
    <s v="California"/>
    <x v="3"/>
    <x v="5"/>
    <x v="5"/>
    <x v="25"/>
    <x v="108"/>
    <n v="8450"/>
    <n v="0.2"/>
    <x v="1"/>
    <x v="1"/>
    <x v="4"/>
    <n v="18"/>
  </r>
  <r>
    <x v="4"/>
    <x v="3"/>
    <s v="2021-05-19"/>
    <x v="2"/>
    <s v="California"/>
    <x v="3"/>
    <x v="0"/>
    <x v="0"/>
    <x v="6"/>
    <x v="72"/>
    <n v="16500"/>
    <n v="0.4"/>
    <x v="1"/>
    <x v="1"/>
    <x v="4"/>
    <n v="19"/>
  </r>
  <r>
    <x v="4"/>
    <x v="3"/>
    <s v="2021-05-20"/>
    <x v="2"/>
    <s v="California"/>
    <x v="3"/>
    <x v="1"/>
    <x v="4"/>
    <x v="6"/>
    <x v="116"/>
    <n v="11343.750000000002"/>
    <n v="0.25"/>
    <x v="1"/>
    <x v="1"/>
    <x v="4"/>
    <n v="20"/>
  </r>
  <r>
    <x v="4"/>
    <x v="3"/>
    <s v="2021-05-21"/>
    <x v="2"/>
    <s v="California"/>
    <x v="3"/>
    <x v="2"/>
    <x v="0"/>
    <x v="21"/>
    <x v="73"/>
    <n v="13500"/>
    <n v="0.4"/>
    <x v="1"/>
    <x v="1"/>
    <x v="4"/>
    <n v="21"/>
  </r>
  <r>
    <x v="4"/>
    <x v="3"/>
    <s v="2021-05-22"/>
    <x v="2"/>
    <s v="California"/>
    <x v="3"/>
    <x v="3"/>
    <x v="0"/>
    <x v="25"/>
    <x v="82"/>
    <n v="11375"/>
    <n v="0.35"/>
    <x v="1"/>
    <x v="1"/>
    <x v="4"/>
    <n v="22"/>
  </r>
  <r>
    <x v="4"/>
    <x v="3"/>
    <s v="2021-05-23"/>
    <x v="2"/>
    <s v="California"/>
    <x v="3"/>
    <x v="4"/>
    <x v="3"/>
    <x v="24"/>
    <x v="11"/>
    <n v="19800"/>
    <n v="0.55000000000000004"/>
    <x v="1"/>
    <x v="1"/>
    <x v="4"/>
    <n v="23"/>
  </r>
  <r>
    <x v="4"/>
    <x v="3"/>
    <s v="2021-05-24"/>
    <x v="2"/>
    <s v="California"/>
    <x v="3"/>
    <x v="5"/>
    <x v="5"/>
    <x v="19"/>
    <x v="111"/>
    <n v="9100"/>
    <n v="0.2"/>
    <x v="1"/>
    <x v="1"/>
    <x v="4"/>
    <n v="24"/>
  </r>
  <r>
    <x v="4"/>
    <x v="3"/>
    <s v="2021-05-25"/>
    <x v="2"/>
    <s v="California"/>
    <x v="3"/>
    <x v="0"/>
    <x v="0"/>
    <x v="3"/>
    <x v="6"/>
    <n v="18000"/>
    <n v="0.4"/>
    <x v="1"/>
    <x v="1"/>
    <x v="4"/>
    <n v="25"/>
  </r>
  <r>
    <x v="4"/>
    <x v="3"/>
    <s v="2021-05-26"/>
    <x v="2"/>
    <s v="California"/>
    <x v="3"/>
    <x v="1"/>
    <x v="4"/>
    <x v="3"/>
    <x v="34"/>
    <n v="12375.000000000002"/>
    <n v="0.25"/>
    <x v="1"/>
    <x v="1"/>
    <x v="4"/>
    <n v="26"/>
  </r>
  <r>
    <x v="4"/>
    <x v="3"/>
    <s v="2021-05-27"/>
    <x v="2"/>
    <s v="California"/>
    <x v="3"/>
    <x v="2"/>
    <x v="0"/>
    <x v="19"/>
    <x v="48"/>
    <n v="14000"/>
    <n v="0.4"/>
    <x v="1"/>
    <x v="1"/>
    <x v="4"/>
    <n v="27"/>
  </r>
  <r>
    <x v="4"/>
    <x v="3"/>
    <s v="2021-05-28"/>
    <x v="2"/>
    <s v="California"/>
    <x v="3"/>
    <x v="3"/>
    <x v="0"/>
    <x v="19"/>
    <x v="48"/>
    <n v="12250"/>
    <n v="0.35"/>
    <x v="1"/>
    <x v="1"/>
    <x v="4"/>
    <n v="28"/>
  </r>
  <r>
    <x v="4"/>
    <x v="3"/>
    <s v="2021-05-29"/>
    <x v="2"/>
    <s v="California"/>
    <x v="3"/>
    <x v="4"/>
    <x v="3"/>
    <x v="22"/>
    <x v="68"/>
    <n v="20625"/>
    <n v="0.55000000000000004"/>
    <x v="1"/>
    <x v="1"/>
    <x v="4"/>
    <n v="29"/>
  </r>
  <r>
    <x v="4"/>
    <x v="3"/>
    <s v="2021-05-30"/>
    <x v="2"/>
    <s v="California"/>
    <x v="3"/>
    <x v="5"/>
    <x v="5"/>
    <x v="26"/>
    <x v="84"/>
    <n v="9425"/>
    <n v="0.2"/>
    <x v="1"/>
    <x v="1"/>
    <x v="4"/>
    <n v="30"/>
  </r>
  <r>
    <x v="0"/>
    <x v="0"/>
    <s v="2021-05-31"/>
    <x v="2"/>
    <s v="California"/>
    <x v="3"/>
    <x v="0"/>
    <x v="2"/>
    <x v="33"/>
    <x v="117"/>
    <n v="8550"/>
    <n v="0.4"/>
    <x v="1"/>
    <x v="1"/>
    <x v="4"/>
    <n v="31"/>
  </r>
  <r>
    <x v="0"/>
    <x v="0"/>
    <s v="2021-06-01"/>
    <x v="2"/>
    <s v="California"/>
    <x v="3"/>
    <x v="1"/>
    <x v="2"/>
    <x v="34"/>
    <x v="118"/>
    <n v="4331.25"/>
    <n v="0.35"/>
    <x v="1"/>
    <x v="1"/>
    <x v="11"/>
    <n v="1"/>
  </r>
  <r>
    <x v="0"/>
    <x v="0"/>
    <s v="2021-06-02"/>
    <x v="2"/>
    <s v="California"/>
    <x v="3"/>
    <x v="2"/>
    <x v="8"/>
    <x v="34"/>
    <x v="119"/>
    <n v="3368.75"/>
    <n v="0.35"/>
    <x v="1"/>
    <x v="1"/>
    <x v="11"/>
    <n v="2"/>
  </r>
  <r>
    <x v="0"/>
    <x v="0"/>
    <s v="2021-06-03"/>
    <x v="2"/>
    <s v="California"/>
    <x v="3"/>
    <x v="3"/>
    <x v="1"/>
    <x v="35"/>
    <x v="120"/>
    <n v="2000"/>
    <n v="0.4"/>
    <x v="1"/>
    <x v="1"/>
    <x v="11"/>
    <n v="3"/>
  </r>
  <r>
    <x v="0"/>
    <x v="0"/>
    <s v="2021-06-04"/>
    <x v="3"/>
    <s v="Illinois"/>
    <x v="4"/>
    <x v="4"/>
    <x v="13"/>
    <x v="36"/>
    <x v="121"/>
    <n v="3368.7499999999991"/>
    <n v="0.35"/>
    <x v="1"/>
    <x v="1"/>
    <x v="11"/>
    <n v="4"/>
  </r>
  <r>
    <x v="0"/>
    <x v="0"/>
    <s v="2021-06-05"/>
    <x v="3"/>
    <s v="Illinois"/>
    <x v="4"/>
    <x v="5"/>
    <x v="2"/>
    <x v="34"/>
    <x v="118"/>
    <n v="6187.5"/>
    <n v="0.5"/>
    <x v="1"/>
    <x v="1"/>
    <x v="11"/>
    <n v="5"/>
  </r>
  <r>
    <x v="0"/>
    <x v="0"/>
    <s v="2021-06-06"/>
    <x v="3"/>
    <s v="Illinois"/>
    <x v="4"/>
    <x v="0"/>
    <x v="2"/>
    <x v="27"/>
    <x v="44"/>
    <n v="9450"/>
    <n v="0.4"/>
    <x v="1"/>
    <x v="1"/>
    <x v="11"/>
    <n v="6"/>
  </r>
  <r>
    <x v="0"/>
    <x v="0"/>
    <s v="2021-06-07"/>
    <x v="3"/>
    <s v="Illinois"/>
    <x v="4"/>
    <x v="1"/>
    <x v="2"/>
    <x v="36"/>
    <x v="122"/>
    <n v="2756.25"/>
    <n v="0.35"/>
    <x v="1"/>
    <x v="1"/>
    <x v="11"/>
    <n v="7"/>
  </r>
  <r>
    <x v="0"/>
    <x v="0"/>
    <s v="2021-06-08"/>
    <x v="3"/>
    <s v="Illinois"/>
    <x v="4"/>
    <x v="2"/>
    <x v="8"/>
    <x v="37"/>
    <x v="122"/>
    <n v="2756.25"/>
    <n v="0.35"/>
    <x v="1"/>
    <x v="1"/>
    <x v="11"/>
    <n v="8"/>
  </r>
  <r>
    <x v="0"/>
    <x v="0"/>
    <s v="2021-06-09"/>
    <x v="3"/>
    <s v="Illinois"/>
    <x v="4"/>
    <x v="3"/>
    <x v="1"/>
    <x v="38"/>
    <x v="123"/>
    <n v="1600"/>
    <n v="0.4"/>
    <x v="1"/>
    <x v="1"/>
    <x v="11"/>
    <n v="9"/>
  </r>
  <r>
    <x v="0"/>
    <x v="0"/>
    <s v="2021-06-10"/>
    <x v="3"/>
    <s v="Illinois"/>
    <x v="4"/>
    <x v="4"/>
    <x v="13"/>
    <x v="36"/>
    <x v="121"/>
    <n v="3368.7499999999991"/>
    <n v="0.35"/>
    <x v="1"/>
    <x v="1"/>
    <x v="11"/>
    <n v="10"/>
  </r>
  <r>
    <x v="0"/>
    <x v="0"/>
    <s v="2021-06-11"/>
    <x v="3"/>
    <s v="Illinois"/>
    <x v="4"/>
    <x v="5"/>
    <x v="2"/>
    <x v="34"/>
    <x v="118"/>
    <n v="6187.5"/>
    <n v="0.5"/>
    <x v="1"/>
    <x v="1"/>
    <x v="11"/>
    <n v="11"/>
  </r>
  <r>
    <x v="0"/>
    <x v="0"/>
    <s v="2021-06-12"/>
    <x v="3"/>
    <s v="Illinois"/>
    <x v="4"/>
    <x v="0"/>
    <x v="0"/>
    <x v="39"/>
    <x v="112"/>
    <n v="9900"/>
    <n v="0.4"/>
    <x v="1"/>
    <x v="1"/>
    <x v="11"/>
    <n v="12"/>
  </r>
  <r>
    <x v="0"/>
    <x v="0"/>
    <s v="2021-06-13"/>
    <x v="3"/>
    <s v="Illinois"/>
    <x v="4"/>
    <x v="1"/>
    <x v="0"/>
    <x v="40"/>
    <x v="124"/>
    <n v="3500"/>
    <n v="0.35"/>
    <x v="1"/>
    <x v="1"/>
    <x v="11"/>
    <n v="13"/>
  </r>
  <r>
    <x v="0"/>
    <x v="0"/>
    <s v="2021-06-14"/>
    <x v="3"/>
    <s v="Illinois"/>
    <x v="4"/>
    <x v="2"/>
    <x v="1"/>
    <x v="37"/>
    <x v="125"/>
    <n v="3150"/>
    <n v="0.35"/>
    <x v="1"/>
    <x v="1"/>
    <x v="11"/>
    <n v="14"/>
  </r>
  <r>
    <x v="0"/>
    <x v="0"/>
    <s v="2021-06-15"/>
    <x v="3"/>
    <s v="Illinois"/>
    <x v="4"/>
    <x v="3"/>
    <x v="2"/>
    <x v="41"/>
    <x v="126"/>
    <n v="1350"/>
    <n v="0.4"/>
    <x v="1"/>
    <x v="1"/>
    <x v="11"/>
    <n v="15"/>
  </r>
  <r>
    <x v="0"/>
    <x v="0"/>
    <s v="2021-06-16"/>
    <x v="3"/>
    <s v="Illinois"/>
    <x v="4"/>
    <x v="4"/>
    <x v="3"/>
    <x v="35"/>
    <x v="127"/>
    <n v="2625"/>
    <n v="0.35"/>
    <x v="1"/>
    <x v="1"/>
    <x v="11"/>
    <n v="16"/>
  </r>
  <r>
    <x v="0"/>
    <x v="0"/>
    <s v="2021-06-17"/>
    <x v="3"/>
    <s v="Illinois"/>
    <x v="4"/>
    <x v="5"/>
    <x v="0"/>
    <x v="37"/>
    <x v="128"/>
    <n v="5625"/>
    <n v="0.5"/>
    <x v="1"/>
    <x v="1"/>
    <x v="11"/>
    <n v="17"/>
  </r>
  <r>
    <x v="0"/>
    <x v="0"/>
    <s v="2021-06-18"/>
    <x v="3"/>
    <s v="Illinois"/>
    <x v="4"/>
    <x v="0"/>
    <x v="0"/>
    <x v="31"/>
    <x v="38"/>
    <n v="9000"/>
    <n v="0.4"/>
    <x v="1"/>
    <x v="1"/>
    <x v="11"/>
    <n v="18"/>
  </r>
  <r>
    <x v="0"/>
    <x v="0"/>
    <s v="2021-06-19"/>
    <x v="3"/>
    <s v="Illinois"/>
    <x v="4"/>
    <x v="1"/>
    <x v="0"/>
    <x v="42"/>
    <x v="127"/>
    <n v="2625"/>
    <n v="0.35"/>
    <x v="1"/>
    <x v="1"/>
    <x v="11"/>
    <n v="19"/>
  </r>
  <r>
    <x v="0"/>
    <x v="0"/>
    <s v="2021-06-20"/>
    <x v="3"/>
    <s v="Illinois"/>
    <x v="4"/>
    <x v="2"/>
    <x v="1"/>
    <x v="42"/>
    <x v="129"/>
    <n v="2100"/>
    <n v="0.35"/>
    <x v="1"/>
    <x v="1"/>
    <x v="11"/>
    <n v="20"/>
  </r>
  <r>
    <x v="0"/>
    <x v="0"/>
    <s v="2021-06-21"/>
    <x v="3"/>
    <s v="Illinois"/>
    <x v="4"/>
    <x v="3"/>
    <x v="2"/>
    <x v="41"/>
    <x v="126"/>
    <n v="1350"/>
    <n v="0.4"/>
    <x v="1"/>
    <x v="1"/>
    <x v="11"/>
    <n v="21"/>
  </r>
  <r>
    <x v="0"/>
    <x v="0"/>
    <s v="2021-06-22"/>
    <x v="3"/>
    <s v="Illinois"/>
    <x v="4"/>
    <x v="4"/>
    <x v="3"/>
    <x v="38"/>
    <x v="129"/>
    <n v="2100"/>
    <n v="0.35"/>
    <x v="1"/>
    <x v="1"/>
    <x v="11"/>
    <n v="22"/>
  </r>
  <r>
    <x v="0"/>
    <x v="0"/>
    <s v="2021-06-23"/>
    <x v="3"/>
    <s v="Illinois"/>
    <x v="4"/>
    <x v="5"/>
    <x v="0"/>
    <x v="37"/>
    <x v="128"/>
    <n v="5625"/>
    <n v="0.5"/>
    <x v="1"/>
    <x v="1"/>
    <x v="11"/>
    <n v="23"/>
  </r>
  <r>
    <x v="0"/>
    <x v="0"/>
    <s v="2021-06-24"/>
    <x v="3"/>
    <s v="Illinois"/>
    <x v="4"/>
    <x v="0"/>
    <x v="3"/>
    <x v="39"/>
    <x v="130"/>
    <n v="11880"/>
    <n v="0.4"/>
    <x v="1"/>
    <x v="1"/>
    <x v="11"/>
    <n v="24"/>
  </r>
  <r>
    <x v="0"/>
    <x v="0"/>
    <s v="2021-06-25"/>
    <x v="3"/>
    <s v="Illinois"/>
    <x v="4"/>
    <x v="1"/>
    <x v="4"/>
    <x v="40"/>
    <x v="131"/>
    <n v="3850.0000000000009"/>
    <n v="0.35"/>
    <x v="1"/>
    <x v="1"/>
    <x v="11"/>
    <n v="25"/>
  </r>
  <r>
    <x v="0"/>
    <x v="0"/>
    <s v="2021-06-26"/>
    <x v="3"/>
    <s v="Illinois"/>
    <x v="4"/>
    <x v="2"/>
    <x v="0"/>
    <x v="36"/>
    <x v="132"/>
    <n v="3062.5"/>
    <n v="0.35"/>
    <x v="1"/>
    <x v="1"/>
    <x v="11"/>
    <n v="26"/>
  </r>
  <r>
    <x v="0"/>
    <x v="0"/>
    <s v="2021-06-27"/>
    <x v="3"/>
    <s v="Illinois"/>
    <x v="4"/>
    <x v="3"/>
    <x v="0"/>
    <x v="38"/>
    <x v="120"/>
    <n v="2000"/>
    <n v="0.4"/>
    <x v="1"/>
    <x v="1"/>
    <x v="11"/>
    <n v="27"/>
  </r>
  <r>
    <x v="0"/>
    <x v="0"/>
    <s v="2021-06-28"/>
    <x v="3"/>
    <s v="Illinois"/>
    <x v="4"/>
    <x v="4"/>
    <x v="3"/>
    <x v="35"/>
    <x v="127"/>
    <n v="2625"/>
    <n v="0.35"/>
    <x v="1"/>
    <x v="1"/>
    <x v="11"/>
    <n v="28"/>
  </r>
  <r>
    <x v="0"/>
    <x v="0"/>
    <s v="2021-06-29"/>
    <x v="3"/>
    <s v="Illinois"/>
    <x v="4"/>
    <x v="5"/>
    <x v="5"/>
    <x v="43"/>
    <x v="133"/>
    <n v="8125"/>
    <n v="0.5"/>
    <x v="1"/>
    <x v="1"/>
    <x v="11"/>
    <n v="29"/>
  </r>
  <r>
    <x v="0"/>
    <x v="0"/>
    <s v="2021-06-30"/>
    <x v="3"/>
    <s v="Illinois"/>
    <x v="4"/>
    <x v="0"/>
    <x v="0"/>
    <x v="23"/>
    <x v="53"/>
    <n v="10000"/>
    <n v="0.4"/>
    <x v="1"/>
    <x v="1"/>
    <x v="11"/>
    <n v="30"/>
  </r>
  <r>
    <x v="0"/>
    <x v="0"/>
    <s v="2021-07-01"/>
    <x v="3"/>
    <s v="Illinois"/>
    <x v="4"/>
    <x v="1"/>
    <x v="14"/>
    <x v="43"/>
    <x v="134"/>
    <n v="3937.5000000000009"/>
    <n v="0.35"/>
    <x v="1"/>
    <x v="1"/>
    <x v="5"/>
    <n v="1"/>
  </r>
  <r>
    <x v="0"/>
    <x v="0"/>
    <s v="2021-07-02"/>
    <x v="3"/>
    <s v="Illinois"/>
    <x v="4"/>
    <x v="2"/>
    <x v="1"/>
    <x v="40"/>
    <x v="135"/>
    <n v="2800"/>
    <n v="0.35"/>
    <x v="1"/>
    <x v="1"/>
    <x v="5"/>
    <n v="2"/>
  </r>
  <r>
    <x v="0"/>
    <x v="0"/>
    <s v="2021-07-03"/>
    <x v="3"/>
    <s v="Illinois"/>
    <x v="4"/>
    <x v="3"/>
    <x v="1"/>
    <x v="36"/>
    <x v="136"/>
    <n v="2800"/>
    <n v="0.4"/>
    <x v="1"/>
    <x v="1"/>
    <x v="5"/>
    <n v="3"/>
  </r>
  <r>
    <x v="0"/>
    <x v="0"/>
    <s v="2021-07-04"/>
    <x v="3"/>
    <s v="Illinois"/>
    <x v="4"/>
    <x v="4"/>
    <x v="0"/>
    <x v="36"/>
    <x v="132"/>
    <n v="3062.5"/>
    <n v="0.35"/>
    <x v="1"/>
    <x v="1"/>
    <x v="5"/>
    <n v="4"/>
  </r>
  <r>
    <x v="0"/>
    <x v="0"/>
    <s v="2021-07-05"/>
    <x v="3"/>
    <s v="Illinois"/>
    <x v="4"/>
    <x v="5"/>
    <x v="4"/>
    <x v="44"/>
    <x v="137"/>
    <n v="9625.0000000000018"/>
    <n v="0.5"/>
    <x v="1"/>
    <x v="1"/>
    <x v="5"/>
    <n v="5"/>
  </r>
  <r>
    <x v="0"/>
    <x v="0"/>
    <s v="2021-07-06"/>
    <x v="3"/>
    <s v="Illinois"/>
    <x v="4"/>
    <x v="0"/>
    <x v="0"/>
    <x v="30"/>
    <x v="79"/>
    <n v="11500"/>
    <n v="0.4"/>
    <x v="1"/>
    <x v="1"/>
    <x v="5"/>
    <n v="6"/>
  </r>
  <r>
    <x v="0"/>
    <x v="0"/>
    <s v="2021-07-07"/>
    <x v="3"/>
    <s v="Illinois"/>
    <x v="4"/>
    <x v="1"/>
    <x v="14"/>
    <x v="45"/>
    <x v="138"/>
    <n v="5118.75"/>
    <n v="0.35"/>
    <x v="1"/>
    <x v="1"/>
    <x v="5"/>
    <n v="7"/>
  </r>
  <r>
    <x v="0"/>
    <x v="0"/>
    <s v="2021-07-08"/>
    <x v="3"/>
    <s v="Illinois"/>
    <x v="4"/>
    <x v="2"/>
    <x v="1"/>
    <x v="43"/>
    <x v="124"/>
    <n v="3500"/>
    <n v="0.35"/>
    <x v="1"/>
    <x v="1"/>
    <x v="5"/>
    <n v="8"/>
  </r>
  <r>
    <x v="0"/>
    <x v="0"/>
    <s v="2021-07-09"/>
    <x v="3"/>
    <s v="Illinois"/>
    <x v="4"/>
    <x v="3"/>
    <x v="1"/>
    <x v="40"/>
    <x v="135"/>
    <n v="3200"/>
    <n v="0.4"/>
    <x v="1"/>
    <x v="1"/>
    <x v="5"/>
    <n v="9"/>
  </r>
  <r>
    <x v="0"/>
    <x v="0"/>
    <s v="2021-07-10"/>
    <x v="3"/>
    <s v="Illinois"/>
    <x v="4"/>
    <x v="4"/>
    <x v="0"/>
    <x v="37"/>
    <x v="128"/>
    <n v="3937.5"/>
    <n v="0.35"/>
    <x v="1"/>
    <x v="1"/>
    <x v="5"/>
    <n v="10"/>
  </r>
  <r>
    <x v="0"/>
    <x v="0"/>
    <s v="2021-07-11"/>
    <x v="3"/>
    <s v="Illinois"/>
    <x v="4"/>
    <x v="5"/>
    <x v="4"/>
    <x v="46"/>
    <x v="139"/>
    <n v="11000.000000000002"/>
    <n v="0.5"/>
    <x v="1"/>
    <x v="1"/>
    <x v="5"/>
    <n v="11"/>
  </r>
  <r>
    <x v="0"/>
    <x v="0"/>
    <s v="2021-07-12"/>
    <x v="3"/>
    <s v="Illinois"/>
    <x v="4"/>
    <x v="0"/>
    <x v="0"/>
    <x v="20"/>
    <x v="140"/>
    <n v="11000"/>
    <n v="0.4"/>
    <x v="1"/>
    <x v="1"/>
    <x v="5"/>
    <n v="12"/>
  </r>
  <r>
    <x v="0"/>
    <x v="0"/>
    <s v="2021-07-13"/>
    <x v="3"/>
    <s v="Illinois"/>
    <x v="4"/>
    <x v="1"/>
    <x v="14"/>
    <x v="45"/>
    <x v="138"/>
    <n v="5118.75"/>
    <n v="0.35"/>
    <x v="1"/>
    <x v="1"/>
    <x v="5"/>
    <n v="13"/>
  </r>
  <r>
    <x v="0"/>
    <x v="0"/>
    <s v="2021-07-14"/>
    <x v="3"/>
    <s v="Illinois"/>
    <x v="4"/>
    <x v="2"/>
    <x v="1"/>
    <x v="43"/>
    <x v="124"/>
    <n v="3500"/>
    <n v="0.35"/>
    <x v="1"/>
    <x v="1"/>
    <x v="5"/>
    <n v="14"/>
  </r>
  <r>
    <x v="0"/>
    <x v="0"/>
    <s v="2021-07-15"/>
    <x v="3"/>
    <s v="Illinois"/>
    <x v="4"/>
    <x v="3"/>
    <x v="1"/>
    <x v="37"/>
    <x v="125"/>
    <n v="3600"/>
    <n v="0.4"/>
    <x v="1"/>
    <x v="1"/>
    <x v="5"/>
    <n v="15"/>
  </r>
  <r>
    <x v="0"/>
    <x v="0"/>
    <s v="2021-07-16"/>
    <x v="3"/>
    <s v="Illinois"/>
    <x v="4"/>
    <x v="4"/>
    <x v="0"/>
    <x v="40"/>
    <x v="124"/>
    <n v="3500"/>
    <n v="0.35"/>
    <x v="1"/>
    <x v="1"/>
    <x v="5"/>
    <n v="16"/>
  </r>
  <r>
    <x v="0"/>
    <x v="0"/>
    <s v="2021-07-17"/>
    <x v="3"/>
    <s v="Illinois"/>
    <x v="4"/>
    <x v="5"/>
    <x v="4"/>
    <x v="47"/>
    <x v="141"/>
    <n v="10312.500000000002"/>
    <n v="0.5"/>
    <x v="1"/>
    <x v="1"/>
    <x v="5"/>
    <n v="17"/>
  </r>
  <r>
    <x v="0"/>
    <x v="0"/>
    <s v="2021-07-18"/>
    <x v="3"/>
    <s v="Illinois"/>
    <x v="4"/>
    <x v="0"/>
    <x v="0"/>
    <x v="23"/>
    <x v="53"/>
    <n v="10000"/>
    <n v="0.4"/>
    <x v="1"/>
    <x v="1"/>
    <x v="5"/>
    <n v="18"/>
  </r>
  <r>
    <x v="0"/>
    <x v="0"/>
    <s v="2021-07-19"/>
    <x v="3"/>
    <s v="Illinois"/>
    <x v="4"/>
    <x v="1"/>
    <x v="14"/>
    <x v="48"/>
    <x v="142"/>
    <n v="4725"/>
    <n v="0.35"/>
    <x v="1"/>
    <x v="1"/>
    <x v="5"/>
    <n v="19"/>
  </r>
  <r>
    <x v="0"/>
    <x v="0"/>
    <s v="2021-07-20"/>
    <x v="3"/>
    <s v="Illinois"/>
    <x v="4"/>
    <x v="2"/>
    <x v="1"/>
    <x v="40"/>
    <x v="135"/>
    <n v="2800"/>
    <n v="0.35"/>
    <x v="1"/>
    <x v="1"/>
    <x v="5"/>
    <n v="20"/>
  </r>
  <r>
    <x v="0"/>
    <x v="0"/>
    <s v="2021-07-21"/>
    <x v="3"/>
    <s v="Illinois"/>
    <x v="4"/>
    <x v="3"/>
    <x v="1"/>
    <x v="36"/>
    <x v="136"/>
    <n v="2800"/>
    <n v="0.4"/>
    <x v="1"/>
    <x v="1"/>
    <x v="5"/>
    <n v="21"/>
  </r>
  <r>
    <x v="0"/>
    <x v="0"/>
    <s v="2021-07-22"/>
    <x v="3"/>
    <s v="Illinois"/>
    <x v="4"/>
    <x v="4"/>
    <x v="0"/>
    <x v="36"/>
    <x v="132"/>
    <n v="3062.5"/>
    <n v="0.35"/>
    <x v="1"/>
    <x v="1"/>
    <x v="5"/>
    <n v="22"/>
  </r>
  <r>
    <x v="0"/>
    <x v="0"/>
    <s v="2021-07-23"/>
    <x v="3"/>
    <s v="Illinois"/>
    <x v="4"/>
    <x v="5"/>
    <x v="4"/>
    <x v="43"/>
    <x v="143"/>
    <n v="6875.0000000000009"/>
    <n v="0.5"/>
    <x v="1"/>
    <x v="1"/>
    <x v="5"/>
    <n v="23"/>
  </r>
  <r>
    <x v="0"/>
    <x v="0"/>
    <s v="2021-07-24"/>
    <x v="3"/>
    <s v="Illinois"/>
    <x v="4"/>
    <x v="0"/>
    <x v="3"/>
    <x v="32"/>
    <x v="144"/>
    <n v="10200"/>
    <n v="0.4"/>
    <x v="1"/>
    <x v="1"/>
    <x v="5"/>
    <n v="24"/>
  </r>
  <r>
    <x v="0"/>
    <x v="0"/>
    <s v="2021-07-25"/>
    <x v="3"/>
    <s v="Illinois"/>
    <x v="4"/>
    <x v="1"/>
    <x v="0"/>
    <x v="43"/>
    <x v="145"/>
    <n v="4375"/>
    <n v="0.35"/>
    <x v="1"/>
    <x v="1"/>
    <x v="5"/>
    <n v="25"/>
  </r>
  <r>
    <x v="0"/>
    <x v="0"/>
    <s v="2021-07-26"/>
    <x v="3"/>
    <s v="Illinois"/>
    <x v="4"/>
    <x v="2"/>
    <x v="0"/>
    <x v="42"/>
    <x v="127"/>
    <n v="2625"/>
    <n v="0.35"/>
    <x v="1"/>
    <x v="1"/>
    <x v="5"/>
    <n v="26"/>
  </r>
  <r>
    <x v="0"/>
    <x v="0"/>
    <s v="2021-07-27"/>
    <x v="3"/>
    <s v="Illinois"/>
    <x v="4"/>
    <x v="3"/>
    <x v="0"/>
    <x v="35"/>
    <x v="146"/>
    <n v="2500"/>
    <n v="0.4"/>
    <x v="1"/>
    <x v="1"/>
    <x v="5"/>
    <n v="27"/>
  </r>
  <r>
    <x v="0"/>
    <x v="0"/>
    <s v="2021-07-28"/>
    <x v="3"/>
    <s v="Illinois"/>
    <x v="4"/>
    <x v="4"/>
    <x v="3"/>
    <x v="35"/>
    <x v="127"/>
    <n v="2625"/>
    <n v="0.35"/>
    <x v="1"/>
    <x v="1"/>
    <x v="5"/>
    <n v="28"/>
  </r>
  <r>
    <x v="0"/>
    <x v="0"/>
    <s v="2021-07-29"/>
    <x v="3"/>
    <s v="Illinois"/>
    <x v="4"/>
    <x v="5"/>
    <x v="15"/>
    <x v="43"/>
    <x v="147"/>
    <n v="8124.9999999999982"/>
    <n v="0.5"/>
    <x v="1"/>
    <x v="1"/>
    <x v="5"/>
    <n v="29"/>
  </r>
  <r>
    <x v="0"/>
    <x v="0"/>
    <s v="2021-07-30"/>
    <x v="3"/>
    <s v="Illinois"/>
    <x v="4"/>
    <x v="0"/>
    <x v="3"/>
    <x v="46"/>
    <x v="49"/>
    <n v="9600"/>
    <n v="0.4"/>
    <x v="1"/>
    <x v="1"/>
    <x v="5"/>
    <n v="30"/>
  </r>
  <r>
    <x v="0"/>
    <x v="0"/>
    <s v="2021-07-31"/>
    <x v="3"/>
    <s v="Illinois"/>
    <x v="4"/>
    <x v="1"/>
    <x v="0"/>
    <x v="43"/>
    <x v="145"/>
    <n v="4375"/>
    <n v="0.35"/>
    <x v="1"/>
    <x v="1"/>
    <x v="5"/>
    <n v="31"/>
  </r>
  <r>
    <x v="0"/>
    <x v="0"/>
    <s v="2021-08-01"/>
    <x v="3"/>
    <s v="Illinois"/>
    <x v="4"/>
    <x v="2"/>
    <x v="0"/>
    <x v="49"/>
    <x v="148"/>
    <n v="3412.5"/>
    <n v="0.35"/>
    <x v="1"/>
    <x v="1"/>
    <x v="6"/>
    <n v="1"/>
  </r>
  <r>
    <x v="0"/>
    <x v="0"/>
    <s v="2021-08-02"/>
    <x v="3"/>
    <s v="Illinois"/>
    <x v="4"/>
    <x v="3"/>
    <x v="0"/>
    <x v="36"/>
    <x v="132"/>
    <n v="3500"/>
    <n v="0.4"/>
    <x v="1"/>
    <x v="1"/>
    <x v="6"/>
    <n v="2"/>
  </r>
  <r>
    <x v="0"/>
    <x v="0"/>
    <s v="2021-08-03"/>
    <x v="3"/>
    <s v="Illinois"/>
    <x v="4"/>
    <x v="4"/>
    <x v="3"/>
    <x v="42"/>
    <x v="125"/>
    <n v="3150"/>
    <n v="0.35"/>
    <x v="1"/>
    <x v="1"/>
    <x v="6"/>
    <n v="3"/>
  </r>
  <r>
    <x v="0"/>
    <x v="0"/>
    <s v="2021-08-04"/>
    <x v="3"/>
    <s v="Illinois"/>
    <x v="4"/>
    <x v="5"/>
    <x v="15"/>
    <x v="43"/>
    <x v="147"/>
    <n v="8124.9999999999982"/>
    <n v="0.5"/>
    <x v="1"/>
    <x v="1"/>
    <x v="6"/>
    <n v="4"/>
  </r>
  <r>
    <x v="0"/>
    <x v="0"/>
    <s v="2021-08-05"/>
    <x v="3"/>
    <s v="Illinois"/>
    <x v="4"/>
    <x v="0"/>
    <x v="3"/>
    <x v="23"/>
    <x v="60"/>
    <n v="12000"/>
    <n v="0.4"/>
    <x v="1"/>
    <x v="1"/>
    <x v="6"/>
    <n v="5"/>
  </r>
  <r>
    <x v="0"/>
    <x v="0"/>
    <s v="2021-08-06"/>
    <x v="3"/>
    <s v="Illinois"/>
    <x v="4"/>
    <x v="1"/>
    <x v="0"/>
    <x v="48"/>
    <x v="149"/>
    <n v="5250"/>
    <n v="0.35"/>
    <x v="1"/>
    <x v="1"/>
    <x v="6"/>
    <n v="6"/>
  </r>
  <r>
    <x v="0"/>
    <x v="0"/>
    <s v="2021-08-07"/>
    <x v="3"/>
    <s v="Illinois"/>
    <x v="4"/>
    <x v="2"/>
    <x v="0"/>
    <x v="43"/>
    <x v="145"/>
    <n v="4375"/>
    <n v="0.35"/>
    <x v="1"/>
    <x v="1"/>
    <x v="6"/>
    <n v="7"/>
  </r>
  <r>
    <x v="0"/>
    <x v="0"/>
    <s v="2021-08-08"/>
    <x v="3"/>
    <s v="Illinois"/>
    <x v="4"/>
    <x v="3"/>
    <x v="0"/>
    <x v="40"/>
    <x v="124"/>
    <n v="4000"/>
    <n v="0.4"/>
    <x v="1"/>
    <x v="1"/>
    <x v="6"/>
    <n v="8"/>
  </r>
  <r>
    <x v="0"/>
    <x v="0"/>
    <s v="2021-08-09"/>
    <x v="3"/>
    <s v="Illinois"/>
    <x v="4"/>
    <x v="4"/>
    <x v="3"/>
    <x v="40"/>
    <x v="150"/>
    <n v="4200"/>
    <n v="0.35"/>
    <x v="1"/>
    <x v="1"/>
    <x v="6"/>
    <n v="9"/>
  </r>
  <r>
    <x v="0"/>
    <x v="0"/>
    <s v="2021-08-10"/>
    <x v="3"/>
    <s v="Illinois"/>
    <x v="4"/>
    <x v="5"/>
    <x v="15"/>
    <x v="48"/>
    <x v="151"/>
    <n v="9749.9999999999982"/>
    <n v="0.5"/>
    <x v="1"/>
    <x v="1"/>
    <x v="6"/>
    <n v="10"/>
  </r>
  <r>
    <x v="2"/>
    <x v="1"/>
    <s v="2021-08-11"/>
    <x v="3"/>
    <s v="Illinois"/>
    <x v="4"/>
    <x v="0"/>
    <x v="16"/>
    <x v="26"/>
    <x v="152"/>
    <n v="4350"/>
    <n v="0.3"/>
    <x v="1"/>
    <x v="1"/>
    <x v="6"/>
    <n v="11"/>
  </r>
  <r>
    <x v="2"/>
    <x v="1"/>
    <s v="2021-08-12"/>
    <x v="3"/>
    <s v="Illinois"/>
    <x v="4"/>
    <x v="1"/>
    <x v="9"/>
    <x v="26"/>
    <x v="153"/>
    <n v="6525"/>
    <n v="0.3"/>
    <x v="1"/>
    <x v="1"/>
    <x v="6"/>
    <n v="12"/>
  </r>
  <r>
    <x v="2"/>
    <x v="1"/>
    <s v="2021-08-13"/>
    <x v="3"/>
    <s v="Illinois"/>
    <x v="4"/>
    <x v="2"/>
    <x v="9"/>
    <x v="27"/>
    <x v="154"/>
    <n v="4725"/>
    <n v="0.3"/>
    <x v="1"/>
    <x v="1"/>
    <x v="6"/>
    <n v="13"/>
  </r>
  <r>
    <x v="2"/>
    <x v="1"/>
    <s v="2021-08-14"/>
    <x v="3"/>
    <s v="Illinois"/>
    <x v="4"/>
    <x v="3"/>
    <x v="8"/>
    <x v="27"/>
    <x v="155"/>
    <n v="7350"/>
    <n v="0.4"/>
    <x v="1"/>
    <x v="1"/>
    <x v="6"/>
    <n v="14"/>
  </r>
  <r>
    <x v="2"/>
    <x v="1"/>
    <s v="2021-08-15"/>
    <x v="1"/>
    <s v="Texas"/>
    <x v="5"/>
    <x v="4"/>
    <x v="1"/>
    <x v="47"/>
    <x v="149"/>
    <n v="3750"/>
    <n v="0.25"/>
    <x v="1"/>
    <x v="1"/>
    <x v="6"/>
    <n v="15"/>
  </r>
  <r>
    <x v="2"/>
    <x v="1"/>
    <s v="2021-08-16"/>
    <x v="1"/>
    <s v="Texas"/>
    <x v="5"/>
    <x v="5"/>
    <x v="8"/>
    <x v="27"/>
    <x v="155"/>
    <n v="8268.75"/>
    <n v="0.45"/>
    <x v="1"/>
    <x v="1"/>
    <x v="6"/>
    <n v="16"/>
  </r>
  <r>
    <x v="2"/>
    <x v="1"/>
    <s v="2021-08-17"/>
    <x v="1"/>
    <s v="Texas"/>
    <x v="5"/>
    <x v="0"/>
    <x v="7"/>
    <x v="21"/>
    <x v="156"/>
    <n v="5062.5"/>
    <n v="0.3"/>
    <x v="1"/>
    <x v="1"/>
    <x v="6"/>
    <n v="17"/>
  </r>
  <r>
    <x v="2"/>
    <x v="1"/>
    <s v="2021-08-18"/>
    <x v="1"/>
    <s v="Texas"/>
    <x v="5"/>
    <x v="1"/>
    <x v="8"/>
    <x v="25"/>
    <x v="157"/>
    <n v="6825"/>
    <n v="0.3"/>
    <x v="1"/>
    <x v="1"/>
    <x v="6"/>
    <n v="18"/>
  </r>
  <r>
    <x v="2"/>
    <x v="1"/>
    <s v="2021-08-19"/>
    <x v="1"/>
    <s v="Texas"/>
    <x v="5"/>
    <x v="2"/>
    <x v="8"/>
    <x v="33"/>
    <x v="158"/>
    <n v="4987.5"/>
    <n v="0.3"/>
    <x v="1"/>
    <x v="1"/>
    <x v="6"/>
    <n v="19"/>
  </r>
  <r>
    <x v="2"/>
    <x v="1"/>
    <s v="2021-08-20"/>
    <x v="1"/>
    <s v="Texas"/>
    <x v="5"/>
    <x v="3"/>
    <x v="8"/>
    <x v="32"/>
    <x v="159"/>
    <n v="5950"/>
    <n v="0.4"/>
    <x v="1"/>
    <x v="1"/>
    <x v="6"/>
    <n v="20"/>
  </r>
  <r>
    <x v="2"/>
    <x v="1"/>
    <s v="2021-08-21"/>
    <x v="1"/>
    <s v="Texas"/>
    <x v="5"/>
    <x v="4"/>
    <x v="1"/>
    <x v="48"/>
    <x v="150"/>
    <n v="3000"/>
    <n v="0.25"/>
    <x v="1"/>
    <x v="1"/>
    <x v="6"/>
    <n v="21"/>
  </r>
  <r>
    <x v="2"/>
    <x v="1"/>
    <s v="2021-08-22"/>
    <x v="1"/>
    <s v="Texas"/>
    <x v="5"/>
    <x v="5"/>
    <x v="8"/>
    <x v="23"/>
    <x v="160"/>
    <n v="7875"/>
    <n v="0.45"/>
    <x v="1"/>
    <x v="1"/>
    <x v="6"/>
    <n v="22"/>
  </r>
  <r>
    <x v="2"/>
    <x v="1"/>
    <s v="2021-08-23"/>
    <x v="1"/>
    <s v="Texas"/>
    <x v="5"/>
    <x v="0"/>
    <x v="9"/>
    <x v="21"/>
    <x v="161"/>
    <n v="7087.5"/>
    <n v="0.35"/>
    <x v="1"/>
    <x v="1"/>
    <x v="6"/>
    <n v="23"/>
  </r>
  <r>
    <x v="2"/>
    <x v="1"/>
    <s v="2021-08-24"/>
    <x v="1"/>
    <s v="Texas"/>
    <x v="5"/>
    <x v="1"/>
    <x v="1"/>
    <x v="21"/>
    <x v="51"/>
    <n v="9450"/>
    <n v="0.35"/>
    <x v="1"/>
    <x v="1"/>
    <x v="6"/>
    <n v="24"/>
  </r>
  <r>
    <x v="2"/>
    <x v="1"/>
    <s v="2021-08-25"/>
    <x v="1"/>
    <s v="Texas"/>
    <x v="5"/>
    <x v="2"/>
    <x v="9"/>
    <x v="23"/>
    <x v="149"/>
    <n v="5250"/>
    <n v="0.35"/>
    <x v="1"/>
    <x v="1"/>
    <x v="6"/>
    <n v="25"/>
  </r>
  <r>
    <x v="2"/>
    <x v="1"/>
    <s v="2021-08-26"/>
    <x v="1"/>
    <s v="Texas"/>
    <x v="5"/>
    <x v="3"/>
    <x v="8"/>
    <x v="46"/>
    <x v="162"/>
    <n v="6300"/>
    <n v="0.45"/>
    <x v="1"/>
    <x v="1"/>
    <x v="6"/>
    <n v="26"/>
  </r>
  <r>
    <x v="2"/>
    <x v="1"/>
    <s v="2021-08-27"/>
    <x v="1"/>
    <s v="Texas"/>
    <x v="5"/>
    <x v="4"/>
    <x v="1"/>
    <x v="48"/>
    <x v="150"/>
    <n v="3600"/>
    <n v="0.3"/>
    <x v="1"/>
    <x v="1"/>
    <x v="6"/>
    <n v="27"/>
  </r>
  <r>
    <x v="2"/>
    <x v="1"/>
    <s v="2021-08-28"/>
    <x v="1"/>
    <s v="Texas"/>
    <x v="5"/>
    <x v="5"/>
    <x v="8"/>
    <x v="31"/>
    <x v="154"/>
    <n v="7875"/>
    <n v="0.5"/>
    <x v="1"/>
    <x v="1"/>
    <x v="6"/>
    <n v="28"/>
  </r>
  <r>
    <x v="2"/>
    <x v="1"/>
    <s v="2021-08-29"/>
    <x v="1"/>
    <s v="Texas"/>
    <x v="5"/>
    <x v="0"/>
    <x v="16"/>
    <x v="19"/>
    <x v="162"/>
    <n v="4900"/>
    <n v="0.35"/>
    <x v="1"/>
    <x v="1"/>
    <x v="6"/>
    <n v="29"/>
  </r>
  <r>
    <x v="2"/>
    <x v="1"/>
    <s v="2021-08-30"/>
    <x v="1"/>
    <s v="Texas"/>
    <x v="5"/>
    <x v="1"/>
    <x v="17"/>
    <x v="19"/>
    <x v="163"/>
    <n v="7350.0000000000009"/>
    <n v="0.35"/>
    <x v="1"/>
    <x v="1"/>
    <x v="6"/>
    <n v="30"/>
  </r>
  <r>
    <x v="2"/>
    <x v="1"/>
    <s v="2021-08-31"/>
    <x v="1"/>
    <s v="Texas"/>
    <x v="5"/>
    <x v="2"/>
    <x v="7"/>
    <x v="27"/>
    <x v="164"/>
    <n v="4593.7499999999991"/>
    <n v="0.35"/>
    <x v="1"/>
    <x v="1"/>
    <x v="6"/>
    <n v="31"/>
  </r>
  <r>
    <x v="2"/>
    <x v="1"/>
    <s v="2021-09-01"/>
    <x v="1"/>
    <s v="Texas"/>
    <x v="5"/>
    <x v="3"/>
    <x v="17"/>
    <x v="32"/>
    <x v="165"/>
    <n v="5737.5000000000009"/>
    <n v="0.45"/>
    <x v="1"/>
    <x v="1"/>
    <x v="7"/>
    <n v="1"/>
  </r>
  <r>
    <x v="2"/>
    <x v="1"/>
    <s v="2021-09-02"/>
    <x v="1"/>
    <s v="Texas"/>
    <x v="5"/>
    <x v="4"/>
    <x v="8"/>
    <x v="45"/>
    <x v="166"/>
    <n v="3412.5"/>
    <n v="0.3"/>
    <x v="1"/>
    <x v="1"/>
    <x v="7"/>
    <n v="2"/>
  </r>
  <r>
    <x v="2"/>
    <x v="1"/>
    <s v="2021-09-03"/>
    <x v="1"/>
    <s v="Texas"/>
    <x v="5"/>
    <x v="5"/>
    <x v="17"/>
    <x v="24"/>
    <x v="167"/>
    <n v="9000.0000000000018"/>
    <n v="0.5"/>
    <x v="1"/>
    <x v="1"/>
    <x v="7"/>
    <n v="3"/>
  </r>
  <r>
    <x v="2"/>
    <x v="1"/>
    <s v="2021-09-04"/>
    <x v="1"/>
    <s v="Texas"/>
    <x v="5"/>
    <x v="0"/>
    <x v="16"/>
    <x v="29"/>
    <x v="149"/>
    <n v="5250"/>
    <n v="0.35"/>
    <x v="1"/>
    <x v="1"/>
    <x v="7"/>
    <n v="4"/>
  </r>
  <r>
    <x v="2"/>
    <x v="1"/>
    <s v="2021-09-05"/>
    <x v="1"/>
    <s v="Texas"/>
    <x v="5"/>
    <x v="1"/>
    <x v="17"/>
    <x v="28"/>
    <x v="168"/>
    <n v="8137.5000000000009"/>
    <n v="0.35"/>
    <x v="1"/>
    <x v="1"/>
    <x v="7"/>
    <n v="5"/>
  </r>
  <r>
    <x v="2"/>
    <x v="1"/>
    <s v="2021-09-06"/>
    <x v="1"/>
    <s v="Texas"/>
    <x v="5"/>
    <x v="2"/>
    <x v="7"/>
    <x v="22"/>
    <x v="169"/>
    <n v="5468.7499999999991"/>
    <n v="0.35"/>
    <x v="1"/>
    <x v="1"/>
    <x v="7"/>
    <n v="6"/>
  </r>
  <r>
    <x v="2"/>
    <x v="1"/>
    <s v="2021-09-07"/>
    <x v="1"/>
    <s v="Texas"/>
    <x v="5"/>
    <x v="3"/>
    <x v="8"/>
    <x v="20"/>
    <x v="170"/>
    <n v="8662.5"/>
    <n v="0.45"/>
    <x v="1"/>
    <x v="1"/>
    <x v="7"/>
    <n v="7"/>
  </r>
  <r>
    <x v="2"/>
    <x v="1"/>
    <s v="2021-09-08"/>
    <x v="1"/>
    <s v="Texas"/>
    <x v="5"/>
    <x v="4"/>
    <x v="0"/>
    <x v="31"/>
    <x v="38"/>
    <n v="6750"/>
    <n v="0.3"/>
    <x v="1"/>
    <x v="1"/>
    <x v="7"/>
    <n v="8"/>
  </r>
  <r>
    <x v="2"/>
    <x v="1"/>
    <s v="2021-09-09"/>
    <x v="1"/>
    <s v="Texas"/>
    <x v="5"/>
    <x v="5"/>
    <x v="2"/>
    <x v="9"/>
    <x v="11"/>
    <n v="18000"/>
    <n v="0.5"/>
    <x v="1"/>
    <x v="1"/>
    <x v="7"/>
    <n v="9"/>
  </r>
  <r>
    <x v="2"/>
    <x v="1"/>
    <s v="2021-09-10"/>
    <x v="1"/>
    <s v="Texas"/>
    <x v="5"/>
    <x v="0"/>
    <x v="2"/>
    <x v="9"/>
    <x v="11"/>
    <n v="12600"/>
    <n v="0.35"/>
    <x v="1"/>
    <x v="1"/>
    <x v="7"/>
    <n v="10"/>
  </r>
  <r>
    <x v="2"/>
    <x v="1"/>
    <s v="2021-09-11"/>
    <x v="1"/>
    <s v="Texas"/>
    <x v="5"/>
    <x v="1"/>
    <x v="0"/>
    <x v="9"/>
    <x v="2"/>
    <n v="14000"/>
    <n v="0.35"/>
    <x v="1"/>
    <x v="1"/>
    <x v="7"/>
    <n v="11"/>
  </r>
  <r>
    <x v="2"/>
    <x v="1"/>
    <s v="2021-09-12"/>
    <x v="1"/>
    <s v="Texas"/>
    <x v="5"/>
    <x v="2"/>
    <x v="2"/>
    <x v="25"/>
    <x v="61"/>
    <n v="10237.5"/>
    <n v="0.35"/>
    <x v="1"/>
    <x v="1"/>
    <x v="7"/>
    <n v="12"/>
  </r>
  <r>
    <x v="2"/>
    <x v="1"/>
    <s v="2021-09-13"/>
    <x v="1"/>
    <s v="Texas"/>
    <x v="5"/>
    <x v="3"/>
    <x v="2"/>
    <x v="24"/>
    <x v="51"/>
    <n v="12150"/>
    <n v="0.45"/>
    <x v="1"/>
    <x v="1"/>
    <x v="7"/>
    <n v="13"/>
  </r>
  <r>
    <x v="2"/>
    <x v="1"/>
    <s v="2021-09-14"/>
    <x v="1"/>
    <s v="Texas"/>
    <x v="5"/>
    <x v="4"/>
    <x v="0"/>
    <x v="23"/>
    <x v="53"/>
    <n v="7500"/>
    <n v="0.3"/>
    <x v="1"/>
    <x v="1"/>
    <x v="7"/>
    <n v="14"/>
  </r>
  <r>
    <x v="2"/>
    <x v="1"/>
    <s v="2021-09-15"/>
    <x v="1"/>
    <s v="Texas"/>
    <x v="5"/>
    <x v="5"/>
    <x v="4"/>
    <x v="10"/>
    <x v="104"/>
    <n v="24062.500000000004"/>
    <n v="0.5"/>
    <x v="1"/>
    <x v="1"/>
    <x v="7"/>
    <n v="15"/>
  </r>
  <r>
    <x v="2"/>
    <x v="1"/>
    <s v="2021-09-16"/>
    <x v="1"/>
    <s v="Texas"/>
    <x v="5"/>
    <x v="0"/>
    <x v="2"/>
    <x v="6"/>
    <x v="8"/>
    <n v="14849.999999999998"/>
    <n v="0.39999999999999991"/>
    <x v="1"/>
    <x v="1"/>
    <x v="7"/>
    <n v="16"/>
  </r>
  <r>
    <x v="2"/>
    <x v="1"/>
    <s v="2021-09-17"/>
    <x v="1"/>
    <s v="Texas"/>
    <x v="5"/>
    <x v="1"/>
    <x v="0"/>
    <x v="6"/>
    <x v="72"/>
    <n v="16500"/>
    <n v="0.39999999999999991"/>
    <x v="1"/>
    <x v="1"/>
    <x v="7"/>
    <n v="17"/>
  </r>
  <r>
    <x v="2"/>
    <x v="1"/>
    <s v="2021-09-18"/>
    <x v="1"/>
    <s v="Texas"/>
    <x v="5"/>
    <x v="2"/>
    <x v="2"/>
    <x v="17"/>
    <x v="83"/>
    <n v="17550"/>
    <n v="0.39999999999999991"/>
    <x v="1"/>
    <x v="1"/>
    <x v="7"/>
    <n v="18"/>
  </r>
  <r>
    <x v="2"/>
    <x v="1"/>
    <s v="2021-09-19"/>
    <x v="1"/>
    <s v="Texas"/>
    <x v="5"/>
    <x v="3"/>
    <x v="2"/>
    <x v="30"/>
    <x v="69"/>
    <n v="12937.5"/>
    <n v="0.5"/>
    <x v="1"/>
    <x v="1"/>
    <x v="7"/>
    <n v="19"/>
  </r>
  <r>
    <x v="2"/>
    <x v="1"/>
    <s v="2021-09-20"/>
    <x v="1"/>
    <s v="Texas"/>
    <x v="5"/>
    <x v="4"/>
    <x v="0"/>
    <x v="30"/>
    <x v="79"/>
    <n v="10062.5"/>
    <n v="0.35"/>
    <x v="1"/>
    <x v="1"/>
    <x v="7"/>
    <n v="20"/>
  </r>
  <r>
    <x v="2"/>
    <x v="1"/>
    <s v="2021-09-21"/>
    <x v="1"/>
    <s v="Texas"/>
    <x v="5"/>
    <x v="5"/>
    <x v="3"/>
    <x v="2"/>
    <x v="12"/>
    <n v="28050.000000000004"/>
    <n v="0.55000000000000004"/>
    <x v="1"/>
    <x v="1"/>
    <x v="7"/>
    <n v="21"/>
  </r>
  <r>
    <x v="2"/>
    <x v="1"/>
    <s v="2021-09-22"/>
    <x v="1"/>
    <s v="Texas"/>
    <x v="5"/>
    <x v="0"/>
    <x v="0"/>
    <x v="9"/>
    <x v="2"/>
    <n v="15999.999999999998"/>
    <n v="0.39999999999999991"/>
    <x v="1"/>
    <x v="1"/>
    <x v="7"/>
    <n v="22"/>
  </r>
  <r>
    <x v="2"/>
    <x v="1"/>
    <s v="2021-09-23"/>
    <x v="1"/>
    <s v="Texas"/>
    <x v="5"/>
    <x v="1"/>
    <x v="4"/>
    <x v="9"/>
    <x v="115"/>
    <n v="17600"/>
    <n v="0.39999999999999991"/>
    <x v="1"/>
    <x v="1"/>
    <x v="7"/>
    <n v="23"/>
  </r>
  <r>
    <x v="2"/>
    <x v="1"/>
    <s v="2021-09-24"/>
    <x v="1"/>
    <s v="Texas"/>
    <x v="5"/>
    <x v="2"/>
    <x v="0"/>
    <x v="17"/>
    <x v="63"/>
    <n v="19500"/>
    <n v="0.39999999999999991"/>
    <x v="1"/>
    <x v="1"/>
    <x v="7"/>
    <n v="24"/>
  </r>
  <r>
    <x v="2"/>
    <x v="1"/>
    <s v="2021-09-25"/>
    <x v="1"/>
    <s v="Texas"/>
    <x v="5"/>
    <x v="3"/>
    <x v="0"/>
    <x v="27"/>
    <x v="47"/>
    <n v="13125"/>
    <n v="0.5"/>
    <x v="1"/>
    <x v="1"/>
    <x v="7"/>
    <n v="25"/>
  </r>
  <r>
    <x v="2"/>
    <x v="1"/>
    <s v="2021-09-26"/>
    <x v="1"/>
    <s v="Texas"/>
    <x v="5"/>
    <x v="4"/>
    <x v="4"/>
    <x v="27"/>
    <x v="171"/>
    <n v="10106.25"/>
    <n v="0.35"/>
    <x v="1"/>
    <x v="1"/>
    <x v="7"/>
    <n v="26"/>
  </r>
  <r>
    <x v="2"/>
    <x v="1"/>
    <s v="2021-09-27"/>
    <x v="1"/>
    <s v="Texas"/>
    <x v="5"/>
    <x v="5"/>
    <x v="3"/>
    <x v="28"/>
    <x v="172"/>
    <n v="25575.000000000004"/>
    <n v="0.55000000000000004"/>
    <x v="1"/>
    <x v="1"/>
    <x v="7"/>
    <n v="27"/>
  </r>
  <r>
    <x v="2"/>
    <x v="1"/>
    <s v="2021-09-28"/>
    <x v="1"/>
    <s v="Texas"/>
    <x v="5"/>
    <x v="0"/>
    <x v="4"/>
    <x v="26"/>
    <x v="102"/>
    <n v="15950.000000000002"/>
    <n v="0.39999999999999991"/>
    <x v="1"/>
    <x v="1"/>
    <x v="7"/>
    <n v="28"/>
  </r>
  <r>
    <x v="2"/>
    <x v="1"/>
    <s v="2021-09-29"/>
    <x v="1"/>
    <s v="Texas"/>
    <x v="5"/>
    <x v="1"/>
    <x v="4"/>
    <x v="21"/>
    <x v="107"/>
    <n v="14850.000000000002"/>
    <n v="0.39999999999999991"/>
    <x v="1"/>
    <x v="1"/>
    <x v="7"/>
    <n v="29"/>
  </r>
  <r>
    <x v="2"/>
    <x v="1"/>
    <s v="2021-09-30"/>
    <x v="1"/>
    <s v="Texas"/>
    <x v="5"/>
    <x v="2"/>
    <x v="3"/>
    <x v="26"/>
    <x v="93"/>
    <n v="17400"/>
    <n v="0.39999999999999991"/>
    <x v="1"/>
    <x v="1"/>
    <x v="7"/>
    <n v="30"/>
  </r>
  <r>
    <x v="2"/>
    <x v="1"/>
    <s v="2021-10-01"/>
    <x v="1"/>
    <s v="Texas"/>
    <x v="5"/>
    <x v="3"/>
    <x v="3"/>
    <x v="31"/>
    <x v="51"/>
    <n v="13500"/>
    <n v="0.5"/>
    <x v="1"/>
    <x v="1"/>
    <x v="8"/>
    <n v="1"/>
  </r>
  <r>
    <x v="2"/>
    <x v="1"/>
    <s v="2021-10-02"/>
    <x v="1"/>
    <s v="Texas"/>
    <x v="5"/>
    <x v="4"/>
    <x v="4"/>
    <x v="31"/>
    <x v="173"/>
    <n v="8662.5"/>
    <n v="0.35"/>
    <x v="1"/>
    <x v="1"/>
    <x v="8"/>
    <n v="2"/>
  </r>
  <r>
    <x v="2"/>
    <x v="1"/>
    <s v="2021-10-03"/>
    <x v="1"/>
    <s v="Texas"/>
    <x v="5"/>
    <x v="5"/>
    <x v="0"/>
    <x v="21"/>
    <x v="73"/>
    <n v="18562.5"/>
    <n v="0.55000000000000004"/>
    <x v="1"/>
    <x v="1"/>
    <x v="8"/>
    <n v="3"/>
  </r>
  <r>
    <x v="2"/>
    <x v="1"/>
    <s v="2021-10-04"/>
    <x v="1"/>
    <s v="Texas"/>
    <x v="5"/>
    <x v="0"/>
    <x v="1"/>
    <x v="22"/>
    <x v="53"/>
    <n v="10000"/>
    <n v="0.39999999999999991"/>
    <x v="1"/>
    <x v="1"/>
    <x v="8"/>
    <n v="4"/>
  </r>
  <r>
    <x v="2"/>
    <x v="1"/>
    <s v="2021-10-05"/>
    <x v="1"/>
    <s v="Texas"/>
    <x v="5"/>
    <x v="1"/>
    <x v="1"/>
    <x v="22"/>
    <x v="53"/>
    <n v="10000"/>
    <n v="0.39999999999999991"/>
    <x v="1"/>
    <x v="1"/>
    <x v="8"/>
    <n v="5"/>
  </r>
  <r>
    <x v="2"/>
    <x v="1"/>
    <s v="2021-10-06"/>
    <x v="1"/>
    <s v="Texas"/>
    <x v="5"/>
    <x v="2"/>
    <x v="2"/>
    <x v="30"/>
    <x v="69"/>
    <n v="10350"/>
    <n v="0.39999999999999991"/>
    <x v="1"/>
    <x v="1"/>
    <x v="8"/>
    <n v="6"/>
  </r>
  <r>
    <x v="2"/>
    <x v="1"/>
    <s v="2021-10-07"/>
    <x v="1"/>
    <s v="Texas"/>
    <x v="5"/>
    <x v="3"/>
    <x v="2"/>
    <x v="32"/>
    <x v="174"/>
    <n v="9562.5"/>
    <n v="0.5"/>
    <x v="1"/>
    <x v="1"/>
    <x v="8"/>
    <n v="7"/>
  </r>
  <r>
    <x v="2"/>
    <x v="1"/>
    <s v="2021-10-08"/>
    <x v="1"/>
    <s v="Texas"/>
    <x v="5"/>
    <x v="4"/>
    <x v="1"/>
    <x v="46"/>
    <x v="175"/>
    <n v="5600"/>
    <n v="0.35"/>
    <x v="1"/>
    <x v="1"/>
    <x v="8"/>
    <n v="8"/>
  </r>
  <r>
    <x v="2"/>
    <x v="1"/>
    <s v="2021-10-09"/>
    <x v="1"/>
    <s v="Texas"/>
    <x v="5"/>
    <x v="5"/>
    <x v="0"/>
    <x v="30"/>
    <x v="79"/>
    <n v="15812.500000000002"/>
    <n v="0.55000000000000004"/>
    <x v="1"/>
    <x v="1"/>
    <x v="8"/>
    <n v="9"/>
  </r>
  <r>
    <x v="2"/>
    <x v="1"/>
    <s v="2021-10-10"/>
    <x v="1"/>
    <s v="Texas"/>
    <x v="5"/>
    <x v="0"/>
    <x v="1"/>
    <x v="26"/>
    <x v="176"/>
    <n v="11599.999999999998"/>
    <n v="0.39999999999999991"/>
    <x v="1"/>
    <x v="1"/>
    <x v="8"/>
    <n v="10"/>
  </r>
  <r>
    <x v="2"/>
    <x v="1"/>
    <s v="2021-10-11"/>
    <x v="1"/>
    <s v="Texas"/>
    <x v="5"/>
    <x v="1"/>
    <x v="1"/>
    <x v="26"/>
    <x v="176"/>
    <n v="11599.999999999998"/>
    <n v="0.39999999999999991"/>
    <x v="1"/>
    <x v="1"/>
    <x v="8"/>
    <n v="11"/>
  </r>
  <r>
    <x v="2"/>
    <x v="1"/>
    <s v="2021-10-12"/>
    <x v="1"/>
    <s v="Texas"/>
    <x v="5"/>
    <x v="2"/>
    <x v="5"/>
    <x v="25"/>
    <x v="108"/>
    <n v="16900"/>
    <n v="0.39999999999999991"/>
    <x v="1"/>
    <x v="1"/>
    <x v="8"/>
    <n v="12"/>
  </r>
  <r>
    <x v="2"/>
    <x v="1"/>
    <s v="2021-10-13"/>
    <x v="1"/>
    <s v="Texas"/>
    <x v="5"/>
    <x v="3"/>
    <x v="5"/>
    <x v="23"/>
    <x v="82"/>
    <n v="16250"/>
    <n v="0.5"/>
    <x v="1"/>
    <x v="1"/>
    <x v="8"/>
    <n v="13"/>
  </r>
  <r>
    <x v="2"/>
    <x v="1"/>
    <s v="2021-10-14"/>
    <x v="1"/>
    <s v="Texas"/>
    <x v="5"/>
    <x v="4"/>
    <x v="3"/>
    <x v="33"/>
    <x v="177"/>
    <n v="9975"/>
    <n v="0.35"/>
    <x v="1"/>
    <x v="1"/>
    <x v="8"/>
    <n v="14"/>
  </r>
  <r>
    <x v="2"/>
    <x v="1"/>
    <s v="2021-10-15"/>
    <x v="1"/>
    <s v="Texas"/>
    <x v="5"/>
    <x v="5"/>
    <x v="6"/>
    <x v="21"/>
    <x v="178"/>
    <n v="25987.500000000004"/>
    <n v="0.55000000000000004"/>
    <x v="1"/>
    <x v="1"/>
    <x v="8"/>
    <n v="15"/>
  </r>
  <r>
    <x v="2"/>
    <x v="1"/>
    <s v="2021-10-16"/>
    <x v="1"/>
    <s v="Texas"/>
    <x v="5"/>
    <x v="0"/>
    <x v="3"/>
    <x v="6"/>
    <x v="14"/>
    <n v="19800"/>
    <n v="0.39999999999999991"/>
    <x v="1"/>
    <x v="1"/>
    <x v="8"/>
    <n v="16"/>
  </r>
  <r>
    <x v="2"/>
    <x v="1"/>
    <s v="2021-10-17"/>
    <x v="1"/>
    <s v="Texas"/>
    <x v="5"/>
    <x v="1"/>
    <x v="3"/>
    <x v="6"/>
    <x v="14"/>
    <n v="19800"/>
    <n v="0.39999999999999991"/>
    <x v="1"/>
    <x v="1"/>
    <x v="8"/>
    <n v="17"/>
  </r>
  <r>
    <x v="2"/>
    <x v="1"/>
    <s v="2021-10-18"/>
    <x v="1"/>
    <s v="Texas"/>
    <x v="5"/>
    <x v="2"/>
    <x v="5"/>
    <x v="26"/>
    <x v="84"/>
    <n v="18850"/>
    <n v="0.39999999999999991"/>
    <x v="1"/>
    <x v="1"/>
    <x v="8"/>
    <n v="18"/>
  </r>
  <r>
    <x v="2"/>
    <x v="1"/>
    <s v="2021-10-19"/>
    <x v="1"/>
    <s v="Texas"/>
    <x v="5"/>
    <x v="3"/>
    <x v="5"/>
    <x v="30"/>
    <x v="91"/>
    <n v="18687.5"/>
    <n v="0.5"/>
    <x v="1"/>
    <x v="1"/>
    <x v="8"/>
    <n v="19"/>
  </r>
  <r>
    <x v="2"/>
    <x v="1"/>
    <s v="2021-10-20"/>
    <x v="1"/>
    <s v="Texas"/>
    <x v="5"/>
    <x v="4"/>
    <x v="3"/>
    <x v="27"/>
    <x v="39"/>
    <n v="11025"/>
    <n v="0.35"/>
    <x v="1"/>
    <x v="1"/>
    <x v="8"/>
    <n v="20"/>
  </r>
  <r>
    <x v="2"/>
    <x v="1"/>
    <s v="2021-10-21"/>
    <x v="1"/>
    <s v="Texas"/>
    <x v="5"/>
    <x v="5"/>
    <x v="6"/>
    <x v="28"/>
    <x v="103"/>
    <n v="29837.500000000004"/>
    <n v="0.55000000000000004"/>
    <x v="1"/>
    <x v="1"/>
    <x v="8"/>
    <n v="21"/>
  </r>
  <r>
    <x v="0"/>
    <x v="0"/>
    <s v="2021-10-22"/>
    <x v="1"/>
    <s v="Texas"/>
    <x v="5"/>
    <x v="0"/>
    <x v="2"/>
    <x v="32"/>
    <x v="174"/>
    <n v="10518.75"/>
    <n v="0.55000000000000004"/>
    <x v="1"/>
    <x v="1"/>
    <x v="8"/>
    <n v="22"/>
  </r>
  <r>
    <x v="0"/>
    <x v="0"/>
    <s v="2021-10-23"/>
    <x v="1"/>
    <s v="Texas"/>
    <x v="5"/>
    <x v="1"/>
    <x v="2"/>
    <x v="37"/>
    <x v="179"/>
    <n v="3543.75"/>
    <n v="0.35"/>
    <x v="1"/>
    <x v="1"/>
    <x v="8"/>
    <n v="23"/>
  </r>
  <r>
    <x v="0"/>
    <x v="0"/>
    <s v="2021-10-24"/>
    <x v="1"/>
    <s v="Texas"/>
    <x v="5"/>
    <x v="2"/>
    <x v="8"/>
    <x v="37"/>
    <x v="122"/>
    <n v="3149.9999999999995"/>
    <n v="0.39999999999999991"/>
    <x v="1"/>
    <x v="1"/>
    <x v="8"/>
    <n v="24"/>
  </r>
  <r>
    <x v="0"/>
    <x v="0"/>
    <s v="2021-10-25"/>
    <x v="1"/>
    <s v="Texas"/>
    <x v="5"/>
    <x v="3"/>
    <x v="1"/>
    <x v="41"/>
    <x v="180"/>
    <n v="1200"/>
    <n v="0.39999999999999991"/>
    <x v="1"/>
    <x v="1"/>
    <x v="8"/>
    <n v="25"/>
  </r>
  <r>
    <x v="0"/>
    <x v="0"/>
    <s v="2021-10-26"/>
    <x v="0"/>
    <s v="Pennsylvania"/>
    <x v="6"/>
    <x v="4"/>
    <x v="13"/>
    <x v="35"/>
    <x v="181"/>
    <n v="2406.2499999999995"/>
    <n v="0.35"/>
    <x v="1"/>
    <x v="1"/>
    <x v="8"/>
    <n v="26"/>
  </r>
  <r>
    <x v="0"/>
    <x v="0"/>
    <s v="2021-10-27"/>
    <x v="0"/>
    <s v="Pennsylvania"/>
    <x v="6"/>
    <x v="5"/>
    <x v="2"/>
    <x v="37"/>
    <x v="179"/>
    <n v="3037.5"/>
    <n v="0.3"/>
    <x v="1"/>
    <x v="1"/>
    <x v="8"/>
    <n v="27"/>
  </r>
  <r>
    <x v="0"/>
    <x v="0"/>
    <s v="2021-10-28"/>
    <x v="0"/>
    <s v="Pennsylvania"/>
    <x v="6"/>
    <x v="0"/>
    <x v="2"/>
    <x v="33"/>
    <x v="117"/>
    <n v="11756.250000000002"/>
    <n v="0.55000000000000004"/>
    <x v="1"/>
    <x v="1"/>
    <x v="8"/>
    <n v="28"/>
  </r>
  <r>
    <x v="0"/>
    <x v="0"/>
    <s v="2021-10-29"/>
    <x v="0"/>
    <s v="Pennsylvania"/>
    <x v="6"/>
    <x v="1"/>
    <x v="2"/>
    <x v="35"/>
    <x v="182"/>
    <n v="1968.75"/>
    <n v="0.35"/>
    <x v="1"/>
    <x v="1"/>
    <x v="8"/>
    <n v="29"/>
  </r>
  <r>
    <x v="0"/>
    <x v="0"/>
    <s v="2021-10-30"/>
    <x v="0"/>
    <s v="Pennsylvania"/>
    <x v="6"/>
    <x v="2"/>
    <x v="8"/>
    <x v="36"/>
    <x v="183"/>
    <n v="2450"/>
    <n v="0.39999999999999991"/>
    <x v="1"/>
    <x v="1"/>
    <x v="8"/>
    <n v="30"/>
  </r>
  <r>
    <x v="0"/>
    <x v="0"/>
    <s v="2021-10-31"/>
    <x v="0"/>
    <s v="Pennsylvania"/>
    <x v="6"/>
    <x v="3"/>
    <x v="1"/>
    <x v="50"/>
    <x v="184"/>
    <n v="799.99999999999989"/>
    <n v="0.39999999999999991"/>
    <x v="1"/>
    <x v="1"/>
    <x v="8"/>
    <n v="31"/>
  </r>
  <r>
    <x v="0"/>
    <x v="0"/>
    <s v="2021-11-01"/>
    <x v="0"/>
    <s v="Pennsylvania"/>
    <x v="6"/>
    <x v="4"/>
    <x v="13"/>
    <x v="35"/>
    <x v="181"/>
    <n v="2406.2499999999995"/>
    <n v="0.35"/>
    <x v="1"/>
    <x v="1"/>
    <x v="9"/>
    <n v="1"/>
  </r>
  <r>
    <x v="0"/>
    <x v="0"/>
    <s v="2021-11-02"/>
    <x v="0"/>
    <s v="Pennsylvania"/>
    <x v="6"/>
    <x v="5"/>
    <x v="2"/>
    <x v="37"/>
    <x v="179"/>
    <n v="3037.5"/>
    <n v="0.3"/>
    <x v="1"/>
    <x v="1"/>
    <x v="9"/>
    <n v="2"/>
  </r>
  <r>
    <x v="0"/>
    <x v="0"/>
    <s v="2021-11-03"/>
    <x v="0"/>
    <s v="Pennsylvania"/>
    <x v="6"/>
    <x v="0"/>
    <x v="0"/>
    <x v="51"/>
    <x v="185"/>
    <n v="12237.500000000002"/>
    <n v="0.55000000000000004"/>
    <x v="1"/>
    <x v="1"/>
    <x v="9"/>
    <n v="3"/>
  </r>
  <r>
    <x v="0"/>
    <x v="0"/>
    <s v="2021-11-04"/>
    <x v="0"/>
    <s v="Pennsylvania"/>
    <x v="6"/>
    <x v="1"/>
    <x v="0"/>
    <x v="42"/>
    <x v="127"/>
    <n v="2625"/>
    <n v="0.35"/>
    <x v="1"/>
    <x v="1"/>
    <x v="9"/>
    <n v="4"/>
  </r>
  <r>
    <x v="0"/>
    <x v="0"/>
    <s v="2021-11-05"/>
    <x v="0"/>
    <s v="Pennsylvania"/>
    <x v="6"/>
    <x v="2"/>
    <x v="1"/>
    <x v="36"/>
    <x v="136"/>
    <n v="2799.9999999999995"/>
    <n v="0.39999999999999991"/>
    <x v="1"/>
    <x v="1"/>
    <x v="9"/>
    <n v="5"/>
  </r>
  <r>
    <x v="0"/>
    <x v="0"/>
    <s v="2021-11-06"/>
    <x v="0"/>
    <s v="Pennsylvania"/>
    <x v="6"/>
    <x v="3"/>
    <x v="2"/>
    <x v="52"/>
    <x v="186"/>
    <n v="450"/>
    <n v="0.39999999999999991"/>
    <x v="1"/>
    <x v="1"/>
    <x v="9"/>
    <n v="6"/>
  </r>
  <r>
    <x v="0"/>
    <x v="0"/>
    <s v="2021-11-07"/>
    <x v="0"/>
    <s v="Pennsylvania"/>
    <x v="6"/>
    <x v="4"/>
    <x v="3"/>
    <x v="41"/>
    <x v="187"/>
    <n v="1350"/>
    <n v="0.3"/>
    <x v="1"/>
    <x v="1"/>
    <x v="9"/>
    <n v="7"/>
  </r>
  <r>
    <x v="0"/>
    <x v="0"/>
    <s v="2021-11-08"/>
    <x v="0"/>
    <s v="Pennsylvania"/>
    <x v="6"/>
    <x v="5"/>
    <x v="0"/>
    <x v="36"/>
    <x v="132"/>
    <n v="2187.5"/>
    <n v="0.25"/>
    <x v="1"/>
    <x v="1"/>
    <x v="9"/>
    <n v="8"/>
  </r>
  <r>
    <x v="0"/>
    <x v="0"/>
    <s v="2021-11-09"/>
    <x v="0"/>
    <s v="Pennsylvania"/>
    <x v="6"/>
    <x v="0"/>
    <x v="0"/>
    <x v="31"/>
    <x v="38"/>
    <n v="11250"/>
    <n v="0.5"/>
    <x v="1"/>
    <x v="1"/>
    <x v="9"/>
    <n v="9"/>
  </r>
  <r>
    <x v="0"/>
    <x v="0"/>
    <s v="2021-11-10"/>
    <x v="0"/>
    <s v="Pennsylvania"/>
    <x v="6"/>
    <x v="1"/>
    <x v="0"/>
    <x v="42"/>
    <x v="127"/>
    <n v="2250"/>
    <n v="0.3"/>
    <x v="1"/>
    <x v="1"/>
    <x v="9"/>
    <n v="10"/>
  </r>
  <r>
    <x v="0"/>
    <x v="0"/>
    <s v="2021-11-11"/>
    <x v="0"/>
    <s v="Pennsylvania"/>
    <x v="6"/>
    <x v="2"/>
    <x v="1"/>
    <x v="42"/>
    <x v="129"/>
    <n v="2100"/>
    <n v="0.35"/>
    <x v="1"/>
    <x v="1"/>
    <x v="9"/>
    <n v="11"/>
  </r>
  <r>
    <x v="0"/>
    <x v="0"/>
    <s v="2021-11-12"/>
    <x v="0"/>
    <s v="Pennsylvania"/>
    <x v="6"/>
    <x v="3"/>
    <x v="2"/>
    <x v="41"/>
    <x v="126"/>
    <n v="1181.25"/>
    <n v="0.35"/>
    <x v="1"/>
    <x v="1"/>
    <x v="9"/>
    <n v="12"/>
  </r>
  <r>
    <x v="0"/>
    <x v="0"/>
    <s v="2021-11-13"/>
    <x v="0"/>
    <s v="Pennsylvania"/>
    <x v="6"/>
    <x v="4"/>
    <x v="3"/>
    <x v="41"/>
    <x v="187"/>
    <n v="1350"/>
    <n v="0.3"/>
    <x v="1"/>
    <x v="1"/>
    <x v="9"/>
    <n v="13"/>
  </r>
  <r>
    <x v="0"/>
    <x v="0"/>
    <s v="2021-11-14"/>
    <x v="0"/>
    <s v="Pennsylvania"/>
    <x v="6"/>
    <x v="5"/>
    <x v="0"/>
    <x v="40"/>
    <x v="124"/>
    <n v="2500"/>
    <n v="0.25"/>
    <x v="1"/>
    <x v="1"/>
    <x v="9"/>
    <n v="14"/>
  </r>
  <r>
    <x v="0"/>
    <x v="0"/>
    <s v="2021-11-15"/>
    <x v="0"/>
    <s v="Pennsylvania"/>
    <x v="6"/>
    <x v="0"/>
    <x v="3"/>
    <x v="53"/>
    <x v="188"/>
    <n v="14100"/>
    <n v="0.5"/>
    <x v="1"/>
    <x v="1"/>
    <x v="9"/>
    <n v="15"/>
  </r>
  <r>
    <x v="0"/>
    <x v="0"/>
    <s v="2021-11-16"/>
    <x v="0"/>
    <s v="Pennsylvania"/>
    <x v="6"/>
    <x v="1"/>
    <x v="12"/>
    <x v="36"/>
    <x v="189"/>
    <n v="3150.0000000000005"/>
    <n v="0.3"/>
    <x v="1"/>
    <x v="1"/>
    <x v="9"/>
    <n v="16"/>
  </r>
  <r>
    <x v="0"/>
    <x v="0"/>
    <s v="2021-11-17"/>
    <x v="0"/>
    <s v="Pennsylvania"/>
    <x v="6"/>
    <x v="2"/>
    <x v="4"/>
    <x v="42"/>
    <x v="190"/>
    <n v="2887.5000000000005"/>
    <n v="0.35"/>
    <x v="1"/>
    <x v="1"/>
    <x v="9"/>
    <n v="17"/>
  </r>
  <r>
    <x v="0"/>
    <x v="0"/>
    <s v="2021-11-18"/>
    <x v="0"/>
    <s v="Pennsylvania"/>
    <x v="6"/>
    <x v="3"/>
    <x v="4"/>
    <x v="38"/>
    <x v="191"/>
    <n v="1925"/>
    <n v="0.35"/>
    <x v="1"/>
    <x v="1"/>
    <x v="9"/>
    <n v="18"/>
  </r>
  <r>
    <x v="0"/>
    <x v="0"/>
    <s v="2021-11-19"/>
    <x v="0"/>
    <s v="Pennsylvania"/>
    <x v="6"/>
    <x v="4"/>
    <x v="5"/>
    <x v="35"/>
    <x v="192"/>
    <n v="2437.5"/>
    <n v="0.3"/>
    <x v="1"/>
    <x v="1"/>
    <x v="9"/>
    <n v="19"/>
  </r>
  <r>
    <x v="0"/>
    <x v="0"/>
    <s v="2021-11-20"/>
    <x v="0"/>
    <s v="Pennsylvania"/>
    <x v="6"/>
    <x v="5"/>
    <x v="6"/>
    <x v="43"/>
    <x v="160"/>
    <n v="5250"/>
    <n v="0.3"/>
    <x v="1"/>
    <x v="1"/>
    <x v="9"/>
    <n v="20"/>
  </r>
  <r>
    <x v="0"/>
    <x v="0"/>
    <s v="2021-11-21"/>
    <x v="0"/>
    <s v="Pennsylvania"/>
    <x v="6"/>
    <x v="0"/>
    <x v="5"/>
    <x v="23"/>
    <x v="82"/>
    <n v="17875"/>
    <n v="0.55000000000000004"/>
    <x v="1"/>
    <x v="1"/>
    <x v="9"/>
    <n v="21"/>
  </r>
  <r>
    <x v="0"/>
    <x v="0"/>
    <s v="2021-11-22"/>
    <x v="0"/>
    <s v="Pennsylvania"/>
    <x v="6"/>
    <x v="1"/>
    <x v="12"/>
    <x v="43"/>
    <x v="193"/>
    <n v="5250"/>
    <n v="0.35"/>
    <x v="1"/>
    <x v="1"/>
    <x v="9"/>
    <n v="22"/>
  </r>
  <r>
    <x v="0"/>
    <x v="0"/>
    <s v="2021-11-23"/>
    <x v="0"/>
    <s v="Pennsylvania"/>
    <x v="6"/>
    <x v="2"/>
    <x v="4"/>
    <x v="36"/>
    <x v="194"/>
    <n v="3850.0000000000009"/>
    <n v="0.39999999999999991"/>
    <x v="1"/>
    <x v="1"/>
    <x v="9"/>
    <n v="23"/>
  </r>
  <r>
    <x v="0"/>
    <x v="0"/>
    <s v="2021-11-24"/>
    <x v="0"/>
    <s v="Pennsylvania"/>
    <x v="6"/>
    <x v="3"/>
    <x v="4"/>
    <x v="42"/>
    <x v="190"/>
    <n v="3300.0000000000005"/>
    <n v="0.39999999999999991"/>
    <x v="1"/>
    <x v="1"/>
    <x v="9"/>
    <n v="24"/>
  </r>
  <r>
    <x v="0"/>
    <x v="0"/>
    <s v="2021-11-25"/>
    <x v="0"/>
    <s v="Pennsylvania"/>
    <x v="6"/>
    <x v="4"/>
    <x v="5"/>
    <x v="42"/>
    <x v="148"/>
    <n v="3412.5"/>
    <n v="0.35"/>
    <x v="1"/>
    <x v="1"/>
    <x v="9"/>
    <n v="25"/>
  </r>
  <r>
    <x v="0"/>
    <x v="0"/>
    <s v="2021-11-26"/>
    <x v="0"/>
    <s v="Pennsylvania"/>
    <x v="6"/>
    <x v="5"/>
    <x v="6"/>
    <x v="48"/>
    <x v="195"/>
    <n v="6300"/>
    <n v="0.3"/>
    <x v="1"/>
    <x v="1"/>
    <x v="9"/>
    <n v="26"/>
  </r>
  <r>
    <x v="0"/>
    <x v="0"/>
    <s v="2021-11-27"/>
    <x v="0"/>
    <s v="Pennsylvania"/>
    <x v="6"/>
    <x v="0"/>
    <x v="5"/>
    <x v="23"/>
    <x v="82"/>
    <n v="17875"/>
    <n v="0.55000000000000004"/>
    <x v="1"/>
    <x v="1"/>
    <x v="9"/>
    <n v="27"/>
  </r>
  <r>
    <x v="0"/>
    <x v="0"/>
    <s v="2021-11-28"/>
    <x v="0"/>
    <s v="Pennsylvania"/>
    <x v="6"/>
    <x v="1"/>
    <x v="12"/>
    <x v="48"/>
    <x v="167"/>
    <n v="6300.0000000000009"/>
    <n v="0.35"/>
    <x v="1"/>
    <x v="1"/>
    <x v="9"/>
    <n v="28"/>
  </r>
  <r>
    <x v="0"/>
    <x v="0"/>
    <s v="2021-11-29"/>
    <x v="0"/>
    <s v="Pennsylvania"/>
    <x v="6"/>
    <x v="2"/>
    <x v="4"/>
    <x v="37"/>
    <x v="196"/>
    <n v="4950"/>
    <n v="0.39999999999999991"/>
    <x v="1"/>
    <x v="1"/>
    <x v="9"/>
    <n v="29"/>
  </r>
  <r>
    <x v="0"/>
    <x v="0"/>
    <s v="2021-11-30"/>
    <x v="0"/>
    <s v="Pennsylvania"/>
    <x v="6"/>
    <x v="3"/>
    <x v="4"/>
    <x v="36"/>
    <x v="194"/>
    <n v="3850.0000000000009"/>
    <n v="0.39999999999999991"/>
    <x v="1"/>
    <x v="1"/>
    <x v="9"/>
    <n v="30"/>
  </r>
  <r>
    <x v="0"/>
    <x v="0"/>
    <s v="2021-12-01"/>
    <x v="0"/>
    <s v="Pennsylvania"/>
    <x v="6"/>
    <x v="4"/>
    <x v="5"/>
    <x v="40"/>
    <x v="197"/>
    <n v="4550"/>
    <n v="0.35"/>
    <x v="1"/>
    <x v="1"/>
    <x v="10"/>
    <n v="1"/>
  </r>
  <r>
    <x v="0"/>
    <x v="0"/>
    <s v="2021-12-02"/>
    <x v="0"/>
    <s v="Pennsylvania"/>
    <x v="6"/>
    <x v="5"/>
    <x v="6"/>
    <x v="47"/>
    <x v="47"/>
    <n v="7875"/>
    <n v="0.3"/>
    <x v="1"/>
    <x v="1"/>
    <x v="10"/>
    <n v="2"/>
  </r>
  <r>
    <x v="0"/>
    <x v="0"/>
    <s v="2021-12-03"/>
    <x v="0"/>
    <s v="Pennsylvania"/>
    <x v="6"/>
    <x v="0"/>
    <x v="5"/>
    <x v="27"/>
    <x v="85"/>
    <n v="18768.75"/>
    <n v="0.55000000000000004"/>
    <x v="1"/>
    <x v="1"/>
    <x v="10"/>
    <n v="3"/>
  </r>
  <r>
    <x v="0"/>
    <x v="0"/>
    <s v="2021-12-04"/>
    <x v="0"/>
    <s v="Pennsylvania"/>
    <x v="6"/>
    <x v="1"/>
    <x v="12"/>
    <x v="48"/>
    <x v="167"/>
    <n v="6300.0000000000009"/>
    <n v="0.35"/>
    <x v="1"/>
    <x v="1"/>
    <x v="10"/>
    <n v="4"/>
  </r>
  <r>
    <x v="0"/>
    <x v="0"/>
    <s v="2021-12-05"/>
    <x v="0"/>
    <s v="Pennsylvania"/>
    <x v="6"/>
    <x v="2"/>
    <x v="4"/>
    <x v="37"/>
    <x v="196"/>
    <n v="4950"/>
    <n v="0.39999999999999991"/>
    <x v="1"/>
    <x v="1"/>
    <x v="10"/>
    <n v="5"/>
  </r>
  <r>
    <x v="0"/>
    <x v="0"/>
    <s v="2021-12-06"/>
    <x v="0"/>
    <s v="Pennsylvania"/>
    <x v="6"/>
    <x v="3"/>
    <x v="4"/>
    <x v="40"/>
    <x v="131"/>
    <n v="4400"/>
    <n v="0.39999999999999991"/>
    <x v="1"/>
    <x v="1"/>
    <x v="10"/>
    <n v="6"/>
  </r>
  <r>
    <x v="0"/>
    <x v="0"/>
    <s v="2021-12-07"/>
    <x v="0"/>
    <s v="Pennsylvania"/>
    <x v="6"/>
    <x v="4"/>
    <x v="5"/>
    <x v="36"/>
    <x v="166"/>
    <n v="3981.25"/>
    <n v="0.35"/>
    <x v="1"/>
    <x v="1"/>
    <x v="10"/>
    <n v="7"/>
  </r>
  <r>
    <x v="0"/>
    <x v="0"/>
    <s v="2021-12-08"/>
    <x v="0"/>
    <s v="Pennsylvania"/>
    <x v="6"/>
    <x v="5"/>
    <x v="6"/>
    <x v="44"/>
    <x v="40"/>
    <n v="7350"/>
    <n v="0.3"/>
    <x v="1"/>
    <x v="1"/>
    <x v="10"/>
    <n v="8"/>
  </r>
  <r>
    <x v="0"/>
    <x v="0"/>
    <s v="2021-12-09"/>
    <x v="0"/>
    <s v="Pennsylvania"/>
    <x v="6"/>
    <x v="0"/>
    <x v="5"/>
    <x v="33"/>
    <x v="198"/>
    <n v="15437.5"/>
    <n v="0.5"/>
    <x v="1"/>
    <x v="1"/>
    <x v="10"/>
    <n v="9"/>
  </r>
  <r>
    <x v="0"/>
    <x v="0"/>
    <s v="2021-12-10"/>
    <x v="0"/>
    <s v="Pennsylvania"/>
    <x v="6"/>
    <x v="1"/>
    <x v="0"/>
    <x v="34"/>
    <x v="199"/>
    <n v="4125"/>
    <n v="0.3"/>
    <x v="1"/>
    <x v="1"/>
    <x v="10"/>
    <n v="10"/>
  </r>
  <r>
    <x v="0"/>
    <x v="0"/>
    <s v="2021-12-11"/>
    <x v="0"/>
    <s v="Pennsylvania"/>
    <x v="6"/>
    <x v="2"/>
    <x v="2"/>
    <x v="40"/>
    <x v="125"/>
    <n v="3150"/>
    <n v="0.35"/>
    <x v="1"/>
    <x v="1"/>
    <x v="10"/>
    <n v="11"/>
  </r>
  <r>
    <x v="0"/>
    <x v="0"/>
    <s v="2021-12-12"/>
    <x v="0"/>
    <s v="Pennsylvania"/>
    <x v="6"/>
    <x v="3"/>
    <x v="2"/>
    <x v="36"/>
    <x v="122"/>
    <n v="2756.25"/>
    <n v="0.35"/>
    <x v="1"/>
    <x v="1"/>
    <x v="10"/>
    <n v="12"/>
  </r>
  <r>
    <x v="0"/>
    <x v="0"/>
    <s v="2021-12-13"/>
    <x v="0"/>
    <s v="Pennsylvania"/>
    <x v="6"/>
    <x v="4"/>
    <x v="13"/>
    <x v="35"/>
    <x v="181"/>
    <n v="2062.4999999999995"/>
    <n v="0.3"/>
    <x v="1"/>
    <x v="1"/>
    <x v="10"/>
    <n v="13"/>
  </r>
  <r>
    <x v="0"/>
    <x v="0"/>
    <s v="2021-12-14"/>
    <x v="0"/>
    <s v="Pennsylvania"/>
    <x v="6"/>
    <x v="5"/>
    <x v="3"/>
    <x v="37"/>
    <x v="200"/>
    <n v="3375"/>
    <n v="0.25"/>
    <x v="1"/>
    <x v="1"/>
    <x v="10"/>
    <n v="14"/>
  </r>
  <r>
    <x v="0"/>
    <x v="0"/>
    <s v="2021-12-15"/>
    <x v="0"/>
    <s v="Pennsylvania"/>
    <x v="6"/>
    <x v="0"/>
    <x v="3"/>
    <x v="46"/>
    <x v="49"/>
    <n v="12000"/>
    <n v="0.5"/>
    <x v="1"/>
    <x v="1"/>
    <x v="10"/>
    <n v="15"/>
  </r>
  <r>
    <x v="0"/>
    <x v="0"/>
    <s v="2021-12-16"/>
    <x v="0"/>
    <s v="Pennsylvania"/>
    <x v="6"/>
    <x v="1"/>
    <x v="0"/>
    <x v="37"/>
    <x v="128"/>
    <n v="3375"/>
    <n v="0.3"/>
    <x v="1"/>
    <x v="1"/>
    <x v="10"/>
    <n v="16"/>
  </r>
  <r>
    <x v="0"/>
    <x v="0"/>
    <s v="2021-12-17"/>
    <x v="0"/>
    <s v="Pennsylvania"/>
    <x v="6"/>
    <x v="2"/>
    <x v="0"/>
    <x v="35"/>
    <x v="146"/>
    <n v="2187.5"/>
    <n v="0.35"/>
    <x v="1"/>
    <x v="1"/>
    <x v="10"/>
    <n v="17"/>
  </r>
  <r>
    <x v="0"/>
    <x v="0"/>
    <s v="2021-12-18"/>
    <x v="0"/>
    <s v="Pennsylvania"/>
    <x v="6"/>
    <x v="3"/>
    <x v="0"/>
    <x v="38"/>
    <x v="120"/>
    <n v="1750"/>
    <n v="0.35"/>
    <x v="1"/>
    <x v="1"/>
    <x v="10"/>
    <n v="18"/>
  </r>
  <r>
    <x v="0"/>
    <x v="0"/>
    <s v="2021-12-19"/>
    <x v="0"/>
    <s v="Pennsylvania"/>
    <x v="6"/>
    <x v="4"/>
    <x v="3"/>
    <x v="38"/>
    <x v="129"/>
    <n v="1800"/>
    <n v="0.3"/>
    <x v="1"/>
    <x v="1"/>
    <x v="10"/>
    <n v="19"/>
  </r>
  <r>
    <x v="0"/>
    <x v="0"/>
    <s v="2021-12-20"/>
    <x v="0"/>
    <s v="Pennsylvania"/>
    <x v="6"/>
    <x v="5"/>
    <x v="15"/>
    <x v="37"/>
    <x v="201"/>
    <n v="3656.2499999999991"/>
    <n v="0.25"/>
    <x v="1"/>
    <x v="1"/>
    <x v="10"/>
    <n v="20"/>
  </r>
  <r>
    <x v="0"/>
    <x v="0"/>
    <s v="2021-12-21"/>
    <x v="0"/>
    <s v="Pennsylvania"/>
    <x v="6"/>
    <x v="0"/>
    <x v="6"/>
    <x v="47"/>
    <x v="47"/>
    <n v="14437.500000000002"/>
    <n v="0.55000000000000004"/>
    <x v="1"/>
    <x v="1"/>
    <x v="10"/>
    <n v="21"/>
  </r>
  <r>
    <x v="0"/>
    <x v="0"/>
    <s v="2021-12-22"/>
    <x v="0"/>
    <s v="Pennsylvania"/>
    <x v="6"/>
    <x v="1"/>
    <x v="12"/>
    <x v="40"/>
    <x v="202"/>
    <n v="4200"/>
    <n v="0.35"/>
    <x v="1"/>
    <x v="1"/>
    <x v="10"/>
    <n v="22"/>
  </r>
  <r>
    <x v="0"/>
    <x v="0"/>
    <s v="2021-12-23"/>
    <x v="0"/>
    <s v="Pennsylvania"/>
    <x v="6"/>
    <x v="2"/>
    <x v="12"/>
    <x v="49"/>
    <x v="203"/>
    <n v="4680"/>
    <n v="0.39999999999999991"/>
    <x v="1"/>
    <x v="1"/>
    <x v="10"/>
    <n v="23"/>
  </r>
  <r>
    <x v="0"/>
    <x v="0"/>
    <s v="2021-12-24"/>
    <x v="0"/>
    <s v="Pennsylvania"/>
    <x v="6"/>
    <x v="3"/>
    <x v="12"/>
    <x v="36"/>
    <x v="189"/>
    <n v="4200"/>
    <n v="0.39999999999999991"/>
    <x v="1"/>
    <x v="1"/>
    <x v="10"/>
    <n v="24"/>
  </r>
  <r>
    <x v="0"/>
    <x v="0"/>
    <s v="2021-12-25"/>
    <x v="0"/>
    <s v="Pennsylvania"/>
    <x v="6"/>
    <x v="4"/>
    <x v="6"/>
    <x v="42"/>
    <x v="204"/>
    <n v="3675"/>
    <n v="0.35"/>
    <x v="1"/>
    <x v="1"/>
    <x v="10"/>
    <n v="25"/>
  </r>
  <r>
    <x v="0"/>
    <x v="0"/>
    <s v="2021-12-26"/>
    <x v="0"/>
    <s v="Pennsylvania"/>
    <x v="6"/>
    <x v="5"/>
    <x v="11"/>
    <x v="43"/>
    <x v="205"/>
    <n v="5625"/>
    <n v="0.3"/>
    <x v="1"/>
    <x v="1"/>
    <x v="10"/>
    <n v="26"/>
  </r>
  <r>
    <x v="0"/>
    <x v="0"/>
    <s v="2021-12-27"/>
    <x v="0"/>
    <s v="Pennsylvania"/>
    <x v="6"/>
    <x v="0"/>
    <x v="6"/>
    <x v="33"/>
    <x v="206"/>
    <n v="18287.5"/>
    <n v="0.55000000000000004"/>
    <x v="1"/>
    <x v="1"/>
    <x v="10"/>
    <n v="27"/>
  </r>
  <r>
    <x v="0"/>
    <x v="0"/>
    <s v="2021-12-28"/>
    <x v="0"/>
    <s v="Pennsylvania"/>
    <x v="6"/>
    <x v="1"/>
    <x v="12"/>
    <x v="34"/>
    <x v="207"/>
    <n v="5775.0000000000009"/>
    <n v="0.35"/>
    <x v="1"/>
    <x v="1"/>
    <x v="10"/>
    <n v="28"/>
  </r>
  <r>
    <x v="0"/>
    <x v="0"/>
    <s v="2021-12-29"/>
    <x v="0"/>
    <s v="Pennsylvania"/>
    <x v="6"/>
    <x v="2"/>
    <x v="12"/>
    <x v="37"/>
    <x v="142"/>
    <n v="5400"/>
    <n v="0.39999999999999991"/>
    <x v="1"/>
    <x v="1"/>
    <x v="10"/>
    <n v="29"/>
  </r>
  <r>
    <x v="0"/>
    <x v="0"/>
    <s v="2021-12-30"/>
    <x v="0"/>
    <s v="Pennsylvania"/>
    <x v="6"/>
    <x v="3"/>
    <x v="12"/>
    <x v="36"/>
    <x v="189"/>
    <n v="4200"/>
    <n v="0.39999999999999991"/>
    <x v="1"/>
    <x v="1"/>
    <x v="10"/>
    <n v="30"/>
  </r>
  <r>
    <x v="0"/>
    <x v="0"/>
    <s v="2021-12-31"/>
    <x v="0"/>
    <s v="Pennsylvania"/>
    <x v="6"/>
    <x v="4"/>
    <x v="6"/>
    <x v="36"/>
    <x v="208"/>
    <n v="4287.5"/>
    <n v="0.35"/>
    <x v="1"/>
    <x v="1"/>
    <x v="10"/>
    <n v="31"/>
  </r>
  <r>
    <x v="0"/>
    <x v="0"/>
    <s v="2020-01-01"/>
    <x v="0"/>
    <s v="Pennsylvania"/>
    <x v="6"/>
    <x v="5"/>
    <x v="11"/>
    <x v="34"/>
    <x v="209"/>
    <n v="6187.5"/>
    <n v="0.3"/>
    <x v="1"/>
    <x v="0"/>
    <x v="0"/>
    <n v="1"/>
  </r>
  <r>
    <x v="3"/>
    <x v="2"/>
    <s v="2020-01-02"/>
    <x v="0"/>
    <s v="Pennsylvania"/>
    <x v="6"/>
    <x v="0"/>
    <x v="8"/>
    <x v="31"/>
    <x v="154"/>
    <n v="6300"/>
    <n v="0.4"/>
    <x v="1"/>
    <x v="0"/>
    <x v="0"/>
    <n v="2"/>
  </r>
  <r>
    <x v="3"/>
    <x v="2"/>
    <s v="2020-01-03"/>
    <x v="0"/>
    <s v="Pennsylvania"/>
    <x v="6"/>
    <x v="1"/>
    <x v="2"/>
    <x v="31"/>
    <x v="161"/>
    <n v="5062.5"/>
    <n v="0.25"/>
    <x v="1"/>
    <x v="0"/>
    <x v="0"/>
    <n v="3"/>
  </r>
  <r>
    <x v="3"/>
    <x v="2"/>
    <s v="2020-01-04"/>
    <x v="0"/>
    <s v="Pennsylvania"/>
    <x v="6"/>
    <x v="2"/>
    <x v="2"/>
    <x v="31"/>
    <x v="161"/>
    <n v="8100"/>
    <n v="0.4"/>
    <x v="1"/>
    <x v="0"/>
    <x v="0"/>
    <n v="4"/>
  </r>
  <r>
    <x v="3"/>
    <x v="2"/>
    <s v="2020-01-05"/>
    <x v="0"/>
    <s v="Pennsylvania"/>
    <x v="6"/>
    <x v="3"/>
    <x v="2"/>
    <x v="48"/>
    <x v="200"/>
    <n v="4725"/>
    <n v="0.35"/>
    <x v="1"/>
    <x v="0"/>
    <x v="0"/>
    <n v="5"/>
  </r>
  <r>
    <x v="3"/>
    <x v="2"/>
    <s v="2020-01-06"/>
    <x v="2"/>
    <s v="Nevada"/>
    <x v="7"/>
    <x v="4"/>
    <x v="0"/>
    <x v="43"/>
    <x v="145"/>
    <n v="6875.0000000000009"/>
    <n v="0.55000000000000004"/>
    <x v="1"/>
    <x v="0"/>
    <x v="0"/>
    <n v="6"/>
  </r>
  <r>
    <x v="3"/>
    <x v="2"/>
    <s v="2020-01-07"/>
    <x v="2"/>
    <s v="Nevada"/>
    <x v="7"/>
    <x v="5"/>
    <x v="2"/>
    <x v="33"/>
    <x v="117"/>
    <n v="4275"/>
    <n v="0.2"/>
    <x v="1"/>
    <x v="0"/>
    <x v="0"/>
    <n v="7"/>
  </r>
  <r>
    <x v="3"/>
    <x v="2"/>
    <s v="2020-01-08"/>
    <x v="2"/>
    <s v="Nevada"/>
    <x v="7"/>
    <x v="0"/>
    <x v="8"/>
    <x v="27"/>
    <x v="155"/>
    <n v="7350"/>
    <n v="0.4"/>
    <x v="1"/>
    <x v="0"/>
    <x v="0"/>
    <n v="8"/>
  </r>
  <r>
    <x v="3"/>
    <x v="2"/>
    <s v="2020-01-09"/>
    <x v="2"/>
    <s v="Nevada"/>
    <x v="7"/>
    <x v="1"/>
    <x v="2"/>
    <x v="32"/>
    <x v="174"/>
    <n v="4781.25"/>
    <n v="0.25"/>
    <x v="1"/>
    <x v="0"/>
    <x v="0"/>
    <n v="9"/>
  </r>
  <r>
    <x v="3"/>
    <x v="2"/>
    <s v="2020-01-10"/>
    <x v="2"/>
    <s v="Nevada"/>
    <x v="7"/>
    <x v="2"/>
    <x v="2"/>
    <x v="32"/>
    <x v="174"/>
    <n v="7650"/>
    <n v="0.4"/>
    <x v="1"/>
    <x v="0"/>
    <x v="0"/>
    <n v="10"/>
  </r>
  <r>
    <x v="3"/>
    <x v="2"/>
    <s v="2020-01-11"/>
    <x v="2"/>
    <s v="Nevada"/>
    <x v="7"/>
    <x v="3"/>
    <x v="2"/>
    <x v="34"/>
    <x v="118"/>
    <n v="4331.25"/>
    <n v="0.35"/>
    <x v="1"/>
    <x v="0"/>
    <x v="0"/>
    <n v="11"/>
  </r>
  <r>
    <x v="3"/>
    <x v="2"/>
    <s v="2020-01-12"/>
    <x v="2"/>
    <s v="Nevada"/>
    <x v="7"/>
    <x v="4"/>
    <x v="0"/>
    <x v="40"/>
    <x v="124"/>
    <n v="5500"/>
    <n v="0.55000000000000004"/>
    <x v="1"/>
    <x v="0"/>
    <x v="0"/>
    <n v="12"/>
  </r>
  <r>
    <x v="3"/>
    <x v="2"/>
    <s v="2020-01-13"/>
    <x v="2"/>
    <s v="Nevada"/>
    <x v="7"/>
    <x v="5"/>
    <x v="2"/>
    <x v="46"/>
    <x v="210"/>
    <n v="3600"/>
    <n v="0.2"/>
    <x v="1"/>
    <x v="0"/>
    <x v="0"/>
    <n v="13"/>
  </r>
  <r>
    <x v="3"/>
    <x v="2"/>
    <s v="2020-01-14"/>
    <x v="2"/>
    <s v="Nevada"/>
    <x v="7"/>
    <x v="0"/>
    <x v="2"/>
    <x v="20"/>
    <x v="112"/>
    <n v="9900"/>
    <n v="0.4"/>
    <x v="1"/>
    <x v="0"/>
    <x v="0"/>
    <n v="14"/>
  </r>
  <r>
    <x v="3"/>
    <x v="2"/>
    <s v="2020-01-15"/>
    <x v="2"/>
    <s v="Nevada"/>
    <x v="7"/>
    <x v="1"/>
    <x v="13"/>
    <x v="46"/>
    <x v="41"/>
    <n v="5499.9999999999991"/>
    <n v="0.25"/>
    <x v="1"/>
    <x v="0"/>
    <x v="0"/>
    <n v="15"/>
  </r>
  <r>
    <x v="3"/>
    <x v="2"/>
    <s v="2020-01-16"/>
    <x v="2"/>
    <s v="Nevada"/>
    <x v="7"/>
    <x v="2"/>
    <x v="13"/>
    <x v="46"/>
    <x v="41"/>
    <n v="8799.9999999999982"/>
    <n v="0.4"/>
    <x v="1"/>
    <x v="0"/>
    <x v="0"/>
    <n v="16"/>
  </r>
  <r>
    <x v="3"/>
    <x v="2"/>
    <s v="2020-01-17"/>
    <x v="2"/>
    <s v="Nevada"/>
    <x v="7"/>
    <x v="3"/>
    <x v="13"/>
    <x v="48"/>
    <x v="211"/>
    <n v="5774.9999999999982"/>
    <n v="0.35"/>
    <x v="1"/>
    <x v="0"/>
    <x v="0"/>
    <n v="17"/>
  </r>
  <r>
    <x v="3"/>
    <x v="2"/>
    <s v="2020-01-18"/>
    <x v="2"/>
    <s v="Nevada"/>
    <x v="7"/>
    <x v="4"/>
    <x v="3"/>
    <x v="36"/>
    <x v="204"/>
    <n v="5775.0000000000009"/>
    <n v="0.55000000000000004"/>
    <x v="1"/>
    <x v="0"/>
    <x v="0"/>
    <n v="18"/>
  </r>
  <r>
    <x v="3"/>
    <x v="2"/>
    <s v="2020-01-19"/>
    <x v="2"/>
    <s v="Nevada"/>
    <x v="7"/>
    <x v="5"/>
    <x v="13"/>
    <x v="47"/>
    <x v="209"/>
    <n v="4124.9999999999991"/>
    <n v="0.2"/>
    <x v="1"/>
    <x v="0"/>
    <x v="0"/>
    <n v="19"/>
  </r>
  <r>
    <x v="3"/>
    <x v="2"/>
    <s v="2020-01-20"/>
    <x v="2"/>
    <s v="Nevada"/>
    <x v="7"/>
    <x v="0"/>
    <x v="3"/>
    <x v="20"/>
    <x v="77"/>
    <n v="13200"/>
    <n v="0.4"/>
    <x v="1"/>
    <x v="0"/>
    <x v="0"/>
    <n v="20"/>
  </r>
  <r>
    <x v="3"/>
    <x v="2"/>
    <s v="2020-01-21"/>
    <x v="2"/>
    <s v="Nevada"/>
    <x v="7"/>
    <x v="1"/>
    <x v="5"/>
    <x v="44"/>
    <x v="157"/>
    <n v="5687.5"/>
    <n v="0.25"/>
    <x v="1"/>
    <x v="0"/>
    <x v="0"/>
    <n v="21"/>
  </r>
  <r>
    <x v="3"/>
    <x v="2"/>
    <s v="2020-01-22"/>
    <x v="2"/>
    <s v="Nevada"/>
    <x v="7"/>
    <x v="2"/>
    <x v="5"/>
    <x v="46"/>
    <x v="50"/>
    <n v="10400"/>
    <n v="0.4"/>
    <x v="1"/>
    <x v="0"/>
    <x v="0"/>
    <n v="22"/>
  </r>
  <r>
    <x v="3"/>
    <x v="2"/>
    <s v="2020-01-23"/>
    <x v="2"/>
    <s v="Nevada"/>
    <x v="7"/>
    <x v="3"/>
    <x v="3"/>
    <x v="48"/>
    <x v="210"/>
    <n v="6300"/>
    <n v="0.35"/>
    <x v="1"/>
    <x v="0"/>
    <x v="0"/>
    <n v="23"/>
  </r>
  <r>
    <x v="3"/>
    <x v="2"/>
    <s v="2020-01-24"/>
    <x v="2"/>
    <s v="Nevada"/>
    <x v="7"/>
    <x v="4"/>
    <x v="5"/>
    <x v="40"/>
    <x v="197"/>
    <n v="7150.0000000000009"/>
    <n v="0.55000000000000004"/>
    <x v="1"/>
    <x v="0"/>
    <x v="0"/>
    <n v="24"/>
  </r>
  <r>
    <x v="3"/>
    <x v="2"/>
    <s v="2020-01-25"/>
    <x v="2"/>
    <s v="Nevada"/>
    <x v="7"/>
    <x v="5"/>
    <x v="10"/>
    <x v="44"/>
    <x v="58"/>
    <n v="5600"/>
    <n v="0.2"/>
    <x v="1"/>
    <x v="0"/>
    <x v="0"/>
    <n v="25"/>
  </r>
  <r>
    <x v="3"/>
    <x v="2"/>
    <s v="2020-01-26"/>
    <x v="2"/>
    <s v="Nevada"/>
    <x v="7"/>
    <x v="0"/>
    <x v="3"/>
    <x v="20"/>
    <x v="77"/>
    <n v="14850"/>
    <n v="0.45"/>
    <x v="1"/>
    <x v="0"/>
    <x v="0"/>
    <n v="26"/>
  </r>
  <r>
    <x v="3"/>
    <x v="2"/>
    <s v="2020-01-27"/>
    <x v="2"/>
    <s v="Nevada"/>
    <x v="7"/>
    <x v="1"/>
    <x v="5"/>
    <x v="46"/>
    <x v="50"/>
    <n v="7800"/>
    <n v="0.3"/>
    <x v="1"/>
    <x v="0"/>
    <x v="0"/>
    <n v="27"/>
  </r>
  <r>
    <x v="3"/>
    <x v="2"/>
    <s v="2020-01-28"/>
    <x v="2"/>
    <s v="Nevada"/>
    <x v="7"/>
    <x v="2"/>
    <x v="5"/>
    <x v="46"/>
    <x v="50"/>
    <n v="11700"/>
    <n v="0.45"/>
    <x v="1"/>
    <x v="0"/>
    <x v="0"/>
    <n v="28"/>
  </r>
  <r>
    <x v="3"/>
    <x v="2"/>
    <s v="2020-01-29"/>
    <x v="2"/>
    <s v="Nevada"/>
    <x v="7"/>
    <x v="3"/>
    <x v="3"/>
    <x v="48"/>
    <x v="210"/>
    <n v="7199.9999999999991"/>
    <n v="0.39999999999999991"/>
    <x v="1"/>
    <x v="0"/>
    <x v="0"/>
    <n v="29"/>
  </r>
  <r>
    <x v="3"/>
    <x v="2"/>
    <s v="2020-01-30"/>
    <x v="2"/>
    <s v="Nevada"/>
    <x v="7"/>
    <x v="4"/>
    <x v="5"/>
    <x v="40"/>
    <x v="197"/>
    <n v="7800.0000000000009"/>
    <n v="0.60000000000000009"/>
    <x v="1"/>
    <x v="0"/>
    <x v="0"/>
    <n v="30"/>
  </r>
  <r>
    <x v="3"/>
    <x v="2"/>
    <s v="2020-01-31"/>
    <x v="2"/>
    <s v="Nevada"/>
    <x v="7"/>
    <x v="5"/>
    <x v="10"/>
    <x v="31"/>
    <x v="11"/>
    <n v="9000"/>
    <n v="0.25"/>
    <x v="1"/>
    <x v="0"/>
    <x v="0"/>
    <n v="31"/>
  </r>
  <r>
    <x v="3"/>
    <x v="2"/>
    <s v="2020-02-01"/>
    <x v="2"/>
    <s v="Nevada"/>
    <x v="7"/>
    <x v="0"/>
    <x v="3"/>
    <x v="19"/>
    <x v="81"/>
    <n v="18900"/>
    <n v="0.45"/>
    <x v="1"/>
    <x v="0"/>
    <x v="1"/>
    <n v="1"/>
  </r>
  <r>
    <x v="3"/>
    <x v="2"/>
    <s v="2020-02-02"/>
    <x v="2"/>
    <s v="Nevada"/>
    <x v="7"/>
    <x v="1"/>
    <x v="5"/>
    <x v="20"/>
    <x v="88"/>
    <n v="10725"/>
    <n v="0.3"/>
    <x v="1"/>
    <x v="0"/>
    <x v="1"/>
    <n v="2"/>
  </r>
  <r>
    <x v="3"/>
    <x v="2"/>
    <s v="2020-02-03"/>
    <x v="2"/>
    <s v="Nevada"/>
    <x v="7"/>
    <x v="2"/>
    <x v="5"/>
    <x v="20"/>
    <x v="88"/>
    <n v="16087.5"/>
    <n v="0.45"/>
    <x v="1"/>
    <x v="0"/>
    <x v="1"/>
    <n v="3"/>
  </r>
  <r>
    <x v="3"/>
    <x v="2"/>
    <s v="2020-02-04"/>
    <x v="2"/>
    <s v="Nevada"/>
    <x v="7"/>
    <x v="3"/>
    <x v="3"/>
    <x v="32"/>
    <x v="144"/>
    <n v="10200"/>
    <n v="0.39999999999999991"/>
    <x v="1"/>
    <x v="0"/>
    <x v="1"/>
    <n v="4"/>
  </r>
  <r>
    <x v="3"/>
    <x v="2"/>
    <s v="2020-02-05"/>
    <x v="2"/>
    <s v="Nevada"/>
    <x v="7"/>
    <x v="4"/>
    <x v="5"/>
    <x v="48"/>
    <x v="151"/>
    <n v="11700.000000000002"/>
    <n v="0.60000000000000009"/>
    <x v="1"/>
    <x v="0"/>
    <x v="1"/>
    <n v="5"/>
  </r>
  <r>
    <x v="3"/>
    <x v="2"/>
    <s v="2020-02-06"/>
    <x v="2"/>
    <s v="Nevada"/>
    <x v="7"/>
    <x v="5"/>
    <x v="10"/>
    <x v="24"/>
    <x v="212"/>
    <n v="12000"/>
    <n v="0.25"/>
    <x v="1"/>
    <x v="0"/>
    <x v="1"/>
    <n v="6"/>
  </r>
  <r>
    <x v="3"/>
    <x v="2"/>
    <s v="2020-02-07"/>
    <x v="2"/>
    <s v="Nevada"/>
    <x v="7"/>
    <x v="0"/>
    <x v="3"/>
    <x v="29"/>
    <x v="6"/>
    <n v="18000"/>
    <n v="0.4"/>
    <x v="1"/>
    <x v="0"/>
    <x v="1"/>
    <n v="7"/>
  </r>
  <r>
    <x v="3"/>
    <x v="2"/>
    <s v="2020-02-08"/>
    <x v="2"/>
    <s v="Nevada"/>
    <x v="7"/>
    <x v="1"/>
    <x v="5"/>
    <x v="24"/>
    <x v="87"/>
    <n v="9750"/>
    <n v="0.25"/>
    <x v="1"/>
    <x v="0"/>
    <x v="1"/>
    <n v="8"/>
  </r>
  <r>
    <x v="3"/>
    <x v="2"/>
    <s v="2020-02-09"/>
    <x v="2"/>
    <s v="Nevada"/>
    <x v="7"/>
    <x v="2"/>
    <x v="5"/>
    <x v="20"/>
    <x v="88"/>
    <n v="14300"/>
    <n v="0.4"/>
    <x v="0"/>
    <x v="0"/>
    <x v="1"/>
    <n v="9"/>
  </r>
  <r>
    <x v="3"/>
    <x v="2"/>
    <s v="2020-02-10"/>
    <x v="2"/>
    <s v="Nevada"/>
    <x v="7"/>
    <x v="3"/>
    <x v="3"/>
    <x v="31"/>
    <x v="51"/>
    <n v="9450"/>
    <n v="0.35"/>
    <x v="0"/>
    <x v="0"/>
    <x v="1"/>
    <n v="10"/>
  </r>
  <r>
    <x v="3"/>
    <x v="2"/>
    <s v="2020-02-11"/>
    <x v="2"/>
    <s v="Nevada"/>
    <x v="7"/>
    <x v="4"/>
    <x v="5"/>
    <x v="23"/>
    <x v="82"/>
    <n v="17875"/>
    <n v="0.55000000000000004"/>
    <x v="0"/>
    <x v="0"/>
    <x v="1"/>
    <n v="11"/>
  </r>
  <r>
    <x v="3"/>
    <x v="2"/>
    <s v="2020-02-12"/>
    <x v="2"/>
    <s v="Nevada"/>
    <x v="7"/>
    <x v="5"/>
    <x v="10"/>
    <x v="23"/>
    <x v="2"/>
    <n v="8000"/>
    <n v="0.2"/>
    <x v="0"/>
    <x v="0"/>
    <x v="1"/>
    <n v="12"/>
  </r>
  <r>
    <x v="3"/>
    <x v="2"/>
    <s v="2020-02-13"/>
    <x v="2"/>
    <s v="Nevada"/>
    <x v="7"/>
    <x v="0"/>
    <x v="5"/>
    <x v="19"/>
    <x v="111"/>
    <n v="18200"/>
    <n v="0.4"/>
    <x v="0"/>
    <x v="0"/>
    <x v="1"/>
    <n v="13"/>
  </r>
  <r>
    <x v="3"/>
    <x v="2"/>
    <s v="2020-02-14"/>
    <x v="2"/>
    <s v="Nevada"/>
    <x v="7"/>
    <x v="1"/>
    <x v="6"/>
    <x v="25"/>
    <x v="111"/>
    <n v="11375"/>
    <n v="0.25"/>
    <x v="0"/>
    <x v="0"/>
    <x v="1"/>
    <n v="14"/>
  </r>
  <r>
    <x v="3"/>
    <x v="2"/>
    <s v="2020-02-15"/>
    <x v="2"/>
    <s v="Nevada"/>
    <x v="7"/>
    <x v="2"/>
    <x v="5"/>
    <x v="27"/>
    <x v="85"/>
    <n v="13650"/>
    <n v="0.4"/>
    <x v="0"/>
    <x v="0"/>
    <x v="1"/>
    <n v="15"/>
  </r>
  <r>
    <x v="3"/>
    <x v="2"/>
    <s v="2020-02-16"/>
    <x v="2"/>
    <s v="Nevada"/>
    <x v="7"/>
    <x v="3"/>
    <x v="5"/>
    <x v="33"/>
    <x v="198"/>
    <n v="10806.25"/>
    <n v="0.35"/>
    <x v="0"/>
    <x v="0"/>
    <x v="1"/>
    <n v="16"/>
  </r>
  <r>
    <x v="3"/>
    <x v="2"/>
    <s v="2020-02-17"/>
    <x v="2"/>
    <s v="Nevada"/>
    <x v="7"/>
    <x v="4"/>
    <x v="11"/>
    <x v="33"/>
    <x v="213"/>
    <n v="19593.75"/>
    <n v="0.55000000000000004"/>
    <x v="0"/>
    <x v="0"/>
    <x v="1"/>
    <n v="17"/>
  </r>
  <r>
    <x v="3"/>
    <x v="2"/>
    <s v="2020-02-18"/>
    <x v="2"/>
    <s v="Nevada"/>
    <x v="7"/>
    <x v="5"/>
    <x v="10"/>
    <x v="46"/>
    <x v="54"/>
    <n v="6400"/>
    <n v="0.2"/>
    <x v="0"/>
    <x v="0"/>
    <x v="1"/>
    <n v="18"/>
  </r>
  <r>
    <x v="3"/>
    <x v="2"/>
    <s v="2020-02-19"/>
    <x v="2"/>
    <s v="Nevada"/>
    <x v="7"/>
    <x v="0"/>
    <x v="12"/>
    <x v="24"/>
    <x v="214"/>
    <n v="12600.000000000004"/>
    <n v="0.35"/>
    <x v="0"/>
    <x v="0"/>
    <x v="1"/>
    <n v="19"/>
  </r>
  <r>
    <x v="3"/>
    <x v="2"/>
    <s v="2020-02-20"/>
    <x v="2"/>
    <s v="Nevada"/>
    <x v="7"/>
    <x v="1"/>
    <x v="18"/>
    <x v="24"/>
    <x v="215"/>
    <n v="7800.0000000000018"/>
    <n v="0.2"/>
    <x v="0"/>
    <x v="0"/>
    <x v="1"/>
    <n v="20"/>
  </r>
  <r>
    <x v="3"/>
    <x v="2"/>
    <s v="2020-02-21"/>
    <x v="2"/>
    <s v="Nevada"/>
    <x v="7"/>
    <x v="2"/>
    <x v="12"/>
    <x v="31"/>
    <x v="216"/>
    <n v="9450.0000000000018"/>
    <n v="0.35"/>
    <x v="0"/>
    <x v="0"/>
    <x v="1"/>
    <n v="21"/>
  </r>
  <r>
    <x v="3"/>
    <x v="2"/>
    <s v="2020-02-22"/>
    <x v="2"/>
    <s v="Nevada"/>
    <x v="7"/>
    <x v="3"/>
    <x v="12"/>
    <x v="46"/>
    <x v="217"/>
    <n v="7200.0000000000009"/>
    <n v="0.3"/>
    <x v="0"/>
    <x v="0"/>
    <x v="1"/>
    <n v="22"/>
  </r>
  <r>
    <x v="3"/>
    <x v="2"/>
    <s v="2020-02-23"/>
    <x v="2"/>
    <s v="Nevada"/>
    <x v="7"/>
    <x v="4"/>
    <x v="6"/>
    <x v="46"/>
    <x v="58"/>
    <n v="14000.000000000004"/>
    <n v="0.50000000000000011"/>
    <x v="0"/>
    <x v="0"/>
    <x v="1"/>
    <n v="23"/>
  </r>
  <r>
    <x v="3"/>
    <x v="2"/>
    <s v="2020-02-24"/>
    <x v="2"/>
    <s v="Nevada"/>
    <x v="7"/>
    <x v="5"/>
    <x v="19"/>
    <x v="31"/>
    <x v="218"/>
    <n v="5062.5000000000018"/>
    <n v="0.15"/>
    <x v="0"/>
    <x v="0"/>
    <x v="1"/>
    <n v="24"/>
  </r>
  <r>
    <x v="3"/>
    <x v="2"/>
    <s v="2020-02-25"/>
    <x v="2"/>
    <s v="Nevada"/>
    <x v="7"/>
    <x v="0"/>
    <x v="12"/>
    <x v="20"/>
    <x v="219"/>
    <n v="11550.000000000004"/>
    <n v="0.35"/>
    <x v="0"/>
    <x v="0"/>
    <x v="1"/>
    <n v="25"/>
  </r>
  <r>
    <x v="3"/>
    <x v="2"/>
    <s v="2020-02-26"/>
    <x v="2"/>
    <s v="Nevada"/>
    <x v="7"/>
    <x v="1"/>
    <x v="18"/>
    <x v="20"/>
    <x v="220"/>
    <n v="7150.0000000000018"/>
    <n v="0.2"/>
    <x v="0"/>
    <x v="0"/>
    <x v="1"/>
    <n v="26"/>
  </r>
  <r>
    <x v="3"/>
    <x v="2"/>
    <s v="2020-02-27"/>
    <x v="2"/>
    <s v="Nevada"/>
    <x v="7"/>
    <x v="2"/>
    <x v="12"/>
    <x v="47"/>
    <x v="221"/>
    <n v="7875.0000000000018"/>
    <n v="0.35"/>
    <x v="0"/>
    <x v="0"/>
    <x v="1"/>
    <n v="27"/>
  </r>
  <r>
    <x v="3"/>
    <x v="2"/>
    <s v="2020-02-28"/>
    <x v="2"/>
    <s v="Nevada"/>
    <x v="7"/>
    <x v="3"/>
    <x v="12"/>
    <x v="44"/>
    <x v="163"/>
    <n v="6300.0000000000009"/>
    <n v="0.3"/>
    <x v="0"/>
    <x v="0"/>
    <x v="1"/>
    <n v="28"/>
  </r>
  <r>
    <x v="3"/>
    <x v="2"/>
    <s v="2020-03-01"/>
    <x v="2"/>
    <s v="Nevada"/>
    <x v="7"/>
    <x v="4"/>
    <x v="6"/>
    <x v="45"/>
    <x v="157"/>
    <n v="11375.000000000002"/>
    <n v="0.50000000000000011"/>
    <x v="0"/>
    <x v="0"/>
    <x v="2"/>
    <n v="1"/>
  </r>
  <r>
    <x v="3"/>
    <x v="2"/>
    <s v="2020-03-02"/>
    <x v="2"/>
    <s v="Nevada"/>
    <x v="7"/>
    <x v="5"/>
    <x v="19"/>
    <x v="47"/>
    <x v="222"/>
    <n v="4218.7500000000009"/>
    <n v="0.15"/>
    <x v="0"/>
    <x v="0"/>
    <x v="2"/>
    <n v="2"/>
  </r>
  <r>
    <x v="3"/>
    <x v="2"/>
    <s v="2020-03-03"/>
    <x v="2"/>
    <s v="Nevada"/>
    <x v="7"/>
    <x v="0"/>
    <x v="12"/>
    <x v="30"/>
    <x v="223"/>
    <n v="12075.000000000004"/>
    <n v="0.35"/>
    <x v="0"/>
    <x v="0"/>
    <x v="2"/>
    <n v="3"/>
  </r>
  <r>
    <x v="3"/>
    <x v="2"/>
    <s v="2020-03-04"/>
    <x v="2"/>
    <s v="Nevada"/>
    <x v="7"/>
    <x v="1"/>
    <x v="18"/>
    <x v="30"/>
    <x v="224"/>
    <n v="7475.0000000000018"/>
    <n v="0.2"/>
    <x v="0"/>
    <x v="0"/>
    <x v="2"/>
    <n v="4"/>
  </r>
  <r>
    <x v="3"/>
    <x v="2"/>
    <s v="2020-03-05"/>
    <x v="2"/>
    <s v="Nevada"/>
    <x v="7"/>
    <x v="2"/>
    <x v="12"/>
    <x v="32"/>
    <x v="225"/>
    <n v="8925.0000000000018"/>
    <n v="0.35"/>
    <x v="0"/>
    <x v="0"/>
    <x v="2"/>
    <n v="5"/>
  </r>
  <r>
    <x v="3"/>
    <x v="2"/>
    <s v="2020-03-06"/>
    <x v="2"/>
    <s v="Nevada"/>
    <x v="7"/>
    <x v="3"/>
    <x v="12"/>
    <x v="46"/>
    <x v="217"/>
    <n v="7200.0000000000009"/>
    <n v="0.3"/>
    <x v="0"/>
    <x v="0"/>
    <x v="2"/>
    <n v="6"/>
  </r>
  <r>
    <x v="3"/>
    <x v="2"/>
    <s v="2020-03-07"/>
    <x v="2"/>
    <s v="Nevada"/>
    <x v="7"/>
    <x v="4"/>
    <x v="6"/>
    <x v="44"/>
    <x v="40"/>
    <n v="12250.000000000002"/>
    <n v="0.50000000000000011"/>
    <x v="0"/>
    <x v="0"/>
    <x v="2"/>
    <n v="7"/>
  </r>
  <r>
    <x v="3"/>
    <x v="2"/>
    <s v="2020-03-08"/>
    <x v="2"/>
    <s v="Nevada"/>
    <x v="7"/>
    <x v="5"/>
    <x v="19"/>
    <x v="33"/>
    <x v="226"/>
    <n v="5343.7500000000018"/>
    <n v="0.15"/>
    <x v="0"/>
    <x v="0"/>
    <x v="2"/>
    <n v="8"/>
  </r>
  <r>
    <x v="3"/>
    <x v="2"/>
    <s v="2020-03-09"/>
    <x v="2"/>
    <s v="Nevada"/>
    <x v="7"/>
    <x v="0"/>
    <x v="12"/>
    <x v="21"/>
    <x v="227"/>
    <n v="14175.000000000004"/>
    <n v="0.35"/>
    <x v="0"/>
    <x v="0"/>
    <x v="2"/>
    <n v="9"/>
  </r>
  <r>
    <x v="3"/>
    <x v="2"/>
    <s v="2020-03-10"/>
    <x v="2"/>
    <s v="Nevada"/>
    <x v="7"/>
    <x v="1"/>
    <x v="18"/>
    <x v="21"/>
    <x v="228"/>
    <n v="8775.0000000000018"/>
    <n v="0.2"/>
    <x v="0"/>
    <x v="0"/>
    <x v="2"/>
    <n v="10"/>
  </r>
  <r>
    <x v="3"/>
    <x v="2"/>
    <s v="2020-03-11"/>
    <x v="2"/>
    <s v="Nevada"/>
    <x v="7"/>
    <x v="2"/>
    <x v="12"/>
    <x v="33"/>
    <x v="229"/>
    <n v="9975.0000000000018"/>
    <n v="0.35"/>
    <x v="0"/>
    <x v="0"/>
    <x v="2"/>
    <n v="11"/>
  </r>
  <r>
    <x v="3"/>
    <x v="2"/>
    <s v="2020-03-12"/>
    <x v="2"/>
    <s v="Nevada"/>
    <x v="7"/>
    <x v="3"/>
    <x v="12"/>
    <x v="33"/>
    <x v="229"/>
    <n v="8550"/>
    <n v="0.3"/>
    <x v="0"/>
    <x v="0"/>
    <x v="2"/>
    <n v="12"/>
  </r>
  <r>
    <x v="3"/>
    <x v="2"/>
    <s v="2020-03-13"/>
    <x v="2"/>
    <s v="Nevada"/>
    <x v="7"/>
    <x v="4"/>
    <x v="6"/>
    <x v="46"/>
    <x v="58"/>
    <n v="14000.000000000004"/>
    <n v="0.50000000000000011"/>
    <x v="0"/>
    <x v="0"/>
    <x v="2"/>
    <n v="13"/>
  </r>
  <r>
    <x v="3"/>
    <x v="2"/>
    <s v="2020-03-14"/>
    <x v="2"/>
    <s v="Nevada"/>
    <x v="7"/>
    <x v="5"/>
    <x v="19"/>
    <x v="23"/>
    <x v="230"/>
    <n v="5625.0000000000018"/>
    <n v="0.15"/>
    <x v="0"/>
    <x v="0"/>
    <x v="2"/>
    <n v="14"/>
  </r>
  <r>
    <x v="3"/>
    <x v="2"/>
    <s v="2020-03-15"/>
    <x v="2"/>
    <s v="Nevada"/>
    <x v="7"/>
    <x v="0"/>
    <x v="9"/>
    <x v="32"/>
    <x v="231"/>
    <n v="4462.5"/>
    <n v="0.35"/>
    <x v="0"/>
    <x v="0"/>
    <x v="2"/>
    <n v="15"/>
  </r>
  <r>
    <x v="3"/>
    <x v="2"/>
    <s v="2020-03-16"/>
    <x v="2"/>
    <s v="Nevada"/>
    <x v="7"/>
    <x v="1"/>
    <x v="1"/>
    <x v="32"/>
    <x v="232"/>
    <n v="3400"/>
    <n v="0.2"/>
    <x v="0"/>
    <x v="0"/>
    <x v="2"/>
    <n v="16"/>
  </r>
  <r>
    <x v="3"/>
    <x v="2"/>
    <s v="2020-03-17"/>
    <x v="2"/>
    <s v="Nevada"/>
    <x v="7"/>
    <x v="2"/>
    <x v="1"/>
    <x v="32"/>
    <x v="232"/>
    <n v="5950.0000000000009"/>
    <n v="0.35"/>
    <x v="0"/>
    <x v="0"/>
    <x v="2"/>
    <n v="17"/>
  </r>
  <r>
    <x v="3"/>
    <x v="2"/>
    <s v="2020-03-18"/>
    <x v="2"/>
    <s v="Nevada"/>
    <x v="7"/>
    <x v="3"/>
    <x v="1"/>
    <x v="34"/>
    <x v="233"/>
    <n v="3300"/>
    <n v="0.3"/>
    <x v="0"/>
    <x v="0"/>
    <x v="2"/>
    <n v="18"/>
  </r>
  <r>
    <x v="3"/>
    <x v="2"/>
    <s v="2020-03-19"/>
    <x v="2"/>
    <s v="Colorado"/>
    <x v="8"/>
    <x v="4"/>
    <x v="2"/>
    <x v="37"/>
    <x v="179"/>
    <n v="5062.5"/>
    <n v="0.5"/>
    <x v="0"/>
    <x v="0"/>
    <x v="2"/>
    <n v="19"/>
  </r>
  <r>
    <x v="3"/>
    <x v="2"/>
    <s v="2020-03-20"/>
    <x v="2"/>
    <s v="Colorado"/>
    <x v="8"/>
    <x v="5"/>
    <x v="1"/>
    <x v="33"/>
    <x v="234"/>
    <n v="2850.0000000000005"/>
    <n v="0.15"/>
    <x v="0"/>
    <x v="0"/>
    <x v="2"/>
    <n v="20"/>
  </r>
  <r>
    <x v="3"/>
    <x v="2"/>
    <s v="2020-03-21"/>
    <x v="2"/>
    <s v="Colorado"/>
    <x v="8"/>
    <x v="0"/>
    <x v="9"/>
    <x v="27"/>
    <x v="154"/>
    <n v="5512.5000000000009"/>
    <n v="0.35"/>
    <x v="0"/>
    <x v="0"/>
    <x v="2"/>
    <n v="21"/>
  </r>
  <r>
    <x v="3"/>
    <x v="2"/>
    <s v="2020-03-22"/>
    <x v="2"/>
    <s v="Colorado"/>
    <x v="8"/>
    <x v="1"/>
    <x v="1"/>
    <x v="32"/>
    <x v="232"/>
    <n v="3400"/>
    <n v="0.2"/>
    <x v="0"/>
    <x v="0"/>
    <x v="2"/>
    <n v="22"/>
  </r>
  <r>
    <x v="3"/>
    <x v="2"/>
    <s v="2020-03-23"/>
    <x v="2"/>
    <s v="Colorado"/>
    <x v="8"/>
    <x v="2"/>
    <x v="1"/>
    <x v="32"/>
    <x v="232"/>
    <n v="5950.0000000000009"/>
    <n v="0.35"/>
    <x v="0"/>
    <x v="0"/>
    <x v="2"/>
    <n v="23"/>
  </r>
  <r>
    <x v="3"/>
    <x v="2"/>
    <s v="2020-03-24"/>
    <x v="2"/>
    <s v="Colorado"/>
    <x v="8"/>
    <x v="3"/>
    <x v="1"/>
    <x v="34"/>
    <x v="233"/>
    <n v="3300"/>
    <n v="0.3"/>
    <x v="0"/>
    <x v="0"/>
    <x v="2"/>
    <n v="24"/>
  </r>
  <r>
    <x v="3"/>
    <x v="2"/>
    <s v="2020-03-25"/>
    <x v="2"/>
    <s v="Colorado"/>
    <x v="8"/>
    <x v="4"/>
    <x v="2"/>
    <x v="40"/>
    <x v="125"/>
    <n v="4500"/>
    <n v="0.5"/>
    <x v="0"/>
    <x v="0"/>
    <x v="2"/>
    <n v="25"/>
  </r>
  <r>
    <x v="3"/>
    <x v="2"/>
    <s v="2020-03-26"/>
    <x v="2"/>
    <s v="Colorado"/>
    <x v="8"/>
    <x v="5"/>
    <x v="1"/>
    <x v="46"/>
    <x v="175"/>
    <n v="2400.0000000000005"/>
    <n v="0.15"/>
    <x v="0"/>
    <x v="0"/>
    <x v="2"/>
    <n v="26"/>
  </r>
  <r>
    <x v="3"/>
    <x v="2"/>
    <s v="2020-03-27"/>
    <x v="2"/>
    <s v="Colorado"/>
    <x v="8"/>
    <x v="0"/>
    <x v="1"/>
    <x v="20"/>
    <x v="41"/>
    <n v="7700.0000000000009"/>
    <n v="0.35"/>
    <x v="0"/>
    <x v="0"/>
    <x v="2"/>
    <n v="27"/>
  </r>
  <r>
    <x v="3"/>
    <x v="2"/>
    <s v="2020-03-28"/>
    <x v="2"/>
    <s v="Colorado"/>
    <x v="8"/>
    <x v="1"/>
    <x v="20"/>
    <x v="46"/>
    <x v="46"/>
    <n v="4000"/>
    <n v="0.2"/>
    <x v="0"/>
    <x v="0"/>
    <x v="2"/>
    <n v="28"/>
  </r>
  <r>
    <x v="3"/>
    <x v="2"/>
    <s v="2020-03-29"/>
    <x v="2"/>
    <s v="Colorado"/>
    <x v="8"/>
    <x v="2"/>
    <x v="13"/>
    <x v="46"/>
    <x v="41"/>
    <n v="7699.9999999999991"/>
    <n v="0.35"/>
    <x v="0"/>
    <x v="0"/>
    <x v="2"/>
    <n v="29"/>
  </r>
  <r>
    <x v="3"/>
    <x v="2"/>
    <s v="2020-03-30"/>
    <x v="2"/>
    <s v="Colorado"/>
    <x v="8"/>
    <x v="3"/>
    <x v="13"/>
    <x v="48"/>
    <x v="211"/>
    <n v="4949.9999999999991"/>
    <n v="0.3"/>
    <x v="0"/>
    <x v="0"/>
    <x v="2"/>
    <n v="30"/>
  </r>
  <r>
    <x v="3"/>
    <x v="2"/>
    <s v="2020-03-31"/>
    <x v="2"/>
    <s v="Colorado"/>
    <x v="8"/>
    <x v="4"/>
    <x v="3"/>
    <x v="42"/>
    <x v="125"/>
    <n v="4500"/>
    <n v="0.5"/>
    <x v="0"/>
    <x v="0"/>
    <x v="2"/>
    <n v="31"/>
  </r>
  <r>
    <x v="3"/>
    <x v="2"/>
    <s v="2020-04-01"/>
    <x v="2"/>
    <s v="Colorado"/>
    <x v="8"/>
    <x v="5"/>
    <x v="13"/>
    <x v="44"/>
    <x v="170"/>
    <n v="2887.5"/>
    <n v="0.15"/>
    <x v="0"/>
    <x v="0"/>
    <x v="3"/>
    <n v="1"/>
  </r>
  <r>
    <x v="3"/>
    <x v="2"/>
    <s v="2020-04-02"/>
    <x v="2"/>
    <s v="Colorado"/>
    <x v="8"/>
    <x v="0"/>
    <x v="3"/>
    <x v="27"/>
    <x v="39"/>
    <n v="11025.000000000002"/>
    <n v="0.35"/>
    <x v="0"/>
    <x v="0"/>
    <x v="3"/>
    <n v="2"/>
  </r>
  <r>
    <x v="3"/>
    <x v="2"/>
    <s v="2020-04-03"/>
    <x v="2"/>
    <s v="Colorado"/>
    <x v="8"/>
    <x v="1"/>
    <x v="5"/>
    <x v="45"/>
    <x v="235"/>
    <n v="4225"/>
    <n v="0.2"/>
    <x v="0"/>
    <x v="0"/>
    <x v="3"/>
    <n v="3"/>
  </r>
  <r>
    <x v="3"/>
    <x v="2"/>
    <s v="2020-04-04"/>
    <x v="2"/>
    <s v="Colorado"/>
    <x v="8"/>
    <x v="2"/>
    <x v="5"/>
    <x v="47"/>
    <x v="236"/>
    <n v="8531.25"/>
    <n v="0.35"/>
    <x v="0"/>
    <x v="0"/>
    <x v="3"/>
    <n v="4"/>
  </r>
  <r>
    <x v="3"/>
    <x v="2"/>
    <s v="2020-04-05"/>
    <x v="2"/>
    <s v="Colorado"/>
    <x v="8"/>
    <x v="3"/>
    <x v="3"/>
    <x v="34"/>
    <x v="237"/>
    <n v="4950"/>
    <n v="0.3"/>
    <x v="0"/>
    <x v="0"/>
    <x v="3"/>
    <n v="5"/>
  </r>
  <r>
    <x v="3"/>
    <x v="2"/>
    <s v="2020-04-06"/>
    <x v="2"/>
    <s v="Colorado"/>
    <x v="8"/>
    <x v="4"/>
    <x v="5"/>
    <x v="36"/>
    <x v="166"/>
    <n v="5687.5"/>
    <n v="0.5"/>
    <x v="0"/>
    <x v="0"/>
    <x v="3"/>
    <n v="6"/>
  </r>
  <r>
    <x v="3"/>
    <x v="2"/>
    <s v="2020-04-07"/>
    <x v="2"/>
    <s v="Colorado"/>
    <x v="8"/>
    <x v="5"/>
    <x v="10"/>
    <x v="45"/>
    <x v="50"/>
    <n v="3900.0000000000009"/>
    <n v="0.15"/>
    <x v="0"/>
    <x v="0"/>
    <x v="3"/>
    <n v="7"/>
  </r>
  <r>
    <x v="3"/>
    <x v="2"/>
    <s v="2020-04-08"/>
    <x v="2"/>
    <s v="Colorado"/>
    <x v="8"/>
    <x v="0"/>
    <x v="3"/>
    <x v="27"/>
    <x v="39"/>
    <n v="15750"/>
    <n v="0.5"/>
    <x v="0"/>
    <x v="0"/>
    <x v="3"/>
    <n v="8"/>
  </r>
  <r>
    <x v="3"/>
    <x v="2"/>
    <s v="2020-04-09"/>
    <x v="2"/>
    <s v="Colorado"/>
    <x v="8"/>
    <x v="1"/>
    <x v="5"/>
    <x v="47"/>
    <x v="236"/>
    <n v="8531.25"/>
    <n v="0.35"/>
    <x v="0"/>
    <x v="0"/>
    <x v="3"/>
    <n v="9"/>
  </r>
  <r>
    <x v="3"/>
    <x v="2"/>
    <s v="2020-04-10"/>
    <x v="2"/>
    <s v="Colorado"/>
    <x v="8"/>
    <x v="2"/>
    <x v="5"/>
    <x v="47"/>
    <x v="236"/>
    <n v="12187.5"/>
    <n v="0.5"/>
    <x v="0"/>
    <x v="0"/>
    <x v="3"/>
    <n v="10"/>
  </r>
  <r>
    <x v="3"/>
    <x v="2"/>
    <s v="2020-04-11"/>
    <x v="2"/>
    <s v="Colorado"/>
    <x v="8"/>
    <x v="3"/>
    <x v="3"/>
    <x v="34"/>
    <x v="237"/>
    <n v="7424.9999999999991"/>
    <n v="0.4499999999999999"/>
    <x v="0"/>
    <x v="0"/>
    <x v="3"/>
    <n v="11"/>
  </r>
  <r>
    <x v="3"/>
    <x v="2"/>
    <s v="2020-04-12"/>
    <x v="2"/>
    <s v="Colorado"/>
    <x v="8"/>
    <x v="4"/>
    <x v="5"/>
    <x v="36"/>
    <x v="166"/>
    <n v="7393.7500000000018"/>
    <n v="0.65000000000000013"/>
    <x v="0"/>
    <x v="0"/>
    <x v="3"/>
    <n v="12"/>
  </r>
  <r>
    <x v="3"/>
    <x v="2"/>
    <s v="2020-04-13"/>
    <x v="2"/>
    <s v="Colorado"/>
    <x v="8"/>
    <x v="5"/>
    <x v="10"/>
    <x v="33"/>
    <x v="7"/>
    <n v="11400"/>
    <n v="0.3"/>
    <x v="0"/>
    <x v="0"/>
    <x v="3"/>
    <n v="13"/>
  </r>
  <r>
    <x v="3"/>
    <x v="2"/>
    <s v="2020-04-14"/>
    <x v="2"/>
    <s v="Colorado"/>
    <x v="8"/>
    <x v="0"/>
    <x v="3"/>
    <x v="26"/>
    <x v="93"/>
    <n v="21750"/>
    <n v="0.5"/>
    <x v="0"/>
    <x v="0"/>
    <x v="3"/>
    <n v="14"/>
  </r>
  <r>
    <x v="3"/>
    <x v="2"/>
    <s v="2020-04-15"/>
    <x v="2"/>
    <s v="Colorado"/>
    <x v="8"/>
    <x v="1"/>
    <x v="5"/>
    <x v="30"/>
    <x v="91"/>
    <n v="13081.25"/>
    <n v="0.35"/>
    <x v="0"/>
    <x v="0"/>
    <x v="3"/>
    <n v="15"/>
  </r>
  <r>
    <x v="3"/>
    <x v="2"/>
    <s v="2020-04-16"/>
    <x v="2"/>
    <s v="Colorado"/>
    <x v="8"/>
    <x v="2"/>
    <x v="5"/>
    <x v="30"/>
    <x v="91"/>
    <n v="18687.5"/>
    <n v="0.5"/>
    <x v="0"/>
    <x v="0"/>
    <x v="3"/>
    <n v="16"/>
  </r>
  <r>
    <x v="3"/>
    <x v="2"/>
    <s v="2020-04-17"/>
    <x v="2"/>
    <s v="Colorado"/>
    <x v="8"/>
    <x v="3"/>
    <x v="5"/>
    <x v="31"/>
    <x v="61"/>
    <n v="13162.499999999998"/>
    <n v="0.4499999999999999"/>
    <x v="0"/>
    <x v="0"/>
    <x v="3"/>
    <n v="17"/>
  </r>
  <r>
    <x v="3"/>
    <x v="2"/>
    <s v="2020-04-18"/>
    <x v="2"/>
    <s v="Colorado"/>
    <x v="8"/>
    <x v="4"/>
    <x v="6"/>
    <x v="45"/>
    <x v="157"/>
    <n v="14787.500000000004"/>
    <n v="0.65000000000000013"/>
    <x v="0"/>
    <x v="0"/>
    <x v="3"/>
    <n v="18"/>
  </r>
  <r>
    <x v="3"/>
    <x v="2"/>
    <s v="2020-04-19"/>
    <x v="2"/>
    <s v="Colorado"/>
    <x v="8"/>
    <x v="5"/>
    <x v="21"/>
    <x v="22"/>
    <x v="238"/>
    <n v="15937.500000000002"/>
    <n v="0.3"/>
    <x v="0"/>
    <x v="0"/>
    <x v="3"/>
    <n v="19"/>
  </r>
  <r>
    <x v="3"/>
    <x v="2"/>
    <s v="2020-04-20"/>
    <x v="2"/>
    <s v="Colorado"/>
    <x v="8"/>
    <x v="0"/>
    <x v="5"/>
    <x v="28"/>
    <x v="94"/>
    <n v="22668.75"/>
    <n v="0.45"/>
    <x v="0"/>
    <x v="0"/>
    <x v="3"/>
    <n v="20"/>
  </r>
  <r>
    <x v="3"/>
    <x v="2"/>
    <s v="2020-04-21"/>
    <x v="2"/>
    <s v="Colorado"/>
    <x v="8"/>
    <x v="1"/>
    <x v="6"/>
    <x v="22"/>
    <x v="239"/>
    <n v="13125"/>
    <n v="0.3"/>
    <x v="0"/>
    <x v="0"/>
    <x v="3"/>
    <n v="21"/>
  </r>
  <r>
    <x v="3"/>
    <x v="2"/>
    <s v="2020-04-22"/>
    <x v="2"/>
    <s v="Colorado"/>
    <x v="8"/>
    <x v="2"/>
    <x v="6"/>
    <x v="30"/>
    <x v="240"/>
    <n v="18112.5"/>
    <n v="0.45"/>
    <x v="0"/>
    <x v="0"/>
    <x v="3"/>
    <n v="22"/>
  </r>
  <r>
    <x v="3"/>
    <x v="2"/>
    <s v="2020-04-23"/>
    <x v="2"/>
    <s v="Colorado"/>
    <x v="8"/>
    <x v="3"/>
    <x v="5"/>
    <x v="33"/>
    <x v="198"/>
    <n v="12349.999999999998"/>
    <n v="0.39999999999999991"/>
    <x v="0"/>
    <x v="0"/>
    <x v="3"/>
    <n v="23"/>
  </r>
  <r>
    <x v="3"/>
    <x v="2"/>
    <s v="2020-04-24"/>
    <x v="2"/>
    <s v="Colorado"/>
    <x v="8"/>
    <x v="4"/>
    <x v="6"/>
    <x v="27"/>
    <x v="241"/>
    <n v="22050.000000000004"/>
    <n v="0.60000000000000009"/>
    <x v="0"/>
    <x v="0"/>
    <x v="3"/>
    <n v="24"/>
  </r>
  <r>
    <x v="3"/>
    <x v="2"/>
    <s v="2020-04-25"/>
    <x v="2"/>
    <s v="Colorado"/>
    <x v="8"/>
    <x v="5"/>
    <x v="21"/>
    <x v="27"/>
    <x v="242"/>
    <n v="11156.250000000002"/>
    <n v="0.25"/>
    <x v="0"/>
    <x v="0"/>
    <x v="3"/>
    <n v="25"/>
  </r>
  <r>
    <x v="3"/>
    <x v="2"/>
    <s v="2020-04-26"/>
    <x v="2"/>
    <s v="Colorado"/>
    <x v="8"/>
    <x v="0"/>
    <x v="6"/>
    <x v="26"/>
    <x v="243"/>
    <n v="22837.5"/>
    <n v="0.45"/>
    <x v="0"/>
    <x v="0"/>
    <x v="3"/>
    <n v="26"/>
  </r>
  <r>
    <x v="3"/>
    <x v="2"/>
    <s v="2020-04-27"/>
    <x v="2"/>
    <s v="Colorado"/>
    <x v="8"/>
    <x v="1"/>
    <x v="19"/>
    <x v="21"/>
    <x v="244"/>
    <n v="15187.500000000002"/>
    <n v="0.3"/>
    <x v="0"/>
    <x v="0"/>
    <x v="3"/>
    <n v="27"/>
  </r>
  <r>
    <x v="3"/>
    <x v="2"/>
    <s v="2020-04-28"/>
    <x v="2"/>
    <s v="Colorado"/>
    <x v="8"/>
    <x v="2"/>
    <x v="6"/>
    <x v="20"/>
    <x v="245"/>
    <n v="17325"/>
    <n v="0.45"/>
    <x v="0"/>
    <x v="0"/>
    <x v="3"/>
    <n v="28"/>
  </r>
  <r>
    <x v="3"/>
    <x v="2"/>
    <s v="2020-04-29"/>
    <x v="2"/>
    <s v="Colorado"/>
    <x v="8"/>
    <x v="3"/>
    <x v="6"/>
    <x v="23"/>
    <x v="48"/>
    <n v="13999.999999999998"/>
    <n v="0.39999999999999991"/>
    <x v="0"/>
    <x v="0"/>
    <x v="3"/>
    <n v="29"/>
  </r>
  <r>
    <x v="3"/>
    <x v="2"/>
    <s v="2020-04-30"/>
    <x v="2"/>
    <s v="Colorado"/>
    <x v="8"/>
    <x v="4"/>
    <x v="11"/>
    <x v="23"/>
    <x v="68"/>
    <n v="22500.000000000004"/>
    <n v="0.60000000000000009"/>
    <x v="0"/>
    <x v="0"/>
    <x v="3"/>
    <n v="30"/>
  </r>
  <r>
    <x v="3"/>
    <x v="2"/>
    <s v="2020-05-01"/>
    <x v="2"/>
    <s v="Colorado"/>
    <x v="8"/>
    <x v="5"/>
    <x v="10"/>
    <x v="46"/>
    <x v="54"/>
    <n v="8000"/>
    <n v="0.25"/>
    <x v="0"/>
    <x v="0"/>
    <x v="4"/>
    <n v="1"/>
  </r>
  <r>
    <x v="3"/>
    <x v="2"/>
    <s v="2020-05-02"/>
    <x v="2"/>
    <s v="Colorado"/>
    <x v="8"/>
    <x v="0"/>
    <x v="18"/>
    <x v="24"/>
    <x v="215"/>
    <n v="15600.000000000004"/>
    <n v="0.4"/>
    <x v="0"/>
    <x v="0"/>
    <x v="4"/>
    <n v="2"/>
  </r>
  <r>
    <x v="3"/>
    <x v="2"/>
    <s v="2020-05-03"/>
    <x v="2"/>
    <s v="Colorado"/>
    <x v="8"/>
    <x v="1"/>
    <x v="22"/>
    <x v="24"/>
    <x v="246"/>
    <n v="10500.000000000002"/>
    <n v="0.25"/>
    <x v="0"/>
    <x v="0"/>
    <x v="4"/>
    <n v="3"/>
  </r>
  <r>
    <x v="3"/>
    <x v="2"/>
    <s v="2020-05-04"/>
    <x v="2"/>
    <s v="Colorado"/>
    <x v="8"/>
    <x v="2"/>
    <x v="18"/>
    <x v="31"/>
    <x v="247"/>
    <n v="11700.000000000004"/>
    <n v="0.4"/>
    <x v="0"/>
    <x v="0"/>
    <x v="4"/>
    <n v="4"/>
  </r>
  <r>
    <x v="3"/>
    <x v="2"/>
    <s v="2020-05-05"/>
    <x v="2"/>
    <s v="Colorado"/>
    <x v="8"/>
    <x v="3"/>
    <x v="18"/>
    <x v="46"/>
    <x v="248"/>
    <n v="9100.0000000000018"/>
    <n v="0.35"/>
    <x v="0"/>
    <x v="0"/>
    <x v="4"/>
    <n v="5"/>
  </r>
  <r>
    <x v="3"/>
    <x v="2"/>
    <s v="2020-05-06"/>
    <x v="2"/>
    <s v="Colorado"/>
    <x v="8"/>
    <x v="4"/>
    <x v="19"/>
    <x v="46"/>
    <x v="249"/>
    <n v="16500.000000000007"/>
    <n v="0.55000000000000016"/>
    <x v="0"/>
    <x v="0"/>
    <x v="4"/>
    <n v="6"/>
  </r>
  <r>
    <x v="3"/>
    <x v="2"/>
    <s v="2020-05-07"/>
    <x v="2"/>
    <s v="Colorado"/>
    <x v="8"/>
    <x v="5"/>
    <x v="6"/>
    <x v="32"/>
    <x v="43"/>
    <n v="5950"/>
    <n v="0.2"/>
    <x v="0"/>
    <x v="0"/>
    <x v="4"/>
    <n v="7"/>
  </r>
  <r>
    <x v="3"/>
    <x v="2"/>
    <s v="2020-05-08"/>
    <x v="2"/>
    <s v="Colorado"/>
    <x v="8"/>
    <x v="0"/>
    <x v="4"/>
    <x v="27"/>
    <x v="171"/>
    <n v="11550.000000000002"/>
    <n v="0.4"/>
    <x v="0"/>
    <x v="0"/>
    <x v="4"/>
    <n v="8"/>
  </r>
  <r>
    <x v="3"/>
    <x v="2"/>
    <s v="2020-05-09"/>
    <x v="2"/>
    <s v="Colorado"/>
    <x v="8"/>
    <x v="1"/>
    <x v="12"/>
    <x v="27"/>
    <x v="250"/>
    <n v="7875.0000000000009"/>
    <n v="0.25"/>
    <x v="0"/>
    <x v="0"/>
    <x v="4"/>
    <n v="9"/>
  </r>
  <r>
    <x v="3"/>
    <x v="2"/>
    <s v="2020-05-10"/>
    <x v="2"/>
    <s v="Colorado"/>
    <x v="8"/>
    <x v="2"/>
    <x v="4"/>
    <x v="44"/>
    <x v="137"/>
    <n v="7700.0000000000018"/>
    <n v="0.4"/>
    <x v="0"/>
    <x v="0"/>
    <x v="4"/>
    <n v="10"/>
  </r>
  <r>
    <x v="3"/>
    <x v="2"/>
    <s v="2020-05-11"/>
    <x v="2"/>
    <s v="Colorado"/>
    <x v="8"/>
    <x v="3"/>
    <x v="4"/>
    <x v="45"/>
    <x v="251"/>
    <n v="6256.2500000000009"/>
    <n v="0.35"/>
    <x v="0"/>
    <x v="0"/>
    <x v="4"/>
    <n v="11"/>
  </r>
  <r>
    <x v="3"/>
    <x v="2"/>
    <s v="2020-05-12"/>
    <x v="2"/>
    <s v="Colorado"/>
    <x v="8"/>
    <x v="4"/>
    <x v="5"/>
    <x v="48"/>
    <x v="151"/>
    <n v="10725.000000000004"/>
    <n v="0.55000000000000016"/>
    <x v="0"/>
    <x v="0"/>
    <x v="4"/>
    <n v="12"/>
  </r>
  <r>
    <x v="3"/>
    <x v="2"/>
    <s v="2020-05-13"/>
    <x v="2"/>
    <s v="Colorado"/>
    <x v="8"/>
    <x v="5"/>
    <x v="6"/>
    <x v="44"/>
    <x v="40"/>
    <n v="4900"/>
    <n v="0.2"/>
    <x v="0"/>
    <x v="0"/>
    <x v="4"/>
    <n v="13"/>
  </r>
  <r>
    <x v="3"/>
    <x v="2"/>
    <s v="2020-05-14"/>
    <x v="2"/>
    <s v="Colorado"/>
    <x v="8"/>
    <x v="0"/>
    <x v="4"/>
    <x v="30"/>
    <x v="76"/>
    <n v="12650.000000000002"/>
    <n v="0.4"/>
    <x v="0"/>
    <x v="0"/>
    <x v="4"/>
    <n v="14"/>
  </r>
  <r>
    <x v="3"/>
    <x v="2"/>
    <s v="2020-05-15"/>
    <x v="2"/>
    <s v="Colorado"/>
    <x v="8"/>
    <x v="1"/>
    <x v="12"/>
    <x v="30"/>
    <x v="223"/>
    <n v="8625.0000000000018"/>
    <n v="0.25"/>
    <x v="0"/>
    <x v="0"/>
    <x v="4"/>
    <n v="15"/>
  </r>
  <r>
    <x v="3"/>
    <x v="2"/>
    <s v="2020-05-16"/>
    <x v="2"/>
    <s v="Colorado"/>
    <x v="8"/>
    <x v="2"/>
    <x v="4"/>
    <x v="32"/>
    <x v="252"/>
    <n v="9350.0000000000018"/>
    <n v="0.4"/>
    <x v="0"/>
    <x v="0"/>
    <x v="4"/>
    <n v="16"/>
  </r>
  <r>
    <x v="3"/>
    <x v="2"/>
    <s v="2020-05-17"/>
    <x v="2"/>
    <s v="Colorado"/>
    <x v="8"/>
    <x v="3"/>
    <x v="18"/>
    <x v="46"/>
    <x v="248"/>
    <n v="9100.0000000000018"/>
    <n v="0.35"/>
    <x v="0"/>
    <x v="0"/>
    <x v="4"/>
    <n v="17"/>
  </r>
  <r>
    <x v="3"/>
    <x v="2"/>
    <s v="2020-05-18"/>
    <x v="2"/>
    <s v="Colorado"/>
    <x v="8"/>
    <x v="4"/>
    <x v="19"/>
    <x v="47"/>
    <x v="222"/>
    <n v="15468.750000000007"/>
    <n v="0.55000000000000016"/>
    <x v="0"/>
    <x v="0"/>
    <x v="4"/>
    <n v="18"/>
  </r>
  <r>
    <x v="3"/>
    <x v="2"/>
    <s v="2020-05-19"/>
    <x v="2"/>
    <s v="Colorado"/>
    <x v="8"/>
    <x v="5"/>
    <x v="23"/>
    <x v="23"/>
    <x v="253"/>
    <n v="8000.0000000000018"/>
    <n v="0.2"/>
    <x v="0"/>
    <x v="0"/>
    <x v="4"/>
    <n v="19"/>
  </r>
  <r>
    <x v="3"/>
    <x v="2"/>
    <s v="2020-05-20"/>
    <x v="2"/>
    <s v="Colorado"/>
    <x v="8"/>
    <x v="0"/>
    <x v="18"/>
    <x v="19"/>
    <x v="254"/>
    <n v="18200.000000000004"/>
    <n v="0.4"/>
    <x v="0"/>
    <x v="0"/>
    <x v="4"/>
    <n v="20"/>
  </r>
  <r>
    <x v="3"/>
    <x v="2"/>
    <s v="2020-05-21"/>
    <x v="2"/>
    <s v="Colorado"/>
    <x v="8"/>
    <x v="1"/>
    <x v="22"/>
    <x v="19"/>
    <x v="255"/>
    <n v="12250.000000000002"/>
    <n v="0.25"/>
    <x v="0"/>
    <x v="0"/>
    <x v="4"/>
    <n v="21"/>
  </r>
  <r>
    <x v="3"/>
    <x v="2"/>
    <s v="2020-05-22"/>
    <x v="2"/>
    <s v="Colorado"/>
    <x v="8"/>
    <x v="2"/>
    <x v="18"/>
    <x v="23"/>
    <x v="256"/>
    <n v="13000.000000000004"/>
    <n v="0.4"/>
    <x v="0"/>
    <x v="0"/>
    <x v="4"/>
    <n v="22"/>
  </r>
  <r>
    <x v="3"/>
    <x v="2"/>
    <s v="2020-05-23"/>
    <x v="2"/>
    <s v="Colorado"/>
    <x v="8"/>
    <x v="3"/>
    <x v="18"/>
    <x v="23"/>
    <x v="256"/>
    <n v="11375.000000000002"/>
    <n v="0.35"/>
    <x v="0"/>
    <x v="0"/>
    <x v="4"/>
    <n v="23"/>
  </r>
  <r>
    <x v="3"/>
    <x v="2"/>
    <s v="2020-05-24"/>
    <x v="2"/>
    <s v="Colorado"/>
    <x v="8"/>
    <x v="4"/>
    <x v="19"/>
    <x v="32"/>
    <x v="257"/>
    <n v="17531.250000000007"/>
    <n v="0.55000000000000016"/>
    <x v="0"/>
    <x v="0"/>
    <x v="4"/>
    <n v="24"/>
  </r>
  <r>
    <x v="3"/>
    <x v="2"/>
    <s v="2020-05-25"/>
    <x v="2"/>
    <s v="Colorado"/>
    <x v="8"/>
    <x v="5"/>
    <x v="23"/>
    <x v="27"/>
    <x v="246"/>
    <n v="8400.0000000000018"/>
    <n v="0.2"/>
    <x v="0"/>
    <x v="0"/>
    <x v="4"/>
    <n v="25"/>
  </r>
  <r>
    <x v="3"/>
    <x v="2"/>
    <s v="2020-05-26"/>
    <x v="2"/>
    <s v="Colorado"/>
    <x v="8"/>
    <x v="0"/>
    <x v="1"/>
    <x v="31"/>
    <x v="210"/>
    <n v="5400"/>
    <n v="0.3"/>
    <x v="0"/>
    <x v="0"/>
    <x v="4"/>
    <n v="26"/>
  </r>
  <r>
    <x v="3"/>
    <x v="2"/>
    <s v="2020-05-27"/>
    <x v="2"/>
    <s v="Colorado"/>
    <x v="8"/>
    <x v="1"/>
    <x v="0"/>
    <x v="31"/>
    <x v="38"/>
    <n v="5625"/>
    <n v="0.25"/>
    <x v="0"/>
    <x v="0"/>
    <x v="4"/>
    <n v="27"/>
  </r>
  <r>
    <x v="3"/>
    <x v="2"/>
    <s v="2020-05-28"/>
    <x v="2"/>
    <s v="Colorado"/>
    <x v="8"/>
    <x v="2"/>
    <x v="0"/>
    <x v="31"/>
    <x v="38"/>
    <n v="5625"/>
    <n v="0.25"/>
    <x v="0"/>
    <x v="0"/>
    <x v="4"/>
    <n v="28"/>
  </r>
  <r>
    <x v="3"/>
    <x v="2"/>
    <s v="2020-05-29"/>
    <x v="2"/>
    <s v="Colorado"/>
    <x v="8"/>
    <x v="3"/>
    <x v="0"/>
    <x v="48"/>
    <x v="149"/>
    <n v="4500"/>
    <n v="0.3"/>
    <x v="0"/>
    <x v="0"/>
    <x v="4"/>
    <n v="29"/>
  </r>
  <r>
    <x v="3"/>
    <x v="2"/>
    <s v="2020-05-30"/>
    <x v="2"/>
    <s v="Washington"/>
    <x v="9"/>
    <x v="4"/>
    <x v="4"/>
    <x v="43"/>
    <x v="143"/>
    <n v="3437.5000000000005"/>
    <n v="0.25"/>
    <x v="0"/>
    <x v="0"/>
    <x v="4"/>
    <n v="30"/>
  </r>
  <r>
    <x v="3"/>
    <x v="2"/>
    <s v="2020-05-31"/>
    <x v="2"/>
    <s v="Washington"/>
    <x v="9"/>
    <x v="5"/>
    <x v="0"/>
    <x v="23"/>
    <x v="53"/>
    <n v="5000"/>
    <n v="0.2"/>
    <x v="0"/>
    <x v="0"/>
    <x v="4"/>
    <n v="31"/>
  </r>
  <r>
    <x v="3"/>
    <x v="2"/>
    <s v="2020-06-01"/>
    <x v="2"/>
    <s v="Washington"/>
    <x v="9"/>
    <x v="0"/>
    <x v="1"/>
    <x v="20"/>
    <x v="41"/>
    <n v="6600"/>
    <n v="0.3"/>
    <x v="0"/>
    <x v="0"/>
    <x v="11"/>
    <n v="1"/>
  </r>
  <r>
    <x v="3"/>
    <x v="2"/>
    <s v="2020-06-02"/>
    <x v="2"/>
    <s v="Washington"/>
    <x v="9"/>
    <x v="1"/>
    <x v="0"/>
    <x v="31"/>
    <x v="38"/>
    <n v="5625"/>
    <n v="0.25"/>
    <x v="0"/>
    <x v="0"/>
    <x v="11"/>
    <n v="2"/>
  </r>
  <r>
    <x v="3"/>
    <x v="2"/>
    <s v="2020-06-03"/>
    <x v="2"/>
    <s v="Washington"/>
    <x v="9"/>
    <x v="2"/>
    <x v="0"/>
    <x v="31"/>
    <x v="38"/>
    <n v="5625"/>
    <n v="0.25"/>
    <x v="0"/>
    <x v="0"/>
    <x v="11"/>
    <n v="3"/>
  </r>
  <r>
    <x v="3"/>
    <x v="2"/>
    <s v="2020-06-04"/>
    <x v="2"/>
    <s v="Washington"/>
    <x v="9"/>
    <x v="3"/>
    <x v="0"/>
    <x v="48"/>
    <x v="149"/>
    <n v="4500"/>
    <n v="0.3"/>
    <x v="0"/>
    <x v="0"/>
    <x v="11"/>
    <n v="4"/>
  </r>
  <r>
    <x v="3"/>
    <x v="2"/>
    <s v="2020-06-05"/>
    <x v="2"/>
    <s v="Washington"/>
    <x v="9"/>
    <x v="4"/>
    <x v="4"/>
    <x v="37"/>
    <x v="196"/>
    <n v="3093.7500000000005"/>
    <n v="0.25"/>
    <x v="0"/>
    <x v="0"/>
    <x v="11"/>
    <n v="5"/>
  </r>
  <r>
    <x v="3"/>
    <x v="2"/>
    <s v="2020-06-06"/>
    <x v="2"/>
    <s v="Washington"/>
    <x v="9"/>
    <x v="5"/>
    <x v="0"/>
    <x v="32"/>
    <x v="42"/>
    <n v="4250"/>
    <n v="0.2"/>
    <x v="0"/>
    <x v="0"/>
    <x v="11"/>
    <n v="6"/>
  </r>
  <r>
    <x v="3"/>
    <x v="2"/>
    <s v="2020-06-07"/>
    <x v="2"/>
    <s v="Washington"/>
    <x v="9"/>
    <x v="0"/>
    <x v="0"/>
    <x v="30"/>
    <x v="79"/>
    <n v="8625"/>
    <n v="0.3"/>
    <x v="0"/>
    <x v="0"/>
    <x v="11"/>
    <n v="7"/>
  </r>
  <r>
    <x v="3"/>
    <x v="2"/>
    <s v="2020-06-08"/>
    <x v="2"/>
    <s v="Washington"/>
    <x v="9"/>
    <x v="1"/>
    <x v="3"/>
    <x v="32"/>
    <x v="144"/>
    <n v="6375"/>
    <n v="0.25"/>
    <x v="0"/>
    <x v="0"/>
    <x v="11"/>
    <n v="8"/>
  </r>
  <r>
    <x v="3"/>
    <x v="2"/>
    <s v="2020-06-09"/>
    <x v="2"/>
    <s v="Washington"/>
    <x v="9"/>
    <x v="2"/>
    <x v="15"/>
    <x v="32"/>
    <x v="258"/>
    <n v="6906.2499999999982"/>
    <n v="0.25"/>
    <x v="0"/>
    <x v="0"/>
    <x v="11"/>
    <n v="9"/>
  </r>
  <r>
    <x v="3"/>
    <x v="2"/>
    <s v="2020-06-10"/>
    <x v="2"/>
    <s v="Washington"/>
    <x v="9"/>
    <x v="3"/>
    <x v="15"/>
    <x v="45"/>
    <x v="235"/>
    <n v="6337.4999999999991"/>
    <n v="0.3"/>
    <x v="0"/>
    <x v="0"/>
    <x v="11"/>
    <n v="10"/>
  </r>
  <r>
    <x v="3"/>
    <x v="2"/>
    <s v="2020-06-11"/>
    <x v="2"/>
    <s v="Washington"/>
    <x v="9"/>
    <x v="4"/>
    <x v="6"/>
    <x v="36"/>
    <x v="208"/>
    <n v="3062.5"/>
    <n v="0.25"/>
    <x v="0"/>
    <x v="0"/>
    <x v="11"/>
    <n v="11"/>
  </r>
  <r>
    <x v="3"/>
    <x v="2"/>
    <s v="2020-06-12"/>
    <x v="2"/>
    <s v="Washington"/>
    <x v="9"/>
    <x v="5"/>
    <x v="15"/>
    <x v="47"/>
    <x v="236"/>
    <n v="4874.9999999999991"/>
    <n v="0.2"/>
    <x v="0"/>
    <x v="0"/>
    <x v="11"/>
    <n v="12"/>
  </r>
  <r>
    <x v="3"/>
    <x v="2"/>
    <s v="2020-06-13"/>
    <x v="2"/>
    <s v="Washington"/>
    <x v="9"/>
    <x v="0"/>
    <x v="6"/>
    <x v="20"/>
    <x v="245"/>
    <n v="11550"/>
    <n v="0.3"/>
    <x v="0"/>
    <x v="0"/>
    <x v="11"/>
    <n v="13"/>
  </r>
  <r>
    <x v="3"/>
    <x v="2"/>
    <s v="2020-06-14"/>
    <x v="2"/>
    <s v="Washington"/>
    <x v="9"/>
    <x v="1"/>
    <x v="11"/>
    <x v="44"/>
    <x v="47"/>
    <n v="6562.5"/>
    <n v="0.25"/>
    <x v="0"/>
    <x v="0"/>
    <x v="11"/>
    <n v="14"/>
  </r>
  <r>
    <x v="3"/>
    <x v="2"/>
    <s v="2020-06-15"/>
    <x v="2"/>
    <s v="Washington"/>
    <x v="9"/>
    <x v="2"/>
    <x v="11"/>
    <x v="46"/>
    <x v="60"/>
    <n v="7500"/>
    <n v="0.25"/>
    <x v="0"/>
    <x v="0"/>
    <x v="11"/>
    <n v="15"/>
  </r>
  <r>
    <x v="3"/>
    <x v="2"/>
    <s v="2020-06-16"/>
    <x v="2"/>
    <s v="Washington"/>
    <x v="9"/>
    <x v="3"/>
    <x v="3"/>
    <x v="48"/>
    <x v="210"/>
    <n v="5400"/>
    <n v="0.3"/>
    <x v="0"/>
    <x v="0"/>
    <x v="11"/>
    <n v="16"/>
  </r>
  <r>
    <x v="3"/>
    <x v="2"/>
    <s v="2020-06-17"/>
    <x v="2"/>
    <s v="Washington"/>
    <x v="9"/>
    <x v="4"/>
    <x v="5"/>
    <x v="40"/>
    <x v="197"/>
    <n v="3250"/>
    <n v="0.25"/>
    <x v="0"/>
    <x v="0"/>
    <x v="11"/>
    <n v="17"/>
  </r>
  <r>
    <x v="3"/>
    <x v="2"/>
    <s v="2020-06-18"/>
    <x v="2"/>
    <s v="Washington"/>
    <x v="9"/>
    <x v="5"/>
    <x v="10"/>
    <x v="44"/>
    <x v="58"/>
    <n v="5600"/>
    <n v="0.2"/>
    <x v="0"/>
    <x v="0"/>
    <x v="11"/>
    <n v="18"/>
  </r>
  <r>
    <x v="3"/>
    <x v="2"/>
    <s v="2020-06-19"/>
    <x v="2"/>
    <s v="Washington"/>
    <x v="9"/>
    <x v="0"/>
    <x v="3"/>
    <x v="20"/>
    <x v="77"/>
    <n v="9900"/>
    <n v="0.3"/>
    <x v="0"/>
    <x v="0"/>
    <x v="11"/>
    <n v="19"/>
  </r>
  <r>
    <x v="3"/>
    <x v="2"/>
    <s v="2020-06-20"/>
    <x v="2"/>
    <s v="Washington"/>
    <x v="9"/>
    <x v="1"/>
    <x v="5"/>
    <x v="46"/>
    <x v="50"/>
    <n v="6500"/>
    <n v="0.25"/>
    <x v="0"/>
    <x v="0"/>
    <x v="11"/>
    <n v="20"/>
  </r>
  <r>
    <x v="3"/>
    <x v="2"/>
    <s v="2020-06-21"/>
    <x v="2"/>
    <s v="Washington"/>
    <x v="9"/>
    <x v="2"/>
    <x v="5"/>
    <x v="46"/>
    <x v="50"/>
    <n v="6500"/>
    <n v="0.25"/>
    <x v="0"/>
    <x v="0"/>
    <x v="11"/>
    <n v="21"/>
  </r>
  <r>
    <x v="3"/>
    <x v="2"/>
    <s v="2020-06-22"/>
    <x v="2"/>
    <s v="Washington"/>
    <x v="9"/>
    <x v="3"/>
    <x v="3"/>
    <x v="48"/>
    <x v="210"/>
    <n v="5400"/>
    <n v="0.3"/>
    <x v="0"/>
    <x v="0"/>
    <x v="11"/>
    <n v="22"/>
  </r>
  <r>
    <x v="3"/>
    <x v="2"/>
    <s v="2020-06-23"/>
    <x v="2"/>
    <s v="Washington"/>
    <x v="9"/>
    <x v="4"/>
    <x v="5"/>
    <x v="40"/>
    <x v="197"/>
    <n v="3250"/>
    <n v="0.25"/>
    <x v="0"/>
    <x v="0"/>
    <x v="11"/>
    <n v="23"/>
  </r>
  <r>
    <x v="3"/>
    <x v="2"/>
    <s v="2020-06-24"/>
    <x v="2"/>
    <s v="Washington"/>
    <x v="9"/>
    <x v="5"/>
    <x v="10"/>
    <x v="23"/>
    <x v="2"/>
    <n v="8000"/>
    <n v="0.2"/>
    <x v="0"/>
    <x v="0"/>
    <x v="11"/>
    <n v="24"/>
  </r>
  <r>
    <x v="3"/>
    <x v="2"/>
    <s v="2020-06-25"/>
    <x v="2"/>
    <s v="Washington"/>
    <x v="9"/>
    <x v="0"/>
    <x v="11"/>
    <x v="29"/>
    <x v="99"/>
    <n v="16875"/>
    <n v="0.3"/>
    <x v="0"/>
    <x v="0"/>
    <x v="11"/>
    <n v="25"/>
  </r>
  <r>
    <x v="3"/>
    <x v="2"/>
    <s v="2020-06-26"/>
    <x v="2"/>
    <s v="Washington"/>
    <x v="9"/>
    <x v="1"/>
    <x v="10"/>
    <x v="22"/>
    <x v="1"/>
    <n v="12500"/>
    <n v="0.25"/>
    <x v="0"/>
    <x v="0"/>
    <x v="11"/>
    <n v="26"/>
  </r>
  <r>
    <x v="3"/>
    <x v="2"/>
    <s v="2020-06-27"/>
    <x v="2"/>
    <s v="Washington"/>
    <x v="9"/>
    <x v="2"/>
    <x v="10"/>
    <x v="22"/>
    <x v="1"/>
    <n v="12500"/>
    <n v="0.25"/>
    <x v="0"/>
    <x v="0"/>
    <x v="11"/>
    <n v="27"/>
  </r>
  <r>
    <x v="3"/>
    <x v="2"/>
    <s v="2020-06-28"/>
    <x v="2"/>
    <s v="Washington"/>
    <x v="9"/>
    <x v="3"/>
    <x v="10"/>
    <x v="23"/>
    <x v="2"/>
    <n v="12000"/>
    <n v="0.3"/>
    <x v="0"/>
    <x v="0"/>
    <x v="11"/>
    <n v="28"/>
  </r>
  <r>
    <x v="3"/>
    <x v="2"/>
    <s v="2020-06-29"/>
    <x v="2"/>
    <s v="Washington"/>
    <x v="9"/>
    <x v="4"/>
    <x v="21"/>
    <x v="47"/>
    <x v="259"/>
    <n v="7968.7500000000009"/>
    <n v="0.25"/>
    <x v="0"/>
    <x v="0"/>
    <x v="11"/>
    <n v="29"/>
  </r>
  <r>
    <x v="3"/>
    <x v="2"/>
    <s v="2020-06-30"/>
    <x v="2"/>
    <s v="Washington"/>
    <x v="9"/>
    <x v="5"/>
    <x v="24"/>
    <x v="21"/>
    <x v="260"/>
    <n v="13500"/>
    <n v="0.2"/>
    <x v="0"/>
    <x v="0"/>
    <x v="11"/>
    <n v="30"/>
  </r>
  <r>
    <x v="3"/>
    <x v="2"/>
    <s v="2020-07-01"/>
    <x v="2"/>
    <s v="Washington"/>
    <x v="9"/>
    <x v="0"/>
    <x v="10"/>
    <x v="6"/>
    <x v="261"/>
    <n v="19800"/>
    <n v="0.3"/>
    <x v="0"/>
    <x v="0"/>
    <x v="5"/>
    <n v="1"/>
  </r>
  <r>
    <x v="3"/>
    <x v="2"/>
    <s v="2020-07-02"/>
    <x v="2"/>
    <s v="Washington"/>
    <x v="9"/>
    <x v="1"/>
    <x v="21"/>
    <x v="21"/>
    <x v="262"/>
    <n v="14343.750000000002"/>
    <n v="0.25"/>
    <x v="0"/>
    <x v="0"/>
    <x v="5"/>
    <n v="2"/>
  </r>
  <r>
    <x v="3"/>
    <x v="2"/>
    <s v="2020-07-03"/>
    <x v="2"/>
    <s v="Washington"/>
    <x v="9"/>
    <x v="2"/>
    <x v="21"/>
    <x v="22"/>
    <x v="238"/>
    <n v="13281.250000000002"/>
    <n v="0.25"/>
    <x v="0"/>
    <x v="0"/>
    <x v="5"/>
    <n v="3"/>
  </r>
  <r>
    <x v="3"/>
    <x v="2"/>
    <s v="2020-07-04"/>
    <x v="2"/>
    <s v="Washington"/>
    <x v="9"/>
    <x v="3"/>
    <x v="10"/>
    <x v="27"/>
    <x v="81"/>
    <n v="12600"/>
    <n v="0.3"/>
    <x v="0"/>
    <x v="0"/>
    <x v="5"/>
    <n v="4"/>
  </r>
  <r>
    <x v="3"/>
    <x v="2"/>
    <s v="2020-07-05"/>
    <x v="2"/>
    <s v="Washington"/>
    <x v="9"/>
    <x v="4"/>
    <x v="21"/>
    <x v="30"/>
    <x v="263"/>
    <n v="12218.750000000002"/>
    <n v="0.25"/>
    <x v="0"/>
    <x v="0"/>
    <x v="5"/>
    <n v="5"/>
  </r>
  <r>
    <x v="3"/>
    <x v="2"/>
    <s v="2020-07-06"/>
    <x v="2"/>
    <s v="Washington"/>
    <x v="9"/>
    <x v="5"/>
    <x v="24"/>
    <x v="30"/>
    <x v="264"/>
    <n v="11500"/>
    <n v="0.2"/>
    <x v="0"/>
    <x v="0"/>
    <x v="5"/>
    <n v="6"/>
  </r>
  <r>
    <x v="3"/>
    <x v="2"/>
    <s v="2020-07-07"/>
    <x v="2"/>
    <s v="Washington"/>
    <x v="9"/>
    <x v="0"/>
    <x v="21"/>
    <x v="28"/>
    <x v="265"/>
    <n v="19762.500000000004"/>
    <n v="0.3"/>
    <x v="0"/>
    <x v="0"/>
    <x v="5"/>
    <n v="7"/>
  </r>
  <r>
    <x v="3"/>
    <x v="2"/>
    <s v="2020-07-08"/>
    <x v="2"/>
    <s v="Washington"/>
    <x v="9"/>
    <x v="1"/>
    <x v="23"/>
    <x v="29"/>
    <x v="266"/>
    <n v="15000.000000000002"/>
    <n v="0.25"/>
    <x v="0"/>
    <x v="0"/>
    <x v="5"/>
    <n v="8"/>
  </r>
  <r>
    <x v="3"/>
    <x v="2"/>
    <s v="2020-07-09"/>
    <x v="2"/>
    <s v="Washington"/>
    <x v="9"/>
    <x v="2"/>
    <x v="19"/>
    <x v="22"/>
    <x v="267"/>
    <n v="11718.750000000002"/>
    <n v="0.25"/>
    <x v="0"/>
    <x v="0"/>
    <x v="5"/>
    <n v="9"/>
  </r>
  <r>
    <x v="3"/>
    <x v="2"/>
    <s v="2020-07-10"/>
    <x v="2"/>
    <s v="Washington"/>
    <x v="9"/>
    <x v="3"/>
    <x v="19"/>
    <x v="30"/>
    <x v="268"/>
    <n v="12937.500000000002"/>
    <n v="0.3"/>
    <x v="0"/>
    <x v="0"/>
    <x v="5"/>
    <n v="10"/>
  </r>
  <r>
    <x v="3"/>
    <x v="2"/>
    <s v="2020-07-11"/>
    <x v="2"/>
    <s v="Washington"/>
    <x v="9"/>
    <x v="4"/>
    <x v="11"/>
    <x v="30"/>
    <x v="269"/>
    <n v="10781.25"/>
    <n v="0.25"/>
    <x v="0"/>
    <x v="0"/>
    <x v="5"/>
    <n v="11"/>
  </r>
  <r>
    <x v="3"/>
    <x v="2"/>
    <s v="2020-07-12"/>
    <x v="2"/>
    <s v="Washington"/>
    <x v="9"/>
    <x v="5"/>
    <x v="10"/>
    <x v="46"/>
    <x v="54"/>
    <n v="6400"/>
    <n v="0.2"/>
    <x v="0"/>
    <x v="0"/>
    <x v="5"/>
    <n v="12"/>
  </r>
  <r>
    <x v="3"/>
    <x v="2"/>
    <s v="2020-07-13"/>
    <x v="2"/>
    <s v="Washington"/>
    <x v="9"/>
    <x v="0"/>
    <x v="22"/>
    <x v="24"/>
    <x v="246"/>
    <n v="12600.000000000002"/>
    <n v="0.3"/>
    <x v="0"/>
    <x v="0"/>
    <x v="5"/>
    <n v="13"/>
  </r>
  <r>
    <x v="3"/>
    <x v="2"/>
    <s v="2020-07-14"/>
    <x v="2"/>
    <s v="Washington"/>
    <x v="9"/>
    <x v="1"/>
    <x v="25"/>
    <x v="24"/>
    <x v="270"/>
    <n v="11250.000000000004"/>
    <n v="0.25"/>
    <x v="0"/>
    <x v="0"/>
    <x v="5"/>
    <n v="14"/>
  </r>
  <r>
    <x v="3"/>
    <x v="2"/>
    <s v="2020-07-15"/>
    <x v="2"/>
    <s v="Washington"/>
    <x v="9"/>
    <x v="2"/>
    <x v="22"/>
    <x v="31"/>
    <x v="271"/>
    <n v="7875.0000000000018"/>
    <n v="0.25"/>
    <x v="0"/>
    <x v="0"/>
    <x v="5"/>
    <n v="15"/>
  </r>
  <r>
    <x v="3"/>
    <x v="2"/>
    <s v="2020-07-16"/>
    <x v="2"/>
    <s v="Washington"/>
    <x v="9"/>
    <x v="3"/>
    <x v="22"/>
    <x v="46"/>
    <x v="272"/>
    <n v="8400.0000000000018"/>
    <n v="0.3"/>
    <x v="0"/>
    <x v="0"/>
    <x v="5"/>
    <n v="16"/>
  </r>
  <r>
    <x v="3"/>
    <x v="2"/>
    <s v="2020-07-17"/>
    <x v="2"/>
    <s v="Washington"/>
    <x v="9"/>
    <x v="4"/>
    <x v="23"/>
    <x v="32"/>
    <x v="273"/>
    <n v="8500.0000000000018"/>
    <n v="0.25"/>
    <x v="0"/>
    <x v="0"/>
    <x v="5"/>
    <n v="17"/>
  </r>
  <r>
    <x v="3"/>
    <x v="2"/>
    <s v="2020-07-18"/>
    <x v="2"/>
    <s v="Washington"/>
    <x v="9"/>
    <x v="5"/>
    <x v="5"/>
    <x v="31"/>
    <x v="61"/>
    <n v="5850"/>
    <n v="0.2"/>
    <x v="0"/>
    <x v="0"/>
    <x v="5"/>
    <n v="18"/>
  </r>
  <r>
    <x v="3"/>
    <x v="2"/>
    <s v="2020-07-19"/>
    <x v="2"/>
    <s v="Washington"/>
    <x v="9"/>
    <x v="0"/>
    <x v="12"/>
    <x v="20"/>
    <x v="219"/>
    <n v="9900.0000000000018"/>
    <n v="0.3"/>
    <x v="0"/>
    <x v="0"/>
    <x v="5"/>
    <n v="19"/>
  </r>
  <r>
    <x v="3"/>
    <x v="2"/>
    <s v="2020-07-20"/>
    <x v="2"/>
    <s v="Washington"/>
    <x v="9"/>
    <x v="1"/>
    <x v="18"/>
    <x v="20"/>
    <x v="220"/>
    <n v="8937.5000000000018"/>
    <n v="0.25"/>
    <x v="0"/>
    <x v="0"/>
    <x v="5"/>
    <n v="20"/>
  </r>
  <r>
    <x v="3"/>
    <x v="2"/>
    <s v="2020-07-21"/>
    <x v="2"/>
    <s v="Washington"/>
    <x v="9"/>
    <x v="2"/>
    <x v="12"/>
    <x v="47"/>
    <x v="221"/>
    <n v="5625.0000000000009"/>
    <n v="0.25"/>
    <x v="0"/>
    <x v="0"/>
    <x v="5"/>
    <n v="21"/>
  </r>
  <r>
    <x v="3"/>
    <x v="2"/>
    <s v="2020-07-22"/>
    <x v="2"/>
    <s v="Washington"/>
    <x v="9"/>
    <x v="3"/>
    <x v="12"/>
    <x v="44"/>
    <x v="163"/>
    <n v="6300.0000000000009"/>
    <n v="0.3"/>
    <x v="0"/>
    <x v="0"/>
    <x v="5"/>
    <n v="22"/>
  </r>
  <r>
    <x v="3"/>
    <x v="2"/>
    <s v="2020-07-23"/>
    <x v="2"/>
    <s v="Washington"/>
    <x v="9"/>
    <x v="4"/>
    <x v="6"/>
    <x v="45"/>
    <x v="157"/>
    <n v="5687.5"/>
    <n v="0.25"/>
    <x v="0"/>
    <x v="0"/>
    <x v="5"/>
    <n v="23"/>
  </r>
  <r>
    <x v="3"/>
    <x v="2"/>
    <s v="2020-07-24"/>
    <x v="2"/>
    <s v="Washington"/>
    <x v="9"/>
    <x v="5"/>
    <x v="19"/>
    <x v="47"/>
    <x v="222"/>
    <n v="5625.0000000000009"/>
    <n v="0.2"/>
    <x v="0"/>
    <x v="0"/>
    <x v="5"/>
    <n v="24"/>
  </r>
  <r>
    <x v="3"/>
    <x v="2"/>
    <s v="2020-07-25"/>
    <x v="2"/>
    <s v="Washington"/>
    <x v="9"/>
    <x v="0"/>
    <x v="12"/>
    <x v="24"/>
    <x v="214"/>
    <n v="10800.000000000002"/>
    <n v="0.3"/>
    <x v="0"/>
    <x v="0"/>
    <x v="5"/>
    <n v="25"/>
  </r>
  <r>
    <x v="3"/>
    <x v="2"/>
    <s v="2020-07-26"/>
    <x v="2"/>
    <s v="Washington"/>
    <x v="9"/>
    <x v="1"/>
    <x v="18"/>
    <x v="22"/>
    <x v="274"/>
    <n v="10156.250000000002"/>
    <n v="0.25"/>
    <x v="0"/>
    <x v="0"/>
    <x v="5"/>
    <n v="26"/>
  </r>
  <r>
    <x v="3"/>
    <x v="2"/>
    <s v="2020-07-27"/>
    <x v="2"/>
    <s v="Washington"/>
    <x v="9"/>
    <x v="2"/>
    <x v="12"/>
    <x v="33"/>
    <x v="229"/>
    <n v="7125.0000000000009"/>
    <n v="0.25"/>
    <x v="0"/>
    <x v="0"/>
    <x v="5"/>
    <n v="27"/>
  </r>
  <r>
    <x v="3"/>
    <x v="2"/>
    <s v="2020-07-28"/>
    <x v="2"/>
    <s v="Washington"/>
    <x v="9"/>
    <x v="3"/>
    <x v="22"/>
    <x v="31"/>
    <x v="271"/>
    <n v="9450.0000000000018"/>
    <n v="0.3"/>
    <x v="0"/>
    <x v="0"/>
    <x v="5"/>
    <n v="28"/>
  </r>
  <r>
    <x v="3"/>
    <x v="2"/>
    <s v="2020-07-29"/>
    <x v="2"/>
    <s v="Washington"/>
    <x v="9"/>
    <x v="4"/>
    <x v="26"/>
    <x v="32"/>
    <x v="275"/>
    <n v="9562.5000000000018"/>
    <n v="0.25"/>
    <x v="0"/>
    <x v="0"/>
    <x v="5"/>
    <n v="29"/>
  </r>
  <r>
    <x v="3"/>
    <x v="2"/>
    <s v="2020-07-30"/>
    <x v="2"/>
    <s v="Washington"/>
    <x v="9"/>
    <x v="5"/>
    <x v="27"/>
    <x v="20"/>
    <x v="36"/>
    <n v="10450.000000000002"/>
    <n v="0.2"/>
    <x v="0"/>
    <x v="0"/>
    <x v="5"/>
    <n v="30"/>
  </r>
  <r>
    <x v="3"/>
    <x v="2"/>
    <s v="2020-07-31"/>
    <x v="2"/>
    <s v="Washington"/>
    <x v="9"/>
    <x v="0"/>
    <x v="23"/>
    <x v="29"/>
    <x v="266"/>
    <n v="18000"/>
    <n v="0.3"/>
    <x v="0"/>
    <x v="0"/>
    <x v="5"/>
    <n v="31"/>
  </r>
  <r>
    <x v="3"/>
    <x v="2"/>
    <s v="2020-08-01"/>
    <x v="2"/>
    <s v="Washington"/>
    <x v="9"/>
    <x v="1"/>
    <x v="21"/>
    <x v="29"/>
    <x v="276"/>
    <n v="15937.500000000002"/>
    <n v="0.25"/>
    <x v="0"/>
    <x v="0"/>
    <x v="6"/>
    <n v="1"/>
  </r>
  <r>
    <x v="3"/>
    <x v="2"/>
    <s v="2020-08-02"/>
    <x v="2"/>
    <s v="Washington"/>
    <x v="9"/>
    <x v="2"/>
    <x v="23"/>
    <x v="20"/>
    <x v="115"/>
    <n v="11000.000000000002"/>
    <n v="0.25"/>
    <x v="0"/>
    <x v="0"/>
    <x v="6"/>
    <n v="2"/>
  </r>
  <r>
    <x v="3"/>
    <x v="2"/>
    <s v="2020-08-03"/>
    <x v="2"/>
    <s v="Washington"/>
    <x v="9"/>
    <x v="3"/>
    <x v="23"/>
    <x v="20"/>
    <x v="115"/>
    <n v="13200.000000000002"/>
    <n v="0.3"/>
    <x v="0"/>
    <x v="0"/>
    <x v="6"/>
    <n v="3"/>
  </r>
  <r>
    <x v="3"/>
    <x v="2"/>
    <s v="2020-08-04"/>
    <x v="2"/>
    <s v="Washington"/>
    <x v="9"/>
    <x v="4"/>
    <x v="26"/>
    <x v="33"/>
    <x v="277"/>
    <n v="10687.500000000002"/>
    <n v="0.25"/>
    <x v="0"/>
    <x v="0"/>
    <x v="6"/>
    <n v="4"/>
  </r>
  <r>
    <x v="3"/>
    <x v="2"/>
    <s v="2020-08-05"/>
    <x v="2"/>
    <s v="Washington"/>
    <x v="9"/>
    <x v="5"/>
    <x v="27"/>
    <x v="30"/>
    <x v="278"/>
    <n v="10925.000000000002"/>
    <n v="0.2"/>
    <x v="0"/>
    <x v="0"/>
    <x v="6"/>
    <n v="5"/>
  </r>
  <r>
    <x v="0"/>
    <x v="0"/>
    <s v="2020-08-06"/>
    <x v="2"/>
    <s v="Washington"/>
    <x v="9"/>
    <x v="0"/>
    <x v="2"/>
    <x v="11"/>
    <x v="178"/>
    <n v="21262.5"/>
    <n v="0.45"/>
    <x v="0"/>
    <x v="0"/>
    <x v="6"/>
    <n v="6"/>
  </r>
  <r>
    <x v="0"/>
    <x v="0"/>
    <s v="2020-08-07"/>
    <x v="2"/>
    <s v="Washington"/>
    <x v="9"/>
    <x v="1"/>
    <x v="2"/>
    <x v="2"/>
    <x v="3"/>
    <n v="13387.5"/>
    <n v="0.35"/>
    <x v="0"/>
    <x v="0"/>
    <x v="6"/>
    <n v="7"/>
  </r>
  <r>
    <x v="0"/>
    <x v="0"/>
    <s v="2020-08-08"/>
    <x v="2"/>
    <s v="Washington"/>
    <x v="9"/>
    <x v="2"/>
    <x v="8"/>
    <x v="2"/>
    <x v="43"/>
    <n v="7437.5"/>
    <n v="0.25"/>
    <x v="0"/>
    <x v="0"/>
    <x v="6"/>
    <n v="8"/>
  </r>
  <r>
    <x v="0"/>
    <x v="0"/>
    <s v="2020-08-09"/>
    <x v="2"/>
    <s v="Washington"/>
    <x v="9"/>
    <x v="3"/>
    <x v="1"/>
    <x v="19"/>
    <x v="58"/>
    <n v="8400"/>
    <n v="0.3"/>
    <x v="0"/>
    <x v="0"/>
    <x v="6"/>
    <n v="9"/>
  </r>
  <r>
    <x v="0"/>
    <x v="0"/>
    <s v="2020-08-10"/>
    <x v="4"/>
    <s v="Florida"/>
    <x v="10"/>
    <x v="4"/>
    <x v="4"/>
    <x v="29"/>
    <x v="70"/>
    <n v="14437.500000000002"/>
    <n v="0.35"/>
    <x v="0"/>
    <x v="0"/>
    <x v="6"/>
    <n v="10"/>
  </r>
  <r>
    <x v="0"/>
    <x v="0"/>
    <s v="2020-08-11"/>
    <x v="4"/>
    <s v="Florida"/>
    <x v="10"/>
    <x v="5"/>
    <x v="2"/>
    <x v="2"/>
    <x v="3"/>
    <n v="19125"/>
    <n v="0.5"/>
    <x v="0"/>
    <x v="0"/>
    <x v="6"/>
    <n v="11"/>
  </r>
  <r>
    <x v="0"/>
    <x v="0"/>
    <s v="2020-08-12"/>
    <x v="4"/>
    <s v="Florida"/>
    <x v="10"/>
    <x v="0"/>
    <x v="2"/>
    <x v="14"/>
    <x v="14"/>
    <n v="22275"/>
    <n v="0.45"/>
    <x v="0"/>
    <x v="0"/>
    <x v="6"/>
    <n v="12"/>
  </r>
  <r>
    <x v="0"/>
    <x v="0"/>
    <s v="2020-08-13"/>
    <x v="4"/>
    <s v="Florida"/>
    <x v="10"/>
    <x v="1"/>
    <x v="2"/>
    <x v="29"/>
    <x v="73"/>
    <n v="11812.5"/>
    <n v="0.35"/>
    <x v="0"/>
    <x v="0"/>
    <x v="6"/>
    <n v="13"/>
  </r>
  <r>
    <x v="0"/>
    <x v="0"/>
    <s v="2020-08-14"/>
    <x v="4"/>
    <s v="Florida"/>
    <x v="10"/>
    <x v="2"/>
    <x v="8"/>
    <x v="9"/>
    <x v="58"/>
    <n v="7000"/>
    <n v="0.25"/>
    <x v="0"/>
    <x v="0"/>
    <x v="6"/>
    <n v="14"/>
  </r>
  <r>
    <x v="3"/>
    <x v="0"/>
    <s v="2020-08-15"/>
    <x v="4"/>
    <s v="Florida"/>
    <x v="10"/>
    <x v="3"/>
    <x v="1"/>
    <x v="21"/>
    <x v="51"/>
    <n v="8100"/>
    <n v="0.3"/>
    <x v="0"/>
    <x v="0"/>
    <x v="6"/>
    <n v="15"/>
  </r>
  <r>
    <x v="0"/>
    <x v="0"/>
    <s v="2020-08-16"/>
    <x v="4"/>
    <s v="Florida"/>
    <x v="10"/>
    <x v="4"/>
    <x v="4"/>
    <x v="29"/>
    <x v="70"/>
    <n v="14437.500000000002"/>
    <n v="0.35"/>
    <x v="0"/>
    <x v="0"/>
    <x v="6"/>
    <n v="16"/>
  </r>
  <r>
    <x v="0"/>
    <x v="0"/>
    <s v="2020-08-17"/>
    <x v="4"/>
    <s v="Florida"/>
    <x v="10"/>
    <x v="5"/>
    <x v="2"/>
    <x v="2"/>
    <x v="3"/>
    <n v="19125"/>
    <n v="0.5"/>
    <x v="0"/>
    <x v="0"/>
    <x v="6"/>
    <n v="17"/>
  </r>
  <r>
    <x v="0"/>
    <x v="0"/>
    <s v="2020-08-18"/>
    <x v="4"/>
    <s v="Florida"/>
    <x v="10"/>
    <x v="0"/>
    <x v="2"/>
    <x v="54"/>
    <x v="279"/>
    <n v="21667.5"/>
    <n v="0.45"/>
    <x v="0"/>
    <x v="0"/>
    <x v="6"/>
    <n v="18"/>
  </r>
  <r>
    <x v="0"/>
    <x v="0"/>
    <s v="2020-08-19"/>
    <x v="4"/>
    <s v="Florida"/>
    <x v="10"/>
    <x v="1"/>
    <x v="2"/>
    <x v="29"/>
    <x v="73"/>
    <n v="11812.5"/>
    <n v="0.35"/>
    <x v="0"/>
    <x v="0"/>
    <x v="6"/>
    <n v="19"/>
  </r>
  <r>
    <x v="0"/>
    <x v="0"/>
    <s v="2020-08-20"/>
    <x v="4"/>
    <s v="Florida"/>
    <x v="10"/>
    <x v="2"/>
    <x v="8"/>
    <x v="28"/>
    <x v="57"/>
    <n v="6781.25"/>
    <n v="0.25"/>
    <x v="0"/>
    <x v="0"/>
    <x v="6"/>
    <n v="20"/>
  </r>
  <r>
    <x v="0"/>
    <x v="0"/>
    <s v="2020-08-21"/>
    <x v="4"/>
    <s v="Florida"/>
    <x v="10"/>
    <x v="3"/>
    <x v="1"/>
    <x v="22"/>
    <x v="53"/>
    <n v="7500"/>
    <n v="0.3"/>
    <x v="0"/>
    <x v="0"/>
    <x v="6"/>
    <n v="21"/>
  </r>
  <r>
    <x v="0"/>
    <x v="0"/>
    <s v="2020-08-22"/>
    <x v="4"/>
    <s v="Florida"/>
    <x v="10"/>
    <x v="4"/>
    <x v="4"/>
    <x v="21"/>
    <x v="107"/>
    <n v="12993.750000000002"/>
    <n v="0.35"/>
    <x v="0"/>
    <x v="0"/>
    <x v="6"/>
    <n v="22"/>
  </r>
  <r>
    <x v="0"/>
    <x v="0"/>
    <s v="2020-08-23"/>
    <x v="4"/>
    <s v="Florida"/>
    <x v="10"/>
    <x v="5"/>
    <x v="2"/>
    <x v="28"/>
    <x v="280"/>
    <n v="17437.5"/>
    <n v="0.5"/>
    <x v="0"/>
    <x v="0"/>
    <x v="6"/>
    <n v="23"/>
  </r>
  <r>
    <x v="0"/>
    <x v="0"/>
    <s v="2020-04-24"/>
    <x v="4"/>
    <s v="Florida"/>
    <x v="10"/>
    <x v="0"/>
    <x v="2"/>
    <x v="13"/>
    <x v="281"/>
    <n v="20756.25"/>
    <n v="0.45"/>
    <x v="0"/>
    <x v="0"/>
    <x v="3"/>
    <n v="24"/>
  </r>
  <r>
    <x v="0"/>
    <x v="0"/>
    <s v="2020-04-24"/>
    <x v="4"/>
    <s v="Florida"/>
    <x v="10"/>
    <x v="1"/>
    <x v="2"/>
    <x v="26"/>
    <x v="282"/>
    <n v="11418.75"/>
    <n v="0.35"/>
    <x v="0"/>
    <x v="0"/>
    <x v="3"/>
    <n v="24"/>
  </r>
  <r>
    <x v="3"/>
    <x v="0"/>
    <s v="2020-04-24"/>
    <x v="4"/>
    <s v="Florida"/>
    <x v="10"/>
    <x v="2"/>
    <x v="8"/>
    <x v="26"/>
    <x v="52"/>
    <n v="6343.75"/>
    <n v="0.25"/>
    <x v="0"/>
    <x v="0"/>
    <x v="3"/>
    <n v="24"/>
  </r>
  <r>
    <x v="3"/>
    <x v="0"/>
    <s v="2020-04-24"/>
    <x v="4"/>
    <s v="Florida"/>
    <x v="10"/>
    <x v="3"/>
    <x v="1"/>
    <x v="25"/>
    <x v="50"/>
    <n v="7800"/>
    <n v="0.3"/>
    <x v="0"/>
    <x v="0"/>
    <x v="3"/>
    <n v="24"/>
  </r>
  <r>
    <x v="3"/>
    <x v="0"/>
    <s v="2020-04-24"/>
    <x v="4"/>
    <s v="Florida"/>
    <x v="10"/>
    <x v="4"/>
    <x v="4"/>
    <x v="21"/>
    <x v="107"/>
    <n v="12993.750000000002"/>
    <n v="0.35"/>
    <x v="0"/>
    <x v="0"/>
    <x v="3"/>
    <n v="24"/>
  </r>
  <r>
    <x v="3"/>
    <x v="0"/>
    <s v="2020-04-24"/>
    <x v="4"/>
    <s v="Florida"/>
    <x v="10"/>
    <x v="5"/>
    <x v="2"/>
    <x v="9"/>
    <x v="11"/>
    <n v="18000"/>
    <n v="0.5"/>
    <x v="0"/>
    <x v="0"/>
    <x v="3"/>
    <n v="24"/>
  </r>
  <r>
    <x v="3"/>
    <x v="0"/>
    <s v="2020-04-24"/>
    <x v="4"/>
    <s v="Florida"/>
    <x v="10"/>
    <x v="0"/>
    <x v="4"/>
    <x v="54"/>
    <x v="283"/>
    <n v="26482.500000000004"/>
    <n v="0.45"/>
    <x v="0"/>
    <x v="0"/>
    <x v="3"/>
    <n v="24"/>
  </r>
  <r>
    <x v="3"/>
    <x v="0"/>
    <s v="2020-04-24"/>
    <x v="4"/>
    <s v="Florida"/>
    <x v="10"/>
    <x v="1"/>
    <x v="4"/>
    <x v="28"/>
    <x v="101"/>
    <n v="14918.750000000002"/>
    <n v="0.35"/>
    <x v="0"/>
    <x v="0"/>
    <x v="3"/>
    <n v="24"/>
  </r>
  <r>
    <x v="3"/>
    <x v="0"/>
    <s v="2020-04-24"/>
    <x v="4"/>
    <s v="Florida"/>
    <x v="10"/>
    <x v="2"/>
    <x v="0"/>
    <x v="29"/>
    <x v="68"/>
    <n v="9375"/>
    <n v="0.25"/>
    <x v="0"/>
    <x v="0"/>
    <x v="3"/>
    <n v="24"/>
  </r>
  <r>
    <x v="3"/>
    <x v="0"/>
    <s v="2020-04-24"/>
    <x v="4"/>
    <s v="Florida"/>
    <x v="10"/>
    <x v="3"/>
    <x v="0"/>
    <x v="19"/>
    <x v="48"/>
    <n v="10500"/>
    <n v="0.3"/>
    <x v="0"/>
    <x v="0"/>
    <x v="3"/>
    <n v="24"/>
  </r>
  <r>
    <x v="3"/>
    <x v="0"/>
    <s v="2020-04-24"/>
    <x v="4"/>
    <s v="Florida"/>
    <x v="10"/>
    <x v="4"/>
    <x v="3"/>
    <x v="26"/>
    <x v="93"/>
    <n v="15224.999999999998"/>
    <n v="0.35"/>
    <x v="0"/>
    <x v="0"/>
    <x v="3"/>
    <n v="24"/>
  </r>
  <r>
    <x v="3"/>
    <x v="0"/>
    <s v="2020-04-24"/>
    <x v="4"/>
    <s v="Florida"/>
    <x v="10"/>
    <x v="5"/>
    <x v="5"/>
    <x v="6"/>
    <x v="90"/>
    <n v="26812.5"/>
    <n v="0.5"/>
    <x v="0"/>
    <x v="0"/>
    <x v="3"/>
    <n v="24"/>
  </r>
  <r>
    <x v="3"/>
    <x v="0"/>
    <s v="2020-04-24"/>
    <x v="4"/>
    <s v="Florida"/>
    <x v="10"/>
    <x v="0"/>
    <x v="3"/>
    <x v="15"/>
    <x v="284"/>
    <n v="29025"/>
    <n v="0.45"/>
    <x v="0"/>
    <x v="0"/>
    <x v="3"/>
    <n v="24"/>
  </r>
  <r>
    <x v="3"/>
    <x v="0"/>
    <s v="2020-04-24"/>
    <x v="4"/>
    <s v="Florida"/>
    <x v="10"/>
    <x v="1"/>
    <x v="4"/>
    <x v="6"/>
    <x v="116"/>
    <n v="15881.250000000002"/>
    <n v="0.35"/>
    <x v="0"/>
    <x v="0"/>
    <x v="3"/>
    <n v="24"/>
  </r>
  <r>
    <x v="3"/>
    <x v="0"/>
    <s v="2020-09-07"/>
    <x v="4"/>
    <s v="Florida"/>
    <x v="10"/>
    <x v="2"/>
    <x v="0"/>
    <x v="9"/>
    <x v="2"/>
    <n v="10000"/>
    <n v="0.25"/>
    <x v="0"/>
    <x v="0"/>
    <x v="7"/>
    <n v="7"/>
  </r>
  <r>
    <x v="3"/>
    <x v="0"/>
    <s v="2020-09-08"/>
    <x v="4"/>
    <s v="Florida"/>
    <x v="10"/>
    <x v="3"/>
    <x v="0"/>
    <x v="28"/>
    <x v="75"/>
    <n v="11625"/>
    <n v="0.3"/>
    <x v="0"/>
    <x v="0"/>
    <x v="7"/>
    <n v="8"/>
  </r>
  <r>
    <x v="3"/>
    <x v="0"/>
    <s v="2020-09-09"/>
    <x v="4"/>
    <s v="Florida"/>
    <x v="10"/>
    <x v="4"/>
    <x v="5"/>
    <x v="28"/>
    <x v="94"/>
    <n v="17631.25"/>
    <n v="0.35"/>
    <x v="0"/>
    <x v="0"/>
    <x v="7"/>
    <n v="9"/>
  </r>
  <r>
    <x v="3"/>
    <x v="0"/>
    <s v="2020-09-10"/>
    <x v="4"/>
    <s v="Florida"/>
    <x v="10"/>
    <x v="5"/>
    <x v="6"/>
    <x v="8"/>
    <x v="97"/>
    <n v="32375"/>
    <n v="0.5"/>
    <x v="0"/>
    <x v="0"/>
    <x v="7"/>
    <n v="10"/>
  </r>
  <r>
    <x v="3"/>
    <x v="0"/>
    <s v="2020-09-11"/>
    <x v="4"/>
    <s v="Florida"/>
    <x v="10"/>
    <x v="0"/>
    <x v="5"/>
    <x v="16"/>
    <x v="31"/>
    <n v="33637.5"/>
    <n v="0.45"/>
    <x v="0"/>
    <x v="0"/>
    <x v="7"/>
    <n v="11"/>
  </r>
  <r>
    <x v="3"/>
    <x v="0"/>
    <s v="2020-09-12"/>
    <x v="4"/>
    <s v="Florida"/>
    <x v="10"/>
    <x v="1"/>
    <x v="12"/>
    <x v="3"/>
    <x v="285"/>
    <n v="18900"/>
    <n v="0.35"/>
    <x v="0"/>
    <x v="0"/>
    <x v="7"/>
    <n v="12"/>
  </r>
  <r>
    <x v="3"/>
    <x v="0"/>
    <s v="2020-09-13"/>
    <x v="4"/>
    <s v="Florida"/>
    <x v="10"/>
    <x v="2"/>
    <x v="4"/>
    <x v="6"/>
    <x v="116"/>
    <n v="11343.750000000002"/>
    <n v="0.25"/>
    <x v="0"/>
    <x v="0"/>
    <x v="7"/>
    <n v="13"/>
  </r>
  <r>
    <x v="3"/>
    <x v="0"/>
    <s v="2020-09-14"/>
    <x v="4"/>
    <s v="Florida"/>
    <x v="10"/>
    <x v="3"/>
    <x v="4"/>
    <x v="28"/>
    <x v="101"/>
    <n v="12787.500000000002"/>
    <n v="0.3"/>
    <x v="0"/>
    <x v="0"/>
    <x v="7"/>
    <n v="14"/>
  </r>
  <r>
    <x v="3"/>
    <x v="0"/>
    <s v="2020-09-15"/>
    <x v="4"/>
    <s v="Florida"/>
    <x v="10"/>
    <x v="4"/>
    <x v="5"/>
    <x v="9"/>
    <x v="98"/>
    <n v="18200"/>
    <n v="0.35"/>
    <x v="0"/>
    <x v="0"/>
    <x v="7"/>
    <n v="15"/>
  </r>
  <r>
    <x v="3"/>
    <x v="0"/>
    <s v="2020-09-16"/>
    <x v="4"/>
    <s v="Florida"/>
    <x v="10"/>
    <x v="5"/>
    <x v="6"/>
    <x v="17"/>
    <x v="22"/>
    <n v="34125"/>
    <n v="0.5"/>
    <x v="0"/>
    <x v="0"/>
    <x v="7"/>
    <n v="16"/>
  </r>
  <r>
    <x v="3"/>
    <x v="0"/>
    <s v="2020-09-17"/>
    <x v="4"/>
    <s v="Florida"/>
    <x v="10"/>
    <x v="0"/>
    <x v="5"/>
    <x v="55"/>
    <x v="286"/>
    <n v="32906.25"/>
    <n v="0.45"/>
    <x v="0"/>
    <x v="0"/>
    <x v="7"/>
    <n v="17"/>
  </r>
  <r>
    <x v="3"/>
    <x v="0"/>
    <s v="2020-09-18"/>
    <x v="4"/>
    <s v="Florida"/>
    <x v="10"/>
    <x v="1"/>
    <x v="12"/>
    <x v="3"/>
    <x v="285"/>
    <n v="18900"/>
    <n v="0.35"/>
    <x v="0"/>
    <x v="0"/>
    <x v="7"/>
    <n v="18"/>
  </r>
  <r>
    <x v="3"/>
    <x v="0"/>
    <s v="2020-09-19"/>
    <x v="4"/>
    <s v="Florida"/>
    <x v="10"/>
    <x v="2"/>
    <x v="4"/>
    <x v="6"/>
    <x v="116"/>
    <n v="11343.750000000002"/>
    <n v="0.25"/>
    <x v="0"/>
    <x v="0"/>
    <x v="7"/>
    <n v="19"/>
  </r>
  <r>
    <x v="0"/>
    <x v="0"/>
    <s v="2020-09-20"/>
    <x v="4"/>
    <s v="Florida"/>
    <x v="10"/>
    <x v="3"/>
    <x v="2"/>
    <x v="28"/>
    <x v="280"/>
    <n v="10462.5"/>
    <n v="0.3"/>
    <x v="0"/>
    <x v="0"/>
    <x v="7"/>
    <n v="20"/>
  </r>
  <r>
    <x v="0"/>
    <x v="0"/>
    <s v="2020-09-21"/>
    <x v="4"/>
    <s v="Florida"/>
    <x v="10"/>
    <x v="4"/>
    <x v="4"/>
    <x v="29"/>
    <x v="70"/>
    <n v="14437.500000000002"/>
    <n v="0.35"/>
    <x v="0"/>
    <x v="0"/>
    <x v="7"/>
    <n v="21"/>
  </r>
  <r>
    <x v="0"/>
    <x v="0"/>
    <s v="2020-09-22"/>
    <x v="4"/>
    <s v="Florida"/>
    <x v="10"/>
    <x v="5"/>
    <x v="12"/>
    <x v="8"/>
    <x v="100"/>
    <n v="27750.000000000004"/>
    <n v="0.5"/>
    <x v="0"/>
    <x v="0"/>
    <x v="7"/>
    <n v="22"/>
  </r>
  <r>
    <x v="0"/>
    <x v="0"/>
    <s v="2020-09-23"/>
    <x v="4"/>
    <s v="Florida"/>
    <x v="10"/>
    <x v="0"/>
    <x v="4"/>
    <x v="11"/>
    <x v="287"/>
    <n v="25987.500000000004"/>
    <n v="0.45"/>
    <x v="0"/>
    <x v="0"/>
    <x v="7"/>
    <n v="23"/>
  </r>
  <r>
    <x v="0"/>
    <x v="0"/>
    <s v="2020-09-24"/>
    <x v="4"/>
    <s v="Florida"/>
    <x v="10"/>
    <x v="1"/>
    <x v="28"/>
    <x v="2"/>
    <x v="288"/>
    <n v="14875.000000000004"/>
    <n v="0.35"/>
    <x v="0"/>
    <x v="0"/>
    <x v="7"/>
    <n v="24"/>
  </r>
  <r>
    <x v="2"/>
    <x v="0"/>
    <s v="2020-09-25"/>
    <x v="4"/>
    <s v="Florida"/>
    <x v="10"/>
    <x v="2"/>
    <x v="2"/>
    <x v="29"/>
    <x v="73"/>
    <n v="8437.5"/>
    <n v="0.25"/>
    <x v="0"/>
    <x v="0"/>
    <x v="7"/>
    <n v="25"/>
  </r>
  <r>
    <x v="2"/>
    <x v="0"/>
    <s v="2020-09-26"/>
    <x v="4"/>
    <s v="Florida"/>
    <x v="10"/>
    <x v="3"/>
    <x v="2"/>
    <x v="26"/>
    <x v="282"/>
    <n v="9787.5"/>
    <n v="0.3"/>
    <x v="0"/>
    <x v="0"/>
    <x v="7"/>
    <n v="26"/>
  </r>
  <r>
    <x v="2"/>
    <x v="0"/>
    <s v="2020-09-27"/>
    <x v="4"/>
    <s v="Florida"/>
    <x v="10"/>
    <x v="4"/>
    <x v="4"/>
    <x v="26"/>
    <x v="102"/>
    <n v="13956.250000000002"/>
    <n v="0.35"/>
    <x v="0"/>
    <x v="0"/>
    <x v="7"/>
    <n v="27"/>
  </r>
  <r>
    <x v="2"/>
    <x v="0"/>
    <s v="2020-09-28"/>
    <x v="4"/>
    <s v="Florida"/>
    <x v="10"/>
    <x v="5"/>
    <x v="12"/>
    <x v="6"/>
    <x v="34"/>
    <n v="24750.000000000004"/>
    <n v="0.5"/>
    <x v="0"/>
    <x v="0"/>
    <x v="7"/>
    <n v="28"/>
  </r>
  <r>
    <x v="2"/>
    <x v="0"/>
    <s v="2020-09-29"/>
    <x v="4"/>
    <s v="Florida"/>
    <x v="10"/>
    <x v="0"/>
    <x v="12"/>
    <x v="1"/>
    <x v="266"/>
    <n v="27000.000000000004"/>
    <n v="0.45"/>
    <x v="0"/>
    <x v="0"/>
    <x v="7"/>
    <n v="29"/>
  </r>
  <r>
    <x v="2"/>
    <x v="0"/>
    <s v="2020-09-30"/>
    <x v="4"/>
    <s v="Florida"/>
    <x v="10"/>
    <x v="1"/>
    <x v="28"/>
    <x v="6"/>
    <x v="289"/>
    <n v="14437.500000000004"/>
    <n v="0.35"/>
    <x v="0"/>
    <x v="0"/>
    <x v="7"/>
    <n v="30"/>
  </r>
  <r>
    <x v="2"/>
    <x v="0"/>
    <s v="2020-10-01"/>
    <x v="4"/>
    <s v="Florida"/>
    <x v="10"/>
    <x v="2"/>
    <x v="28"/>
    <x v="26"/>
    <x v="290"/>
    <n v="9062.5000000000018"/>
    <n v="0.25"/>
    <x v="0"/>
    <x v="0"/>
    <x v="8"/>
    <n v="1"/>
  </r>
  <r>
    <x v="2"/>
    <x v="0"/>
    <s v="2020-10-02"/>
    <x v="4"/>
    <s v="Florida"/>
    <x v="10"/>
    <x v="3"/>
    <x v="28"/>
    <x v="19"/>
    <x v="291"/>
    <n v="10500.000000000002"/>
    <n v="0.3"/>
    <x v="0"/>
    <x v="0"/>
    <x v="8"/>
    <n v="2"/>
  </r>
  <r>
    <x v="2"/>
    <x v="0"/>
    <s v="2020-10-03"/>
    <x v="4"/>
    <s v="Florida"/>
    <x v="10"/>
    <x v="4"/>
    <x v="12"/>
    <x v="19"/>
    <x v="246"/>
    <n v="14700.000000000002"/>
    <n v="0.35"/>
    <x v="0"/>
    <x v="0"/>
    <x v="8"/>
    <n v="3"/>
  </r>
  <r>
    <x v="2"/>
    <x v="0"/>
    <s v="2020-10-04"/>
    <x v="4"/>
    <s v="Florida"/>
    <x v="10"/>
    <x v="5"/>
    <x v="5"/>
    <x v="6"/>
    <x v="90"/>
    <n v="26812.5"/>
    <n v="0.5"/>
    <x v="0"/>
    <x v="0"/>
    <x v="8"/>
    <n v="4"/>
  </r>
  <r>
    <x v="2"/>
    <x v="0"/>
    <s v="2020-10-05"/>
    <x v="4"/>
    <s v="Florida"/>
    <x v="10"/>
    <x v="0"/>
    <x v="12"/>
    <x v="17"/>
    <x v="110"/>
    <n v="26325.000000000004"/>
    <n v="0.45"/>
    <x v="0"/>
    <x v="0"/>
    <x v="8"/>
    <n v="5"/>
  </r>
  <r>
    <x v="2"/>
    <x v="0"/>
    <s v="2020-10-06"/>
    <x v="4"/>
    <s v="Florida"/>
    <x v="10"/>
    <x v="1"/>
    <x v="28"/>
    <x v="9"/>
    <x v="292"/>
    <n v="14000.000000000004"/>
    <n v="0.35"/>
    <x v="0"/>
    <x v="0"/>
    <x v="8"/>
    <n v="6"/>
  </r>
  <r>
    <x v="2"/>
    <x v="0"/>
    <s v="2020-10-07"/>
    <x v="4"/>
    <s v="Florida"/>
    <x v="10"/>
    <x v="2"/>
    <x v="28"/>
    <x v="56"/>
    <x v="293"/>
    <n v="9312.5000000000018"/>
    <n v="0.25"/>
    <x v="0"/>
    <x v="0"/>
    <x v="8"/>
    <n v="7"/>
  </r>
  <r>
    <x v="2"/>
    <x v="0"/>
    <s v="2020-10-08"/>
    <x v="4"/>
    <s v="Florida"/>
    <x v="10"/>
    <x v="3"/>
    <x v="28"/>
    <x v="28"/>
    <x v="294"/>
    <n v="11625.000000000004"/>
    <n v="0.3"/>
    <x v="0"/>
    <x v="0"/>
    <x v="8"/>
    <n v="8"/>
  </r>
  <r>
    <x v="2"/>
    <x v="0"/>
    <s v="2020-10-09"/>
    <x v="4"/>
    <s v="Florida"/>
    <x v="10"/>
    <x v="4"/>
    <x v="5"/>
    <x v="29"/>
    <x v="63"/>
    <n v="17062.5"/>
    <n v="0.35"/>
    <x v="0"/>
    <x v="0"/>
    <x v="8"/>
    <n v="9"/>
  </r>
  <r>
    <x v="2"/>
    <x v="0"/>
    <s v="2020-10-10"/>
    <x v="4"/>
    <s v="Florida"/>
    <x v="10"/>
    <x v="5"/>
    <x v="6"/>
    <x v="2"/>
    <x v="295"/>
    <n v="29750"/>
    <n v="0.5"/>
    <x v="0"/>
    <x v="0"/>
    <x v="8"/>
    <n v="10"/>
  </r>
  <r>
    <x v="2"/>
    <x v="0"/>
    <s v="2020-05-24"/>
    <x v="4"/>
    <s v="Florida"/>
    <x v="10"/>
    <x v="0"/>
    <x v="5"/>
    <x v="15"/>
    <x v="27"/>
    <n v="31443.75"/>
    <n v="0.45"/>
    <x v="0"/>
    <x v="0"/>
    <x v="4"/>
    <n v="24"/>
  </r>
  <r>
    <x v="2"/>
    <x v="0"/>
    <s v="2020-05-24"/>
    <x v="4"/>
    <s v="Florida"/>
    <x v="10"/>
    <x v="1"/>
    <x v="4"/>
    <x v="10"/>
    <x v="104"/>
    <n v="16843.75"/>
    <n v="0.35"/>
    <x v="0"/>
    <x v="0"/>
    <x v="4"/>
    <n v="24"/>
  </r>
  <r>
    <x v="2"/>
    <x v="0"/>
    <s v="2020-05-24"/>
    <x v="4"/>
    <s v="Florida"/>
    <x v="10"/>
    <x v="2"/>
    <x v="4"/>
    <x v="6"/>
    <x v="116"/>
    <n v="11343.750000000002"/>
    <n v="0.25"/>
    <x v="0"/>
    <x v="0"/>
    <x v="4"/>
    <n v="24"/>
  </r>
  <r>
    <x v="2"/>
    <x v="0"/>
    <s v="2020-05-24"/>
    <x v="4"/>
    <s v="Florida"/>
    <x v="10"/>
    <x v="3"/>
    <x v="4"/>
    <x v="28"/>
    <x v="101"/>
    <n v="12787.500000000002"/>
    <n v="0.3"/>
    <x v="0"/>
    <x v="0"/>
    <x v="4"/>
    <n v="24"/>
  </r>
  <r>
    <x v="0"/>
    <x v="0"/>
    <s v="2020-05-24"/>
    <x v="4"/>
    <s v="Florida"/>
    <x v="10"/>
    <x v="4"/>
    <x v="5"/>
    <x v="28"/>
    <x v="94"/>
    <n v="17631.25"/>
    <n v="0.35"/>
    <x v="0"/>
    <x v="0"/>
    <x v="4"/>
    <n v="24"/>
  </r>
  <r>
    <x v="0"/>
    <x v="0"/>
    <s v="2020-05-24"/>
    <x v="4"/>
    <s v="Florida"/>
    <x v="10"/>
    <x v="5"/>
    <x v="6"/>
    <x v="10"/>
    <x v="296"/>
    <n v="30625"/>
    <n v="0.5"/>
    <x v="0"/>
    <x v="0"/>
    <x v="4"/>
    <n v="24"/>
  </r>
  <r>
    <x v="0"/>
    <x v="0"/>
    <s v="2020-10-17"/>
    <x v="4"/>
    <s v="Florida"/>
    <x v="10"/>
    <x v="0"/>
    <x v="8"/>
    <x v="31"/>
    <x v="154"/>
    <n v="5512.5000000000009"/>
    <n v="0.35"/>
    <x v="0"/>
    <x v="0"/>
    <x v="8"/>
    <n v="17"/>
  </r>
  <r>
    <x v="0"/>
    <x v="0"/>
    <s v="2020-10-18"/>
    <x v="4"/>
    <s v="Florida"/>
    <x v="10"/>
    <x v="1"/>
    <x v="8"/>
    <x v="43"/>
    <x v="132"/>
    <n v="2625"/>
    <n v="0.3"/>
    <x v="0"/>
    <x v="0"/>
    <x v="8"/>
    <n v="18"/>
  </r>
  <r>
    <x v="0"/>
    <x v="0"/>
    <s v="2020-10-19"/>
    <x v="4"/>
    <s v="Florida"/>
    <x v="10"/>
    <x v="2"/>
    <x v="7"/>
    <x v="43"/>
    <x v="146"/>
    <n v="1875"/>
    <n v="0.3"/>
    <x v="0"/>
    <x v="0"/>
    <x v="8"/>
    <n v="19"/>
  </r>
  <r>
    <x v="0"/>
    <x v="0"/>
    <s v="2020-10-20"/>
    <x v="4"/>
    <s v="Florida"/>
    <x v="10"/>
    <x v="3"/>
    <x v="17"/>
    <x v="38"/>
    <x v="297"/>
    <n v="1050.0000000000002"/>
    <n v="0.35"/>
    <x v="0"/>
    <x v="0"/>
    <x v="8"/>
    <n v="20"/>
  </r>
  <r>
    <x v="0"/>
    <x v="0"/>
    <s v="2020-10-21"/>
    <x v="3"/>
    <s v="Minnesota"/>
    <x v="11"/>
    <x v="4"/>
    <x v="29"/>
    <x v="42"/>
    <x v="298"/>
    <n v="2024.9999999999995"/>
    <n v="0.3"/>
    <x v="0"/>
    <x v="0"/>
    <x v="8"/>
    <n v="21"/>
  </r>
  <r>
    <x v="0"/>
    <x v="0"/>
    <s v="2020-10-22"/>
    <x v="3"/>
    <s v="Minnesota"/>
    <x v="11"/>
    <x v="5"/>
    <x v="8"/>
    <x v="43"/>
    <x v="132"/>
    <n v="3937.5"/>
    <n v="0.45"/>
    <x v="0"/>
    <x v="0"/>
    <x v="8"/>
    <n v="22"/>
  </r>
  <r>
    <x v="0"/>
    <x v="0"/>
    <s v="2020-10-23"/>
    <x v="3"/>
    <s v="Minnesota"/>
    <x v="11"/>
    <x v="0"/>
    <x v="8"/>
    <x v="23"/>
    <x v="160"/>
    <n v="6125.0000000000009"/>
    <n v="0.35"/>
    <x v="0"/>
    <x v="0"/>
    <x v="8"/>
    <n v="23"/>
  </r>
  <r>
    <x v="0"/>
    <x v="0"/>
    <s v="2020-10-24"/>
    <x v="3"/>
    <s v="Minnesota"/>
    <x v="11"/>
    <x v="1"/>
    <x v="8"/>
    <x v="42"/>
    <x v="299"/>
    <n v="1575"/>
    <n v="0.3"/>
    <x v="0"/>
    <x v="0"/>
    <x v="8"/>
    <n v="24"/>
  </r>
  <r>
    <x v="0"/>
    <x v="0"/>
    <s v="2020-10-25"/>
    <x v="3"/>
    <s v="Minnesota"/>
    <x v="11"/>
    <x v="2"/>
    <x v="7"/>
    <x v="40"/>
    <x v="120"/>
    <n v="1500"/>
    <n v="0.3"/>
    <x v="0"/>
    <x v="0"/>
    <x v="8"/>
    <n v="25"/>
  </r>
  <r>
    <x v="0"/>
    <x v="0"/>
    <s v="2020-10-26"/>
    <x v="3"/>
    <s v="Minnesota"/>
    <x v="11"/>
    <x v="3"/>
    <x v="17"/>
    <x v="41"/>
    <x v="300"/>
    <n v="787.50000000000023"/>
    <n v="0.35"/>
    <x v="0"/>
    <x v="0"/>
    <x v="8"/>
    <n v="26"/>
  </r>
  <r>
    <x v="0"/>
    <x v="0"/>
    <s v="2020-10-27"/>
    <x v="3"/>
    <s v="Minnesota"/>
    <x v="11"/>
    <x v="4"/>
    <x v="29"/>
    <x v="42"/>
    <x v="298"/>
    <n v="2024.9999999999995"/>
    <n v="0.3"/>
    <x v="0"/>
    <x v="0"/>
    <x v="8"/>
    <n v="27"/>
  </r>
  <r>
    <x v="0"/>
    <x v="0"/>
    <s v="2020-10-28"/>
    <x v="3"/>
    <s v="Minnesota"/>
    <x v="11"/>
    <x v="5"/>
    <x v="8"/>
    <x v="37"/>
    <x v="122"/>
    <n v="3543.75"/>
    <n v="0.45"/>
    <x v="0"/>
    <x v="0"/>
    <x v="8"/>
    <n v="28"/>
  </r>
  <r>
    <x v="0"/>
    <x v="0"/>
    <s v="2020-10-29"/>
    <x v="3"/>
    <s v="Minnesota"/>
    <x v="11"/>
    <x v="0"/>
    <x v="1"/>
    <x v="51"/>
    <x v="301"/>
    <n v="6230.0000000000009"/>
    <n v="0.35"/>
    <x v="0"/>
    <x v="0"/>
    <x v="8"/>
    <n v="29"/>
  </r>
  <r>
    <x v="0"/>
    <x v="0"/>
    <s v="2020-10-30"/>
    <x v="3"/>
    <s v="Minnesota"/>
    <x v="11"/>
    <x v="1"/>
    <x v="1"/>
    <x v="35"/>
    <x v="120"/>
    <n v="1500"/>
    <n v="0.3"/>
    <x v="0"/>
    <x v="0"/>
    <x v="8"/>
    <n v="30"/>
  </r>
  <r>
    <x v="0"/>
    <x v="0"/>
    <s v="2020-10-31"/>
    <x v="3"/>
    <s v="Minnesota"/>
    <x v="11"/>
    <x v="2"/>
    <x v="17"/>
    <x v="36"/>
    <x v="302"/>
    <n v="1575.0000000000002"/>
    <n v="0.3"/>
    <x v="0"/>
    <x v="0"/>
    <x v="8"/>
    <n v="31"/>
  </r>
  <r>
    <x v="0"/>
    <x v="0"/>
    <s v="2020-11-01"/>
    <x v="3"/>
    <s v="Minnesota"/>
    <x v="11"/>
    <x v="3"/>
    <x v="8"/>
    <x v="52"/>
    <x v="303"/>
    <n v="306.25000000000006"/>
    <n v="0.35"/>
    <x v="0"/>
    <x v="0"/>
    <x v="9"/>
    <n v="1"/>
  </r>
  <r>
    <x v="0"/>
    <x v="0"/>
    <s v="2020-11-02"/>
    <x v="3"/>
    <s v="Minnesota"/>
    <x v="11"/>
    <x v="4"/>
    <x v="0"/>
    <x v="41"/>
    <x v="304"/>
    <n v="1125"/>
    <n v="0.3"/>
    <x v="0"/>
    <x v="0"/>
    <x v="9"/>
    <n v="2"/>
  </r>
  <r>
    <x v="0"/>
    <x v="0"/>
    <s v="2020-11-03"/>
    <x v="3"/>
    <s v="Minnesota"/>
    <x v="11"/>
    <x v="5"/>
    <x v="1"/>
    <x v="36"/>
    <x v="136"/>
    <n v="3150"/>
    <n v="0.45"/>
    <x v="0"/>
    <x v="0"/>
    <x v="9"/>
    <n v="3"/>
  </r>
  <r>
    <x v="0"/>
    <x v="0"/>
    <s v="2020-11-04"/>
    <x v="3"/>
    <s v="Minnesota"/>
    <x v="11"/>
    <x v="0"/>
    <x v="1"/>
    <x v="46"/>
    <x v="175"/>
    <n v="5600.0000000000009"/>
    <n v="0.35"/>
    <x v="0"/>
    <x v="0"/>
    <x v="9"/>
    <n v="4"/>
  </r>
  <r>
    <x v="0"/>
    <x v="0"/>
    <s v="2020-11-05"/>
    <x v="3"/>
    <s v="Minnesota"/>
    <x v="11"/>
    <x v="1"/>
    <x v="1"/>
    <x v="38"/>
    <x v="123"/>
    <n v="1200"/>
    <n v="0.3"/>
    <x v="0"/>
    <x v="0"/>
    <x v="9"/>
    <n v="5"/>
  </r>
  <r>
    <x v="0"/>
    <x v="0"/>
    <s v="2020-11-06"/>
    <x v="3"/>
    <s v="Minnesota"/>
    <x v="11"/>
    <x v="2"/>
    <x v="17"/>
    <x v="38"/>
    <x v="297"/>
    <n v="900.00000000000011"/>
    <n v="0.3"/>
    <x v="0"/>
    <x v="0"/>
    <x v="9"/>
    <n v="6"/>
  </r>
  <r>
    <x v="0"/>
    <x v="0"/>
    <s v="2020-11-07"/>
    <x v="3"/>
    <s v="Minnesota"/>
    <x v="11"/>
    <x v="3"/>
    <x v="8"/>
    <x v="52"/>
    <x v="303"/>
    <n v="306.25000000000006"/>
    <n v="0.35"/>
    <x v="0"/>
    <x v="0"/>
    <x v="9"/>
    <n v="7"/>
  </r>
  <r>
    <x v="0"/>
    <x v="0"/>
    <s v="2020-11-08"/>
    <x v="3"/>
    <s v="Minnesota"/>
    <x v="11"/>
    <x v="4"/>
    <x v="0"/>
    <x v="50"/>
    <x v="305"/>
    <n v="750"/>
    <n v="0.3"/>
    <x v="0"/>
    <x v="0"/>
    <x v="9"/>
    <n v="8"/>
  </r>
  <r>
    <x v="0"/>
    <x v="0"/>
    <s v="2020-11-09"/>
    <x v="3"/>
    <s v="Minnesota"/>
    <x v="11"/>
    <x v="5"/>
    <x v="1"/>
    <x v="36"/>
    <x v="136"/>
    <n v="3150"/>
    <n v="0.45"/>
    <x v="0"/>
    <x v="0"/>
    <x v="9"/>
    <n v="9"/>
  </r>
  <r>
    <x v="0"/>
    <x v="0"/>
    <s v="2020-11-10"/>
    <x v="3"/>
    <s v="Minnesota"/>
    <x v="11"/>
    <x v="0"/>
    <x v="0"/>
    <x v="51"/>
    <x v="185"/>
    <n v="7787.5000000000009"/>
    <n v="0.35"/>
    <x v="0"/>
    <x v="0"/>
    <x v="9"/>
    <n v="10"/>
  </r>
  <r>
    <x v="0"/>
    <x v="0"/>
    <s v="2020-11-11"/>
    <x v="3"/>
    <s v="Minnesota"/>
    <x v="11"/>
    <x v="1"/>
    <x v="14"/>
    <x v="42"/>
    <x v="306"/>
    <n v="2025"/>
    <n v="0.3"/>
    <x v="0"/>
    <x v="0"/>
    <x v="9"/>
    <n v="11"/>
  </r>
  <r>
    <x v="0"/>
    <x v="0"/>
    <s v="2020-11-12"/>
    <x v="3"/>
    <s v="Minnesota"/>
    <x v="11"/>
    <x v="2"/>
    <x v="1"/>
    <x v="35"/>
    <x v="120"/>
    <n v="1500"/>
    <n v="0.3"/>
    <x v="0"/>
    <x v="0"/>
    <x v="9"/>
    <n v="12"/>
  </r>
  <r>
    <x v="0"/>
    <x v="0"/>
    <s v="2020-11-13"/>
    <x v="3"/>
    <s v="Minnesota"/>
    <x v="11"/>
    <x v="3"/>
    <x v="1"/>
    <x v="50"/>
    <x v="184"/>
    <n v="700.00000000000011"/>
    <n v="0.35"/>
    <x v="0"/>
    <x v="0"/>
    <x v="9"/>
    <n v="13"/>
  </r>
  <r>
    <x v="0"/>
    <x v="0"/>
    <s v="2020-11-14"/>
    <x v="3"/>
    <s v="Minnesota"/>
    <x v="11"/>
    <x v="4"/>
    <x v="13"/>
    <x v="41"/>
    <x v="307"/>
    <n v="1237.4999999999998"/>
    <n v="0.3"/>
    <x v="0"/>
    <x v="0"/>
    <x v="9"/>
    <n v="14"/>
  </r>
  <r>
    <x v="0"/>
    <x v="0"/>
    <s v="2020-11-15"/>
    <x v="3"/>
    <s v="Minnesota"/>
    <x v="11"/>
    <x v="5"/>
    <x v="3"/>
    <x v="36"/>
    <x v="204"/>
    <n v="4725"/>
    <n v="0.45"/>
    <x v="0"/>
    <x v="0"/>
    <x v="9"/>
    <n v="15"/>
  </r>
  <r>
    <x v="0"/>
    <x v="0"/>
    <s v="2020-11-16"/>
    <x v="3"/>
    <s v="Minnesota"/>
    <x v="11"/>
    <x v="0"/>
    <x v="2"/>
    <x v="32"/>
    <x v="174"/>
    <n v="6693.7500000000009"/>
    <n v="0.35"/>
    <x v="1"/>
    <x v="0"/>
    <x v="9"/>
    <n v="16"/>
  </r>
  <r>
    <x v="0"/>
    <x v="0"/>
    <s v="2020-11-17"/>
    <x v="3"/>
    <s v="Minnesota"/>
    <x v="11"/>
    <x v="1"/>
    <x v="30"/>
    <x v="36"/>
    <x v="308"/>
    <n v="2100"/>
    <n v="0.3"/>
    <x v="1"/>
    <x v="0"/>
    <x v="9"/>
    <n v="17"/>
  </r>
  <r>
    <x v="0"/>
    <x v="0"/>
    <s v="2020-11-18"/>
    <x v="3"/>
    <s v="Minnesota"/>
    <x v="11"/>
    <x v="2"/>
    <x v="8"/>
    <x v="36"/>
    <x v="183"/>
    <n v="1837.5"/>
    <n v="0.3"/>
    <x v="1"/>
    <x v="0"/>
    <x v="9"/>
    <n v="18"/>
  </r>
  <r>
    <x v="0"/>
    <x v="0"/>
    <s v="2020-11-19"/>
    <x v="3"/>
    <s v="Minnesota"/>
    <x v="11"/>
    <x v="3"/>
    <x v="8"/>
    <x v="42"/>
    <x v="299"/>
    <n v="1837.5"/>
    <n v="0.35"/>
    <x v="1"/>
    <x v="0"/>
    <x v="9"/>
    <n v="19"/>
  </r>
  <r>
    <x v="0"/>
    <x v="0"/>
    <s v="2020-11-20"/>
    <x v="3"/>
    <s v="Minnesota"/>
    <x v="11"/>
    <x v="4"/>
    <x v="0"/>
    <x v="42"/>
    <x v="127"/>
    <n v="2250"/>
    <n v="0.3"/>
    <x v="1"/>
    <x v="0"/>
    <x v="9"/>
    <n v="20"/>
  </r>
  <r>
    <x v="0"/>
    <x v="0"/>
    <s v="2020-11-21"/>
    <x v="3"/>
    <s v="Minnesota"/>
    <x v="11"/>
    <x v="5"/>
    <x v="4"/>
    <x v="45"/>
    <x v="251"/>
    <n v="8043.7500000000018"/>
    <n v="0.45"/>
    <x v="1"/>
    <x v="0"/>
    <x v="9"/>
    <n v="21"/>
  </r>
  <r>
    <x v="0"/>
    <x v="0"/>
    <s v="2020-11-22"/>
    <x v="3"/>
    <s v="Minnesota"/>
    <x v="11"/>
    <x v="0"/>
    <x v="0"/>
    <x v="20"/>
    <x v="140"/>
    <n v="9625.0000000000018"/>
    <n v="0.35"/>
    <x v="1"/>
    <x v="0"/>
    <x v="9"/>
    <n v="22"/>
  </r>
  <r>
    <x v="0"/>
    <x v="0"/>
    <s v="2020-11-23"/>
    <x v="3"/>
    <s v="Minnesota"/>
    <x v="11"/>
    <x v="1"/>
    <x v="14"/>
    <x v="48"/>
    <x v="142"/>
    <n v="4050.0000000000009"/>
    <n v="0.3"/>
    <x v="1"/>
    <x v="0"/>
    <x v="9"/>
    <n v="23"/>
  </r>
  <r>
    <x v="0"/>
    <x v="0"/>
    <s v="2020-11-24"/>
    <x v="3"/>
    <s v="Minnesota"/>
    <x v="11"/>
    <x v="2"/>
    <x v="1"/>
    <x v="37"/>
    <x v="125"/>
    <n v="2700"/>
    <n v="0.3"/>
    <x v="1"/>
    <x v="0"/>
    <x v="9"/>
    <n v="24"/>
  </r>
  <r>
    <x v="0"/>
    <x v="0"/>
    <s v="2020-11-25"/>
    <x v="3"/>
    <s v="Minnesota"/>
    <x v="11"/>
    <x v="3"/>
    <x v="1"/>
    <x v="36"/>
    <x v="136"/>
    <n v="2450.0000000000005"/>
    <n v="0.35"/>
    <x v="1"/>
    <x v="0"/>
    <x v="9"/>
    <n v="25"/>
  </r>
  <r>
    <x v="0"/>
    <x v="0"/>
    <s v="2020-11-26"/>
    <x v="3"/>
    <s v="Minnesota"/>
    <x v="11"/>
    <x v="4"/>
    <x v="0"/>
    <x v="40"/>
    <x v="124"/>
    <n v="3000"/>
    <n v="0.3"/>
    <x v="1"/>
    <x v="0"/>
    <x v="9"/>
    <n v="26"/>
  </r>
  <r>
    <x v="0"/>
    <x v="0"/>
    <s v="2020-11-27"/>
    <x v="3"/>
    <s v="Minnesota"/>
    <x v="11"/>
    <x v="5"/>
    <x v="4"/>
    <x v="47"/>
    <x v="141"/>
    <n v="9281.2500000000018"/>
    <n v="0.45"/>
    <x v="1"/>
    <x v="0"/>
    <x v="9"/>
    <n v="27"/>
  </r>
  <r>
    <x v="0"/>
    <x v="0"/>
    <s v="2020-11-28"/>
    <x v="3"/>
    <s v="Minnesota"/>
    <x v="11"/>
    <x v="0"/>
    <x v="0"/>
    <x v="27"/>
    <x v="47"/>
    <n v="9187.5"/>
    <n v="0.35"/>
    <x v="1"/>
    <x v="0"/>
    <x v="9"/>
    <n v="28"/>
  </r>
  <r>
    <x v="0"/>
    <x v="0"/>
    <s v="2020-11-29"/>
    <x v="3"/>
    <s v="Minnesota"/>
    <x v="11"/>
    <x v="1"/>
    <x v="14"/>
    <x v="48"/>
    <x v="142"/>
    <n v="4050.0000000000009"/>
    <n v="0.3"/>
    <x v="1"/>
    <x v="0"/>
    <x v="9"/>
    <n v="29"/>
  </r>
  <r>
    <x v="0"/>
    <x v="0"/>
    <s v="2020-11-30"/>
    <x v="3"/>
    <s v="Minnesota"/>
    <x v="11"/>
    <x v="2"/>
    <x v="1"/>
    <x v="37"/>
    <x v="125"/>
    <n v="2700"/>
    <n v="0.3"/>
    <x v="1"/>
    <x v="0"/>
    <x v="9"/>
    <n v="30"/>
  </r>
  <r>
    <x v="0"/>
    <x v="0"/>
    <s v="2020-12-01"/>
    <x v="3"/>
    <s v="Minnesota"/>
    <x v="11"/>
    <x v="3"/>
    <x v="8"/>
    <x v="36"/>
    <x v="183"/>
    <n v="2143.75"/>
    <n v="0.35"/>
    <x v="1"/>
    <x v="0"/>
    <x v="10"/>
    <n v="1"/>
  </r>
  <r>
    <x v="0"/>
    <x v="0"/>
    <s v="2020-12-02"/>
    <x v="3"/>
    <s v="Minnesota"/>
    <x v="11"/>
    <x v="4"/>
    <x v="2"/>
    <x v="42"/>
    <x v="309"/>
    <n v="2025"/>
    <n v="0.3"/>
    <x v="1"/>
    <x v="0"/>
    <x v="10"/>
    <n v="2"/>
  </r>
  <r>
    <x v="0"/>
    <x v="0"/>
    <s v="2020-12-03"/>
    <x v="3"/>
    <s v="Minnesota"/>
    <x v="11"/>
    <x v="5"/>
    <x v="0"/>
    <x v="45"/>
    <x v="133"/>
    <n v="7312.5"/>
    <n v="0.45"/>
    <x v="1"/>
    <x v="0"/>
    <x v="10"/>
    <n v="3"/>
  </r>
  <r>
    <x v="0"/>
    <x v="0"/>
    <s v="2020-12-04"/>
    <x v="3"/>
    <s v="Minnesota"/>
    <x v="11"/>
    <x v="0"/>
    <x v="2"/>
    <x v="31"/>
    <x v="161"/>
    <n v="7087.5000000000009"/>
    <n v="0.35"/>
    <x v="1"/>
    <x v="0"/>
    <x v="10"/>
    <n v="4"/>
  </r>
  <r>
    <x v="0"/>
    <x v="0"/>
    <s v="2020-12-05"/>
    <x v="3"/>
    <s v="Minnesota"/>
    <x v="11"/>
    <x v="1"/>
    <x v="30"/>
    <x v="43"/>
    <x v="310"/>
    <n v="3000.0000000000005"/>
    <n v="0.3"/>
    <x v="1"/>
    <x v="0"/>
    <x v="10"/>
    <n v="5"/>
  </r>
  <r>
    <x v="0"/>
    <x v="0"/>
    <s v="2020-12-06"/>
    <x v="3"/>
    <s v="Minnesota"/>
    <x v="11"/>
    <x v="2"/>
    <x v="7"/>
    <x v="42"/>
    <x v="304"/>
    <n v="1125"/>
    <n v="0.3"/>
    <x v="1"/>
    <x v="0"/>
    <x v="10"/>
    <n v="6"/>
  </r>
  <r>
    <x v="0"/>
    <x v="0"/>
    <s v="2020-12-07"/>
    <x v="3"/>
    <s v="Minnesota"/>
    <x v="11"/>
    <x v="3"/>
    <x v="7"/>
    <x v="35"/>
    <x v="311"/>
    <n v="1093.75"/>
    <n v="0.35"/>
    <x v="1"/>
    <x v="0"/>
    <x v="10"/>
    <n v="7"/>
  </r>
  <r>
    <x v="0"/>
    <x v="0"/>
    <s v="2020-12-08"/>
    <x v="3"/>
    <s v="Minnesota"/>
    <x v="11"/>
    <x v="4"/>
    <x v="8"/>
    <x v="35"/>
    <x v="312"/>
    <n v="1312.5"/>
    <n v="0.3"/>
    <x v="1"/>
    <x v="0"/>
    <x v="10"/>
    <n v="8"/>
  </r>
  <r>
    <x v="0"/>
    <x v="0"/>
    <s v="2020-12-09"/>
    <x v="3"/>
    <s v="Minnesota"/>
    <x v="11"/>
    <x v="5"/>
    <x v="1"/>
    <x v="40"/>
    <x v="135"/>
    <n v="3600"/>
    <n v="0.45"/>
    <x v="1"/>
    <x v="0"/>
    <x v="10"/>
    <n v="9"/>
  </r>
  <r>
    <x v="0"/>
    <x v="0"/>
    <s v="2020-12-10"/>
    <x v="3"/>
    <s v="Minnesota"/>
    <x v="11"/>
    <x v="0"/>
    <x v="29"/>
    <x v="47"/>
    <x v="313"/>
    <n v="5906.2499999999991"/>
    <n v="0.35"/>
    <x v="1"/>
    <x v="0"/>
    <x v="10"/>
    <n v="10"/>
  </r>
  <r>
    <x v="0"/>
    <x v="0"/>
    <s v="2020-12-11"/>
    <x v="3"/>
    <s v="Minnesota"/>
    <x v="11"/>
    <x v="1"/>
    <x v="8"/>
    <x v="40"/>
    <x v="136"/>
    <n v="2100"/>
    <n v="0.3"/>
    <x v="1"/>
    <x v="0"/>
    <x v="10"/>
    <n v="11"/>
  </r>
  <r>
    <x v="0"/>
    <x v="0"/>
    <s v="2020-12-12"/>
    <x v="3"/>
    <s v="Minnesota"/>
    <x v="11"/>
    <x v="2"/>
    <x v="8"/>
    <x v="38"/>
    <x v="314"/>
    <n v="1050"/>
    <n v="0.3"/>
    <x v="1"/>
    <x v="0"/>
    <x v="10"/>
    <n v="12"/>
  </r>
  <r>
    <x v="0"/>
    <x v="0"/>
    <s v="2020-12-13"/>
    <x v="3"/>
    <s v="Minnesota"/>
    <x v="11"/>
    <x v="3"/>
    <x v="8"/>
    <x v="41"/>
    <x v="315"/>
    <n v="918.75"/>
    <n v="0.35"/>
    <x v="1"/>
    <x v="0"/>
    <x v="10"/>
    <n v="13"/>
  </r>
  <r>
    <x v="0"/>
    <x v="0"/>
    <s v="2020-12-14"/>
    <x v="3"/>
    <s v="Minnesota"/>
    <x v="11"/>
    <x v="4"/>
    <x v="29"/>
    <x v="41"/>
    <x v="316"/>
    <n v="1012.4999999999998"/>
    <n v="0.3"/>
    <x v="1"/>
    <x v="0"/>
    <x v="10"/>
    <n v="14"/>
  </r>
  <r>
    <x v="0"/>
    <x v="0"/>
    <s v="2020-12-15"/>
    <x v="3"/>
    <s v="Minnesota"/>
    <x v="11"/>
    <x v="5"/>
    <x v="20"/>
    <x v="40"/>
    <x v="317"/>
    <n v="4499.9999999999982"/>
    <n v="0.45"/>
    <x v="1"/>
    <x v="0"/>
    <x v="10"/>
    <n v="15"/>
  </r>
  <r>
    <x v="0"/>
    <x v="0"/>
    <s v="2020-12-16"/>
    <x v="3"/>
    <s v="Minnesota"/>
    <x v="11"/>
    <x v="0"/>
    <x v="0"/>
    <x v="44"/>
    <x v="160"/>
    <n v="6125.0000000000009"/>
    <n v="0.35"/>
    <x v="1"/>
    <x v="0"/>
    <x v="10"/>
    <n v="16"/>
  </r>
  <r>
    <x v="0"/>
    <x v="0"/>
    <s v="2020-12-17"/>
    <x v="3"/>
    <s v="Minnesota"/>
    <x v="11"/>
    <x v="1"/>
    <x v="1"/>
    <x v="40"/>
    <x v="135"/>
    <n v="2400"/>
    <n v="0.3"/>
    <x v="1"/>
    <x v="0"/>
    <x v="10"/>
    <n v="17"/>
  </r>
  <r>
    <x v="0"/>
    <x v="0"/>
    <s v="2020-12-18"/>
    <x v="3"/>
    <s v="Minnesota"/>
    <x v="11"/>
    <x v="2"/>
    <x v="1"/>
    <x v="57"/>
    <x v="318"/>
    <n v="1740"/>
    <n v="0.3"/>
    <x v="1"/>
    <x v="0"/>
    <x v="10"/>
    <n v="18"/>
  </r>
  <r>
    <x v="0"/>
    <x v="0"/>
    <s v="2020-12-19"/>
    <x v="3"/>
    <s v="Minnesota"/>
    <x v="11"/>
    <x v="3"/>
    <x v="1"/>
    <x v="42"/>
    <x v="129"/>
    <n v="2100"/>
    <n v="0.35"/>
    <x v="1"/>
    <x v="0"/>
    <x v="10"/>
    <n v="19"/>
  </r>
  <r>
    <x v="0"/>
    <x v="0"/>
    <s v="2020-12-20"/>
    <x v="3"/>
    <s v="Minnesota"/>
    <x v="11"/>
    <x v="4"/>
    <x v="13"/>
    <x v="35"/>
    <x v="181"/>
    <n v="2062.4999999999995"/>
    <n v="0.3"/>
    <x v="1"/>
    <x v="0"/>
    <x v="10"/>
    <n v="20"/>
  </r>
  <r>
    <x v="0"/>
    <x v="0"/>
    <s v="2020-12-21"/>
    <x v="3"/>
    <s v="Minnesota"/>
    <x v="11"/>
    <x v="5"/>
    <x v="31"/>
    <x v="37"/>
    <x v="319"/>
    <n v="6074.9999999999982"/>
    <n v="0.45"/>
    <x v="1"/>
    <x v="0"/>
    <x v="10"/>
    <n v="21"/>
  </r>
  <r>
    <x v="0"/>
    <x v="0"/>
    <s v="2020-12-22"/>
    <x v="3"/>
    <s v="Minnesota"/>
    <x v="11"/>
    <x v="0"/>
    <x v="13"/>
    <x v="33"/>
    <x v="320"/>
    <n v="9143.75"/>
    <n v="0.35"/>
    <x v="1"/>
    <x v="0"/>
    <x v="10"/>
    <n v="22"/>
  </r>
  <r>
    <x v="0"/>
    <x v="0"/>
    <s v="2020-12-23"/>
    <x v="3"/>
    <s v="Minnesota"/>
    <x v="11"/>
    <x v="1"/>
    <x v="2"/>
    <x v="34"/>
    <x v="118"/>
    <n v="3712.5"/>
    <n v="0.3"/>
    <x v="1"/>
    <x v="0"/>
    <x v="10"/>
    <n v="23"/>
  </r>
  <r>
    <x v="0"/>
    <x v="0"/>
    <s v="2020-12-24"/>
    <x v="3"/>
    <s v="Minnesota"/>
    <x v="11"/>
    <x v="2"/>
    <x v="2"/>
    <x v="37"/>
    <x v="179"/>
    <n v="3037.5"/>
    <n v="0.3"/>
    <x v="1"/>
    <x v="0"/>
    <x v="10"/>
    <n v="24"/>
  </r>
  <r>
    <x v="0"/>
    <x v="0"/>
    <s v="2020-12-25"/>
    <x v="3"/>
    <s v="Minnesota"/>
    <x v="11"/>
    <x v="3"/>
    <x v="2"/>
    <x v="36"/>
    <x v="122"/>
    <n v="2756.2500000000005"/>
    <n v="0.35"/>
    <x v="1"/>
    <x v="0"/>
    <x v="10"/>
    <n v="25"/>
  </r>
  <r>
    <x v="0"/>
    <x v="0"/>
    <s v="2020-12-26"/>
    <x v="3"/>
    <s v="Minnesota"/>
    <x v="11"/>
    <x v="4"/>
    <x v="13"/>
    <x v="36"/>
    <x v="121"/>
    <n v="2887.4999999999995"/>
    <n v="0.3"/>
    <x v="1"/>
    <x v="0"/>
    <x v="10"/>
    <n v="26"/>
  </r>
  <r>
    <x v="0"/>
    <x v="0"/>
    <s v="2020-12-27"/>
    <x v="3"/>
    <s v="Minnesota"/>
    <x v="11"/>
    <x v="5"/>
    <x v="31"/>
    <x v="34"/>
    <x v="211"/>
    <n v="7424.9999999999982"/>
    <n v="0.45"/>
    <x v="1"/>
    <x v="0"/>
    <x v="10"/>
    <n v="27"/>
  </r>
  <r>
    <x v="4"/>
    <x v="3"/>
    <s v="2020-12-28"/>
    <x v="3"/>
    <s v="Minnesota"/>
    <x v="11"/>
    <x v="0"/>
    <x v="8"/>
    <x v="33"/>
    <x v="158"/>
    <n v="7481.25"/>
    <n v="0.45"/>
    <x v="1"/>
    <x v="0"/>
    <x v="10"/>
    <n v="28"/>
  </r>
  <r>
    <x v="4"/>
    <x v="3"/>
    <s v="2020-12-29"/>
    <x v="3"/>
    <s v="Minnesota"/>
    <x v="11"/>
    <x v="1"/>
    <x v="2"/>
    <x v="33"/>
    <x v="117"/>
    <n v="6412.5"/>
    <n v="0.3"/>
    <x v="1"/>
    <x v="0"/>
    <x v="10"/>
    <n v="29"/>
  </r>
  <r>
    <x v="4"/>
    <x v="3"/>
    <s v="2020-12-30"/>
    <x v="3"/>
    <s v="Minnesota"/>
    <x v="11"/>
    <x v="2"/>
    <x v="2"/>
    <x v="33"/>
    <x v="117"/>
    <n v="9618.75"/>
    <n v="0.45"/>
    <x v="1"/>
    <x v="0"/>
    <x v="10"/>
    <n v="30"/>
  </r>
  <r>
    <x v="4"/>
    <x v="3"/>
    <s v="2020-12-31"/>
    <x v="3"/>
    <s v="Minnesota"/>
    <x v="11"/>
    <x v="3"/>
    <x v="2"/>
    <x v="45"/>
    <x v="321"/>
    <n v="5849.9999999999991"/>
    <n v="0.39999999999999991"/>
    <x v="1"/>
    <x v="0"/>
    <x v="10"/>
    <n v="31"/>
  </r>
  <r>
    <x v="4"/>
    <x v="3"/>
    <s v="2021-01-01"/>
    <x v="3"/>
    <s v="Montana"/>
    <x v="12"/>
    <x v="4"/>
    <x v="0"/>
    <x v="34"/>
    <x v="199"/>
    <n v="8250.0000000000018"/>
    <n v="0.60000000000000009"/>
    <x v="1"/>
    <x v="1"/>
    <x v="0"/>
    <n v="1"/>
  </r>
  <r>
    <x v="4"/>
    <x v="3"/>
    <s v="2021-01-02"/>
    <x v="3"/>
    <s v="Montana"/>
    <x v="12"/>
    <x v="5"/>
    <x v="2"/>
    <x v="33"/>
    <x v="117"/>
    <n v="5343.75"/>
    <n v="0.25"/>
    <x v="1"/>
    <x v="1"/>
    <x v="0"/>
    <n v="2"/>
  </r>
  <r>
    <x v="4"/>
    <x v="3"/>
    <s v="2021-01-03"/>
    <x v="3"/>
    <s v="Montana"/>
    <x v="12"/>
    <x v="0"/>
    <x v="8"/>
    <x v="27"/>
    <x v="155"/>
    <n v="8268.75"/>
    <n v="0.45"/>
    <x v="1"/>
    <x v="1"/>
    <x v="0"/>
    <n v="3"/>
  </r>
  <r>
    <x v="4"/>
    <x v="3"/>
    <s v="2021-01-04"/>
    <x v="3"/>
    <s v="Montana"/>
    <x v="12"/>
    <x v="1"/>
    <x v="2"/>
    <x v="32"/>
    <x v="174"/>
    <n v="5737.5"/>
    <n v="0.3"/>
    <x v="1"/>
    <x v="1"/>
    <x v="0"/>
    <n v="4"/>
  </r>
  <r>
    <x v="4"/>
    <x v="3"/>
    <s v="2021-01-05"/>
    <x v="3"/>
    <s v="Montana"/>
    <x v="12"/>
    <x v="2"/>
    <x v="2"/>
    <x v="31"/>
    <x v="161"/>
    <n v="9112.5"/>
    <n v="0.45"/>
    <x v="1"/>
    <x v="1"/>
    <x v="0"/>
    <n v="5"/>
  </r>
  <r>
    <x v="4"/>
    <x v="3"/>
    <s v="2021-01-06"/>
    <x v="3"/>
    <s v="Montana"/>
    <x v="12"/>
    <x v="3"/>
    <x v="2"/>
    <x v="48"/>
    <x v="200"/>
    <n v="5400"/>
    <n v="0.39999999999999991"/>
    <x v="1"/>
    <x v="1"/>
    <x v="0"/>
    <n v="6"/>
  </r>
  <r>
    <x v="4"/>
    <x v="3"/>
    <s v="2021-01-07"/>
    <x v="3"/>
    <s v="Montana"/>
    <x v="12"/>
    <x v="4"/>
    <x v="0"/>
    <x v="37"/>
    <x v="128"/>
    <n v="6750.0000000000009"/>
    <n v="0.60000000000000009"/>
    <x v="1"/>
    <x v="1"/>
    <x v="0"/>
    <n v="7"/>
  </r>
  <r>
    <x v="4"/>
    <x v="3"/>
    <s v="2021-01-08"/>
    <x v="3"/>
    <s v="Montana"/>
    <x v="12"/>
    <x v="5"/>
    <x v="2"/>
    <x v="32"/>
    <x v="174"/>
    <n v="4781.25"/>
    <n v="0.25"/>
    <x v="1"/>
    <x v="1"/>
    <x v="0"/>
    <n v="8"/>
  </r>
  <r>
    <x v="4"/>
    <x v="3"/>
    <s v="2021-01-09"/>
    <x v="3"/>
    <s v="Montana"/>
    <x v="12"/>
    <x v="0"/>
    <x v="8"/>
    <x v="30"/>
    <x v="322"/>
    <n v="9056.25"/>
    <n v="0.45"/>
    <x v="1"/>
    <x v="1"/>
    <x v="0"/>
    <n v="9"/>
  </r>
  <r>
    <x v="4"/>
    <x v="3"/>
    <s v="2021-01-10"/>
    <x v="3"/>
    <s v="Montana"/>
    <x v="12"/>
    <x v="1"/>
    <x v="2"/>
    <x v="32"/>
    <x v="174"/>
    <n v="5737.5"/>
    <n v="0.3"/>
    <x v="1"/>
    <x v="1"/>
    <x v="0"/>
    <n v="10"/>
  </r>
  <r>
    <x v="4"/>
    <x v="3"/>
    <s v="2021-01-11"/>
    <x v="3"/>
    <s v="Montana"/>
    <x v="12"/>
    <x v="2"/>
    <x v="2"/>
    <x v="32"/>
    <x v="174"/>
    <n v="8606.25"/>
    <n v="0.45"/>
    <x v="1"/>
    <x v="1"/>
    <x v="0"/>
    <n v="11"/>
  </r>
  <r>
    <x v="4"/>
    <x v="3"/>
    <s v="2021-01-12"/>
    <x v="3"/>
    <s v="Montana"/>
    <x v="12"/>
    <x v="3"/>
    <x v="2"/>
    <x v="45"/>
    <x v="321"/>
    <n v="5849.9999999999991"/>
    <n v="0.39999999999999991"/>
    <x v="1"/>
    <x v="1"/>
    <x v="0"/>
    <n v="12"/>
  </r>
  <r>
    <x v="4"/>
    <x v="3"/>
    <s v="2021-01-13"/>
    <x v="3"/>
    <s v="Montana"/>
    <x v="12"/>
    <x v="4"/>
    <x v="0"/>
    <x v="40"/>
    <x v="124"/>
    <n v="6000.0000000000009"/>
    <n v="0.60000000000000009"/>
    <x v="1"/>
    <x v="1"/>
    <x v="0"/>
    <n v="13"/>
  </r>
  <r>
    <x v="4"/>
    <x v="3"/>
    <s v="2021-01-14"/>
    <x v="3"/>
    <s v="Montana"/>
    <x v="12"/>
    <x v="5"/>
    <x v="2"/>
    <x v="46"/>
    <x v="210"/>
    <n v="4500"/>
    <n v="0.25"/>
    <x v="1"/>
    <x v="1"/>
    <x v="0"/>
    <n v="14"/>
  </r>
  <r>
    <x v="4"/>
    <x v="3"/>
    <s v="2021-01-15"/>
    <x v="3"/>
    <s v="Montana"/>
    <x v="12"/>
    <x v="0"/>
    <x v="2"/>
    <x v="30"/>
    <x v="69"/>
    <n v="11643.75"/>
    <n v="0.45"/>
    <x v="1"/>
    <x v="1"/>
    <x v="0"/>
    <n v="15"/>
  </r>
  <r>
    <x v="4"/>
    <x v="3"/>
    <s v="2021-01-16"/>
    <x v="3"/>
    <s v="Montana"/>
    <x v="12"/>
    <x v="1"/>
    <x v="2"/>
    <x v="47"/>
    <x v="156"/>
    <n v="5062.5"/>
    <n v="0.3"/>
    <x v="1"/>
    <x v="1"/>
    <x v="0"/>
    <n v="16"/>
  </r>
  <r>
    <x v="4"/>
    <x v="3"/>
    <s v="2021-01-17"/>
    <x v="3"/>
    <s v="Montana"/>
    <x v="12"/>
    <x v="2"/>
    <x v="2"/>
    <x v="46"/>
    <x v="210"/>
    <n v="8100"/>
    <n v="0.45"/>
    <x v="1"/>
    <x v="1"/>
    <x v="0"/>
    <n v="17"/>
  </r>
  <r>
    <x v="4"/>
    <x v="3"/>
    <s v="2021-01-18"/>
    <x v="3"/>
    <s v="Montana"/>
    <x v="12"/>
    <x v="3"/>
    <x v="1"/>
    <x v="48"/>
    <x v="150"/>
    <n v="4800"/>
    <n v="0.39999999999999991"/>
    <x v="1"/>
    <x v="1"/>
    <x v="0"/>
    <n v="18"/>
  </r>
  <r>
    <x v="4"/>
    <x v="3"/>
    <s v="2021-01-19"/>
    <x v="3"/>
    <s v="Montana"/>
    <x v="12"/>
    <x v="4"/>
    <x v="2"/>
    <x v="40"/>
    <x v="125"/>
    <n v="5400.0000000000009"/>
    <n v="0.60000000000000009"/>
    <x v="1"/>
    <x v="1"/>
    <x v="0"/>
    <n v="19"/>
  </r>
  <r>
    <x v="4"/>
    <x v="3"/>
    <s v="2021-01-20"/>
    <x v="3"/>
    <s v="Montana"/>
    <x v="12"/>
    <x v="5"/>
    <x v="3"/>
    <x v="47"/>
    <x v="38"/>
    <n v="5625"/>
    <n v="0.25"/>
    <x v="1"/>
    <x v="1"/>
    <x v="0"/>
    <n v="20"/>
  </r>
  <r>
    <x v="4"/>
    <x v="3"/>
    <s v="2021-01-21"/>
    <x v="3"/>
    <s v="Montana"/>
    <x v="12"/>
    <x v="0"/>
    <x v="1"/>
    <x v="30"/>
    <x v="323"/>
    <n v="10350"/>
    <n v="0.45"/>
    <x v="1"/>
    <x v="1"/>
    <x v="0"/>
    <n v="21"/>
  </r>
  <r>
    <x v="4"/>
    <x v="3"/>
    <s v="2021-01-22"/>
    <x v="3"/>
    <s v="Montana"/>
    <x v="12"/>
    <x v="1"/>
    <x v="2"/>
    <x v="32"/>
    <x v="174"/>
    <n v="5737.5"/>
    <n v="0.3"/>
    <x v="1"/>
    <x v="1"/>
    <x v="0"/>
    <n v="22"/>
  </r>
  <r>
    <x v="4"/>
    <x v="3"/>
    <s v="2021-01-23"/>
    <x v="3"/>
    <s v="Montana"/>
    <x v="12"/>
    <x v="2"/>
    <x v="2"/>
    <x v="32"/>
    <x v="174"/>
    <n v="8606.25"/>
    <n v="0.45"/>
    <x v="1"/>
    <x v="1"/>
    <x v="0"/>
    <n v="23"/>
  </r>
  <r>
    <x v="4"/>
    <x v="3"/>
    <s v="2021-01-24"/>
    <x v="3"/>
    <s v="Montana"/>
    <x v="12"/>
    <x v="3"/>
    <x v="1"/>
    <x v="45"/>
    <x v="197"/>
    <n v="5200"/>
    <n v="0.39999999999999991"/>
    <x v="1"/>
    <x v="1"/>
    <x v="0"/>
    <n v="24"/>
  </r>
  <r>
    <x v="4"/>
    <x v="3"/>
    <s v="2021-01-25"/>
    <x v="3"/>
    <s v="Montana"/>
    <x v="12"/>
    <x v="4"/>
    <x v="2"/>
    <x v="37"/>
    <x v="179"/>
    <n v="6075.0000000000009"/>
    <n v="0.60000000000000009"/>
    <x v="1"/>
    <x v="1"/>
    <x v="0"/>
    <n v="25"/>
  </r>
  <r>
    <x v="4"/>
    <x v="3"/>
    <s v="2021-01-26"/>
    <x v="3"/>
    <s v="Montana"/>
    <x v="12"/>
    <x v="5"/>
    <x v="3"/>
    <x v="46"/>
    <x v="49"/>
    <n v="6000"/>
    <n v="0.25"/>
    <x v="1"/>
    <x v="1"/>
    <x v="0"/>
    <n v="26"/>
  </r>
  <r>
    <x v="4"/>
    <x v="3"/>
    <s v="2021-01-27"/>
    <x v="3"/>
    <s v="Montana"/>
    <x v="12"/>
    <x v="0"/>
    <x v="1"/>
    <x v="21"/>
    <x v="51"/>
    <n v="12150"/>
    <n v="0.45"/>
    <x v="1"/>
    <x v="1"/>
    <x v="0"/>
    <n v="27"/>
  </r>
  <r>
    <x v="4"/>
    <x v="3"/>
    <s v="2021-01-28"/>
    <x v="3"/>
    <s v="Montana"/>
    <x v="12"/>
    <x v="1"/>
    <x v="2"/>
    <x v="27"/>
    <x v="44"/>
    <n v="7087.5"/>
    <n v="0.3"/>
    <x v="1"/>
    <x v="1"/>
    <x v="0"/>
    <n v="28"/>
  </r>
  <r>
    <x v="4"/>
    <x v="3"/>
    <s v="2021-01-29"/>
    <x v="3"/>
    <s v="Montana"/>
    <x v="12"/>
    <x v="2"/>
    <x v="2"/>
    <x v="20"/>
    <x v="112"/>
    <n v="11137.5"/>
    <n v="0.45"/>
    <x v="1"/>
    <x v="1"/>
    <x v="0"/>
    <n v="29"/>
  </r>
  <r>
    <x v="4"/>
    <x v="3"/>
    <s v="2021-01-30"/>
    <x v="3"/>
    <s v="Montana"/>
    <x v="12"/>
    <x v="3"/>
    <x v="1"/>
    <x v="32"/>
    <x v="232"/>
    <n v="6799.9999999999991"/>
    <n v="0.39999999999999991"/>
    <x v="1"/>
    <x v="1"/>
    <x v="0"/>
    <n v="30"/>
  </r>
  <r>
    <x v="4"/>
    <x v="3"/>
    <s v="2021-01-31"/>
    <x v="3"/>
    <s v="Montana"/>
    <x v="12"/>
    <x v="4"/>
    <x v="2"/>
    <x v="48"/>
    <x v="200"/>
    <n v="8100.0000000000009"/>
    <n v="0.60000000000000009"/>
    <x v="1"/>
    <x v="1"/>
    <x v="0"/>
    <n v="31"/>
  </r>
  <r>
    <x v="4"/>
    <x v="3"/>
    <s v="2021-02-01"/>
    <x v="3"/>
    <s v="Montana"/>
    <x v="12"/>
    <x v="5"/>
    <x v="3"/>
    <x v="24"/>
    <x v="11"/>
    <n v="9000"/>
    <n v="0.25"/>
    <x v="1"/>
    <x v="1"/>
    <x v="1"/>
    <n v="1"/>
  </r>
  <r>
    <x v="4"/>
    <x v="3"/>
    <s v="2021-02-02"/>
    <x v="3"/>
    <s v="Montana"/>
    <x v="12"/>
    <x v="0"/>
    <x v="1"/>
    <x v="29"/>
    <x v="60"/>
    <n v="13500"/>
    <n v="0.45"/>
    <x v="1"/>
    <x v="1"/>
    <x v="1"/>
    <n v="2"/>
  </r>
  <r>
    <x v="4"/>
    <x v="3"/>
    <s v="2021-02-03"/>
    <x v="3"/>
    <s v="Montana"/>
    <x v="12"/>
    <x v="1"/>
    <x v="2"/>
    <x v="24"/>
    <x v="51"/>
    <n v="8100"/>
    <n v="0.3"/>
    <x v="1"/>
    <x v="1"/>
    <x v="1"/>
    <n v="3"/>
  </r>
  <r>
    <x v="4"/>
    <x v="3"/>
    <s v="2021-02-04"/>
    <x v="3"/>
    <s v="Montana"/>
    <x v="12"/>
    <x v="2"/>
    <x v="2"/>
    <x v="20"/>
    <x v="112"/>
    <n v="11137.5"/>
    <n v="0.45"/>
    <x v="1"/>
    <x v="1"/>
    <x v="1"/>
    <n v="4"/>
  </r>
  <r>
    <x v="4"/>
    <x v="3"/>
    <s v="2021-02-05"/>
    <x v="3"/>
    <s v="Montana"/>
    <x v="12"/>
    <x v="3"/>
    <x v="1"/>
    <x v="31"/>
    <x v="210"/>
    <n v="7199.9999999999991"/>
    <n v="0.39999999999999991"/>
    <x v="1"/>
    <x v="1"/>
    <x v="1"/>
    <n v="5"/>
  </r>
  <r>
    <x v="4"/>
    <x v="3"/>
    <s v="2021-02-06"/>
    <x v="3"/>
    <s v="Montana"/>
    <x v="12"/>
    <x v="4"/>
    <x v="2"/>
    <x v="33"/>
    <x v="117"/>
    <n v="12825.000000000002"/>
    <n v="0.60000000000000009"/>
    <x v="1"/>
    <x v="1"/>
    <x v="1"/>
    <n v="6"/>
  </r>
  <r>
    <x v="4"/>
    <x v="3"/>
    <s v="2021-02-07"/>
    <x v="3"/>
    <s v="Montana"/>
    <x v="12"/>
    <x v="5"/>
    <x v="3"/>
    <x v="33"/>
    <x v="177"/>
    <n v="7125"/>
    <n v="0.25"/>
    <x v="1"/>
    <x v="1"/>
    <x v="1"/>
    <n v="7"/>
  </r>
  <r>
    <x v="4"/>
    <x v="3"/>
    <s v="2021-02-08"/>
    <x v="3"/>
    <s v="Montana"/>
    <x v="12"/>
    <x v="0"/>
    <x v="2"/>
    <x v="21"/>
    <x v="113"/>
    <n v="13668.75"/>
    <n v="0.45"/>
    <x v="1"/>
    <x v="1"/>
    <x v="1"/>
    <n v="8"/>
  </r>
  <r>
    <x v="4"/>
    <x v="3"/>
    <s v="2021-02-09"/>
    <x v="3"/>
    <s v="Montana"/>
    <x v="12"/>
    <x v="1"/>
    <x v="4"/>
    <x v="22"/>
    <x v="324"/>
    <n v="10312.500000000002"/>
    <n v="0.3"/>
    <x v="1"/>
    <x v="1"/>
    <x v="1"/>
    <n v="9"/>
  </r>
  <r>
    <x v="4"/>
    <x v="3"/>
    <s v="2021-02-10"/>
    <x v="3"/>
    <s v="Montana"/>
    <x v="12"/>
    <x v="2"/>
    <x v="0"/>
    <x v="23"/>
    <x v="53"/>
    <n v="11250"/>
    <n v="0.45"/>
    <x v="1"/>
    <x v="1"/>
    <x v="1"/>
    <n v="10"/>
  </r>
  <r>
    <x v="4"/>
    <x v="3"/>
    <s v="2021-02-11"/>
    <x v="3"/>
    <s v="Montana"/>
    <x v="12"/>
    <x v="3"/>
    <x v="2"/>
    <x v="32"/>
    <x v="174"/>
    <n v="7649.9999999999991"/>
    <n v="0.39999999999999991"/>
    <x v="1"/>
    <x v="1"/>
    <x v="1"/>
    <n v="11"/>
  </r>
  <r>
    <x v="4"/>
    <x v="3"/>
    <s v="2021-02-12"/>
    <x v="3"/>
    <s v="Montana"/>
    <x v="12"/>
    <x v="4"/>
    <x v="13"/>
    <x v="32"/>
    <x v="325"/>
    <n v="14025"/>
    <n v="0.60000000000000009"/>
    <x v="1"/>
    <x v="1"/>
    <x v="1"/>
    <n v="12"/>
  </r>
  <r>
    <x v="4"/>
    <x v="3"/>
    <s v="2021-02-13"/>
    <x v="3"/>
    <s v="Montana"/>
    <x v="12"/>
    <x v="5"/>
    <x v="3"/>
    <x v="46"/>
    <x v="49"/>
    <n v="6000"/>
    <n v="0.25"/>
    <x v="1"/>
    <x v="1"/>
    <x v="1"/>
    <n v="13"/>
  </r>
  <r>
    <x v="4"/>
    <x v="3"/>
    <s v="2021-02-14"/>
    <x v="3"/>
    <s v="Montana"/>
    <x v="12"/>
    <x v="0"/>
    <x v="2"/>
    <x v="24"/>
    <x v="51"/>
    <n v="12150"/>
    <n v="0.45"/>
    <x v="1"/>
    <x v="1"/>
    <x v="1"/>
    <n v="14"/>
  </r>
  <r>
    <x v="4"/>
    <x v="3"/>
    <s v="2021-02-15"/>
    <x v="3"/>
    <s v="Montana"/>
    <x v="12"/>
    <x v="1"/>
    <x v="0"/>
    <x v="24"/>
    <x v="60"/>
    <n v="9000"/>
    <n v="0.3"/>
    <x v="1"/>
    <x v="1"/>
    <x v="1"/>
    <n v="15"/>
  </r>
  <r>
    <x v="4"/>
    <x v="3"/>
    <s v="2021-02-16"/>
    <x v="3"/>
    <s v="Montana"/>
    <x v="12"/>
    <x v="2"/>
    <x v="2"/>
    <x v="31"/>
    <x v="161"/>
    <n v="9112.5"/>
    <n v="0.45"/>
    <x v="1"/>
    <x v="1"/>
    <x v="1"/>
    <n v="16"/>
  </r>
  <r>
    <x v="4"/>
    <x v="3"/>
    <s v="2021-02-17"/>
    <x v="3"/>
    <s v="Montana"/>
    <x v="12"/>
    <x v="3"/>
    <x v="2"/>
    <x v="46"/>
    <x v="210"/>
    <n v="7199.9999999999991"/>
    <n v="0.39999999999999991"/>
    <x v="1"/>
    <x v="1"/>
    <x v="1"/>
    <n v="17"/>
  </r>
  <r>
    <x v="4"/>
    <x v="3"/>
    <s v="2021-02-18"/>
    <x v="3"/>
    <s v="Montana"/>
    <x v="12"/>
    <x v="4"/>
    <x v="13"/>
    <x v="46"/>
    <x v="41"/>
    <n v="13200"/>
    <n v="0.60000000000000009"/>
    <x v="1"/>
    <x v="1"/>
    <x v="1"/>
    <n v="18"/>
  </r>
  <r>
    <x v="4"/>
    <x v="3"/>
    <s v="2021-02-19"/>
    <x v="3"/>
    <s v="Montana"/>
    <x v="12"/>
    <x v="5"/>
    <x v="3"/>
    <x v="31"/>
    <x v="51"/>
    <n v="6750"/>
    <n v="0.25"/>
    <x v="1"/>
    <x v="1"/>
    <x v="1"/>
    <n v="19"/>
  </r>
  <r>
    <x v="4"/>
    <x v="3"/>
    <s v="2021-02-20"/>
    <x v="3"/>
    <s v="Montana"/>
    <x v="12"/>
    <x v="0"/>
    <x v="2"/>
    <x v="20"/>
    <x v="112"/>
    <n v="11137.5"/>
    <n v="0.45"/>
    <x v="1"/>
    <x v="1"/>
    <x v="1"/>
    <n v="20"/>
  </r>
  <r>
    <x v="4"/>
    <x v="3"/>
    <s v="2021-02-21"/>
    <x v="3"/>
    <s v="Montana"/>
    <x v="12"/>
    <x v="1"/>
    <x v="0"/>
    <x v="20"/>
    <x v="140"/>
    <n v="8250"/>
    <n v="0.3"/>
    <x v="1"/>
    <x v="1"/>
    <x v="1"/>
    <n v="21"/>
  </r>
  <r>
    <x v="4"/>
    <x v="3"/>
    <s v="2021-02-22"/>
    <x v="3"/>
    <s v="Montana"/>
    <x v="12"/>
    <x v="2"/>
    <x v="2"/>
    <x v="46"/>
    <x v="210"/>
    <n v="8100"/>
    <n v="0.45"/>
    <x v="1"/>
    <x v="1"/>
    <x v="1"/>
    <n v="22"/>
  </r>
  <r>
    <x v="4"/>
    <x v="3"/>
    <s v="2021-02-23"/>
    <x v="3"/>
    <s v="Montana"/>
    <x v="12"/>
    <x v="3"/>
    <x v="2"/>
    <x v="47"/>
    <x v="156"/>
    <n v="6749.9999999999991"/>
    <n v="0.39999999999999991"/>
    <x v="1"/>
    <x v="1"/>
    <x v="1"/>
    <n v="23"/>
  </r>
  <r>
    <x v="4"/>
    <x v="3"/>
    <s v="2021-02-24"/>
    <x v="3"/>
    <s v="Montana"/>
    <x v="12"/>
    <x v="4"/>
    <x v="13"/>
    <x v="44"/>
    <x v="170"/>
    <n v="11550"/>
    <n v="0.60000000000000009"/>
    <x v="1"/>
    <x v="1"/>
    <x v="1"/>
    <n v="24"/>
  </r>
  <r>
    <x v="4"/>
    <x v="3"/>
    <s v="2021-02-25"/>
    <x v="3"/>
    <s v="Montana"/>
    <x v="12"/>
    <x v="5"/>
    <x v="3"/>
    <x v="46"/>
    <x v="49"/>
    <n v="6000"/>
    <n v="0.25"/>
    <x v="1"/>
    <x v="1"/>
    <x v="1"/>
    <n v="25"/>
  </r>
  <r>
    <x v="4"/>
    <x v="3"/>
    <s v="2021-02-26"/>
    <x v="3"/>
    <s v="Montana"/>
    <x v="12"/>
    <x v="0"/>
    <x v="1"/>
    <x v="30"/>
    <x v="323"/>
    <n v="10350"/>
    <n v="0.45"/>
    <x v="1"/>
    <x v="1"/>
    <x v="1"/>
    <n v="26"/>
  </r>
  <r>
    <x v="4"/>
    <x v="3"/>
    <s v="2021-02-27"/>
    <x v="3"/>
    <s v="Montana"/>
    <x v="12"/>
    <x v="1"/>
    <x v="14"/>
    <x v="30"/>
    <x v="326"/>
    <n v="7762.5000000000009"/>
    <n v="0.3"/>
    <x v="1"/>
    <x v="1"/>
    <x v="1"/>
    <n v="27"/>
  </r>
  <r>
    <x v="4"/>
    <x v="3"/>
    <s v="2021-02-28"/>
    <x v="3"/>
    <s v="Montana"/>
    <x v="12"/>
    <x v="2"/>
    <x v="1"/>
    <x v="32"/>
    <x v="232"/>
    <n v="7650"/>
    <n v="0.45"/>
    <x v="1"/>
    <x v="1"/>
    <x v="1"/>
    <n v="28"/>
  </r>
  <r>
    <x v="4"/>
    <x v="3"/>
    <s v="2021-03-01"/>
    <x v="3"/>
    <s v="Montana"/>
    <x v="12"/>
    <x v="3"/>
    <x v="1"/>
    <x v="32"/>
    <x v="232"/>
    <n v="6799.9999999999991"/>
    <n v="0.39999999999999991"/>
    <x v="1"/>
    <x v="1"/>
    <x v="2"/>
    <n v="1"/>
  </r>
  <r>
    <x v="4"/>
    <x v="3"/>
    <s v="2021-03-02"/>
    <x v="3"/>
    <s v="Montana"/>
    <x v="12"/>
    <x v="4"/>
    <x v="13"/>
    <x v="47"/>
    <x v="209"/>
    <n v="12375"/>
    <n v="0.60000000000000009"/>
    <x v="1"/>
    <x v="1"/>
    <x v="2"/>
    <n v="2"/>
  </r>
  <r>
    <x v="4"/>
    <x v="3"/>
    <s v="2021-03-03"/>
    <x v="3"/>
    <s v="Montana"/>
    <x v="12"/>
    <x v="5"/>
    <x v="3"/>
    <x v="33"/>
    <x v="177"/>
    <n v="7125"/>
    <n v="0.25"/>
    <x v="1"/>
    <x v="1"/>
    <x v="2"/>
    <n v="3"/>
  </r>
  <r>
    <x v="4"/>
    <x v="3"/>
    <s v="2021-03-04"/>
    <x v="3"/>
    <s v="Montana"/>
    <x v="12"/>
    <x v="0"/>
    <x v="2"/>
    <x v="21"/>
    <x v="113"/>
    <n v="13668.75"/>
    <n v="0.45"/>
    <x v="1"/>
    <x v="1"/>
    <x v="2"/>
    <n v="4"/>
  </r>
  <r>
    <x v="4"/>
    <x v="3"/>
    <s v="2021-03-05"/>
    <x v="3"/>
    <s v="Montana"/>
    <x v="12"/>
    <x v="1"/>
    <x v="0"/>
    <x v="21"/>
    <x v="73"/>
    <n v="10125"/>
    <n v="0.3"/>
    <x v="1"/>
    <x v="1"/>
    <x v="2"/>
    <n v="5"/>
  </r>
  <r>
    <x v="4"/>
    <x v="3"/>
    <s v="2021-03-06"/>
    <x v="3"/>
    <s v="Montana"/>
    <x v="12"/>
    <x v="2"/>
    <x v="2"/>
    <x v="33"/>
    <x v="117"/>
    <n v="9618.75"/>
    <n v="0.45"/>
    <x v="1"/>
    <x v="1"/>
    <x v="2"/>
    <n v="6"/>
  </r>
  <r>
    <x v="4"/>
    <x v="3"/>
    <s v="2021-03-07"/>
    <x v="3"/>
    <s v="Montana"/>
    <x v="12"/>
    <x v="3"/>
    <x v="2"/>
    <x v="33"/>
    <x v="117"/>
    <n v="8550"/>
    <n v="0.39999999999999991"/>
    <x v="1"/>
    <x v="1"/>
    <x v="2"/>
    <n v="7"/>
  </r>
  <r>
    <x v="4"/>
    <x v="3"/>
    <s v="2021-03-08"/>
    <x v="3"/>
    <s v="Montana"/>
    <x v="12"/>
    <x v="4"/>
    <x v="13"/>
    <x v="46"/>
    <x v="41"/>
    <n v="13200"/>
    <n v="0.60000000000000009"/>
    <x v="1"/>
    <x v="1"/>
    <x v="2"/>
    <n v="8"/>
  </r>
  <r>
    <x v="4"/>
    <x v="3"/>
    <s v="2021-03-09"/>
    <x v="3"/>
    <s v="Montana"/>
    <x v="12"/>
    <x v="5"/>
    <x v="3"/>
    <x v="23"/>
    <x v="60"/>
    <n v="7500"/>
    <n v="0.25"/>
    <x v="1"/>
    <x v="1"/>
    <x v="2"/>
    <n v="9"/>
  </r>
  <r>
    <x v="2"/>
    <x v="1"/>
    <s v="2021-03-10"/>
    <x v="3"/>
    <s v="Montana"/>
    <x v="12"/>
    <x v="0"/>
    <x v="16"/>
    <x v="19"/>
    <x v="162"/>
    <n v="4900"/>
    <n v="0.35"/>
    <x v="1"/>
    <x v="1"/>
    <x v="2"/>
    <n v="10"/>
  </r>
  <r>
    <x v="2"/>
    <x v="1"/>
    <s v="2021-03-11"/>
    <x v="3"/>
    <s v="Montana"/>
    <x v="12"/>
    <x v="1"/>
    <x v="9"/>
    <x v="19"/>
    <x v="195"/>
    <n v="7349.9999999999991"/>
    <n v="0.35"/>
    <x v="1"/>
    <x v="1"/>
    <x v="2"/>
    <n v="11"/>
  </r>
  <r>
    <x v="2"/>
    <x v="1"/>
    <s v="2021-03-12"/>
    <x v="3"/>
    <s v="Montana"/>
    <x v="12"/>
    <x v="2"/>
    <x v="9"/>
    <x v="23"/>
    <x v="149"/>
    <n v="5250"/>
    <n v="0.35"/>
    <x v="1"/>
    <x v="1"/>
    <x v="2"/>
    <n v="12"/>
  </r>
  <r>
    <x v="2"/>
    <x v="1"/>
    <s v="2021-03-13"/>
    <x v="3"/>
    <s v="Montana"/>
    <x v="12"/>
    <x v="3"/>
    <x v="8"/>
    <x v="23"/>
    <x v="160"/>
    <n v="7875"/>
    <n v="0.45"/>
    <x v="1"/>
    <x v="1"/>
    <x v="2"/>
    <n v="13"/>
  </r>
  <r>
    <x v="2"/>
    <x v="1"/>
    <s v="2021-03-14"/>
    <x v="1"/>
    <s v="Tennessee"/>
    <x v="13"/>
    <x v="4"/>
    <x v="1"/>
    <x v="44"/>
    <x v="162"/>
    <n v="4200"/>
    <n v="0.3"/>
    <x v="1"/>
    <x v="1"/>
    <x v="2"/>
    <n v="14"/>
  </r>
  <r>
    <x v="2"/>
    <x v="1"/>
    <s v="2021-03-15"/>
    <x v="1"/>
    <s v="Tennessee"/>
    <x v="13"/>
    <x v="5"/>
    <x v="8"/>
    <x v="23"/>
    <x v="160"/>
    <n v="8750"/>
    <n v="0.5"/>
    <x v="1"/>
    <x v="1"/>
    <x v="2"/>
    <n v="15"/>
  </r>
  <r>
    <x v="2"/>
    <x v="1"/>
    <s v="2021-03-16"/>
    <x v="1"/>
    <s v="Tennessee"/>
    <x v="13"/>
    <x v="0"/>
    <x v="7"/>
    <x v="25"/>
    <x v="133"/>
    <n v="5687.5"/>
    <n v="0.35"/>
    <x v="1"/>
    <x v="1"/>
    <x v="2"/>
    <n v="16"/>
  </r>
  <r>
    <x v="2"/>
    <x v="1"/>
    <s v="2021-03-17"/>
    <x v="1"/>
    <s v="Tennessee"/>
    <x v="13"/>
    <x v="1"/>
    <x v="8"/>
    <x v="22"/>
    <x v="45"/>
    <n v="7656.2499999999991"/>
    <n v="0.35"/>
    <x v="1"/>
    <x v="1"/>
    <x v="2"/>
    <n v="17"/>
  </r>
  <r>
    <x v="2"/>
    <x v="1"/>
    <s v="2021-03-18"/>
    <x v="1"/>
    <s v="Tennessee"/>
    <x v="13"/>
    <x v="2"/>
    <x v="8"/>
    <x v="31"/>
    <x v="154"/>
    <n v="5512.5"/>
    <n v="0.35"/>
    <x v="1"/>
    <x v="1"/>
    <x v="2"/>
    <n v="18"/>
  </r>
  <r>
    <x v="2"/>
    <x v="1"/>
    <s v="2021-03-19"/>
    <x v="1"/>
    <s v="Tennessee"/>
    <x v="13"/>
    <x v="3"/>
    <x v="8"/>
    <x v="46"/>
    <x v="162"/>
    <n v="6300"/>
    <n v="0.45"/>
    <x v="1"/>
    <x v="1"/>
    <x v="2"/>
    <n v="19"/>
  </r>
  <r>
    <x v="2"/>
    <x v="1"/>
    <s v="2021-03-20"/>
    <x v="1"/>
    <s v="Tennessee"/>
    <x v="13"/>
    <x v="4"/>
    <x v="1"/>
    <x v="34"/>
    <x v="233"/>
    <n v="3300"/>
    <n v="0.3"/>
    <x v="1"/>
    <x v="1"/>
    <x v="2"/>
    <n v="20"/>
  </r>
  <r>
    <x v="2"/>
    <x v="1"/>
    <s v="2021-03-21"/>
    <x v="1"/>
    <s v="Tennessee"/>
    <x v="13"/>
    <x v="5"/>
    <x v="8"/>
    <x v="33"/>
    <x v="158"/>
    <n v="8312.5"/>
    <n v="0.5"/>
    <x v="1"/>
    <x v="1"/>
    <x v="2"/>
    <n v="21"/>
  </r>
  <r>
    <x v="2"/>
    <x v="1"/>
    <s v="2021-03-22"/>
    <x v="1"/>
    <s v="Tennessee"/>
    <x v="13"/>
    <x v="0"/>
    <x v="9"/>
    <x v="25"/>
    <x v="151"/>
    <n v="7799.9999999999991"/>
    <n v="0.39999999999999991"/>
    <x v="1"/>
    <x v="1"/>
    <x v="2"/>
    <n v="22"/>
  </r>
  <r>
    <x v="2"/>
    <x v="1"/>
    <s v="2021-03-23"/>
    <x v="1"/>
    <s v="Tennessee"/>
    <x v="13"/>
    <x v="1"/>
    <x v="1"/>
    <x v="25"/>
    <x v="50"/>
    <n v="10400"/>
    <n v="0.39999999999999991"/>
    <x v="1"/>
    <x v="1"/>
    <x v="2"/>
    <n v="23"/>
  </r>
  <r>
    <x v="2"/>
    <x v="1"/>
    <s v="2021-03-24"/>
    <x v="1"/>
    <s v="Tennessee"/>
    <x v="13"/>
    <x v="2"/>
    <x v="9"/>
    <x v="33"/>
    <x v="327"/>
    <n v="5699.9999999999991"/>
    <n v="0.39999999999999991"/>
    <x v="1"/>
    <x v="1"/>
    <x v="2"/>
    <n v="24"/>
  </r>
  <r>
    <x v="2"/>
    <x v="1"/>
    <s v="2021-03-25"/>
    <x v="1"/>
    <s v="Tennessee"/>
    <x v="13"/>
    <x v="3"/>
    <x v="8"/>
    <x v="47"/>
    <x v="328"/>
    <n v="6562.5"/>
    <n v="0.5"/>
    <x v="1"/>
    <x v="1"/>
    <x v="2"/>
    <n v="25"/>
  </r>
  <r>
    <x v="2"/>
    <x v="1"/>
    <s v="2021-03-26"/>
    <x v="1"/>
    <s v="Tennessee"/>
    <x v="13"/>
    <x v="4"/>
    <x v="1"/>
    <x v="34"/>
    <x v="233"/>
    <n v="3850"/>
    <n v="0.35"/>
    <x v="1"/>
    <x v="1"/>
    <x v="2"/>
    <n v="26"/>
  </r>
  <r>
    <x v="2"/>
    <x v="1"/>
    <s v="2021-03-27"/>
    <x v="1"/>
    <s v="Tennessee"/>
    <x v="13"/>
    <x v="5"/>
    <x v="8"/>
    <x v="32"/>
    <x v="159"/>
    <n v="8181.2500000000009"/>
    <n v="0.55000000000000004"/>
    <x v="1"/>
    <x v="1"/>
    <x v="2"/>
    <n v="27"/>
  </r>
  <r>
    <x v="2"/>
    <x v="1"/>
    <s v="2021-03-28"/>
    <x v="1"/>
    <s v="Tennessee"/>
    <x v="13"/>
    <x v="0"/>
    <x v="16"/>
    <x v="21"/>
    <x v="200"/>
    <n v="5400"/>
    <n v="0.39999999999999991"/>
    <x v="1"/>
    <x v="1"/>
    <x v="2"/>
    <n v="28"/>
  </r>
  <r>
    <x v="2"/>
    <x v="1"/>
    <s v="2021-03-29"/>
    <x v="1"/>
    <s v="Tennessee"/>
    <x v="13"/>
    <x v="1"/>
    <x v="32"/>
    <x v="21"/>
    <x v="329"/>
    <n v="6750.0000000000009"/>
    <n v="0.39999999999999991"/>
    <x v="1"/>
    <x v="1"/>
    <x v="2"/>
    <n v="29"/>
  </r>
  <r>
    <x v="2"/>
    <x v="1"/>
    <s v="2021-03-30"/>
    <x v="1"/>
    <s v="Tennessee"/>
    <x v="13"/>
    <x v="2"/>
    <x v="16"/>
    <x v="23"/>
    <x v="330"/>
    <n v="3999.9999999999991"/>
    <n v="0.39999999999999991"/>
    <x v="1"/>
    <x v="1"/>
    <x v="2"/>
    <n v="30"/>
  </r>
  <r>
    <x v="2"/>
    <x v="1"/>
    <s v="2021-03-31"/>
    <x v="1"/>
    <s v="Tennessee"/>
    <x v="13"/>
    <x v="3"/>
    <x v="32"/>
    <x v="46"/>
    <x v="331"/>
    <n v="5000.0000000000018"/>
    <n v="0.5"/>
    <x v="1"/>
    <x v="1"/>
    <x v="2"/>
    <n v="31"/>
  </r>
  <r>
    <x v="2"/>
    <x v="1"/>
    <s v="2021-04-01"/>
    <x v="1"/>
    <s v="Tennessee"/>
    <x v="13"/>
    <x v="4"/>
    <x v="9"/>
    <x v="48"/>
    <x v="125"/>
    <n v="3150"/>
    <n v="0.35"/>
    <x v="1"/>
    <x v="1"/>
    <x v="3"/>
    <n v="1"/>
  </r>
  <r>
    <x v="2"/>
    <x v="1"/>
    <s v="2021-04-02"/>
    <x v="1"/>
    <s v="Tennessee"/>
    <x v="13"/>
    <x v="5"/>
    <x v="32"/>
    <x v="30"/>
    <x v="332"/>
    <n v="7906.2500000000027"/>
    <n v="0.55000000000000004"/>
    <x v="1"/>
    <x v="1"/>
    <x v="3"/>
    <n v="2"/>
  </r>
  <r>
    <x v="2"/>
    <x v="1"/>
    <s v="2021-04-03"/>
    <x v="1"/>
    <s v="Tennessee"/>
    <x v="13"/>
    <x v="0"/>
    <x v="33"/>
    <x v="26"/>
    <x v="333"/>
    <n v="4349.9999999999991"/>
    <n v="0.39999999999999991"/>
    <x v="1"/>
    <x v="1"/>
    <x v="3"/>
    <n v="3"/>
  </r>
  <r>
    <x v="2"/>
    <x v="1"/>
    <s v="2021-04-04"/>
    <x v="1"/>
    <s v="Tennessee"/>
    <x v="13"/>
    <x v="1"/>
    <x v="32"/>
    <x v="29"/>
    <x v="334"/>
    <n v="7500.0000000000009"/>
    <n v="0.39999999999999991"/>
    <x v="1"/>
    <x v="1"/>
    <x v="3"/>
    <n v="4"/>
  </r>
  <r>
    <x v="2"/>
    <x v="1"/>
    <s v="2021-04-05"/>
    <x v="1"/>
    <s v="Tennessee"/>
    <x v="13"/>
    <x v="2"/>
    <x v="16"/>
    <x v="24"/>
    <x v="335"/>
    <n v="4799.9999999999991"/>
    <n v="0.39999999999999991"/>
    <x v="1"/>
    <x v="1"/>
    <x v="3"/>
    <n v="5"/>
  </r>
  <r>
    <x v="2"/>
    <x v="1"/>
    <s v="2021-04-06"/>
    <x v="1"/>
    <s v="Tennessee"/>
    <x v="13"/>
    <x v="3"/>
    <x v="17"/>
    <x v="27"/>
    <x v="336"/>
    <n v="7875.0000000000009"/>
    <n v="0.5"/>
    <x v="1"/>
    <x v="1"/>
    <x v="3"/>
    <n v="6"/>
  </r>
  <r>
    <x v="2"/>
    <x v="1"/>
    <s v="2021-04-07"/>
    <x v="1"/>
    <s v="Tennessee"/>
    <x v="13"/>
    <x v="4"/>
    <x v="2"/>
    <x v="32"/>
    <x v="174"/>
    <n v="6693.75"/>
    <n v="0.35"/>
    <x v="1"/>
    <x v="1"/>
    <x v="3"/>
    <n v="7"/>
  </r>
  <r>
    <x v="2"/>
    <x v="1"/>
    <s v="2021-04-08"/>
    <x v="1"/>
    <s v="Tennessee"/>
    <x v="13"/>
    <x v="5"/>
    <x v="1"/>
    <x v="28"/>
    <x v="74"/>
    <n v="17050"/>
    <n v="0.55000000000000004"/>
    <x v="1"/>
    <x v="1"/>
    <x v="3"/>
    <n v="8"/>
  </r>
  <r>
    <x v="2"/>
    <x v="1"/>
    <s v="2021-04-09"/>
    <x v="1"/>
    <s v="Tennessee"/>
    <x v="13"/>
    <x v="0"/>
    <x v="1"/>
    <x v="28"/>
    <x v="74"/>
    <n v="12399.999999999998"/>
    <n v="0.39999999999999991"/>
    <x v="1"/>
    <x v="1"/>
    <x v="3"/>
    <n v="9"/>
  </r>
  <r>
    <x v="2"/>
    <x v="1"/>
    <s v="2021-04-10"/>
    <x v="1"/>
    <s v="Tennessee"/>
    <x v="13"/>
    <x v="1"/>
    <x v="2"/>
    <x v="28"/>
    <x v="280"/>
    <n v="13949.999999999998"/>
    <n v="0.39999999999999991"/>
    <x v="1"/>
    <x v="1"/>
    <x v="3"/>
    <n v="10"/>
  </r>
  <r>
    <x v="2"/>
    <x v="1"/>
    <s v="2021-04-11"/>
    <x v="1"/>
    <s v="Tennessee"/>
    <x v="13"/>
    <x v="2"/>
    <x v="1"/>
    <x v="25"/>
    <x v="50"/>
    <n v="10400"/>
    <n v="0.39999999999999991"/>
    <x v="1"/>
    <x v="1"/>
    <x v="3"/>
    <n v="11"/>
  </r>
  <r>
    <x v="2"/>
    <x v="1"/>
    <s v="2021-04-12"/>
    <x v="1"/>
    <s v="Tennessee"/>
    <x v="13"/>
    <x v="3"/>
    <x v="1"/>
    <x v="24"/>
    <x v="49"/>
    <n v="12000"/>
    <n v="0.5"/>
    <x v="1"/>
    <x v="1"/>
    <x v="3"/>
    <n v="12"/>
  </r>
  <r>
    <x v="2"/>
    <x v="1"/>
    <s v="2021-04-13"/>
    <x v="1"/>
    <s v="Tennessee"/>
    <x v="13"/>
    <x v="4"/>
    <x v="2"/>
    <x v="23"/>
    <x v="38"/>
    <n v="7874.9999999999991"/>
    <n v="0.35"/>
    <x v="1"/>
    <x v="1"/>
    <x v="3"/>
    <n v="13"/>
  </r>
  <r>
    <x v="2"/>
    <x v="1"/>
    <s v="2021-04-14"/>
    <x v="1"/>
    <s v="Tennessee"/>
    <x v="13"/>
    <x v="5"/>
    <x v="0"/>
    <x v="10"/>
    <x v="239"/>
    <n v="24062.500000000004"/>
    <n v="0.55000000000000004"/>
    <x v="1"/>
    <x v="1"/>
    <x v="3"/>
    <n v="14"/>
  </r>
  <r>
    <x v="2"/>
    <x v="1"/>
    <s v="2021-04-15"/>
    <x v="1"/>
    <s v="Tennessee"/>
    <x v="13"/>
    <x v="0"/>
    <x v="1"/>
    <x v="6"/>
    <x v="77"/>
    <n v="14849.999999999998"/>
    <n v="0.4499999999999999"/>
    <x v="1"/>
    <x v="1"/>
    <x v="3"/>
    <n v="15"/>
  </r>
  <r>
    <x v="2"/>
    <x v="1"/>
    <s v="2021-04-16"/>
    <x v="1"/>
    <s v="Tennessee"/>
    <x v="13"/>
    <x v="1"/>
    <x v="2"/>
    <x v="6"/>
    <x v="8"/>
    <n v="16706.25"/>
    <n v="0.4499999999999999"/>
    <x v="1"/>
    <x v="1"/>
    <x v="3"/>
    <n v="16"/>
  </r>
  <r>
    <x v="2"/>
    <x v="1"/>
    <s v="2021-04-17"/>
    <x v="1"/>
    <s v="Tennessee"/>
    <x v="13"/>
    <x v="2"/>
    <x v="1"/>
    <x v="17"/>
    <x v="87"/>
    <n v="17550"/>
    <n v="0.4499999999999999"/>
    <x v="1"/>
    <x v="1"/>
    <x v="3"/>
    <n v="17"/>
  </r>
  <r>
    <x v="2"/>
    <x v="1"/>
    <s v="2021-04-18"/>
    <x v="1"/>
    <s v="Tennessee"/>
    <x v="13"/>
    <x v="3"/>
    <x v="1"/>
    <x v="30"/>
    <x v="323"/>
    <n v="12650.000000000002"/>
    <n v="0.55000000000000004"/>
    <x v="1"/>
    <x v="1"/>
    <x v="3"/>
    <n v="18"/>
  </r>
  <r>
    <x v="2"/>
    <x v="1"/>
    <s v="2021-04-19"/>
    <x v="1"/>
    <s v="Tennessee"/>
    <x v="13"/>
    <x v="4"/>
    <x v="2"/>
    <x v="20"/>
    <x v="112"/>
    <n v="9900"/>
    <n v="0.39999999999999991"/>
    <x v="1"/>
    <x v="1"/>
    <x v="3"/>
    <n v="19"/>
  </r>
  <r>
    <x v="2"/>
    <x v="1"/>
    <s v="2021-04-20"/>
    <x v="1"/>
    <s v="Tennessee"/>
    <x v="13"/>
    <x v="5"/>
    <x v="13"/>
    <x v="6"/>
    <x v="337"/>
    <n v="27225"/>
    <n v="0.60000000000000009"/>
    <x v="1"/>
    <x v="1"/>
    <x v="3"/>
    <n v="20"/>
  </r>
  <r>
    <x v="2"/>
    <x v="1"/>
    <s v="2021-04-21"/>
    <x v="1"/>
    <s v="Tennessee"/>
    <x v="13"/>
    <x v="0"/>
    <x v="2"/>
    <x v="28"/>
    <x v="280"/>
    <n v="15693.749999999998"/>
    <n v="0.4499999999999999"/>
    <x v="1"/>
    <x v="1"/>
    <x v="3"/>
    <n v="21"/>
  </r>
  <r>
    <x v="2"/>
    <x v="1"/>
    <s v="2021-04-22"/>
    <x v="1"/>
    <s v="Tennessee"/>
    <x v="13"/>
    <x v="1"/>
    <x v="4"/>
    <x v="28"/>
    <x v="101"/>
    <n v="19181.25"/>
    <n v="0.4499999999999999"/>
    <x v="1"/>
    <x v="1"/>
    <x v="3"/>
    <n v="22"/>
  </r>
  <r>
    <x v="2"/>
    <x v="1"/>
    <s v="2021-04-23"/>
    <x v="1"/>
    <s v="Tennessee"/>
    <x v="13"/>
    <x v="2"/>
    <x v="0"/>
    <x v="5"/>
    <x v="13"/>
    <n v="21375"/>
    <n v="0.4499999999999999"/>
    <x v="1"/>
    <x v="1"/>
    <x v="3"/>
    <n v="23"/>
  </r>
  <r>
    <x v="2"/>
    <x v="1"/>
    <s v="2021-04-24"/>
    <x v="1"/>
    <s v="Tennessee"/>
    <x v="13"/>
    <x v="3"/>
    <x v="2"/>
    <x v="33"/>
    <x v="117"/>
    <n v="11756.250000000002"/>
    <n v="0.55000000000000004"/>
    <x v="1"/>
    <x v="1"/>
    <x v="3"/>
    <n v="24"/>
  </r>
  <r>
    <x v="2"/>
    <x v="1"/>
    <s v="2021-04-25"/>
    <x v="1"/>
    <s v="Tennessee"/>
    <x v="13"/>
    <x v="4"/>
    <x v="0"/>
    <x v="33"/>
    <x v="338"/>
    <n v="9500"/>
    <n v="0.39999999999999991"/>
    <x v="1"/>
    <x v="1"/>
    <x v="3"/>
    <n v="25"/>
  </r>
  <r>
    <x v="2"/>
    <x v="1"/>
    <s v="2021-04-26"/>
    <x v="1"/>
    <s v="Tennessee"/>
    <x v="13"/>
    <x v="5"/>
    <x v="13"/>
    <x v="26"/>
    <x v="339"/>
    <n v="23925"/>
    <n v="0.60000000000000009"/>
    <x v="1"/>
    <x v="1"/>
    <x v="3"/>
    <n v="26"/>
  </r>
  <r>
    <x v="2"/>
    <x v="1"/>
    <s v="2021-04-27"/>
    <x v="1"/>
    <s v="Tennessee"/>
    <x v="13"/>
    <x v="0"/>
    <x v="0"/>
    <x v="21"/>
    <x v="73"/>
    <n v="15187.499999999998"/>
    <n v="0.4499999999999999"/>
    <x v="1"/>
    <x v="1"/>
    <x v="3"/>
    <n v="27"/>
  </r>
  <r>
    <x v="2"/>
    <x v="1"/>
    <s v="2021-04-28"/>
    <x v="1"/>
    <s v="Tennessee"/>
    <x v="13"/>
    <x v="1"/>
    <x v="0"/>
    <x v="22"/>
    <x v="65"/>
    <n v="14062.499999999998"/>
    <n v="0.4499999999999999"/>
    <x v="1"/>
    <x v="1"/>
    <x v="3"/>
    <n v="28"/>
  </r>
  <r>
    <x v="2"/>
    <x v="1"/>
    <s v="2021-04-29"/>
    <x v="1"/>
    <s v="Tennessee"/>
    <x v="13"/>
    <x v="2"/>
    <x v="13"/>
    <x v="21"/>
    <x v="340"/>
    <n v="16706.249999999996"/>
    <n v="0.4499999999999999"/>
    <x v="1"/>
    <x v="1"/>
    <x v="3"/>
    <n v="29"/>
  </r>
  <r>
    <x v="2"/>
    <x v="1"/>
    <s v="2021-04-30"/>
    <x v="1"/>
    <s v="Tennessee"/>
    <x v="13"/>
    <x v="3"/>
    <x v="13"/>
    <x v="46"/>
    <x v="41"/>
    <n v="12099.999999999998"/>
    <n v="0.55000000000000004"/>
    <x v="1"/>
    <x v="1"/>
    <x v="3"/>
    <n v="30"/>
  </r>
  <r>
    <x v="2"/>
    <x v="1"/>
    <s v="2021-05-01"/>
    <x v="1"/>
    <s v="Tennessee"/>
    <x v="13"/>
    <x v="4"/>
    <x v="0"/>
    <x v="46"/>
    <x v="46"/>
    <n v="7999.9999999999991"/>
    <n v="0.39999999999999991"/>
    <x v="1"/>
    <x v="1"/>
    <x v="4"/>
    <n v="1"/>
  </r>
  <r>
    <x v="2"/>
    <x v="1"/>
    <s v="2021-05-02"/>
    <x v="1"/>
    <s v="Tennessee"/>
    <x v="13"/>
    <x v="5"/>
    <x v="2"/>
    <x v="22"/>
    <x v="66"/>
    <n v="16875.000000000004"/>
    <n v="0.60000000000000009"/>
    <x v="1"/>
    <x v="1"/>
    <x v="4"/>
    <n v="2"/>
  </r>
  <r>
    <x v="2"/>
    <x v="1"/>
    <s v="2021-05-03"/>
    <x v="1"/>
    <s v="Tennessee"/>
    <x v="13"/>
    <x v="0"/>
    <x v="8"/>
    <x v="30"/>
    <x v="322"/>
    <n v="9056.25"/>
    <n v="0.4499999999999999"/>
    <x v="1"/>
    <x v="1"/>
    <x v="4"/>
    <n v="3"/>
  </r>
  <r>
    <x v="2"/>
    <x v="1"/>
    <s v="2021-05-04"/>
    <x v="1"/>
    <s v="Tennessee"/>
    <x v="13"/>
    <x v="1"/>
    <x v="8"/>
    <x v="30"/>
    <x v="322"/>
    <n v="9056.25"/>
    <n v="0.4499999999999999"/>
    <x v="1"/>
    <x v="1"/>
    <x v="4"/>
    <n v="4"/>
  </r>
  <r>
    <x v="2"/>
    <x v="1"/>
    <s v="2021-05-05"/>
    <x v="1"/>
    <s v="Tennessee"/>
    <x v="13"/>
    <x v="2"/>
    <x v="1"/>
    <x v="27"/>
    <x v="195"/>
    <n v="9449.9999999999982"/>
    <n v="0.4499999999999999"/>
    <x v="1"/>
    <x v="1"/>
    <x v="4"/>
    <n v="5"/>
  </r>
  <r>
    <x v="2"/>
    <x v="1"/>
    <s v="2021-05-06"/>
    <x v="1"/>
    <s v="Tennessee"/>
    <x v="13"/>
    <x v="3"/>
    <x v="1"/>
    <x v="47"/>
    <x v="149"/>
    <n v="8250"/>
    <n v="0.55000000000000004"/>
    <x v="1"/>
    <x v="1"/>
    <x v="4"/>
    <n v="6"/>
  </r>
  <r>
    <x v="2"/>
    <x v="1"/>
    <s v="2021-05-07"/>
    <x v="1"/>
    <s v="Tennessee"/>
    <x v="13"/>
    <x v="4"/>
    <x v="8"/>
    <x v="44"/>
    <x v="208"/>
    <n v="4900"/>
    <n v="0.39999999999999991"/>
    <x v="1"/>
    <x v="1"/>
    <x v="4"/>
    <n v="7"/>
  </r>
  <r>
    <x v="2"/>
    <x v="1"/>
    <s v="2021-05-08"/>
    <x v="1"/>
    <s v="Tennessee"/>
    <x v="13"/>
    <x v="5"/>
    <x v="2"/>
    <x v="27"/>
    <x v="44"/>
    <n v="14175.000000000002"/>
    <n v="0.60000000000000009"/>
    <x v="1"/>
    <x v="1"/>
    <x v="4"/>
    <n v="8"/>
  </r>
  <r>
    <x v="2"/>
    <x v="1"/>
    <s v="2021-05-09"/>
    <x v="1"/>
    <s v="Tennessee"/>
    <x v="13"/>
    <x v="0"/>
    <x v="17"/>
    <x v="21"/>
    <x v="341"/>
    <n v="9112.5"/>
    <n v="0.4499999999999999"/>
    <x v="1"/>
    <x v="1"/>
    <x v="4"/>
    <n v="9"/>
  </r>
  <r>
    <x v="2"/>
    <x v="1"/>
    <s v="2021-05-10"/>
    <x v="1"/>
    <s v="Tennessee"/>
    <x v="13"/>
    <x v="1"/>
    <x v="17"/>
    <x v="21"/>
    <x v="341"/>
    <n v="9112.5"/>
    <n v="0.4499999999999999"/>
    <x v="1"/>
    <x v="1"/>
    <x v="4"/>
    <n v="10"/>
  </r>
  <r>
    <x v="2"/>
    <x v="1"/>
    <s v="2021-05-11"/>
    <x v="1"/>
    <s v="Tennessee"/>
    <x v="13"/>
    <x v="2"/>
    <x v="4"/>
    <x v="24"/>
    <x v="219"/>
    <n v="14850.000000000002"/>
    <n v="0.4499999999999999"/>
    <x v="1"/>
    <x v="1"/>
    <x v="4"/>
    <n v="11"/>
  </r>
  <r>
    <x v="2"/>
    <x v="1"/>
    <s v="2021-05-12"/>
    <x v="1"/>
    <s v="Tennessee"/>
    <x v="13"/>
    <x v="3"/>
    <x v="4"/>
    <x v="33"/>
    <x v="342"/>
    <n v="14368.750000000004"/>
    <n v="0.55000000000000004"/>
    <x v="1"/>
    <x v="1"/>
    <x v="4"/>
    <n v="12"/>
  </r>
  <r>
    <x v="2"/>
    <x v="1"/>
    <s v="2021-05-13"/>
    <x v="1"/>
    <s v="Tennessee"/>
    <x v="13"/>
    <x v="4"/>
    <x v="13"/>
    <x v="31"/>
    <x v="112"/>
    <n v="9899.9999999999982"/>
    <n v="0.39999999999999991"/>
    <x v="1"/>
    <x v="1"/>
    <x v="4"/>
    <n v="13"/>
  </r>
  <r>
    <x v="2"/>
    <x v="1"/>
    <s v="2021-05-14"/>
    <x v="1"/>
    <s v="Tennessee"/>
    <x v="13"/>
    <x v="5"/>
    <x v="5"/>
    <x v="25"/>
    <x v="108"/>
    <n v="25350.000000000004"/>
    <n v="0.60000000000000009"/>
    <x v="1"/>
    <x v="1"/>
    <x v="4"/>
    <n v="14"/>
  </r>
  <r>
    <x v="2"/>
    <x v="1"/>
    <s v="2021-05-15"/>
    <x v="1"/>
    <s v="Tennessee"/>
    <x v="13"/>
    <x v="0"/>
    <x v="13"/>
    <x v="9"/>
    <x v="343"/>
    <n v="19800"/>
    <n v="0.4499999999999999"/>
    <x v="1"/>
    <x v="1"/>
    <x v="4"/>
    <n v="15"/>
  </r>
  <r>
    <x v="2"/>
    <x v="1"/>
    <s v="2021-05-16"/>
    <x v="1"/>
    <s v="Tennessee"/>
    <x v="13"/>
    <x v="1"/>
    <x v="13"/>
    <x v="9"/>
    <x v="343"/>
    <n v="19800"/>
    <n v="0.4499999999999999"/>
    <x v="1"/>
    <x v="1"/>
    <x v="4"/>
    <n v="16"/>
  </r>
  <r>
    <x v="2"/>
    <x v="1"/>
    <s v="2021-05-17"/>
    <x v="1"/>
    <s v="Tennessee"/>
    <x v="13"/>
    <x v="2"/>
    <x v="3"/>
    <x v="19"/>
    <x v="81"/>
    <n v="18900"/>
    <n v="0.4499999999999999"/>
    <x v="1"/>
    <x v="1"/>
    <x v="4"/>
    <n v="17"/>
  </r>
  <r>
    <x v="2"/>
    <x v="1"/>
    <s v="2021-05-18"/>
    <x v="1"/>
    <s v="Tennessee"/>
    <x v="13"/>
    <x v="3"/>
    <x v="3"/>
    <x v="20"/>
    <x v="77"/>
    <n v="18150"/>
    <n v="0.55000000000000004"/>
    <x v="1"/>
    <x v="1"/>
    <x v="4"/>
    <n v="18"/>
  </r>
  <r>
    <x v="2"/>
    <x v="1"/>
    <s v="2021-05-19"/>
    <x v="1"/>
    <s v="Tennessee"/>
    <x v="13"/>
    <x v="4"/>
    <x v="13"/>
    <x v="23"/>
    <x v="140"/>
    <n v="10999.999999999998"/>
    <n v="0.39999999999999991"/>
    <x v="1"/>
    <x v="1"/>
    <x v="4"/>
    <n v="19"/>
  </r>
  <r>
    <x v="2"/>
    <x v="1"/>
    <s v="2021-05-20"/>
    <x v="1"/>
    <s v="Tennessee"/>
    <x v="13"/>
    <x v="5"/>
    <x v="5"/>
    <x v="29"/>
    <x v="63"/>
    <n v="29250.000000000004"/>
    <n v="0.60000000000000009"/>
    <x v="1"/>
    <x v="1"/>
    <x v="4"/>
    <n v="20"/>
  </r>
  <r>
    <x v="0"/>
    <x v="0"/>
    <s v="2021-05-21"/>
    <x v="1"/>
    <s v="Tennessee"/>
    <x v="13"/>
    <x v="0"/>
    <x v="8"/>
    <x v="32"/>
    <x v="159"/>
    <n v="5950"/>
    <n v="0.4"/>
    <x v="1"/>
    <x v="1"/>
    <x v="4"/>
    <n v="21"/>
  </r>
  <r>
    <x v="0"/>
    <x v="0"/>
    <s v="2021-05-22"/>
    <x v="1"/>
    <s v="Tennessee"/>
    <x v="13"/>
    <x v="1"/>
    <x v="8"/>
    <x v="37"/>
    <x v="122"/>
    <n v="2756.25"/>
    <n v="0.35"/>
    <x v="1"/>
    <x v="1"/>
    <x v="4"/>
    <n v="22"/>
  </r>
  <r>
    <x v="0"/>
    <x v="0"/>
    <s v="2021-05-23"/>
    <x v="1"/>
    <s v="Tennessee"/>
    <x v="13"/>
    <x v="2"/>
    <x v="7"/>
    <x v="37"/>
    <x v="182"/>
    <n v="1968.75"/>
    <n v="0.35"/>
    <x v="1"/>
    <x v="1"/>
    <x v="4"/>
    <n v="23"/>
  </r>
  <r>
    <x v="0"/>
    <x v="0"/>
    <s v="2021-05-24"/>
    <x v="1"/>
    <s v="Tennessee"/>
    <x v="13"/>
    <x v="3"/>
    <x v="17"/>
    <x v="41"/>
    <x v="300"/>
    <n v="900.00000000000023"/>
    <n v="0.4"/>
    <x v="1"/>
    <x v="1"/>
    <x v="4"/>
    <n v="24"/>
  </r>
  <r>
    <x v="0"/>
    <x v="0"/>
    <s v="2021-05-25"/>
    <x v="3"/>
    <s v="Nebraska"/>
    <x v="14"/>
    <x v="4"/>
    <x v="29"/>
    <x v="35"/>
    <x v="344"/>
    <n v="1968.7499999999995"/>
    <n v="0.35"/>
    <x v="1"/>
    <x v="1"/>
    <x v="4"/>
    <n v="25"/>
  </r>
  <r>
    <x v="0"/>
    <x v="0"/>
    <s v="2021-05-26"/>
    <x v="3"/>
    <s v="Nebraska"/>
    <x v="14"/>
    <x v="5"/>
    <x v="8"/>
    <x v="37"/>
    <x v="122"/>
    <n v="3937.5"/>
    <n v="0.5"/>
    <x v="1"/>
    <x v="1"/>
    <x v="4"/>
    <n v="26"/>
  </r>
  <r>
    <x v="0"/>
    <x v="0"/>
    <s v="2021-05-27"/>
    <x v="3"/>
    <s v="Nebraska"/>
    <x v="14"/>
    <x v="0"/>
    <x v="8"/>
    <x v="33"/>
    <x v="158"/>
    <n v="6650"/>
    <n v="0.4"/>
    <x v="1"/>
    <x v="1"/>
    <x v="4"/>
    <n v="27"/>
  </r>
  <r>
    <x v="0"/>
    <x v="0"/>
    <s v="2021-05-28"/>
    <x v="3"/>
    <s v="Nebraska"/>
    <x v="14"/>
    <x v="1"/>
    <x v="8"/>
    <x v="35"/>
    <x v="312"/>
    <n v="1531.25"/>
    <n v="0.35"/>
    <x v="1"/>
    <x v="1"/>
    <x v="4"/>
    <n v="28"/>
  </r>
  <r>
    <x v="0"/>
    <x v="0"/>
    <s v="2021-05-29"/>
    <x v="3"/>
    <s v="Nebraska"/>
    <x v="14"/>
    <x v="2"/>
    <x v="7"/>
    <x v="36"/>
    <x v="312"/>
    <n v="1531.25"/>
    <n v="0.35"/>
    <x v="1"/>
    <x v="1"/>
    <x v="4"/>
    <n v="29"/>
  </r>
  <r>
    <x v="0"/>
    <x v="0"/>
    <s v="2021-05-30"/>
    <x v="3"/>
    <s v="Nebraska"/>
    <x v="14"/>
    <x v="3"/>
    <x v="17"/>
    <x v="50"/>
    <x v="345"/>
    <n v="600.00000000000011"/>
    <n v="0.4"/>
    <x v="1"/>
    <x v="1"/>
    <x v="4"/>
    <n v="30"/>
  </r>
  <r>
    <x v="0"/>
    <x v="0"/>
    <s v="2021-05-31"/>
    <x v="3"/>
    <s v="Nebraska"/>
    <x v="14"/>
    <x v="4"/>
    <x v="29"/>
    <x v="35"/>
    <x v="344"/>
    <n v="1968.7499999999995"/>
    <n v="0.35"/>
    <x v="1"/>
    <x v="1"/>
    <x v="4"/>
    <n v="31"/>
  </r>
  <r>
    <x v="0"/>
    <x v="0"/>
    <s v="2021-06-01"/>
    <x v="3"/>
    <s v="Nebraska"/>
    <x v="14"/>
    <x v="5"/>
    <x v="8"/>
    <x v="40"/>
    <x v="136"/>
    <n v="3500"/>
    <n v="0.5"/>
    <x v="1"/>
    <x v="1"/>
    <x v="11"/>
    <n v="1"/>
  </r>
  <r>
    <x v="0"/>
    <x v="0"/>
    <s v="2021-06-02"/>
    <x v="3"/>
    <s v="Nebraska"/>
    <x v="14"/>
    <x v="0"/>
    <x v="1"/>
    <x v="58"/>
    <x v="346"/>
    <n v="6720"/>
    <n v="0.4"/>
    <x v="1"/>
    <x v="1"/>
    <x v="11"/>
    <n v="2"/>
  </r>
  <r>
    <x v="0"/>
    <x v="0"/>
    <s v="2021-06-03"/>
    <x v="3"/>
    <s v="Nebraska"/>
    <x v="14"/>
    <x v="1"/>
    <x v="1"/>
    <x v="38"/>
    <x v="123"/>
    <n v="1400"/>
    <n v="0.35"/>
    <x v="1"/>
    <x v="1"/>
    <x v="11"/>
    <n v="3"/>
  </r>
  <r>
    <x v="0"/>
    <x v="0"/>
    <s v="2021-06-04"/>
    <x v="3"/>
    <s v="Nebraska"/>
    <x v="14"/>
    <x v="2"/>
    <x v="17"/>
    <x v="42"/>
    <x v="347"/>
    <n v="1575.0000000000002"/>
    <n v="0.35"/>
    <x v="1"/>
    <x v="1"/>
    <x v="11"/>
    <n v="4"/>
  </r>
  <r>
    <x v="0"/>
    <x v="0"/>
    <s v="2021-06-05"/>
    <x v="3"/>
    <s v="Nebraska"/>
    <x v="14"/>
    <x v="3"/>
    <x v="8"/>
    <x v="59"/>
    <x v="348"/>
    <n v="0"/>
    <n v="0.4"/>
    <x v="1"/>
    <x v="1"/>
    <x v="11"/>
    <n v="5"/>
  </r>
  <r>
    <x v="0"/>
    <x v="0"/>
    <s v="2021-06-06"/>
    <x v="3"/>
    <s v="Nebraska"/>
    <x v="14"/>
    <x v="4"/>
    <x v="0"/>
    <x v="50"/>
    <x v="305"/>
    <n v="875"/>
    <n v="0.35"/>
    <x v="1"/>
    <x v="1"/>
    <x v="11"/>
    <n v="6"/>
  </r>
  <r>
    <x v="0"/>
    <x v="0"/>
    <s v="2021-06-07"/>
    <x v="3"/>
    <s v="Nebraska"/>
    <x v="14"/>
    <x v="5"/>
    <x v="1"/>
    <x v="42"/>
    <x v="129"/>
    <n v="3000"/>
    <n v="0.5"/>
    <x v="1"/>
    <x v="1"/>
    <x v="11"/>
    <n v="7"/>
  </r>
  <r>
    <x v="0"/>
    <x v="0"/>
    <s v="2021-06-08"/>
    <x v="3"/>
    <s v="Nebraska"/>
    <x v="14"/>
    <x v="0"/>
    <x v="1"/>
    <x v="47"/>
    <x v="149"/>
    <n v="6000"/>
    <n v="0.4"/>
    <x v="1"/>
    <x v="1"/>
    <x v="11"/>
    <n v="8"/>
  </r>
  <r>
    <x v="0"/>
    <x v="0"/>
    <s v="2021-06-09"/>
    <x v="3"/>
    <s v="Nebraska"/>
    <x v="14"/>
    <x v="1"/>
    <x v="8"/>
    <x v="41"/>
    <x v="315"/>
    <n v="918.75"/>
    <n v="0.35"/>
    <x v="1"/>
    <x v="1"/>
    <x v="11"/>
    <n v="9"/>
  </r>
  <r>
    <x v="0"/>
    <x v="0"/>
    <s v="2021-06-10"/>
    <x v="3"/>
    <s v="Nebraska"/>
    <x v="14"/>
    <x v="2"/>
    <x v="32"/>
    <x v="41"/>
    <x v="349"/>
    <n v="656.25000000000011"/>
    <n v="0.35"/>
    <x v="1"/>
    <x v="1"/>
    <x v="11"/>
    <n v="10"/>
  </r>
  <r>
    <x v="0"/>
    <x v="0"/>
    <s v="2021-06-11"/>
    <x v="3"/>
    <s v="Nebraska"/>
    <x v="14"/>
    <x v="3"/>
    <x v="9"/>
    <x v="59"/>
    <x v="348"/>
    <n v="0"/>
    <n v="0.4"/>
    <x v="1"/>
    <x v="1"/>
    <x v="11"/>
    <n v="11"/>
  </r>
  <r>
    <x v="0"/>
    <x v="0"/>
    <s v="2021-06-12"/>
    <x v="3"/>
    <s v="Nebraska"/>
    <x v="14"/>
    <x v="4"/>
    <x v="2"/>
    <x v="52"/>
    <x v="186"/>
    <n v="393.75"/>
    <n v="0.35"/>
    <x v="1"/>
    <x v="1"/>
    <x v="11"/>
    <n v="12"/>
  </r>
  <r>
    <x v="0"/>
    <x v="0"/>
    <s v="2021-06-13"/>
    <x v="3"/>
    <s v="Nebraska"/>
    <x v="14"/>
    <x v="5"/>
    <x v="8"/>
    <x v="42"/>
    <x v="299"/>
    <n v="2625"/>
    <n v="0.5"/>
    <x v="1"/>
    <x v="1"/>
    <x v="11"/>
    <n v="13"/>
  </r>
  <r>
    <x v="0"/>
    <x v="0"/>
    <s v="2021-06-14"/>
    <x v="3"/>
    <s v="Nebraska"/>
    <x v="14"/>
    <x v="0"/>
    <x v="2"/>
    <x v="58"/>
    <x v="350"/>
    <n v="7560"/>
    <n v="0.4"/>
    <x v="1"/>
    <x v="1"/>
    <x v="11"/>
    <n v="14"/>
  </r>
  <r>
    <x v="0"/>
    <x v="0"/>
    <s v="2021-06-15"/>
    <x v="3"/>
    <s v="Nebraska"/>
    <x v="14"/>
    <x v="1"/>
    <x v="30"/>
    <x v="35"/>
    <x v="351"/>
    <n v="1750.0000000000002"/>
    <n v="0.35"/>
    <x v="1"/>
    <x v="1"/>
    <x v="11"/>
    <n v="15"/>
  </r>
  <r>
    <x v="0"/>
    <x v="0"/>
    <s v="2021-06-16"/>
    <x v="3"/>
    <s v="Nebraska"/>
    <x v="14"/>
    <x v="2"/>
    <x v="8"/>
    <x v="38"/>
    <x v="314"/>
    <n v="1225"/>
    <n v="0.35"/>
    <x v="1"/>
    <x v="1"/>
    <x v="11"/>
    <n v="16"/>
  </r>
  <r>
    <x v="0"/>
    <x v="0"/>
    <s v="2021-06-17"/>
    <x v="3"/>
    <s v="Nebraska"/>
    <x v="14"/>
    <x v="3"/>
    <x v="8"/>
    <x v="52"/>
    <x v="303"/>
    <n v="350"/>
    <n v="0.4"/>
    <x v="1"/>
    <x v="1"/>
    <x v="11"/>
    <n v="17"/>
  </r>
  <r>
    <x v="0"/>
    <x v="0"/>
    <s v="2021-06-18"/>
    <x v="3"/>
    <s v="Nebraska"/>
    <x v="14"/>
    <x v="4"/>
    <x v="20"/>
    <x v="50"/>
    <x v="352"/>
    <n v="874.99999999999977"/>
    <n v="0.35"/>
    <x v="1"/>
    <x v="1"/>
    <x v="11"/>
    <n v="18"/>
  </r>
  <r>
    <x v="0"/>
    <x v="0"/>
    <s v="2021-06-19"/>
    <x v="3"/>
    <s v="Nebraska"/>
    <x v="14"/>
    <x v="5"/>
    <x v="13"/>
    <x v="42"/>
    <x v="353"/>
    <n v="4124.9999999999991"/>
    <n v="0.5"/>
    <x v="1"/>
    <x v="1"/>
    <x v="11"/>
    <n v="19"/>
  </r>
  <r>
    <x v="0"/>
    <x v="0"/>
    <s v="2021-06-20"/>
    <x v="3"/>
    <s v="Nebraska"/>
    <x v="14"/>
    <x v="0"/>
    <x v="1"/>
    <x v="46"/>
    <x v="175"/>
    <n v="6400"/>
    <n v="0.4"/>
    <x v="1"/>
    <x v="1"/>
    <x v="11"/>
    <n v="20"/>
  </r>
  <r>
    <x v="0"/>
    <x v="0"/>
    <s v="2021-06-21"/>
    <x v="3"/>
    <s v="Nebraska"/>
    <x v="14"/>
    <x v="1"/>
    <x v="34"/>
    <x v="42"/>
    <x v="302"/>
    <n v="1837.5"/>
    <n v="0.35"/>
    <x v="1"/>
    <x v="1"/>
    <x v="11"/>
    <n v="21"/>
  </r>
  <r>
    <x v="0"/>
    <x v="0"/>
    <s v="2021-06-22"/>
    <x v="3"/>
    <s v="Nebraska"/>
    <x v="14"/>
    <x v="2"/>
    <x v="17"/>
    <x v="36"/>
    <x v="302"/>
    <n v="1837.5"/>
    <n v="0.35"/>
    <x v="1"/>
    <x v="1"/>
    <x v="11"/>
    <n v="22"/>
  </r>
  <r>
    <x v="0"/>
    <x v="0"/>
    <s v="2021-06-23"/>
    <x v="3"/>
    <s v="Nebraska"/>
    <x v="14"/>
    <x v="3"/>
    <x v="17"/>
    <x v="42"/>
    <x v="347"/>
    <n v="1800.0000000000005"/>
    <n v="0.4"/>
    <x v="1"/>
    <x v="1"/>
    <x v="11"/>
    <n v="23"/>
  </r>
  <r>
    <x v="0"/>
    <x v="0"/>
    <s v="2021-06-24"/>
    <x v="3"/>
    <s v="Nebraska"/>
    <x v="14"/>
    <x v="4"/>
    <x v="2"/>
    <x v="42"/>
    <x v="309"/>
    <n v="2362.5"/>
    <n v="0.35"/>
    <x v="1"/>
    <x v="1"/>
    <x v="11"/>
    <n v="24"/>
  </r>
  <r>
    <x v="0"/>
    <x v="0"/>
    <s v="2021-06-25"/>
    <x v="3"/>
    <s v="Nebraska"/>
    <x v="14"/>
    <x v="5"/>
    <x v="0"/>
    <x v="45"/>
    <x v="133"/>
    <n v="8125"/>
    <n v="0.5"/>
    <x v="1"/>
    <x v="1"/>
    <x v="11"/>
    <n v="25"/>
  </r>
  <r>
    <x v="0"/>
    <x v="0"/>
    <s v="2021-06-26"/>
    <x v="3"/>
    <s v="Nebraska"/>
    <x v="14"/>
    <x v="0"/>
    <x v="2"/>
    <x v="20"/>
    <x v="112"/>
    <n v="9900"/>
    <n v="0.4"/>
    <x v="1"/>
    <x v="1"/>
    <x v="11"/>
    <n v="26"/>
  </r>
  <r>
    <x v="0"/>
    <x v="0"/>
    <s v="2021-06-27"/>
    <x v="3"/>
    <s v="Nebraska"/>
    <x v="14"/>
    <x v="1"/>
    <x v="30"/>
    <x v="48"/>
    <x v="202"/>
    <n v="4200"/>
    <n v="0.35"/>
    <x v="1"/>
    <x v="1"/>
    <x v="11"/>
    <n v="27"/>
  </r>
  <r>
    <x v="0"/>
    <x v="0"/>
    <s v="2021-06-28"/>
    <x v="3"/>
    <s v="Nebraska"/>
    <x v="14"/>
    <x v="2"/>
    <x v="8"/>
    <x v="37"/>
    <x v="122"/>
    <n v="2756.25"/>
    <n v="0.35"/>
    <x v="1"/>
    <x v="1"/>
    <x v="11"/>
    <n v="28"/>
  </r>
  <r>
    <x v="0"/>
    <x v="0"/>
    <s v="2021-06-29"/>
    <x v="3"/>
    <s v="Nebraska"/>
    <x v="14"/>
    <x v="3"/>
    <x v="8"/>
    <x v="36"/>
    <x v="183"/>
    <n v="2450"/>
    <n v="0.4"/>
    <x v="1"/>
    <x v="1"/>
    <x v="11"/>
    <n v="29"/>
  </r>
  <r>
    <x v="0"/>
    <x v="0"/>
    <s v="2021-06-30"/>
    <x v="3"/>
    <s v="Nebraska"/>
    <x v="14"/>
    <x v="4"/>
    <x v="2"/>
    <x v="36"/>
    <x v="122"/>
    <n v="2756.25"/>
    <n v="0.35"/>
    <x v="1"/>
    <x v="1"/>
    <x v="11"/>
    <n v="30"/>
  </r>
  <r>
    <x v="0"/>
    <x v="0"/>
    <s v="2021-07-01"/>
    <x v="3"/>
    <s v="Nebraska"/>
    <x v="14"/>
    <x v="5"/>
    <x v="0"/>
    <x v="44"/>
    <x v="160"/>
    <n v="8750"/>
    <n v="0.5"/>
    <x v="1"/>
    <x v="1"/>
    <x v="5"/>
    <n v="1"/>
  </r>
  <r>
    <x v="0"/>
    <x v="0"/>
    <s v="2021-07-02"/>
    <x v="3"/>
    <s v="Nebraska"/>
    <x v="14"/>
    <x v="0"/>
    <x v="2"/>
    <x v="23"/>
    <x v="38"/>
    <n v="9000"/>
    <n v="0.4"/>
    <x v="1"/>
    <x v="1"/>
    <x v="5"/>
    <n v="2"/>
  </r>
  <r>
    <x v="0"/>
    <x v="0"/>
    <s v="2021-07-03"/>
    <x v="3"/>
    <s v="Nebraska"/>
    <x v="14"/>
    <x v="1"/>
    <x v="14"/>
    <x v="34"/>
    <x v="196"/>
    <n v="4331.25"/>
    <n v="0.35"/>
    <x v="1"/>
    <x v="1"/>
    <x v="5"/>
    <n v="3"/>
  </r>
  <r>
    <x v="0"/>
    <x v="0"/>
    <s v="2021-07-04"/>
    <x v="3"/>
    <s v="Nebraska"/>
    <x v="14"/>
    <x v="2"/>
    <x v="1"/>
    <x v="40"/>
    <x v="135"/>
    <n v="2800"/>
    <n v="0.35"/>
    <x v="1"/>
    <x v="1"/>
    <x v="5"/>
    <n v="4"/>
  </r>
  <r>
    <x v="0"/>
    <x v="0"/>
    <s v="2021-07-05"/>
    <x v="3"/>
    <s v="Nebraska"/>
    <x v="14"/>
    <x v="3"/>
    <x v="17"/>
    <x v="35"/>
    <x v="354"/>
    <n v="1500.0000000000002"/>
    <n v="0.4"/>
    <x v="1"/>
    <x v="1"/>
    <x v="5"/>
    <n v="5"/>
  </r>
  <r>
    <x v="0"/>
    <x v="0"/>
    <s v="2021-07-06"/>
    <x v="3"/>
    <s v="Nebraska"/>
    <x v="14"/>
    <x v="4"/>
    <x v="1"/>
    <x v="38"/>
    <x v="123"/>
    <n v="1400"/>
    <n v="0.35"/>
    <x v="1"/>
    <x v="1"/>
    <x v="5"/>
    <n v="6"/>
  </r>
  <r>
    <x v="0"/>
    <x v="0"/>
    <s v="2021-07-07"/>
    <x v="3"/>
    <s v="Nebraska"/>
    <x v="14"/>
    <x v="5"/>
    <x v="2"/>
    <x v="34"/>
    <x v="118"/>
    <n v="6187.5"/>
    <n v="0.5"/>
    <x v="1"/>
    <x v="1"/>
    <x v="5"/>
    <n v="7"/>
  </r>
  <r>
    <x v="0"/>
    <x v="0"/>
    <s v="2021-07-08"/>
    <x v="3"/>
    <s v="Nebraska"/>
    <x v="14"/>
    <x v="0"/>
    <x v="1"/>
    <x v="46"/>
    <x v="175"/>
    <n v="6400"/>
    <n v="0.4"/>
    <x v="1"/>
    <x v="1"/>
    <x v="5"/>
    <n v="8"/>
  </r>
  <r>
    <x v="0"/>
    <x v="0"/>
    <s v="2021-07-09"/>
    <x v="3"/>
    <s v="Nebraska"/>
    <x v="14"/>
    <x v="1"/>
    <x v="34"/>
    <x v="40"/>
    <x v="355"/>
    <n v="2450.0000000000005"/>
    <n v="0.35"/>
    <x v="1"/>
    <x v="1"/>
    <x v="5"/>
    <n v="9"/>
  </r>
  <r>
    <x v="0"/>
    <x v="0"/>
    <s v="2021-07-10"/>
    <x v="3"/>
    <s v="Nebraska"/>
    <x v="14"/>
    <x v="2"/>
    <x v="16"/>
    <x v="38"/>
    <x v="184"/>
    <n v="700"/>
    <n v="0.35"/>
    <x v="1"/>
    <x v="1"/>
    <x v="5"/>
    <n v="10"/>
  </r>
  <r>
    <x v="0"/>
    <x v="0"/>
    <s v="2021-07-11"/>
    <x v="3"/>
    <s v="Nebraska"/>
    <x v="14"/>
    <x v="3"/>
    <x v="16"/>
    <x v="41"/>
    <x v="356"/>
    <n v="600"/>
    <n v="0.4"/>
    <x v="1"/>
    <x v="1"/>
    <x v="5"/>
    <n v="11"/>
  </r>
  <r>
    <x v="0"/>
    <x v="0"/>
    <s v="2021-07-12"/>
    <x v="3"/>
    <s v="Nebraska"/>
    <x v="14"/>
    <x v="4"/>
    <x v="9"/>
    <x v="41"/>
    <x v="357"/>
    <n v="787.5"/>
    <n v="0.35"/>
    <x v="1"/>
    <x v="1"/>
    <x v="5"/>
    <n v="12"/>
  </r>
  <r>
    <x v="0"/>
    <x v="0"/>
    <s v="2021-07-13"/>
    <x v="3"/>
    <s v="Nebraska"/>
    <x v="14"/>
    <x v="5"/>
    <x v="8"/>
    <x v="42"/>
    <x v="299"/>
    <n v="2625"/>
    <n v="0.5"/>
    <x v="1"/>
    <x v="1"/>
    <x v="5"/>
    <n v="13"/>
  </r>
  <r>
    <x v="0"/>
    <x v="0"/>
    <s v="2021-07-14"/>
    <x v="3"/>
    <s v="Nebraska"/>
    <x v="14"/>
    <x v="0"/>
    <x v="1"/>
    <x v="45"/>
    <x v="197"/>
    <n v="5200"/>
    <n v="0.4"/>
    <x v="1"/>
    <x v="1"/>
    <x v="5"/>
    <n v="14"/>
  </r>
  <r>
    <x v="0"/>
    <x v="0"/>
    <s v="2021-07-15"/>
    <x v="3"/>
    <s v="Nebraska"/>
    <x v="14"/>
    <x v="1"/>
    <x v="9"/>
    <x v="42"/>
    <x v="187"/>
    <n v="1575"/>
    <n v="0.35"/>
    <x v="1"/>
    <x v="1"/>
    <x v="5"/>
    <n v="15"/>
  </r>
  <r>
    <x v="0"/>
    <x v="0"/>
    <s v="2021-07-16"/>
    <x v="3"/>
    <s v="Nebraska"/>
    <x v="14"/>
    <x v="2"/>
    <x v="9"/>
    <x v="50"/>
    <x v="356"/>
    <n v="525"/>
    <n v="0.35"/>
    <x v="1"/>
    <x v="1"/>
    <x v="5"/>
    <n v="16"/>
  </r>
  <r>
    <x v="0"/>
    <x v="0"/>
    <s v="2021-07-17"/>
    <x v="3"/>
    <s v="Nebraska"/>
    <x v="14"/>
    <x v="3"/>
    <x v="9"/>
    <x v="52"/>
    <x v="358"/>
    <n v="300"/>
    <n v="0.4"/>
    <x v="1"/>
    <x v="1"/>
    <x v="5"/>
    <n v="17"/>
  </r>
  <r>
    <x v="0"/>
    <x v="0"/>
    <s v="2021-07-18"/>
    <x v="3"/>
    <s v="Nebraska"/>
    <x v="14"/>
    <x v="4"/>
    <x v="1"/>
    <x v="52"/>
    <x v="359"/>
    <n v="350"/>
    <n v="0.35"/>
    <x v="1"/>
    <x v="1"/>
    <x v="5"/>
    <n v="18"/>
  </r>
  <r>
    <x v="0"/>
    <x v="0"/>
    <s v="2021-07-19"/>
    <x v="3"/>
    <s v="Nebraska"/>
    <x v="14"/>
    <x v="5"/>
    <x v="29"/>
    <x v="42"/>
    <x v="298"/>
    <n v="3374.9999999999995"/>
    <n v="0.5"/>
    <x v="1"/>
    <x v="1"/>
    <x v="5"/>
    <n v="19"/>
  </r>
  <r>
    <x v="0"/>
    <x v="0"/>
    <s v="2021-07-20"/>
    <x v="3"/>
    <s v="Nebraska"/>
    <x v="14"/>
    <x v="0"/>
    <x v="1"/>
    <x v="48"/>
    <x v="150"/>
    <n v="4800"/>
    <n v="0.4"/>
    <x v="1"/>
    <x v="1"/>
    <x v="5"/>
    <n v="20"/>
  </r>
  <r>
    <x v="0"/>
    <x v="0"/>
    <s v="2021-07-21"/>
    <x v="3"/>
    <s v="Nebraska"/>
    <x v="14"/>
    <x v="1"/>
    <x v="17"/>
    <x v="42"/>
    <x v="347"/>
    <n v="1575.0000000000002"/>
    <n v="0.35"/>
    <x v="1"/>
    <x v="1"/>
    <x v="5"/>
    <n v="21"/>
  </r>
  <r>
    <x v="0"/>
    <x v="0"/>
    <s v="2021-07-22"/>
    <x v="3"/>
    <s v="Nebraska"/>
    <x v="14"/>
    <x v="2"/>
    <x v="17"/>
    <x v="60"/>
    <x v="360"/>
    <n v="997.5"/>
    <n v="0.35"/>
    <x v="1"/>
    <x v="1"/>
    <x v="5"/>
    <n v="22"/>
  </r>
  <r>
    <x v="0"/>
    <x v="0"/>
    <s v="2021-07-23"/>
    <x v="3"/>
    <s v="Nebraska"/>
    <x v="14"/>
    <x v="3"/>
    <x v="17"/>
    <x v="35"/>
    <x v="354"/>
    <n v="1500.0000000000002"/>
    <n v="0.4"/>
    <x v="1"/>
    <x v="1"/>
    <x v="5"/>
    <n v="23"/>
  </r>
  <r>
    <x v="0"/>
    <x v="0"/>
    <s v="2021-07-24"/>
    <x v="3"/>
    <s v="Nebraska"/>
    <x v="14"/>
    <x v="4"/>
    <x v="20"/>
    <x v="38"/>
    <x v="361"/>
    <n v="1749.9999999999995"/>
    <n v="0.35"/>
    <x v="1"/>
    <x v="1"/>
    <x v="5"/>
    <n v="24"/>
  </r>
  <r>
    <x v="0"/>
    <x v="0"/>
    <s v="2021-07-25"/>
    <x v="3"/>
    <s v="Nebraska"/>
    <x v="14"/>
    <x v="5"/>
    <x v="13"/>
    <x v="40"/>
    <x v="362"/>
    <n v="5499.9999999999982"/>
    <n v="0.5"/>
    <x v="1"/>
    <x v="1"/>
    <x v="5"/>
    <n v="25"/>
  </r>
  <r>
    <x v="0"/>
    <x v="0"/>
    <s v="2021-07-26"/>
    <x v="3"/>
    <s v="Nebraska"/>
    <x v="14"/>
    <x v="0"/>
    <x v="20"/>
    <x v="31"/>
    <x v="38"/>
    <n v="8999.9999999999982"/>
    <n v="0.4"/>
    <x v="1"/>
    <x v="1"/>
    <x v="5"/>
    <n v="26"/>
  </r>
  <r>
    <x v="0"/>
    <x v="0"/>
    <s v="2021-07-27"/>
    <x v="3"/>
    <s v="Nebraska"/>
    <x v="14"/>
    <x v="1"/>
    <x v="1"/>
    <x v="43"/>
    <x v="124"/>
    <n v="3500"/>
    <n v="0.35"/>
    <x v="1"/>
    <x v="1"/>
    <x v="5"/>
    <n v="27"/>
  </r>
  <r>
    <x v="0"/>
    <x v="0"/>
    <s v="2021-07-28"/>
    <x v="3"/>
    <s v="Nebraska"/>
    <x v="14"/>
    <x v="2"/>
    <x v="1"/>
    <x v="40"/>
    <x v="135"/>
    <n v="2800"/>
    <n v="0.35"/>
    <x v="1"/>
    <x v="1"/>
    <x v="5"/>
    <n v="28"/>
  </r>
  <r>
    <x v="0"/>
    <x v="0"/>
    <s v="2021-07-29"/>
    <x v="3"/>
    <s v="Nebraska"/>
    <x v="14"/>
    <x v="3"/>
    <x v="1"/>
    <x v="42"/>
    <x v="129"/>
    <n v="2400"/>
    <n v="0.4"/>
    <x v="1"/>
    <x v="1"/>
    <x v="5"/>
    <n v="29"/>
  </r>
  <r>
    <x v="0"/>
    <x v="0"/>
    <s v="2021-07-30"/>
    <x v="3"/>
    <s v="Nebraska"/>
    <x v="14"/>
    <x v="4"/>
    <x v="20"/>
    <x v="42"/>
    <x v="363"/>
    <n v="2624.9999999999995"/>
    <n v="0.35"/>
    <x v="1"/>
    <x v="1"/>
    <x v="5"/>
    <n v="30"/>
  </r>
  <r>
    <x v="0"/>
    <x v="0"/>
    <s v="2021-07-31"/>
    <x v="3"/>
    <s v="Nebraska"/>
    <x v="14"/>
    <x v="5"/>
    <x v="13"/>
    <x v="43"/>
    <x v="364"/>
    <n v="6874.9999999999982"/>
    <n v="0.5"/>
    <x v="1"/>
    <x v="1"/>
    <x v="5"/>
    <n v="31"/>
  </r>
  <r>
    <x v="2"/>
    <x v="1"/>
    <s v="2021-08-01"/>
    <x v="3"/>
    <s v="Nebraska"/>
    <x v="14"/>
    <x v="0"/>
    <x v="16"/>
    <x v="21"/>
    <x v="200"/>
    <n v="5400"/>
    <n v="0.39999999999999991"/>
    <x v="1"/>
    <x v="1"/>
    <x v="6"/>
    <n v="1"/>
  </r>
  <r>
    <x v="2"/>
    <x v="1"/>
    <s v="2021-08-02"/>
    <x v="3"/>
    <s v="Nebraska"/>
    <x v="14"/>
    <x v="1"/>
    <x v="9"/>
    <x v="21"/>
    <x v="161"/>
    <n v="8099.9999999999991"/>
    <n v="0.39999999999999991"/>
    <x v="1"/>
    <x v="1"/>
    <x v="6"/>
    <n v="2"/>
  </r>
  <r>
    <x v="2"/>
    <x v="1"/>
    <s v="2021-08-03"/>
    <x v="3"/>
    <s v="Nebraska"/>
    <x v="14"/>
    <x v="2"/>
    <x v="9"/>
    <x v="33"/>
    <x v="327"/>
    <n v="5699.9999999999991"/>
    <n v="0.39999999999999991"/>
    <x v="1"/>
    <x v="1"/>
    <x v="6"/>
    <n v="3"/>
  </r>
  <r>
    <x v="2"/>
    <x v="1"/>
    <s v="2021-08-04"/>
    <x v="3"/>
    <s v="Nebraska"/>
    <x v="14"/>
    <x v="3"/>
    <x v="8"/>
    <x v="33"/>
    <x v="158"/>
    <n v="8312.5"/>
    <n v="0.5"/>
    <x v="1"/>
    <x v="1"/>
    <x v="6"/>
    <n v="4"/>
  </r>
  <r>
    <x v="2"/>
    <x v="1"/>
    <s v="2021-08-05"/>
    <x v="1"/>
    <s v="Alabama"/>
    <x v="15"/>
    <x v="4"/>
    <x v="1"/>
    <x v="45"/>
    <x v="197"/>
    <n v="4550"/>
    <n v="0.35"/>
    <x v="1"/>
    <x v="1"/>
    <x v="6"/>
    <n v="5"/>
  </r>
  <r>
    <x v="2"/>
    <x v="1"/>
    <s v="2021-08-06"/>
    <x v="1"/>
    <s v="Alabama"/>
    <x v="15"/>
    <x v="5"/>
    <x v="8"/>
    <x v="33"/>
    <x v="158"/>
    <n v="9143.75"/>
    <n v="0.55000000000000004"/>
    <x v="1"/>
    <x v="1"/>
    <x v="6"/>
    <n v="6"/>
  </r>
  <r>
    <x v="2"/>
    <x v="1"/>
    <s v="2021-08-07"/>
    <x v="1"/>
    <s v="Alabama"/>
    <x v="15"/>
    <x v="0"/>
    <x v="7"/>
    <x v="22"/>
    <x v="365"/>
    <n v="6249.9999999999991"/>
    <n v="0.39999999999999991"/>
    <x v="1"/>
    <x v="1"/>
    <x v="6"/>
    <n v="7"/>
  </r>
  <r>
    <x v="2"/>
    <x v="1"/>
    <s v="2021-08-08"/>
    <x v="1"/>
    <s v="Alabama"/>
    <x v="15"/>
    <x v="1"/>
    <x v="8"/>
    <x v="24"/>
    <x v="195"/>
    <n v="8400"/>
    <n v="0.39999999999999991"/>
    <x v="1"/>
    <x v="1"/>
    <x v="6"/>
    <n v="8"/>
  </r>
  <r>
    <x v="2"/>
    <x v="1"/>
    <s v="2021-08-09"/>
    <x v="1"/>
    <s v="Alabama"/>
    <x v="15"/>
    <x v="2"/>
    <x v="8"/>
    <x v="32"/>
    <x v="159"/>
    <n v="5949.9999999999991"/>
    <n v="0.39999999999999991"/>
    <x v="1"/>
    <x v="1"/>
    <x v="6"/>
    <n v="9"/>
  </r>
  <r>
    <x v="2"/>
    <x v="1"/>
    <s v="2021-08-10"/>
    <x v="1"/>
    <s v="Alabama"/>
    <x v="15"/>
    <x v="3"/>
    <x v="8"/>
    <x v="47"/>
    <x v="328"/>
    <n v="6562.5"/>
    <n v="0.5"/>
    <x v="1"/>
    <x v="1"/>
    <x v="6"/>
    <n v="10"/>
  </r>
  <r>
    <x v="2"/>
    <x v="1"/>
    <s v="2021-08-11"/>
    <x v="1"/>
    <s v="Alabama"/>
    <x v="15"/>
    <x v="4"/>
    <x v="1"/>
    <x v="43"/>
    <x v="124"/>
    <n v="3500"/>
    <n v="0.35"/>
    <x v="1"/>
    <x v="1"/>
    <x v="6"/>
    <n v="11"/>
  </r>
  <r>
    <x v="2"/>
    <x v="1"/>
    <s v="2021-08-12"/>
    <x v="1"/>
    <s v="Alabama"/>
    <x v="15"/>
    <x v="5"/>
    <x v="8"/>
    <x v="31"/>
    <x v="154"/>
    <n v="8662.5"/>
    <n v="0.55000000000000004"/>
    <x v="1"/>
    <x v="1"/>
    <x v="6"/>
    <n v="12"/>
  </r>
  <r>
    <x v="2"/>
    <x v="1"/>
    <s v="2021-08-13"/>
    <x v="1"/>
    <s v="Alabama"/>
    <x v="15"/>
    <x v="0"/>
    <x v="9"/>
    <x v="22"/>
    <x v="205"/>
    <n v="8437.5"/>
    <n v="0.4499999999999999"/>
    <x v="1"/>
    <x v="1"/>
    <x v="6"/>
    <n v="13"/>
  </r>
  <r>
    <x v="2"/>
    <x v="1"/>
    <s v="2021-08-14"/>
    <x v="1"/>
    <s v="Alabama"/>
    <x v="15"/>
    <x v="1"/>
    <x v="1"/>
    <x v="22"/>
    <x v="53"/>
    <n v="11249.999999999998"/>
    <n v="0.4499999999999999"/>
    <x v="1"/>
    <x v="1"/>
    <x v="6"/>
    <n v="14"/>
  </r>
  <r>
    <x v="2"/>
    <x v="1"/>
    <s v="2021-08-15"/>
    <x v="1"/>
    <s v="Alabama"/>
    <x v="15"/>
    <x v="2"/>
    <x v="9"/>
    <x v="31"/>
    <x v="200"/>
    <n v="6074.9999999999991"/>
    <n v="0.4499999999999999"/>
    <x v="1"/>
    <x v="1"/>
    <x v="6"/>
    <n v="15"/>
  </r>
  <r>
    <x v="2"/>
    <x v="1"/>
    <s v="2021-08-16"/>
    <x v="1"/>
    <s v="Alabama"/>
    <x v="15"/>
    <x v="3"/>
    <x v="8"/>
    <x v="44"/>
    <x v="208"/>
    <n v="6737.5000000000009"/>
    <n v="0.55000000000000004"/>
    <x v="1"/>
    <x v="1"/>
    <x v="6"/>
    <n v="16"/>
  </r>
  <r>
    <x v="2"/>
    <x v="1"/>
    <s v="2021-08-17"/>
    <x v="1"/>
    <s v="Alabama"/>
    <x v="15"/>
    <x v="4"/>
    <x v="1"/>
    <x v="43"/>
    <x v="124"/>
    <n v="4000"/>
    <n v="0.39999999999999991"/>
    <x v="1"/>
    <x v="1"/>
    <x v="6"/>
    <n v="17"/>
  </r>
  <r>
    <x v="2"/>
    <x v="1"/>
    <s v="2021-08-18"/>
    <x v="1"/>
    <s v="Alabama"/>
    <x v="15"/>
    <x v="5"/>
    <x v="8"/>
    <x v="46"/>
    <x v="162"/>
    <n v="8400.0000000000018"/>
    <n v="0.60000000000000009"/>
    <x v="1"/>
    <x v="1"/>
    <x v="6"/>
    <n v="18"/>
  </r>
  <r>
    <x v="2"/>
    <x v="1"/>
    <s v="2021-08-19"/>
    <x v="1"/>
    <s v="Alabama"/>
    <x v="15"/>
    <x v="0"/>
    <x v="16"/>
    <x v="25"/>
    <x v="197"/>
    <n v="5849.9999999999991"/>
    <n v="0.4499999999999999"/>
    <x v="1"/>
    <x v="1"/>
    <x v="6"/>
    <n v="19"/>
  </r>
  <r>
    <x v="2"/>
    <x v="1"/>
    <s v="2021-08-20"/>
    <x v="1"/>
    <s v="Alabama"/>
    <x v="15"/>
    <x v="1"/>
    <x v="35"/>
    <x v="25"/>
    <x v="366"/>
    <n v="5850.0000000000018"/>
    <n v="0.4499999999999999"/>
    <x v="1"/>
    <x v="1"/>
    <x v="6"/>
    <n v="20"/>
  </r>
  <r>
    <x v="2"/>
    <x v="1"/>
    <s v="2021-08-21"/>
    <x v="1"/>
    <s v="Alabama"/>
    <x v="15"/>
    <x v="2"/>
    <x v="33"/>
    <x v="33"/>
    <x v="367"/>
    <n v="3206.2499999999991"/>
    <n v="0.4499999999999999"/>
    <x v="1"/>
    <x v="1"/>
    <x v="6"/>
    <n v="21"/>
  </r>
  <r>
    <x v="2"/>
    <x v="1"/>
    <s v="2021-08-22"/>
    <x v="1"/>
    <s v="Alabama"/>
    <x v="15"/>
    <x v="3"/>
    <x v="35"/>
    <x v="47"/>
    <x v="368"/>
    <n v="4125.0000000000018"/>
    <n v="0.55000000000000004"/>
    <x v="1"/>
    <x v="1"/>
    <x v="6"/>
    <n v="22"/>
  </r>
  <r>
    <x v="2"/>
    <x v="1"/>
    <s v="2021-08-23"/>
    <x v="1"/>
    <s v="Alabama"/>
    <x v="15"/>
    <x v="4"/>
    <x v="7"/>
    <x v="34"/>
    <x v="369"/>
    <n v="2749.9999999999995"/>
    <n v="0.39999999999999991"/>
    <x v="1"/>
    <x v="1"/>
    <x v="6"/>
    <n v="23"/>
  </r>
  <r>
    <x v="2"/>
    <x v="1"/>
    <s v="2021-08-24"/>
    <x v="1"/>
    <s v="Alabama"/>
    <x v="15"/>
    <x v="5"/>
    <x v="35"/>
    <x v="20"/>
    <x v="370"/>
    <n v="6600.0000000000027"/>
    <n v="0.60000000000000009"/>
    <x v="1"/>
    <x v="1"/>
    <x v="6"/>
    <n v="24"/>
  </r>
  <r>
    <x v="2"/>
    <x v="1"/>
    <s v="2021-08-25"/>
    <x v="1"/>
    <s v="Alabama"/>
    <x v="15"/>
    <x v="0"/>
    <x v="36"/>
    <x v="19"/>
    <x v="371"/>
    <n v="3149.9999999999982"/>
    <n v="0.4499999999999999"/>
    <x v="1"/>
    <x v="1"/>
    <x v="6"/>
    <n v="25"/>
  </r>
  <r>
    <x v="2"/>
    <x v="1"/>
    <s v="2021-08-26"/>
    <x v="1"/>
    <s v="Alabama"/>
    <x v="15"/>
    <x v="1"/>
    <x v="35"/>
    <x v="26"/>
    <x v="372"/>
    <n v="6525.0000000000018"/>
    <n v="0.4499999999999999"/>
    <x v="1"/>
    <x v="1"/>
    <x v="6"/>
    <n v="26"/>
  </r>
  <r>
    <x v="2"/>
    <x v="1"/>
    <s v="2021-08-27"/>
    <x v="1"/>
    <s v="Alabama"/>
    <x v="15"/>
    <x v="2"/>
    <x v="33"/>
    <x v="30"/>
    <x v="373"/>
    <n v="3881.2499999999991"/>
    <n v="0.4499999999999999"/>
    <x v="1"/>
    <x v="1"/>
    <x v="6"/>
    <n v="27"/>
  </r>
  <r>
    <x v="2"/>
    <x v="1"/>
    <s v="2021-08-28"/>
    <x v="1"/>
    <s v="Alabama"/>
    <x v="15"/>
    <x v="3"/>
    <x v="8"/>
    <x v="23"/>
    <x v="160"/>
    <n v="9625"/>
    <n v="0.55000000000000004"/>
    <x v="1"/>
    <x v="1"/>
    <x v="6"/>
    <n v="28"/>
  </r>
  <r>
    <x v="2"/>
    <x v="1"/>
    <s v="2021-08-29"/>
    <x v="1"/>
    <s v="Alabama"/>
    <x v="15"/>
    <x v="4"/>
    <x v="0"/>
    <x v="46"/>
    <x v="46"/>
    <n v="7999.9999999999991"/>
    <n v="0.39999999999999991"/>
    <x v="1"/>
    <x v="1"/>
    <x v="6"/>
    <n v="29"/>
  </r>
  <r>
    <x v="2"/>
    <x v="1"/>
    <s v="2021-08-30"/>
    <x v="1"/>
    <s v="Alabama"/>
    <x v="15"/>
    <x v="5"/>
    <x v="2"/>
    <x v="29"/>
    <x v="73"/>
    <n v="20250.000000000004"/>
    <n v="0.60000000000000009"/>
    <x v="1"/>
    <x v="1"/>
    <x v="6"/>
    <n v="30"/>
  </r>
  <r>
    <x v="2"/>
    <x v="1"/>
    <s v="2021-08-31"/>
    <x v="1"/>
    <s v="Alabama"/>
    <x v="15"/>
    <x v="0"/>
    <x v="2"/>
    <x v="29"/>
    <x v="73"/>
    <n v="15187.499999999998"/>
    <n v="0.4499999999999999"/>
    <x v="1"/>
    <x v="1"/>
    <x v="6"/>
    <n v="31"/>
  </r>
  <r>
    <x v="2"/>
    <x v="1"/>
    <s v="2021-09-01"/>
    <x v="1"/>
    <s v="Alabama"/>
    <x v="15"/>
    <x v="1"/>
    <x v="0"/>
    <x v="29"/>
    <x v="68"/>
    <n v="16875"/>
    <n v="0.4499999999999999"/>
    <x v="1"/>
    <x v="1"/>
    <x v="7"/>
    <n v="1"/>
  </r>
  <r>
    <x v="2"/>
    <x v="1"/>
    <s v="2021-09-02"/>
    <x v="1"/>
    <s v="Alabama"/>
    <x v="15"/>
    <x v="2"/>
    <x v="2"/>
    <x v="25"/>
    <x v="61"/>
    <n v="13162.499999999998"/>
    <n v="0.4499999999999999"/>
    <x v="1"/>
    <x v="1"/>
    <x v="7"/>
    <n v="2"/>
  </r>
  <r>
    <x v="2"/>
    <x v="1"/>
    <s v="2021-09-03"/>
    <x v="1"/>
    <s v="Alabama"/>
    <x v="15"/>
    <x v="3"/>
    <x v="2"/>
    <x v="24"/>
    <x v="51"/>
    <n v="14850.000000000002"/>
    <n v="0.55000000000000004"/>
    <x v="1"/>
    <x v="1"/>
    <x v="7"/>
    <n v="3"/>
  </r>
  <r>
    <x v="2"/>
    <x v="1"/>
    <s v="2021-09-04"/>
    <x v="1"/>
    <s v="Alabama"/>
    <x v="15"/>
    <x v="4"/>
    <x v="0"/>
    <x v="23"/>
    <x v="53"/>
    <n v="10000"/>
    <n v="0.39999999999999991"/>
    <x v="1"/>
    <x v="1"/>
    <x v="7"/>
    <n v="4"/>
  </r>
  <r>
    <x v="2"/>
    <x v="1"/>
    <s v="2021-09-05"/>
    <x v="1"/>
    <s v="Alabama"/>
    <x v="15"/>
    <x v="5"/>
    <x v="4"/>
    <x v="10"/>
    <x v="104"/>
    <n v="28875.000000000007"/>
    <n v="0.60000000000000009"/>
    <x v="1"/>
    <x v="1"/>
    <x v="7"/>
    <n v="5"/>
  </r>
  <r>
    <x v="2"/>
    <x v="1"/>
    <s v="2021-09-06"/>
    <x v="1"/>
    <s v="Alabama"/>
    <x v="15"/>
    <x v="0"/>
    <x v="2"/>
    <x v="6"/>
    <x v="8"/>
    <n v="18562.5"/>
    <n v="0.49999999999999989"/>
    <x v="1"/>
    <x v="1"/>
    <x v="7"/>
    <n v="6"/>
  </r>
  <r>
    <x v="2"/>
    <x v="1"/>
    <s v="2021-09-07"/>
    <x v="1"/>
    <s v="Alabama"/>
    <x v="15"/>
    <x v="1"/>
    <x v="0"/>
    <x v="6"/>
    <x v="72"/>
    <n v="20625"/>
    <n v="0.49999999999999989"/>
    <x v="1"/>
    <x v="1"/>
    <x v="7"/>
    <n v="7"/>
  </r>
  <r>
    <x v="2"/>
    <x v="1"/>
    <s v="2021-09-08"/>
    <x v="1"/>
    <s v="Alabama"/>
    <x v="15"/>
    <x v="2"/>
    <x v="2"/>
    <x v="17"/>
    <x v="83"/>
    <n v="21937.5"/>
    <n v="0.49999999999999989"/>
    <x v="1"/>
    <x v="1"/>
    <x v="7"/>
    <n v="8"/>
  </r>
  <r>
    <x v="2"/>
    <x v="1"/>
    <s v="2021-09-09"/>
    <x v="1"/>
    <s v="Alabama"/>
    <x v="15"/>
    <x v="3"/>
    <x v="2"/>
    <x v="30"/>
    <x v="69"/>
    <n v="15525.000000000002"/>
    <n v="0.60000000000000009"/>
    <x v="1"/>
    <x v="1"/>
    <x v="7"/>
    <n v="9"/>
  </r>
  <r>
    <x v="2"/>
    <x v="1"/>
    <s v="2021-09-10"/>
    <x v="1"/>
    <s v="Alabama"/>
    <x v="15"/>
    <x v="4"/>
    <x v="0"/>
    <x v="27"/>
    <x v="47"/>
    <n v="11812.499999999998"/>
    <n v="0.4499999999999999"/>
    <x v="1"/>
    <x v="1"/>
    <x v="7"/>
    <n v="10"/>
  </r>
  <r>
    <x v="2"/>
    <x v="1"/>
    <s v="2021-09-11"/>
    <x v="1"/>
    <s v="Alabama"/>
    <x v="15"/>
    <x v="5"/>
    <x v="3"/>
    <x v="9"/>
    <x v="212"/>
    <n v="31200.000000000007"/>
    <n v="0.65000000000000013"/>
    <x v="1"/>
    <x v="1"/>
    <x v="7"/>
    <n v="11"/>
  </r>
  <r>
    <x v="2"/>
    <x v="1"/>
    <s v="2021-09-12"/>
    <x v="1"/>
    <s v="Alabama"/>
    <x v="15"/>
    <x v="0"/>
    <x v="1"/>
    <x v="29"/>
    <x v="60"/>
    <n v="14999.999999999998"/>
    <n v="0.49999999999999989"/>
    <x v="1"/>
    <x v="1"/>
    <x v="7"/>
    <n v="12"/>
  </r>
  <r>
    <x v="2"/>
    <x v="1"/>
    <s v="2021-09-13"/>
    <x v="1"/>
    <s v="Alabama"/>
    <x v="15"/>
    <x v="1"/>
    <x v="4"/>
    <x v="29"/>
    <x v="70"/>
    <n v="20625"/>
    <n v="0.49999999999999989"/>
    <x v="1"/>
    <x v="1"/>
    <x v="7"/>
    <n v="13"/>
  </r>
  <r>
    <x v="2"/>
    <x v="1"/>
    <s v="2021-09-14"/>
    <x v="1"/>
    <s v="Alabama"/>
    <x v="15"/>
    <x v="2"/>
    <x v="4"/>
    <x v="8"/>
    <x v="16"/>
    <n v="25437.5"/>
    <n v="0.49999999999999989"/>
    <x v="1"/>
    <x v="1"/>
    <x v="7"/>
    <n v="14"/>
  </r>
  <r>
    <x v="2"/>
    <x v="1"/>
    <s v="2021-09-15"/>
    <x v="1"/>
    <s v="Alabama"/>
    <x v="15"/>
    <x v="3"/>
    <x v="0"/>
    <x v="32"/>
    <x v="42"/>
    <n v="12750.000000000002"/>
    <n v="0.60000000000000009"/>
    <x v="1"/>
    <x v="1"/>
    <x v="7"/>
    <n v="15"/>
  </r>
  <r>
    <x v="2"/>
    <x v="1"/>
    <s v="2021-09-16"/>
    <x v="1"/>
    <s v="Alabama"/>
    <x v="15"/>
    <x v="4"/>
    <x v="4"/>
    <x v="32"/>
    <x v="252"/>
    <n v="10518.75"/>
    <n v="0.4499999999999999"/>
    <x v="1"/>
    <x v="1"/>
    <x v="7"/>
    <n v="16"/>
  </r>
  <r>
    <x v="2"/>
    <x v="1"/>
    <s v="2021-09-17"/>
    <x v="1"/>
    <s v="Alabama"/>
    <x v="15"/>
    <x v="5"/>
    <x v="3"/>
    <x v="21"/>
    <x v="71"/>
    <n v="26325.000000000004"/>
    <n v="0.65000000000000013"/>
    <x v="1"/>
    <x v="1"/>
    <x v="7"/>
    <n v="17"/>
  </r>
  <r>
    <x v="2"/>
    <x v="1"/>
    <s v="2021-09-18"/>
    <x v="1"/>
    <s v="Alabama"/>
    <x v="15"/>
    <x v="0"/>
    <x v="4"/>
    <x v="22"/>
    <x v="324"/>
    <n v="17187.5"/>
    <n v="0.49999999999999989"/>
    <x v="1"/>
    <x v="1"/>
    <x v="7"/>
    <n v="18"/>
  </r>
  <r>
    <x v="2"/>
    <x v="1"/>
    <s v="2021-09-19"/>
    <x v="1"/>
    <s v="Alabama"/>
    <x v="15"/>
    <x v="1"/>
    <x v="4"/>
    <x v="30"/>
    <x v="76"/>
    <n v="15812.5"/>
    <n v="0.49999999999999989"/>
    <x v="1"/>
    <x v="1"/>
    <x v="7"/>
    <n v="19"/>
  </r>
  <r>
    <x v="2"/>
    <x v="1"/>
    <s v="2021-09-20"/>
    <x v="1"/>
    <s v="Alabama"/>
    <x v="15"/>
    <x v="2"/>
    <x v="3"/>
    <x v="22"/>
    <x v="68"/>
    <n v="18750"/>
    <n v="0.49999999999999989"/>
    <x v="1"/>
    <x v="1"/>
    <x v="7"/>
    <n v="20"/>
  </r>
  <r>
    <x v="2"/>
    <x v="1"/>
    <s v="2021-09-21"/>
    <x v="1"/>
    <s v="Alabama"/>
    <x v="15"/>
    <x v="3"/>
    <x v="3"/>
    <x v="44"/>
    <x v="195"/>
    <n v="12600.000000000002"/>
    <n v="0.60000000000000009"/>
    <x v="1"/>
    <x v="1"/>
    <x v="7"/>
    <n v="21"/>
  </r>
  <r>
    <x v="2"/>
    <x v="1"/>
    <s v="2021-09-22"/>
    <x v="1"/>
    <s v="Alabama"/>
    <x v="15"/>
    <x v="4"/>
    <x v="2"/>
    <x v="44"/>
    <x v="154"/>
    <n v="7087.4999999999991"/>
    <n v="0.4499999999999999"/>
    <x v="1"/>
    <x v="1"/>
    <x v="7"/>
    <n v="22"/>
  </r>
  <r>
    <x v="2"/>
    <x v="1"/>
    <s v="2021-09-23"/>
    <x v="1"/>
    <s v="Alabama"/>
    <x v="15"/>
    <x v="5"/>
    <x v="1"/>
    <x v="30"/>
    <x v="323"/>
    <n v="14950.000000000004"/>
    <n v="0.65000000000000013"/>
    <x v="1"/>
    <x v="1"/>
    <x v="7"/>
    <n v="23"/>
  </r>
  <r>
    <x v="2"/>
    <x v="1"/>
    <s v="2021-09-24"/>
    <x v="1"/>
    <s v="Alabama"/>
    <x v="15"/>
    <x v="0"/>
    <x v="17"/>
    <x v="27"/>
    <x v="336"/>
    <n v="7875"/>
    <n v="0.49999999999999989"/>
    <x v="1"/>
    <x v="1"/>
    <x v="7"/>
    <n v="24"/>
  </r>
  <r>
    <x v="2"/>
    <x v="1"/>
    <s v="2021-09-25"/>
    <x v="1"/>
    <s v="Alabama"/>
    <x v="15"/>
    <x v="1"/>
    <x v="17"/>
    <x v="27"/>
    <x v="336"/>
    <n v="7875"/>
    <n v="0.49999999999999989"/>
    <x v="1"/>
    <x v="1"/>
    <x v="7"/>
    <n v="25"/>
  </r>
  <r>
    <x v="2"/>
    <x v="1"/>
    <s v="2021-09-26"/>
    <x v="1"/>
    <s v="Alabama"/>
    <x v="15"/>
    <x v="2"/>
    <x v="8"/>
    <x v="33"/>
    <x v="158"/>
    <n v="8312.4999999999982"/>
    <n v="0.49999999999999989"/>
    <x v="1"/>
    <x v="1"/>
    <x v="7"/>
    <n v="26"/>
  </r>
  <r>
    <x v="2"/>
    <x v="1"/>
    <s v="2021-09-27"/>
    <x v="1"/>
    <s v="Alabama"/>
    <x v="15"/>
    <x v="3"/>
    <x v="8"/>
    <x v="45"/>
    <x v="166"/>
    <n v="6825.0000000000009"/>
    <n v="0.60000000000000009"/>
    <x v="1"/>
    <x v="1"/>
    <x v="7"/>
    <n v="27"/>
  </r>
  <r>
    <x v="2"/>
    <x v="1"/>
    <s v="2021-09-28"/>
    <x v="1"/>
    <s v="Alabama"/>
    <x v="15"/>
    <x v="4"/>
    <x v="17"/>
    <x v="48"/>
    <x v="374"/>
    <n v="4050.0000000000009"/>
    <n v="0.4499999999999999"/>
    <x v="1"/>
    <x v="1"/>
    <x v="7"/>
    <n v="28"/>
  </r>
  <r>
    <x v="2"/>
    <x v="1"/>
    <s v="2021-09-29"/>
    <x v="1"/>
    <s v="Alabama"/>
    <x v="15"/>
    <x v="5"/>
    <x v="1"/>
    <x v="33"/>
    <x v="234"/>
    <n v="12350.000000000002"/>
    <n v="0.65000000000000013"/>
    <x v="1"/>
    <x v="1"/>
    <x v="7"/>
    <n v="29"/>
  </r>
  <r>
    <x v="2"/>
    <x v="1"/>
    <s v="2021-09-30"/>
    <x v="1"/>
    <s v="Alabama"/>
    <x v="15"/>
    <x v="0"/>
    <x v="37"/>
    <x v="22"/>
    <x v="375"/>
    <n v="6250"/>
    <n v="0.49999999999999989"/>
    <x v="1"/>
    <x v="1"/>
    <x v="7"/>
    <n v="30"/>
  </r>
  <r>
    <x v="2"/>
    <x v="1"/>
    <s v="2021-10-01"/>
    <x v="1"/>
    <s v="Alabama"/>
    <x v="15"/>
    <x v="1"/>
    <x v="37"/>
    <x v="22"/>
    <x v="375"/>
    <n v="6250"/>
    <n v="0.49999999999999989"/>
    <x v="1"/>
    <x v="1"/>
    <x v="8"/>
    <n v="1"/>
  </r>
  <r>
    <x v="2"/>
    <x v="1"/>
    <s v="2021-10-02"/>
    <x v="1"/>
    <s v="Alabama"/>
    <x v="15"/>
    <x v="2"/>
    <x v="14"/>
    <x v="30"/>
    <x v="326"/>
    <n v="12937.5"/>
    <n v="0.49999999999999989"/>
    <x v="1"/>
    <x v="1"/>
    <x v="8"/>
    <n v="2"/>
  </r>
  <r>
    <x v="2"/>
    <x v="1"/>
    <s v="2021-10-03"/>
    <x v="1"/>
    <s v="Alabama"/>
    <x v="15"/>
    <x v="3"/>
    <x v="14"/>
    <x v="31"/>
    <x v="341"/>
    <n v="12150.000000000004"/>
    <n v="0.60000000000000009"/>
    <x v="1"/>
    <x v="1"/>
    <x v="8"/>
    <n v="3"/>
  </r>
  <r>
    <x v="2"/>
    <x v="1"/>
    <s v="2021-10-04"/>
    <x v="1"/>
    <s v="Alabama"/>
    <x v="15"/>
    <x v="4"/>
    <x v="20"/>
    <x v="32"/>
    <x v="42"/>
    <n v="9562.4999999999982"/>
    <n v="0.4499999999999999"/>
    <x v="1"/>
    <x v="1"/>
    <x v="8"/>
    <n v="4"/>
  </r>
  <r>
    <x v="2"/>
    <x v="1"/>
    <s v="2021-10-05"/>
    <x v="1"/>
    <s v="Alabama"/>
    <x v="15"/>
    <x v="5"/>
    <x v="3"/>
    <x v="22"/>
    <x v="68"/>
    <n v="24375.000000000004"/>
    <n v="0.65000000000000013"/>
    <x v="1"/>
    <x v="1"/>
    <x v="8"/>
    <n v="5"/>
  </r>
  <r>
    <x v="2"/>
    <x v="1"/>
    <s v="2021-10-06"/>
    <x v="1"/>
    <s v="Alabama"/>
    <x v="15"/>
    <x v="0"/>
    <x v="3"/>
    <x v="28"/>
    <x v="172"/>
    <n v="23250"/>
    <n v="0.49999999999999989"/>
    <x v="1"/>
    <x v="1"/>
    <x v="8"/>
    <n v="6"/>
  </r>
  <r>
    <x v="2"/>
    <x v="1"/>
    <s v="2021-10-07"/>
    <x v="1"/>
    <s v="Alabama"/>
    <x v="15"/>
    <x v="1"/>
    <x v="3"/>
    <x v="28"/>
    <x v="172"/>
    <n v="23250"/>
    <n v="0.49999999999999989"/>
    <x v="1"/>
    <x v="1"/>
    <x v="8"/>
    <n v="7"/>
  </r>
  <r>
    <x v="2"/>
    <x v="1"/>
    <s v="2021-10-08"/>
    <x v="1"/>
    <s v="Alabama"/>
    <x v="15"/>
    <x v="2"/>
    <x v="5"/>
    <x v="19"/>
    <x v="111"/>
    <n v="22750"/>
    <n v="0.49999999999999989"/>
    <x v="1"/>
    <x v="1"/>
    <x v="8"/>
    <n v="8"/>
  </r>
  <r>
    <x v="2"/>
    <x v="1"/>
    <s v="2021-10-09"/>
    <x v="1"/>
    <s v="Alabama"/>
    <x v="15"/>
    <x v="3"/>
    <x v="5"/>
    <x v="20"/>
    <x v="88"/>
    <n v="21450.000000000004"/>
    <n v="0.60000000000000009"/>
    <x v="1"/>
    <x v="1"/>
    <x v="8"/>
    <n v="9"/>
  </r>
  <r>
    <x v="2"/>
    <x v="1"/>
    <s v="2021-10-10"/>
    <x v="1"/>
    <s v="Alabama"/>
    <x v="15"/>
    <x v="4"/>
    <x v="3"/>
    <x v="23"/>
    <x v="60"/>
    <n v="13499.999999999998"/>
    <n v="0.4499999999999999"/>
    <x v="1"/>
    <x v="1"/>
    <x v="8"/>
    <n v="10"/>
  </r>
  <r>
    <x v="2"/>
    <x v="1"/>
    <s v="2021-10-11"/>
    <x v="1"/>
    <s v="Alabama"/>
    <x v="15"/>
    <x v="5"/>
    <x v="6"/>
    <x v="29"/>
    <x v="18"/>
    <n v="34125.000000000007"/>
    <n v="0.65000000000000013"/>
    <x v="1"/>
    <x v="1"/>
    <x v="8"/>
    <n v="11"/>
  </r>
  <r>
    <x v="5"/>
    <x v="0"/>
    <s v="2021-10-12"/>
    <x v="1"/>
    <s v="Alabama"/>
    <x v="15"/>
    <x v="0"/>
    <x v="1"/>
    <x v="31"/>
    <x v="210"/>
    <n v="6300"/>
    <n v="0.35"/>
    <x v="1"/>
    <x v="1"/>
    <x v="8"/>
    <n v="12"/>
  </r>
  <r>
    <x v="5"/>
    <x v="0"/>
    <s v="2021-10-13"/>
    <x v="1"/>
    <s v="Alabama"/>
    <x v="15"/>
    <x v="1"/>
    <x v="1"/>
    <x v="43"/>
    <x v="124"/>
    <n v="3500"/>
    <n v="0.35"/>
    <x v="1"/>
    <x v="1"/>
    <x v="8"/>
    <n v="13"/>
  </r>
  <r>
    <x v="5"/>
    <x v="0"/>
    <s v="2021-10-14"/>
    <x v="1"/>
    <s v="Alabama"/>
    <x v="15"/>
    <x v="2"/>
    <x v="17"/>
    <x v="43"/>
    <x v="376"/>
    <n v="3000"/>
    <n v="0.39999999999999991"/>
    <x v="1"/>
    <x v="1"/>
    <x v="8"/>
    <n v="14"/>
  </r>
  <r>
    <x v="5"/>
    <x v="0"/>
    <s v="2021-10-15"/>
    <x v="1"/>
    <s v="Alabama"/>
    <x v="15"/>
    <x v="3"/>
    <x v="8"/>
    <x v="38"/>
    <x v="314"/>
    <n v="1050"/>
    <n v="0.3"/>
    <x v="1"/>
    <x v="1"/>
    <x v="8"/>
    <n v="15"/>
  </r>
  <r>
    <x v="5"/>
    <x v="0"/>
    <s v="2021-10-16"/>
    <x v="0"/>
    <s v="Maine"/>
    <x v="16"/>
    <x v="4"/>
    <x v="0"/>
    <x v="42"/>
    <x v="127"/>
    <n v="1875"/>
    <n v="0.25"/>
    <x v="1"/>
    <x v="1"/>
    <x v="8"/>
    <n v="16"/>
  </r>
  <r>
    <x v="5"/>
    <x v="0"/>
    <s v="2021-10-17"/>
    <x v="0"/>
    <s v="Maine"/>
    <x v="16"/>
    <x v="5"/>
    <x v="1"/>
    <x v="43"/>
    <x v="124"/>
    <n v="4000"/>
    <n v="0.4"/>
    <x v="1"/>
    <x v="1"/>
    <x v="8"/>
    <n v="17"/>
  </r>
  <r>
    <x v="5"/>
    <x v="0"/>
    <s v="2021-10-18"/>
    <x v="0"/>
    <s v="Maine"/>
    <x v="16"/>
    <x v="0"/>
    <x v="1"/>
    <x v="23"/>
    <x v="46"/>
    <n v="7000"/>
    <n v="0.35"/>
    <x v="1"/>
    <x v="1"/>
    <x v="8"/>
    <n v="18"/>
  </r>
  <r>
    <x v="5"/>
    <x v="0"/>
    <s v="2021-10-19"/>
    <x v="0"/>
    <s v="Maine"/>
    <x v="16"/>
    <x v="1"/>
    <x v="1"/>
    <x v="42"/>
    <x v="129"/>
    <n v="2100"/>
    <n v="0.35"/>
    <x v="1"/>
    <x v="1"/>
    <x v="8"/>
    <n v="19"/>
  </r>
  <r>
    <x v="5"/>
    <x v="0"/>
    <s v="2021-10-20"/>
    <x v="0"/>
    <s v="Maine"/>
    <x v="16"/>
    <x v="2"/>
    <x v="17"/>
    <x v="40"/>
    <x v="377"/>
    <n v="2400"/>
    <n v="0.39999999999999991"/>
    <x v="1"/>
    <x v="1"/>
    <x v="8"/>
    <n v="20"/>
  </r>
  <r>
    <x v="5"/>
    <x v="0"/>
    <s v="2021-10-21"/>
    <x v="0"/>
    <s v="Maine"/>
    <x v="16"/>
    <x v="3"/>
    <x v="8"/>
    <x v="41"/>
    <x v="315"/>
    <n v="787.5"/>
    <n v="0.3"/>
    <x v="1"/>
    <x v="1"/>
    <x v="8"/>
    <n v="21"/>
  </r>
  <r>
    <x v="5"/>
    <x v="0"/>
    <s v="2021-10-22"/>
    <x v="0"/>
    <s v="Maine"/>
    <x v="16"/>
    <x v="4"/>
    <x v="0"/>
    <x v="42"/>
    <x v="127"/>
    <n v="1875"/>
    <n v="0.25"/>
    <x v="1"/>
    <x v="1"/>
    <x v="8"/>
    <n v="22"/>
  </r>
  <r>
    <x v="5"/>
    <x v="0"/>
    <s v="2021-10-23"/>
    <x v="0"/>
    <s v="Maine"/>
    <x v="16"/>
    <x v="5"/>
    <x v="1"/>
    <x v="43"/>
    <x v="124"/>
    <n v="4000"/>
    <n v="0.4"/>
    <x v="1"/>
    <x v="1"/>
    <x v="8"/>
    <n v="23"/>
  </r>
  <r>
    <x v="5"/>
    <x v="0"/>
    <s v="2021-10-24"/>
    <x v="0"/>
    <s v="Maine"/>
    <x v="16"/>
    <x v="0"/>
    <x v="1"/>
    <x v="53"/>
    <x v="378"/>
    <n v="6580"/>
    <n v="0.35"/>
    <x v="1"/>
    <x v="1"/>
    <x v="8"/>
    <n v="24"/>
  </r>
  <r>
    <x v="5"/>
    <x v="0"/>
    <s v="2021-10-25"/>
    <x v="0"/>
    <s v="Maine"/>
    <x v="16"/>
    <x v="1"/>
    <x v="1"/>
    <x v="36"/>
    <x v="136"/>
    <n v="2450"/>
    <n v="0.35"/>
    <x v="1"/>
    <x v="1"/>
    <x v="8"/>
    <n v="25"/>
  </r>
  <r>
    <x v="5"/>
    <x v="0"/>
    <s v="2021-10-26"/>
    <x v="0"/>
    <s v="Maine"/>
    <x v="16"/>
    <x v="2"/>
    <x v="17"/>
    <x v="40"/>
    <x v="377"/>
    <n v="2400"/>
    <n v="0.39999999999999991"/>
    <x v="1"/>
    <x v="1"/>
    <x v="8"/>
    <n v="26"/>
  </r>
  <r>
    <x v="5"/>
    <x v="0"/>
    <s v="2021-10-27"/>
    <x v="0"/>
    <s v="Maine"/>
    <x v="16"/>
    <x v="3"/>
    <x v="8"/>
    <x v="50"/>
    <x v="379"/>
    <n v="525"/>
    <n v="0.3"/>
    <x v="1"/>
    <x v="1"/>
    <x v="8"/>
    <n v="27"/>
  </r>
  <r>
    <x v="5"/>
    <x v="0"/>
    <s v="2021-10-28"/>
    <x v="0"/>
    <s v="Maine"/>
    <x v="16"/>
    <x v="4"/>
    <x v="0"/>
    <x v="38"/>
    <x v="120"/>
    <n v="1250"/>
    <n v="0.25"/>
    <x v="1"/>
    <x v="1"/>
    <x v="8"/>
    <n v="28"/>
  </r>
  <r>
    <x v="5"/>
    <x v="0"/>
    <s v="2021-10-29"/>
    <x v="0"/>
    <s v="Maine"/>
    <x v="16"/>
    <x v="5"/>
    <x v="1"/>
    <x v="40"/>
    <x v="135"/>
    <n v="3200"/>
    <n v="0.4"/>
    <x v="1"/>
    <x v="1"/>
    <x v="8"/>
    <n v="29"/>
  </r>
  <r>
    <x v="5"/>
    <x v="0"/>
    <s v="2021-10-30"/>
    <x v="0"/>
    <s v="Maine"/>
    <x v="16"/>
    <x v="0"/>
    <x v="1"/>
    <x v="31"/>
    <x v="210"/>
    <n v="6300"/>
    <n v="0.35"/>
    <x v="1"/>
    <x v="1"/>
    <x v="8"/>
    <n v="30"/>
  </r>
  <r>
    <x v="5"/>
    <x v="0"/>
    <s v="2021-10-31"/>
    <x v="0"/>
    <s v="Maine"/>
    <x v="16"/>
    <x v="1"/>
    <x v="1"/>
    <x v="42"/>
    <x v="129"/>
    <n v="2100"/>
    <n v="0.35"/>
    <x v="1"/>
    <x v="1"/>
    <x v="8"/>
    <n v="31"/>
  </r>
  <r>
    <x v="5"/>
    <x v="0"/>
    <s v="2021-11-01"/>
    <x v="0"/>
    <s v="Maine"/>
    <x v="16"/>
    <x v="2"/>
    <x v="17"/>
    <x v="42"/>
    <x v="347"/>
    <n v="1800.0000000000002"/>
    <n v="0.39999999999999991"/>
    <x v="1"/>
    <x v="1"/>
    <x v="9"/>
    <n v="1"/>
  </r>
  <r>
    <x v="5"/>
    <x v="0"/>
    <s v="2021-11-02"/>
    <x v="0"/>
    <s v="Maine"/>
    <x v="16"/>
    <x v="3"/>
    <x v="8"/>
    <x v="41"/>
    <x v="315"/>
    <n v="787.5"/>
    <n v="0.3"/>
    <x v="1"/>
    <x v="1"/>
    <x v="9"/>
    <n v="2"/>
  </r>
  <r>
    <x v="5"/>
    <x v="0"/>
    <s v="2021-11-03"/>
    <x v="0"/>
    <s v="Maine"/>
    <x v="16"/>
    <x v="4"/>
    <x v="0"/>
    <x v="41"/>
    <x v="304"/>
    <n v="937.5"/>
    <n v="0.25"/>
    <x v="1"/>
    <x v="1"/>
    <x v="9"/>
    <n v="3"/>
  </r>
  <r>
    <x v="5"/>
    <x v="0"/>
    <s v="2021-11-04"/>
    <x v="0"/>
    <s v="Maine"/>
    <x v="16"/>
    <x v="5"/>
    <x v="1"/>
    <x v="37"/>
    <x v="125"/>
    <n v="3600"/>
    <n v="0.4"/>
    <x v="1"/>
    <x v="1"/>
    <x v="9"/>
    <n v="4"/>
  </r>
  <r>
    <x v="5"/>
    <x v="0"/>
    <s v="2021-11-05"/>
    <x v="0"/>
    <s v="Maine"/>
    <x v="16"/>
    <x v="0"/>
    <x v="13"/>
    <x v="39"/>
    <x v="380"/>
    <n v="9528.7499999999982"/>
    <n v="0.35"/>
    <x v="1"/>
    <x v="1"/>
    <x v="9"/>
    <n v="5"/>
  </r>
  <r>
    <x v="5"/>
    <x v="0"/>
    <s v="2021-11-06"/>
    <x v="0"/>
    <s v="Maine"/>
    <x v="16"/>
    <x v="1"/>
    <x v="0"/>
    <x v="40"/>
    <x v="124"/>
    <n v="3500"/>
    <n v="0.35"/>
    <x v="1"/>
    <x v="1"/>
    <x v="9"/>
    <n v="6"/>
  </r>
  <r>
    <x v="5"/>
    <x v="0"/>
    <s v="2021-11-07"/>
    <x v="0"/>
    <s v="Maine"/>
    <x v="16"/>
    <x v="2"/>
    <x v="2"/>
    <x v="36"/>
    <x v="122"/>
    <n v="3149.9999999999995"/>
    <n v="0.39999999999999991"/>
    <x v="1"/>
    <x v="1"/>
    <x v="9"/>
    <n v="7"/>
  </r>
  <r>
    <x v="5"/>
    <x v="0"/>
    <s v="2021-11-08"/>
    <x v="0"/>
    <s v="Maine"/>
    <x v="16"/>
    <x v="3"/>
    <x v="2"/>
    <x v="35"/>
    <x v="182"/>
    <n v="1687.5"/>
    <n v="0.3"/>
    <x v="1"/>
    <x v="1"/>
    <x v="9"/>
    <n v="8"/>
  </r>
  <r>
    <x v="5"/>
    <x v="0"/>
    <s v="2021-11-09"/>
    <x v="0"/>
    <s v="Maine"/>
    <x v="16"/>
    <x v="4"/>
    <x v="13"/>
    <x v="42"/>
    <x v="353"/>
    <n v="2062.4999999999995"/>
    <n v="0.25"/>
    <x v="1"/>
    <x v="1"/>
    <x v="9"/>
    <n v="9"/>
  </r>
  <r>
    <x v="5"/>
    <x v="0"/>
    <s v="2021-11-10"/>
    <x v="0"/>
    <s v="Maine"/>
    <x v="16"/>
    <x v="5"/>
    <x v="3"/>
    <x v="34"/>
    <x v="237"/>
    <n v="6600"/>
    <n v="0.4"/>
    <x v="1"/>
    <x v="1"/>
    <x v="9"/>
    <n v="10"/>
  </r>
  <r>
    <x v="5"/>
    <x v="0"/>
    <s v="2021-11-11"/>
    <x v="0"/>
    <s v="Maine"/>
    <x v="16"/>
    <x v="0"/>
    <x v="13"/>
    <x v="27"/>
    <x v="381"/>
    <n v="10106.249999999998"/>
    <n v="0.35"/>
    <x v="1"/>
    <x v="1"/>
    <x v="9"/>
    <n v="11"/>
  </r>
  <r>
    <x v="5"/>
    <x v="0"/>
    <s v="2021-11-12"/>
    <x v="0"/>
    <s v="Maine"/>
    <x v="16"/>
    <x v="1"/>
    <x v="0"/>
    <x v="34"/>
    <x v="199"/>
    <n v="4812.5"/>
    <n v="0.35"/>
    <x v="1"/>
    <x v="1"/>
    <x v="9"/>
    <n v="12"/>
  </r>
  <r>
    <x v="5"/>
    <x v="0"/>
    <s v="2021-11-13"/>
    <x v="0"/>
    <s v="Maine"/>
    <x v="16"/>
    <x v="2"/>
    <x v="2"/>
    <x v="40"/>
    <x v="125"/>
    <n v="3599.9999999999995"/>
    <n v="0.39999999999999991"/>
    <x v="1"/>
    <x v="1"/>
    <x v="9"/>
    <n v="13"/>
  </r>
  <r>
    <x v="5"/>
    <x v="0"/>
    <s v="2021-11-14"/>
    <x v="0"/>
    <s v="Maine"/>
    <x v="16"/>
    <x v="3"/>
    <x v="2"/>
    <x v="36"/>
    <x v="122"/>
    <n v="2362.5"/>
    <n v="0.3"/>
    <x v="1"/>
    <x v="1"/>
    <x v="9"/>
    <n v="14"/>
  </r>
  <r>
    <x v="5"/>
    <x v="0"/>
    <s v="2021-11-15"/>
    <x v="0"/>
    <s v="Maine"/>
    <x v="16"/>
    <x v="4"/>
    <x v="13"/>
    <x v="36"/>
    <x v="121"/>
    <n v="2406.2499999999995"/>
    <n v="0.25"/>
    <x v="1"/>
    <x v="1"/>
    <x v="9"/>
    <n v="15"/>
  </r>
  <r>
    <x v="5"/>
    <x v="0"/>
    <s v="2021-11-16"/>
    <x v="0"/>
    <s v="Maine"/>
    <x v="16"/>
    <x v="5"/>
    <x v="3"/>
    <x v="45"/>
    <x v="151"/>
    <n v="7800"/>
    <n v="0.4"/>
    <x v="1"/>
    <x v="1"/>
    <x v="9"/>
    <n v="16"/>
  </r>
  <r>
    <x v="5"/>
    <x v="0"/>
    <s v="2021-11-17"/>
    <x v="0"/>
    <s v="Maine"/>
    <x v="16"/>
    <x v="0"/>
    <x v="13"/>
    <x v="20"/>
    <x v="382"/>
    <n v="10587.499999999998"/>
    <n v="0.35"/>
    <x v="1"/>
    <x v="1"/>
    <x v="9"/>
    <n v="17"/>
  </r>
  <r>
    <x v="5"/>
    <x v="0"/>
    <s v="2021-11-18"/>
    <x v="0"/>
    <s v="Maine"/>
    <x v="16"/>
    <x v="1"/>
    <x v="0"/>
    <x v="48"/>
    <x v="149"/>
    <n v="5250"/>
    <n v="0.35"/>
    <x v="1"/>
    <x v="1"/>
    <x v="9"/>
    <n v="18"/>
  </r>
  <r>
    <x v="5"/>
    <x v="0"/>
    <s v="2021-11-19"/>
    <x v="0"/>
    <s v="Maine"/>
    <x v="16"/>
    <x v="2"/>
    <x v="2"/>
    <x v="37"/>
    <x v="179"/>
    <n v="4050"/>
    <n v="0.39999999999999991"/>
    <x v="1"/>
    <x v="1"/>
    <x v="9"/>
    <n v="19"/>
  </r>
  <r>
    <x v="5"/>
    <x v="0"/>
    <s v="2021-11-20"/>
    <x v="0"/>
    <s v="Maine"/>
    <x v="16"/>
    <x v="3"/>
    <x v="2"/>
    <x v="36"/>
    <x v="122"/>
    <n v="2362.5"/>
    <n v="0.3"/>
    <x v="1"/>
    <x v="1"/>
    <x v="9"/>
    <n v="20"/>
  </r>
  <r>
    <x v="5"/>
    <x v="0"/>
    <s v="2021-11-21"/>
    <x v="0"/>
    <s v="Maine"/>
    <x v="16"/>
    <x v="4"/>
    <x v="13"/>
    <x v="40"/>
    <x v="383"/>
    <n v="2749.9999999999995"/>
    <n v="0.25"/>
    <x v="1"/>
    <x v="1"/>
    <x v="9"/>
    <n v="21"/>
  </r>
  <r>
    <x v="5"/>
    <x v="0"/>
    <s v="2021-12-20"/>
    <x v="0"/>
    <s v="Maine"/>
    <x v="16"/>
    <x v="5"/>
    <x v="3"/>
    <x v="47"/>
    <x v="38"/>
    <n v="9000"/>
    <n v="0.4"/>
    <x v="1"/>
    <x v="1"/>
    <x v="10"/>
    <n v="20"/>
  </r>
  <r>
    <x v="5"/>
    <x v="0"/>
    <s v="2021-12-21"/>
    <x v="0"/>
    <s v="Maine"/>
    <x v="16"/>
    <x v="0"/>
    <x v="13"/>
    <x v="27"/>
    <x v="381"/>
    <n v="10106.249999999998"/>
    <n v="0.35"/>
    <x v="1"/>
    <x v="1"/>
    <x v="10"/>
    <n v="21"/>
  </r>
  <r>
    <x v="5"/>
    <x v="0"/>
    <s v="2021-12-22"/>
    <x v="0"/>
    <s v="Maine"/>
    <x v="16"/>
    <x v="1"/>
    <x v="0"/>
    <x v="48"/>
    <x v="149"/>
    <n v="5250"/>
    <n v="0.35"/>
    <x v="1"/>
    <x v="1"/>
    <x v="10"/>
    <n v="22"/>
  </r>
  <r>
    <x v="5"/>
    <x v="0"/>
    <s v="2021-12-23"/>
    <x v="0"/>
    <s v="Maine"/>
    <x v="16"/>
    <x v="2"/>
    <x v="2"/>
    <x v="37"/>
    <x v="179"/>
    <n v="4050"/>
    <n v="0.39999999999999991"/>
    <x v="1"/>
    <x v="1"/>
    <x v="10"/>
    <n v="23"/>
  </r>
  <r>
    <x v="5"/>
    <x v="0"/>
    <s v="2021-12-24"/>
    <x v="0"/>
    <s v="Maine"/>
    <x v="16"/>
    <x v="3"/>
    <x v="2"/>
    <x v="36"/>
    <x v="122"/>
    <n v="2362.5"/>
    <n v="0.3"/>
    <x v="1"/>
    <x v="1"/>
    <x v="10"/>
    <n v="24"/>
  </r>
  <r>
    <x v="5"/>
    <x v="0"/>
    <s v="2021-12-25"/>
    <x v="0"/>
    <s v="Maine"/>
    <x v="16"/>
    <x v="4"/>
    <x v="13"/>
    <x v="42"/>
    <x v="353"/>
    <n v="2062.4999999999995"/>
    <n v="0.25"/>
    <x v="1"/>
    <x v="1"/>
    <x v="10"/>
    <n v="25"/>
  </r>
  <r>
    <x v="5"/>
    <x v="0"/>
    <s v="2021-12-26"/>
    <x v="0"/>
    <s v="Maine"/>
    <x v="16"/>
    <x v="5"/>
    <x v="3"/>
    <x v="45"/>
    <x v="151"/>
    <n v="7800"/>
    <n v="0.4"/>
    <x v="1"/>
    <x v="1"/>
    <x v="10"/>
    <n v="26"/>
  </r>
  <r>
    <x v="5"/>
    <x v="0"/>
    <s v="2021-12-27"/>
    <x v="0"/>
    <s v="Maine"/>
    <x v="16"/>
    <x v="0"/>
    <x v="13"/>
    <x v="31"/>
    <x v="112"/>
    <n v="8662.4999999999982"/>
    <n v="0.35"/>
    <x v="1"/>
    <x v="1"/>
    <x v="10"/>
    <n v="27"/>
  </r>
  <r>
    <x v="5"/>
    <x v="0"/>
    <s v="2021-12-28"/>
    <x v="0"/>
    <s v="Maine"/>
    <x v="16"/>
    <x v="1"/>
    <x v="0"/>
    <x v="43"/>
    <x v="145"/>
    <n v="4375"/>
    <n v="0.35"/>
    <x v="1"/>
    <x v="1"/>
    <x v="10"/>
    <n v="28"/>
  </r>
  <r>
    <x v="5"/>
    <x v="0"/>
    <s v="2021-12-29"/>
    <x v="0"/>
    <s v="Maine"/>
    <x v="16"/>
    <x v="2"/>
    <x v="2"/>
    <x v="42"/>
    <x v="309"/>
    <n v="2700"/>
    <n v="0.39999999999999991"/>
    <x v="1"/>
    <x v="1"/>
    <x v="10"/>
    <n v="29"/>
  </r>
  <r>
    <x v="5"/>
    <x v="0"/>
    <s v="2021-12-30"/>
    <x v="0"/>
    <s v="Maine"/>
    <x v="16"/>
    <x v="3"/>
    <x v="2"/>
    <x v="35"/>
    <x v="182"/>
    <n v="1687.5"/>
    <n v="0.3"/>
    <x v="1"/>
    <x v="1"/>
    <x v="10"/>
    <n v="30"/>
  </r>
  <r>
    <x v="5"/>
    <x v="0"/>
    <s v="2021-12-31"/>
    <x v="0"/>
    <s v="Maine"/>
    <x v="16"/>
    <x v="4"/>
    <x v="13"/>
    <x v="35"/>
    <x v="181"/>
    <n v="1718.7499999999998"/>
    <n v="0.25"/>
    <x v="1"/>
    <x v="1"/>
    <x v="10"/>
    <n v="31"/>
  </r>
  <r>
    <x v="5"/>
    <x v="0"/>
    <s v="2021-09-17"/>
    <x v="0"/>
    <s v="Maine"/>
    <x v="16"/>
    <x v="5"/>
    <x v="3"/>
    <x v="37"/>
    <x v="200"/>
    <n v="5400"/>
    <n v="0.4"/>
    <x v="1"/>
    <x v="1"/>
    <x v="7"/>
    <n v="17"/>
  </r>
  <r>
    <x v="5"/>
    <x v="0"/>
    <s v="2021-10-19"/>
    <x v="0"/>
    <s v="Maine"/>
    <x v="16"/>
    <x v="0"/>
    <x v="3"/>
    <x v="46"/>
    <x v="49"/>
    <n v="8400"/>
    <n v="0.35"/>
    <x v="1"/>
    <x v="1"/>
    <x v="8"/>
    <n v="19"/>
  </r>
  <r>
    <x v="5"/>
    <x v="0"/>
    <s v="2021-10-19"/>
    <x v="0"/>
    <s v="Maine"/>
    <x v="16"/>
    <x v="1"/>
    <x v="4"/>
    <x v="37"/>
    <x v="196"/>
    <n v="4331.25"/>
    <n v="0.35"/>
    <x v="1"/>
    <x v="1"/>
    <x v="8"/>
    <n v="19"/>
  </r>
  <r>
    <x v="5"/>
    <x v="0"/>
    <s v="2021-10-19"/>
    <x v="0"/>
    <s v="Maine"/>
    <x v="16"/>
    <x v="2"/>
    <x v="4"/>
    <x v="35"/>
    <x v="384"/>
    <n v="2750"/>
    <n v="0.39999999999999991"/>
    <x v="1"/>
    <x v="1"/>
    <x v="8"/>
    <n v="19"/>
  </r>
  <r>
    <x v="5"/>
    <x v="0"/>
    <s v="2021-10-19"/>
    <x v="0"/>
    <s v="Maine"/>
    <x v="16"/>
    <x v="3"/>
    <x v="4"/>
    <x v="38"/>
    <x v="191"/>
    <n v="1650.0000000000002"/>
    <n v="0.3"/>
    <x v="1"/>
    <x v="1"/>
    <x v="8"/>
    <n v="19"/>
  </r>
  <r>
    <x v="5"/>
    <x v="0"/>
    <s v="2021-10-19"/>
    <x v="0"/>
    <s v="Maine"/>
    <x v="16"/>
    <x v="4"/>
    <x v="5"/>
    <x v="38"/>
    <x v="385"/>
    <n v="1625"/>
    <n v="0.25"/>
    <x v="1"/>
    <x v="1"/>
    <x v="8"/>
    <n v="19"/>
  </r>
  <r>
    <x v="5"/>
    <x v="0"/>
    <s v="2021-10-19"/>
    <x v="0"/>
    <s v="Maine"/>
    <x v="16"/>
    <x v="5"/>
    <x v="6"/>
    <x v="37"/>
    <x v="154"/>
    <n v="6300"/>
    <n v="0.4"/>
    <x v="1"/>
    <x v="1"/>
    <x v="8"/>
    <n v="19"/>
  </r>
  <r>
    <x v="5"/>
    <x v="0"/>
    <s v="2021-11-18"/>
    <x v="0"/>
    <s v="Maine"/>
    <x v="16"/>
    <x v="0"/>
    <x v="5"/>
    <x v="47"/>
    <x v="236"/>
    <n v="8531.25"/>
    <n v="0.35"/>
    <x v="1"/>
    <x v="1"/>
    <x v="9"/>
    <n v="18"/>
  </r>
  <r>
    <x v="5"/>
    <x v="0"/>
    <s v="2021-11-18"/>
    <x v="0"/>
    <s v="Maine"/>
    <x v="16"/>
    <x v="1"/>
    <x v="4"/>
    <x v="40"/>
    <x v="131"/>
    <n v="3850.0000000000009"/>
    <n v="0.35"/>
    <x v="1"/>
    <x v="1"/>
    <x v="9"/>
    <n v="18"/>
  </r>
  <r>
    <x v="5"/>
    <x v="0"/>
    <s v="2021-11-18"/>
    <x v="0"/>
    <s v="Maine"/>
    <x v="16"/>
    <x v="2"/>
    <x v="4"/>
    <x v="49"/>
    <x v="386"/>
    <n v="4290"/>
    <n v="0.39999999999999991"/>
    <x v="1"/>
    <x v="1"/>
    <x v="9"/>
    <n v="18"/>
  </r>
  <r>
    <x v="5"/>
    <x v="0"/>
    <s v="2021-11-18"/>
    <x v="0"/>
    <s v="Maine"/>
    <x v="16"/>
    <x v="3"/>
    <x v="4"/>
    <x v="36"/>
    <x v="194"/>
    <n v="2887.5000000000005"/>
    <n v="0.3"/>
    <x v="1"/>
    <x v="1"/>
    <x v="9"/>
    <n v="18"/>
  </r>
  <r>
    <x v="5"/>
    <x v="0"/>
    <s v="2021-11-18"/>
    <x v="0"/>
    <s v="Maine"/>
    <x v="16"/>
    <x v="4"/>
    <x v="5"/>
    <x v="42"/>
    <x v="148"/>
    <n v="2437.5"/>
    <n v="0.25"/>
    <x v="1"/>
    <x v="1"/>
    <x v="9"/>
    <n v="18"/>
  </r>
  <r>
    <x v="5"/>
    <x v="0"/>
    <s v="2021-11-18"/>
    <x v="0"/>
    <s v="Maine"/>
    <x v="16"/>
    <x v="5"/>
    <x v="6"/>
    <x v="43"/>
    <x v="160"/>
    <n v="7000"/>
    <n v="0.4"/>
    <x v="1"/>
    <x v="1"/>
    <x v="9"/>
    <n v="18"/>
  </r>
  <r>
    <x v="5"/>
    <x v="0"/>
    <s v="2021-12-17"/>
    <x v="0"/>
    <s v="Maine"/>
    <x v="16"/>
    <x v="0"/>
    <x v="5"/>
    <x v="33"/>
    <x v="198"/>
    <n v="10806.25"/>
    <n v="0.35"/>
    <x v="1"/>
    <x v="1"/>
    <x v="10"/>
    <n v="17"/>
  </r>
  <r>
    <x v="5"/>
    <x v="0"/>
    <s v="2021-12-17"/>
    <x v="0"/>
    <s v="Maine"/>
    <x v="16"/>
    <x v="1"/>
    <x v="4"/>
    <x v="34"/>
    <x v="387"/>
    <n v="5293.75"/>
    <n v="0.35"/>
    <x v="1"/>
    <x v="1"/>
    <x v="10"/>
    <n v="17"/>
  </r>
  <r>
    <x v="5"/>
    <x v="0"/>
    <s v="2021-12-17"/>
    <x v="0"/>
    <s v="Maine"/>
    <x v="16"/>
    <x v="2"/>
    <x v="4"/>
    <x v="43"/>
    <x v="143"/>
    <n v="5500"/>
    <n v="0.39999999999999991"/>
    <x v="1"/>
    <x v="1"/>
    <x v="10"/>
    <n v="17"/>
  </r>
  <r>
    <x v="5"/>
    <x v="0"/>
    <s v="2021-12-17"/>
    <x v="0"/>
    <s v="Maine"/>
    <x v="16"/>
    <x v="3"/>
    <x v="4"/>
    <x v="40"/>
    <x v="131"/>
    <n v="3300.0000000000005"/>
    <n v="0.3"/>
    <x v="1"/>
    <x v="1"/>
    <x v="10"/>
    <n v="17"/>
  </r>
  <r>
    <x v="5"/>
    <x v="0"/>
    <s v="2021-12-17"/>
    <x v="0"/>
    <s v="Maine"/>
    <x v="16"/>
    <x v="4"/>
    <x v="5"/>
    <x v="40"/>
    <x v="197"/>
    <n v="3250"/>
    <n v="0.25"/>
    <x v="1"/>
    <x v="1"/>
    <x v="10"/>
    <n v="17"/>
  </r>
  <r>
    <x v="5"/>
    <x v="0"/>
    <s v="2021-12-17"/>
    <x v="0"/>
    <s v="Maine"/>
    <x v="16"/>
    <x v="5"/>
    <x v="6"/>
    <x v="48"/>
    <x v="195"/>
    <n v="8400"/>
    <n v="0.4"/>
    <x v="1"/>
    <x v="1"/>
    <x v="10"/>
    <n v="17"/>
  </r>
  <r>
    <x v="3"/>
    <x v="2"/>
    <s v="2021-01-10"/>
    <x v="0"/>
    <s v="Maine"/>
    <x v="16"/>
    <x v="0"/>
    <x v="8"/>
    <x v="47"/>
    <x v="328"/>
    <n v="3281.25"/>
    <n v="0.25"/>
    <x v="1"/>
    <x v="1"/>
    <x v="0"/>
    <n v="10"/>
  </r>
  <r>
    <x v="3"/>
    <x v="2"/>
    <s v="2021-01-10"/>
    <x v="0"/>
    <s v="Maine"/>
    <x v="16"/>
    <x v="1"/>
    <x v="2"/>
    <x v="47"/>
    <x v="156"/>
    <n v="3375"/>
    <n v="0.2"/>
    <x v="1"/>
    <x v="1"/>
    <x v="0"/>
    <n v="10"/>
  </r>
  <r>
    <x v="3"/>
    <x v="2"/>
    <s v="2021-01-10"/>
    <x v="0"/>
    <s v="Maine"/>
    <x v="16"/>
    <x v="2"/>
    <x v="2"/>
    <x v="47"/>
    <x v="156"/>
    <n v="4218.75"/>
    <n v="0.25"/>
    <x v="1"/>
    <x v="1"/>
    <x v="0"/>
    <n v="10"/>
  </r>
  <r>
    <x v="3"/>
    <x v="2"/>
    <s v="2021-01-10"/>
    <x v="0"/>
    <s v="Maine"/>
    <x v="16"/>
    <x v="3"/>
    <x v="2"/>
    <x v="37"/>
    <x v="179"/>
    <n v="2531.25"/>
    <n v="0.25"/>
    <x v="1"/>
    <x v="1"/>
    <x v="0"/>
    <n v="10"/>
  </r>
  <r>
    <x v="5"/>
    <x v="0"/>
    <s v="2021-01-24"/>
    <x v="2"/>
    <s v="Alaska"/>
    <x v="17"/>
    <x v="5"/>
    <x v="4"/>
    <x v="48"/>
    <x v="207"/>
    <n v="4950.0000000000009"/>
    <n v="0.3"/>
    <x v="1"/>
    <x v="1"/>
    <x v="0"/>
    <n v="24"/>
  </r>
  <r>
    <x v="5"/>
    <x v="0"/>
    <s v="2021-02-22"/>
    <x v="2"/>
    <s v="Alaska"/>
    <x v="17"/>
    <x v="0"/>
    <x v="4"/>
    <x v="30"/>
    <x v="76"/>
    <n v="11068.750000000002"/>
    <n v="0.35"/>
    <x v="1"/>
    <x v="1"/>
    <x v="1"/>
    <n v="22"/>
  </r>
  <r>
    <x v="5"/>
    <x v="0"/>
    <s v="2021-02-22"/>
    <x v="2"/>
    <s v="Alaska"/>
    <x v="17"/>
    <x v="1"/>
    <x v="4"/>
    <x v="37"/>
    <x v="196"/>
    <n v="4331.2500000000009"/>
    <n v="0.35"/>
    <x v="1"/>
    <x v="1"/>
    <x v="1"/>
    <n v="22"/>
  </r>
  <r>
    <x v="5"/>
    <x v="0"/>
    <s v="2021-02-22"/>
    <x v="2"/>
    <s v="Alaska"/>
    <x v="17"/>
    <x v="2"/>
    <x v="2"/>
    <x v="34"/>
    <x v="118"/>
    <n v="3093.75"/>
    <n v="0.25"/>
    <x v="1"/>
    <x v="1"/>
    <x v="1"/>
    <n v="22"/>
  </r>
  <r>
    <x v="5"/>
    <x v="0"/>
    <s v="2021-02-22"/>
    <x v="2"/>
    <s v="Alaska"/>
    <x v="17"/>
    <x v="3"/>
    <x v="20"/>
    <x v="36"/>
    <x v="388"/>
    <n v="2187.4999999999995"/>
    <n v="0.25"/>
    <x v="1"/>
    <x v="1"/>
    <x v="1"/>
    <n v="22"/>
  </r>
  <r>
    <x v="5"/>
    <x v="0"/>
    <s v="2021-02-22"/>
    <x v="2"/>
    <s v="Alaska"/>
    <x v="17"/>
    <x v="4"/>
    <x v="18"/>
    <x v="43"/>
    <x v="389"/>
    <n v="4062.5000000000009"/>
    <n v="0.25"/>
    <x v="1"/>
    <x v="1"/>
    <x v="1"/>
    <n v="22"/>
  </r>
  <r>
    <x v="5"/>
    <x v="0"/>
    <s v="2021-02-22"/>
    <x v="2"/>
    <s v="Alaska"/>
    <x v="17"/>
    <x v="5"/>
    <x v="4"/>
    <x v="44"/>
    <x v="137"/>
    <n v="5775.0000000000009"/>
    <n v="0.3"/>
    <x v="1"/>
    <x v="1"/>
    <x v="1"/>
    <n v="22"/>
  </r>
  <r>
    <x v="5"/>
    <x v="0"/>
    <s v="2021-03-20"/>
    <x v="2"/>
    <s v="Alaska"/>
    <x v="17"/>
    <x v="0"/>
    <x v="4"/>
    <x v="61"/>
    <x v="390"/>
    <n v="10491.250000000002"/>
    <n v="0.35"/>
    <x v="1"/>
    <x v="1"/>
    <x v="2"/>
    <n v="20"/>
  </r>
  <r>
    <x v="5"/>
    <x v="0"/>
    <s v="2021-03-20"/>
    <x v="2"/>
    <s v="Alaska"/>
    <x v="17"/>
    <x v="1"/>
    <x v="4"/>
    <x v="43"/>
    <x v="143"/>
    <n v="4812.5000000000009"/>
    <n v="0.35"/>
    <x v="1"/>
    <x v="1"/>
    <x v="2"/>
    <n v="20"/>
  </r>
  <r>
    <x v="5"/>
    <x v="0"/>
    <s v="2021-03-20"/>
    <x v="2"/>
    <s v="Alaska"/>
    <x v="17"/>
    <x v="2"/>
    <x v="2"/>
    <x v="34"/>
    <x v="118"/>
    <n v="3093.75"/>
    <n v="0.25"/>
    <x v="1"/>
    <x v="1"/>
    <x v="2"/>
    <n v="20"/>
  </r>
  <r>
    <x v="5"/>
    <x v="0"/>
    <s v="2021-03-20"/>
    <x v="2"/>
    <s v="Alaska"/>
    <x v="17"/>
    <x v="3"/>
    <x v="20"/>
    <x v="35"/>
    <x v="391"/>
    <n v="1562.4999999999998"/>
    <n v="0.25"/>
    <x v="1"/>
    <x v="1"/>
    <x v="2"/>
    <n v="20"/>
  </r>
  <r>
    <x v="5"/>
    <x v="0"/>
    <s v="2021-03-20"/>
    <x v="2"/>
    <s v="Alaska"/>
    <x v="17"/>
    <x v="4"/>
    <x v="18"/>
    <x v="36"/>
    <x v="392"/>
    <n v="2843.7500000000005"/>
    <n v="0.25"/>
    <x v="1"/>
    <x v="1"/>
    <x v="2"/>
    <n v="20"/>
  </r>
  <r>
    <x v="5"/>
    <x v="0"/>
    <s v="2021-03-20"/>
    <x v="2"/>
    <s v="Alaska"/>
    <x v="17"/>
    <x v="5"/>
    <x v="4"/>
    <x v="34"/>
    <x v="387"/>
    <n v="4537.5"/>
    <n v="0.3"/>
    <x v="1"/>
    <x v="1"/>
    <x v="2"/>
    <n v="20"/>
  </r>
  <r>
    <x v="5"/>
    <x v="0"/>
    <s v="2021-04-21"/>
    <x v="2"/>
    <s v="Alaska"/>
    <x v="17"/>
    <x v="0"/>
    <x v="4"/>
    <x v="27"/>
    <x v="171"/>
    <n v="10106.250000000002"/>
    <n v="0.35"/>
    <x v="1"/>
    <x v="1"/>
    <x v="3"/>
    <n v="21"/>
  </r>
  <r>
    <x v="5"/>
    <x v="0"/>
    <s v="2021-04-21"/>
    <x v="2"/>
    <s v="Alaska"/>
    <x v="17"/>
    <x v="1"/>
    <x v="4"/>
    <x v="37"/>
    <x v="196"/>
    <n v="4331.2500000000009"/>
    <n v="0.35"/>
    <x v="1"/>
    <x v="1"/>
    <x v="3"/>
    <n v="21"/>
  </r>
  <r>
    <x v="5"/>
    <x v="0"/>
    <s v="2021-04-21"/>
    <x v="2"/>
    <s v="Alaska"/>
    <x v="17"/>
    <x v="2"/>
    <x v="2"/>
    <x v="37"/>
    <x v="179"/>
    <n v="2531.25"/>
    <n v="0.25"/>
    <x v="1"/>
    <x v="1"/>
    <x v="3"/>
    <n v="21"/>
  </r>
  <r>
    <x v="5"/>
    <x v="0"/>
    <s v="2021-04-21"/>
    <x v="2"/>
    <s v="Alaska"/>
    <x v="17"/>
    <x v="3"/>
    <x v="20"/>
    <x v="42"/>
    <x v="363"/>
    <n v="1875"/>
    <n v="0.25"/>
    <x v="1"/>
    <x v="1"/>
    <x v="3"/>
    <n v="21"/>
  </r>
  <r>
    <x v="5"/>
    <x v="0"/>
    <s v="2021-04-21"/>
    <x v="2"/>
    <s v="Alaska"/>
    <x v="17"/>
    <x v="4"/>
    <x v="12"/>
    <x v="42"/>
    <x v="374"/>
    <n v="2250.0000000000005"/>
    <n v="0.25"/>
    <x v="1"/>
    <x v="1"/>
    <x v="3"/>
    <n v="21"/>
  </r>
  <r>
    <x v="5"/>
    <x v="0"/>
    <s v="2021-04-21"/>
    <x v="2"/>
    <s v="Alaska"/>
    <x v="17"/>
    <x v="5"/>
    <x v="0"/>
    <x v="48"/>
    <x v="149"/>
    <n v="4500"/>
    <n v="0.3"/>
    <x v="1"/>
    <x v="1"/>
    <x v="3"/>
    <n v="21"/>
  </r>
  <r>
    <x v="5"/>
    <x v="0"/>
    <s v="2021-05-20"/>
    <x v="2"/>
    <s v="Alaska"/>
    <x v="17"/>
    <x v="0"/>
    <x v="5"/>
    <x v="62"/>
    <x v="393"/>
    <n v="12967.500000000002"/>
    <n v="0.35"/>
    <x v="1"/>
    <x v="1"/>
    <x v="4"/>
    <n v="20"/>
  </r>
  <r>
    <x v="5"/>
    <x v="0"/>
    <s v="2021-05-20"/>
    <x v="2"/>
    <s v="Alaska"/>
    <x v="17"/>
    <x v="1"/>
    <x v="12"/>
    <x v="34"/>
    <x v="207"/>
    <n v="5775.0000000000018"/>
    <n v="0.35"/>
    <x v="1"/>
    <x v="1"/>
    <x v="4"/>
    <n v="20"/>
  </r>
  <r>
    <x v="5"/>
    <x v="0"/>
    <s v="2021-05-20"/>
    <x v="2"/>
    <s v="Alaska"/>
    <x v="17"/>
    <x v="2"/>
    <x v="4"/>
    <x v="48"/>
    <x v="207"/>
    <n v="4125.0000000000009"/>
    <n v="0.25"/>
    <x v="1"/>
    <x v="1"/>
    <x v="4"/>
    <n v="20"/>
  </r>
  <r>
    <x v="5"/>
    <x v="0"/>
    <s v="2021-05-20"/>
    <x v="2"/>
    <s v="Alaska"/>
    <x v="17"/>
    <x v="3"/>
    <x v="4"/>
    <x v="43"/>
    <x v="143"/>
    <n v="3437.5000000000005"/>
    <n v="0.25"/>
    <x v="1"/>
    <x v="1"/>
    <x v="4"/>
    <n v="20"/>
  </r>
  <r>
    <x v="5"/>
    <x v="0"/>
    <s v="2021-05-20"/>
    <x v="2"/>
    <s v="Alaska"/>
    <x v="17"/>
    <x v="4"/>
    <x v="5"/>
    <x v="34"/>
    <x v="394"/>
    <n v="4468.75"/>
    <n v="0.25"/>
    <x v="1"/>
    <x v="1"/>
    <x v="4"/>
    <n v="20"/>
  </r>
  <r>
    <x v="5"/>
    <x v="0"/>
    <s v="2021-05-20"/>
    <x v="2"/>
    <s v="Alaska"/>
    <x v="17"/>
    <x v="5"/>
    <x v="6"/>
    <x v="46"/>
    <x v="58"/>
    <n v="8400"/>
    <n v="0.3"/>
    <x v="1"/>
    <x v="1"/>
    <x v="4"/>
    <n v="20"/>
  </r>
  <r>
    <x v="5"/>
    <x v="0"/>
    <s v="2021-06-22"/>
    <x v="2"/>
    <s v="Alaska"/>
    <x v="17"/>
    <x v="0"/>
    <x v="5"/>
    <x v="25"/>
    <x v="108"/>
    <n v="14787.500000000002"/>
    <n v="0.35"/>
    <x v="1"/>
    <x v="1"/>
    <x v="11"/>
    <n v="22"/>
  </r>
  <r>
    <x v="5"/>
    <x v="0"/>
    <s v="2021-06-22"/>
    <x v="2"/>
    <s v="Alaska"/>
    <x v="17"/>
    <x v="1"/>
    <x v="12"/>
    <x v="46"/>
    <x v="217"/>
    <n v="8400.0000000000018"/>
    <n v="0.35"/>
    <x v="1"/>
    <x v="1"/>
    <x v="11"/>
    <n v="22"/>
  </r>
  <r>
    <x v="5"/>
    <x v="0"/>
    <s v="2021-06-22"/>
    <x v="2"/>
    <s v="Alaska"/>
    <x v="17"/>
    <x v="2"/>
    <x v="4"/>
    <x v="45"/>
    <x v="251"/>
    <n v="4468.7500000000009"/>
    <n v="0.25"/>
    <x v="1"/>
    <x v="1"/>
    <x v="11"/>
    <n v="22"/>
  </r>
  <r>
    <x v="5"/>
    <x v="0"/>
    <s v="2021-06-22"/>
    <x v="2"/>
    <s v="Alaska"/>
    <x v="17"/>
    <x v="3"/>
    <x v="4"/>
    <x v="48"/>
    <x v="207"/>
    <n v="4125.0000000000009"/>
    <n v="0.25"/>
    <x v="1"/>
    <x v="1"/>
    <x v="11"/>
    <n v="22"/>
  </r>
  <r>
    <x v="5"/>
    <x v="0"/>
    <s v="2021-06-22"/>
    <x v="2"/>
    <s v="Alaska"/>
    <x v="17"/>
    <x v="4"/>
    <x v="5"/>
    <x v="48"/>
    <x v="151"/>
    <n v="4875"/>
    <n v="0.25"/>
    <x v="1"/>
    <x v="1"/>
    <x v="11"/>
    <n v="22"/>
  </r>
  <r>
    <x v="5"/>
    <x v="0"/>
    <s v="2021-06-22"/>
    <x v="2"/>
    <s v="Alaska"/>
    <x v="17"/>
    <x v="5"/>
    <x v="6"/>
    <x v="31"/>
    <x v="39"/>
    <n v="9450"/>
    <n v="0.3"/>
    <x v="1"/>
    <x v="1"/>
    <x v="11"/>
    <n v="22"/>
  </r>
  <r>
    <x v="5"/>
    <x v="0"/>
    <s v="2021-07-20"/>
    <x v="2"/>
    <s v="Alaska"/>
    <x v="17"/>
    <x v="0"/>
    <x v="5"/>
    <x v="21"/>
    <x v="83"/>
    <n v="15356.250000000002"/>
    <n v="0.35"/>
    <x v="1"/>
    <x v="1"/>
    <x v="5"/>
    <n v="20"/>
  </r>
  <r>
    <x v="5"/>
    <x v="0"/>
    <s v="2021-07-20"/>
    <x v="2"/>
    <s v="Alaska"/>
    <x v="17"/>
    <x v="1"/>
    <x v="12"/>
    <x v="32"/>
    <x v="225"/>
    <n v="8925.0000000000018"/>
    <n v="0.35"/>
    <x v="1"/>
    <x v="1"/>
    <x v="5"/>
    <n v="20"/>
  </r>
  <r>
    <x v="5"/>
    <x v="0"/>
    <s v="2021-07-20"/>
    <x v="2"/>
    <s v="Alaska"/>
    <x v="17"/>
    <x v="2"/>
    <x v="4"/>
    <x v="44"/>
    <x v="137"/>
    <n v="4812.5000000000009"/>
    <n v="0.25"/>
    <x v="1"/>
    <x v="1"/>
    <x v="5"/>
    <n v="20"/>
  </r>
  <r>
    <x v="5"/>
    <x v="0"/>
    <s v="2021-07-20"/>
    <x v="2"/>
    <s v="Alaska"/>
    <x v="17"/>
    <x v="3"/>
    <x v="4"/>
    <x v="48"/>
    <x v="207"/>
    <n v="4125.0000000000009"/>
    <n v="0.25"/>
    <x v="1"/>
    <x v="1"/>
    <x v="5"/>
    <n v="20"/>
  </r>
  <r>
    <x v="5"/>
    <x v="0"/>
    <s v="2021-07-20"/>
    <x v="2"/>
    <s v="Alaska"/>
    <x v="17"/>
    <x v="4"/>
    <x v="5"/>
    <x v="45"/>
    <x v="235"/>
    <n v="5281.25"/>
    <n v="0.25"/>
    <x v="1"/>
    <x v="1"/>
    <x v="5"/>
    <n v="20"/>
  </r>
  <r>
    <x v="5"/>
    <x v="0"/>
    <s v="2021-07-20"/>
    <x v="2"/>
    <s v="Alaska"/>
    <x v="17"/>
    <x v="5"/>
    <x v="6"/>
    <x v="23"/>
    <x v="48"/>
    <n v="10500"/>
    <n v="0.3"/>
    <x v="1"/>
    <x v="1"/>
    <x v="5"/>
    <n v="20"/>
  </r>
  <r>
    <x v="5"/>
    <x v="0"/>
    <s v="2021-08-21"/>
    <x v="2"/>
    <s v="Alaska"/>
    <x v="17"/>
    <x v="0"/>
    <x v="5"/>
    <x v="25"/>
    <x v="108"/>
    <n v="14787.500000000002"/>
    <n v="0.35"/>
    <x v="1"/>
    <x v="1"/>
    <x v="6"/>
    <n v="21"/>
  </r>
  <r>
    <x v="5"/>
    <x v="0"/>
    <s v="2021-08-21"/>
    <x v="2"/>
    <s v="Alaska"/>
    <x v="17"/>
    <x v="1"/>
    <x v="12"/>
    <x v="32"/>
    <x v="225"/>
    <n v="8925.0000000000018"/>
    <n v="0.35"/>
    <x v="1"/>
    <x v="1"/>
    <x v="6"/>
    <n v="21"/>
  </r>
  <r>
    <x v="5"/>
    <x v="0"/>
    <s v="2021-08-21"/>
    <x v="2"/>
    <s v="Alaska"/>
    <x v="17"/>
    <x v="2"/>
    <x v="4"/>
    <x v="44"/>
    <x v="137"/>
    <n v="4812.5000000000009"/>
    <n v="0.25"/>
    <x v="1"/>
    <x v="1"/>
    <x v="6"/>
    <n v="21"/>
  </r>
  <r>
    <x v="5"/>
    <x v="0"/>
    <s v="2021-08-21"/>
    <x v="2"/>
    <s v="Alaska"/>
    <x v="17"/>
    <x v="3"/>
    <x v="4"/>
    <x v="43"/>
    <x v="143"/>
    <n v="3437.5000000000005"/>
    <n v="0.25"/>
    <x v="1"/>
    <x v="1"/>
    <x v="6"/>
    <n v="21"/>
  </r>
  <r>
    <x v="5"/>
    <x v="0"/>
    <s v="2021-08-21"/>
    <x v="2"/>
    <s v="Alaska"/>
    <x v="17"/>
    <x v="4"/>
    <x v="5"/>
    <x v="37"/>
    <x v="321"/>
    <n v="3656.25"/>
    <n v="0.25"/>
    <x v="1"/>
    <x v="1"/>
    <x v="6"/>
    <n v="21"/>
  </r>
  <r>
    <x v="5"/>
    <x v="0"/>
    <s v="2021-08-21"/>
    <x v="2"/>
    <s v="Alaska"/>
    <x v="17"/>
    <x v="5"/>
    <x v="6"/>
    <x v="46"/>
    <x v="58"/>
    <n v="8400"/>
    <n v="0.3"/>
    <x v="1"/>
    <x v="1"/>
    <x v="6"/>
    <n v="21"/>
  </r>
  <r>
    <x v="5"/>
    <x v="0"/>
    <s v="2021-09-20"/>
    <x v="2"/>
    <s v="Alaska"/>
    <x v="17"/>
    <x v="0"/>
    <x v="5"/>
    <x v="27"/>
    <x v="85"/>
    <n v="11943.750000000002"/>
    <n v="0.35"/>
    <x v="1"/>
    <x v="1"/>
    <x v="7"/>
    <n v="20"/>
  </r>
  <r>
    <x v="5"/>
    <x v="0"/>
    <s v="2021-09-20"/>
    <x v="2"/>
    <s v="Alaska"/>
    <x v="17"/>
    <x v="1"/>
    <x v="12"/>
    <x v="45"/>
    <x v="395"/>
    <n v="6825.0000000000018"/>
    <n v="0.35"/>
    <x v="1"/>
    <x v="1"/>
    <x v="7"/>
    <n v="20"/>
  </r>
  <r>
    <x v="5"/>
    <x v="0"/>
    <s v="2021-09-20"/>
    <x v="2"/>
    <s v="Alaska"/>
    <x v="17"/>
    <x v="2"/>
    <x v="4"/>
    <x v="37"/>
    <x v="196"/>
    <n v="3093.7500000000005"/>
    <n v="0.25"/>
    <x v="1"/>
    <x v="1"/>
    <x v="7"/>
    <n v="20"/>
  </r>
  <r>
    <x v="5"/>
    <x v="0"/>
    <s v="2021-09-20"/>
    <x v="2"/>
    <s v="Alaska"/>
    <x v="17"/>
    <x v="3"/>
    <x v="4"/>
    <x v="40"/>
    <x v="131"/>
    <n v="2750.0000000000005"/>
    <n v="0.25"/>
    <x v="1"/>
    <x v="1"/>
    <x v="7"/>
    <n v="20"/>
  </r>
  <r>
    <x v="5"/>
    <x v="0"/>
    <s v="2021-09-20"/>
    <x v="2"/>
    <s v="Alaska"/>
    <x v="17"/>
    <x v="4"/>
    <x v="5"/>
    <x v="40"/>
    <x v="197"/>
    <n v="3250"/>
    <n v="0.25"/>
    <x v="1"/>
    <x v="1"/>
    <x v="7"/>
    <n v="20"/>
  </r>
  <r>
    <x v="5"/>
    <x v="0"/>
    <s v="2021-09-20"/>
    <x v="2"/>
    <s v="Alaska"/>
    <x v="17"/>
    <x v="5"/>
    <x v="6"/>
    <x v="48"/>
    <x v="195"/>
    <n v="6300"/>
    <n v="0.3"/>
    <x v="1"/>
    <x v="1"/>
    <x v="7"/>
    <n v="20"/>
  </r>
  <r>
    <x v="5"/>
    <x v="0"/>
    <s v="2021-10-22"/>
    <x v="2"/>
    <s v="Alaska"/>
    <x v="17"/>
    <x v="0"/>
    <x v="6"/>
    <x v="31"/>
    <x v="39"/>
    <n v="11025.000000000002"/>
    <n v="0.35"/>
    <x v="1"/>
    <x v="1"/>
    <x v="8"/>
    <n v="22"/>
  </r>
  <r>
    <x v="5"/>
    <x v="0"/>
    <s v="2021-10-22"/>
    <x v="2"/>
    <s v="Alaska"/>
    <x v="17"/>
    <x v="1"/>
    <x v="18"/>
    <x v="34"/>
    <x v="251"/>
    <n v="6256.2500000000018"/>
    <n v="0.35"/>
    <x v="1"/>
    <x v="1"/>
    <x v="8"/>
    <n v="22"/>
  </r>
  <r>
    <x v="5"/>
    <x v="0"/>
    <s v="2021-10-22"/>
    <x v="2"/>
    <s v="Alaska"/>
    <x v="17"/>
    <x v="2"/>
    <x v="18"/>
    <x v="36"/>
    <x v="392"/>
    <n v="2843.7500000000005"/>
    <n v="0.25"/>
    <x v="1"/>
    <x v="1"/>
    <x v="8"/>
    <n v="22"/>
  </r>
  <r>
    <x v="5"/>
    <x v="0"/>
    <s v="2021-10-22"/>
    <x v="2"/>
    <s v="Alaska"/>
    <x v="17"/>
    <x v="3"/>
    <x v="18"/>
    <x v="42"/>
    <x v="396"/>
    <n v="2437.5000000000005"/>
    <n v="0.25"/>
    <x v="1"/>
    <x v="1"/>
    <x v="8"/>
    <n v="22"/>
  </r>
  <r>
    <x v="5"/>
    <x v="0"/>
    <s v="2021-10-22"/>
    <x v="2"/>
    <s v="Alaska"/>
    <x v="17"/>
    <x v="4"/>
    <x v="19"/>
    <x v="42"/>
    <x v="134"/>
    <n v="2812.5000000000005"/>
    <n v="0.25"/>
    <x v="1"/>
    <x v="1"/>
    <x v="8"/>
    <n v="22"/>
  </r>
  <r>
    <x v="5"/>
    <x v="0"/>
    <s v="2021-10-22"/>
    <x v="2"/>
    <s v="Alaska"/>
    <x v="17"/>
    <x v="5"/>
    <x v="10"/>
    <x v="34"/>
    <x v="41"/>
    <n v="6600"/>
    <n v="0.3"/>
    <x v="1"/>
    <x v="1"/>
    <x v="8"/>
    <n v="22"/>
  </r>
  <r>
    <x v="5"/>
    <x v="0"/>
    <s v="2021-11-21"/>
    <x v="2"/>
    <s v="Alaska"/>
    <x v="17"/>
    <x v="0"/>
    <x v="19"/>
    <x v="32"/>
    <x v="257"/>
    <n v="11156.250000000004"/>
    <n v="0.35"/>
    <x v="1"/>
    <x v="1"/>
    <x v="9"/>
    <n v="21"/>
  </r>
  <r>
    <x v="5"/>
    <x v="0"/>
    <s v="2021-11-21"/>
    <x v="2"/>
    <s v="Alaska"/>
    <x v="17"/>
    <x v="1"/>
    <x v="18"/>
    <x v="48"/>
    <x v="395"/>
    <n v="6825.0000000000018"/>
    <n v="0.35"/>
    <x v="1"/>
    <x v="1"/>
    <x v="9"/>
    <n v="21"/>
  </r>
  <r>
    <x v="5"/>
    <x v="0"/>
    <s v="2021-11-21"/>
    <x v="2"/>
    <s v="Alaska"/>
    <x v="17"/>
    <x v="2"/>
    <x v="18"/>
    <x v="63"/>
    <x v="397"/>
    <n v="5200.0000000000009"/>
    <n v="0.25"/>
    <x v="1"/>
    <x v="1"/>
    <x v="9"/>
    <n v="21"/>
  </r>
  <r>
    <x v="5"/>
    <x v="0"/>
    <s v="2021-11-21"/>
    <x v="2"/>
    <s v="Alaska"/>
    <x v="17"/>
    <x v="3"/>
    <x v="18"/>
    <x v="48"/>
    <x v="395"/>
    <n v="4875.0000000000009"/>
    <n v="0.25"/>
    <x v="1"/>
    <x v="1"/>
    <x v="9"/>
    <n v="21"/>
  </r>
  <r>
    <x v="5"/>
    <x v="0"/>
    <s v="2021-11-21"/>
    <x v="2"/>
    <s v="Alaska"/>
    <x v="17"/>
    <x v="4"/>
    <x v="19"/>
    <x v="34"/>
    <x v="141"/>
    <n v="5156.2500000000009"/>
    <n v="0.25"/>
    <x v="1"/>
    <x v="1"/>
    <x v="9"/>
    <n v="21"/>
  </r>
  <r>
    <x v="5"/>
    <x v="0"/>
    <s v="2021-11-21"/>
    <x v="2"/>
    <s v="Alaska"/>
    <x v="17"/>
    <x v="5"/>
    <x v="10"/>
    <x v="47"/>
    <x v="60"/>
    <n v="9000"/>
    <n v="0.3"/>
    <x v="1"/>
    <x v="1"/>
    <x v="9"/>
    <n v="21"/>
  </r>
  <r>
    <x v="5"/>
    <x v="0"/>
    <s v="2021-12-20"/>
    <x v="2"/>
    <s v="Alaska"/>
    <x v="17"/>
    <x v="0"/>
    <x v="19"/>
    <x v="24"/>
    <x v="398"/>
    <n v="15750.000000000004"/>
    <n v="0.35"/>
    <x v="1"/>
    <x v="1"/>
    <x v="10"/>
    <n v="20"/>
  </r>
  <r>
    <x v="5"/>
    <x v="0"/>
    <s v="2021-12-20"/>
    <x v="2"/>
    <s v="Alaska"/>
    <x v="17"/>
    <x v="1"/>
    <x v="18"/>
    <x v="46"/>
    <x v="248"/>
    <n v="9100.0000000000036"/>
    <n v="0.35"/>
    <x v="1"/>
    <x v="1"/>
    <x v="10"/>
    <n v="20"/>
  </r>
  <r>
    <x v="0"/>
    <x v="2"/>
    <s v="2021-01-10"/>
    <x v="2"/>
    <s v="Alaska"/>
    <x v="17"/>
    <x v="0"/>
    <x v="8"/>
    <x v="47"/>
    <x v="328"/>
    <n v="3281.25"/>
    <n v="0.25"/>
    <x v="1"/>
    <x v="1"/>
    <x v="0"/>
    <n v="10"/>
  </r>
  <r>
    <x v="0"/>
    <x v="2"/>
    <s v="2021-01-10"/>
    <x v="2"/>
    <s v="Alaska"/>
    <x v="17"/>
    <x v="1"/>
    <x v="2"/>
    <x v="47"/>
    <x v="156"/>
    <n v="3375"/>
    <n v="0.2"/>
    <x v="1"/>
    <x v="1"/>
    <x v="0"/>
    <n v="10"/>
  </r>
  <r>
    <x v="0"/>
    <x v="2"/>
    <s v="2021-01-10"/>
    <x v="2"/>
    <s v="Alaska"/>
    <x v="17"/>
    <x v="2"/>
    <x v="2"/>
    <x v="47"/>
    <x v="156"/>
    <n v="4218.75"/>
    <n v="0.25"/>
    <x v="1"/>
    <x v="1"/>
    <x v="0"/>
    <n v="10"/>
  </r>
  <r>
    <x v="0"/>
    <x v="2"/>
    <s v="2021-01-10"/>
    <x v="2"/>
    <s v="Alaska"/>
    <x v="17"/>
    <x v="3"/>
    <x v="2"/>
    <x v="37"/>
    <x v="179"/>
    <n v="2531.25"/>
    <n v="0.25"/>
    <x v="1"/>
    <x v="1"/>
    <x v="0"/>
    <n v="10"/>
  </r>
  <r>
    <x v="0"/>
    <x v="2"/>
    <s v="2021-01-10"/>
    <x v="2"/>
    <s v="Alaska"/>
    <x v="17"/>
    <x v="4"/>
    <x v="0"/>
    <x v="36"/>
    <x v="132"/>
    <n v="1312.5"/>
    <n v="0.15"/>
    <x v="1"/>
    <x v="1"/>
    <x v="0"/>
    <n v="10"/>
  </r>
  <r>
    <x v="0"/>
    <x v="2"/>
    <s v="2021-01-10"/>
    <x v="2"/>
    <s v="Alaska"/>
    <x v="17"/>
    <x v="5"/>
    <x v="2"/>
    <x v="32"/>
    <x v="174"/>
    <n v="7650"/>
    <n v="0.4"/>
    <x v="1"/>
    <x v="1"/>
    <x v="0"/>
    <n v="10"/>
  </r>
  <r>
    <x v="0"/>
    <x v="2"/>
    <s v="2021-02-10"/>
    <x v="2"/>
    <s v="Alaska"/>
    <x v="17"/>
    <x v="0"/>
    <x v="8"/>
    <x v="33"/>
    <x v="158"/>
    <n v="4156.25"/>
    <n v="0.25"/>
    <x v="1"/>
    <x v="1"/>
    <x v="1"/>
    <n v="10"/>
  </r>
  <r>
    <x v="0"/>
    <x v="2"/>
    <s v="2021-02-10"/>
    <x v="2"/>
    <s v="Alaska"/>
    <x v="17"/>
    <x v="1"/>
    <x v="2"/>
    <x v="47"/>
    <x v="156"/>
    <n v="3375"/>
    <n v="0.2"/>
    <x v="1"/>
    <x v="1"/>
    <x v="1"/>
    <n v="10"/>
  </r>
  <r>
    <x v="0"/>
    <x v="2"/>
    <s v="2021-02-10"/>
    <x v="2"/>
    <s v="Alaska"/>
    <x v="17"/>
    <x v="2"/>
    <x v="2"/>
    <x v="47"/>
    <x v="156"/>
    <n v="4218.75"/>
    <n v="0.25"/>
    <x v="1"/>
    <x v="1"/>
    <x v="1"/>
    <n v="10"/>
  </r>
  <r>
    <x v="0"/>
    <x v="2"/>
    <s v="2021-02-10"/>
    <x v="2"/>
    <s v="Hawaii"/>
    <x v="18"/>
    <x v="3"/>
    <x v="2"/>
    <x v="37"/>
    <x v="179"/>
    <n v="2531.25"/>
    <n v="0.25"/>
    <x v="1"/>
    <x v="1"/>
    <x v="1"/>
    <n v="10"/>
  </r>
  <r>
    <x v="0"/>
    <x v="2"/>
    <s v="2021-02-10"/>
    <x v="2"/>
    <s v="Hawaii"/>
    <x v="18"/>
    <x v="4"/>
    <x v="0"/>
    <x v="42"/>
    <x v="127"/>
    <n v="1125"/>
    <n v="0.15"/>
    <x v="1"/>
    <x v="1"/>
    <x v="1"/>
    <n v="10"/>
  </r>
  <r>
    <x v="0"/>
    <x v="2"/>
    <s v="2021-02-10"/>
    <x v="2"/>
    <s v="Hawaii"/>
    <x v="18"/>
    <x v="5"/>
    <x v="2"/>
    <x v="44"/>
    <x v="154"/>
    <n v="6300"/>
    <n v="0.4"/>
    <x v="1"/>
    <x v="1"/>
    <x v="1"/>
    <n v="10"/>
  </r>
  <r>
    <x v="0"/>
    <x v="2"/>
    <s v="2021-03-09"/>
    <x v="2"/>
    <s v="Hawaii"/>
    <x v="18"/>
    <x v="0"/>
    <x v="2"/>
    <x v="23"/>
    <x v="38"/>
    <n v="5625"/>
    <n v="0.25"/>
    <x v="1"/>
    <x v="1"/>
    <x v="2"/>
    <n v="9"/>
  </r>
  <r>
    <x v="0"/>
    <x v="2"/>
    <s v="2021-03-09"/>
    <x v="2"/>
    <s v="Hawaii"/>
    <x v="18"/>
    <x v="1"/>
    <x v="13"/>
    <x v="44"/>
    <x v="170"/>
    <n v="3850"/>
    <n v="0.2"/>
    <x v="1"/>
    <x v="1"/>
    <x v="2"/>
    <n v="9"/>
  </r>
  <r>
    <x v="0"/>
    <x v="2"/>
    <s v="2021-03-09"/>
    <x v="2"/>
    <s v="Hawaii"/>
    <x v="18"/>
    <x v="2"/>
    <x v="31"/>
    <x v="47"/>
    <x v="38"/>
    <n v="5624.9999999999991"/>
    <n v="0.25"/>
    <x v="1"/>
    <x v="1"/>
    <x v="2"/>
    <n v="9"/>
  </r>
  <r>
    <x v="0"/>
    <x v="2"/>
    <s v="2021-03-09"/>
    <x v="2"/>
    <s v="Hawaii"/>
    <x v="18"/>
    <x v="3"/>
    <x v="13"/>
    <x v="34"/>
    <x v="399"/>
    <n v="3781.25"/>
    <n v="0.25"/>
    <x v="1"/>
    <x v="1"/>
    <x v="2"/>
    <n v="9"/>
  </r>
  <r>
    <x v="0"/>
    <x v="2"/>
    <s v="2021-03-09"/>
    <x v="2"/>
    <s v="Hawaii"/>
    <x v="18"/>
    <x v="4"/>
    <x v="3"/>
    <x v="35"/>
    <x v="127"/>
    <n v="1125"/>
    <n v="0.15"/>
    <x v="1"/>
    <x v="1"/>
    <x v="2"/>
    <n v="9"/>
  </r>
  <r>
    <x v="0"/>
    <x v="2"/>
    <s v="2021-03-09"/>
    <x v="2"/>
    <s v="Hawaii"/>
    <x v="18"/>
    <x v="5"/>
    <x v="13"/>
    <x v="45"/>
    <x v="400"/>
    <n v="7149.9999999999991"/>
    <n v="0.4"/>
    <x v="1"/>
    <x v="1"/>
    <x v="2"/>
    <n v="9"/>
  </r>
  <r>
    <x v="0"/>
    <x v="2"/>
    <s v="2021-04-10"/>
    <x v="2"/>
    <s v="Hawaii"/>
    <x v="18"/>
    <x v="0"/>
    <x v="3"/>
    <x v="23"/>
    <x v="60"/>
    <n v="7500"/>
    <n v="0.25"/>
    <x v="1"/>
    <x v="1"/>
    <x v="3"/>
    <n v="10"/>
  </r>
  <r>
    <x v="0"/>
    <x v="2"/>
    <s v="2021-04-10"/>
    <x v="2"/>
    <s v="Hawaii"/>
    <x v="18"/>
    <x v="1"/>
    <x v="5"/>
    <x v="48"/>
    <x v="151"/>
    <n v="3900"/>
    <n v="0.2"/>
    <x v="1"/>
    <x v="1"/>
    <x v="3"/>
    <n v="10"/>
  </r>
  <r>
    <x v="0"/>
    <x v="2"/>
    <s v="2021-04-10"/>
    <x v="2"/>
    <s v="Hawaii"/>
    <x v="18"/>
    <x v="2"/>
    <x v="5"/>
    <x v="44"/>
    <x v="157"/>
    <n v="5687.5"/>
    <n v="0.25"/>
    <x v="1"/>
    <x v="1"/>
    <x v="3"/>
    <n v="10"/>
  </r>
  <r>
    <x v="0"/>
    <x v="2"/>
    <s v="2021-04-10"/>
    <x v="2"/>
    <s v="Hawaii"/>
    <x v="18"/>
    <x v="3"/>
    <x v="0"/>
    <x v="43"/>
    <x v="145"/>
    <n v="3125"/>
    <n v="0.25"/>
    <x v="1"/>
    <x v="1"/>
    <x v="3"/>
    <n v="10"/>
  </r>
  <r>
    <x v="0"/>
    <x v="2"/>
    <s v="2021-04-10"/>
    <x v="2"/>
    <s v="Hawaii"/>
    <x v="18"/>
    <x v="4"/>
    <x v="4"/>
    <x v="42"/>
    <x v="190"/>
    <n v="1237.5000000000002"/>
    <n v="0.15"/>
    <x v="1"/>
    <x v="1"/>
    <x v="3"/>
    <n v="10"/>
  </r>
  <r>
    <x v="0"/>
    <x v="2"/>
    <s v="2021-04-10"/>
    <x v="2"/>
    <s v="Hawaii"/>
    <x v="18"/>
    <x v="5"/>
    <x v="6"/>
    <x v="45"/>
    <x v="157"/>
    <n v="9100"/>
    <n v="0.4"/>
    <x v="1"/>
    <x v="1"/>
    <x v="3"/>
    <n v="10"/>
  </r>
  <r>
    <x v="0"/>
    <x v="2"/>
    <s v="2021-05-11"/>
    <x v="2"/>
    <s v="Hawaii"/>
    <x v="18"/>
    <x v="0"/>
    <x v="13"/>
    <x v="27"/>
    <x v="381"/>
    <n v="7218.7499999999991"/>
    <n v="0.25"/>
    <x v="1"/>
    <x v="1"/>
    <x v="4"/>
    <n v="11"/>
  </r>
  <r>
    <x v="0"/>
    <x v="2"/>
    <s v="2021-05-11"/>
    <x v="2"/>
    <s v="Hawaii"/>
    <x v="18"/>
    <x v="1"/>
    <x v="3"/>
    <x v="47"/>
    <x v="38"/>
    <n v="4500"/>
    <n v="0.2"/>
    <x v="1"/>
    <x v="1"/>
    <x v="4"/>
    <n v="11"/>
  </r>
  <r>
    <x v="0"/>
    <x v="2"/>
    <s v="2021-05-11"/>
    <x v="2"/>
    <s v="Hawaii"/>
    <x v="18"/>
    <x v="2"/>
    <x v="3"/>
    <x v="47"/>
    <x v="38"/>
    <n v="5625"/>
    <n v="0.25"/>
    <x v="1"/>
    <x v="1"/>
    <x v="4"/>
    <n v="11"/>
  </r>
  <r>
    <x v="0"/>
    <x v="2"/>
    <s v="2021-05-11"/>
    <x v="2"/>
    <s v="Hawaii"/>
    <x v="18"/>
    <x v="3"/>
    <x v="13"/>
    <x v="34"/>
    <x v="399"/>
    <n v="3781.25"/>
    <n v="0.25"/>
    <x v="1"/>
    <x v="1"/>
    <x v="4"/>
    <n v="11"/>
  </r>
  <r>
    <x v="0"/>
    <x v="2"/>
    <s v="2021-05-11"/>
    <x v="2"/>
    <s v="Hawaii"/>
    <x v="18"/>
    <x v="4"/>
    <x v="3"/>
    <x v="36"/>
    <x v="204"/>
    <n v="1575"/>
    <n v="0.15"/>
    <x v="1"/>
    <x v="1"/>
    <x v="4"/>
    <n v="11"/>
  </r>
  <r>
    <x v="0"/>
    <x v="2"/>
    <s v="2021-05-11"/>
    <x v="2"/>
    <s v="Hawaii"/>
    <x v="18"/>
    <x v="5"/>
    <x v="11"/>
    <x v="33"/>
    <x v="213"/>
    <n v="14250"/>
    <n v="0.4"/>
    <x v="1"/>
    <x v="1"/>
    <x v="4"/>
    <n v="11"/>
  </r>
  <r>
    <x v="0"/>
    <x v="2"/>
    <s v="2021-06-10"/>
    <x v="2"/>
    <s v="Hawaii"/>
    <x v="18"/>
    <x v="0"/>
    <x v="6"/>
    <x v="26"/>
    <x v="243"/>
    <n v="12687.5"/>
    <n v="0.25"/>
    <x v="1"/>
    <x v="1"/>
    <x v="11"/>
    <n v="10"/>
  </r>
  <r>
    <x v="0"/>
    <x v="2"/>
    <s v="2021-06-10"/>
    <x v="2"/>
    <s v="Hawaii"/>
    <x v="18"/>
    <x v="1"/>
    <x v="11"/>
    <x v="24"/>
    <x v="6"/>
    <n v="9000"/>
    <n v="0.2"/>
    <x v="1"/>
    <x v="1"/>
    <x v="11"/>
    <n v="10"/>
  </r>
  <r>
    <x v="0"/>
    <x v="2"/>
    <s v="2021-06-10"/>
    <x v="2"/>
    <s v="Hawaii"/>
    <x v="18"/>
    <x v="2"/>
    <x v="11"/>
    <x v="24"/>
    <x v="6"/>
    <n v="11250"/>
    <n v="0.25"/>
    <x v="1"/>
    <x v="1"/>
    <x v="11"/>
    <n v="10"/>
  </r>
  <r>
    <x v="0"/>
    <x v="2"/>
    <s v="2021-06-10"/>
    <x v="2"/>
    <s v="Hawaii"/>
    <x v="18"/>
    <x v="3"/>
    <x v="11"/>
    <x v="33"/>
    <x v="213"/>
    <n v="8906.25"/>
    <n v="0.25"/>
    <x v="1"/>
    <x v="1"/>
    <x v="11"/>
    <n v="10"/>
  </r>
  <r>
    <x v="0"/>
    <x v="2"/>
    <s v="2021-06-10"/>
    <x v="2"/>
    <s v="Hawaii"/>
    <x v="18"/>
    <x v="4"/>
    <x v="21"/>
    <x v="44"/>
    <x v="401"/>
    <n v="4462.5"/>
    <n v="0.15"/>
    <x v="1"/>
    <x v="1"/>
    <x v="11"/>
    <n v="10"/>
  </r>
  <r>
    <x v="0"/>
    <x v="2"/>
    <s v="2021-06-10"/>
    <x v="2"/>
    <s v="Hawaii"/>
    <x v="18"/>
    <x v="5"/>
    <x v="24"/>
    <x v="25"/>
    <x v="19"/>
    <n v="26000"/>
    <n v="0.4"/>
    <x v="1"/>
    <x v="1"/>
    <x v="11"/>
    <n v="10"/>
  </r>
  <r>
    <x v="0"/>
    <x v="2"/>
    <s v="2021-07-09"/>
    <x v="2"/>
    <s v="Hawaii"/>
    <x v="18"/>
    <x v="0"/>
    <x v="10"/>
    <x v="9"/>
    <x v="402"/>
    <n v="16000"/>
    <n v="0.25"/>
    <x v="1"/>
    <x v="1"/>
    <x v="5"/>
    <n v="9"/>
  </r>
  <r>
    <x v="0"/>
    <x v="2"/>
    <s v="2021-07-09"/>
    <x v="2"/>
    <s v="Hawaii"/>
    <x v="18"/>
    <x v="1"/>
    <x v="21"/>
    <x v="25"/>
    <x v="403"/>
    <n v="11050.000000000002"/>
    <n v="0.2"/>
    <x v="1"/>
    <x v="1"/>
    <x v="5"/>
    <n v="9"/>
  </r>
  <r>
    <x v="0"/>
    <x v="2"/>
    <s v="2021-07-09"/>
    <x v="2"/>
    <s v="Hawaii"/>
    <x v="18"/>
    <x v="2"/>
    <x v="21"/>
    <x v="24"/>
    <x v="404"/>
    <n v="12750.000000000002"/>
    <n v="0.25"/>
    <x v="1"/>
    <x v="1"/>
    <x v="5"/>
    <n v="9"/>
  </r>
  <r>
    <x v="0"/>
    <x v="2"/>
    <s v="2021-07-09"/>
    <x v="2"/>
    <s v="Hawaii"/>
    <x v="18"/>
    <x v="3"/>
    <x v="10"/>
    <x v="23"/>
    <x v="2"/>
    <n v="10000"/>
    <n v="0.25"/>
    <x v="1"/>
    <x v="1"/>
    <x v="5"/>
    <n v="9"/>
  </r>
  <r>
    <x v="0"/>
    <x v="2"/>
    <s v="2021-07-09"/>
    <x v="2"/>
    <s v="Hawaii"/>
    <x v="18"/>
    <x v="4"/>
    <x v="21"/>
    <x v="20"/>
    <x v="67"/>
    <n v="7012.5000000000009"/>
    <n v="0.15"/>
    <x v="1"/>
    <x v="1"/>
    <x v="5"/>
    <n v="9"/>
  </r>
  <r>
    <x v="0"/>
    <x v="2"/>
    <s v="2021-07-09"/>
    <x v="2"/>
    <s v="Hawaii"/>
    <x v="18"/>
    <x v="5"/>
    <x v="24"/>
    <x v="20"/>
    <x v="405"/>
    <n v="22000"/>
    <n v="0.4"/>
    <x v="1"/>
    <x v="1"/>
    <x v="5"/>
    <n v="9"/>
  </r>
  <r>
    <x v="0"/>
    <x v="2"/>
    <s v="2021-08-10"/>
    <x v="2"/>
    <s v="Hawaii"/>
    <x v="18"/>
    <x v="0"/>
    <x v="21"/>
    <x v="29"/>
    <x v="276"/>
    <n v="15937.500000000002"/>
    <n v="0.25"/>
    <x v="1"/>
    <x v="1"/>
    <x v="6"/>
    <n v="10"/>
  </r>
  <r>
    <x v="0"/>
    <x v="2"/>
    <s v="2021-08-10"/>
    <x v="2"/>
    <s v="Hawaii"/>
    <x v="18"/>
    <x v="1"/>
    <x v="19"/>
    <x v="26"/>
    <x v="406"/>
    <n v="10875.000000000002"/>
    <n v="0.2"/>
    <x v="1"/>
    <x v="1"/>
    <x v="6"/>
    <n v="10"/>
  </r>
  <r>
    <x v="0"/>
    <x v="2"/>
    <s v="2021-08-10"/>
    <x v="2"/>
    <s v="Hawaii"/>
    <x v="18"/>
    <x v="2"/>
    <x v="6"/>
    <x v="24"/>
    <x v="81"/>
    <n v="10500"/>
    <n v="0.25"/>
    <x v="1"/>
    <x v="1"/>
    <x v="6"/>
    <n v="10"/>
  </r>
  <r>
    <x v="0"/>
    <x v="2"/>
    <s v="2021-08-10"/>
    <x v="2"/>
    <s v="Hawaii"/>
    <x v="18"/>
    <x v="3"/>
    <x v="6"/>
    <x v="27"/>
    <x v="241"/>
    <n v="9187.5"/>
    <n v="0.25"/>
    <x v="1"/>
    <x v="1"/>
    <x v="6"/>
    <n v="10"/>
  </r>
  <r>
    <x v="1"/>
    <x v="2"/>
    <s v="2021-08-10"/>
    <x v="2"/>
    <s v="Hawaii"/>
    <x v="18"/>
    <x v="4"/>
    <x v="6"/>
    <x v="27"/>
    <x v="241"/>
    <n v="5512.5"/>
    <n v="0.15"/>
    <x v="1"/>
    <x v="1"/>
    <x v="6"/>
    <n v="10"/>
  </r>
  <r>
    <x v="1"/>
    <x v="2"/>
    <s v="2021-08-10"/>
    <x v="2"/>
    <s v="Hawaii"/>
    <x v="18"/>
    <x v="5"/>
    <x v="11"/>
    <x v="44"/>
    <x v="47"/>
    <n v="10500"/>
    <n v="0.4"/>
    <x v="1"/>
    <x v="1"/>
    <x v="6"/>
    <n v="10"/>
  </r>
  <r>
    <x v="1"/>
    <x v="2"/>
    <s v="2021-09-11"/>
    <x v="2"/>
    <s v="Hawaii"/>
    <x v="18"/>
    <x v="0"/>
    <x v="18"/>
    <x v="20"/>
    <x v="220"/>
    <n v="8937.5000000000018"/>
    <n v="0.25"/>
    <x v="1"/>
    <x v="1"/>
    <x v="7"/>
    <n v="11"/>
  </r>
  <r>
    <x v="1"/>
    <x v="2"/>
    <s v="2021-09-11"/>
    <x v="2"/>
    <s v="Hawaii"/>
    <x v="18"/>
    <x v="1"/>
    <x v="22"/>
    <x v="20"/>
    <x v="106"/>
    <n v="7700.0000000000018"/>
    <n v="0.2"/>
    <x v="1"/>
    <x v="1"/>
    <x v="7"/>
    <n v="11"/>
  </r>
  <r>
    <x v="1"/>
    <x v="2"/>
    <s v="2021-09-11"/>
    <x v="2"/>
    <s v="Hawaii"/>
    <x v="18"/>
    <x v="2"/>
    <x v="18"/>
    <x v="47"/>
    <x v="407"/>
    <n v="6093.7500000000009"/>
    <n v="0.25"/>
    <x v="1"/>
    <x v="1"/>
    <x v="7"/>
    <n v="11"/>
  </r>
  <r>
    <x v="1"/>
    <x v="2"/>
    <s v="2021-09-11"/>
    <x v="2"/>
    <s v="Hawaii"/>
    <x v="18"/>
    <x v="3"/>
    <x v="18"/>
    <x v="45"/>
    <x v="408"/>
    <n v="5281.2500000000009"/>
    <n v="0.25"/>
    <x v="1"/>
    <x v="1"/>
    <x v="7"/>
    <n v="11"/>
  </r>
  <r>
    <x v="1"/>
    <x v="2"/>
    <s v="2021-09-11"/>
    <x v="2"/>
    <s v="Hawaii"/>
    <x v="18"/>
    <x v="4"/>
    <x v="19"/>
    <x v="44"/>
    <x v="409"/>
    <n v="3937.5000000000009"/>
    <n v="0.15"/>
    <x v="1"/>
    <x v="1"/>
    <x v="7"/>
    <n v="11"/>
  </r>
  <r>
    <x v="1"/>
    <x v="2"/>
    <s v="2021-09-11"/>
    <x v="2"/>
    <s v="Hawaii"/>
    <x v="18"/>
    <x v="5"/>
    <x v="3"/>
    <x v="47"/>
    <x v="38"/>
    <n v="9000"/>
    <n v="0.4"/>
    <x v="1"/>
    <x v="1"/>
    <x v="7"/>
    <n v="11"/>
  </r>
  <r>
    <x v="1"/>
    <x v="2"/>
    <s v="2021-10-10"/>
    <x v="2"/>
    <s v="Hawaii"/>
    <x v="18"/>
    <x v="0"/>
    <x v="4"/>
    <x v="33"/>
    <x v="342"/>
    <n v="6531.2500000000009"/>
    <n v="0.25"/>
    <x v="1"/>
    <x v="1"/>
    <x v="8"/>
    <n v="10"/>
  </r>
  <r>
    <x v="1"/>
    <x v="2"/>
    <s v="2021-10-10"/>
    <x v="2"/>
    <s v="Hawaii"/>
    <x v="18"/>
    <x v="1"/>
    <x v="18"/>
    <x v="33"/>
    <x v="410"/>
    <n v="6175.0000000000018"/>
    <n v="0.2"/>
    <x v="1"/>
    <x v="1"/>
    <x v="8"/>
    <n v="10"/>
  </r>
  <r>
    <x v="1"/>
    <x v="2"/>
    <s v="2021-10-10"/>
    <x v="2"/>
    <s v="Hawaii"/>
    <x v="18"/>
    <x v="2"/>
    <x v="12"/>
    <x v="48"/>
    <x v="167"/>
    <n v="4500.0000000000009"/>
    <n v="0.25"/>
    <x v="1"/>
    <x v="1"/>
    <x v="8"/>
    <n v="10"/>
  </r>
  <r>
    <x v="1"/>
    <x v="2"/>
    <s v="2021-10-10"/>
    <x v="2"/>
    <s v="Hawaii"/>
    <x v="18"/>
    <x v="3"/>
    <x v="4"/>
    <x v="34"/>
    <x v="387"/>
    <n v="3781.2500000000009"/>
    <n v="0.25"/>
    <x v="1"/>
    <x v="1"/>
    <x v="8"/>
    <n v="10"/>
  </r>
  <r>
    <x v="1"/>
    <x v="2"/>
    <s v="2021-10-10"/>
    <x v="2"/>
    <s v="Hawaii"/>
    <x v="18"/>
    <x v="4"/>
    <x v="5"/>
    <x v="43"/>
    <x v="133"/>
    <n v="2437.5"/>
    <n v="0.15"/>
    <x v="1"/>
    <x v="1"/>
    <x v="8"/>
    <n v="10"/>
  </r>
  <r>
    <x v="1"/>
    <x v="2"/>
    <s v="2021-10-10"/>
    <x v="2"/>
    <s v="Hawaii"/>
    <x v="18"/>
    <x v="5"/>
    <x v="6"/>
    <x v="48"/>
    <x v="195"/>
    <n v="8400"/>
    <n v="0.4"/>
    <x v="1"/>
    <x v="1"/>
    <x v="8"/>
    <n v="10"/>
  </r>
  <r>
    <x v="1"/>
    <x v="2"/>
    <s v="2021-11-10"/>
    <x v="2"/>
    <s v="Hawaii"/>
    <x v="18"/>
    <x v="0"/>
    <x v="4"/>
    <x v="27"/>
    <x v="171"/>
    <n v="7218.7500000000009"/>
    <n v="0.25"/>
    <x v="1"/>
    <x v="1"/>
    <x v="9"/>
    <n v="10"/>
  </r>
  <r>
    <x v="1"/>
    <x v="2"/>
    <s v="2021-11-10"/>
    <x v="2"/>
    <s v="Hawaii"/>
    <x v="18"/>
    <x v="1"/>
    <x v="12"/>
    <x v="24"/>
    <x v="214"/>
    <n v="7200.0000000000018"/>
    <n v="0.2"/>
    <x v="1"/>
    <x v="1"/>
    <x v="9"/>
    <n v="10"/>
  </r>
  <r>
    <x v="1"/>
    <x v="2"/>
    <s v="2021-11-10"/>
    <x v="2"/>
    <s v="Hawaii"/>
    <x v="18"/>
    <x v="2"/>
    <x v="4"/>
    <x v="32"/>
    <x v="252"/>
    <n v="5843.7500000000009"/>
    <n v="0.25"/>
    <x v="1"/>
    <x v="1"/>
    <x v="9"/>
    <n v="10"/>
  </r>
  <r>
    <x v="1"/>
    <x v="2"/>
    <s v="2021-11-10"/>
    <x v="2"/>
    <s v="Hawaii"/>
    <x v="18"/>
    <x v="3"/>
    <x v="18"/>
    <x v="46"/>
    <x v="248"/>
    <n v="6500.0000000000018"/>
    <n v="0.25"/>
    <x v="1"/>
    <x v="1"/>
    <x v="9"/>
    <n v="10"/>
  </r>
  <r>
    <x v="1"/>
    <x v="2"/>
    <s v="2021-11-10"/>
    <x v="2"/>
    <s v="Hawaii"/>
    <x v="18"/>
    <x v="4"/>
    <x v="21"/>
    <x v="47"/>
    <x v="259"/>
    <n v="4781.25"/>
    <n v="0.15"/>
    <x v="1"/>
    <x v="1"/>
    <x v="9"/>
    <n v="10"/>
  </r>
  <r>
    <x v="1"/>
    <x v="2"/>
    <s v="2021-11-10"/>
    <x v="2"/>
    <s v="Hawaii"/>
    <x v="18"/>
    <x v="5"/>
    <x v="26"/>
    <x v="23"/>
    <x v="398"/>
    <n v="18000.000000000004"/>
    <n v="0.4"/>
    <x v="1"/>
    <x v="1"/>
    <x v="9"/>
    <n v="10"/>
  </r>
  <r>
    <x v="1"/>
    <x v="2"/>
    <s v="2021-12-09"/>
    <x v="2"/>
    <s v="Hawaii"/>
    <x v="18"/>
    <x v="0"/>
    <x v="19"/>
    <x v="19"/>
    <x v="105"/>
    <n v="13125.000000000002"/>
    <n v="0.25"/>
    <x v="1"/>
    <x v="1"/>
    <x v="10"/>
    <n v="9"/>
  </r>
  <r>
    <x v="1"/>
    <x v="2"/>
    <s v="2021-12-09"/>
    <x v="2"/>
    <s v="Hawaii"/>
    <x v="18"/>
    <x v="1"/>
    <x v="21"/>
    <x v="19"/>
    <x v="411"/>
    <n v="11900.000000000002"/>
    <n v="0.2"/>
    <x v="1"/>
    <x v="1"/>
    <x v="10"/>
    <n v="9"/>
  </r>
  <r>
    <x v="2"/>
    <x v="2"/>
    <s v="2021-12-09"/>
    <x v="2"/>
    <s v="Hawaii"/>
    <x v="18"/>
    <x v="2"/>
    <x v="23"/>
    <x v="23"/>
    <x v="253"/>
    <n v="10000.000000000002"/>
    <n v="0.25"/>
    <x v="1"/>
    <x v="1"/>
    <x v="10"/>
    <n v="9"/>
  </r>
  <r>
    <x v="2"/>
    <x v="2"/>
    <s v="2021-12-09"/>
    <x v="2"/>
    <s v="Hawaii"/>
    <x v="18"/>
    <x v="3"/>
    <x v="23"/>
    <x v="23"/>
    <x v="253"/>
    <n v="10000.000000000002"/>
    <n v="0.25"/>
    <x v="1"/>
    <x v="1"/>
    <x v="10"/>
    <n v="9"/>
  </r>
  <r>
    <x v="2"/>
    <x v="2"/>
    <s v="2021-12-09"/>
    <x v="2"/>
    <s v="Hawaii"/>
    <x v="18"/>
    <x v="4"/>
    <x v="26"/>
    <x v="32"/>
    <x v="275"/>
    <n v="5737.5000000000009"/>
    <n v="0.15"/>
    <x v="1"/>
    <x v="1"/>
    <x v="10"/>
    <n v="9"/>
  </r>
  <r>
    <x v="2"/>
    <x v="2"/>
    <s v="2021-12-09"/>
    <x v="2"/>
    <s v="Hawaii"/>
    <x v="18"/>
    <x v="5"/>
    <x v="27"/>
    <x v="27"/>
    <x v="412"/>
    <n v="19950.000000000004"/>
    <n v="0.4"/>
    <x v="1"/>
    <x v="1"/>
    <x v="10"/>
    <n v="9"/>
  </r>
  <r>
    <x v="2"/>
    <x v="2"/>
    <s v="2021-01-17"/>
    <x v="2"/>
    <s v="Hawaii"/>
    <x v="18"/>
    <x v="0"/>
    <x v="1"/>
    <x v="32"/>
    <x v="232"/>
    <n v="5100"/>
    <n v="0.3"/>
    <x v="1"/>
    <x v="1"/>
    <x v="0"/>
    <n v="17"/>
  </r>
  <r>
    <x v="2"/>
    <x v="2"/>
    <s v="2021-01-17"/>
    <x v="2"/>
    <s v="Hawaii"/>
    <x v="18"/>
    <x v="1"/>
    <x v="0"/>
    <x v="32"/>
    <x v="42"/>
    <n v="5312.5"/>
    <n v="0.25"/>
    <x v="1"/>
    <x v="1"/>
    <x v="0"/>
    <n v="17"/>
  </r>
  <r>
    <x v="2"/>
    <x v="2"/>
    <s v="2021-01-17"/>
    <x v="2"/>
    <s v="Hawaii"/>
    <x v="18"/>
    <x v="2"/>
    <x v="0"/>
    <x v="32"/>
    <x v="42"/>
    <n v="6375"/>
    <n v="0.3"/>
    <x v="1"/>
    <x v="1"/>
    <x v="0"/>
    <n v="17"/>
  </r>
  <r>
    <x v="2"/>
    <x v="2"/>
    <s v="2021-01-17"/>
    <x v="2"/>
    <s v="Hawaii"/>
    <x v="18"/>
    <x v="3"/>
    <x v="0"/>
    <x v="34"/>
    <x v="199"/>
    <n v="4125"/>
    <n v="0.3"/>
    <x v="1"/>
    <x v="1"/>
    <x v="0"/>
    <n v="17"/>
  </r>
  <r>
    <x v="2"/>
    <x v="2"/>
    <s v="2021-01-17"/>
    <x v="2"/>
    <s v="Hawaii"/>
    <x v="18"/>
    <x v="4"/>
    <x v="4"/>
    <x v="37"/>
    <x v="196"/>
    <n v="2475.0000000000005"/>
    <n v="0.2"/>
    <x v="1"/>
    <x v="1"/>
    <x v="0"/>
    <n v="17"/>
  </r>
  <r>
    <x v="2"/>
    <x v="2"/>
    <s v="2021-01-17"/>
    <x v="2"/>
    <s v="Hawaii"/>
    <x v="18"/>
    <x v="5"/>
    <x v="0"/>
    <x v="33"/>
    <x v="338"/>
    <n v="10687.5"/>
    <n v="0.45"/>
    <x v="1"/>
    <x v="1"/>
    <x v="0"/>
    <n v="17"/>
  </r>
  <r>
    <x v="2"/>
    <x v="2"/>
    <s v="2021-02-17"/>
    <x v="2"/>
    <s v="Hawaii"/>
    <x v="18"/>
    <x v="0"/>
    <x v="1"/>
    <x v="27"/>
    <x v="195"/>
    <n v="6300"/>
    <n v="0.3"/>
    <x v="1"/>
    <x v="1"/>
    <x v="1"/>
    <n v="17"/>
  </r>
  <r>
    <x v="2"/>
    <x v="2"/>
    <s v="2021-02-17"/>
    <x v="2"/>
    <s v="Hawaii"/>
    <x v="18"/>
    <x v="1"/>
    <x v="0"/>
    <x v="32"/>
    <x v="42"/>
    <n v="5312.5"/>
    <n v="0.25"/>
    <x v="1"/>
    <x v="1"/>
    <x v="1"/>
    <n v="17"/>
  </r>
  <r>
    <x v="2"/>
    <x v="2"/>
    <s v="2021-02-17"/>
    <x v="2"/>
    <s v="Hawaii"/>
    <x v="18"/>
    <x v="2"/>
    <x v="0"/>
    <x v="32"/>
    <x v="42"/>
    <n v="6375"/>
    <n v="0.3"/>
    <x v="1"/>
    <x v="1"/>
    <x v="1"/>
    <n v="17"/>
  </r>
  <r>
    <x v="2"/>
    <x v="2"/>
    <s v="2021-02-17"/>
    <x v="4"/>
    <s v="Florida"/>
    <x v="19"/>
    <x v="3"/>
    <x v="0"/>
    <x v="34"/>
    <x v="199"/>
    <n v="4125"/>
    <n v="0.3"/>
    <x v="1"/>
    <x v="1"/>
    <x v="1"/>
    <n v="17"/>
  </r>
  <r>
    <x v="2"/>
    <x v="2"/>
    <s v="2021-02-17"/>
    <x v="4"/>
    <s v="Florida"/>
    <x v="19"/>
    <x v="4"/>
    <x v="4"/>
    <x v="40"/>
    <x v="131"/>
    <n v="2200.0000000000005"/>
    <n v="0.2"/>
    <x v="1"/>
    <x v="1"/>
    <x v="1"/>
    <n v="17"/>
  </r>
  <r>
    <x v="2"/>
    <x v="2"/>
    <s v="2021-02-17"/>
    <x v="4"/>
    <s v="Florida"/>
    <x v="19"/>
    <x v="5"/>
    <x v="0"/>
    <x v="46"/>
    <x v="46"/>
    <n v="9000"/>
    <n v="0.45"/>
    <x v="1"/>
    <x v="1"/>
    <x v="1"/>
    <n v="17"/>
  </r>
  <r>
    <x v="2"/>
    <x v="2"/>
    <s v="2021-03-16"/>
    <x v="4"/>
    <s v="Florida"/>
    <x v="19"/>
    <x v="0"/>
    <x v="0"/>
    <x v="20"/>
    <x v="140"/>
    <n v="8250"/>
    <n v="0.3"/>
    <x v="1"/>
    <x v="1"/>
    <x v="2"/>
    <n v="16"/>
  </r>
  <r>
    <x v="2"/>
    <x v="2"/>
    <s v="2021-03-16"/>
    <x v="4"/>
    <s v="Florida"/>
    <x v="19"/>
    <x v="1"/>
    <x v="3"/>
    <x v="46"/>
    <x v="49"/>
    <n v="6000"/>
    <n v="0.25"/>
    <x v="1"/>
    <x v="1"/>
    <x v="2"/>
    <n v="16"/>
  </r>
  <r>
    <x v="2"/>
    <x v="2"/>
    <s v="2021-03-16"/>
    <x v="4"/>
    <s v="Florida"/>
    <x v="19"/>
    <x v="2"/>
    <x v="15"/>
    <x v="32"/>
    <x v="258"/>
    <n v="8287.4999999999982"/>
    <n v="0.3"/>
    <x v="1"/>
    <x v="1"/>
    <x v="2"/>
    <n v="16"/>
  </r>
  <r>
    <x v="2"/>
    <x v="2"/>
    <s v="2021-03-16"/>
    <x v="4"/>
    <s v="Florida"/>
    <x v="19"/>
    <x v="3"/>
    <x v="3"/>
    <x v="45"/>
    <x v="151"/>
    <n v="5850"/>
    <n v="0.3"/>
    <x v="1"/>
    <x v="1"/>
    <x v="2"/>
    <n v="16"/>
  </r>
  <r>
    <x v="2"/>
    <x v="2"/>
    <s v="2021-03-16"/>
    <x v="4"/>
    <s v="Florida"/>
    <x v="19"/>
    <x v="4"/>
    <x v="5"/>
    <x v="36"/>
    <x v="166"/>
    <n v="2275"/>
    <n v="0.2"/>
    <x v="1"/>
    <x v="1"/>
    <x v="2"/>
    <n v="16"/>
  </r>
  <r>
    <x v="2"/>
    <x v="2"/>
    <s v="2021-03-16"/>
    <x v="4"/>
    <s v="Florida"/>
    <x v="19"/>
    <x v="5"/>
    <x v="3"/>
    <x v="47"/>
    <x v="38"/>
    <n v="10125"/>
    <n v="0.45"/>
    <x v="1"/>
    <x v="1"/>
    <x v="2"/>
    <n v="16"/>
  </r>
  <r>
    <x v="1"/>
    <x v="2"/>
    <s v="2021-04-17"/>
    <x v="4"/>
    <s v="Florida"/>
    <x v="19"/>
    <x v="0"/>
    <x v="5"/>
    <x v="20"/>
    <x v="88"/>
    <n v="10725"/>
    <n v="0.3"/>
    <x v="1"/>
    <x v="1"/>
    <x v="3"/>
    <n v="17"/>
  </r>
  <r>
    <x v="1"/>
    <x v="2"/>
    <s v="2021-04-17"/>
    <x v="4"/>
    <s v="Florida"/>
    <x v="19"/>
    <x v="1"/>
    <x v="6"/>
    <x v="44"/>
    <x v="40"/>
    <n v="6125"/>
    <n v="0.25"/>
    <x v="1"/>
    <x v="1"/>
    <x v="3"/>
    <n v="17"/>
  </r>
  <r>
    <x v="1"/>
    <x v="2"/>
    <s v="2021-04-17"/>
    <x v="4"/>
    <s v="Florida"/>
    <x v="19"/>
    <x v="2"/>
    <x v="6"/>
    <x v="46"/>
    <x v="58"/>
    <n v="8400"/>
    <n v="0.3"/>
    <x v="1"/>
    <x v="1"/>
    <x v="3"/>
    <n v="17"/>
  </r>
  <r>
    <x v="1"/>
    <x v="2"/>
    <s v="2021-04-17"/>
    <x v="4"/>
    <s v="Florida"/>
    <x v="19"/>
    <x v="3"/>
    <x v="4"/>
    <x v="48"/>
    <x v="207"/>
    <n v="4950.0000000000009"/>
    <n v="0.3"/>
    <x v="1"/>
    <x v="1"/>
    <x v="3"/>
    <n v="17"/>
  </r>
  <r>
    <x v="1"/>
    <x v="2"/>
    <s v="2021-04-17"/>
    <x v="4"/>
    <s v="Florida"/>
    <x v="19"/>
    <x v="4"/>
    <x v="12"/>
    <x v="40"/>
    <x v="202"/>
    <n v="2400.0000000000005"/>
    <n v="0.2"/>
    <x v="1"/>
    <x v="1"/>
    <x v="3"/>
    <n v="17"/>
  </r>
  <r>
    <x v="1"/>
    <x v="2"/>
    <s v="2021-04-17"/>
    <x v="4"/>
    <s v="Florida"/>
    <x v="19"/>
    <x v="5"/>
    <x v="19"/>
    <x v="47"/>
    <x v="222"/>
    <n v="12656.250000000002"/>
    <n v="0.45"/>
    <x v="1"/>
    <x v="1"/>
    <x v="3"/>
    <n v="17"/>
  </r>
  <r>
    <x v="1"/>
    <x v="2"/>
    <s v="2021-05-18"/>
    <x v="4"/>
    <s v="Florida"/>
    <x v="19"/>
    <x v="0"/>
    <x v="3"/>
    <x v="30"/>
    <x v="413"/>
    <n v="10350"/>
    <n v="0.3"/>
    <x v="1"/>
    <x v="1"/>
    <x v="4"/>
    <n v="18"/>
  </r>
  <r>
    <x v="1"/>
    <x v="2"/>
    <s v="2021-05-18"/>
    <x v="4"/>
    <s v="Florida"/>
    <x v="19"/>
    <x v="1"/>
    <x v="5"/>
    <x v="32"/>
    <x v="414"/>
    <n v="6906.25"/>
    <n v="0.25"/>
    <x v="1"/>
    <x v="1"/>
    <x v="4"/>
    <n v="18"/>
  </r>
  <r>
    <x v="1"/>
    <x v="2"/>
    <s v="2021-05-18"/>
    <x v="4"/>
    <s v="Florida"/>
    <x v="19"/>
    <x v="2"/>
    <x v="5"/>
    <x v="32"/>
    <x v="414"/>
    <n v="8287.5"/>
    <n v="0.3"/>
    <x v="1"/>
    <x v="1"/>
    <x v="4"/>
    <n v="18"/>
  </r>
  <r>
    <x v="1"/>
    <x v="2"/>
    <s v="2021-05-18"/>
    <x v="4"/>
    <s v="Florida"/>
    <x v="19"/>
    <x v="3"/>
    <x v="3"/>
    <x v="45"/>
    <x v="151"/>
    <n v="5850"/>
    <n v="0.3"/>
    <x v="1"/>
    <x v="1"/>
    <x v="4"/>
    <n v="18"/>
  </r>
  <r>
    <x v="1"/>
    <x v="2"/>
    <s v="2021-05-18"/>
    <x v="4"/>
    <s v="Florida"/>
    <x v="19"/>
    <x v="4"/>
    <x v="13"/>
    <x v="37"/>
    <x v="415"/>
    <n v="2475"/>
    <n v="0.2"/>
    <x v="1"/>
    <x v="1"/>
    <x v="4"/>
    <n v="18"/>
  </r>
  <r>
    <x v="1"/>
    <x v="2"/>
    <s v="2021-05-18"/>
    <x v="4"/>
    <s v="Florida"/>
    <x v="19"/>
    <x v="5"/>
    <x v="6"/>
    <x v="30"/>
    <x v="240"/>
    <n v="18112.5"/>
    <n v="0.45"/>
    <x v="1"/>
    <x v="1"/>
    <x v="4"/>
    <n v="18"/>
  </r>
  <r>
    <x v="1"/>
    <x v="2"/>
    <s v="2021-06-17"/>
    <x v="4"/>
    <s v="Florida"/>
    <x v="19"/>
    <x v="0"/>
    <x v="15"/>
    <x v="6"/>
    <x v="416"/>
    <n v="16087.499999999996"/>
    <n v="0.3"/>
    <x v="1"/>
    <x v="1"/>
    <x v="11"/>
    <n v="17"/>
  </r>
  <r>
    <x v="1"/>
    <x v="2"/>
    <s v="2021-06-17"/>
    <x v="4"/>
    <s v="Florida"/>
    <x v="19"/>
    <x v="1"/>
    <x v="6"/>
    <x v="19"/>
    <x v="109"/>
    <n v="12250"/>
    <n v="0.25"/>
    <x v="0"/>
    <x v="1"/>
    <x v="11"/>
    <n v="17"/>
  </r>
  <r>
    <x v="1"/>
    <x v="2"/>
    <s v="2021-06-17"/>
    <x v="4"/>
    <s v="Florida"/>
    <x v="19"/>
    <x v="2"/>
    <x v="38"/>
    <x v="19"/>
    <x v="295"/>
    <n v="17850"/>
    <n v="0.3"/>
    <x v="0"/>
    <x v="1"/>
    <x v="11"/>
    <n v="17"/>
  </r>
  <r>
    <x v="1"/>
    <x v="2"/>
    <s v="2021-06-17"/>
    <x v="4"/>
    <s v="Florida"/>
    <x v="19"/>
    <x v="3"/>
    <x v="38"/>
    <x v="30"/>
    <x v="417"/>
    <n v="14662.5"/>
    <n v="0.3"/>
    <x v="0"/>
    <x v="1"/>
    <x v="11"/>
    <n v="17"/>
  </r>
  <r>
    <x v="1"/>
    <x v="2"/>
    <s v="2021-06-17"/>
    <x v="4"/>
    <s v="Florida"/>
    <x v="19"/>
    <x v="4"/>
    <x v="27"/>
    <x v="31"/>
    <x v="59"/>
    <n v="8550"/>
    <n v="0.2"/>
    <x v="0"/>
    <x v="1"/>
    <x v="11"/>
    <n v="17"/>
  </r>
  <r>
    <x v="1"/>
    <x v="2"/>
    <s v="2021-06-17"/>
    <x v="4"/>
    <s v="Florida"/>
    <x v="19"/>
    <x v="5"/>
    <x v="39"/>
    <x v="29"/>
    <x v="418"/>
    <n v="37125.000000000007"/>
    <n v="0.45"/>
    <x v="0"/>
    <x v="1"/>
    <x v="11"/>
    <n v="17"/>
  </r>
  <r>
    <x v="1"/>
    <x v="2"/>
    <s v="2021-07-16"/>
    <x v="4"/>
    <s v="Florida"/>
    <x v="19"/>
    <x v="0"/>
    <x v="40"/>
    <x v="3"/>
    <x v="419"/>
    <n v="24300"/>
    <n v="0.3"/>
    <x v="0"/>
    <x v="1"/>
    <x v="5"/>
    <n v="16"/>
  </r>
  <r>
    <x v="1"/>
    <x v="2"/>
    <s v="2021-07-16"/>
    <x v="4"/>
    <s v="Florida"/>
    <x v="19"/>
    <x v="1"/>
    <x v="27"/>
    <x v="29"/>
    <x v="420"/>
    <n v="17812.5"/>
    <n v="0.25"/>
    <x v="0"/>
    <x v="1"/>
    <x v="5"/>
    <n v="16"/>
  </r>
  <r>
    <x v="1"/>
    <x v="2"/>
    <s v="2021-07-16"/>
    <x v="4"/>
    <s v="Florida"/>
    <x v="19"/>
    <x v="2"/>
    <x v="27"/>
    <x v="19"/>
    <x v="421"/>
    <n v="19950"/>
    <n v="0.3"/>
    <x v="0"/>
    <x v="1"/>
    <x v="5"/>
    <n v="16"/>
  </r>
  <r>
    <x v="1"/>
    <x v="2"/>
    <s v="2021-07-16"/>
    <x v="4"/>
    <s v="Florida"/>
    <x v="19"/>
    <x v="3"/>
    <x v="40"/>
    <x v="24"/>
    <x v="4"/>
    <n v="16200"/>
    <n v="0.3"/>
    <x v="0"/>
    <x v="1"/>
    <x v="5"/>
    <n v="16"/>
  </r>
  <r>
    <x v="1"/>
    <x v="2"/>
    <s v="2021-07-16"/>
    <x v="4"/>
    <s v="Florida"/>
    <x v="19"/>
    <x v="4"/>
    <x v="27"/>
    <x v="25"/>
    <x v="422"/>
    <n v="12350"/>
    <n v="0.2"/>
    <x v="0"/>
    <x v="1"/>
    <x v="5"/>
    <n v="16"/>
  </r>
  <r>
    <x v="1"/>
    <x v="2"/>
    <s v="2021-07-16"/>
    <x v="4"/>
    <s v="Florida"/>
    <x v="19"/>
    <x v="5"/>
    <x v="39"/>
    <x v="25"/>
    <x v="423"/>
    <n v="32175.000000000007"/>
    <n v="0.45"/>
    <x v="0"/>
    <x v="1"/>
    <x v="5"/>
    <n v="16"/>
  </r>
  <r>
    <x v="1"/>
    <x v="2"/>
    <s v="2021-08-17"/>
    <x v="4"/>
    <s v="Florida"/>
    <x v="19"/>
    <x v="0"/>
    <x v="27"/>
    <x v="2"/>
    <x v="424"/>
    <n v="24225"/>
    <n v="0.3"/>
    <x v="0"/>
    <x v="1"/>
    <x v="6"/>
    <n v="17"/>
  </r>
  <r>
    <x v="1"/>
    <x v="2"/>
    <s v="2021-08-17"/>
    <x v="4"/>
    <s v="Florida"/>
    <x v="19"/>
    <x v="1"/>
    <x v="21"/>
    <x v="6"/>
    <x v="425"/>
    <n v="17531.250000000004"/>
    <n v="0.25"/>
    <x v="0"/>
    <x v="1"/>
    <x v="6"/>
    <n v="17"/>
  </r>
  <r>
    <x v="1"/>
    <x v="2"/>
    <s v="2021-08-17"/>
    <x v="4"/>
    <s v="Florida"/>
    <x v="19"/>
    <x v="2"/>
    <x v="10"/>
    <x v="19"/>
    <x v="86"/>
    <n v="16800"/>
    <n v="0.3"/>
    <x v="0"/>
    <x v="1"/>
    <x v="6"/>
    <n v="17"/>
  </r>
  <r>
    <x v="1"/>
    <x v="2"/>
    <s v="2021-08-17"/>
    <x v="4"/>
    <s v="Florida"/>
    <x v="19"/>
    <x v="3"/>
    <x v="10"/>
    <x v="33"/>
    <x v="7"/>
    <n v="11400"/>
    <n v="0.3"/>
    <x v="0"/>
    <x v="1"/>
    <x v="6"/>
    <n v="17"/>
  </r>
  <r>
    <x v="1"/>
    <x v="2"/>
    <s v="2021-08-17"/>
    <x v="4"/>
    <s v="Florida"/>
    <x v="19"/>
    <x v="4"/>
    <x v="10"/>
    <x v="33"/>
    <x v="7"/>
    <n v="7600"/>
    <n v="0.2"/>
    <x v="0"/>
    <x v="1"/>
    <x v="6"/>
    <n v="17"/>
  </r>
  <r>
    <x v="1"/>
    <x v="2"/>
    <s v="2021-08-17"/>
    <x v="4"/>
    <s v="Florida"/>
    <x v="19"/>
    <x v="5"/>
    <x v="38"/>
    <x v="48"/>
    <x v="144"/>
    <n v="11475"/>
    <n v="0.45"/>
    <x v="0"/>
    <x v="1"/>
    <x v="6"/>
    <n v="17"/>
  </r>
  <r>
    <x v="1"/>
    <x v="2"/>
    <s v="2021-09-18"/>
    <x v="4"/>
    <s v="Florida"/>
    <x v="19"/>
    <x v="0"/>
    <x v="12"/>
    <x v="23"/>
    <x v="426"/>
    <n v="9000"/>
    <n v="0.3"/>
    <x v="0"/>
    <x v="1"/>
    <x v="7"/>
    <n v="18"/>
  </r>
  <r>
    <x v="1"/>
    <x v="2"/>
    <s v="2021-09-18"/>
    <x v="4"/>
    <s v="Florida"/>
    <x v="19"/>
    <x v="1"/>
    <x v="18"/>
    <x v="23"/>
    <x v="256"/>
    <n v="8125.0000000000018"/>
    <n v="0.25"/>
    <x v="0"/>
    <x v="1"/>
    <x v="7"/>
    <n v="18"/>
  </r>
  <r>
    <x v="1"/>
    <x v="2"/>
    <s v="2021-09-18"/>
    <x v="4"/>
    <s v="Florida"/>
    <x v="19"/>
    <x v="2"/>
    <x v="12"/>
    <x v="48"/>
    <x v="167"/>
    <n v="5400.0000000000009"/>
    <n v="0.3"/>
    <x v="0"/>
    <x v="1"/>
    <x v="7"/>
    <n v="18"/>
  </r>
  <r>
    <x v="1"/>
    <x v="2"/>
    <s v="2021-09-18"/>
    <x v="4"/>
    <s v="Florida"/>
    <x v="19"/>
    <x v="3"/>
    <x v="12"/>
    <x v="43"/>
    <x v="193"/>
    <n v="4500"/>
    <n v="0.3"/>
    <x v="0"/>
    <x v="1"/>
    <x v="7"/>
    <n v="18"/>
  </r>
  <r>
    <x v="1"/>
    <x v="2"/>
    <s v="2021-09-18"/>
    <x v="4"/>
    <s v="Florida"/>
    <x v="19"/>
    <x v="4"/>
    <x v="6"/>
    <x v="34"/>
    <x v="170"/>
    <n v="3850"/>
    <n v="0.2"/>
    <x v="0"/>
    <x v="1"/>
    <x v="7"/>
    <n v="18"/>
  </r>
  <r>
    <x v="1"/>
    <x v="2"/>
    <s v="2021-09-18"/>
    <x v="4"/>
    <s v="Florida"/>
    <x v="19"/>
    <x v="5"/>
    <x v="13"/>
    <x v="48"/>
    <x v="211"/>
    <n v="7424.9999999999982"/>
    <n v="0.45"/>
    <x v="0"/>
    <x v="1"/>
    <x v="7"/>
    <n v="18"/>
  </r>
  <r>
    <x v="1"/>
    <x v="2"/>
    <s v="2021-10-17"/>
    <x v="4"/>
    <s v="Florida"/>
    <x v="19"/>
    <x v="0"/>
    <x v="0"/>
    <x v="46"/>
    <x v="46"/>
    <n v="6000"/>
    <n v="0.3"/>
    <x v="0"/>
    <x v="1"/>
    <x v="8"/>
    <n v="17"/>
  </r>
  <r>
    <x v="1"/>
    <x v="2"/>
    <s v="2021-10-17"/>
    <x v="4"/>
    <s v="Florida"/>
    <x v="19"/>
    <x v="1"/>
    <x v="18"/>
    <x v="30"/>
    <x v="224"/>
    <n v="9343.7500000000018"/>
    <n v="0.25"/>
    <x v="0"/>
    <x v="1"/>
    <x v="8"/>
    <n v="17"/>
  </r>
  <r>
    <x v="1"/>
    <x v="2"/>
    <s v="2021-10-17"/>
    <x v="4"/>
    <s v="Florida"/>
    <x v="19"/>
    <x v="2"/>
    <x v="12"/>
    <x v="46"/>
    <x v="217"/>
    <n v="7200.0000000000009"/>
    <n v="0.3"/>
    <x v="0"/>
    <x v="1"/>
    <x v="8"/>
    <n v="17"/>
  </r>
  <r>
    <x v="1"/>
    <x v="2"/>
    <s v="2021-10-17"/>
    <x v="4"/>
    <s v="Florida"/>
    <x v="19"/>
    <x v="3"/>
    <x v="4"/>
    <x v="47"/>
    <x v="141"/>
    <n v="6187.5000000000009"/>
    <n v="0.3"/>
    <x v="0"/>
    <x v="1"/>
    <x v="8"/>
    <n v="17"/>
  </r>
  <r>
    <x v="1"/>
    <x v="2"/>
    <s v="2021-10-17"/>
    <x v="4"/>
    <s v="Florida"/>
    <x v="19"/>
    <x v="4"/>
    <x v="5"/>
    <x v="44"/>
    <x v="157"/>
    <n v="4550"/>
    <n v="0.2"/>
    <x v="0"/>
    <x v="1"/>
    <x v="8"/>
    <n v="17"/>
  </r>
  <r>
    <x v="1"/>
    <x v="2"/>
    <s v="2021-10-17"/>
    <x v="4"/>
    <s v="Florida"/>
    <x v="19"/>
    <x v="5"/>
    <x v="6"/>
    <x v="46"/>
    <x v="58"/>
    <n v="12600"/>
    <n v="0.45"/>
    <x v="0"/>
    <x v="1"/>
    <x v="8"/>
    <n v="17"/>
  </r>
  <r>
    <x v="1"/>
    <x v="2"/>
    <s v="2021-11-17"/>
    <x v="4"/>
    <s v="Florida"/>
    <x v="19"/>
    <x v="0"/>
    <x v="4"/>
    <x v="22"/>
    <x v="324"/>
    <n v="10312.500000000002"/>
    <n v="0.3"/>
    <x v="0"/>
    <x v="1"/>
    <x v="9"/>
    <n v="17"/>
  </r>
  <r>
    <x v="1"/>
    <x v="2"/>
    <s v="2021-11-17"/>
    <x v="4"/>
    <s v="Florida"/>
    <x v="19"/>
    <x v="1"/>
    <x v="12"/>
    <x v="19"/>
    <x v="246"/>
    <n v="10500.000000000002"/>
    <n v="0.25"/>
    <x v="0"/>
    <x v="1"/>
    <x v="9"/>
    <n v="17"/>
  </r>
  <r>
    <x v="1"/>
    <x v="2"/>
    <s v="2021-11-17"/>
    <x v="4"/>
    <s v="Florida"/>
    <x v="19"/>
    <x v="2"/>
    <x v="4"/>
    <x v="27"/>
    <x v="171"/>
    <n v="8662.5"/>
    <n v="0.3"/>
    <x v="0"/>
    <x v="1"/>
    <x v="9"/>
    <n v="17"/>
  </r>
  <r>
    <x v="1"/>
    <x v="2"/>
    <s v="2021-11-17"/>
    <x v="4"/>
    <s v="Florida"/>
    <x v="19"/>
    <x v="3"/>
    <x v="18"/>
    <x v="23"/>
    <x v="256"/>
    <n v="9750.0000000000018"/>
    <n v="0.3"/>
    <x v="0"/>
    <x v="1"/>
    <x v="9"/>
    <n v="17"/>
  </r>
  <r>
    <x v="1"/>
    <x v="2"/>
    <s v="2021-11-17"/>
    <x v="4"/>
    <s v="Florida"/>
    <x v="19"/>
    <x v="4"/>
    <x v="21"/>
    <x v="33"/>
    <x v="427"/>
    <n v="8075.0000000000018"/>
    <n v="0.2"/>
    <x v="0"/>
    <x v="1"/>
    <x v="9"/>
    <n v="17"/>
  </r>
  <r>
    <x v="1"/>
    <x v="2"/>
    <s v="2021-11-17"/>
    <x v="4"/>
    <s v="Florida"/>
    <x v="19"/>
    <x v="5"/>
    <x v="26"/>
    <x v="24"/>
    <x v="285"/>
    <n v="24300.000000000004"/>
    <n v="0.45"/>
    <x v="0"/>
    <x v="1"/>
    <x v="9"/>
    <n v="17"/>
  </r>
  <r>
    <x v="1"/>
    <x v="2"/>
    <s v="2021-12-16"/>
    <x v="4"/>
    <s v="Florida"/>
    <x v="19"/>
    <x v="0"/>
    <x v="19"/>
    <x v="9"/>
    <x v="428"/>
    <n v="18000.000000000004"/>
    <n v="0.3"/>
    <x v="0"/>
    <x v="1"/>
    <x v="10"/>
    <n v="16"/>
  </r>
  <r>
    <x v="1"/>
    <x v="2"/>
    <s v="2021-12-16"/>
    <x v="4"/>
    <s v="Florida"/>
    <x v="19"/>
    <x v="1"/>
    <x v="21"/>
    <x v="9"/>
    <x v="429"/>
    <n v="17000.000000000004"/>
    <n v="0.25"/>
    <x v="0"/>
    <x v="1"/>
    <x v="10"/>
    <n v="16"/>
  </r>
  <r>
    <x v="3"/>
    <x v="2"/>
    <s v="2021-12-16"/>
    <x v="4"/>
    <s v="Florida"/>
    <x v="19"/>
    <x v="2"/>
    <x v="23"/>
    <x v="24"/>
    <x v="430"/>
    <n v="14400.000000000002"/>
    <n v="0.3"/>
    <x v="0"/>
    <x v="1"/>
    <x v="10"/>
    <n v="16"/>
  </r>
  <r>
    <x v="3"/>
    <x v="2"/>
    <s v="2021-12-16"/>
    <x v="4"/>
    <s v="Florida"/>
    <x v="19"/>
    <x v="3"/>
    <x v="23"/>
    <x v="24"/>
    <x v="430"/>
    <n v="14400.000000000002"/>
    <n v="0.3"/>
    <x v="0"/>
    <x v="1"/>
    <x v="10"/>
    <n v="16"/>
  </r>
  <r>
    <x v="3"/>
    <x v="2"/>
    <s v="2021-12-16"/>
    <x v="4"/>
    <s v="Florida"/>
    <x v="19"/>
    <x v="4"/>
    <x v="26"/>
    <x v="27"/>
    <x v="431"/>
    <n v="9450.0000000000018"/>
    <n v="0.2"/>
    <x v="0"/>
    <x v="1"/>
    <x v="10"/>
    <n v="16"/>
  </r>
  <r>
    <x v="3"/>
    <x v="2"/>
    <s v="2021-12-16"/>
    <x v="4"/>
    <s v="Florida"/>
    <x v="19"/>
    <x v="5"/>
    <x v="27"/>
    <x v="22"/>
    <x v="432"/>
    <n v="26718.750000000004"/>
    <n v="0.45"/>
    <x v="0"/>
    <x v="1"/>
    <x v="10"/>
    <n v="16"/>
  </r>
  <r>
    <x v="3"/>
    <x v="0"/>
    <s v="2021-01-12"/>
    <x v="4"/>
    <s v="Florida"/>
    <x v="19"/>
    <x v="0"/>
    <x v="2"/>
    <x v="2"/>
    <x v="3"/>
    <n v="17212.5"/>
    <n v="0.45"/>
    <x v="0"/>
    <x v="1"/>
    <x v="0"/>
    <n v="12"/>
  </r>
  <r>
    <x v="3"/>
    <x v="0"/>
    <s v="2021-01-12"/>
    <x v="4"/>
    <s v="Florida"/>
    <x v="19"/>
    <x v="1"/>
    <x v="2"/>
    <x v="25"/>
    <x v="61"/>
    <n v="10237.5"/>
    <n v="0.35"/>
    <x v="0"/>
    <x v="1"/>
    <x v="0"/>
    <n v="12"/>
  </r>
  <r>
    <x v="3"/>
    <x v="0"/>
    <s v="2021-01-12"/>
    <x v="4"/>
    <s v="Florida"/>
    <x v="19"/>
    <x v="2"/>
    <x v="8"/>
    <x v="25"/>
    <x v="157"/>
    <n v="5687.5"/>
    <n v="0.25"/>
    <x v="0"/>
    <x v="1"/>
    <x v="0"/>
    <n v="12"/>
  </r>
  <r>
    <x v="3"/>
    <x v="0"/>
    <s v="2021-01-12"/>
    <x v="4"/>
    <s v="Florida"/>
    <x v="19"/>
    <x v="3"/>
    <x v="1"/>
    <x v="23"/>
    <x v="46"/>
    <n v="6000"/>
    <n v="0.3"/>
    <x v="0"/>
    <x v="1"/>
    <x v="0"/>
    <n v="12"/>
  </r>
  <r>
    <x v="3"/>
    <x v="0"/>
    <s v="2021-01-12"/>
    <x v="4"/>
    <s v="Florida"/>
    <x v="19"/>
    <x v="4"/>
    <x v="4"/>
    <x v="20"/>
    <x v="433"/>
    <n v="10587.5"/>
    <n v="0.35"/>
    <x v="0"/>
    <x v="1"/>
    <x v="0"/>
    <n v="12"/>
  </r>
  <r>
    <x v="3"/>
    <x v="0"/>
    <s v="2021-01-12"/>
    <x v="4"/>
    <s v="Florida"/>
    <x v="19"/>
    <x v="5"/>
    <x v="2"/>
    <x v="25"/>
    <x v="61"/>
    <n v="14625"/>
    <n v="0.5"/>
    <x v="0"/>
    <x v="1"/>
    <x v="0"/>
    <n v="12"/>
  </r>
  <r>
    <x v="3"/>
    <x v="0"/>
    <s v="2021-02-10"/>
    <x v="4"/>
    <s v="Florida"/>
    <x v="19"/>
    <x v="0"/>
    <x v="2"/>
    <x v="3"/>
    <x v="71"/>
    <n v="18225"/>
    <n v="0.45"/>
    <x v="0"/>
    <x v="1"/>
    <x v="1"/>
    <n v="10"/>
  </r>
  <r>
    <x v="3"/>
    <x v="0"/>
    <s v="2021-02-10"/>
    <x v="4"/>
    <s v="Florida"/>
    <x v="19"/>
    <x v="1"/>
    <x v="2"/>
    <x v="20"/>
    <x v="112"/>
    <n v="8662.5"/>
    <n v="0.35"/>
    <x v="0"/>
    <x v="1"/>
    <x v="1"/>
    <n v="10"/>
  </r>
  <r>
    <x v="3"/>
    <x v="0"/>
    <s v="2021-02-10"/>
    <x v="4"/>
    <s v="Florida"/>
    <x v="19"/>
    <x v="2"/>
    <x v="8"/>
    <x v="24"/>
    <x v="195"/>
    <n v="5250"/>
    <n v="0.25"/>
    <x v="0"/>
    <x v="1"/>
    <x v="1"/>
    <n v="10"/>
  </r>
  <r>
    <x v="3"/>
    <x v="0"/>
    <s v="2021-02-10"/>
    <x v="0"/>
    <s v="New York"/>
    <x v="20"/>
    <x v="3"/>
    <x v="1"/>
    <x v="33"/>
    <x v="234"/>
    <n v="5700"/>
    <n v="0.3"/>
    <x v="0"/>
    <x v="1"/>
    <x v="1"/>
    <n v="10"/>
  </r>
  <r>
    <x v="3"/>
    <x v="0"/>
    <s v="2021-02-10"/>
    <x v="0"/>
    <s v="New York"/>
    <x v="20"/>
    <x v="4"/>
    <x v="4"/>
    <x v="20"/>
    <x v="433"/>
    <n v="10587.5"/>
    <n v="0.35"/>
    <x v="0"/>
    <x v="1"/>
    <x v="1"/>
    <n v="10"/>
  </r>
  <r>
    <x v="3"/>
    <x v="0"/>
    <s v="2021-02-10"/>
    <x v="0"/>
    <s v="New York"/>
    <x v="20"/>
    <x v="5"/>
    <x v="2"/>
    <x v="25"/>
    <x v="61"/>
    <n v="14625"/>
    <n v="0.5"/>
    <x v="0"/>
    <x v="1"/>
    <x v="1"/>
    <n v="10"/>
  </r>
  <r>
    <x v="3"/>
    <x v="0"/>
    <s v="2021-03-08"/>
    <x v="0"/>
    <s v="New York"/>
    <x v="20"/>
    <x v="0"/>
    <x v="2"/>
    <x v="64"/>
    <x v="434"/>
    <n v="17617.5"/>
    <n v="0.45"/>
    <x v="0"/>
    <x v="1"/>
    <x v="2"/>
    <n v="8"/>
  </r>
  <r>
    <x v="3"/>
    <x v="0"/>
    <s v="2021-03-08"/>
    <x v="0"/>
    <s v="New York"/>
    <x v="20"/>
    <x v="1"/>
    <x v="2"/>
    <x v="20"/>
    <x v="112"/>
    <n v="8662.5"/>
    <n v="0.35"/>
    <x v="0"/>
    <x v="1"/>
    <x v="2"/>
    <n v="8"/>
  </r>
  <r>
    <x v="3"/>
    <x v="0"/>
    <s v="2021-03-08"/>
    <x v="0"/>
    <s v="New York"/>
    <x v="20"/>
    <x v="2"/>
    <x v="8"/>
    <x v="30"/>
    <x v="322"/>
    <n v="5031.25"/>
    <n v="0.25"/>
    <x v="0"/>
    <x v="1"/>
    <x v="2"/>
    <n v="8"/>
  </r>
  <r>
    <x v="3"/>
    <x v="0"/>
    <s v="2021-03-08"/>
    <x v="0"/>
    <s v="New York"/>
    <x v="20"/>
    <x v="3"/>
    <x v="1"/>
    <x v="32"/>
    <x v="232"/>
    <n v="5100"/>
    <n v="0.3"/>
    <x v="0"/>
    <x v="1"/>
    <x v="2"/>
    <n v="8"/>
  </r>
  <r>
    <x v="3"/>
    <x v="0"/>
    <s v="2021-03-08"/>
    <x v="0"/>
    <s v="New York"/>
    <x v="20"/>
    <x v="4"/>
    <x v="4"/>
    <x v="33"/>
    <x v="342"/>
    <n v="9143.75"/>
    <n v="0.35"/>
    <x v="0"/>
    <x v="1"/>
    <x v="2"/>
    <n v="8"/>
  </r>
  <r>
    <x v="3"/>
    <x v="0"/>
    <s v="2021-03-08"/>
    <x v="0"/>
    <s v="New York"/>
    <x v="20"/>
    <x v="5"/>
    <x v="2"/>
    <x v="30"/>
    <x v="69"/>
    <n v="12937.5"/>
    <n v="0.5"/>
    <x v="0"/>
    <x v="1"/>
    <x v="2"/>
    <n v="8"/>
  </r>
  <r>
    <x v="3"/>
    <x v="0"/>
    <s v="2021-04-09"/>
    <x v="0"/>
    <s v="New York"/>
    <x v="20"/>
    <x v="0"/>
    <x v="2"/>
    <x v="6"/>
    <x v="8"/>
    <n v="16706.25"/>
    <n v="0.45"/>
    <x v="0"/>
    <x v="1"/>
    <x v="3"/>
    <n v="9"/>
  </r>
  <r>
    <x v="3"/>
    <x v="0"/>
    <s v="2021-04-09"/>
    <x v="0"/>
    <s v="New York"/>
    <x v="20"/>
    <x v="1"/>
    <x v="2"/>
    <x v="27"/>
    <x v="44"/>
    <n v="8268.75"/>
    <n v="0.35"/>
    <x v="0"/>
    <x v="1"/>
    <x v="3"/>
    <n v="9"/>
  </r>
  <r>
    <x v="3"/>
    <x v="0"/>
    <s v="2021-04-09"/>
    <x v="0"/>
    <s v="New York"/>
    <x v="20"/>
    <x v="2"/>
    <x v="8"/>
    <x v="27"/>
    <x v="155"/>
    <n v="4593.75"/>
    <n v="0.25"/>
    <x v="0"/>
    <x v="1"/>
    <x v="3"/>
    <n v="9"/>
  </r>
  <r>
    <x v="3"/>
    <x v="0"/>
    <s v="2021-04-09"/>
    <x v="0"/>
    <s v="New York"/>
    <x v="20"/>
    <x v="3"/>
    <x v="1"/>
    <x v="31"/>
    <x v="210"/>
    <n v="5400"/>
    <n v="0.3"/>
    <x v="0"/>
    <x v="1"/>
    <x v="3"/>
    <n v="9"/>
  </r>
  <r>
    <x v="3"/>
    <x v="0"/>
    <s v="2021-04-09"/>
    <x v="0"/>
    <s v="New York"/>
    <x v="20"/>
    <x v="4"/>
    <x v="4"/>
    <x v="33"/>
    <x v="342"/>
    <n v="9143.75"/>
    <n v="0.35"/>
    <x v="0"/>
    <x v="1"/>
    <x v="3"/>
    <n v="9"/>
  </r>
  <r>
    <x v="3"/>
    <x v="0"/>
    <s v="2021-04-09"/>
    <x v="0"/>
    <s v="New York"/>
    <x v="20"/>
    <x v="5"/>
    <x v="2"/>
    <x v="24"/>
    <x v="51"/>
    <n v="13500"/>
    <n v="0.5"/>
    <x v="0"/>
    <x v="1"/>
    <x v="3"/>
    <n v="9"/>
  </r>
  <r>
    <x v="3"/>
    <x v="0"/>
    <s v="2021-05-08"/>
    <x v="0"/>
    <s v="New York"/>
    <x v="20"/>
    <x v="0"/>
    <x v="4"/>
    <x v="64"/>
    <x v="435"/>
    <n v="21532.500000000004"/>
    <n v="0.45"/>
    <x v="0"/>
    <x v="1"/>
    <x v="4"/>
    <n v="8"/>
  </r>
  <r>
    <x v="3"/>
    <x v="0"/>
    <s v="2021-05-08"/>
    <x v="0"/>
    <s v="New York"/>
    <x v="20"/>
    <x v="1"/>
    <x v="4"/>
    <x v="30"/>
    <x v="76"/>
    <n v="11068.75"/>
    <n v="0.35"/>
    <x v="0"/>
    <x v="1"/>
    <x v="4"/>
    <n v="8"/>
  </r>
  <r>
    <x v="3"/>
    <x v="0"/>
    <s v="2021-05-08"/>
    <x v="0"/>
    <s v="New York"/>
    <x v="20"/>
    <x v="2"/>
    <x v="0"/>
    <x v="20"/>
    <x v="140"/>
    <n v="6875"/>
    <n v="0.25"/>
    <x v="0"/>
    <x v="1"/>
    <x v="4"/>
    <n v="8"/>
  </r>
  <r>
    <x v="3"/>
    <x v="0"/>
    <s v="2021-05-08"/>
    <x v="0"/>
    <s v="New York"/>
    <x v="20"/>
    <x v="3"/>
    <x v="0"/>
    <x v="23"/>
    <x v="53"/>
    <n v="7500"/>
    <n v="0.3"/>
    <x v="0"/>
    <x v="1"/>
    <x v="4"/>
    <n v="8"/>
  </r>
  <r>
    <x v="3"/>
    <x v="0"/>
    <s v="2021-05-08"/>
    <x v="0"/>
    <s v="New York"/>
    <x v="20"/>
    <x v="4"/>
    <x v="3"/>
    <x v="27"/>
    <x v="39"/>
    <n v="11025"/>
    <n v="0.35"/>
    <x v="0"/>
    <x v="1"/>
    <x v="4"/>
    <n v="8"/>
  </r>
  <r>
    <x v="3"/>
    <x v="0"/>
    <s v="2021-05-08"/>
    <x v="0"/>
    <s v="New York"/>
    <x v="20"/>
    <x v="5"/>
    <x v="5"/>
    <x v="22"/>
    <x v="114"/>
    <n v="20312.5"/>
    <n v="0.5"/>
    <x v="0"/>
    <x v="1"/>
    <x v="4"/>
    <n v="8"/>
  </r>
  <r>
    <x v="3"/>
    <x v="0"/>
    <s v="2021-06-10"/>
    <x v="0"/>
    <s v="New York"/>
    <x v="20"/>
    <x v="0"/>
    <x v="3"/>
    <x v="10"/>
    <x v="18"/>
    <n v="23625"/>
    <n v="0.45"/>
    <x v="0"/>
    <x v="1"/>
    <x v="11"/>
    <n v="10"/>
  </r>
  <r>
    <x v="3"/>
    <x v="0"/>
    <s v="2021-06-10"/>
    <x v="0"/>
    <s v="New York"/>
    <x v="20"/>
    <x v="1"/>
    <x v="4"/>
    <x v="22"/>
    <x v="324"/>
    <n v="12031.250000000002"/>
    <n v="0.35"/>
    <x v="0"/>
    <x v="1"/>
    <x v="11"/>
    <n v="10"/>
  </r>
  <r>
    <x v="3"/>
    <x v="0"/>
    <s v="2021-06-10"/>
    <x v="0"/>
    <s v="New York"/>
    <x v="20"/>
    <x v="2"/>
    <x v="0"/>
    <x v="24"/>
    <x v="60"/>
    <n v="7500"/>
    <n v="0.25"/>
    <x v="0"/>
    <x v="1"/>
    <x v="11"/>
    <n v="10"/>
  </r>
  <r>
    <x v="3"/>
    <x v="0"/>
    <s v="2021-06-10"/>
    <x v="0"/>
    <s v="New York"/>
    <x v="20"/>
    <x v="3"/>
    <x v="0"/>
    <x v="30"/>
    <x v="79"/>
    <n v="8625"/>
    <n v="0.3"/>
    <x v="0"/>
    <x v="1"/>
    <x v="11"/>
    <n v="10"/>
  </r>
  <r>
    <x v="3"/>
    <x v="0"/>
    <s v="2021-06-10"/>
    <x v="0"/>
    <s v="New York"/>
    <x v="20"/>
    <x v="4"/>
    <x v="5"/>
    <x v="30"/>
    <x v="91"/>
    <n v="13081.25"/>
    <n v="0.35"/>
    <x v="0"/>
    <x v="1"/>
    <x v="11"/>
    <n v="10"/>
  </r>
  <r>
    <x v="3"/>
    <x v="0"/>
    <s v="2021-06-10"/>
    <x v="0"/>
    <s v="New York"/>
    <x v="20"/>
    <x v="5"/>
    <x v="6"/>
    <x v="26"/>
    <x v="243"/>
    <n v="25375"/>
    <n v="0.5"/>
    <x v="0"/>
    <x v="1"/>
    <x v="11"/>
    <n v="10"/>
  </r>
  <r>
    <x v="3"/>
    <x v="0"/>
    <s v="2021-07-08"/>
    <x v="0"/>
    <s v="New York"/>
    <x v="20"/>
    <x v="0"/>
    <x v="5"/>
    <x v="5"/>
    <x v="422"/>
    <n v="27787.5"/>
    <n v="0.45"/>
    <x v="0"/>
    <x v="1"/>
    <x v="5"/>
    <n v="8"/>
  </r>
  <r>
    <x v="3"/>
    <x v="0"/>
    <s v="2021-07-08"/>
    <x v="0"/>
    <s v="New York"/>
    <x v="20"/>
    <x v="1"/>
    <x v="12"/>
    <x v="19"/>
    <x v="246"/>
    <n v="14700.000000000002"/>
    <n v="0.35"/>
    <x v="0"/>
    <x v="1"/>
    <x v="5"/>
    <n v="8"/>
  </r>
  <r>
    <x v="3"/>
    <x v="0"/>
    <s v="2021-07-08"/>
    <x v="0"/>
    <s v="New York"/>
    <x v="20"/>
    <x v="2"/>
    <x v="4"/>
    <x v="22"/>
    <x v="324"/>
    <n v="8593.7500000000018"/>
    <n v="0.25"/>
    <x v="0"/>
    <x v="1"/>
    <x v="5"/>
    <n v="8"/>
  </r>
  <r>
    <x v="3"/>
    <x v="0"/>
    <s v="2021-07-08"/>
    <x v="0"/>
    <s v="New York"/>
    <x v="20"/>
    <x v="3"/>
    <x v="4"/>
    <x v="30"/>
    <x v="76"/>
    <n v="9487.5"/>
    <n v="0.3"/>
    <x v="0"/>
    <x v="1"/>
    <x v="5"/>
    <n v="8"/>
  </r>
  <r>
    <x v="3"/>
    <x v="0"/>
    <s v="2021-07-08"/>
    <x v="0"/>
    <s v="New York"/>
    <x v="20"/>
    <x v="4"/>
    <x v="5"/>
    <x v="24"/>
    <x v="87"/>
    <n v="13650"/>
    <n v="0.35"/>
    <x v="0"/>
    <x v="1"/>
    <x v="5"/>
    <n v="8"/>
  </r>
  <r>
    <x v="3"/>
    <x v="0"/>
    <s v="2021-07-08"/>
    <x v="0"/>
    <s v="New York"/>
    <x v="20"/>
    <x v="5"/>
    <x v="6"/>
    <x v="28"/>
    <x v="103"/>
    <n v="27125"/>
    <n v="0.5"/>
    <x v="0"/>
    <x v="1"/>
    <x v="5"/>
    <n v="8"/>
  </r>
  <r>
    <x v="3"/>
    <x v="0"/>
    <s v="2021-08-09"/>
    <x v="0"/>
    <s v="New York"/>
    <x v="20"/>
    <x v="0"/>
    <x v="5"/>
    <x v="8"/>
    <x v="436"/>
    <n v="27056.25"/>
    <n v="0.45"/>
    <x v="0"/>
    <x v="1"/>
    <x v="6"/>
    <n v="9"/>
  </r>
  <r>
    <x v="3"/>
    <x v="0"/>
    <s v="2021-08-09"/>
    <x v="0"/>
    <s v="New York"/>
    <x v="20"/>
    <x v="1"/>
    <x v="12"/>
    <x v="19"/>
    <x v="246"/>
    <n v="14700.000000000002"/>
    <n v="0.35"/>
    <x v="0"/>
    <x v="1"/>
    <x v="6"/>
    <n v="9"/>
  </r>
  <r>
    <x v="3"/>
    <x v="0"/>
    <s v="2021-08-09"/>
    <x v="0"/>
    <s v="New York"/>
    <x v="20"/>
    <x v="2"/>
    <x v="4"/>
    <x v="22"/>
    <x v="324"/>
    <n v="8593.7500000000018"/>
    <n v="0.25"/>
    <x v="0"/>
    <x v="1"/>
    <x v="6"/>
    <n v="9"/>
  </r>
  <r>
    <x v="3"/>
    <x v="0"/>
    <s v="2021-08-09"/>
    <x v="0"/>
    <s v="New York"/>
    <x v="20"/>
    <x v="3"/>
    <x v="2"/>
    <x v="30"/>
    <x v="69"/>
    <n v="7762.5"/>
    <n v="0.3"/>
    <x v="0"/>
    <x v="1"/>
    <x v="6"/>
    <n v="9"/>
  </r>
  <r>
    <x v="3"/>
    <x v="0"/>
    <s v="2021-08-09"/>
    <x v="0"/>
    <s v="New York"/>
    <x v="20"/>
    <x v="4"/>
    <x v="4"/>
    <x v="20"/>
    <x v="433"/>
    <n v="10587.5"/>
    <n v="0.35"/>
    <x v="0"/>
    <x v="1"/>
    <x v="6"/>
    <n v="9"/>
  </r>
  <r>
    <x v="3"/>
    <x v="0"/>
    <s v="2021-08-09"/>
    <x v="0"/>
    <s v="New York"/>
    <x v="20"/>
    <x v="5"/>
    <x v="12"/>
    <x v="26"/>
    <x v="437"/>
    <n v="21750.000000000004"/>
    <n v="0.5"/>
    <x v="0"/>
    <x v="1"/>
    <x v="6"/>
    <n v="9"/>
  </r>
  <r>
    <x v="3"/>
    <x v="0"/>
    <s v="2021-09-08"/>
    <x v="0"/>
    <s v="New York"/>
    <x v="20"/>
    <x v="0"/>
    <x v="4"/>
    <x v="2"/>
    <x v="67"/>
    <n v="21037.500000000004"/>
    <n v="0.45"/>
    <x v="0"/>
    <x v="1"/>
    <x v="7"/>
    <n v="8"/>
  </r>
  <r>
    <x v="3"/>
    <x v="0"/>
    <s v="2021-09-08"/>
    <x v="0"/>
    <s v="New York"/>
    <x v="20"/>
    <x v="1"/>
    <x v="28"/>
    <x v="25"/>
    <x v="438"/>
    <n v="11375.000000000004"/>
    <n v="0.35"/>
    <x v="0"/>
    <x v="1"/>
    <x v="7"/>
    <n v="8"/>
  </r>
  <r>
    <x v="3"/>
    <x v="0"/>
    <s v="2021-09-08"/>
    <x v="0"/>
    <s v="New York"/>
    <x v="20"/>
    <x v="2"/>
    <x v="2"/>
    <x v="20"/>
    <x v="112"/>
    <n v="6187.5"/>
    <n v="0.25"/>
    <x v="0"/>
    <x v="1"/>
    <x v="7"/>
    <n v="8"/>
  </r>
  <r>
    <x v="3"/>
    <x v="0"/>
    <s v="2021-09-08"/>
    <x v="0"/>
    <s v="New York"/>
    <x v="20"/>
    <x v="3"/>
    <x v="2"/>
    <x v="27"/>
    <x v="44"/>
    <n v="7087.5"/>
    <n v="0.3"/>
    <x v="0"/>
    <x v="1"/>
    <x v="7"/>
    <n v="8"/>
  </r>
  <r>
    <x v="3"/>
    <x v="0"/>
    <s v="2021-09-08"/>
    <x v="0"/>
    <s v="New York"/>
    <x v="20"/>
    <x v="4"/>
    <x v="4"/>
    <x v="27"/>
    <x v="171"/>
    <n v="10106.25"/>
    <n v="0.35"/>
    <x v="0"/>
    <x v="1"/>
    <x v="7"/>
    <n v="8"/>
  </r>
  <r>
    <x v="3"/>
    <x v="0"/>
    <s v="2021-09-08"/>
    <x v="0"/>
    <s v="New York"/>
    <x v="20"/>
    <x v="5"/>
    <x v="12"/>
    <x v="22"/>
    <x v="230"/>
    <n v="18750.000000000004"/>
    <n v="0.5"/>
    <x v="0"/>
    <x v="1"/>
    <x v="7"/>
    <n v="8"/>
  </r>
  <r>
    <x v="3"/>
    <x v="0"/>
    <s v="2021-10-10"/>
    <x v="0"/>
    <s v="New York"/>
    <x v="20"/>
    <x v="0"/>
    <x v="12"/>
    <x v="9"/>
    <x v="430"/>
    <n v="21600.000000000004"/>
    <n v="0.45"/>
    <x v="0"/>
    <x v="1"/>
    <x v="8"/>
    <n v="10"/>
  </r>
  <r>
    <x v="3"/>
    <x v="0"/>
    <s v="2021-10-10"/>
    <x v="0"/>
    <s v="New York"/>
    <x v="20"/>
    <x v="1"/>
    <x v="28"/>
    <x v="22"/>
    <x v="439"/>
    <n v="10937.500000000002"/>
    <n v="0.35"/>
    <x v="0"/>
    <x v="1"/>
    <x v="8"/>
    <n v="10"/>
  </r>
  <r>
    <x v="3"/>
    <x v="0"/>
    <s v="2021-10-10"/>
    <x v="0"/>
    <s v="New York"/>
    <x v="20"/>
    <x v="2"/>
    <x v="28"/>
    <x v="27"/>
    <x v="440"/>
    <n v="6562.5000000000018"/>
    <n v="0.25"/>
    <x v="0"/>
    <x v="1"/>
    <x v="8"/>
    <n v="10"/>
  </r>
  <r>
    <x v="3"/>
    <x v="0"/>
    <s v="2021-10-10"/>
    <x v="0"/>
    <s v="New York"/>
    <x v="20"/>
    <x v="3"/>
    <x v="28"/>
    <x v="23"/>
    <x v="441"/>
    <n v="7500.0000000000018"/>
    <n v="0.3"/>
    <x v="0"/>
    <x v="1"/>
    <x v="8"/>
    <n v="10"/>
  </r>
  <r>
    <x v="3"/>
    <x v="0"/>
    <s v="2021-10-10"/>
    <x v="0"/>
    <s v="New York"/>
    <x v="20"/>
    <x v="4"/>
    <x v="12"/>
    <x v="23"/>
    <x v="426"/>
    <n v="10500"/>
    <n v="0.35"/>
    <x v="0"/>
    <x v="1"/>
    <x v="8"/>
    <n v="10"/>
  </r>
  <r>
    <x v="3"/>
    <x v="0"/>
    <s v="2021-10-10"/>
    <x v="0"/>
    <s v="New York"/>
    <x v="20"/>
    <x v="5"/>
    <x v="5"/>
    <x v="22"/>
    <x v="114"/>
    <n v="20312.5"/>
    <n v="0.5"/>
    <x v="0"/>
    <x v="1"/>
    <x v="8"/>
    <n v="10"/>
  </r>
  <r>
    <x v="3"/>
    <x v="0"/>
    <s v="2021-11-09"/>
    <x v="0"/>
    <s v="New York"/>
    <x v="20"/>
    <x v="0"/>
    <x v="12"/>
    <x v="28"/>
    <x v="442"/>
    <n v="20925.000000000004"/>
    <n v="0.45"/>
    <x v="0"/>
    <x v="1"/>
    <x v="9"/>
    <n v="9"/>
  </r>
  <r>
    <x v="3"/>
    <x v="0"/>
    <s v="2021-11-09"/>
    <x v="0"/>
    <s v="New York"/>
    <x v="20"/>
    <x v="1"/>
    <x v="28"/>
    <x v="24"/>
    <x v="249"/>
    <n v="10500.000000000002"/>
    <n v="0.35"/>
    <x v="0"/>
    <x v="1"/>
    <x v="9"/>
    <n v="9"/>
  </r>
  <r>
    <x v="3"/>
    <x v="0"/>
    <s v="2021-11-09"/>
    <x v="0"/>
    <s v="New York"/>
    <x v="20"/>
    <x v="2"/>
    <x v="28"/>
    <x v="61"/>
    <x v="443"/>
    <n v="6812.5000000000018"/>
    <n v="0.25"/>
    <x v="0"/>
    <x v="1"/>
    <x v="9"/>
    <n v="9"/>
  </r>
  <r>
    <x v="3"/>
    <x v="0"/>
    <s v="2021-11-09"/>
    <x v="0"/>
    <s v="New York"/>
    <x v="20"/>
    <x v="3"/>
    <x v="28"/>
    <x v="30"/>
    <x v="444"/>
    <n v="8625.0000000000018"/>
    <n v="0.3"/>
    <x v="0"/>
    <x v="1"/>
    <x v="9"/>
    <n v="9"/>
  </r>
  <r>
    <x v="3"/>
    <x v="0"/>
    <s v="2021-11-09"/>
    <x v="0"/>
    <s v="New York"/>
    <x v="20"/>
    <x v="4"/>
    <x v="5"/>
    <x v="20"/>
    <x v="88"/>
    <n v="12512.5"/>
    <n v="0.35"/>
    <x v="0"/>
    <x v="1"/>
    <x v="9"/>
    <n v="9"/>
  </r>
  <r>
    <x v="3"/>
    <x v="0"/>
    <s v="2021-11-09"/>
    <x v="0"/>
    <s v="New York"/>
    <x v="20"/>
    <x v="5"/>
    <x v="6"/>
    <x v="25"/>
    <x v="111"/>
    <n v="22750"/>
    <n v="0.5"/>
    <x v="0"/>
    <x v="1"/>
    <x v="9"/>
    <n v="9"/>
  </r>
  <r>
    <x v="3"/>
    <x v="0"/>
    <s v="2021-12-08"/>
    <x v="0"/>
    <s v="New York"/>
    <x v="20"/>
    <x v="0"/>
    <x v="5"/>
    <x v="10"/>
    <x v="29"/>
    <n v="25593.75"/>
    <n v="0.45"/>
    <x v="0"/>
    <x v="1"/>
    <x v="10"/>
    <n v="8"/>
  </r>
  <r>
    <x v="3"/>
    <x v="0"/>
    <s v="2021-12-08"/>
    <x v="0"/>
    <s v="New York"/>
    <x v="20"/>
    <x v="1"/>
    <x v="4"/>
    <x v="21"/>
    <x v="107"/>
    <n v="12993.750000000002"/>
    <n v="0.35"/>
    <x v="0"/>
    <x v="1"/>
    <x v="10"/>
    <n v="8"/>
  </r>
  <r>
    <x v="4"/>
    <x v="0"/>
    <s v="2021-12-08"/>
    <x v="0"/>
    <s v="New York"/>
    <x v="20"/>
    <x v="2"/>
    <x v="4"/>
    <x v="22"/>
    <x v="324"/>
    <n v="8593.7500000000018"/>
    <n v="0.25"/>
    <x v="0"/>
    <x v="1"/>
    <x v="10"/>
    <n v="8"/>
  </r>
  <r>
    <x v="4"/>
    <x v="0"/>
    <s v="2021-12-08"/>
    <x v="0"/>
    <s v="New York"/>
    <x v="20"/>
    <x v="3"/>
    <x v="4"/>
    <x v="30"/>
    <x v="76"/>
    <n v="9487.5"/>
    <n v="0.3"/>
    <x v="0"/>
    <x v="1"/>
    <x v="10"/>
    <n v="8"/>
  </r>
  <r>
    <x v="4"/>
    <x v="0"/>
    <s v="2021-12-08"/>
    <x v="0"/>
    <s v="New York"/>
    <x v="20"/>
    <x v="4"/>
    <x v="5"/>
    <x v="30"/>
    <x v="91"/>
    <n v="13081.25"/>
    <n v="0.35"/>
    <x v="0"/>
    <x v="1"/>
    <x v="10"/>
    <n v="8"/>
  </r>
  <r>
    <x v="4"/>
    <x v="0"/>
    <s v="2021-12-08"/>
    <x v="0"/>
    <s v="New York"/>
    <x v="20"/>
    <x v="5"/>
    <x v="6"/>
    <x v="21"/>
    <x v="178"/>
    <n v="23625"/>
    <n v="0.5"/>
    <x v="0"/>
    <x v="1"/>
    <x v="10"/>
    <n v="8"/>
  </r>
  <r>
    <x v="4"/>
    <x v="0"/>
    <s v="2021-01-14"/>
    <x v="0"/>
    <s v="New York"/>
    <x v="20"/>
    <x v="0"/>
    <x v="1"/>
    <x v="9"/>
    <x v="54"/>
    <n v="16000"/>
    <n v="0.5"/>
    <x v="0"/>
    <x v="1"/>
    <x v="0"/>
    <n v="14"/>
  </r>
  <r>
    <x v="4"/>
    <x v="0"/>
    <s v="2021-01-14"/>
    <x v="0"/>
    <s v="New York"/>
    <x v="20"/>
    <x v="1"/>
    <x v="1"/>
    <x v="24"/>
    <x v="49"/>
    <n v="7200"/>
    <n v="0.3"/>
    <x v="0"/>
    <x v="1"/>
    <x v="0"/>
    <n v="14"/>
  </r>
  <r>
    <x v="4"/>
    <x v="0"/>
    <s v="2021-01-14"/>
    <x v="0"/>
    <s v="New York"/>
    <x v="20"/>
    <x v="2"/>
    <x v="17"/>
    <x v="24"/>
    <x v="167"/>
    <n v="6300.0000000000009"/>
    <n v="0.35"/>
    <x v="0"/>
    <x v="1"/>
    <x v="0"/>
    <n v="14"/>
  </r>
  <r>
    <x v="4"/>
    <x v="0"/>
    <s v="2021-01-14"/>
    <x v="0"/>
    <s v="New York"/>
    <x v="20"/>
    <x v="3"/>
    <x v="8"/>
    <x v="31"/>
    <x v="154"/>
    <n v="5512.5"/>
    <n v="0.35"/>
    <x v="0"/>
    <x v="1"/>
    <x v="0"/>
    <n v="14"/>
  </r>
  <r>
    <x v="4"/>
    <x v="0"/>
    <s v="2021-01-14"/>
    <x v="0"/>
    <s v="New York"/>
    <x v="20"/>
    <x v="4"/>
    <x v="0"/>
    <x v="23"/>
    <x v="53"/>
    <n v="7500"/>
    <n v="0.3"/>
    <x v="0"/>
    <x v="1"/>
    <x v="0"/>
    <n v="14"/>
  </r>
  <r>
    <x v="4"/>
    <x v="0"/>
    <s v="2021-01-14"/>
    <x v="0"/>
    <s v="New York"/>
    <x v="20"/>
    <x v="5"/>
    <x v="1"/>
    <x v="24"/>
    <x v="49"/>
    <n v="6000"/>
    <n v="0.25"/>
    <x v="0"/>
    <x v="1"/>
    <x v="0"/>
    <n v="14"/>
  </r>
  <r>
    <x v="4"/>
    <x v="0"/>
    <s v="2021-02-12"/>
    <x v="0"/>
    <s v="New York"/>
    <x v="20"/>
    <x v="0"/>
    <x v="1"/>
    <x v="2"/>
    <x v="445"/>
    <n v="17000"/>
    <n v="0.5"/>
    <x v="0"/>
    <x v="1"/>
    <x v="1"/>
    <n v="12"/>
  </r>
  <r>
    <x v="4"/>
    <x v="0"/>
    <s v="2021-02-12"/>
    <x v="0"/>
    <s v="New York"/>
    <x v="20"/>
    <x v="1"/>
    <x v="1"/>
    <x v="23"/>
    <x v="46"/>
    <n v="6000"/>
    <n v="0.3"/>
    <x v="0"/>
    <x v="1"/>
    <x v="1"/>
    <n v="12"/>
  </r>
  <r>
    <x v="4"/>
    <x v="0"/>
    <s v="2021-02-12"/>
    <x v="0"/>
    <s v="New York"/>
    <x v="20"/>
    <x v="2"/>
    <x v="17"/>
    <x v="20"/>
    <x v="207"/>
    <n v="5775.0000000000009"/>
    <n v="0.35"/>
    <x v="0"/>
    <x v="1"/>
    <x v="1"/>
    <n v="12"/>
  </r>
  <r>
    <x v="4"/>
    <x v="0"/>
    <s v="2021-02-12"/>
    <x v="2"/>
    <s v="Wyoming"/>
    <x v="21"/>
    <x v="3"/>
    <x v="8"/>
    <x v="32"/>
    <x v="159"/>
    <n v="5206.25"/>
    <n v="0.35"/>
    <x v="0"/>
    <x v="1"/>
    <x v="1"/>
    <n v="12"/>
  </r>
  <r>
    <x v="4"/>
    <x v="0"/>
    <s v="2021-02-12"/>
    <x v="2"/>
    <s v="Wyoming"/>
    <x v="21"/>
    <x v="4"/>
    <x v="0"/>
    <x v="23"/>
    <x v="53"/>
    <n v="7500"/>
    <n v="0.3"/>
    <x v="0"/>
    <x v="1"/>
    <x v="1"/>
    <n v="12"/>
  </r>
  <r>
    <x v="4"/>
    <x v="0"/>
    <s v="2021-02-12"/>
    <x v="2"/>
    <s v="Wyoming"/>
    <x v="21"/>
    <x v="5"/>
    <x v="1"/>
    <x v="24"/>
    <x v="49"/>
    <n v="6000"/>
    <n v="0.25"/>
    <x v="0"/>
    <x v="1"/>
    <x v="1"/>
    <n v="12"/>
  </r>
  <r>
    <x v="4"/>
    <x v="0"/>
    <s v="2021-03-10"/>
    <x v="2"/>
    <s v="Wyoming"/>
    <x v="21"/>
    <x v="0"/>
    <x v="1"/>
    <x v="65"/>
    <x v="446"/>
    <n v="16400"/>
    <n v="0.5"/>
    <x v="0"/>
    <x v="1"/>
    <x v="2"/>
    <n v="10"/>
  </r>
  <r>
    <x v="4"/>
    <x v="0"/>
    <s v="2021-03-10"/>
    <x v="2"/>
    <s v="Wyoming"/>
    <x v="21"/>
    <x v="1"/>
    <x v="1"/>
    <x v="27"/>
    <x v="195"/>
    <n v="6300"/>
    <n v="0.3"/>
    <x v="0"/>
    <x v="1"/>
    <x v="2"/>
    <n v="10"/>
  </r>
  <r>
    <x v="4"/>
    <x v="0"/>
    <s v="2021-03-10"/>
    <x v="2"/>
    <s v="Wyoming"/>
    <x v="21"/>
    <x v="2"/>
    <x v="17"/>
    <x v="20"/>
    <x v="207"/>
    <n v="5775.0000000000009"/>
    <n v="0.35"/>
    <x v="0"/>
    <x v="1"/>
    <x v="2"/>
    <n v="10"/>
  </r>
  <r>
    <x v="4"/>
    <x v="0"/>
    <s v="2021-03-10"/>
    <x v="2"/>
    <s v="Wyoming"/>
    <x v="21"/>
    <x v="3"/>
    <x v="8"/>
    <x v="46"/>
    <x v="162"/>
    <n v="4900"/>
    <n v="0.35"/>
    <x v="0"/>
    <x v="1"/>
    <x v="2"/>
    <n v="10"/>
  </r>
  <r>
    <x v="4"/>
    <x v="0"/>
    <s v="2021-03-10"/>
    <x v="2"/>
    <s v="Wyoming"/>
    <x v="21"/>
    <x v="4"/>
    <x v="0"/>
    <x v="31"/>
    <x v="38"/>
    <n v="6750"/>
    <n v="0.3"/>
    <x v="0"/>
    <x v="1"/>
    <x v="2"/>
    <n v="10"/>
  </r>
  <r>
    <x v="4"/>
    <x v="0"/>
    <s v="2021-03-10"/>
    <x v="2"/>
    <s v="Wyoming"/>
    <x v="21"/>
    <x v="5"/>
    <x v="1"/>
    <x v="20"/>
    <x v="41"/>
    <n v="5500"/>
    <n v="0.25"/>
    <x v="0"/>
    <x v="1"/>
    <x v="2"/>
    <n v="10"/>
  </r>
  <r>
    <x v="4"/>
    <x v="0"/>
    <s v="2021-04-11"/>
    <x v="2"/>
    <s v="Wyoming"/>
    <x v="21"/>
    <x v="0"/>
    <x v="1"/>
    <x v="9"/>
    <x v="54"/>
    <n v="16000"/>
    <n v="0.5"/>
    <x v="0"/>
    <x v="1"/>
    <x v="3"/>
    <n v="11"/>
  </r>
  <r>
    <x v="4"/>
    <x v="0"/>
    <s v="2021-04-11"/>
    <x v="2"/>
    <s v="Wyoming"/>
    <x v="21"/>
    <x v="1"/>
    <x v="1"/>
    <x v="23"/>
    <x v="46"/>
    <n v="6000"/>
    <n v="0.3"/>
    <x v="0"/>
    <x v="1"/>
    <x v="3"/>
    <n v="11"/>
  </r>
  <r>
    <x v="4"/>
    <x v="0"/>
    <s v="2021-04-11"/>
    <x v="2"/>
    <s v="Wyoming"/>
    <x v="21"/>
    <x v="2"/>
    <x v="17"/>
    <x v="23"/>
    <x v="193"/>
    <n v="5250"/>
    <n v="0.35"/>
    <x v="0"/>
    <x v="1"/>
    <x v="3"/>
    <n v="11"/>
  </r>
  <r>
    <x v="4"/>
    <x v="0"/>
    <s v="2021-04-11"/>
    <x v="2"/>
    <s v="Wyoming"/>
    <x v="21"/>
    <x v="3"/>
    <x v="8"/>
    <x v="32"/>
    <x v="159"/>
    <n v="5206.25"/>
    <n v="0.35"/>
    <x v="0"/>
    <x v="1"/>
    <x v="3"/>
    <n v="11"/>
  </r>
  <r>
    <x v="4"/>
    <x v="0"/>
    <s v="2021-04-11"/>
    <x v="2"/>
    <s v="Wyoming"/>
    <x v="21"/>
    <x v="4"/>
    <x v="0"/>
    <x v="32"/>
    <x v="42"/>
    <n v="6375"/>
    <n v="0.3"/>
    <x v="0"/>
    <x v="1"/>
    <x v="3"/>
    <n v="11"/>
  </r>
  <r>
    <x v="4"/>
    <x v="0"/>
    <s v="2021-04-11"/>
    <x v="2"/>
    <s v="Wyoming"/>
    <x v="21"/>
    <x v="5"/>
    <x v="1"/>
    <x v="20"/>
    <x v="41"/>
    <n v="5500"/>
    <n v="0.25"/>
    <x v="0"/>
    <x v="1"/>
    <x v="3"/>
    <n v="11"/>
  </r>
  <r>
    <x v="4"/>
    <x v="0"/>
    <s v="2021-05-10"/>
    <x v="2"/>
    <s v="Wyoming"/>
    <x v="21"/>
    <x v="0"/>
    <x v="0"/>
    <x v="65"/>
    <x v="447"/>
    <n v="20500"/>
    <n v="0.5"/>
    <x v="0"/>
    <x v="1"/>
    <x v="4"/>
    <n v="10"/>
  </r>
  <r>
    <x v="4"/>
    <x v="0"/>
    <s v="2021-05-10"/>
    <x v="2"/>
    <s v="Wyoming"/>
    <x v="21"/>
    <x v="1"/>
    <x v="14"/>
    <x v="27"/>
    <x v="448"/>
    <n v="7087.5000000000009"/>
    <n v="0.3"/>
    <x v="0"/>
    <x v="1"/>
    <x v="4"/>
    <n v="10"/>
  </r>
  <r>
    <x v="4"/>
    <x v="0"/>
    <s v="2021-05-10"/>
    <x v="2"/>
    <s v="Wyoming"/>
    <x v="21"/>
    <x v="2"/>
    <x v="1"/>
    <x v="23"/>
    <x v="46"/>
    <n v="7000"/>
    <n v="0.35"/>
    <x v="0"/>
    <x v="1"/>
    <x v="4"/>
    <n v="10"/>
  </r>
  <r>
    <x v="4"/>
    <x v="0"/>
    <s v="2021-05-10"/>
    <x v="2"/>
    <s v="Wyoming"/>
    <x v="21"/>
    <x v="3"/>
    <x v="1"/>
    <x v="31"/>
    <x v="210"/>
    <n v="6300"/>
    <n v="0.35"/>
    <x v="0"/>
    <x v="1"/>
    <x v="4"/>
    <n v="10"/>
  </r>
  <r>
    <x v="4"/>
    <x v="0"/>
    <s v="2021-05-10"/>
    <x v="2"/>
    <s v="Wyoming"/>
    <x v="21"/>
    <x v="4"/>
    <x v="0"/>
    <x v="33"/>
    <x v="338"/>
    <n v="7125"/>
    <n v="0.3"/>
    <x v="0"/>
    <x v="1"/>
    <x v="4"/>
    <n v="10"/>
  </r>
  <r>
    <x v="4"/>
    <x v="0"/>
    <s v="2021-05-10"/>
    <x v="2"/>
    <s v="Wyoming"/>
    <x v="21"/>
    <x v="5"/>
    <x v="4"/>
    <x v="24"/>
    <x v="219"/>
    <n v="8250.0000000000018"/>
    <n v="0.25"/>
    <x v="0"/>
    <x v="1"/>
    <x v="4"/>
    <n v="10"/>
  </r>
  <r>
    <x v="4"/>
    <x v="0"/>
    <s v="2021-06-12"/>
    <x v="2"/>
    <s v="Wyoming"/>
    <x v="21"/>
    <x v="0"/>
    <x v="0"/>
    <x v="2"/>
    <x v="17"/>
    <n v="21250"/>
    <n v="0.5"/>
    <x v="0"/>
    <x v="1"/>
    <x v="11"/>
    <n v="12"/>
  </r>
  <r>
    <x v="4"/>
    <x v="0"/>
    <s v="2021-06-12"/>
    <x v="2"/>
    <s v="Wyoming"/>
    <x v="21"/>
    <x v="1"/>
    <x v="14"/>
    <x v="24"/>
    <x v="216"/>
    <n v="8100.0000000000009"/>
    <n v="0.3"/>
    <x v="0"/>
    <x v="1"/>
    <x v="11"/>
    <n v="12"/>
  </r>
  <r>
    <x v="4"/>
    <x v="0"/>
    <s v="2021-06-12"/>
    <x v="2"/>
    <s v="Wyoming"/>
    <x v="21"/>
    <x v="2"/>
    <x v="1"/>
    <x v="27"/>
    <x v="195"/>
    <n v="7349.9999999999991"/>
    <n v="0.35"/>
    <x v="0"/>
    <x v="1"/>
    <x v="11"/>
    <n v="12"/>
  </r>
  <r>
    <x v="4"/>
    <x v="0"/>
    <s v="2021-06-12"/>
    <x v="2"/>
    <s v="Wyoming"/>
    <x v="21"/>
    <x v="3"/>
    <x v="1"/>
    <x v="23"/>
    <x v="46"/>
    <n v="7000"/>
    <n v="0.35"/>
    <x v="0"/>
    <x v="1"/>
    <x v="11"/>
    <n v="12"/>
  </r>
  <r>
    <x v="4"/>
    <x v="0"/>
    <s v="2021-06-12"/>
    <x v="2"/>
    <s v="Wyoming"/>
    <x v="21"/>
    <x v="4"/>
    <x v="0"/>
    <x v="23"/>
    <x v="53"/>
    <n v="7500"/>
    <n v="0.3"/>
    <x v="0"/>
    <x v="1"/>
    <x v="11"/>
    <n v="12"/>
  </r>
  <r>
    <x v="4"/>
    <x v="0"/>
    <s v="2021-06-12"/>
    <x v="2"/>
    <s v="Wyoming"/>
    <x v="21"/>
    <x v="5"/>
    <x v="4"/>
    <x v="25"/>
    <x v="220"/>
    <n v="8937.5000000000018"/>
    <n v="0.25"/>
    <x v="0"/>
    <x v="1"/>
    <x v="11"/>
    <n v="12"/>
  </r>
  <r>
    <x v="4"/>
    <x v="0"/>
    <s v="2021-07-10"/>
    <x v="2"/>
    <s v="Wyoming"/>
    <x v="21"/>
    <x v="0"/>
    <x v="0"/>
    <x v="10"/>
    <x v="239"/>
    <n v="21875"/>
    <n v="0.5"/>
    <x v="0"/>
    <x v="1"/>
    <x v="5"/>
    <n v="10"/>
  </r>
  <r>
    <x v="4"/>
    <x v="0"/>
    <s v="2021-07-10"/>
    <x v="2"/>
    <s v="Wyoming"/>
    <x v="21"/>
    <x v="1"/>
    <x v="14"/>
    <x v="22"/>
    <x v="222"/>
    <n v="8437.5"/>
    <n v="0.3"/>
    <x v="0"/>
    <x v="1"/>
    <x v="5"/>
    <n v="10"/>
  </r>
  <r>
    <x v="4"/>
    <x v="0"/>
    <s v="2021-07-10"/>
    <x v="2"/>
    <s v="Wyoming"/>
    <x v="21"/>
    <x v="2"/>
    <x v="1"/>
    <x v="20"/>
    <x v="41"/>
    <n v="7699.9999999999991"/>
    <n v="0.35"/>
    <x v="0"/>
    <x v="1"/>
    <x v="5"/>
    <n v="10"/>
  </r>
  <r>
    <x v="4"/>
    <x v="0"/>
    <s v="2021-07-10"/>
    <x v="2"/>
    <s v="Wyoming"/>
    <x v="21"/>
    <x v="3"/>
    <x v="1"/>
    <x v="23"/>
    <x v="46"/>
    <n v="7000"/>
    <n v="0.35"/>
    <x v="0"/>
    <x v="1"/>
    <x v="5"/>
    <n v="10"/>
  </r>
  <r>
    <x v="4"/>
    <x v="0"/>
    <s v="2021-07-10"/>
    <x v="2"/>
    <s v="Wyoming"/>
    <x v="21"/>
    <x v="4"/>
    <x v="0"/>
    <x v="27"/>
    <x v="47"/>
    <n v="7875"/>
    <n v="0.3"/>
    <x v="0"/>
    <x v="1"/>
    <x v="5"/>
    <n v="10"/>
  </r>
  <r>
    <x v="4"/>
    <x v="0"/>
    <s v="2021-07-10"/>
    <x v="2"/>
    <s v="Wyoming"/>
    <x v="21"/>
    <x v="5"/>
    <x v="4"/>
    <x v="19"/>
    <x v="106"/>
    <n v="9625.0000000000018"/>
    <n v="0.25"/>
    <x v="0"/>
    <x v="1"/>
    <x v="5"/>
    <n v="10"/>
  </r>
  <r>
    <x v="4"/>
    <x v="0"/>
    <s v="2021-08-11"/>
    <x v="2"/>
    <s v="Wyoming"/>
    <x v="21"/>
    <x v="0"/>
    <x v="0"/>
    <x v="2"/>
    <x v="17"/>
    <n v="21250"/>
    <n v="0.5"/>
    <x v="0"/>
    <x v="1"/>
    <x v="6"/>
    <n v="11"/>
  </r>
  <r>
    <x v="4"/>
    <x v="0"/>
    <s v="2021-08-11"/>
    <x v="2"/>
    <s v="Wyoming"/>
    <x v="21"/>
    <x v="1"/>
    <x v="14"/>
    <x v="22"/>
    <x v="222"/>
    <n v="8437.5"/>
    <n v="0.3"/>
    <x v="0"/>
    <x v="1"/>
    <x v="6"/>
    <n v="11"/>
  </r>
  <r>
    <x v="4"/>
    <x v="0"/>
    <s v="2021-08-11"/>
    <x v="2"/>
    <s v="Wyoming"/>
    <x v="21"/>
    <x v="2"/>
    <x v="1"/>
    <x v="20"/>
    <x v="41"/>
    <n v="7699.9999999999991"/>
    <n v="0.35"/>
    <x v="0"/>
    <x v="1"/>
    <x v="6"/>
    <n v="11"/>
  </r>
  <r>
    <x v="4"/>
    <x v="0"/>
    <s v="2021-08-11"/>
    <x v="2"/>
    <s v="Wyoming"/>
    <x v="21"/>
    <x v="3"/>
    <x v="1"/>
    <x v="27"/>
    <x v="195"/>
    <n v="7349.9999999999991"/>
    <n v="0.35"/>
    <x v="0"/>
    <x v="1"/>
    <x v="6"/>
    <n v="11"/>
  </r>
  <r>
    <x v="4"/>
    <x v="0"/>
    <s v="2021-08-11"/>
    <x v="2"/>
    <s v="Wyoming"/>
    <x v="21"/>
    <x v="4"/>
    <x v="0"/>
    <x v="23"/>
    <x v="53"/>
    <n v="7500"/>
    <n v="0.3"/>
    <x v="0"/>
    <x v="1"/>
    <x v="6"/>
    <n v="11"/>
  </r>
  <r>
    <x v="4"/>
    <x v="0"/>
    <s v="2021-08-11"/>
    <x v="2"/>
    <s v="Wyoming"/>
    <x v="21"/>
    <x v="5"/>
    <x v="4"/>
    <x v="21"/>
    <x v="107"/>
    <n v="9281.2500000000018"/>
    <n v="0.25"/>
    <x v="0"/>
    <x v="1"/>
    <x v="6"/>
    <n v="11"/>
  </r>
  <r>
    <x v="4"/>
    <x v="0"/>
    <s v="2021-09-10"/>
    <x v="2"/>
    <s v="Wyoming"/>
    <x v="21"/>
    <x v="0"/>
    <x v="0"/>
    <x v="9"/>
    <x v="2"/>
    <n v="20000"/>
    <n v="0.5"/>
    <x v="0"/>
    <x v="1"/>
    <x v="7"/>
    <n v="10"/>
  </r>
  <r>
    <x v="4"/>
    <x v="0"/>
    <s v="2021-09-10"/>
    <x v="2"/>
    <s v="Wyoming"/>
    <x v="21"/>
    <x v="1"/>
    <x v="14"/>
    <x v="24"/>
    <x v="216"/>
    <n v="8100.0000000000009"/>
    <n v="0.3"/>
    <x v="0"/>
    <x v="1"/>
    <x v="7"/>
    <n v="10"/>
  </r>
  <r>
    <x v="4"/>
    <x v="0"/>
    <s v="2021-09-10"/>
    <x v="2"/>
    <s v="Wyoming"/>
    <x v="21"/>
    <x v="2"/>
    <x v="1"/>
    <x v="27"/>
    <x v="195"/>
    <n v="7349.9999999999991"/>
    <n v="0.35"/>
    <x v="0"/>
    <x v="1"/>
    <x v="7"/>
    <n v="10"/>
  </r>
  <r>
    <x v="4"/>
    <x v="0"/>
    <s v="2021-09-10"/>
    <x v="2"/>
    <s v="Wyoming"/>
    <x v="21"/>
    <x v="3"/>
    <x v="1"/>
    <x v="23"/>
    <x v="46"/>
    <n v="7000"/>
    <n v="0.35"/>
    <x v="0"/>
    <x v="1"/>
    <x v="7"/>
    <n v="10"/>
  </r>
  <r>
    <x v="4"/>
    <x v="0"/>
    <s v="2021-09-10"/>
    <x v="2"/>
    <s v="Wyoming"/>
    <x v="21"/>
    <x v="4"/>
    <x v="0"/>
    <x v="23"/>
    <x v="53"/>
    <n v="7500"/>
    <n v="0.3"/>
    <x v="0"/>
    <x v="1"/>
    <x v="7"/>
    <n v="10"/>
  </r>
  <r>
    <x v="4"/>
    <x v="0"/>
    <s v="2021-09-10"/>
    <x v="2"/>
    <s v="Wyoming"/>
    <x v="21"/>
    <x v="5"/>
    <x v="4"/>
    <x v="24"/>
    <x v="219"/>
    <n v="8250.0000000000018"/>
    <n v="0.25"/>
    <x v="0"/>
    <x v="1"/>
    <x v="7"/>
    <n v="10"/>
  </r>
  <r>
    <x v="4"/>
    <x v="0"/>
    <s v="2021-10-12"/>
    <x v="2"/>
    <s v="Wyoming"/>
    <x v="21"/>
    <x v="0"/>
    <x v="4"/>
    <x v="28"/>
    <x v="101"/>
    <n v="21312.500000000004"/>
    <n v="0.5"/>
    <x v="0"/>
    <x v="1"/>
    <x v="8"/>
    <n v="12"/>
  </r>
  <r>
    <x v="4"/>
    <x v="0"/>
    <s v="2021-10-12"/>
    <x v="2"/>
    <s v="Wyoming"/>
    <x v="21"/>
    <x v="1"/>
    <x v="14"/>
    <x v="24"/>
    <x v="216"/>
    <n v="8100.0000000000009"/>
    <n v="0.3"/>
    <x v="0"/>
    <x v="1"/>
    <x v="8"/>
    <n v="12"/>
  </r>
  <r>
    <x v="4"/>
    <x v="0"/>
    <s v="2021-10-12"/>
    <x v="2"/>
    <s v="Wyoming"/>
    <x v="21"/>
    <x v="2"/>
    <x v="14"/>
    <x v="23"/>
    <x v="221"/>
    <n v="7875.0000000000009"/>
    <n v="0.35"/>
    <x v="0"/>
    <x v="1"/>
    <x v="8"/>
    <n v="12"/>
  </r>
  <r>
    <x v="4"/>
    <x v="0"/>
    <s v="2021-10-12"/>
    <x v="2"/>
    <s v="Wyoming"/>
    <x v="21"/>
    <x v="3"/>
    <x v="14"/>
    <x v="33"/>
    <x v="449"/>
    <n v="7481.2500000000009"/>
    <n v="0.35"/>
    <x v="0"/>
    <x v="1"/>
    <x v="8"/>
    <n v="12"/>
  </r>
  <r>
    <x v="4"/>
    <x v="0"/>
    <s v="2021-10-12"/>
    <x v="2"/>
    <s v="Wyoming"/>
    <x v="21"/>
    <x v="4"/>
    <x v="4"/>
    <x v="33"/>
    <x v="342"/>
    <n v="7837.5000000000009"/>
    <n v="0.3"/>
    <x v="0"/>
    <x v="1"/>
    <x v="8"/>
    <n v="12"/>
  </r>
  <r>
    <x v="4"/>
    <x v="0"/>
    <s v="2021-10-12"/>
    <x v="2"/>
    <s v="Wyoming"/>
    <x v="21"/>
    <x v="5"/>
    <x v="3"/>
    <x v="24"/>
    <x v="11"/>
    <n v="9000"/>
    <n v="0.25"/>
    <x v="0"/>
    <x v="1"/>
    <x v="8"/>
    <n v="12"/>
  </r>
  <r>
    <x v="4"/>
    <x v="0"/>
    <s v="2021-11-11"/>
    <x v="2"/>
    <s v="Wyoming"/>
    <x v="21"/>
    <x v="0"/>
    <x v="4"/>
    <x v="29"/>
    <x v="70"/>
    <n v="20625.000000000004"/>
    <n v="0.5"/>
    <x v="0"/>
    <x v="1"/>
    <x v="9"/>
    <n v="11"/>
  </r>
  <r>
    <x v="4"/>
    <x v="0"/>
    <s v="2021-11-11"/>
    <x v="2"/>
    <s v="Wyoming"/>
    <x v="21"/>
    <x v="1"/>
    <x v="14"/>
    <x v="30"/>
    <x v="326"/>
    <n v="7762.5000000000009"/>
    <n v="0.3"/>
    <x v="0"/>
    <x v="1"/>
    <x v="9"/>
    <n v="11"/>
  </r>
  <r>
    <x v="4"/>
    <x v="0"/>
    <s v="2021-11-11"/>
    <x v="2"/>
    <s v="Wyoming"/>
    <x v="21"/>
    <x v="2"/>
    <x v="14"/>
    <x v="66"/>
    <x v="450"/>
    <n v="8190.0000000000009"/>
    <n v="0.35"/>
    <x v="0"/>
    <x v="1"/>
    <x v="9"/>
    <n v="11"/>
  </r>
  <r>
    <x v="4"/>
    <x v="0"/>
    <s v="2021-11-11"/>
    <x v="2"/>
    <s v="Wyoming"/>
    <x v="21"/>
    <x v="3"/>
    <x v="14"/>
    <x v="23"/>
    <x v="221"/>
    <n v="7875.0000000000009"/>
    <n v="0.35"/>
    <x v="0"/>
    <x v="1"/>
    <x v="9"/>
    <n v="11"/>
  </r>
  <r>
    <x v="4"/>
    <x v="0"/>
    <s v="2021-11-11"/>
    <x v="2"/>
    <s v="Wyoming"/>
    <x v="21"/>
    <x v="4"/>
    <x v="4"/>
    <x v="33"/>
    <x v="342"/>
    <n v="7837.5000000000009"/>
    <n v="0.3"/>
    <x v="0"/>
    <x v="1"/>
    <x v="9"/>
    <n v="11"/>
  </r>
  <r>
    <x v="4"/>
    <x v="0"/>
    <s v="2021-11-11"/>
    <x v="2"/>
    <s v="Wyoming"/>
    <x v="21"/>
    <x v="5"/>
    <x v="3"/>
    <x v="30"/>
    <x v="413"/>
    <n v="8625"/>
    <n v="0.25"/>
    <x v="0"/>
    <x v="1"/>
    <x v="9"/>
    <n v="11"/>
  </r>
  <r>
    <x v="4"/>
    <x v="0"/>
    <s v="2021-12-10"/>
    <x v="2"/>
    <s v="Wyoming"/>
    <x v="21"/>
    <x v="0"/>
    <x v="4"/>
    <x v="9"/>
    <x v="115"/>
    <n v="22000.000000000004"/>
    <n v="0.5"/>
    <x v="0"/>
    <x v="1"/>
    <x v="10"/>
    <n v="10"/>
  </r>
  <r>
    <x v="4"/>
    <x v="0"/>
    <s v="2021-12-10"/>
    <x v="2"/>
    <s v="Wyoming"/>
    <x v="21"/>
    <x v="1"/>
    <x v="14"/>
    <x v="24"/>
    <x v="216"/>
    <n v="8100.0000000000009"/>
    <n v="0.3"/>
    <x v="0"/>
    <x v="1"/>
    <x v="10"/>
    <n v="10"/>
  </r>
  <r>
    <x v="0"/>
    <x v="0"/>
    <s v="2021-12-10"/>
    <x v="2"/>
    <s v="Wyoming"/>
    <x v="21"/>
    <x v="2"/>
    <x v="14"/>
    <x v="20"/>
    <x v="173"/>
    <n v="8662.5"/>
    <n v="0.35"/>
    <x v="0"/>
    <x v="1"/>
    <x v="10"/>
    <n v="10"/>
  </r>
  <r>
    <x v="0"/>
    <x v="0"/>
    <s v="2021-12-10"/>
    <x v="2"/>
    <s v="Wyoming"/>
    <x v="21"/>
    <x v="3"/>
    <x v="14"/>
    <x v="23"/>
    <x v="221"/>
    <n v="7875.0000000000009"/>
    <n v="0.35"/>
    <x v="0"/>
    <x v="1"/>
    <x v="10"/>
    <n v="10"/>
  </r>
  <r>
    <x v="0"/>
    <x v="0"/>
    <s v="2021-12-10"/>
    <x v="2"/>
    <s v="Wyoming"/>
    <x v="21"/>
    <x v="4"/>
    <x v="4"/>
    <x v="23"/>
    <x v="80"/>
    <n v="8250"/>
    <n v="0.3"/>
    <x v="0"/>
    <x v="1"/>
    <x v="10"/>
    <n v="10"/>
  </r>
  <r>
    <x v="0"/>
    <x v="0"/>
    <s v="2021-12-10"/>
    <x v="2"/>
    <s v="Wyoming"/>
    <x v="21"/>
    <x v="5"/>
    <x v="3"/>
    <x v="24"/>
    <x v="11"/>
    <n v="9000"/>
    <n v="0.25"/>
    <x v="0"/>
    <x v="1"/>
    <x v="10"/>
    <n v="10"/>
  </r>
  <r>
    <x v="0"/>
    <x v="2"/>
    <s v="2021-01-24"/>
    <x v="2"/>
    <s v="Wyoming"/>
    <x v="21"/>
    <x v="0"/>
    <x v="17"/>
    <x v="44"/>
    <x v="189"/>
    <n v="3675.0000000000009"/>
    <n v="0.35"/>
    <x v="0"/>
    <x v="1"/>
    <x v="0"/>
    <n v="24"/>
  </r>
  <r>
    <x v="0"/>
    <x v="2"/>
    <s v="2021-01-24"/>
    <x v="2"/>
    <s v="Wyoming"/>
    <x v="21"/>
    <x v="1"/>
    <x v="1"/>
    <x v="44"/>
    <x v="162"/>
    <n v="4900"/>
    <n v="0.35"/>
    <x v="0"/>
    <x v="1"/>
    <x v="0"/>
    <n v="24"/>
  </r>
  <r>
    <x v="0"/>
    <x v="2"/>
    <s v="2021-01-24"/>
    <x v="2"/>
    <s v="Wyoming"/>
    <x v="21"/>
    <x v="2"/>
    <x v="1"/>
    <x v="44"/>
    <x v="162"/>
    <n v="4900"/>
    <n v="0.35"/>
    <x v="0"/>
    <x v="1"/>
    <x v="0"/>
    <n v="24"/>
  </r>
  <r>
    <x v="0"/>
    <x v="2"/>
    <s v="2021-01-24"/>
    <x v="2"/>
    <s v="Wyoming"/>
    <x v="21"/>
    <x v="3"/>
    <x v="1"/>
    <x v="40"/>
    <x v="135"/>
    <n v="2800"/>
    <n v="0.35"/>
    <x v="0"/>
    <x v="1"/>
    <x v="0"/>
    <n v="24"/>
  </r>
  <r>
    <x v="0"/>
    <x v="2"/>
    <s v="2021-01-24"/>
    <x v="2"/>
    <s v="Wyoming"/>
    <x v="21"/>
    <x v="4"/>
    <x v="14"/>
    <x v="42"/>
    <x v="306"/>
    <n v="2700.0000000000005"/>
    <n v="0.4"/>
    <x v="0"/>
    <x v="1"/>
    <x v="0"/>
    <n v="24"/>
  </r>
  <r>
    <x v="0"/>
    <x v="2"/>
    <s v="2021-01-24"/>
    <x v="2"/>
    <s v="Wyoming"/>
    <x v="21"/>
    <x v="5"/>
    <x v="1"/>
    <x v="46"/>
    <x v="175"/>
    <n v="4800"/>
    <n v="0.3"/>
    <x v="0"/>
    <x v="1"/>
    <x v="0"/>
    <n v="24"/>
  </r>
  <r>
    <x v="0"/>
    <x v="2"/>
    <s v="2021-02-24"/>
    <x v="2"/>
    <s v="Wyoming"/>
    <x v="21"/>
    <x v="0"/>
    <x v="17"/>
    <x v="31"/>
    <x v="142"/>
    <n v="4725"/>
    <n v="0.35"/>
    <x v="0"/>
    <x v="1"/>
    <x v="1"/>
    <n v="24"/>
  </r>
  <r>
    <x v="0"/>
    <x v="2"/>
    <s v="2021-02-24"/>
    <x v="2"/>
    <s v="Wyoming"/>
    <x v="21"/>
    <x v="1"/>
    <x v="1"/>
    <x v="44"/>
    <x v="162"/>
    <n v="4900"/>
    <n v="0.35"/>
    <x v="0"/>
    <x v="1"/>
    <x v="1"/>
    <n v="24"/>
  </r>
  <r>
    <x v="0"/>
    <x v="2"/>
    <s v="2021-02-24"/>
    <x v="2"/>
    <s v="Wyoming"/>
    <x v="21"/>
    <x v="2"/>
    <x v="1"/>
    <x v="44"/>
    <x v="162"/>
    <n v="4900"/>
    <n v="0.35"/>
    <x v="0"/>
    <x v="1"/>
    <x v="1"/>
    <n v="24"/>
  </r>
  <r>
    <x v="0"/>
    <x v="2"/>
    <s v="2021-02-24"/>
    <x v="4"/>
    <s v="Virginia"/>
    <x v="22"/>
    <x v="3"/>
    <x v="1"/>
    <x v="40"/>
    <x v="135"/>
    <n v="2800"/>
    <n v="0.35"/>
    <x v="0"/>
    <x v="1"/>
    <x v="1"/>
    <n v="24"/>
  </r>
  <r>
    <x v="0"/>
    <x v="2"/>
    <s v="2021-02-24"/>
    <x v="4"/>
    <s v="Virginia"/>
    <x v="22"/>
    <x v="4"/>
    <x v="14"/>
    <x v="35"/>
    <x v="451"/>
    <n v="2250.0000000000005"/>
    <n v="0.4"/>
    <x v="0"/>
    <x v="1"/>
    <x v="1"/>
    <n v="24"/>
  </r>
  <r>
    <x v="0"/>
    <x v="2"/>
    <s v="2021-02-24"/>
    <x v="4"/>
    <s v="Virginia"/>
    <x v="22"/>
    <x v="5"/>
    <x v="1"/>
    <x v="45"/>
    <x v="197"/>
    <n v="3900"/>
    <n v="0.3"/>
    <x v="0"/>
    <x v="1"/>
    <x v="1"/>
    <n v="24"/>
  </r>
  <r>
    <x v="0"/>
    <x v="2"/>
    <s v="2021-03-23"/>
    <x v="4"/>
    <s v="Virginia"/>
    <x v="22"/>
    <x v="0"/>
    <x v="1"/>
    <x v="33"/>
    <x v="234"/>
    <n v="6650"/>
    <n v="0.35"/>
    <x v="0"/>
    <x v="1"/>
    <x v="2"/>
    <n v="23"/>
  </r>
  <r>
    <x v="0"/>
    <x v="2"/>
    <s v="2021-03-23"/>
    <x v="4"/>
    <s v="Virginia"/>
    <x v="22"/>
    <x v="1"/>
    <x v="0"/>
    <x v="45"/>
    <x v="133"/>
    <n v="5687.5"/>
    <n v="0.35"/>
    <x v="0"/>
    <x v="1"/>
    <x v="2"/>
    <n v="23"/>
  </r>
  <r>
    <x v="0"/>
    <x v="2"/>
    <s v="2021-03-23"/>
    <x v="4"/>
    <s v="Virginia"/>
    <x v="22"/>
    <x v="2"/>
    <x v="13"/>
    <x v="44"/>
    <x v="170"/>
    <n v="6737.4999999999982"/>
    <n v="0.35"/>
    <x v="0"/>
    <x v="1"/>
    <x v="2"/>
    <n v="23"/>
  </r>
  <r>
    <x v="0"/>
    <x v="2"/>
    <s v="2021-03-23"/>
    <x v="4"/>
    <s v="Virginia"/>
    <x v="22"/>
    <x v="3"/>
    <x v="0"/>
    <x v="43"/>
    <x v="145"/>
    <n v="4375"/>
    <n v="0.35"/>
    <x v="0"/>
    <x v="1"/>
    <x v="2"/>
    <n v="23"/>
  </r>
  <r>
    <x v="0"/>
    <x v="2"/>
    <s v="2021-03-23"/>
    <x v="4"/>
    <s v="Virginia"/>
    <x v="22"/>
    <x v="4"/>
    <x v="4"/>
    <x v="38"/>
    <x v="191"/>
    <n v="2200.0000000000005"/>
    <n v="0.4"/>
    <x v="0"/>
    <x v="1"/>
    <x v="2"/>
    <n v="23"/>
  </r>
  <r>
    <x v="0"/>
    <x v="2"/>
    <s v="2021-03-23"/>
    <x v="4"/>
    <s v="Virginia"/>
    <x v="22"/>
    <x v="5"/>
    <x v="0"/>
    <x v="48"/>
    <x v="149"/>
    <n v="4500"/>
    <n v="0.3"/>
    <x v="0"/>
    <x v="1"/>
    <x v="2"/>
    <n v="23"/>
  </r>
  <r>
    <x v="0"/>
    <x v="2"/>
    <s v="2021-04-24"/>
    <x v="4"/>
    <s v="Virginia"/>
    <x v="22"/>
    <x v="0"/>
    <x v="4"/>
    <x v="33"/>
    <x v="342"/>
    <n v="9143.75"/>
    <n v="0.35"/>
    <x v="0"/>
    <x v="1"/>
    <x v="3"/>
    <n v="24"/>
  </r>
  <r>
    <x v="0"/>
    <x v="2"/>
    <s v="2021-04-24"/>
    <x v="4"/>
    <s v="Virginia"/>
    <x v="22"/>
    <x v="1"/>
    <x v="12"/>
    <x v="34"/>
    <x v="207"/>
    <n v="5775.0000000000009"/>
    <n v="0.35"/>
    <x v="0"/>
    <x v="1"/>
    <x v="3"/>
    <n v="24"/>
  </r>
  <r>
    <x v="0"/>
    <x v="2"/>
    <s v="2021-04-24"/>
    <x v="4"/>
    <s v="Virginia"/>
    <x v="22"/>
    <x v="2"/>
    <x v="12"/>
    <x v="45"/>
    <x v="395"/>
    <n v="6825.0000000000009"/>
    <n v="0.35"/>
    <x v="0"/>
    <x v="1"/>
    <x v="3"/>
    <n v="24"/>
  </r>
  <r>
    <x v="0"/>
    <x v="2"/>
    <s v="2021-04-24"/>
    <x v="4"/>
    <s v="Virginia"/>
    <x v="22"/>
    <x v="3"/>
    <x v="14"/>
    <x v="37"/>
    <x v="452"/>
    <n v="3543.7500000000005"/>
    <n v="0.35"/>
    <x v="0"/>
    <x v="1"/>
    <x v="3"/>
    <n v="24"/>
  </r>
  <r>
    <x v="0"/>
    <x v="2"/>
    <s v="2021-04-24"/>
    <x v="4"/>
    <s v="Virginia"/>
    <x v="22"/>
    <x v="4"/>
    <x v="28"/>
    <x v="35"/>
    <x v="453"/>
    <n v="2500.0000000000009"/>
    <n v="0.4"/>
    <x v="0"/>
    <x v="1"/>
    <x v="3"/>
    <n v="24"/>
  </r>
  <r>
    <x v="0"/>
    <x v="2"/>
    <s v="2021-04-24"/>
    <x v="4"/>
    <s v="Virginia"/>
    <x v="22"/>
    <x v="5"/>
    <x v="18"/>
    <x v="48"/>
    <x v="395"/>
    <n v="5850.0000000000009"/>
    <n v="0.3"/>
    <x v="0"/>
    <x v="1"/>
    <x v="3"/>
    <n v="24"/>
  </r>
  <r>
    <x v="0"/>
    <x v="2"/>
    <s v="2021-05-25"/>
    <x v="4"/>
    <s v="Virginia"/>
    <x v="22"/>
    <x v="0"/>
    <x v="0"/>
    <x v="23"/>
    <x v="53"/>
    <n v="8750"/>
    <n v="0.35"/>
    <x v="0"/>
    <x v="1"/>
    <x v="4"/>
    <n v="25"/>
  </r>
  <r>
    <x v="0"/>
    <x v="2"/>
    <s v="2021-05-25"/>
    <x v="4"/>
    <s v="Virginia"/>
    <x v="22"/>
    <x v="1"/>
    <x v="4"/>
    <x v="44"/>
    <x v="137"/>
    <n v="6737.5000000000009"/>
    <n v="0.35"/>
    <x v="0"/>
    <x v="1"/>
    <x v="4"/>
    <n v="25"/>
  </r>
  <r>
    <x v="0"/>
    <x v="2"/>
    <s v="2021-05-25"/>
    <x v="4"/>
    <s v="Virginia"/>
    <x v="22"/>
    <x v="2"/>
    <x v="4"/>
    <x v="44"/>
    <x v="137"/>
    <n v="6737.5000000000009"/>
    <n v="0.35"/>
    <x v="0"/>
    <x v="1"/>
    <x v="4"/>
    <n v="25"/>
  </r>
  <r>
    <x v="0"/>
    <x v="2"/>
    <s v="2021-05-25"/>
    <x v="4"/>
    <s v="Virginia"/>
    <x v="22"/>
    <x v="3"/>
    <x v="0"/>
    <x v="34"/>
    <x v="199"/>
    <n v="4812.5"/>
    <n v="0.35"/>
    <x v="0"/>
    <x v="1"/>
    <x v="4"/>
    <n v="25"/>
  </r>
  <r>
    <x v="0"/>
    <x v="2"/>
    <s v="2021-05-25"/>
    <x v="4"/>
    <s v="Virginia"/>
    <x v="22"/>
    <x v="4"/>
    <x v="29"/>
    <x v="36"/>
    <x v="454"/>
    <n v="3150"/>
    <n v="0.4"/>
    <x v="0"/>
    <x v="1"/>
    <x v="4"/>
    <n v="25"/>
  </r>
  <r>
    <x v="0"/>
    <x v="2"/>
    <s v="2021-05-25"/>
    <x v="4"/>
    <s v="Virginia"/>
    <x v="22"/>
    <x v="5"/>
    <x v="3"/>
    <x v="27"/>
    <x v="39"/>
    <n v="9450"/>
    <n v="0.3"/>
    <x v="0"/>
    <x v="1"/>
    <x v="4"/>
    <n v="25"/>
  </r>
  <r>
    <x v="0"/>
    <x v="2"/>
    <s v="2021-06-24"/>
    <x v="4"/>
    <s v="Virginia"/>
    <x v="22"/>
    <x v="0"/>
    <x v="13"/>
    <x v="28"/>
    <x v="455"/>
    <n v="14918.749999999996"/>
    <n v="0.35"/>
    <x v="0"/>
    <x v="1"/>
    <x v="11"/>
    <n v="24"/>
  </r>
  <r>
    <x v="0"/>
    <x v="2"/>
    <s v="2021-06-24"/>
    <x v="4"/>
    <s v="Virginia"/>
    <x v="22"/>
    <x v="1"/>
    <x v="15"/>
    <x v="25"/>
    <x v="456"/>
    <n v="14787.499999999996"/>
    <n v="0.35"/>
    <x v="0"/>
    <x v="1"/>
    <x v="11"/>
    <n v="24"/>
  </r>
  <r>
    <x v="0"/>
    <x v="2"/>
    <s v="2021-06-24"/>
    <x v="4"/>
    <s v="Virginia"/>
    <x v="22"/>
    <x v="2"/>
    <x v="10"/>
    <x v="25"/>
    <x v="98"/>
    <n v="18200"/>
    <n v="0.35"/>
    <x v="0"/>
    <x v="1"/>
    <x v="11"/>
    <n v="24"/>
  </r>
  <r>
    <x v="0"/>
    <x v="2"/>
    <s v="2021-06-24"/>
    <x v="4"/>
    <s v="Virginia"/>
    <x v="22"/>
    <x v="3"/>
    <x v="10"/>
    <x v="27"/>
    <x v="81"/>
    <n v="14699.999999999998"/>
    <n v="0.35"/>
    <x v="0"/>
    <x v="1"/>
    <x v="11"/>
    <n v="24"/>
  </r>
  <r>
    <x v="0"/>
    <x v="2"/>
    <s v="2021-06-24"/>
    <x v="4"/>
    <s v="Virginia"/>
    <x v="22"/>
    <x v="4"/>
    <x v="40"/>
    <x v="46"/>
    <x v="11"/>
    <n v="14400"/>
    <n v="0.4"/>
    <x v="0"/>
    <x v="1"/>
    <x v="11"/>
    <n v="24"/>
  </r>
  <r>
    <x v="0"/>
    <x v="2"/>
    <s v="2021-06-24"/>
    <x v="4"/>
    <s v="Virginia"/>
    <x v="22"/>
    <x v="5"/>
    <x v="41"/>
    <x v="19"/>
    <x v="457"/>
    <n v="22050"/>
    <n v="0.3"/>
    <x v="0"/>
    <x v="1"/>
    <x v="11"/>
    <n v="24"/>
  </r>
  <r>
    <x v="0"/>
    <x v="2"/>
    <s v="2021-07-23"/>
    <x v="4"/>
    <s v="Virginia"/>
    <x v="22"/>
    <x v="0"/>
    <x v="38"/>
    <x v="2"/>
    <x v="458"/>
    <n v="25287.5"/>
    <n v="0.35"/>
    <x v="0"/>
    <x v="1"/>
    <x v="5"/>
    <n v="23"/>
  </r>
  <r>
    <x v="0"/>
    <x v="2"/>
    <s v="2021-07-23"/>
    <x v="4"/>
    <s v="Virginia"/>
    <x v="22"/>
    <x v="1"/>
    <x v="40"/>
    <x v="19"/>
    <x v="459"/>
    <n v="22050"/>
    <n v="0.35"/>
    <x v="0"/>
    <x v="1"/>
    <x v="5"/>
    <n v="23"/>
  </r>
  <r>
    <x v="0"/>
    <x v="2"/>
    <s v="2021-07-23"/>
    <x v="4"/>
    <s v="Virginia"/>
    <x v="22"/>
    <x v="2"/>
    <x v="40"/>
    <x v="25"/>
    <x v="37"/>
    <n v="20475"/>
    <n v="0.35"/>
    <x v="0"/>
    <x v="1"/>
    <x v="5"/>
    <n v="23"/>
  </r>
  <r>
    <x v="0"/>
    <x v="2"/>
    <s v="2021-07-23"/>
    <x v="4"/>
    <s v="Virginia"/>
    <x v="22"/>
    <x v="3"/>
    <x v="38"/>
    <x v="20"/>
    <x v="460"/>
    <n v="16362.499999999998"/>
    <n v="0.35"/>
    <x v="0"/>
    <x v="1"/>
    <x v="5"/>
    <n v="23"/>
  </r>
  <r>
    <x v="0"/>
    <x v="2"/>
    <s v="2021-07-23"/>
    <x v="4"/>
    <s v="Virginia"/>
    <x v="22"/>
    <x v="4"/>
    <x v="40"/>
    <x v="24"/>
    <x v="4"/>
    <n v="21600"/>
    <n v="0.4"/>
    <x v="0"/>
    <x v="1"/>
    <x v="5"/>
    <n v="23"/>
  </r>
  <r>
    <x v="0"/>
    <x v="2"/>
    <s v="2021-07-23"/>
    <x v="4"/>
    <s v="Virginia"/>
    <x v="22"/>
    <x v="5"/>
    <x v="41"/>
    <x v="24"/>
    <x v="459"/>
    <n v="18900"/>
    <n v="0.3"/>
    <x v="0"/>
    <x v="1"/>
    <x v="5"/>
    <n v="23"/>
  </r>
  <r>
    <x v="0"/>
    <x v="2"/>
    <s v="2021-08-24"/>
    <x v="4"/>
    <s v="Virginia"/>
    <x v="22"/>
    <x v="0"/>
    <x v="40"/>
    <x v="9"/>
    <x v="28"/>
    <n v="25200"/>
    <n v="0.35"/>
    <x v="0"/>
    <x v="1"/>
    <x v="6"/>
    <n v="24"/>
  </r>
  <r>
    <x v="0"/>
    <x v="2"/>
    <s v="2021-08-24"/>
    <x v="4"/>
    <s v="Virginia"/>
    <x v="22"/>
    <x v="1"/>
    <x v="10"/>
    <x v="28"/>
    <x v="95"/>
    <n v="21700"/>
    <n v="0.35"/>
    <x v="0"/>
    <x v="1"/>
    <x v="6"/>
    <n v="24"/>
  </r>
  <r>
    <x v="0"/>
    <x v="2"/>
    <s v="2021-08-24"/>
    <x v="4"/>
    <s v="Virginia"/>
    <x v="22"/>
    <x v="2"/>
    <x v="6"/>
    <x v="25"/>
    <x v="111"/>
    <n v="15924.999999999998"/>
    <n v="0.35"/>
    <x v="0"/>
    <x v="1"/>
    <x v="6"/>
    <n v="24"/>
  </r>
  <r>
    <x v="0"/>
    <x v="2"/>
    <s v="2021-08-24"/>
    <x v="4"/>
    <s v="Virginia"/>
    <x v="22"/>
    <x v="3"/>
    <x v="6"/>
    <x v="32"/>
    <x v="43"/>
    <n v="10412.5"/>
    <n v="0.35"/>
    <x v="0"/>
    <x v="1"/>
    <x v="6"/>
    <n v="24"/>
  </r>
  <r>
    <x v="0"/>
    <x v="2"/>
    <s v="2021-08-24"/>
    <x v="4"/>
    <s v="Virginia"/>
    <x v="22"/>
    <x v="4"/>
    <x v="6"/>
    <x v="32"/>
    <x v="43"/>
    <n v="11900"/>
    <n v="0.4"/>
    <x v="0"/>
    <x v="1"/>
    <x v="6"/>
    <n v="24"/>
  </r>
  <r>
    <x v="0"/>
    <x v="2"/>
    <s v="2021-08-24"/>
    <x v="4"/>
    <s v="Virginia"/>
    <x v="22"/>
    <x v="5"/>
    <x v="11"/>
    <x v="43"/>
    <x v="205"/>
    <n v="5625"/>
    <n v="0.3"/>
    <x v="0"/>
    <x v="1"/>
    <x v="6"/>
    <n v="24"/>
  </r>
  <r>
    <x v="0"/>
    <x v="2"/>
    <s v="2021-09-25"/>
    <x v="4"/>
    <s v="Virginia"/>
    <x v="22"/>
    <x v="0"/>
    <x v="28"/>
    <x v="31"/>
    <x v="461"/>
    <n v="7875.0000000000018"/>
    <n v="0.35"/>
    <x v="0"/>
    <x v="1"/>
    <x v="7"/>
    <n v="25"/>
  </r>
  <r>
    <x v="0"/>
    <x v="2"/>
    <s v="2021-09-25"/>
    <x v="4"/>
    <s v="Virginia"/>
    <x v="22"/>
    <x v="1"/>
    <x v="42"/>
    <x v="31"/>
    <x v="462"/>
    <n v="8662.5000000000018"/>
    <n v="0.35"/>
    <x v="0"/>
    <x v="1"/>
    <x v="7"/>
    <n v="25"/>
  </r>
  <r>
    <x v="0"/>
    <x v="2"/>
    <s v="2021-09-25"/>
    <x v="4"/>
    <s v="Virginia"/>
    <x v="22"/>
    <x v="2"/>
    <x v="28"/>
    <x v="43"/>
    <x v="463"/>
    <n v="4375.0000000000009"/>
    <n v="0.35"/>
    <x v="0"/>
    <x v="1"/>
    <x v="7"/>
    <n v="25"/>
  </r>
  <r>
    <x v="0"/>
    <x v="2"/>
    <s v="2021-09-25"/>
    <x v="4"/>
    <s v="Virginia"/>
    <x v="22"/>
    <x v="3"/>
    <x v="28"/>
    <x v="40"/>
    <x v="331"/>
    <n v="3500.0000000000009"/>
    <n v="0.35"/>
    <x v="0"/>
    <x v="1"/>
    <x v="7"/>
    <n v="25"/>
  </r>
  <r>
    <x v="0"/>
    <x v="2"/>
    <s v="2021-09-25"/>
    <x v="4"/>
    <s v="Virginia"/>
    <x v="22"/>
    <x v="4"/>
    <x v="12"/>
    <x v="37"/>
    <x v="142"/>
    <n v="5400.0000000000009"/>
    <n v="0.4"/>
    <x v="0"/>
    <x v="1"/>
    <x v="7"/>
    <n v="25"/>
  </r>
  <r>
    <x v="0"/>
    <x v="2"/>
    <s v="2021-09-25"/>
    <x v="4"/>
    <s v="Virginia"/>
    <x v="22"/>
    <x v="5"/>
    <x v="29"/>
    <x v="43"/>
    <x v="464"/>
    <n v="3374.9999999999995"/>
    <n v="0.3"/>
    <x v="0"/>
    <x v="1"/>
    <x v="7"/>
    <n v="25"/>
  </r>
  <r>
    <x v="0"/>
    <x v="2"/>
    <s v="2021-10-24"/>
    <x v="4"/>
    <s v="Virginia"/>
    <x v="22"/>
    <x v="0"/>
    <x v="1"/>
    <x v="44"/>
    <x v="162"/>
    <n v="4900"/>
    <n v="0.35"/>
    <x v="0"/>
    <x v="1"/>
    <x v="8"/>
    <n v="24"/>
  </r>
  <r>
    <x v="0"/>
    <x v="2"/>
    <s v="2021-10-24"/>
    <x v="4"/>
    <s v="Virginia"/>
    <x v="22"/>
    <x v="1"/>
    <x v="42"/>
    <x v="27"/>
    <x v="465"/>
    <n v="10106.250000000002"/>
    <n v="0.35"/>
    <x v="0"/>
    <x v="1"/>
    <x v="8"/>
    <n v="24"/>
  </r>
  <r>
    <x v="0"/>
    <x v="2"/>
    <s v="2021-10-24"/>
    <x v="4"/>
    <s v="Virginia"/>
    <x v="22"/>
    <x v="2"/>
    <x v="28"/>
    <x v="44"/>
    <x v="466"/>
    <n v="6125.0000000000009"/>
    <n v="0.35"/>
    <x v="0"/>
    <x v="1"/>
    <x v="8"/>
    <n v="24"/>
  </r>
  <r>
    <x v="0"/>
    <x v="2"/>
    <s v="2021-10-24"/>
    <x v="4"/>
    <s v="Virginia"/>
    <x v="22"/>
    <x v="3"/>
    <x v="14"/>
    <x v="45"/>
    <x v="138"/>
    <n v="5118.75"/>
    <n v="0.35"/>
    <x v="0"/>
    <x v="1"/>
    <x v="8"/>
    <n v="24"/>
  </r>
  <r>
    <x v="0"/>
    <x v="2"/>
    <s v="2021-10-24"/>
    <x v="4"/>
    <s v="Virginia"/>
    <x v="22"/>
    <x v="4"/>
    <x v="4"/>
    <x v="48"/>
    <x v="207"/>
    <n v="6600.0000000000018"/>
    <n v="0.4"/>
    <x v="0"/>
    <x v="1"/>
    <x v="8"/>
    <n v="24"/>
  </r>
  <r>
    <x v="0"/>
    <x v="2"/>
    <s v="2021-10-24"/>
    <x v="4"/>
    <s v="Virginia"/>
    <x v="22"/>
    <x v="5"/>
    <x v="12"/>
    <x v="44"/>
    <x v="163"/>
    <n v="6300.0000000000009"/>
    <n v="0.3"/>
    <x v="0"/>
    <x v="1"/>
    <x v="8"/>
    <n v="24"/>
  </r>
  <r>
    <x v="0"/>
    <x v="2"/>
    <s v="2021-11-24"/>
    <x v="4"/>
    <s v="Virginia"/>
    <x v="22"/>
    <x v="0"/>
    <x v="14"/>
    <x v="30"/>
    <x v="326"/>
    <n v="9056.25"/>
    <n v="0.35"/>
    <x v="0"/>
    <x v="1"/>
    <x v="9"/>
    <n v="24"/>
  </r>
  <r>
    <x v="0"/>
    <x v="2"/>
    <s v="2021-11-24"/>
    <x v="4"/>
    <s v="Virginia"/>
    <x v="22"/>
    <x v="1"/>
    <x v="28"/>
    <x v="25"/>
    <x v="438"/>
    <n v="11375.000000000004"/>
    <n v="0.35"/>
    <x v="0"/>
    <x v="1"/>
    <x v="9"/>
    <n v="24"/>
  </r>
  <r>
    <x v="0"/>
    <x v="2"/>
    <s v="2021-11-24"/>
    <x v="4"/>
    <s v="Virginia"/>
    <x v="22"/>
    <x v="2"/>
    <x v="14"/>
    <x v="33"/>
    <x v="449"/>
    <n v="7481.2500000000009"/>
    <n v="0.35"/>
    <x v="0"/>
    <x v="1"/>
    <x v="9"/>
    <n v="24"/>
  </r>
  <r>
    <x v="0"/>
    <x v="2"/>
    <s v="2021-11-24"/>
    <x v="4"/>
    <s v="Virginia"/>
    <x v="22"/>
    <x v="3"/>
    <x v="42"/>
    <x v="31"/>
    <x v="462"/>
    <n v="8662.5000000000018"/>
    <n v="0.35"/>
    <x v="0"/>
    <x v="1"/>
    <x v="9"/>
    <n v="24"/>
  </r>
  <r>
    <x v="0"/>
    <x v="2"/>
    <s v="2021-11-24"/>
    <x v="4"/>
    <s v="Virginia"/>
    <x v="22"/>
    <x v="4"/>
    <x v="19"/>
    <x v="32"/>
    <x v="257"/>
    <n v="12750.000000000004"/>
    <n v="0.4"/>
    <x v="0"/>
    <x v="1"/>
    <x v="9"/>
    <n v="24"/>
  </r>
  <r>
    <x v="0"/>
    <x v="2"/>
    <s v="2021-11-24"/>
    <x v="4"/>
    <s v="Virginia"/>
    <x v="22"/>
    <x v="5"/>
    <x v="23"/>
    <x v="20"/>
    <x v="115"/>
    <n v="13200.000000000002"/>
    <n v="0.3"/>
    <x v="0"/>
    <x v="1"/>
    <x v="9"/>
    <n v="24"/>
  </r>
  <r>
    <x v="0"/>
    <x v="2"/>
    <s v="2021-12-23"/>
    <x v="4"/>
    <s v="Virginia"/>
    <x v="22"/>
    <x v="0"/>
    <x v="18"/>
    <x v="29"/>
    <x v="467"/>
    <n v="17062.5"/>
    <n v="0.35"/>
    <x v="0"/>
    <x v="1"/>
    <x v="10"/>
    <n v="23"/>
  </r>
  <r>
    <x v="0"/>
    <x v="2"/>
    <s v="2021-12-23"/>
    <x v="4"/>
    <s v="Virginia"/>
    <x v="22"/>
    <x v="1"/>
    <x v="25"/>
    <x v="29"/>
    <x v="468"/>
    <n v="19687.500000000007"/>
    <n v="0.35"/>
    <x v="0"/>
    <x v="1"/>
    <x v="10"/>
    <n v="23"/>
  </r>
  <r>
    <x v="2"/>
    <x v="2"/>
    <s v="2021-12-23"/>
    <x v="4"/>
    <s v="Virginia"/>
    <x v="22"/>
    <x v="2"/>
    <x v="22"/>
    <x v="20"/>
    <x v="106"/>
    <n v="13475.000000000002"/>
    <n v="0.35"/>
    <x v="0"/>
    <x v="1"/>
    <x v="10"/>
    <n v="23"/>
  </r>
  <r>
    <x v="2"/>
    <x v="2"/>
    <s v="2021-12-23"/>
    <x v="4"/>
    <s v="Virginia"/>
    <x v="22"/>
    <x v="3"/>
    <x v="22"/>
    <x v="20"/>
    <x v="106"/>
    <n v="13475.000000000002"/>
    <n v="0.35"/>
    <x v="0"/>
    <x v="1"/>
    <x v="10"/>
    <n v="23"/>
  </r>
  <r>
    <x v="2"/>
    <x v="2"/>
    <s v="2021-12-23"/>
    <x v="4"/>
    <s v="Virginia"/>
    <x v="22"/>
    <x v="4"/>
    <x v="23"/>
    <x v="33"/>
    <x v="469"/>
    <n v="15200.000000000004"/>
    <n v="0.4"/>
    <x v="0"/>
    <x v="1"/>
    <x v="10"/>
    <n v="23"/>
  </r>
  <r>
    <x v="2"/>
    <x v="2"/>
    <s v="2021-12-23"/>
    <x v="4"/>
    <s v="Virginia"/>
    <x v="22"/>
    <x v="5"/>
    <x v="21"/>
    <x v="30"/>
    <x v="263"/>
    <n v="14662.500000000002"/>
    <n v="0.3"/>
    <x v="0"/>
    <x v="1"/>
    <x v="10"/>
    <n v="23"/>
  </r>
  <r>
    <x v="2"/>
    <x v="0"/>
    <s v="2021-01-19"/>
    <x v="4"/>
    <s v="Virginia"/>
    <x v="22"/>
    <x v="0"/>
    <x v="8"/>
    <x v="29"/>
    <x v="47"/>
    <n v="13125"/>
    <n v="0.5"/>
    <x v="0"/>
    <x v="1"/>
    <x v="0"/>
    <n v="19"/>
  </r>
  <r>
    <x v="2"/>
    <x v="0"/>
    <s v="2021-01-19"/>
    <x v="4"/>
    <s v="Virginia"/>
    <x v="22"/>
    <x v="1"/>
    <x v="8"/>
    <x v="20"/>
    <x v="170"/>
    <n v="7699.9999999999991"/>
    <n v="0.39999999999999991"/>
    <x v="0"/>
    <x v="1"/>
    <x v="0"/>
    <n v="19"/>
  </r>
  <r>
    <x v="2"/>
    <x v="0"/>
    <s v="2021-01-19"/>
    <x v="4"/>
    <s v="Virginia"/>
    <x v="22"/>
    <x v="2"/>
    <x v="7"/>
    <x v="20"/>
    <x v="199"/>
    <n v="4125"/>
    <n v="0.3"/>
    <x v="0"/>
    <x v="1"/>
    <x v="0"/>
    <n v="19"/>
  </r>
  <r>
    <x v="2"/>
    <x v="0"/>
    <s v="2021-01-19"/>
    <x v="4"/>
    <s v="Virginia"/>
    <x v="22"/>
    <x v="3"/>
    <x v="43"/>
    <x v="46"/>
    <x v="470"/>
    <n v="4199.9999999999982"/>
    <n v="0.35"/>
    <x v="0"/>
    <x v="1"/>
    <x v="0"/>
    <n v="19"/>
  </r>
  <r>
    <x v="2"/>
    <x v="0"/>
    <s v="2021-01-19"/>
    <x v="4"/>
    <s v="Virginia"/>
    <x v="22"/>
    <x v="4"/>
    <x v="14"/>
    <x v="31"/>
    <x v="341"/>
    <n v="8100.0000000000009"/>
    <n v="0.39999999999999991"/>
    <x v="0"/>
    <x v="1"/>
    <x v="0"/>
    <n v="19"/>
  </r>
  <r>
    <x v="2"/>
    <x v="0"/>
    <s v="2021-01-19"/>
    <x v="4"/>
    <s v="Virginia"/>
    <x v="22"/>
    <x v="5"/>
    <x v="8"/>
    <x v="20"/>
    <x v="170"/>
    <n v="10587.5"/>
    <n v="0.55000000000000004"/>
    <x v="0"/>
    <x v="1"/>
    <x v="0"/>
    <n v="19"/>
  </r>
  <r>
    <x v="2"/>
    <x v="0"/>
    <s v="2021-02-17"/>
    <x v="4"/>
    <s v="Virginia"/>
    <x v="22"/>
    <x v="0"/>
    <x v="8"/>
    <x v="9"/>
    <x v="58"/>
    <n v="14000"/>
    <n v="0.5"/>
    <x v="0"/>
    <x v="1"/>
    <x v="1"/>
    <n v="17"/>
  </r>
  <r>
    <x v="2"/>
    <x v="0"/>
    <s v="2021-02-17"/>
    <x v="4"/>
    <s v="Virginia"/>
    <x v="22"/>
    <x v="1"/>
    <x v="8"/>
    <x v="31"/>
    <x v="154"/>
    <n v="6299.9999999999991"/>
    <n v="0.39999999999999991"/>
    <x v="0"/>
    <x v="1"/>
    <x v="1"/>
    <n v="17"/>
  </r>
  <r>
    <x v="2"/>
    <x v="0"/>
    <s v="2021-02-17"/>
    <x v="4"/>
    <s v="Virginia"/>
    <x v="22"/>
    <x v="2"/>
    <x v="7"/>
    <x v="23"/>
    <x v="145"/>
    <n v="3750"/>
    <n v="0.3"/>
    <x v="0"/>
    <x v="1"/>
    <x v="1"/>
    <n v="17"/>
  </r>
  <r>
    <x v="2"/>
    <x v="0"/>
    <s v="2021-02-17"/>
    <x v="3"/>
    <s v="Michigan"/>
    <x v="23"/>
    <x v="3"/>
    <x v="43"/>
    <x v="47"/>
    <x v="464"/>
    <n v="3937.4999999999991"/>
    <n v="0.35"/>
    <x v="0"/>
    <x v="1"/>
    <x v="1"/>
    <n v="17"/>
  </r>
  <r>
    <x v="2"/>
    <x v="0"/>
    <s v="2021-02-17"/>
    <x v="3"/>
    <s v="Michigan"/>
    <x v="23"/>
    <x v="4"/>
    <x v="14"/>
    <x v="31"/>
    <x v="341"/>
    <n v="8100.0000000000009"/>
    <n v="0.39999999999999991"/>
    <x v="0"/>
    <x v="1"/>
    <x v="1"/>
    <n v="17"/>
  </r>
  <r>
    <x v="2"/>
    <x v="0"/>
    <s v="2021-02-17"/>
    <x v="3"/>
    <s v="Michigan"/>
    <x v="23"/>
    <x v="5"/>
    <x v="8"/>
    <x v="20"/>
    <x v="170"/>
    <n v="10587.5"/>
    <n v="0.55000000000000004"/>
    <x v="0"/>
    <x v="1"/>
    <x v="1"/>
    <n v="17"/>
  </r>
  <r>
    <x v="2"/>
    <x v="0"/>
    <s v="2021-03-15"/>
    <x v="3"/>
    <s v="Michigan"/>
    <x v="23"/>
    <x v="0"/>
    <x v="8"/>
    <x v="67"/>
    <x v="471"/>
    <n v="13475"/>
    <n v="0.5"/>
    <x v="0"/>
    <x v="1"/>
    <x v="2"/>
    <n v="15"/>
  </r>
  <r>
    <x v="2"/>
    <x v="0"/>
    <s v="2021-03-15"/>
    <x v="3"/>
    <s v="Michigan"/>
    <x v="23"/>
    <x v="1"/>
    <x v="8"/>
    <x v="31"/>
    <x v="154"/>
    <n v="6299.9999999999991"/>
    <n v="0.39999999999999991"/>
    <x v="0"/>
    <x v="1"/>
    <x v="2"/>
    <n v="15"/>
  </r>
  <r>
    <x v="2"/>
    <x v="0"/>
    <s v="2021-03-15"/>
    <x v="3"/>
    <s v="Michigan"/>
    <x v="23"/>
    <x v="2"/>
    <x v="7"/>
    <x v="33"/>
    <x v="472"/>
    <n v="3562.5"/>
    <n v="0.3"/>
    <x v="0"/>
    <x v="1"/>
    <x v="2"/>
    <n v="15"/>
  </r>
  <r>
    <x v="2"/>
    <x v="0"/>
    <s v="2021-03-15"/>
    <x v="3"/>
    <s v="Michigan"/>
    <x v="23"/>
    <x v="3"/>
    <x v="43"/>
    <x v="45"/>
    <x v="473"/>
    <n v="3412.4999999999991"/>
    <n v="0.35"/>
    <x v="0"/>
    <x v="1"/>
    <x v="2"/>
    <n v="15"/>
  </r>
  <r>
    <x v="2"/>
    <x v="0"/>
    <s v="2021-03-15"/>
    <x v="3"/>
    <s v="Michigan"/>
    <x v="23"/>
    <x v="4"/>
    <x v="14"/>
    <x v="47"/>
    <x v="329"/>
    <n v="6750.0000000000009"/>
    <n v="0.39999999999999991"/>
    <x v="0"/>
    <x v="1"/>
    <x v="2"/>
    <n v="15"/>
  </r>
  <r>
    <x v="2"/>
    <x v="0"/>
    <s v="2021-03-15"/>
    <x v="3"/>
    <s v="Michigan"/>
    <x v="23"/>
    <x v="5"/>
    <x v="8"/>
    <x v="33"/>
    <x v="158"/>
    <n v="9143.75"/>
    <n v="0.55000000000000004"/>
    <x v="0"/>
    <x v="1"/>
    <x v="2"/>
    <n v="15"/>
  </r>
  <r>
    <x v="2"/>
    <x v="0"/>
    <s v="2021-04-16"/>
    <x v="3"/>
    <s v="Michigan"/>
    <x v="23"/>
    <x v="0"/>
    <x v="8"/>
    <x v="26"/>
    <x v="52"/>
    <n v="12687.5"/>
    <n v="0.5"/>
    <x v="0"/>
    <x v="1"/>
    <x v="3"/>
    <n v="16"/>
  </r>
  <r>
    <x v="2"/>
    <x v="0"/>
    <s v="2021-04-16"/>
    <x v="3"/>
    <s v="Michigan"/>
    <x v="23"/>
    <x v="1"/>
    <x v="1"/>
    <x v="32"/>
    <x v="232"/>
    <n v="6799.9999999999991"/>
    <n v="0.39999999999999991"/>
    <x v="0"/>
    <x v="1"/>
    <x v="3"/>
    <n v="16"/>
  </r>
  <r>
    <x v="2"/>
    <x v="0"/>
    <s v="2021-04-16"/>
    <x v="3"/>
    <s v="Michigan"/>
    <x v="23"/>
    <x v="2"/>
    <x v="17"/>
    <x v="31"/>
    <x v="142"/>
    <n v="4050.0000000000009"/>
    <n v="0.3"/>
    <x v="0"/>
    <x v="1"/>
    <x v="3"/>
    <n v="16"/>
  </r>
  <r>
    <x v="2"/>
    <x v="0"/>
    <s v="2021-04-16"/>
    <x v="3"/>
    <s v="Michigan"/>
    <x v="23"/>
    <x v="3"/>
    <x v="8"/>
    <x v="47"/>
    <x v="328"/>
    <n v="4593.75"/>
    <n v="0.35"/>
    <x v="0"/>
    <x v="1"/>
    <x v="3"/>
    <n v="16"/>
  </r>
  <r>
    <x v="2"/>
    <x v="0"/>
    <s v="2021-04-16"/>
    <x v="3"/>
    <s v="Michigan"/>
    <x v="23"/>
    <x v="4"/>
    <x v="0"/>
    <x v="46"/>
    <x v="46"/>
    <n v="7999.9999999999991"/>
    <n v="0.39999999999999991"/>
    <x v="0"/>
    <x v="1"/>
    <x v="3"/>
    <n v="16"/>
  </r>
  <r>
    <x v="2"/>
    <x v="0"/>
    <s v="2021-04-16"/>
    <x v="3"/>
    <s v="Michigan"/>
    <x v="23"/>
    <x v="5"/>
    <x v="1"/>
    <x v="27"/>
    <x v="195"/>
    <n v="11550.000000000002"/>
    <n v="0.55000000000000004"/>
    <x v="0"/>
    <x v="1"/>
    <x v="3"/>
    <n v="16"/>
  </r>
  <r>
    <x v="2"/>
    <x v="0"/>
    <s v="2021-05-15"/>
    <x v="3"/>
    <s v="Michigan"/>
    <x v="23"/>
    <x v="0"/>
    <x v="0"/>
    <x v="68"/>
    <x v="474"/>
    <n v="19875"/>
    <n v="0.5"/>
    <x v="0"/>
    <x v="1"/>
    <x v="4"/>
    <n v="15"/>
  </r>
  <r>
    <x v="2"/>
    <x v="0"/>
    <s v="2021-05-15"/>
    <x v="3"/>
    <s v="Michigan"/>
    <x v="23"/>
    <x v="1"/>
    <x v="0"/>
    <x v="23"/>
    <x v="53"/>
    <n v="10000"/>
    <n v="0.39999999999999991"/>
    <x v="0"/>
    <x v="1"/>
    <x v="4"/>
    <n v="15"/>
  </r>
  <r>
    <x v="2"/>
    <x v="0"/>
    <s v="2021-05-15"/>
    <x v="3"/>
    <s v="Michigan"/>
    <x v="23"/>
    <x v="2"/>
    <x v="2"/>
    <x v="33"/>
    <x v="117"/>
    <n v="6412.5"/>
    <n v="0.3"/>
    <x v="0"/>
    <x v="1"/>
    <x v="4"/>
    <n v="15"/>
  </r>
  <r>
    <x v="2"/>
    <x v="0"/>
    <s v="2021-05-15"/>
    <x v="3"/>
    <s v="Michigan"/>
    <x v="23"/>
    <x v="3"/>
    <x v="2"/>
    <x v="31"/>
    <x v="161"/>
    <n v="7087.5"/>
    <n v="0.35"/>
    <x v="0"/>
    <x v="1"/>
    <x v="4"/>
    <n v="15"/>
  </r>
  <r>
    <x v="2"/>
    <x v="0"/>
    <s v="2021-05-15"/>
    <x v="3"/>
    <s v="Michigan"/>
    <x v="23"/>
    <x v="4"/>
    <x v="13"/>
    <x v="33"/>
    <x v="320"/>
    <n v="10449.999999999998"/>
    <n v="0.39999999999999991"/>
    <x v="0"/>
    <x v="1"/>
    <x v="4"/>
    <n v="15"/>
  </r>
  <r>
    <x v="2"/>
    <x v="0"/>
    <s v="2021-05-15"/>
    <x v="3"/>
    <s v="Michigan"/>
    <x v="23"/>
    <x v="5"/>
    <x v="3"/>
    <x v="30"/>
    <x v="413"/>
    <n v="18975"/>
    <n v="0.55000000000000004"/>
    <x v="0"/>
    <x v="1"/>
    <x v="4"/>
    <n v="15"/>
  </r>
  <r>
    <x v="2"/>
    <x v="0"/>
    <s v="2021-06-17"/>
    <x v="3"/>
    <s v="Michigan"/>
    <x v="23"/>
    <x v="0"/>
    <x v="13"/>
    <x v="6"/>
    <x v="337"/>
    <n v="22687.5"/>
    <n v="0.5"/>
    <x v="0"/>
    <x v="1"/>
    <x v="11"/>
    <n v="17"/>
  </r>
  <r>
    <x v="2"/>
    <x v="0"/>
    <s v="2021-06-17"/>
    <x v="3"/>
    <s v="Michigan"/>
    <x v="23"/>
    <x v="1"/>
    <x v="0"/>
    <x v="30"/>
    <x v="79"/>
    <n v="11499.999999999998"/>
    <n v="0.39999999999999991"/>
    <x v="0"/>
    <x v="1"/>
    <x v="11"/>
    <n v="17"/>
  </r>
  <r>
    <x v="2"/>
    <x v="0"/>
    <s v="2021-06-17"/>
    <x v="3"/>
    <s v="Michigan"/>
    <x v="23"/>
    <x v="2"/>
    <x v="2"/>
    <x v="20"/>
    <x v="112"/>
    <n v="7425"/>
    <n v="0.3"/>
    <x v="0"/>
    <x v="1"/>
    <x v="11"/>
    <n v="17"/>
  </r>
  <r>
    <x v="2"/>
    <x v="0"/>
    <s v="2021-06-17"/>
    <x v="3"/>
    <s v="Michigan"/>
    <x v="23"/>
    <x v="3"/>
    <x v="2"/>
    <x v="27"/>
    <x v="44"/>
    <n v="8268.75"/>
    <n v="0.35"/>
    <x v="0"/>
    <x v="1"/>
    <x v="11"/>
    <n v="17"/>
  </r>
  <r>
    <x v="2"/>
    <x v="0"/>
    <s v="2021-06-17"/>
    <x v="3"/>
    <s v="Michigan"/>
    <x v="23"/>
    <x v="4"/>
    <x v="3"/>
    <x v="27"/>
    <x v="39"/>
    <n v="12599.999999999998"/>
    <n v="0.39999999999999991"/>
    <x v="0"/>
    <x v="1"/>
    <x v="11"/>
    <n v="17"/>
  </r>
  <r>
    <x v="2"/>
    <x v="0"/>
    <s v="2021-06-17"/>
    <x v="3"/>
    <s v="Michigan"/>
    <x v="23"/>
    <x v="5"/>
    <x v="5"/>
    <x v="21"/>
    <x v="83"/>
    <n v="24131.250000000004"/>
    <n v="0.55000000000000004"/>
    <x v="0"/>
    <x v="1"/>
    <x v="11"/>
    <n v="17"/>
  </r>
  <r>
    <x v="2"/>
    <x v="0"/>
    <s v="2021-07-15"/>
    <x v="3"/>
    <s v="Michigan"/>
    <x v="23"/>
    <x v="0"/>
    <x v="3"/>
    <x v="3"/>
    <x v="4"/>
    <n v="27000"/>
    <n v="0.5"/>
    <x v="0"/>
    <x v="1"/>
    <x v="5"/>
    <n v="15"/>
  </r>
  <r>
    <x v="2"/>
    <x v="0"/>
    <s v="2021-07-15"/>
    <x v="3"/>
    <s v="Michigan"/>
    <x v="23"/>
    <x v="1"/>
    <x v="4"/>
    <x v="25"/>
    <x v="220"/>
    <n v="14300.000000000002"/>
    <n v="0.39999999999999991"/>
    <x v="0"/>
    <x v="1"/>
    <x v="5"/>
    <n v="15"/>
  </r>
  <r>
    <x v="2"/>
    <x v="0"/>
    <s v="2021-07-15"/>
    <x v="3"/>
    <s v="Michigan"/>
    <x v="23"/>
    <x v="2"/>
    <x v="0"/>
    <x v="30"/>
    <x v="79"/>
    <n v="8625"/>
    <n v="0.3"/>
    <x v="0"/>
    <x v="1"/>
    <x v="5"/>
    <n v="15"/>
  </r>
  <r>
    <x v="2"/>
    <x v="0"/>
    <s v="2021-07-15"/>
    <x v="3"/>
    <s v="Michigan"/>
    <x v="23"/>
    <x v="3"/>
    <x v="0"/>
    <x v="27"/>
    <x v="47"/>
    <n v="9187.5"/>
    <n v="0.35"/>
    <x v="0"/>
    <x v="1"/>
    <x v="5"/>
    <n v="15"/>
  </r>
  <r>
    <x v="2"/>
    <x v="0"/>
    <s v="2021-07-15"/>
    <x v="3"/>
    <s v="Michigan"/>
    <x v="23"/>
    <x v="4"/>
    <x v="3"/>
    <x v="20"/>
    <x v="77"/>
    <n v="13199.999999999998"/>
    <n v="0.39999999999999991"/>
    <x v="0"/>
    <x v="1"/>
    <x v="5"/>
    <n v="15"/>
  </r>
  <r>
    <x v="2"/>
    <x v="0"/>
    <s v="2021-07-15"/>
    <x v="3"/>
    <s v="Michigan"/>
    <x v="23"/>
    <x v="5"/>
    <x v="5"/>
    <x v="26"/>
    <x v="84"/>
    <n v="25918.750000000004"/>
    <n v="0.55000000000000004"/>
    <x v="0"/>
    <x v="1"/>
    <x v="5"/>
    <n v="15"/>
  </r>
  <r>
    <x v="2"/>
    <x v="0"/>
    <s v="2021-08-16"/>
    <x v="3"/>
    <s v="Michigan"/>
    <x v="23"/>
    <x v="0"/>
    <x v="3"/>
    <x v="10"/>
    <x v="18"/>
    <n v="26250"/>
    <n v="0.5"/>
    <x v="0"/>
    <x v="1"/>
    <x v="6"/>
    <n v="16"/>
  </r>
  <r>
    <x v="2"/>
    <x v="0"/>
    <s v="2021-08-16"/>
    <x v="3"/>
    <s v="Michigan"/>
    <x v="23"/>
    <x v="1"/>
    <x v="4"/>
    <x v="25"/>
    <x v="220"/>
    <n v="14300.000000000002"/>
    <n v="0.39999999999999991"/>
    <x v="0"/>
    <x v="1"/>
    <x v="6"/>
    <n v="16"/>
  </r>
  <r>
    <x v="2"/>
    <x v="0"/>
    <s v="2021-08-16"/>
    <x v="3"/>
    <s v="Michigan"/>
    <x v="23"/>
    <x v="2"/>
    <x v="14"/>
    <x v="30"/>
    <x v="326"/>
    <n v="7762.5000000000009"/>
    <n v="0.3"/>
    <x v="0"/>
    <x v="1"/>
    <x v="6"/>
    <n v="16"/>
  </r>
  <r>
    <x v="2"/>
    <x v="0"/>
    <s v="2021-08-16"/>
    <x v="3"/>
    <s v="Michigan"/>
    <x v="23"/>
    <x v="3"/>
    <x v="8"/>
    <x v="27"/>
    <x v="155"/>
    <n v="6431.25"/>
    <n v="0.35"/>
    <x v="0"/>
    <x v="1"/>
    <x v="6"/>
    <n v="16"/>
  </r>
  <r>
    <x v="2"/>
    <x v="0"/>
    <s v="2021-08-16"/>
    <x v="3"/>
    <s v="Michigan"/>
    <x v="23"/>
    <x v="4"/>
    <x v="14"/>
    <x v="23"/>
    <x v="221"/>
    <n v="9000"/>
    <n v="0.39999999999999991"/>
    <x v="0"/>
    <x v="1"/>
    <x v="6"/>
    <n v="16"/>
  </r>
  <r>
    <x v="2"/>
    <x v="0"/>
    <s v="2021-08-16"/>
    <x v="3"/>
    <s v="Michigan"/>
    <x v="23"/>
    <x v="5"/>
    <x v="28"/>
    <x v="21"/>
    <x v="218"/>
    <n v="18562.500000000007"/>
    <n v="0.55000000000000004"/>
    <x v="0"/>
    <x v="1"/>
    <x v="6"/>
    <n v="16"/>
  </r>
  <r>
    <x v="2"/>
    <x v="0"/>
    <s v="2021-09-15"/>
    <x v="3"/>
    <s v="Michigan"/>
    <x v="23"/>
    <x v="0"/>
    <x v="14"/>
    <x v="9"/>
    <x v="214"/>
    <n v="18000.000000000004"/>
    <n v="0.5"/>
    <x v="0"/>
    <x v="1"/>
    <x v="7"/>
    <n v="15"/>
  </r>
  <r>
    <x v="2"/>
    <x v="0"/>
    <s v="2021-09-15"/>
    <x v="3"/>
    <s v="Michigan"/>
    <x v="23"/>
    <x v="1"/>
    <x v="44"/>
    <x v="24"/>
    <x v="475"/>
    <n v="9600.0000000000018"/>
    <n v="0.39999999999999991"/>
    <x v="0"/>
    <x v="1"/>
    <x v="7"/>
    <n v="15"/>
  </r>
  <r>
    <x v="2"/>
    <x v="0"/>
    <s v="2021-09-15"/>
    <x v="3"/>
    <s v="Michigan"/>
    <x v="23"/>
    <x v="2"/>
    <x v="8"/>
    <x v="23"/>
    <x v="160"/>
    <n v="5250"/>
    <n v="0.3"/>
    <x v="0"/>
    <x v="1"/>
    <x v="7"/>
    <n v="15"/>
  </r>
  <r>
    <x v="2"/>
    <x v="0"/>
    <s v="2021-09-15"/>
    <x v="3"/>
    <s v="Michigan"/>
    <x v="23"/>
    <x v="3"/>
    <x v="8"/>
    <x v="33"/>
    <x v="158"/>
    <n v="5818.75"/>
    <n v="0.35"/>
    <x v="0"/>
    <x v="1"/>
    <x v="7"/>
    <n v="15"/>
  </r>
  <r>
    <x v="2"/>
    <x v="0"/>
    <s v="2021-09-15"/>
    <x v="3"/>
    <s v="Michigan"/>
    <x v="23"/>
    <x v="4"/>
    <x v="14"/>
    <x v="33"/>
    <x v="449"/>
    <n v="8550"/>
    <n v="0.39999999999999991"/>
    <x v="0"/>
    <x v="1"/>
    <x v="7"/>
    <n v="15"/>
  </r>
  <r>
    <x v="2"/>
    <x v="0"/>
    <s v="2021-09-15"/>
    <x v="3"/>
    <s v="Michigan"/>
    <x v="23"/>
    <x v="5"/>
    <x v="28"/>
    <x v="30"/>
    <x v="444"/>
    <n v="15812.500000000004"/>
    <n v="0.55000000000000004"/>
    <x v="0"/>
    <x v="1"/>
    <x v="7"/>
    <n v="15"/>
  </r>
  <r>
    <x v="2"/>
    <x v="0"/>
    <s v="2021-10-17"/>
    <x v="3"/>
    <s v="Michigan"/>
    <x v="23"/>
    <x v="0"/>
    <x v="28"/>
    <x v="29"/>
    <x v="230"/>
    <n v="18750.000000000004"/>
    <n v="0.5"/>
    <x v="0"/>
    <x v="1"/>
    <x v="8"/>
    <n v="17"/>
  </r>
  <r>
    <x v="2"/>
    <x v="0"/>
    <s v="2021-10-17"/>
    <x v="3"/>
    <s v="Michigan"/>
    <x v="23"/>
    <x v="1"/>
    <x v="44"/>
    <x v="30"/>
    <x v="476"/>
    <n v="9200.0000000000018"/>
    <n v="0.39999999999999991"/>
    <x v="0"/>
    <x v="1"/>
    <x v="8"/>
    <n v="17"/>
  </r>
  <r>
    <x v="2"/>
    <x v="0"/>
    <s v="2021-10-17"/>
    <x v="3"/>
    <s v="Michigan"/>
    <x v="23"/>
    <x v="2"/>
    <x v="44"/>
    <x v="32"/>
    <x v="477"/>
    <n v="5100.0000000000018"/>
    <n v="0.3"/>
    <x v="0"/>
    <x v="1"/>
    <x v="8"/>
    <n v="17"/>
  </r>
  <r>
    <x v="2"/>
    <x v="0"/>
    <s v="2021-10-17"/>
    <x v="3"/>
    <s v="Michigan"/>
    <x v="23"/>
    <x v="3"/>
    <x v="44"/>
    <x v="46"/>
    <x v="478"/>
    <n v="5600.0000000000018"/>
    <n v="0.35"/>
    <x v="0"/>
    <x v="1"/>
    <x v="8"/>
    <n v="17"/>
  </r>
  <r>
    <x v="2"/>
    <x v="0"/>
    <s v="2021-10-17"/>
    <x v="3"/>
    <s v="Michigan"/>
    <x v="23"/>
    <x v="4"/>
    <x v="28"/>
    <x v="46"/>
    <x v="479"/>
    <n v="8000.0000000000018"/>
    <n v="0.39999999999999991"/>
    <x v="0"/>
    <x v="1"/>
    <x v="8"/>
    <n v="17"/>
  </r>
  <r>
    <x v="2"/>
    <x v="0"/>
    <s v="2021-10-17"/>
    <x v="3"/>
    <s v="Michigan"/>
    <x v="23"/>
    <x v="5"/>
    <x v="4"/>
    <x v="27"/>
    <x v="171"/>
    <n v="15881.250000000004"/>
    <n v="0.55000000000000004"/>
    <x v="0"/>
    <x v="1"/>
    <x v="8"/>
    <n v="17"/>
  </r>
  <r>
    <x v="2"/>
    <x v="0"/>
    <s v="2021-11-16"/>
    <x v="3"/>
    <s v="Michigan"/>
    <x v="23"/>
    <x v="0"/>
    <x v="28"/>
    <x v="21"/>
    <x v="218"/>
    <n v="16875.000000000004"/>
    <n v="0.5"/>
    <x v="0"/>
    <x v="1"/>
    <x v="9"/>
    <n v="16"/>
  </r>
  <r>
    <x v="2"/>
    <x v="0"/>
    <s v="2021-11-16"/>
    <x v="3"/>
    <s v="Michigan"/>
    <x v="23"/>
    <x v="1"/>
    <x v="45"/>
    <x v="23"/>
    <x v="461"/>
    <n v="9000.0000000000018"/>
    <n v="0.39999999999999991"/>
    <x v="0"/>
    <x v="1"/>
    <x v="9"/>
    <n v="16"/>
  </r>
  <r>
    <x v="2"/>
    <x v="0"/>
    <s v="2021-11-16"/>
    <x v="3"/>
    <s v="Michigan"/>
    <x v="23"/>
    <x v="2"/>
    <x v="45"/>
    <x v="51"/>
    <x v="480"/>
    <n v="6007.5000000000018"/>
    <n v="0.3"/>
    <x v="0"/>
    <x v="1"/>
    <x v="9"/>
    <n v="16"/>
  </r>
  <r>
    <x v="2"/>
    <x v="0"/>
    <s v="2021-11-16"/>
    <x v="3"/>
    <s v="Michigan"/>
    <x v="23"/>
    <x v="3"/>
    <x v="45"/>
    <x v="33"/>
    <x v="481"/>
    <n v="7481.2500000000018"/>
    <n v="0.35"/>
    <x v="0"/>
    <x v="1"/>
    <x v="9"/>
    <n v="16"/>
  </r>
  <r>
    <x v="2"/>
    <x v="0"/>
    <s v="2021-11-16"/>
    <x v="3"/>
    <s v="Michigan"/>
    <x v="23"/>
    <x v="4"/>
    <x v="3"/>
    <x v="31"/>
    <x v="51"/>
    <n v="10800"/>
    <n v="0.39999999999999991"/>
    <x v="0"/>
    <x v="1"/>
    <x v="9"/>
    <n v="16"/>
  </r>
  <r>
    <x v="2"/>
    <x v="0"/>
    <s v="2021-11-16"/>
    <x v="3"/>
    <s v="Michigan"/>
    <x v="23"/>
    <x v="5"/>
    <x v="15"/>
    <x v="22"/>
    <x v="482"/>
    <n v="22343.75"/>
    <n v="0.55000000000000004"/>
    <x v="0"/>
    <x v="1"/>
    <x v="9"/>
    <n v="16"/>
  </r>
  <r>
    <x v="2"/>
    <x v="0"/>
    <s v="2021-12-15"/>
    <x v="3"/>
    <s v="Michigan"/>
    <x v="23"/>
    <x v="0"/>
    <x v="3"/>
    <x v="2"/>
    <x v="12"/>
    <n v="25500"/>
    <n v="0.5"/>
    <x v="0"/>
    <x v="1"/>
    <x v="10"/>
    <n v="15"/>
  </r>
  <r>
    <x v="2"/>
    <x v="0"/>
    <s v="2021-12-15"/>
    <x v="3"/>
    <s v="Michigan"/>
    <x v="23"/>
    <x v="1"/>
    <x v="0"/>
    <x v="25"/>
    <x v="82"/>
    <n v="12999.999999999998"/>
    <n v="0.39999999999999991"/>
    <x v="0"/>
    <x v="1"/>
    <x v="10"/>
    <n v="15"/>
  </r>
  <r>
    <x v="0"/>
    <x v="0"/>
    <s v="2021-12-15"/>
    <x v="3"/>
    <s v="Michigan"/>
    <x v="23"/>
    <x v="2"/>
    <x v="0"/>
    <x v="24"/>
    <x v="60"/>
    <n v="9000"/>
    <n v="0.3"/>
    <x v="0"/>
    <x v="1"/>
    <x v="10"/>
    <n v="15"/>
  </r>
  <r>
    <x v="0"/>
    <x v="0"/>
    <s v="2021-12-15"/>
    <x v="3"/>
    <s v="Michigan"/>
    <x v="23"/>
    <x v="3"/>
    <x v="0"/>
    <x v="20"/>
    <x v="140"/>
    <n v="9625"/>
    <n v="0.35"/>
    <x v="0"/>
    <x v="1"/>
    <x v="10"/>
    <n v="15"/>
  </r>
  <r>
    <x v="0"/>
    <x v="0"/>
    <s v="2021-12-15"/>
    <x v="3"/>
    <s v="Michigan"/>
    <x v="23"/>
    <x v="4"/>
    <x v="3"/>
    <x v="20"/>
    <x v="77"/>
    <n v="13199.999999999998"/>
    <n v="0.39999999999999991"/>
    <x v="0"/>
    <x v="1"/>
    <x v="10"/>
    <n v="15"/>
  </r>
  <r>
    <x v="0"/>
    <x v="0"/>
    <s v="2021-12-15"/>
    <x v="3"/>
    <s v="Michigan"/>
    <x v="23"/>
    <x v="5"/>
    <x v="15"/>
    <x v="25"/>
    <x v="456"/>
    <n v="23237.5"/>
    <n v="0.55000000000000004"/>
    <x v="0"/>
    <x v="1"/>
    <x v="10"/>
    <n v="15"/>
  </r>
  <r>
    <x v="0"/>
    <x v="0"/>
    <s v="2021-01-18"/>
    <x v="3"/>
    <s v="Michigan"/>
    <x v="23"/>
    <x v="0"/>
    <x v="9"/>
    <x v="22"/>
    <x v="205"/>
    <n v="7500"/>
    <n v="0.4"/>
    <x v="0"/>
    <x v="1"/>
    <x v="0"/>
    <n v="18"/>
  </r>
  <r>
    <x v="0"/>
    <x v="0"/>
    <s v="2021-01-18"/>
    <x v="3"/>
    <s v="Michigan"/>
    <x v="23"/>
    <x v="1"/>
    <x v="9"/>
    <x v="32"/>
    <x v="231"/>
    <n v="4462.5"/>
    <n v="0.35"/>
    <x v="0"/>
    <x v="1"/>
    <x v="0"/>
    <n v="18"/>
  </r>
  <r>
    <x v="0"/>
    <x v="0"/>
    <s v="2021-01-18"/>
    <x v="3"/>
    <s v="Michigan"/>
    <x v="23"/>
    <x v="2"/>
    <x v="16"/>
    <x v="32"/>
    <x v="483"/>
    <n v="2975"/>
    <n v="0.35"/>
    <x v="0"/>
    <x v="1"/>
    <x v="0"/>
    <n v="18"/>
  </r>
  <r>
    <x v="0"/>
    <x v="0"/>
    <s v="2021-01-18"/>
    <x v="3"/>
    <s v="Michigan"/>
    <x v="23"/>
    <x v="3"/>
    <x v="32"/>
    <x v="34"/>
    <x v="484"/>
    <n v="2750.0000000000009"/>
    <n v="0.4"/>
    <x v="0"/>
    <x v="1"/>
    <x v="0"/>
    <n v="18"/>
  </r>
  <r>
    <x v="0"/>
    <x v="0"/>
    <s v="2021-01-18"/>
    <x v="3"/>
    <s v="Michigan"/>
    <x v="23"/>
    <x v="4"/>
    <x v="1"/>
    <x v="45"/>
    <x v="197"/>
    <n v="4550"/>
    <n v="0.35"/>
    <x v="0"/>
    <x v="1"/>
    <x v="0"/>
    <n v="18"/>
  </r>
  <r>
    <x v="0"/>
    <x v="0"/>
    <s v="2021-01-18"/>
    <x v="3"/>
    <s v="Michigan"/>
    <x v="23"/>
    <x v="5"/>
    <x v="9"/>
    <x v="32"/>
    <x v="231"/>
    <n v="6375"/>
    <n v="0.5"/>
    <x v="0"/>
    <x v="1"/>
    <x v="0"/>
    <n v="18"/>
  </r>
  <r>
    <x v="0"/>
    <x v="0"/>
    <s v="2021-02-18"/>
    <x v="3"/>
    <s v="Michigan"/>
    <x v="23"/>
    <x v="0"/>
    <x v="9"/>
    <x v="21"/>
    <x v="161"/>
    <n v="8100"/>
    <n v="0.4"/>
    <x v="0"/>
    <x v="1"/>
    <x v="1"/>
    <n v="18"/>
  </r>
  <r>
    <x v="0"/>
    <x v="0"/>
    <s v="2021-02-18"/>
    <x v="3"/>
    <s v="Michigan"/>
    <x v="23"/>
    <x v="1"/>
    <x v="9"/>
    <x v="45"/>
    <x v="148"/>
    <n v="3412.5"/>
    <n v="0.35"/>
    <x v="0"/>
    <x v="1"/>
    <x v="1"/>
    <n v="18"/>
  </r>
  <r>
    <x v="0"/>
    <x v="0"/>
    <s v="2021-02-18"/>
    <x v="3"/>
    <s v="Michigan"/>
    <x v="23"/>
    <x v="2"/>
    <x v="16"/>
    <x v="47"/>
    <x v="127"/>
    <n v="2625"/>
    <n v="0.35"/>
    <x v="0"/>
    <x v="1"/>
    <x v="1"/>
    <n v="18"/>
  </r>
  <r>
    <x v="0"/>
    <x v="0"/>
    <s v="2021-02-18"/>
    <x v="3"/>
    <s v="Missouri"/>
    <x v="24"/>
    <x v="3"/>
    <x v="32"/>
    <x v="43"/>
    <x v="453"/>
    <n v="2500.0000000000009"/>
    <n v="0.4"/>
    <x v="0"/>
    <x v="1"/>
    <x v="1"/>
    <n v="18"/>
  </r>
  <r>
    <x v="0"/>
    <x v="0"/>
    <s v="2021-02-18"/>
    <x v="3"/>
    <s v="Missouri"/>
    <x v="24"/>
    <x v="4"/>
    <x v="1"/>
    <x v="45"/>
    <x v="197"/>
    <n v="4550"/>
    <n v="0.35"/>
    <x v="0"/>
    <x v="1"/>
    <x v="1"/>
    <n v="18"/>
  </r>
  <r>
    <x v="0"/>
    <x v="0"/>
    <s v="2021-02-18"/>
    <x v="3"/>
    <s v="Missouri"/>
    <x v="24"/>
    <x v="5"/>
    <x v="9"/>
    <x v="46"/>
    <x v="150"/>
    <n v="6000"/>
    <n v="0.5"/>
    <x v="0"/>
    <x v="1"/>
    <x v="1"/>
    <n v="18"/>
  </r>
  <r>
    <x v="0"/>
    <x v="0"/>
    <s v="2021-03-17"/>
    <x v="3"/>
    <s v="Missouri"/>
    <x v="24"/>
    <x v="0"/>
    <x v="8"/>
    <x v="69"/>
    <x v="485"/>
    <n v="8680"/>
    <n v="0.4"/>
    <x v="0"/>
    <x v="1"/>
    <x v="2"/>
    <n v="17"/>
  </r>
  <r>
    <x v="0"/>
    <x v="0"/>
    <s v="2021-03-17"/>
    <x v="3"/>
    <s v="Missouri"/>
    <x v="24"/>
    <x v="1"/>
    <x v="8"/>
    <x v="48"/>
    <x v="204"/>
    <n v="3675"/>
    <n v="0.35"/>
    <x v="0"/>
    <x v="1"/>
    <x v="2"/>
    <n v="17"/>
  </r>
  <r>
    <x v="0"/>
    <x v="0"/>
    <s v="2021-03-17"/>
    <x v="3"/>
    <s v="Missouri"/>
    <x v="24"/>
    <x v="2"/>
    <x v="32"/>
    <x v="44"/>
    <x v="486"/>
    <n v="3062.5000000000005"/>
    <n v="0.35"/>
    <x v="0"/>
    <x v="1"/>
    <x v="2"/>
    <n v="17"/>
  </r>
  <r>
    <x v="0"/>
    <x v="0"/>
    <s v="2021-03-17"/>
    <x v="3"/>
    <s v="Missouri"/>
    <x v="24"/>
    <x v="3"/>
    <x v="9"/>
    <x v="40"/>
    <x v="129"/>
    <n v="2400"/>
    <n v="0.4"/>
    <x v="0"/>
    <x v="1"/>
    <x v="2"/>
    <n v="17"/>
  </r>
  <r>
    <x v="0"/>
    <x v="0"/>
    <s v="2021-03-17"/>
    <x v="3"/>
    <s v="Missouri"/>
    <x v="24"/>
    <x v="4"/>
    <x v="2"/>
    <x v="43"/>
    <x v="128"/>
    <n v="3937.5"/>
    <n v="0.35"/>
    <x v="0"/>
    <x v="1"/>
    <x v="2"/>
    <n v="17"/>
  </r>
  <r>
    <x v="0"/>
    <x v="0"/>
    <s v="2021-03-17"/>
    <x v="3"/>
    <s v="Missouri"/>
    <x v="24"/>
    <x v="5"/>
    <x v="8"/>
    <x v="44"/>
    <x v="208"/>
    <n v="6125"/>
    <n v="0.5"/>
    <x v="0"/>
    <x v="1"/>
    <x v="2"/>
    <n v="17"/>
  </r>
  <r>
    <x v="0"/>
    <x v="0"/>
    <s v="2021-04-18"/>
    <x v="3"/>
    <s v="Missouri"/>
    <x v="24"/>
    <x v="0"/>
    <x v="8"/>
    <x v="30"/>
    <x v="322"/>
    <n v="8050"/>
    <n v="0.4"/>
    <x v="0"/>
    <x v="1"/>
    <x v="3"/>
    <n v="18"/>
  </r>
  <r>
    <x v="0"/>
    <x v="0"/>
    <s v="2021-04-18"/>
    <x v="3"/>
    <s v="Missouri"/>
    <x v="24"/>
    <x v="1"/>
    <x v="17"/>
    <x v="34"/>
    <x v="190"/>
    <n v="2887.5000000000005"/>
    <n v="0.35"/>
    <x v="0"/>
    <x v="1"/>
    <x v="3"/>
    <n v="18"/>
  </r>
  <r>
    <x v="0"/>
    <x v="0"/>
    <s v="2021-04-18"/>
    <x v="3"/>
    <s v="Missouri"/>
    <x v="24"/>
    <x v="2"/>
    <x v="35"/>
    <x v="34"/>
    <x v="487"/>
    <n v="1925.0000000000005"/>
    <n v="0.35"/>
    <x v="0"/>
    <x v="1"/>
    <x v="3"/>
    <n v="18"/>
  </r>
  <r>
    <x v="0"/>
    <x v="0"/>
    <s v="2021-04-18"/>
    <x v="3"/>
    <s v="Missouri"/>
    <x v="24"/>
    <x v="3"/>
    <x v="7"/>
    <x v="40"/>
    <x v="120"/>
    <n v="2000"/>
    <n v="0.4"/>
    <x v="0"/>
    <x v="1"/>
    <x v="3"/>
    <n v="18"/>
  </r>
  <r>
    <x v="0"/>
    <x v="0"/>
    <s v="2021-04-18"/>
    <x v="3"/>
    <s v="Missouri"/>
    <x v="24"/>
    <x v="4"/>
    <x v="1"/>
    <x v="37"/>
    <x v="125"/>
    <n v="3150"/>
    <n v="0.35"/>
    <x v="0"/>
    <x v="1"/>
    <x v="3"/>
    <n v="18"/>
  </r>
  <r>
    <x v="0"/>
    <x v="0"/>
    <s v="2021-04-18"/>
    <x v="3"/>
    <s v="Missouri"/>
    <x v="24"/>
    <x v="5"/>
    <x v="17"/>
    <x v="44"/>
    <x v="189"/>
    <n v="5250.0000000000009"/>
    <n v="0.5"/>
    <x v="0"/>
    <x v="1"/>
    <x v="3"/>
    <n v="18"/>
  </r>
  <r>
    <x v="0"/>
    <x v="0"/>
    <s v="2021-05-19"/>
    <x v="3"/>
    <s v="Missouri"/>
    <x v="24"/>
    <x v="0"/>
    <x v="1"/>
    <x v="69"/>
    <x v="488"/>
    <n v="9920"/>
    <n v="0.4"/>
    <x v="0"/>
    <x v="1"/>
    <x v="4"/>
    <n v="19"/>
  </r>
  <r>
    <x v="0"/>
    <x v="0"/>
    <s v="2021-05-19"/>
    <x v="3"/>
    <s v="Missouri"/>
    <x v="24"/>
    <x v="1"/>
    <x v="34"/>
    <x v="45"/>
    <x v="392"/>
    <n v="3981.2500000000009"/>
    <n v="0.35"/>
    <x v="0"/>
    <x v="1"/>
    <x v="4"/>
    <n v="19"/>
  </r>
  <r>
    <x v="0"/>
    <x v="0"/>
    <s v="2021-05-19"/>
    <x v="3"/>
    <s v="Missouri"/>
    <x v="24"/>
    <x v="2"/>
    <x v="17"/>
    <x v="48"/>
    <x v="374"/>
    <n v="3150.0000000000005"/>
    <n v="0.35"/>
    <x v="0"/>
    <x v="1"/>
    <x v="4"/>
    <n v="19"/>
  </r>
  <r>
    <x v="0"/>
    <x v="0"/>
    <s v="2021-05-19"/>
    <x v="3"/>
    <s v="Missouri"/>
    <x v="24"/>
    <x v="3"/>
    <x v="17"/>
    <x v="37"/>
    <x v="306"/>
    <n v="2700.0000000000005"/>
    <n v="0.4"/>
    <x v="0"/>
    <x v="1"/>
    <x v="4"/>
    <n v="19"/>
  </r>
  <r>
    <x v="0"/>
    <x v="0"/>
    <s v="2021-05-19"/>
    <x v="3"/>
    <s v="Missouri"/>
    <x v="24"/>
    <x v="4"/>
    <x v="29"/>
    <x v="43"/>
    <x v="464"/>
    <n v="3937.4999999999991"/>
    <n v="0.35"/>
    <x v="0"/>
    <x v="1"/>
    <x v="4"/>
    <n v="19"/>
  </r>
  <r>
    <x v="0"/>
    <x v="0"/>
    <s v="2021-05-19"/>
    <x v="3"/>
    <s v="Missouri"/>
    <x v="24"/>
    <x v="5"/>
    <x v="20"/>
    <x v="44"/>
    <x v="489"/>
    <n v="8749.9999999999982"/>
    <n v="0.5"/>
    <x v="0"/>
    <x v="1"/>
    <x v="4"/>
    <n v="19"/>
  </r>
  <r>
    <x v="0"/>
    <x v="0"/>
    <s v="2021-06-18"/>
    <x v="3"/>
    <s v="Missouri"/>
    <x v="24"/>
    <x v="0"/>
    <x v="8"/>
    <x v="24"/>
    <x v="195"/>
    <n v="8400"/>
    <n v="0.4"/>
    <x v="0"/>
    <x v="1"/>
    <x v="11"/>
    <n v="18"/>
  </r>
  <r>
    <x v="0"/>
    <x v="0"/>
    <s v="2021-06-18"/>
    <x v="3"/>
    <s v="Missouri"/>
    <x v="24"/>
    <x v="1"/>
    <x v="46"/>
    <x v="44"/>
    <x v="490"/>
    <n v="3675.0000000000009"/>
    <n v="0.35"/>
    <x v="0"/>
    <x v="1"/>
    <x v="11"/>
    <n v="18"/>
  </r>
  <r>
    <x v="0"/>
    <x v="0"/>
    <s v="2021-06-18"/>
    <x v="3"/>
    <s v="Missouri"/>
    <x v="24"/>
    <x v="2"/>
    <x v="32"/>
    <x v="47"/>
    <x v="491"/>
    <n v="3281.2500000000005"/>
    <n v="0.35"/>
    <x v="0"/>
    <x v="1"/>
    <x v="11"/>
    <n v="18"/>
  </r>
  <r>
    <x v="0"/>
    <x v="0"/>
    <s v="2021-06-18"/>
    <x v="3"/>
    <s v="Missouri"/>
    <x v="24"/>
    <x v="3"/>
    <x v="32"/>
    <x v="44"/>
    <x v="486"/>
    <n v="3500.0000000000009"/>
    <n v="0.4"/>
    <x v="0"/>
    <x v="1"/>
    <x v="11"/>
    <n v="18"/>
  </r>
  <r>
    <x v="0"/>
    <x v="0"/>
    <s v="2021-06-18"/>
    <x v="3"/>
    <s v="Missouri"/>
    <x v="24"/>
    <x v="4"/>
    <x v="1"/>
    <x v="44"/>
    <x v="162"/>
    <n v="4900"/>
    <n v="0.35"/>
    <x v="0"/>
    <x v="1"/>
    <x v="11"/>
    <n v="18"/>
  </r>
  <r>
    <x v="0"/>
    <x v="0"/>
    <s v="2021-06-18"/>
    <x v="3"/>
    <s v="Missouri"/>
    <x v="24"/>
    <x v="5"/>
    <x v="2"/>
    <x v="27"/>
    <x v="44"/>
    <n v="11812.5"/>
    <n v="0.5"/>
    <x v="0"/>
    <x v="1"/>
    <x v="11"/>
    <n v="18"/>
  </r>
  <r>
    <x v="0"/>
    <x v="0"/>
    <s v="2021-07-17"/>
    <x v="3"/>
    <s v="Missouri"/>
    <x v="24"/>
    <x v="0"/>
    <x v="1"/>
    <x v="29"/>
    <x v="60"/>
    <n v="12000"/>
    <n v="0.4"/>
    <x v="0"/>
    <x v="1"/>
    <x v="5"/>
    <n v="17"/>
  </r>
  <r>
    <x v="0"/>
    <x v="0"/>
    <s v="2021-07-17"/>
    <x v="3"/>
    <s v="Missouri"/>
    <x v="24"/>
    <x v="1"/>
    <x v="34"/>
    <x v="23"/>
    <x v="466"/>
    <n v="6125.0000000000009"/>
    <n v="0.35"/>
    <x v="0"/>
    <x v="1"/>
    <x v="5"/>
    <n v="17"/>
  </r>
  <r>
    <x v="0"/>
    <x v="0"/>
    <s v="2021-07-17"/>
    <x v="3"/>
    <s v="Missouri"/>
    <x v="24"/>
    <x v="2"/>
    <x v="17"/>
    <x v="32"/>
    <x v="165"/>
    <n v="4462.5"/>
    <n v="0.35"/>
    <x v="0"/>
    <x v="1"/>
    <x v="5"/>
    <n v="17"/>
  </r>
  <r>
    <x v="0"/>
    <x v="0"/>
    <s v="2021-07-17"/>
    <x v="3"/>
    <s v="Missouri"/>
    <x v="24"/>
    <x v="3"/>
    <x v="17"/>
    <x v="47"/>
    <x v="134"/>
    <n v="4500.0000000000009"/>
    <n v="0.4"/>
    <x v="0"/>
    <x v="1"/>
    <x v="5"/>
    <n v="17"/>
  </r>
  <r>
    <x v="0"/>
    <x v="0"/>
    <s v="2021-07-17"/>
    <x v="3"/>
    <s v="Missouri"/>
    <x v="24"/>
    <x v="4"/>
    <x v="1"/>
    <x v="47"/>
    <x v="149"/>
    <n v="5250"/>
    <n v="0.35"/>
    <x v="0"/>
    <x v="1"/>
    <x v="5"/>
    <n v="17"/>
  </r>
  <r>
    <x v="0"/>
    <x v="0"/>
    <s v="2021-07-17"/>
    <x v="3"/>
    <s v="Missouri"/>
    <x v="24"/>
    <x v="5"/>
    <x v="2"/>
    <x v="20"/>
    <x v="112"/>
    <n v="12375"/>
    <n v="0.5"/>
    <x v="0"/>
    <x v="1"/>
    <x v="5"/>
    <n v="17"/>
  </r>
  <r>
    <x v="0"/>
    <x v="0"/>
    <s v="2021-08-18"/>
    <x v="3"/>
    <s v="Missouri"/>
    <x v="24"/>
    <x v="0"/>
    <x v="1"/>
    <x v="19"/>
    <x v="58"/>
    <n v="11200"/>
    <n v="0.4"/>
    <x v="0"/>
    <x v="1"/>
    <x v="6"/>
    <n v="18"/>
  </r>
  <r>
    <x v="0"/>
    <x v="0"/>
    <s v="2021-08-18"/>
    <x v="3"/>
    <s v="Missouri"/>
    <x v="24"/>
    <x v="1"/>
    <x v="30"/>
    <x v="33"/>
    <x v="492"/>
    <n v="6650.0000000000009"/>
    <n v="0.35"/>
    <x v="0"/>
    <x v="1"/>
    <x v="6"/>
    <n v="18"/>
  </r>
  <r>
    <x v="0"/>
    <x v="0"/>
    <s v="2021-08-18"/>
    <x v="3"/>
    <s v="Missouri"/>
    <x v="24"/>
    <x v="2"/>
    <x v="8"/>
    <x v="46"/>
    <x v="162"/>
    <n v="4900"/>
    <n v="0.35"/>
    <x v="0"/>
    <x v="1"/>
    <x v="6"/>
    <n v="18"/>
  </r>
  <r>
    <x v="0"/>
    <x v="0"/>
    <s v="2021-08-18"/>
    <x v="3"/>
    <s v="Missouri"/>
    <x v="24"/>
    <x v="3"/>
    <x v="32"/>
    <x v="45"/>
    <x v="493"/>
    <n v="3250.0000000000014"/>
    <n v="0.4"/>
    <x v="0"/>
    <x v="1"/>
    <x v="6"/>
    <n v="18"/>
  </r>
  <r>
    <x v="0"/>
    <x v="0"/>
    <s v="2021-08-18"/>
    <x v="3"/>
    <s v="Missouri"/>
    <x v="24"/>
    <x v="4"/>
    <x v="8"/>
    <x v="48"/>
    <x v="204"/>
    <n v="3675"/>
    <n v="0.35"/>
    <x v="0"/>
    <x v="1"/>
    <x v="6"/>
    <n v="18"/>
  </r>
  <r>
    <x v="0"/>
    <x v="0"/>
    <s v="2021-08-18"/>
    <x v="3"/>
    <s v="Missouri"/>
    <x v="24"/>
    <x v="5"/>
    <x v="1"/>
    <x v="33"/>
    <x v="234"/>
    <n v="9500"/>
    <n v="0.5"/>
    <x v="0"/>
    <x v="1"/>
    <x v="6"/>
    <n v="18"/>
  </r>
  <r>
    <x v="0"/>
    <x v="0"/>
    <s v="2021-09-19"/>
    <x v="3"/>
    <s v="Missouri"/>
    <x v="24"/>
    <x v="0"/>
    <x v="8"/>
    <x v="24"/>
    <x v="195"/>
    <n v="8400"/>
    <n v="0.4"/>
    <x v="0"/>
    <x v="1"/>
    <x v="7"/>
    <n v="19"/>
  </r>
  <r>
    <x v="0"/>
    <x v="0"/>
    <s v="2021-09-19"/>
    <x v="3"/>
    <s v="Missouri"/>
    <x v="24"/>
    <x v="1"/>
    <x v="46"/>
    <x v="46"/>
    <x v="494"/>
    <n v="4200.0000000000009"/>
    <n v="0.35"/>
    <x v="0"/>
    <x v="1"/>
    <x v="7"/>
    <n v="19"/>
  </r>
  <r>
    <x v="0"/>
    <x v="0"/>
    <s v="2021-09-19"/>
    <x v="3"/>
    <s v="Missouri"/>
    <x v="24"/>
    <x v="2"/>
    <x v="47"/>
    <x v="48"/>
    <x v="347"/>
    <n v="1575.0000000000002"/>
    <n v="0.35"/>
    <x v="0"/>
    <x v="1"/>
    <x v="7"/>
    <n v="19"/>
  </r>
  <r>
    <x v="0"/>
    <x v="0"/>
    <s v="2021-09-19"/>
    <x v="3"/>
    <s v="Missouri"/>
    <x v="24"/>
    <x v="3"/>
    <x v="47"/>
    <x v="34"/>
    <x v="495"/>
    <n v="1650.0000000000005"/>
    <n v="0.4"/>
    <x v="0"/>
    <x v="1"/>
    <x v="7"/>
    <n v="19"/>
  </r>
  <r>
    <x v="0"/>
    <x v="0"/>
    <s v="2021-09-19"/>
    <x v="3"/>
    <s v="Missouri"/>
    <x v="24"/>
    <x v="4"/>
    <x v="7"/>
    <x v="34"/>
    <x v="369"/>
    <n v="2406.25"/>
    <n v="0.35"/>
    <x v="0"/>
    <x v="1"/>
    <x v="7"/>
    <n v="19"/>
  </r>
  <r>
    <x v="0"/>
    <x v="0"/>
    <s v="2021-09-19"/>
    <x v="3"/>
    <s v="Missouri"/>
    <x v="24"/>
    <x v="5"/>
    <x v="17"/>
    <x v="44"/>
    <x v="189"/>
    <n v="5250.0000000000009"/>
    <n v="0.5"/>
    <x v="0"/>
    <x v="1"/>
    <x v="7"/>
    <n v="19"/>
  </r>
  <r>
    <x v="0"/>
    <x v="0"/>
    <s v="2021-10-18"/>
    <x v="3"/>
    <s v="Missouri"/>
    <x v="24"/>
    <x v="0"/>
    <x v="8"/>
    <x v="27"/>
    <x v="155"/>
    <n v="7350"/>
    <n v="0.4"/>
    <x v="0"/>
    <x v="1"/>
    <x v="8"/>
    <n v="18"/>
  </r>
  <r>
    <x v="0"/>
    <x v="0"/>
    <s v="2021-10-18"/>
    <x v="3"/>
    <s v="Missouri"/>
    <x v="24"/>
    <x v="1"/>
    <x v="7"/>
    <x v="44"/>
    <x v="132"/>
    <n v="3062.5"/>
    <n v="0.35"/>
    <x v="0"/>
    <x v="1"/>
    <x v="8"/>
    <n v="18"/>
  </r>
  <r>
    <x v="0"/>
    <x v="0"/>
    <s v="2021-10-18"/>
    <x v="3"/>
    <s v="Missouri"/>
    <x v="24"/>
    <x v="2"/>
    <x v="7"/>
    <x v="43"/>
    <x v="146"/>
    <n v="2187.5"/>
    <n v="0.35"/>
    <x v="0"/>
    <x v="1"/>
    <x v="8"/>
    <n v="18"/>
  </r>
  <r>
    <x v="0"/>
    <x v="0"/>
    <s v="2021-10-18"/>
    <x v="3"/>
    <s v="Missouri"/>
    <x v="24"/>
    <x v="3"/>
    <x v="7"/>
    <x v="37"/>
    <x v="182"/>
    <n v="2250"/>
    <n v="0.4"/>
    <x v="0"/>
    <x v="1"/>
    <x v="8"/>
    <n v="18"/>
  </r>
  <r>
    <x v="0"/>
    <x v="0"/>
    <s v="2021-10-18"/>
    <x v="3"/>
    <s v="Missouri"/>
    <x v="24"/>
    <x v="4"/>
    <x v="8"/>
    <x v="37"/>
    <x v="122"/>
    <n v="2756.25"/>
    <n v="0.35"/>
    <x v="0"/>
    <x v="1"/>
    <x v="8"/>
    <n v="18"/>
  </r>
  <r>
    <x v="0"/>
    <x v="0"/>
    <s v="2021-10-18"/>
    <x v="3"/>
    <s v="Missouri"/>
    <x v="24"/>
    <x v="5"/>
    <x v="48"/>
    <x v="44"/>
    <x v="496"/>
    <n v="6999.9999999999991"/>
    <n v="0.5"/>
    <x v="0"/>
    <x v="1"/>
    <x v="8"/>
    <n v="18"/>
  </r>
  <r>
    <x v="0"/>
    <x v="0"/>
    <s v="2021-11-18"/>
    <x v="3"/>
    <s v="Missouri"/>
    <x v="24"/>
    <x v="0"/>
    <x v="8"/>
    <x v="23"/>
    <x v="160"/>
    <n v="7000"/>
    <n v="0.4"/>
    <x v="0"/>
    <x v="1"/>
    <x v="9"/>
    <n v="18"/>
  </r>
  <r>
    <x v="0"/>
    <x v="0"/>
    <s v="2021-11-18"/>
    <x v="3"/>
    <s v="Missouri"/>
    <x v="24"/>
    <x v="1"/>
    <x v="32"/>
    <x v="44"/>
    <x v="486"/>
    <n v="3062.5000000000005"/>
    <n v="0.35"/>
    <x v="0"/>
    <x v="1"/>
    <x v="9"/>
    <n v="18"/>
  </r>
  <r>
    <x v="0"/>
    <x v="0"/>
    <s v="2021-11-18"/>
    <x v="3"/>
    <s v="Missouri"/>
    <x v="24"/>
    <x v="2"/>
    <x v="32"/>
    <x v="70"/>
    <x v="497"/>
    <n v="2581.2500000000005"/>
    <n v="0.35"/>
    <x v="0"/>
    <x v="1"/>
    <x v="9"/>
    <n v="18"/>
  </r>
  <r>
    <x v="0"/>
    <x v="0"/>
    <s v="2021-11-18"/>
    <x v="3"/>
    <s v="Missouri"/>
    <x v="24"/>
    <x v="3"/>
    <x v="32"/>
    <x v="45"/>
    <x v="493"/>
    <n v="3250.0000000000014"/>
    <n v="0.4"/>
    <x v="0"/>
    <x v="1"/>
    <x v="9"/>
    <n v="18"/>
  </r>
  <r>
    <x v="0"/>
    <x v="0"/>
    <s v="2021-11-18"/>
    <x v="3"/>
    <s v="Missouri"/>
    <x v="24"/>
    <x v="4"/>
    <x v="29"/>
    <x v="48"/>
    <x v="498"/>
    <n v="4724.9999999999991"/>
    <n v="0.35"/>
    <x v="0"/>
    <x v="1"/>
    <x v="9"/>
    <n v="18"/>
  </r>
  <r>
    <x v="0"/>
    <x v="0"/>
    <s v="2021-11-18"/>
    <x v="3"/>
    <s v="Missouri"/>
    <x v="24"/>
    <x v="5"/>
    <x v="20"/>
    <x v="46"/>
    <x v="499"/>
    <n v="9999.9999999999964"/>
    <n v="0.5"/>
    <x v="0"/>
    <x v="1"/>
    <x v="9"/>
    <n v="18"/>
  </r>
  <r>
    <x v="0"/>
    <x v="0"/>
    <s v="2021-12-17"/>
    <x v="3"/>
    <s v="Missouri"/>
    <x v="24"/>
    <x v="0"/>
    <x v="29"/>
    <x v="25"/>
    <x v="61"/>
    <n v="11700"/>
    <n v="0.4"/>
    <x v="0"/>
    <x v="1"/>
    <x v="10"/>
    <n v="17"/>
  </r>
  <r>
    <x v="0"/>
    <x v="0"/>
    <s v="2021-12-17"/>
    <x v="3"/>
    <s v="Missouri"/>
    <x v="24"/>
    <x v="1"/>
    <x v="8"/>
    <x v="31"/>
    <x v="154"/>
    <n v="5512.5"/>
    <n v="0.35"/>
    <x v="0"/>
    <x v="1"/>
    <x v="10"/>
    <n v="17"/>
  </r>
  <r>
    <x v="3"/>
    <x v="0"/>
    <s v="2021-12-17"/>
    <x v="3"/>
    <s v="Missouri"/>
    <x v="24"/>
    <x v="2"/>
    <x v="8"/>
    <x v="46"/>
    <x v="162"/>
    <n v="4900"/>
    <n v="0.35"/>
    <x v="0"/>
    <x v="1"/>
    <x v="10"/>
    <n v="17"/>
  </r>
  <r>
    <x v="3"/>
    <x v="0"/>
    <s v="2021-12-17"/>
    <x v="3"/>
    <s v="Missouri"/>
    <x v="24"/>
    <x v="3"/>
    <x v="8"/>
    <x v="44"/>
    <x v="208"/>
    <n v="4900"/>
    <n v="0.4"/>
    <x v="0"/>
    <x v="1"/>
    <x v="10"/>
    <n v="17"/>
  </r>
  <r>
    <x v="3"/>
    <x v="0"/>
    <s v="2021-12-17"/>
    <x v="3"/>
    <s v="Missouri"/>
    <x v="24"/>
    <x v="4"/>
    <x v="29"/>
    <x v="44"/>
    <x v="500"/>
    <n v="5512.4999999999991"/>
    <n v="0.35"/>
    <x v="0"/>
    <x v="1"/>
    <x v="10"/>
    <n v="17"/>
  </r>
  <r>
    <x v="3"/>
    <x v="0"/>
    <s v="2021-12-17"/>
    <x v="3"/>
    <s v="Missouri"/>
    <x v="24"/>
    <x v="5"/>
    <x v="20"/>
    <x v="31"/>
    <x v="501"/>
    <n v="11249.999999999996"/>
    <n v="0.5"/>
    <x v="0"/>
    <x v="1"/>
    <x v="10"/>
    <n v="17"/>
  </r>
  <r>
    <x v="3"/>
    <x v="0"/>
    <s v="2021-01-11"/>
    <x v="3"/>
    <s v="Missouri"/>
    <x v="24"/>
    <x v="0"/>
    <x v="7"/>
    <x v="21"/>
    <x v="156"/>
    <n v="6750"/>
    <n v="0.4"/>
    <x v="0"/>
    <x v="1"/>
    <x v="0"/>
    <n v="11"/>
  </r>
  <r>
    <x v="3"/>
    <x v="0"/>
    <s v="2021-01-11"/>
    <x v="3"/>
    <s v="Missouri"/>
    <x v="24"/>
    <x v="1"/>
    <x v="7"/>
    <x v="33"/>
    <x v="472"/>
    <n v="4156.25"/>
    <n v="0.35"/>
    <x v="0"/>
    <x v="1"/>
    <x v="0"/>
    <n v="11"/>
  </r>
  <r>
    <x v="3"/>
    <x v="0"/>
    <s v="2021-01-11"/>
    <x v="3"/>
    <s v="Missouri"/>
    <x v="24"/>
    <x v="2"/>
    <x v="47"/>
    <x v="33"/>
    <x v="502"/>
    <n v="2493.75"/>
    <n v="0.35"/>
    <x v="0"/>
    <x v="1"/>
    <x v="0"/>
    <n v="11"/>
  </r>
  <r>
    <x v="3"/>
    <x v="0"/>
    <s v="2021-01-11"/>
    <x v="3"/>
    <s v="Missouri"/>
    <x v="24"/>
    <x v="3"/>
    <x v="35"/>
    <x v="45"/>
    <x v="503"/>
    <n v="2600.0000000000014"/>
    <n v="0.4"/>
    <x v="0"/>
    <x v="1"/>
    <x v="0"/>
    <n v="11"/>
  </r>
  <r>
    <x v="3"/>
    <x v="0"/>
    <s v="2021-01-11"/>
    <x v="3"/>
    <s v="Missouri"/>
    <x v="24"/>
    <x v="4"/>
    <x v="8"/>
    <x v="47"/>
    <x v="328"/>
    <n v="4593.75"/>
    <n v="0.35"/>
    <x v="0"/>
    <x v="1"/>
    <x v="0"/>
    <n v="11"/>
  </r>
  <r>
    <x v="3"/>
    <x v="0"/>
    <s v="2021-01-11"/>
    <x v="3"/>
    <s v="Missouri"/>
    <x v="24"/>
    <x v="5"/>
    <x v="7"/>
    <x v="33"/>
    <x v="472"/>
    <n v="5937.5"/>
    <n v="0.5"/>
    <x v="0"/>
    <x v="1"/>
    <x v="0"/>
    <n v="11"/>
  </r>
  <r>
    <x v="3"/>
    <x v="0"/>
    <s v="2021-02-11"/>
    <x v="3"/>
    <s v="Missouri"/>
    <x v="24"/>
    <x v="0"/>
    <x v="7"/>
    <x v="26"/>
    <x v="504"/>
    <n v="7250"/>
    <n v="0.4"/>
    <x v="0"/>
    <x v="1"/>
    <x v="1"/>
    <n v="11"/>
  </r>
  <r>
    <x v="3"/>
    <x v="0"/>
    <s v="2021-02-11"/>
    <x v="3"/>
    <s v="Missouri"/>
    <x v="24"/>
    <x v="1"/>
    <x v="7"/>
    <x v="47"/>
    <x v="505"/>
    <n v="3281.25"/>
    <n v="0.35"/>
    <x v="0"/>
    <x v="1"/>
    <x v="1"/>
    <n v="11"/>
  </r>
  <r>
    <x v="3"/>
    <x v="0"/>
    <s v="2021-02-11"/>
    <x v="3"/>
    <s v="Missouri"/>
    <x v="24"/>
    <x v="2"/>
    <x v="47"/>
    <x v="32"/>
    <x v="506"/>
    <n v="2231.25"/>
    <n v="0.35"/>
    <x v="0"/>
    <x v="1"/>
    <x v="1"/>
    <n v="11"/>
  </r>
  <r>
    <x v="3"/>
    <x v="0"/>
    <s v="2021-02-11"/>
    <x v="2"/>
    <s v="Utah"/>
    <x v="25"/>
    <x v="3"/>
    <x v="35"/>
    <x v="48"/>
    <x v="507"/>
    <n v="2400.0000000000009"/>
    <n v="0.4"/>
    <x v="0"/>
    <x v="1"/>
    <x v="1"/>
    <n v="11"/>
  </r>
  <r>
    <x v="3"/>
    <x v="0"/>
    <s v="2021-02-11"/>
    <x v="2"/>
    <s v="Utah"/>
    <x v="25"/>
    <x v="4"/>
    <x v="8"/>
    <x v="47"/>
    <x v="328"/>
    <n v="4593.75"/>
    <n v="0.35"/>
    <x v="0"/>
    <x v="1"/>
    <x v="1"/>
    <n v="11"/>
  </r>
  <r>
    <x v="3"/>
    <x v="0"/>
    <s v="2021-02-11"/>
    <x v="2"/>
    <s v="Utah"/>
    <x v="25"/>
    <x v="5"/>
    <x v="7"/>
    <x v="31"/>
    <x v="128"/>
    <n v="5625"/>
    <n v="0.5"/>
    <x v="0"/>
    <x v="1"/>
    <x v="1"/>
    <n v="11"/>
  </r>
  <r>
    <x v="3"/>
    <x v="0"/>
    <s v="2021-03-10"/>
    <x v="2"/>
    <s v="Utah"/>
    <x v="25"/>
    <x v="0"/>
    <x v="17"/>
    <x v="71"/>
    <x v="508"/>
    <n v="8040.0000000000018"/>
    <n v="0.4"/>
    <x v="0"/>
    <x v="1"/>
    <x v="2"/>
    <n v="10"/>
  </r>
  <r>
    <x v="3"/>
    <x v="0"/>
    <s v="2021-03-10"/>
    <x v="2"/>
    <s v="Utah"/>
    <x v="25"/>
    <x v="1"/>
    <x v="17"/>
    <x v="44"/>
    <x v="189"/>
    <n v="3675.0000000000009"/>
    <n v="0.35"/>
    <x v="0"/>
    <x v="1"/>
    <x v="2"/>
    <n v="10"/>
  </r>
  <r>
    <x v="3"/>
    <x v="0"/>
    <s v="2021-03-10"/>
    <x v="2"/>
    <s v="Utah"/>
    <x v="25"/>
    <x v="2"/>
    <x v="35"/>
    <x v="46"/>
    <x v="509"/>
    <n v="2800.0000000000009"/>
    <n v="0.35"/>
    <x v="0"/>
    <x v="1"/>
    <x v="2"/>
    <n v="10"/>
  </r>
  <r>
    <x v="3"/>
    <x v="0"/>
    <s v="2021-03-10"/>
    <x v="2"/>
    <s v="Utah"/>
    <x v="25"/>
    <x v="3"/>
    <x v="7"/>
    <x v="43"/>
    <x v="146"/>
    <n v="2500"/>
    <n v="0.4"/>
    <x v="0"/>
    <x v="1"/>
    <x v="2"/>
    <n v="10"/>
  </r>
  <r>
    <x v="3"/>
    <x v="0"/>
    <s v="2021-03-10"/>
    <x v="2"/>
    <s v="Utah"/>
    <x v="25"/>
    <x v="4"/>
    <x v="1"/>
    <x v="48"/>
    <x v="150"/>
    <n v="4200"/>
    <n v="0.35"/>
    <x v="0"/>
    <x v="1"/>
    <x v="2"/>
    <n v="10"/>
  </r>
  <r>
    <x v="3"/>
    <x v="0"/>
    <s v="2021-03-10"/>
    <x v="2"/>
    <s v="Utah"/>
    <x v="25"/>
    <x v="5"/>
    <x v="17"/>
    <x v="46"/>
    <x v="202"/>
    <n v="6000.0000000000009"/>
    <n v="0.5"/>
    <x v="0"/>
    <x v="1"/>
    <x v="2"/>
    <n v="10"/>
  </r>
  <r>
    <x v="3"/>
    <x v="0"/>
    <s v="2021-04-11"/>
    <x v="2"/>
    <s v="Utah"/>
    <x v="25"/>
    <x v="0"/>
    <x v="17"/>
    <x v="22"/>
    <x v="334"/>
    <n v="7500.0000000000018"/>
    <n v="0.4"/>
    <x v="0"/>
    <x v="1"/>
    <x v="3"/>
    <n v="11"/>
  </r>
  <r>
    <x v="3"/>
    <x v="0"/>
    <s v="2021-04-11"/>
    <x v="2"/>
    <s v="Utah"/>
    <x v="25"/>
    <x v="1"/>
    <x v="32"/>
    <x v="45"/>
    <x v="493"/>
    <n v="2843.7500000000009"/>
    <n v="0.35"/>
    <x v="0"/>
    <x v="1"/>
    <x v="3"/>
    <n v="11"/>
  </r>
  <r>
    <x v="3"/>
    <x v="0"/>
    <s v="2021-04-11"/>
    <x v="2"/>
    <s v="Utah"/>
    <x v="25"/>
    <x v="2"/>
    <x v="49"/>
    <x v="45"/>
    <x v="510"/>
    <n v="1706.2500000000009"/>
    <n v="0.35"/>
    <x v="0"/>
    <x v="1"/>
    <x v="3"/>
    <n v="11"/>
  </r>
  <r>
    <x v="3"/>
    <x v="0"/>
    <s v="2021-04-11"/>
    <x v="2"/>
    <s v="Utah"/>
    <x v="25"/>
    <x v="3"/>
    <x v="16"/>
    <x v="43"/>
    <x v="120"/>
    <n v="2000"/>
    <n v="0.4"/>
    <x v="0"/>
    <x v="1"/>
    <x v="3"/>
    <n v="11"/>
  </r>
  <r>
    <x v="3"/>
    <x v="0"/>
    <s v="2021-04-11"/>
    <x v="2"/>
    <s v="Utah"/>
    <x v="25"/>
    <x v="4"/>
    <x v="8"/>
    <x v="34"/>
    <x v="119"/>
    <n v="3368.75"/>
    <n v="0.35"/>
    <x v="0"/>
    <x v="1"/>
    <x v="3"/>
    <n v="11"/>
  </r>
  <r>
    <x v="3"/>
    <x v="0"/>
    <s v="2021-04-11"/>
    <x v="2"/>
    <s v="Utah"/>
    <x v="25"/>
    <x v="5"/>
    <x v="32"/>
    <x v="46"/>
    <x v="331"/>
    <n v="5000.0000000000018"/>
    <n v="0.5"/>
    <x v="0"/>
    <x v="1"/>
    <x v="3"/>
    <n v="11"/>
  </r>
  <r>
    <x v="3"/>
    <x v="0"/>
    <s v="2021-05-12"/>
    <x v="2"/>
    <s v="Utah"/>
    <x v="25"/>
    <x v="0"/>
    <x v="8"/>
    <x v="71"/>
    <x v="511"/>
    <n v="9380"/>
    <n v="0.4"/>
    <x v="0"/>
    <x v="1"/>
    <x v="4"/>
    <n v="12"/>
  </r>
  <r>
    <x v="3"/>
    <x v="0"/>
    <s v="2021-05-12"/>
    <x v="2"/>
    <s v="Utah"/>
    <x v="25"/>
    <x v="1"/>
    <x v="46"/>
    <x v="47"/>
    <x v="512"/>
    <n v="3937.5000000000009"/>
    <n v="0.35"/>
    <x v="0"/>
    <x v="1"/>
    <x v="4"/>
    <n v="12"/>
  </r>
  <r>
    <x v="3"/>
    <x v="0"/>
    <s v="2021-05-12"/>
    <x v="2"/>
    <s v="Utah"/>
    <x v="25"/>
    <x v="2"/>
    <x v="32"/>
    <x v="44"/>
    <x v="486"/>
    <n v="3062.5000000000005"/>
    <n v="0.35"/>
    <x v="0"/>
    <x v="1"/>
    <x v="4"/>
    <n v="12"/>
  </r>
  <r>
    <x v="3"/>
    <x v="0"/>
    <s v="2021-05-12"/>
    <x v="2"/>
    <s v="Utah"/>
    <x v="25"/>
    <x v="3"/>
    <x v="32"/>
    <x v="34"/>
    <x v="484"/>
    <n v="2750.0000000000009"/>
    <n v="0.4"/>
    <x v="0"/>
    <x v="1"/>
    <x v="4"/>
    <n v="12"/>
  </r>
  <r>
    <x v="3"/>
    <x v="0"/>
    <s v="2021-05-12"/>
    <x v="2"/>
    <s v="Utah"/>
    <x v="25"/>
    <x v="4"/>
    <x v="1"/>
    <x v="48"/>
    <x v="150"/>
    <n v="4200"/>
    <n v="0.35"/>
    <x v="0"/>
    <x v="1"/>
    <x v="4"/>
    <n v="12"/>
  </r>
  <r>
    <x v="3"/>
    <x v="0"/>
    <s v="2021-05-12"/>
    <x v="2"/>
    <s v="Utah"/>
    <x v="25"/>
    <x v="5"/>
    <x v="29"/>
    <x v="46"/>
    <x v="513"/>
    <n v="8999.9999999999982"/>
    <n v="0.5"/>
    <x v="0"/>
    <x v="1"/>
    <x v="4"/>
    <n v="12"/>
  </r>
  <r>
    <x v="3"/>
    <x v="0"/>
    <s v="2021-06-11"/>
    <x v="2"/>
    <s v="Utah"/>
    <x v="25"/>
    <x v="0"/>
    <x v="17"/>
    <x v="25"/>
    <x v="395"/>
    <n v="7800.0000000000018"/>
    <n v="0.4"/>
    <x v="0"/>
    <x v="1"/>
    <x v="11"/>
    <n v="11"/>
  </r>
  <r>
    <x v="3"/>
    <x v="0"/>
    <s v="2021-06-11"/>
    <x v="2"/>
    <s v="Utah"/>
    <x v="25"/>
    <x v="1"/>
    <x v="50"/>
    <x v="46"/>
    <x v="331"/>
    <n v="3500.0000000000009"/>
    <n v="0.35"/>
    <x v="0"/>
    <x v="1"/>
    <x v="11"/>
    <n v="11"/>
  </r>
  <r>
    <x v="3"/>
    <x v="0"/>
    <s v="2021-06-11"/>
    <x v="2"/>
    <s v="Utah"/>
    <x v="25"/>
    <x v="2"/>
    <x v="35"/>
    <x v="32"/>
    <x v="514"/>
    <n v="2975.0000000000009"/>
    <n v="0.35"/>
    <x v="0"/>
    <x v="1"/>
    <x v="11"/>
    <n v="11"/>
  </r>
  <r>
    <x v="3"/>
    <x v="0"/>
    <s v="2021-06-11"/>
    <x v="2"/>
    <s v="Utah"/>
    <x v="25"/>
    <x v="3"/>
    <x v="35"/>
    <x v="46"/>
    <x v="509"/>
    <n v="3200.0000000000014"/>
    <n v="0.4"/>
    <x v="0"/>
    <x v="1"/>
    <x v="11"/>
    <n v="11"/>
  </r>
  <r>
    <x v="3"/>
    <x v="0"/>
    <s v="2021-06-11"/>
    <x v="2"/>
    <s v="Utah"/>
    <x v="25"/>
    <x v="4"/>
    <x v="8"/>
    <x v="46"/>
    <x v="162"/>
    <n v="4900"/>
    <n v="0.35"/>
    <x v="0"/>
    <x v="1"/>
    <x v="11"/>
    <n v="11"/>
  </r>
  <r>
    <x v="3"/>
    <x v="0"/>
    <s v="2021-06-11"/>
    <x v="2"/>
    <s v="Utah"/>
    <x v="25"/>
    <x v="5"/>
    <x v="1"/>
    <x v="30"/>
    <x v="323"/>
    <n v="11500"/>
    <n v="0.5"/>
    <x v="0"/>
    <x v="1"/>
    <x v="11"/>
    <n v="11"/>
  </r>
  <r>
    <x v="3"/>
    <x v="0"/>
    <s v="2021-07-10"/>
    <x v="2"/>
    <s v="Utah"/>
    <x v="25"/>
    <x v="0"/>
    <x v="8"/>
    <x v="9"/>
    <x v="58"/>
    <n v="11200"/>
    <n v="0.4"/>
    <x v="0"/>
    <x v="1"/>
    <x v="5"/>
    <n v="10"/>
  </r>
  <r>
    <x v="3"/>
    <x v="0"/>
    <s v="2021-07-10"/>
    <x v="2"/>
    <s v="Utah"/>
    <x v="25"/>
    <x v="1"/>
    <x v="46"/>
    <x v="20"/>
    <x v="515"/>
    <n v="5775.0000000000018"/>
    <n v="0.35"/>
    <x v="0"/>
    <x v="1"/>
    <x v="5"/>
    <n v="10"/>
  </r>
  <r>
    <x v="3"/>
    <x v="0"/>
    <s v="2021-07-10"/>
    <x v="2"/>
    <s v="Utah"/>
    <x v="25"/>
    <x v="2"/>
    <x v="32"/>
    <x v="33"/>
    <x v="516"/>
    <n v="4156.2500000000009"/>
    <n v="0.35"/>
    <x v="0"/>
    <x v="1"/>
    <x v="5"/>
    <n v="10"/>
  </r>
  <r>
    <x v="3"/>
    <x v="0"/>
    <s v="2021-07-10"/>
    <x v="2"/>
    <s v="Utah"/>
    <x v="25"/>
    <x v="3"/>
    <x v="32"/>
    <x v="32"/>
    <x v="517"/>
    <n v="4250.0000000000018"/>
    <n v="0.4"/>
    <x v="0"/>
    <x v="1"/>
    <x v="5"/>
    <n v="10"/>
  </r>
  <r>
    <x v="3"/>
    <x v="0"/>
    <s v="2021-07-10"/>
    <x v="2"/>
    <s v="Utah"/>
    <x v="25"/>
    <x v="4"/>
    <x v="8"/>
    <x v="32"/>
    <x v="159"/>
    <n v="5206.25"/>
    <n v="0.35"/>
    <x v="0"/>
    <x v="1"/>
    <x v="5"/>
    <n v="10"/>
  </r>
  <r>
    <x v="3"/>
    <x v="0"/>
    <s v="2021-07-10"/>
    <x v="2"/>
    <s v="Utah"/>
    <x v="25"/>
    <x v="5"/>
    <x v="1"/>
    <x v="24"/>
    <x v="49"/>
    <n v="12000"/>
    <n v="0.5"/>
    <x v="0"/>
    <x v="1"/>
    <x v="5"/>
    <n v="10"/>
  </r>
  <r>
    <x v="3"/>
    <x v="0"/>
    <s v="2021-08-11"/>
    <x v="2"/>
    <s v="Utah"/>
    <x v="25"/>
    <x v="0"/>
    <x v="8"/>
    <x v="29"/>
    <x v="47"/>
    <n v="10500"/>
    <n v="0.4"/>
    <x v="0"/>
    <x v="1"/>
    <x v="6"/>
    <n v="11"/>
  </r>
  <r>
    <x v="3"/>
    <x v="0"/>
    <s v="2021-08-11"/>
    <x v="2"/>
    <s v="Utah"/>
    <x v="25"/>
    <x v="1"/>
    <x v="34"/>
    <x v="27"/>
    <x v="518"/>
    <n v="6431.2500000000009"/>
    <n v="0.35"/>
    <x v="0"/>
    <x v="1"/>
    <x v="6"/>
    <n v="11"/>
  </r>
  <r>
    <x v="3"/>
    <x v="0"/>
    <s v="2021-08-11"/>
    <x v="2"/>
    <s v="Utah"/>
    <x v="25"/>
    <x v="2"/>
    <x v="17"/>
    <x v="31"/>
    <x v="142"/>
    <n v="4725"/>
    <n v="0.35"/>
    <x v="0"/>
    <x v="1"/>
    <x v="6"/>
    <n v="11"/>
  </r>
  <r>
    <x v="3"/>
    <x v="0"/>
    <s v="2021-08-11"/>
    <x v="2"/>
    <s v="Utah"/>
    <x v="25"/>
    <x v="3"/>
    <x v="35"/>
    <x v="47"/>
    <x v="368"/>
    <n v="3000.0000000000014"/>
    <n v="0.4"/>
    <x v="0"/>
    <x v="1"/>
    <x v="6"/>
    <n v="11"/>
  </r>
  <r>
    <x v="3"/>
    <x v="0"/>
    <s v="2021-08-11"/>
    <x v="2"/>
    <s v="Utah"/>
    <x v="25"/>
    <x v="4"/>
    <x v="17"/>
    <x v="44"/>
    <x v="189"/>
    <n v="3675.0000000000009"/>
    <n v="0.35"/>
    <x v="0"/>
    <x v="1"/>
    <x v="6"/>
    <n v="11"/>
  </r>
  <r>
    <x v="3"/>
    <x v="0"/>
    <s v="2021-08-11"/>
    <x v="2"/>
    <s v="Utah"/>
    <x v="25"/>
    <x v="5"/>
    <x v="8"/>
    <x v="27"/>
    <x v="155"/>
    <n v="9187.5"/>
    <n v="0.5"/>
    <x v="0"/>
    <x v="1"/>
    <x v="6"/>
    <n v="11"/>
  </r>
  <r>
    <x v="3"/>
    <x v="0"/>
    <s v="2021-09-12"/>
    <x v="2"/>
    <s v="Utah"/>
    <x v="25"/>
    <x v="0"/>
    <x v="17"/>
    <x v="25"/>
    <x v="395"/>
    <n v="7800.0000000000018"/>
    <n v="0.4"/>
    <x v="0"/>
    <x v="1"/>
    <x v="7"/>
    <n v="12"/>
  </r>
  <r>
    <x v="3"/>
    <x v="0"/>
    <s v="2021-09-12"/>
    <x v="2"/>
    <s v="Utah"/>
    <x v="25"/>
    <x v="1"/>
    <x v="50"/>
    <x v="31"/>
    <x v="512"/>
    <n v="3937.5000000000018"/>
    <n v="0.35"/>
    <x v="0"/>
    <x v="1"/>
    <x v="7"/>
    <n v="12"/>
  </r>
  <r>
    <x v="3"/>
    <x v="0"/>
    <s v="2021-09-12"/>
    <x v="2"/>
    <s v="Utah"/>
    <x v="25"/>
    <x v="2"/>
    <x v="51"/>
    <x v="44"/>
    <x v="519"/>
    <n v="1225"/>
    <n v="0.35"/>
    <x v="0"/>
    <x v="1"/>
    <x v="7"/>
    <n v="12"/>
  </r>
  <r>
    <x v="3"/>
    <x v="0"/>
    <s v="2021-09-12"/>
    <x v="2"/>
    <s v="Utah"/>
    <x v="25"/>
    <x v="3"/>
    <x v="51"/>
    <x v="45"/>
    <x v="520"/>
    <n v="1300.0000000000002"/>
    <n v="0.4"/>
    <x v="0"/>
    <x v="1"/>
    <x v="7"/>
    <n v="12"/>
  </r>
  <r>
    <x v="3"/>
    <x v="0"/>
    <s v="2021-09-12"/>
    <x v="2"/>
    <s v="Utah"/>
    <x v="25"/>
    <x v="4"/>
    <x v="16"/>
    <x v="45"/>
    <x v="385"/>
    <n v="2275"/>
    <n v="0.35"/>
    <x v="0"/>
    <x v="1"/>
    <x v="7"/>
    <n v="12"/>
  </r>
  <r>
    <x v="3"/>
    <x v="0"/>
    <s v="2021-09-12"/>
    <x v="2"/>
    <s v="Utah"/>
    <x v="25"/>
    <x v="5"/>
    <x v="32"/>
    <x v="46"/>
    <x v="331"/>
    <n v="5000.0000000000018"/>
    <n v="0.5"/>
    <x v="0"/>
    <x v="1"/>
    <x v="7"/>
    <n v="12"/>
  </r>
  <r>
    <x v="3"/>
    <x v="0"/>
    <s v="2021-10-11"/>
    <x v="2"/>
    <s v="Utah"/>
    <x v="25"/>
    <x v="0"/>
    <x v="9"/>
    <x v="30"/>
    <x v="521"/>
    <n v="6900"/>
    <n v="0.4"/>
    <x v="0"/>
    <x v="1"/>
    <x v="8"/>
    <n v="11"/>
  </r>
  <r>
    <x v="3"/>
    <x v="0"/>
    <s v="2021-10-11"/>
    <x v="2"/>
    <s v="Utah"/>
    <x v="25"/>
    <x v="1"/>
    <x v="16"/>
    <x v="46"/>
    <x v="135"/>
    <n v="2800"/>
    <n v="0.35"/>
    <x v="0"/>
    <x v="1"/>
    <x v="8"/>
    <n v="11"/>
  </r>
  <r>
    <x v="3"/>
    <x v="0"/>
    <s v="2021-10-11"/>
    <x v="2"/>
    <s v="Utah"/>
    <x v="25"/>
    <x v="2"/>
    <x v="16"/>
    <x v="48"/>
    <x v="129"/>
    <n v="2100"/>
    <n v="0.35"/>
    <x v="0"/>
    <x v="1"/>
    <x v="8"/>
    <n v="11"/>
  </r>
  <r>
    <x v="3"/>
    <x v="0"/>
    <s v="2021-10-11"/>
    <x v="2"/>
    <s v="Utah"/>
    <x v="25"/>
    <x v="3"/>
    <x v="16"/>
    <x v="34"/>
    <x v="522"/>
    <n v="2200"/>
    <n v="0.4"/>
    <x v="0"/>
    <x v="1"/>
    <x v="8"/>
    <n v="11"/>
  </r>
  <r>
    <x v="3"/>
    <x v="0"/>
    <s v="2021-10-11"/>
    <x v="2"/>
    <s v="Utah"/>
    <x v="25"/>
    <x v="4"/>
    <x v="9"/>
    <x v="34"/>
    <x v="523"/>
    <n v="2887.5"/>
    <n v="0.35"/>
    <x v="0"/>
    <x v="1"/>
    <x v="8"/>
    <n v="11"/>
  </r>
  <r>
    <x v="3"/>
    <x v="0"/>
    <s v="2021-10-11"/>
    <x v="2"/>
    <s v="Utah"/>
    <x v="25"/>
    <x v="5"/>
    <x v="52"/>
    <x v="46"/>
    <x v="524"/>
    <n v="6999.9999999999982"/>
    <n v="0.5"/>
    <x v="0"/>
    <x v="1"/>
    <x v="8"/>
    <n v="11"/>
  </r>
  <r>
    <x v="3"/>
    <x v="0"/>
    <s v="2021-11-11"/>
    <x v="2"/>
    <s v="Utah"/>
    <x v="25"/>
    <x v="0"/>
    <x v="17"/>
    <x v="20"/>
    <x v="207"/>
    <n v="6600.0000000000018"/>
    <n v="0.4"/>
    <x v="0"/>
    <x v="1"/>
    <x v="9"/>
    <n v="11"/>
  </r>
  <r>
    <x v="3"/>
    <x v="0"/>
    <s v="2021-11-11"/>
    <x v="2"/>
    <s v="Utah"/>
    <x v="25"/>
    <x v="1"/>
    <x v="35"/>
    <x v="46"/>
    <x v="509"/>
    <n v="2800.0000000000009"/>
    <n v="0.35"/>
    <x v="0"/>
    <x v="1"/>
    <x v="9"/>
    <n v="11"/>
  </r>
  <r>
    <x v="3"/>
    <x v="0"/>
    <s v="2021-11-11"/>
    <x v="2"/>
    <s v="Utah"/>
    <x v="25"/>
    <x v="2"/>
    <x v="35"/>
    <x v="72"/>
    <x v="525"/>
    <n v="2415.0000000000009"/>
    <n v="0.35"/>
    <x v="0"/>
    <x v="1"/>
    <x v="9"/>
    <n v="11"/>
  </r>
  <r>
    <x v="3"/>
    <x v="0"/>
    <s v="2021-11-11"/>
    <x v="2"/>
    <s v="Utah"/>
    <x v="25"/>
    <x v="3"/>
    <x v="35"/>
    <x v="47"/>
    <x v="368"/>
    <n v="3000.0000000000014"/>
    <n v="0.4"/>
    <x v="0"/>
    <x v="1"/>
    <x v="9"/>
    <n v="11"/>
  </r>
  <r>
    <x v="3"/>
    <x v="0"/>
    <s v="2021-11-11"/>
    <x v="2"/>
    <s v="Utah"/>
    <x v="25"/>
    <x v="4"/>
    <x v="1"/>
    <x v="44"/>
    <x v="162"/>
    <n v="4900"/>
    <n v="0.35"/>
    <x v="0"/>
    <x v="1"/>
    <x v="9"/>
    <n v="11"/>
  </r>
  <r>
    <x v="3"/>
    <x v="0"/>
    <s v="2021-11-11"/>
    <x v="2"/>
    <s v="Utah"/>
    <x v="25"/>
    <x v="5"/>
    <x v="29"/>
    <x v="31"/>
    <x v="526"/>
    <n v="10124.999999999996"/>
    <n v="0.5"/>
    <x v="0"/>
    <x v="1"/>
    <x v="9"/>
    <n v="11"/>
  </r>
  <r>
    <x v="3"/>
    <x v="0"/>
    <s v="2021-12-10"/>
    <x v="2"/>
    <s v="Utah"/>
    <x v="25"/>
    <x v="0"/>
    <x v="1"/>
    <x v="19"/>
    <x v="58"/>
    <n v="11200"/>
    <n v="0.4"/>
    <x v="0"/>
    <x v="1"/>
    <x v="10"/>
    <n v="10"/>
  </r>
  <r>
    <x v="3"/>
    <x v="0"/>
    <s v="2021-12-10"/>
    <x v="2"/>
    <s v="Utah"/>
    <x v="25"/>
    <x v="1"/>
    <x v="17"/>
    <x v="23"/>
    <x v="193"/>
    <n v="5250"/>
    <n v="0.35"/>
    <x v="0"/>
    <x v="1"/>
    <x v="10"/>
    <n v="10"/>
  </r>
  <r>
    <x v="3"/>
    <x v="0"/>
    <s v="2021-12-10"/>
    <x v="2"/>
    <s v="Utah"/>
    <x v="25"/>
    <x v="2"/>
    <x v="17"/>
    <x v="31"/>
    <x v="142"/>
    <n v="4725"/>
    <n v="0.35"/>
    <x v="0"/>
    <x v="1"/>
    <x v="10"/>
    <n v="10"/>
  </r>
  <r>
    <x v="3"/>
    <x v="0"/>
    <s v="2021-12-10"/>
    <x v="2"/>
    <s v="Utah"/>
    <x v="25"/>
    <x v="3"/>
    <x v="17"/>
    <x v="46"/>
    <x v="202"/>
    <n v="4800.0000000000009"/>
    <n v="0.4"/>
    <x v="0"/>
    <x v="1"/>
    <x v="10"/>
    <n v="10"/>
  </r>
  <r>
    <x v="3"/>
    <x v="0"/>
    <s v="2021-12-10"/>
    <x v="2"/>
    <s v="Utah"/>
    <x v="25"/>
    <x v="4"/>
    <x v="1"/>
    <x v="46"/>
    <x v="175"/>
    <n v="5600"/>
    <n v="0.35"/>
    <x v="0"/>
    <x v="1"/>
    <x v="10"/>
    <n v="10"/>
  </r>
  <r>
    <x v="3"/>
    <x v="0"/>
    <s v="2021-12-10"/>
    <x v="2"/>
    <s v="Utah"/>
    <x v="25"/>
    <x v="5"/>
    <x v="29"/>
    <x v="23"/>
    <x v="501"/>
    <n v="11249.999999999996"/>
    <n v="0.5"/>
    <x v="0"/>
    <x v="1"/>
    <x v="10"/>
    <n v="10"/>
  </r>
  <r>
    <x v="3"/>
    <x v="2"/>
    <s v="2021-01-24"/>
    <x v="2"/>
    <s v="Utah"/>
    <x v="25"/>
    <x v="0"/>
    <x v="17"/>
    <x v="44"/>
    <x v="189"/>
    <n v="3675.0000000000009"/>
    <n v="0.35"/>
    <x v="0"/>
    <x v="1"/>
    <x v="0"/>
    <n v="24"/>
  </r>
  <r>
    <x v="3"/>
    <x v="2"/>
    <s v="2021-01-24"/>
    <x v="2"/>
    <s v="Utah"/>
    <x v="25"/>
    <x v="1"/>
    <x v="1"/>
    <x v="44"/>
    <x v="162"/>
    <n v="4900"/>
    <n v="0.35"/>
    <x v="0"/>
    <x v="1"/>
    <x v="0"/>
    <n v="24"/>
  </r>
  <r>
    <x v="3"/>
    <x v="2"/>
    <s v="2021-01-24"/>
    <x v="2"/>
    <s v="Utah"/>
    <x v="25"/>
    <x v="2"/>
    <x v="1"/>
    <x v="44"/>
    <x v="162"/>
    <n v="4900"/>
    <n v="0.35"/>
    <x v="0"/>
    <x v="1"/>
    <x v="0"/>
    <n v="24"/>
  </r>
  <r>
    <x v="3"/>
    <x v="2"/>
    <s v="2021-01-24"/>
    <x v="2"/>
    <s v="Utah"/>
    <x v="25"/>
    <x v="3"/>
    <x v="1"/>
    <x v="40"/>
    <x v="135"/>
    <n v="2800"/>
    <n v="0.35"/>
    <x v="0"/>
    <x v="1"/>
    <x v="0"/>
    <n v="24"/>
  </r>
  <r>
    <x v="3"/>
    <x v="2"/>
    <s v="2021-01-24"/>
    <x v="2"/>
    <s v="Utah"/>
    <x v="25"/>
    <x v="4"/>
    <x v="14"/>
    <x v="42"/>
    <x v="306"/>
    <n v="2700.0000000000005"/>
    <n v="0.4"/>
    <x v="0"/>
    <x v="1"/>
    <x v="0"/>
    <n v="24"/>
  </r>
  <r>
    <x v="3"/>
    <x v="2"/>
    <s v="2021-01-24"/>
    <x v="2"/>
    <s v="Utah"/>
    <x v="25"/>
    <x v="5"/>
    <x v="1"/>
    <x v="46"/>
    <x v="175"/>
    <n v="4800"/>
    <n v="0.3"/>
    <x v="0"/>
    <x v="1"/>
    <x v="0"/>
    <n v="24"/>
  </r>
  <r>
    <x v="3"/>
    <x v="2"/>
    <s v="2021-02-24"/>
    <x v="2"/>
    <s v="Utah"/>
    <x v="25"/>
    <x v="0"/>
    <x v="17"/>
    <x v="31"/>
    <x v="142"/>
    <n v="4725"/>
    <n v="0.35"/>
    <x v="0"/>
    <x v="1"/>
    <x v="1"/>
    <n v="24"/>
  </r>
  <r>
    <x v="3"/>
    <x v="2"/>
    <s v="2021-02-24"/>
    <x v="2"/>
    <s v="Utah"/>
    <x v="25"/>
    <x v="1"/>
    <x v="1"/>
    <x v="44"/>
    <x v="162"/>
    <n v="4900"/>
    <n v="0.35"/>
    <x v="0"/>
    <x v="1"/>
    <x v="1"/>
    <n v="24"/>
  </r>
  <r>
    <x v="3"/>
    <x v="2"/>
    <s v="2021-02-24"/>
    <x v="2"/>
    <s v="Utah"/>
    <x v="25"/>
    <x v="2"/>
    <x v="1"/>
    <x v="44"/>
    <x v="162"/>
    <n v="4900"/>
    <n v="0.35"/>
    <x v="0"/>
    <x v="1"/>
    <x v="1"/>
    <n v="24"/>
  </r>
  <r>
    <x v="3"/>
    <x v="2"/>
    <s v="2021-02-24"/>
    <x v="2"/>
    <s v="Oregon"/>
    <x v="16"/>
    <x v="3"/>
    <x v="1"/>
    <x v="40"/>
    <x v="135"/>
    <n v="2800"/>
    <n v="0.35"/>
    <x v="0"/>
    <x v="1"/>
    <x v="1"/>
    <n v="24"/>
  </r>
  <r>
    <x v="3"/>
    <x v="2"/>
    <s v="2021-02-24"/>
    <x v="2"/>
    <s v="Oregon"/>
    <x v="16"/>
    <x v="4"/>
    <x v="14"/>
    <x v="35"/>
    <x v="451"/>
    <n v="2250.0000000000005"/>
    <n v="0.4"/>
    <x v="0"/>
    <x v="1"/>
    <x v="1"/>
    <n v="24"/>
  </r>
  <r>
    <x v="3"/>
    <x v="2"/>
    <s v="2021-02-24"/>
    <x v="2"/>
    <s v="Oregon"/>
    <x v="16"/>
    <x v="5"/>
    <x v="1"/>
    <x v="45"/>
    <x v="197"/>
    <n v="3900"/>
    <n v="0.3"/>
    <x v="0"/>
    <x v="1"/>
    <x v="1"/>
    <n v="24"/>
  </r>
  <r>
    <x v="3"/>
    <x v="2"/>
    <s v="2021-03-23"/>
    <x v="2"/>
    <s v="Oregon"/>
    <x v="16"/>
    <x v="0"/>
    <x v="1"/>
    <x v="33"/>
    <x v="234"/>
    <n v="6650"/>
    <n v="0.35"/>
    <x v="0"/>
    <x v="1"/>
    <x v="2"/>
    <n v="23"/>
  </r>
  <r>
    <x v="3"/>
    <x v="2"/>
    <s v="2021-03-23"/>
    <x v="2"/>
    <s v="Oregon"/>
    <x v="16"/>
    <x v="1"/>
    <x v="0"/>
    <x v="45"/>
    <x v="133"/>
    <n v="5687.5"/>
    <n v="0.35"/>
    <x v="0"/>
    <x v="1"/>
    <x v="2"/>
    <n v="23"/>
  </r>
  <r>
    <x v="3"/>
    <x v="2"/>
    <s v="2021-03-23"/>
    <x v="2"/>
    <s v="Oregon"/>
    <x v="16"/>
    <x v="2"/>
    <x v="13"/>
    <x v="44"/>
    <x v="170"/>
    <n v="6737.4999999999982"/>
    <n v="0.35"/>
    <x v="0"/>
    <x v="1"/>
    <x v="2"/>
    <n v="23"/>
  </r>
  <r>
    <x v="3"/>
    <x v="2"/>
    <s v="2021-03-23"/>
    <x v="2"/>
    <s v="Oregon"/>
    <x v="16"/>
    <x v="3"/>
    <x v="0"/>
    <x v="43"/>
    <x v="145"/>
    <n v="4375"/>
    <n v="0.35"/>
    <x v="0"/>
    <x v="1"/>
    <x v="2"/>
    <n v="23"/>
  </r>
  <r>
    <x v="3"/>
    <x v="2"/>
    <s v="2021-03-23"/>
    <x v="2"/>
    <s v="Oregon"/>
    <x v="16"/>
    <x v="4"/>
    <x v="4"/>
    <x v="38"/>
    <x v="191"/>
    <n v="2200.0000000000005"/>
    <n v="0.4"/>
    <x v="0"/>
    <x v="1"/>
    <x v="2"/>
    <n v="23"/>
  </r>
  <r>
    <x v="3"/>
    <x v="2"/>
    <s v="2021-03-23"/>
    <x v="2"/>
    <s v="Oregon"/>
    <x v="16"/>
    <x v="5"/>
    <x v="0"/>
    <x v="48"/>
    <x v="149"/>
    <n v="4500"/>
    <n v="0.3"/>
    <x v="0"/>
    <x v="1"/>
    <x v="2"/>
    <n v="23"/>
  </r>
  <r>
    <x v="3"/>
    <x v="2"/>
    <s v="2021-04-24"/>
    <x v="2"/>
    <s v="Oregon"/>
    <x v="16"/>
    <x v="0"/>
    <x v="4"/>
    <x v="33"/>
    <x v="342"/>
    <n v="9143.75"/>
    <n v="0.35"/>
    <x v="0"/>
    <x v="1"/>
    <x v="3"/>
    <n v="24"/>
  </r>
  <r>
    <x v="3"/>
    <x v="2"/>
    <s v="2021-04-24"/>
    <x v="2"/>
    <s v="Oregon"/>
    <x v="16"/>
    <x v="1"/>
    <x v="12"/>
    <x v="34"/>
    <x v="207"/>
    <n v="5775.0000000000009"/>
    <n v="0.35"/>
    <x v="0"/>
    <x v="1"/>
    <x v="3"/>
    <n v="24"/>
  </r>
  <r>
    <x v="3"/>
    <x v="2"/>
    <s v="2021-04-24"/>
    <x v="2"/>
    <s v="Oregon"/>
    <x v="16"/>
    <x v="2"/>
    <x v="12"/>
    <x v="45"/>
    <x v="395"/>
    <n v="6825.0000000000009"/>
    <n v="0.35"/>
    <x v="0"/>
    <x v="1"/>
    <x v="3"/>
    <n v="24"/>
  </r>
  <r>
    <x v="3"/>
    <x v="2"/>
    <s v="2021-04-24"/>
    <x v="2"/>
    <s v="Oregon"/>
    <x v="16"/>
    <x v="3"/>
    <x v="14"/>
    <x v="37"/>
    <x v="452"/>
    <n v="3543.7500000000005"/>
    <n v="0.35"/>
    <x v="0"/>
    <x v="1"/>
    <x v="3"/>
    <n v="24"/>
  </r>
  <r>
    <x v="3"/>
    <x v="2"/>
    <s v="2021-04-24"/>
    <x v="2"/>
    <s v="Oregon"/>
    <x v="16"/>
    <x v="4"/>
    <x v="28"/>
    <x v="35"/>
    <x v="453"/>
    <n v="2500.0000000000009"/>
    <n v="0.4"/>
    <x v="0"/>
    <x v="1"/>
    <x v="3"/>
    <n v="24"/>
  </r>
  <r>
    <x v="3"/>
    <x v="2"/>
    <s v="2021-04-24"/>
    <x v="2"/>
    <s v="Oregon"/>
    <x v="16"/>
    <x v="5"/>
    <x v="18"/>
    <x v="48"/>
    <x v="395"/>
    <n v="5850.0000000000009"/>
    <n v="0.3"/>
    <x v="0"/>
    <x v="1"/>
    <x v="3"/>
    <n v="24"/>
  </r>
  <r>
    <x v="3"/>
    <x v="2"/>
    <s v="2021-05-25"/>
    <x v="2"/>
    <s v="Oregon"/>
    <x v="16"/>
    <x v="0"/>
    <x v="0"/>
    <x v="23"/>
    <x v="53"/>
    <n v="8750"/>
    <n v="0.35"/>
    <x v="0"/>
    <x v="1"/>
    <x v="4"/>
    <n v="25"/>
  </r>
  <r>
    <x v="3"/>
    <x v="2"/>
    <s v="2021-05-25"/>
    <x v="2"/>
    <s v="Oregon"/>
    <x v="16"/>
    <x v="1"/>
    <x v="4"/>
    <x v="44"/>
    <x v="137"/>
    <n v="6737.5000000000009"/>
    <n v="0.35"/>
    <x v="0"/>
    <x v="1"/>
    <x v="4"/>
    <n v="25"/>
  </r>
  <r>
    <x v="3"/>
    <x v="2"/>
    <s v="2021-05-25"/>
    <x v="2"/>
    <s v="Oregon"/>
    <x v="16"/>
    <x v="2"/>
    <x v="4"/>
    <x v="44"/>
    <x v="137"/>
    <n v="6737.5000000000009"/>
    <n v="0.35"/>
    <x v="0"/>
    <x v="1"/>
    <x v="4"/>
    <n v="25"/>
  </r>
  <r>
    <x v="3"/>
    <x v="2"/>
    <s v="2021-05-25"/>
    <x v="2"/>
    <s v="Oregon"/>
    <x v="16"/>
    <x v="3"/>
    <x v="0"/>
    <x v="34"/>
    <x v="199"/>
    <n v="4812.5"/>
    <n v="0.35"/>
    <x v="0"/>
    <x v="1"/>
    <x v="4"/>
    <n v="25"/>
  </r>
  <r>
    <x v="3"/>
    <x v="2"/>
    <s v="2021-05-25"/>
    <x v="2"/>
    <s v="Oregon"/>
    <x v="16"/>
    <x v="4"/>
    <x v="29"/>
    <x v="36"/>
    <x v="454"/>
    <n v="3150"/>
    <n v="0.4"/>
    <x v="0"/>
    <x v="1"/>
    <x v="4"/>
    <n v="25"/>
  </r>
  <r>
    <x v="3"/>
    <x v="2"/>
    <s v="2021-05-25"/>
    <x v="2"/>
    <s v="Oregon"/>
    <x v="16"/>
    <x v="5"/>
    <x v="3"/>
    <x v="27"/>
    <x v="39"/>
    <n v="9450"/>
    <n v="0.3"/>
    <x v="0"/>
    <x v="1"/>
    <x v="4"/>
    <n v="25"/>
  </r>
  <r>
    <x v="3"/>
    <x v="2"/>
    <s v="2021-06-24"/>
    <x v="2"/>
    <s v="Oregon"/>
    <x v="16"/>
    <x v="0"/>
    <x v="13"/>
    <x v="28"/>
    <x v="455"/>
    <n v="14918.749999999996"/>
    <n v="0.35"/>
    <x v="0"/>
    <x v="1"/>
    <x v="11"/>
    <n v="24"/>
  </r>
  <r>
    <x v="3"/>
    <x v="2"/>
    <s v="2021-06-24"/>
    <x v="2"/>
    <s v="Oregon"/>
    <x v="16"/>
    <x v="1"/>
    <x v="15"/>
    <x v="25"/>
    <x v="456"/>
    <n v="14787.499999999996"/>
    <n v="0.35"/>
    <x v="0"/>
    <x v="1"/>
    <x v="11"/>
    <n v="24"/>
  </r>
  <r>
    <x v="3"/>
    <x v="2"/>
    <s v="2021-06-24"/>
    <x v="2"/>
    <s v="Oregon"/>
    <x v="16"/>
    <x v="2"/>
    <x v="10"/>
    <x v="25"/>
    <x v="98"/>
    <n v="18200"/>
    <n v="0.35"/>
    <x v="0"/>
    <x v="1"/>
    <x v="11"/>
    <n v="24"/>
  </r>
  <r>
    <x v="3"/>
    <x v="2"/>
    <s v="2021-06-24"/>
    <x v="2"/>
    <s v="Oregon"/>
    <x v="16"/>
    <x v="3"/>
    <x v="10"/>
    <x v="27"/>
    <x v="81"/>
    <n v="14699.999999999998"/>
    <n v="0.35"/>
    <x v="0"/>
    <x v="1"/>
    <x v="11"/>
    <n v="24"/>
  </r>
  <r>
    <x v="3"/>
    <x v="2"/>
    <s v="2021-06-24"/>
    <x v="2"/>
    <s v="Oregon"/>
    <x v="16"/>
    <x v="4"/>
    <x v="40"/>
    <x v="46"/>
    <x v="11"/>
    <n v="14400"/>
    <n v="0.4"/>
    <x v="0"/>
    <x v="1"/>
    <x v="11"/>
    <n v="24"/>
  </r>
  <r>
    <x v="3"/>
    <x v="2"/>
    <s v="2021-06-24"/>
    <x v="2"/>
    <s v="Oregon"/>
    <x v="16"/>
    <x v="5"/>
    <x v="41"/>
    <x v="19"/>
    <x v="457"/>
    <n v="22050"/>
    <n v="0.3"/>
    <x v="0"/>
    <x v="1"/>
    <x v="11"/>
    <n v="24"/>
  </r>
  <r>
    <x v="3"/>
    <x v="2"/>
    <s v="2021-07-23"/>
    <x v="2"/>
    <s v="Oregon"/>
    <x v="16"/>
    <x v="0"/>
    <x v="38"/>
    <x v="2"/>
    <x v="458"/>
    <n v="25287.5"/>
    <n v="0.35"/>
    <x v="0"/>
    <x v="1"/>
    <x v="5"/>
    <n v="23"/>
  </r>
  <r>
    <x v="3"/>
    <x v="2"/>
    <s v="2021-07-23"/>
    <x v="2"/>
    <s v="Oregon"/>
    <x v="16"/>
    <x v="1"/>
    <x v="40"/>
    <x v="19"/>
    <x v="459"/>
    <n v="22050"/>
    <n v="0.35"/>
    <x v="0"/>
    <x v="1"/>
    <x v="5"/>
    <n v="23"/>
  </r>
  <r>
    <x v="3"/>
    <x v="2"/>
    <s v="2021-07-23"/>
    <x v="2"/>
    <s v="Oregon"/>
    <x v="16"/>
    <x v="2"/>
    <x v="40"/>
    <x v="25"/>
    <x v="37"/>
    <n v="20475"/>
    <n v="0.35"/>
    <x v="0"/>
    <x v="1"/>
    <x v="5"/>
    <n v="23"/>
  </r>
  <r>
    <x v="3"/>
    <x v="2"/>
    <s v="2021-07-23"/>
    <x v="2"/>
    <s v="Oregon"/>
    <x v="16"/>
    <x v="3"/>
    <x v="38"/>
    <x v="20"/>
    <x v="460"/>
    <n v="16362.499999999998"/>
    <n v="0.35"/>
    <x v="0"/>
    <x v="1"/>
    <x v="5"/>
    <n v="23"/>
  </r>
  <r>
    <x v="3"/>
    <x v="2"/>
    <s v="2021-07-23"/>
    <x v="2"/>
    <s v="Oregon"/>
    <x v="16"/>
    <x v="4"/>
    <x v="40"/>
    <x v="24"/>
    <x v="4"/>
    <n v="21600"/>
    <n v="0.4"/>
    <x v="0"/>
    <x v="1"/>
    <x v="5"/>
    <n v="23"/>
  </r>
  <r>
    <x v="3"/>
    <x v="2"/>
    <s v="2021-07-23"/>
    <x v="2"/>
    <s v="Oregon"/>
    <x v="16"/>
    <x v="5"/>
    <x v="41"/>
    <x v="24"/>
    <x v="459"/>
    <n v="18900"/>
    <n v="0.3"/>
    <x v="0"/>
    <x v="1"/>
    <x v="5"/>
    <n v="23"/>
  </r>
  <r>
    <x v="3"/>
    <x v="2"/>
    <s v="2021-08-24"/>
    <x v="2"/>
    <s v="Oregon"/>
    <x v="16"/>
    <x v="0"/>
    <x v="40"/>
    <x v="9"/>
    <x v="28"/>
    <n v="25200"/>
    <n v="0.35"/>
    <x v="0"/>
    <x v="1"/>
    <x v="6"/>
    <n v="24"/>
  </r>
  <r>
    <x v="3"/>
    <x v="2"/>
    <s v="2021-08-24"/>
    <x v="2"/>
    <s v="Oregon"/>
    <x v="16"/>
    <x v="1"/>
    <x v="10"/>
    <x v="28"/>
    <x v="95"/>
    <n v="21700"/>
    <n v="0.35"/>
    <x v="0"/>
    <x v="1"/>
    <x v="6"/>
    <n v="24"/>
  </r>
  <r>
    <x v="3"/>
    <x v="2"/>
    <s v="2021-08-24"/>
    <x v="2"/>
    <s v="Oregon"/>
    <x v="16"/>
    <x v="2"/>
    <x v="6"/>
    <x v="25"/>
    <x v="111"/>
    <n v="15924.999999999998"/>
    <n v="0.35"/>
    <x v="0"/>
    <x v="1"/>
    <x v="6"/>
    <n v="24"/>
  </r>
  <r>
    <x v="3"/>
    <x v="2"/>
    <s v="2021-08-24"/>
    <x v="2"/>
    <s v="Oregon"/>
    <x v="16"/>
    <x v="3"/>
    <x v="6"/>
    <x v="32"/>
    <x v="43"/>
    <n v="10412.5"/>
    <n v="0.35"/>
    <x v="0"/>
    <x v="1"/>
    <x v="6"/>
    <n v="24"/>
  </r>
  <r>
    <x v="3"/>
    <x v="2"/>
    <s v="2021-08-24"/>
    <x v="2"/>
    <s v="Oregon"/>
    <x v="16"/>
    <x v="4"/>
    <x v="6"/>
    <x v="32"/>
    <x v="43"/>
    <n v="11900"/>
    <n v="0.4"/>
    <x v="0"/>
    <x v="1"/>
    <x v="6"/>
    <n v="24"/>
  </r>
  <r>
    <x v="3"/>
    <x v="2"/>
    <s v="2021-08-24"/>
    <x v="2"/>
    <s v="Oregon"/>
    <x v="16"/>
    <x v="5"/>
    <x v="11"/>
    <x v="43"/>
    <x v="205"/>
    <n v="5625"/>
    <n v="0.3"/>
    <x v="0"/>
    <x v="1"/>
    <x v="6"/>
    <n v="24"/>
  </r>
  <r>
    <x v="3"/>
    <x v="2"/>
    <s v="2021-09-25"/>
    <x v="2"/>
    <s v="Oregon"/>
    <x v="16"/>
    <x v="0"/>
    <x v="28"/>
    <x v="31"/>
    <x v="461"/>
    <n v="7875.0000000000018"/>
    <n v="0.35"/>
    <x v="0"/>
    <x v="1"/>
    <x v="7"/>
    <n v="25"/>
  </r>
  <r>
    <x v="3"/>
    <x v="2"/>
    <s v="2021-09-25"/>
    <x v="2"/>
    <s v="Oregon"/>
    <x v="16"/>
    <x v="1"/>
    <x v="42"/>
    <x v="31"/>
    <x v="462"/>
    <n v="8662.5000000000018"/>
    <n v="0.35"/>
    <x v="0"/>
    <x v="1"/>
    <x v="7"/>
    <n v="25"/>
  </r>
  <r>
    <x v="3"/>
    <x v="2"/>
    <s v="2021-09-25"/>
    <x v="2"/>
    <s v="Oregon"/>
    <x v="16"/>
    <x v="2"/>
    <x v="28"/>
    <x v="43"/>
    <x v="463"/>
    <n v="4375.0000000000009"/>
    <n v="0.35"/>
    <x v="0"/>
    <x v="1"/>
    <x v="7"/>
    <n v="25"/>
  </r>
  <r>
    <x v="3"/>
    <x v="2"/>
    <s v="2021-09-25"/>
    <x v="2"/>
    <s v="Oregon"/>
    <x v="16"/>
    <x v="3"/>
    <x v="28"/>
    <x v="40"/>
    <x v="331"/>
    <n v="3500.0000000000009"/>
    <n v="0.35"/>
    <x v="0"/>
    <x v="1"/>
    <x v="7"/>
    <n v="25"/>
  </r>
  <r>
    <x v="3"/>
    <x v="2"/>
    <s v="2021-09-25"/>
    <x v="2"/>
    <s v="Oregon"/>
    <x v="16"/>
    <x v="4"/>
    <x v="12"/>
    <x v="37"/>
    <x v="142"/>
    <n v="5400.0000000000009"/>
    <n v="0.4"/>
    <x v="0"/>
    <x v="1"/>
    <x v="7"/>
    <n v="25"/>
  </r>
  <r>
    <x v="3"/>
    <x v="2"/>
    <s v="2021-09-25"/>
    <x v="2"/>
    <s v="Oregon"/>
    <x v="16"/>
    <x v="5"/>
    <x v="29"/>
    <x v="43"/>
    <x v="464"/>
    <n v="3374.9999999999995"/>
    <n v="0.3"/>
    <x v="0"/>
    <x v="1"/>
    <x v="7"/>
    <n v="25"/>
  </r>
  <r>
    <x v="3"/>
    <x v="2"/>
    <s v="2021-10-24"/>
    <x v="2"/>
    <s v="Oregon"/>
    <x v="16"/>
    <x v="0"/>
    <x v="1"/>
    <x v="44"/>
    <x v="162"/>
    <n v="4900"/>
    <n v="0.35"/>
    <x v="0"/>
    <x v="1"/>
    <x v="8"/>
    <n v="24"/>
  </r>
  <r>
    <x v="3"/>
    <x v="2"/>
    <s v="2021-10-24"/>
    <x v="2"/>
    <s v="Oregon"/>
    <x v="16"/>
    <x v="1"/>
    <x v="42"/>
    <x v="27"/>
    <x v="465"/>
    <n v="10106.250000000002"/>
    <n v="0.35"/>
    <x v="0"/>
    <x v="1"/>
    <x v="8"/>
    <n v="24"/>
  </r>
  <r>
    <x v="3"/>
    <x v="2"/>
    <s v="2021-10-24"/>
    <x v="2"/>
    <s v="Oregon"/>
    <x v="16"/>
    <x v="2"/>
    <x v="28"/>
    <x v="44"/>
    <x v="466"/>
    <n v="6125.0000000000009"/>
    <n v="0.35"/>
    <x v="0"/>
    <x v="1"/>
    <x v="8"/>
    <n v="24"/>
  </r>
  <r>
    <x v="3"/>
    <x v="2"/>
    <s v="2021-10-24"/>
    <x v="2"/>
    <s v="Oregon"/>
    <x v="16"/>
    <x v="3"/>
    <x v="14"/>
    <x v="45"/>
    <x v="138"/>
    <n v="5118.75"/>
    <n v="0.35"/>
    <x v="0"/>
    <x v="1"/>
    <x v="8"/>
    <n v="24"/>
  </r>
  <r>
    <x v="3"/>
    <x v="2"/>
    <s v="2021-10-24"/>
    <x v="2"/>
    <s v="Oregon"/>
    <x v="16"/>
    <x v="4"/>
    <x v="4"/>
    <x v="48"/>
    <x v="207"/>
    <n v="6600.0000000000018"/>
    <n v="0.4"/>
    <x v="0"/>
    <x v="1"/>
    <x v="8"/>
    <n v="24"/>
  </r>
  <r>
    <x v="3"/>
    <x v="2"/>
    <s v="2021-10-24"/>
    <x v="2"/>
    <s v="Oregon"/>
    <x v="16"/>
    <x v="5"/>
    <x v="12"/>
    <x v="44"/>
    <x v="163"/>
    <n v="6300.0000000000009"/>
    <n v="0.3"/>
    <x v="0"/>
    <x v="1"/>
    <x v="8"/>
    <n v="24"/>
  </r>
  <r>
    <x v="3"/>
    <x v="2"/>
    <s v="2021-11-24"/>
    <x v="2"/>
    <s v="Oregon"/>
    <x v="16"/>
    <x v="0"/>
    <x v="14"/>
    <x v="30"/>
    <x v="326"/>
    <n v="9056.25"/>
    <n v="0.35"/>
    <x v="0"/>
    <x v="1"/>
    <x v="9"/>
    <n v="24"/>
  </r>
  <r>
    <x v="3"/>
    <x v="2"/>
    <s v="2021-11-24"/>
    <x v="2"/>
    <s v="Oregon"/>
    <x v="16"/>
    <x v="1"/>
    <x v="28"/>
    <x v="25"/>
    <x v="438"/>
    <n v="11375.000000000004"/>
    <n v="0.35"/>
    <x v="0"/>
    <x v="1"/>
    <x v="9"/>
    <n v="24"/>
  </r>
  <r>
    <x v="3"/>
    <x v="2"/>
    <s v="2021-11-24"/>
    <x v="2"/>
    <s v="Oregon"/>
    <x v="16"/>
    <x v="2"/>
    <x v="14"/>
    <x v="33"/>
    <x v="449"/>
    <n v="7481.2500000000009"/>
    <n v="0.35"/>
    <x v="0"/>
    <x v="1"/>
    <x v="9"/>
    <n v="24"/>
  </r>
  <r>
    <x v="3"/>
    <x v="2"/>
    <s v="2021-11-24"/>
    <x v="2"/>
    <s v="Oregon"/>
    <x v="16"/>
    <x v="3"/>
    <x v="42"/>
    <x v="31"/>
    <x v="462"/>
    <n v="8662.5000000000018"/>
    <n v="0.35"/>
    <x v="0"/>
    <x v="1"/>
    <x v="9"/>
    <n v="24"/>
  </r>
  <r>
    <x v="3"/>
    <x v="2"/>
    <s v="2021-11-24"/>
    <x v="2"/>
    <s v="Oregon"/>
    <x v="16"/>
    <x v="4"/>
    <x v="19"/>
    <x v="32"/>
    <x v="257"/>
    <n v="12750.000000000004"/>
    <n v="0.4"/>
    <x v="0"/>
    <x v="1"/>
    <x v="9"/>
    <n v="24"/>
  </r>
  <r>
    <x v="3"/>
    <x v="2"/>
    <s v="2021-11-24"/>
    <x v="2"/>
    <s v="Oregon"/>
    <x v="16"/>
    <x v="5"/>
    <x v="23"/>
    <x v="20"/>
    <x v="115"/>
    <n v="13200.000000000002"/>
    <n v="0.3"/>
    <x v="0"/>
    <x v="1"/>
    <x v="9"/>
    <n v="24"/>
  </r>
  <r>
    <x v="3"/>
    <x v="2"/>
    <s v="2021-12-23"/>
    <x v="2"/>
    <s v="Oregon"/>
    <x v="16"/>
    <x v="0"/>
    <x v="18"/>
    <x v="29"/>
    <x v="467"/>
    <n v="17062.5"/>
    <n v="0.35"/>
    <x v="0"/>
    <x v="1"/>
    <x v="10"/>
    <n v="23"/>
  </r>
  <r>
    <x v="3"/>
    <x v="2"/>
    <s v="2021-12-23"/>
    <x v="2"/>
    <s v="Oregon"/>
    <x v="16"/>
    <x v="1"/>
    <x v="25"/>
    <x v="29"/>
    <x v="468"/>
    <n v="19687.500000000007"/>
    <n v="0.35"/>
    <x v="0"/>
    <x v="1"/>
    <x v="10"/>
    <n v="23"/>
  </r>
  <r>
    <x v="3"/>
    <x v="2"/>
    <s v="2021-12-23"/>
    <x v="2"/>
    <s v="Oregon"/>
    <x v="16"/>
    <x v="2"/>
    <x v="22"/>
    <x v="20"/>
    <x v="106"/>
    <n v="13475.000000000002"/>
    <n v="0.35"/>
    <x v="0"/>
    <x v="1"/>
    <x v="10"/>
    <n v="23"/>
  </r>
  <r>
    <x v="3"/>
    <x v="2"/>
    <s v="2021-12-23"/>
    <x v="2"/>
    <s v="Oregon"/>
    <x v="16"/>
    <x v="3"/>
    <x v="22"/>
    <x v="20"/>
    <x v="106"/>
    <n v="13475.000000000002"/>
    <n v="0.35"/>
    <x v="0"/>
    <x v="1"/>
    <x v="10"/>
    <n v="23"/>
  </r>
  <r>
    <x v="3"/>
    <x v="2"/>
    <s v="2021-12-23"/>
    <x v="2"/>
    <s v="Oregon"/>
    <x v="16"/>
    <x v="4"/>
    <x v="23"/>
    <x v="33"/>
    <x v="469"/>
    <n v="15200.000000000004"/>
    <n v="0.4"/>
    <x v="0"/>
    <x v="1"/>
    <x v="10"/>
    <n v="23"/>
  </r>
  <r>
    <x v="3"/>
    <x v="2"/>
    <s v="2021-12-23"/>
    <x v="2"/>
    <s v="Oregon"/>
    <x v="16"/>
    <x v="5"/>
    <x v="21"/>
    <x v="30"/>
    <x v="263"/>
    <n v="14662.500000000002"/>
    <n v="0.3"/>
    <x v="0"/>
    <x v="1"/>
    <x v="10"/>
    <n v="23"/>
  </r>
  <r>
    <x v="3"/>
    <x v="2"/>
    <s v="2021-01-17"/>
    <x v="2"/>
    <s v="Oregon"/>
    <x v="16"/>
    <x v="0"/>
    <x v="8"/>
    <x v="46"/>
    <x v="162"/>
    <n v="5599.9999999999991"/>
    <n v="0.39999999999999991"/>
    <x v="0"/>
    <x v="1"/>
    <x v="0"/>
    <n v="17"/>
  </r>
  <r>
    <x v="3"/>
    <x v="2"/>
    <s v="2021-01-17"/>
    <x v="2"/>
    <s v="Oregon"/>
    <x v="16"/>
    <x v="1"/>
    <x v="2"/>
    <x v="46"/>
    <x v="210"/>
    <n v="7199.9999999999991"/>
    <n v="0.39999999999999991"/>
    <x v="0"/>
    <x v="1"/>
    <x v="0"/>
    <n v="17"/>
  </r>
  <r>
    <x v="3"/>
    <x v="2"/>
    <s v="2021-01-17"/>
    <x v="2"/>
    <s v="Oregon"/>
    <x v="16"/>
    <x v="2"/>
    <x v="2"/>
    <x v="46"/>
    <x v="210"/>
    <n v="7199.9999999999991"/>
    <n v="0.39999999999999991"/>
    <x v="0"/>
    <x v="1"/>
    <x v="0"/>
    <n v="17"/>
  </r>
  <r>
    <x v="3"/>
    <x v="2"/>
    <s v="2021-01-17"/>
    <x v="2"/>
    <s v="Oregon"/>
    <x v="16"/>
    <x v="3"/>
    <x v="2"/>
    <x v="43"/>
    <x v="128"/>
    <n v="4500"/>
    <n v="0.39999999999999991"/>
    <x v="0"/>
    <x v="1"/>
    <x v="0"/>
    <n v="17"/>
  </r>
  <r>
    <x v="3"/>
    <x v="2"/>
    <s v="2021-01-17"/>
    <x v="2"/>
    <s v="Oregon"/>
    <x v="16"/>
    <x v="4"/>
    <x v="28"/>
    <x v="40"/>
    <x v="331"/>
    <n v="4500.0000000000018"/>
    <n v="0.45"/>
    <x v="0"/>
    <x v="1"/>
    <x v="0"/>
    <n v="17"/>
  </r>
  <r>
    <x v="3"/>
    <x v="2"/>
    <s v="2021-01-17"/>
    <x v="2"/>
    <s v="Oregon"/>
    <x v="16"/>
    <x v="5"/>
    <x v="2"/>
    <x v="31"/>
    <x v="161"/>
    <n v="7087.5"/>
    <n v="0.35"/>
    <x v="0"/>
    <x v="1"/>
    <x v="0"/>
    <n v="17"/>
  </r>
  <r>
    <x v="3"/>
    <x v="2"/>
    <s v="2021-02-17"/>
    <x v="2"/>
    <s v="Oregon"/>
    <x v="16"/>
    <x v="0"/>
    <x v="8"/>
    <x v="23"/>
    <x v="160"/>
    <n v="6999.9999999999991"/>
    <n v="0.39999999999999991"/>
    <x v="0"/>
    <x v="1"/>
    <x v="1"/>
    <n v="17"/>
  </r>
  <r>
    <x v="3"/>
    <x v="2"/>
    <s v="2021-02-17"/>
    <x v="2"/>
    <s v="Oregon"/>
    <x v="16"/>
    <x v="1"/>
    <x v="2"/>
    <x v="46"/>
    <x v="210"/>
    <n v="7199.9999999999991"/>
    <n v="0.39999999999999991"/>
    <x v="0"/>
    <x v="1"/>
    <x v="1"/>
    <n v="17"/>
  </r>
  <r>
    <x v="3"/>
    <x v="2"/>
    <s v="2021-02-17"/>
    <x v="2"/>
    <s v="Oregon"/>
    <x v="16"/>
    <x v="2"/>
    <x v="2"/>
    <x v="46"/>
    <x v="210"/>
    <n v="7199.9999999999991"/>
    <n v="0.39999999999999991"/>
    <x v="0"/>
    <x v="1"/>
    <x v="1"/>
    <n v="17"/>
  </r>
  <r>
    <x v="3"/>
    <x v="2"/>
    <s v="2021-02-17"/>
    <x v="1"/>
    <s v="Louisiana"/>
    <x v="26"/>
    <x v="3"/>
    <x v="2"/>
    <x v="43"/>
    <x v="128"/>
    <n v="4500"/>
    <n v="0.39999999999999991"/>
    <x v="0"/>
    <x v="1"/>
    <x v="1"/>
    <n v="17"/>
  </r>
  <r>
    <x v="3"/>
    <x v="2"/>
    <s v="2021-02-17"/>
    <x v="1"/>
    <s v="Louisiana"/>
    <x v="26"/>
    <x v="4"/>
    <x v="28"/>
    <x v="36"/>
    <x v="486"/>
    <n v="3937.5000000000009"/>
    <n v="0.45"/>
    <x v="0"/>
    <x v="1"/>
    <x v="1"/>
    <n v="17"/>
  </r>
  <r>
    <x v="3"/>
    <x v="2"/>
    <s v="2021-02-17"/>
    <x v="1"/>
    <s v="Louisiana"/>
    <x v="26"/>
    <x v="5"/>
    <x v="2"/>
    <x v="47"/>
    <x v="156"/>
    <n v="5906.25"/>
    <n v="0.35"/>
    <x v="0"/>
    <x v="1"/>
    <x v="1"/>
    <n v="17"/>
  </r>
  <r>
    <x v="3"/>
    <x v="2"/>
    <s v="2021-03-16"/>
    <x v="1"/>
    <s v="Louisiana"/>
    <x v="26"/>
    <x v="0"/>
    <x v="2"/>
    <x v="27"/>
    <x v="44"/>
    <n v="9450"/>
    <n v="0.39999999999999991"/>
    <x v="0"/>
    <x v="1"/>
    <x v="2"/>
    <n v="16"/>
  </r>
  <r>
    <x v="3"/>
    <x v="2"/>
    <s v="2021-03-16"/>
    <x v="1"/>
    <s v="Louisiana"/>
    <x v="26"/>
    <x v="1"/>
    <x v="4"/>
    <x v="47"/>
    <x v="141"/>
    <n v="8250"/>
    <n v="0.39999999999999991"/>
    <x v="0"/>
    <x v="1"/>
    <x v="2"/>
    <n v="16"/>
  </r>
  <r>
    <x v="3"/>
    <x v="2"/>
    <s v="2021-03-16"/>
    <x v="1"/>
    <s v="Louisiana"/>
    <x v="26"/>
    <x v="2"/>
    <x v="3"/>
    <x v="46"/>
    <x v="49"/>
    <n v="9600"/>
    <n v="0.39999999999999991"/>
    <x v="0"/>
    <x v="1"/>
    <x v="2"/>
    <n v="16"/>
  </r>
  <r>
    <x v="3"/>
    <x v="2"/>
    <s v="2021-03-16"/>
    <x v="1"/>
    <s v="Louisiana"/>
    <x v="26"/>
    <x v="3"/>
    <x v="4"/>
    <x v="48"/>
    <x v="207"/>
    <n v="6600.0000000000009"/>
    <n v="0.39999999999999991"/>
    <x v="0"/>
    <x v="1"/>
    <x v="2"/>
    <n v="16"/>
  </r>
  <r>
    <x v="3"/>
    <x v="2"/>
    <s v="2021-03-16"/>
    <x v="1"/>
    <s v="Louisiana"/>
    <x v="26"/>
    <x v="4"/>
    <x v="12"/>
    <x v="42"/>
    <x v="374"/>
    <n v="4050.0000000000009"/>
    <n v="0.45"/>
    <x v="0"/>
    <x v="1"/>
    <x v="2"/>
    <n v="16"/>
  </r>
  <r>
    <x v="3"/>
    <x v="2"/>
    <s v="2021-03-16"/>
    <x v="1"/>
    <s v="Louisiana"/>
    <x v="26"/>
    <x v="5"/>
    <x v="2"/>
    <x v="44"/>
    <x v="154"/>
    <n v="5512.5"/>
    <n v="0.35"/>
    <x v="0"/>
    <x v="1"/>
    <x v="2"/>
    <n v="16"/>
  </r>
  <r>
    <x v="3"/>
    <x v="2"/>
    <s v="2021-04-17"/>
    <x v="1"/>
    <s v="Louisiana"/>
    <x v="26"/>
    <x v="0"/>
    <x v="0"/>
    <x v="27"/>
    <x v="47"/>
    <n v="10500"/>
    <n v="0.39999999999999991"/>
    <x v="0"/>
    <x v="1"/>
    <x v="3"/>
    <n v="17"/>
  </r>
  <r>
    <x v="3"/>
    <x v="2"/>
    <s v="2021-04-17"/>
    <x v="1"/>
    <s v="Louisiana"/>
    <x v="26"/>
    <x v="1"/>
    <x v="4"/>
    <x v="45"/>
    <x v="251"/>
    <n v="7150.0000000000009"/>
    <n v="0.39999999999999991"/>
    <x v="0"/>
    <x v="1"/>
    <x v="3"/>
    <n v="17"/>
  </r>
  <r>
    <x v="3"/>
    <x v="2"/>
    <s v="2021-04-17"/>
    <x v="1"/>
    <s v="Louisiana"/>
    <x v="26"/>
    <x v="2"/>
    <x v="4"/>
    <x v="47"/>
    <x v="141"/>
    <n v="8250"/>
    <n v="0.39999999999999991"/>
    <x v="0"/>
    <x v="1"/>
    <x v="3"/>
    <n v="17"/>
  </r>
  <r>
    <x v="3"/>
    <x v="2"/>
    <s v="2021-04-17"/>
    <x v="1"/>
    <s v="Louisiana"/>
    <x v="26"/>
    <x v="3"/>
    <x v="30"/>
    <x v="34"/>
    <x v="131"/>
    <n v="4400"/>
    <n v="0.39999999999999991"/>
    <x v="0"/>
    <x v="1"/>
    <x v="3"/>
    <n v="17"/>
  </r>
  <r>
    <x v="3"/>
    <x v="2"/>
    <s v="2021-04-17"/>
    <x v="1"/>
    <s v="Louisiana"/>
    <x v="26"/>
    <x v="4"/>
    <x v="45"/>
    <x v="36"/>
    <x v="527"/>
    <n v="3543.7500000000014"/>
    <n v="0.45"/>
    <x v="0"/>
    <x v="1"/>
    <x v="3"/>
    <n v="17"/>
  </r>
  <r>
    <x v="3"/>
    <x v="2"/>
    <s v="2021-04-17"/>
    <x v="1"/>
    <s v="Louisiana"/>
    <x v="26"/>
    <x v="5"/>
    <x v="12"/>
    <x v="44"/>
    <x v="163"/>
    <n v="7350.0000000000009"/>
    <n v="0.35"/>
    <x v="0"/>
    <x v="1"/>
    <x v="3"/>
    <n v="17"/>
  </r>
  <r>
    <x v="3"/>
    <x v="2"/>
    <s v="2021-05-18"/>
    <x v="1"/>
    <s v="Louisiana"/>
    <x v="26"/>
    <x v="0"/>
    <x v="2"/>
    <x v="20"/>
    <x v="112"/>
    <n v="9900"/>
    <n v="0.39999999999999991"/>
    <x v="0"/>
    <x v="1"/>
    <x v="4"/>
    <n v="18"/>
  </r>
  <r>
    <x v="3"/>
    <x v="2"/>
    <s v="2021-05-18"/>
    <x v="1"/>
    <s v="Louisiana"/>
    <x v="26"/>
    <x v="1"/>
    <x v="0"/>
    <x v="46"/>
    <x v="46"/>
    <n v="7999.9999999999991"/>
    <n v="0.39999999999999991"/>
    <x v="0"/>
    <x v="1"/>
    <x v="4"/>
    <n v="18"/>
  </r>
  <r>
    <x v="3"/>
    <x v="2"/>
    <s v="2021-05-18"/>
    <x v="1"/>
    <s v="Louisiana"/>
    <x v="26"/>
    <x v="2"/>
    <x v="0"/>
    <x v="46"/>
    <x v="46"/>
    <n v="7999.9999999999991"/>
    <n v="0.39999999999999991"/>
    <x v="0"/>
    <x v="1"/>
    <x v="4"/>
    <n v="18"/>
  </r>
  <r>
    <x v="3"/>
    <x v="2"/>
    <s v="2021-05-18"/>
    <x v="1"/>
    <s v="Louisiana"/>
    <x v="26"/>
    <x v="3"/>
    <x v="2"/>
    <x v="45"/>
    <x v="321"/>
    <n v="5849.9999999999991"/>
    <n v="0.39999999999999991"/>
    <x v="0"/>
    <x v="1"/>
    <x v="4"/>
    <n v="18"/>
  </r>
  <r>
    <x v="3"/>
    <x v="2"/>
    <s v="2021-05-18"/>
    <x v="1"/>
    <s v="Louisiana"/>
    <x v="26"/>
    <x v="4"/>
    <x v="1"/>
    <x v="37"/>
    <x v="125"/>
    <n v="4050"/>
    <n v="0.45"/>
    <x v="0"/>
    <x v="1"/>
    <x v="4"/>
    <n v="18"/>
  </r>
  <r>
    <x v="3"/>
    <x v="2"/>
    <s v="2021-05-18"/>
    <x v="1"/>
    <s v="Louisiana"/>
    <x v="26"/>
    <x v="5"/>
    <x v="5"/>
    <x v="30"/>
    <x v="91"/>
    <n v="13081.25"/>
    <n v="0.35"/>
    <x v="2"/>
    <x v="1"/>
    <x v="4"/>
    <n v="18"/>
  </r>
  <r>
    <x v="3"/>
    <x v="2"/>
    <s v="2021-06-17"/>
    <x v="1"/>
    <s v="Louisiana"/>
    <x v="26"/>
    <x v="0"/>
    <x v="3"/>
    <x v="6"/>
    <x v="14"/>
    <n v="19800"/>
    <n v="0.39999999999999991"/>
    <x v="2"/>
    <x v="1"/>
    <x v="11"/>
    <n v="17"/>
  </r>
  <r>
    <x v="3"/>
    <x v="2"/>
    <s v="2021-06-17"/>
    <x v="1"/>
    <s v="Louisiana"/>
    <x v="26"/>
    <x v="1"/>
    <x v="6"/>
    <x v="19"/>
    <x v="109"/>
    <n v="19600"/>
    <n v="0.39999999999999991"/>
    <x v="2"/>
    <x v="1"/>
    <x v="11"/>
    <n v="17"/>
  </r>
  <r>
    <x v="3"/>
    <x v="2"/>
    <s v="2021-06-17"/>
    <x v="1"/>
    <s v="Louisiana"/>
    <x v="26"/>
    <x v="2"/>
    <x v="38"/>
    <x v="19"/>
    <x v="295"/>
    <n v="23800"/>
    <n v="0.39999999999999991"/>
    <x v="2"/>
    <x v="1"/>
    <x v="11"/>
    <n v="17"/>
  </r>
  <r>
    <x v="3"/>
    <x v="2"/>
    <s v="2021-06-17"/>
    <x v="1"/>
    <s v="Louisiana"/>
    <x v="26"/>
    <x v="3"/>
    <x v="38"/>
    <x v="30"/>
    <x v="417"/>
    <n v="19550"/>
    <n v="0.39999999999999991"/>
    <x v="2"/>
    <x v="1"/>
    <x v="11"/>
    <n v="17"/>
  </r>
  <r>
    <x v="3"/>
    <x v="2"/>
    <s v="2021-06-17"/>
    <x v="1"/>
    <s v="Louisiana"/>
    <x v="26"/>
    <x v="4"/>
    <x v="27"/>
    <x v="31"/>
    <x v="59"/>
    <n v="19237.5"/>
    <n v="0.45"/>
    <x v="2"/>
    <x v="1"/>
    <x v="11"/>
    <n v="17"/>
  </r>
  <r>
    <x v="3"/>
    <x v="2"/>
    <s v="2021-06-17"/>
    <x v="1"/>
    <s v="Louisiana"/>
    <x v="26"/>
    <x v="5"/>
    <x v="39"/>
    <x v="29"/>
    <x v="418"/>
    <n v="28875.000000000004"/>
    <n v="0.35"/>
    <x v="2"/>
    <x v="1"/>
    <x v="11"/>
    <n v="17"/>
  </r>
  <r>
    <x v="3"/>
    <x v="2"/>
    <s v="2021-07-16"/>
    <x v="1"/>
    <s v="Louisiana"/>
    <x v="26"/>
    <x v="0"/>
    <x v="40"/>
    <x v="3"/>
    <x v="419"/>
    <n v="32400"/>
    <n v="0.39999999999999991"/>
    <x v="2"/>
    <x v="1"/>
    <x v="5"/>
    <n v="16"/>
  </r>
  <r>
    <x v="3"/>
    <x v="2"/>
    <s v="2021-07-16"/>
    <x v="1"/>
    <s v="Louisiana"/>
    <x v="26"/>
    <x v="1"/>
    <x v="27"/>
    <x v="29"/>
    <x v="420"/>
    <n v="28500"/>
    <n v="0.39999999999999991"/>
    <x v="2"/>
    <x v="1"/>
    <x v="5"/>
    <n v="16"/>
  </r>
  <r>
    <x v="3"/>
    <x v="2"/>
    <s v="2021-07-16"/>
    <x v="1"/>
    <s v="Louisiana"/>
    <x v="26"/>
    <x v="2"/>
    <x v="27"/>
    <x v="19"/>
    <x v="421"/>
    <n v="26600"/>
    <n v="0.39999999999999991"/>
    <x v="2"/>
    <x v="1"/>
    <x v="5"/>
    <n v="16"/>
  </r>
  <r>
    <x v="3"/>
    <x v="2"/>
    <s v="2021-07-16"/>
    <x v="1"/>
    <s v="Louisiana"/>
    <x v="26"/>
    <x v="3"/>
    <x v="40"/>
    <x v="24"/>
    <x v="4"/>
    <n v="21600"/>
    <n v="0.39999999999999991"/>
    <x v="2"/>
    <x v="1"/>
    <x v="5"/>
    <n v="16"/>
  </r>
  <r>
    <x v="3"/>
    <x v="2"/>
    <s v="2021-07-16"/>
    <x v="1"/>
    <s v="Louisiana"/>
    <x v="26"/>
    <x v="4"/>
    <x v="27"/>
    <x v="25"/>
    <x v="422"/>
    <n v="27787.5"/>
    <n v="0.45"/>
    <x v="2"/>
    <x v="1"/>
    <x v="5"/>
    <n v="16"/>
  </r>
  <r>
    <x v="3"/>
    <x v="2"/>
    <s v="2021-07-16"/>
    <x v="1"/>
    <s v="Louisiana"/>
    <x v="26"/>
    <x v="5"/>
    <x v="39"/>
    <x v="25"/>
    <x v="423"/>
    <n v="25025.000000000004"/>
    <n v="0.35"/>
    <x v="2"/>
    <x v="1"/>
    <x v="5"/>
    <n v="16"/>
  </r>
  <r>
    <x v="3"/>
    <x v="2"/>
    <s v="2021-08-17"/>
    <x v="1"/>
    <s v="Louisiana"/>
    <x v="26"/>
    <x v="0"/>
    <x v="27"/>
    <x v="2"/>
    <x v="424"/>
    <n v="32300"/>
    <n v="0.39999999999999991"/>
    <x v="2"/>
    <x v="1"/>
    <x v="6"/>
    <n v="17"/>
  </r>
  <r>
    <x v="3"/>
    <x v="2"/>
    <s v="2021-08-17"/>
    <x v="1"/>
    <s v="Louisiana"/>
    <x v="26"/>
    <x v="1"/>
    <x v="21"/>
    <x v="6"/>
    <x v="425"/>
    <n v="28050.000000000004"/>
    <n v="0.39999999999999991"/>
    <x v="2"/>
    <x v="1"/>
    <x v="6"/>
    <n v="17"/>
  </r>
  <r>
    <x v="3"/>
    <x v="2"/>
    <s v="2021-08-17"/>
    <x v="1"/>
    <s v="Louisiana"/>
    <x v="26"/>
    <x v="2"/>
    <x v="19"/>
    <x v="19"/>
    <x v="105"/>
    <n v="21000"/>
    <n v="0.39999999999999991"/>
    <x v="2"/>
    <x v="1"/>
    <x v="6"/>
    <n v="17"/>
  </r>
  <r>
    <x v="3"/>
    <x v="2"/>
    <s v="2021-08-17"/>
    <x v="1"/>
    <s v="Louisiana"/>
    <x v="26"/>
    <x v="3"/>
    <x v="19"/>
    <x v="33"/>
    <x v="226"/>
    <n v="14250.000000000002"/>
    <n v="0.39999999999999991"/>
    <x v="2"/>
    <x v="1"/>
    <x v="6"/>
    <n v="17"/>
  </r>
  <r>
    <x v="3"/>
    <x v="2"/>
    <s v="2021-08-17"/>
    <x v="1"/>
    <s v="Louisiana"/>
    <x v="26"/>
    <x v="4"/>
    <x v="15"/>
    <x v="33"/>
    <x v="528"/>
    <n v="13893.749999999996"/>
    <n v="0.45"/>
    <x v="2"/>
    <x v="1"/>
    <x v="6"/>
    <n v="17"/>
  </r>
  <r>
    <x v="3"/>
    <x v="2"/>
    <s v="2021-08-17"/>
    <x v="1"/>
    <s v="Louisiana"/>
    <x v="26"/>
    <x v="5"/>
    <x v="6"/>
    <x v="48"/>
    <x v="195"/>
    <n v="7349.9999999999991"/>
    <n v="0.35"/>
    <x v="2"/>
    <x v="1"/>
    <x v="6"/>
    <n v="17"/>
  </r>
  <r>
    <x v="3"/>
    <x v="2"/>
    <s v="2021-09-18"/>
    <x v="1"/>
    <s v="Louisiana"/>
    <x v="26"/>
    <x v="0"/>
    <x v="45"/>
    <x v="23"/>
    <x v="461"/>
    <n v="9000.0000000000018"/>
    <n v="0.39999999999999991"/>
    <x v="2"/>
    <x v="1"/>
    <x v="7"/>
    <n v="18"/>
  </r>
  <r>
    <x v="3"/>
    <x v="2"/>
    <s v="2021-09-18"/>
    <x v="1"/>
    <s v="Louisiana"/>
    <x v="26"/>
    <x v="1"/>
    <x v="28"/>
    <x v="23"/>
    <x v="441"/>
    <n v="10000.000000000002"/>
    <n v="0.39999999999999991"/>
    <x v="2"/>
    <x v="1"/>
    <x v="7"/>
    <n v="18"/>
  </r>
  <r>
    <x v="3"/>
    <x v="2"/>
    <s v="2021-09-18"/>
    <x v="1"/>
    <s v="Louisiana"/>
    <x v="26"/>
    <x v="2"/>
    <x v="45"/>
    <x v="48"/>
    <x v="529"/>
    <n v="5400.0000000000009"/>
    <n v="0.39999999999999991"/>
    <x v="2"/>
    <x v="1"/>
    <x v="7"/>
    <n v="18"/>
  </r>
  <r>
    <x v="3"/>
    <x v="2"/>
    <s v="2021-09-18"/>
    <x v="1"/>
    <s v="Louisiana"/>
    <x v="26"/>
    <x v="3"/>
    <x v="45"/>
    <x v="43"/>
    <x v="512"/>
    <n v="4500.0000000000009"/>
    <n v="0.39999999999999991"/>
    <x v="2"/>
    <x v="1"/>
    <x v="7"/>
    <n v="18"/>
  </r>
  <r>
    <x v="3"/>
    <x v="2"/>
    <s v="2021-09-18"/>
    <x v="1"/>
    <s v="Louisiana"/>
    <x v="26"/>
    <x v="4"/>
    <x v="4"/>
    <x v="34"/>
    <x v="387"/>
    <n v="6806.2500000000009"/>
    <n v="0.45"/>
    <x v="2"/>
    <x v="1"/>
    <x v="7"/>
    <n v="18"/>
  </r>
  <r>
    <x v="3"/>
    <x v="2"/>
    <s v="2021-09-18"/>
    <x v="1"/>
    <s v="Louisiana"/>
    <x v="26"/>
    <x v="5"/>
    <x v="1"/>
    <x v="48"/>
    <x v="150"/>
    <n v="4200"/>
    <n v="0.35"/>
    <x v="2"/>
    <x v="1"/>
    <x v="7"/>
    <n v="18"/>
  </r>
  <r>
    <x v="3"/>
    <x v="2"/>
    <s v="2021-10-17"/>
    <x v="1"/>
    <s v="Louisiana"/>
    <x v="26"/>
    <x v="0"/>
    <x v="8"/>
    <x v="46"/>
    <x v="162"/>
    <n v="5599.9999999999991"/>
    <n v="0.39999999999999991"/>
    <x v="2"/>
    <x v="1"/>
    <x v="8"/>
    <n v="17"/>
  </r>
  <r>
    <x v="3"/>
    <x v="2"/>
    <s v="2021-10-17"/>
    <x v="1"/>
    <s v="Louisiana"/>
    <x v="26"/>
    <x v="1"/>
    <x v="28"/>
    <x v="30"/>
    <x v="444"/>
    <n v="11500.000000000002"/>
    <n v="0.39999999999999991"/>
    <x v="2"/>
    <x v="1"/>
    <x v="8"/>
    <n v="17"/>
  </r>
  <r>
    <x v="3"/>
    <x v="2"/>
    <s v="2021-10-17"/>
    <x v="1"/>
    <s v="Louisiana"/>
    <x v="26"/>
    <x v="2"/>
    <x v="45"/>
    <x v="46"/>
    <x v="530"/>
    <n v="7200.0000000000027"/>
    <n v="0.39999999999999991"/>
    <x v="2"/>
    <x v="1"/>
    <x v="8"/>
    <n v="17"/>
  </r>
  <r>
    <x v="3"/>
    <x v="2"/>
    <s v="2021-10-17"/>
    <x v="1"/>
    <s v="Louisiana"/>
    <x v="26"/>
    <x v="3"/>
    <x v="30"/>
    <x v="47"/>
    <x v="193"/>
    <n v="6000"/>
    <n v="0.39999999999999991"/>
    <x v="2"/>
    <x v="1"/>
    <x v="8"/>
    <n v="17"/>
  </r>
  <r>
    <x v="3"/>
    <x v="2"/>
    <s v="2021-10-17"/>
    <x v="1"/>
    <s v="Louisiana"/>
    <x v="26"/>
    <x v="4"/>
    <x v="0"/>
    <x v="44"/>
    <x v="160"/>
    <n v="7875"/>
    <n v="0.45"/>
    <x v="2"/>
    <x v="1"/>
    <x v="8"/>
    <n v="17"/>
  </r>
  <r>
    <x v="3"/>
    <x v="2"/>
    <s v="2021-10-17"/>
    <x v="1"/>
    <s v="Louisiana"/>
    <x v="26"/>
    <x v="5"/>
    <x v="4"/>
    <x v="46"/>
    <x v="139"/>
    <n v="7700.0000000000009"/>
    <n v="0.35"/>
    <x v="2"/>
    <x v="1"/>
    <x v="8"/>
    <n v="17"/>
  </r>
  <r>
    <x v="3"/>
    <x v="2"/>
    <s v="2021-11-17"/>
    <x v="1"/>
    <s v="Louisiana"/>
    <x v="26"/>
    <x v="0"/>
    <x v="30"/>
    <x v="22"/>
    <x v="531"/>
    <n v="10000"/>
    <n v="0.39999999999999991"/>
    <x v="2"/>
    <x v="1"/>
    <x v="9"/>
    <n v="17"/>
  </r>
  <r>
    <x v="3"/>
    <x v="2"/>
    <s v="2021-11-17"/>
    <x v="1"/>
    <s v="Louisiana"/>
    <x v="26"/>
    <x v="1"/>
    <x v="45"/>
    <x v="19"/>
    <x v="532"/>
    <n v="12600.000000000004"/>
    <n v="0.39999999999999991"/>
    <x v="2"/>
    <x v="1"/>
    <x v="9"/>
    <n v="17"/>
  </r>
  <r>
    <x v="3"/>
    <x v="2"/>
    <s v="2021-11-17"/>
    <x v="1"/>
    <s v="Louisiana"/>
    <x v="26"/>
    <x v="2"/>
    <x v="30"/>
    <x v="27"/>
    <x v="163"/>
    <n v="8400"/>
    <n v="0.39999999999999991"/>
    <x v="2"/>
    <x v="1"/>
    <x v="9"/>
    <n v="17"/>
  </r>
  <r>
    <x v="3"/>
    <x v="2"/>
    <s v="2021-11-17"/>
    <x v="1"/>
    <s v="Louisiana"/>
    <x v="26"/>
    <x v="3"/>
    <x v="28"/>
    <x v="23"/>
    <x v="441"/>
    <n v="10000.000000000002"/>
    <n v="0.39999999999999991"/>
    <x v="2"/>
    <x v="1"/>
    <x v="9"/>
    <n v="17"/>
  </r>
  <r>
    <x v="3"/>
    <x v="2"/>
    <s v="2021-11-17"/>
    <x v="1"/>
    <s v="Louisiana"/>
    <x v="26"/>
    <x v="4"/>
    <x v="6"/>
    <x v="33"/>
    <x v="206"/>
    <n v="14962.5"/>
    <n v="0.45"/>
    <x v="2"/>
    <x v="1"/>
    <x v="9"/>
    <n v="17"/>
  </r>
  <r>
    <x v="3"/>
    <x v="2"/>
    <s v="2021-11-17"/>
    <x v="1"/>
    <s v="Louisiana"/>
    <x v="26"/>
    <x v="5"/>
    <x v="21"/>
    <x v="24"/>
    <x v="404"/>
    <n v="17850"/>
    <n v="0.35"/>
    <x v="2"/>
    <x v="1"/>
    <x v="9"/>
    <n v="17"/>
  </r>
  <r>
    <x v="3"/>
    <x v="2"/>
    <s v="2021-12-16"/>
    <x v="1"/>
    <s v="Louisiana"/>
    <x v="26"/>
    <x v="0"/>
    <x v="22"/>
    <x v="9"/>
    <x v="533"/>
    <n v="22400.000000000004"/>
    <n v="0.39999999999999991"/>
    <x v="2"/>
    <x v="1"/>
    <x v="10"/>
    <n v="16"/>
  </r>
  <r>
    <x v="3"/>
    <x v="2"/>
    <s v="2021-12-16"/>
    <x v="1"/>
    <s v="Louisiana"/>
    <x v="26"/>
    <x v="1"/>
    <x v="53"/>
    <x v="9"/>
    <x v="534"/>
    <n v="25600.000000000007"/>
    <n v="0.39999999999999991"/>
    <x v="2"/>
    <x v="1"/>
    <x v="10"/>
    <n v="16"/>
  </r>
  <r>
    <x v="0"/>
    <x v="2"/>
    <s v="2021-12-16"/>
    <x v="1"/>
    <s v="Louisiana"/>
    <x v="26"/>
    <x v="2"/>
    <x v="25"/>
    <x v="24"/>
    <x v="270"/>
    <n v="18000.000000000004"/>
    <n v="0.39999999999999991"/>
    <x v="2"/>
    <x v="1"/>
    <x v="10"/>
    <n v="16"/>
  </r>
  <r>
    <x v="0"/>
    <x v="2"/>
    <s v="2021-12-16"/>
    <x v="1"/>
    <s v="Louisiana"/>
    <x v="26"/>
    <x v="3"/>
    <x v="25"/>
    <x v="24"/>
    <x v="270"/>
    <n v="18000.000000000004"/>
    <n v="0.39999999999999991"/>
    <x v="2"/>
    <x v="1"/>
    <x v="10"/>
    <n v="16"/>
  </r>
  <r>
    <x v="0"/>
    <x v="2"/>
    <s v="2021-12-16"/>
    <x v="1"/>
    <s v="Louisiana"/>
    <x v="26"/>
    <x v="4"/>
    <x v="21"/>
    <x v="27"/>
    <x v="242"/>
    <n v="20081.250000000004"/>
    <n v="0.45"/>
    <x v="2"/>
    <x v="1"/>
    <x v="10"/>
    <n v="16"/>
  </r>
  <r>
    <x v="0"/>
    <x v="2"/>
    <s v="2021-12-16"/>
    <x v="1"/>
    <s v="Louisiana"/>
    <x v="26"/>
    <x v="5"/>
    <x v="54"/>
    <x v="22"/>
    <x v="535"/>
    <n v="19687.500000000004"/>
    <n v="0.35"/>
    <x v="2"/>
    <x v="1"/>
    <x v="10"/>
    <n v="16"/>
  </r>
  <r>
    <x v="0"/>
    <x v="1"/>
    <s v="2021-01-05"/>
    <x v="1"/>
    <s v="Louisiana"/>
    <x v="26"/>
    <x v="0"/>
    <x v="16"/>
    <x v="21"/>
    <x v="200"/>
    <n v="4050"/>
    <n v="0.3"/>
    <x v="2"/>
    <x v="1"/>
    <x v="0"/>
    <n v="5"/>
  </r>
  <r>
    <x v="0"/>
    <x v="1"/>
    <s v="2021-01-05"/>
    <x v="1"/>
    <s v="Louisiana"/>
    <x v="26"/>
    <x v="1"/>
    <x v="9"/>
    <x v="21"/>
    <x v="161"/>
    <n v="6075"/>
    <n v="0.3"/>
    <x v="2"/>
    <x v="1"/>
    <x v="0"/>
    <n v="5"/>
  </r>
  <r>
    <x v="0"/>
    <x v="1"/>
    <s v="2021-01-05"/>
    <x v="1"/>
    <s v="Louisiana"/>
    <x v="26"/>
    <x v="2"/>
    <x v="9"/>
    <x v="33"/>
    <x v="327"/>
    <n v="4275"/>
    <n v="0.3"/>
    <x v="2"/>
    <x v="1"/>
    <x v="0"/>
    <n v="5"/>
  </r>
  <r>
    <x v="0"/>
    <x v="1"/>
    <s v="2021-01-05"/>
    <x v="1"/>
    <s v="Louisiana"/>
    <x v="26"/>
    <x v="3"/>
    <x v="8"/>
    <x v="33"/>
    <x v="158"/>
    <n v="6650"/>
    <n v="0.4"/>
    <x v="2"/>
    <x v="1"/>
    <x v="0"/>
    <n v="5"/>
  </r>
  <r>
    <x v="0"/>
    <x v="1"/>
    <s v="2021-01-05"/>
    <x v="1"/>
    <s v="Louisiana"/>
    <x v="26"/>
    <x v="4"/>
    <x v="1"/>
    <x v="45"/>
    <x v="197"/>
    <n v="3250"/>
    <n v="0.25"/>
    <x v="2"/>
    <x v="1"/>
    <x v="0"/>
    <n v="5"/>
  </r>
  <r>
    <x v="3"/>
    <x v="1"/>
    <s v="2021-01-05"/>
    <x v="1"/>
    <s v="Louisiana"/>
    <x v="26"/>
    <x v="5"/>
    <x v="8"/>
    <x v="33"/>
    <x v="158"/>
    <n v="7481.25"/>
    <n v="0.45"/>
    <x v="2"/>
    <x v="1"/>
    <x v="0"/>
    <n v="5"/>
  </r>
  <r>
    <x v="0"/>
    <x v="1"/>
    <s v="2021-02-04"/>
    <x v="1"/>
    <s v="Louisiana"/>
    <x v="26"/>
    <x v="0"/>
    <x v="7"/>
    <x v="22"/>
    <x v="365"/>
    <n v="4687.5"/>
    <n v="0.3"/>
    <x v="2"/>
    <x v="1"/>
    <x v="1"/>
    <n v="4"/>
  </r>
  <r>
    <x v="0"/>
    <x v="1"/>
    <s v="2021-02-04"/>
    <x v="1"/>
    <s v="Louisiana"/>
    <x v="26"/>
    <x v="1"/>
    <x v="8"/>
    <x v="24"/>
    <x v="195"/>
    <n v="6300"/>
    <n v="0.3"/>
    <x v="2"/>
    <x v="1"/>
    <x v="1"/>
    <n v="4"/>
  </r>
  <r>
    <x v="0"/>
    <x v="1"/>
    <s v="2021-02-04"/>
    <x v="1"/>
    <s v="Louisiana"/>
    <x v="26"/>
    <x v="2"/>
    <x v="8"/>
    <x v="32"/>
    <x v="159"/>
    <n v="4462.5"/>
    <n v="0.3"/>
    <x v="2"/>
    <x v="1"/>
    <x v="1"/>
    <n v="4"/>
  </r>
  <r>
    <x v="0"/>
    <x v="1"/>
    <s v="2021-02-04"/>
    <x v="2"/>
    <s v="Idaho"/>
    <x v="27"/>
    <x v="3"/>
    <x v="8"/>
    <x v="47"/>
    <x v="328"/>
    <n v="5250"/>
    <n v="0.4"/>
    <x v="2"/>
    <x v="1"/>
    <x v="1"/>
    <n v="4"/>
  </r>
  <r>
    <x v="0"/>
    <x v="1"/>
    <s v="2021-02-04"/>
    <x v="2"/>
    <s v="Idaho"/>
    <x v="27"/>
    <x v="4"/>
    <x v="1"/>
    <x v="43"/>
    <x v="124"/>
    <n v="2500"/>
    <n v="0.25"/>
    <x v="2"/>
    <x v="1"/>
    <x v="1"/>
    <n v="4"/>
  </r>
  <r>
    <x v="0"/>
    <x v="1"/>
    <s v="2021-02-04"/>
    <x v="2"/>
    <s v="Idaho"/>
    <x v="27"/>
    <x v="5"/>
    <x v="8"/>
    <x v="31"/>
    <x v="154"/>
    <n v="7087.5"/>
    <n v="0.45"/>
    <x v="2"/>
    <x v="1"/>
    <x v="1"/>
    <n v="4"/>
  </r>
  <r>
    <x v="0"/>
    <x v="1"/>
    <s v="2021-03-06"/>
    <x v="2"/>
    <s v="Idaho"/>
    <x v="27"/>
    <x v="0"/>
    <x v="9"/>
    <x v="22"/>
    <x v="205"/>
    <n v="6562.5"/>
    <n v="0.35"/>
    <x v="2"/>
    <x v="1"/>
    <x v="2"/>
    <n v="6"/>
  </r>
  <r>
    <x v="0"/>
    <x v="1"/>
    <s v="2021-03-06"/>
    <x v="2"/>
    <s v="Idaho"/>
    <x v="27"/>
    <x v="1"/>
    <x v="1"/>
    <x v="22"/>
    <x v="53"/>
    <n v="8750"/>
    <n v="0.35"/>
    <x v="2"/>
    <x v="1"/>
    <x v="2"/>
    <n v="6"/>
  </r>
  <r>
    <x v="0"/>
    <x v="1"/>
    <s v="2021-03-06"/>
    <x v="2"/>
    <s v="Idaho"/>
    <x v="27"/>
    <x v="2"/>
    <x v="9"/>
    <x v="31"/>
    <x v="200"/>
    <n v="4725"/>
    <n v="0.35"/>
    <x v="2"/>
    <x v="1"/>
    <x v="2"/>
    <n v="6"/>
  </r>
  <r>
    <x v="0"/>
    <x v="1"/>
    <s v="2021-03-06"/>
    <x v="2"/>
    <s v="Idaho"/>
    <x v="27"/>
    <x v="3"/>
    <x v="8"/>
    <x v="44"/>
    <x v="208"/>
    <n v="5512.5"/>
    <n v="0.45"/>
    <x v="2"/>
    <x v="1"/>
    <x v="2"/>
    <n v="6"/>
  </r>
  <r>
    <x v="3"/>
    <x v="1"/>
    <s v="2021-03-06"/>
    <x v="2"/>
    <s v="Idaho"/>
    <x v="27"/>
    <x v="4"/>
    <x v="1"/>
    <x v="43"/>
    <x v="124"/>
    <n v="3000"/>
    <n v="0.3"/>
    <x v="2"/>
    <x v="1"/>
    <x v="2"/>
    <n v="6"/>
  </r>
  <r>
    <x v="3"/>
    <x v="1"/>
    <s v="2021-03-06"/>
    <x v="2"/>
    <s v="Idaho"/>
    <x v="27"/>
    <x v="5"/>
    <x v="8"/>
    <x v="46"/>
    <x v="162"/>
    <n v="7000"/>
    <n v="0.5"/>
    <x v="2"/>
    <x v="1"/>
    <x v="2"/>
    <n v="6"/>
  </r>
  <r>
    <x v="3"/>
    <x v="1"/>
    <s v="2021-04-05"/>
    <x v="2"/>
    <s v="Idaho"/>
    <x v="27"/>
    <x v="0"/>
    <x v="16"/>
    <x v="25"/>
    <x v="197"/>
    <n v="4550"/>
    <n v="0.35"/>
    <x v="2"/>
    <x v="1"/>
    <x v="3"/>
    <n v="5"/>
  </r>
  <r>
    <x v="3"/>
    <x v="1"/>
    <s v="2021-04-05"/>
    <x v="2"/>
    <s v="Idaho"/>
    <x v="27"/>
    <x v="1"/>
    <x v="17"/>
    <x v="25"/>
    <x v="395"/>
    <n v="6825.0000000000009"/>
    <n v="0.35"/>
    <x v="2"/>
    <x v="1"/>
    <x v="3"/>
    <n v="5"/>
  </r>
  <r>
    <x v="3"/>
    <x v="1"/>
    <s v="2021-04-05"/>
    <x v="2"/>
    <s v="Idaho"/>
    <x v="27"/>
    <x v="2"/>
    <x v="7"/>
    <x v="33"/>
    <x v="536"/>
    <n v="4156.2499999999991"/>
    <n v="0.35"/>
    <x v="2"/>
    <x v="1"/>
    <x v="3"/>
    <n v="5"/>
  </r>
  <r>
    <x v="3"/>
    <x v="1"/>
    <s v="2021-04-05"/>
    <x v="2"/>
    <s v="Idaho"/>
    <x v="27"/>
    <x v="3"/>
    <x v="17"/>
    <x v="47"/>
    <x v="134"/>
    <n v="5062.5000000000009"/>
    <n v="0.45"/>
    <x v="2"/>
    <x v="1"/>
    <x v="3"/>
    <n v="5"/>
  </r>
  <r>
    <x v="3"/>
    <x v="1"/>
    <s v="2021-04-05"/>
    <x v="2"/>
    <s v="Idaho"/>
    <x v="27"/>
    <x v="4"/>
    <x v="8"/>
    <x v="34"/>
    <x v="119"/>
    <n v="2887.5"/>
    <n v="0.3"/>
    <x v="2"/>
    <x v="1"/>
    <x v="3"/>
    <n v="5"/>
  </r>
  <r>
    <x v="3"/>
    <x v="1"/>
    <s v="2021-04-05"/>
    <x v="2"/>
    <s v="Idaho"/>
    <x v="27"/>
    <x v="5"/>
    <x v="17"/>
    <x v="20"/>
    <x v="207"/>
    <n v="8250.0000000000018"/>
    <n v="0.5"/>
    <x v="2"/>
    <x v="1"/>
    <x v="3"/>
    <n v="5"/>
  </r>
  <r>
    <x v="3"/>
    <x v="1"/>
    <s v="2021-05-05"/>
    <x v="2"/>
    <s v="Idaho"/>
    <x v="27"/>
    <x v="0"/>
    <x v="16"/>
    <x v="19"/>
    <x v="162"/>
    <n v="4900"/>
    <n v="0.35"/>
    <x v="2"/>
    <x v="1"/>
    <x v="4"/>
    <n v="5"/>
  </r>
  <r>
    <x v="3"/>
    <x v="1"/>
    <s v="2021-05-05"/>
    <x v="2"/>
    <s v="Idaho"/>
    <x v="27"/>
    <x v="1"/>
    <x v="17"/>
    <x v="26"/>
    <x v="537"/>
    <n v="7612.5000000000009"/>
    <n v="0.35"/>
    <x v="2"/>
    <x v="1"/>
    <x v="4"/>
    <n v="5"/>
  </r>
  <r>
    <x v="3"/>
    <x v="1"/>
    <s v="2021-05-05"/>
    <x v="2"/>
    <s v="Idaho"/>
    <x v="27"/>
    <x v="2"/>
    <x v="7"/>
    <x v="30"/>
    <x v="538"/>
    <n v="5031.2499999999991"/>
    <n v="0.35"/>
    <x v="2"/>
    <x v="1"/>
    <x v="4"/>
    <n v="5"/>
  </r>
  <r>
    <x v="3"/>
    <x v="1"/>
    <s v="2021-05-05"/>
    <x v="2"/>
    <s v="Idaho"/>
    <x v="27"/>
    <x v="3"/>
    <x v="8"/>
    <x v="23"/>
    <x v="160"/>
    <n v="7875"/>
    <n v="0.45"/>
    <x v="2"/>
    <x v="1"/>
    <x v="4"/>
    <n v="5"/>
  </r>
  <r>
    <x v="3"/>
    <x v="1"/>
    <s v="2021-05-05"/>
    <x v="2"/>
    <s v="Idaho"/>
    <x v="27"/>
    <x v="4"/>
    <x v="0"/>
    <x v="46"/>
    <x v="46"/>
    <n v="6000"/>
    <n v="0.3"/>
    <x v="2"/>
    <x v="1"/>
    <x v="4"/>
    <n v="5"/>
  </r>
  <r>
    <x v="3"/>
    <x v="1"/>
    <s v="2021-05-05"/>
    <x v="2"/>
    <s v="Idaho"/>
    <x v="27"/>
    <x v="5"/>
    <x v="2"/>
    <x v="29"/>
    <x v="73"/>
    <n v="16875"/>
    <n v="0.5"/>
    <x v="2"/>
    <x v="1"/>
    <x v="4"/>
    <n v="5"/>
  </r>
  <r>
    <x v="3"/>
    <x v="1"/>
    <s v="2021-06-04"/>
    <x v="2"/>
    <s v="Idaho"/>
    <x v="27"/>
    <x v="0"/>
    <x v="2"/>
    <x v="29"/>
    <x v="73"/>
    <n v="11812.5"/>
    <n v="0.35"/>
    <x v="2"/>
    <x v="1"/>
    <x v="11"/>
    <n v="4"/>
  </r>
  <r>
    <x v="3"/>
    <x v="1"/>
    <s v="2021-06-04"/>
    <x v="2"/>
    <s v="Idaho"/>
    <x v="27"/>
    <x v="1"/>
    <x v="0"/>
    <x v="29"/>
    <x v="68"/>
    <n v="13125"/>
    <n v="0.35"/>
    <x v="2"/>
    <x v="1"/>
    <x v="11"/>
    <n v="4"/>
  </r>
  <r>
    <x v="3"/>
    <x v="1"/>
    <s v="2021-06-04"/>
    <x v="2"/>
    <s v="Idaho"/>
    <x v="27"/>
    <x v="2"/>
    <x v="0"/>
    <x v="24"/>
    <x v="60"/>
    <n v="10500"/>
    <n v="0.35"/>
    <x v="2"/>
    <x v="1"/>
    <x v="11"/>
    <n v="4"/>
  </r>
  <r>
    <x v="3"/>
    <x v="1"/>
    <s v="2021-06-04"/>
    <x v="2"/>
    <s v="Idaho"/>
    <x v="27"/>
    <x v="3"/>
    <x v="0"/>
    <x v="20"/>
    <x v="140"/>
    <n v="12375"/>
    <n v="0.45"/>
    <x v="2"/>
    <x v="1"/>
    <x v="11"/>
    <n v="4"/>
  </r>
  <r>
    <x v="3"/>
    <x v="1"/>
    <s v="2021-06-04"/>
    <x v="2"/>
    <s v="Idaho"/>
    <x v="27"/>
    <x v="4"/>
    <x v="4"/>
    <x v="31"/>
    <x v="173"/>
    <n v="7425.0000000000009"/>
    <n v="0.3"/>
    <x v="2"/>
    <x v="1"/>
    <x v="11"/>
    <n v="4"/>
  </r>
  <r>
    <x v="3"/>
    <x v="1"/>
    <s v="2021-06-04"/>
    <x v="2"/>
    <s v="Idaho"/>
    <x v="27"/>
    <x v="5"/>
    <x v="12"/>
    <x v="6"/>
    <x v="34"/>
    <n v="24750.000000000004"/>
    <n v="0.5"/>
    <x v="2"/>
    <x v="1"/>
    <x v="11"/>
    <n v="4"/>
  </r>
  <r>
    <x v="3"/>
    <x v="1"/>
    <s v="2021-07-06"/>
    <x v="2"/>
    <s v="Idaho"/>
    <x v="27"/>
    <x v="0"/>
    <x v="0"/>
    <x v="28"/>
    <x v="75"/>
    <n v="15499.999999999998"/>
    <n v="0.39999999999999991"/>
    <x v="2"/>
    <x v="1"/>
    <x v="5"/>
    <n v="6"/>
  </r>
  <r>
    <x v="3"/>
    <x v="1"/>
    <s v="2021-07-06"/>
    <x v="2"/>
    <s v="Idaho"/>
    <x v="27"/>
    <x v="1"/>
    <x v="4"/>
    <x v="28"/>
    <x v="101"/>
    <n v="17050"/>
    <n v="0.39999999999999991"/>
    <x v="2"/>
    <x v="1"/>
    <x v="5"/>
    <n v="6"/>
  </r>
  <r>
    <x v="3"/>
    <x v="1"/>
    <s v="2021-07-06"/>
    <x v="2"/>
    <s v="Idaho"/>
    <x v="27"/>
    <x v="2"/>
    <x v="0"/>
    <x v="8"/>
    <x v="10"/>
    <n v="18500"/>
    <n v="0.39999999999999991"/>
    <x v="2"/>
    <x v="1"/>
    <x v="5"/>
    <n v="6"/>
  </r>
  <r>
    <x v="3"/>
    <x v="1"/>
    <s v="2021-07-06"/>
    <x v="2"/>
    <s v="Idaho"/>
    <x v="27"/>
    <x v="3"/>
    <x v="0"/>
    <x v="27"/>
    <x v="47"/>
    <n v="13125"/>
    <n v="0.5"/>
    <x v="2"/>
    <x v="1"/>
    <x v="5"/>
    <n v="6"/>
  </r>
  <r>
    <x v="3"/>
    <x v="1"/>
    <s v="2021-07-06"/>
    <x v="2"/>
    <s v="Idaho"/>
    <x v="27"/>
    <x v="4"/>
    <x v="4"/>
    <x v="27"/>
    <x v="171"/>
    <n v="10106.25"/>
    <n v="0.35"/>
    <x v="2"/>
    <x v="1"/>
    <x v="5"/>
    <n v="6"/>
  </r>
  <r>
    <x v="0"/>
    <x v="1"/>
    <s v="2021-07-06"/>
    <x v="2"/>
    <s v="Idaho"/>
    <x v="27"/>
    <x v="5"/>
    <x v="5"/>
    <x v="9"/>
    <x v="98"/>
    <n v="28600.000000000004"/>
    <n v="0.55000000000000004"/>
    <x v="2"/>
    <x v="1"/>
    <x v="5"/>
    <n v="6"/>
  </r>
  <r>
    <x v="0"/>
    <x v="1"/>
    <s v="2021-08-08"/>
    <x v="2"/>
    <s v="Idaho"/>
    <x v="27"/>
    <x v="0"/>
    <x v="0"/>
    <x v="29"/>
    <x v="68"/>
    <n v="14999.999999999998"/>
    <n v="0.39999999999999991"/>
    <x v="2"/>
    <x v="1"/>
    <x v="6"/>
    <n v="8"/>
  </r>
  <r>
    <x v="0"/>
    <x v="1"/>
    <s v="2021-08-08"/>
    <x v="2"/>
    <s v="Idaho"/>
    <x v="27"/>
    <x v="1"/>
    <x v="4"/>
    <x v="29"/>
    <x v="70"/>
    <n v="16500"/>
    <n v="0.39999999999999991"/>
    <x v="2"/>
    <x v="1"/>
    <x v="6"/>
    <n v="8"/>
  </r>
  <r>
    <x v="0"/>
    <x v="1"/>
    <s v="2021-08-08"/>
    <x v="2"/>
    <s v="Idaho"/>
    <x v="27"/>
    <x v="2"/>
    <x v="0"/>
    <x v="8"/>
    <x v="10"/>
    <n v="18500"/>
    <n v="0.39999999999999991"/>
    <x v="2"/>
    <x v="1"/>
    <x v="6"/>
    <n v="8"/>
  </r>
  <r>
    <x v="0"/>
    <x v="1"/>
    <s v="2021-08-08"/>
    <x v="2"/>
    <s v="Idaho"/>
    <x v="27"/>
    <x v="3"/>
    <x v="0"/>
    <x v="33"/>
    <x v="338"/>
    <n v="11875"/>
    <n v="0.5"/>
    <x v="2"/>
    <x v="1"/>
    <x v="6"/>
    <n v="8"/>
  </r>
  <r>
    <x v="2"/>
    <x v="1"/>
    <s v="2021-08-08"/>
    <x v="2"/>
    <s v="Idaho"/>
    <x v="27"/>
    <x v="4"/>
    <x v="4"/>
    <x v="33"/>
    <x v="342"/>
    <n v="9143.75"/>
    <n v="0.35"/>
    <x v="2"/>
    <x v="1"/>
    <x v="6"/>
    <n v="8"/>
  </r>
  <r>
    <x v="2"/>
    <x v="1"/>
    <s v="2021-08-08"/>
    <x v="2"/>
    <s v="Idaho"/>
    <x v="27"/>
    <x v="5"/>
    <x v="3"/>
    <x v="26"/>
    <x v="93"/>
    <n v="23925.000000000004"/>
    <n v="0.55000000000000004"/>
    <x v="2"/>
    <x v="1"/>
    <x v="6"/>
    <n v="8"/>
  </r>
  <r>
    <x v="2"/>
    <x v="1"/>
    <s v="2021-09-05"/>
    <x v="2"/>
    <s v="Idaho"/>
    <x v="27"/>
    <x v="0"/>
    <x v="4"/>
    <x v="21"/>
    <x v="107"/>
    <n v="14850.000000000002"/>
    <n v="0.39999999999999991"/>
    <x v="2"/>
    <x v="1"/>
    <x v="7"/>
    <n v="5"/>
  </r>
  <r>
    <x v="2"/>
    <x v="1"/>
    <s v="2021-09-05"/>
    <x v="2"/>
    <s v="Idaho"/>
    <x v="27"/>
    <x v="1"/>
    <x v="4"/>
    <x v="22"/>
    <x v="324"/>
    <n v="13750.000000000002"/>
    <n v="0.39999999999999991"/>
    <x v="2"/>
    <x v="1"/>
    <x v="7"/>
    <n v="5"/>
  </r>
  <r>
    <x v="2"/>
    <x v="1"/>
    <s v="2021-09-05"/>
    <x v="2"/>
    <s v="Idaho"/>
    <x v="27"/>
    <x v="2"/>
    <x v="3"/>
    <x v="21"/>
    <x v="71"/>
    <n v="16199.999999999998"/>
    <n v="0.39999999999999991"/>
    <x v="2"/>
    <x v="1"/>
    <x v="7"/>
    <n v="5"/>
  </r>
  <r>
    <x v="2"/>
    <x v="1"/>
    <s v="2021-09-05"/>
    <x v="2"/>
    <s v="Idaho"/>
    <x v="27"/>
    <x v="3"/>
    <x v="3"/>
    <x v="46"/>
    <x v="49"/>
    <n v="12000"/>
    <n v="0.5"/>
    <x v="2"/>
    <x v="1"/>
    <x v="7"/>
    <n v="5"/>
  </r>
  <r>
    <x v="2"/>
    <x v="1"/>
    <s v="2021-09-05"/>
    <x v="2"/>
    <s v="Idaho"/>
    <x v="27"/>
    <x v="4"/>
    <x v="4"/>
    <x v="46"/>
    <x v="139"/>
    <n v="7700.0000000000009"/>
    <n v="0.35"/>
    <x v="2"/>
    <x v="1"/>
    <x v="7"/>
    <n v="5"/>
  </r>
  <r>
    <x v="2"/>
    <x v="1"/>
    <s v="2021-09-05"/>
    <x v="2"/>
    <s v="Idaho"/>
    <x v="27"/>
    <x v="5"/>
    <x v="0"/>
    <x v="22"/>
    <x v="65"/>
    <n v="17187.5"/>
    <n v="0.55000000000000004"/>
    <x v="2"/>
    <x v="1"/>
    <x v="7"/>
    <n v="5"/>
  </r>
  <r>
    <x v="2"/>
    <x v="1"/>
    <s v="2021-10-04"/>
    <x v="2"/>
    <s v="Idaho"/>
    <x v="27"/>
    <x v="0"/>
    <x v="1"/>
    <x v="30"/>
    <x v="323"/>
    <n v="9200"/>
    <n v="0.39999999999999991"/>
    <x v="2"/>
    <x v="1"/>
    <x v="8"/>
    <n v="4"/>
  </r>
  <r>
    <x v="2"/>
    <x v="1"/>
    <s v="2021-10-04"/>
    <x v="2"/>
    <s v="Idaho"/>
    <x v="27"/>
    <x v="1"/>
    <x v="1"/>
    <x v="30"/>
    <x v="323"/>
    <n v="9200"/>
    <n v="0.39999999999999991"/>
    <x v="2"/>
    <x v="1"/>
    <x v="8"/>
    <n v="4"/>
  </r>
  <r>
    <x v="2"/>
    <x v="1"/>
    <s v="2021-10-04"/>
    <x v="2"/>
    <s v="Idaho"/>
    <x v="27"/>
    <x v="2"/>
    <x v="2"/>
    <x v="27"/>
    <x v="44"/>
    <n v="9450"/>
    <n v="0.39999999999999991"/>
    <x v="2"/>
    <x v="1"/>
    <x v="8"/>
    <n v="4"/>
  </r>
  <r>
    <x v="2"/>
    <x v="1"/>
    <s v="2021-10-04"/>
    <x v="2"/>
    <s v="Idaho"/>
    <x v="27"/>
    <x v="3"/>
    <x v="2"/>
    <x v="47"/>
    <x v="156"/>
    <n v="8437.5"/>
    <n v="0.5"/>
    <x v="2"/>
    <x v="1"/>
    <x v="8"/>
    <n v="4"/>
  </r>
  <r>
    <x v="2"/>
    <x v="1"/>
    <s v="2021-10-04"/>
    <x v="2"/>
    <s v="Idaho"/>
    <x v="27"/>
    <x v="4"/>
    <x v="8"/>
    <x v="44"/>
    <x v="208"/>
    <n v="4287.5"/>
    <n v="0.35"/>
    <x v="2"/>
    <x v="1"/>
    <x v="8"/>
    <n v="4"/>
  </r>
  <r>
    <x v="2"/>
    <x v="1"/>
    <s v="2021-10-04"/>
    <x v="2"/>
    <s v="Idaho"/>
    <x v="27"/>
    <x v="5"/>
    <x v="2"/>
    <x v="27"/>
    <x v="44"/>
    <n v="12993.750000000002"/>
    <n v="0.55000000000000004"/>
    <x v="2"/>
    <x v="1"/>
    <x v="8"/>
    <n v="4"/>
  </r>
  <r>
    <x v="2"/>
    <x v="1"/>
    <s v="2021-11-05"/>
    <x v="2"/>
    <s v="Idaho"/>
    <x v="27"/>
    <x v="0"/>
    <x v="8"/>
    <x v="21"/>
    <x v="44"/>
    <n v="9450"/>
    <n v="0.39999999999999991"/>
    <x v="2"/>
    <x v="1"/>
    <x v="9"/>
    <n v="5"/>
  </r>
  <r>
    <x v="2"/>
    <x v="1"/>
    <s v="2021-11-05"/>
    <x v="2"/>
    <s v="Idaho"/>
    <x v="27"/>
    <x v="1"/>
    <x v="8"/>
    <x v="21"/>
    <x v="44"/>
    <n v="9450"/>
    <n v="0.39999999999999991"/>
    <x v="2"/>
    <x v="1"/>
    <x v="9"/>
    <n v="5"/>
  </r>
  <r>
    <x v="2"/>
    <x v="1"/>
    <s v="2021-11-05"/>
    <x v="2"/>
    <s v="Idaho"/>
    <x v="27"/>
    <x v="2"/>
    <x v="3"/>
    <x v="24"/>
    <x v="11"/>
    <n v="14399.999999999998"/>
    <n v="0.39999999999999991"/>
    <x v="2"/>
    <x v="1"/>
    <x v="9"/>
    <n v="5"/>
  </r>
  <r>
    <x v="2"/>
    <x v="1"/>
    <s v="2021-11-05"/>
    <x v="2"/>
    <s v="Idaho"/>
    <x v="27"/>
    <x v="3"/>
    <x v="3"/>
    <x v="31"/>
    <x v="51"/>
    <n v="13500"/>
    <n v="0.5"/>
    <x v="2"/>
    <x v="1"/>
    <x v="9"/>
    <n v="5"/>
  </r>
  <r>
    <x v="2"/>
    <x v="1"/>
    <s v="2021-11-05"/>
    <x v="2"/>
    <s v="Idaho"/>
    <x v="27"/>
    <x v="4"/>
    <x v="13"/>
    <x v="32"/>
    <x v="325"/>
    <n v="8181.2499999999982"/>
    <n v="0.35"/>
    <x v="2"/>
    <x v="1"/>
    <x v="9"/>
    <n v="5"/>
  </r>
  <r>
    <x v="2"/>
    <x v="1"/>
    <s v="2021-11-05"/>
    <x v="2"/>
    <s v="Idaho"/>
    <x v="27"/>
    <x v="5"/>
    <x v="5"/>
    <x v="22"/>
    <x v="114"/>
    <n v="22343.75"/>
    <n v="0.55000000000000004"/>
    <x v="2"/>
    <x v="1"/>
    <x v="9"/>
    <n v="5"/>
  </r>
  <r>
    <x v="0"/>
    <x v="1"/>
    <s v="2021-12-04"/>
    <x v="2"/>
    <s v="Idaho"/>
    <x v="27"/>
    <x v="0"/>
    <x v="13"/>
    <x v="28"/>
    <x v="455"/>
    <n v="17049.999999999996"/>
    <n v="0.39999999999999991"/>
    <x v="2"/>
    <x v="1"/>
    <x v="10"/>
    <n v="4"/>
  </r>
  <r>
    <x v="0"/>
    <x v="1"/>
    <s v="2021-12-04"/>
    <x v="2"/>
    <s v="Idaho"/>
    <x v="27"/>
    <x v="1"/>
    <x v="13"/>
    <x v="28"/>
    <x v="455"/>
    <n v="17049.999999999996"/>
    <n v="0.39999999999999991"/>
    <x v="2"/>
    <x v="1"/>
    <x v="10"/>
    <n v="4"/>
  </r>
  <r>
    <x v="0"/>
    <x v="1"/>
    <s v="2021-12-04"/>
    <x v="2"/>
    <s v="Idaho"/>
    <x v="27"/>
    <x v="2"/>
    <x v="3"/>
    <x v="21"/>
    <x v="71"/>
    <n v="16199.999999999998"/>
    <n v="0.39999999999999991"/>
    <x v="2"/>
    <x v="1"/>
    <x v="10"/>
    <n v="4"/>
  </r>
  <r>
    <x v="0"/>
    <x v="1"/>
    <s v="2021-12-04"/>
    <x v="2"/>
    <s v="Idaho"/>
    <x v="27"/>
    <x v="3"/>
    <x v="3"/>
    <x v="27"/>
    <x v="39"/>
    <n v="15750"/>
    <n v="0.5"/>
    <x v="2"/>
    <x v="1"/>
    <x v="10"/>
    <n v="4"/>
  </r>
  <r>
    <x v="0"/>
    <x v="1"/>
    <s v="2021-12-04"/>
    <x v="2"/>
    <s v="Idaho"/>
    <x v="27"/>
    <x v="4"/>
    <x v="13"/>
    <x v="33"/>
    <x v="320"/>
    <n v="9143.7499999999982"/>
    <n v="0.35"/>
    <x v="2"/>
    <x v="1"/>
    <x v="10"/>
    <n v="4"/>
  </r>
  <r>
    <x v="0"/>
    <x v="1"/>
    <s v="2021-12-04"/>
    <x v="2"/>
    <s v="Idaho"/>
    <x v="27"/>
    <x v="5"/>
    <x v="5"/>
    <x v="26"/>
    <x v="84"/>
    <n v="25918.750000000004"/>
    <n v="0.55000000000000004"/>
    <x v="2"/>
    <x v="1"/>
    <x v="10"/>
    <n v="4"/>
  </r>
  <r>
    <x v="0"/>
    <x v="2"/>
    <s v="2021-01-23"/>
    <x v="2"/>
    <s v="Idaho"/>
    <x v="27"/>
    <x v="0"/>
    <x v="43"/>
    <x v="32"/>
    <x v="539"/>
    <n v="4462.4999999999982"/>
    <n v="0.35"/>
    <x v="2"/>
    <x v="1"/>
    <x v="0"/>
    <n v="23"/>
  </r>
  <r>
    <x v="0"/>
    <x v="2"/>
    <s v="2021-01-23"/>
    <x v="2"/>
    <s v="Idaho"/>
    <x v="27"/>
    <x v="1"/>
    <x v="1"/>
    <x v="32"/>
    <x v="232"/>
    <n v="6800"/>
    <n v="0.4"/>
    <x v="2"/>
    <x v="1"/>
    <x v="0"/>
    <n v="23"/>
  </r>
  <r>
    <x v="0"/>
    <x v="2"/>
    <s v="2021-01-23"/>
    <x v="2"/>
    <s v="Idaho"/>
    <x v="27"/>
    <x v="2"/>
    <x v="1"/>
    <x v="32"/>
    <x v="232"/>
    <n v="5950"/>
    <n v="0.35"/>
    <x v="2"/>
    <x v="1"/>
    <x v="0"/>
    <n v="23"/>
  </r>
  <r>
    <x v="0"/>
    <x v="2"/>
    <s v="2021-01-23"/>
    <x v="2"/>
    <s v="Idaho"/>
    <x v="27"/>
    <x v="3"/>
    <x v="1"/>
    <x v="34"/>
    <x v="233"/>
    <n v="3850"/>
    <n v="0.35"/>
    <x v="2"/>
    <x v="1"/>
    <x v="0"/>
    <n v="23"/>
  </r>
  <r>
    <x v="0"/>
    <x v="2"/>
    <s v="2021-01-23"/>
    <x v="2"/>
    <s v="Idaho"/>
    <x v="27"/>
    <x v="4"/>
    <x v="14"/>
    <x v="37"/>
    <x v="452"/>
    <n v="3037.5000000000005"/>
    <n v="0.3"/>
    <x v="2"/>
    <x v="1"/>
    <x v="0"/>
    <n v="23"/>
  </r>
  <r>
    <x v="0"/>
    <x v="2"/>
    <s v="2021-01-23"/>
    <x v="2"/>
    <s v="Idaho"/>
    <x v="27"/>
    <x v="5"/>
    <x v="1"/>
    <x v="32"/>
    <x v="232"/>
    <n v="4250"/>
    <n v="0.25"/>
    <x v="2"/>
    <x v="1"/>
    <x v="0"/>
    <n v="23"/>
  </r>
  <r>
    <x v="0"/>
    <x v="2"/>
    <s v="2021-02-23"/>
    <x v="2"/>
    <s v="Idaho"/>
    <x v="27"/>
    <x v="0"/>
    <x v="43"/>
    <x v="33"/>
    <x v="540"/>
    <n v="4987.4999999999982"/>
    <n v="0.35"/>
    <x v="2"/>
    <x v="1"/>
    <x v="1"/>
    <n v="23"/>
  </r>
  <r>
    <x v="0"/>
    <x v="2"/>
    <s v="2021-02-23"/>
    <x v="2"/>
    <s v="Idaho"/>
    <x v="27"/>
    <x v="1"/>
    <x v="1"/>
    <x v="47"/>
    <x v="149"/>
    <n v="6000"/>
    <n v="0.4"/>
    <x v="2"/>
    <x v="1"/>
    <x v="1"/>
    <n v="23"/>
  </r>
  <r>
    <x v="0"/>
    <x v="2"/>
    <s v="2021-02-23"/>
    <x v="2"/>
    <s v="Idaho"/>
    <x v="27"/>
    <x v="2"/>
    <x v="1"/>
    <x v="47"/>
    <x v="149"/>
    <n v="5250"/>
    <n v="0.35"/>
    <x v="2"/>
    <x v="1"/>
    <x v="1"/>
    <n v="23"/>
  </r>
  <r>
    <x v="0"/>
    <x v="2"/>
    <s v="2021-02-23"/>
    <x v="2"/>
    <s v="Arizona"/>
    <x v="28"/>
    <x v="3"/>
    <x v="1"/>
    <x v="37"/>
    <x v="125"/>
    <n v="3150"/>
    <n v="0.35"/>
    <x v="2"/>
    <x v="1"/>
    <x v="1"/>
    <n v="23"/>
  </r>
  <r>
    <x v="0"/>
    <x v="2"/>
    <s v="2021-02-23"/>
    <x v="2"/>
    <s v="Arizona"/>
    <x v="28"/>
    <x v="4"/>
    <x v="14"/>
    <x v="42"/>
    <x v="306"/>
    <n v="2025"/>
    <n v="0.3"/>
    <x v="2"/>
    <x v="1"/>
    <x v="1"/>
    <n v="23"/>
  </r>
  <r>
    <x v="0"/>
    <x v="2"/>
    <s v="2021-02-23"/>
    <x v="2"/>
    <s v="Arizona"/>
    <x v="28"/>
    <x v="5"/>
    <x v="1"/>
    <x v="44"/>
    <x v="162"/>
    <n v="3500"/>
    <n v="0.25"/>
    <x v="2"/>
    <x v="1"/>
    <x v="1"/>
    <n v="23"/>
  </r>
  <r>
    <x v="0"/>
    <x v="2"/>
    <s v="2021-03-22"/>
    <x v="2"/>
    <s v="Arizona"/>
    <x v="28"/>
    <x v="0"/>
    <x v="1"/>
    <x v="23"/>
    <x v="46"/>
    <n v="7000"/>
    <n v="0.35"/>
    <x v="2"/>
    <x v="1"/>
    <x v="2"/>
    <n v="22"/>
  </r>
  <r>
    <x v="0"/>
    <x v="2"/>
    <s v="2021-03-22"/>
    <x v="2"/>
    <s v="Arizona"/>
    <x v="28"/>
    <x v="1"/>
    <x v="0"/>
    <x v="44"/>
    <x v="160"/>
    <n v="7000"/>
    <n v="0.4"/>
    <x v="2"/>
    <x v="1"/>
    <x v="2"/>
    <n v="22"/>
  </r>
  <r>
    <x v="0"/>
    <x v="2"/>
    <s v="2021-03-22"/>
    <x v="2"/>
    <s v="Arizona"/>
    <x v="28"/>
    <x v="2"/>
    <x v="0"/>
    <x v="44"/>
    <x v="160"/>
    <n v="6125"/>
    <n v="0.35"/>
    <x v="2"/>
    <x v="1"/>
    <x v="2"/>
    <n v="22"/>
  </r>
  <r>
    <x v="0"/>
    <x v="2"/>
    <s v="2021-03-22"/>
    <x v="2"/>
    <s v="Arizona"/>
    <x v="28"/>
    <x v="3"/>
    <x v="0"/>
    <x v="37"/>
    <x v="128"/>
    <n v="3937.5"/>
    <n v="0.35"/>
    <x v="2"/>
    <x v="1"/>
    <x v="2"/>
    <n v="22"/>
  </r>
  <r>
    <x v="0"/>
    <x v="2"/>
    <s v="2021-03-22"/>
    <x v="2"/>
    <s v="Arizona"/>
    <x v="28"/>
    <x v="4"/>
    <x v="4"/>
    <x v="35"/>
    <x v="384"/>
    <n v="2062.5"/>
    <n v="0.3"/>
    <x v="2"/>
    <x v="1"/>
    <x v="2"/>
    <n v="22"/>
  </r>
  <r>
    <x v="0"/>
    <x v="2"/>
    <s v="2021-03-22"/>
    <x v="2"/>
    <s v="Arizona"/>
    <x v="28"/>
    <x v="5"/>
    <x v="0"/>
    <x v="45"/>
    <x v="133"/>
    <n v="4062.5"/>
    <n v="0.25"/>
    <x v="2"/>
    <x v="1"/>
    <x v="2"/>
    <n v="22"/>
  </r>
  <r>
    <x v="0"/>
    <x v="2"/>
    <s v="2021-04-23"/>
    <x v="2"/>
    <s v="Arizona"/>
    <x v="28"/>
    <x v="0"/>
    <x v="0"/>
    <x v="23"/>
    <x v="53"/>
    <n v="8750"/>
    <n v="0.35"/>
    <x v="2"/>
    <x v="1"/>
    <x v="3"/>
    <n v="23"/>
  </r>
  <r>
    <x v="0"/>
    <x v="2"/>
    <s v="2021-04-23"/>
    <x v="2"/>
    <s v="Arizona"/>
    <x v="28"/>
    <x v="1"/>
    <x v="4"/>
    <x v="48"/>
    <x v="207"/>
    <n v="6600.0000000000018"/>
    <n v="0.4"/>
    <x v="2"/>
    <x v="1"/>
    <x v="3"/>
    <n v="23"/>
  </r>
  <r>
    <x v="0"/>
    <x v="2"/>
    <s v="2021-04-23"/>
    <x v="2"/>
    <s v="Arizona"/>
    <x v="28"/>
    <x v="2"/>
    <x v="4"/>
    <x v="44"/>
    <x v="137"/>
    <n v="6737.5000000000009"/>
    <n v="0.35"/>
    <x v="2"/>
    <x v="1"/>
    <x v="3"/>
    <n v="23"/>
  </r>
  <r>
    <x v="0"/>
    <x v="2"/>
    <s v="2021-04-23"/>
    <x v="2"/>
    <s v="Arizona"/>
    <x v="28"/>
    <x v="3"/>
    <x v="0"/>
    <x v="43"/>
    <x v="145"/>
    <n v="4375"/>
    <n v="0.35"/>
    <x v="2"/>
    <x v="1"/>
    <x v="3"/>
    <n v="23"/>
  </r>
  <r>
    <x v="0"/>
    <x v="2"/>
    <s v="2021-04-23"/>
    <x v="2"/>
    <s v="Arizona"/>
    <x v="28"/>
    <x v="4"/>
    <x v="4"/>
    <x v="42"/>
    <x v="190"/>
    <n v="2475.0000000000005"/>
    <n v="0.3"/>
    <x v="2"/>
    <x v="1"/>
    <x v="3"/>
    <n v="23"/>
  </r>
  <r>
    <x v="0"/>
    <x v="2"/>
    <s v="2021-04-23"/>
    <x v="2"/>
    <s v="Arizona"/>
    <x v="28"/>
    <x v="5"/>
    <x v="6"/>
    <x v="45"/>
    <x v="157"/>
    <n v="5687.5"/>
    <n v="0.25"/>
    <x v="2"/>
    <x v="1"/>
    <x v="3"/>
    <n v="23"/>
  </r>
  <r>
    <x v="0"/>
    <x v="2"/>
    <s v="2021-05-24"/>
    <x v="2"/>
    <s v="Arizona"/>
    <x v="28"/>
    <x v="0"/>
    <x v="0"/>
    <x v="27"/>
    <x v="47"/>
    <n v="9187.5"/>
    <n v="0.35"/>
    <x v="2"/>
    <x v="1"/>
    <x v="4"/>
    <n v="24"/>
  </r>
  <r>
    <x v="0"/>
    <x v="2"/>
    <s v="2021-05-24"/>
    <x v="2"/>
    <s v="Arizona"/>
    <x v="28"/>
    <x v="1"/>
    <x v="4"/>
    <x v="47"/>
    <x v="141"/>
    <n v="8250.0000000000018"/>
    <n v="0.4"/>
    <x v="2"/>
    <x v="1"/>
    <x v="4"/>
    <n v="24"/>
  </r>
  <r>
    <x v="0"/>
    <x v="2"/>
    <s v="2021-05-24"/>
    <x v="2"/>
    <s v="Arizona"/>
    <x v="28"/>
    <x v="2"/>
    <x v="4"/>
    <x v="46"/>
    <x v="139"/>
    <n v="7700.0000000000009"/>
    <n v="0.35"/>
    <x v="2"/>
    <x v="1"/>
    <x v="4"/>
    <n v="24"/>
  </r>
  <r>
    <x v="0"/>
    <x v="2"/>
    <s v="2021-05-24"/>
    <x v="2"/>
    <s v="Arizona"/>
    <x v="28"/>
    <x v="3"/>
    <x v="0"/>
    <x v="48"/>
    <x v="149"/>
    <n v="5250"/>
    <n v="0.35"/>
    <x v="2"/>
    <x v="1"/>
    <x v="4"/>
    <n v="24"/>
  </r>
  <r>
    <x v="0"/>
    <x v="2"/>
    <s v="2021-05-24"/>
    <x v="2"/>
    <s v="Arizona"/>
    <x v="28"/>
    <x v="4"/>
    <x v="4"/>
    <x v="40"/>
    <x v="131"/>
    <n v="3300.0000000000005"/>
    <n v="0.3"/>
    <x v="2"/>
    <x v="1"/>
    <x v="4"/>
    <n v="24"/>
  </r>
  <r>
    <x v="0"/>
    <x v="2"/>
    <s v="2021-05-24"/>
    <x v="2"/>
    <s v="Arizona"/>
    <x v="28"/>
    <x v="5"/>
    <x v="6"/>
    <x v="47"/>
    <x v="47"/>
    <n v="6562.5"/>
    <n v="0.25"/>
    <x v="2"/>
    <x v="1"/>
    <x v="4"/>
    <n v="24"/>
  </r>
  <r>
    <x v="0"/>
    <x v="2"/>
    <s v="2021-06-23"/>
    <x v="2"/>
    <s v="Arizona"/>
    <x v="28"/>
    <x v="0"/>
    <x v="0"/>
    <x v="22"/>
    <x v="65"/>
    <n v="10937.5"/>
    <n v="0.35"/>
    <x v="2"/>
    <x v="1"/>
    <x v="11"/>
    <n v="23"/>
  </r>
  <r>
    <x v="0"/>
    <x v="2"/>
    <s v="2021-06-23"/>
    <x v="2"/>
    <s v="Arizona"/>
    <x v="28"/>
    <x v="1"/>
    <x v="4"/>
    <x v="33"/>
    <x v="342"/>
    <n v="10450.000000000002"/>
    <n v="0.4"/>
    <x v="2"/>
    <x v="1"/>
    <x v="11"/>
    <n v="23"/>
  </r>
  <r>
    <x v="0"/>
    <x v="2"/>
    <s v="2021-06-23"/>
    <x v="2"/>
    <s v="Arizona"/>
    <x v="28"/>
    <x v="2"/>
    <x v="4"/>
    <x v="33"/>
    <x v="342"/>
    <n v="9143.75"/>
    <n v="0.35"/>
    <x v="2"/>
    <x v="1"/>
    <x v="11"/>
    <n v="23"/>
  </r>
  <r>
    <x v="0"/>
    <x v="2"/>
    <s v="2021-06-23"/>
    <x v="2"/>
    <s v="Arizona"/>
    <x v="28"/>
    <x v="3"/>
    <x v="0"/>
    <x v="44"/>
    <x v="160"/>
    <n v="6125"/>
    <n v="0.35"/>
    <x v="2"/>
    <x v="1"/>
    <x v="11"/>
    <n v="23"/>
  </r>
  <r>
    <x v="0"/>
    <x v="2"/>
    <s v="2021-06-23"/>
    <x v="2"/>
    <s v="Arizona"/>
    <x v="28"/>
    <x v="4"/>
    <x v="4"/>
    <x v="37"/>
    <x v="196"/>
    <n v="3712.5000000000009"/>
    <n v="0.3"/>
    <x v="2"/>
    <x v="1"/>
    <x v="11"/>
    <n v="23"/>
  </r>
  <r>
    <x v="0"/>
    <x v="2"/>
    <s v="2021-06-23"/>
    <x v="2"/>
    <s v="Arizona"/>
    <x v="28"/>
    <x v="5"/>
    <x v="6"/>
    <x v="27"/>
    <x v="241"/>
    <n v="9187.5"/>
    <n v="0.25"/>
    <x v="2"/>
    <x v="1"/>
    <x v="11"/>
    <n v="23"/>
  </r>
  <r>
    <x v="0"/>
    <x v="2"/>
    <s v="2021-07-22"/>
    <x v="2"/>
    <s v="Arizona"/>
    <x v="28"/>
    <x v="0"/>
    <x v="0"/>
    <x v="21"/>
    <x v="73"/>
    <n v="11812.5"/>
    <n v="0.35"/>
    <x v="2"/>
    <x v="1"/>
    <x v="5"/>
    <n v="22"/>
  </r>
  <r>
    <x v="0"/>
    <x v="2"/>
    <s v="2021-07-22"/>
    <x v="2"/>
    <s v="Arizona"/>
    <x v="28"/>
    <x v="1"/>
    <x v="4"/>
    <x v="27"/>
    <x v="171"/>
    <n v="11550.000000000002"/>
    <n v="0.4"/>
    <x v="2"/>
    <x v="1"/>
    <x v="5"/>
    <n v="22"/>
  </r>
  <r>
    <x v="0"/>
    <x v="2"/>
    <s v="2021-07-22"/>
    <x v="2"/>
    <s v="Arizona"/>
    <x v="28"/>
    <x v="2"/>
    <x v="4"/>
    <x v="33"/>
    <x v="342"/>
    <n v="9143.75"/>
    <n v="0.35"/>
    <x v="2"/>
    <x v="1"/>
    <x v="5"/>
    <n v="22"/>
  </r>
  <r>
    <x v="0"/>
    <x v="2"/>
    <s v="2021-07-22"/>
    <x v="2"/>
    <s v="Arizona"/>
    <x v="28"/>
    <x v="3"/>
    <x v="0"/>
    <x v="47"/>
    <x v="205"/>
    <n v="6562.5"/>
    <n v="0.35"/>
    <x v="2"/>
    <x v="1"/>
    <x v="5"/>
    <n v="22"/>
  </r>
  <r>
    <x v="0"/>
    <x v="2"/>
    <s v="2021-07-22"/>
    <x v="2"/>
    <s v="Arizona"/>
    <x v="28"/>
    <x v="4"/>
    <x v="4"/>
    <x v="32"/>
    <x v="252"/>
    <n v="7012.5000000000009"/>
    <n v="0.3"/>
    <x v="2"/>
    <x v="1"/>
    <x v="5"/>
    <n v="22"/>
  </r>
  <r>
    <x v="0"/>
    <x v="2"/>
    <s v="2021-07-22"/>
    <x v="2"/>
    <s v="Arizona"/>
    <x v="28"/>
    <x v="5"/>
    <x v="6"/>
    <x v="32"/>
    <x v="43"/>
    <n v="7437.5"/>
    <n v="0.25"/>
    <x v="2"/>
    <x v="1"/>
    <x v="5"/>
    <n v="22"/>
  </r>
  <r>
    <x v="0"/>
    <x v="2"/>
    <s v="2021-08-23"/>
    <x v="2"/>
    <s v="Arizona"/>
    <x v="28"/>
    <x v="0"/>
    <x v="4"/>
    <x v="22"/>
    <x v="324"/>
    <n v="12031.250000000002"/>
    <n v="0.35"/>
    <x v="2"/>
    <x v="1"/>
    <x v="6"/>
    <n v="23"/>
  </r>
  <r>
    <x v="0"/>
    <x v="2"/>
    <s v="2021-08-23"/>
    <x v="2"/>
    <s v="Arizona"/>
    <x v="28"/>
    <x v="1"/>
    <x v="12"/>
    <x v="30"/>
    <x v="223"/>
    <n v="13800.000000000004"/>
    <n v="0.4"/>
    <x v="2"/>
    <x v="1"/>
    <x v="6"/>
    <n v="23"/>
  </r>
  <r>
    <x v="0"/>
    <x v="2"/>
    <s v="2021-08-23"/>
    <x v="2"/>
    <s v="Arizona"/>
    <x v="28"/>
    <x v="2"/>
    <x v="4"/>
    <x v="31"/>
    <x v="173"/>
    <n v="8662.5"/>
    <n v="0.35"/>
    <x v="2"/>
    <x v="1"/>
    <x v="6"/>
    <n v="23"/>
  </r>
  <r>
    <x v="0"/>
    <x v="2"/>
    <s v="2021-08-23"/>
    <x v="2"/>
    <s v="Arizona"/>
    <x v="28"/>
    <x v="3"/>
    <x v="4"/>
    <x v="46"/>
    <x v="139"/>
    <n v="7700.0000000000009"/>
    <n v="0.35"/>
    <x v="2"/>
    <x v="1"/>
    <x v="6"/>
    <n v="23"/>
  </r>
  <r>
    <x v="0"/>
    <x v="2"/>
    <s v="2021-08-23"/>
    <x v="2"/>
    <s v="Arizona"/>
    <x v="28"/>
    <x v="4"/>
    <x v="5"/>
    <x v="46"/>
    <x v="50"/>
    <n v="7800"/>
    <n v="0.3"/>
    <x v="2"/>
    <x v="1"/>
    <x v="6"/>
    <n v="23"/>
  </r>
  <r>
    <x v="0"/>
    <x v="2"/>
    <s v="2021-08-23"/>
    <x v="2"/>
    <s v="Arizona"/>
    <x v="28"/>
    <x v="5"/>
    <x v="6"/>
    <x v="47"/>
    <x v="47"/>
    <n v="6562.5"/>
    <n v="0.25"/>
    <x v="2"/>
    <x v="1"/>
    <x v="6"/>
    <n v="23"/>
  </r>
  <r>
    <x v="0"/>
    <x v="2"/>
    <s v="2021-09-24"/>
    <x v="2"/>
    <s v="Arizona"/>
    <x v="28"/>
    <x v="0"/>
    <x v="14"/>
    <x v="30"/>
    <x v="326"/>
    <n v="9056.25"/>
    <n v="0.35"/>
    <x v="2"/>
    <x v="1"/>
    <x v="7"/>
    <n v="24"/>
  </r>
  <r>
    <x v="0"/>
    <x v="2"/>
    <s v="2021-09-24"/>
    <x v="2"/>
    <s v="Arizona"/>
    <x v="28"/>
    <x v="1"/>
    <x v="28"/>
    <x v="30"/>
    <x v="444"/>
    <n v="11500.000000000004"/>
    <n v="0.4"/>
    <x v="2"/>
    <x v="1"/>
    <x v="7"/>
    <n v="24"/>
  </r>
  <r>
    <x v="0"/>
    <x v="2"/>
    <s v="2021-09-24"/>
    <x v="2"/>
    <s v="Arizona"/>
    <x v="28"/>
    <x v="2"/>
    <x v="14"/>
    <x v="32"/>
    <x v="541"/>
    <n v="6693.7500000000009"/>
    <n v="0.35"/>
    <x v="2"/>
    <x v="1"/>
    <x v="7"/>
    <n v="24"/>
  </r>
  <r>
    <x v="0"/>
    <x v="2"/>
    <s v="2021-09-24"/>
    <x v="2"/>
    <s v="Arizona"/>
    <x v="28"/>
    <x v="3"/>
    <x v="14"/>
    <x v="47"/>
    <x v="329"/>
    <n v="5906.2500000000009"/>
    <n v="0.35"/>
    <x v="2"/>
    <x v="1"/>
    <x v="7"/>
    <n v="24"/>
  </r>
  <r>
    <x v="0"/>
    <x v="2"/>
    <s v="2021-09-24"/>
    <x v="2"/>
    <s v="Arizona"/>
    <x v="28"/>
    <x v="4"/>
    <x v="4"/>
    <x v="47"/>
    <x v="141"/>
    <n v="6187.5000000000009"/>
    <n v="0.3"/>
    <x v="2"/>
    <x v="1"/>
    <x v="7"/>
    <n v="24"/>
  </r>
  <r>
    <x v="0"/>
    <x v="2"/>
    <s v="2021-09-24"/>
    <x v="2"/>
    <s v="Arizona"/>
    <x v="28"/>
    <x v="5"/>
    <x v="12"/>
    <x v="32"/>
    <x v="225"/>
    <n v="6375.0000000000009"/>
    <n v="0.25"/>
    <x v="2"/>
    <x v="1"/>
    <x v="7"/>
    <n v="24"/>
  </r>
  <r>
    <x v="0"/>
    <x v="2"/>
    <s v="2021-10-23"/>
    <x v="2"/>
    <s v="Arizona"/>
    <x v="28"/>
    <x v="0"/>
    <x v="14"/>
    <x v="23"/>
    <x v="221"/>
    <n v="7875.0000000000009"/>
    <n v="0.35"/>
    <x v="2"/>
    <x v="1"/>
    <x v="8"/>
    <n v="23"/>
  </r>
  <r>
    <x v="0"/>
    <x v="2"/>
    <s v="2021-10-23"/>
    <x v="2"/>
    <s v="Arizona"/>
    <x v="28"/>
    <x v="1"/>
    <x v="28"/>
    <x v="23"/>
    <x v="441"/>
    <n v="10000.000000000004"/>
    <n v="0.4"/>
    <x v="2"/>
    <x v="1"/>
    <x v="8"/>
    <n v="23"/>
  </r>
  <r>
    <x v="0"/>
    <x v="2"/>
    <s v="2021-10-23"/>
    <x v="2"/>
    <s v="Arizona"/>
    <x v="28"/>
    <x v="2"/>
    <x v="14"/>
    <x v="45"/>
    <x v="138"/>
    <n v="5118.75"/>
    <n v="0.35"/>
    <x v="2"/>
    <x v="1"/>
    <x v="8"/>
    <n v="23"/>
  </r>
  <r>
    <x v="0"/>
    <x v="2"/>
    <s v="2021-10-23"/>
    <x v="2"/>
    <s v="Arizona"/>
    <x v="28"/>
    <x v="3"/>
    <x v="14"/>
    <x v="48"/>
    <x v="142"/>
    <n v="4725"/>
    <n v="0.35"/>
    <x v="2"/>
    <x v="1"/>
    <x v="8"/>
    <n v="23"/>
  </r>
  <r>
    <x v="0"/>
    <x v="2"/>
    <s v="2021-10-23"/>
    <x v="2"/>
    <s v="Arizona"/>
    <x v="28"/>
    <x v="4"/>
    <x v="4"/>
    <x v="34"/>
    <x v="387"/>
    <n v="4537.5"/>
    <n v="0.3"/>
    <x v="2"/>
    <x v="1"/>
    <x v="8"/>
    <n v="23"/>
  </r>
  <r>
    <x v="0"/>
    <x v="2"/>
    <s v="2021-10-23"/>
    <x v="2"/>
    <s v="Arizona"/>
    <x v="28"/>
    <x v="5"/>
    <x v="12"/>
    <x v="45"/>
    <x v="395"/>
    <n v="4875.0000000000009"/>
    <n v="0.25"/>
    <x v="2"/>
    <x v="1"/>
    <x v="8"/>
    <n v="23"/>
  </r>
  <r>
    <x v="0"/>
    <x v="2"/>
    <s v="2021-11-23"/>
    <x v="2"/>
    <s v="Arizona"/>
    <x v="28"/>
    <x v="0"/>
    <x v="14"/>
    <x v="23"/>
    <x v="221"/>
    <n v="7875.0000000000009"/>
    <n v="0.35"/>
    <x v="2"/>
    <x v="1"/>
    <x v="9"/>
    <n v="23"/>
  </r>
  <r>
    <x v="0"/>
    <x v="2"/>
    <s v="2021-11-23"/>
    <x v="2"/>
    <s v="Arizona"/>
    <x v="28"/>
    <x v="1"/>
    <x v="28"/>
    <x v="27"/>
    <x v="440"/>
    <n v="10500.000000000004"/>
    <n v="0.4"/>
    <x v="2"/>
    <x v="1"/>
    <x v="9"/>
    <n v="23"/>
  </r>
  <r>
    <x v="0"/>
    <x v="2"/>
    <s v="2021-11-23"/>
    <x v="2"/>
    <s v="Arizona"/>
    <x v="28"/>
    <x v="2"/>
    <x v="14"/>
    <x v="47"/>
    <x v="329"/>
    <n v="5906.2500000000009"/>
    <n v="0.35"/>
    <x v="2"/>
    <x v="1"/>
    <x v="9"/>
    <n v="23"/>
  </r>
  <r>
    <x v="0"/>
    <x v="2"/>
    <s v="2021-11-23"/>
    <x v="2"/>
    <s v="Arizona"/>
    <x v="28"/>
    <x v="3"/>
    <x v="14"/>
    <x v="44"/>
    <x v="336"/>
    <n v="5512.5"/>
    <n v="0.35"/>
    <x v="2"/>
    <x v="1"/>
    <x v="9"/>
    <n v="23"/>
  </r>
  <r>
    <x v="0"/>
    <x v="2"/>
    <s v="2021-11-23"/>
    <x v="2"/>
    <s v="Arizona"/>
    <x v="28"/>
    <x v="4"/>
    <x v="4"/>
    <x v="48"/>
    <x v="207"/>
    <n v="4950.0000000000009"/>
    <n v="0.3"/>
    <x v="2"/>
    <x v="1"/>
    <x v="9"/>
    <n v="23"/>
  </r>
  <r>
    <x v="0"/>
    <x v="2"/>
    <s v="2021-11-23"/>
    <x v="2"/>
    <s v="Arizona"/>
    <x v="28"/>
    <x v="5"/>
    <x v="12"/>
    <x v="32"/>
    <x v="225"/>
    <n v="6375.0000000000009"/>
    <n v="0.25"/>
    <x v="2"/>
    <x v="1"/>
    <x v="9"/>
    <n v="23"/>
  </r>
  <r>
    <x v="0"/>
    <x v="2"/>
    <s v="2021-12-22"/>
    <x v="2"/>
    <s v="Arizona"/>
    <x v="28"/>
    <x v="0"/>
    <x v="14"/>
    <x v="22"/>
    <x v="222"/>
    <n v="9843.75"/>
    <n v="0.35"/>
    <x v="2"/>
    <x v="1"/>
    <x v="10"/>
    <n v="22"/>
  </r>
  <r>
    <x v="0"/>
    <x v="2"/>
    <s v="2021-12-22"/>
    <x v="2"/>
    <s v="Arizona"/>
    <x v="28"/>
    <x v="1"/>
    <x v="28"/>
    <x v="22"/>
    <x v="439"/>
    <n v="12500.000000000004"/>
    <n v="0.4"/>
    <x v="2"/>
    <x v="1"/>
    <x v="10"/>
    <n v="22"/>
  </r>
  <r>
    <x v="4"/>
    <x v="2"/>
    <s v="2021-12-22"/>
    <x v="2"/>
    <s v="Arizona"/>
    <x v="28"/>
    <x v="2"/>
    <x v="14"/>
    <x v="32"/>
    <x v="541"/>
    <n v="6693.7500000000009"/>
    <n v="0.35"/>
    <x v="2"/>
    <x v="1"/>
    <x v="10"/>
    <n v="22"/>
  </r>
  <r>
    <x v="4"/>
    <x v="2"/>
    <s v="2021-12-22"/>
    <x v="2"/>
    <s v="Arizona"/>
    <x v="28"/>
    <x v="3"/>
    <x v="14"/>
    <x v="32"/>
    <x v="541"/>
    <n v="6693.7500000000009"/>
    <n v="0.35"/>
    <x v="2"/>
    <x v="1"/>
    <x v="10"/>
    <n v="22"/>
  </r>
  <r>
    <x v="4"/>
    <x v="2"/>
    <s v="2021-12-22"/>
    <x v="2"/>
    <s v="Arizona"/>
    <x v="28"/>
    <x v="4"/>
    <x v="4"/>
    <x v="44"/>
    <x v="137"/>
    <n v="5775.0000000000009"/>
    <n v="0.3"/>
    <x v="2"/>
    <x v="1"/>
    <x v="10"/>
    <n v="22"/>
  </r>
  <r>
    <x v="4"/>
    <x v="2"/>
    <s v="2021-12-22"/>
    <x v="2"/>
    <s v="Arizona"/>
    <x v="28"/>
    <x v="5"/>
    <x v="12"/>
    <x v="31"/>
    <x v="216"/>
    <n v="6750.0000000000009"/>
    <n v="0.25"/>
    <x v="2"/>
    <x v="1"/>
    <x v="10"/>
    <n v="22"/>
  </r>
  <r>
    <x v="4"/>
    <x v="2"/>
    <s v="2021-01-26"/>
    <x v="2"/>
    <s v="Arizona"/>
    <x v="28"/>
    <x v="0"/>
    <x v="52"/>
    <x v="33"/>
    <x v="542"/>
    <n v="5818.7499999999982"/>
    <n v="0.35"/>
    <x v="2"/>
    <x v="1"/>
    <x v="0"/>
    <n v="26"/>
  </r>
  <r>
    <x v="4"/>
    <x v="2"/>
    <s v="2021-01-26"/>
    <x v="2"/>
    <s v="Arizona"/>
    <x v="28"/>
    <x v="1"/>
    <x v="2"/>
    <x v="33"/>
    <x v="117"/>
    <n v="8550"/>
    <n v="0.4"/>
    <x v="2"/>
    <x v="1"/>
    <x v="0"/>
    <n v="26"/>
  </r>
  <r>
    <x v="4"/>
    <x v="2"/>
    <s v="2021-01-26"/>
    <x v="2"/>
    <s v="Arizona"/>
    <x v="28"/>
    <x v="2"/>
    <x v="2"/>
    <x v="33"/>
    <x v="117"/>
    <n v="7481.2499999999991"/>
    <n v="0.35"/>
    <x v="2"/>
    <x v="1"/>
    <x v="0"/>
    <n v="26"/>
  </r>
  <r>
    <x v="4"/>
    <x v="2"/>
    <s v="2021-01-26"/>
    <x v="2"/>
    <s v="Arizona"/>
    <x v="28"/>
    <x v="3"/>
    <x v="2"/>
    <x v="45"/>
    <x v="321"/>
    <n v="5118.75"/>
    <n v="0.35"/>
    <x v="2"/>
    <x v="1"/>
    <x v="0"/>
    <n v="26"/>
  </r>
  <r>
    <x v="4"/>
    <x v="2"/>
    <s v="2021-01-26"/>
    <x v="2"/>
    <s v="Arizona"/>
    <x v="28"/>
    <x v="4"/>
    <x v="28"/>
    <x v="34"/>
    <x v="543"/>
    <n v="4125.0000000000009"/>
    <n v="0.3"/>
    <x v="2"/>
    <x v="1"/>
    <x v="0"/>
    <n v="26"/>
  </r>
  <r>
    <x v="4"/>
    <x v="2"/>
    <s v="2021-01-26"/>
    <x v="2"/>
    <s v="Arizona"/>
    <x v="28"/>
    <x v="5"/>
    <x v="2"/>
    <x v="33"/>
    <x v="117"/>
    <n v="5343.75"/>
    <n v="0.25"/>
    <x v="2"/>
    <x v="1"/>
    <x v="0"/>
    <n v="26"/>
  </r>
  <r>
    <x v="4"/>
    <x v="2"/>
    <s v="2021-02-26"/>
    <x v="2"/>
    <s v="Arizona"/>
    <x v="28"/>
    <x v="0"/>
    <x v="52"/>
    <x v="27"/>
    <x v="155"/>
    <n v="6431.2499999999982"/>
    <n v="0.35"/>
    <x v="2"/>
    <x v="1"/>
    <x v="1"/>
    <n v="26"/>
  </r>
  <r>
    <x v="4"/>
    <x v="2"/>
    <s v="2021-02-26"/>
    <x v="2"/>
    <s v="Arizona"/>
    <x v="28"/>
    <x v="1"/>
    <x v="2"/>
    <x v="32"/>
    <x v="174"/>
    <n v="7650"/>
    <n v="0.4"/>
    <x v="2"/>
    <x v="1"/>
    <x v="1"/>
    <n v="26"/>
  </r>
  <r>
    <x v="4"/>
    <x v="2"/>
    <s v="2021-02-26"/>
    <x v="2"/>
    <s v="Arizona"/>
    <x v="28"/>
    <x v="2"/>
    <x v="2"/>
    <x v="32"/>
    <x v="174"/>
    <n v="6693.75"/>
    <n v="0.35"/>
    <x v="2"/>
    <x v="1"/>
    <x v="1"/>
    <n v="26"/>
  </r>
  <r>
    <x v="4"/>
    <x v="2"/>
    <s v="2021-02-26"/>
    <x v="2"/>
    <s v="New Mexico"/>
    <x v="29"/>
    <x v="3"/>
    <x v="2"/>
    <x v="34"/>
    <x v="118"/>
    <n v="4331.25"/>
    <n v="0.35"/>
    <x v="2"/>
    <x v="1"/>
    <x v="1"/>
    <n v="26"/>
  </r>
  <r>
    <x v="4"/>
    <x v="2"/>
    <s v="2021-02-26"/>
    <x v="2"/>
    <s v="New Mexico"/>
    <x v="29"/>
    <x v="4"/>
    <x v="28"/>
    <x v="40"/>
    <x v="331"/>
    <n v="3000.0000000000009"/>
    <n v="0.3"/>
    <x v="2"/>
    <x v="1"/>
    <x v="1"/>
    <n v="26"/>
  </r>
  <r>
    <x v="4"/>
    <x v="2"/>
    <s v="2021-02-26"/>
    <x v="2"/>
    <s v="New Mexico"/>
    <x v="29"/>
    <x v="5"/>
    <x v="2"/>
    <x v="46"/>
    <x v="210"/>
    <n v="4500"/>
    <n v="0.25"/>
    <x v="2"/>
    <x v="1"/>
    <x v="1"/>
    <n v="26"/>
  </r>
  <r>
    <x v="4"/>
    <x v="2"/>
    <s v="2021-03-25"/>
    <x v="2"/>
    <s v="New Mexico"/>
    <x v="29"/>
    <x v="0"/>
    <x v="2"/>
    <x v="20"/>
    <x v="112"/>
    <n v="8662.5"/>
    <n v="0.35"/>
    <x v="2"/>
    <x v="1"/>
    <x v="2"/>
    <n v="25"/>
  </r>
  <r>
    <x v="4"/>
    <x v="2"/>
    <s v="2021-03-25"/>
    <x v="2"/>
    <s v="New Mexico"/>
    <x v="29"/>
    <x v="1"/>
    <x v="4"/>
    <x v="46"/>
    <x v="139"/>
    <n v="8800.0000000000018"/>
    <n v="0.4"/>
    <x v="2"/>
    <x v="1"/>
    <x v="2"/>
    <n v="25"/>
  </r>
  <r>
    <x v="4"/>
    <x v="2"/>
    <s v="2021-03-25"/>
    <x v="2"/>
    <s v="New Mexico"/>
    <x v="29"/>
    <x v="2"/>
    <x v="4"/>
    <x v="46"/>
    <x v="139"/>
    <n v="7700.0000000000009"/>
    <n v="0.35"/>
    <x v="2"/>
    <x v="1"/>
    <x v="2"/>
    <n v="25"/>
  </r>
  <r>
    <x v="4"/>
    <x v="2"/>
    <s v="2021-03-25"/>
    <x v="2"/>
    <s v="New Mexico"/>
    <x v="29"/>
    <x v="3"/>
    <x v="4"/>
    <x v="34"/>
    <x v="387"/>
    <n v="5293.75"/>
    <n v="0.35"/>
    <x v="2"/>
    <x v="1"/>
    <x v="2"/>
    <n v="25"/>
  </r>
  <r>
    <x v="4"/>
    <x v="2"/>
    <s v="2021-03-25"/>
    <x v="2"/>
    <s v="New Mexico"/>
    <x v="29"/>
    <x v="4"/>
    <x v="12"/>
    <x v="36"/>
    <x v="189"/>
    <n v="3150.0000000000005"/>
    <n v="0.3"/>
    <x v="2"/>
    <x v="1"/>
    <x v="2"/>
    <n v="25"/>
  </r>
  <r>
    <x v="4"/>
    <x v="2"/>
    <s v="2021-03-25"/>
    <x v="2"/>
    <s v="New Mexico"/>
    <x v="29"/>
    <x v="5"/>
    <x v="4"/>
    <x v="47"/>
    <x v="141"/>
    <n v="5156.2500000000009"/>
    <n v="0.25"/>
    <x v="2"/>
    <x v="1"/>
    <x v="2"/>
    <n v="25"/>
  </r>
  <r>
    <x v="4"/>
    <x v="2"/>
    <s v="2021-04-26"/>
    <x v="2"/>
    <s v="New Mexico"/>
    <x v="29"/>
    <x v="0"/>
    <x v="4"/>
    <x v="20"/>
    <x v="433"/>
    <n v="10587.5"/>
    <n v="0.35"/>
    <x v="2"/>
    <x v="1"/>
    <x v="3"/>
    <n v="26"/>
  </r>
  <r>
    <x v="4"/>
    <x v="2"/>
    <s v="2021-04-26"/>
    <x v="2"/>
    <s v="New Mexico"/>
    <x v="29"/>
    <x v="1"/>
    <x v="12"/>
    <x v="44"/>
    <x v="163"/>
    <n v="8400.0000000000018"/>
    <n v="0.4"/>
    <x v="2"/>
    <x v="1"/>
    <x v="3"/>
    <n v="26"/>
  </r>
  <r>
    <x v="4"/>
    <x v="2"/>
    <s v="2021-04-26"/>
    <x v="2"/>
    <s v="New Mexico"/>
    <x v="29"/>
    <x v="2"/>
    <x v="12"/>
    <x v="46"/>
    <x v="217"/>
    <n v="8400"/>
    <n v="0.35"/>
    <x v="2"/>
    <x v="1"/>
    <x v="3"/>
    <n v="26"/>
  </r>
  <r>
    <x v="4"/>
    <x v="2"/>
    <s v="2021-04-26"/>
    <x v="2"/>
    <s v="New Mexico"/>
    <x v="29"/>
    <x v="3"/>
    <x v="4"/>
    <x v="48"/>
    <x v="207"/>
    <n v="5775.0000000000009"/>
    <n v="0.35"/>
    <x v="2"/>
    <x v="1"/>
    <x v="3"/>
    <n v="26"/>
  </r>
  <r>
    <x v="4"/>
    <x v="2"/>
    <s v="2021-04-26"/>
    <x v="2"/>
    <s v="New Mexico"/>
    <x v="29"/>
    <x v="4"/>
    <x v="12"/>
    <x v="40"/>
    <x v="202"/>
    <n v="3600.0000000000005"/>
    <n v="0.3"/>
    <x v="2"/>
    <x v="1"/>
    <x v="3"/>
    <n v="26"/>
  </r>
  <r>
    <x v="4"/>
    <x v="2"/>
    <s v="2021-04-26"/>
    <x v="2"/>
    <s v="New Mexico"/>
    <x v="29"/>
    <x v="5"/>
    <x v="19"/>
    <x v="47"/>
    <x v="222"/>
    <n v="7031.2500000000009"/>
    <n v="0.25"/>
    <x v="2"/>
    <x v="1"/>
    <x v="3"/>
    <n v="26"/>
  </r>
  <r>
    <x v="4"/>
    <x v="2"/>
    <s v="2021-05-27"/>
    <x v="2"/>
    <s v="New Mexico"/>
    <x v="29"/>
    <x v="0"/>
    <x v="4"/>
    <x v="30"/>
    <x v="76"/>
    <n v="11068.75"/>
    <n v="0.35"/>
    <x v="2"/>
    <x v="1"/>
    <x v="4"/>
    <n v="27"/>
  </r>
  <r>
    <x v="4"/>
    <x v="2"/>
    <s v="2021-05-27"/>
    <x v="2"/>
    <s v="New Mexico"/>
    <x v="29"/>
    <x v="1"/>
    <x v="12"/>
    <x v="32"/>
    <x v="225"/>
    <n v="10200.000000000002"/>
    <n v="0.4"/>
    <x v="2"/>
    <x v="1"/>
    <x v="4"/>
    <n v="27"/>
  </r>
  <r>
    <x v="4"/>
    <x v="2"/>
    <s v="2021-05-27"/>
    <x v="2"/>
    <s v="New Mexico"/>
    <x v="29"/>
    <x v="2"/>
    <x v="12"/>
    <x v="31"/>
    <x v="216"/>
    <n v="9450"/>
    <n v="0.35"/>
    <x v="2"/>
    <x v="1"/>
    <x v="4"/>
    <n v="27"/>
  </r>
  <r>
    <x v="4"/>
    <x v="2"/>
    <s v="2021-05-27"/>
    <x v="2"/>
    <s v="New Mexico"/>
    <x v="29"/>
    <x v="3"/>
    <x v="4"/>
    <x v="44"/>
    <x v="137"/>
    <n v="6737.5000000000009"/>
    <n v="0.35"/>
    <x v="2"/>
    <x v="1"/>
    <x v="4"/>
    <n v="27"/>
  </r>
  <r>
    <x v="4"/>
    <x v="2"/>
    <s v="2021-05-27"/>
    <x v="2"/>
    <s v="New Mexico"/>
    <x v="29"/>
    <x v="4"/>
    <x v="12"/>
    <x v="43"/>
    <x v="193"/>
    <n v="4500"/>
    <n v="0.3"/>
    <x v="2"/>
    <x v="1"/>
    <x v="4"/>
    <n v="27"/>
  </r>
  <r>
    <x v="4"/>
    <x v="2"/>
    <s v="2021-05-27"/>
    <x v="2"/>
    <s v="New Mexico"/>
    <x v="29"/>
    <x v="5"/>
    <x v="19"/>
    <x v="32"/>
    <x v="257"/>
    <n v="7968.7500000000018"/>
    <n v="0.25"/>
    <x v="2"/>
    <x v="1"/>
    <x v="4"/>
    <n v="27"/>
  </r>
  <r>
    <x v="4"/>
    <x v="2"/>
    <s v="2021-06-26"/>
    <x v="2"/>
    <s v="New Mexico"/>
    <x v="29"/>
    <x v="0"/>
    <x v="4"/>
    <x v="19"/>
    <x v="106"/>
    <n v="13475.000000000002"/>
    <n v="0.35"/>
    <x v="2"/>
    <x v="1"/>
    <x v="11"/>
    <n v="26"/>
  </r>
  <r>
    <x v="4"/>
    <x v="2"/>
    <s v="2021-06-26"/>
    <x v="2"/>
    <s v="New Mexico"/>
    <x v="29"/>
    <x v="1"/>
    <x v="12"/>
    <x v="20"/>
    <x v="219"/>
    <n v="13200.000000000004"/>
    <n v="0.4"/>
    <x v="2"/>
    <x v="1"/>
    <x v="11"/>
    <n v="26"/>
  </r>
  <r>
    <x v="4"/>
    <x v="2"/>
    <s v="2021-06-26"/>
    <x v="2"/>
    <s v="New Mexico"/>
    <x v="29"/>
    <x v="2"/>
    <x v="12"/>
    <x v="20"/>
    <x v="219"/>
    <n v="11550.000000000002"/>
    <n v="0.35"/>
    <x v="2"/>
    <x v="1"/>
    <x v="11"/>
    <n v="26"/>
  </r>
  <r>
    <x v="4"/>
    <x v="2"/>
    <s v="2021-06-26"/>
    <x v="2"/>
    <s v="New Mexico"/>
    <x v="29"/>
    <x v="3"/>
    <x v="4"/>
    <x v="32"/>
    <x v="252"/>
    <n v="8181.2500000000009"/>
    <n v="0.35"/>
    <x v="2"/>
    <x v="1"/>
    <x v="11"/>
    <n v="26"/>
  </r>
  <r>
    <x v="4"/>
    <x v="2"/>
    <s v="2021-06-26"/>
    <x v="2"/>
    <s v="New Mexico"/>
    <x v="29"/>
    <x v="4"/>
    <x v="12"/>
    <x v="48"/>
    <x v="167"/>
    <n v="5400.0000000000009"/>
    <n v="0.3"/>
    <x v="2"/>
    <x v="1"/>
    <x v="11"/>
    <n v="26"/>
  </r>
  <r>
    <x v="4"/>
    <x v="2"/>
    <s v="2021-06-26"/>
    <x v="2"/>
    <s v="New Mexico"/>
    <x v="29"/>
    <x v="5"/>
    <x v="19"/>
    <x v="24"/>
    <x v="398"/>
    <n v="11250.000000000002"/>
    <n v="0.25"/>
    <x v="2"/>
    <x v="1"/>
    <x v="11"/>
    <n v="26"/>
  </r>
  <r>
    <x v="4"/>
    <x v="2"/>
    <s v="2021-07-25"/>
    <x v="2"/>
    <s v="New Mexico"/>
    <x v="29"/>
    <x v="0"/>
    <x v="4"/>
    <x v="29"/>
    <x v="70"/>
    <n v="14437.500000000002"/>
    <n v="0.35"/>
    <x v="2"/>
    <x v="1"/>
    <x v="5"/>
    <n v="25"/>
  </r>
  <r>
    <x v="4"/>
    <x v="2"/>
    <s v="2021-07-25"/>
    <x v="2"/>
    <s v="New Mexico"/>
    <x v="29"/>
    <x v="1"/>
    <x v="12"/>
    <x v="24"/>
    <x v="214"/>
    <n v="14400.000000000004"/>
    <n v="0.4"/>
    <x v="2"/>
    <x v="1"/>
    <x v="5"/>
    <n v="25"/>
  </r>
  <r>
    <x v="4"/>
    <x v="2"/>
    <s v="2021-07-25"/>
    <x v="2"/>
    <s v="New Mexico"/>
    <x v="29"/>
    <x v="2"/>
    <x v="12"/>
    <x v="20"/>
    <x v="219"/>
    <n v="11550.000000000002"/>
    <n v="0.35"/>
    <x v="2"/>
    <x v="1"/>
    <x v="5"/>
    <n v="25"/>
  </r>
  <r>
    <x v="4"/>
    <x v="2"/>
    <s v="2021-07-25"/>
    <x v="2"/>
    <s v="New Mexico"/>
    <x v="29"/>
    <x v="3"/>
    <x v="4"/>
    <x v="31"/>
    <x v="173"/>
    <n v="8662.5"/>
    <n v="0.35"/>
    <x v="2"/>
    <x v="1"/>
    <x v="5"/>
    <n v="25"/>
  </r>
  <r>
    <x v="4"/>
    <x v="2"/>
    <s v="2021-07-25"/>
    <x v="2"/>
    <s v="New Mexico"/>
    <x v="29"/>
    <x v="4"/>
    <x v="12"/>
    <x v="23"/>
    <x v="426"/>
    <n v="9000"/>
    <n v="0.3"/>
    <x v="2"/>
    <x v="1"/>
    <x v="5"/>
    <n v="25"/>
  </r>
  <r>
    <x v="4"/>
    <x v="2"/>
    <s v="2021-07-25"/>
    <x v="2"/>
    <s v="New Mexico"/>
    <x v="29"/>
    <x v="5"/>
    <x v="19"/>
    <x v="23"/>
    <x v="230"/>
    <n v="9375.0000000000018"/>
    <n v="0.25"/>
    <x v="2"/>
    <x v="1"/>
    <x v="5"/>
    <n v="25"/>
  </r>
  <r>
    <x v="4"/>
    <x v="2"/>
    <s v="2021-08-26"/>
    <x v="2"/>
    <s v="New Mexico"/>
    <x v="29"/>
    <x v="0"/>
    <x v="12"/>
    <x v="19"/>
    <x v="246"/>
    <n v="14700.000000000002"/>
    <n v="0.35"/>
    <x v="2"/>
    <x v="1"/>
    <x v="6"/>
    <n v="26"/>
  </r>
  <r>
    <x v="4"/>
    <x v="2"/>
    <s v="2021-08-26"/>
    <x v="2"/>
    <s v="New Mexico"/>
    <x v="29"/>
    <x v="1"/>
    <x v="18"/>
    <x v="25"/>
    <x v="544"/>
    <n v="16900.000000000004"/>
    <n v="0.4"/>
    <x v="2"/>
    <x v="1"/>
    <x v="6"/>
    <n v="26"/>
  </r>
  <r>
    <x v="4"/>
    <x v="2"/>
    <s v="2021-08-26"/>
    <x v="2"/>
    <s v="New Mexico"/>
    <x v="29"/>
    <x v="2"/>
    <x v="12"/>
    <x v="27"/>
    <x v="250"/>
    <n v="11025"/>
    <n v="0.35"/>
    <x v="2"/>
    <x v="1"/>
    <x v="6"/>
    <n v="26"/>
  </r>
  <r>
    <x v="4"/>
    <x v="2"/>
    <s v="2021-08-26"/>
    <x v="2"/>
    <s v="New Mexico"/>
    <x v="29"/>
    <x v="3"/>
    <x v="12"/>
    <x v="33"/>
    <x v="229"/>
    <n v="9975"/>
    <n v="0.35"/>
    <x v="2"/>
    <x v="1"/>
    <x v="6"/>
    <n v="26"/>
  </r>
  <r>
    <x v="4"/>
    <x v="2"/>
    <s v="2021-08-26"/>
    <x v="2"/>
    <s v="New Mexico"/>
    <x v="29"/>
    <x v="4"/>
    <x v="6"/>
    <x v="33"/>
    <x v="206"/>
    <n v="9975"/>
    <n v="0.3"/>
    <x v="2"/>
    <x v="1"/>
    <x v="6"/>
    <n v="26"/>
  </r>
  <r>
    <x v="4"/>
    <x v="2"/>
    <s v="2021-08-26"/>
    <x v="2"/>
    <s v="New Mexico"/>
    <x v="29"/>
    <x v="5"/>
    <x v="19"/>
    <x v="31"/>
    <x v="218"/>
    <n v="8437.5000000000018"/>
    <n v="0.25"/>
    <x v="2"/>
    <x v="1"/>
    <x v="6"/>
    <n v="26"/>
  </r>
  <r>
    <x v="4"/>
    <x v="2"/>
    <s v="2021-09-27"/>
    <x v="2"/>
    <s v="New Mexico"/>
    <x v="29"/>
    <x v="0"/>
    <x v="28"/>
    <x v="22"/>
    <x v="439"/>
    <n v="10937.500000000002"/>
    <n v="0.35"/>
    <x v="2"/>
    <x v="1"/>
    <x v="7"/>
    <n v="27"/>
  </r>
  <r>
    <x v="4"/>
    <x v="2"/>
    <s v="2021-09-27"/>
    <x v="2"/>
    <s v="New Mexico"/>
    <x v="29"/>
    <x v="1"/>
    <x v="42"/>
    <x v="22"/>
    <x v="324"/>
    <n v="13750.000000000004"/>
    <n v="0.4"/>
    <x v="2"/>
    <x v="1"/>
    <x v="7"/>
    <n v="27"/>
  </r>
  <r>
    <x v="4"/>
    <x v="2"/>
    <s v="2021-09-27"/>
    <x v="2"/>
    <s v="New Mexico"/>
    <x v="29"/>
    <x v="2"/>
    <x v="28"/>
    <x v="33"/>
    <x v="545"/>
    <n v="8312.5000000000018"/>
    <n v="0.35"/>
    <x v="2"/>
    <x v="1"/>
    <x v="7"/>
    <n v="27"/>
  </r>
  <r>
    <x v="4"/>
    <x v="2"/>
    <s v="2021-09-27"/>
    <x v="2"/>
    <s v="New Mexico"/>
    <x v="29"/>
    <x v="3"/>
    <x v="28"/>
    <x v="32"/>
    <x v="546"/>
    <n v="7437.5000000000018"/>
    <n v="0.35"/>
    <x v="2"/>
    <x v="1"/>
    <x v="7"/>
    <n v="27"/>
  </r>
  <r>
    <x v="4"/>
    <x v="2"/>
    <s v="2021-09-27"/>
    <x v="2"/>
    <s v="New Mexico"/>
    <x v="29"/>
    <x v="4"/>
    <x v="12"/>
    <x v="32"/>
    <x v="225"/>
    <n v="7650.0000000000009"/>
    <n v="0.3"/>
    <x v="2"/>
    <x v="1"/>
    <x v="7"/>
    <n v="27"/>
  </r>
  <r>
    <x v="4"/>
    <x v="2"/>
    <s v="2021-09-27"/>
    <x v="2"/>
    <s v="New Mexico"/>
    <x v="29"/>
    <x v="5"/>
    <x v="18"/>
    <x v="33"/>
    <x v="410"/>
    <n v="7718.7500000000018"/>
    <n v="0.25"/>
    <x v="2"/>
    <x v="1"/>
    <x v="7"/>
    <n v="27"/>
  </r>
  <r>
    <x v="4"/>
    <x v="2"/>
    <s v="2021-10-26"/>
    <x v="2"/>
    <s v="New Mexico"/>
    <x v="29"/>
    <x v="0"/>
    <x v="28"/>
    <x v="20"/>
    <x v="547"/>
    <n v="9625.0000000000018"/>
    <n v="0.35"/>
    <x v="2"/>
    <x v="1"/>
    <x v="8"/>
    <n v="26"/>
  </r>
  <r>
    <x v="4"/>
    <x v="2"/>
    <s v="2021-10-26"/>
    <x v="2"/>
    <s v="New Mexico"/>
    <x v="29"/>
    <x v="1"/>
    <x v="42"/>
    <x v="20"/>
    <x v="548"/>
    <n v="12100.000000000004"/>
    <n v="0.4"/>
    <x v="2"/>
    <x v="1"/>
    <x v="8"/>
    <n v="26"/>
  </r>
  <r>
    <x v="4"/>
    <x v="2"/>
    <s v="2021-10-26"/>
    <x v="2"/>
    <s v="New Mexico"/>
    <x v="29"/>
    <x v="2"/>
    <x v="28"/>
    <x v="47"/>
    <x v="334"/>
    <n v="6562.5000000000009"/>
    <n v="0.35"/>
    <x v="2"/>
    <x v="1"/>
    <x v="8"/>
    <n v="26"/>
  </r>
  <r>
    <x v="4"/>
    <x v="2"/>
    <s v="2021-10-26"/>
    <x v="2"/>
    <s v="New Mexico"/>
    <x v="29"/>
    <x v="3"/>
    <x v="28"/>
    <x v="44"/>
    <x v="466"/>
    <n v="6125.0000000000009"/>
    <n v="0.35"/>
    <x v="2"/>
    <x v="1"/>
    <x v="8"/>
    <n v="26"/>
  </r>
  <r>
    <x v="4"/>
    <x v="2"/>
    <s v="2021-10-26"/>
    <x v="2"/>
    <s v="New Mexico"/>
    <x v="29"/>
    <x v="4"/>
    <x v="12"/>
    <x v="45"/>
    <x v="395"/>
    <n v="5850.0000000000009"/>
    <n v="0.3"/>
    <x v="2"/>
    <x v="1"/>
    <x v="8"/>
    <n v="26"/>
  </r>
  <r>
    <x v="4"/>
    <x v="2"/>
    <s v="2021-10-26"/>
    <x v="2"/>
    <s v="New Mexico"/>
    <x v="29"/>
    <x v="5"/>
    <x v="19"/>
    <x v="47"/>
    <x v="222"/>
    <n v="7031.2500000000009"/>
    <n v="0.25"/>
    <x v="2"/>
    <x v="1"/>
    <x v="8"/>
    <n v="26"/>
  </r>
  <r>
    <x v="4"/>
    <x v="2"/>
    <s v="2021-11-26"/>
    <x v="2"/>
    <s v="New Mexico"/>
    <x v="29"/>
    <x v="0"/>
    <x v="12"/>
    <x v="20"/>
    <x v="219"/>
    <n v="11550.000000000002"/>
    <n v="0.35"/>
    <x v="2"/>
    <x v="1"/>
    <x v="9"/>
    <n v="26"/>
  </r>
  <r>
    <x v="4"/>
    <x v="2"/>
    <s v="2021-11-26"/>
    <x v="2"/>
    <s v="New Mexico"/>
    <x v="29"/>
    <x v="1"/>
    <x v="18"/>
    <x v="24"/>
    <x v="215"/>
    <n v="15600.000000000004"/>
    <n v="0.4"/>
    <x v="2"/>
    <x v="1"/>
    <x v="9"/>
    <n v="26"/>
  </r>
  <r>
    <x v="4"/>
    <x v="2"/>
    <s v="2021-11-26"/>
    <x v="2"/>
    <s v="New Mexico"/>
    <x v="29"/>
    <x v="2"/>
    <x v="12"/>
    <x v="31"/>
    <x v="216"/>
    <n v="9450"/>
    <n v="0.35"/>
    <x v="2"/>
    <x v="1"/>
    <x v="9"/>
    <n v="26"/>
  </r>
  <r>
    <x v="4"/>
    <x v="2"/>
    <s v="2021-11-26"/>
    <x v="2"/>
    <s v="New Mexico"/>
    <x v="29"/>
    <x v="3"/>
    <x v="12"/>
    <x v="32"/>
    <x v="225"/>
    <n v="8925"/>
    <n v="0.35"/>
    <x v="2"/>
    <x v="1"/>
    <x v="9"/>
    <n v="26"/>
  </r>
  <r>
    <x v="4"/>
    <x v="2"/>
    <s v="2021-11-26"/>
    <x v="2"/>
    <s v="New Mexico"/>
    <x v="29"/>
    <x v="4"/>
    <x v="6"/>
    <x v="47"/>
    <x v="47"/>
    <n v="7875"/>
    <n v="0.3"/>
    <x v="2"/>
    <x v="1"/>
    <x v="9"/>
    <n v="26"/>
  </r>
  <r>
    <x v="4"/>
    <x v="2"/>
    <s v="2021-11-26"/>
    <x v="2"/>
    <s v="New Mexico"/>
    <x v="29"/>
    <x v="5"/>
    <x v="19"/>
    <x v="23"/>
    <x v="230"/>
    <n v="9375.0000000000018"/>
    <n v="0.25"/>
    <x v="2"/>
    <x v="1"/>
    <x v="9"/>
    <n v="26"/>
  </r>
  <r>
    <x v="4"/>
    <x v="2"/>
    <s v="2021-12-25"/>
    <x v="2"/>
    <s v="New Mexico"/>
    <x v="29"/>
    <x v="0"/>
    <x v="12"/>
    <x v="19"/>
    <x v="246"/>
    <n v="14700.000000000002"/>
    <n v="0.35"/>
    <x v="2"/>
    <x v="1"/>
    <x v="10"/>
    <n v="25"/>
  </r>
  <r>
    <x v="4"/>
    <x v="2"/>
    <s v="2021-12-25"/>
    <x v="2"/>
    <s v="New Mexico"/>
    <x v="29"/>
    <x v="1"/>
    <x v="18"/>
    <x v="19"/>
    <x v="254"/>
    <n v="18200.000000000004"/>
    <n v="0.4"/>
    <x v="2"/>
    <x v="1"/>
    <x v="10"/>
    <n v="25"/>
  </r>
  <r>
    <x v="2"/>
    <x v="2"/>
    <s v="2021-12-25"/>
    <x v="2"/>
    <s v="New Mexico"/>
    <x v="29"/>
    <x v="2"/>
    <x v="12"/>
    <x v="23"/>
    <x v="426"/>
    <n v="10500"/>
    <n v="0.35"/>
    <x v="2"/>
    <x v="1"/>
    <x v="10"/>
    <n v="25"/>
  </r>
  <r>
    <x v="2"/>
    <x v="2"/>
    <s v="2021-12-25"/>
    <x v="2"/>
    <s v="New Mexico"/>
    <x v="29"/>
    <x v="3"/>
    <x v="12"/>
    <x v="23"/>
    <x v="426"/>
    <n v="10500"/>
    <n v="0.35"/>
    <x v="2"/>
    <x v="1"/>
    <x v="10"/>
    <n v="25"/>
  </r>
  <r>
    <x v="2"/>
    <x v="2"/>
    <s v="2021-12-25"/>
    <x v="2"/>
    <s v="New Mexico"/>
    <x v="29"/>
    <x v="4"/>
    <x v="6"/>
    <x v="32"/>
    <x v="43"/>
    <n v="8925"/>
    <n v="0.3"/>
    <x v="2"/>
    <x v="1"/>
    <x v="10"/>
    <n v="25"/>
  </r>
  <r>
    <x v="2"/>
    <x v="2"/>
    <s v="2021-12-25"/>
    <x v="2"/>
    <s v="New Mexico"/>
    <x v="29"/>
    <x v="5"/>
    <x v="19"/>
    <x v="27"/>
    <x v="549"/>
    <n v="9843.7500000000018"/>
    <n v="0.25"/>
    <x v="2"/>
    <x v="1"/>
    <x v="10"/>
    <n v="25"/>
  </r>
  <r>
    <x v="2"/>
    <x v="2"/>
    <s v="2021-01-13"/>
    <x v="2"/>
    <s v="New Mexico"/>
    <x v="29"/>
    <x v="0"/>
    <x v="43"/>
    <x v="31"/>
    <x v="319"/>
    <n v="5399.9999999999991"/>
    <n v="0.4"/>
    <x v="2"/>
    <x v="1"/>
    <x v="0"/>
    <n v="13"/>
  </r>
  <r>
    <x v="2"/>
    <x v="2"/>
    <s v="2021-01-13"/>
    <x v="2"/>
    <s v="New Mexico"/>
    <x v="29"/>
    <x v="1"/>
    <x v="1"/>
    <x v="31"/>
    <x v="210"/>
    <n v="7200"/>
    <n v="0.4"/>
    <x v="2"/>
    <x v="1"/>
    <x v="0"/>
    <n v="13"/>
  </r>
  <r>
    <x v="2"/>
    <x v="2"/>
    <s v="2021-01-13"/>
    <x v="2"/>
    <s v="New Mexico"/>
    <x v="29"/>
    <x v="2"/>
    <x v="1"/>
    <x v="31"/>
    <x v="210"/>
    <n v="6300"/>
    <n v="0.35"/>
    <x v="2"/>
    <x v="1"/>
    <x v="0"/>
    <n v="13"/>
  </r>
  <r>
    <x v="2"/>
    <x v="2"/>
    <s v="2021-01-13"/>
    <x v="2"/>
    <s v="New Mexico"/>
    <x v="29"/>
    <x v="3"/>
    <x v="1"/>
    <x v="48"/>
    <x v="150"/>
    <n v="4800"/>
    <n v="0.4"/>
    <x v="2"/>
    <x v="1"/>
    <x v="0"/>
    <n v="13"/>
  </r>
  <r>
    <x v="2"/>
    <x v="2"/>
    <s v="2021-01-13"/>
    <x v="2"/>
    <s v="New Mexico"/>
    <x v="29"/>
    <x v="4"/>
    <x v="45"/>
    <x v="43"/>
    <x v="512"/>
    <n v="3937.5000000000009"/>
    <n v="0.35"/>
    <x v="2"/>
    <x v="1"/>
    <x v="0"/>
    <n v="13"/>
  </r>
  <r>
    <x v="2"/>
    <x v="2"/>
    <s v="2021-01-13"/>
    <x v="2"/>
    <s v="New Mexico"/>
    <x v="29"/>
    <x v="5"/>
    <x v="1"/>
    <x v="31"/>
    <x v="210"/>
    <n v="4500"/>
    <n v="0.25"/>
    <x v="2"/>
    <x v="1"/>
    <x v="0"/>
    <n v="13"/>
  </r>
  <r>
    <x v="2"/>
    <x v="2"/>
    <s v="2021-02-13"/>
    <x v="2"/>
    <s v="New Mexico"/>
    <x v="29"/>
    <x v="0"/>
    <x v="43"/>
    <x v="23"/>
    <x v="550"/>
    <n v="5999.9999999999991"/>
    <n v="0.4"/>
    <x v="2"/>
    <x v="1"/>
    <x v="1"/>
    <n v="13"/>
  </r>
  <r>
    <x v="2"/>
    <x v="2"/>
    <s v="2021-02-13"/>
    <x v="2"/>
    <s v="New Mexico"/>
    <x v="29"/>
    <x v="1"/>
    <x v="1"/>
    <x v="46"/>
    <x v="175"/>
    <n v="6400"/>
    <n v="0.4"/>
    <x v="2"/>
    <x v="1"/>
    <x v="1"/>
    <n v="13"/>
  </r>
  <r>
    <x v="2"/>
    <x v="2"/>
    <s v="2021-02-13"/>
    <x v="2"/>
    <s v="New Mexico"/>
    <x v="29"/>
    <x v="2"/>
    <x v="1"/>
    <x v="46"/>
    <x v="175"/>
    <n v="5600"/>
    <n v="0.35"/>
    <x v="2"/>
    <x v="1"/>
    <x v="1"/>
    <n v="13"/>
  </r>
  <r>
    <x v="2"/>
    <x v="2"/>
    <s v="2021-02-13"/>
    <x v="4"/>
    <s v="Georgia"/>
    <x v="30"/>
    <x v="3"/>
    <x v="1"/>
    <x v="43"/>
    <x v="124"/>
    <n v="4000"/>
    <n v="0.4"/>
    <x v="2"/>
    <x v="1"/>
    <x v="1"/>
    <n v="13"/>
  </r>
  <r>
    <x v="2"/>
    <x v="2"/>
    <s v="2021-02-13"/>
    <x v="4"/>
    <s v="Georgia"/>
    <x v="30"/>
    <x v="4"/>
    <x v="45"/>
    <x v="36"/>
    <x v="527"/>
    <n v="2756.2500000000009"/>
    <n v="0.35"/>
    <x v="2"/>
    <x v="1"/>
    <x v="1"/>
    <n v="13"/>
  </r>
  <r>
    <x v="2"/>
    <x v="2"/>
    <s v="2021-02-13"/>
    <x v="4"/>
    <s v="Georgia"/>
    <x v="30"/>
    <x v="5"/>
    <x v="1"/>
    <x v="47"/>
    <x v="149"/>
    <n v="3750"/>
    <n v="0.25"/>
    <x v="2"/>
    <x v="1"/>
    <x v="1"/>
    <n v="13"/>
  </r>
  <r>
    <x v="2"/>
    <x v="2"/>
    <s v="2021-03-12"/>
    <x v="4"/>
    <s v="Georgia"/>
    <x v="30"/>
    <x v="0"/>
    <x v="1"/>
    <x v="27"/>
    <x v="195"/>
    <n v="8400"/>
    <n v="0.4"/>
    <x v="2"/>
    <x v="1"/>
    <x v="2"/>
    <n v="12"/>
  </r>
  <r>
    <x v="2"/>
    <x v="2"/>
    <s v="2021-03-12"/>
    <x v="4"/>
    <s v="Georgia"/>
    <x v="30"/>
    <x v="1"/>
    <x v="0"/>
    <x v="47"/>
    <x v="205"/>
    <n v="7500"/>
    <n v="0.4"/>
    <x v="2"/>
    <x v="1"/>
    <x v="2"/>
    <n v="12"/>
  </r>
  <r>
    <x v="2"/>
    <x v="2"/>
    <s v="2021-03-12"/>
    <x v="4"/>
    <s v="Georgia"/>
    <x v="30"/>
    <x v="2"/>
    <x v="0"/>
    <x v="47"/>
    <x v="205"/>
    <n v="6562.5"/>
    <n v="0.35"/>
    <x v="2"/>
    <x v="1"/>
    <x v="2"/>
    <n v="12"/>
  </r>
  <r>
    <x v="2"/>
    <x v="2"/>
    <s v="2021-03-12"/>
    <x v="4"/>
    <s v="Georgia"/>
    <x v="30"/>
    <x v="3"/>
    <x v="0"/>
    <x v="43"/>
    <x v="145"/>
    <n v="5000"/>
    <n v="0.4"/>
    <x v="2"/>
    <x v="1"/>
    <x v="2"/>
    <n v="12"/>
  </r>
  <r>
    <x v="2"/>
    <x v="2"/>
    <s v="2021-03-12"/>
    <x v="4"/>
    <s v="Georgia"/>
    <x v="30"/>
    <x v="4"/>
    <x v="4"/>
    <x v="42"/>
    <x v="190"/>
    <n v="2887.5000000000005"/>
    <n v="0.35"/>
    <x v="2"/>
    <x v="1"/>
    <x v="2"/>
    <n v="12"/>
  </r>
  <r>
    <x v="2"/>
    <x v="2"/>
    <s v="2021-03-12"/>
    <x v="4"/>
    <s v="Georgia"/>
    <x v="30"/>
    <x v="5"/>
    <x v="0"/>
    <x v="44"/>
    <x v="160"/>
    <n v="4375"/>
    <n v="0.25"/>
    <x v="2"/>
    <x v="1"/>
    <x v="2"/>
    <n v="12"/>
  </r>
  <r>
    <x v="2"/>
    <x v="2"/>
    <s v="2021-04-13"/>
    <x v="4"/>
    <s v="Georgia"/>
    <x v="30"/>
    <x v="0"/>
    <x v="0"/>
    <x v="27"/>
    <x v="47"/>
    <n v="10500"/>
    <n v="0.4"/>
    <x v="2"/>
    <x v="1"/>
    <x v="3"/>
    <n v="13"/>
  </r>
  <r>
    <x v="2"/>
    <x v="2"/>
    <s v="2021-04-13"/>
    <x v="4"/>
    <s v="Georgia"/>
    <x v="30"/>
    <x v="1"/>
    <x v="4"/>
    <x v="45"/>
    <x v="251"/>
    <n v="7150.0000000000018"/>
    <n v="0.4"/>
    <x v="2"/>
    <x v="1"/>
    <x v="3"/>
    <n v="13"/>
  </r>
  <r>
    <x v="2"/>
    <x v="2"/>
    <s v="2021-04-13"/>
    <x v="4"/>
    <s v="Georgia"/>
    <x v="30"/>
    <x v="2"/>
    <x v="4"/>
    <x v="47"/>
    <x v="141"/>
    <n v="7218.7500000000009"/>
    <n v="0.35"/>
    <x v="2"/>
    <x v="1"/>
    <x v="3"/>
    <n v="13"/>
  </r>
  <r>
    <x v="2"/>
    <x v="2"/>
    <s v="2021-04-13"/>
    <x v="4"/>
    <s v="Georgia"/>
    <x v="30"/>
    <x v="3"/>
    <x v="0"/>
    <x v="34"/>
    <x v="199"/>
    <n v="5500"/>
    <n v="0.4"/>
    <x v="2"/>
    <x v="1"/>
    <x v="3"/>
    <n v="13"/>
  </r>
  <r>
    <x v="2"/>
    <x v="2"/>
    <s v="2021-04-13"/>
    <x v="4"/>
    <s v="Georgia"/>
    <x v="30"/>
    <x v="4"/>
    <x v="4"/>
    <x v="36"/>
    <x v="194"/>
    <n v="3368.7500000000005"/>
    <n v="0.35"/>
    <x v="2"/>
    <x v="1"/>
    <x v="3"/>
    <n v="13"/>
  </r>
  <r>
    <x v="2"/>
    <x v="2"/>
    <s v="2021-04-13"/>
    <x v="4"/>
    <s v="Georgia"/>
    <x v="30"/>
    <x v="5"/>
    <x v="6"/>
    <x v="44"/>
    <x v="40"/>
    <n v="6125"/>
    <n v="0.25"/>
    <x v="2"/>
    <x v="1"/>
    <x v="3"/>
    <n v="13"/>
  </r>
  <r>
    <x v="2"/>
    <x v="2"/>
    <s v="2021-05-14"/>
    <x v="4"/>
    <s v="Georgia"/>
    <x v="30"/>
    <x v="0"/>
    <x v="0"/>
    <x v="20"/>
    <x v="140"/>
    <n v="11000"/>
    <n v="0.4"/>
    <x v="2"/>
    <x v="1"/>
    <x v="4"/>
    <n v="14"/>
  </r>
  <r>
    <x v="2"/>
    <x v="2"/>
    <s v="2021-05-14"/>
    <x v="4"/>
    <s v="Georgia"/>
    <x v="30"/>
    <x v="1"/>
    <x v="4"/>
    <x v="46"/>
    <x v="139"/>
    <n v="8800.0000000000018"/>
    <n v="0.4"/>
    <x v="2"/>
    <x v="1"/>
    <x v="4"/>
    <n v="14"/>
  </r>
  <r>
    <x v="2"/>
    <x v="2"/>
    <s v="2021-05-14"/>
    <x v="4"/>
    <s v="Georgia"/>
    <x v="30"/>
    <x v="2"/>
    <x v="4"/>
    <x v="32"/>
    <x v="252"/>
    <n v="8181.2500000000009"/>
    <n v="0.35"/>
    <x v="2"/>
    <x v="1"/>
    <x v="4"/>
    <n v="14"/>
  </r>
  <r>
    <x v="2"/>
    <x v="2"/>
    <s v="2021-05-14"/>
    <x v="4"/>
    <s v="Georgia"/>
    <x v="30"/>
    <x v="3"/>
    <x v="0"/>
    <x v="45"/>
    <x v="133"/>
    <n v="6500"/>
    <n v="0.4"/>
    <x v="2"/>
    <x v="1"/>
    <x v="4"/>
    <n v="14"/>
  </r>
  <r>
    <x v="2"/>
    <x v="2"/>
    <s v="2021-05-14"/>
    <x v="4"/>
    <s v="Georgia"/>
    <x v="30"/>
    <x v="4"/>
    <x v="4"/>
    <x v="37"/>
    <x v="196"/>
    <n v="4331.25"/>
    <n v="0.35"/>
    <x v="2"/>
    <x v="1"/>
    <x v="4"/>
    <n v="14"/>
  </r>
  <r>
    <x v="2"/>
    <x v="2"/>
    <s v="2021-05-14"/>
    <x v="4"/>
    <s v="Georgia"/>
    <x v="30"/>
    <x v="5"/>
    <x v="6"/>
    <x v="46"/>
    <x v="58"/>
    <n v="7000"/>
    <n v="0.25"/>
    <x v="2"/>
    <x v="1"/>
    <x v="4"/>
    <n v="14"/>
  </r>
  <r>
    <x v="2"/>
    <x v="2"/>
    <s v="2021-06-13"/>
    <x v="4"/>
    <s v="Georgia"/>
    <x v="30"/>
    <x v="0"/>
    <x v="0"/>
    <x v="21"/>
    <x v="73"/>
    <n v="13500"/>
    <n v="0.4"/>
    <x v="2"/>
    <x v="1"/>
    <x v="11"/>
    <n v="13"/>
  </r>
  <r>
    <x v="2"/>
    <x v="2"/>
    <s v="2021-06-13"/>
    <x v="4"/>
    <s v="Georgia"/>
    <x v="30"/>
    <x v="1"/>
    <x v="4"/>
    <x v="27"/>
    <x v="171"/>
    <n v="11550.000000000002"/>
    <n v="0.4"/>
    <x v="2"/>
    <x v="1"/>
    <x v="11"/>
    <n v="13"/>
  </r>
  <r>
    <x v="2"/>
    <x v="2"/>
    <s v="2021-06-13"/>
    <x v="4"/>
    <s v="Georgia"/>
    <x v="30"/>
    <x v="2"/>
    <x v="4"/>
    <x v="27"/>
    <x v="171"/>
    <n v="10106.25"/>
    <n v="0.35"/>
    <x v="2"/>
    <x v="1"/>
    <x v="11"/>
    <n v="13"/>
  </r>
  <r>
    <x v="2"/>
    <x v="2"/>
    <s v="2021-06-13"/>
    <x v="4"/>
    <s v="Georgia"/>
    <x v="30"/>
    <x v="3"/>
    <x v="0"/>
    <x v="46"/>
    <x v="46"/>
    <n v="8000"/>
    <n v="0.4"/>
    <x v="2"/>
    <x v="1"/>
    <x v="11"/>
    <n v="13"/>
  </r>
  <r>
    <x v="2"/>
    <x v="2"/>
    <s v="2021-06-13"/>
    <x v="4"/>
    <s v="Georgia"/>
    <x v="30"/>
    <x v="4"/>
    <x v="4"/>
    <x v="34"/>
    <x v="387"/>
    <n v="5293.75"/>
    <n v="0.35"/>
    <x v="2"/>
    <x v="1"/>
    <x v="11"/>
    <n v="13"/>
  </r>
  <r>
    <x v="2"/>
    <x v="2"/>
    <s v="2021-06-13"/>
    <x v="4"/>
    <s v="Georgia"/>
    <x v="30"/>
    <x v="5"/>
    <x v="6"/>
    <x v="30"/>
    <x v="240"/>
    <n v="10062.5"/>
    <n v="0.25"/>
    <x v="2"/>
    <x v="1"/>
    <x v="11"/>
    <n v="13"/>
  </r>
  <r>
    <x v="2"/>
    <x v="2"/>
    <s v="2021-07-12"/>
    <x v="4"/>
    <s v="Georgia"/>
    <x v="30"/>
    <x v="0"/>
    <x v="0"/>
    <x v="26"/>
    <x v="78"/>
    <n v="14500"/>
    <n v="0.4"/>
    <x v="2"/>
    <x v="1"/>
    <x v="5"/>
    <n v="12"/>
  </r>
  <r>
    <x v="2"/>
    <x v="2"/>
    <s v="2021-07-12"/>
    <x v="4"/>
    <s v="Georgia"/>
    <x v="30"/>
    <x v="1"/>
    <x v="4"/>
    <x v="30"/>
    <x v="76"/>
    <n v="12650.000000000002"/>
    <n v="0.4"/>
    <x v="2"/>
    <x v="1"/>
    <x v="5"/>
    <n v="12"/>
  </r>
  <r>
    <x v="2"/>
    <x v="2"/>
    <s v="2021-07-12"/>
    <x v="4"/>
    <s v="Georgia"/>
    <x v="30"/>
    <x v="2"/>
    <x v="4"/>
    <x v="27"/>
    <x v="171"/>
    <n v="10106.25"/>
    <n v="0.35"/>
    <x v="2"/>
    <x v="1"/>
    <x v="5"/>
    <n v="12"/>
  </r>
  <r>
    <x v="2"/>
    <x v="2"/>
    <s v="2021-07-12"/>
    <x v="4"/>
    <s v="Georgia"/>
    <x v="30"/>
    <x v="3"/>
    <x v="0"/>
    <x v="32"/>
    <x v="42"/>
    <n v="8500"/>
    <n v="0.4"/>
    <x v="2"/>
    <x v="1"/>
    <x v="5"/>
    <n v="12"/>
  </r>
  <r>
    <x v="2"/>
    <x v="2"/>
    <s v="2021-07-12"/>
    <x v="4"/>
    <s v="Georgia"/>
    <x v="30"/>
    <x v="4"/>
    <x v="4"/>
    <x v="33"/>
    <x v="342"/>
    <n v="9143.75"/>
    <n v="0.35"/>
    <x v="2"/>
    <x v="1"/>
    <x v="5"/>
    <n v="12"/>
  </r>
  <r>
    <x v="2"/>
    <x v="2"/>
    <s v="2021-07-12"/>
    <x v="4"/>
    <s v="Georgia"/>
    <x v="30"/>
    <x v="5"/>
    <x v="6"/>
    <x v="33"/>
    <x v="206"/>
    <n v="8312.5"/>
    <n v="0.25"/>
    <x v="2"/>
    <x v="1"/>
    <x v="5"/>
    <n v="12"/>
  </r>
  <r>
    <x v="2"/>
    <x v="2"/>
    <s v="2021-08-13"/>
    <x v="4"/>
    <s v="Georgia"/>
    <x v="30"/>
    <x v="0"/>
    <x v="4"/>
    <x v="21"/>
    <x v="107"/>
    <n v="14850.000000000004"/>
    <n v="0.4"/>
    <x v="2"/>
    <x v="1"/>
    <x v="6"/>
    <n v="13"/>
  </r>
  <r>
    <x v="2"/>
    <x v="2"/>
    <s v="2021-08-13"/>
    <x v="4"/>
    <s v="Georgia"/>
    <x v="30"/>
    <x v="1"/>
    <x v="12"/>
    <x v="22"/>
    <x v="230"/>
    <n v="15000.000000000004"/>
    <n v="0.4"/>
    <x v="2"/>
    <x v="1"/>
    <x v="6"/>
    <n v="13"/>
  </r>
  <r>
    <x v="2"/>
    <x v="2"/>
    <s v="2021-08-13"/>
    <x v="4"/>
    <s v="Georgia"/>
    <x v="30"/>
    <x v="2"/>
    <x v="4"/>
    <x v="23"/>
    <x v="80"/>
    <n v="9625"/>
    <n v="0.35"/>
    <x v="2"/>
    <x v="1"/>
    <x v="6"/>
    <n v="13"/>
  </r>
  <r>
    <x v="2"/>
    <x v="2"/>
    <s v="2021-08-13"/>
    <x v="4"/>
    <s v="Georgia"/>
    <x v="30"/>
    <x v="3"/>
    <x v="4"/>
    <x v="31"/>
    <x v="173"/>
    <n v="9900.0000000000018"/>
    <n v="0.4"/>
    <x v="2"/>
    <x v="1"/>
    <x v="6"/>
    <n v="13"/>
  </r>
  <r>
    <x v="2"/>
    <x v="2"/>
    <s v="2021-08-13"/>
    <x v="4"/>
    <s v="Georgia"/>
    <x v="30"/>
    <x v="4"/>
    <x v="5"/>
    <x v="31"/>
    <x v="61"/>
    <n v="10237.5"/>
    <n v="0.35"/>
    <x v="2"/>
    <x v="1"/>
    <x v="6"/>
    <n v="13"/>
  </r>
  <r>
    <x v="2"/>
    <x v="2"/>
    <s v="2021-08-13"/>
    <x v="4"/>
    <s v="Georgia"/>
    <x v="30"/>
    <x v="5"/>
    <x v="6"/>
    <x v="32"/>
    <x v="43"/>
    <n v="7437.5"/>
    <n v="0.25"/>
    <x v="2"/>
    <x v="1"/>
    <x v="6"/>
    <n v="13"/>
  </r>
  <r>
    <x v="2"/>
    <x v="2"/>
    <s v="2021-09-14"/>
    <x v="4"/>
    <s v="Georgia"/>
    <x v="30"/>
    <x v="0"/>
    <x v="45"/>
    <x v="24"/>
    <x v="551"/>
    <n v="10800.000000000004"/>
    <n v="0.4"/>
    <x v="2"/>
    <x v="1"/>
    <x v="7"/>
    <n v="14"/>
  </r>
  <r>
    <x v="2"/>
    <x v="2"/>
    <s v="2021-09-14"/>
    <x v="4"/>
    <s v="Georgia"/>
    <x v="30"/>
    <x v="1"/>
    <x v="28"/>
    <x v="24"/>
    <x v="249"/>
    <n v="12000.000000000004"/>
    <n v="0.4"/>
    <x v="2"/>
    <x v="1"/>
    <x v="7"/>
    <n v="14"/>
  </r>
  <r>
    <x v="2"/>
    <x v="2"/>
    <s v="2021-09-14"/>
    <x v="4"/>
    <s v="Georgia"/>
    <x v="30"/>
    <x v="2"/>
    <x v="45"/>
    <x v="31"/>
    <x v="552"/>
    <n v="7087.5000000000018"/>
    <n v="0.35"/>
    <x v="2"/>
    <x v="1"/>
    <x v="7"/>
    <n v="14"/>
  </r>
  <r>
    <x v="2"/>
    <x v="2"/>
    <s v="2021-09-14"/>
    <x v="4"/>
    <s v="Georgia"/>
    <x v="30"/>
    <x v="3"/>
    <x v="45"/>
    <x v="46"/>
    <x v="530"/>
    <n v="7200.0000000000036"/>
    <n v="0.4"/>
    <x v="2"/>
    <x v="1"/>
    <x v="7"/>
    <n v="14"/>
  </r>
  <r>
    <x v="2"/>
    <x v="2"/>
    <s v="2021-09-14"/>
    <x v="4"/>
    <s v="Georgia"/>
    <x v="30"/>
    <x v="4"/>
    <x v="4"/>
    <x v="46"/>
    <x v="139"/>
    <n v="7700.0000000000009"/>
    <n v="0.35"/>
    <x v="2"/>
    <x v="1"/>
    <x v="7"/>
    <n v="14"/>
  </r>
  <r>
    <x v="2"/>
    <x v="2"/>
    <s v="2021-09-14"/>
    <x v="4"/>
    <s v="Georgia"/>
    <x v="30"/>
    <x v="5"/>
    <x v="12"/>
    <x v="31"/>
    <x v="216"/>
    <n v="6750.0000000000009"/>
    <n v="0.25"/>
    <x v="2"/>
    <x v="1"/>
    <x v="7"/>
    <n v="14"/>
  </r>
  <r>
    <x v="2"/>
    <x v="2"/>
    <s v="2021-10-13"/>
    <x v="4"/>
    <s v="Georgia"/>
    <x v="30"/>
    <x v="0"/>
    <x v="45"/>
    <x v="27"/>
    <x v="553"/>
    <n v="9450.0000000000036"/>
    <n v="0.4"/>
    <x v="2"/>
    <x v="1"/>
    <x v="8"/>
    <n v="13"/>
  </r>
  <r>
    <x v="2"/>
    <x v="2"/>
    <s v="2021-10-13"/>
    <x v="4"/>
    <s v="Georgia"/>
    <x v="30"/>
    <x v="1"/>
    <x v="28"/>
    <x v="27"/>
    <x v="440"/>
    <n v="10500.000000000004"/>
    <n v="0.4"/>
    <x v="2"/>
    <x v="1"/>
    <x v="8"/>
    <n v="13"/>
  </r>
  <r>
    <x v="2"/>
    <x v="2"/>
    <s v="2021-10-13"/>
    <x v="4"/>
    <s v="Georgia"/>
    <x v="30"/>
    <x v="2"/>
    <x v="45"/>
    <x v="44"/>
    <x v="554"/>
    <n v="5512.5000000000018"/>
    <n v="0.35"/>
    <x v="2"/>
    <x v="1"/>
    <x v="8"/>
    <n v="13"/>
  </r>
  <r>
    <x v="2"/>
    <x v="2"/>
    <s v="2021-10-13"/>
    <x v="4"/>
    <s v="Georgia"/>
    <x v="30"/>
    <x v="3"/>
    <x v="45"/>
    <x v="45"/>
    <x v="555"/>
    <n v="5850.0000000000027"/>
    <n v="0.4"/>
    <x v="2"/>
    <x v="1"/>
    <x v="8"/>
    <n v="13"/>
  </r>
  <r>
    <x v="2"/>
    <x v="2"/>
    <s v="2021-10-13"/>
    <x v="4"/>
    <s v="Georgia"/>
    <x v="30"/>
    <x v="4"/>
    <x v="4"/>
    <x v="48"/>
    <x v="207"/>
    <n v="5775.0000000000009"/>
    <n v="0.35"/>
    <x v="2"/>
    <x v="1"/>
    <x v="8"/>
    <n v="13"/>
  </r>
  <r>
    <x v="2"/>
    <x v="2"/>
    <s v="2021-10-13"/>
    <x v="4"/>
    <s v="Georgia"/>
    <x v="30"/>
    <x v="5"/>
    <x v="6"/>
    <x v="44"/>
    <x v="40"/>
    <n v="6125"/>
    <n v="0.25"/>
    <x v="2"/>
    <x v="1"/>
    <x v="8"/>
    <n v="13"/>
  </r>
  <r>
    <x v="2"/>
    <x v="2"/>
    <s v="2021-11-13"/>
    <x v="4"/>
    <s v="Georgia"/>
    <x v="30"/>
    <x v="0"/>
    <x v="4"/>
    <x v="27"/>
    <x v="171"/>
    <n v="11550.000000000002"/>
    <n v="0.4"/>
    <x v="2"/>
    <x v="1"/>
    <x v="9"/>
    <n v="13"/>
  </r>
  <r>
    <x v="2"/>
    <x v="2"/>
    <s v="2021-11-13"/>
    <x v="4"/>
    <s v="Georgia"/>
    <x v="30"/>
    <x v="1"/>
    <x v="12"/>
    <x v="30"/>
    <x v="223"/>
    <n v="13800.000000000004"/>
    <n v="0.4"/>
    <x v="2"/>
    <x v="1"/>
    <x v="9"/>
    <n v="13"/>
  </r>
  <r>
    <x v="2"/>
    <x v="2"/>
    <s v="2021-11-13"/>
    <x v="4"/>
    <s v="Georgia"/>
    <x v="30"/>
    <x v="2"/>
    <x v="4"/>
    <x v="32"/>
    <x v="252"/>
    <n v="8181.2500000000009"/>
    <n v="0.35"/>
    <x v="2"/>
    <x v="1"/>
    <x v="9"/>
    <n v="13"/>
  </r>
  <r>
    <x v="2"/>
    <x v="2"/>
    <s v="2021-11-13"/>
    <x v="4"/>
    <s v="Georgia"/>
    <x v="30"/>
    <x v="3"/>
    <x v="4"/>
    <x v="46"/>
    <x v="139"/>
    <n v="8800.0000000000018"/>
    <n v="0.4"/>
    <x v="2"/>
    <x v="1"/>
    <x v="9"/>
    <n v="13"/>
  </r>
  <r>
    <x v="2"/>
    <x v="2"/>
    <s v="2021-11-13"/>
    <x v="4"/>
    <s v="Georgia"/>
    <x v="30"/>
    <x v="4"/>
    <x v="5"/>
    <x v="44"/>
    <x v="157"/>
    <n v="7962.4999999999991"/>
    <n v="0.35"/>
    <x v="2"/>
    <x v="1"/>
    <x v="9"/>
    <n v="13"/>
  </r>
  <r>
    <x v="2"/>
    <x v="2"/>
    <s v="2021-11-13"/>
    <x v="4"/>
    <s v="Georgia"/>
    <x v="30"/>
    <x v="5"/>
    <x v="6"/>
    <x v="33"/>
    <x v="206"/>
    <n v="8312.5"/>
    <n v="0.25"/>
    <x v="2"/>
    <x v="1"/>
    <x v="9"/>
    <n v="13"/>
  </r>
  <r>
    <x v="2"/>
    <x v="2"/>
    <s v="2021-12-12"/>
    <x v="4"/>
    <s v="Georgia"/>
    <x v="30"/>
    <x v="0"/>
    <x v="4"/>
    <x v="21"/>
    <x v="107"/>
    <n v="14850.000000000004"/>
    <n v="0.4"/>
    <x v="2"/>
    <x v="1"/>
    <x v="10"/>
    <n v="12"/>
  </r>
  <r>
    <x v="2"/>
    <x v="2"/>
    <s v="2021-12-12"/>
    <x v="4"/>
    <s v="Georgia"/>
    <x v="30"/>
    <x v="1"/>
    <x v="12"/>
    <x v="21"/>
    <x v="227"/>
    <n v="16200.000000000004"/>
    <n v="0.4"/>
    <x v="2"/>
    <x v="1"/>
    <x v="10"/>
    <n v="12"/>
  </r>
  <r>
    <x v="0"/>
    <x v="2"/>
    <s v="2021-12-12"/>
    <x v="4"/>
    <s v="Georgia"/>
    <x v="30"/>
    <x v="2"/>
    <x v="4"/>
    <x v="33"/>
    <x v="342"/>
    <n v="9143.75"/>
    <n v="0.35"/>
    <x v="2"/>
    <x v="1"/>
    <x v="10"/>
    <n v="12"/>
  </r>
  <r>
    <x v="0"/>
    <x v="2"/>
    <s v="2021-12-12"/>
    <x v="4"/>
    <s v="Georgia"/>
    <x v="30"/>
    <x v="3"/>
    <x v="4"/>
    <x v="33"/>
    <x v="342"/>
    <n v="10450.000000000002"/>
    <n v="0.4"/>
    <x v="2"/>
    <x v="1"/>
    <x v="10"/>
    <n v="12"/>
  </r>
  <r>
    <x v="0"/>
    <x v="2"/>
    <s v="2021-12-12"/>
    <x v="4"/>
    <s v="Georgia"/>
    <x v="30"/>
    <x v="4"/>
    <x v="5"/>
    <x v="46"/>
    <x v="50"/>
    <n v="9100"/>
    <n v="0.35"/>
    <x v="2"/>
    <x v="1"/>
    <x v="10"/>
    <n v="12"/>
  </r>
  <r>
    <x v="0"/>
    <x v="2"/>
    <s v="2021-12-12"/>
    <x v="4"/>
    <s v="Georgia"/>
    <x v="30"/>
    <x v="5"/>
    <x v="6"/>
    <x v="23"/>
    <x v="48"/>
    <n v="8750"/>
    <n v="0.25"/>
    <x v="2"/>
    <x v="1"/>
    <x v="10"/>
    <n v="12"/>
  </r>
  <r>
    <x v="0"/>
    <x v="0"/>
    <s v="2021-01-09"/>
    <x v="4"/>
    <s v="Georgia"/>
    <x v="30"/>
    <x v="0"/>
    <x v="1"/>
    <x v="13"/>
    <x v="447"/>
    <n v="18450"/>
    <n v="0.45"/>
    <x v="2"/>
    <x v="1"/>
    <x v="0"/>
    <n v="9"/>
  </r>
  <r>
    <x v="0"/>
    <x v="0"/>
    <s v="2021-01-09"/>
    <x v="4"/>
    <s v="Georgia"/>
    <x v="30"/>
    <x v="1"/>
    <x v="1"/>
    <x v="6"/>
    <x v="77"/>
    <n v="11550"/>
    <n v="0.35"/>
    <x v="2"/>
    <x v="1"/>
    <x v="0"/>
    <n v="9"/>
  </r>
  <r>
    <x v="0"/>
    <x v="0"/>
    <s v="2021-01-09"/>
    <x v="4"/>
    <s v="Georgia"/>
    <x v="30"/>
    <x v="2"/>
    <x v="17"/>
    <x v="6"/>
    <x v="173"/>
    <n v="6187.5000000000009"/>
    <n v="0.25"/>
    <x v="2"/>
    <x v="1"/>
    <x v="0"/>
    <n v="9"/>
  </r>
  <r>
    <x v="0"/>
    <x v="0"/>
    <s v="2021-01-09"/>
    <x v="4"/>
    <s v="Georgia"/>
    <x v="30"/>
    <x v="3"/>
    <x v="8"/>
    <x v="21"/>
    <x v="44"/>
    <n v="7087.5"/>
    <n v="0.3"/>
    <x v="2"/>
    <x v="1"/>
    <x v="0"/>
    <n v="9"/>
  </r>
  <r>
    <x v="0"/>
    <x v="0"/>
    <s v="2021-01-09"/>
    <x v="4"/>
    <s v="Georgia"/>
    <x v="30"/>
    <x v="4"/>
    <x v="0"/>
    <x v="26"/>
    <x v="78"/>
    <n v="12687.5"/>
    <n v="0.35"/>
    <x v="2"/>
    <x v="1"/>
    <x v="0"/>
    <n v="9"/>
  </r>
  <r>
    <x v="0"/>
    <x v="0"/>
    <s v="2021-01-09"/>
    <x v="4"/>
    <s v="Georgia"/>
    <x v="30"/>
    <x v="5"/>
    <x v="1"/>
    <x v="6"/>
    <x v="77"/>
    <n v="16500"/>
    <n v="0.5"/>
    <x v="2"/>
    <x v="1"/>
    <x v="0"/>
    <n v="9"/>
  </r>
  <r>
    <x v="0"/>
    <x v="0"/>
    <s v="2021-02-07"/>
    <x v="4"/>
    <s v="Georgia"/>
    <x v="30"/>
    <x v="0"/>
    <x v="1"/>
    <x v="15"/>
    <x v="556"/>
    <n v="19350"/>
    <n v="0.45"/>
    <x v="2"/>
    <x v="1"/>
    <x v="1"/>
    <n v="7"/>
  </r>
  <r>
    <x v="0"/>
    <x v="0"/>
    <s v="2021-02-07"/>
    <x v="4"/>
    <s v="Georgia"/>
    <x v="30"/>
    <x v="1"/>
    <x v="1"/>
    <x v="26"/>
    <x v="176"/>
    <n v="10150"/>
    <n v="0.35"/>
    <x v="2"/>
    <x v="1"/>
    <x v="1"/>
    <n v="7"/>
  </r>
  <r>
    <x v="0"/>
    <x v="0"/>
    <s v="2021-02-07"/>
    <x v="4"/>
    <s v="Georgia"/>
    <x v="30"/>
    <x v="2"/>
    <x v="17"/>
    <x v="28"/>
    <x v="168"/>
    <n v="5812.5000000000009"/>
    <n v="0.25"/>
    <x v="2"/>
    <x v="1"/>
    <x v="1"/>
    <n v="7"/>
  </r>
  <r>
    <x v="0"/>
    <x v="0"/>
    <s v="2021-02-07"/>
    <x v="4"/>
    <s v="South Carolina"/>
    <x v="31"/>
    <x v="3"/>
    <x v="8"/>
    <x v="22"/>
    <x v="45"/>
    <n v="6562.5"/>
    <n v="0.3"/>
    <x v="2"/>
    <x v="1"/>
    <x v="1"/>
    <n v="7"/>
  </r>
  <r>
    <x v="0"/>
    <x v="0"/>
    <s v="2021-02-07"/>
    <x v="4"/>
    <s v="South Carolina"/>
    <x v="31"/>
    <x v="4"/>
    <x v="0"/>
    <x v="19"/>
    <x v="48"/>
    <n v="12250"/>
    <n v="0.35"/>
    <x v="2"/>
    <x v="1"/>
    <x v="1"/>
    <n v="7"/>
  </r>
  <r>
    <x v="0"/>
    <x v="0"/>
    <s v="2021-02-07"/>
    <x v="4"/>
    <s v="South Carolina"/>
    <x v="31"/>
    <x v="5"/>
    <x v="8"/>
    <x v="9"/>
    <x v="58"/>
    <n v="14000"/>
    <n v="0.5"/>
    <x v="2"/>
    <x v="1"/>
    <x v="1"/>
    <n v="7"/>
  </r>
  <r>
    <x v="0"/>
    <x v="0"/>
    <s v="2021-03-05"/>
    <x v="4"/>
    <s v="South Carolina"/>
    <x v="31"/>
    <x v="0"/>
    <x v="8"/>
    <x v="73"/>
    <x v="557"/>
    <n v="16065"/>
    <n v="0.45"/>
    <x v="2"/>
    <x v="1"/>
    <x v="2"/>
    <n v="5"/>
  </r>
  <r>
    <x v="0"/>
    <x v="0"/>
    <s v="2021-03-05"/>
    <x v="4"/>
    <s v="South Carolina"/>
    <x v="31"/>
    <x v="1"/>
    <x v="8"/>
    <x v="19"/>
    <x v="40"/>
    <n v="8575"/>
    <n v="0.35"/>
    <x v="2"/>
    <x v="1"/>
    <x v="2"/>
    <n v="5"/>
  </r>
  <r>
    <x v="0"/>
    <x v="0"/>
    <s v="2021-03-05"/>
    <x v="4"/>
    <s v="South Carolina"/>
    <x v="31"/>
    <x v="2"/>
    <x v="7"/>
    <x v="26"/>
    <x v="504"/>
    <n v="4531.25"/>
    <n v="0.25"/>
    <x v="2"/>
    <x v="1"/>
    <x v="2"/>
    <n v="5"/>
  </r>
  <r>
    <x v="0"/>
    <x v="0"/>
    <s v="2021-03-05"/>
    <x v="4"/>
    <s v="South Carolina"/>
    <x v="31"/>
    <x v="3"/>
    <x v="43"/>
    <x v="30"/>
    <x v="558"/>
    <n v="5174.9999999999991"/>
    <n v="0.3"/>
    <x v="2"/>
    <x v="1"/>
    <x v="2"/>
    <n v="5"/>
  </r>
  <r>
    <x v="0"/>
    <x v="0"/>
    <s v="2021-03-05"/>
    <x v="4"/>
    <s v="South Carolina"/>
    <x v="31"/>
    <x v="4"/>
    <x v="14"/>
    <x v="22"/>
    <x v="222"/>
    <n v="9843.75"/>
    <n v="0.35"/>
    <x v="2"/>
    <x v="1"/>
    <x v="2"/>
    <n v="5"/>
  </r>
  <r>
    <x v="0"/>
    <x v="0"/>
    <s v="2021-03-05"/>
    <x v="4"/>
    <s v="South Carolina"/>
    <x v="31"/>
    <x v="5"/>
    <x v="8"/>
    <x v="26"/>
    <x v="52"/>
    <n v="12687.5"/>
    <n v="0.5"/>
    <x v="2"/>
    <x v="1"/>
    <x v="2"/>
    <n v="5"/>
  </r>
  <r>
    <x v="0"/>
    <x v="0"/>
    <s v="2021-04-06"/>
    <x v="4"/>
    <s v="South Carolina"/>
    <x v="31"/>
    <x v="0"/>
    <x v="8"/>
    <x v="17"/>
    <x v="85"/>
    <n v="15356.25"/>
    <n v="0.45"/>
    <x v="2"/>
    <x v="1"/>
    <x v="3"/>
    <n v="6"/>
  </r>
  <r>
    <x v="0"/>
    <x v="0"/>
    <s v="2021-04-06"/>
    <x v="4"/>
    <s v="South Carolina"/>
    <x v="31"/>
    <x v="1"/>
    <x v="8"/>
    <x v="21"/>
    <x v="44"/>
    <n v="8268.75"/>
    <n v="0.35"/>
    <x v="2"/>
    <x v="1"/>
    <x v="3"/>
    <n v="6"/>
  </r>
  <r>
    <x v="0"/>
    <x v="0"/>
    <s v="2021-04-06"/>
    <x v="4"/>
    <s v="South Carolina"/>
    <x v="31"/>
    <x v="2"/>
    <x v="7"/>
    <x v="21"/>
    <x v="156"/>
    <n v="4218.75"/>
    <n v="0.25"/>
    <x v="2"/>
    <x v="1"/>
    <x v="3"/>
    <n v="6"/>
  </r>
  <r>
    <x v="0"/>
    <x v="0"/>
    <s v="2021-04-06"/>
    <x v="4"/>
    <s v="South Carolina"/>
    <x v="31"/>
    <x v="3"/>
    <x v="43"/>
    <x v="24"/>
    <x v="513"/>
    <n v="5399.9999999999991"/>
    <n v="0.3"/>
    <x v="2"/>
    <x v="1"/>
    <x v="3"/>
    <n v="6"/>
  </r>
  <r>
    <x v="0"/>
    <x v="0"/>
    <s v="2021-04-06"/>
    <x v="4"/>
    <s v="South Carolina"/>
    <x v="31"/>
    <x v="4"/>
    <x v="0"/>
    <x v="22"/>
    <x v="65"/>
    <n v="10937.5"/>
    <n v="0.35"/>
    <x v="2"/>
    <x v="1"/>
    <x v="3"/>
    <n v="6"/>
  </r>
  <r>
    <x v="0"/>
    <x v="0"/>
    <s v="2021-04-06"/>
    <x v="4"/>
    <s v="South Carolina"/>
    <x v="31"/>
    <x v="5"/>
    <x v="1"/>
    <x v="28"/>
    <x v="74"/>
    <n v="15500"/>
    <n v="0.5"/>
    <x v="2"/>
    <x v="1"/>
    <x v="3"/>
    <n v="6"/>
  </r>
  <r>
    <x v="0"/>
    <x v="0"/>
    <s v="2021-05-05"/>
    <x v="4"/>
    <s v="South Carolina"/>
    <x v="31"/>
    <x v="0"/>
    <x v="0"/>
    <x v="74"/>
    <x v="559"/>
    <n v="23512.5"/>
    <n v="0.45"/>
    <x v="2"/>
    <x v="1"/>
    <x v="4"/>
    <n v="5"/>
  </r>
  <r>
    <x v="0"/>
    <x v="0"/>
    <s v="2021-05-05"/>
    <x v="4"/>
    <s v="South Carolina"/>
    <x v="31"/>
    <x v="1"/>
    <x v="0"/>
    <x v="29"/>
    <x v="68"/>
    <n v="13125"/>
    <n v="0.35"/>
    <x v="2"/>
    <x v="1"/>
    <x v="4"/>
    <n v="5"/>
  </r>
  <r>
    <x v="0"/>
    <x v="0"/>
    <s v="2021-05-05"/>
    <x v="4"/>
    <s v="South Carolina"/>
    <x v="31"/>
    <x v="2"/>
    <x v="2"/>
    <x v="26"/>
    <x v="282"/>
    <n v="8156.25"/>
    <n v="0.25"/>
    <x v="2"/>
    <x v="1"/>
    <x v="4"/>
    <n v="5"/>
  </r>
  <r>
    <x v="0"/>
    <x v="0"/>
    <s v="2021-05-05"/>
    <x v="4"/>
    <s v="South Carolina"/>
    <x v="31"/>
    <x v="3"/>
    <x v="2"/>
    <x v="21"/>
    <x v="113"/>
    <n v="9112.5"/>
    <n v="0.3"/>
    <x v="2"/>
    <x v="1"/>
    <x v="4"/>
    <n v="5"/>
  </r>
  <r>
    <x v="0"/>
    <x v="0"/>
    <s v="2021-05-05"/>
    <x v="4"/>
    <s v="South Carolina"/>
    <x v="31"/>
    <x v="4"/>
    <x v="13"/>
    <x v="19"/>
    <x v="560"/>
    <n v="13474.999999999996"/>
    <n v="0.35"/>
    <x v="2"/>
    <x v="1"/>
    <x v="4"/>
    <n v="5"/>
  </r>
  <r>
    <x v="0"/>
    <x v="0"/>
    <s v="2021-05-05"/>
    <x v="4"/>
    <s v="South Carolina"/>
    <x v="31"/>
    <x v="5"/>
    <x v="3"/>
    <x v="9"/>
    <x v="212"/>
    <n v="24000"/>
    <n v="0.5"/>
    <x v="2"/>
    <x v="1"/>
    <x v="4"/>
    <n v="5"/>
  </r>
  <r>
    <x v="0"/>
    <x v="0"/>
    <s v="2021-06-07"/>
    <x v="4"/>
    <s v="South Carolina"/>
    <x v="31"/>
    <x v="0"/>
    <x v="13"/>
    <x v="11"/>
    <x v="561"/>
    <n v="25987.5"/>
    <n v="0.45"/>
    <x v="2"/>
    <x v="1"/>
    <x v="11"/>
    <n v="7"/>
  </r>
  <r>
    <x v="0"/>
    <x v="0"/>
    <s v="2021-06-07"/>
    <x v="4"/>
    <s v="South Carolina"/>
    <x v="31"/>
    <x v="1"/>
    <x v="0"/>
    <x v="9"/>
    <x v="2"/>
    <n v="14000"/>
    <n v="0.35"/>
    <x v="2"/>
    <x v="1"/>
    <x v="11"/>
    <n v="7"/>
  </r>
  <r>
    <x v="0"/>
    <x v="0"/>
    <s v="2021-06-07"/>
    <x v="4"/>
    <s v="South Carolina"/>
    <x v="31"/>
    <x v="2"/>
    <x v="0"/>
    <x v="28"/>
    <x v="75"/>
    <n v="9687.5"/>
    <n v="0.25"/>
    <x v="2"/>
    <x v="1"/>
    <x v="11"/>
    <n v="7"/>
  </r>
  <r>
    <x v="0"/>
    <x v="0"/>
    <s v="2021-06-07"/>
    <x v="4"/>
    <s v="South Carolina"/>
    <x v="31"/>
    <x v="3"/>
    <x v="0"/>
    <x v="29"/>
    <x v="68"/>
    <n v="11250"/>
    <n v="0.3"/>
    <x v="2"/>
    <x v="1"/>
    <x v="11"/>
    <n v="7"/>
  </r>
  <r>
    <x v="0"/>
    <x v="0"/>
    <s v="2021-06-07"/>
    <x v="4"/>
    <s v="South Carolina"/>
    <x v="31"/>
    <x v="4"/>
    <x v="5"/>
    <x v="29"/>
    <x v="63"/>
    <n v="17062.5"/>
    <n v="0.35"/>
    <x v="2"/>
    <x v="1"/>
    <x v="11"/>
    <n v="7"/>
  </r>
  <r>
    <x v="0"/>
    <x v="0"/>
    <s v="2021-06-07"/>
    <x v="4"/>
    <s v="South Carolina"/>
    <x v="31"/>
    <x v="5"/>
    <x v="6"/>
    <x v="8"/>
    <x v="97"/>
    <n v="32375"/>
    <n v="0.5"/>
    <x v="2"/>
    <x v="1"/>
    <x v="11"/>
    <n v="7"/>
  </r>
  <r>
    <x v="0"/>
    <x v="0"/>
    <s v="2021-07-05"/>
    <x v="4"/>
    <s v="South Carolina"/>
    <x v="31"/>
    <x v="0"/>
    <x v="5"/>
    <x v="16"/>
    <x v="31"/>
    <n v="33637.5"/>
    <n v="0.45"/>
    <x v="2"/>
    <x v="1"/>
    <x v="5"/>
    <n v="5"/>
  </r>
  <r>
    <x v="0"/>
    <x v="0"/>
    <s v="2021-07-05"/>
    <x v="4"/>
    <s v="South Carolina"/>
    <x v="31"/>
    <x v="1"/>
    <x v="12"/>
    <x v="3"/>
    <x v="285"/>
    <n v="18900"/>
    <n v="0.35"/>
    <x v="2"/>
    <x v="1"/>
    <x v="5"/>
    <n v="5"/>
  </r>
  <r>
    <x v="0"/>
    <x v="0"/>
    <s v="2021-07-05"/>
    <x v="4"/>
    <s v="South Carolina"/>
    <x v="31"/>
    <x v="2"/>
    <x v="4"/>
    <x v="6"/>
    <x v="116"/>
    <n v="11343.750000000002"/>
    <n v="0.25"/>
    <x v="2"/>
    <x v="1"/>
    <x v="5"/>
    <n v="5"/>
  </r>
  <r>
    <x v="0"/>
    <x v="0"/>
    <s v="2021-07-05"/>
    <x v="4"/>
    <s v="South Carolina"/>
    <x v="31"/>
    <x v="3"/>
    <x v="4"/>
    <x v="28"/>
    <x v="101"/>
    <n v="12787.500000000002"/>
    <n v="0.3"/>
    <x v="2"/>
    <x v="1"/>
    <x v="5"/>
    <n v="5"/>
  </r>
  <r>
    <x v="0"/>
    <x v="0"/>
    <s v="2021-07-05"/>
    <x v="4"/>
    <s v="South Carolina"/>
    <x v="31"/>
    <x v="4"/>
    <x v="5"/>
    <x v="9"/>
    <x v="98"/>
    <n v="18200"/>
    <n v="0.35"/>
    <x v="2"/>
    <x v="1"/>
    <x v="5"/>
    <n v="5"/>
  </r>
  <r>
    <x v="0"/>
    <x v="0"/>
    <s v="2021-07-05"/>
    <x v="4"/>
    <s v="South Carolina"/>
    <x v="31"/>
    <x v="5"/>
    <x v="6"/>
    <x v="17"/>
    <x v="22"/>
    <n v="34125"/>
    <n v="0.5"/>
    <x v="2"/>
    <x v="1"/>
    <x v="5"/>
    <n v="5"/>
  </r>
  <r>
    <x v="0"/>
    <x v="0"/>
    <s v="2021-08-06"/>
    <x v="4"/>
    <s v="South Carolina"/>
    <x v="31"/>
    <x v="0"/>
    <x v="5"/>
    <x v="55"/>
    <x v="286"/>
    <n v="32906.25"/>
    <n v="0.45"/>
    <x v="2"/>
    <x v="1"/>
    <x v="6"/>
    <n v="6"/>
  </r>
  <r>
    <x v="0"/>
    <x v="0"/>
    <s v="2021-08-06"/>
    <x v="4"/>
    <s v="South Carolina"/>
    <x v="31"/>
    <x v="1"/>
    <x v="12"/>
    <x v="3"/>
    <x v="285"/>
    <n v="18900"/>
    <n v="0.35"/>
    <x v="2"/>
    <x v="1"/>
    <x v="6"/>
    <n v="6"/>
  </r>
  <r>
    <x v="0"/>
    <x v="0"/>
    <s v="2021-08-06"/>
    <x v="4"/>
    <s v="South Carolina"/>
    <x v="31"/>
    <x v="2"/>
    <x v="4"/>
    <x v="6"/>
    <x v="116"/>
    <n v="11343.750000000002"/>
    <n v="0.25"/>
    <x v="2"/>
    <x v="1"/>
    <x v="6"/>
    <n v="6"/>
  </r>
  <r>
    <x v="0"/>
    <x v="0"/>
    <s v="2021-08-06"/>
    <x v="4"/>
    <s v="South Carolina"/>
    <x v="31"/>
    <x v="3"/>
    <x v="2"/>
    <x v="28"/>
    <x v="280"/>
    <n v="10462.5"/>
    <n v="0.3"/>
    <x v="2"/>
    <x v="1"/>
    <x v="6"/>
    <n v="6"/>
  </r>
  <r>
    <x v="0"/>
    <x v="0"/>
    <s v="2021-08-06"/>
    <x v="4"/>
    <s v="South Carolina"/>
    <x v="31"/>
    <x v="4"/>
    <x v="4"/>
    <x v="29"/>
    <x v="70"/>
    <n v="14437.500000000002"/>
    <n v="0.35"/>
    <x v="2"/>
    <x v="1"/>
    <x v="6"/>
    <n v="6"/>
  </r>
  <r>
    <x v="0"/>
    <x v="0"/>
    <s v="2021-08-06"/>
    <x v="4"/>
    <s v="South Carolina"/>
    <x v="31"/>
    <x v="5"/>
    <x v="12"/>
    <x v="8"/>
    <x v="100"/>
    <n v="27750.000000000004"/>
    <n v="0.5"/>
    <x v="2"/>
    <x v="1"/>
    <x v="6"/>
    <n v="6"/>
  </r>
  <r>
    <x v="0"/>
    <x v="0"/>
    <s v="2021-09-05"/>
    <x v="4"/>
    <s v="South Carolina"/>
    <x v="31"/>
    <x v="0"/>
    <x v="4"/>
    <x v="13"/>
    <x v="24"/>
    <n v="25368.750000000004"/>
    <n v="0.45"/>
    <x v="2"/>
    <x v="1"/>
    <x v="7"/>
    <n v="5"/>
  </r>
  <r>
    <x v="0"/>
    <x v="0"/>
    <s v="2021-09-05"/>
    <x v="4"/>
    <s v="South Carolina"/>
    <x v="31"/>
    <x v="1"/>
    <x v="28"/>
    <x v="6"/>
    <x v="289"/>
    <n v="14437.500000000004"/>
    <n v="0.35"/>
    <x v="2"/>
    <x v="1"/>
    <x v="7"/>
    <n v="5"/>
  </r>
  <r>
    <x v="0"/>
    <x v="0"/>
    <s v="2021-09-05"/>
    <x v="4"/>
    <s v="South Carolina"/>
    <x v="31"/>
    <x v="2"/>
    <x v="1"/>
    <x v="26"/>
    <x v="176"/>
    <n v="7250"/>
    <n v="0.25"/>
    <x v="2"/>
    <x v="1"/>
    <x v="7"/>
    <n v="5"/>
  </r>
  <r>
    <x v="0"/>
    <x v="0"/>
    <s v="2021-09-05"/>
    <x v="4"/>
    <s v="South Carolina"/>
    <x v="31"/>
    <x v="3"/>
    <x v="1"/>
    <x v="19"/>
    <x v="58"/>
    <n v="8400"/>
    <n v="0.3"/>
    <x v="2"/>
    <x v="1"/>
    <x v="7"/>
    <n v="5"/>
  </r>
  <r>
    <x v="0"/>
    <x v="0"/>
    <s v="2021-09-05"/>
    <x v="4"/>
    <s v="South Carolina"/>
    <x v="31"/>
    <x v="4"/>
    <x v="0"/>
    <x v="19"/>
    <x v="48"/>
    <n v="12250"/>
    <n v="0.35"/>
    <x v="2"/>
    <x v="1"/>
    <x v="7"/>
    <n v="5"/>
  </r>
  <r>
    <x v="0"/>
    <x v="0"/>
    <s v="2021-09-05"/>
    <x v="4"/>
    <s v="South Carolina"/>
    <x v="31"/>
    <x v="5"/>
    <x v="4"/>
    <x v="9"/>
    <x v="115"/>
    <n v="22000.000000000004"/>
    <n v="0.5"/>
    <x v="2"/>
    <x v="1"/>
    <x v="7"/>
    <n v="5"/>
  </r>
  <r>
    <x v="0"/>
    <x v="0"/>
    <s v="2021-10-07"/>
    <x v="4"/>
    <s v="South Carolina"/>
    <x v="31"/>
    <x v="0"/>
    <x v="4"/>
    <x v="17"/>
    <x v="32"/>
    <n v="24131.250000000004"/>
    <n v="0.45"/>
    <x v="2"/>
    <x v="1"/>
    <x v="8"/>
    <n v="7"/>
  </r>
  <r>
    <x v="0"/>
    <x v="0"/>
    <s v="2021-10-07"/>
    <x v="4"/>
    <s v="South Carolina"/>
    <x v="31"/>
    <x v="1"/>
    <x v="45"/>
    <x v="9"/>
    <x v="562"/>
    <n v="12600.000000000004"/>
    <n v="0.35"/>
    <x v="2"/>
    <x v="1"/>
    <x v="8"/>
    <n v="7"/>
  </r>
  <r>
    <x v="0"/>
    <x v="0"/>
    <s v="2021-10-07"/>
    <x v="4"/>
    <s v="South Carolina"/>
    <x v="31"/>
    <x v="2"/>
    <x v="45"/>
    <x v="21"/>
    <x v="563"/>
    <n v="7593.7500000000027"/>
    <n v="0.25"/>
    <x v="2"/>
    <x v="1"/>
    <x v="8"/>
    <n v="7"/>
  </r>
  <r>
    <x v="0"/>
    <x v="0"/>
    <s v="2021-10-07"/>
    <x v="4"/>
    <s v="South Carolina"/>
    <x v="31"/>
    <x v="3"/>
    <x v="45"/>
    <x v="25"/>
    <x v="564"/>
    <n v="8775.0000000000036"/>
    <n v="0.3"/>
    <x v="2"/>
    <x v="1"/>
    <x v="8"/>
    <n v="7"/>
  </r>
  <r>
    <x v="0"/>
    <x v="0"/>
    <s v="2021-10-07"/>
    <x v="4"/>
    <s v="South Carolina"/>
    <x v="31"/>
    <x v="4"/>
    <x v="4"/>
    <x v="25"/>
    <x v="220"/>
    <n v="12512.500000000002"/>
    <n v="0.35"/>
    <x v="2"/>
    <x v="1"/>
    <x v="8"/>
    <n v="7"/>
  </r>
  <r>
    <x v="0"/>
    <x v="0"/>
    <s v="2021-10-07"/>
    <x v="4"/>
    <s v="South Carolina"/>
    <x v="31"/>
    <x v="5"/>
    <x v="3"/>
    <x v="28"/>
    <x v="172"/>
    <n v="23250"/>
    <n v="0.5"/>
    <x v="2"/>
    <x v="1"/>
    <x v="8"/>
    <n v="7"/>
  </r>
  <r>
    <x v="0"/>
    <x v="0"/>
    <s v="2021-11-06"/>
    <x v="4"/>
    <s v="South Carolina"/>
    <x v="31"/>
    <x v="0"/>
    <x v="4"/>
    <x v="8"/>
    <x v="16"/>
    <n v="22893.750000000004"/>
    <n v="0.45"/>
    <x v="2"/>
    <x v="1"/>
    <x v="9"/>
    <n v="6"/>
  </r>
  <r>
    <x v="0"/>
    <x v="0"/>
    <s v="2021-11-06"/>
    <x v="4"/>
    <s v="South Carolina"/>
    <x v="31"/>
    <x v="1"/>
    <x v="45"/>
    <x v="29"/>
    <x v="218"/>
    <n v="11812.500000000002"/>
    <n v="0.35"/>
    <x v="2"/>
    <x v="1"/>
    <x v="9"/>
    <n v="6"/>
  </r>
  <r>
    <x v="0"/>
    <x v="0"/>
    <s v="2021-11-06"/>
    <x v="4"/>
    <s v="South Carolina"/>
    <x v="31"/>
    <x v="2"/>
    <x v="45"/>
    <x v="75"/>
    <x v="565"/>
    <n v="7818.7500000000027"/>
    <n v="0.25"/>
    <x v="2"/>
    <x v="1"/>
    <x v="9"/>
    <n v="6"/>
  </r>
  <r>
    <x v="0"/>
    <x v="0"/>
    <s v="2021-11-06"/>
    <x v="4"/>
    <s v="South Carolina"/>
    <x v="31"/>
    <x v="3"/>
    <x v="42"/>
    <x v="29"/>
    <x v="70"/>
    <n v="12375.000000000002"/>
    <n v="0.3"/>
    <x v="2"/>
    <x v="1"/>
    <x v="9"/>
    <n v="6"/>
  </r>
  <r>
    <x v="0"/>
    <x v="0"/>
    <s v="2021-11-06"/>
    <x v="4"/>
    <s v="South Carolina"/>
    <x v="31"/>
    <x v="4"/>
    <x v="6"/>
    <x v="26"/>
    <x v="243"/>
    <n v="17762.5"/>
    <n v="0.35"/>
    <x v="2"/>
    <x v="1"/>
    <x v="9"/>
    <n v="6"/>
  </r>
  <r>
    <x v="0"/>
    <x v="0"/>
    <s v="2021-11-06"/>
    <x v="4"/>
    <s v="South Carolina"/>
    <x v="31"/>
    <x v="5"/>
    <x v="11"/>
    <x v="6"/>
    <x v="566"/>
    <n v="30937.5"/>
    <n v="0.5"/>
    <x v="2"/>
    <x v="1"/>
    <x v="9"/>
    <n v="6"/>
  </r>
  <r>
    <x v="0"/>
    <x v="0"/>
    <s v="2021-12-05"/>
    <x v="4"/>
    <s v="South Carolina"/>
    <x v="31"/>
    <x v="0"/>
    <x v="6"/>
    <x v="15"/>
    <x v="567"/>
    <n v="33862.5"/>
    <n v="0.45"/>
    <x v="2"/>
    <x v="1"/>
    <x v="10"/>
    <n v="5"/>
  </r>
  <r>
    <x v="0"/>
    <x v="0"/>
    <s v="2021-12-05"/>
    <x v="4"/>
    <s v="South Carolina"/>
    <x v="31"/>
    <x v="1"/>
    <x v="12"/>
    <x v="10"/>
    <x v="105"/>
    <n v="18375"/>
    <n v="0.35"/>
    <x v="2"/>
    <x v="1"/>
    <x v="10"/>
    <n v="5"/>
  </r>
  <r>
    <x v="2"/>
    <x v="0"/>
    <s v="2021-12-05"/>
    <x v="4"/>
    <s v="South Carolina"/>
    <x v="31"/>
    <x v="2"/>
    <x v="12"/>
    <x v="6"/>
    <x v="34"/>
    <n v="12375.000000000002"/>
    <n v="0.25"/>
    <x v="2"/>
    <x v="1"/>
    <x v="10"/>
    <n v="5"/>
  </r>
  <r>
    <x v="2"/>
    <x v="0"/>
    <s v="2021-12-05"/>
    <x v="4"/>
    <s v="South Carolina"/>
    <x v="31"/>
    <x v="3"/>
    <x v="12"/>
    <x v="28"/>
    <x v="442"/>
    <n v="13950.000000000002"/>
    <n v="0.3"/>
    <x v="2"/>
    <x v="1"/>
    <x v="10"/>
    <n v="5"/>
  </r>
  <r>
    <x v="2"/>
    <x v="0"/>
    <s v="2021-12-05"/>
    <x v="4"/>
    <s v="South Carolina"/>
    <x v="31"/>
    <x v="4"/>
    <x v="6"/>
    <x v="28"/>
    <x v="103"/>
    <n v="18987.5"/>
    <n v="0.35"/>
    <x v="2"/>
    <x v="1"/>
    <x v="10"/>
    <n v="5"/>
  </r>
  <r>
    <x v="2"/>
    <x v="0"/>
    <s v="2021-12-05"/>
    <x v="4"/>
    <s v="South Carolina"/>
    <x v="31"/>
    <x v="5"/>
    <x v="11"/>
    <x v="10"/>
    <x v="568"/>
    <n v="32812.5"/>
    <n v="0.5"/>
    <x v="2"/>
    <x v="1"/>
    <x v="10"/>
    <n v="5"/>
  </r>
  <r>
    <x v="2"/>
    <x v="0"/>
    <s v="2021-01-06"/>
    <x v="4"/>
    <s v="South Carolina"/>
    <x v="31"/>
    <x v="0"/>
    <x v="8"/>
    <x v="8"/>
    <x v="569"/>
    <n v="12950"/>
    <n v="0.4"/>
    <x v="2"/>
    <x v="1"/>
    <x v="0"/>
    <n v="6"/>
  </r>
  <r>
    <x v="2"/>
    <x v="0"/>
    <s v="2021-01-06"/>
    <x v="4"/>
    <s v="South Carolina"/>
    <x v="31"/>
    <x v="1"/>
    <x v="8"/>
    <x v="26"/>
    <x v="52"/>
    <n v="8881.25"/>
    <n v="0.35"/>
    <x v="2"/>
    <x v="1"/>
    <x v="0"/>
    <n v="6"/>
  </r>
  <r>
    <x v="2"/>
    <x v="0"/>
    <s v="2021-01-06"/>
    <x v="4"/>
    <s v="South Carolina"/>
    <x v="31"/>
    <x v="2"/>
    <x v="32"/>
    <x v="26"/>
    <x v="570"/>
    <n v="7250.0000000000018"/>
    <n v="0.4"/>
    <x v="2"/>
    <x v="1"/>
    <x v="0"/>
    <n v="6"/>
  </r>
  <r>
    <x v="2"/>
    <x v="0"/>
    <s v="2021-01-06"/>
    <x v="4"/>
    <s v="South Carolina"/>
    <x v="31"/>
    <x v="3"/>
    <x v="9"/>
    <x v="30"/>
    <x v="521"/>
    <n v="6900"/>
    <n v="0.4"/>
    <x v="2"/>
    <x v="1"/>
    <x v="0"/>
    <n v="6"/>
  </r>
  <r>
    <x v="2"/>
    <x v="0"/>
    <s v="2021-01-06"/>
    <x v="4"/>
    <s v="South Carolina"/>
    <x v="31"/>
    <x v="4"/>
    <x v="2"/>
    <x v="22"/>
    <x v="66"/>
    <n v="9843.75"/>
    <n v="0.35"/>
    <x v="2"/>
    <x v="1"/>
    <x v="0"/>
    <n v="6"/>
  </r>
  <r>
    <x v="2"/>
    <x v="0"/>
    <s v="2021-01-06"/>
    <x v="4"/>
    <s v="South Carolina"/>
    <x v="31"/>
    <x v="5"/>
    <x v="8"/>
    <x v="26"/>
    <x v="52"/>
    <n v="12687.5"/>
    <n v="0.5"/>
    <x v="2"/>
    <x v="1"/>
    <x v="0"/>
    <n v="6"/>
  </r>
  <r>
    <x v="2"/>
    <x v="0"/>
    <s v="2021-02-04"/>
    <x v="4"/>
    <s v="South Carolina"/>
    <x v="31"/>
    <x v="0"/>
    <x v="8"/>
    <x v="17"/>
    <x v="85"/>
    <n v="13650"/>
    <n v="0.4"/>
    <x v="2"/>
    <x v="1"/>
    <x v="1"/>
    <n v="4"/>
  </r>
  <r>
    <x v="2"/>
    <x v="0"/>
    <s v="2021-02-04"/>
    <x v="4"/>
    <s v="South Carolina"/>
    <x v="31"/>
    <x v="1"/>
    <x v="8"/>
    <x v="22"/>
    <x v="45"/>
    <n v="7656.2499999999991"/>
    <n v="0.35"/>
    <x v="2"/>
    <x v="1"/>
    <x v="1"/>
    <n v="4"/>
  </r>
  <r>
    <x v="2"/>
    <x v="0"/>
    <s v="2021-02-04"/>
    <x v="4"/>
    <s v="South Carolina"/>
    <x v="31"/>
    <x v="2"/>
    <x v="32"/>
    <x v="21"/>
    <x v="329"/>
    <n v="6750.0000000000018"/>
    <n v="0.4"/>
    <x v="2"/>
    <x v="1"/>
    <x v="1"/>
    <n v="4"/>
  </r>
  <r>
    <x v="2"/>
    <x v="0"/>
    <s v="2021-02-04"/>
    <x v="4"/>
    <s v="North Carolina"/>
    <x v="32"/>
    <x v="3"/>
    <x v="9"/>
    <x v="27"/>
    <x v="154"/>
    <n v="6300"/>
    <n v="0.4"/>
    <x v="2"/>
    <x v="1"/>
    <x v="1"/>
    <n v="4"/>
  </r>
  <r>
    <x v="2"/>
    <x v="0"/>
    <s v="2021-02-04"/>
    <x v="4"/>
    <s v="North Carolina"/>
    <x v="32"/>
    <x v="4"/>
    <x v="2"/>
    <x v="24"/>
    <x v="51"/>
    <n v="9450"/>
    <n v="0.35"/>
    <x v="2"/>
    <x v="1"/>
    <x v="1"/>
    <n v="4"/>
  </r>
  <r>
    <x v="2"/>
    <x v="0"/>
    <s v="2021-02-04"/>
    <x v="4"/>
    <s v="North Carolina"/>
    <x v="32"/>
    <x v="5"/>
    <x v="9"/>
    <x v="19"/>
    <x v="195"/>
    <n v="10500"/>
    <n v="0.5"/>
    <x v="2"/>
    <x v="1"/>
    <x v="1"/>
    <n v="4"/>
  </r>
  <r>
    <x v="2"/>
    <x v="0"/>
    <s v="2021-03-02"/>
    <x v="4"/>
    <s v="North Carolina"/>
    <x v="32"/>
    <x v="0"/>
    <x v="9"/>
    <x v="18"/>
    <x v="571"/>
    <n v="11040"/>
    <n v="0.4"/>
    <x v="2"/>
    <x v="1"/>
    <x v="2"/>
    <n v="2"/>
  </r>
  <r>
    <x v="2"/>
    <x v="0"/>
    <s v="2021-03-02"/>
    <x v="4"/>
    <s v="North Carolina"/>
    <x v="32"/>
    <x v="1"/>
    <x v="9"/>
    <x v="24"/>
    <x v="210"/>
    <n v="6300"/>
    <n v="0.35"/>
    <x v="2"/>
    <x v="1"/>
    <x v="2"/>
    <n v="2"/>
  </r>
  <r>
    <x v="2"/>
    <x v="0"/>
    <s v="2021-03-02"/>
    <x v="4"/>
    <s v="North Carolina"/>
    <x v="32"/>
    <x v="2"/>
    <x v="16"/>
    <x v="22"/>
    <x v="145"/>
    <n v="5000"/>
    <n v="0.4"/>
    <x v="2"/>
    <x v="1"/>
    <x v="2"/>
    <n v="2"/>
  </r>
  <r>
    <x v="2"/>
    <x v="0"/>
    <s v="2021-03-02"/>
    <x v="4"/>
    <s v="North Carolina"/>
    <x v="32"/>
    <x v="3"/>
    <x v="55"/>
    <x v="33"/>
    <x v="572"/>
    <n v="4749.9999999999991"/>
    <n v="0.4"/>
    <x v="2"/>
    <x v="1"/>
    <x v="2"/>
    <n v="2"/>
  </r>
  <r>
    <x v="2"/>
    <x v="0"/>
    <s v="2021-03-02"/>
    <x v="4"/>
    <s v="North Carolina"/>
    <x v="32"/>
    <x v="4"/>
    <x v="30"/>
    <x v="27"/>
    <x v="163"/>
    <n v="7350.0000000000009"/>
    <n v="0.35"/>
    <x v="2"/>
    <x v="1"/>
    <x v="2"/>
    <n v="2"/>
  </r>
  <r>
    <x v="2"/>
    <x v="0"/>
    <s v="2021-03-02"/>
    <x v="4"/>
    <s v="North Carolina"/>
    <x v="32"/>
    <x v="5"/>
    <x v="9"/>
    <x v="22"/>
    <x v="205"/>
    <n v="9375"/>
    <n v="0.5"/>
    <x v="2"/>
    <x v="1"/>
    <x v="2"/>
    <n v="2"/>
  </r>
  <r>
    <x v="2"/>
    <x v="0"/>
    <s v="2021-04-03"/>
    <x v="4"/>
    <s v="North Carolina"/>
    <x v="32"/>
    <x v="0"/>
    <x v="9"/>
    <x v="10"/>
    <x v="47"/>
    <n v="10500"/>
    <n v="0.4"/>
    <x v="2"/>
    <x v="1"/>
    <x v="3"/>
    <n v="3"/>
  </r>
  <r>
    <x v="2"/>
    <x v="0"/>
    <s v="2021-04-03"/>
    <x v="4"/>
    <s v="North Carolina"/>
    <x v="32"/>
    <x v="1"/>
    <x v="9"/>
    <x v="30"/>
    <x v="521"/>
    <n v="6037.5"/>
    <n v="0.35"/>
    <x v="2"/>
    <x v="1"/>
    <x v="3"/>
    <n v="3"/>
  </r>
  <r>
    <x v="2"/>
    <x v="0"/>
    <s v="2021-04-03"/>
    <x v="4"/>
    <s v="North Carolina"/>
    <x v="32"/>
    <x v="2"/>
    <x v="16"/>
    <x v="30"/>
    <x v="573"/>
    <n v="4600"/>
    <n v="0.4"/>
    <x v="2"/>
    <x v="1"/>
    <x v="3"/>
    <n v="3"/>
  </r>
  <r>
    <x v="2"/>
    <x v="0"/>
    <s v="2021-04-03"/>
    <x v="4"/>
    <s v="North Carolina"/>
    <x v="32"/>
    <x v="3"/>
    <x v="55"/>
    <x v="23"/>
    <x v="574"/>
    <n v="4999.9999999999991"/>
    <n v="0.4"/>
    <x v="2"/>
    <x v="1"/>
    <x v="3"/>
    <n v="3"/>
  </r>
  <r>
    <x v="2"/>
    <x v="0"/>
    <s v="2021-04-03"/>
    <x v="4"/>
    <s v="North Carolina"/>
    <x v="32"/>
    <x v="4"/>
    <x v="2"/>
    <x v="27"/>
    <x v="44"/>
    <n v="8268.75"/>
    <n v="0.35"/>
    <x v="2"/>
    <x v="1"/>
    <x v="3"/>
    <n v="3"/>
  </r>
  <r>
    <x v="2"/>
    <x v="0"/>
    <s v="2021-04-03"/>
    <x v="4"/>
    <s v="North Carolina"/>
    <x v="32"/>
    <x v="5"/>
    <x v="8"/>
    <x v="21"/>
    <x v="44"/>
    <n v="11812.5"/>
    <n v="0.5"/>
    <x v="2"/>
    <x v="1"/>
    <x v="3"/>
    <n v="3"/>
  </r>
  <r>
    <x v="2"/>
    <x v="0"/>
    <s v="2021-05-02"/>
    <x v="4"/>
    <s v="North Carolina"/>
    <x v="32"/>
    <x v="0"/>
    <x v="2"/>
    <x v="76"/>
    <x v="575"/>
    <n v="17010"/>
    <n v="0.4"/>
    <x v="2"/>
    <x v="1"/>
    <x v="4"/>
    <n v="2"/>
  </r>
  <r>
    <x v="2"/>
    <x v="0"/>
    <s v="2021-05-02"/>
    <x v="4"/>
    <s v="North Carolina"/>
    <x v="32"/>
    <x v="1"/>
    <x v="2"/>
    <x v="25"/>
    <x v="61"/>
    <n v="10237.5"/>
    <n v="0.35"/>
    <x v="2"/>
    <x v="1"/>
    <x v="4"/>
    <n v="2"/>
  </r>
  <r>
    <x v="2"/>
    <x v="0"/>
    <s v="2021-05-02"/>
    <x v="4"/>
    <s v="North Carolina"/>
    <x v="32"/>
    <x v="2"/>
    <x v="1"/>
    <x v="22"/>
    <x v="53"/>
    <n v="10000"/>
    <n v="0.4"/>
    <x v="2"/>
    <x v="1"/>
    <x v="4"/>
    <n v="2"/>
  </r>
  <r>
    <x v="2"/>
    <x v="0"/>
    <s v="2021-05-02"/>
    <x v="4"/>
    <s v="North Carolina"/>
    <x v="32"/>
    <x v="3"/>
    <x v="1"/>
    <x v="30"/>
    <x v="323"/>
    <n v="9200"/>
    <n v="0.4"/>
    <x v="2"/>
    <x v="1"/>
    <x v="4"/>
    <n v="2"/>
  </r>
  <r>
    <x v="2"/>
    <x v="0"/>
    <s v="2021-05-02"/>
    <x v="4"/>
    <s v="North Carolina"/>
    <x v="32"/>
    <x v="4"/>
    <x v="20"/>
    <x v="24"/>
    <x v="60"/>
    <n v="10499.999999999998"/>
    <n v="0.35"/>
    <x v="2"/>
    <x v="1"/>
    <x v="4"/>
    <n v="2"/>
  </r>
  <r>
    <x v="2"/>
    <x v="0"/>
    <s v="2021-05-02"/>
    <x v="4"/>
    <s v="North Carolina"/>
    <x v="32"/>
    <x v="5"/>
    <x v="13"/>
    <x v="19"/>
    <x v="560"/>
    <n v="19250"/>
    <n v="0.5"/>
    <x v="2"/>
    <x v="1"/>
    <x v="4"/>
    <n v="2"/>
  </r>
  <r>
    <x v="2"/>
    <x v="0"/>
    <s v="2021-06-04"/>
    <x v="4"/>
    <s v="North Carolina"/>
    <x v="32"/>
    <x v="0"/>
    <x v="20"/>
    <x v="5"/>
    <x v="576"/>
    <n v="19000"/>
    <n v="0.4"/>
    <x v="2"/>
    <x v="1"/>
    <x v="11"/>
    <n v="4"/>
  </r>
  <r>
    <x v="2"/>
    <x v="0"/>
    <s v="2021-06-04"/>
    <x v="4"/>
    <s v="North Carolina"/>
    <x v="32"/>
    <x v="1"/>
    <x v="2"/>
    <x v="19"/>
    <x v="39"/>
    <n v="11025"/>
    <n v="0.35"/>
    <x v="2"/>
    <x v="1"/>
    <x v="11"/>
    <n v="4"/>
  </r>
  <r>
    <x v="2"/>
    <x v="0"/>
    <s v="2021-06-04"/>
    <x v="4"/>
    <s v="North Carolina"/>
    <x v="32"/>
    <x v="2"/>
    <x v="0"/>
    <x v="21"/>
    <x v="73"/>
    <n v="13500"/>
    <n v="0.4"/>
    <x v="2"/>
    <x v="1"/>
    <x v="11"/>
    <n v="4"/>
  </r>
  <r>
    <x v="2"/>
    <x v="0"/>
    <s v="2021-06-04"/>
    <x v="4"/>
    <s v="North Carolina"/>
    <x v="32"/>
    <x v="3"/>
    <x v="0"/>
    <x v="25"/>
    <x v="82"/>
    <n v="13000"/>
    <n v="0.4"/>
    <x v="2"/>
    <x v="1"/>
    <x v="11"/>
    <n v="4"/>
  </r>
  <r>
    <x v="2"/>
    <x v="0"/>
    <s v="2021-06-04"/>
    <x v="4"/>
    <s v="North Carolina"/>
    <x v="32"/>
    <x v="4"/>
    <x v="5"/>
    <x v="25"/>
    <x v="108"/>
    <n v="14787.499999999998"/>
    <n v="0.35"/>
    <x v="2"/>
    <x v="1"/>
    <x v="11"/>
    <n v="4"/>
  </r>
  <r>
    <x v="2"/>
    <x v="0"/>
    <s v="2021-06-04"/>
    <x v="4"/>
    <s v="North Carolina"/>
    <x v="32"/>
    <x v="5"/>
    <x v="6"/>
    <x v="6"/>
    <x v="577"/>
    <n v="28875"/>
    <n v="0.5"/>
    <x v="2"/>
    <x v="1"/>
    <x v="11"/>
    <n v="4"/>
  </r>
  <r>
    <x v="2"/>
    <x v="0"/>
    <s v="2021-07-02"/>
    <x v="4"/>
    <s v="North Carolina"/>
    <x v="32"/>
    <x v="0"/>
    <x v="5"/>
    <x v="11"/>
    <x v="22"/>
    <n v="27300"/>
    <n v="0.4"/>
    <x v="2"/>
    <x v="1"/>
    <x v="5"/>
    <n v="2"/>
  </r>
  <r>
    <x v="2"/>
    <x v="0"/>
    <s v="2021-07-02"/>
    <x v="4"/>
    <s v="North Carolina"/>
    <x v="32"/>
    <x v="1"/>
    <x v="12"/>
    <x v="9"/>
    <x v="430"/>
    <n v="16800"/>
    <n v="0.35"/>
    <x v="2"/>
    <x v="1"/>
    <x v="5"/>
    <n v="2"/>
  </r>
  <r>
    <x v="2"/>
    <x v="0"/>
    <s v="2021-07-02"/>
    <x v="4"/>
    <s v="North Carolina"/>
    <x v="32"/>
    <x v="2"/>
    <x v="4"/>
    <x v="26"/>
    <x v="102"/>
    <n v="15950.000000000004"/>
    <n v="0.4"/>
    <x v="2"/>
    <x v="1"/>
    <x v="5"/>
    <n v="2"/>
  </r>
  <r>
    <x v="2"/>
    <x v="0"/>
    <s v="2021-07-02"/>
    <x v="4"/>
    <s v="North Carolina"/>
    <x v="32"/>
    <x v="3"/>
    <x v="4"/>
    <x v="21"/>
    <x v="107"/>
    <n v="14850.000000000004"/>
    <n v="0.4"/>
    <x v="2"/>
    <x v="1"/>
    <x v="5"/>
    <n v="2"/>
  </r>
  <r>
    <x v="2"/>
    <x v="0"/>
    <s v="2021-07-02"/>
    <x v="4"/>
    <s v="North Carolina"/>
    <x v="32"/>
    <x v="4"/>
    <x v="5"/>
    <x v="19"/>
    <x v="111"/>
    <n v="15924.999999999998"/>
    <n v="0.35"/>
    <x v="2"/>
    <x v="1"/>
    <x v="5"/>
    <n v="2"/>
  </r>
  <r>
    <x v="2"/>
    <x v="0"/>
    <s v="2021-07-02"/>
    <x v="4"/>
    <s v="North Carolina"/>
    <x v="32"/>
    <x v="5"/>
    <x v="6"/>
    <x v="10"/>
    <x v="296"/>
    <n v="30625"/>
    <n v="0.5"/>
    <x v="2"/>
    <x v="1"/>
    <x v="5"/>
    <n v="2"/>
  </r>
  <r>
    <x v="2"/>
    <x v="0"/>
    <s v="2021-08-03"/>
    <x v="4"/>
    <s v="North Carolina"/>
    <x v="32"/>
    <x v="0"/>
    <x v="5"/>
    <x v="13"/>
    <x v="578"/>
    <n v="26650"/>
    <n v="0.4"/>
    <x v="2"/>
    <x v="1"/>
    <x v="6"/>
    <n v="3"/>
  </r>
  <r>
    <x v="2"/>
    <x v="0"/>
    <s v="2021-08-03"/>
    <x v="4"/>
    <s v="North Carolina"/>
    <x v="32"/>
    <x v="1"/>
    <x v="12"/>
    <x v="9"/>
    <x v="430"/>
    <n v="16800"/>
    <n v="0.35"/>
    <x v="2"/>
    <x v="1"/>
    <x v="6"/>
    <n v="3"/>
  </r>
  <r>
    <x v="2"/>
    <x v="0"/>
    <s v="2021-08-03"/>
    <x v="4"/>
    <s v="North Carolina"/>
    <x v="32"/>
    <x v="2"/>
    <x v="4"/>
    <x v="26"/>
    <x v="102"/>
    <n v="15950.000000000004"/>
    <n v="0.4"/>
    <x v="2"/>
    <x v="1"/>
    <x v="6"/>
    <n v="3"/>
  </r>
  <r>
    <x v="2"/>
    <x v="0"/>
    <s v="2021-08-03"/>
    <x v="4"/>
    <s v="North Carolina"/>
    <x v="32"/>
    <x v="3"/>
    <x v="2"/>
    <x v="21"/>
    <x v="113"/>
    <n v="12150"/>
    <n v="0.4"/>
    <x v="2"/>
    <x v="1"/>
    <x v="6"/>
    <n v="3"/>
  </r>
  <r>
    <x v="2"/>
    <x v="0"/>
    <s v="2021-08-03"/>
    <x v="4"/>
    <s v="North Carolina"/>
    <x v="32"/>
    <x v="4"/>
    <x v="4"/>
    <x v="25"/>
    <x v="220"/>
    <n v="12512.500000000002"/>
    <n v="0.35"/>
    <x v="2"/>
    <x v="1"/>
    <x v="6"/>
    <n v="3"/>
  </r>
  <r>
    <x v="2"/>
    <x v="0"/>
    <s v="2021-08-03"/>
    <x v="4"/>
    <s v="North Carolina"/>
    <x v="32"/>
    <x v="5"/>
    <x v="12"/>
    <x v="6"/>
    <x v="34"/>
    <n v="24750.000000000004"/>
    <n v="0.5"/>
    <x v="2"/>
    <x v="1"/>
    <x v="6"/>
    <n v="3"/>
  </r>
  <r>
    <x v="2"/>
    <x v="0"/>
    <s v="2021-09-02"/>
    <x v="4"/>
    <s v="North Carolina"/>
    <x v="32"/>
    <x v="0"/>
    <x v="4"/>
    <x v="8"/>
    <x v="16"/>
    <n v="20350.000000000004"/>
    <n v="0.4"/>
    <x v="2"/>
    <x v="1"/>
    <x v="7"/>
    <n v="2"/>
  </r>
  <r>
    <x v="2"/>
    <x v="0"/>
    <s v="2021-09-02"/>
    <x v="4"/>
    <s v="North Carolina"/>
    <x v="32"/>
    <x v="1"/>
    <x v="28"/>
    <x v="26"/>
    <x v="290"/>
    <n v="12687.500000000002"/>
    <n v="0.35"/>
    <x v="2"/>
    <x v="1"/>
    <x v="7"/>
    <n v="2"/>
  </r>
  <r>
    <x v="2"/>
    <x v="0"/>
    <s v="2021-09-02"/>
    <x v="4"/>
    <s v="North Carolina"/>
    <x v="32"/>
    <x v="2"/>
    <x v="17"/>
    <x v="22"/>
    <x v="334"/>
    <n v="7500.0000000000018"/>
    <n v="0.4"/>
    <x v="2"/>
    <x v="1"/>
    <x v="7"/>
    <n v="2"/>
  </r>
  <r>
    <x v="2"/>
    <x v="0"/>
    <s v="2021-09-02"/>
    <x v="4"/>
    <s v="North Carolina"/>
    <x v="32"/>
    <x v="3"/>
    <x v="17"/>
    <x v="24"/>
    <x v="167"/>
    <n v="7200.0000000000018"/>
    <n v="0.4"/>
    <x v="2"/>
    <x v="1"/>
    <x v="7"/>
    <n v="2"/>
  </r>
  <r>
    <x v="2"/>
    <x v="0"/>
    <s v="2021-09-02"/>
    <x v="4"/>
    <s v="North Carolina"/>
    <x v="32"/>
    <x v="4"/>
    <x v="1"/>
    <x v="24"/>
    <x v="49"/>
    <n v="8400"/>
    <n v="0.35"/>
    <x v="2"/>
    <x v="1"/>
    <x v="7"/>
    <n v="2"/>
  </r>
  <r>
    <x v="2"/>
    <x v="0"/>
    <s v="2021-09-02"/>
    <x v="4"/>
    <s v="North Carolina"/>
    <x v="32"/>
    <x v="5"/>
    <x v="14"/>
    <x v="19"/>
    <x v="250"/>
    <n v="15750.000000000002"/>
    <n v="0.5"/>
    <x v="2"/>
    <x v="1"/>
    <x v="7"/>
    <n v="2"/>
  </r>
  <r>
    <x v="2"/>
    <x v="0"/>
    <s v="2021-10-04"/>
    <x v="4"/>
    <s v="North Carolina"/>
    <x v="32"/>
    <x v="0"/>
    <x v="14"/>
    <x v="10"/>
    <x v="549"/>
    <n v="15750.000000000004"/>
    <n v="0.4"/>
    <x v="2"/>
    <x v="1"/>
    <x v="8"/>
    <n v="4"/>
  </r>
  <r>
    <x v="2"/>
    <x v="0"/>
    <s v="2021-10-04"/>
    <x v="4"/>
    <s v="North Carolina"/>
    <x v="32"/>
    <x v="1"/>
    <x v="34"/>
    <x v="19"/>
    <x v="579"/>
    <n v="8575"/>
    <n v="0.35"/>
    <x v="2"/>
    <x v="1"/>
    <x v="8"/>
    <n v="4"/>
  </r>
  <r>
    <x v="2"/>
    <x v="0"/>
    <s v="2021-10-04"/>
    <x v="4"/>
    <s v="North Carolina"/>
    <x v="32"/>
    <x v="2"/>
    <x v="34"/>
    <x v="30"/>
    <x v="580"/>
    <n v="8050.0000000000018"/>
    <n v="0.4"/>
    <x v="2"/>
    <x v="1"/>
    <x v="8"/>
    <n v="4"/>
  </r>
  <r>
    <x v="2"/>
    <x v="0"/>
    <s v="2021-10-04"/>
    <x v="4"/>
    <s v="North Carolina"/>
    <x v="32"/>
    <x v="3"/>
    <x v="34"/>
    <x v="20"/>
    <x v="137"/>
    <n v="7700.0000000000018"/>
    <n v="0.4"/>
    <x v="2"/>
    <x v="1"/>
    <x v="8"/>
    <n v="4"/>
  </r>
  <r>
    <x v="2"/>
    <x v="0"/>
    <s v="2021-10-04"/>
    <x v="4"/>
    <s v="North Carolina"/>
    <x v="32"/>
    <x v="4"/>
    <x v="14"/>
    <x v="20"/>
    <x v="173"/>
    <n v="8662.5"/>
    <n v="0.35"/>
    <x v="2"/>
    <x v="1"/>
    <x v="8"/>
    <n v="4"/>
  </r>
  <r>
    <x v="2"/>
    <x v="0"/>
    <s v="2021-10-04"/>
    <x v="4"/>
    <s v="North Carolina"/>
    <x v="32"/>
    <x v="5"/>
    <x v="0"/>
    <x v="21"/>
    <x v="73"/>
    <n v="16875"/>
    <n v="0.5"/>
    <x v="2"/>
    <x v="1"/>
    <x v="8"/>
    <n v="4"/>
  </r>
  <r>
    <x v="2"/>
    <x v="0"/>
    <s v="2021-11-03"/>
    <x v="4"/>
    <s v="North Carolina"/>
    <x v="32"/>
    <x v="0"/>
    <x v="14"/>
    <x v="6"/>
    <x v="107"/>
    <n v="14850.000000000004"/>
    <n v="0.4"/>
    <x v="2"/>
    <x v="1"/>
    <x v="9"/>
    <n v="3"/>
  </r>
  <r>
    <x v="2"/>
    <x v="0"/>
    <s v="2021-11-03"/>
    <x v="4"/>
    <s v="North Carolina"/>
    <x v="32"/>
    <x v="1"/>
    <x v="34"/>
    <x v="25"/>
    <x v="581"/>
    <n v="7962.5000000000009"/>
    <n v="0.35"/>
    <x v="2"/>
    <x v="1"/>
    <x v="9"/>
    <n v="3"/>
  </r>
  <r>
    <x v="2"/>
    <x v="0"/>
    <s v="2021-11-03"/>
    <x v="4"/>
    <s v="North Carolina"/>
    <x v="32"/>
    <x v="2"/>
    <x v="44"/>
    <x v="77"/>
    <x v="582"/>
    <n v="9520.0000000000036"/>
    <n v="0.4"/>
    <x v="2"/>
    <x v="1"/>
    <x v="9"/>
    <n v="3"/>
  </r>
  <r>
    <x v="2"/>
    <x v="0"/>
    <s v="2021-11-03"/>
    <x v="4"/>
    <s v="North Carolina"/>
    <x v="32"/>
    <x v="3"/>
    <x v="56"/>
    <x v="25"/>
    <x v="583"/>
    <n v="15600.000000000007"/>
    <n v="0.4"/>
    <x v="2"/>
    <x v="1"/>
    <x v="9"/>
    <n v="3"/>
  </r>
  <r>
    <x v="2"/>
    <x v="0"/>
    <s v="2021-11-03"/>
    <x v="4"/>
    <s v="North Carolina"/>
    <x v="32"/>
    <x v="4"/>
    <x v="19"/>
    <x v="22"/>
    <x v="267"/>
    <n v="16406.25"/>
    <n v="0.35"/>
    <x v="2"/>
    <x v="1"/>
    <x v="9"/>
    <n v="3"/>
  </r>
  <r>
    <x v="2"/>
    <x v="0"/>
    <s v="2021-11-03"/>
    <x v="4"/>
    <s v="North Carolina"/>
    <x v="32"/>
    <x v="5"/>
    <x v="11"/>
    <x v="26"/>
    <x v="584"/>
    <n v="27187.5"/>
    <n v="0.5"/>
    <x v="2"/>
    <x v="1"/>
    <x v="9"/>
    <n v="3"/>
  </r>
  <r>
    <x v="2"/>
    <x v="0"/>
    <s v="2021-12-02"/>
    <x v="4"/>
    <s v="North Carolina"/>
    <x v="32"/>
    <x v="0"/>
    <x v="6"/>
    <x v="17"/>
    <x v="22"/>
    <n v="27300"/>
    <n v="0.4"/>
    <x v="2"/>
    <x v="1"/>
    <x v="10"/>
    <n v="2"/>
  </r>
  <r>
    <x v="2"/>
    <x v="0"/>
    <s v="2021-12-02"/>
    <x v="4"/>
    <s v="North Carolina"/>
    <x v="32"/>
    <x v="1"/>
    <x v="12"/>
    <x v="28"/>
    <x v="442"/>
    <n v="16275.000000000002"/>
    <n v="0.35"/>
    <x v="2"/>
    <x v="1"/>
    <x v="10"/>
    <n v="2"/>
  </r>
  <r>
    <x v="5"/>
    <x v="0"/>
    <s v="2021-12-02"/>
    <x v="4"/>
    <s v="North Carolina"/>
    <x v="32"/>
    <x v="2"/>
    <x v="12"/>
    <x v="26"/>
    <x v="437"/>
    <n v="17400.000000000004"/>
    <n v="0.4"/>
    <x v="2"/>
    <x v="1"/>
    <x v="10"/>
    <n v="2"/>
  </r>
  <r>
    <x v="5"/>
    <x v="0"/>
    <s v="2021-12-02"/>
    <x v="4"/>
    <s v="North Carolina"/>
    <x v="32"/>
    <x v="3"/>
    <x v="12"/>
    <x v="21"/>
    <x v="227"/>
    <n v="16200.000000000004"/>
    <n v="0.4"/>
    <x v="2"/>
    <x v="1"/>
    <x v="10"/>
    <n v="2"/>
  </r>
  <r>
    <x v="5"/>
    <x v="0"/>
    <s v="2021-12-02"/>
    <x v="4"/>
    <s v="North Carolina"/>
    <x v="32"/>
    <x v="4"/>
    <x v="6"/>
    <x v="21"/>
    <x v="178"/>
    <n v="16537.5"/>
    <n v="0.35"/>
    <x v="2"/>
    <x v="1"/>
    <x v="10"/>
    <n v="2"/>
  </r>
  <r>
    <x v="5"/>
    <x v="0"/>
    <s v="2021-12-02"/>
    <x v="4"/>
    <s v="North Carolina"/>
    <x v="32"/>
    <x v="5"/>
    <x v="11"/>
    <x v="28"/>
    <x v="585"/>
    <n v="29062.5"/>
    <n v="0.5"/>
    <x v="2"/>
    <x v="1"/>
    <x v="10"/>
    <n v="2"/>
  </r>
  <r>
    <x v="5"/>
    <x v="0"/>
    <s v="2021-01-13"/>
    <x v="4"/>
    <s v="North Carolina"/>
    <x v="32"/>
    <x v="0"/>
    <x v="8"/>
    <x v="28"/>
    <x v="57"/>
    <n v="10850"/>
    <n v="0.4"/>
    <x v="2"/>
    <x v="1"/>
    <x v="0"/>
    <n v="13"/>
  </r>
  <r>
    <x v="5"/>
    <x v="0"/>
    <s v="2021-01-13"/>
    <x v="4"/>
    <s v="North Carolina"/>
    <x v="32"/>
    <x v="1"/>
    <x v="8"/>
    <x v="30"/>
    <x v="322"/>
    <n v="7043.75"/>
    <n v="0.35"/>
    <x v="2"/>
    <x v="1"/>
    <x v="0"/>
    <n v="13"/>
  </r>
  <r>
    <x v="5"/>
    <x v="0"/>
    <s v="2021-01-13"/>
    <x v="4"/>
    <s v="North Carolina"/>
    <x v="32"/>
    <x v="2"/>
    <x v="32"/>
    <x v="30"/>
    <x v="332"/>
    <n v="5750.0000000000018"/>
    <n v="0.4"/>
    <x v="2"/>
    <x v="1"/>
    <x v="0"/>
    <n v="13"/>
  </r>
  <r>
    <x v="5"/>
    <x v="0"/>
    <s v="2021-01-13"/>
    <x v="4"/>
    <s v="North Carolina"/>
    <x v="32"/>
    <x v="3"/>
    <x v="9"/>
    <x v="32"/>
    <x v="231"/>
    <n v="5100"/>
    <n v="0.4"/>
    <x v="2"/>
    <x v="1"/>
    <x v="0"/>
    <n v="13"/>
  </r>
  <r>
    <x v="5"/>
    <x v="0"/>
    <s v="2021-01-13"/>
    <x v="4"/>
    <s v="North Carolina"/>
    <x v="32"/>
    <x v="4"/>
    <x v="2"/>
    <x v="33"/>
    <x v="117"/>
    <n v="7481.2499999999991"/>
    <n v="0.35"/>
    <x v="2"/>
    <x v="1"/>
    <x v="0"/>
    <n v="13"/>
  </r>
  <r>
    <x v="5"/>
    <x v="0"/>
    <s v="2021-01-13"/>
    <x v="4"/>
    <s v="North Carolina"/>
    <x v="32"/>
    <x v="5"/>
    <x v="8"/>
    <x v="30"/>
    <x v="322"/>
    <n v="10062.5"/>
    <n v="0.5"/>
    <x v="2"/>
    <x v="1"/>
    <x v="0"/>
    <n v="13"/>
  </r>
  <r>
    <x v="5"/>
    <x v="0"/>
    <s v="2021-02-11"/>
    <x v="4"/>
    <s v="North Carolina"/>
    <x v="32"/>
    <x v="0"/>
    <x v="8"/>
    <x v="6"/>
    <x v="381"/>
    <n v="11550"/>
    <n v="0.4"/>
    <x v="2"/>
    <x v="1"/>
    <x v="1"/>
    <n v="11"/>
  </r>
  <r>
    <x v="5"/>
    <x v="0"/>
    <s v="2021-02-11"/>
    <x v="4"/>
    <s v="North Carolina"/>
    <x v="32"/>
    <x v="1"/>
    <x v="8"/>
    <x v="33"/>
    <x v="158"/>
    <n v="5818.75"/>
    <n v="0.35"/>
    <x v="2"/>
    <x v="1"/>
    <x v="1"/>
    <n v="11"/>
  </r>
  <r>
    <x v="5"/>
    <x v="0"/>
    <s v="2021-02-11"/>
    <x v="4"/>
    <s v="North Carolina"/>
    <x v="32"/>
    <x v="2"/>
    <x v="32"/>
    <x v="27"/>
    <x v="586"/>
    <n v="5250.0000000000018"/>
    <n v="0.4"/>
    <x v="2"/>
    <x v="1"/>
    <x v="1"/>
    <n v="11"/>
  </r>
  <r>
    <x v="5"/>
    <x v="0"/>
    <s v="2021-02-11"/>
    <x v="3"/>
    <s v="Ohio"/>
    <x v="33"/>
    <x v="3"/>
    <x v="9"/>
    <x v="47"/>
    <x v="128"/>
    <n v="4500"/>
    <n v="0.4"/>
    <x v="2"/>
    <x v="1"/>
    <x v="1"/>
    <n v="11"/>
  </r>
  <r>
    <x v="5"/>
    <x v="0"/>
    <s v="2021-02-11"/>
    <x v="3"/>
    <s v="Ohio"/>
    <x v="33"/>
    <x v="4"/>
    <x v="2"/>
    <x v="31"/>
    <x v="161"/>
    <n v="7087.5"/>
    <n v="0.35"/>
    <x v="2"/>
    <x v="1"/>
    <x v="1"/>
    <n v="11"/>
  </r>
  <r>
    <x v="5"/>
    <x v="0"/>
    <s v="2021-02-11"/>
    <x v="3"/>
    <s v="Ohio"/>
    <x v="33"/>
    <x v="5"/>
    <x v="9"/>
    <x v="20"/>
    <x v="237"/>
    <n v="8250"/>
    <n v="0.5"/>
    <x v="2"/>
    <x v="1"/>
    <x v="1"/>
    <n v="11"/>
  </r>
  <r>
    <x v="5"/>
    <x v="0"/>
    <s v="2021-03-09"/>
    <x v="3"/>
    <s v="Ohio"/>
    <x v="33"/>
    <x v="0"/>
    <x v="9"/>
    <x v="67"/>
    <x v="587"/>
    <n v="9240"/>
    <n v="0.4"/>
    <x v="2"/>
    <x v="1"/>
    <x v="2"/>
    <n v="9"/>
  </r>
  <r>
    <x v="5"/>
    <x v="0"/>
    <s v="2021-03-09"/>
    <x v="3"/>
    <s v="Ohio"/>
    <x v="33"/>
    <x v="1"/>
    <x v="9"/>
    <x v="31"/>
    <x v="200"/>
    <n v="4725"/>
    <n v="0.35"/>
    <x v="2"/>
    <x v="1"/>
    <x v="2"/>
    <n v="9"/>
  </r>
  <r>
    <x v="5"/>
    <x v="0"/>
    <s v="2021-03-09"/>
    <x v="3"/>
    <s v="Ohio"/>
    <x v="33"/>
    <x v="2"/>
    <x v="16"/>
    <x v="33"/>
    <x v="588"/>
    <n v="3800"/>
    <n v="0.4"/>
    <x v="2"/>
    <x v="1"/>
    <x v="2"/>
    <n v="9"/>
  </r>
  <r>
    <x v="5"/>
    <x v="0"/>
    <s v="2021-03-09"/>
    <x v="3"/>
    <s v="Ohio"/>
    <x v="33"/>
    <x v="3"/>
    <x v="55"/>
    <x v="45"/>
    <x v="589"/>
    <n v="3249.9999999999991"/>
    <n v="0.4"/>
    <x v="2"/>
    <x v="1"/>
    <x v="2"/>
    <n v="9"/>
  </r>
  <r>
    <x v="5"/>
    <x v="0"/>
    <s v="2021-03-09"/>
    <x v="3"/>
    <s v="Ohio"/>
    <x v="33"/>
    <x v="4"/>
    <x v="30"/>
    <x v="47"/>
    <x v="193"/>
    <n v="5250"/>
    <n v="0.35"/>
    <x v="2"/>
    <x v="1"/>
    <x v="2"/>
    <n v="9"/>
  </r>
  <r>
    <x v="5"/>
    <x v="0"/>
    <s v="2021-03-09"/>
    <x v="3"/>
    <s v="Ohio"/>
    <x v="33"/>
    <x v="5"/>
    <x v="9"/>
    <x v="33"/>
    <x v="327"/>
    <n v="7125"/>
    <n v="0.5"/>
    <x v="2"/>
    <x v="1"/>
    <x v="2"/>
    <n v="9"/>
  </r>
  <r>
    <x v="5"/>
    <x v="0"/>
    <s v="2021-04-10"/>
    <x v="3"/>
    <s v="Ohio"/>
    <x v="33"/>
    <x v="0"/>
    <x v="9"/>
    <x v="26"/>
    <x v="153"/>
    <n v="8700"/>
    <n v="0.4"/>
    <x v="2"/>
    <x v="1"/>
    <x v="3"/>
    <n v="10"/>
  </r>
  <r>
    <x v="5"/>
    <x v="0"/>
    <s v="2021-04-10"/>
    <x v="3"/>
    <s v="Ohio"/>
    <x v="33"/>
    <x v="1"/>
    <x v="9"/>
    <x v="32"/>
    <x v="231"/>
    <n v="4462.5"/>
    <n v="0.35"/>
    <x v="2"/>
    <x v="1"/>
    <x v="3"/>
    <n v="10"/>
  </r>
  <r>
    <x v="5"/>
    <x v="0"/>
    <s v="2021-04-10"/>
    <x v="3"/>
    <s v="Ohio"/>
    <x v="33"/>
    <x v="2"/>
    <x v="16"/>
    <x v="32"/>
    <x v="483"/>
    <n v="3400"/>
    <n v="0.4"/>
    <x v="2"/>
    <x v="1"/>
    <x v="3"/>
    <n v="10"/>
  </r>
  <r>
    <x v="5"/>
    <x v="0"/>
    <s v="2021-04-10"/>
    <x v="3"/>
    <s v="Ohio"/>
    <x v="33"/>
    <x v="3"/>
    <x v="55"/>
    <x v="44"/>
    <x v="388"/>
    <n v="3499.9999999999995"/>
    <n v="0.4"/>
    <x v="2"/>
    <x v="1"/>
    <x v="3"/>
    <n v="10"/>
  </r>
  <r>
    <x v="5"/>
    <x v="0"/>
    <s v="2021-04-10"/>
    <x v="3"/>
    <s v="Ohio"/>
    <x v="33"/>
    <x v="4"/>
    <x v="2"/>
    <x v="47"/>
    <x v="156"/>
    <n v="5906.25"/>
    <n v="0.35"/>
    <x v="2"/>
    <x v="1"/>
    <x v="3"/>
    <n v="10"/>
  </r>
  <r>
    <x v="5"/>
    <x v="0"/>
    <s v="2021-04-10"/>
    <x v="3"/>
    <s v="Ohio"/>
    <x v="33"/>
    <x v="5"/>
    <x v="8"/>
    <x v="27"/>
    <x v="155"/>
    <n v="9187.5"/>
    <n v="0.5"/>
    <x v="2"/>
    <x v="1"/>
    <x v="3"/>
    <n v="10"/>
  </r>
  <r>
    <x v="5"/>
    <x v="0"/>
    <s v="2021-05-09"/>
    <x v="3"/>
    <s v="Ohio"/>
    <x v="33"/>
    <x v="0"/>
    <x v="2"/>
    <x v="68"/>
    <x v="590"/>
    <n v="14310"/>
    <n v="0.4"/>
    <x v="2"/>
    <x v="1"/>
    <x v="4"/>
    <n v="9"/>
  </r>
  <r>
    <x v="5"/>
    <x v="0"/>
    <s v="2021-05-09"/>
    <x v="3"/>
    <s v="Ohio"/>
    <x v="33"/>
    <x v="1"/>
    <x v="2"/>
    <x v="23"/>
    <x v="38"/>
    <n v="7874.9999999999991"/>
    <n v="0.35"/>
    <x v="2"/>
    <x v="1"/>
    <x v="4"/>
    <n v="9"/>
  </r>
  <r>
    <x v="5"/>
    <x v="0"/>
    <s v="2021-05-09"/>
    <x v="3"/>
    <s v="Ohio"/>
    <x v="33"/>
    <x v="2"/>
    <x v="1"/>
    <x v="33"/>
    <x v="234"/>
    <n v="7600"/>
    <n v="0.4"/>
    <x v="2"/>
    <x v="1"/>
    <x v="4"/>
    <n v="9"/>
  </r>
  <r>
    <x v="5"/>
    <x v="0"/>
    <s v="2021-05-09"/>
    <x v="3"/>
    <s v="Ohio"/>
    <x v="33"/>
    <x v="3"/>
    <x v="1"/>
    <x v="32"/>
    <x v="232"/>
    <n v="6800"/>
    <n v="0.4"/>
    <x v="2"/>
    <x v="1"/>
    <x v="4"/>
    <n v="9"/>
  </r>
  <r>
    <x v="5"/>
    <x v="0"/>
    <s v="2021-05-09"/>
    <x v="3"/>
    <s v="Ohio"/>
    <x v="33"/>
    <x v="4"/>
    <x v="20"/>
    <x v="31"/>
    <x v="38"/>
    <n v="7874.9999999999982"/>
    <n v="0.35"/>
    <x v="2"/>
    <x v="1"/>
    <x v="4"/>
    <n v="9"/>
  </r>
  <r>
    <x v="5"/>
    <x v="0"/>
    <s v="2021-05-09"/>
    <x v="3"/>
    <s v="Ohio"/>
    <x v="33"/>
    <x v="5"/>
    <x v="13"/>
    <x v="20"/>
    <x v="382"/>
    <n v="15124.999999999998"/>
    <n v="0.5"/>
    <x v="2"/>
    <x v="1"/>
    <x v="4"/>
    <n v="9"/>
  </r>
  <r>
    <x v="5"/>
    <x v="0"/>
    <s v="2021-06-11"/>
    <x v="3"/>
    <s v="Ohio"/>
    <x v="33"/>
    <x v="0"/>
    <x v="20"/>
    <x v="9"/>
    <x v="591"/>
    <n v="15999.999999999998"/>
    <n v="0.4"/>
    <x v="2"/>
    <x v="1"/>
    <x v="11"/>
    <n v="11"/>
  </r>
  <r>
    <x v="5"/>
    <x v="0"/>
    <s v="2021-06-11"/>
    <x v="3"/>
    <s v="Ohio"/>
    <x v="33"/>
    <x v="1"/>
    <x v="2"/>
    <x v="20"/>
    <x v="112"/>
    <n v="8662.5"/>
    <n v="0.35"/>
    <x v="2"/>
    <x v="1"/>
    <x v="11"/>
    <n v="11"/>
  </r>
  <r>
    <x v="5"/>
    <x v="0"/>
    <s v="2021-06-11"/>
    <x v="3"/>
    <s v="Ohio"/>
    <x v="33"/>
    <x v="2"/>
    <x v="0"/>
    <x v="27"/>
    <x v="47"/>
    <n v="10500"/>
    <n v="0.4"/>
    <x v="2"/>
    <x v="1"/>
    <x v="11"/>
    <n v="11"/>
  </r>
  <r>
    <x v="5"/>
    <x v="0"/>
    <s v="2021-06-11"/>
    <x v="3"/>
    <s v="Ohio"/>
    <x v="33"/>
    <x v="3"/>
    <x v="0"/>
    <x v="23"/>
    <x v="53"/>
    <n v="10000"/>
    <n v="0.4"/>
    <x v="2"/>
    <x v="1"/>
    <x v="11"/>
    <n v="11"/>
  </r>
  <r>
    <x v="5"/>
    <x v="0"/>
    <s v="2021-06-11"/>
    <x v="3"/>
    <s v="Ohio"/>
    <x v="33"/>
    <x v="4"/>
    <x v="5"/>
    <x v="23"/>
    <x v="82"/>
    <n v="11375"/>
    <n v="0.35"/>
    <x v="2"/>
    <x v="1"/>
    <x v="11"/>
    <n v="11"/>
  </r>
  <r>
    <x v="5"/>
    <x v="0"/>
    <s v="2021-06-11"/>
    <x v="3"/>
    <s v="Ohio"/>
    <x v="33"/>
    <x v="5"/>
    <x v="6"/>
    <x v="21"/>
    <x v="178"/>
    <n v="23625"/>
    <n v="0.5"/>
    <x v="2"/>
    <x v="1"/>
    <x v="11"/>
    <n v="11"/>
  </r>
  <r>
    <x v="5"/>
    <x v="0"/>
    <s v="2021-07-09"/>
    <x v="3"/>
    <s v="Ohio"/>
    <x v="33"/>
    <x v="0"/>
    <x v="5"/>
    <x v="3"/>
    <x v="37"/>
    <n v="23400"/>
    <n v="0.4"/>
    <x v="2"/>
    <x v="1"/>
    <x v="5"/>
    <n v="9"/>
  </r>
  <r>
    <x v="5"/>
    <x v="0"/>
    <s v="2021-07-09"/>
    <x v="3"/>
    <s v="Ohio"/>
    <x v="33"/>
    <x v="1"/>
    <x v="12"/>
    <x v="25"/>
    <x v="215"/>
    <n v="13650.000000000002"/>
    <n v="0.35"/>
    <x v="2"/>
    <x v="1"/>
    <x v="5"/>
    <n v="9"/>
  </r>
  <r>
    <x v="5"/>
    <x v="0"/>
    <s v="2021-07-09"/>
    <x v="3"/>
    <s v="Ohio"/>
    <x v="33"/>
    <x v="2"/>
    <x v="4"/>
    <x v="30"/>
    <x v="76"/>
    <n v="12650.000000000002"/>
    <n v="0.4"/>
    <x v="2"/>
    <x v="1"/>
    <x v="5"/>
    <n v="9"/>
  </r>
  <r>
    <x v="5"/>
    <x v="0"/>
    <s v="2021-07-09"/>
    <x v="3"/>
    <s v="Ohio"/>
    <x v="33"/>
    <x v="3"/>
    <x v="4"/>
    <x v="27"/>
    <x v="171"/>
    <n v="11550.000000000002"/>
    <n v="0.4"/>
    <x v="2"/>
    <x v="1"/>
    <x v="5"/>
    <n v="9"/>
  </r>
  <r>
    <x v="5"/>
    <x v="0"/>
    <s v="2021-07-09"/>
    <x v="3"/>
    <s v="Ohio"/>
    <x v="33"/>
    <x v="4"/>
    <x v="5"/>
    <x v="20"/>
    <x v="88"/>
    <n v="12512.5"/>
    <n v="0.35"/>
    <x v="2"/>
    <x v="1"/>
    <x v="5"/>
    <n v="9"/>
  </r>
  <r>
    <x v="5"/>
    <x v="0"/>
    <s v="2021-07-09"/>
    <x v="3"/>
    <s v="Ohio"/>
    <x v="33"/>
    <x v="5"/>
    <x v="6"/>
    <x v="26"/>
    <x v="243"/>
    <n v="25375"/>
    <n v="0.5"/>
    <x v="2"/>
    <x v="1"/>
    <x v="5"/>
    <n v="9"/>
  </r>
  <r>
    <x v="5"/>
    <x v="0"/>
    <s v="2021-08-10"/>
    <x v="3"/>
    <s v="Ohio"/>
    <x v="33"/>
    <x v="0"/>
    <x v="5"/>
    <x v="10"/>
    <x v="29"/>
    <n v="22750"/>
    <n v="0.4"/>
    <x v="2"/>
    <x v="1"/>
    <x v="6"/>
    <n v="10"/>
  </r>
  <r>
    <x v="5"/>
    <x v="0"/>
    <s v="2021-08-10"/>
    <x v="3"/>
    <s v="Ohio"/>
    <x v="33"/>
    <x v="1"/>
    <x v="12"/>
    <x v="25"/>
    <x v="215"/>
    <n v="13650.000000000002"/>
    <n v="0.35"/>
    <x v="2"/>
    <x v="1"/>
    <x v="6"/>
    <n v="10"/>
  </r>
  <r>
    <x v="5"/>
    <x v="0"/>
    <s v="2021-08-10"/>
    <x v="3"/>
    <s v="Ohio"/>
    <x v="33"/>
    <x v="2"/>
    <x v="4"/>
    <x v="30"/>
    <x v="76"/>
    <n v="12650.000000000002"/>
    <n v="0.4"/>
    <x v="2"/>
    <x v="1"/>
    <x v="6"/>
    <n v="10"/>
  </r>
  <r>
    <x v="5"/>
    <x v="0"/>
    <s v="2021-08-10"/>
    <x v="3"/>
    <s v="Ohio"/>
    <x v="33"/>
    <x v="3"/>
    <x v="2"/>
    <x v="27"/>
    <x v="44"/>
    <n v="9450"/>
    <n v="0.4"/>
    <x v="2"/>
    <x v="1"/>
    <x v="6"/>
    <n v="10"/>
  </r>
  <r>
    <x v="5"/>
    <x v="0"/>
    <s v="2021-08-10"/>
    <x v="3"/>
    <s v="Ohio"/>
    <x v="33"/>
    <x v="4"/>
    <x v="4"/>
    <x v="23"/>
    <x v="80"/>
    <n v="9625"/>
    <n v="0.35"/>
    <x v="2"/>
    <x v="1"/>
    <x v="6"/>
    <n v="10"/>
  </r>
  <r>
    <x v="5"/>
    <x v="0"/>
    <s v="2021-08-10"/>
    <x v="3"/>
    <s v="Ohio"/>
    <x v="33"/>
    <x v="5"/>
    <x v="12"/>
    <x v="21"/>
    <x v="227"/>
    <n v="20250.000000000004"/>
    <n v="0.5"/>
    <x v="2"/>
    <x v="1"/>
    <x v="6"/>
    <n v="10"/>
  </r>
  <r>
    <x v="5"/>
    <x v="0"/>
    <s v="2021-09-09"/>
    <x v="3"/>
    <s v="Ohio"/>
    <x v="33"/>
    <x v="0"/>
    <x v="4"/>
    <x v="28"/>
    <x v="101"/>
    <n v="17050.000000000004"/>
    <n v="0.4"/>
    <x v="2"/>
    <x v="1"/>
    <x v="7"/>
    <n v="9"/>
  </r>
  <r>
    <x v="5"/>
    <x v="0"/>
    <s v="2021-09-09"/>
    <x v="3"/>
    <s v="Ohio"/>
    <x v="33"/>
    <x v="1"/>
    <x v="28"/>
    <x v="30"/>
    <x v="444"/>
    <n v="10062.500000000002"/>
    <n v="0.35"/>
    <x v="2"/>
    <x v="1"/>
    <x v="7"/>
    <n v="9"/>
  </r>
  <r>
    <x v="5"/>
    <x v="0"/>
    <s v="2021-09-09"/>
    <x v="3"/>
    <s v="Ohio"/>
    <x v="33"/>
    <x v="2"/>
    <x v="32"/>
    <x v="33"/>
    <x v="516"/>
    <n v="4750.0000000000018"/>
    <n v="0.4"/>
    <x v="2"/>
    <x v="1"/>
    <x v="7"/>
    <n v="9"/>
  </r>
  <r>
    <x v="5"/>
    <x v="0"/>
    <s v="2021-09-09"/>
    <x v="3"/>
    <s v="Ohio"/>
    <x v="33"/>
    <x v="3"/>
    <x v="32"/>
    <x v="31"/>
    <x v="512"/>
    <n v="4500.0000000000018"/>
    <n v="0.4"/>
    <x v="2"/>
    <x v="1"/>
    <x v="7"/>
    <n v="9"/>
  </r>
  <r>
    <x v="5"/>
    <x v="0"/>
    <s v="2021-09-09"/>
    <x v="3"/>
    <s v="Ohio"/>
    <x v="33"/>
    <x v="4"/>
    <x v="8"/>
    <x v="31"/>
    <x v="154"/>
    <n v="5512.5"/>
    <n v="0.35"/>
    <x v="2"/>
    <x v="1"/>
    <x v="7"/>
    <n v="9"/>
  </r>
  <r>
    <x v="5"/>
    <x v="0"/>
    <s v="2021-09-09"/>
    <x v="3"/>
    <s v="Ohio"/>
    <x v="33"/>
    <x v="5"/>
    <x v="30"/>
    <x v="20"/>
    <x v="139"/>
    <n v="11000.000000000002"/>
    <n v="0.5"/>
    <x v="2"/>
    <x v="1"/>
    <x v="7"/>
    <n v="9"/>
  </r>
  <r>
    <x v="5"/>
    <x v="0"/>
    <s v="2021-10-11"/>
    <x v="3"/>
    <s v="Ohio"/>
    <x v="33"/>
    <x v="0"/>
    <x v="30"/>
    <x v="26"/>
    <x v="592"/>
    <n v="11600.000000000002"/>
    <n v="0.4"/>
    <x v="2"/>
    <x v="1"/>
    <x v="8"/>
    <n v="11"/>
  </r>
  <r>
    <x v="5"/>
    <x v="0"/>
    <s v="2021-10-11"/>
    <x v="3"/>
    <s v="Ohio"/>
    <x v="33"/>
    <x v="1"/>
    <x v="46"/>
    <x v="20"/>
    <x v="515"/>
    <n v="5775.0000000000018"/>
    <n v="0.35"/>
    <x v="2"/>
    <x v="1"/>
    <x v="8"/>
    <n v="11"/>
  </r>
  <r>
    <x v="5"/>
    <x v="0"/>
    <s v="2021-10-11"/>
    <x v="3"/>
    <s v="Ohio"/>
    <x v="33"/>
    <x v="2"/>
    <x v="46"/>
    <x v="32"/>
    <x v="593"/>
    <n v="5100.0000000000018"/>
    <n v="0.4"/>
    <x v="2"/>
    <x v="1"/>
    <x v="8"/>
    <n v="11"/>
  </r>
  <r>
    <x v="5"/>
    <x v="0"/>
    <s v="2021-10-11"/>
    <x v="3"/>
    <s v="Ohio"/>
    <x v="33"/>
    <x v="3"/>
    <x v="46"/>
    <x v="46"/>
    <x v="494"/>
    <n v="4800.0000000000018"/>
    <n v="0.4"/>
    <x v="2"/>
    <x v="1"/>
    <x v="8"/>
    <n v="11"/>
  </r>
  <r>
    <x v="5"/>
    <x v="0"/>
    <s v="2021-10-11"/>
    <x v="3"/>
    <s v="Ohio"/>
    <x v="33"/>
    <x v="4"/>
    <x v="30"/>
    <x v="46"/>
    <x v="478"/>
    <n v="5600.0000000000009"/>
    <n v="0.35"/>
    <x v="2"/>
    <x v="1"/>
    <x v="8"/>
    <n v="11"/>
  </r>
  <r>
    <x v="5"/>
    <x v="0"/>
    <s v="2021-10-11"/>
    <x v="3"/>
    <s v="Ohio"/>
    <x v="33"/>
    <x v="5"/>
    <x v="1"/>
    <x v="27"/>
    <x v="195"/>
    <n v="10500"/>
    <n v="0.5"/>
    <x v="2"/>
    <x v="1"/>
    <x v="8"/>
    <n v="11"/>
  </r>
  <r>
    <x v="5"/>
    <x v="0"/>
    <s v="2021-11-10"/>
    <x v="3"/>
    <s v="Ohio"/>
    <x v="33"/>
    <x v="0"/>
    <x v="34"/>
    <x v="21"/>
    <x v="448"/>
    <n v="9450.0000000000018"/>
    <n v="0.4"/>
    <x v="2"/>
    <x v="1"/>
    <x v="9"/>
    <n v="10"/>
  </r>
  <r>
    <x v="5"/>
    <x v="0"/>
    <s v="2021-11-10"/>
    <x v="3"/>
    <s v="Ohio"/>
    <x v="33"/>
    <x v="1"/>
    <x v="50"/>
    <x v="23"/>
    <x v="463"/>
    <n v="4375.0000000000018"/>
    <n v="0.35"/>
    <x v="2"/>
    <x v="1"/>
    <x v="9"/>
    <n v="10"/>
  </r>
  <r>
    <x v="5"/>
    <x v="0"/>
    <s v="2021-11-10"/>
    <x v="3"/>
    <s v="Ohio"/>
    <x v="33"/>
    <x v="2"/>
    <x v="57"/>
    <x v="51"/>
    <x v="594"/>
    <n v="6230.0000000000027"/>
    <n v="0.4"/>
    <x v="2"/>
    <x v="1"/>
    <x v="9"/>
    <n v="10"/>
  </r>
  <r>
    <x v="5"/>
    <x v="0"/>
    <s v="2021-11-10"/>
    <x v="3"/>
    <s v="Ohio"/>
    <x v="33"/>
    <x v="3"/>
    <x v="58"/>
    <x v="23"/>
    <x v="438"/>
    <n v="13000.000000000007"/>
    <n v="0.4"/>
    <x v="2"/>
    <x v="1"/>
    <x v="9"/>
    <n v="10"/>
  </r>
  <r>
    <x v="5"/>
    <x v="0"/>
    <s v="2021-11-10"/>
    <x v="3"/>
    <s v="Ohio"/>
    <x v="33"/>
    <x v="4"/>
    <x v="23"/>
    <x v="33"/>
    <x v="469"/>
    <n v="13300.000000000002"/>
    <n v="0.35"/>
    <x v="2"/>
    <x v="1"/>
    <x v="9"/>
    <n v="10"/>
  </r>
  <r>
    <x v="5"/>
    <x v="0"/>
    <s v="2021-11-10"/>
    <x v="3"/>
    <s v="Ohio"/>
    <x v="33"/>
    <x v="5"/>
    <x v="10"/>
    <x v="30"/>
    <x v="595"/>
    <n v="23000"/>
    <n v="0.5"/>
    <x v="2"/>
    <x v="1"/>
    <x v="9"/>
    <n v="10"/>
  </r>
  <r>
    <x v="5"/>
    <x v="0"/>
    <s v="2021-12-09"/>
    <x v="3"/>
    <s v="Ohio"/>
    <x v="33"/>
    <x v="0"/>
    <x v="19"/>
    <x v="6"/>
    <x v="596"/>
    <n v="24750.000000000007"/>
    <n v="0.4"/>
    <x v="2"/>
    <x v="1"/>
    <x v="10"/>
    <n v="9"/>
  </r>
  <r>
    <x v="5"/>
    <x v="0"/>
    <s v="2021-12-09"/>
    <x v="3"/>
    <s v="Ohio"/>
    <x v="33"/>
    <x v="1"/>
    <x v="18"/>
    <x v="22"/>
    <x v="274"/>
    <n v="14218.750000000002"/>
    <n v="0.35"/>
    <x v="2"/>
    <x v="1"/>
    <x v="10"/>
    <n v="9"/>
  </r>
  <r>
    <x v="3"/>
    <x v="0"/>
    <s v="2021-12-09"/>
    <x v="3"/>
    <s v="Ohio"/>
    <x v="33"/>
    <x v="2"/>
    <x v="18"/>
    <x v="30"/>
    <x v="224"/>
    <n v="14950.000000000004"/>
    <n v="0.4"/>
    <x v="2"/>
    <x v="1"/>
    <x v="10"/>
    <n v="9"/>
  </r>
  <r>
    <x v="3"/>
    <x v="0"/>
    <s v="2021-12-09"/>
    <x v="3"/>
    <s v="Ohio"/>
    <x v="33"/>
    <x v="3"/>
    <x v="18"/>
    <x v="27"/>
    <x v="597"/>
    <n v="13650.000000000004"/>
    <n v="0.4"/>
    <x v="2"/>
    <x v="1"/>
    <x v="10"/>
    <n v="9"/>
  </r>
  <r>
    <x v="3"/>
    <x v="0"/>
    <s v="2021-12-09"/>
    <x v="3"/>
    <s v="Ohio"/>
    <x v="33"/>
    <x v="4"/>
    <x v="19"/>
    <x v="27"/>
    <x v="549"/>
    <n v="13781.250000000002"/>
    <n v="0.35"/>
    <x v="2"/>
    <x v="1"/>
    <x v="10"/>
    <n v="9"/>
  </r>
  <r>
    <x v="3"/>
    <x v="0"/>
    <s v="2021-12-09"/>
    <x v="3"/>
    <s v="Ohio"/>
    <x v="33"/>
    <x v="5"/>
    <x v="10"/>
    <x v="22"/>
    <x v="1"/>
    <n v="25000"/>
    <n v="0.5"/>
    <x v="2"/>
    <x v="1"/>
    <x v="10"/>
    <n v="9"/>
  </r>
  <r>
    <x v="5"/>
    <x v="0"/>
    <s v="2021-01-22"/>
    <x v="3"/>
    <s v="Ohio"/>
    <x v="33"/>
    <x v="0"/>
    <x v="1"/>
    <x v="23"/>
    <x v="46"/>
    <n v="8000"/>
    <n v="0.4"/>
    <x v="2"/>
    <x v="1"/>
    <x v="0"/>
    <n v="22"/>
  </r>
  <r>
    <x v="5"/>
    <x v="0"/>
    <s v="2021-01-22"/>
    <x v="3"/>
    <s v="Ohio"/>
    <x v="33"/>
    <x v="1"/>
    <x v="1"/>
    <x v="48"/>
    <x v="150"/>
    <n v="4200"/>
    <n v="0.35"/>
    <x v="2"/>
    <x v="1"/>
    <x v="0"/>
    <n v="22"/>
  </r>
  <r>
    <x v="5"/>
    <x v="0"/>
    <s v="2021-01-22"/>
    <x v="3"/>
    <s v="Ohio"/>
    <x v="33"/>
    <x v="2"/>
    <x v="17"/>
    <x v="48"/>
    <x v="374"/>
    <n v="3600.0000000000009"/>
    <n v="0.4"/>
    <x v="2"/>
    <x v="1"/>
    <x v="0"/>
    <n v="22"/>
  </r>
  <r>
    <x v="5"/>
    <x v="0"/>
    <s v="2021-01-22"/>
    <x v="3"/>
    <s v="Ohio"/>
    <x v="33"/>
    <x v="3"/>
    <x v="8"/>
    <x v="42"/>
    <x v="299"/>
    <n v="2100"/>
    <n v="0.4"/>
    <x v="2"/>
    <x v="1"/>
    <x v="0"/>
    <n v="22"/>
  </r>
  <r>
    <x v="5"/>
    <x v="0"/>
    <s v="2021-01-22"/>
    <x v="3"/>
    <s v="Ohio"/>
    <x v="33"/>
    <x v="4"/>
    <x v="20"/>
    <x v="40"/>
    <x v="330"/>
    <n v="3499.9999999999991"/>
    <n v="0.35"/>
    <x v="2"/>
    <x v="1"/>
    <x v="0"/>
    <n v="22"/>
  </r>
  <r>
    <x v="5"/>
    <x v="0"/>
    <s v="2021-01-22"/>
    <x v="3"/>
    <s v="Ohio"/>
    <x v="33"/>
    <x v="5"/>
    <x v="1"/>
    <x v="48"/>
    <x v="150"/>
    <n v="4800"/>
    <n v="0.4"/>
    <x v="2"/>
    <x v="1"/>
    <x v="0"/>
    <n v="22"/>
  </r>
  <r>
    <x v="5"/>
    <x v="0"/>
    <s v="2021-02-22"/>
    <x v="3"/>
    <s v="Ohio"/>
    <x v="33"/>
    <x v="0"/>
    <x v="1"/>
    <x v="20"/>
    <x v="41"/>
    <n v="8800"/>
    <n v="0.4"/>
    <x v="2"/>
    <x v="1"/>
    <x v="1"/>
    <n v="22"/>
  </r>
  <r>
    <x v="5"/>
    <x v="0"/>
    <s v="2021-02-22"/>
    <x v="3"/>
    <s v="Ohio"/>
    <x v="33"/>
    <x v="1"/>
    <x v="1"/>
    <x v="40"/>
    <x v="135"/>
    <n v="2800"/>
    <n v="0.35"/>
    <x v="2"/>
    <x v="1"/>
    <x v="1"/>
    <n v="22"/>
  </r>
  <r>
    <x v="5"/>
    <x v="0"/>
    <s v="2021-02-22"/>
    <x v="3"/>
    <s v="Ohio"/>
    <x v="33"/>
    <x v="2"/>
    <x v="17"/>
    <x v="43"/>
    <x v="376"/>
    <n v="3000.0000000000005"/>
    <n v="0.4"/>
    <x v="2"/>
    <x v="1"/>
    <x v="1"/>
    <n v="22"/>
  </r>
  <r>
    <x v="5"/>
    <x v="0"/>
    <s v="2021-02-22"/>
    <x v="4"/>
    <s v="Kentucky"/>
    <x v="34"/>
    <x v="3"/>
    <x v="8"/>
    <x v="35"/>
    <x v="312"/>
    <n v="1750"/>
    <n v="0.4"/>
    <x v="2"/>
    <x v="1"/>
    <x v="1"/>
    <n v="22"/>
  </r>
  <r>
    <x v="5"/>
    <x v="0"/>
    <s v="2021-02-22"/>
    <x v="4"/>
    <s v="Kentucky"/>
    <x v="34"/>
    <x v="4"/>
    <x v="20"/>
    <x v="40"/>
    <x v="330"/>
    <n v="3499.9999999999991"/>
    <n v="0.35"/>
    <x v="2"/>
    <x v="1"/>
    <x v="1"/>
    <n v="22"/>
  </r>
  <r>
    <x v="5"/>
    <x v="0"/>
    <s v="2021-02-22"/>
    <x v="4"/>
    <s v="Kentucky"/>
    <x v="34"/>
    <x v="5"/>
    <x v="1"/>
    <x v="48"/>
    <x v="150"/>
    <n v="4800"/>
    <n v="0.4"/>
    <x v="2"/>
    <x v="1"/>
    <x v="1"/>
    <n v="22"/>
  </r>
  <r>
    <x v="5"/>
    <x v="0"/>
    <s v="2021-03-21"/>
    <x v="4"/>
    <s v="Kentucky"/>
    <x v="34"/>
    <x v="0"/>
    <x v="2"/>
    <x v="66"/>
    <x v="598"/>
    <n v="9360"/>
    <n v="0.4"/>
    <x v="2"/>
    <x v="1"/>
    <x v="2"/>
    <n v="21"/>
  </r>
  <r>
    <x v="5"/>
    <x v="0"/>
    <s v="2021-03-21"/>
    <x v="4"/>
    <s v="Kentucky"/>
    <x v="34"/>
    <x v="1"/>
    <x v="2"/>
    <x v="37"/>
    <x v="179"/>
    <n v="3543.75"/>
    <n v="0.35"/>
    <x v="2"/>
    <x v="1"/>
    <x v="2"/>
    <n v="21"/>
  </r>
  <r>
    <x v="5"/>
    <x v="0"/>
    <s v="2021-03-21"/>
    <x v="4"/>
    <s v="Kentucky"/>
    <x v="34"/>
    <x v="2"/>
    <x v="8"/>
    <x v="43"/>
    <x v="132"/>
    <n v="3500"/>
    <n v="0.4"/>
    <x v="2"/>
    <x v="1"/>
    <x v="2"/>
    <n v="21"/>
  </r>
  <r>
    <x v="5"/>
    <x v="0"/>
    <s v="2021-03-21"/>
    <x v="4"/>
    <s v="Kentucky"/>
    <x v="34"/>
    <x v="3"/>
    <x v="1"/>
    <x v="38"/>
    <x v="123"/>
    <n v="1600"/>
    <n v="0.4"/>
    <x v="2"/>
    <x v="1"/>
    <x v="2"/>
    <n v="21"/>
  </r>
  <r>
    <x v="5"/>
    <x v="0"/>
    <s v="2021-03-21"/>
    <x v="4"/>
    <s v="Kentucky"/>
    <x v="34"/>
    <x v="4"/>
    <x v="13"/>
    <x v="42"/>
    <x v="353"/>
    <n v="2887.4999999999991"/>
    <n v="0.35"/>
    <x v="2"/>
    <x v="1"/>
    <x v="2"/>
    <n v="21"/>
  </r>
  <r>
    <x v="5"/>
    <x v="0"/>
    <s v="2021-03-21"/>
    <x v="4"/>
    <s v="Kentucky"/>
    <x v="34"/>
    <x v="5"/>
    <x v="2"/>
    <x v="43"/>
    <x v="128"/>
    <n v="4500"/>
    <n v="0.4"/>
    <x v="2"/>
    <x v="1"/>
    <x v="2"/>
    <n v="21"/>
  </r>
  <r>
    <x v="5"/>
    <x v="0"/>
    <s v="2021-04-22"/>
    <x v="4"/>
    <s v="Kentucky"/>
    <x v="34"/>
    <x v="0"/>
    <x v="2"/>
    <x v="33"/>
    <x v="117"/>
    <n v="8550"/>
    <n v="0.4"/>
    <x v="2"/>
    <x v="1"/>
    <x v="3"/>
    <n v="22"/>
  </r>
  <r>
    <x v="5"/>
    <x v="0"/>
    <s v="2021-04-22"/>
    <x v="4"/>
    <s v="Kentucky"/>
    <x v="34"/>
    <x v="1"/>
    <x v="2"/>
    <x v="36"/>
    <x v="122"/>
    <n v="2756.25"/>
    <n v="0.35"/>
    <x v="2"/>
    <x v="1"/>
    <x v="3"/>
    <n v="22"/>
  </r>
  <r>
    <x v="5"/>
    <x v="0"/>
    <s v="2021-04-22"/>
    <x v="4"/>
    <s v="Kentucky"/>
    <x v="34"/>
    <x v="2"/>
    <x v="1"/>
    <x v="36"/>
    <x v="136"/>
    <n v="2800"/>
    <n v="0.4"/>
    <x v="2"/>
    <x v="1"/>
    <x v="3"/>
    <n v="22"/>
  </r>
  <r>
    <x v="5"/>
    <x v="0"/>
    <s v="2021-04-22"/>
    <x v="4"/>
    <s v="Kentucky"/>
    <x v="34"/>
    <x v="3"/>
    <x v="2"/>
    <x v="38"/>
    <x v="187"/>
    <n v="1800"/>
    <n v="0.4"/>
    <x v="2"/>
    <x v="1"/>
    <x v="3"/>
    <n v="22"/>
  </r>
  <r>
    <x v="5"/>
    <x v="0"/>
    <s v="2021-04-22"/>
    <x v="4"/>
    <s v="Kentucky"/>
    <x v="34"/>
    <x v="4"/>
    <x v="0"/>
    <x v="35"/>
    <x v="146"/>
    <n v="2187.5"/>
    <n v="0.35"/>
    <x v="2"/>
    <x v="1"/>
    <x v="3"/>
    <n v="22"/>
  </r>
  <r>
    <x v="5"/>
    <x v="0"/>
    <s v="2021-04-22"/>
    <x v="4"/>
    <s v="Kentucky"/>
    <x v="34"/>
    <x v="5"/>
    <x v="1"/>
    <x v="43"/>
    <x v="124"/>
    <n v="4000"/>
    <n v="0.4"/>
    <x v="2"/>
    <x v="1"/>
    <x v="3"/>
    <n v="22"/>
  </r>
  <r>
    <x v="5"/>
    <x v="0"/>
    <s v="2021-05-23"/>
    <x v="4"/>
    <s v="Kentucky"/>
    <x v="34"/>
    <x v="0"/>
    <x v="0"/>
    <x v="66"/>
    <x v="50"/>
    <n v="10400"/>
    <n v="0.4"/>
    <x v="2"/>
    <x v="1"/>
    <x v="4"/>
    <n v="23"/>
  </r>
  <r>
    <x v="5"/>
    <x v="0"/>
    <s v="2021-05-23"/>
    <x v="4"/>
    <s v="Kentucky"/>
    <x v="34"/>
    <x v="1"/>
    <x v="14"/>
    <x v="37"/>
    <x v="452"/>
    <n v="3543.7500000000005"/>
    <n v="0.35"/>
    <x v="2"/>
    <x v="1"/>
    <x v="4"/>
    <n v="23"/>
  </r>
  <r>
    <x v="5"/>
    <x v="0"/>
    <s v="2021-05-23"/>
    <x v="4"/>
    <s v="Kentucky"/>
    <x v="34"/>
    <x v="2"/>
    <x v="1"/>
    <x v="40"/>
    <x v="135"/>
    <n v="3200"/>
    <n v="0.4"/>
    <x v="2"/>
    <x v="1"/>
    <x v="4"/>
    <n v="23"/>
  </r>
  <r>
    <x v="5"/>
    <x v="0"/>
    <s v="2021-05-23"/>
    <x v="4"/>
    <s v="Kentucky"/>
    <x v="34"/>
    <x v="3"/>
    <x v="1"/>
    <x v="35"/>
    <x v="120"/>
    <n v="2000"/>
    <n v="0.4"/>
    <x v="2"/>
    <x v="1"/>
    <x v="4"/>
    <n v="23"/>
  </r>
  <r>
    <x v="5"/>
    <x v="0"/>
    <s v="2021-05-23"/>
    <x v="4"/>
    <s v="Kentucky"/>
    <x v="34"/>
    <x v="4"/>
    <x v="0"/>
    <x v="42"/>
    <x v="127"/>
    <n v="2625"/>
    <n v="0.35"/>
    <x v="2"/>
    <x v="1"/>
    <x v="4"/>
    <n v="23"/>
  </r>
  <r>
    <x v="5"/>
    <x v="0"/>
    <s v="2021-05-23"/>
    <x v="4"/>
    <s v="Kentucky"/>
    <x v="34"/>
    <x v="5"/>
    <x v="4"/>
    <x v="34"/>
    <x v="387"/>
    <n v="6050.0000000000009"/>
    <n v="0.4"/>
    <x v="2"/>
    <x v="1"/>
    <x v="4"/>
    <n v="23"/>
  </r>
  <r>
    <x v="5"/>
    <x v="0"/>
    <s v="2021-06-22"/>
    <x v="4"/>
    <s v="Kentucky"/>
    <x v="34"/>
    <x v="0"/>
    <x v="1"/>
    <x v="27"/>
    <x v="195"/>
    <n v="8400"/>
    <n v="0.4"/>
    <x v="2"/>
    <x v="1"/>
    <x v="11"/>
    <n v="22"/>
  </r>
  <r>
    <x v="5"/>
    <x v="0"/>
    <s v="2021-06-22"/>
    <x v="4"/>
    <s v="Kentucky"/>
    <x v="34"/>
    <x v="1"/>
    <x v="34"/>
    <x v="34"/>
    <x v="194"/>
    <n v="3368.7500000000005"/>
    <n v="0.35"/>
    <x v="2"/>
    <x v="1"/>
    <x v="11"/>
    <n v="22"/>
  </r>
  <r>
    <x v="5"/>
    <x v="0"/>
    <s v="2021-06-22"/>
    <x v="4"/>
    <s v="Kentucky"/>
    <x v="34"/>
    <x v="2"/>
    <x v="17"/>
    <x v="37"/>
    <x v="306"/>
    <n v="2700.0000000000005"/>
    <n v="0.4"/>
    <x v="2"/>
    <x v="1"/>
    <x v="11"/>
    <n v="22"/>
  </r>
  <r>
    <x v="5"/>
    <x v="0"/>
    <s v="2021-06-22"/>
    <x v="4"/>
    <s v="Kentucky"/>
    <x v="34"/>
    <x v="3"/>
    <x v="17"/>
    <x v="40"/>
    <x v="377"/>
    <n v="2400.0000000000005"/>
    <n v="0.4"/>
    <x v="2"/>
    <x v="1"/>
    <x v="11"/>
    <n v="22"/>
  </r>
  <r>
    <x v="5"/>
    <x v="0"/>
    <s v="2021-06-22"/>
    <x v="4"/>
    <s v="Kentucky"/>
    <x v="34"/>
    <x v="4"/>
    <x v="0"/>
    <x v="40"/>
    <x v="124"/>
    <n v="3500"/>
    <n v="0.35"/>
    <x v="2"/>
    <x v="1"/>
    <x v="11"/>
    <n v="22"/>
  </r>
  <r>
    <x v="5"/>
    <x v="0"/>
    <s v="2021-06-22"/>
    <x v="4"/>
    <s v="Kentucky"/>
    <x v="34"/>
    <x v="5"/>
    <x v="4"/>
    <x v="47"/>
    <x v="141"/>
    <n v="8250.0000000000018"/>
    <n v="0.4"/>
    <x v="2"/>
    <x v="1"/>
    <x v="11"/>
    <n v="22"/>
  </r>
  <r>
    <x v="5"/>
    <x v="0"/>
    <s v="2021-07-21"/>
    <x v="4"/>
    <s v="Kentucky"/>
    <x v="34"/>
    <x v="0"/>
    <x v="0"/>
    <x v="24"/>
    <x v="60"/>
    <n v="12000"/>
    <n v="0.4"/>
    <x v="2"/>
    <x v="1"/>
    <x v="5"/>
    <n v="21"/>
  </r>
  <r>
    <x v="5"/>
    <x v="0"/>
    <s v="2021-07-21"/>
    <x v="4"/>
    <s v="Kentucky"/>
    <x v="34"/>
    <x v="1"/>
    <x v="14"/>
    <x v="44"/>
    <x v="336"/>
    <n v="5512.5"/>
    <n v="0.35"/>
    <x v="2"/>
    <x v="1"/>
    <x v="5"/>
    <n v="21"/>
  </r>
  <r>
    <x v="5"/>
    <x v="0"/>
    <s v="2021-07-21"/>
    <x v="4"/>
    <s v="Kentucky"/>
    <x v="34"/>
    <x v="2"/>
    <x v="1"/>
    <x v="34"/>
    <x v="233"/>
    <n v="4400"/>
    <n v="0.4"/>
    <x v="2"/>
    <x v="1"/>
    <x v="5"/>
    <n v="21"/>
  </r>
  <r>
    <x v="5"/>
    <x v="0"/>
    <s v="2021-07-21"/>
    <x v="4"/>
    <s v="Kentucky"/>
    <x v="34"/>
    <x v="3"/>
    <x v="1"/>
    <x v="37"/>
    <x v="125"/>
    <n v="3600"/>
    <n v="0.4"/>
    <x v="2"/>
    <x v="1"/>
    <x v="5"/>
    <n v="21"/>
  </r>
  <r>
    <x v="5"/>
    <x v="0"/>
    <s v="2021-07-21"/>
    <x v="4"/>
    <s v="Kentucky"/>
    <x v="34"/>
    <x v="4"/>
    <x v="0"/>
    <x v="43"/>
    <x v="145"/>
    <n v="4375"/>
    <n v="0.35"/>
    <x v="2"/>
    <x v="1"/>
    <x v="5"/>
    <n v="21"/>
  </r>
  <r>
    <x v="5"/>
    <x v="0"/>
    <s v="2021-07-21"/>
    <x v="4"/>
    <s v="Kentucky"/>
    <x v="34"/>
    <x v="5"/>
    <x v="4"/>
    <x v="32"/>
    <x v="252"/>
    <n v="9350.0000000000018"/>
    <n v="0.4"/>
    <x v="2"/>
    <x v="1"/>
    <x v="5"/>
    <n v="21"/>
  </r>
  <r>
    <x v="5"/>
    <x v="0"/>
    <s v="2021-08-22"/>
    <x v="4"/>
    <s v="Kentucky"/>
    <x v="34"/>
    <x v="0"/>
    <x v="0"/>
    <x v="30"/>
    <x v="79"/>
    <n v="11500"/>
    <n v="0.4"/>
    <x v="2"/>
    <x v="1"/>
    <x v="6"/>
    <n v="22"/>
  </r>
  <r>
    <x v="5"/>
    <x v="0"/>
    <s v="2021-08-22"/>
    <x v="4"/>
    <s v="Kentucky"/>
    <x v="34"/>
    <x v="1"/>
    <x v="14"/>
    <x v="44"/>
    <x v="336"/>
    <n v="5512.5"/>
    <n v="0.35"/>
    <x v="2"/>
    <x v="1"/>
    <x v="6"/>
    <n v="22"/>
  </r>
  <r>
    <x v="5"/>
    <x v="0"/>
    <s v="2021-08-22"/>
    <x v="4"/>
    <s v="Kentucky"/>
    <x v="34"/>
    <x v="2"/>
    <x v="1"/>
    <x v="34"/>
    <x v="233"/>
    <n v="4400"/>
    <n v="0.4"/>
    <x v="2"/>
    <x v="1"/>
    <x v="6"/>
    <n v="22"/>
  </r>
  <r>
    <x v="5"/>
    <x v="0"/>
    <s v="2021-08-22"/>
    <x v="4"/>
    <s v="Kentucky"/>
    <x v="34"/>
    <x v="3"/>
    <x v="1"/>
    <x v="43"/>
    <x v="124"/>
    <n v="4000"/>
    <n v="0.4"/>
    <x v="2"/>
    <x v="1"/>
    <x v="6"/>
    <n v="22"/>
  </r>
  <r>
    <x v="5"/>
    <x v="0"/>
    <s v="2021-08-22"/>
    <x v="4"/>
    <s v="Kentucky"/>
    <x v="34"/>
    <x v="4"/>
    <x v="0"/>
    <x v="37"/>
    <x v="128"/>
    <n v="3937.5"/>
    <n v="0.35"/>
    <x v="2"/>
    <x v="1"/>
    <x v="6"/>
    <n v="22"/>
  </r>
  <r>
    <x v="5"/>
    <x v="0"/>
    <s v="2021-08-22"/>
    <x v="4"/>
    <s v="Kentucky"/>
    <x v="34"/>
    <x v="5"/>
    <x v="4"/>
    <x v="46"/>
    <x v="139"/>
    <n v="8800.0000000000018"/>
    <n v="0.4"/>
    <x v="2"/>
    <x v="1"/>
    <x v="6"/>
    <n v="22"/>
  </r>
  <r>
    <x v="5"/>
    <x v="0"/>
    <s v="2021-09-23"/>
    <x v="4"/>
    <s v="Kentucky"/>
    <x v="34"/>
    <x v="0"/>
    <x v="0"/>
    <x v="27"/>
    <x v="47"/>
    <n v="10500"/>
    <n v="0.4"/>
    <x v="2"/>
    <x v="1"/>
    <x v="7"/>
    <n v="23"/>
  </r>
  <r>
    <x v="5"/>
    <x v="0"/>
    <s v="2021-09-23"/>
    <x v="4"/>
    <s v="Kentucky"/>
    <x v="34"/>
    <x v="1"/>
    <x v="14"/>
    <x v="45"/>
    <x v="138"/>
    <n v="5118.75"/>
    <n v="0.35"/>
    <x v="2"/>
    <x v="1"/>
    <x v="7"/>
    <n v="23"/>
  </r>
  <r>
    <x v="5"/>
    <x v="0"/>
    <s v="2021-09-23"/>
    <x v="4"/>
    <s v="Kentucky"/>
    <x v="34"/>
    <x v="2"/>
    <x v="8"/>
    <x v="37"/>
    <x v="122"/>
    <n v="3150"/>
    <n v="0.4"/>
    <x v="2"/>
    <x v="1"/>
    <x v="7"/>
    <n v="23"/>
  </r>
  <r>
    <x v="5"/>
    <x v="0"/>
    <s v="2021-09-23"/>
    <x v="4"/>
    <s v="Kentucky"/>
    <x v="34"/>
    <x v="3"/>
    <x v="8"/>
    <x v="40"/>
    <x v="136"/>
    <n v="2800"/>
    <n v="0.4"/>
    <x v="2"/>
    <x v="1"/>
    <x v="7"/>
    <n v="23"/>
  </r>
  <r>
    <x v="5"/>
    <x v="0"/>
    <s v="2021-09-23"/>
    <x v="4"/>
    <s v="Kentucky"/>
    <x v="34"/>
    <x v="4"/>
    <x v="2"/>
    <x v="40"/>
    <x v="125"/>
    <n v="3150"/>
    <n v="0.35"/>
    <x v="2"/>
    <x v="1"/>
    <x v="7"/>
    <n v="23"/>
  </r>
  <r>
    <x v="5"/>
    <x v="0"/>
    <s v="2021-09-23"/>
    <x v="4"/>
    <s v="Kentucky"/>
    <x v="34"/>
    <x v="5"/>
    <x v="0"/>
    <x v="34"/>
    <x v="199"/>
    <n v="5500"/>
    <n v="0.4"/>
    <x v="2"/>
    <x v="1"/>
    <x v="7"/>
    <n v="23"/>
  </r>
  <r>
    <x v="5"/>
    <x v="0"/>
    <s v="2021-10-22"/>
    <x v="4"/>
    <s v="Kentucky"/>
    <x v="34"/>
    <x v="0"/>
    <x v="13"/>
    <x v="31"/>
    <x v="112"/>
    <n v="9900"/>
    <n v="0.4"/>
    <x v="2"/>
    <x v="1"/>
    <x v="8"/>
    <n v="22"/>
  </r>
  <r>
    <x v="5"/>
    <x v="0"/>
    <s v="2021-10-22"/>
    <x v="4"/>
    <s v="Kentucky"/>
    <x v="34"/>
    <x v="1"/>
    <x v="2"/>
    <x v="34"/>
    <x v="118"/>
    <n v="4331.25"/>
    <n v="0.35"/>
    <x v="2"/>
    <x v="1"/>
    <x v="8"/>
    <n v="22"/>
  </r>
  <r>
    <x v="5"/>
    <x v="0"/>
    <s v="2021-10-22"/>
    <x v="4"/>
    <s v="Kentucky"/>
    <x v="34"/>
    <x v="2"/>
    <x v="2"/>
    <x v="36"/>
    <x v="122"/>
    <n v="3150"/>
    <n v="0.4"/>
    <x v="2"/>
    <x v="1"/>
    <x v="8"/>
    <n v="22"/>
  </r>
  <r>
    <x v="5"/>
    <x v="0"/>
    <s v="2021-10-22"/>
    <x v="4"/>
    <s v="Kentucky"/>
    <x v="34"/>
    <x v="3"/>
    <x v="2"/>
    <x v="42"/>
    <x v="309"/>
    <n v="2700"/>
    <n v="0.4"/>
    <x v="2"/>
    <x v="1"/>
    <x v="8"/>
    <n v="22"/>
  </r>
  <r>
    <x v="5"/>
    <x v="0"/>
    <s v="2021-10-22"/>
    <x v="4"/>
    <s v="Kentucky"/>
    <x v="34"/>
    <x v="4"/>
    <x v="13"/>
    <x v="42"/>
    <x v="353"/>
    <n v="2887.4999999999991"/>
    <n v="0.35"/>
    <x v="2"/>
    <x v="1"/>
    <x v="8"/>
    <n v="22"/>
  </r>
  <r>
    <x v="5"/>
    <x v="0"/>
    <s v="2021-10-22"/>
    <x v="4"/>
    <s v="Kentucky"/>
    <x v="34"/>
    <x v="5"/>
    <x v="13"/>
    <x v="34"/>
    <x v="399"/>
    <n v="6050"/>
    <n v="0.4"/>
    <x v="2"/>
    <x v="1"/>
    <x v="8"/>
    <n v="22"/>
  </r>
  <r>
    <x v="5"/>
    <x v="0"/>
    <s v="2021-11-22"/>
    <x v="4"/>
    <s v="Kentucky"/>
    <x v="34"/>
    <x v="0"/>
    <x v="0"/>
    <x v="32"/>
    <x v="42"/>
    <n v="8500"/>
    <n v="0.4"/>
    <x v="2"/>
    <x v="1"/>
    <x v="9"/>
    <n v="22"/>
  </r>
  <r>
    <x v="5"/>
    <x v="0"/>
    <s v="2021-11-22"/>
    <x v="4"/>
    <s v="Kentucky"/>
    <x v="34"/>
    <x v="1"/>
    <x v="1"/>
    <x v="34"/>
    <x v="233"/>
    <n v="3850"/>
    <n v="0.35"/>
    <x v="2"/>
    <x v="1"/>
    <x v="9"/>
    <n v="22"/>
  </r>
  <r>
    <x v="5"/>
    <x v="0"/>
    <s v="2021-11-22"/>
    <x v="4"/>
    <s v="Kentucky"/>
    <x v="34"/>
    <x v="2"/>
    <x v="2"/>
    <x v="78"/>
    <x v="599"/>
    <n v="3960"/>
    <n v="0.4"/>
    <x v="2"/>
    <x v="1"/>
    <x v="9"/>
    <n v="22"/>
  </r>
  <r>
    <x v="0"/>
    <x v="0"/>
    <s v="2021-11-22"/>
    <x v="4"/>
    <s v="Kentucky"/>
    <x v="34"/>
    <x v="3"/>
    <x v="4"/>
    <x v="40"/>
    <x v="131"/>
    <n v="4400.0000000000009"/>
    <n v="0.4"/>
    <x v="2"/>
    <x v="1"/>
    <x v="9"/>
    <n v="22"/>
  </r>
  <r>
    <x v="0"/>
    <x v="0"/>
    <s v="2021-11-22"/>
    <x v="4"/>
    <s v="Kentucky"/>
    <x v="34"/>
    <x v="4"/>
    <x v="5"/>
    <x v="36"/>
    <x v="166"/>
    <n v="3981.25"/>
    <n v="0.35"/>
    <x v="2"/>
    <x v="1"/>
    <x v="9"/>
    <n v="22"/>
  </r>
  <r>
    <x v="0"/>
    <x v="0"/>
    <s v="2021-11-22"/>
    <x v="4"/>
    <s v="Kentucky"/>
    <x v="34"/>
    <x v="5"/>
    <x v="6"/>
    <x v="34"/>
    <x v="170"/>
    <n v="7700"/>
    <n v="0.4"/>
    <x v="2"/>
    <x v="1"/>
    <x v="9"/>
    <n v="22"/>
  </r>
  <r>
    <x v="0"/>
    <x v="0"/>
    <s v="2021-12-21"/>
    <x v="4"/>
    <s v="Kentucky"/>
    <x v="34"/>
    <x v="0"/>
    <x v="5"/>
    <x v="27"/>
    <x v="85"/>
    <n v="13650"/>
    <n v="0.4"/>
    <x v="2"/>
    <x v="1"/>
    <x v="10"/>
    <n v="21"/>
  </r>
  <r>
    <x v="0"/>
    <x v="0"/>
    <s v="2021-12-21"/>
    <x v="4"/>
    <s v="Kentucky"/>
    <x v="34"/>
    <x v="1"/>
    <x v="4"/>
    <x v="45"/>
    <x v="251"/>
    <n v="6256.2500000000009"/>
    <n v="0.35"/>
    <x v="2"/>
    <x v="1"/>
    <x v="10"/>
    <n v="21"/>
  </r>
  <r>
    <x v="0"/>
    <x v="0"/>
    <s v="2021-12-21"/>
    <x v="4"/>
    <s v="Kentucky"/>
    <x v="34"/>
    <x v="2"/>
    <x v="4"/>
    <x v="34"/>
    <x v="387"/>
    <n v="6050.0000000000009"/>
    <n v="0.4"/>
    <x v="2"/>
    <x v="1"/>
    <x v="10"/>
    <n v="21"/>
  </r>
  <r>
    <x v="0"/>
    <x v="0"/>
    <s v="2021-12-21"/>
    <x v="4"/>
    <s v="Kentucky"/>
    <x v="34"/>
    <x v="3"/>
    <x v="0"/>
    <x v="37"/>
    <x v="128"/>
    <n v="4500"/>
    <n v="0.4"/>
    <x v="2"/>
    <x v="1"/>
    <x v="10"/>
    <n v="21"/>
  </r>
  <r>
    <x v="0"/>
    <x v="0"/>
    <s v="2021-12-21"/>
    <x v="4"/>
    <s v="Kentucky"/>
    <x v="34"/>
    <x v="4"/>
    <x v="3"/>
    <x v="37"/>
    <x v="200"/>
    <n v="4725"/>
    <n v="0.35"/>
    <x v="2"/>
    <x v="1"/>
    <x v="10"/>
    <n v="21"/>
  </r>
  <r>
    <x v="0"/>
    <x v="0"/>
    <s v="2021-12-21"/>
    <x v="4"/>
    <s v="Kentucky"/>
    <x v="34"/>
    <x v="5"/>
    <x v="15"/>
    <x v="45"/>
    <x v="235"/>
    <n v="8449.9999999999982"/>
    <n v="0.4"/>
    <x v="2"/>
    <x v="1"/>
    <x v="10"/>
    <n v="21"/>
  </r>
  <r>
    <x v="0"/>
    <x v="0"/>
    <s v="2021-01-20"/>
    <x v="4"/>
    <s v="Kentucky"/>
    <x v="34"/>
    <x v="0"/>
    <x v="17"/>
    <x v="26"/>
    <x v="537"/>
    <n v="8700.0000000000018"/>
    <n v="0.4"/>
    <x v="2"/>
    <x v="1"/>
    <x v="0"/>
    <n v="20"/>
  </r>
  <r>
    <x v="0"/>
    <x v="0"/>
    <s v="2021-01-20"/>
    <x v="4"/>
    <s v="Kentucky"/>
    <x v="34"/>
    <x v="1"/>
    <x v="17"/>
    <x v="27"/>
    <x v="336"/>
    <n v="5512.5"/>
    <n v="0.35"/>
    <x v="2"/>
    <x v="1"/>
    <x v="0"/>
    <n v="20"/>
  </r>
  <r>
    <x v="0"/>
    <x v="0"/>
    <s v="2021-01-20"/>
    <x v="4"/>
    <s v="Kentucky"/>
    <x v="34"/>
    <x v="2"/>
    <x v="35"/>
    <x v="27"/>
    <x v="490"/>
    <n v="4200.0000000000018"/>
    <n v="0.4"/>
    <x v="2"/>
    <x v="1"/>
    <x v="0"/>
    <n v="20"/>
  </r>
  <r>
    <x v="0"/>
    <x v="0"/>
    <s v="2021-01-20"/>
    <x v="4"/>
    <s v="Kentucky"/>
    <x v="34"/>
    <x v="3"/>
    <x v="7"/>
    <x v="47"/>
    <x v="505"/>
    <n v="3750"/>
    <n v="0.4"/>
    <x v="2"/>
    <x v="1"/>
    <x v="0"/>
    <n v="20"/>
  </r>
  <r>
    <x v="0"/>
    <x v="0"/>
    <s v="2021-01-20"/>
    <x v="4"/>
    <s v="Kentucky"/>
    <x v="34"/>
    <x v="4"/>
    <x v="1"/>
    <x v="32"/>
    <x v="232"/>
    <n v="5950"/>
    <n v="0.35"/>
    <x v="2"/>
    <x v="1"/>
    <x v="0"/>
    <n v="20"/>
  </r>
  <r>
    <x v="0"/>
    <x v="0"/>
    <s v="2021-01-20"/>
    <x v="4"/>
    <s v="Kentucky"/>
    <x v="34"/>
    <x v="5"/>
    <x v="17"/>
    <x v="27"/>
    <x v="336"/>
    <n v="7875.0000000000009"/>
    <n v="0.5"/>
    <x v="2"/>
    <x v="1"/>
    <x v="0"/>
    <n v="20"/>
  </r>
  <r>
    <x v="0"/>
    <x v="0"/>
    <s v="2021-02-18"/>
    <x v="4"/>
    <s v="Kentucky"/>
    <x v="34"/>
    <x v="0"/>
    <x v="17"/>
    <x v="28"/>
    <x v="168"/>
    <n v="9300.0000000000018"/>
    <n v="0.4"/>
    <x v="2"/>
    <x v="1"/>
    <x v="1"/>
    <n v="18"/>
  </r>
  <r>
    <x v="0"/>
    <x v="0"/>
    <s v="2021-02-18"/>
    <x v="4"/>
    <s v="Kentucky"/>
    <x v="34"/>
    <x v="1"/>
    <x v="17"/>
    <x v="32"/>
    <x v="165"/>
    <n v="4462.5"/>
    <n v="0.35"/>
    <x v="2"/>
    <x v="1"/>
    <x v="1"/>
    <n v="18"/>
  </r>
  <r>
    <x v="0"/>
    <x v="0"/>
    <s v="2021-02-18"/>
    <x v="4"/>
    <s v="Kentucky"/>
    <x v="34"/>
    <x v="2"/>
    <x v="35"/>
    <x v="33"/>
    <x v="600"/>
    <n v="3800.0000000000018"/>
    <n v="0.4"/>
    <x v="2"/>
    <x v="1"/>
    <x v="1"/>
    <n v="18"/>
  </r>
  <r>
    <x v="0"/>
    <x v="0"/>
    <s v="2021-02-18"/>
    <x v="1"/>
    <s v="Mississippi"/>
    <x v="35"/>
    <x v="3"/>
    <x v="7"/>
    <x v="45"/>
    <x v="192"/>
    <n v="3250"/>
    <n v="0.4"/>
    <x v="2"/>
    <x v="1"/>
    <x v="1"/>
    <n v="18"/>
  </r>
  <r>
    <x v="0"/>
    <x v="0"/>
    <s v="2021-02-18"/>
    <x v="1"/>
    <s v="Mississippi"/>
    <x v="35"/>
    <x v="4"/>
    <x v="1"/>
    <x v="46"/>
    <x v="175"/>
    <n v="5600"/>
    <n v="0.35"/>
    <x v="2"/>
    <x v="1"/>
    <x v="1"/>
    <n v="18"/>
  </r>
  <r>
    <x v="0"/>
    <x v="0"/>
    <s v="2021-02-18"/>
    <x v="1"/>
    <s v="Mississippi"/>
    <x v="35"/>
    <x v="5"/>
    <x v="7"/>
    <x v="23"/>
    <x v="145"/>
    <n v="6250"/>
    <n v="0.5"/>
    <x v="2"/>
    <x v="1"/>
    <x v="1"/>
    <n v="18"/>
  </r>
  <r>
    <x v="0"/>
    <x v="0"/>
    <s v="2021-03-16"/>
    <x v="1"/>
    <s v="Mississippi"/>
    <x v="35"/>
    <x v="0"/>
    <x v="7"/>
    <x v="79"/>
    <x v="210"/>
    <n v="7200"/>
    <n v="0.4"/>
    <x v="2"/>
    <x v="1"/>
    <x v="2"/>
    <n v="16"/>
  </r>
  <r>
    <x v="0"/>
    <x v="0"/>
    <s v="2021-03-16"/>
    <x v="1"/>
    <s v="Mississippi"/>
    <x v="35"/>
    <x v="1"/>
    <x v="7"/>
    <x v="46"/>
    <x v="124"/>
    <n v="3500"/>
    <n v="0.35"/>
    <x v="2"/>
    <x v="1"/>
    <x v="2"/>
    <n v="16"/>
  </r>
  <r>
    <x v="0"/>
    <x v="0"/>
    <s v="2021-03-16"/>
    <x v="1"/>
    <s v="Mississippi"/>
    <x v="35"/>
    <x v="2"/>
    <x v="47"/>
    <x v="32"/>
    <x v="506"/>
    <n v="2550.0000000000005"/>
    <n v="0.4"/>
    <x v="2"/>
    <x v="1"/>
    <x v="2"/>
    <n v="16"/>
  </r>
  <r>
    <x v="0"/>
    <x v="0"/>
    <s v="2021-03-16"/>
    <x v="1"/>
    <s v="Mississippi"/>
    <x v="35"/>
    <x v="3"/>
    <x v="16"/>
    <x v="34"/>
    <x v="601"/>
    <n v="2199.9999999999995"/>
    <n v="0.4"/>
    <x v="2"/>
    <x v="1"/>
    <x v="2"/>
    <n v="16"/>
  </r>
  <r>
    <x v="0"/>
    <x v="0"/>
    <s v="2021-03-16"/>
    <x v="1"/>
    <s v="Mississippi"/>
    <x v="35"/>
    <x v="4"/>
    <x v="34"/>
    <x v="45"/>
    <x v="392"/>
    <n v="3981.2500000000009"/>
    <n v="0.35"/>
    <x v="2"/>
    <x v="1"/>
    <x v="2"/>
    <n v="16"/>
  </r>
  <r>
    <x v="0"/>
    <x v="0"/>
    <s v="2021-03-16"/>
    <x v="1"/>
    <s v="Mississippi"/>
    <x v="35"/>
    <x v="5"/>
    <x v="7"/>
    <x v="32"/>
    <x v="602"/>
    <n v="5312.5"/>
    <n v="0.5"/>
    <x v="2"/>
    <x v="1"/>
    <x v="2"/>
    <n v="16"/>
  </r>
  <r>
    <x v="0"/>
    <x v="0"/>
    <s v="2021-04-17"/>
    <x v="1"/>
    <s v="Mississippi"/>
    <x v="35"/>
    <x v="0"/>
    <x v="7"/>
    <x v="21"/>
    <x v="156"/>
    <n v="6750"/>
    <n v="0.4"/>
    <x v="2"/>
    <x v="1"/>
    <x v="3"/>
    <n v="17"/>
  </r>
  <r>
    <x v="0"/>
    <x v="0"/>
    <s v="2021-04-17"/>
    <x v="1"/>
    <s v="Mississippi"/>
    <x v="35"/>
    <x v="1"/>
    <x v="7"/>
    <x v="47"/>
    <x v="505"/>
    <n v="3281.25"/>
    <n v="0.35"/>
    <x v="2"/>
    <x v="1"/>
    <x v="3"/>
    <n v="17"/>
  </r>
  <r>
    <x v="0"/>
    <x v="0"/>
    <s v="2021-04-17"/>
    <x v="1"/>
    <s v="Mississippi"/>
    <x v="35"/>
    <x v="2"/>
    <x v="47"/>
    <x v="47"/>
    <x v="451"/>
    <n v="2250.0000000000005"/>
    <n v="0.4"/>
    <x v="2"/>
    <x v="1"/>
    <x v="3"/>
    <n v="17"/>
  </r>
  <r>
    <x v="0"/>
    <x v="0"/>
    <s v="2021-04-17"/>
    <x v="1"/>
    <s v="Mississippi"/>
    <x v="35"/>
    <x v="3"/>
    <x v="16"/>
    <x v="48"/>
    <x v="603"/>
    <n v="2399.9999999999995"/>
    <n v="0.4"/>
    <x v="2"/>
    <x v="1"/>
    <x v="3"/>
    <n v="17"/>
  </r>
  <r>
    <x v="0"/>
    <x v="0"/>
    <s v="2021-04-17"/>
    <x v="1"/>
    <s v="Mississippi"/>
    <x v="35"/>
    <x v="4"/>
    <x v="1"/>
    <x v="45"/>
    <x v="197"/>
    <n v="4550"/>
    <n v="0.35"/>
    <x v="2"/>
    <x v="1"/>
    <x v="3"/>
    <n v="17"/>
  </r>
  <r>
    <x v="0"/>
    <x v="0"/>
    <s v="2021-04-17"/>
    <x v="1"/>
    <s v="Mississippi"/>
    <x v="35"/>
    <x v="5"/>
    <x v="17"/>
    <x v="33"/>
    <x v="604"/>
    <n v="7125.0000000000009"/>
    <n v="0.5"/>
    <x v="2"/>
    <x v="1"/>
    <x v="3"/>
    <n v="17"/>
  </r>
  <r>
    <x v="0"/>
    <x v="0"/>
    <s v="2021-05-16"/>
    <x v="1"/>
    <s v="Mississippi"/>
    <x v="35"/>
    <x v="0"/>
    <x v="1"/>
    <x v="56"/>
    <x v="605"/>
    <n v="11920"/>
    <n v="0.4"/>
    <x v="2"/>
    <x v="1"/>
    <x v="4"/>
    <n v="16"/>
  </r>
  <r>
    <x v="0"/>
    <x v="0"/>
    <s v="2021-05-16"/>
    <x v="1"/>
    <s v="Mississippi"/>
    <x v="35"/>
    <x v="1"/>
    <x v="1"/>
    <x v="31"/>
    <x v="210"/>
    <n v="6300"/>
    <n v="0.35"/>
    <x v="2"/>
    <x v="1"/>
    <x v="4"/>
    <n v="16"/>
  </r>
  <r>
    <x v="0"/>
    <x v="0"/>
    <s v="2021-05-16"/>
    <x v="1"/>
    <s v="Mississippi"/>
    <x v="35"/>
    <x v="2"/>
    <x v="8"/>
    <x v="32"/>
    <x v="159"/>
    <n v="5950"/>
    <n v="0.4"/>
    <x v="2"/>
    <x v="1"/>
    <x v="4"/>
    <n v="16"/>
  </r>
  <r>
    <x v="0"/>
    <x v="0"/>
    <s v="2021-05-16"/>
    <x v="1"/>
    <s v="Mississippi"/>
    <x v="35"/>
    <x v="3"/>
    <x v="8"/>
    <x v="47"/>
    <x v="328"/>
    <n v="5250"/>
    <n v="0.4"/>
    <x v="2"/>
    <x v="1"/>
    <x v="4"/>
    <n v="16"/>
  </r>
  <r>
    <x v="0"/>
    <x v="0"/>
    <s v="2021-05-16"/>
    <x v="1"/>
    <s v="Mississippi"/>
    <x v="35"/>
    <x v="4"/>
    <x v="29"/>
    <x v="46"/>
    <x v="513"/>
    <n v="6299.9999999999982"/>
    <n v="0.35"/>
    <x v="2"/>
    <x v="1"/>
    <x v="4"/>
    <n v="16"/>
  </r>
  <r>
    <x v="0"/>
    <x v="0"/>
    <s v="2021-05-16"/>
    <x v="1"/>
    <s v="Mississippi"/>
    <x v="35"/>
    <x v="5"/>
    <x v="20"/>
    <x v="23"/>
    <x v="53"/>
    <n v="12499.999999999998"/>
    <n v="0.5"/>
    <x v="2"/>
    <x v="1"/>
    <x v="4"/>
    <n v="16"/>
  </r>
  <r>
    <x v="0"/>
    <x v="0"/>
    <s v="2021-06-18"/>
    <x v="1"/>
    <s v="Mississippi"/>
    <x v="35"/>
    <x v="0"/>
    <x v="29"/>
    <x v="29"/>
    <x v="606"/>
    <n v="13499.999999999998"/>
    <n v="0.4"/>
    <x v="2"/>
    <x v="1"/>
    <x v="11"/>
    <n v="18"/>
  </r>
  <r>
    <x v="0"/>
    <x v="0"/>
    <s v="2021-06-18"/>
    <x v="1"/>
    <s v="Mississippi"/>
    <x v="35"/>
    <x v="1"/>
    <x v="1"/>
    <x v="23"/>
    <x v="46"/>
    <n v="7000"/>
    <n v="0.35"/>
    <x v="2"/>
    <x v="1"/>
    <x v="11"/>
    <n v="18"/>
  </r>
  <r>
    <x v="0"/>
    <x v="0"/>
    <s v="2021-06-18"/>
    <x v="1"/>
    <s v="Mississippi"/>
    <x v="35"/>
    <x v="2"/>
    <x v="2"/>
    <x v="33"/>
    <x v="117"/>
    <n v="8550"/>
    <n v="0.4"/>
    <x v="2"/>
    <x v="1"/>
    <x v="11"/>
    <n v="18"/>
  </r>
  <r>
    <x v="0"/>
    <x v="0"/>
    <s v="2021-06-18"/>
    <x v="1"/>
    <s v="Mississippi"/>
    <x v="35"/>
    <x v="3"/>
    <x v="2"/>
    <x v="31"/>
    <x v="161"/>
    <n v="8100"/>
    <n v="0.4"/>
    <x v="2"/>
    <x v="1"/>
    <x v="11"/>
    <n v="18"/>
  </r>
  <r>
    <x v="0"/>
    <x v="0"/>
    <s v="2021-06-18"/>
    <x v="1"/>
    <s v="Mississippi"/>
    <x v="35"/>
    <x v="4"/>
    <x v="3"/>
    <x v="31"/>
    <x v="51"/>
    <n v="9450"/>
    <n v="0.35"/>
    <x v="2"/>
    <x v="1"/>
    <x v="11"/>
    <n v="18"/>
  </r>
  <r>
    <x v="0"/>
    <x v="0"/>
    <s v="2021-06-18"/>
    <x v="1"/>
    <s v="Mississippi"/>
    <x v="35"/>
    <x v="5"/>
    <x v="5"/>
    <x v="22"/>
    <x v="114"/>
    <n v="20312.5"/>
    <n v="0.5"/>
    <x v="2"/>
    <x v="1"/>
    <x v="11"/>
    <n v="18"/>
  </r>
  <r>
    <x v="0"/>
    <x v="0"/>
    <s v="2021-07-16"/>
    <x v="1"/>
    <s v="Mississippi"/>
    <x v="35"/>
    <x v="0"/>
    <x v="3"/>
    <x v="2"/>
    <x v="12"/>
    <n v="20400"/>
    <n v="0.4"/>
    <x v="2"/>
    <x v="1"/>
    <x v="5"/>
    <n v="16"/>
  </r>
  <r>
    <x v="1"/>
    <x v="0"/>
    <s v="2021-07-16"/>
    <x v="1"/>
    <s v="Mississippi"/>
    <x v="35"/>
    <x v="1"/>
    <x v="4"/>
    <x v="24"/>
    <x v="219"/>
    <n v="11550.000000000002"/>
    <n v="0.35"/>
    <x v="2"/>
    <x v="1"/>
    <x v="5"/>
    <n v="16"/>
  </r>
  <r>
    <x v="1"/>
    <x v="0"/>
    <s v="2021-07-16"/>
    <x v="1"/>
    <s v="Mississippi"/>
    <x v="35"/>
    <x v="2"/>
    <x v="0"/>
    <x v="27"/>
    <x v="47"/>
    <n v="10500"/>
    <n v="0.4"/>
    <x v="2"/>
    <x v="1"/>
    <x v="5"/>
    <n v="16"/>
  </r>
  <r>
    <x v="1"/>
    <x v="0"/>
    <s v="2021-07-16"/>
    <x v="1"/>
    <s v="Mississippi"/>
    <x v="35"/>
    <x v="3"/>
    <x v="0"/>
    <x v="33"/>
    <x v="338"/>
    <n v="9500"/>
    <n v="0.4"/>
    <x v="2"/>
    <x v="1"/>
    <x v="5"/>
    <n v="16"/>
  </r>
  <r>
    <x v="1"/>
    <x v="0"/>
    <s v="2021-07-16"/>
    <x v="1"/>
    <s v="Mississippi"/>
    <x v="35"/>
    <x v="4"/>
    <x v="3"/>
    <x v="23"/>
    <x v="60"/>
    <n v="10500"/>
    <n v="0.35"/>
    <x v="2"/>
    <x v="1"/>
    <x v="5"/>
    <n v="16"/>
  </r>
  <r>
    <x v="1"/>
    <x v="0"/>
    <s v="2021-07-16"/>
    <x v="1"/>
    <s v="Mississippi"/>
    <x v="35"/>
    <x v="5"/>
    <x v="5"/>
    <x v="21"/>
    <x v="83"/>
    <n v="21937.5"/>
    <n v="0.5"/>
    <x v="2"/>
    <x v="1"/>
    <x v="5"/>
    <n v="16"/>
  </r>
  <r>
    <x v="1"/>
    <x v="0"/>
    <s v="2021-08-17"/>
    <x v="1"/>
    <s v="Mississippi"/>
    <x v="35"/>
    <x v="0"/>
    <x v="3"/>
    <x v="6"/>
    <x v="14"/>
    <n v="19800"/>
    <n v="0.4"/>
    <x v="2"/>
    <x v="1"/>
    <x v="6"/>
    <n v="17"/>
  </r>
  <r>
    <x v="1"/>
    <x v="0"/>
    <s v="2021-08-17"/>
    <x v="1"/>
    <s v="Mississippi"/>
    <x v="35"/>
    <x v="1"/>
    <x v="4"/>
    <x v="24"/>
    <x v="219"/>
    <n v="11550.000000000002"/>
    <n v="0.35"/>
    <x v="2"/>
    <x v="1"/>
    <x v="6"/>
    <n v="17"/>
  </r>
  <r>
    <x v="1"/>
    <x v="0"/>
    <s v="2021-08-17"/>
    <x v="1"/>
    <s v="Mississippi"/>
    <x v="35"/>
    <x v="2"/>
    <x v="0"/>
    <x v="27"/>
    <x v="47"/>
    <n v="10500"/>
    <n v="0.4"/>
    <x v="2"/>
    <x v="1"/>
    <x v="6"/>
    <n v="17"/>
  </r>
  <r>
    <x v="1"/>
    <x v="0"/>
    <s v="2021-08-17"/>
    <x v="1"/>
    <s v="Mississippi"/>
    <x v="35"/>
    <x v="3"/>
    <x v="1"/>
    <x v="33"/>
    <x v="234"/>
    <n v="7600"/>
    <n v="0.4"/>
    <x v="2"/>
    <x v="1"/>
    <x v="6"/>
    <n v="17"/>
  </r>
  <r>
    <x v="1"/>
    <x v="0"/>
    <s v="2021-08-17"/>
    <x v="1"/>
    <s v="Mississippi"/>
    <x v="35"/>
    <x v="4"/>
    <x v="0"/>
    <x v="31"/>
    <x v="38"/>
    <n v="7874.9999999999991"/>
    <n v="0.35"/>
    <x v="2"/>
    <x v="1"/>
    <x v="6"/>
    <n v="17"/>
  </r>
  <r>
    <x v="1"/>
    <x v="0"/>
    <s v="2021-08-17"/>
    <x v="1"/>
    <s v="Mississippi"/>
    <x v="35"/>
    <x v="5"/>
    <x v="4"/>
    <x v="22"/>
    <x v="324"/>
    <n v="17187.500000000004"/>
    <n v="0.5"/>
    <x v="2"/>
    <x v="1"/>
    <x v="6"/>
    <n v="17"/>
  </r>
  <r>
    <x v="1"/>
    <x v="0"/>
    <s v="2021-09-16"/>
    <x v="1"/>
    <s v="Mississippi"/>
    <x v="35"/>
    <x v="0"/>
    <x v="0"/>
    <x v="26"/>
    <x v="78"/>
    <n v="14500"/>
    <n v="0.4"/>
    <x v="2"/>
    <x v="1"/>
    <x v="7"/>
    <n v="16"/>
  </r>
  <r>
    <x v="1"/>
    <x v="0"/>
    <s v="2021-09-16"/>
    <x v="1"/>
    <s v="Mississippi"/>
    <x v="35"/>
    <x v="1"/>
    <x v="45"/>
    <x v="27"/>
    <x v="553"/>
    <n v="8268.7500000000018"/>
    <n v="0.35"/>
    <x v="2"/>
    <x v="1"/>
    <x v="7"/>
    <n v="16"/>
  </r>
  <r>
    <x v="1"/>
    <x v="0"/>
    <s v="2021-09-16"/>
    <x v="1"/>
    <s v="Mississippi"/>
    <x v="35"/>
    <x v="2"/>
    <x v="35"/>
    <x v="32"/>
    <x v="514"/>
    <n v="3400.0000000000018"/>
    <n v="0.4"/>
    <x v="2"/>
    <x v="1"/>
    <x v="7"/>
    <n v="16"/>
  </r>
  <r>
    <x v="1"/>
    <x v="0"/>
    <s v="2021-09-16"/>
    <x v="1"/>
    <s v="Mississippi"/>
    <x v="35"/>
    <x v="3"/>
    <x v="35"/>
    <x v="46"/>
    <x v="509"/>
    <n v="3200.0000000000014"/>
    <n v="0.4"/>
    <x v="2"/>
    <x v="1"/>
    <x v="7"/>
    <n v="16"/>
  </r>
  <r>
    <x v="1"/>
    <x v="0"/>
    <s v="2021-09-16"/>
    <x v="1"/>
    <s v="Mississippi"/>
    <x v="35"/>
    <x v="4"/>
    <x v="17"/>
    <x v="46"/>
    <x v="202"/>
    <n v="4200"/>
    <n v="0.35"/>
    <x v="2"/>
    <x v="1"/>
    <x v="7"/>
    <n v="16"/>
  </r>
  <r>
    <x v="1"/>
    <x v="0"/>
    <s v="2021-09-16"/>
    <x v="1"/>
    <s v="Mississippi"/>
    <x v="35"/>
    <x v="5"/>
    <x v="34"/>
    <x v="23"/>
    <x v="466"/>
    <n v="8750.0000000000018"/>
    <n v="0.5"/>
    <x v="2"/>
    <x v="1"/>
    <x v="7"/>
    <n v="16"/>
  </r>
  <r>
    <x v="1"/>
    <x v="0"/>
    <s v="2021-10-18"/>
    <x v="1"/>
    <s v="Mississippi"/>
    <x v="35"/>
    <x v="0"/>
    <x v="34"/>
    <x v="21"/>
    <x v="448"/>
    <n v="9450.0000000000018"/>
    <n v="0.4"/>
    <x v="2"/>
    <x v="1"/>
    <x v="8"/>
    <n v="18"/>
  </r>
  <r>
    <x v="1"/>
    <x v="0"/>
    <s v="2021-10-18"/>
    <x v="1"/>
    <s v="Mississippi"/>
    <x v="35"/>
    <x v="1"/>
    <x v="50"/>
    <x v="23"/>
    <x v="463"/>
    <n v="4375.0000000000018"/>
    <n v="0.35"/>
    <x v="2"/>
    <x v="1"/>
    <x v="8"/>
    <n v="18"/>
  </r>
  <r>
    <x v="1"/>
    <x v="0"/>
    <s v="2021-10-18"/>
    <x v="1"/>
    <s v="Mississippi"/>
    <x v="35"/>
    <x v="2"/>
    <x v="50"/>
    <x v="47"/>
    <x v="607"/>
    <n v="3750.0000000000018"/>
    <n v="0.4"/>
    <x v="2"/>
    <x v="1"/>
    <x v="8"/>
    <n v="18"/>
  </r>
  <r>
    <x v="1"/>
    <x v="0"/>
    <s v="2021-10-18"/>
    <x v="1"/>
    <s v="Mississippi"/>
    <x v="35"/>
    <x v="3"/>
    <x v="50"/>
    <x v="44"/>
    <x v="608"/>
    <n v="3500.0000000000018"/>
    <n v="0.4"/>
    <x v="2"/>
    <x v="1"/>
    <x v="8"/>
    <n v="18"/>
  </r>
  <r>
    <x v="1"/>
    <x v="0"/>
    <s v="2021-10-18"/>
    <x v="1"/>
    <s v="Mississippi"/>
    <x v="35"/>
    <x v="4"/>
    <x v="34"/>
    <x v="44"/>
    <x v="609"/>
    <n v="4287.5"/>
    <n v="0.35"/>
    <x v="2"/>
    <x v="1"/>
    <x v="8"/>
    <n v="18"/>
  </r>
  <r>
    <x v="2"/>
    <x v="0"/>
    <s v="2021-10-18"/>
    <x v="1"/>
    <s v="Mississippi"/>
    <x v="35"/>
    <x v="5"/>
    <x v="8"/>
    <x v="33"/>
    <x v="158"/>
    <n v="8312.5"/>
    <n v="0.5"/>
    <x v="2"/>
    <x v="1"/>
    <x v="8"/>
    <n v="18"/>
  </r>
  <r>
    <x v="2"/>
    <x v="0"/>
    <s v="2021-11-17"/>
    <x v="1"/>
    <s v="Mississippi"/>
    <x v="35"/>
    <x v="0"/>
    <x v="46"/>
    <x v="22"/>
    <x v="610"/>
    <n v="7500.0000000000036"/>
    <n v="0.4"/>
    <x v="2"/>
    <x v="1"/>
    <x v="9"/>
    <n v="17"/>
  </r>
  <r>
    <x v="2"/>
    <x v="0"/>
    <s v="2021-11-17"/>
    <x v="1"/>
    <s v="Mississippi"/>
    <x v="35"/>
    <x v="1"/>
    <x v="59"/>
    <x v="31"/>
    <x v="611"/>
    <n v="3150.0000000000018"/>
    <n v="0.35"/>
    <x v="2"/>
    <x v="1"/>
    <x v="9"/>
    <n v="17"/>
  </r>
  <r>
    <x v="2"/>
    <x v="0"/>
    <s v="2021-11-17"/>
    <x v="1"/>
    <s v="Mississippi"/>
    <x v="35"/>
    <x v="2"/>
    <x v="46"/>
    <x v="80"/>
    <x v="612"/>
    <n v="4740.0000000000027"/>
    <n v="0.4"/>
    <x v="2"/>
    <x v="1"/>
    <x v="9"/>
    <n v="17"/>
  </r>
  <r>
    <x v="2"/>
    <x v="0"/>
    <s v="2021-11-17"/>
    <x v="1"/>
    <s v="Mississippi"/>
    <x v="35"/>
    <x v="3"/>
    <x v="56"/>
    <x v="31"/>
    <x v="613"/>
    <n v="10800.000000000004"/>
    <n v="0.4"/>
    <x v="2"/>
    <x v="1"/>
    <x v="9"/>
    <n v="17"/>
  </r>
  <r>
    <x v="2"/>
    <x v="0"/>
    <s v="2021-11-17"/>
    <x v="1"/>
    <s v="Mississippi"/>
    <x v="35"/>
    <x v="4"/>
    <x v="19"/>
    <x v="32"/>
    <x v="257"/>
    <n v="11156.250000000002"/>
    <n v="0.35"/>
    <x v="2"/>
    <x v="1"/>
    <x v="9"/>
    <n v="17"/>
  </r>
  <r>
    <x v="2"/>
    <x v="0"/>
    <s v="2021-11-17"/>
    <x v="1"/>
    <s v="Mississippi"/>
    <x v="35"/>
    <x v="5"/>
    <x v="11"/>
    <x v="27"/>
    <x v="614"/>
    <n v="19687.5"/>
    <n v="0.5"/>
    <x v="2"/>
    <x v="1"/>
    <x v="9"/>
    <n v="17"/>
  </r>
  <r>
    <x v="2"/>
    <x v="0"/>
    <s v="2021-12-16"/>
    <x v="1"/>
    <s v="Mississippi"/>
    <x v="35"/>
    <x v="0"/>
    <x v="6"/>
    <x v="28"/>
    <x v="103"/>
    <n v="21700"/>
    <n v="0.4"/>
    <x v="2"/>
    <x v="1"/>
    <x v="10"/>
    <n v="16"/>
  </r>
  <r>
    <x v="2"/>
    <x v="0"/>
    <s v="2021-12-16"/>
    <x v="1"/>
    <s v="Mississippi"/>
    <x v="35"/>
    <x v="1"/>
    <x v="12"/>
    <x v="30"/>
    <x v="223"/>
    <n v="12075.000000000002"/>
    <n v="0.35"/>
    <x v="2"/>
    <x v="1"/>
    <x v="10"/>
    <n v="16"/>
  </r>
  <r>
    <x v="2"/>
    <x v="0"/>
    <s v="2021-12-16"/>
    <x v="1"/>
    <s v="Mississippi"/>
    <x v="35"/>
    <x v="2"/>
    <x v="12"/>
    <x v="27"/>
    <x v="250"/>
    <n v="12600.000000000002"/>
    <n v="0.4"/>
    <x v="2"/>
    <x v="1"/>
    <x v="10"/>
    <n v="16"/>
  </r>
  <r>
    <x v="2"/>
    <x v="0"/>
    <s v="2021-12-16"/>
    <x v="1"/>
    <s v="Mississippi"/>
    <x v="35"/>
    <x v="3"/>
    <x v="12"/>
    <x v="33"/>
    <x v="229"/>
    <n v="11400.000000000002"/>
    <n v="0.4"/>
    <x v="2"/>
    <x v="1"/>
    <x v="10"/>
    <n v="16"/>
  </r>
  <r>
    <x v="2"/>
    <x v="0"/>
    <s v="2021-12-16"/>
    <x v="1"/>
    <s v="Mississippi"/>
    <x v="35"/>
    <x v="4"/>
    <x v="6"/>
    <x v="33"/>
    <x v="206"/>
    <n v="11637.5"/>
    <n v="0.35"/>
    <x v="2"/>
    <x v="1"/>
    <x v="10"/>
    <n v="16"/>
  </r>
  <r>
    <x v="2"/>
    <x v="0"/>
    <s v="2021-12-16"/>
    <x v="1"/>
    <s v="Mississippi"/>
    <x v="35"/>
    <x v="5"/>
    <x v="11"/>
    <x v="30"/>
    <x v="269"/>
    <n v="21562.5"/>
    <n v="0.5"/>
    <x v="2"/>
    <x v="1"/>
    <x v="10"/>
    <n v="16"/>
  </r>
  <r>
    <x v="2"/>
    <x v="1"/>
    <s v="2021-01-23"/>
    <x v="1"/>
    <s v="Mississippi"/>
    <x v="35"/>
    <x v="0"/>
    <x v="32"/>
    <x v="25"/>
    <x v="389"/>
    <n v="6500.0000000000027"/>
    <n v="0.4"/>
    <x v="2"/>
    <x v="1"/>
    <x v="0"/>
    <n v="23"/>
  </r>
  <r>
    <x v="2"/>
    <x v="1"/>
    <s v="2021-01-23"/>
    <x v="1"/>
    <s v="Mississippi"/>
    <x v="35"/>
    <x v="1"/>
    <x v="32"/>
    <x v="31"/>
    <x v="512"/>
    <n v="3937.5000000000009"/>
    <n v="0.35"/>
    <x v="2"/>
    <x v="1"/>
    <x v="0"/>
    <n v="23"/>
  </r>
  <r>
    <x v="2"/>
    <x v="1"/>
    <s v="2021-01-23"/>
    <x v="1"/>
    <s v="Mississippi"/>
    <x v="35"/>
    <x v="2"/>
    <x v="49"/>
    <x v="31"/>
    <x v="615"/>
    <n v="2700.0000000000018"/>
    <n v="0.4"/>
    <x v="2"/>
    <x v="1"/>
    <x v="0"/>
    <n v="23"/>
  </r>
  <r>
    <x v="2"/>
    <x v="1"/>
    <s v="2021-01-23"/>
    <x v="1"/>
    <s v="Mississippi"/>
    <x v="35"/>
    <x v="3"/>
    <x v="16"/>
    <x v="48"/>
    <x v="129"/>
    <n v="2400"/>
    <n v="0.4"/>
    <x v="2"/>
    <x v="1"/>
    <x v="0"/>
    <n v="23"/>
  </r>
  <r>
    <x v="2"/>
    <x v="1"/>
    <s v="2021-01-23"/>
    <x v="1"/>
    <s v="Mississippi"/>
    <x v="35"/>
    <x v="4"/>
    <x v="8"/>
    <x v="44"/>
    <x v="208"/>
    <n v="4287.5"/>
    <n v="0.35"/>
    <x v="2"/>
    <x v="1"/>
    <x v="0"/>
    <n v="23"/>
  </r>
  <r>
    <x v="2"/>
    <x v="1"/>
    <s v="2021-01-23"/>
    <x v="1"/>
    <s v="Mississippi"/>
    <x v="35"/>
    <x v="5"/>
    <x v="32"/>
    <x v="31"/>
    <x v="512"/>
    <n v="4500.0000000000018"/>
    <n v="0.4"/>
    <x v="2"/>
    <x v="1"/>
    <x v="0"/>
    <n v="23"/>
  </r>
  <r>
    <x v="2"/>
    <x v="1"/>
    <s v="2021-02-21"/>
    <x v="1"/>
    <s v="Mississippi"/>
    <x v="35"/>
    <x v="0"/>
    <x v="32"/>
    <x v="19"/>
    <x v="466"/>
    <n v="7000.0000000000018"/>
    <n v="0.4"/>
    <x v="2"/>
    <x v="1"/>
    <x v="1"/>
    <n v="21"/>
  </r>
  <r>
    <x v="2"/>
    <x v="1"/>
    <s v="2021-02-21"/>
    <x v="1"/>
    <s v="Mississippi"/>
    <x v="35"/>
    <x v="1"/>
    <x v="32"/>
    <x v="44"/>
    <x v="486"/>
    <n v="3062.5000000000005"/>
    <n v="0.35"/>
    <x v="2"/>
    <x v="1"/>
    <x v="1"/>
    <n v="21"/>
  </r>
  <r>
    <x v="2"/>
    <x v="1"/>
    <s v="2021-02-21"/>
    <x v="1"/>
    <s v="Mississippi"/>
    <x v="35"/>
    <x v="2"/>
    <x v="49"/>
    <x v="46"/>
    <x v="616"/>
    <n v="2400.0000000000014"/>
    <n v="0.4"/>
    <x v="2"/>
    <x v="1"/>
    <x v="1"/>
    <n v="21"/>
  </r>
  <r>
    <x v="1"/>
    <x v="1"/>
    <s v="2021-02-21"/>
    <x v="1"/>
    <s v="Arkansas"/>
    <x v="36"/>
    <x v="3"/>
    <x v="16"/>
    <x v="43"/>
    <x v="120"/>
    <n v="2000"/>
    <n v="0.4"/>
    <x v="2"/>
    <x v="1"/>
    <x v="1"/>
    <n v="21"/>
  </r>
  <r>
    <x v="1"/>
    <x v="1"/>
    <s v="2021-02-21"/>
    <x v="1"/>
    <s v="Arkansas"/>
    <x v="36"/>
    <x v="4"/>
    <x v="8"/>
    <x v="45"/>
    <x v="166"/>
    <n v="3981.25"/>
    <n v="0.35"/>
    <x v="2"/>
    <x v="1"/>
    <x v="1"/>
    <n v="21"/>
  </r>
  <r>
    <x v="1"/>
    <x v="1"/>
    <s v="2021-02-21"/>
    <x v="1"/>
    <s v="Arkansas"/>
    <x v="36"/>
    <x v="5"/>
    <x v="16"/>
    <x v="32"/>
    <x v="483"/>
    <n v="3400"/>
    <n v="0.4"/>
    <x v="2"/>
    <x v="1"/>
    <x v="1"/>
    <n v="21"/>
  </r>
  <r>
    <x v="1"/>
    <x v="1"/>
    <s v="2021-03-19"/>
    <x v="1"/>
    <s v="Arkansas"/>
    <x v="36"/>
    <x v="0"/>
    <x v="16"/>
    <x v="81"/>
    <x v="617"/>
    <n v="5160"/>
    <n v="0.4"/>
    <x v="2"/>
    <x v="1"/>
    <x v="2"/>
    <n v="19"/>
  </r>
  <r>
    <x v="1"/>
    <x v="1"/>
    <s v="2021-03-19"/>
    <x v="1"/>
    <s v="Arkansas"/>
    <x v="36"/>
    <x v="1"/>
    <x v="16"/>
    <x v="45"/>
    <x v="385"/>
    <n v="2275"/>
    <n v="0.35"/>
    <x v="2"/>
    <x v="1"/>
    <x v="2"/>
    <n v="19"/>
  </r>
  <r>
    <x v="1"/>
    <x v="1"/>
    <s v="2021-03-19"/>
    <x v="1"/>
    <s v="Arkansas"/>
    <x v="36"/>
    <x v="2"/>
    <x v="51"/>
    <x v="44"/>
    <x v="519"/>
    <n v="1400.0000000000002"/>
    <n v="0.4"/>
    <x v="2"/>
    <x v="1"/>
    <x v="2"/>
    <n v="19"/>
  </r>
  <r>
    <x v="1"/>
    <x v="1"/>
    <s v="2021-03-19"/>
    <x v="1"/>
    <s v="Arkansas"/>
    <x v="36"/>
    <x v="3"/>
    <x v="16"/>
    <x v="40"/>
    <x v="618"/>
    <n v="1599.9999999999998"/>
    <n v="0.4"/>
    <x v="2"/>
    <x v="1"/>
    <x v="2"/>
    <n v="19"/>
  </r>
  <r>
    <x v="1"/>
    <x v="1"/>
    <s v="2021-03-19"/>
    <x v="1"/>
    <s v="Arkansas"/>
    <x v="36"/>
    <x v="4"/>
    <x v="34"/>
    <x v="43"/>
    <x v="486"/>
    <n v="3062.5000000000005"/>
    <n v="0.35"/>
    <x v="2"/>
    <x v="1"/>
    <x v="2"/>
    <n v="19"/>
  </r>
  <r>
    <x v="1"/>
    <x v="1"/>
    <s v="2021-03-19"/>
    <x v="1"/>
    <s v="Arkansas"/>
    <x v="36"/>
    <x v="5"/>
    <x v="7"/>
    <x v="44"/>
    <x v="132"/>
    <n v="3500"/>
    <n v="0.4"/>
    <x v="2"/>
    <x v="1"/>
    <x v="2"/>
    <n v="19"/>
  </r>
  <r>
    <x v="1"/>
    <x v="1"/>
    <s v="2021-04-20"/>
    <x v="1"/>
    <s v="Arkansas"/>
    <x v="36"/>
    <x v="0"/>
    <x v="7"/>
    <x v="24"/>
    <x v="149"/>
    <n v="6000"/>
    <n v="0.4"/>
    <x v="2"/>
    <x v="1"/>
    <x v="3"/>
    <n v="20"/>
  </r>
  <r>
    <x v="1"/>
    <x v="1"/>
    <s v="2021-04-20"/>
    <x v="1"/>
    <s v="Arkansas"/>
    <x v="36"/>
    <x v="1"/>
    <x v="7"/>
    <x v="48"/>
    <x v="127"/>
    <n v="2625"/>
    <n v="0.35"/>
    <x v="2"/>
    <x v="1"/>
    <x v="3"/>
    <n v="20"/>
  </r>
  <r>
    <x v="1"/>
    <x v="1"/>
    <s v="2021-04-20"/>
    <x v="1"/>
    <s v="Arkansas"/>
    <x v="36"/>
    <x v="2"/>
    <x v="47"/>
    <x v="48"/>
    <x v="347"/>
    <n v="1800.0000000000005"/>
    <n v="0.4"/>
    <x v="2"/>
    <x v="1"/>
    <x v="3"/>
    <n v="20"/>
  </r>
  <r>
    <x v="1"/>
    <x v="1"/>
    <s v="2021-04-20"/>
    <x v="1"/>
    <s v="Arkansas"/>
    <x v="36"/>
    <x v="3"/>
    <x v="16"/>
    <x v="37"/>
    <x v="619"/>
    <n v="1799.9999999999998"/>
    <n v="0.4"/>
    <x v="2"/>
    <x v="1"/>
    <x v="3"/>
    <n v="20"/>
  </r>
  <r>
    <x v="1"/>
    <x v="1"/>
    <s v="2021-04-20"/>
    <x v="1"/>
    <s v="Arkansas"/>
    <x v="36"/>
    <x v="4"/>
    <x v="1"/>
    <x v="43"/>
    <x v="124"/>
    <n v="3500"/>
    <n v="0.35"/>
    <x v="2"/>
    <x v="1"/>
    <x v="3"/>
    <n v="20"/>
  </r>
  <r>
    <x v="1"/>
    <x v="1"/>
    <s v="2021-04-20"/>
    <x v="1"/>
    <s v="Arkansas"/>
    <x v="36"/>
    <x v="5"/>
    <x v="17"/>
    <x v="46"/>
    <x v="202"/>
    <n v="4800.0000000000009"/>
    <n v="0.4"/>
    <x v="2"/>
    <x v="1"/>
    <x v="3"/>
    <n v="20"/>
  </r>
  <r>
    <x v="1"/>
    <x v="1"/>
    <s v="2021-05-19"/>
    <x v="1"/>
    <s v="Arkansas"/>
    <x v="36"/>
    <x v="0"/>
    <x v="1"/>
    <x v="71"/>
    <x v="620"/>
    <n v="10720"/>
    <n v="0.4"/>
    <x v="2"/>
    <x v="1"/>
    <x v="4"/>
    <n v="19"/>
  </r>
  <r>
    <x v="1"/>
    <x v="1"/>
    <s v="2021-05-19"/>
    <x v="1"/>
    <s v="Arkansas"/>
    <x v="36"/>
    <x v="1"/>
    <x v="1"/>
    <x v="47"/>
    <x v="149"/>
    <n v="5250"/>
    <n v="0.35"/>
    <x v="2"/>
    <x v="1"/>
    <x v="4"/>
    <n v="19"/>
  </r>
  <r>
    <x v="1"/>
    <x v="1"/>
    <s v="2021-05-19"/>
    <x v="1"/>
    <s v="Arkansas"/>
    <x v="36"/>
    <x v="2"/>
    <x v="8"/>
    <x v="44"/>
    <x v="208"/>
    <n v="4900"/>
    <n v="0.4"/>
    <x v="2"/>
    <x v="1"/>
    <x v="4"/>
    <n v="19"/>
  </r>
  <r>
    <x v="1"/>
    <x v="1"/>
    <s v="2021-05-19"/>
    <x v="1"/>
    <s v="Arkansas"/>
    <x v="36"/>
    <x v="3"/>
    <x v="8"/>
    <x v="48"/>
    <x v="204"/>
    <n v="4200"/>
    <n v="0.4"/>
    <x v="2"/>
    <x v="1"/>
    <x v="4"/>
    <n v="19"/>
  </r>
  <r>
    <x v="1"/>
    <x v="1"/>
    <s v="2021-05-19"/>
    <x v="1"/>
    <s v="Arkansas"/>
    <x v="36"/>
    <x v="4"/>
    <x v="29"/>
    <x v="45"/>
    <x v="621"/>
    <n v="5118.7499999999991"/>
    <n v="0.35"/>
    <x v="2"/>
    <x v="1"/>
    <x v="4"/>
    <n v="19"/>
  </r>
  <r>
    <x v="1"/>
    <x v="1"/>
    <s v="2021-05-19"/>
    <x v="1"/>
    <s v="Arkansas"/>
    <x v="36"/>
    <x v="5"/>
    <x v="29"/>
    <x v="32"/>
    <x v="174"/>
    <n v="7649.9999999999991"/>
    <n v="0.4"/>
    <x v="2"/>
    <x v="1"/>
    <x v="4"/>
    <n v="19"/>
  </r>
  <r>
    <x v="1"/>
    <x v="1"/>
    <s v="2021-06-21"/>
    <x v="1"/>
    <s v="Arkansas"/>
    <x v="36"/>
    <x v="0"/>
    <x v="1"/>
    <x v="21"/>
    <x v="51"/>
    <n v="10800"/>
    <n v="0.4"/>
    <x v="2"/>
    <x v="1"/>
    <x v="11"/>
    <n v="21"/>
  </r>
  <r>
    <x v="1"/>
    <x v="1"/>
    <s v="2021-06-21"/>
    <x v="1"/>
    <s v="Arkansas"/>
    <x v="36"/>
    <x v="1"/>
    <x v="8"/>
    <x v="32"/>
    <x v="159"/>
    <n v="5206.25"/>
    <n v="0.35"/>
    <x v="2"/>
    <x v="1"/>
    <x v="11"/>
    <n v="21"/>
  </r>
  <r>
    <x v="1"/>
    <x v="1"/>
    <s v="2021-06-21"/>
    <x v="1"/>
    <s v="Arkansas"/>
    <x v="36"/>
    <x v="2"/>
    <x v="1"/>
    <x v="46"/>
    <x v="175"/>
    <n v="6400"/>
    <n v="0.4"/>
    <x v="2"/>
    <x v="1"/>
    <x v="11"/>
    <n v="21"/>
  </r>
  <r>
    <x v="1"/>
    <x v="1"/>
    <s v="2021-06-21"/>
    <x v="1"/>
    <s v="Arkansas"/>
    <x v="36"/>
    <x v="3"/>
    <x v="1"/>
    <x v="47"/>
    <x v="149"/>
    <n v="6000"/>
    <n v="0.4"/>
    <x v="2"/>
    <x v="1"/>
    <x v="11"/>
    <n v="21"/>
  </r>
  <r>
    <x v="1"/>
    <x v="1"/>
    <s v="2021-06-21"/>
    <x v="1"/>
    <s v="Arkansas"/>
    <x v="36"/>
    <x v="4"/>
    <x v="13"/>
    <x v="47"/>
    <x v="209"/>
    <n v="7218.7499999999982"/>
    <n v="0.35"/>
    <x v="2"/>
    <x v="1"/>
    <x v="11"/>
    <n v="21"/>
  </r>
  <r>
    <x v="1"/>
    <x v="1"/>
    <s v="2021-06-21"/>
    <x v="1"/>
    <s v="Arkansas"/>
    <x v="36"/>
    <x v="5"/>
    <x v="3"/>
    <x v="20"/>
    <x v="77"/>
    <n v="13200"/>
    <n v="0.4"/>
    <x v="2"/>
    <x v="1"/>
    <x v="11"/>
    <n v="21"/>
  </r>
  <r>
    <x v="1"/>
    <x v="1"/>
    <s v="2021-07-19"/>
    <x v="1"/>
    <s v="Arkansas"/>
    <x v="36"/>
    <x v="0"/>
    <x v="13"/>
    <x v="28"/>
    <x v="455"/>
    <n v="17049.999999999996"/>
    <n v="0.4"/>
    <x v="2"/>
    <x v="1"/>
    <x v="5"/>
    <n v="19"/>
  </r>
  <r>
    <x v="1"/>
    <x v="1"/>
    <s v="2021-07-19"/>
    <x v="1"/>
    <s v="Arkansas"/>
    <x v="36"/>
    <x v="1"/>
    <x v="0"/>
    <x v="27"/>
    <x v="47"/>
    <n v="9187.5"/>
    <n v="0.35"/>
    <x v="2"/>
    <x v="1"/>
    <x v="5"/>
    <n v="19"/>
  </r>
  <r>
    <x v="1"/>
    <x v="1"/>
    <s v="2021-07-19"/>
    <x v="1"/>
    <s v="Arkansas"/>
    <x v="36"/>
    <x v="2"/>
    <x v="2"/>
    <x v="31"/>
    <x v="161"/>
    <n v="8100"/>
    <n v="0.4"/>
    <x v="2"/>
    <x v="1"/>
    <x v="5"/>
    <n v="19"/>
  </r>
  <r>
    <x v="1"/>
    <x v="1"/>
    <s v="2021-07-19"/>
    <x v="1"/>
    <s v="Arkansas"/>
    <x v="36"/>
    <x v="3"/>
    <x v="2"/>
    <x v="46"/>
    <x v="210"/>
    <n v="7200"/>
    <n v="0.4"/>
    <x v="2"/>
    <x v="1"/>
    <x v="5"/>
    <n v="19"/>
  </r>
  <r>
    <x v="1"/>
    <x v="1"/>
    <s v="2021-07-19"/>
    <x v="1"/>
    <s v="Arkansas"/>
    <x v="36"/>
    <x v="4"/>
    <x v="3"/>
    <x v="32"/>
    <x v="144"/>
    <n v="8925"/>
    <n v="0.35"/>
    <x v="2"/>
    <x v="1"/>
    <x v="5"/>
    <n v="19"/>
  </r>
  <r>
    <x v="1"/>
    <x v="1"/>
    <s v="2021-07-19"/>
    <x v="1"/>
    <s v="Arkansas"/>
    <x v="36"/>
    <x v="5"/>
    <x v="5"/>
    <x v="24"/>
    <x v="87"/>
    <n v="15600"/>
    <n v="0.4"/>
    <x v="2"/>
    <x v="1"/>
    <x v="5"/>
    <n v="19"/>
  </r>
  <r>
    <x v="1"/>
    <x v="1"/>
    <s v="2021-08-20"/>
    <x v="1"/>
    <s v="Arkansas"/>
    <x v="36"/>
    <x v="0"/>
    <x v="3"/>
    <x v="29"/>
    <x v="6"/>
    <n v="18000"/>
    <n v="0.4"/>
    <x v="2"/>
    <x v="1"/>
    <x v="6"/>
    <n v="20"/>
  </r>
  <r>
    <x v="1"/>
    <x v="1"/>
    <s v="2021-08-20"/>
    <x v="1"/>
    <s v="Arkansas"/>
    <x v="36"/>
    <x v="1"/>
    <x v="4"/>
    <x v="27"/>
    <x v="171"/>
    <n v="10106.25"/>
    <n v="0.35"/>
    <x v="2"/>
    <x v="1"/>
    <x v="6"/>
    <n v="20"/>
  </r>
  <r>
    <x v="1"/>
    <x v="1"/>
    <s v="2021-08-20"/>
    <x v="1"/>
    <s v="Arkansas"/>
    <x v="36"/>
    <x v="2"/>
    <x v="0"/>
    <x v="31"/>
    <x v="38"/>
    <n v="9000"/>
    <n v="0.4"/>
    <x v="2"/>
    <x v="1"/>
    <x v="6"/>
    <n v="20"/>
  </r>
  <r>
    <x v="1"/>
    <x v="1"/>
    <s v="2021-08-20"/>
    <x v="1"/>
    <s v="Arkansas"/>
    <x v="36"/>
    <x v="3"/>
    <x v="1"/>
    <x v="46"/>
    <x v="175"/>
    <n v="6400"/>
    <n v="0.4"/>
    <x v="2"/>
    <x v="1"/>
    <x v="6"/>
    <n v="20"/>
  </r>
  <r>
    <x v="1"/>
    <x v="1"/>
    <s v="2021-08-20"/>
    <x v="1"/>
    <s v="Arkansas"/>
    <x v="36"/>
    <x v="4"/>
    <x v="0"/>
    <x v="47"/>
    <x v="205"/>
    <n v="6562.5"/>
    <n v="0.35"/>
    <x v="2"/>
    <x v="1"/>
    <x v="6"/>
    <n v="20"/>
  </r>
  <r>
    <x v="1"/>
    <x v="1"/>
    <s v="2021-08-20"/>
    <x v="1"/>
    <s v="Arkansas"/>
    <x v="36"/>
    <x v="5"/>
    <x v="4"/>
    <x v="20"/>
    <x v="433"/>
    <n v="12100.000000000002"/>
    <n v="0.4"/>
    <x v="2"/>
    <x v="1"/>
    <x v="6"/>
    <n v="20"/>
  </r>
  <r>
    <x v="1"/>
    <x v="1"/>
    <s v="2021-09-19"/>
    <x v="1"/>
    <s v="Arkansas"/>
    <x v="36"/>
    <x v="0"/>
    <x v="0"/>
    <x v="25"/>
    <x v="82"/>
    <n v="13000"/>
    <n v="0.4"/>
    <x v="2"/>
    <x v="1"/>
    <x v="7"/>
    <n v="19"/>
  </r>
  <r>
    <x v="1"/>
    <x v="1"/>
    <s v="2021-09-19"/>
    <x v="1"/>
    <s v="Arkansas"/>
    <x v="36"/>
    <x v="1"/>
    <x v="44"/>
    <x v="31"/>
    <x v="530"/>
    <n v="6300.0000000000018"/>
    <n v="0.35"/>
    <x v="2"/>
    <x v="1"/>
    <x v="7"/>
    <n v="19"/>
  </r>
  <r>
    <x v="1"/>
    <x v="1"/>
    <s v="2021-09-19"/>
    <x v="1"/>
    <s v="Arkansas"/>
    <x v="36"/>
    <x v="2"/>
    <x v="49"/>
    <x v="44"/>
    <x v="622"/>
    <n v="2100.0000000000014"/>
    <n v="0.4"/>
    <x v="2"/>
    <x v="1"/>
    <x v="7"/>
    <n v="19"/>
  </r>
  <r>
    <x v="1"/>
    <x v="1"/>
    <s v="2021-09-19"/>
    <x v="1"/>
    <s v="Arkansas"/>
    <x v="36"/>
    <x v="3"/>
    <x v="49"/>
    <x v="45"/>
    <x v="510"/>
    <n v="1950.0000000000009"/>
    <n v="0.4"/>
    <x v="2"/>
    <x v="1"/>
    <x v="7"/>
    <n v="19"/>
  </r>
  <r>
    <x v="1"/>
    <x v="1"/>
    <s v="2021-09-19"/>
    <x v="1"/>
    <s v="Arkansas"/>
    <x v="36"/>
    <x v="4"/>
    <x v="32"/>
    <x v="45"/>
    <x v="493"/>
    <n v="2843.7500000000009"/>
    <n v="0.35"/>
    <x v="2"/>
    <x v="1"/>
    <x v="7"/>
    <n v="19"/>
  </r>
  <r>
    <x v="1"/>
    <x v="1"/>
    <s v="2021-09-19"/>
    <x v="1"/>
    <s v="Arkansas"/>
    <x v="36"/>
    <x v="5"/>
    <x v="46"/>
    <x v="32"/>
    <x v="593"/>
    <n v="5100.0000000000018"/>
    <n v="0.4"/>
    <x v="2"/>
    <x v="1"/>
    <x v="7"/>
    <n v="19"/>
  </r>
  <r>
    <x v="1"/>
    <x v="1"/>
    <s v="2021-10-21"/>
    <x v="1"/>
    <s v="Arkansas"/>
    <x v="36"/>
    <x v="0"/>
    <x v="46"/>
    <x v="24"/>
    <x v="530"/>
    <n v="7200.0000000000036"/>
    <n v="0.4"/>
    <x v="2"/>
    <x v="1"/>
    <x v="8"/>
    <n v="21"/>
  </r>
  <r>
    <x v="1"/>
    <x v="1"/>
    <s v="2021-10-21"/>
    <x v="1"/>
    <s v="Arkansas"/>
    <x v="36"/>
    <x v="1"/>
    <x v="59"/>
    <x v="32"/>
    <x v="514"/>
    <n v="2975.0000000000009"/>
    <n v="0.35"/>
    <x v="2"/>
    <x v="1"/>
    <x v="8"/>
    <n v="21"/>
  </r>
  <r>
    <x v="1"/>
    <x v="1"/>
    <s v="2021-10-21"/>
    <x v="1"/>
    <s v="Arkansas"/>
    <x v="36"/>
    <x v="2"/>
    <x v="59"/>
    <x v="48"/>
    <x v="623"/>
    <n v="2400.0000000000014"/>
    <n v="0.4"/>
    <x v="2"/>
    <x v="1"/>
    <x v="8"/>
    <n v="21"/>
  </r>
  <r>
    <x v="1"/>
    <x v="1"/>
    <s v="2021-10-21"/>
    <x v="1"/>
    <s v="Arkansas"/>
    <x v="36"/>
    <x v="3"/>
    <x v="59"/>
    <x v="34"/>
    <x v="624"/>
    <n v="2200.0000000000014"/>
    <n v="0.4"/>
    <x v="2"/>
    <x v="1"/>
    <x v="8"/>
    <n v="21"/>
  </r>
  <r>
    <x v="1"/>
    <x v="1"/>
    <s v="2021-10-21"/>
    <x v="1"/>
    <s v="Arkansas"/>
    <x v="36"/>
    <x v="4"/>
    <x v="46"/>
    <x v="34"/>
    <x v="625"/>
    <n v="2887.5000000000009"/>
    <n v="0.35"/>
    <x v="2"/>
    <x v="1"/>
    <x v="8"/>
    <n v="21"/>
  </r>
  <r>
    <x v="3"/>
    <x v="1"/>
    <s v="2021-10-21"/>
    <x v="1"/>
    <s v="Arkansas"/>
    <x v="36"/>
    <x v="5"/>
    <x v="17"/>
    <x v="46"/>
    <x v="202"/>
    <n v="4800.0000000000009"/>
    <n v="0.4"/>
    <x v="2"/>
    <x v="1"/>
    <x v="8"/>
    <n v="21"/>
  </r>
  <r>
    <x v="3"/>
    <x v="1"/>
    <s v="2021-11-20"/>
    <x v="1"/>
    <s v="Arkansas"/>
    <x v="36"/>
    <x v="0"/>
    <x v="50"/>
    <x v="20"/>
    <x v="543"/>
    <n v="5500.0000000000027"/>
    <n v="0.4"/>
    <x v="2"/>
    <x v="1"/>
    <x v="9"/>
    <n v="20"/>
  </r>
  <r>
    <x v="3"/>
    <x v="1"/>
    <s v="2021-11-20"/>
    <x v="1"/>
    <s v="Arkansas"/>
    <x v="36"/>
    <x v="1"/>
    <x v="60"/>
    <x v="47"/>
    <x v="626"/>
    <n v="1968.7500000000016"/>
    <n v="0.35"/>
    <x v="2"/>
    <x v="1"/>
    <x v="9"/>
    <n v="20"/>
  </r>
  <r>
    <x v="3"/>
    <x v="1"/>
    <s v="2021-11-20"/>
    <x v="1"/>
    <s v="Arkansas"/>
    <x v="36"/>
    <x v="2"/>
    <x v="61"/>
    <x v="63"/>
    <x v="627"/>
    <n v="3200.0000000000023"/>
    <n v="0.4"/>
    <x v="2"/>
    <x v="1"/>
    <x v="9"/>
    <n v="20"/>
  </r>
  <r>
    <x v="3"/>
    <x v="1"/>
    <s v="2021-11-20"/>
    <x v="1"/>
    <s v="Arkansas"/>
    <x v="36"/>
    <x v="3"/>
    <x v="42"/>
    <x v="47"/>
    <x v="141"/>
    <n v="8250.0000000000018"/>
    <n v="0.4"/>
    <x v="2"/>
    <x v="1"/>
    <x v="9"/>
    <n v="20"/>
  </r>
  <r>
    <x v="3"/>
    <x v="1"/>
    <s v="2021-11-20"/>
    <x v="1"/>
    <s v="Arkansas"/>
    <x v="36"/>
    <x v="4"/>
    <x v="19"/>
    <x v="44"/>
    <x v="409"/>
    <n v="9187.5"/>
    <n v="0.35"/>
    <x v="2"/>
    <x v="1"/>
    <x v="9"/>
    <n v="20"/>
  </r>
  <r>
    <x v="3"/>
    <x v="1"/>
    <s v="2021-11-20"/>
    <x v="1"/>
    <s v="Arkansas"/>
    <x v="36"/>
    <x v="5"/>
    <x v="11"/>
    <x v="31"/>
    <x v="73"/>
    <n v="13500"/>
    <n v="0.4"/>
    <x v="2"/>
    <x v="1"/>
    <x v="9"/>
    <n v="20"/>
  </r>
  <r>
    <x v="3"/>
    <x v="1"/>
    <s v="2021-12-19"/>
    <x v="1"/>
    <s v="Arkansas"/>
    <x v="36"/>
    <x v="0"/>
    <x v="6"/>
    <x v="19"/>
    <x v="109"/>
    <n v="19600"/>
    <n v="0.4"/>
    <x v="2"/>
    <x v="1"/>
    <x v="10"/>
    <n v="19"/>
  </r>
  <r>
    <x v="3"/>
    <x v="1"/>
    <s v="2021-12-19"/>
    <x v="1"/>
    <s v="Arkansas"/>
    <x v="36"/>
    <x v="1"/>
    <x v="12"/>
    <x v="23"/>
    <x v="426"/>
    <n v="10500"/>
    <n v="0.35"/>
    <x v="2"/>
    <x v="1"/>
    <x v="10"/>
    <n v="19"/>
  </r>
  <r>
    <x v="3"/>
    <x v="1"/>
    <s v="2021-12-19"/>
    <x v="1"/>
    <s v="Arkansas"/>
    <x v="36"/>
    <x v="2"/>
    <x v="12"/>
    <x v="31"/>
    <x v="216"/>
    <n v="10800.000000000002"/>
    <n v="0.4"/>
    <x v="2"/>
    <x v="1"/>
    <x v="10"/>
    <n v="19"/>
  </r>
  <r>
    <x v="3"/>
    <x v="1"/>
    <s v="2021-12-19"/>
    <x v="1"/>
    <s v="Arkansas"/>
    <x v="36"/>
    <x v="3"/>
    <x v="12"/>
    <x v="46"/>
    <x v="217"/>
    <n v="9600.0000000000018"/>
    <n v="0.4"/>
    <x v="2"/>
    <x v="1"/>
    <x v="10"/>
    <n v="19"/>
  </r>
  <r>
    <x v="3"/>
    <x v="1"/>
    <s v="2021-12-19"/>
    <x v="1"/>
    <s v="Arkansas"/>
    <x v="36"/>
    <x v="4"/>
    <x v="6"/>
    <x v="46"/>
    <x v="58"/>
    <n v="9800"/>
    <n v="0.35"/>
    <x v="2"/>
    <x v="1"/>
    <x v="10"/>
    <n v="19"/>
  </r>
  <r>
    <x v="3"/>
    <x v="1"/>
    <s v="2021-12-19"/>
    <x v="1"/>
    <s v="Arkansas"/>
    <x v="36"/>
    <x v="5"/>
    <x v="11"/>
    <x v="23"/>
    <x v="68"/>
    <n v="15000"/>
    <n v="0.4"/>
    <x v="2"/>
    <x v="1"/>
    <x v="10"/>
    <n v="19"/>
  </r>
  <r>
    <x v="3"/>
    <x v="1"/>
    <s v="2021-01-23"/>
    <x v="1"/>
    <s v="Arkansas"/>
    <x v="36"/>
    <x v="0"/>
    <x v="32"/>
    <x v="30"/>
    <x v="332"/>
    <n v="5750.0000000000018"/>
    <n v="0.4"/>
    <x v="2"/>
    <x v="1"/>
    <x v="0"/>
    <n v="23"/>
  </r>
  <r>
    <x v="3"/>
    <x v="1"/>
    <s v="2021-01-23"/>
    <x v="1"/>
    <s v="Arkansas"/>
    <x v="36"/>
    <x v="1"/>
    <x v="32"/>
    <x v="47"/>
    <x v="491"/>
    <n v="3281.2500000000005"/>
    <n v="0.35"/>
    <x v="2"/>
    <x v="1"/>
    <x v="0"/>
    <n v="23"/>
  </r>
  <r>
    <x v="3"/>
    <x v="1"/>
    <s v="2021-01-23"/>
    <x v="1"/>
    <s v="Arkansas"/>
    <x v="36"/>
    <x v="2"/>
    <x v="49"/>
    <x v="47"/>
    <x v="628"/>
    <n v="2250.0000000000014"/>
    <n v="0.4"/>
    <x v="2"/>
    <x v="1"/>
    <x v="0"/>
    <n v="23"/>
  </r>
  <r>
    <x v="3"/>
    <x v="1"/>
    <s v="2021-01-23"/>
    <x v="1"/>
    <s v="Arkansas"/>
    <x v="36"/>
    <x v="3"/>
    <x v="16"/>
    <x v="37"/>
    <x v="187"/>
    <n v="1800"/>
    <n v="0.4"/>
    <x v="2"/>
    <x v="1"/>
    <x v="0"/>
    <n v="23"/>
  </r>
  <r>
    <x v="3"/>
    <x v="1"/>
    <s v="2021-01-23"/>
    <x v="1"/>
    <s v="Arkansas"/>
    <x v="36"/>
    <x v="4"/>
    <x v="8"/>
    <x v="34"/>
    <x v="119"/>
    <n v="3368.75"/>
    <n v="0.35"/>
    <x v="2"/>
    <x v="1"/>
    <x v="0"/>
    <n v="23"/>
  </r>
  <r>
    <x v="3"/>
    <x v="1"/>
    <s v="2021-01-23"/>
    <x v="1"/>
    <s v="Arkansas"/>
    <x v="36"/>
    <x v="5"/>
    <x v="32"/>
    <x v="47"/>
    <x v="491"/>
    <n v="3750.0000000000009"/>
    <n v="0.4"/>
    <x v="2"/>
    <x v="1"/>
    <x v="0"/>
    <n v="23"/>
  </r>
  <r>
    <x v="3"/>
    <x v="1"/>
    <s v="2021-02-21"/>
    <x v="1"/>
    <s v="Arkansas"/>
    <x v="36"/>
    <x v="0"/>
    <x v="32"/>
    <x v="22"/>
    <x v="629"/>
    <n v="6250.0000000000018"/>
    <n v="0.4"/>
    <x v="2"/>
    <x v="1"/>
    <x v="1"/>
    <n v="21"/>
  </r>
  <r>
    <x v="3"/>
    <x v="1"/>
    <s v="2021-02-21"/>
    <x v="1"/>
    <s v="Arkansas"/>
    <x v="36"/>
    <x v="1"/>
    <x v="32"/>
    <x v="34"/>
    <x v="484"/>
    <n v="2406.2500000000005"/>
    <n v="0.35"/>
    <x v="2"/>
    <x v="1"/>
    <x v="1"/>
    <n v="21"/>
  </r>
  <r>
    <x v="3"/>
    <x v="1"/>
    <s v="2021-02-21"/>
    <x v="1"/>
    <s v="Arkansas"/>
    <x v="36"/>
    <x v="2"/>
    <x v="49"/>
    <x v="45"/>
    <x v="510"/>
    <n v="1950.0000000000009"/>
    <n v="0.4"/>
    <x v="2"/>
    <x v="1"/>
    <x v="1"/>
    <n v="21"/>
  </r>
  <r>
    <x v="3"/>
    <x v="1"/>
    <s v="2021-02-21"/>
    <x v="1"/>
    <s v="Oklahoma"/>
    <x v="37"/>
    <x v="3"/>
    <x v="16"/>
    <x v="36"/>
    <x v="314"/>
    <n v="1400"/>
    <n v="0.4"/>
    <x v="2"/>
    <x v="1"/>
    <x v="1"/>
    <n v="21"/>
  </r>
  <r>
    <x v="3"/>
    <x v="1"/>
    <s v="2021-02-21"/>
    <x v="1"/>
    <s v="Oklahoma"/>
    <x v="37"/>
    <x v="4"/>
    <x v="8"/>
    <x v="43"/>
    <x v="132"/>
    <n v="3062.5"/>
    <n v="0.35"/>
    <x v="2"/>
    <x v="1"/>
    <x v="1"/>
    <n v="21"/>
  </r>
  <r>
    <x v="3"/>
    <x v="1"/>
    <s v="2021-02-21"/>
    <x v="1"/>
    <s v="Oklahoma"/>
    <x v="37"/>
    <x v="5"/>
    <x v="16"/>
    <x v="44"/>
    <x v="136"/>
    <n v="2800"/>
    <n v="0.4"/>
    <x v="2"/>
    <x v="1"/>
    <x v="1"/>
    <n v="21"/>
  </r>
  <r>
    <x v="3"/>
    <x v="1"/>
    <s v="2021-03-19"/>
    <x v="1"/>
    <s v="Oklahoma"/>
    <x v="37"/>
    <x v="0"/>
    <x v="16"/>
    <x v="62"/>
    <x v="630"/>
    <n v="4560"/>
    <n v="0.4"/>
    <x v="2"/>
    <x v="1"/>
    <x v="2"/>
    <n v="19"/>
  </r>
  <r>
    <x v="3"/>
    <x v="1"/>
    <s v="2021-03-19"/>
    <x v="1"/>
    <s v="Oklahoma"/>
    <x v="37"/>
    <x v="1"/>
    <x v="16"/>
    <x v="43"/>
    <x v="120"/>
    <n v="1750"/>
    <n v="0.35"/>
    <x v="2"/>
    <x v="1"/>
    <x v="2"/>
    <n v="19"/>
  </r>
  <r>
    <x v="3"/>
    <x v="1"/>
    <s v="2021-03-19"/>
    <x v="1"/>
    <s v="Oklahoma"/>
    <x v="37"/>
    <x v="2"/>
    <x v="51"/>
    <x v="34"/>
    <x v="631"/>
    <n v="1100.0000000000002"/>
    <n v="0.4"/>
    <x v="2"/>
    <x v="1"/>
    <x v="2"/>
    <n v="19"/>
  </r>
  <r>
    <x v="3"/>
    <x v="1"/>
    <s v="2021-03-19"/>
    <x v="1"/>
    <s v="Oklahoma"/>
    <x v="37"/>
    <x v="3"/>
    <x v="16"/>
    <x v="35"/>
    <x v="352"/>
    <n v="1000"/>
    <n v="0.4"/>
    <x v="2"/>
    <x v="1"/>
    <x v="2"/>
    <n v="19"/>
  </r>
  <r>
    <x v="3"/>
    <x v="1"/>
    <s v="2021-03-19"/>
    <x v="1"/>
    <s v="Oklahoma"/>
    <x v="37"/>
    <x v="4"/>
    <x v="34"/>
    <x v="36"/>
    <x v="632"/>
    <n v="2143.75"/>
    <n v="0.35"/>
    <x v="2"/>
    <x v="1"/>
    <x v="2"/>
    <n v="19"/>
  </r>
  <r>
    <x v="3"/>
    <x v="1"/>
    <s v="2021-03-19"/>
    <x v="1"/>
    <s v="Oklahoma"/>
    <x v="37"/>
    <x v="5"/>
    <x v="7"/>
    <x v="34"/>
    <x v="369"/>
    <n v="2750"/>
    <n v="0.4"/>
    <x v="2"/>
    <x v="1"/>
    <x v="2"/>
    <n v="19"/>
  </r>
  <r>
    <x v="3"/>
    <x v="1"/>
    <s v="2021-04-20"/>
    <x v="1"/>
    <s v="Oklahoma"/>
    <x v="37"/>
    <x v="0"/>
    <x v="7"/>
    <x v="27"/>
    <x v="328"/>
    <n v="5250"/>
    <n v="0.4"/>
    <x v="2"/>
    <x v="1"/>
    <x v="3"/>
    <n v="20"/>
  </r>
  <r>
    <x v="3"/>
    <x v="1"/>
    <s v="2021-04-20"/>
    <x v="1"/>
    <s v="Oklahoma"/>
    <x v="37"/>
    <x v="1"/>
    <x v="7"/>
    <x v="37"/>
    <x v="182"/>
    <n v="1968.75"/>
    <n v="0.35"/>
    <x v="2"/>
    <x v="1"/>
    <x v="3"/>
    <n v="20"/>
  </r>
  <r>
    <x v="3"/>
    <x v="1"/>
    <s v="2021-04-20"/>
    <x v="1"/>
    <s v="Oklahoma"/>
    <x v="37"/>
    <x v="2"/>
    <x v="47"/>
    <x v="37"/>
    <x v="633"/>
    <n v="1350.0000000000002"/>
    <n v="0.4"/>
    <x v="2"/>
    <x v="1"/>
    <x v="3"/>
    <n v="20"/>
  </r>
  <r>
    <x v="3"/>
    <x v="1"/>
    <s v="2021-04-20"/>
    <x v="1"/>
    <s v="Oklahoma"/>
    <x v="37"/>
    <x v="3"/>
    <x v="16"/>
    <x v="42"/>
    <x v="634"/>
    <n v="1199.9999999999998"/>
    <n v="0.4"/>
    <x v="2"/>
    <x v="1"/>
    <x v="3"/>
    <n v="20"/>
  </r>
  <r>
    <x v="3"/>
    <x v="1"/>
    <s v="2021-04-20"/>
    <x v="1"/>
    <s v="Oklahoma"/>
    <x v="37"/>
    <x v="4"/>
    <x v="1"/>
    <x v="36"/>
    <x v="136"/>
    <n v="2450"/>
    <n v="0.35"/>
    <x v="2"/>
    <x v="1"/>
    <x v="3"/>
    <n v="20"/>
  </r>
  <r>
    <x v="3"/>
    <x v="1"/>
    <s v="2021-04-20"/>
    <x v="1"/>
    <s v="Oklahoma"/>
    <x v="37"/>
    <x v="5"/>
    <x v="17"/>
    <x v="45"/>
    <x v="396"/>
    <n v="3900.0000000000009"/>
    <n v="0.4"/>
    <x v="2"/>
    <x v="1"/>
    <x v="3"/>
    <n v="20"/>
  </r>
  <r>
    <x v="3"/>
    <x v="1"/>
    <s v="2021-05-19"/>
    <x v="1"/>
    <s v="Oklahoma"/>
    <x v="37"/>
    <x v="0"/>
    <x v="1"/>
    <x v="77"/>
    <x v="635"/>
    <n v="9520"/>
    <n v="0.4"/>
    <x v="2"/>
    <x v="1"/>
    <x v="4"/>
    <n v="19"/>
  </r>
  <r>
    <x v="3"/>
    <x v="1"/>
    <s v="2021-05-19"/>
    <x v="1"/>
    <s v="Oklahoma"/>
    <x v="37"/>
    <x v="1"/>
    <x v="1"/>
    <x v="48"/>
    <x v="150"/>
    <n v="4200"/>
    <n v="0.35"/>
    <x v="2"/>
    <x v="1"/>
    <x v="4"/>
    <n v="19"/>
  </r>
  <r>
    <x v="3"/>
    <x v="1"/>
    <s v="2021-05-19"/>
    <x v="1"/>
    <s v="Oklahoma"/>
    <x v="37"/>
    <x v="2"/>
    <x v="8"/>
    <x v="34"/>
    <x v="119"/>
    <n v="3850"/>
    <n v="0.4"/>
    <x v="2"/>
    <x v="1"/>
    <x v="4"/>
    <n v="19"/>
  </r>
  <r>
    <x v="3"/>
    <x v="1"/>
    <s v="2021-05-19"/>
    <x v="1"/>
    <s v="Oklahoma"/>
    <x v="37"/>
    <x v="3"/>
    <x v="8"/>
    <x v="37"/>
    <x v="122"/>
    <n v="3150"/>
    <n v="0.4"/>
    <x v="2"/>
    <x v="1"/>
    <x v="4"/>
    <n v="19"/>
  </r>
  <r>
    <x v="3"/>
    <x v="1"/>
    <s v="2021-05-19"/>
    <x v="1"/>
    <s v="Oklahoma"/>
    <x v="37"/>
    <x v="4"/>
    <x v="29"/>
    <x v="43"/>
    <x v="464"/>
    <n v="3937.4999999999991"/>
    <n v="0.35"/>
    <x v="2"/>
    <x v="1"/>
    <x v="4"/>
    <n v="19"/>
  </r>
  <r>
    <x v="3"/>
    <x v="1"/>
    <s v="2021-05-19"/>
    <x v="1"/>
    <s v="Oklahoma"/>
    <x v="37"/>
    <x v="5"/>
    <x v="29"/>
    <x v="44"/>
    <x v="500"/>
    <n v="6300"/>
    <n v="0.4"/>
    <x v="2"/>
    <x v="1"/>
    <x v="4"/>
    <n v="19"/>
  </r>
  <r>
    <x v="3"/>
    <x v="1"/>
    <s v="2021-06-21"/>
    <x v="1"/>
    <s v="Oklahoma"/>
    <x v="37"/>
    <x v="0"/>
    <x v="1"/>
    <x v="24"/>
    <x v="49"/>
    <n v="9600"/>
    <n v="0.4"/>
    <x v="2"/>
    <x v="1"/>
    <x v="11"/>
    <n v="21"/>
  </r>
  <r>
    <x v="3"/>
    <x v="1"/>
    <s v="2021-06-21"/>
    <x v="1"/>
    <s v="Oklahoma"/>
    <x v="37"/>
    <x v="1"/>
    <x v="8"/>
    <x v="44"/>
    <x v="208"/>
    <n v="4287.5"/>
    <n v="0.35"/>
    <x v="2"/>
    <x v="1"/>
    <x v="11"/>
    <n v="21"/>
  </r>
  <r>
    <x v="3"/>
    <x v="1"/>
    <s v="2021-06-21"/>
    <x v="1"/>
    <s v="Oklahoma"/>
    <x v="37"/>
    <x v="2"/>
    <x v="1"/>
    <x v="45"/>
    <x v="197"/>
    <n v="5200"/>
    <n v="0.4"/>
    <x v="2"/>
    <x v="1"/>
    <x v="11"/>
    <n v="21"/>
  </r>
  <r>
    <x v="3"/>
    <x v="1"/>
    <s v="2021-06-21"/>
    <x v="1"/>
    <s v="Oklahoma"/>
    <x v="37"/>
    <x v="3"/>
    <x v="1"/>
    <x v="48"/>
    <x v="150"/>
    <n v="4800"/>
    <n v="0.4"/>
    <x v="2"/>
    <x v="1"/>
    <x v="11"/>
    <n v="21"/>
  </r>
  <r>
    <x v="3"/>
    <x v="1"/>
    <s v="2021-06-21"/>
    <x v="1"/>
    <s v="Oklahoma"/>
    <x v="37"/>
    <x v="4"/>
    <x v="13"/>
    <x v="48"/>
    <x v="211"/>
    <n v="5774.9999999999982"/>
    <n v="0.35"/>
    <x v="2"/>
    <x v="1"/>
    <x v="11"/>
    <n v="21"/>
  </r>
  <r>
    <x v="3"/>
    <x v="1"/>
    <s v="2021-06-21"/>
    <x v="1"/>
    <s v="Oklahoma"/>
    <x v="37"/>
    <x v="5"/>
    <x v="3"/>
    <x v="33"/>
    <x v="177"/>
    <n v="11400"/>
    <n v="0.4"/>
    <x v="2"/>
    <x v="1"/>
    <x v="11"/>
    <n v="21"/>
  </r>
  <r>
    <x v="3"/>
    <x v="1"/>
    <s v="2021-07-19"/>
    <x v="1"/>
    <s v="Oklahoma"/>
    <x v="37"/>
    <x v="0"/>
    <x v="13"/>
    <x v="19"/>
    <x v="560"/>
    <n v="15399.999999999998"/>
    <n v="0.4"/>
    <x v="2"/>
    <x v="1"/>
    <x v="5"/>
    <n v="19"/>
  </r>
  <r>
    <x v="3"/>
    <x v="1"/>
    <s v="2021-07-19"/>
    <x v="1"/>
    <s v="Oklahoma"/>
    <x v="37"/>
    <x v="1"/>
    <x v="0"/>
    <x v="31"/>
    <x v="38"/>
    <n v="7874.9999999999991"/>
    <n v="0.35"/>
    <x v="2"/>
    <x v="1"/>
    <x v="5"/>
    <n v="19"/>
  </r>
  <r>
    <x v="3"/>
    <x v="1"/>
    <s v="2021-07-19"/>
    <x v="1"/>
    <s v="Oklahoma"/>
    <x v="37"/>
    <x v="2"/>
    <x v="2"/>
    <x v="47"/>
    <x v="156"/>
    <n v="6750"/>
    <n v="0.4"/>
    <x v="2"/>
    <x v="1"/>
    <x v="5"/>
    <n v="19"/>
  </r>
  <r>
    <x v="3"/>
    <x v="1"/>
    <s v="2021-07-19"/>
    <x v="1"/>
    <s v="Oklahoma"/>
    <x v="37"/>
    <x v="3"/>
    <x v="2"/>
    <x v="45"/>
    <x v="321"/>
    <n v="5850"/>
    <n v="0.4"/>
    <x v="2"/>
    <x v="1"/>
    <x v="5"/>
    <n v="19"/>
  </r>
  <r>
    <x v="3"/>
    <x v="1"/>
    <s v="2021-07-19"/>
    <x v="1"/>
    <s v="Oklahoma"/>
    <x v="37"/>
    <x v="4"/>
    <x v="3"/>
    <x v="44"/>
    <x v="195"/>
    <n v="7349.9999999999991"/>
    <n v="0.35"/>
    <x v="2"/>
    <x v="1"/>
    <x v="5"/>
    <n v="19"/>
  </r>
  <r>
    <x v="3"/>
    <x v="1"/>
    <s v="2021-07-19"/>
    <x v="1"/>
    <s v="Oklahoma"/>
    <x v="37"/>
    <x v="5"/>
    <x v="5"/>
    <x v="27"/>
    <x v="85"/>
    <n v="13650"/>
    <n v="0.4"/>
    <x v="2"/>
    <x v="1"/>
    <x v="5"/>
    <n v="19"/>
  </r>
  <r>
    <x v="3"/>
    <x v="1"/>
    <s v="2021-08-20"/>
    <x v="1"/>
    <s v="Oklahoma"/>
    <x v="37"/>
    <x v="0"/>
    <x v="3"/>
    <x v="21"/>
    <x v="71"/>
    <n v="16200"/>
    <n v="0.4"/>
    <x v="2"/>
    <x v="1"/>
    <x v="6"/>
    <n v="20"/>
  </r>
  <r>
    <x v="3"/>
    <x v="1"/>
    <s v="2021-08-20"/>
    <x v="1"/>
    <s v="Oklahoma"/>
    <x v="37"/>
    <x v="1"/>
    <x v="4"/>
    <x v="31"/>
    <x v="173"/>
    <n v="8662.5"/>
    <n v="0.35"/>
    <x v="2"/>
    <x v="1"/>
    <x v="6"/>
    <n v="20"/>
  </r>
  <r>
    <x v="3"/>
    <x v="1"/>
    <s v="2021-08-20"/>
    <x v="1"/>
    <s v="Oklahoma"/>
    <x v="37"/>
    <x v="2"/>
    <x v="0"/>
    <x v="47"/>
    <x v="205"/>
    <n v="7500"/>
    <n v="0.4"/>
    <x v="2"/>
    <x v="1"/>
    <x v="6"/>
    <n v="20"/>
  </r>
  <r>
    <x v="3"/>
    <x v="1"/>
    <s v="2021-08-20"/>
    <x v="1"/>
    <s v="Oklahoma"/>
    <x v="37"/>
    <x v="3"/>
    <x v="1"/>
    <x v="45"/>
    <x v="197"/>
    <n v="5200"/>
    <n v="0.4"/>
    <x v="2"/>
    <x v="1"/>
    <x v="6"/>
    <n v="20"/>
  </r>
  <r>
    <x v="3"/>
    <x v="1"/>
    <s v="2021-08-20"/>
    <x v="1"/>
    <s v="Oklahoma"/>
    <x v="37"/>
    <x v="4"/>
    <x v="0"/>
    <x v="48"/>
    <x v="149"/>
    <n v="5250"/>
    <n v="0.35"/>
    <x v="2"/>
    <x v="1"/>
    <x v="6"/>
    <n v="20"/>
  </r>
  <r>
    <x v="3"/>
    <x v="1"/>
    <s v="2021-08-20"/>
    <x v="1"/>
    <s v="Oklahoma"/>
    <x v="37"/>
    <x v="5"/>
    <x v="4"/>
    <x v="33"/>
    <x v="342"/>
    <n v="10450.000000000002"/>
    <n v="0.4"/>
    <x v="2"/>
    <x v="1"/>
    <x v="6"/>
    <n v="20"/>
  </r>
  <r>
    <x v="3"/>
    <x v="1"/>
    <s v="2021-09-19"/>
    <x v="1"/>
    <s v="Oklahoma"/>
    <x v="37"/>
    <x v="0"/>
    <x v="0"/>
    <x v="30"/>
    <x v="79"/>
    <n v="11500"/>
    <n v="0.4"/>
    <x v="2"/>
    <x v="1"/>
    <x v="7"/>
    <n v="19"/>
  </r>
  <r>
    <x v="3"/>
    <x v="1"/>
    <s v="2021-09-19"/>
    <x v="1"/>
    <s v="Oklahoma"/>
    <x v="37"/>
    <x v="1"/>
    <x v="44"/>
    <x v="47"/>
    <x v="636"/>
    <n v="5250.0000000000018"/>
    <n v="0.35"/>
    <x v="2"/>
    <x v="1"/>
    <x v="7"/>
    <n v="19"/>
  </r>
  <r>
    <x v="3"/>
    <x v="1"/>
    <s v="2021-09-19"/>
    <x v="1"/>
    <s v="Oklahoma"/>
    <x v="37"/>
    <x v="2"/>
    <x v="49"/>
    <x v="34"/>
    <x v="637"/>
    <n v="1650.0000000000009"/>
    <n v="0.4"/>
    <x v="2"/>
    <x v="1"/>
    <x v="7"/>
    <n v="19"/>
  </r>
  <r>
    <x v="3"/>
    <x v="1"/>
    <s v="2021-09-19"/>
    <x v="1"/>
    <s v="Oklahoma"/>
    <x v="37"/>
    <x v="3"/>
    <x v="49"/>
    <x v="43"/>
    <x v="638"/>
    <n v="1500.0000000000009"/>
    <n v="0.4"/>
    <x v="2"/>
    <x v="1"/>
    <x v="7"/>
    <n v="19"/>
  </r>
  <r>
    <x v="3"/>
    <x v="1"/>
    <s v="2021-09-19"/>
    <x v="1"/>
    <s v="Oklahoma"/>
    <x v="37"/>
    <x v="4"/>
    <x v="32"/>
    <x v="43"/>
    <x v="453"/>
    <n v="2187.5000000000005"/>
    <n v="0.35"/>
    <x v="2"/>
    <x v="1"/>
    <x v="7"/>
    <n v="19"/>
  </r>
  <r>
    <x v="3"/>
    <x v="1"/>
    <s v="2021-09-19"/>
    <x v="1"/>
    <s v="Oklahoma"/>
    <x v="37"/>
    <x v="5"/>
    <x v="46"/>
    <x v="44"/>
    <x v="490"/>
    <n v="4200.0000000000018"/>
    <n v="0.4"/>
    <x v="2"/>
    <x v="1"/>
    <x v="7"/>
    <n v="19"/>
  </r>
  <r>
    <x v="3"/>
    <x v="1"/>
    <s v="2021-10-21"/>
    <x v="1"/>
    <s v="Oklahoma"/>
    <x v="37"/>
    <x v="0"/>
    <x v="46"/>
    <x v="27"/>
    <x v="554"/>
    <n v="6300.0000000000027"/>
    <n v="0.4"/>
    <x v="2"/>
    <x v="1"/>
    <x v="8"/>
    <n v="21"/>
  </r>
  <r>
    <x v="3"/>
    <x v="1"/>
    <s v="2021-10-21"/>
    <x v="1"/>
    <s v="Oklahoma"/>
    <x v="37"/>
    <x v="1"/>
    <x v="59"/>
    <x v="44"/>
    <x v="639"/>
    <n v="2450.0000000000009"/>
    <n v="0.35"/>
    <x v="2"/>
    <x v="1"/>
    <x v="8"/>
    <n v="21"/>
  </r>
  <r>
    <x v="3"/>
    <x v="1"/>
    <s v="2021-10-21"/>
    <x v="1"/>
    <s v="Oklahoma"/>
    <x v="37"/>
    <x v="2"/>
    <x v="59"/>
    <x v="37"/>
    <x v="640"/>
    <n v="1800.0000000000011"/>
    <n v="0.4"/>
    <x v="2"/>
    <x v="1"/>
    <x v="8"/>
    <n v="21"/>
  </r>
  <r>
    <x v="3"/>
    <x v="1"/>
    <s v="2021-10-21"/>
    <x v="1"/>
    <s v="Oklahoma"/>
    <x v="37"/>
    <x v="3"/>
    <x v="59"/>
    <x v="40"/>
    <x v="641"/>
    <n v="1600.0000000000009"/>
    <n v="0.4"/>
    <x v="2"/>
    <x v="1"/>
    <x v="8"/>
    <n v="21"/>
  </r>
  <r>
    <x v="3"/>
    <x v="1"/>
    <s v="2021-10-21"/>
    <x v="1"/>
    <s v="Oklahoma"/>
    <x v="37"/>
    <x v="4"/>
    <x v="46"/>
    <x v="40"/>
    <x v="507"/>
    <n v="2100.0000000000005"/>
    <n v="0.35"/>
    <x v="2"/>
    <x v="1"/>
    <x v="8"/>
    <n v="21"/>
  </r>
  <r>
    <x v="4"/>
    <x v="1"/>
    <s v="2021-10-21"/>
    <x v="1"/>
    <s v="Oklahoma"/>
    <x v="37"/>
    <x v="5"/>
    <x v="17"/>
    <x v="45"/>
    <x v="396"/>
    <n v="3900.0000000000009"/>
    <n v="0.4"/>
    <x v="2"/>
    <x v="1"/>
    <x v="8"/>
    <n v="21"/>
  </r>
  <r>
    <x v="4"/>
    <x v="1"/>
    <s v="2021-11-20"/>
    <x v="1"/>
    <s v="Oklahoma"/>
    <x v="37"/>
    <x v="0"/>
    <x v="50"/>
    <x v="33"/>
    <x v="516"/>
    <n v="4750.0000000000027"/>
    <n v="0.4"/>
    <x v="2"/>
    <x v="1"/>
    <x v="9"/>
    <n v="20"/>
  </r>
  <r>
    <x v="4"/>
    <x v="1"/>
    <s v="2021-11-20"/>
    <x v="1"/>
    <s v="Oklahoma"/>
    <x v="37"/>
    <x v="1"/>
    <x v="60"/>
    <x v="48"/>
    <x v="642"/>
    <n v="1575.0000000000016"/>
    <n v="0.35"/>
    <x v="2"/>
    <x v="1"/>
    <x v="9"/>
    <n v="20"/>
  </r>
  <r>
    <x v="4"/>
    <x v="1"/>
    <s v="2021-11-20"/>
    <x v="1"/>
    <s v="Oklahoma"/>
    <x v="37"/>
    <x v="2"/>
    <x v="61"/>
    <x v="82"/>
    <x v="643"/>
    <n v="2450.0000000000018"/>
    <n v="0.4"/>
    <x v="2"/>
    <x v="1"/>
    <x v="9"/>
    <n v="20"/>
  </r>
  <r>
    <x v="4"/>
    <x v="1"/>
    <s v="2021-11-20"/>
    <x v="1"/>
    <s v="Oklahoma"/>
    <x v="37"/>
    <x v="3"/>
    <x v="42"/>
    <x v="48"/>
    <x v="207"/>
    <n v="6600.0000000000018"/>
    <n v="0.4"/>
    <x v="2"/>
    <x v="1"/>
    <x v="9"/>
    <n v="20"/>
  </r>
  <r>
    <x v="4"/>
    <x v="1"/>
    <s v="2021-11-20"/>
    <x v="1"/>
    <s v="Oklahoma"/>
    <x v="37"/>
    <x v="4"/>
    <x v="19"/>
    <x v="34"/>
    <x v="141"/>
    <n v="7218.7500000000009"/>
    <n v="0.35"/>
    <x v="2"/>
    <x v="1"/>
    <x v="9"/>
    <n v="20"/>
  </r>
  <r>
    <x v="4"/>
    <x v="1"/>
    <s v="2021-11-20"/>
    <x v="1"/>
    <s v="Oklahoma"/>
    <x v="37"/>
    <x v="5"/>
    <x v="11"/>
    <x v="47"/>
    <x v="66"/>
    <n v="11250"/>
    <n v="0.4"/>
    <x v="2"/>
    <x v="1"/>
    <x v="9"/>
    <n v="20"/>
  </r>
  <r>
    <x v="4"/>
    <x v="1"/>
    <s v="2021-12-19"/>
    <x v="1"/>
    <s v="Oklahoma"/>
    <x v="37"/>
    <x v="0"/>
    <x v="6"/>
    <x v="22"/>
    <x v="239"/>
    <n v="17500"/>
    <n v="0.4"/>
    <x v="2"/>
    <x v="1"/>
    <x v="10"/>
    <n v="19"/>
  </r>
  <r>
    <x v="4"/>
    <x v="1"/>
    <s v="2021-12-19"/>
    <x v="1"/>
    <s v="Oklahoma"/>
    <x v="37"/>
    <x v="1"/>
    <x v="12"/>
    <x v="32"/>
    <x v="225"/>
    <n v="8925"/>
    <n v="0.35"/>
    <x v="2"/>
    <x v="1"/>
    <x v="10"/>
    <n v="19"/>
  </r>
  <r>
    <x v="4"/>
    <x v="1"/>
    <s v="2021-12-19"/>
    <x v="1"/>
    <s v="Oklahoma"/>
    <x v="37"/>
    <x v="2"/>
    <x v="12"/>
    <x v="47"/>
    <x v="221"/>
    <n v="9000.0000000000018"/>
    <n v="0.4"/>
    <x v="2"/>
    <x v="1"/>
    <x v="10"/>
    <n v="19"/>
  </r>
  <r>
    <x v="4"/>
    <x v="1"/>
    <s v="2021-12-19"/>
    <x v="1"/>
    <s v="Oklahoma"/>
    <x v="37"/>
    <x v="3"/>
    <x v="12"/>
    <x v="45"/>
    <x v="395"/>
    <n v="7800.0000000000018"/>
    <n v="0.4"/>
    <x v="2"/>
    <x v="1"/>
    <x v="10"/>
    <n v="19"/>
  </r>
  <r>
    <x v="4"/>
    <x v="1"/>
    <s v="2021-12-19"/>
    <x v="1"/>
    <s v="Oklahoma"/>
    <x v="37"/>
    <x v="4"/>
    <x v="6"/>
    <x v="45"/>
    <x v="157"/>
    <n v="7962.4999999999991"/>
    <n v="0.35"/>
    <x v="2"/>
    <x v="1"/>
    <x v="10"/>
    <n v="19"/>
  </r>
  <r>
    <x v="4"/>
    <x v="1"/>
    <s v="2021-12-19"/>
    <x v="1"/>
    <s v="Oklahoma"/>
    <x v="37"/>
    <x v="5"/>
    <x v="11"/>
    <x v="32"/>
    <x v="644"/>
    <n v="12750"/>
    <n v="0.4"/>
    <x v="2"/>
    <x v="1"/>
    <x v="10"/>
    <n v="19"/>
  </r>
  <r>
    <x v="4"/>
    <x v="1"/>
    <s v="2021-01-16"/>
    <x v="1"/>
    <s v="Oklahoma"/>
    <x v="37"/>
    <x v="0"/>
    <x v="32"/>
    <x v="20"/>
    <x v="543"/>
    <n v="4812.5000000000009"/>
    <n v="0.35"/>
    <x v="2"/>
    <x v="1"/>
    <x v="0"/>
    <n v="16"/>
  </r>
  <r>
    <x v="4"/>
    <x v="1"/>
    <s v="2021-01-16"/>
    <x v="1"/>
    <s v="Oklahoma"/>
    <x v="37"/>
    <x v="1"/>
    <x v="32"/>
    <x v="44"/>
    <x v="486"/>
    <n v="3062.5000000000005"/>
    <n v="0.35"/>
    <x v="2"/>
    <x v="1"/>
    <x v="0"/>
    <n v="16"/>
  </r>
  <r>
    <x v="4"/>
    <x v="1"/>
    <s v="2021-01-16"/>
    <x v="1"/>
    <s v="Oklahoma"/>
    <x v="37"/>
    <x v="2"/>
    <x v="49"/>
    <x v="44"/>
    <x v="622"/>
    <n v="1837.5000000000009"/>
    <n v="0.35"/>
    <x v="2"/>
    <x v="1"/>
    <x v="0"/>
    <n v="16"/>
  </r>
  <r>
    <x v="4"/>
    <x v="1"/>
    <s v="2021-01-16"/>
    <x v="1"/>
    <s v="Oklahoma"/>
    <x v="37"/>
    <x v="3"/>
    <x v="16"/>
    <x v="40"/>
    <x v="123"/>
    <n v="1400"/>
    <n v="0.35"/>
    <x v="2"/>
    <x v="1"/>
    <x v="0"/>
    <n v="16"/>
  </r>
  <r>
    <x v="4"/>
    <x v="1"/>
    <s v="2021-01-16"/>
    <x v="1"/>
    <s v="Oklahoma"/>
    <x v="37"/>
    <x v="4"/>
    <x v="8"/>
    <x v="43"/>
    <x v="132"/>
    <n v="3062.5"/>
    <n v="0.35"/>
    <x v="2"/>
    <x v="1"/>
    <x v="0"/>
    <n v="16"/>
  </r>
  <r>
    <x v="4"/>
    <x v="1"/>
    <s v="2021-01-16"/>
    <x v="1"/>
    <s v="Oklahoma"/>
    <x v="37"/>
    <x v="5"/>
    <x v="32"/>
    <x v="44"/>
    <x v="486"/>
    <n v="3062.5000000000005"/>
    <n v="0.35"/>
    <x v="2"/>
    <x v="1"/>
    <x v="0"/>
    <n v="16"/>
  </r>
  <r>
    <x v="4"/>
    <x v="1"/>
    <s v="2021-02-14"/>
    <x v="1"/>
    <s v="Oklahoma"/>
    <x v="37"/>
    <x v="0"/>
    <x v="32"/>
    <x v="24"/>
    <x v="636"/>
    <n v="5250.0000000000009"/>
    <n v="0.35"/>
    <x v="2"/>
    <x v="1"/>
    <x v="1"/>
    <n v="14"/>
  </r>
  <r>
    <x v="4"/>
    <x v="1"/>
    <s v="2021-02-14"/>
    <x v="1"/>
    <s v="Oklahoma"/>
    <x v="37"/>
    <x v="1"/>
    <x v="32"/>
    <x v="43"/>
    <x v="453"/>
    <n v="2187.5000000000005"/>
    <n v="0.35"/>
    <x v="2"/>
    <x v="1"/>
    <x v="1"/>
    <n v="14"/>
  </r>
  <r>
    <x v="4"/>
    <x v="1"/>
    <s v="2021-02-14"/>
    <x v="1"/>
    <s v="Oklahoma"/>
    <x v="37"/>
    <x v="2"/>
    <x v="49"/>
    <x v="48"/>
    <x v="645"/>
    <n v="1575.0000000000005"/>
    <n v="0.35"/>
    <x v="2"/>
    <x v="1"/>
    <x v="1"/>
    <n v="14"/>
  </r>
  <r>
    <x v="4"/>
    <x v="1"/>
    <s v="2021-02-14"/>
    <x v="3"/>
    <s v="Kansas"/>
    <x v="38"/>
    <x v="3"/>
    <x v="16"/>
    <x v="42"/>
    <x v="180"/>
    <n v="1050"/>
    <n v="0.35"/>
    <x v="2"/>
    <x v="1"/>
    <x v="1"/>
    <n v="14"/>
  </r>
  <r>
    <x v="4"/>
    <x v="1"/>
    <s v="2021-02-14"/>
    <x v="3"/>
    <s v="Kansas"/>
    <x v="38"/>
    <x v="4"/>
    <x v="8"/>
    <x v="37"/>
    <x v="122"/>
    <n v="2756.25"/>
    <n v="0.35"/>
    <x v="2"/>
    <x v="1"/>
    <x v="1"/>
    <n v="14"/>
  </r>
  <r>
    <x v="4"/>
    <x v="1"/>
    <s v="2021-02-14"/>
    <x v="3"/>
    <s v="Kansas"/>
    <x v="38"/>
    <x v="5"/>
    <x v="16"/>
    <x v="45"/>
    <x v="385"/>
    <n v="2275"/>
    <n v="0.35"/>
    <x v="2"/>
    <x v="1"/>
    <x v="1"/>
    <n v="14"/>
  </r>
  <r>
    <x v="4"/>
    <x v="1"/>
    <s v="2021-03-12"/>
    <x v="3"/>
    <s v="Kansas"/>
    <x v="38"/>
    <x v="0"/>
    <x v="16"/>
    <x v="61"/>
    <x v="646"/>
    <n v="3815"/>
    <n v="0.35"/>
    <x v="2"/>
    <x v="1"/>
    <x v="2"/>
    <n v="12"/>
  </r>
  <r>
    <x v="4"/>
    <x v="1"/>
    <s v="2021-03-12"/>
    <x v="3"/>
    <s v="Kansas"/>
    <x v="38"/>
    <x v="1"/>
    <x v="16"/>
    <x v="37"/>
    <x v="187"/>
    <n v="1575"/>
    <n v="0.35"/>
    <x v="2"/>
    <x v="1"/>
    <x v="2"/>
    <n v="12"/>
  </r>
  <r>
    <x v="4"/>
    <x v="1"/>
    <s v="2021-03-12"/>
    <x v="3"/>
    <s v="Kansas"/>
    <x v="38"/>
    <x v="2"/>
    <x v="51"/>
    <x v="43"/>
    <x v="647"/>
    <n v="875.00000000000011"/>
    <n v="0.35"/>
    <x v="2"/>
    <x v="1"/>
    <x v="2"/>
    <n v="12"/>
  </r>
  <r>
    <x v="4"/>
    <x v="1"/>
    <s v="2021-03-12"/>
    <x v="3"/>
    <s v="Kansas"/>
    <x v="38"/>
    <x v="3"/>
    <x v="16"/>
    <x v="38"/>
    <x v="648"/>
    <n v="699.99999999999977"/>
    <n v="0.35"/>
    <x v="2"/>
    <x v="1"/>
    <x v="2"/>
    <n v="12"/>
  </r>
  <r>
    <x v="4"/>
    <x v="1"/>
    <s v="2021-03-12"/>
    <x v="3"/>
    <s v="Kansas"/>
    <x v="38"/>
    <x v="4"/>
    <x v="34"/>
    <x v="42"/>
    <x v="302"/>
    <n v="1837.5"/>
    <n v="0.35"/>
    <x v="2"/>
    <x v="1"/>
    <x v="2"/>
    <n v="12"/>
  </r>
  <r>
    <x v="4"/>
    <x v="1"/>
    <s v="2021-03-12"/>
    <x v="3"/>
    <s v="Kansas"/>
    <x v="38"/>
    <x v="5"/>
    <x v="7"/>
    <x v="43"/>
    <x v="146"/>
    <n v="2187.5"/>
    <n v="0.35"/>
    <x v="2"/>
    <x v="1"/>
    <x v="2"/>
    <n v="12"/>
  </r>
  <r>
    <x v="4"/>
    <x v="1"/>
    <s v="2021-04-13"/>
    <x v="3"/>
    <s v="Kansas"/>
    <x v="38"/>
    <x v="0"/>
    <x v="7"/>
    <x v="23"/>
    <x v="145"/>
    <n v="4375"/>
    <n v="0.35"/>
    <x v="2"/>
    <x v="1"/>
    <x v="3"/>
    <n v="13"/>
  </r>
  <r>
    <x v="4"/>
    <x v="1"/>
    <s v="2021-04-13"/>
    <x v="3"/>
    <s v="Kansas"/>
    <x v="38"/>
    <x v="1"/>
    <x v="7"/>
    <x v="40"/>
    <x v="120"/>
    <n v="1750"/>
    <n v="0.35"/>
    <x v="2"/>
    <x v="1"/>
    <x v="3"/>
    <n v="13"/>
  </r>
  <r>
    <x v="4"/>
    <x v="1"/>
    <s v="2021-04-13"/>
    <x v="3"/>
    <s v="Kansas"/>
    <x v="38"/>
    <x v="2"/>
    <x v="47"/>
    <x v="40"/>
    <x v="297"/>
    <n v="1050"/>
    <n v="0.35"/>
    <x v="2"/>
    <x v="1"/>
    <x v="3"/>
    <n v="13"/>
  </r>
  <r>
    <x v="4"/>
    <x v="1"/>
    <s v="2021-04-13"/>
    <x v="3"/>
    <s v="Kansas"/>
    <x v="38"/>
    <x v="3"/>
    <x v="16"/>
    <x v="35"/>
    <x v="352"/>
    <n v="874.99999999999977"/>
    <n v="0.35"/>
    <x v="2"/>
    <x v="1"/>
    <x v="3"/>
    <n v="13"/>
  </r>
  <r>
    <x v="4"/>
    <x v="1"/>
    <s v="2021-04-13"/>
    <x v="3"/>
    <s v="Kansas"/>
    <x v="38"/>
    <x v="4"/>
    <x v="1"/>
    <x v="42"/>
    <x v="129"/>
    <n v="2100"/>
    <n v="0.35"/>
    <x v="2"/>
    <x v="1"/>
    <x v="3"/>
    <n v="13"/>
  </r>
  <r>
    <x v="4"/>
    <x v="1"/>
    <s v="2021-04-13"/>
    <x v="3"/>
    <s v="Kansas"/>
    <x v="38"/>
    <x v="5"/>
    <x v="17"/>
    <x v="48"/>
    <x v="374"/>
    <n v="3150.0000000000005"/>
    <n v="0.35"/>
    <x v="2"/>
    <x v="1"/>
    <x v="3"/>
    <n v="13"/>
  </r>
  <r>
    <x v="4"/>
    <x v="1"/>
    <s v="2021-05-12"/>
    <x v="3"/>
    <s v="Kansas"/>
    <x v="38"/>
    <x v="0"/>
    <x v="1"/>
    <x v="62"/>
    <x v="649"/>
    <n v="7979.9999999999991"/>
    <n v="0.35"/>
    <x v="2"/>
    <x v="1"/>
    <x v="4"/>
    <n v="12"/>
  </r>
  <r>
    <x v="4"/>
    <x v="1"/>
    <s v="2021-05-12"/>
    <x v="3"/>
    <s v="Kansas"/>
    <x v="38"/>
    <x v="1"/>
    <x v="1"/>
    <x v="34"/>
    <x v="233"/>
    <n v="3850"/>
    <n v="0.35"/>
    <x v="2"/>
    <x v="1"/>
    <x v="4"/>
    <n v="12"/>
  </r>
  <r>
    <x v="4"/>
    <x v="1"/>
    <s v="2021-05-12"/>
    <x v="3"/>
    <s v="Kansas"/>
    <x v="38"/>
    <x v="2"/>
    <x v="8"/>
    <x v="43"/>
    <x v="132"/>
    <n v="3062.5"/>
    <n v="0.35"/>
    <x v="2"/>
    <x v="1"/>
    <x v="4"/>
    <n v="12"/>
  </r>
  <r>
    <x v="4"/>
    <x v="1"/>
    <s v="2021-05-12"/>
    <x v="3"/>
    <s v="Kansas"/>
    <x v="38"/>
    <x v="3"/>
    <x v="8"/>
    <x v="40"/>
    <x v="136"/>
    <n v="2450"/>
    <n v="0.35"/>
    <x v="2"/>
    <x v="1"/>
    <x v="4"/>
    <n v="12"/>
  </r>
  <r>
    <x v="4"/>
    <x v="1"/>
    <s v="2021-05-12"/>
    <x v="3"/>
    <s v="Kansas"/>
    <x v="38"/>
    <x v="4"/>
    <x v="29"/>
    <x v="37"/>
    <x v="650"/>
    <n v="3543.7499999999991"/>
    <n v="0.35"/>
    <x v="2"/>
    <x v="1"/>
    <x v="4"/>
    <n v="12"/>
  </r>
  <r>
    <x v="4"/>
    <x v="1"/>
    <s v="2021-05-12"/>
    <x v="3"/>
    <s v="Kansas"/>
    <x v="38"/>
    <x v="5"/>
    <x v="29"/>
    <x v="45"/>
    <x v="621"/>
    <n v="5118.7499999999991"/>
    <n v="0.35"/>
    <x v="2"/>
    <x v="1"/>
    <x v="4"/>
    <n v="12"/>
  </r>
  <r>
    <x v="4"/>
    <x v="1"/>
    <s v="2021-06-14"/>
    <x v="3"/>
    <s v="Kansas"/>
    <x v="38"/>
    <x v="0"/>
    <x v="1"/>
    <x v="30"/>
    <x v="323"/>
    <n v="8049.9999999999991"/>
    <n v="0.35"/>
    <x v="2"/>
    <x v="1"/>
    <x v="11"/>
    <n v="14"/>
  </r>
  <r>
    <x v="4"/>
    <x v="1"/>
    <s v="2021-06-14"/>
    <x v="3"/>
    <s v="Kansas"/>
    <x v="38"/>
    <x v="1"/>
    <x v="8"/>
    <x v="45"/>
    <x v="166"/>
    <n v="3981.25"/>
    <n v="0.35"/>
    <x v="2"/>
    <x v="1"/>
    <x v="11"/>
    <n v="14"/>
  </r>
  <r>
    <x v="4"/>
    <x v="1"/>
    <s v="2021-06-14"/>
    <x v="3"/>
    <s v="Kansas"/>
    <x v="38"/>
    <x v="2"/>
    <x v="1"/>
    <x v="48"/>
    <x v="150"/>
    <n v="4200"/>
    <n v="0.35"/>
    <x v="2"/>
    <x v="1"/>
    <x v="11"/>
    <n v="14"/>
  </r>
  <r>
    <x v="4"/>
    <x v="1"/>
    <s v="2021-06-14"/>
    <x v="3"/>
    <s v="Kansas"/>
    <x v="38"/>
    <x v="3"/>
    <x v="1"/>
    <x v="34"/>
    <x v="233"/>
    <n v="3850"/>
    <n v="0.35"/>
    <x v="2"/>
    <x v="1"/>
    <x v="11"/>
    <n v="14"/>
  </r>
  <r>
    <x v="4"/>
    <x v="1"/>
    <s v="2021-06-14"/>
    <x v="3"/>
    <s v="Kansas"/>
    <x v="38"/>
    <x v="4"/>
    <x v="13"/>
    <x v="34"/>
    <x v="399"/>
    <n v="5293.7499999999991"/>
    <n v="0.35"/>
    <x v="2"/>
    <x v="1"/>
    <x v="11"/>
    <n v="14"/>
  </r>
  <r>
    <x v="4"/>
    <x v="1"/>
    <s v="2021-06-14"/>
    <x v="3"/>
    <s v="Kansas"/>
    <x v="38"/>
    <x v="5"/>
    <x v="3"/>
    <x v="31"/>
    <x v="51"/>
    <n v="9450"/>
    <n v="0.35"/>
    <x v="2"/>
    <x v="1"/>
    <x v="11"/>
    <n v="14"/>
  </r>
  <r>
    <x v="4"/>
    <x v="1"/>
    <s v="2021-07-12"/>
    <x v="3"/>
    <s v="Kansas"/>
    <x v="38"/>
    <x v="0"/>
    <x v="13"/>
    <x v="21"/>
    <x v="340"/>
    <n v="12993.749999999996"/>
    <n v="0.35"/>
    <x v="2"/>
    <x v="1"/>
    <x v="5"/>
    <n v="12"/>
  </r>
  <r>
    <x v="4"/>
    <x v="1"/>
    <s v="2021-07-12"/>
    <x v="3"/>
    <s v="Kansas"/>
    <x v="38"/>
    <x v="1"/>
    <x v="0"/>
    <x v="32"/>
    <x v="42"/>
    <n v="7437.4999999999991"/>
    <n v="0.35"/>
    <x v="2"/>
    <x v="1"/>
    <x v="5"/>
    <n v="12"/>
  </r>
  <r>
    <x v="4"/>
    <x v="1"/>
    <s v="2021-07-12"/>
    <x v="3"/>
    <s v="Kansas"/>
    <x v="38"/>
    <x v="2"/>
    <x v="2"/>
    <x v="44"/>
    <x v="154"/>
    <n v="5512.5"/>
    <n v="0.35"/>
    <x v="2"/>
    <x v="1"/>
    <x v="5"/>
    <n v="12"/>
  </r>
  <r>
    <x v="4"/>
    <x v="1"/>
    <s v="2021-07-12"/>
    <x v="3"/>
    <s v="Kansas"/>
    <x v="38"/>
    <x v="3"/>
    <x v="2"/>
    <x v="48"/>
    <x v="200"/>
    <n v="4725"/>
    <n v="0.35"/>
    <x v="2"/>
    <x v="1"/>
    <x v="5"/>
    <n v="12"/>
  </r>
  <r>
    <x v="4"/>
    <x v="1"/>
    <s v="2021-07-12"/>
    <x v="3"/>
    <s v="Kansas"/>
    <x v="38"/>
    <x v="4"/>
    <x v="3"/>
    <x v="45"/>
    <x v="151"/>
    <n v="6825"/>
    <n v="0.35"/>
    <x v="2"/>
    <x v="1"/>
    <x v="5"/>
    <n v="12"/>
  </r>
  <r>
    <x v="4"/>
    <x v="1"/>
    <s v="2021-07-12"/>
    <x v="3"/>
    <s v="Kansas"/>
    <x v="38"/>
    <x v="5"/>
    <x v="5"/>
    <x v="23"/>
    <x v="82"/>
    <n v="11375"/>
    <n v="0.35"/>
    <x v="2"/>
    <x v="1"/>
    <x v="5"/>
    <n v="12"/>
  </r>
  <r>
    <x v="4"/>
    <x v="1"/>
    <s v="2021-08-13"/>
    <x v="3"/>
    <s v="Kansas"/>
    <x v="38"/>
    <x v="0"/>
    <x v="3"/>
    <x v="25"/>
    <x v="87"/>
    <n v="13650"/>
    <n v="0.35"/>
    <x v="2"/>
    <x v="1"/>
    <x v="6"/>
    <n v="13"/>
  </r>
  <r>
    <x v="4"/>
    <x v="1"/>
    <s v="2021-08-13"/>
    <x v="3"/>
    <s v="Kansas"/>
    <x v="38"/>
    <x v="1"/>
    <x v="4"/>
    <x v="32"/>
    <x v="252"/>
    <n v="8181.2500000000009"/>
    <n v="0.35"/>
    <x v="2"/>
    <x v="1"/>
    <x v="6"/>
    <n v="13"/>
  </r>
  <r>
    <x v="4"/>
    <x v="1"/>
    <s v="2021-08-13"/>
    <x v="3"/>
    <s v="Kansas"/>
    <x v="38"/>
    <x v="2"/>
    <x v="0"/>
    <x v="44"/>
    <x v="160"/>
    <n v="6125"/>
    <n v="0.35"/>
    <x v="2"/>
    <x v="1"/>
    <x v="6"/>
    <n v="13"/>
  </r>
  <r>
    <x v="4"/>
    <x v="1"/>
    <s v="2021-08-13"/>
    <x v="3"/>
    <s v="Kansas"/>
    <x v="38"/>
    <x v="3"/>
    <x v="1"/>
    <x v="48"/>
    <x v="150"/>
    <n v="4200"/>
    <n v="0.35"/>
    <x v="2"/>
    <x v="1"/>
    <x v="6"/>
    <n v="13"/>
  </r>
  <r>
    <x v="4"/>
    <x v="1"/>
    <s v="2021-08-13"/>
    <x v="3"/>
    <s v="Kansas"/>
    <x v="38"/>
    <x v="4"/>
    <x v="0"/>
    <x v="34"/>
    <x v="199"/>
    <n v="4812.5"/>
    <n v="0.35"/>
    <x v="2"/>
    <x v="1"/>
    <x v="6"/>
    <n v="13"/>
  </r>
  <r>
    <x v="4"/>
    <x v="1"/>
    <s v="2021-08-13"/>
    <x v="3"/>
    <s v="Kansas"/>
    <x v="38"/>
    <x v="5"/>
    <x v="4"/>
    <x v="31"/>
    <x v="173"/>
    <n v="8662.5"/>
    <n v="0.35"/>
    <x v="2"/>
    <x v="1"/>
    <x v="6"/>
    <n v="13"/>
  </r>
  <r>
    <x v="4"/>
    <x v="1"/>
    <s v="2021-09-12"/>
    <x v="3"/>
    <s v="Kansas"/>
    <x v="38"/>
    <x v="0"/>
    <x v="0"/>
    <x v="20"/>
    <x v="140"/>
    <n v="9625"/>
    <n v="0.35"/>
    <x v="2"/>
    <x v="1"/>
    <x v="7"/>
    <n v="12"/>
  </r>
  <r>
    <x v="4"/>
    <x v="1"/>
    <s v="2021-09-12"/>
    <x v="3"/>
    <s v="Kansas"/>
    <x v="38"/>
    <x v="1"/>
    <x v="44"/>
    <x v="44"/>
    <x v="651"/>
    <n v="4900.0000000000018"/>
    <n v="0.35"/>
    <x v="2"/>
    <x v="1"/>
    <x v="7"/>
    <n v="12"/>
  </r>
  <r>
    <x v="4"/>
    <x v="1"/>
    <s v="2021-09-12"/>
    <x v="3"/>
    <s v="Kansas"/>
    <x v="38"/>
    <x v="2"/>
    <x v="49"/>
    <x v="43"/>
    <x v="638"/>
    <n v="1312.5000000000005"/>
    <n v="0.35"/>
    <x v="2"/>
    <x v="1"/>
    <x v="7"/>
    <n v="12"/>
  </r>
  <r>
    <x v="4"/>
    <x v="1"/>
    <s v="2021-09-12"/>
    <x v="3"/>
    <s v="Kansas"/>
    <x v="38"/>
    <x v="3"/>
    <x v="49"/>
    <x v="37"/>
    <x v="652"/>
    <n v="1181.2500000000005"/>
    <n v="0.35"/>
    <x v="2"/>
    <x v="1"/>
    <x v="7"/>
    <n v="12"/>
  </r>
  <r>
    <x v="4"/>
    <x v="1"/>
    <s v="2021-09-12"/>
    <x v="3"/>
    <s v="Kansas"/>
    <x v="38"/>
    <x v="4"/>
    <x v="32"/>
    <x v="37"/>
    <x v="653"/>
    <n v="1968.7500000000005"/>
    <n v="0.35"/>
    <x v="2"/>
    <x v="1"/>
    <x v="7"/>
    <n v="12"/>
  </r>
  <r>
    <x v="4"/>
    <x v="1"/>
    <s v="2021-09-12"/>
    <x v="3"/>
    <s v="Kansas"/>
    <x v="38"/>
    <x v="5"/>
    <x v="46"/>
    <x v="45"/>
    <x v="654"/>
    <n v="3412.5000000000009"/>
    <n v="0.35"/>
    <x v="2"/>
    <x v="1"/>
    <x v="7"/>
    <n v="12"/>
  </r>
  <r>
    <x v="4"/>
    <x v="1"/>
    <s v="2021-10-14"/>
    <x v="3"/>
    <s v="Kansas"/>
    <x v="38"/>
    <x v="0"/>
    <x v="46"/>
    <x v="23"/>
    <x v="636"/>
    <n v="5250.0000000000018"/>
    <n v="0.35"/>
    <x v="2"/>
    <x v="1"/>
    <x v="8"/>
    <n v="14"/>
  </r>
  <r>
    <x v="4"/>
    <x v="1"/>
    <s v="2021-10-14"/>
    <x v="3"/>
    <s v="Kansas"/>
    <x v="38"/>
    <x v="1"/>
    <x v="59"/>
    <x v="45"/>
    <x v="655"/>
    <n v="2275.0000000000009"/>
    <n v="0.35"/>
    <x v="2"/>
    <x v="1"/>
    <x v="8"/>
    <n v="14"/>
  </r>
  <r>
    <x v="4"/>
    <x v="1"/>
    <s v="2021-10-14"/>
    <x v="3"/>
    <s v="Kansas"/>
    <x v="38"/>
    <x v="2"/>
    <x v="59"/>
    <x v="40"/>
    <x v="641"/>
    <n v="1400.0000000000009"/>
    <n v="0.35"/>
    <x v="2"/>
    <x v="1"/>
    <x v="8"/>
    <n v="14"/>
  </r>
  <r>
    <x v="4"/>
    <x v="1"/>
    <s v="2021-10-14"/>
    <x v="3"/>
    <s v="Kansas"/>
    <x v="38"/>
    <x v="3"/>
    <x v="59"/>
    <x v="36"/>
    <x v="656"/>
    <n v="1225.0000000000005"/>
    <n v="0.35"/>
    <x v="2"/>
    <x v="1"/>
    <x v="8"/>
    <n v="14"/>
  </r>
  <r>
    <x v="4"/>
    <x v="1"/>
    <s v="2021-10-14"/>
    <x v="3"/>
    <s v="Kansas"/>
    <x v="38"/>
    <x v="4"/>
    <x v="46"/>
    <x v="36"/>
    <x v="657"/>
    <n v="1837.5000000000005"/>
    <n v="0.35"/>
    <x v="2"/>
    <x v="1"/>
    <x v="8"/>
    <n v="14"/>
  </r>
  <r>
    <x v="0"/>
    <x v="1"/>
    <s v="2021-10-14"/>
    <x v="3"/>
    <s v="Kansas"/>
    <x v="38"/>
    <x v="5"/>
    <x v="17"/>
    <x v="48"/>
    <x v="374"/>
    <n v="3150.0000000000005"/>
    <n v="0.35"/>
    <x v="2"/>
    <x v="1"/>
    <x v="8"/>
    <n v="14"/>
  </r>
  <r>
    <x v="0"/>
    <x v="1"/>
    <s v="2021-11-13"/>
    <x v="3"/>
    <s v="Kansas"/>
    <x v="38"/>
    <x v="0"/>
    <x v="50"/>
    <x v="31"/>
    <x v="512"/>
    <n v="3937.5000000000018"/>
    <n v="0.35"/>
    <x v="2"/>
    <x v="1"/>
    <x v="9"/>
    <n v="13"/>
  </r>
  <r>
    <x v="0"/>
    <x v="1"/>
    <s v="2021-11-13"/>
    <x v="3"/>
    <s v="Kansas"/>
    <x v="38"/>
    <x v="1"/>
    <x v="60"/>
    <x v="34"/>
    <x v="658"/>
    <n v="1443.7500000000011"/>
    <n v="0.35"/>
    <x v="2"/>
    <x v="1"/>
    <x v="9"/>
    <n v="13"/>
  </r>
  <r>
    <x v="0"/>
    <x v="1"/>
    <s v="2021-11-13"/>
    <x v="3"/>
    <s v="Kansas"/>
    <x v="38"/>
    <x v="2"/>
    <x v="61"/>
    <x v="78"/>
    <x v="659"/>
    <n v="1925.0000000000009"/>
    <n v="0.35"/>
    <x v="2"/>
    <x v="1"/>
    <x v="9"/>
    <n v="13"/>
  </r>
  <r>
    <x v="0"/>
    <x v="1"/>
    <s v="2021-11-13"/>
    <x v="3"/>
    <s v="Kansas"/>
    <x v="38"/>
    <x v="3"/>
    <x v="42"/>
    <x v="34"/>
    <x v="660"/>
    <n v="5293.7500000000009"/>
    <n v="0.35"/>
    <x v="2"/>
    <x v="1"/>
    <x v="9"/>
    <n v="13"/>
  </r>
  <r>
    <x v="0"/>
    <x v="1"/>
    <s v="2021-11-13"/>
    <x v="3"/>
    <s v="Kansas"/>
    <x v="38"/>
    <x v="4"/>
    <x v="19"/>
    <x v="43"/>
    <x v="334"/>
    <n v="6562.5000000000009"/>
    <n v="0.35"/>
    <x v="2"/>
    <x v="1"/>
    <x v="9"/>
    <n v="13"/>
  </r>
  <r>
    <x v="0"/>
    <x v="1"/>
    <s v="2021-11-13"/>
    <x v="3"/>
    <s v="Kansas"/>
    <x v="38"/>
    <x v="5"/>
    <x v="11"/>
    <x v="44"/>
    <x v="47"/>
    <n v="9187.5"/>
    <n v="0.35"/>
    <x v="2"/>
    <x v="1"/>
    <x v="9"/>
    <n v="13"/>
  </r>
  <r>
    <x v="0"/>
    <x v="1"/>
    <s v="2021-12-12"/>
    <x v="3"/>
    <s v="Kansas"/>
    <x v="38"/>
    <x v="0"/>
    <x v="6"/>
    <x v="24"/>
    <x v="81"/>
    <n v="14699.999999999998"/>
    <n v="0.35"/>
    <x v="2"/>
    <x v="1"/>
    <x v="10"/>
    <n v="12"/>
  </r>
  <r>
    <x v="0"/>
    <x v="1"/>
    <s v="2021-12-12"/>
    <x v="3"/>
    <s v="Kansas"/>
    <x v="38"/>
    <x v="1"/>
    <x v="12"/>
    <x v="46"/>
    <x v="217"/>
    <n v="8400"/>
    <n v="0.35"/>
    <x v="2"/>
    <x v="1"/>
    <x v="10"/>
    <n v="12"/>
  </r>
  <r>
    <x v="0"/>
    <x v="1"/>
    <s v="2021-12-12"/>
    <x v="3"/>
    <s v="Kansas"/>
    <x v="38"/>
    <x v="2"/>
    <x v="12"/>
    <x v="44"/>
    <x v="163"/>
    <n v="7350.0000000000009"/>
    <n v="0.35"/>
    <x v="2"/>
    <x v="1"/>
    <x v="10"/>
    <n v="12"/>
  </r>
  <r>
    <x v="0"/>
    <x v="1"/>
    <s v="2021-12-12"/>
    <x v="3"/>
    <s v="Kansas"/>
    <x v="38"/>
    <x v="3"/>
    <x v="12"/>
    <x v="48"/>
    <x v="167"/>
    <n v="6300.0000000000009"/>
    <n v="0.35"/>
    <x v="2"/>
    <x v="1"/>
    <x v="10"/>
    <n v="12"/>
  </r>
  <r>
    <x v="0"/>
    <x v="1"/>
    <s v="2021-12-12"/>
    <x v="3"/>
    <s v="Kansas"/>
    <x v="38"/>
    <x v="4"/>
    <x v="6"/>
    <x v="48"/>
    <x v="195"/>
    <n v="7349.9999999999991"/>
    <n v="0.35"/>
    <x v="2"/>
    <x v="1"/>
    <x v="10"/>
    <n v="12"/>
  </r>
  <r>
    <x v="0"/>
    <x v="1"/>
    <s v="2021-12-12"/>
    <x v="3"/>
    <s v="Kansas"/>
    <x v="38"/>
    <x v="5"/>
    <x v="11"/>
    <x v="46"/>
    <x v="60"/>
    <n v="10500"/>
    <n v="0.35"/>
    <x v="2"/>
    <x v="1"/>
    <x v="10"/>
    <n v="12"/>
  </r>
  <r>
    <x v="0"/>
    <x v="0"/>
    <s v="2021-01-12"/>
    <x v="3"/>
    <s v="Kansas"/>
    <x v="38"/>
    <x v="0"/>
    <x v="1"/>
    <x v="33"/>
    <x v="234"/>
    <n v="6650"/>
    <n v="0.35"/>
    <x v="2"/>
    <x v="1"/>
    <x v="0"/>
    <n v="12"/>
  </r>
  <r>
    <x v="0"/>
    <x v="0"/>
    <s v="2021-01-12"/>
    <x v="3"/>
    <s v="Kansas"/>
    <x v="38"/>
    <x v="1"/>
    <x v="1"/>
    <x v="34"/>
    <x v="233"/>
    <n v="3300"/>
    <n v="0.3"/>
    <x v="2"/>
    <x v="1"/>
    <x v="0"/>
    <n v="12"/>
  </r>
  <r>
    <x v="0"/>
    <x v="0"/>
    <s v="2021-01-12"/>
    <x v="3"/>
    <s v="Kansas"/>
    <x v="38"/>
    <x v="2"/>
    <x v="17"/>
    <x v="34"/>
    <x v="190"/>
    <n v="2475.0000000000005"/>
    <n v="0.3"/>
    <x v="2"/>
    <x v="1"/>
    <x v="0"/>
    <n v="12"/>
  </r>
  <r>
    <x v="0"/>
    <x v="0"/>
    <s v="2021-01-12"/>
    <x v="3"/>
    <s v="Kansas"/>
    <x v="38"/>
    <x v="3"/>
    <x v="8"/>
    <x v="35"/>
    <x v="312"/>
    <n v="1312.5"/>
    <n v="0.3"/>
    <x v="2"/>
    <x v="1"/>
    <x v="0"/>
    <n v="12"/>
  </r>
  <r>
    <x v="0"/>
    <x v="0"/>
    <s v="2021-01-12"/>
    <x v="3"/>
    <s v="Kansas"/>
    <x v="38"/>
    <x v="4"/>
    <x v="20"/>
    <x v="36"/>
    <x v="388"/>
    <n v="3062.4999999999991"/>
    <n v="0.35"/>
    <x v="2"/>
    <x v="1"/>
    <x v="0"/>
    <n v="12"/>
  </r>
  <r>
    <x v="0"/>
    <x v="0"/>
    <s v="2021-01-12"/>
    <x v="3"/>
    <s v="Kansas"/>
    <x v="38"/>
    <x v="5"/>
    <x v="1"/>
    <x v="34"/>
    <x v="233"/>
    <n v="4400"/>
    <n v="0.4"/>
    <x v="2"/>
    <x v="1"/>
    <x v="0"/>
    <n v="12"/>
  </r>
  <r>
    <x v="0"/>
    <x v="0"/>
    <s v="2021-02-12"/>
    <x v="3"/>
    <s v="Kansas"/>
    <x v="38"/>
    <x v="0"/>
    <x v="1"/>
    <x v="27"/>
    <x v="195"/>
    <n v="7349.9999999999991"/>
    <n v="0.35"/>
    <x v="2"/>
    <x v="1"/>
    <x v="1"/>
    <n v="12"/>
  </r>
  <r>
    <x v="0"/>
    <x v="0"/>
    <s v="2021-02-12"/>
    <x v="3"/>
    <s v="Kansas"/>
    <x v="38"/>
    <x v="1"/>
    <x v="1"/>
    <x v="36"/>
    <x v="136"/>
    <n v="2100"/>
    <n v="0.3"/>
    <x v="2"/>
    <x v="1"/>
    <x v="1"/>
    <n v="12"/>
  </r>
  <r>
    <x v="0"/>
    <x v="0"/>
    <s v="2021-02-12"/>
    <x v="3"/>
    <s v="Kansas"/>
    <x v="38"/>
    <x v="2"/>
    <x v="17"/>
    <x v="37"/>
    <x v="306"/>
    <n v="2025"/>
    <n v="0.3"/>
    <x v="2"/>
    <x v="1"/>
    <x v="1"/>
    <n v="12"/>
  </r>
  <r>
    <x v="0"/>
    <x v="0"/>
    <s v="2021-02-12"/>
    <x v="3"/>
    <s v="South Dakota"/>
    <x v="39"/>
    <x v="3"/>
    <x v="8"/>
    <x v="38"/>
    <x v="314"/>
    <n v="1050"/>
    <n v="0.3"/>
    <x v="2"/>
    <x v="1"/>
    <x v="1"/>
    <n v="12"/>
  </r>
  <r>
    <x v="0"/>
    <x v="0"/>
    <s v="2021-02-12"/>
    <x v="3"/>
    <s v="South Dakota"/>
    <x v="39"/>
    <x v="4"/>
    <x v="20"/>
    <x v="36"/>
    <x v="388"/>
    <n v="3062.4999999999991"/>
    <n v="0.35"/>
    <x v="2"/>
    <x v="1"/>
    <x v="1"/>
    <n v="12"/>
  </r>
  <r>
    <x v="0"/>
    <x v="0"/>
    <s v="2021-02-12"/>
    <x v="3"/>
    <s v="South Dakota"/>
    <x v="39"/>
    <x v="5"/>
    <x v="8"/>
    <x v="34"/>
    <x v="119"/>
    <n v="3850"/>
    <n v="0.4"/>
    <x v="2"/>
    <x v="1"/>
    <x v="1"/>
    <n v="12"/>
  </r>
  <r>
    <x v="0"/>
    <x v="0"/>
    <s v="2021-03-11"/>
    <x v="3"/>
    <s v="South Dakota"/>
    <x v="39"/>
    <x v="0"/>
    <x v="1"/>
    <x v="39"/>
    <x v="661"/>
    <n v="6930"/>
    <n v="0.35"/>
    <x v="2"/>
    <x v="1"/>
    <x v="2"/>
    <n v="11"/>
  </r>
  <r>
    <x v="0"/>
    <x v="0"/>
    <s v="2021-03-11"/>
    <x v="3"/>
    <s v="South Dakota"/>
    <x v="39"/>
    <x v="1"/>
    <x v="1"/>
    <x v="40"/>
    <x v="135"/>
    <n v="2400"/>
    <n v="0.3"/>
    <x v="2"/>
    <x v="1"/>
    <x v="2"/>
    <n v="11"/>
  </r>
  <r>
    <x v="0"/>
    <x v="0"/>
    <s v="2021-03-11"/>
    <x v="3"/>
    <s v="South Dakota"/>
    <x v="39"/>
    <x v="2"/>
    <x v="17"/>
    <x v="37"/>
    <x v="306"/>
    <n v="2025"/>
    <n v="0.3"/>
    <x v="2"/>
    <x v="1"/>
    <x v="2"/>
    <n v="11"/>
  </r>
  <r>
    <x v="0"/>
    <x v="0"/>
    <s v="2021-03-11"/>
    <x v="3"/>
    <s v="South Dakota"/>
    <x v="39"/>
    <x v="3"/>
    <x v="8"/>
    <x v="41"/>
    <x v="315"/>
    <n v="787.5"/>
    <n v="0.3"/>
    <x v="2"/>
    <x v="1"/>
    <x v="2"/>
    <n v="11"/>
  </r>
  <r>
    <x v="0"/>
    <x v="0"/>
    <s v="2021-03-11"/>
    <x v="3"/>
    <s v="South Dakota"/>
    <x v="39"/>
    <x v="4"/>
    <x v="0"/>
    <x v="35"/>
    <x v="146"/>
    <n v="2187.5"/>
    <n v="0.35"/>
    <x v="2"/>
    <x v="1"/>
    <x v="2"/>
    <n v="11"/>
  </r>
  <r>
    <x v="0"/>
    <x v="0"/>
    <s v="2021-03-11"/>
    <x v="3"/>
    <s v="South Dakota"/>
    <x v="39"/>
    <x v="5"/>
    <x v="1"/>
    <x v="37"/>
    <x v="125"/>
    <n v="3600"/>
    <n v="0.4"/>
    <x v="2"/>
    <x v="1"/>
    <x v="2"/>
    <n v="11"/>
  </r>
  <r>
    <x v="0"/>
    <x v="0"/>
    <s v="2021-04-12"/>
    <x v="3"/>
    <s v="South Dakota"/>
    <x v="39"/>
    <x v="0"/>
    <x v="1"/>
    <x v="31"/>
    <x v="210"/>
    <n v="6300"/>
    <n v="0.35"/>
    <x v="2"/>
    <x v="1"/>
    <x v="3"/>
    <n v="12"/>
  </r>
  <r>
    <x v="0"/>
    <x v="0"/>
    <s v="2021-04-12"/>
    <x v="3"/>
    <s v="South Dakota"/>
    <x v="39"/>
    <x v="1"/>
    <x v="1"/>
    <x v="42"/>
    <x v="129"/>
    <n v="1800"/>
    <n v="0.3"/>
    <x v="2"/>
    <x v="1"/>
    <x v="3"/>
    <n v="12"/>
  </r>
  <r>
    <x v="0"/>
    <x v="0"/>
    <s v="2021-04-12"/>
    <x v="3"/>
    <s v="South Dakota"/>
    <x v="39"/>
    <x v="2"/>
    <x v="17"/>
    <x v="42"/>
    <x v="347"/>
    <n v="1350.0000000000002"/>
    <n v="0.3"/>
    <x v="2"/>
    <x v="1"/>
    <x v="3"/>
    <n v="12"/>
  </r>
  <r>
    <x v="0"/>
    <x v="0"/>
    <s v="2021-04-12"/>
    <x v="3"/>
    <s v="South Dakota"/>
    <x v="39"/>
    <x v="3"/>
    <x v="8"/>
    <x v="41"/>
    <x v="315"/>
    <n v="787.5"/>
    <n v="0.3"/>
    <x v="2"/>
    <x v="1"/>
    <x v="3"/>
    <n v="12"/>
  </r>
  <r>
    <x v="0"/>
    <x v="0"/>
    <s v="2021-04-12"/>
    <x v="3"/>
    <s v="South Dakota"/>
    <x v="39"/>
    <x v="4"/>
    <x v="3"/>
    <x v="38"/>
    <x v="129"/>
    <n v="2100"/>
    <n v="0.35"/>
    <x v="2"/>
    <x v="1"/>
    <x v="3"/>
    <n v="12"/>
  </r>
  <r>
    <x v="0"/>
    <x v="0"/>
    <s v="2021-04-12"/>
    <x v="3"/>
    <s v="South Dakota"/>
    <x v="39"/>
    <x v="5"/>
    <x v="0"/>
    <x v="37"/>
    <x v="128"/>
    <n v="4500"/>
    <n v="0.4"/>
    <x v="2"/>
    <x v="1"/>
    <x v="3"/>
    <n v="12"/>
  </r>
  <r>
    <x v="0"/>
    <x v="0"/>
    <s v="2021-05-13"/>
    <x v="3"/>
    <s v="South Dakota"/>
    <x v="39"/>
    <x v="0"/>
    <x v="3"/>
    <x v="39"/>
    <x v="130"/>
    <n v="10395"/>
    <n v="0.35"/>
    <x v="2"/>
    <x v="1"/>
    <x v="4"/>
    <n v="13"/>
  </r>
  <r>
    <x v="0"/>
    <x v="0"/>
    <s v="2021-05-13"/>
    <x v="3"/>
    <s v="South Dakota"/>
    <x v="39"/>
    <x v="1"/>
    <x v="0"/>
    <x v="40"/>
    <x v="124"/>
    <n v="3000"/>
    <n v="0.3"/>
    <x v="2"/>
    <x v="1"/>
    <x v="4"/>
    <n v="13"/>
  </r>
  <r>
    <x v="0"/>
    <x v="0"/>
    <s v="2021-05-13"/>
    <x v="3"/>
    <s v="South Dakota"/>
    <x v="39"/>
    <x v="2"/>
    <x v="2"/>
    <x v="36"/>
    <x v="122"/>
    <n v="2362.5"/>
    <n v="0.3"/>
    <x v="2"/>
    <x v="1"/>
    <x v="4"/>
    <n v="13"/>
  </r>
  <r>
    <x v="0"/>
    <x v="0"/>
    <s v="2021-05-13"/>
    <x v="3"/>
    <s v="South Dakota"/>
    <x v="39"/>
    <x v="3"/>
    <x v="2"/>
    <x v="38"/>
    <x v="187"/>
    <n v="1350"/>
    <n v="0.3"/>
    <x v="2"/>
    <x v="1"/>
    <x v="4"/>
    <n v="13"/>
  </r>
  <r>
    <x v="0"/>
    <x v="0"/>
    <s v="2021-05-13"/>
    <x v="3"/>
    <s v="South Dakota"/>
    <x v="39"/>
    <x v="4"/>
    <x v="13"/>
    <x v="35"/>
    <x v="181"/>
    <n v="2406.2499999999995"/>
    <n v="0.35"/>
    <x v="2"/>
    <x v="1"/>
    <x v="4"/>
    <n v="13"/>
  </r>
  <r>
    <x v="0"/>
    <x v="0"/>
    <s v="2021-05-13"/>
    <x v="3"/>
    <s v="South Dakota"/>
    <x v="39"/>
    <x v="5"/>
    <x v="3"/>
    <x v="43"/>
    <x v="149"/>
    <n v="6000"/>
    <n v="0.4"/>
    <x v="2"/>
    <x v="1"/>
    <x v="4"/>
    <n v="13"/>
  </r>
  <r>
    <x v="0"/>
    <x v="0"/>
    <s v="2021-06-12"/>
    <x v="3"/>
    <s v="South Dakota"/>
    <x v="39"/>
    <x v="0"/>
    <x v="2"/>
    <x v="23"/>
    <x v="38"/>
    <n v="7874.9999999999991"/>
    <n v="0.35"/>
    <x v="2"/>
    <x v="1"/>
    <x v="11"/>
    <n v="12"/>
  </r>
  <r>
    <x v="0"/>
    <x v="0"/>
    <s v="2021-06-12"/>
    <x v="3"/>
    <s v="South Dakota"/>
    <x v="39"/>
    <x v="1"/>
    <x v="30"/>
    <x v="43"/>
    <x v="310"/>
    <n v="3000.0000000000005"/>
    <n v="0.3"/>
    <x v="2"/>
    <x v="1"/>
    <x v="11"/>
    <n v="12"/>
  </r>
  <r>
    <x v="0"/>
    <x v="0"/>
    <s v="2021-06-12"/>
    <x v="3"/>
    <s v="South Dakota"/>
    <x v="39"/>
    <x v="2"/>
    <x v="8"/>
    <x v="40"/>
    <x v="136"/>
    <n v="2100"/>
    <n v="0.3"/>
    <x v="2"/>
    <x v="1"/>
    <x v="11"/>
    <n v="12"/>
  </r>
  <r>
    <x v="0"/>
    <x v="0"/>
    <s v="2021-06-12"/>
    <x v="3"/>
    <s v="South Dakota"/>
    <x v="39"/>
    <x v="3"/>
    <x v="8"/>
    <x v="36"/>
    <x v="183"/>
    <n v="1837.5"/>
    <n v="0.3"/>
    <x v="2"/>
    <x v="1"/>
    <x v="11"/>
    <n v="12"/>
  </r>
  <r>
    <x v="0"/>
    <x v="0"/>
    <s v="2021-06-12"/>
    <x v="3"/>
    <s v="South Dakota"/>
    <x v="39"/>
    <x v="4"/>
    <x v="2"/>
    <x v="36"/>
    <x v="122"/>
    <n v="2756.25"/>
    <n v="0.35"/>
    <x v="2"/>
    <x v="1"/>
    <x v="11"/>
    <n v="12"/>
  </r>
  <r>
    <x v="0"/>
    <x v="0"/>
    <s v="2021-06-12"/>
    <x v="3"/>
    <s v="South Dakota"/>
    <x v="39"/>
    <x v="5"/>
    <x v="4"/>
    <x v="45"/>
    <x v="251"/>
    <n v="7150.0000000000018"/>
    <n v="0.4"/>
    <x v="2"/>
    <x v="1"/>
    <x v="11"/>
    <n v="12"/>
  </r>
  <r>
    <x v="0"/>
    <x v="0"/>
    <s v="2021-07-11"/>
    <x v="3"/>
    <s v="South Dakota"/>
    <x v="39"/>
    <x v="0"/>
    <x v="0"/>
    <x v="20"/>
    <x v="140"/>
    <n v="9625"/>
    <n v="0.35"/>
    <x v="2"/>
    <x v="1"/>
    <x v="5"/>
    <n v="11"/>
  </r>
  <r>
    <x v="0"/>
    <x v="0"/>
    <s v="2021-07-11"/>
    <x v="3"/>
    <s v="South Dakota"/>
    <x v="39"/>
    <x v="1"/>
    <x v="14"/>
    <x v="48"/>
    <x v="142"/>
    <n v="4050.0000000000009"/>
    <n v="0.3"/>
    <x v="2"/>
    <x v="1"/>
    <x v="5"/>
    <n v="11"/>
  </r>
  <r>
    <x v="0"/>
    <x v="0"/>
    <s v="2021-07-11"/>
    <x v="3"/>
    <s v="South Dakota"/>
    <x v="39"/>
    <x v="2"/>
    <x v="1"/>
    <x v="37"/>
    <x v="125"/>
    <n v="2700"/>
    <n v="0.3"/>
    <x v="2"/>
    <x v="1"/>
    <x v="5"/>
    <n v="11"/>
  </r>
  <r>
    <x v="0"/>
    <x v="0"/>
    <s v="2021-07-11"/>
    <x v="3"/>
    <s v="South Dakota"/>
    <x v="39"/>
    <x v="3"/>
    <x v="1"/>
    <x v="36"/>
    <x v="136"/>
    <n v="2100"/>
    <n v="0.3"/>
    <x v="2"/>
    <x v="1"/>
    <x v="5"/>
    <n v="11"/>
  </r>
  <r>
    <x v="0"/>
    <x v="0"/>
    <s v="2021-07-11"/>
    <x v="3"/>
    <s v="South Dakota"/>
    <x v="39"/>
    <x v="4"/>
    <x v="0"/>
    <x v="40"/>
    <x v="124"/>
    <n v="3500"/>
    <n v="0.35"/>
    <x v="2"/>
    <x v="1"/>
    <x v="5"/>
    <n v="11"/>
  </r>
  <r>
    <x v="0"/>
    <x v="0"/>
    <s v="2021-07-11"/>
    <x v="3"/>
    <s v="South Dakota"/>
    <x v="39"/>
    <x v="5"/>
    <x v="4"/>
    <x v="47"/>
    <x v="141"/>
    <n v="8250.0000000000018"/>
    <n v="0.4"/>
    <x v="2"/>
    <x v="1"/>
    <x v="5"/>
    <n v="11"/>
  </r>
  <r>
    <x v="0"/>
    <x v="0"/>
    <s v="2021-08-12"/>
    <x v="3"/>
    <s v="South Dakota"/>
    <x v="39"/>
    <x v="0"/>
    <x v="0"/>
    <x v="27"/>
    <x v="47"/>
    <n v="9187.5"/>
    <n v="0.35"/>
    <x v="2"/>
    <x v="1"/>
    <x v="6"/>
    <n v="12"/>
  </r>
  <r>
    <x v="0"/>
    <x v="0"/>
    <s v="2021-08-12"/>
    <x v="3"/>
    <s v="South Dakota"/>
    <x v="39"/>
    <x v="1"/>
    <x v="14"/>
    <x v="48"/>
    <x v="142"/>
    <n v="4050.0000000000009"/>
    <n v="0.3"/>
    <x v="2"/>
    <x v="1"/>
    <x v="6"/>
    <n v="12"/>
  </r>
  <r>
    <x v="0"/>
    <x v="0"/>
    <s v="2021-08-12"/>
    <x v="3"/>
    <s v="South Dakota"/>
    <x v="39"/>
    <x v="2"/>
    <x v="1"/>
    <x v="37"/>
    <x v="125"/>
    <n v="2700"/>
    <n v="0.3"/>
    <x v="2"/>
    <x v="1"/>
    <x v="6"/>
    <n v="12"/>
  </r>
  <r>
    <x v="0"/>
    <x v="0"/>
    <s v="2021-08-12"/>
    <x v="3"/>
    <s v="South Dakota"/>
    <x v="39"/>
    <x v="3"/>
    <x v="1"/>
    <x v="40"/>
    <x v="135"/>
    <n v="2400"/>
    <n v="0.3"/>
    <x v="2"/>
    <x v="1"/>
    <x v="6"/>
    <n v="12"/>
  </r>
  <r>
    <x v="0"/>
    <x v="0"/>
    <s v="2021-08-12"/>
    <x v="3"/>
    <s v="South Dakota"/>
    <x v="39"/>
    <x v="4"/>
    <x v="0"/>
    <x v="36"/>
    <x v="132"/>
    <n v="3062.5"/>
    <n v="0.35"/>
    <x v="2"/>
    <x v="1"/>
    <x v="6"/>
    <n v="12"/>
  </r>
  <r>
    <x v="0"/>
    <x v="0"/>
    <s v="2021-08-12"/>
    <x v="3"/>
    <s v="South Dakota"/>
    <x v="39"/>
    <x v="5"/>
    <x v="4"/>
    <x v="44"/>
    <x v="137"/>
    <n v="7700.0000000000018"/>
    <n v="0.4"/>
    <x v="2"/>
    <x v="1"/>
    <x v="6"/>
    <n v="12"/>
  </r>
  <r>
    <x v="0"/>
    <x v="0"/>
    <s v="2021-09-13"/>
    <x v="3"/>
    <s v="South Dakota"/>
    <x v="39"/>
    <x v="0"/>
    <x v="2"/>
    <x v="33"/>
    <x v="117"/>
    <n v="7481.2499999999991"/>
    <n v="0.35"/>
    <x v="2"/>
    <x v="1"/>
    <x v="7"/>
    <n v="13"/>
  </r>
  <r>
    <x v="0"/>
    <x v="0"/>
    <s v="2021-09-13"/>
    <x v="3"/>
    <s v="South Dakota"/>
    <x v="39"/>
    <x v="1"/>
    <x v="30"/>
    <x v="34"/>
    <x v="131"/>
    <n v="3300.0000000000005"/>
    <n v="0.3"/>
    <x v="2"/>
    <x v="1"/>
    <x v="7"/>
    <n v="13"/>
  </r>
  <r>
    <x v="0"/>
    <x v="0"/>
    <s v="2021-09-13"/>
    <x v="3"/>
    <s v="South Dakota"/>
    <x v="39"/>
    <x v="2"/>
    <x v="8"/>
    <x v="36"/>
    <x v="183"/>
    <n v="1837.5"/>
    <n v="0.3"/>
    <x v="2"/>
    <x v="1"/>
    <x v="7"/>
    <n v="13"/>
  </r>
  <r>
    <x v="0"/>
    <x v="0"/>
    <s v="2021-09-13"/>
    <x v="3"/>
    <s v="South Dakota"/>
    <x v="39"/>
    <x v="3"/>
    <x v="8"/>
    <x v="42"/>
    <x v="299"/>
    <n v="1575"/>
    <n v="0.3"/>
    <x v="2"/>
    <x v="1"/>
    <x v="7"/>
    <n v="13"/>
  </r>
  <r>
    <x v="0"/>
    <x v="0"/>
    <s v="2021-09-13"/>
    <x v="3"/>
    <s v="South Dakota"/>
    <x v="39"/>
    <x v="4"/>
    <x v="2"/>
    <x v="42"/>
    <x v="309"/>
    <n v="2362.5"/>
    <n v="0.35"/>
    <x v="2"/>
    <x v="1"/>
    <x v="7"/>
    <n v="13"/>
  </r>
  <r>
    <x v="0"/>
    <x v="0"/>
    <s v="2021-09-13"/>
    <x v="3"/>
    <s v="South Dakota"/>
    <x v="39"/>
    <x v="5"/>
    <x v="0"/>
    <x v="37"/>
    <x v="128"/>
    <n v="4500"/>
    <n v="0.4"/>
    <x v="2"/>
    <x v="1"/>
    <x v="7"/>
    <n v="13"/>
  </r>
  <r>
    <x v="0"/>
    <x v="0"/>
    <s v="2021-10-12"/>
    <x v="3"/>
    <s v="South Dakota"/>
    <x v="39"/>
    <x v="0"/>
    <x v="13"/>
    <x v="46"/>
    <x v="41"/>
    <n v="7699.9999999999982"/>
    <n v="0.35"/>
    <x v="2"/>
    <x v="1"/>
    <x v="8"/>
    <n v="12"/>
  </r>
  <r>
    <x v="0"/>
    <x v="0"/>
    <s v="2021-10-12"/>
    <x v="3"/>
    <s v="South Dakota"/>
    <x v="39"/>
    <x v="1"/>
    <x v="2"/>
    <x v="43"/>
    <x v="128"/>
    <n v="3375"/>
    <n v="0.3"/>
    <x v="2"/>
    <x v="1"/>
    <x v="8"/>
    <n v="12"/>
  </r>
  <r>
    <x v="0"/>
    <x v="0"/>
    <s v="2021-10-12"/>
    <x v="3"/>
    <s v="South Dakota"/>
    <x v="39"/>
    <x v="2"/>
    <x v="2"/>
    <x v="42"/>
    <x v="309"/>
    <n v="2025"/>
    <n v="0.3"/>
    <x v="2"/>
    <x v="1"/>
    <x v="8"/>
    <n v="12"/>
  </r>
  <r>
    <x v="0"/>
    <x v="0"/>
    <s v="2021-10-12"/>
    <x v="3"/>
    <s v="South Dakota"/>
    <x v="39"/>
    <x v="3"/>
    <x v="2"/>
    <x v="35"/>
    <x v="182"/>
    <n v="1687.5"/>
    <n v="0.3"/>
    <x v="2"/>
    <x v="1"/>
    <x v="8"/>
    <n v="12"/>
  </r>
  <r>
    <x v="0"/>
    <x v="0"/>
    <s v="2021-10-12"/>
    <x v="3"/>
    <s v="South Dakota"/>
    <x v="39"/>
    <x v="4"/>
    <x v="13"/>
    <x v="35"/>
    <x v="181"/>
    <n v="2406.2499999999995"/>
    <n v="0.35"/>
    <x v="2"/>
    <x v="1"/>
    <x v="8"/>
    <n v="12"/>
  </r>
  <r>
    <x v="2"/>
    <x v="0"/>
    <s v="2021-10-12"/>
    <x v="3"/>
    <s v="South Dakota"/>
    <x v="39"/>
    <x v="5"/>
    <x v="31"/>
    <x v="43"/>
    <x v="550"/>
    <n v="5999.9999999999991"/>
    <n v="0.4"/>
    <x v="2"/>
    <x v="1"/>
    <x v="8"/>
    <n v="12"/>
  </r>
  <r>
    <x v="2"/>
    <x v="0"/>
    <s v="2021-11-12"/>
    <x v="3"/>
    <s v="South Dakota"/>
    <x v="39"/>
    <x v="0"/>
    <x v="13"/>
    <x v="46"/>
    <x v="41"/>
    <n v="7699.9999999999982"/>
    <n v="0.35"/>
    <x v="2"/>
    <x v="1"/>
    <x v="9"/>
    <n v="12"/>
  </r>
  <r>
    <x v="2"/>
    <x v="0"/>
    <s v="2021-11-12"/>
    <x v="3"/>
    <s v="South Dakota"/>
    <x v="39"/>
    <x v="1"/>
    <x v="2"/>
    <x v="43"/>
    <x v="128"/>
    <n v="3375"/>
    <n v="0.3"/>
    <x v="2"/>
    <x v="1"/>
    <x v="9"/>
    <n v="12"/>
  </r>
  <r>
    <x v="2"/>
    <x v="0"/>
    <s v="2021-11-12"/>
    <x v="3"/>
    <s v="South Dakota"/>
    <x v="39"/>
    <x v="2"/>
    <x v="2"/>
    <x v="49"/>
    <x v="662"/>
    <n v="2632.5"/>
    <n v="0.3"/>
    <x v="2"/>
    <x v="1"/>
    <x v="9"/>
    <n v="12"/>
  </r>
  <r>
    <x v="2"/>
    <x v="0"/>
    <s v="2021-11-12"/>
    <x v="3"/>
    <s v="South Dakota"/>
    <x v="39"/>
    <x v="3"/>
    <x v="2"/>
    <x v="36"/>
    <x v="122"/>
    <n v="2362.5"/>
    <n v="0.3"/>
    <x v="2"/>
    <x v="1"/>
    <x v="9"/>
    <n v="12"/>
  </r>
  <r>
    <x v="2"/>
    <x v="0"/>
    <s v="2021-11-12"/>
    <x v="3"/>
    <s v="South Dakota"/>
    <x v="39"/>
    <x v="4"/>
    <x v="3"/>
    <x v="42"/>
    <x v="125"/>
    <n v="3150"/>
    <n v="0.35"/>
    <x v="2"/>
    <x v="1"/>
    <x v="9"/>
    <n v="12"/>
  </r>
  <r>
    <x v="2"/>
    <x v="0"/>
    <s v="2021-11-12"/>
    <x v="3"/>
    <s v="South Dakota"/>
    <x v="39"/>
    <x v="5"/>
    <x v="15"/>
    <x v="43"/>
    <x v="147"/>
    <n v="6499.9999999999991"/>
    <n v="0.4"/>
    <x v="2"/>
    <x v="1"/>
    <x v="9"/>
    <n v="12"/>
  </r>
  <r>
    <x v="2"/>
    <x v="0"/>
    <s v="2021-12-11"/>
    <x v="3"/>
    <s v="South Dakota"/>
    <x v="39"/>
    <x v="0"/>
    <x v="3"/>
    <x v="23"/>
    <x v="60"/>
    <n v="10500"/>
    <n v="0.35"/>
    <x v="2"/>
    <x v="1"/>
    <x v="10"/>
    <n v="11"/>
  </r>
  <r>
    <x v="2"/>
    <x v="0"/>
    <s v="2021-12-11"/>
    <x v="3"/>
    <s v="South Dakota"/>
    <x v="39"/>
    <x v="1"/>
    <x v="0"/>
    <x v="48"/>
    <x v="149"/>
    <n v="4500"/>
    <n v="0.3"/>
    <x v="2"/>
    <x v="1"/>
    <x v="10"/>
    <n v="11"/>
  </r>
  <r>
    <x v="2"/>
    <x v="0"/>
    <s v="2021-12-11"/>
    <x v="3"/>
    <s v="South Dakota"/>
    <x v="39"/>
    <x v="2"/>
    <x v="0"/>
    <x v="43"/>
    <x v="145"/>
    <n v="3750"/>
    <n v="0.3"/>
    <x v="2"/>
    <x v="1"/>
    <x v="10"/>
    <n v="11"/>
  </r>
  <r>
    <x v="2"/>
    <x v="0"/>
    <s v="2021-12-11"/>
    <x v="3"/>
    <s v="South Dakota"/>
    <x v="39"/>
    <x v="3"/>
    <x v="0"/>
    <x v="40"/>
    <x v="124"/>
    <n v="3000"/>
    <n v="0.3"/>
    <x v="2"/>
    <x v="1"/>
    <x v="10"/>
    <n v="11"/>
  </r>
  <r>
    <x v="2"/>
    <x v="0"/>
    <s v="2021-12-11"/>
    <x v="3"/>
    <s v="South Dakota"/>
    <x v="39"/>
    <x v="4"/>
    <x v="3"/>
    <x v="40"/>
    <x v="150"/>
    <n v="4200"/>
    <n v="0.35"/>
    <x v="2"/>
    <x v="1"/>
    <x v="10"/>
    <n v="11"/>
  </r>
  <r>
    <x v="2"/>
    <x v="0"/>
    <s v="2021-12-11"/>
    <x v="3"/>
    <s v="South Dakota"/>
    <x v="39"/>
    <x v="5"/>
    <x v="15"/>
    <x v="48"/>
    <x v="151"/>
    <n v="7799.9999999999991"/>
    <n v="0.4"/>
    <x v="2"/>
    <x v="1"/>
    <x v="10"/>
    <n v="11"/>
  </r>
  <r>
    <x v="2"/>
    <x v="0"/>
    <s v="2021-01-09"/>
    <x v="3"/>
    <s v="South Dakota"/>
    <x v="39"/>
    <x v="0"/>
    <x v="8"/>
    <x v="33"/>
    <x v="158"/>
    <n v="5818.75"/>
    <n v="0.35"/>
    <x v="2"/>
    <x v="1"/>
    <x v="0"/>
    <n v="9"/>
  </r>
  <r>
    <x v="2"/>
    <x v="0"/>
    <s v="2021-01-09"/>
    <x v="3"/>
    <s v="South Dakota"/>
    <x v="39"/>
    <x v="1"/>
    <x v="8"/>
    <x v="34"/>
    <x v="119"/>
    <n v="2887.5"/>
    <n v="0.3"/>
    <x v="2"/>
    <x v="1"/>
    <x v="0"/>
    <n v="9"/>
  </r>
  <r>
    <x v="2"/>
    <x v="0"/>
    <s v="2021-01-09"/>
    <x v="3"/>
    <s v="South Dakota"/>
    <x v="39"/>
    <x v="2"/>
    <x v="32"/>
    <x v="34"/>
    <x v="484"/>
    <n v="2062.5000000000005"/>
    <n v="0.3"/>
    <x v="2"/>
    <x v="1"/>
    <x v="0"/>
    <n v="9"/>
  </r>
  <r>
    <x v="2"/>
    <x v="0"/>
    <s v="2021-01-09"/>
    <x v="3"/>
    <s v="South Dakota"/>
    <x v="39"/>
    <x v="3"/>
    <x v="17"/>
    <x v="35"/>
    <x v="354"/>
    <n v="1125"/>
    <n v="0.3"/>
    <x v="2"/>
    <x v="1"/>
    <x v="0"/>
    <n v="9"/>
  </r>
  <r>
    <x v="2"/>
    <x v="0"/>
    <s v="2021-01-09"/>
    <x v="3"/>
    <s v="South Dakota"/>
    <x v="39"/>
    <x v="4"/>
    <x v="29"/>
    <x v="36"/>
    <x v="454"/>
    <n v="2756.2499999999995"/>
    <n v="0.35"/>
    <x v="2"/>
    <x v="1"/>
    <x v="0"/>
    <n v="9"/>
  </r>
  <r>
    <x v="2"/>
    <x v="0"/>
    <s v="2021-01-09"/>
    <x v="3"/>
    <s v="South Dakota"/>
    <x v="39"/>
    <x v="5"/>
    <x v="8"/>
    <x v="34"/>
    <x v="119"/>
    <n v="3850"/>
    <n v="0.4"/>
    <x v="2"/>
    <x v="1"/>
    <x v="0"/>
    <n v="9"/>
  </r>
  <r>
    <x v="2"/>
    <x v="0"/>
    <s v="2021-02-09"/>
    <x v="3"/>
    <s v="South Dakota"/>
    <x v="39"/>
    <x v="0"/>
    <x v="8"/>
    <x v="27"/>
    <x v="155"/>
    <n v="6431.25"/>
    <n v="0.35"/>
    <x v="2"/>
    <x v="1"/>
    <x v="1"/>
    <n v="9"/>
  </r>
  <r>
    <x v="2"/>
    <x v="0"/>
    <s v="2021-02-09"/>
    <x v="3"/>
    <s v="South Dakota"/>
    <x v="39"/>
    <x v="1"/>
    <x v="8"/>
    <x v="36"/>
    <x v="183"/>
    <n v="1837.5"/>
    <n v="0.3"/>
    <x v="2"/>
    <x v="1"/>
    <x v="1"/>
    <n v="9"/>
  </r>
  <r>
    <x v="2"/>
    <x v="0"/>
    <s v="2021-02-09"/>
    <x v="3"/>
    <s v="South Dakota"/>
    <x v="39"/>
    <x v="2"/>
    <x v="32"/>
    <x v="37"/>
    <x v="653"/>
    <n v="1687.5000000000005"/>
    <n v="0.3"/>
    <x v="2"/>
    <x v="1"/>
    <x v="1"/>
    <n v="9"/>
  </r>
  <r>
    <x v="2"/>
    <x v="0"/>
    <s v="2021-02-09"/>
    <x v="3"/>
    <s v="North Dakota"/>
    <x v="40"/>
    <x v="3"/>
    <x v="17"/>
    <x v="38"/>
    <x v="297"/>
    <n v="900.00000000000011"/>
    <n v="0.3"/>
    <x v="2"/>
    <x v="1"/>
    <x v="1"/>
    <n v="9"/>
  </r>
  <r>
    <x v="2"/>
    <x v="0"/>
    <s v="2021-02-09"/>
    <x v="3"/>
    <s v="North Dakota"/>
    <x v="40"/>
    <x v="4"/>
    <x v="29"/>
    <x v="36"/>
    <x v="454"/>
    <n v="2756.2499999999995"/>
    <n v="0.35"/>
    <x v="2"/>
    <x v="1"/>
    <x v="1"/>
    <n v="9"/>
  </r>
  <r>
    <x v="2"/>
    <x v="0"/>
    <s v="2021-02-09"/>
    <x v="3"/>
    <s v="North Dakota"/>
    <x v="40"/>
    <x v="5"/>
    <x v="7"/>
    <x v="34"/>
    <x v="181"/>
    <n v="2750"/>
    <n v="0.4"/>
    <x v="2"/>
    <x v="1"/>
    <x v="1"/>
    <n v="9"/>
  </r>
  <r>
    <x v="2"/>
    <x v="0"/>
    <s v="2021-03-08"/>
    <x v="3"/>
    <s v="North Dakota"/>
    <x v="40"/>
    <x v="0"/>
    <x v="17"/>
    <x v="39"/>
    <x v="663"/>
    <n v="5197.5"/>
    <n v="0.35"/>
    <x v="2"/>
    <x v="1"/>
    <x v="2"/>
    <n v="8"/>
  </r>
  <r>
    <x v="2"/>
    <x v="0"/>
    <s v="2021-03-08"/>
    <x v="3"/>
    <s v="North Dakota"/>
    <x v="40"/>
    <x v="1"/>
    <x v="17"/>
    <x v="40"/>
    <x v="377"/>
    <n v="1800.0000000000002"/>
    <n v="0.3"/>
    <x v="2"/>
    <x v="1"/>
    <x v="2"/>
    <n v="8"/>
  </r>
  <r>
    <x v="2"/>
    <x v="0"/>
    <s v="2021-03-08"/>
    <x v="3"/>
    <s v="North Dakota"/>
    <x v="40"/>
    <x v="2"/>
    <x v="37"/>
    <x v="37"/>
    <x v="347"/>
    <n v="1350.0000000000002"/>
    <n v="0.3"/>
    <x v="2"/>
    <x v="1"/>
    <x v="2"/>
    <n v="8"/>
  </r>
  <r>
    <x v="2"/>
    <x v="0"/>
    <s v="2021-03-08"/>
    <x v="3"/>
    <s v="North Dakota"/>
    <x v="40"/>
    <x v="3"/>
    <x v="7"/>
    <x v="41"/>
    <x v="664"/>
    <n v="562.49999999999989"/>
    <n v="0.3"/>
    <x v="2"/>
    <x v="1"/>
    <x v="2"/>
    <n v="8"/>
  </r>
  <r>
    <x v="2"/>
    <x v="0"/>
    <s v="2021-03-08"/>
    <x v="3"/>
    <s v="North Dakota"/>
    <x v="40"/>
    <x v="4"/>
    <x v="1"/>
    <x v="35"/>
    <x v="120"/>
    <n v="1750"/>
    <n v="0.35"/>
    <x v="2"/>
    <x v="1"/>
    <x v="2"/>
    <n v="8"/>
  </r>
  <r>
    <x v="2"/>
    <x v="0"/>
    <s v="2021-03-08"/>
    <x v="3"/>
    <s v="North Dakota"/>
    <x v="40"/>
    <x v="5"/>
    <x v="17"/>
    <x v="37"/>
    <x v="306"/>
    <n v="2700.0000000000005"/>
    <n v="0.4"/>
    <x v="2"/>
    <x v="1"/>
    <x v="2"/>
    <n v="8"/>
  </r>
  <r>
    <x v="2"/>
    <x v="0"/>
    <s v="2021-04-09"/>
    <x v="3"/>
    <s v="North Dakota"/>
    <x v="40"/>
    <x v="0"/>
    <x v="17"/>
    <x v="31"/>
    <x v="142"/>
    <n v="4725"/>
    <n v="0.35"/>
    <x v="2"/>
    <x v="1"/>
    <x v="3"/>
    <n v="9"/>
  </r>
  <r>
    <x v="2"/>
    <x v="0"/>
    <s v="2021-04-09"/>
    <x v="3"/>
    <s v="North Dakota"/>
    <x v="40"/>
    <x v="1"/>
    <x v="17"/>
    <x v="42"/>
    <x v="347"/>
    <n v="1350.0000000000002"/>
    <n v="0.3"/>
    <x v="2"/>
    <x v="1"/>
    <x v="3"/>
    <n v="9"/>
  </r>
  <r>
    <x v="2"/>
    <x v="0"/>
    <s v="2021-04-09"/>
    <x v="3"/>
    <s v="North Dakota"/>
    <x v="40"/>
    <x v="2"/>
    <x v="37"/>
    <x v="42"/>
    <x v="297"/>
    <n v="900.00000000000011"/>
    <n v="0.3"/>
    <x v="2"/>
    <x v="1"/>
    <x v="3"/>
    <n v="9"/>
  </r>
  <r>
    <x v="2"/>
    <x v="0"/>
    <s v="2021-04-09"/>
    <x v="3"/>
    <s v="North Dakota"/>
    <x v="40"/>
    <x v="3"/>
    <x v="7"/>
    <x v="41"/>
    <x v="664"/>
    <n v="562.49999999999989"/>
    <n v="0.3"/>
    <x v="2"/>
    <x v="1"/>
    <x v="3"/>
    <n v="9"/>
  </r>
  <r>
    <x v="2"/>
    <x v="0"/>
    <s v="2021-04-09"/>
    <x v="3"/>
    <s v="North Dakota"/>
    <x v="40"/>
    <x v="4"/>
    <x v="3"/>
    <x v="38"/>
    <x v="129"/>
    <n v="2100"/>
    <n v="0.35"/>
    <x v="0"/>
    <x v="1"/>
    <x v="3"/>
    <n v="9"/>
  </r>
  <r>
    <x v="2"/>
    <x v="0"/>
    <s v="2021-04-09"/>
    <x v="3"/>
    <s v="North Dakota"/>
    <x v="40"/>
    <x v="5"/>
    <x v="0"/>
    <x v="37"/>
    <x v="128"/>
    <n v="4500"/>
    <n v="0.4"/>
    <x v="0"/>
    <x v="1"/>
    <x v="3"/>
    <n v="9"/>
  </r>
  <r>
    <x v="2"/>
    <x v="0"/>
    <s v="2021-05-10"/>
    <x v="3"/>
    <s v="North Dakota"/>
    <x v="40"/>
    <x v="0"/>
    <x v="3"/>
    <x v="39"/>
    <x v="130"/>
    <n v="10395"/>
    <n v="0.35"/>
    <x v="0"/>
    <x v="1"/>
    <x v="4"/>
    <n v="10"/>
  </r>
  <r>
    <x v="2"/>
    <x v="0"/>
    <s v="2021-05-10"/>
    <x v="3"/>
    <s v="North Dakota"/>
    <x v="40"/>
    <x v="1"/>
    <x v="2"/>
    <x v="40"/>
    <x v="125"/>
    <n v="2700"/>
    <n v="0.3"/>
    <x v="0"/>
    <x v="1"/>
    <x v="4"/>
    <n v="10"/>
  </r>
  <r>
    <x v="2"/>
    <x v="0"/>
    <s v="2021-05-10"/>
    <x v="3"/>
    <s v="North Dakota"/>
    <x v="40"/>
    <x v="2"/>
    <x v="1"/>
    <x v="36"/>
    <x v="136"/>
    <n v="2100"/>
    <n v="0.3"/>
    <x v="0"/>
    <x v="1"/>
    <x v="4"/>
    <n v="10"/>
  </r>
  <r>
    <x v="2"/>
    <x v="0"/>
    <s v="2021-05-10"/>
    <x v="3"/>
    <s v="North Dakota"/>
    <x v="40"/>
    <x v="3"/>
    <x v="1"/>
    <x v="38"/>
    <x v="123"/>
    <n v="1200"/>
    <n v="0.3"/>
    <x v="0"/>
    <x v="1"/>
    <x v="4"/>
    <n v="10"/>
  </r>
  <r>
    <x v="2"/>
    <x v="0"/>
    <s v="2021-05-10"/>
    <x v="3"/>
    <s v="North Dakota"/>
    <x v="40"/>
    <x v="4"/>
    <x v="20"/>
    <x v="35"/>
    <x v="391"/>
    <n v="2187.4999999999995"/>
    <n v="0.35"/>
    <x v="0"/>
    <x v="1"/>
    <x v="4"/>
    <n v="10"/>
  </r>
  <r>
    <x v="2"/>
    <x v="0"/>
    <s v="2021-05-10"/>
    <x v="3"/>
    <s v="North Dakota"/>
    <x v="40"/>
    <x v="5"/>
    <x v="13"/>
    <x v="43"/>
    <x v="665"/>
    <n v="5500"/>
    <n v="0.4"/>
    <x v="0"/>
    <x v="1"/>
    <x v="4"/>
    <n v="10"/>
  </r>
  <r>
    <x v="2"/>
    <x v="0"/>
    <s v="2021-06-09"/>
    <x v="3"/>
    <s v="North Dakota"/>
    <x v="40"/>
    <x v="0"/>
    <x v="1"/>
    <x v="23"/>
    <x v="46"/>
    <n v="7000"/>
    <n v="0.35"/>
    <x v="0"/>
    <x v="1"/>
    <x v="11"/>
    <n v="9"/>
  </r>
  <r>
    <x v="2"/>
    <x v="0"/>
    <s v="2021-06-09"/>
    <x v="3"/>
    <s v="North Dakota"/>
    <x v="40"/>
    <x v="1"/>
    <x v="34"/>
    <x v="43"/>
    <x v="486"/>
    <n v="2625.0000000000005"/>
    <n v="0.3"/>
    <x v="0"/>
    <x v="1"/>
    <x v="11"/>
    <n v="9"/>
  </r>
  <r>
    <x v="2"/>
    <x v="0"/>
    <s v="2021-06-09"/>
    <x v="3"/>
    <s v="North Dakota"/>
    <x v="40"/>
    <x v="2"/>
    <x v="17"/>
    <x v="40"/>
    <x v="377"/>
    <n v="1800.0000000000002"/>
    <n v="0.3"/>
    <x v="0"/>
    <x v="1"/>
    <x v="11"/>
    <n v="9"/>
  </r>
  <r>
    <x v="2"/>
    <x v="0"/>
    <s v="2021-06-09"/>
    <x v="3"/>
    <s v="North Dakota"/>
    <x v="40"/>
    <x v="3"/>
    <x v="17"/>
    <x v="36"/>
    <x v="302"/>
    <n v="1575.0000000000002"/>
    <n v="0.3"/>
    <x v="0"/>
    <x v="1"/>
    <x v="11"/>
    <n v="9"/>
  </r>
  <r>
    <x v="2"/>
    <x v="0"/>
    <s v="2021-06-09"/>
    <x v="3"/>
    <s v="North Dakota"/>
    <x v="40"/>
    <x v="4"/>
    <x v="1"/>
    <x v="36"/>
    <x v="136"/>
    <n v="2450"/>
    <n v="0.35"/>
    <x v="0"/>
    <x v="1"/>
    <x v="11"/>
    <n v="9"/>
  </r>
  <r>
    <x v="2"/>
    <x v="0"/>
    <s v="2021-06-09"/>
    <x v="3"/>
    <s v="North Dakota"/>
    <x v="40"/>
    <x v="5"/>
    <x v="4"/>
    <x v="45"/>
    <x v="251"/>
    <n v="7150.0000000000018"/>
    <n v="0.4"/>
    <x v="0"/>
    <x v="1"/>
    <x v="11"/>
    <n v="9"/>
  </r>
  <r>
    <x v="2"/>
    <x v="0"/>
    <s v="2021-07-08"/>
    <x v="3"/>
    <s v="North Dakota"/>
    <x v="40"/>
    <x v="0"/>
    <x v="0"/>
    <x v="20"/>
    <x v="140"/>
    <n v="9625"/>
    <n v="0.35"/>
    <x v="0"/>
    <x v="1"/>
    <x v="5"/>
    <n v="8"/>
  </r>
  <r>
    <x v="2"/>
    <x v="0"/>
    <s v="2021-07-08"/>
    <x v="3"/>
    <s v="North Dakota"/>
    <x v="40"/>
    <x v="1"/>
    <x v="14"/>
    <x v="48"/>
    <x v="142"/>
    <n v="4050.0000000000009"/>
    <n v="0.3"/>
    <x v="0"/>
    <x v="1"/>
    <x v="5"/>
    <n v="8"/>
  </r>
  <r>
    <x v="2"/>
    <x v="0"/>
    <s v="2021-07-08"/>
    <x v="3"/>
    <s v="North Dakota"/>
    <x v="40"/>
    <x v="2"/>
    <x v="1"/>
    <x v="37"/>
    <x v="125"/>
    <n v="2700"/>
    <n v="0.3"/>
    <x v="0"/>
    <x v="1"/>
    <x v="5"/>
    <n v="8"/>
  </r>
  <r>
    <x v="2"/>
    <x v="0"/>
    <s v="2021-07-08"/>
    <x v="3"/>
    <s v="North Dakota"/>
    <x v="40"/>
    <x v="3"/>
    <x v="1"/>
    <x v="36"/>
    <x v="136"/>
    <n v="2100"/>
    <n v="0.3"/>
    <x v="0"/>
    <x v="1"/>
    <x v="5"/>
    <n v="8"/>
  </r>
  <r>
    <x v="2"/>
    <x v="0"/>
    <s v="2021-07-08"/>
    <x v="3"/>
    <s v="North Dakota"/>
    <x v="40"/>
    <x v="4"/>
    <x v="0"/>
    <x v="40"/>
    <x v="124"/>
    <n v="3500"/>
    <n v="0.35"/>
    <x v="0"/>
    <x v="1"/>
    <x v="5"/>
    <n v="8"/>
  </r>
  <r>
    <x v="2"/>
    <x v="0"/>
    <s v="2021-07-08"/>
    <x v="3"/>
    <s v="North Dakota"/>
    <x v="40"/>
    <x v="5"/>
    <x v="4"/>
    <x v="47"/>
    <x v="141"/>
    <n v="8250.0000000000018"/>
    <n v="0.4"/>
    <x v="0"/>
    <x v="1"/>
    <x v="5"/>
    <n v="8"/>
  </r>
  <r>
    <x v="2"/>
    <x v="0"/>
    <s v="2021-08-09"/>
    <x v="3"/>
    <s v="North Dakota"/>
    <x v="40"/>
    <x v="0"/>
    <x v="0"/>
    <x v="27"/>
    <x v="47"/>
    <n v="9187.5"/>
    <n v="0.35"/>
    <x v="0"/>
    <x v="1"/>
    <x v="6"/>
    <n v="9"/>
  </r>
  <r>
    <x v="2"/>
    <x v="0"/>
    <s v="2021-08-09"/>
    <x v="3"/>
    <s v="North Dakota"/>
    <x v="40"/>
    <x v="1"/>
    <x v="14"/>
    <x v="48"/>
    <x v="142"/>
    <n v="4050.0000000000009"/>
    <n v="0.3"/>
    <x v="0"/>
    <x v="1"/>
    <x v="6"/>
    <n v="9"/>
  </r>
  <r>
    <x v="2"/>
    <x v="0"/>
    <s v="2021-08-09"/>
    <x v="3"/>
    <s v="North Dakota"/>
    <x v="40"/>
    <x v="2"/>
    <x v="1"/>
    <x v="37"/>
    <x v="125"/>
    <n v="2700"/>
    <n v="0.3"/>
    <x v="0"/>
    <x v="1"/>
    <x v="6"/>
    <n v="9"/>
  </r>
  <r>
    <x v="2"/>
    <x v="0"/>
    <s v="2021-08-09"/>
    <x v="3"/>
    <s v="North Dakota"/>
    <x v="40"/>
    <x v="3"/>
    <x v="1"/>
    <x v="40"/>
    <x v="135"/>
    <n v="2400"/>
    <n v="0.3"/>
    <x v="0"/>
    <x v="1"/>
    <x v="6"/>
    <n v="9"/>
  </r>
  <r>
    <x v="2"/>
    <x v="0"/>
    <s v="2021-08-09"/>
    <x v="3"/>
    <s v="North Dakota"/>
    <x v="40"/>
    <x v="4"/>
    <x v="0"/>
    <x v="36"/>
    <x v="132"/>
    <n v="3062.5"/>
    <n v="0.35"/>
    <x v="0"/>
    <x v="1"/>
    <x v="6"/>
    <n v="9"/>
  </r>
  <r>
    <x v="2"/>
    <x v="0"/>
    <s v="2021-08-09"/>
    <x v="3"/>
    <s v="North Dakota"/>
    <x v="40"/>
    <x v="5"/>
    <x v="4"/>
    <x v="44"/>
    <x v="137"/>
    <n v="7700.0000000000018"/>
    <n v="0.4"/>
    <x v="0"/>
    <x v="1"/>
    <x v="6"/>
    <n v="9"/>
  </r>
  <r>
    <x v="2"/>
    <x v="0"/>
    <s v="2021-09-10"/>
    <x v="3"/>
    <s v="North Dakota"/>
    <x v="40"/>
    <x v="0"/>
    <x v="1"/>
    <x v="33"/>
    <x v="234"/>
    <n v="6650"/>
    <n v="0.35"/>
    <x v="0"/>
    <x v="1"/>
    <x v="7"/>
    <n v="10"/>
  </r>
  <r>
    <x v="2"/>
    <x v="0"/>
    <s v="2021-09-10"/>
    <x v="3"/>
    <s v="North Dakota"/>
    <x v="40"/>
    <x v="1"/>
    <x v="34"/>
    <x v="34"/>
    <x v="194"/>
    <n v="2887.5000000000005"/>
    <n v="0.3"/>
    <x v="0"/>
    <x v="1"/>
    <x v="7"/>
    <n v="10"/>
  </r>
  <r>
    <x v="2"/>
    <x v="0"/>
    <s v="2021-09-10"/>
    <x v="3"/>
    <s v="North Dakota"/>
    <x v="40"/>
    <x v="2"/>
    <x v="17"/>
    <x v="36"/>
    <x v="302"/>
    <n v="1575.0000000000002"/>
    <n v="0.3"/>
    <x v="0"/>
    <x v="1"/>
    <x v="7"/>
    <n v="10"/>
  </r>
  <r>
    <x v="2"/>
    <x v="0"/>
    <s v="2021-09-10"/>
    <x v="3"/>
    <s v="North Dakota"/>
    <x v="40"/>
    <x v="3"/>
    <x v="17"/>
    <x v="42"/>
    <x v="347"/>
    <n v="1350.0000000000002"/>
    <n v="0.3"/>
    <x v="0"/>
    <x v="1"/>
    <x v="7"/>
    <n v="10"/>
  </r>
  <r>
    <x v="2"/>
    <x v="0"/>
    <s v="2021-09-10"/>
    <x v="3"/>
    <s v="North Dakota"/>
    <x v="40"/>
    <x v="4"/>
    <x v="1"/>
    <x v="42"/>
    <x v="129"/>
    <n v="2100"/>
    <n v="0.35"/>
    <x v="0"/>
    <x v="1"/>
    <x v="7"/>
    <n v="10"/>
  </r>
  <r>
    <x v="2"/>
    <x v="0"/>
    <s v="2021-09-10"/>
    <x v="3"/>
    <s v="North Dakota"/>
    <x v="40"/>
    <x v="5"/>
    <x v="2"/>
    <x v="37"/>
    <x v="179"/>
    <n v="4050"/>
    <n v="0.4"/>
    <x v="0"/>
    <x v="1"/>
    <x v="7"/>
    <n v="10"/>
  </r>
  <r>
    <x v="2"/>
    <x v="0"/>
    <s v="2021-10-09"/>
    <x v="3"/>
    <s v="North Dakota"/>
    <x v="40"/>
    <x v="0"/>
    <x v="20"/>
    <x v="46"/>
    <x v="46"/>
    <n v="6999.9999999999982"/>
    <n v="0.35"/>
    <x v="0"/>
    <x v="1"/>
    <x v="8"/>
    <n v="9"/>
  </r>
  <r>
    <x v="2"/>
    <x v="0"/>
    <s v="2021-10-09"/>
    <x v="3"/>
    <s v="North Dakota"/>
    <x v="40"/>
    <x v="1"/>
    <x v="1"/>
    <x v="43"/>
    <x v="124"/>
    <n v="3000"/>
    <n v="0.3"/>
    <x v="0"/>
    <x v="1"/>
    <x v="8"/>
    <n v="9"/>
  </r>
  <r>
    <x v="2"/>
    <x v="0"/>
    <s v="2021-10-09"/>
    <x v="3"/>
    <s v="North Dakota"/>
    <x v="40"/>
    <x v="2"/>
    <x v="1"/>
    <x v="42"/>
    <x v="129"/>
    <n v="1800"/>
    <n v="0.3"/>
    <x v="0"/>
    <x v="1"/>
    <x v="8"/>
    <n v="9"/>
  </r>
  <r>
    <x v="2"/>
    <x v="0"/>
    <s v="2021-10-09"/>
    <x v="3"/>
    <s v="North Dakota"/>
    <x v="40"/>
    <x v="3"/>
    <x v="1"/>
    <x v="35"/>
    <x v="120"/>
    <n v="1500"/>
    <n v="0.3"/>
    <x v="0"/>
    <x v="1"/>
    <x v="8"/>
    <n v="9"/>
  </r>
  <r>
    <x v="2"/>
    <x v="0"/>
    <s v="2021-10-09"/>
    <x v="3"/>
    <s v="North Dakota"/>
    <x v="40"/>
    <x v="4"/>
    <x v="20"/>
    <x v="35"/>
    <x v="391"/>
    <n v="2187.4999999999995"/>
    <n v="0.35"/>
    <x v="0"/>
    <x v="1"/>
    <x v="8"/>
    <n v="9"/>
  </r>
  <r>
    <x v="0"/>
    <x v="0"/>
    <s v="2021-10-09"/>
    <x v="3"/>
    <s v="North Dakota"/>
    <x v="40"/>
    <x v="5"/>
    <x v="13"/>
    <x v="43"/>
    <x v="364"/>
    <n v="5499.9999999999991"/>
    <n v="0.4"/>
    <x v="0"/>
    <x v="1"/>
    <x v="8"/>
    <n v="9"/>
  </r>
  <r>
    <x v="0"/>
    <x v="0"/>
    <s v="2021-11-09"/>
    <x v="3"/>
    <s v="North Dakota"/>
    <x v="40"/>
    <x v="0"/>
    <x v="20"/>
    <x v="46"/>
    <x v="46"/>
    <n v="6999.9999999999982"/>
    <n v="0.35"/>
    <x v="0"/>
    <x v="1"/>
    <x v="9"/>
    <n v="9"/>
  </r>
  <r>
    <x v="0"/>
    <x v="0"/>
    <s v="2021-11-09"/>
    <x v="3"/>
    <s v="North Dakota"/>
    <x v="40"/>
    <x v="1"/>
    <x v="1"/>
    <x v="43"/>
    <x v="124"/>
    <n v="3000"/>
    <n v="0.3"/>
    <x v="0"/>
    <x v="1"/>
    <x v="9"/>
    <n v="9"/>
  </r>
  <r>
    <x v="0"/>
    <x v="0"/>
    <s v="2021-11-09"/>
    <x v="3"/>
    <s v="North Dakota"/>
    <x v="40"/>
    <x v="2"/>
    <x v="1"/>
    <x v="49"/>
    <x v="666"/>
    <n v="2340"/>
    <n v="0.3"/>
    <x v="0"/>
    <x v="1"/>
    <x v="9"/>
    <n v="9"/>
  </r>
  <r>
    <x v="0"/>
    <x v="0"/>
    <s v="2021-11-09"/>
    <x v="3"/>
    <s v="North Dakota"/>
    <x v="40"/>
    <x v="3"/>
    <x v="1"/>
    <x v="36"/>
    <x v="136"/>
    <n v="2100"/>
    <n v="0.3"/>
    <x v="0"/>
    <x v="1"/>
    <x v="9"/>
    <n v="9"/>
  </r>
  <r>
    <x v="0"/>
    <x v="0"/>
    <s v="2021-11-09"/>
    <x v="3"/>
    <s v="North Dakota"/>
    <x v="40"/>
    <x v="4"/>
    <x v="3"/>
    <x v="42"/>
    <x v="125"/>
    <n v="3150"/>
    <n v="0.35"/>
    <x v="0"/>
    <x v="1"/>
    <x v="9"/>
    <n v="9"/>
  </r>
  <r>
    <x v="0"/>
    <x v="0"/>
    <s v="2021-11-09"/>
    <x v="3"/>
    <s v="North Dakota"/>
    <x v="40"/>
    <x v="5"/>
    <x v="15"/>
    <x v="43"/>
    <x v="147"/>
    <n v="6499.9999999999991"/>
    <n v="0.4"/>
    <x v="0"/>
    <x v="1"/>
    <x v="9"/>
    <n v="9"/>
  </r>
  <r>
    <x v="0"/>
    <x v="0"/>
    <s v="2021-12-08"/>
    <x v="3"/>
    <s v="North Dakota"/>
    <x v="40"/>
    <x v="0"/>
    <x v="3"/>
    <x v="23"/>
    <x v="60"/>
    <n v="10500"/>
    <n v="0.35"/>
    <x v="0"/>
    <x v="1"/>
    <x v="10"/>
    <n v="8"/>
  </r>
  <r>
    <x v="0"/>
    <x v="0"/>
    <s v="2021-12-08"/>
    <x v="3"/>
    <s v="North Dakota"/>
    <x v="40"/>
    <x v="1"/>
    <x v="0"/>
    <x v="48"/>
    <x v="149"/>
    <n v="4500"/>
    <n v="0.3"/>
    <x v="0"/>
    <x v="1"/>
    <x v="10"/>
    <n v="8"/>
  </r>
  <r>
    <x v="0"/>
    <x v="0"/>
    <s v="2021-12-08"/>
    <x v="3"/>
    <s v="North Dakota"/>
    <x v="40"/>
    <x v="2"/>
    <x v="0"/>
    <x v="43"/>
    <x v="145"/>
    <n v="3750"/>
    <n v="0.3"/>
    <x v="0"/>
    <x v="1"/>
    <x v="10"/>
    <n v="8"/>
  </r>
  <r>
    <x v="0"/>
    <x v="0"/>
    <s v="2021-12-08"/>
    <x v="3"/>
    <s v="North Dakota"/>
    <x v="40"/>
    <x v="3"/>
    <x v="0"/>
    <x v="40"/>
    <x v="124"/>
    <n v="3000"/>
    <n v="0.3"/>
    <x v="0"/>
    <x v="1"/>
    <x v="10"/>
    <n v="8"/>
  </r>
  <r>
    <x v="0"/>
    <x v="0"/>
    <s v="2021-12-08"/>
    <x v="3"/>
    <s v="North Dakota"/>
    <x v="40"/>
    <x v="4"/>
    <x v="3"/>
    <x v="40"/>
    <x v="150"/>
    <n v="4200"/>
    <n v="0.35"/>
    <x v="0"/>
    <x v="1"/>
    <x v="10"/>
    <n v="8"/>
  </r>
  <r>
    <x v="0"/>
    <x v="0"/>
    <s v="2021-12-08"/>
    <x v="3"/>
    <s v="North Dakota"/>
    <x v="40"/>
    <x v="5"/>
    <x v="15"/>
    <x v="48"/>
    <x v="151"/>
    <n v="7799.9999999999991"/>
    <n v="0.4"/>
    <x v="0"/>
    <x v="1"/>
    <x v="10"/>
    <n v="8"/>
  </r>
  <r>
    <x v="0"/>
    <x v="0"/>
    <s v="2021-01-06"/>
    <x v="3"/>
    <s v="North Dakota"/>
    <x v="40"/>
    <x v="0"/>
    <x v="17"/>
    <x v="31"/>
    <x v="142"/>
    <n v="4050.0000000000009"/>
    <n v="0.3"/>
    <x v="0"/>
    <x v="1"/>
    <x v="0"/>
    <n v="6"/>
  </r>
  <r>
    <x v="0"/>
    <x v="0"/>
    <s v="2021-01-06"/>
    <x v="3"/>
    <s v="North Dakota"/>
    <x v="40"/>
    <x v="1"/>
    <x v="17"/>
    <x v="43"/>
    <x v="376"/>
    <n v="2625"/>
    <n v="0.35"/>
    <x v="0"/>
    <x v="1"/>
    <x v="0"/>
    <n v="6"/>
  </r>
  <r>
    <x v="0"/>
    <x v="0"/>
    <s v="2021-01-06"/>
    <x v="3"/>
    <s v="North Dakota"/>
    <x v="40"/>
    <x v="2"/>
    <x v="35"/>
    <x v="43"/>
    <x v="667"/>
    <n v="1500.0000000000005"/>
    <n v="0.3"/>
    <x v="0"/>
    <x v="1"/>
    <x v="0"/>
    <n v="6"/>
  </r>
  <r>
    <x v="0"/>
    <x v="0"/>
    <s v="2021-01-06"/>
    <x v="3"/>
    <s v="North Dakota"/>
    <x v="40"/>
    <x v="3"/>
    <x v="32"/>
    <x v="38"/>
    <x v="668"/>
    <n v="750.00000000000023"/>
    <n v="0.3"/>
    <x v="0"/>
    <x v="1"/>
    <x v="0"/>
    <n v="6"/>
  </r>
  <r>
    <x v="0"/>
    <x v="0"/>
    <s v="2021-01-06"/>
    <x v="3"/>
    <s v="North Dakota"/>
    <x v="40"/>
    <x v="4"/>
    <x v="1"/>
    <x v="42"/>
    <x v="129"/>
    <n v="3000"/>
    <n v="0.5"/>
    <x v="0"/>
    <x v="1"/>
    <x v="0"/>
    <n v="6"/>
  </r>
  <r>
    <x v="0"/>
    <x v="0"/>
    <s v="2021-01-06"/>
    <x v="3"/>
    <s v="North Dakota"/>
    <x v="40"/>
    <x v="5"/>
    <x v="17"/>
    <x v="43"/>
    <x v="376"/>
    <n v="3000.0000000000005"/>
    <n v="0.4"/>
    <x v="0"/>
    <x v="1"/>
    <x v="0"/>
    <n v="6"/>
  </r>
  <r>
    <x v="0"/>
    <x v="0"/>
    <s v="2021-02-06"/>
    <x v="3"/>
    <s v="North Dakota"/>
    <x v="40"/>
    <x v="0"/>
    <x v="17"/>
    <x v="23"/>
    <x v="193"/>
    <n v="4500"/>
    <n v="0.3"/>
    <x v="0"/>
    <x v="1"/>
    <x v="1"/>
    <n v="6"/>
  </r>
  <r>
    <x v="0"/>
    <x v="0"/>
    <s v="2021-02-06"/>
    <x v="3"/>
    <s v="North Dakota"/>
    <x v="40"/>
    <x v="1"/>
    <x v="17"/>
    <x v="42"/>
    <x v="347"/>
    <n v="1575.0000000000002"/>
    <n v="0.35"/>
    <x v="0"/>
    <x v="1"/>
    <x v="1"/>
    <n v="6"/>
  </r>
  <r>
    <x v="0"/>
    <x v="0"/>
    <s v="2021-02-06"/>
    <x v="3"/>
    <s v="North Dakota"/>
    <x v="40"/>
    <x v="2"/>
    <x v="35"/>
    <x v="40"/>
    <x v="641"/>
    <n v="1200.0000000000005"/>
    <n v="0.3"/>
    <x v="0"/>
    <x v="1"/>
    <x v="1"/>
    <n v="6"/>
  </r>
  <r>
    <x v="0"/>
    <x v="0"/>
    <s v="2021-02-06"/>
    <x v="3"/>
    <s v="Iowa"/>
    <x v="41"/>
    <x v="3"/>
    <x v="32"/>
    <x v="41"/>
    <x v="349"/>
    <n v="562.50000000000011"/>
    <n v="0.3"/>
    <x v="0"/>
    <x v="1"/>
    <x v="1"/>
    <n v="6"/>
  </r>
  <r>
    <x v="0"/>
    <x v="0"/>
    <s v="2021-02-06"/>
    <x v="3"/>
    <s v="Iowa"/>
    <x v="41"/>
    <x v="4"/>
    <x v="1"/>
    <x v="42"/>
    <x v="129"/>
    <n v="3000"/>
    <n v="0.5"/>
    <x v="0"/>
    <x v="1"/>
    <x v="1"/>
    <n v="6"/>
  </r>
  <r>
    <x v="0"/>
    <x v="0"/>
    <s v="2021-02-06"/>
    <x v="3"/>
    <s v="Iowa"/>
    <x v="41"/>
    <x v="5"/>
    <x v="33"/>
    <x v="43"/>
    <x v="669"/>
    <n v="1499.9999999999998"/>
    <n v="0.4"/>
    <x v="0"/>
    <x v="1"/>
    <x v="1"/>
    <n v="6"/>
  </r>
  <r>
    <x v="0"/>
    <x v="0"/>
    <s v="2021-03-05"/>
    <x v="3"/>
    <s v="Iowa"/>
    <x v="41"/>
    <x v="0"/>
    <x v="37"/>
    <x v="53"/>
    <x v="670"/>
    <n v="2820.0000000000005"/>
    <n v="0.3"/>
    <x v="0"/>
    <x v="1"/>
    <x v="2"/>
    <n v="5"/>
  </r>
  <r>
    <x v="0"/>
    <x v="0"/>
    <s v="2021-03-05"/>
    <x v="3"/>
    <s v="Iowa"/>
    <x v="41"/>
    <x v="1"/>
    <x v="37"/>
    <x v="36"/>
    <x v="519"/>
    <n v="1225"/>
    <n v="0.35"/>
    <x v="0"/>
    <x v="1"/>
    <x v="2"/>
    <n v="5"/>
  </r>
  <r>
    <x v="0"/>
    <x v="0"/>
    <s v="2021-03-05"/>
    <x v="3"/>
    <s v="Iowa"/>
    <x v="41"/>
    <x v="2"/>
    <x v="62"/>
    <x v="37"/>
    <x v="671"/>
    <n v="675.00000000000023"/>
    <n v="0.3"/>
    <x v="0"/>
    <x v="1"/>
    <x v="2"/>
    <n v="5"/>
  </r>
  <r>
    <x v="0"/>
    <x v="0"/>
    <s v="2021-03-05"/>
    <x v="3"/>
    <s v="Iowa"/>
    <x v="41"/>
    <x v="3"/>
    <x v="33"/>
    <x v="38"/>
    <x v="672"/>
    <n v="449.99999999999983"/>
    <n v="0.3"/>
    <x v="0"/>
    <x v="1"/>
    <x v="2"/>
    <n v="5"/>
  </r>
  <r>
    <x v="0"/>
    <x v="0"/>
    <s v="2021-03-05"/>
    <x v="3"/>
    <s v="Iowa"/>
    <x v="41"/>
    <x v="4"/>
    <x v="17"/>
    <x v="42"/>
    <x v="347"/>
    <n v="2250.0000000000005"/>
    <n v="0.5"/>
    <x v="0"/>
    <x v="1"/>
    <x v="2"/>
    <n v="5"/>
  </r>
  <r>
    <x v="0"/>
    <x v="0"/>
    <s v="2021-03-05"/>
    <x v="3"/>
    <s v="Iowa"/>
    <x v="41"/>
    <x v="5"/>
    <x v="37"/>
    <x v="43"/>
    <x v="351"/>
    <n v="2000.0000000000005"/>
    <n v="0.4"/>
    <x v="0"/>
    <x v="1"/>
    <x v="2"/>
    <n v="5"/>
  </r>
  <r>
    <x v="0"/>
    <x v="0"/>
    <s v="2021-04-06"/>
    <x v="3"/>
    <s v="Iowa"/>
    <x v="41"/>
    <x v="0"/>
    <x v="37"/>
    <x v="33"/>
    <x v="673"/>
    <n v="2850.0000000000005"/>
    <n v="0.3"/>
    <x v="0"/>
    <x v="1"/>
    <x v="3"/>
    <n v="6"/>
  </r>
  <r>
    <x v="0"/>
    <x v="0"/>
    <s v="2021-04-06"/>
    <x v="3"/>
    <s v="Iowa"/>
    <x v="41"/>
    <x v="1"/>
    <x v="37"/>
    <x v="36"/>
    <x v="519"/>
    <n v="1225"/>
    <n v="0.35"/>
    <x v="0"/>
    <x v="1"/>
    <x v="3"/>
    <n v="6"/>
  </r>
  <r>
    <x v="0"/>
    <x v="0"/>
    <s v="2021-04-06"/>
    <x v="3"/>
    <s v="Iowa"/>
    <x v="41"/>
    <x v="2"/>
    <x v="62"/>
    <x v="36"/>
    <x v="674"/>
    <n v="525.00000000000023"/>
    <n v="0.3"/>
    <x v="0"/>
    <x v="1"/>
    <x v="3"/>
    <n v="6"/>
  </r>
  <r>
    <x v="0"/>
    <x v="0"/>
    <s v="2021-04-06"/>
    <x v="3"/>
    <s v="Iowa"/>
    <x v="41"/>
    <x v="3"/>
    <x v="33"/>
    <x v="38"/>
    <x v="672"/>
    <n v="449.99999999999983"/>
    <n v="0.3"/>
    <x v="0"/>
    <x v="1"/>
    <x v="3"/>
    <n v="6"/>
  </r>
  <r>
    <x v="0"/>
    <x v="0"/>
    <s v="2021-04-06"/>
    <x v="3"/>
    <s v="Iowa"/>
    <x v="41"/>
    <x v="4"/>
    <x v="3"/>
    <x v="35"/>
    <x v="127"/>
    <n v="3750"/>
    <n v="0.5"/>
    <x v="0"/>
    <x v="1"/>
    <x v="3"/>
    <n v="6"/>
  </r>
  <r>
    <x v="0"/>
    <x v="0"/>
    <s v="2021-04-06"/>
    <x v="3"/>
    <s v="Iowa"/>
    <x v="41"/>
    <x v="5"/>
    <x v="0"/>
    <x v="43"/>
    <x v="145"/>
    <n v="5000"/>
    <n v="0.4"/>
    <x v="0"/>
    <x v="1"/>
    <x v="3"/>
    <n v="6"/>
  </r>
  <r>
    <x v="0"/>
    <x v="0"/>
    <s v="2021-05-07"/>
    <x v="3"/>
    <s v="Iowa"/>
    <x v="41"/>
    <x v="0"/>
    <x v="3"/>
    <x v="66"/>
    <x v="675"/>
    <n v="9360"/>
    <n v="0.3"/>
    <x v="0"/>
    <x v="1"/>
    <x v="4"/>
    <n v="7"/>
  </r>
  <r>
    <x v="0"/>
    <x v="0"/>
    <s v="2021-05-07"/>
    <x v="3"/>
    <s v="Iowa"/>
    <x v="41"/>
    <x v="1"/>
    <x v="1"/>
    <x v="37"/>
    <x v="125"/>
    <n v="3150"/>
    <n v="0.35"/>
    <x v="0"/>
    <x v="1"/>
    <x v="4"/>
    <n v="7"/>
  </r>
  <r>
    <x v="0"/>
    <x v="0"/>
    <s v="2021-05-07"/>
    <x v="3"/>
    <s v="Iowa"/>
    <x v="41"/>
    <x v="2"/>
    <x v="8"/>
    <x v="40"/>
    <x v="136"/>
    <n v="2100"/>
    <n v="0.3"/>
    <x v="0"/>
    <x v="1"/>
    <x v="4"/>
    <n v="7"/>
  </r>
  <r>
    <x v="0"/>
    <x v="0"/>
    <s v="2021-05-07"/>
    <x v="3"/>
    <s v="Iowa"/>
    <x v="41"/>
    <x v="3"/>
    <x v="8"/>
    <x v="35"/>
    <x v="312"/>
    <n v="1312.5"/>
    <n v="0.3"/>
    <x v="0"/>
    <x v="1"/>
    <x v="4"/>
    <n v="7"/>
  </r>
  <r>
    <x v="0"/>
    <x v="0"/>
    <s v="2021-05-07"/>
    <x v="3"/>
    <s v="Iowa"/>
    <x v="41"/>
    <x v="4"/>
    <x v="29"/>
    <x v="42"/>
    <x v="298"/>
    <n v="3374.9999999999995"/>
    <n v="0.5"/>
    <x v="0"/>
    <x v="1"/>
    <x v="4"/>
    <n v="7"/>
  </r>
  <r>
    <x v="0"/>
    <x v="0"/>
    <s v="2021-05-07"/>
    <x v="3"/>
    <s v="Iowa"/>
    <x v="41"/>
    <x v="5"/>
    <x v="20"/>
    <x v="34"/>
    <x v="665"/>
    <n v="5500"/>
    <n v="0.4"/>
    <x v="0"/>
    <x v="1"/>
    <x v="4"/>
    <n v="7"/>
  </r>
  <r>
    <x v="0"/>
    <x v="0"/>
    <s v="2021-06-06"/>
    <x v="3"/>
    <s v="Iowa"/>
    <x v="41"/>
    <x v="0"/>
    <x v="8"/>
    <x v="27"/>
    <x v="155"/>
    <n v="5512.5"/>
    <n v="0.3"/>
    <x v="0"/>
    <x v="1"/>
    <x v="11"/>
    <n v="6"/>
  </r>
  <r>
    <x v="0"/>
    <x v="0"/>
    <s v="2021-06-06"/>
    <x v="3"/>
    <s v="Iowa"/>
    <x v="41"/>
    <x v="1"/>
    <x v="46"/>
    <x v="34"/>
    <x v="625"/>
    <n v="2887.5000000000009"/>
    <n v="0.35"/>
    <x v="0"/>
    <x v="1"/>
    <x v="11"/>
    <n v="6"/>
  </r>
  <r>
    <x v="0"/>
    <x v="0"/>
    <s v="2021-06-06"/>
    <x v="3"/>
    <s v="Iowa"/>
    <x v="41"/>
    <x v="2"/>
    <x v="32"/>
    <x v="40"/>
    <x v="667"/>
    <n v="1500.0000000000005"/>
    <n v="0.3"/>
    <x v="0"/>
    <x v="1"/>
    <x v="11"/>
    <n v="6"/>
  </r>
  <r>
    <x v="0"/>
    <x v="0"/>
    <s v="2021-06-06"/>
    <x v="3"/>
    <s v="Iowa"/>
    <x v="41"/>
    <x v="3"/>
    <x v="32"/>
    <x v="36"/>
    <x v="676"/>
    <n v="1312.5000000000002"/>
    <n v="0.3"/>
    <x v="0"/>
    <x v="1"/>
    <x v="11"/>
    <n v="6"/>
  </r>
  <r>
    <x v="0"/>
    <x v="0"/>
    <s v="2021-06-06"/>
    <x v="3"/>
    <s v="Iowa"/>
    <x v="41"/>
    <x v="4"/>
    <x v="8"/>
    <x v="36"/>
    <x v="183"/>
    <n v="3062.5"/>
    <n v="0.5"/>
    <x v="0"/>
    <x v="1"/>
    <x v="11"/>
    <n v="6"/>
  </r>
  <r>
    <x v="0"/>
    <x v="0"/>
    <s v="2021-06-06"/>
    <x v="3"/>
    <s v="Iowa"/>
    <x v="41"/>
    <x v="5"/>
    <x v="4"/>
    <x v="45"/>
    <x v="251"/>
    <n v="7150.0000000000018"/>
    <n v="0.4"/>
    <x v="0"/>
    <x v="1"/>
    <x v="11"/>
    <n v="6"/>
  </r>
  <r>
    <x v="0"/>
    <x v="0"/>
    <s v="2021-07-05"/>
    <x v="3"/>
    <s v="Iowa"/>
    <x v="41"/>
    <x v="0"/>
    <x v="0"/>
    <x v="20"/>
    <x v="140"/>
    <n v="8250"/>
    <n v="0.3"/>
    <x v="0"/>
    <x v="1"/>
    <x v="5"/>
    <n v="5"/>
  </r>
  <r>
    <x v="0"/>
    <x v="0"/>
    <s v="2021-07-05"/>
    <x v="3"/>
    <s v="Iowa"/>
    <x v="41"/>
    <x v="1"/>
    <x v="14"/>
    <x v="48"/>
    <x v="142"/>
    <n v="4725"/>
    <n v="0.35"/>
    <x v="0"/>
    <x v="1"/>
    <x v="5"/>
    <n v="5"/>
  </r>
  <r>
    <x v="0"/>
    <x v="0"/>
    <s v="2021-07-05"/>
    <x v="3"/>
    <s v="Iowa"/>
    <x v="41"/>
    <x v="2"/>
    <x v="1"/>
    <x v="37"/>
    <x v="125"/>
    <n v="2700"/>
    <n v="0.3"/>
    <x v="0"/>
    <x v="1"/>
    <x v="5"/>
    <n v="5"/>
  </r>
  <r>
    <x v="0"/>
    <x v="0"/>
    <s v="2021-07-05"/>
    <x v="3"/>
    <s v="Iowa"/>
    <x v="41"/>
    <x v="3"/>
    <x v="1"/>
    <x v="36"/>
    <x v="136"/>
    <n v="2100"/>
    <n v="0.3"/>
    <x v="0"/>
    <x v="1"/>
    <x v="5"/>
    <n v="5"/>
  </r>
  <r>
    <x v="0"/>
    <x v="0"/>
    <s v="2021-07-05"/>
    <x v="3"/>
    <s v="Iowa"/>
    <x v="41"/>
    <x v="4"/>
    <x v="0"/>
    <x v="40"/>
    <x v="124"/>
    <n v="5000"/>
    <n v="0.5"/>
    <x v="0"/>
    <x v="1"/>
    <x v="5"/>
    <n v="5"/>
  </r>
  <r>
    <x v="0"/>
    <x v="0"/>
    <s v="2021-07-05"/>
    <x v="3"/>
    <s v="Iowa"/>
    <x v="41"/>
    <x v="5"/>
    <x v="4"/>
    <x v="47"/>
    <x v="141"/>
    <n v="8250.0000000000018"/>
    <n v="0.4"/>
    <x v="0"/>
    <x v="1"/>
    <x v="5"/>
    <n v="5"/>
  </r>
  <r>
    <x v="0"/>
    <x v="0"/>
    <s v="2021-08-06"/>
    <x v="3"/>
    <s v="Iowa"/>
    <x v="41"/>
    <x v="0"/>
    <x v="0"/>
    <x v="27"/>
    <x v="47"/>
    <n v="7875"/>
    <n v="0.3"/>
    <x v="0"/>
    <x v="1"/>
    <x v="6"/>
    <n v="6"/>
  </r>
  <r>
    <x v="0"/>
    <x v="0"/>
    <s v="2021-08-06"/>
    <x v="3"/>
    <s v="Iowa"/>
    <x v="41"/>
    <x v="1"/>
    <x v="14"/>
    <x v="48"/>
    <x v="142"/>
    <n v="4725"/>
    <n v="0.35"/>
    <x v="0"/>
    <x v="1"/>
    <x v="6"/>
    <n v="6"/>
  </r>
  <r>
    <x v="0"/>
    <x v="0"/>
    <s v="2021-08-06"/>
    <x v="3"/>
    <s v="Iowa"/>
    <x v="41"/>
    <x v="2"/>
    <x v="1"/>
    <x v="37"/>
    <x v="125"/>
    <n v="2700"/>
    <n v="0.3"/>
    <x v="0"/>
    <x v="1"/>
    <x v="6"/>
    <n v="6"/>
  </r>
  <r>
    <x v="0"/>
    <x v="0"/>
    <s v="2021-08-06"/>
    <x v="3"/>
    <s v="Iowa"/>
    <x v="41"/>
    <x v="3"/>
    <x v="1"/>
    <x v="40"/>
    <x v="135"/>
    <n v="2400"/>
    <n v="0.3"/>
    <x v="0"/>
    <x v="1"/>
    <x v="6"/>
    <n v="6"/>
  </r>
  <r>
    <x v="0"/>
    <x v="0"/>
    <s v="2021-08-06"/>
    <x v="3"/>
    <s v="Iowa"/>
    <x v="41"/>
    <x v="4"/>
    <x v="0"/>
    <x v="36"/>
    <x v="132"/>
    <n v="4375"/>
    <n v="0.5"/>
    <x v="0"/>
    <x v="1"/>
    <x v="6"/>
    <n v="6"/>
  </r>
  <r>
    <x v="0"/>
    <x v="0"/>
    <s v="2021-08-06"/>
    <x v="3"/>
    <s v="Iowa"/>
    <x v="41"/>
    <x v="5"/>
    <x v="4"/>
    <x v="44"/>
    <x v="137"/>
    <n v="7700.0000000000018"/>
    <n v="0.4"/>
    <x v="0"/>
    <x v="1"/>
    <x v="6"/>
    <n v="6"/>
  </r>
  <r>
    <x v="0"/>
    <x v="0"/>
    <s v="2021-09-07"/>
    <x v="3"/>
    <s v="Iowa"/>
    <x v="41"/>
    <x v="0"/>
    <x v="8"/>
    <x v="33"/>
    <x v="158"/>
    <n v="4987.5"/>
    <n v="0.3"/>
    <x v="0"/>
    <x v="1"/>
    <x v="7"/>
    <n v="7"/>
  </r>
  <r>
    <x v="0"/>
    <x v="0"/>
    <s v="2021-09-07"/>
    <x v="3"/>
    <s v="Iowa"/>
    <x v="41"/>
    <x v="1"/>
    <x v="46"/>
    <x v="34"/>
    <x v="625"/>
    <n v="2887.5000000000009"/>
    <n v="0.35"/>
    <x v="0"/>
    <x v="1"/>
    <x v="7"/>
    <n v="7"/>
  </r>
  <r>
    <x v="0"/>
    <x v="0"/>
    <s v="2021-09-07"/>
    <x v="3"/>
    <s v="Iowa"/>
    <x v="41"/>
    <x v="2"/>
    <x v="32"/>
    <x v="36"/>
    <x v="676"/>
    <n v="1312.5000000000002"/>
    <n v="0.3"/>
    <x v="0"/>
    <x v="1"/>
    <x v="7"/>
    <n v="7"/>
  </r>
  <r>
    <x v="0"/>
    <x v="0"/>
    <s v="2021-09-07"/>
    <x v="3"/>
    <s v="Iowa"/>
    <x v="41"/>
    <x v="3"/>
    <x v="32"/>
    <x v="42"/>
    <x v="354"/>
    <n v="1125.0000000000002"/>
    <n v="0.3"/>
    <x v="0"/>
    <x v="1"/>
    <x v="7"/>
    <n v="7"/>
  </r>
  <r>
    <x v="0"/>
    <x v="0"/>
    <s v="2021-09-07"/>
    <x v="3"/>
    <s v="Iowa"/>
    <x v="41"/>
    <x v="4"/>
    <x v="8"/>
    <x v="42"/>
    <x v="299"/>
    <n v="2625"/>
    <n v="0.5"/>
    <x v="0"/>
    <x v="1"/>
    <x v="7"/>
    <n v="7"/>
  </r>
  <r>
    <x v="0"/>
    <x v="0"/>
    <s v="2021-09-07"/>
    <x v="3"/>
    <s v="Iowa"/>
    <x v="41"/>
    <x v="5"/>
    <x v="1"/>
    <x v="37"/>
    <x v="125"/>
    <n v="3600"/>
    <n v="0.4"/>
    <x v="0"/>
    <x v="1"/>
    <x v="7"/>
    <n v="7"/>
  </r>
  <r>
    <x v="0"/>
    <x v="0"/>
    <s v="2021-10-06"/>
    <x v="3"/>
    <s v="Iowa"/>
    <x v="41"/>
    <x v="0"/>
    <x v="29"/>
    <x v="46"/>
    <x v="513"/>
    <n v="5399.9999999999991"/>
    <n v="0.3"/>
    <x v="0"/>
    <x v="1"/>
    <x v="8"/>
    <n v="6"/>
  </r>
  <r>
    <x v="0"/>
    <x v="0"/>
    <s v="2021-10-06"/>
    <x v="3"/>
    <s v="Iowa"/>
    <x v="41"/>
    <x v="1"/>
    <x v="8"/>
    <x v="43"/>
    <x v="132"/>
    <n v="3062.5"/>
    <n v="0.35"/>
    <x v="0"/>
    <x v="1"/>
    <x v="8"/>
    <n v="6"/>
  </r>
  <r>
    <x v="0"/>
    <x v="0"/>
    <s v="2021-10-06"/>
    <x v="3"/>
    <s v="Iowa"/>
    <x v="41"/>
    <x v="2"/>
    <x v="8"/>
    <x v="42"/>
    <x v="299"/>
    <n v="1575"/>
    <n v="0.3"/>
    <x v="0"/>
    <x v="1"/>
    <x v="8"/>
    <n v="6"/>
  </r>
  <r>
    <x v="0"/>
    <x v="0"/>
    <s v="2021-10-06"/>
    <x v="3"/>
    <s v="Iowa"/>
    <x v="41"/>
    <x v="3"/>
    <x v="8"/>
    <x v="35"/>
    <x v="312"/>
    <n v="1312.5"/>
    <n v="0.3"/>
    <x v="0"/>
    <x v="1"/>
    <x v="8"/>
    <n v="6"/>
  </r>
  <r>
    <x v="0"/>
    <x v="0"/>
    <s v="2021-10-06"/>
    <x v="3"/>
    <s v="Iowa"/>
    <x v="41"/>
    <x v="4"/>
    <x v="29"/>
    <x v="35"/>
    <x v="344"/>
    <n v="2812.4999999999995"/>
    <n v="0.5"/>
    <x v="0"/>
    <x v="1"/>
    <x v="8"/>
    <n v="6"/>
  </r>
  <r>
    <x v="3"/>
    <x v="0"/>
    <s v="2021-10-06"/>
    <x v="3"/>
    <s v="Iowa"/>
    <x v="41"/>
    <x v="5"/>
    <x v="20"/>
    <x v="43"/>
    <x v="574"/>
    <n v="4999.9999999999991"/>
    <n v="0.4"/>
    <x v="0"/>
    <x v="1"/>
    <x v="8"/>
    <n v="6"/>
  </r>
  <r>
    <x v="3"/>
    <x v="0"/>
    <s v="2021-11-06"/>
    <x v="3"/>
    <s v="Iowa"/>
    <x v="41"/>
    <x v="0"/>
    <x v="29"/>
    <x v="46"/>
    <x v="513"/>
    <n v="5399.9999999999991"/>
    <n v="0.3"/>
    <x v="0"/>
    <x v="1"/>
    <x v="9"/>
    <n v="6"/>
  </r>
  <r>
    <x v="3"/>
    <x v="0"/>
    <s v="2021-11-06"/>
    <x v="3"/>
    <s v="Iowa"/>
    <x v="41"/>
    <x v="1"/>
    <x v="8"/>
    <x v="34"/>
    <x v="119"/>
    <n v="3368.75"/>
    <n v="0.35"/>
    <x v="0"/>
    <x v="1"/>
    <x v="9"/>
    <n v="6"/>
  </r>
  <r>
    <x v="3"/>
    <x v="0"/>
    <s v="2021-11-06"/>
    <x v="3"/>
    <s v="Iowa"/>
    <x v="41"/>
    <x v="2"/>
    <x v="8"/>
    <x v="78"/>
    <x v="677"/>
    <n v="2310"/>
    <n v="0.3"/>
    <x v="0"/>
    <x v="1"/>
    <x v="9"/>
    <n v="6"/>
  </r>
  <r>
    <x v="3"/>
    <x v="0"/>
    <s v="2021-11-06"/>
    <x v="3"/>
    <s v="Iowa"/>
    <x v="41"/>
    <x v="3"/>
    <x v="8"/>
    <x v="40"/>
    <x v="136"/>
    <n v="2100"/>
    <n v="0.3"/>
    <x v="0"/>
    <x v="1"/>
    <x v="9"/>
    <n v="6"/>
  </r>
  <r>
    <x v="3"/>
    <x v="0"/>
    <s v="2021-11-06"/>
    <x v="3"/>
    <s v="Iowa"/>
    <x v="41"/>
    <x v="4"/>
    <x v="3"/>
    <x v="36"/>
    <x v="204"/>
    <n v="5250"/>
    <n v="0.5"/>
    <x v="0"/>
    <x v="1"/>
    <x v="9"/>
    <n v="6"/>
  </r>
  <r>
    <x v="3"/>
    <x v="0"/>
    <s v="2021-11-06"/>
    <x v="3"/>
    <s v="Iowa"/>
    <x v="41"/>
    <x v="5"/>
    <x v="15"/>
    <x v="34"/>
    <x v="400"/>
    <n v="7149.9999999999991"/>
    <n v="0.4"/>
    <x v="0"/>
    <x v="1"/>
    <x v="9"/>
    <n v="6"/>
  </r>
  <r>
    <x v="3"/>
    <x v="0"/>
    <s v="2021-12-05"/>
    <x v="3"/>
    <s v="Iowa"/>
    <x v="41"/>
    <x v="0"/>
    <x v="3"/>
    <x v="27"/>
    <x v="39"/>
    <n v="9450"/>
    <n v="0.3"/>
    <x v="0"/>
    <x v="1"/>
    <x v="10"/>
    <n v="5"/>
  </r>
  <r>
    <x v="3"/>
    <x v="0"/>
    <s v="2021-12-05"/>
    <x v="3"/>
    <s v="Iowa"/>
    <x v="41"/>
    <x v="1"/>
    <x v="0"/>
    <x v="45"/>
    <x v="133"/>
    <n v="5687.5"/>
    <n v="0.35"/>
    <x v="0"/>
    <x v="1"/>
    <x v="10"/>
    <n v="5"/>
  </r>
  <r>
    <x v="3"/>
    <x v="0"/>
    <s v="2021-12-05"/>
    <x v="3"/>
    <s v="Iowa"/>
    <x v="41"/>
    <x v="2"/>
    <x v="0"/>
    <x v="34"/>
    <x v="199"/>
    <n v="4125"/>
    <n v="0.3"/>
    <x v="0"/>
    <x v="1"/>
    <x v="10"/>
    <n v="5"/>
  </r>
  <r>
    <x v="3"/>
    <x v="0"/>
    <s v="2021-12-05"/>
    <x v="3"/>
    <s v="Iowa"/>
    <x v="41"/>
    <x v="3"/>
    <x v="0"/>
    <x v="37"/>
    <x v="128"/>
    <n v="3375"/>
    <n v="0.3"/>
    <x v="0"/>
    <x v="1"/>
    <x v="10"/>
    <n v="5"/>
  </r>
  <r>
    <x v="3"/>
    <x v="0"/>
    <s v="2021-12-05"/>
    <x v="3"/>
    <s v="Iowa"/>
    <x v="41"/>
    <x v="4"/>
    <x v="3"/>
    <x v="37"/>
    <x v="200"/>
    <n v="6750"/>
    <n v="0.5"/>
    <x v="0"/>
    <x v="1"/>
    <x v="10"/>
    <n v="5"/>
  </r>
  <r>
    <x v="3"/>
    <x v="0"/>
    <s v="2021-12-05"/>
    <x v="3"/>
    <s v="Iowa"/>
    <x v="41"/>
    <x v="5"/>
    <x v="15"/>
    <x v="45"/>
    <x v="235"/>
    <n v="8449.9999999999982"/>
    <n v="0.4"/>
    <x v="0"/>
    <x v="1"/>
    <x v="10"/>
    <n v="5"/>
  </r>
  <r>
    <x v="3"/>
    <x v="0"/>
    <s v="2021-01-03"/>
    <x v="3"/>
    <s v="Iowa"/>
    <x v="41"/>
    <x v="0"/>
    <x v="17"/>
    <x v="31"/>
    <x v="142"/>
    <n v="4050.0000000000009"/>
    <n v="0.3"/>
    <x v="0"/>
    <x v="1"/>
    <x v="0"/>
    <n v="3"/>
  </r>
  <r>
    <x v="3"/>
    <x v="0"/>
    <s v="2021-01-03"/>
    <x v="3"/>
    <s v="Iowa"/>
    <x v="41"/>
    <x v="1"/>
    <x v="17"/>
    <x v="43"/>
    <x v="376"/>
    <n v="2625"/>
    <n v="0.35"/>
    <x v="0"/>
    <x v="1"/>
    <x v="0"/>
    <n v="3"/>
  </r>
  <r>
    <x v="3"/>
    <x v="0"/>
    <s v="2021-01-03"/>
    <x v="3"/>
    <s v="Iowa"/>
    <x v="41"/>
    <x v="2"/>
    <x v="35"/>
    <x v="43"/>
    <x v="667"/>
    <n v="1500.0000000000005"/>
    <n v="0.3"/>
    <x v="0"/>
    <x v="1"/>
    <x v="0"/>
    <n v="3"/>
  </r>
  <r>
    <x v="3"/>
    <x v="0"/>
    <s v="2021-01-03"/>
    <x v="3"/>
    <s v="Iowa"/>
    <x v="41"/>
    <x v="3"/>
    <x v="32"/>
    <x v="38"/>
    <x v="668"/>
    <n v="750.00000000000023"/>
    <n v="0.3"/>
    <x v="0"/>
    <x v="1"/>
    <x v="0"/>
    <n v="3"/>
  </r>
  <r>
    <x v="3"/>
    <x v="0"/>
    <s v="2021-01-03"/>
    <x v="3"/>
    <s v="Iowa"/>
    <x v="41"/>
    <x v="4"/>
    <x v="1"/>
    <x v="42"/>
    <x v="129"/>
    <n v="3000"/>
    <n v="0.5"/>
    <x v="0"/>
    <x v="1"/>
    <x v="0"/>
    <n v="3"/>
  </r>
  <r>
    <x v="3"/>
    <x v="0"/>
    <s v="2021-01-03"/>
    <x v="3"/>
    <s v="Iowa"/>
    <x v="41"/>
    <x v="5"/>
    <x v="17"/>
    <x v="43"/>
    <x v="376"/>
    <n v="3000.0000000000005"/>
    <n v="0.4"/>
    <x v="0"/>
    <x v="1"/>
    <x v="0"/>
    <n v="3"/>
  </r>
  <r>
    <x v="3"/>
    <x v="0"/>
    <s v="2021-02-03"/>
    <x v="3"/>
    <s v="Iowa"/>
    <x v="41"/>
    <x v="0"/>
    <x v="17"/>
    <x v="23"/>
    <x v="193"/>
    <n v="4500"/>
    <n v="0.3"/>
    <x v="0"/>
    <x v="1"/>
    <x v="1"/>
    <n v="3"/>
  </r>
  <r>
    <x v="3"/>
    <x v="0"/>
    <s v="2021-02-03"/>
    <x v="3"/>
    <s v="Iowa"/>
    <x v="41"/>
    <x v="1"/>
    <x v="17"/>
    <x v="42"/>
    <x v="347"/>
    <n v="1575.0000000000002"/>
    <n v="0.35"/>
    <x v="0"/>
    <x v="1"/>
    <x v="1"/>
    <n v="3"/>
  </r>
  <r>
    <x v="3"/>
    <x v="0"/>
    <s v="2021-02-03"/>
    <x v="3"/>
    <s v="Iowa"/>
    <x v="41"/>
    <x v="2"/>
    <x v="35"/>
    <x v="40"/>
    <x v="641"/>
    <n v="1200.0000000000005"/>
    <n v="0.3"/>
    <x v="0"/>
    <x v="1"/>
    <x v="1"/>
    <n v="3"/>
  </r>
  <r>
    <x v="3"/>
    <x v="0"/>
    <s v="2021-02-03"/>
    <x v="3"/>
    <s v="Wisconsin"/>
    <x v="42"/>
    <x v="3"/>
    <x v="32"/>
    <x v="41"/>
    <x v="349"/>
    <n v="562.50000000000011"/>
    <n v="0.3"/>
    <x v="0"/>
    <x v="1"/>
    <x v="1"/>
    <n v="3"/>
  </r>
  <r>
    <x v="3"/>
    <x v="0"/>
    <s v="2021-02-03"/>
    <x v="3"/>
    <s v="Wisconsin"/>
    <x v="42"/>
    <x v="4"/>
    <x v="1"/>
    <x v="42"/>
    <x v="129"/>
    <n v="3000"/>
    <n v="0.5"/>
    <x v="0"/>
    <x v="1"/>
    <x v="1"/>
    <n v="3"/>
  </r>
  <r>
    <x v="3"/>
    <x v="0"/>
    <s v="2021-02-03"/>
    <x v="3"/>
    <s v="Wisconsin"/>
    <x v="42"/>
    <x v="5"/>
    <x v="33"/>
    <x v="43"/>
    <x v="669"/>
    <n v="1499.9999999999998"/>
    <n v="0.4"/>
    <x v="0"/>
    <x v="1"/>
    <x v="1"/>
    <n v="3"/>
  </r>
  <r>
    <x v="3"/>
    <x v="0"/>
    <s v="2021-03-02"/>
    <x v="3"/>
    <s v="Wisconsin"/>
    <x v="42"/>
    <x v="0"/>
    <x v="37"/>
    <x v="53"/>
    <x v="670"/>
    <n v="2820.0000000000005"/>
    <n v="0.3"/>
    <x v="0"/>
    <x v="1"/>
    <x v="2"/>
    <n v="2"/>
  </r>
  <r>
    <x v="3"/>
    <x v="0"/>
    <s v="2021-03-02"/>
    <x v="3"/>
    <s v="Wisconsin"/>
    <x v="42"/>
    <x v="1"/>
    <x v="37"/>
    <x v="36"/>
    <x v="519"/>
    <n v="1225"/>
    <n v="0.35"/>
    <x v="0"/>
    <x v="1"/>
    <x v="2"/>
    <n v="2"/>
  </r>
  <r>
    <x v="3"/>
    <x v="0"/>
    <s v="2021-03-02"/>
    <x v="3"/>
    <s v="Wisconsin"/>
    <x v="42"/>
    <x v="2"/>
    <x v="62"/>
    <x v="37"/>
    <x v="671"/>
    <n v="675.00000000000023"/>
    <n v="0.3"/>
    <x v="0"/>
    <x v="1"/>
    <x v="2"/>
    <n v="2"/>
  </r>
  <r>
    <x v="3"/>
    <x v="0"/>
    <s v="2021-03-02"/>
    <x v="3"/>
    <s v="Wisconsin"/>
    <x v="42"/>
    <x v="3"/>
    <x v="33"/>
    <x v="41"/>
    <x v="678"/>
    <n v="337.49999999999994"/>
    <n v="0.3"/>
    <x v="0"/>
    <x v="1"/>
    <x v="2"/>
    <n v="2"/>
  </r>
  <r>
    <x v="3"/>
    <x v="0"/>
    <s v="2021-03-02"/>
    <x v="3"/>
    <s v="Wisconsin"/>
    <x v="42"/>
    <x v="4"/>
    <x v="17"/>
    <x v="35"/>
    <x v="354"/>
    <n v="1875"/>
    <n v="0.5"/>
    <x v="0"/>
    <x v="1"/>
    <x v="2"/>
    <n v="2"/>
  </r>
  <r>
    <x v="3"/>
    <x v="0"/>
    <s v="2021-03-02"/>
    <x v="3"/>
    <s v="Wisconsin"/>
    <x v="42"/>
    <x v="5"/>
    <x v="37"/>
    <x v="37"/>
    <x v="347"/>
    <n v="1800.0000000000005"/>
    <n v="0.4"/>
    <x v="0"/>
    <x v="1"/>
    <x v="2"/>
    <n v="2"/>
  </r>
  <r>
    <x v="3"/>
    <x v="0"/>
    <s v="2021-04-03"/>
    <x v="3"/>
    <s v="Wisconsin"/>
    <x v="42"/>
    <x v="0"/>
    <x v="37"/>
    <x v="31"/>
    <x v="374"/>
    <n v="2700.0000000000005"/>
    <n v="0.3"/>
    <x v="0"/>
    <x v="1"/>
    <x v="3"/>
    <n v="3"/>
  </r>
  <r>
    <x v="3"/>
    <x v="0"/>
    <s v="2021-04-03"/>
    <x v="3"/>
    <s v="Wisconsin"/>
    <x v="42"/>
    <x v="1"/>
    <x v="37"/>
    <x v="42"/>
    <x v="297"/>
    <n v="1050"/>
    <n v="0.35"/>
    <x v="0"/>
    <x v="1"/>
    <x v="3"/>
    <n v="3"/>
  </r>
  <r>
    <x v="3"/>
    <x v="0"/>
    <s v="2021-04-03"/>
    <x v="3"/>
    <s v="Wisconsin"/>
    <x v="42"/>
    <x v="2"/>
    <x v="62"/>
    <x v="42"/>
    <x v="679"/>
    <n v="450.00000000000011"/>
    <n v="0.3"/>
    <x v="0"/>
    <x v="1"/>
    <x v="3"/>
    <n v="3"/>
  </r>
  <r>
    <x v="3"/>
    <x v="0"/>
    <s v="2021-04-03"/>
    <x v="3"/>
    <s v="Wisconsin"/>
    <x v="42"/>
    <x v="3"/>
    <x v="33"/>
    <x v="41"/>
    <x v="678"/>
    <n v="337.49999999999994"/>
    <n v="0.3"/>
    <x v="0"/>
    <x v="1"/>
    <x v="3"/>
    <n v="3"/>
  </r>
  <r>
    <x v="3"/>
    <x v="0"/>
    <s v="2021-04-03"/>
    <x v="3"/>
    <s v="Wisconsin"/>
    <x v="42"/>
    <x v="4"/>
    <x v="3"/>
    <x v="38"/>
    <x v="129"/>
    <n v="3000"/>
    <n v="0.5"/>
    <x v="0"/>
    <x v="1"/>
    <x v="3"/>
    <n v="3"/>
  </r>
  <r>
    <x v="3"/>
    <x v="0"/>
    <s v="2021-04-03"/>
    <x v="3"/>
    <s v="Wisconsin"/>
    <x v="42"/>
    <x v="5"/>
    <x v="0"/>
    <x v="37"/>
    <x v="128"/>
    <n v="4500"/>
    <n v="0.4"/>
    <x v="0"/>
    <x v="1"/>
    <x v="3"/>
    <n v="3"/>
  </r>
  <r>
    <x v="3"/>
    <x v="0"/>
    <s v="2021-05-04"/>
    <x v="3"/>
    <s v="Wisconsin"/>
    <x v="42"/>
    <x v="0"/>
    <x v="3"/>
    <x v="39"/>
    <x v="130"/>
    <n v="8910"/>
    <n v="0.3"/>
    <x v="0"/>
    <x v="1"/>
    <x v="4"/>
    <n v="4"/>
  </r>
  <r>
    <x v="3"/>
    <x v="0"/>
    <s v="2021-05-04"/>
    <x v="3"/>
    <s v="Wisconsin"/>
    <x v="42"/>
    <x v="1"/>
    <x v="1"/>
    <x v="40"/>
    <x v="135"/>
    <n v="2800"/>
    <n v="0.35"/>
    <x v="0"/>
    <x v="1"/>
    <x v="4"/>
    <n v="4"/>
  </r>
  <r>
    <x v="3"/>
    <x v="0"/>
    <s v="2021-05-04"/>
    <x v="3"/>
    <s v="Wisconsin"/>
    <x v="42"/>
    <x v="2"/>
    <x v="8"/>
    <x v="36"/>
    <x v="183"/>
    <n v="1837.5"/>
    <n v="0.3"/>
    <x v="0"/>
    <x v="1"/>
    <x v="4"/>
    <n v="4"/>
  </r>
  <r>
    <x v="3"/>
    <x v="0"/>
    <s v="2021-05-04"/>
    <x v="3"/>
    <s v="Wisconsin"/>
    <x v="42"/>
    <x v="3"/>
    <x v="8"/>
    <x v="42"/>
    <x v="299"/>
    <n v="1575"/>
    <n v="0.3"/>
    <x v="0"/>
    <x v="1"/>
    <x v="4"/>
    <n v="4"/>
  </r>
  <r>
    <x v="3"/>
    <x v="0"/>
    <s v="2021-05-04"/>
    <x v="3"/>
    <s v="Wisconsin"/>
    <x v="42"/>
    <x v="4"/>
    <x v="29"/>
    <x v="36"/>
    <x v="454"/>
    <n v="3937.5"/>
    <n v="0.5"/>
    <x v="0"/>
    <x v="1"/>
    <x v="4"/>
    <n v="4"/>
  </r>
  <r>
    <x v="3"/>
    <x v="0"/>
    <s v="2021-05-04"/>
    <x v="3"/>
    <s v="Wisconsin"/>
    <x v="42"/>
    <x v="5"/>
    <x v="20"/>
    <x v="48"/>
    <x v="680"/>
    <n v="6000"/>
    <n v="0.4"/>
    <x v="0"/>
    <x v="1"/>
    <x v="4"/>
    <n v="4"/>
  </r>
  <r>
    <x v="3"/>
    <x v="0"/>
    <s v="2021-06-03"/>
    <x v="3"/>
    <s v="Wisconsin"/>
    <x v="42"/>
    <x v="0"/>
    <x v="8"/>
    <x v="20"/>
    <x v="170"/>
    <n v="5775"/>
    <n v="0.3"/>
    <x v="0"/>
    <x v="1"/>
    <x v="11"/>
    <n v="3"/>
  </r>
  <r>
    <x v="3"/>
    <x v="0"/>
    <s v="2021-06-03"/>
    <x v="3"/>
    <s v="Wisconsin"/>
    <x v="42"/>
    <x v="1"/>
    <x v="46"/>
    <x v="48"/>
    <x v="681"/>
    <n v="3150.0000000000009"/>
    <n v="0.35"/>
    <x v="0"/>
    <x v="1"/>
    <x v="11"/>
    <n v="3"/>
  </r>
  <r>
    <x v="3"/>
    <x v="0"/>
    <s v="2021-06-03"/>
    <x v="3"/>
    <s v="Wisconsin"/>
    <x v="42"/>
    <x v="2"/>
    <x v="32"/>
    <x v="40"/>
    <x v="667"/>
    <n v="1500.0000000000005"/>
    <n v="0.3"/>
    <x v="0"/>
    <x v="1"/>
    <x v="11"/>
    <n v="3"/>
  </r>
  <r>
    <x v="3"/>
    <x v="0"/>
    <s v="2021-06-03"/>
    <x v="3"/>
    <s v="Wisconsin"/>
    <x v="42"/>
    <x v="3"/>
    <x v="32"/>
    <x v="36"/>
    <x v="676"/>
    <n v="1312.5000000000002"/>
    <n v="0.3"/>
    <x v="0"/>
    <x v="1"/>
    <x v="11"/>
    <n v="3"/>
  </r>
  <r>
    <x v="3"/>
    <x v="0"/>
    <s v="2021-06-03"/>
    <x v="3"/>
    <s v="Wisconsin"/>
    <x v="42"/>
    <x v="4"/>
    <x v="8"/>
    <x v="36"/>
    <x v="183"/>
    <n v="3062.5"/>
    <n v="0.5"/>
    <x v="0"/>
    <x v="1"/>
    <x v="11"/>
    <n v="3"/>
  </r>
  <r>
    <x v="3"/>
    <x v="0"/>
    <s v="2021-06-03"/>
    <x v="3"/>
    <s v="Wisconsin"/>
    <x v="42"/>
    <x v="5"/>
    <x v="4"/>
    <x v="45"/>
    <x v="251"/>
    <n v="7150.0000000000018"/>
    <n v="0.4"/>
    <x v="0"/>
    <x v="1"/>
    <x v="11"/>
    <n v="3"/>
  </r>
  <r>
    <x v="3"/>
    <x v="0"/>
    <s v="2021-07-02"/>
    <x v="3"/>
    <s v="Wisconsin"/>
    <x v="42"/>
    <x v="0"/>
    <x v="0"/>
    <x v="20"/>
    <x v="140"/>
    <n v="8250"/>
    <n v="0.3"/>
    <x v="0"/>
    <x v="1"/>
    <x v="5"/>
    <n v="2"/>
  </r>
  <r>
    <x v="3"/>
    <x v="0"/>
    <s v="2021-07-02"/>
    <x v="3"/>
    <s v="Wisconsin"/>
    <x v="42"/>
    <x v="1"/>
    <x v="14"/>
    <x v="48"/>
    <x v="142"/>
    <n v="4725"/>
    <n v="0.35"/>
    <x v="0"/>
    <x v="1"/>
    <x v="5"/>
    <n v="2"/>
  </r>
  <r>
    <x v="3"/>
    <x v="0"/>
    <s v="2021-07-02"/>
    <x v="3"/>
    <s v="Wisconsin"/>
    <x v="42"/>
    <x v="2"/>
    <x v="1"/>
    <x v="37"/>
    <x v="125"/>
    <n v="2700"/>
    <n v="0.3"/>
    <x v="0"/>
    <x v="1"/>
    <x v="5"/>
    <n v="2"/>
  </r>
  <r>
    <x v="3"/>
    <x v="0"/>
    <s v="2021-07-02"/>
    <x v="3"/>
    <s v="Wisconsin"/>
    <x v="42"/>
    <x v="3"/>
    <x v="1"/>
    <x v="36"/>
    <x v="136"/>
    <n v="2100"/>
    <n v="0.3"/>
    <x v="0"/>
    <x v="1"/>
    <x v="5"/>
    <n v="2"/>
  </r>
  <r>
    <x v="3"/>
    <x v="0"/>
    <s v="2021-07-02"/>
    <x v="3"/>
    <s v="Wisconsin"/>
    <x v="42"/>
    <x v="4"/>
    <x v="0"/>
    <x v="40"/>
    <x v="124"/>
    <n v="5000"/>
    <n v="0.5"/>
    <x v="0"/>
    <x v="1"/>
    <x v="5"/>
    <n v="2"/>
  </r>
  <r>
    <x v="3"/>
    <x v="0"/>
    <s v="2021-07-02"/>
    <x v="3"/>
    <s v="Wisconsin"/>
    <x v="42"/>
    <x v="5"/>
    <x v="4"/>
    <x v="47"/>
    <x v="141"/>
    <n v="8250.0000000000018"/>
    <n v="0.4"/>
    <x v="0"/>
    <x v="1"/>
    <x v="5"/>
    <n v="2"/>
  </r>
  <r>
    <x v="3"/>
    <x v="0"/>
    <s v="2021-08-03"/>
    <x v="3"/>
    <s v="Wisconsin"/>
    <x v="42"/>
    <x v="0"/>
    <x v="0"/>
    <x v="27"/>
    <x v="47"/>
    <n v="7875"/>
    <n v="0.3"/>
    <x v="0"/>
    <x v="1"/>
    <x v="6"/>
    <n v="3"/>
  </r>
  <r>
    <x v="3"/>
    <x v="0"/>
    <s v="2021-08-03"/>
    <x v="3"/>
    <s v="Wisconsin"/>
    <x v="42"/>
    <x v="1"/>
    <x v="14"/>
    <x v="48"/>
    <x v="142"/>
    <n v="4725"/>
    <n v="0.35"/>
    <x v="0"/>
    <x v="1"/>
    <x v="6"/>
    <n v="3"/>
  </r>
  <r>
    <x v="3"/>
    <x v="0"/>
    <s v="2021-08-03"/>
    <x v="3"/>
    <s v="Wisconsin"/>
    <x v="42"/>
    <x v="2"/>
    <x v="1"/>
    <x v="37"/>
    <x v="125"/>
    <n v="2700"/>
    <n v="0.3"/>
    <x v="0"/>
    <x v="1"/>
    <x v="6"/>
    <n v="3"/>
  </r>
  <r>
    <x v="3"/>
    <x v="0"/>
    <s v="2021-08-03"/>
    <x v="3"/>
    <s v="Wisconsin"/>
    <x v="42"/>
    <x v="3"/>
    <x v="1"/>
    <x v="40"/>
    <x v="135"/>
    <n v="2400"/>
    <n v="0.3"/>
    <x v="0"/>
    <x v="1"/>
    <x v="6"/>
    <n v="3"/>
  </r>
  <r>
    <x v="3"/>
    <x v="0"/>
    <s v="2021-08-03"/>
    <x v="3"/>
    <s v="Wisconsin"/>
    <x v="42"/>
    <x v="4"/>
    <x v="0"/>
    <x v="36"/>
    <x v="132"/>
    <n v="4375"/>
    <n v="0.5"/>
    <x v="0"/>
    <x v="1"/>
    <x v="6"/>
    <n v="3"/>
  </r>
  <r>
    <x v="3"/>
    <x v="0"/>
    <s v="2021-08-03"/>
    <x v="3"/>
    <s v="Wisconsin"/>
    <x v="42"/>
    <x v="5"/>
    <x v="4"/>
    <x v="44"/>
    <x v="137"/>
    <n v="7700.0000000000018"/>
    <n v="0.4"/>
    <x v="0"/>
    <x v="1"/>
    <x v="6"/>
    <n v="3"/>
  </r>
  <r>
    <x v="3"/>
    <x v="0"/>
    <s v="2021-09-04"/>
    <x v="3"/>
    <s v="Wisconsin"/>
    <x v="42"/>
    <x v="0"/>
    <x v="8"/>
    <x v="33"/>
    <x v="158"/>
    <n v="4987.5"/>
    <n v="0.3"/>
    <x v="0"/>
    <x v="1"/>
    <x v="7"/>
    <n v="4"/>
  </r>
  <r>
    <x v="3"/>
    <x v="0"/>
    <s v="2021-09-04"/>
    <x v="3"/>
    <s v="Wisconsin"/>
    <x v="42"/>
    <x v="1"/>
    <x v="46"/>
    <x v="43"/>
    <x v="368"/>
    <n v="2625.0000000000009"/>
    <n v="0.35"/>
    <x v="0"/>
    <x v="1"/>
    <x v="7"/>
    <n v="4"/>
  </r>
  <r>
    <x v="3"/>
    <x v="0"/>
    <s v="2021-09-04"/>
    <x v="3"/>
    <s v="Wisconsin"/>
    <x v="42"/>
    <x v="2"/>
    <x v="32"/>
    <x v="42"/>
    <x v="354"/>
    <n v="1125.0000000000002"/>
    <n v="0.3"/>
    <x v="0"/>
    <x v="1"/>
    <x v="7"/>
    <n v="4"/>
  </r>
  <r>
    <x v="3"/>
    <x v="0"/>
    <s v="2021-09-04"/>
    <x v="3"/>
    <s v="Wisconsin"/>
    <x v="42"/>
    <x v="3"/>
    <x v="32"/>
    <x v="35"/>
    <x v="682"/>
    <n v="937.50000000000023"/>
    <n v="0.3"/>
    <x v="0"/>
    <x v="1"/>
    <x v="7"/>
    <n v="4"/>
  </r>
  <r>
    <x v="3"/>
    <x v="0"/>
    <s v="2021-09-04"/>
    <x v="3"/>
    <s v="Wisconsin"/>
    <x v="42"/>
    <x v="4"/>
    <x v="8"/>
    <x v="35"/>
    <x v="312"/>
    <n v="2187.5"/>
    <n v="0.5"/>
    <x v="0"/>
    <x v="1"/>
    <x v="7"/>
    <n v="4"/>
  </r>
  <r>
    <x v="3"/>
    <x v="0"/>
    <s v="2021-09-04"/>
    <x v="3"/>
    <s v="Wisconsin"/>
    <x v="42"/>
    <x v="5"/>
    <x v="1"/>
    <x v="40"/>
    <x v="135"/>
    <n v="3200"/>
    <n v="0.4"/>
    <x v="0"/>
    <x v="1"/>
    <x v="7"/>
    <n v="4"/>
  </r>
  <r>
    <x v="3"/>
    <x v="0"/>
    <s v="2021-10-03"/>
    <x v="3"/>
    <s v="Wisconsin"/>
    <x v="42"/>
    <x v="0"/>
    <x v="29"/>
    <x v="47"/>
    <x v="313"/>
    <n v="5062.4999999999991"/>
    <n v="0.3"/>
    <x v="0"/>
    <x v="1"/>
    <x v="8"/>
    <n v="3"/>
  </r>
  <r>
    <x v="3"/>
    <x v="0"/>
    <s v="2021-10-03"/>
    <x v="3"/>
    <s v="Wisconsin"/>
    <x v="42"/>
    <x v="1"/>
    <x v="8"/>
    <x v="37"/>
    <x v="122"/>
    <n v="2756.25"/>
    <n v="0.35"/>
    <x v="0"/>
    <x v="1"/>
    <x v="8"/>
    <n v="3"/>
  </r>
  <r>
    <x v="3"/>
    <x v="0"/>
    <s v="2021-10-03"/>
    <x v="3"/>
    <s v="Wisconsin"/>
    <x v="42"/>
    <x v="2"/>
    <x v="8"/>
    <x v="35"/>
    <x v="312"/>
    <n v="1312.5"/>
    <n v="0.3"/>
    <x v="0"/>
    <x v="1"/>
    <x v="8"/>
    <n v="3"/>
  </r>
  <r>
    <x v="3"/>
    <x v="0"/>
    <s v="2021-10-03"/>
    <x v="3"/>
    <s v="Wisconsin"/>
    <x v="42"/>
    <x v="3"/>
    <x v="8"/>
    <x v="35"/>
    <x v="312"/>
    <n v="1312.5"/>
    <n v="0.3"/>
    <x v="0"/>
    <x v="1"/>
    <x v="8"/>
    <n v="3"/>
  </r>
  <r>
    <x v="3"/>
    <x v="0"/>
    <s v="2021-10-03"/>
    <x v="3"/>
    <s v="Wisconsin"/>
    <x v="42"/>
    <x v="4"/>
    <x v="29"/>
    <x v="35"/>
    <x v="344"/>
    <n v="2812.4999999999995"/>
    <n v="0.5"/>
    <x v="0"/>
    <x v="1"/>
    <x v="8"/>
    <n v="3"/>
  </r>
  <r>
    <x v="3"/>
    <x v="0"/>
    <s v="2021-10-03"/>
    <x v="3"/>
    <s v="Wisconsin"/>
    <x v="42"/>
    <x v="5"/>
    <x v="20"/>
    <x v="43"/>
    <x v="574"/>
    <n v="4999.9999999999991"/>
    <n v="0.4"/>
    <x v="0"/>
    <x v="1"/>
    <x v="8"/>
    <n v="3"/>
  </r>
  <r>
    <x v="3"/>
    <x v="0"/>
    <s v="2021-11-03"/>
    <x v="3"/>
    <s v="Wisconsin"/>
    <x v="42"/>
    <x v="0"/>
    <x v="29"/>
    <x v="46"/>
    <x v="513"/>
    <n v="5399.9999999999991"/>
    <n v="0.3"/>
    <x v="0"/>
    <x v="1"/>
    <x v="9"/>
    <n v="3"/>
  </r>
  <r>
    <x v="3"/>
    <x v="0"/>
    <s v="2021-11-03"/>
    <x v="3"/>
    <s v="Wisconsin"/>
    <x v="42"/>
    <x v="1"/>
    <x v="8"/>
    <x v="48"/>
    <x v="204"/>
    <n v="3675"/>
    <n v="0.35"/>
    <x v="0"/>
    <x v="1"/>
    <x v="9"/>
    <n v="3"/>
  </r>
  <r>
    <x v="3"/>
    <x v="0"/>
    <s v="2021-11-03"/>
    <x v="3"/>
    <s v="Wisconsin"/>
    <x v="42"/>
    <x v="2"/>
    <x v="8"/>
    <x v="82"/>
    <x v="683"/>
    <n v="2572.5"/>
    <n v="0.3"/>
    <x v="0"/>
    <x v="1"/>
    <x v="9"/>
    <n v="3"/>
  </r>
  <r>
    <x v="3"/>
    <x v="0"/>
    <s v="2021-11-03"/>
    <x v="3"/>
    <s v="Wisconsin"/>
    <x v="42"/>
    <x v="3"/>
    <x v="8"/>
    <x v="37"/>
    <x v="122"/>
    <n v="2362.5"/>
    <n v="0.3"/>
    <x v="0"/>
    <x v="1"/>
    <x v="9"/>
    <n v="3"/>
  </r>
  <r>
    <x v="3"/>
    <x v="0"/>
    <s v="2021-11-03"/>
    <x v="3"/>
    <s v="Wisconsin"/>
    <x v="42"/>
    <x v="4"/>
    <x v="3"/>
    <x v="40"/>
    <x v="150"/>
    <n v="6000"/>
    <n v="0.5"/>
    <x v="0"/>
    <x v="1"/>
    <x v="9"/>
    <n v="3"/>
  </r>
  <r>
    <x v="3"/>
    <x v="0"/>
    <s v="2021-11-03"/>
    <x v="3"/>
    <s v="Wisconsin"/>
    <x v="42"/>
    <x v="5"/>
    <x v="15"/>
    <x v="48"/>
    <x v="151"/>
    <n v="7799.9999999999991"/>
    <n v="0.4"/>
    <x v="0"/>
    <x v="1"/>
    <x v="9"/>
    <n v="3"/>
  </r>
  <r>
    <x v="3"/>
    <x v="0"/>
    <s v="2021-12-02"/>
    <x v="3"/>
    <s v="Wisconsin"/>
    <x v="42"/>
    <x v="0"/>
    <x v="3"/>
    <x v="20"/>
    <x v="77"/>
    <n v="9900"/>
    <n v="0.3"/>
    <x v="0"/>
    <x v="1"/>
    <x v="10"/>
    <n v="2"/>
  </r>
  <r>
    <x v="3"/>
    <x v="0"/>
    <s v="2021-12-02"/>
    <x v="3"/>
    <s v="Wisconsin"/>
    <x v="42"/>
    <x v="1"/>
    <x v="0"/>
    <x v="44"/>
    <x v="160"/>
    <n v="6125"/>
    <n v="0.35"/>
    <x v="0"/>
    <x v="1"/>
    <x v="10"/>
    <n v="2"/>
  </r>
  <r>
    <x v="3"/>
    <x v="0"/>
    <s v="2021-12-02"/>
    <x v="3"/>
    <s v="Wisconsin"/>
    <x v="42"/>
    <x v="2"/>
    <x v="0"/>
    <x v="48"/>
    <x v="149"/>
    <n v="4500"/>
    <n v="0.3"/>
    <x v="0"/>
    <x v="1"/>
    <x v="10"/>
    <n v="2"/>
  </r>
  <r>
    <x v="3"/>
    <x v="0"/>
    <s v="2021-12-02"/>
    <x v="3"/>
    <s v="Wisconsin"/>
    <x v="42"/>
    <x v="3"/>
    <x v="0"/>
    <x v="43"/>
    <x v="145"/>
    <n v="3750"/>
    <n v="0.3"/>
    <x v="0"/>
    <x v="1"/>
    <x v="10"/>
    <n v="2"/>
  </r>
  <r>
    <x v="3"/>
    <x v="0"/>
    <s v="2021-12-02"/>
    <x v="3"/>
    <s v="Wisconsin"/>
    <x v="42"/>
    <x v="4"/>
    <x v="3"/>
    <x v="43"/>
    <x v="149"/>
    <n v="7500"/>
    <n v="0.5"/>
    <x v="0"/>
    <x v="1"/>
    <x v="10"/>
    <n v="2"/>
  </r>
  <r>
    <x v="3"/>
    <x v="0"/>
    <s v="2021-12-02"/>
    <x v="3"/>
    <s v="Wisconsin"/>
    <x v="42"/>
    <x v="5"/>
    <x v="15"/>
    <x v="44"/>
    <x v="157"/>
    <n v="9099.9999999999982"/>
    <n v="0.4"/>
    <x v="0"/>
    <x v="1"/>
    <x v="10"/>
    <n v="2"/>
  </r>
  <r>
    <x v="3"/>
    <x v="0"/>
    <s v="2021-01-10"/>
    <x v="3"/>
    <s v="Wisconsin"/>
    <x v="42"/>
    <x v="0"/>
    <x v="8"/>
    <x v="23"/>
    <x v="160"/>
    <n v="7000"/>
    <n v="0.4"/>
    <x v="0"/>
    <x v="1"/>
    <x v="0"/>
    <n v="10"/>
  </r>
  <r>
    <x v="3"/>
    <x v="0"/>
    <s v="2021-01-10"/>
    <x v="3"/>
    <s v="Wisconsin"/>
    <x v="42"/>
    <x v="1"/>
    <x v="8"/>
    <x v="48"/>
    <x v="204"/>
    <n v="4200"/>
    <n v="0.4"/>
    <x v="0"/>
    <x v="1"/>
    <x v="0"/>
    <n v="10"/>
  </r>
  <r>
    <x v="3"/>
    <x v="0"/>
    <s v="2021-01-10"/>
    <x v="3"/>
    <s v="Wisconsin"/>
    <x v="42"/>
    <x v="2"/>
    <x v="32"/>
    <x v="48"/>
    <x v="684"/>
    <n v="2625.0000000000005"/>
    <n v="0.35"/>
    <x v="0"/>
    <x v="1"/>
    <x v="0"/>
    <n v="10"/>
  </r>
  <r>
    <x v="3"/>
    <x v="0"/>
    <s v="2021-01-10"/>
    <x v="3"/>
    <s v="Wisconsin"/>
    <x v="42"/>
    <x v="3"/>
    <x v="17"/>
    <x v="42"/>
    <x v="347"/>
    <n v="1575.0000000000002"/>
    <n v="0.35"/>
    <x v="0"/>
    <x v="1"/>
    <x v="0"/>
    <n v="10"/>
  </r>
  <r>
    <x v="3"/>
    <x v="0"/>
    <s v="2021-01-10"/>
    <x v="3"/>
    <s v="Wisconsin"/>
    <x v="42"/>
    <x v="4"/>
    <x v="29"/>
    <x v="40"/>
    <x v="685"/>
    <n v="2699.9999999999995"/>
    <n v="0.3"/>
    <x v="0"/>
    <x v="1"/>
    <x v="0"/>
    <n v="10"/>
  </r>
  <r>
    <x v="3"/>
    <x v="0"/>
    <s v="2021-01-10"/>
    <x v="3"/>
    <s v="Wisconsin"/>
    <x v="42"/>
    <x v="5"/>
    <x v="8"/>
    <x v="48"/>
    <x v="204"/>
    <n v="4200"/>
    <n v="0.4"/>
    <x v="0"/>
    <x v="1"/>
    <x v="0"/>
    <n v="10"/>
  </r>
  <r>
    <x v="3"/>
    <x v="0"/>
    <s v="2021-02-10"/>
    <x v="3"/>
    <s v="Wisconsin"/>
    <x v="42"/>
    <x v="0"/>
    <x v="8"/>
    <x v="20"/>
    <x v="170"/>
    <n v="7700"/>
    <n v="0.4"/>
    <x v="0"/>
    <x v="1"/>
    <x v="1"/>
    <n v="10"/>
  </r>
  <r>
    <x v="3"/>
    <x v="0"/>
    <s v="2021-02-10"/>
    <x v="3"/>
    <s v="Wisconsin"/>
    <x v="42"/>
    <x v="1"/>
    <x v="8"/>
    <x v="40"/>
    <x v="136"/>
    <n v="2800"/>
    <n v="0.4"/>
    <x v="0"/>
    <x v="1"/>
    <x v="1"/>
    <n v="10"/>
  </r>
  <r>
    <x v="3"/>
    <x v="0"/>
    <s v="2021-02-10"/>
    <x v="3"/>
    <s v="Wisconsin"/>
    <x v="42"/>
    <x v="2"/>
    <x v="32"/>
    <x v="43"/>
    <x v="453"/>
    <n v="2187.5000000000005"/>
    <n v="0.35"/>
    <x v="0"/>
    <x v="1"/>
    <x v="1"/>
    <n v="10"/>
  </r>
  <r>
    <x v="3"/>
    <x v="0"/>
    <s v="2021-02-10"/>
    <x v="3"/>
    <s v="Indiana"/>
    <x v="43"/>
    <x v="3"/>
    <x v="17"/>
    <x v="35"/>
    <x v="354"/>
    <n v="1312.5"/>
    <n v="0.35"/>
    <x v="0"/>
    <x v="1"/>
    <x v="1"/>
    <n v="10"/>
  </r>
  <r>
    <x v="3"/>
    <x v="0"/>
    <s v="2021-02-10"/>
    <x v="3"/>
    <s v="Indiana"/>
    <x v="43"/>
    <x v="4"/>
    <x v="29"/>
    <x v="40"/>
    <x v="685"/>
    <n v="2699.9999999999995"/>
    <n v="0.3"/>
    <x v="0"/>
    <x v="1"/>
    <x v="1"/>
    <n v="10"/>
  </r>
  <r>
    <x v="3"/>
    <x v="0"/>
    <s v="2021-02-10"/>
    <x v="3"/>
    <s v="Indiana"/>
    <x v="43"/>
    <x v="5"/>
    <x v="16"/>
    <x v="48"/>
    <x v="603"/>
    <n v="2399.9999999999995"/>
    <n v="0.4"/>
    <x v="0"/>
    <x v="1"/>
    <x v="1"/>
    <n v="10"/>
  </r>
  <r>
    <x v="3"/>
    <x v="0"/>
    <s v="2021-03-09"/>
    <x v="3"/>
    <s v="Indiana"/>
    <x v="43"/>
    <x v="0"/>
    <x v="32"/>
    <x v="66"/>
    <x v="366"/>
    <n v="5200.0000000000018"/>
    <n v="0.4"/>
    <x v="0"/>
    <x v="1"/>
    <x v="2"/>
    <n v="9"/>
  </r>
  <r>
    <x v="3"/>
    <x v="0"/>
    <s v="2021-03-09"/>
    <x v="3"/>
    <s v="Indiana"/>
    <x v="43"/>
    <x v="1"/>
    <x v="32"/>
    <x v="37"/>
    <x v="653"/>
    <n v="2250.0000000000009"/>
    <n v="0.4"/>
    <x v="0"/>
    <x v="1"/>
    <x v="2"/>
    <n v="9"/>
  </r>
  <r>
    <x v="3"/>
    <x v="0"/>
    <s v="2021-03-09"/>
    <x v="3"/>
    <s v="Indiana"/>
    <x v="43"/>
    <x v="2"/>
    <x v="47"/>
    <x v="34"/>
    <x v="495"/>
    <n v="1443.7500000000002"/>
    <n v="0.35"/>
    <x v="0"/>
    <x v="1"/>
    <x v="2"/>
    <n v="9"/>
  </r>
  <r>
    <x v="3"/>
    <x v="0"/>
    <s v="2021-03-09"/>
    <x v="3"/>
    <s v="Indiana"/>
    <x v="43"/>
    <x v="3"/>
    <x v="16"/>
    <x v="35"/>
    <x v="352"/>
    <n v="874.99999999999977"/>
    <n v="0.35"/>
    <x v="0"/>
    <x v="1"/>
    <x v="2"/>
    <n v="9"/>
  </r>
  <r>
    <x v="3"/>
    <x v="0"/>
    <s v="2021-03-09"/>
    <x v="3"/>
    <s v="Indiana"/>
    <x v="43"/>
    <x v="4"/>
    <x v="8"/>
    <x v="36"/>
    <x v="183"/>
    <n v="1837.5"/>
    <n v="0.3"/>
    <x v="0"/>
    <x v="1"/>
    <x v="2"/>
    <n v="9"/>
  </r>
  <r>
    <x v="3"/>
    <x v="0"/>
    <s v="2021-03-09"/>
    <x v="3"/>
    <s v="Indiana"/>
    <x v="43"/>
    <x v="5"/>
    <x v="32"/>
    <x v="34"/>
    <x v="484"/>
    <n v="2750.0000000000009"/>
    <n v="0.4"/>
    <x v="0"/>
    <x v="1"/>
    <x v="2"/>
    <n v="9"/>
  </r>
  <r>
    <x v="3"/>
    <x v="0"/>
    <s v="2021-04-10"/>
    <x v="3"/>
    <s v="Indiana"/>
    <x v="43"/>
    <x v="0"/>
    <x v="32"/>
    <x v="23"/>
    <x v="463"/>
    <n v="5000.0000000000018"/>
    <n v="0.4"/>
    <x v="0"/>
    <x v="1"/>
    <x v="3"/>
    <n v="10"/>
  </r>
  <r>
    <x v="3"/>
    <x v="0"/>
    <s v="2021-04-10"/>
    <x v="3"/>
    <s v="Indiana"/>
    <x v="43"/>
    <x v="1"/>
    <x v="32"/>
    <x v="40"/>
    <x v="667"/>
    <n v="2000.0000000000009"/>
    <n v="0.4"/>
    <x v="0"/>
    <x v="1"/>
    <x v="3"/>
    <n v="10"/>
  </r>
  <r>
    <x v="3"/>
    <x v="0"/>
    <s v="2021-04-10"/>
    <x v="3"/>
    <s v="Indiana"/>
    <x v="43"/>
    <x v="2"/>
    <x v="47"/>
    <x v="40"/>
    <x v="297"/>
    <n v="1050"/>
    <n v="0.35"/>
    <x v="0"/>
    <x v="1"/>
    <x v="3"/>
    <n v="10"/>
  </r>
  <r>
    <x v="3"/>
    <x v="0"/>
    <s v="2021-04-10"/>
    <x v="3"/>
    <s v="Indiana"/>
    <x v="43"/>
    <x v="3"/>
    <x v="16"/>
    <x v="35"/>
    <x v="352"/>
    <n v="874.99999999999977"/>
    <n v="0.35"/>
    <x v="0"/>
    <x v="1"/>
    <x v="3"/>
    <n v="10"/>
  </r>
  <r>
    <x v="3"/>
    <x v="0"/>
    <s v="2021-04-10"/>
    <x v="3"/>
    <s v="Indiana"/>
    <x v="43"/>
    <x v="4"/>
    <x v="5"/>
    <x v="42"/>
    <x v="148"/>
    <n v="2925"/>
    <n v="0.3"/>
    <x v="0"/>
    <x v="1"/>
    <x v="3"/>
    <n v="10"/>
  </r>
  <r>
    <x v="3"/>
    <x v="0"/>
    <s v="2021-04-10"/>
    <x v="3"/>
    <s v="Indiana"/>
    <x v="43"/>
    <x v="5"/>
    <x v="0"/>
    <x v="34"/>
    <x v="199"/>
    <n v="5500"/>
    <n v="0.4"/>
    <x v="0"/>
    <x v="1"/>
    <x v="3"/>
    <n v="10"/>
  </r>
  <r>
    <x v="3"/>
    <x v="0"/>
    <s v="2021-05-11"/>
    <x v="3"/>
    <s v="Indiana"/>
    <x v="43"/>
    <x v="0"/>
    <x v="3"/>
    <x v="61"/>
    <x v="686"/>
    <n v="13080"/>
    <n v="0.4"/>
    <x v="0"/>
    <x v="1"/>
    <x v="4"/>
    <n v="11"/>
  </r>
  <r>
    <x v="3"/>
    <x v="0"/>
    <s v="2021-05-11"/>
    <x v="3"/>
    <s v="Indiana"/>
    <x v="43"/>
    <x v="1"/>
    <x v="1"/>
    <x v="43"/>
    <x v="124"/>
    <n v="4000"/>
    <n v="0.4"/>
    <x v="0"/>
    <x v="1"/>
    <x v="4"/>
    <n v="11"/>
  </r>
  <r>
    <x v="3"/>
    <x v="0"/>
    <s v="2021-05-11"/>
    <x v="3"/>
    <s v="Indiana"/>
    <x v="43"/>
    <x v="2"/>
    <x v="8"/>
    <x v="37"/>
    <x v="122"/>
    <n v="2756.25"/>
    <n v="0.35"/>
    <x v="0"/>
    <x v="1"/>
    <x v="4"/>
    <n v="11"/>
  </r>
  <r>
    <x v="3"/>
    <x v="0"/>
    <s v="2021-05-11"/>
    <x v="3"/>
    <s v="Indiana"/>
    <x v="43"/>
    <x v="3"/>
    <x v="8"/>
    <x v="36"/>
    <x v="183"/>
    <n v="2143.75"/>
    <n v="0.35"/>
    <x v="0"/>
    <x v="1"/>
    <x v="4"/>
    <n v="11"/>
  </r>
  <r>
    <x v="3"/>
    <x v="0"/>
    <s v="2021-05-11"/>
    <x v="3"/>
    <s v="Indiana"/>
    <x v="43"/>
    <x v="4"/>
    <x v="29"/>
    <x v="40"/>
    <x v="685"/>
    <n v="2699.9999999999995"/>
    <n v="0.3"/>
    <x v="0"/>
    <x v="1"/>
    <x v="4"/>
    <n v="11"/>
  </r>
  <r>
    <x v="3"/>
    <x v="0"/>
    <s v="2021-05-11"/>
    <x v="3"/>
    <s v="Indiana"/>
    <x v="43"/>
    <x v="5"/>
    <x v="13"/>
    <x v="45"/>
    <x v="400"/>
    <n v="7149.9999999999991"/>
    <n v="0.4"/>
    <x v="0"/>
    <x v="1"/>
    <x v="4"/>
    <n v="11"/>
  </r>
  <r>
    <x v="3"/>
    <x v="0"/>
    <s v="2021-06-10"/>
    <x v="3"/>
    <s v="Indiana"/>
    <x v="43"/>
    <x v="0"/>
    <x v="1"/>
    <x v="30"/>
    <x v="323"/>
    <n v="9200"/>
    <n v="0.4"/>
    <x v="0"/>
    <x v="1"/>
    <x v="11"/>
    <n v="10"/>
  </r>
  <r>
    <x v="3"/>
    <x v="0"/>
    <s v="2021-06-10"/>
    <x v="3"/>
    <s v="Indiana"/>
    <x v="43"/>
    <x v="1"/>
    <x v="34"/>
    <x v="45"/>
    <x v="392"/>
    <n v="4550.0000000000009"/>
    <n v="0.4"/>
    <x v="0"/>
    <x v="1"/>
    <x v="11"/>
    <n v="10"/>
  </r>
  <r>
    <x v="3"/>
    <x v="0"/>
    <s v="2021-06-10"/>
    <x v="3"/>
    <s v="Indiana"/>
    <x v="43"/>
    <x v="2"/>
    <x v="17"/>
    <x v="40"/>
    <x v="377"/>
    <n v="2100"/>
    <n v="0.35"/>
    <x v="0"/>
    <x v="1"/>
    <x v="11"/>
    <n v="10"/>
  </r>
  <r>
    <x v="3"/>
    <x v="0"/>
    <s v="2021-06-10"/>
    <x v="3"/>
    <s v="Indiana"/>
    <x v="43"/>
    <x v="3"/>
    <x v="17"/>
    <x v="36"/>
    <x v="302"/>
    <n v="1837.5"/>
    <n v="0.35"/>
    <x v="0"/>
    <x v="1"/>
    <x v="11"/>
    <n v="10"/>
  </r>
  <r>
    <x v="3"/>
    <x v="0"/>
    <s v="2021-06-10"/>
    <x v="3"/>
    <s v="Indiana"/>
    <x v="43"/>
    <x v="4"/>
    <x v="1"/>
    <x v="36"/>
    <x v="136"/>
    <n v="2100"/>
    <n v="0.3"/>
    <x v="0"/>
    <x v="1"/>
    <x v="11"/>
    <n v="10"/>
  </r>
  <r>
    <x v="3"/>
    <x v="0"/>
    <s v="2021-06-10"/>
    <x v="3"/>
    <s v="Indiana"/>
    <x v="43"/>
    <x v="5"/>
    <x v="12"/>
    <x v="45"/>
    <x v="395"/>
    <n v="7800.0000000000018"/>
    <n v="0.4"/>
    <x v="0"/>
    <x v="1"/>
    <x v="11"/>
    <n v="10"/>
  </r>
  <r>
    <x v="3"/>
    <x v="0"/>
    <s v="2021-07-09"/>
    <x v="3"/>
    <s v="Indiana"/>
    <x v="43"/>
    <x v="0"/>
    <x v="4"/>
    <x v="20"/>
    <x v="433"/>
    <n v="12100.000000000002"/>
    <n v="0.4"/>
    <x v="0"/>
    <x v="1"/>
    <x v="5"/>
    <n v="9"/>
  </r>
  <r>
    <x v="3"/>
    <x v="0"/>
    <s v="2021-07-09"/>
    <x v="3"/>
    <s v="Indiana"/>
    <x v="43"/>
    <x v="1"/>
    <x v="28"/>
    <x v="48"/>
    <x v="636"/>
    <n v="6000.0000000000018"/>
    <n v="0.4"/>
    <x v="0"/>
    <x v="1"/>
    <x v="5"/>
    <n v="9"/>
  </r>
  <r>
    <x v="3"/>
    <x v="0"/>
    <s v="2021-07-09"/>
    <x v="3"/>
    <s v="Indiana"/>
    <x v="43"/>
    <x v="2"/>
    <x v="2"/>
    <x v="37"/>
    <x v="179"/>
    <n v="3543.75"/>
    <n v="0.35"/>
    <x v="0"/>
    <x v="1"/>
    <x v="5"/>
    <n v="9"/>
  </r>
  <r>
    <x v="3"/>
    <x v="0"/>
    <s v="2021-07-09"/>
    <x v="3"/>
    <s v="Indiana"/>
    <x v="43"/>
    <x v="3"/>
    <x v="2"/>
    <x v="36"/>
    <x v="122"/>
    <n v="2756.25"/>
    <n v="0.35"/>
    <x v="0"/>
    <x v="1"/>
    <x v="5"/>
    <n v="9"/>
  </r>
  <r>
    <x v="3"/>
    <x v="0"/>
    <s v="2021-07-09"/>
    <x v="3"/>
    <s v="Indiana"/>
    <x v="43"/>
    <x v="4"/>
    <x v="4"/>
    <x v="40"/>
    <x v="131"/>
    <n v="3300.0000000000005"/>
    <n v="0.3"/>
    <x v="0"/>
    <x v="1"/>
    <x v="5"/>
    <n v="9"/>
  </r>
  <r>
    <x v="3"/>
    <x v="0"/>
    <s v="2021-07-09"/>
    <x v="3"/>
    <s v="Indiana"/>
    <x v="43"/>
    <x v="5"/>
    <x v="12"/>
    <x v="47"/>
    <x v="221"/>
    <n v="9000.0000000000018"/>
    <n v="0.4"/>
    <x v="0"/>
    <x v="1"/>
    <x v="5"/>
    <n v="9"/>
  </r>
  <r>
    <x v="3"/>
    <x v="0"/>
    <s v="2021-08-10"/>
    <x v="3"/>
    <s v="Indiana"/>
    <x v="43"/>
    <x v="0"/>
    <x v="0"/>
    <x v="27"/>
    <x v="47"/>
    <n v="10500"/>
    <n v="0.4"/>
    <x v="0"/>
    <x v="1"/>
    <x v="6"/>
    <n v="10"/>
  </r>
  <r>
    <x v="3"/>
    <x v="0"/>
    <s v="2021-08-10"/>
    <x v="3"/>
    <s v="Indiana"/>
    <x v="43"/>
    <x v="1"/>
    <x v="14"/>
    <x v="48"/>
    <x v="142"/>
    <n v="5400.0000000000009"/>
    <n v="0.4"/>
    <x v="0"/>
    <x v="1"/>
    <x v="6"/>
    <n v="10"/>
  </r>
  <r>
    <x v="3"/>
    <x v="0"/>
    <s v="2021-08-10"/>
    <x v="3"/>
    <s v="Indiana"/>
    <x v="43"/>
    <x v="2"/>
    <x v="1"/>
    <x v="37"/>
    <x v="125"/>
    <n v="3150"/>
    <n v="0.35"/>
    <x v="0"/>
    <x v="1"/>
    <x v="6"/>
    <n v="10"/>
  </r>
  <r>
    <x v="3"/>
    <x v="0"/>
    <s v="2021-08-10"/>
    <x v="3"/>
    <s v="Indiana"/>
    <x v="43"/>
    <x v="3"/>
    <x v="1"/>
    <x v="40"/>
    <x v="135"/>
    <n v="2800"/>
    <n v="0.35"/>
    <x v="0"/>
    <x v="1"/>
    <x v="6"/>
    <n v="10"/>
  </r>
  <r>
    <x v="3"/>
    <x v="0"/>
    <s v="2021-08-10"/>
    <x v="3"/>
    <s v="Indiana"/>
    <x v="43"/>
    <x v="4"/>
    <x v="0"/>
    <x v="36"/>
    <x v="132"/>
    <n v="2625"/>
    <n v="0.3"/>
    <x v="0"/>
    <x v="1"/>
    <x v="6"/>
    <n v="10"/>
  </r>
  <r>
    <x v="3"/>
    <x v="0"/>
    <s v="2021-08-10"/>
    <x v="3"/>
    <s v="Indiana"/>
    <x v="43"/>
    <x v="5"/>
    <x v="4"/>
    <x v="44"/>
    <x v="137"/>
    <n v="7700.0000000000018"/>
    <n v="0.4"/>
    <x v="0"/>
    <x v="1"/>
    <x v="6"/>
    <n v="10"/>
  </r>
  <r>
    <x v="3"/>
    <x v="0"/>
    <s v="2021-09-11"/>
    <x v="3"/>
    <s v="Indiana"/>
    <x v="43"/>
    <x v="0"/>
    <x v="8"/>
    <x v="33"/>
    <x v="158"/>
    <n v="6650"/>
    <n v="0.4"/>
    <x v="0"/>
    <x v="1"/>
    <x v="7"/>
    <n v="11"/>
  </r>
  <r>
    <x v="3"/>
    <x v="0"/>
    <s v="2021-09-11"/>
    <x v="3"/>
    <s v="Indiana"/>
    <x v="43"/>
    <x v="1"/>
    <x v="46"/>
    <x v="34"/>
    <x v="625"/>
    <n v="3300.0000000000018"/>
    <n v="0.4"/>
    <x v="0"/>
    <x v="1"/>
    <x v="7"/>
    <n v="11"/>
  </r>
  <r>
    <x v="3"/>
    <x v="0"/>
    <s v="2021-09-11"/>
    <x v="3"/>
    <s v="Indiana"/>
    <x v="43"/>
    <x v="2"/>
    <x v="32"/>
    <x v="36"/>
    <x v="676"/>
    <n v="1531.2500000000002"/>
    <n v="0.35"/>
    <x v="0"/>
    <x v="1"/>
    <x v="7"/>
    <n v="11"/>
  </r>
  <r>
    <x v="3"/>
    <x v="0"/>
    <s v="2021-09-11"/>
    <x v="3"/>
    <s v="Indiana"/>
    <x v="43"/>
    <x v="3"/>
    <x v="32"/>
    <x v="42"/>
    <x v="354"/>
    <n v="1312.5000000000002"/>
    <n v="0.35"/>
    <x v="0"/>
    <x v="1"/>
    <x v="7"/>
    <n v="11"/>
  </r>
  <r>
    <x v="3"/>
    <x v="0"/>
    <s v="2021-09-11"/>
    <x v="3"/>
    <s v="Indiana"/>
    <x v="43"/>
    <x v="4"/>
    <x v="8"/>
    <x v="42"/>
    <x v="299"/>
    <n v="1575"/>
    <n v="0.3"/>
    <x v="0"/>
    <x v="1"/>
    <x v="7"/>
    <n v="11"/>
  </r>
  <r>
    <x v="3"/>
    <x v="0"/>
    <s v="2021-09-11"/>
    <x v="3"/>
    <s v="Indiana"/>
    <x v="43"/>
    <x v="5"/>
    <x v="1"/>
    <x v="37"/>
    <x v="125"/>
    <n v="3600"/>
    <n v="0.4"/>
    <x v="0"/>
    <x v="1"/>
    <x v="7"/>
    <n v="11"/>
  </r>
  <r>
    <x v="3"/>
    <x v="0"/>
    <s v="2021-10-10"/>
    <x v="3"/>
    <s v="Indiana"/>
    <x v="43"/>
    <x v="0"/>
    <x v="29"/>
    <x v="46"/>
    <x v="513"/>
    <n v="7199.9999999999991"/>
    <n v="0.4"/>
    <x v="0"/>
    <x v="1"/>
    <x v="8"/>
    <n v="10"/>
  </r>
  <r>
    <x v="3"/>
    <x v="0"/>
    <s v="2021-10-10"/>
    <x v="3"/>
    <s v="Indiana"/>
    <x v="43"/>
    <x v="1"/>
    <x v="8"/>
    <x v="43"/>
    <x v="132"/>
    <n v="3500"/>
    <n v="0.4"/>
    <x v="0"/>
    <x v="1"/>
    <x v="8"/>
    <n v="10"/>
  </r>
  <r>
    <x v="3"/>
    <x v="0"/>
    <s v="2021-10-10"/>
    <x v="3"/>
    <s v="Indiana"/>
    <x v="43"/>
    <x v="2"/>
    <x v="8"/>
    <x v="42"/>
    <x v="299"/>
    <n v="1837.5"/>
    <n v="0.35"/>
    <x v="0"/>
    <x v="1"/>
    <x v="8"/>
    <n v="10"/>
  </r>
  <r>
    <x v="3"/>
    <x v="0"/>
    <s v="2021-10-10"/>
    <x v="3"/>
    <s v="Indiana"/>
    <x v="43"/>
    <x v="3"/>
    <x v="8"/>
    <x v="42"/>
    <x v="299"/>
    <n v="1837.5"/>
    <n v="0.35"/>
    <x v="0"/>
    <x v="1"/>
    <x v="8"/>
    <n v="10"/>
  </r>
  <r>
    <x v="3"/>
    <x v="0"/>
    <s v="2021-10-10"/>
    <x v="3"/>
    <s v="Indiana"/>
    <x v="43"/>
    <x v="4"/>
    <x v="29"/>
    <x v="42"/>
    <x v="298"/>
    <n v="2024.9999999999995"/>
    <n v="0.3"/>
    <x v="0"/>
    <x v="1"/>
    <x v="8"/>
    <n v="10"/>
  </r>
  <r>
    <x v="3"/>
    <x v="0"/>
    <s v="2021-10-10"/>
    <x v="3"/>
    <s v="Indiana"/>
    <x v="43"/>
    <x v="5"/>
    <x v="20"/>
    <x v="34"/>
    <x v="364"/>
    <n v="5499.9999999999991"/>
    <n v="0.4"/>
    <x v="0"/>
    <x v="1"/>
    <x v="8"/>
    <n v="10"/>
  </r>
  <r>
    <x v="3"/>
    <x v="0"/>
    <s v="2021-11-10"/>
    <x v="3"/>
    <s v="Indiana"/>
    <x v="43"/>
    <x v="0"/>
    <x v="29"/>
    <x v="32"/>
    <x v="174"/>
    <n v="7649.9999999999991"/>
    <n v="0.4"/>
    <x v="0"/>
    <x v="1"/>
    <x v="9"/>
    <n v="10"/>
  </r>
  <r>
    <x v="3"/>
    <x v="0"/>
    <s v="2021-11-10"/>
    <x v="3"/>
    <s v="Indiana"/>
    <x v="43"/>
    <x v="1"/>
    <x v="8"/>
    <x v="45"/>
    <x v="166"/>
    <n v="4550"/>
    <n v="0.4"/>
    <x v="0"/>
    <x v="1"/>
    <x v="9"/>
    <n v="10"/>
  </r>
  <r>
    <x v="3"/>
    <x v="0"/>
    <s v="2021-11-10"/>
    <x v="3"/>
    <s v="Indiana"/>
    <x v="43"/>
    <x v="2"/>
    <x v="8"/>
    <x v="83"/>
    <x v="687"/>
    <n v="3307.5"/>
    <n v="0.35"/>
    <x v="0"/>
    <x v="1"/>
    <x v="9"/>
    <n v="10"/>
  </r>
  <r>
    <x v="3"/>
    <x v="0"/>
    <s v="2021-11-10"/>
    <x v="3"/>
    <s v="Indiana"/>
    <x v="43"/>
    <x v="3"/>
    <x v="8"/>
    <x v="34"/>
    <x v="119"/>
    <n v="3368.75"/>
    <n v="0.35"/>
    <x v="0"/>
    <x v="1"/>
    <x v="9"/>
    <n v="10"/>
  </r>
  <r>
    <x v="3"/>
    <x v="0"/>
    <s v="2021-11-10"/>
    <x v="3"/>
    <s v="Indiana"/>
    <x v="43"/>
    <x v="4"/>
    <x v="3"/>
    <x v="43"/>
    <x v="149"/>
    <n v="4500"/>
    <n v="0.3"/>
    <x v="0"/>
    <x v="1"/>
    <x v="9"/>
    <n v="10"/>
  </r>
  <r>
    <x v="3"/>
    <x v="0"/>
    <s v="2021-11-10"/>
    <x v="3"/>
    <s v="Indiana"/>
    <x v="43"/>
    <x v="5"/>
    <x v="15"/>
    <x v="44"/>
    <x v="157"/>
    <n v="9099.9999999999982"/>
    <n v="0.4"/>
    <x v="0"/>
    <x v="1"/>
    <x v="9"/>
    <n v="10"/>
  </r>
  <r>
    <x v="3"/>
    <x v="0"/>
    <s v="2021-12-09"/>
    <x v="3"/>
    <s v="Indiana"/>
    <x v="43"/>
    <x v="0"/>
    <x v="3"/>
    <x v="24"/>
    <x v="11"/>
    <n v="14400"/>
    <n v="0.4"/>
    <x v="0"/>
    <x v="1"/>
    <x v="10"/>
    <n v="9"/>
  </r>
  <r>
    <x v="3"/>
    <x v="0"/>
    <s v="2021-12-09"/>
    <x v="3"/>
    <s v="Indiana"/>
    <x v="43"/>
    <x v="1"/>
    <x v="0"/>
    <x v="46"/>
    <x v="46"/>
    <n v="8000"/>
    <n v="0.4"/>
    <x v="0"/>
    <x v="1"/>
    <x v="10"/>
    <n v="9"/>
  </r>
  <r>
    <x v="3"/>
    <x v="0"/>
    <s v="2021-12-09"/>
    <x v="3"/>
    <s v="Indiana"/>
    <x v="43"/>
    <x v="2"/>
    <x v="0"/>
    <x v="44"/>
    <x v="160"/>
    <n v="6125"/>
    <n v="0.35"/>
    <x v="0"/>
    <x v="1"/>
    <x v="10"/>
    <n v="9"/>
  </r>
  <r>
    <x v="3"/>
    <x v="0"/>
    <s v="2021-12-09"/>
    <x v="3"/>
    <s v="Indiana"/>
    <x v="43"/>
    <x v="3"/>
    <x v="0"/>
    <x v="48"/>
    <x v="149"/>
    <n v="5250"/>
    <n v="0.35"/>
    <x v="0"/>
    <x v="1"/>
    <x v="10"/>
    <n v="9"/>
  </r>
  <r>
    <x v="3"/>
    <x v="0"/>
    <s v="2021-12-09"/>
    <x v="3"/>
    <s v="Indiana"/>
    <x v="43"/>
    <x v="4"/>
    <x v="3"/>
    <x v="48"/>
    <x v="210"/>
    <n v="5400"/>
    <n v="0.3"/>
    <x v="0"/>
    <x v="1"/>
    <x v="10"/>
    <n v="9"/>
  </r>
  <r>
    <x v="3"/>
    <x v="0"/>
    <s v="2021-12-09"/>
    <x v="3"/>
    <s v="Indiana"/>
    <x v="43"/>
    <x v="5"/>
    <x v="15"/>
    <x v="46"/>
    <x v="688"/>
    <n v="10399.999999999998"/>
    <n v="0.4"/>
    <x v="0"/>
    <x v="1"/>
    <x v="10"/>
    <n v="9"/>
  </r>
  <r>
    <x v="3"/>
    <x v="0"/>
    <s v="2021-01-17"/>
    <x v="3"/>
    <s v="Indiana"/>
    <x v="43"/>
    <x v="0"/>
    <x v="8"/>
    <x v="23"/>
    <x v="160"/>
    <n v="7000"/>
    <n v="0.4"/>
    <x v="0"/>
    <x v="1"/>
    <x v="0"/>
    <n v="17"/>
  </r>
  <r>
    <x v="3"/>
    <x v="0"/>
    <s v="2021-01-17"/>
    <x v="3"/>
    <s v="Indiana"/>
    <x v="43"/>
    <x v="1"/>
    <x v="8"/>
    <x v="48"/>
    <x v="204"/>
    <n v="4200"/>
    <n v="0.4"/>
    <x v="0"/>
    <x v="1"/>
    <x v="0"/>
    <n v="17"/>
  </r>
  <r>
    <x v="3"/>
    <x v="0"/>
    <s v="2021-01-17"/>
    <x v="3"/>
    <s v="Indiana"/>
    <x v="43"/>
    <x v="2"/>
    <x v="32"/>
    <x v="48"/>
    <x v="684"/>
    <n v="3000.0000000000009"/>
    <n v="0.4"/>
    <x v="0"/>
    <x v="1"/>
    <x v="0"/>
    <n v="17"/>
  </r>
  <r>
    <x v="3"/>
    <x v="0"/>
    <s v="2021-01-17"/>
    <x v="3"/>
    <s v="Indiana"/>
    <x v="43"/>
    <x v="3"/>
    <x v="17"/>
    <x v="42"/>
    <x v="347"/>
    <n v="1800.0000000000005"/>
    <n v="0.4"/>
    <x v="0"/>
    <x v="1"/>
    <x v="0"/>
    <n v="17"/>
  </r>
  <r>
    <x v="3"/>
    <x v="0"/>
    <s v="2021-01-17"/>
    <x v="3"/>
    <s v="Indiana"/>
    <x v="43"/>
    <x v="4"/>
    <x v="29"/>
    <x v="40"/>
    <x v="685"/>
    <n v="3599.9999999999995"/>
    <n v="0.4"/>
    <x v="0"/>
    <x v="1"/>
    <x v="0"/>
    <n v="17"/>
  </r>
  <r>
    <x v="3"/>
    <x v="0"/>
    <s v="2021-01-17"/>
    <x v="3"/>
    <s v="Indiana"/>
    <x v="43"/>
    <x v="5"/>
    <x v="8"/>
    <x v="48"/>
    <x v="204"/>
    <n v="4200"/>
    <n v="0.4"/>
    <x v="0"/>
    <x v="1"/>
    <x v="0"/>
    <n v="17"/>
  </r>
  <r>
    <x v="3"/>
    <x v="0"/>
    <s v="2021-02-17"/>
    <x v="3"/>
    <s v="Indiana"/>
    <x v="43"/>
    <x v="0"/>
    <x v="8"/>
    <x v="20"/>
    <x v="170"/>
    <n v="7700"/>
    <n v="0.4"/>
    <x v="0"/>
    <x v="1"/>
    <x v="1"/>
    <n v="17"/>
  </r>
  <r>
    <x v="3"/>
    <x v="0"/>
    <s v="2021-02-17"/>
    <x v="3"/>
    <s v="Indiana"/>
    <x v="43"/>
    <x v="1"/>
    <x v="1"/>
    <x v="40"/>
    <x v="135"/>
    <n v="3200"/>
    <n v="0.4"/>
    <x v="0"/>
    <x v="1"/>
    <x v="1"/>
    <n v="17"/>
  </r>
  <r>
    <x v="3"/>
    <x v="0"/>
    <s v="2021-02-17"/>
    <x v="3"/>
    <s v="Indiana"/>
    <x v="43"/>
    <x v="2"/>
    <x v="17"/>
    <x v="48"/>
    <x v="374"/>
    <n v="3600.0000000000009"/>
    <n v="0.4"/>
    <x v="0"/>
    <x v="1"/>
    <x v="1"/>
    <n v="17"/>
  </r>
  <r>
    <x v="3"/>
    <x v="0"/>
    <s v="2021-02-17"/>
    <x v="0"/>
    <s v="West Virginia"/>
    <x v="31"/>
    <x v="3"/>
    <x v="8"/>
    <x v="36"/>
    <x v="183"/>
    <n v="2450"/>
    <n v="0.4"/>
    <x v="0"/>
    <x v="1"/>
    <x v="1"/>
    <n v="17"/>
  </r>
  <r>
    <x v="3"/>
    <x v="0"/>
    <s v="2021-02-17"/>
    <x v="0"/>
    <s v="West Virginia"/>
    <x v="31"/>
    <x v="4"/>
    <x v="20"/>
    <x v="43"/>
    <x v="689"/>
    <n v="5000"/>
    <n v="0.4"/>
    <x v="0"/>
    <x v="1"/>
    <x v="1"/>
    <n v="17"/>
  </r>
  <r>
    <x v="3"/>
    <x v="0"/>
    <s v="2021-02-17"/>
    <x v="0"/>
    <s v="West Virginia"/>
    <x v="31"/>
    <x v="5"/>
    <x v="55"/>
    <x v="44"/>
    <x v="388"/>
    <n v="3499.9999999999995"/>
    <n v="0.4"/>
    <x v="0"/>
    <x v="1"/>
    <x v="1"/>
    <n v="17"/>
  </r>
  <r>
    <x v="3"/>
    <x v="0"/>
    <s v="2021-03-16"/>
    <x v="0"/>
    <s v="West Virginia"/>
    <x v="31"/>
    <x v="0"/>
    <x v="17"/>
    <x v="62"/>
    <x v="690"/>
    <n v="6840.0000000000018"/>
    <n v="0.4"/>
    <x v="0"/>
    <x v="1"/>
    <x v="2"/>
    <n v="16"/>
  </r>
  <r>
    <x v="3"/>
    <x v="0"/>
    <s v="2021-03-16"/>
    <x v="0"/>
    <s v="West Virginia"/>
    <x v="31"/>
    <x v="1"/>
    <x v="17"/>
    <x v="34"/>
    <x v="190"/>
    <n v="3300.0000000000009"/>
    <n v="0.4"/>
    <x v="0"/>
    <x v="1"/>
    <x v="2"/>
    <n v="16"/>
  </r>
  <r>
    <x v="3"/>
    <x v="0"/>
    <s v="2021-03-16"/>
    <x v="0"/>
    <s v="West Virginia"/>
    <x v="31"/>
    <x v="2"/>
    <x v="16"/>
    <x v="45"/>
    <x v="385"/>
    <n v="2600"/>
    <n v="0.4"/>
    <x v="0"/>
    <x v="1"/>
    <x v="2"/>
    <n v="16"/>
  </r>
  <r>
    <x v="3"/>
    <x v="0"/>
    <s v="2021-03-16"/>
    <x v="0"/>
    <s v="West Virginia"/>
    <x v="31"/>
    <x v="3"/>
    <x v="55"/>
    <x v="36"/>
    <x v="691"/>
    <n v="1749.9999999999998"/>
    <n v="0.4"/>
    <x v="0"/>
    <x v="1"/>
    <x v="2"/>
    <n v="16"/>
  </r>
  <r>
    <x v="3"/>
    <x v="0"/>
    <s v="2021-03-16"/>
    <x v="0"/>
    <s v="West Virginia"/>
    <x v="31"/>
    <x v="4"/>
    <x v="1"/>
    <x v="37"/>
    <x v="125"/>
    <n v="3600"/>
    <n v="0.4"/>
    <x v="0"/>
    <x v="1"/>
    <x v="2"/>
    <n v="16"/>
  </r>
  <r>
    <x v="3"/>
    <x v="0"/>
    <s v="2021-03-16"/>
    <x v="0"/>
    <s v="West Virginia"/>
    <x v="31"/>
    <x v="5"/>
    <x v="17"/>
    <x v="45"/>
    <x v="396"/>
    <n v="3900.0000000000009"/>
    <n v="0.4"/>
    <x v="0"/>
    <x v="1"/>
    <x v="2"/>
    <n v="16"/>
  </r>
  <r>
    <x v="3"/>
    <x v="0"/>
    <s v="2021-04-17"/>
    <x v="0"/>
    <s v="West Virginia"/>
    <x v="31"/>
    <x v="0"/>
    <x v="17"/>
    <x v="20"/>
    <x v="207"/>
    <n v="6600.0000000000018"/>
    <n v="0.4"/>
    <x v="0"/>
    <x v="1"/>
    <x v="3"/>
    <n v="17"/>
  </r>
  <r>
    <x v="3"/>
    <x v="0"/>
    <s v="2021-04-17"/>
    <x v="0"/>
    <s v="West Virginia"/>
    <x v="31"/>
    <x v="1"/>
    <x v="17"/>
    <x v="43"/>
    <x v="376"/>
    <n v="3000.0000000000005"/>
    <n v="0.4"/>
    <x v="0"/>
    <x v="1"/>
    <x v="3"/>
    <n v="17"/>
  </r>
  <r>
    <x v="3"/>
    <x v="0"/>
    <s v="2021-04-17"/>
    <x v="0"/>
    <s v="West Virginia"/>
    <x v="31"/>
    <x v="2"/>
    <x v="16"/>
    <x v="43"/>
    <x v="120"/>
    <n v="2000"/>
    <n v="0.4"/>
    <x v="0"/>
    <x v="1"/>
    <x v="3"/>
    <n v="17"/>
  </r>
  <r>
    <x v="3"/>
    <x v="0"/>
    <s v="2021-04-17"/>
    <x v="0"/>
    <s v="West Virginia"/>
    <x v="31"/>
    <x v="3"/>
    <x v="55"/>
    <x v="36"/>
    <x v="691"/>
    <n v="1749.9999999999998"/>
    <n v="0.4"/>
    <x v="0"/>
    <x v="1"/>
    <x v="3"/>
    <n v="17"/>
  </r>
  <r>
    <x v="3"/>
    <x v="0"/>
    <s v="2021-04-17"/>
    <x v="0"/>
    <s v="West Virginia"/>
    <x v="31"/>
    <x v="4"/>
    <x v="5"/>
    <x v="40"/>
    <x v="197"/>
    <n v="5200"/>
    <n v="0.4"/>
    <x v="0"/>
    <x v="1"/>
    <x v="3"/>
    <n v="17"/>
  </r>
  <r>
    <x v="3"/>
    <x v="0"/>
    <s v="2021-04-17"/>
    <x v="0"/>
    <s v="West Virginia"/>
    <x v="31"/>
    <x v="5"/>
    <x v="0"/>
    <x v="45"/>
    <x v="133"/>
    <n v="6500"/>
    <n v="0.4"/>
    <x v="0"/>
    <x v="1"/>
    <x v="3"/>
    <n v="17"/>
  </r>
  <r>
    <x v="3"/>
    <x v="0"/>
    <s v="2021-05-18"/>
    <x v="0"/>
    <s v="West Virginia"/>
    <x v="31"/>
    <x v="0"/>
    <x v="3"/>
    <x v="77"/>
    <x v="557"/>
    <n v="14280"/>
    <n v="0.4"/>
    <x v="0"/>
    <x v="1"/>
    <x v="4"/>
    <n v="18"/>
  </r>
  <r>
    <x v="3"/>
    <x v="0"/>
    <s v="2021-05-18"/>
    <x v="0"/>
    <s v="West Virginia"/>
    <x v="31"/>
    <x v="1"/>
    <x v="1"/>
    <x v="48"/>
    <x v="150"/>
    <n v="4800"/>
    <n v="0.4"/>
    <x v="0"/>
    <x v="1"/>
    <x v="4"/>
    <n v="18"/>
  </r>
  <r>
    <x v="3"/>
    <x v="0"/>
    <s v="2021-05-18"/>
    <x v="0"/>
    <s v="West Virginia"/>
    <x v="31"/>
    <x v="2"/>
    <x v="8"/>
    <x v="34"/>
    <x v="119"/>
    <n v="3850"/>
    <n v="0.4"/>
    <x v="0"/>
    <x v="1"/>
    <x v="4"/>
    <n v="18"/>
  </r>
  <r>
    <x v="3"/>
    <x v="0"/>
    <s v="2021-05-18"/>
    <x v="0"/>
    <s v="West Virginia"/>
    <x v="31"/>
    <x v="3"/>
    <x v="8"/>
    <x v="40"/>
    <x v="136"/>
    <n v="2800"/>
    <n v="0.4"/>
    <x v="0"/>
    <x v="1"/>
    <x v="4"/>
    <n v="18"/>
  </r>
  <r>
    <x v="3"/>
    <x v="0"/>
    <s v="2021-05-18"/>
    <x v="0"/>
    <s v="West Virginia"/>
    <x v="31"/>
    <x v="4"/>
    <x v="29"/>
    <x v="37"/>
    <x v="650"/>
    <n v="4050"/>
    <n v="0.4"/>
    <x v="0"/>
    <x v="1"/>
    <x v="4"/>
    <n v="18"/>
  </r>
  <r>
    <x v="3"/>
    <x v="0"/>
    <s v="2021-05-18"/>
    <x v="0"/>
    <s v="West Virginia"/>
    <x v="31"/>
    <x v="5"/>
    <x v="13"/>
    <x v="44"/>
    <x v="170"/>
    <n v="7699.9999999999991"/>
    <n v="0.4"/>
    <x v="0"/>
    <x v="1"/>
    <x v="4"/>
    <n v="18"/>
  </r>
  <r>
    <x v="3"/>
    <x v="0"/>
    <s v="2021-06-17"/>
    <x v="0"/>
    <s v="West Virginia"/>
    <x v="31"/>
    <x v="0"/>
    <x v="2"/>
    <x v="24"/>
    <x v="51"/>
    <n v="10800"/>
    <n v="0.4"/>
    <x v="0"/>
    <x v="1"/>
    <x v="11"/>
    <n v="17"/>
  </r>
  <r>
    <x v="3"/>
    <x v="0"/>
    <s v="2021-06-17"/>
    <x v="0"/>
    <s v="West Virginia"/>
    <x v="31"/>
    <x v="1"/>
    <x v="30"/>
    <x v="32"/>
    <x v="692"/>
    <n v="6800.0000000000018"/>
    <n v="0.4"/>
    <x v="0"/>
    <x v="1"/>
    <x v="11"/>
    <n v="17"/>
  </r>
  <r>
    <x v="3"/>
    <x v="0"/>
    <s v="2021-06-17"/>
    <x v="0"/>
    <s v="West Virginia"/>
    <x v="31"/>
    <x v="2"/>
    <x v="8"/>
    <x v="48"/>
    <x v="204"/>
    <n v="4200"/>
    <n v="0.4"/>
    <x v="0"/>
    <x v="1"/>
    <x v="11"/>
    <n v="17"/>
  </r>
  <r>
    <x v="3"/>
    <x v="0"/>
    <s v="2021-06-17"/>
    <x v="0"/>
    <s v="West Virginia"/>
    <x v="31"/>
    <x v="3"/>
    <x v="8"/>
    <x v="34"/>
    <x v="119"/>
    <n v="3850"/>
    <n v="0.4"/>
    <x v="0"/>
    <x v="1"/>
    <x v="11"/>
    <n v="17"/>
  </r>
  <r>
    <x v="3"/>
    <x v="0"/>
    <s v="2021-06-17"/>
    <x v="0"/>
    <s v="West Virginia"/>
    <x v="31"/>
    <x v="4"/>
    <x v="2"/>
    <x v="34"/>
    <x v="118"/>
    <n v="4950"/>
    <n v="0.4"/>
    <x v="0"/>
    <x v="1"/>
    <x v="11"/>
    <n v="17"/>
  </r>
  <r>
    <x v="3"/>
    <x v="0"/>
    <s v="2021-06-17"/>
    <x v="0"/>
    <s v="West Virginia"/>
    <x v="31"/>
    <x v="5"/>
    <x v="18"/>
    <x v="32"/>
    <x v="693"/>
    <n v="11050.000000000004"/>
    <n v="0.4"/>
    <x v="0"/>
    <x v="1"/>
    <x v="11"/>
    <n v="17"/>
  </r>
  <r>
    <x v="3"/>
    <x v="0"/>
    <s v="2021-07-16"/>
    <x v="0"/>
    <s v="West Virginia"/>
    <x v="31"/>
    <x v="0"/>
    <x v="12"/>
    <x v="25"/>
    <x v="215"/>
    <n v="15600.000000000004"/>
    <n v="0.4"/>
    <x v="0"/>
    <x v="1"/>
    <x v="5"/>
    <n v="16"/>
  </r>
  <r>
    <x v="3"/>
    <x v="0"/>
    <s v="2021-07-16"/>
    <x v="0"/>
    <s v="West Virginia"/>
    <x v="31"/>
    <x v="1"/>
    <x v="42"/>
    <x v="46"/>
    <x v="694"/>
    <n v="8800.0000000000036"/>
    <n v="0.4"/>
    <x v="0"/>
    <x v="1"/>
    <x v="5"/>
    <n v="16"/>
  </r>
  <r>
    <x v="3"/>
    <x v="0"/>
    <s v="2021-07-16"/>
    <x v="0"/>
    <s v="West Virginia"/>
    <x v="31"/>
    <x v="2"/>
    <x v="0"/>
    <x v="45"/>
    <x v="133"/>
    <n v="6500"/>
    <n v="0.4"/>
    <x v="0"/>
    <x v="1"/>
    <x v="5"/>
    <n v="16"/>
  </r>
  <r>
    <x v="3"/>
    <x v="0"/>
    <s v="2021-07-16"/>
    <x v="0"/>
    <s v="West Virginia"/>
    <x v="31"/>
    <x v="3"/>
    <x v="0"/>
    <x v="34"/>
    <x v="199"/>
    <n v="5500"/>
    <n v="0.4"/>
    <x v="0"/>
    <x v="1"/>
    <x v="5"/>
    <n v="16"/>
  </r>
  <r>
    <x v="3"/>
    <x v="0"/>
    <s v="2021-07-16"/>
    <x v="0"/>
    <s v="West Virginia"/>
    <x v="31"/>
    <x v="4"/>
    <x v="12"/>
    <x v="48"/>
    <x v="167"/>
    <n v="7200.0000000000018"/>
    <n v="0.4"/>
    <x v="0"/>
    <x v="1"/>
    <x v="5"/>
    <n v="16"/>
  </r>
  <r>
    <x v="3"/>
    <x v="0"/>
    <s v="2021-07-16"/>
    <x v="0"/>
    <s v="West Virginia"/>
    <x v="31"/>
    <x v="5"/>
    <x v="18"/>
    <x v="33"/>
    <x v="410"/>
    <n v="12350.000000000004"/>
    <n v="0.4"/>
    <x v="0"/>
    <x v="1"/>
    <x v="5"/>
    <n v="16"/>
  </r>
  <r>
    <x v="3"/>
    <x v="0"/>
    <s v="2021-08-17"/>
    <x v="0"/>
    <s v="West Virginia"/>
    <x v="31"/>
    <x v="0"/>
    <x v="0"/>
    <x v="27"/>
    <x v="47"/>
    <n v="10500"/>
    <n v="0.4"/>
    <x v="0"/>
    <x v="1"/>
    <x v="6"/>
    <n v="17"/>
  </r>
  <r>
    <x v="3"/>
    <x v="0"/>
    <s v="2021-08-17"/>
    <x v="0"/>
    <s v="West Virginia"/>
    <x v="31"/>
    <x v="1"/>
    <x v="14"/>
    <x v="48"/>
    <x v="142"/>
    <n v="5400.0000000000009"/>
    <n v="0.4"/>
    <x v="0"/>
    <x v="1"/>
    <x v="6"/>
    <n v="17"/>
  </r>
  <r>
    <x v="3"/>
    <x v="0"/>
    <s v="2021-08-17"/>
    <x v="0"/>
    <s v="West Virginia"/>
    <x v="31"/>
    <x v="2"/>
    <x v="1"/>
    <x v="48"/>
    <x v="150"/>
    <n v="4800"/>
    <n v="0.4"/>
    <x v="0"/>
    <x v="1"/>
    <x v="6"/>
    <n v="17"/>
  </r>
  <r>
    <x v="3"/>
    <x v="0"/>
    <s v="2021-08-17"/>
    <x v="0"/>
    <s v="West Virginia"/>
    <x v="31"/>
    <x v="3"/>
    <x v="1"/>
    <x v="34"/>
    <x v="233"/>
    <n v="4400"/>
    <n v="0.4"/>
    <x v="0"/>
    <x v="1"/>
    <x v="6"/>
    <n v="17"/>
  </r>
  <r>
    <x v="3"/>
    <x v="0"/>
    <s v="2021-08-17"/>
    <x v="0"/>
    <s v="West Virginia"/>
    <x v="31"/>
    <x v="4"/>
    <x v="0"/>
    <x v="43"/>
    <x v="145"/>
    <n v="5000"/>
    <n v="0.4"/>
    <x v="0"/>
    <x v="1"/>
    <x v="6"/>
    <n v="17"/>
  </r>
  <r>
    <x v="3"/>
    <x v="0"/>
    <s v="2021-08-17"/>
    <x v="0"/>
    <s v="West Virginia"/>
    <x v="31"/>
    <x v="5"/>
    <x v="4"/>
    <x v="32"/>
    <x v="252"/>
    <n v="9350.0000000000018"/>
    <n v="0.4"/>
    <x v="0"/>
    <x v="1"/>
    <x v="6"/>
    <n v="17"/>
  </r>
  <r>
    <x v="3"/>
    <x v="0"/>
    <s v="2021-09-18"/>
    <x v="0"/>
    <s v="West Virginia"/>
    <x v="31"/>
    <x v="0"/>
    <x v="8"/>
    <x v="20"/>
    <x v="170"/>
    <n v="7700"/>
    <n v="0.4"/>
    <x v="0"/>
    <x v="1"/>
    <x v="7"/>
    <n v="18"/>
  </r>
  <r>
    <x v="3"/>
    <x v="0"/>
    <s v="2021-09-18"/>
    <x v="0"/>
    <s v="West Virginia"/>
    <x v="31"/>
    <x v="1"/>
    <x v="46"/>
    <x v="44"/>
    <x v="490"/>
    <n v="4200.0000000000018"/>
    <n v="0.4"/>
    <x v="0"/>
    <x v="1"/>
    <x v="7"/>
    <n v="18"/>
  </r>
  <r>
    <x v="3"/>
    <x v="0"/>
    <s v="2021-09-18"/>
    <x v="0"/>
    <s v="West Virginia"/>
    <x v="31"/>
    <x v="2"/>
    <x v="32"/>
    <x v="43"/>
    <x v="453"/>
    <n v="2500.0000000000009"/>
    <n v="0.4"/>
    <x v="0"/>
    <x v="1"/>
    <x v="7"/>
    <n v="18"/>
  </r>
  <r>
    <x v="3"/>
    <x v="0"/>
    <s v="2021-09-18"/>
    <x v="0"/>
    <s v="West Virginia"/>
    <x v="31"/>
    <x v="3"/>
    <x v="32"/>
    <x v="37"/>
    <x v="653"/>
    <n v="2250.0000000000009"/>
    <n v="0.4"/>
    <x v="0"/>
    <x v="1"/>
    <x v="7"/>
    <n v="18"/>
  </r>
  <r>
    <x v="3"/>
    <x v="0"/>
    <s v="2021-09-18"/>
    <x v="0"/>
    <s v="West Virginia"/>
    <x v="31"/>
    <x v="4"/>
    <x v="8"/>
    <x v="37"/>
    <x v="122"/>
    <n v="3150"/>
    <n v="0.4"/>
    <x v="0"/>
    <x v="1"/>
    <x v="7"/>
    <n v="18"/>
  </r>
  <r>
    <x v="3"/>
    <x v="0"/>
    <s v="2021-09-18"/>
    <x v="0"/>
    <s v="West Virginia"/>
    <x v="31"/>
    <x v="5"/>
    <x v="1"/>
    <x v="48"/>
    <x v="150"/>
    <n v="4800"/>
    <n v="0.4"/>
    <x v="0"/>
    <x v="1"/>
    <x v="7"/>
    <n v="18"/>
  </r>
  <r>
    <x v="3"/>
    <x v="0"/>
    <s v="2021-10-17"/>
    <x v="0"/>
    <s v="West Virginia"/>
    <x v="31"/>
    <x v="0"/>
    <x v="29"/>
    <x v="32"/>
    <x v="174"/>
    <n v="7649.9999999999991"/>
    <n v="0.4"/>
    <x v="0"/>
    <x v="1"/>
    <x v="8"/>
    <n v="17"/>
  </r>
  <r>
    <x v="3"/>
    <x v="0"/>
    <s v="2021-10-17"/>
    <x v="0"/>
    <s v="West Virginia"/>
    <x v="31"/>
    <x v="1"/>
    <x v="8"/>
    <x v="34"/>
    <x v="119"/>
    <n v="3850"/>
    <n v="0.4"/>
    <x v="0"/>
    <x v="1"/>
    <x v="8"/>
    <n v="17"/>
  </r>
  <r>
    <x v="3"/>
    <x v="0"/>
    <s v="2021-10-17"/>
    <x v="0"/>
    <s v="West Virginia"/>
    <x v="31"/>
    <x v="2"/>
    <x v="8"/>
    <x v="36"/>
    <x v="183"/>
    <n v="2450"/>
    <n v="0.4"/>
    <x v="0"/>
    <x v="1"/>
    <x v="8"/>
    <n v="17"/>
  </r>
  <r>
    <x v="3"/>
    <x v="0"/>
    <s v="2021-10-17"/>
    <x v="0"/>
    <s v="West Virginia"/>
    <x v="31"/>
    <x v="3"/>
    <x v="8"/>
    <x v="36"/>
    <x v="183"/>
    <n v="2450"/>
    <n v="0.4"/>
    <x v="0"/>
    <x v="1"/>
    <x v="8"/>
    <n v="17"/>
  </r>
  <r>
    <x v="3"/>
    <x v="0"/>
    <s v="2021-10-17"/>
    <x v="0"/>
    <s v="West Virginia"/>
    <x v="31"/>
    <x v="4"/>
    <x v="29"/>
    <x v="36"/>
    <x v="454"/>
    <n v="3150"/>
    <n v="0.4"/>
    <x v="0"/>
    <x v="1"/>
    <x v="8"/>
    <n v="17"/>
  </r>
  <r>
    <x v="0"/>
    <x v="0"/>
    <s v="2021-10-17"/>
    <x v="0"/>
    <s v="West Virginia"/>
    <x v="31"/>
    <x v="5"/>
    <x v="20"/>
    <x v="48"/>
    <x v="550"/>
    <n v="5999.9999999999991"/>
    <n v="0.4"/>
    <x v="0"/>
    <x v="1"/>
    <x v="8"/>
    <n v="17"/>
  </r>
  <r>
    <x v="0"/>
    <x v="0"/>
    <s v="2021-11-17"/>
    <x v="0"/>
    <s v="West Virginia"/>
    <x v="31"/>
    <x v="0"/>
    <x v="29"/>
    <x v="31"/>
    <x v="161"/>
    <n v="8099.9999999999991"/>
    <n v="0.4"/>
    <x v="0"/>
    <x v="1"/>
    <x v="9"/>
    <n v="17"/>
  </r>
  <r>
    <x v="0"/>
    <x v="0"/>
    <s v="2021-11-17"/>
    <x v="0"/>
    <s v="West Virginia"/>
    <x v="31"/>
    <x v="1"/>
    <x v="8"/>
    <x v="44"/>
    <x v="208"/>
    <n v="4900"/>
    <n v="0.4"/>
    <x v="0"/>
    <x v="1"/>
    <x v="9"/>
    <n v="17"/>
  </r>
  <r>
    <x v="0"/>
    <x v="0"/>
    <s v="2021-11-17"/>
    <x v="0"/>
    <s v="West Virginia"/>
    <x v="31"/>
    <x v="2"/>
    <x v="8"/>
    <x v="70"/>
    <x v="695"/>
    <n v="4130"/>
    <n v="0.4"/>
    <x v="0"/>
    <x v="1"/>
    <x v="9"/>
    <n v="17"/>
  </r>
  <r>
    <x v="0"/>
    <x v="0"/>
    <s v="2021-11-17"/>
    <x v="0"/>
    <s v="West Virginia"/>
    <x v="31"/>
    <x v="3"/>
    <x v="1"/>
    <x v="45"/>
    <x v="197"/>
    <n v="5200"/>
    <n v="0.4"/>
    <x v="0"/>
    <x v="1"/>
    <x v="9"/>
    <n v="17"/>
  </r>
  <r>
    <x v="0"/>
    <x v="0"/>
    <s v="2021-11-17"/>
    <x v="0"/>
    <s v="West Virginia"/>
    <x v="31"/>
    <x v="4"/>
    <x v="5"/>
    <x v="48"/>
    <x v="151"/>
    <n v="7800"/>
    <n v="0.4"/>
    <x v="0"/>
    <x v="1"/>
    <x v="9"/>
    <n v="17"/>
  </r>
  <r>
    <x v="0"/>
    <x v="0"/>
    <s v="2021-11-17"/>
    <x v="0"/>
    <s v="West Virginia"/>
    <x v="31"/>
    <x v="5"/>
    <x v="6"/>
    <x v="46"/>
    <x v="58"/>
    <n v="11200"/>
    <n v="0.4"/>
    <x v="0"/>
    <x v="1"/>
    <x v="9"/>
    <n v="17"/>
  </r>
  <r>
    <x v="0"/>
    <x v="0"/>
    <s v="2021-12-16"/>
    <x v="0"/>
    <s v="West Virginia"/>
    <x v="31"/>
    <x v="0"/>
    <x v="5"/>
    <x v="25"/>
    <x v="108"/>
    <n v="16900"/>
    <n v="0.4"/>
    <x v="0"/>
    <x v="1"/>
    <x v="10"/>
    <n v="16"/>
  </r>
  <r>
    <x v="0"/>
    <x v="0"/>
    <s v="2021-12-16"/>
    <x v="0"/>
    <s v="West Virginia"/>
    <x v="31"/>
    <x v="1"/>
    <x v="4"/>
    <x v="31"/>
    <x v="173"/>
    <n v="9900.0000000000018"/>
    <n v="0.4"/>
    <x v="0"/>
    <x v="1"/>
    <x v="10"/>
    <n v="16"/>
  </r>
  <r>
    <x v="3"/>
    <x v="0"/>
    <s v="2021-12-16"/>
    <x v="0"/>
    <s v="West Virginia"/>
    <x v="31"/>
    <x v="2"/>
    <x v="4"/>
    <x v="46"/>
    <x v="139"/>
    <n v="8800.0000000000018"/>
    <n v="0.4"/>
    <x v="0"/>
    <x v="1"/>
    <x v="10"/>
    <n v="16"/>
  </r>
  <r>
    <x v="0"/>
    <x v="0"/>
    <s v="2021-12-16"/>
    <x v="0"/>
    <s v="West Virginia"/>
    <x v="31"/>
    <x v="3"/>
    <x v="4"/>
    <x v="44"/>
    <x v="137"/>
    <n v="7700.0000000000018"/>
    <n v="0.4"/>
    <x v="0"/>
    <x v="1"/>
    <x v="10"/>
    <n v="16"/>
  </r>
  <r>
    <x v="0"/>
    <x v="0"/>
    <s v="2021-12-16"/>
    <x v="0"/>
    <s v="West Virginia"/>
    <x v="31"/>
    <x v="4"/>
    <x v="5"/>
    <x v="44"/>
    <x v="157"/>
    <n v="9100"/>
    <n v="0.4"/>
    <x v="0"/>
    <x v="1"/>
    <x v="10"/>
    <n v="16"/>
  </r>
  <r>
    <x v="0"/>
    <x v="0"/>
    <s v="2021-12-16"/>
    <x v="0"/>
    <s v="West Virginia"/>
    <x v="31"/>
    <x v="5"/>
    <x v="6"/>
    <x v="31"/>
    <x v="39"/>
    <n v="12600"/>
    <n v="0.4"/>
    <x v="0"/>
    <x v="1"/>
    <x v="10"/>
    <n v="16"/>
  </r>
  <r>
    <x v="0"/>
    <x v="0"/>
    <s v="2021-01-24"/>
    <x v="0"/>
    <s v="West Virginia"/>
    <x v="31"/>
    <x v="0"/>
    <x v="8"/>
    <x v="32"/>
    <x v="159"/>
    <n v="5950"/>
    <n v="0.4"/>
    <x v="0"/>
    <x v="1"/>
    <x v="0"/>
    <n v="24"/>
  </r>
  <r>
    <x v="0"/>
    <x v="0"/>
    <s v="2021-01-24"/>
    <x v="0"/>
    <s v="West Virginia"/>
    <x v="31"/>
    <x v="1"/>
    <x v="8"/>
    <x v="37"/>
    <x v="122"/>
    <n v="2756.25"/>
    <n v="0.35"/>
    <x v="0"/>
    <x v="1"/>
    <x v="0"/>
    <n v="24"/>
  </r>
  <r>
    <x v="0"/>
    <x v="0"/>
    <s v="2021-01-24"/>
    <x v="0"/>
    <s v="West Virginia"/>
    <x v="31"/>
    <x v="2"/>
    <x v="32"/>
    <x v="37"/>
    <x v="653"/>
    <n v="1968.7500000000005"/>
    <n v="0.35"/>
    <x v="0"/>
    <x v="1"/>
    <x v="0"/>
    <n v="24"/>
  </r>
  <r>
    <x v="0"/>
    <x v="0"/>
    <s v="2021-01-24"/>
    <x v="0"/>
    <s v="West Virginia"/>
    <x v="31"/>
    <x v="3"/>
    <x v="9"/>
    <x v="41"/>
    <x v="357"/>
    <n v="787.5"/>
    <n v="0.35"/>
    <x v="0"/>
    <x v="1"/>
    <x v="0"/>
    <n v="24"/>
  </r>
  <r>
    <x v="0"/>
    <x v="0"/>
    <s v="2021-01-24"/>
    <x v="0"/>
    <s v="West Virginia"/>
    <x v="31"/>
    <x v="4"/>
    <x v="2"/>
    <x v="35"/>
    <x v="182"/>
    <n v="1687.5"/>
    <n v="0.3"/>
    <x v="0"/>
    <x v="1"/>
    <x v="0"/>
    <n v="24"/>
  </r>
  <r>
    <x v="0"/>
    <x v="0"/>
    <s v="2021-01-24"/>
    <x v="0"/>
    <s v="West Virginia"/>
    <x v="31"/>
    <x v="5"/>
    <x v="8"/>
    <x v="37"/>
    <x v="122"/>
    <n v="2362.5"/>
    <n v="0.3"/>
    <x v="0"/>
    <x v="1"/>
    <x v="0"/>
    <n v="24"/>
  </r>
  <r>
    <x v="0"/>
    <x v="0"/>
    <s v="2021-02-22"/>
    <x v="0"/>
    <s v="West Virginia"/>
    <x v="31"/>
    <x v="0"/>
    <x v="8"/>
    <x v="33"/>
    <x v="158"/>
    <n v="6650"/>
    <n v="0.4"/>
    <x v="0"/>
    <x v="1"/>
    <x v="1"/>
    <n v="22"/>
  </r>
  <r>
    <x v="3"/>
    <x v="0"/>
    <s v="2021-02-22"/>
    <x v="0"/>
    <s v="West Virginia"/>
    <x v="31"/>
    <x v="1"/>
    <x v="8"/>
    <x v="35"/>
    <x v="312"/>
    <n v="1531.25"/>
    <n v="0.35"/>
    <x v="0"/>
    <x v="1"/>
    <x v="1"/>
    <n v="22"/>
  </r>
  <r>
    <x v="3"/>
    <x v="0"/>
    <s v="2021-02-22"/>
    <x v="0"/>
    <s v="West Virginia"/>
    <x v="31"/>
    <x v="2"/>
    <x v="32"/>
    <x v="36"/>
    <x v="676"/>
    <n v="1531.2500000000002"/>
    <n v="0.35"/>
    <x v="0"/>
    <x v="1"/>
    <x v="1"/>
    <n v="22"/>
  </r>
  <r>
    <x v="3"/>
    <x v="0"/>
    <s v="2021-02-22"/>
    <x v="0"/>
    <s v="Maryland"/>
    <x v="44"/>
    <x v="3"/>
    <x v="9"/>
    <x v="50"/>
    <x v="356"/>
    <n v="525"/>
    <n v="0.35"/>
    <x v="0"/>
    <x v="1"/>
    <x v="1"/>
    <n v="22"/>
  </r>
  <r>
    <x v="3"/>
    <x v="0"/>
    <s v="2021-02-22"/>
    <x v="0"/>
    <s v="Maryland"/>
    <x v="44"/>
    <x v="4"/>
    <x v="2"/>
    <x v="35"/>
    <x v="182"/>
    <n v="1687.5"/>
    <n v="0.3"/>
    <x v="0"/>
    <x v="1"/>
    <x v="1"/>
    <n v="22"/>
  </r>
  <r>
    <x v="3"/>
    <x v="0"/>
    <s v="2021-02-22"/>
    <x v="0"/>
    <s v="Maryland"/>
    <x v="44"/>
    <x v="5"/>
    <x v="8"/>
    <x v="37"/>
    <x v="122"/>
    <n v="2362.5"/>
    <n v="0.3"/>
    <x v="0"/>
    <x v="1"/>
    <x v="1"/>
    <n v="22"/>
  </r>
  <r>
    <x v="3"/>
    <x v="0"/>
    <s v="2021-03-20"/>
    <x v="0"/>
    <s v="Maryland"/>
    <x v="44"/>
    <x v="0"/>
    <x v="8"/>
    <x v="51"/>
    <x v="696"/>
    <n v="6230"/>
    <n v="0.4"/>
    <x v="0"/>
    <x v="1"/>
    <x v="2"/>
    <n v="20"/>
  </r>
  <r>
    <x v="3"/>
    <x v="0"/>
    <s v="2021-03-20"/>
    <x v="0"/>
    <s v="Maryland"/>
    <x v="44"/>
    <x v="1"/>
    <x v="8"/>
    <x v="42"/>
    <x v="299"/>
    <n v="1837.5"/>
    <n v="0.35"/>
    <x v="0"/>
    <x v="1"/>
    <x v="2"/>
    <n v="20"/>
  </r>
  <r>
    <x v="3"/>
    <x v="0"/>
    <s v="2021-03-20"/>
    <x v="0"/>
    <s v="Maryland"/>
    <x v="44"/>
    <x v="2"/>
    <x v="32"/>
    <x v="36"/>
    <x v="676"/>
    <n v="1531.2500000000002"/>
    <n v="0.35"/>
    <x v="0"/>
    <x v="1"/>
    <x v="2"/>
    <n v="20"/>
  </r>
  <r>
    <x v="3"/>
    <x v="0"/>
    <s v="2021-03-20"/>
    <x v="0"/>
    <s v="Maryland"/>
    <x v="44"/>
    <x v="3"/>
    <x v="9"/>
    <x v="52"/>
    <x v="358"/>
    <n v="262.5"/>
    <n v="0.35"/>
    <x v="0"/>
    <x v="1"/>
    <x v="2"/>
    <n v="20"/>
  </r>
  <r>
    <x v="3"/>
    <x v="0"/>
    <s v="2021-03-20"/>
    <x v="0"/>
    <s v="Maryland"/>
    <x v="44"/>
    <x v="4"/>
    <x v="2"/>
    <x v="41"/>
    <x v="126"/>
    <n v="1012.5"/>
    <n v="0.3"/>
    <x v="0"/>
    <x v="1"/>
    <x v="2"/>
    <n v="20"/>
  </r>
  <r>
    <x v="3"/>
    <x v="0"/>
    <s v="2021-03-20"/>
    <x v="0"/>
    <s v="Maryland"/>
    <x v="44"/>
    <x v="5"/>
    <x v="8"/>
    <x v="36"/>
    <x v="183"/>
    <n v="1837.5"/>
    <n v="0.3"/>
    <x v="0"/>
    <x v="1"/>
    <x v="2"/>
    <n v="20"/>
  </r>
  <r>
    <x v="3"/>
    <x v="0"/>
    <s v="2021-04-21"/>
    <x v="0"/>
    <s v="Maryland"/>
    <x v="44"/>
    <x v="0"/>
    <x v="8"/>
    <x v="32"/>
    <x v="159"/>
    <n v="5950"/>
    <n v="0.4"/>
    <x v="0"/>
    <x v="1"/>
    <x v="3"/>
    <n v="21"/>
  </r>
  <r>
    <x v="3"/>
    <x v="0"/>
    <s v="2021-04-21"/>
    <x v="0"/>
    <s v="Maryland"/>
    <x v="44"/>
    <x v="1"/>
    <x v="8"/>
    <x v="35"/>
    <x v="312"/>
    <n v="1531.25"/>
    <n v="0.35"/>
    <x v="0"/>
    <x v="1"/>
    <x v="3"/>
    <n v="21"/>
  </r>
  <r>
    <x v="3"/>
    <x v="0"/>
    <s v="2021-04-21"/>
    <x v="0"/>
    <s v="Maryland"/>
    <x v="44"/>
    <x v="2"/>
    <x v="32"/>
    <x v="35"/>
    <x v="682"/>
    <n v="1093.7500000000002"/>
    <n v="0.35"/>
    <x v="0"/>
    <x v="1"/>
    <x v="3"/>
    <n v="21"/>
  </r>
  <r>
    <x v="3"/>
    <x v="0"/>
    <s v="2021-04-21"/>
    <x v="0"/>
    <s v="Maryland"/>
    <x v="44"/>
    <x v="3"/>
    <x v="9"/>
    <x v="50"/>
    <x v="356"/>
    <n v="525"/>
    <n v="0.35"/>
    <x v="0"/>
    <x v="1"/>
    <x v="3"/>
    <n v="21"/>
  </r>
  <r>
    <x v="3"/>
    <x v="0"/>
    <s v="2021-04-21"/>
    <x v="0"/>
    <s v="Maryland"/>
    <x v="44"/>
    <x v="4"/>
    <x v="2"/>
    <x v="50"/>
    <x v="357"/>
    <n v="675"/>
    <n v="0.3"/>
    <x v="0"/>
    <x v="1"/>
    <x v="3"/>
    <n v="21"/>
  </r>
  <r>
    <x v="3"/>
    <x v="0"/>
    <s v="2021-04-21"/>
    <x v="0"/>
    <s v="Maryland"/>
    <x v="44"/>
    <x v="5"/>
    <x v="8"/>
    <x v="40"/>
    <x v="136"/>
    <n v="2100"/>
    <n v="0.3"/>
    <x v="0"/>
    <x v="1"/>
    <x v="3"/>
    <n v="21"/>
  </r>
  <r>
    <x v="3"/>
    <x v="0"/>
    <s v="2021-05-20"/>
    <x v="0"/>
    <s v="Maryland"/>
    <x v="44"/>
    <x v="0"/>
    <x v="20"/>
    <x v="53"/>
    <x v="697"/>
    <n v="9399.9999999999982"/>
    <n v="0.4"/>
    <x v="0"/>
    <x v="1"/>
    <x v="4"/>
    <n v="20"/>
  </r>
  <r>
    <x v="3"/>
    <x v="0"/>
    <s v="2021-05-20"/>
    <x v="0"/>
    <s v="Maryland"/>
    <x v="44"/>
    <x v="1"/>
    <x v="2"/>
    <x v="36"/>
    <x v="122"/>
    <n v="2756.25"/>
    <n v="0.35"/>
    <x v="0"/>
    <x v="1"/>
    <x v="4"/>
    <n v="20"/>
  </r>
  <r>
    <x v="3"/>
    <x v="0"/>
    <s v="2021-05-20"/>
    <x v="0"/>
    <s v="Maryland"/>
    <x v="44"/>
    <x v="2"/>
    <x v="1"/>
    <x v="42"/>
    <x v="129"/>
    <n v="2100"/>
    <n v="0.35"/>
    <x v="0"/>
    <x v="1"/>
    <x v="4"/>
    <n v="20"/>
  </r>
  <r>
    <x v="3"/>
    <x v="0"/>
    <s v="2021-05-20"/>
    <x v="0"/>
    <s v="Maryland"/>
    <x v="44"/>
    <x v="3"/>
    <x v="1"/>
    <x v="38"/>
    <x v="123"/>
    <n v="1400"/>
    <n v="0.35"/>
    <x v="0"/>
    <x v="1"/>
    <x v="4"/>
    <n v="20"/>
  </r>
  <r>
    <x v="3"/>
    <x v="0"/>
    <s v="2021-05-20"/>
    <x v="0"/>
    <s v="Maryland"/>
    <x v="44"/>
    <x v="4"/>
    <x v="20"/>
    <x v="35"/>
    <x v="391"/>
    <n v="1874.9999999999995"/>
    <n v="0.3"/>
    <x v="0"/>
    <x v="1"/>
    <x v="4"/>
    <n v="20"/>
  </r>
  <r>
    <x v="3"/>
    <x v="0"/>
    <s v="2021-05-20"/>
    <x v="0"/>
    <s v="Maryland"/>
    <x v="44"/>
    <x v="5"/>
    <x v="13"/>
    <x v="43"/>
    <x v="665"/>
    <n v="4124.9999999999991"/>
    <n v="0.3"/>
    <x v="0"/>
    <x v="1"/>
    <x v="4"/>
    <n v="20"/>
  </r>
  <r>
    <x v="3"/>
    <x v="0"/>
    <s v="2021-06-22"/>
    <x v="0"/>
    <s v="Maryland"/>
    <x v="44"/>
    <x v="0"/>
    <x v="20"/>
    <x v="23"/>
    <x v="53"/>
    <n v="10000"/>
    <n v="0.4"/>
    <x v="0"/>
    <x v="1"/>
    <x v="11"/>
    <n v="22"/>
  </r>
  <r>
    <x v="3"/>
    <x v="0"/>
    <s v="2021-06-22"/>
    <x v="0"/>
    <s v="Maryland"/>
    <x v="44"/>
    <x v="1"/>
    <x v="2"/>
    <x v="43"/>
    <x v="128"/>
    <n v="3937.5"/>
    <n v="0.35"/>
    <x v="0"/>
    <x v="1"/>
    <x v="11"/>
    <n v="22"/>
  </r>
  <r>
    <x v="0"/>
    <x v="0"/>
    <s v="2021-06-22"/>
    <x v="0"/>
    <s v="Maryland"/>
    <x v="44"/>
    <x v="2"/>
    <x v="1"/>
    <x v="36"/>
    <x v="136"/>
    <n v="2450"/>
    <n v="0.35"/>
    <x v="0"/>
    <x v="1"/>
    <x v="11"/>
    <n v="22"/>
  </r>
  <r>
    <x v="0"/>
    <x v="0"/>
    <s v="2021-06-22"/>
    <x v="0"/>
    <s v="Maryland"/>
    <x v="44"/>
    <x v="3"/>
    <x v="1"/>
    <x v="42"/>
    <x v="129"/>
    <n v="2100"/>
    <n v="0.35"/>
    <x v="0"/>
    <x v="1"/>
    <x v="11"/>
    <n v="22"/>
  </r>
  <r>
    <x v="0"/>
    <x v="0"/>
    <s v="2021-06-22"/>
    <x v="0"/>
    <s v="Maryland"/>
    <x v="44"/>
    <x v="4"/>
    <x v="20"/>
    <x v="42"/>
    <x v="363"/>
    <n v="2249.9999999999995"/>
    <n v="0.3"/>
    <x v="0"/>
    <x v="1"/>
    <x v="11"/>
    <n v="22"/>
  </r>
  <r>
    <x v="0"/>
    <x v="0"/>
    <s v="2021-06-22"/>
    <x v="0"/>
    <s v="Maryland"/>
    <x v="44"/>
    <x v="5"/>
    <x v="13"/>
    <x v="48"/>
    <x v="211"/>
    <n v="4949.9999999999991"/>
    <n v="0.3"/>
    <x v="0"/>
    <x v="1"/>
    <x v="11"/>
    <n v="22"/>
  </r>
  <r>
    <x v="0"/>
    <x v="0"/>
    <s v="2021-07-20"/>
    <x v="0"/>
    <s v="Maryland"/>
    <x v="44"/>
    <x v="0"/>
    <x v="20"/>
    <x v="27"/>
    <x v="47"/>
    <n v="10500"/>
    <n v="0.4"/>
    <x v="0"/>
    <x v="1"/>
    <x v="5"/>
    <n v="20"/>
  </r>
  <r>
    <x v="2"/>
    <x v="0"/>
    <s v="2021-07-20"/>
    <x v="0"/>
    <s v="Maryland"/>
    <x v="44"/>
    <x v="1"/>
    <x v="2"/>
    <x v="34"/>
    <x v="118"/>
    <n v="4331.25"/>
    <n v="0.35"/>
    <x v="0"/>
    <x v="1"/>
    <x v="5"/>
    <n v="20"/>
  </r>
  <r>
    <x v="2"/>
    <x v="0"/>
    <s v="2021-07-20"/>
    <x v="0"/>
    <s v="Maryland"/>
    <x v="44"/>
    <x v="2"/>
    <x v="1"/>
    <x v="40"/>
    <x v="135"/>
    <n v="2800"/>
    <n v="0.35"/>
    <x v="0"/>
    <x v="1"/>
    <x v="5"/>
    <n v="20"/>
  </r>
  <r>
    <x v="2"/>
    <x v="0"/>
    <s v="2021-07-20"/>
    <x v="0"/>
    <s v="Maryland"/>
    <x v="44"/>
    <x v="3"/>
    <x v="1"/>
    <x v="42"/>
    <x v="129"/>
    <n v="2100"/>
    <n v="0.35"/>
    <x v="0"/>
    <x v="1"/>
    <x v="5"/>
    <n v="20"/>
  </r>
  <r>
    <x v="2"/>
    <x v="0"/>
    <s v="2021-07-20"/>
    <x v="0"/>
    <s v="Maryland"/>
    <x v="44"/>
    <x v="4"/>
    <x v="20"/>
    <x v="36"/>
    <x v="388"/>
    <n v="2624.9999999999995"/>
    <n v="0.3"/>
    <x v="0"/>
    <x v="1"/>
    <x v="5"/>
    <n v="20"/>
  </r>
  <r>
    <x v="2"/>
    <x v="0"/>
    <s v="2021-07-20"/>
    <x v="0"/>
    <s v="Maryland"/>
    <x v="44"/>
    <x v="5"/>
    <x v="13"/>
    <x v="44"/>
    <x v="170"/>
    <n v="5774.9999999999991"/>
    <n v="0.3"/>
    <x v="0"/>
    <x v="1"/>
    <x v="5"/>
    <n v="20"/>
  </r>
  <r>
    <x v="2"/>
    <x v="0"/>
    <s v="2021-08-21"/>
    <x v="0"/>
    <s v="Maryland"/>
    <x v="44"/>
    <x v="0"/>
    <x v="20"/>
    <x v="23"/>
    <x v="53"/>
    <n v="10000"/>
    <n v="0.4"/>
    <x v="0"/>
    <x v="1"/>
    <x v="6"/>
    <n v="21"/>
  </r>
  <r>
    <x v="2"/>
    <x v="0"/>
    <s v="2021-08-21"/>
    <x v="0"/>
    <s v="Maryland"/>
    <x v="44"/>
    <x v="1"/>
    <x v="2"/>
    <x v="34"/>
    <x v="118"/>
    <n v="4331.25"/>
    <n v="0.35"/>
    <x v="0"/>
    <x v="1"/>
    <x v="6"/>
    <n v="21"/>
  </r>
  <r>
    <x v="2"/>
    <x v="0"/>
    <s v="2021-08-21"/>
    <x v="0"/>
    <s v="Maryland"/>
    <x v="44"/>
    <x v="2"/>
    <x v="1"/>
    <x v="40"/>
    <x v="135"/>
    <n v="2800"/>
    <n v="0.35"/>
    <x v="0"/>
    <x v="1"/>
    <x v="6"/>
    <n v="21"/>
  </r>
  <r>
    <x v="2"/>
    <x v="0"/>
    <s v="2021-08-21"/>
    <x v="0"/>
    <s v="Maryland"/>
    <x v="44"/>
    <x v="3"/>
    <x v="1"/>
    <x v="42"/>
    <x v="129"/>
    <n v="2100"/>
    <n v="0.35"/>
    <x v="0"/>
    <x v="1"/>
    <x v="6"/>
    <n v="21"/>
  </r>
  <r>
    <x v="2"/>
    <x v="0"/>
    <s v="2021-08-21"/>
    <x v="0"/>
    <s v="Maryland"/>
    <x v="44"/>
    <x v="4"/>
    <x v="20"/>
    <x v="35"/>
    <x v="391"/>
    <n v="1874.9999999999995"/>
    <n v="0.3"/>
    <x v="0"/>
    <x v="1"/>
    <x v="6"/>
    <n v="21"/>
  </r>
  <r>
    <x v="2"/>
    <x v="0"/>
    <s v="2021-08-21"/>
    <x v="0"/>
    <s v="Maryland"/>
    <x v="44"/>
    <x v="5"/>
    <x v="13"/>
    <x v="48"/>
    <x v="211"/>
    <n v="4949.9999999999991"/>
    <n v="0.3"/>
    <x v="0"/>
    <x v="1"/>
    <x v="6"/>
    <n v="21"/>
  </r>
  <r>
    <x v="2"/>
    <x v="0"/>
    <s v="2021-09-20"/>
    <x v="0"/>
    <s v="Maryland"/>
    <x v="44"/>
    <x v="0"/>
    <x v="20"/>
    <x v="32"/>
    <x v="42"/>
    <n v="8499.9999999999982"/>
    <n v="0.4"/>
    <x v="0"/>
    <x v="1"/>
    <x v="7"/>
    <n v="20"/>
  </r>
  <r>
    <x v="2"/>
    <x v="0"/>
    <s v="2021-09-20"/>
    <x v="0"/>
    <s v="Maryland"/>
    <x v="44"/>
    <x v="1"/>
    <x v="2"/>
    <x v="37"/>
    <x v="179"/>
    <n v="3543.75"/>
    <n v="0.35"/>
    <x v="0"/>
    <x v="1"/>
    <x v="7"/>
    <n v="20"/>
  </r>
  <r>
    <x v="2"/>
    <x v="0"/>
    <s v="2021-09-20"/>
    <x v="0"/>
    <s v="Maryland"/>
    <x v="44"/>
    <x v="2"/>
    <x v="1"/>
    <x v="35"/>
    <x v="120"/>
    <n v="1750"/>
    <n v="0.35"/>
    <x v="0"/>
    <x v="1"/>
    <x v="7"/>
    <n v="20"/>
  </r>
  <r>
    <x v="2"/>
    <x v="0"/>
    <s v="2021-09-20"/>
    <x v="0"/>
    <s v="Maryland"/>
    <x v="44"/>
    <x v="3"/>
    <x v="1"/>
    <x v="38"/>
    <x v="123"/>
    <n v="1400"/>
    <n v="0.35"/>
    <x v="0"/>
    <x v="1"/>
    <x v="7"/>
    <n v="20"/>
  </r>
  <r>
    <x v="2"/>
    <x v="0"/>
    <s v="2021-09-20"/>
    <x v="0"/>
    <s v="Maryland"/>
    <x v="44"/>
    <x v="4"/>
    <x v="20"/>
    <x v="38"/>
    <x v="361"/>
    <n v="1499.9999999999998"/>
    <n v="0.3"/>
    <x v="0"/>
    <x v="1"/>
    <x v="7"/>
    <n v="20"/>
  </r>
  <r>
    <x v="2"/>
    <x v="0"/>
    <s v="2021-09-20"/>
    <x v="0"/>
    <s v="Maryland"/>
    <x v="44"/>
    <x v="5"/>
    <x v="13"/>
    <x v="40"/>
    <x v="383"/>
    <n v="3299.9999999999995"/>
    <n v="0.3"/>
    <x v="0"/>
    <x v="1"/>
    <x v="7"/>
    <n v="20"/>
  </r>
  <r>
    <x v="2"/>
    <x v="0"/>
    <s v="2021-10-22"/>
    <x v="0"/>
    <s v="Maryland"/>
    <x v="44"/>
    <x v="0"/>
    <x v="13"/>
    <x v="47"/>
    <x v="209"/>
    <n v="8249.9999999999982"/>
    <n v="0.4"/>
    <x v="0"/>
    <x v="1"/>
    <x v="8"/>
    <n v="22"/>
  </r>
  <r>
    <x v="2"/>
    <x v="0"/>
    <s v="2021-10-22"/>
    <x v="0"/>
    <s v="Maryland"/>
    <x v="44"/>
    <x v="1"/>
    <x v="0"/>
    <x v="40"/>
    <x v="124"/>
    <n v="3500"/>
    <n v="0.35"/>
    <x v="0"/>
    <x v="1"/>
    <x v="8"/>
    <n v="22"/>
  </r>
  <r>
    <x v="2"/>
    <x v="0"/>
    <s v="2021-10-22"/>
    <x v="0"/>
    <s v="Maryland"/>
    <x v="44"/>
    <x v="2"/>
    <x v="0"/>
    <x v="38"/>
    <x v="120"/>
    <n v="1750"/>
    <n v="0.35"/>
    <x v="0"/>
    <x v="1"/>
    <x v="8"/>
    <n v="22"/>
  </r>
  <r>
    <x v="0"/>
    <x v="0"/>
    <s v="2021-10-22"/>
    <x v="0"/>
    <s v="Maryland"/>
    <x v="44"/>
    <x v="3"/>
    <x v="0"/>
    <x v="41"/>
    <x v="304"/>
    <n v="1312.5"/>
    <n v="0.35"/>
    <x v="0"/>
    <x v="1"/>
    <x v="8"/>
    <n v="22"/>
  </r>
  <r>
    <x v="0"/>
    <x v="0"/>
    <s v="2021-10-22"/>
    <x v="0"/>
    <s v="Maryland"/>
    <x v="44"/>
    <x v="4"/>
    <x v="3"/>
    <x v="41"/>
    <x v="187"/>
    <n v="1350"/>
    <n v="0.3"/>
    <x v="0"/>
    <x v="1"/>
    <x v="8"/>
    <n v="22"/>
  </r>
  <r>
    <x v="0"/>
    <x v="0"/>
    <s v="2021-10-22"/>
    <x v="0"/>
    <s v="Maryland"/>
    <x v="44"/>
    <x v="5"/>
    <x v="15"/>
    <x v="40"/>
    <x v="698"/>
    <n v="3899.9999999999991"/>
    <n v="0.3"/>
    <x v="0"/>
    <x v="1"/>
    <x v="8"/>
    <n v="22"/>
  </r>
  <r>
    <x v="0"/>
    <x v="0"/>
    <s v="2021-11-21"/>
    <x v="0"/>
    <s v="Maryland"/>
    <x v="44"/>
    <x v="0"/>
    <x v="3"/>
    <x v="44"/>
    <x v="195"/>
    <n v="8400"/>
    <n v="0.4"/>
    <x v="0"/>
    <x v="1"/>
    <x v="9"/>
    <n v="21"/>
  </r>
  <r>
    <x v="0"/>
    <x v="0"/>
    <s v="2021-11-21"/>
    <x v="0"/>
    <s v="Maryland"/>
    <x v="44"/>
    <x v="1"/>
    <x v="0"/>
    <x v="36"/>
    <x v="132"/>
    <n v="3062.5"/>
    <n v="0.35"/>
    <x v="0"/>
    <x v="1"/>
    <x v="9"/>
    <n v="21"/>
  </r>
  <r>
    <x v="0"/>
    <x v="0"/>
    <s v="2021-11-21"/>
    <x v="0"/>
    <s v="Maryland"/>
    <x v="44"/>
    <x v="2"/>
    <x v="0"/>
    <x v="84"/>
    <x v="483"/>
    <n v="2975"/>
    <n v="0.35"/>
    <x v="0"/>
    <x v="1"/>
    <x v="9"/>
    <n v="21"/>
  </r>
  <r>
    <x v="0"/>
    <x v="0"/>
    <s v="2021-11-21"/>
    <x v="0"/>
    <s v="Maryland"/>
    <x v="44"/>
    <x v="3"/>
    <x v="0"/>
    <x v="42"/>
    <x v="127"/>
    <n v="2625"/>
    <n v="0.35"/>
    <x v="0"/>
    <x v="1"/>
    <x v="9"/>
    <n v="21"/>
  </r>
  <r>
    <x v="0"/>
    <x v="0"/>
    <s v="2021-11-21"/>
    <x v="0"/>
    <s v="Maryland"/>
    <x v="44"/>
    <x v="4"/>
    <x v="3"/>
    <x v="35"/>
    <x v="127"/>
    <n v="2250"/>
    <n v="0.3"/>
    <x v="0"/>
    <x v="1"/>
    <x v="9"/>
    <n v="21"/>
  </r>
  <r>
    <x v="0"/>
    <x v="0"/>
    <s v="2021-11-21"/>
    <x v="0"/>
    <s v="Maryland"/>
    <x v="44"/>
    <x v="5"/>
    <x v="15"/>
    <x v="37"/>
    <x v="201"/>
    <n v="4387.4999999999991"/>
    <n v="0.3"/>
    <x v="0"/>
    <x v="1"/>
    <x v="9"/>
    <n v="21"/>
  </r>
  <r>
    <x v="0"/>
    <x v="0"/>
    <s v="2021-12-20"/>
    <x v="0"/>
    <s v="Maryland"/>
    <x v="44"/>
    <x v="0"/>
    <x v="3"/>
    <x v="31"/>
    <x v="51"/>
    <n v="10800"/>
    <n v="0.4"/>
    <x v="0"/>
    <x v="1"/>
    <x v="10"/>
    <n v="20"/>
  </r>
  <r>
    <x v="0"/>
    <x v="0"/>
    <s v="2021-12-20"/>
    <x v="0"/>
    <s v="Maryland"/>
    <x v="44"/>
    <x v="1"/>
    <x v="0"/>
    <x v="43"/>
    <x v="145"/>
    <n v="4375"/>
    <n v="0.35"/>
    <x v="0"/>
    <x v="1"/>
    <x v="10"/>
    <n v="20"/>
  </r>
  <r>
    <x v="0"/>
    <x v="0"/>
    <s v="2021-12-20"/>
    <x v="0"/>
    <s v="Maryland"/>
    <x v="44"/>
    <x v="2"/>
    <x v="0"/>
    <x v="37"/>
    <x v="128"/>
    <n v="3937.5"/>
    <n v="0.35"/>
    <x v="0"/>
    <x v="1"/>
    <x v="10"/>
    <n v="20"/>
  </r>
  <r>
    <x v="0"/>
    <x v="0"/>
    <s v="2021-12-20"/>
    <x v="0"/>
    <s v="Maryland"/>
    <x v="44"/>
    <x v="3"/>
    <x v="0"/>
    <x v="36"/>
    <x v="132"/>
    <n v="3062.5"/>
    <n v="0.35"/>
    <x v="0"/>
    <x v="1"/>
    <x v="10"/>
    <n v="20"/>
  </r>
  <r>
    <x v="0"/>
    <x v="0"/>
    <s v="2021-12-20"/>
    <x v="0"/>
    <s v="Maryland"/>
    <x v="44"/>
    <x v="4"/>
    <x v="3"/>
    <x v="36"/>
    <x v="204"/>
    <n v="3150"/>
    <n v="0.3"/>
    <x v="0"/>
    <x v="1"/>
    <x v="10"/>
    <n v="20"/>
  </r>
  <r>
    <x v="0"/>
    <x v="0"/>
    <s v="2021-12-20"/>
    <x v="0"/>
    <s v="Maryland"/>
    <x v="44"/>
    <x v="5"/>
    <x v="15"/>
    <x v="34"/>
    <x v="400"/>
    <n v="5362.4999999999991"/>
    <n v="0.3"/>
    <x v="0"/>
    <x v="1"/>
    <x v="10"/>
    <n v="20"/>
  </r>
  <r>
    <x v="0"/>
    <x v="0"/>
    <s v="2021-01-17"/>
    <x v="0"/>
    <s v="Maryland"/>
    <x v="44"/>
    <x v="0"/>
    <x v="1"/>
    <x v="27"/>
    <x v="195"/>
    <n v="7349.9999999999991"/>
    <n v="0.35"/>
    <x v="0"/>
    <x v="1"/>
    <x v="0"/>
    <n v="17"/>
  </r>
  <r>
    <x v="0"/>
    <x v="0"/>
    <s v="2021-01-17"/>
    <x v="0"/>
    <s v="Maryland"/>
    <x v="44"/>
    <x v="1"/>
    <x v="1"/>
    <x v="45"/>
    <x v="197"/>
    <n v="4550"/>
    <n v="0.35"/>
    <x v="0"/>
    <x v="1"/>
    <x v="0"/>
    <n v="17"/>
  </r>
  <r>
    <x v="0"/>
    <x v="0"/>
    <s v="2021-01-17"/>
    <x v="0"/>
    <s v="Maryland"/>
    <x v="44"/>
    <x v="2"/>
    <x v="17"/>
    <x v="45"/>
    <x v="396"/>
    <n v="3900.0000000000009"/>
    <n v="0.4"/>
    <x v="0"/>
    <x v="1"/>
    <x v="0"/>
    <n v="17"/>
  </r>
  <r>
    <x v="0"/>
    <x v="0"/>
    <s v="2021-01-17"/>
    <x v="0"/>
    <s v="Maryland"/>
    <x v="44"/>
    <x v="3"/>
    <x v="8"/>
    <x v="36"/>
    <x v="183"/>
    <n v="2450"/>
    <n v="0.4"/>
    <x v="0"/>
    <x v="1"/>
    <x v="0"/>
    <n v="17"/>
  </r>
  <r>
    <x v="0"/>
    <x v="0"/>
    <s v="2021-01-17"/>
    <x v="0"/>
    <s v="Maryland"/>
    <x v="44"/>
    <x v="4"/>
    <x v="0"/>
    <x v="37"/>
    <x v="128"/>
    <n v="3375"/>
    <n v="0.3"/>
    <x v="0"/>
    <x v="1"/>
    <x v="0"/>
    <n v="17"/>
  </r>
  <r>
    <x v="0"/>
    <x v="0"/>
    <s v="2021-01-17"/>
    <x v="0"/>
    <s v="Maryland"/>
    <x v="44"/>
    <x v="5"/>
    <x v="1"/>
    <x v="45"/>
    <x v="197"/>
    <n v="5200"/>
    <n v="0.4"/>
    <x v="0"/>
    <x v="1"/>
    <x v="0"/>
    <n v="17"/>
  </r>
  <r>
    <x v="0"/>
    <x v="0"/>
    <s v="2021-02-15"/>
    <x v="0"/>
    <s v="Maryland"/>
    <x v="44"/>
    <x v="0"/>
    <x v="1"/>
    <x v="30"/>
    <x v="323"/>
    <n v="8049.9999999999991"/>
    <n v="0.35"/>
    <x v="0"/>
    <x v="1"/>
    <x v="1"/>
    <n v="15"/>
  </r>
  <r>
    <x v="0"/>
    <x v="0"/>
    <s v="2021-02-15"/>
    <x v="0"/>
    <s v="Maryland"/>
    <x v="44"/>
    <x v="1"/>
    <x v="1"/>
    <x v="37"/>
    <x v="125"/>
    <n v="3150"/>
    <n v="0.35"/>
    <x v="0"/>
    <x v="1"/>
    <x v="1"/>
    <n v="15"/>
  </r>
  <r>
    <x v="0"/>
    <x v="0"/>
    <s v="2021-02-15"/>
    <x v="0"/>
    <s v="Maryland"/>
    <x v="44"/>
    <x v="2"/>
    <x v="17"/>
    <x v="34"/>
    <x v="190"/>
    <n v="3300.0000000000009"/>
    <n v="0.4"/>
    <x v="0"/>
    <x v="1"/>
    <x v="1"/>
    <n v="15"/>
  </r>
  <r>
    <x v="0"/>
    <x v="0"/>
    <s v="2021-02-15"/>
    <x v="0"/>
    <s v="Delaware"/>
    <x v="45"/>
    <x v="3"/>
    <x v="8"/>
    <x v="42"/>
    <x v="299"/>
    <n v="2100"/>
    <n v="0.4"/>
    <x v="0"/>
    <x v="1"/>
    <x v="1"/>
    <n v="15"/>
  </r>
  <r>
    <x v="0"/>
    <x v="0"/>
    <s v="2021-02-15"/>
    <x v="0"/>
    <s v="Delaware"/>
    <x v="45"/>
    <x v="4"/>
    <x v="0"/>
    <x v="37"/>
    <x v="128"/>
    <n v="3375"/>
    <n v="0.3"/>
    <x v="0"/>
    <x v="1"/>
    <x v="1"/>
    <n v="15"/>
  </r>
  <r>
    <x v="0"/>
    <x v="0"/>
    <s v="2021-02-15"/>
    <x v="0"/>
    <s v="Delaware"/>
    <x v="45"/>
    <x v="5"/>
    <x v="1"/>
    <x v="45"/>
    <x v="197"/>
    <n v="5200"/>
    <n v="0.4"/>
    <x v="0"/>
    <x v="1"/>
    <x v="1"/>
    <n v="15"/>
  </r>
  <r>
    <x v="0"/>
    <x v="0"/>
    <s v="2021-03-13"/>
    <x v="0"/>
    <s v="Delaware"/>
    <x v="45"/>
    <x v="0"/>
    <x v="1"/>
    <x v="61"/>
    <x v="699"/>
    <n v="7629.9999999999991"/>
    <n v="0.35"/>
    <x v="0"/>
    <x v="1"/>
    <x v="2"/>
    <n v="13"/>
  </r>
  <r>
    <x v="0"/>
    <x v="0"/>
    <s v="2021-03-13"/>
    <x v="0"/>
    <s v="Delaware"/>
    <x v="45"/>
    <x v="1"/>
    <x v="1"/>
    <x v="43"/>
    <x v="124"/>
    <n v="3500"/>
    <n v="0.35"/>
    <x v="0"/>
    <x v="1"/>
    <x v="2"/>
    <n v="13"/>
  </r>
  <r>
    <x v="0"/>
    <x v="0"/>
    <s v="2021-03-13"/>
    <x v="0"/>
    <s v="Delaware"/>
    <x v="45"/>
    <x v="2"/>
    <x v="17"/>
    <x v="34"/>
    <x v="190"/>
    <n v="3300.0000000000009"/>
    <n v="0.4"/>
    <x v="0"/>
    <x v="1"/>
    <x v="2"/>
    <n v="13"/>
  </r>
  <r>
    <x v="0"/>
    <x v="0"/>
    <s v="2021-03-13"/>
    <x v="0"/>
    <s v="Delaware"/>
    <x v="45"/>
    <x v="3"/>
    <x v="8"/>
    <x v="35"/>
    <x v="312"/>
    <n v="1750"/>
    <n v="0.4"/>
    <x v="0"/>
    <x v="1"/>
    <x v="2"/>
    <n v="13"/>
  </r>
  <r>
    <x v="0"/>
    <x v="0"/>
    <s v="2021-03-13"/>
    <x v="0"/>
    <s v="Delaware"/>
    <x v="45"/>
    <x v="4"/>
    <x v="0"/>
    <x v="36"/>
    <x v="132"/>
    <n v="2625"/>
    <n v="0.3"/>
    <x v="0"/>
    <x v="1"/>
    <x v="2"/>
    <n v="13"/>
  </r>
  <r>
    <x v="0"/>
    <x v="0"/>
    <s v="2021-03-13"/>
    <x v="0"/>
    <s v="Delaware"/>
    <x v="45"/>
    <x v="5"/>
    <x v="1"/>
    <x v="34"/>
    <x v="233"/>
    <n v="4400"/>
    <n v="0.4"/>
    <x v="0"/>
    <x v="1"/>
    <x v="2"/>
    <n v="13"/>
  </r>
  <r>
    <x v="0"/>
    <x v="0"/>
    <s v="2021-04-14"/>
    <x v="0"/>
    <s v="Delaware"/>
    <x v="45"/>
    <x v="0"/>
    <x v="1"/>
    <x v="27"/>
    <x v="195"/>
    <n v="7349.9999999999991"/>
    <n v="0.35"/>
    <x v="0"/>
    <x v="1"/>
    <x v="3"/>
    <n v="14"/>
  </r>
  <r>
    <x v="0"/>
    <x v="0"/>
    <s v="2021-04-14"/>
    <x v="0"/>
    <s v="Delaware"/>
    <x v="45"/>
    <x v="1"/>
    <x v="1"/>
    <x v="37"/>
    <x v="125"/>
    <n v="3150"/>
    <n v="0.35"/>
    <x v="0"/>
    <x v="1"/>
    <x v="3"/>
    <n v="14"/>
  </r>
  <r>
    <x v="0"/>
    <x v="0"/>
    <s v="2021-04-14"/>
    <x v="0"/>
    <s v="Delaware"/>
    <x v="45"/>
    <x v="2"/>
    <x v="17"/>
    <x v="37"/>
    <x v="306"/>
    <n v="2700.0000000000005"/>
    <n v="0.4"/>
    <x v="0"/>
    <x v="1"/>
    <x v="3"/>
    <n v="14"/>
  </r>
  <r>
    <x v="0"/>
    <x v="0"/>
    <s v="2021-04-14"/>
    <x v="0"/>
    <s v="Delaware"/>
    <x v="45"/>
    <x v="3"/>
    <x v="8"/>
    <x v="42"/>
    <x v="299"/>
    <n v="2100"/>
    <n v="0.4"/>
    <x v="0"/>
    <x v="1"/>
    <x v="3"/>
    <n v="14"/>
  </r>
  <r>
    <x v="0"/>
    <x v="0"/>
    <s v="2021-04-14"/>
    <x v="0"/>
    <s v="Delaware"/>
    <x v="45"/>
    <x v="4"/>
    <x v="0"/>
    <x v="42"/>
    <x v="127"/>
    <n v="2250"/>
    <n v="0.3"/>
    <x v="0"/>
    <x v="1"/>
    <x v="3"/>
    <n v="14"/>
  </r>
  <r>
    <x v="0"/>
    <x v="0"/>
    <s v="2021-04-14"/>
    <x v="0"/>
    <s v="Delaware"/>
    <x v="45"/>
    <x v="5"/>
    <x v="1"/>
    <x v="48"/>
    <x v="150"/>
    <n v="4800"/>
    <n v="0.4"/>
    <x v="0"/>
    <x v="1"/>
    <x v="3"/>
    <n v="14"/>
  </r>
  <r>
    <x v="0"/>
    <x v="0"/>
    <s v="2021-05-13"/>
    <x v="0"/>
    <s v="Delaware"/>
    <x v="45"/>
    <x v="0"/>
    <x v="13"/>
    <x v="62"/>
    <x v="700"/>
    <n v="10972.499999999998"/>
    <n v="0.35"/>
    <x v="0"/>
    <x v="1"/>
    <x v="4"/>
    <n v="13"/>
  </r>
  <r>
    <x v="0"/>
    <x v="0"/>
    <s v="2021-05-13"/>
    <x v="0"/>
    <s v="Delaware"/>
    <x v="45"/>
    <x v="1"/>
    <x v="0"/>
    <x v="34"/>
    <x v="199"/>
    <n v="4812.5"/>
    <n v="0.35"/>
    <x v="0"/>
    <x v="1"/>
    <x v="4"/>
    <n v="13"/>
  </r>
  <r>
    <x v="0"/>
    <x v="0"/>
    <s v="2021-05-13"/>
    <x v="0"/>
    <s v="Delaware"/>
    <x v="45"/>
    <x v="2"/>
    <x v="2"/>
    <x v="48"/>
    <x v="200"/>
    <n v="5400"/>
    <n v="0.4"/>
    <x v="0"/>
    <x v="1"/>
    <x v="4"/>
    <n v="13"/>
  </r>
  <r>
    <x v="0"/>
    <x v="0"/>
    <s v="2021-05-13"/>
    <x v="0"/>
    <s v="Delaware"/>
    <x v="45"/>
    <x v="3"/>
    <x v="2"/>
    <x v="43"/>
    <x v="128"/>
    <n v="4500"/>
    <n v="0.4"/>
    <x v="0"/>
    <x v="1"/>
    <x v="4"/>
    <n v="13"/>
  </r>
  <r>
    <x v="0"/>
    <x v="0"/>
    <s v="2021-05-13"/>
    <x v="0"/>
    <s v="Delaware"/>
    <x v="45"/>
    <x v="4"/>
    <x v="13"/>
    <x v="34"/>
    <x v="399"/>
    <n v="4537.4999999999991"/>
    <n v="0.3"/>
    <x v="0"/>
    <x v="1"/>
    <x v="4"/>
    <n v="13"/>
  </r>
  <r>
    <x v="0"/>
    <x v="0"/>
    <s v="2021-05-13"/>
    <x v="0"/>
    <s v="Delaware"/>
    <x v="45"/>
    <x v="5"/>
    <x v="3"/>
    <x v="46"/>
    <x v="49"/>
    <n v="9600"/>
    <n v="0.4"/>
    <x v="0"/>
    <x v="1"/>
    <x v="4"/>
    <n v="13"/>
  </r>
  <r>
    <x v="0"/>
    <x v="0"/>
    <s v="2021-06-15"/>
    <x v="0"/>
    <s v="Delaware"/>
    <x v="45"/>
    <x v="0"/>
    <x v="13"/>
    <x v="25"/>
    <x v="701"/>
    <n v="12512.499999999996"/>
    <n v="0.35"/>
    <x v="0"/>
    <x v="1"/>
    <x v="11"/>
    <n v="15"/>
  </r>
  <r>
    <x v="0"/>
    <x v="0"/>
    <s v="2021-06-15"/>
    <x v="0"/>
    <s v="Delaware"/>
    <x v="45"/>
    <x v="1"/>
    <x v="0"/>
    <x v="46"/>
    <x v="46"/>
    <n v="7000"/>
    <n v="0.35"/>
    <x v="0"/>
    <x v="1"/>
    <x v="11"/>
    <n v="15"/>
  </r>
  <r>
    <x v="0"/>
    <x v="0"/>
    <s v="2021-06-15"/>
    <x v="0"/>
    <s v="Delaware"/>
    <x v="45"/>
    <x v="2"/>
    <x v="2"/>
    <x v="45"/>
    <x v="321"/>
    <n v="5850"/>
    <n v="0.4"/>
    <x v="0"/>
    <x v="1"/>
    <x v="11"/>
    <n v="15"/>
  </r>
  <r>
    <x v="0"/>
    <x v="0"/>
    <s v="2021-06-15"/>
    <x v="0"/>
    <s v="Delaware"/>
    <x v="45"/>
    <x v="3"/>
    <x v="2"/>
    <x v="48"/>
    <x v="200"/>
    <n v="5400"/>
    <n v="0.4"/>
    <x v="0"/>
    <x v="1"/>
    <x v="11"/>
    <n v="15"/>
  </r>
  <r>
    <x v="0"/>
    <x v="0"/>
    <s v="2021-06-15"/>
    <x v="0"/>
    <s v="Delaware"/>
    <x v="45"/>
    <x v="4"/>
    <x v="13"/>
    <x v="48"/>
    <x v="211"/>
    <n v="4949.9999999999991"/>
    <n v="0.3"/>
    <x v="0"/>
    <x v="1"/>
    <x v="11"/>
    <n v="15"/>
  </r>
  <r>
    <x v="0"/>
    <x v="0"/>
    <s v="2021-06-15"/>
    <x v="0"/>
    <s v="Delaware"/>
    <x v="45"/>
    <x v="5"/>
    <x v="3"/>
    <x v="31"/>
    <x v="51"/>
    <n v="10800"/>
    <n v="0.4"/>
    <x v="0"/>
    <x v="1"/>
    <x v="11"/>
    <n v="15"/>
  </r>
  <r>
    <x v="0"/>
    <x v="0"/>
    <s v="2021-07-13"/>
    <x v="0"/>
    <s v="Delaware"/>
    <x v="45"/>
    <x v="0"/>
    <x v="13"/>
    <x v="21"/>
    <x v="340"/>
    <n v="12993.749999999996"/>
    <n v="0.35"/>
    <x v="0"/>
    <x v="1"/>
    <x v="5"/>
    <n v="13"/>
  </r>
  <r>
    <x v="0"/>
    <x v="0"/>
    <s v="2021-07-13"/>
    <x v="0"/>
    <s v="Delaware"/>
    <x v="45"/>
    <x v="1"/>
    <x v="0"/>
    <x v="32"/>
    <x v="42"/>
    <n v="7437.4999999999991"/>
    <n v="0.35"/>
    <x v="0"/>
    <x v="1"/>
    <x v="5"/>
    <n v="13"/>
  </r>
  <r>
    <x v="0"/>
    <x v="0"/>
    <s v="2021-07-13"/>
    <x v="0"/>
    <s v="Delaware"/>
    <x v="45"/>
    <x v="2"/>
    <x v="2"/>
    <x v="44"/>
    <x v="154"/>
    <n v="6300"/>
    <n v="0.4"/>
    <x v="0"/>
    <x v="1"/>
    <x v="5"/>
    <n v="13"/>
  </r>
  <r>
    <x v="0"/>
    <x v="0"/>
    <s v="2021-07-13"/>
    <x v="0"/>
    <s v="Delaware"/>
    <x v="45"/>
    <x v="3"/>
    <x v="2"/>
    <x v="48"/>
    <x v="200"/>
    <n v="5400"/>
    <n v="0.4"/>
    <x v="0"/>
    <x v="1"/>
    <x v="5"/>
    <n v="13"/>
  </r>
  <r>
    <x v="0"/>
    <x v="0"/>
    <s v="2021-07-13"/>
    <x v="0"/>
    <s v="Delaware"/>
    <x v="45"/>
    <x v="4"/>
    <x v="13"/>
    <x v="45"/>
    <x v="400"/>
    <n v="5362.4999999999991"/>
    <n v="0.3"/>
    <x v="0"/>
    <x v="1"/>
    <x v="5"/>
    <n v="13"/>
  </r>
  <r>
    <x v="0"/>
    <x v="0"/>
    <s v="2021-07-13"/>
    <x v="0"/>
    <s v="Delaware"/>
    <x v="45"/>
    <x v="5"/>
    <x v="3"/>
    <x v="23"/>
    <x v="60"/>
    <n v="12000"/>
    <n v="0.4"/>
    <x v="0"/>
    <x v="1"/>
    <x v="5"/>
    <n v="13"/>
  </r>
  <r>
    <x v="0"/>
    <x v="0"/>
    <s v="2021-08-14"/>
    <x v="0"/>
    <s v="Delaware"/>
    <x v="45"/>
    <x v="0"/>
    <x v="13"/>
    <x v="25"/>
    <x v="701"/>
    <n v="12512.499999999996"/>
    <n v="0.35"/>
    <x v="0"/>
    <x v="1"/>
    <x v="6"/>
    <n v="14"/>
  </r>
  <r>
    <x v="0"/>
    <x v="0"/>
    <s v="2021-08-14"/>
    <x v="0"/>
    <s v="Delaware"/>
    <x v="45"/>
    <x v="1"/>
    <x v="0"/>
    <x v="32"/>
    <x v="42"/>
    <n v="7437.4999999999991"/>
    <n v="0.35"/>
    <x v="0"/>
    <x v="1"/>
    <x v="6"/>
    <n v="14"/>
  </r>
  <r>
    <x v="0"/>
    <x v="0"/>
    <s v="2021-08-14"/>
    <x v="0"/>
    <s v="Delaware"/>
    <x v="45"/>
    <x v="2"/>
    <x v="2"/>
    <x v="44"/>
    <x v="154"/>
    <n v="6300"/>
    <n v="0.4"/>
    <x v="0"/>
    <x v="1"/>
    <x v="6"/>
    <n v="14"/>
  </r>
  <r>
    <x v="0"/>
    <x v="0"/>
    <s v="2021-08-14"/>
    <x v="0"/>
    <s v="Delaware"/>
    <x v="45"/>
    <x v="3"/>
    <x v="2"/>
    <x v="43"/>
    <x v="128"/>
    <n v="4500"/>
    <n v="0.4"/>
    <x v="0"/>
    <x v="1"/>
    <x v="6"/>
    <n v="14"/>
  </r>
  <r>
    <x v="0"/>
    <x v="0"/>
    <s v="2021-08-14"/>
    <x v="0"/>
    <s v="Delaware"/>
    <x v="45"/>
    <x v="4"/>
    <x v="13"/>
    <x v="37"/>
    <x v="415"/>
    <n v="3712.4999999999991"/>
    <n v="0.3"/>
    <x v="0"/>
    <x v="1"/>
    <x v="6"/>
    <n v="14"/>
  </r>
  <r>
    <x v="0"/>
    <x v="0"/>
    <s v="2021-08-14"/>
    <x v="0"/>
    <s v="Delaware"/>
    <x v="45"/>
    <x v="5"/>
    <x v="3"/>
    <x v="46"/>
    <x v="49"/>
    <n v="9600"/>
    <n v="0.4"/>
    <x v="0"/>
    <x v="1"/>
    <x v="6"/>
    <n v="14"/>
  </r>
  <r>
    <x v="0"/>
    <x v="0"/>
    <s v="2021-09-13"/>
    <x v="0"/>
    <s v="Delaware"/>
    <x v="45"/>
    <x v="0"/>
    <x v="13"/>
    <x v="27"/>
    <x v="381"/>
    <n v="10106.249999999998"/>
    <n v="0.35"/>
    <x v="0"/>
    <x v="1"/>
    <x v="7"/>
    <n v="13"/>
  </r>
  <r>
    <x v="0"/>
    <x v="0"/>
    <s v="2021-09-13"/>
    <x v="0"/>
    <s v="Delaware"/>
    <x v="45"/>
    <x v="1"/>
    <x v="0"/>
    <x v="45"/>
    <x v="133"/>
    <n v="5687.5"/>
    <n v="0.35"/>
    <x v="0"/>
    <x v="1"/>
    <x v="7"/>
    <n v="13"/>
  </r>
  <r>
    <x v="0"/>
    <x v="0"/>
    <s v="2021-09-13"/>
    <x v="0"/>
    <s v="Delaware"/>
    <x v="45"/>
    <x v="2"/>
    <x v="2"/>
    <x v="37"/>
    <x v="179"/>
    <n v="4050"/>
    <n v="0.4"/>
    <x v="0"/>
    <x v="1"/>
    <x v="7"/>
    <n v="13"/>
  </r>
  <r>
    <x v="0"/>
    <x v="0"/>
    <s v="2021-09-13"/>
    <x v="0"/>
    <s v="Delaware"/>
    <x v="45"/>
    <x v="3"/>
    <x v="2"/>
    <x v="40"/>
    <x v="125"/>
    <n v="3600"/>
    <n v="0.4"/>
    <x v="0"/>
    <x v="1"/>
    <x v="7"/>
    <n v="13"/>
  </r>
  <r>
    <x v="0"/>
    <x v="0"/>
    <s v="2021-09-13"/>
    <x v="0"/>
    <s v="Delaware"/>
    <x v="45"/>
    <x v="4"/>
    <x v="13"/>
    <x v="40"/>
    <x v="383"/>
    <n v="3299.9999999999995"/>
    <n v="0.3"/>
    <x v="0"/>
    <x v="1"/>
    <x v="7"/>
    <n v="13"/>
  </r>
  <r>
    <x v="0"/>
    <x v="0"/>
    <s v="2021-09-13"/>
    <x v="0"/>
    <s v="Delaware"/>
    <x v="45"/>
    <x v="5"/>
    <x v="3"/>
    <x v="48"/>
    <x v="210"/>
    <n v="7200"/>
    <n v="0.4"/>
    <x v="0"/>
    <x v="1"/>
    <x v="7"/>
    <n v="13"/>
  </r>
  <r>
    <x v="0"/>
    <x v="0"/>
    <s v="2021-10-15"/>
    <x v="0"/>
    <s v="Delaware"/>
    <x v="45"/>
    <x v="0"/>
    <x v="3"/>
    <x v="33"/>
    <x v="177"/>
    <n v="9975"/>
    <n v="0.35"/>
    <x v="0"/>
    <x v="1"/>
    <x v="8"/>
    <n v="15"/>
  </r>
  <r>
    <x v="0"/>
    <x v="0"/>
    <s v="2021-10-15"/>
    <x v="0"/>
    <s v="Delaware"/>
    <x v="45"/>
    <x v="1"/>
    <x v="4"/>
    <x v="48"/>
    <x v="207"/>
    <n v="5775.0000000000009"/>
    <n v="0.35"/>
    <x v="0"/>
    <x v="1"/>
    <x v="8"/>
    <n v="15"/>
  </r>
  <r>
    <x v="0"/>
    <x v="0"/>
    <s v="2021-10-15"/>
    <x v="0"/>
    <s v="Delaware"/>
    <x v="45"/>
    <x v="2"/>
    <x v="4"/>
    <x v="40"/>
    <x v="131"/>
    <n v="4400.0000000000009"/>
    <n v="0.4"/>
    <x v="0"/>
    <x v="1"/>
    <x v="8"/>
    <n v="15"/>
  </r>
  <r>
    <x v="0"/>
    <x v="0"/>
    <s v="2021-10-15"/>
    <x v="0"/>
    <s v="Delaware"/>
    <x v="45"/>
    <x v="3"/>
    <x v="4"/>
    <x v="36"/>
    <x v="194"/>
    <n v="3850.0000000000009"/>
    <n v="0.4"/>
    <x v="0"/>
    <x v="1"/>
    <x v="8"/>
    <n v="15"/>
  </r>
  <r>
    <x v="0"/>
    <x v="0"/>
    <s v="2021-10-15"/>
    <x v="0"/>
    <s v="Delaware"/>
    <x v="45"/>
    <x v="4"/>
    <x v="5"/>
    <x v="36"/>
    <x v="166"/>
    <n v="3412.5"/>
    <n v="0.3"/>
    <x v="0"/>
    <x v="1"/>
    <x v="8"/>
    <n v="15"/>
  </r>
  <r>
    <x v="4"/>
    <x v="0"/>
    <s v="2021-10-15"/>
    <x v="0"/>
    <s v="Delaware"/>
    <x v="45"/>
    <x v="5"/>
    <x v="6"/>
    <x v="48"/>
    <x v="195"/>
    <n v="8400"/>
    <n v="0.4"/>
    <x v="0"/>
    <x v="1"/>
    <x v="8"/>
    <n v="15"/>
  </r>
  <r>
    <x v="4"/>
    <x v="0"/>
    <s v="2021-11-14"/>
    <x v="0"/>
    <s v="Delaware"/>
    <x v="45"/>
    <x v="0"/>
    <x v="5"/>
    <x v="31"/>
    <x v="61"/>
    <n v="10237.5"/>
    <n v="0.35"/>
    <x v="0"/>
    <x v="1"/>
    <x v="9"/>
    <n v="14"/>
  </r>
  <r>
    <x v="4"/>
    <x v="0"/>
    <s v="2021-11-14"/>
    <x v="0"/>
    <s v="Delaware"/>
    <x v="45"/>
    <x v="1"/>
    <x v="4"/>
    <x v="45"/>
    <x v="251"/>
    <n v="6256.2500000000009"/>
    <n v="0.35"/>
    <x v="0"/>
    <x v="1"/>
    <x v="9"/>
    <n v="14"/>
  </r>
  <r>
    <x v="4"/>
    <x v="0"/>
    <s v="2021-11-14"/>
    <x v="0"/>
    <s v="Delaware"/>
    <x v="45"/>
    <x v="2"/>
    <x v="4"/>
    <x v="63"/>
    <x v="702"/>
    <n v="7040.0000000000018"/>
    <n v="0.4"/>
    <x v="0"/>
    <x v="1"/>
    <x v="9"/>
    <n v="14"/>
  </r>
  <r>
    <x v="4"/>
    <x v="0"/>
    <s v="2021-11-14"/>
    <x v="0"/>
    <s v="Delaware"/>
    <x v="45"/>
    <x v="3"/>
    <x v="4"/>
    <x v="48"/>
    <x v="207"/>
    <n v="6600.0000000000018"/>
    <n v="0.4"/>
    <x v="0"/>
    <x v="1"/>
    <x v="9"/>
    <n v="14"/>
  </r>
  <r>
    <x v="4"/>
    <x v="0"/>
    <s v="2021-11-14"/>
    <x v="0"/>
    <s v="Delaware"/>
    <x v="45"/>
    <x v="4"/>
    <x v="5"/>
    <x v="34"/>
    <x v="394"/>
    <n v="5362.5"/>
    <n v="0.3"/>
    <x v="0"/>
    <x v="1"/>
    <x v="9"/>
    <n v="14"/>
  </r>
  <r>
    <x v="4"/>
    <x v="0"/>
    <s v="2021-11-14"/>
    <x v="0"/>
    <s v="Delaware"/>
    <x v="45"/>
    <x v="5"/>
    <x v="6"/>
    <x v="47"/>
    <x v="47"/>
    <n v="10500"/>
    <n v="0.4"/>
    <x v="0"/>
    <x v="1"/>
    <x v="9"/>
    <n v="14"/>
  </r>
  <r>
    <x v="4"/>
    <x v="0"/>
    <s v="2021-12-13"/>
    <x v="0"/>
    <s v="Delaware"/>
    <x v="45"/>
    <x v="0"/>
    <x v="5"/>
    <x v="24"/>
    <x v="87"/>
    <n v="13650"/>
    <n v="0.35"/>
    <x v="0"/>
    <x v="1"/>
    <x v="10"/>
    <n v="13"/>
  </r>
  <r>
    <x v="4"/>
    <x v="0"/>
    <s v="2021-12-13"/>
    <x v="0"/>
    <s v="Delaware"/>
    <x v="45"/>
    <x v="1"/>
    <x v="4"/>
    <x v="46"/>
    <x v="139"/>
    <n v="7700.0000000000009"/>
    <n v="0.35"/>
    <x v="0"/>
    <x v="1"/>
    <x v="10"/>
    <n v="13"/>
  </r>
  <r>
    <x v="4"/>
    <x v="0"/>
    <s v="2021-12-13"/>
    <x v="0"/>
    <s v="Delaware"/>
    <x v="45"/>
    <x v="2"/>
    <x v="4"/>
    <x v="47"/>
    <x v="141"/>
    <n v="8250.0000000000018"/>
    <n v="0.4"/>
    <x v="0"/>
    <x v="1"/>
    <x v="10"/>
    <n v="13"/>
  </r>
  <r>
    <x v="4"/>
    <x v="0"/>
    <s v="2021-12-13"/>
    <x v="0"/>
    <s v="Delaware"/>
    <x v="45"/>
    <x v="3"/>
    <x v="4"/>
    <x v="45"/>
    <x v="251"/>
    <n v="7150.0000000000018"/>
    <n v="0.4"/>
    <x v="0"/>
    <x v="1"/>
    <x v="10"/>
    <n v="13"/>
  </r>
  <r>
    <x v="4"/>
    <x v="0"/>
    <s v="2021-12-13"/>
    <x v="0"/>
    <s v="Delaware"/>
    <x v="45"/>
    <x v="4"/>
    <x v="5"/>
    <x v="45"/>
    <x v="235"/>
    <n v="6337.5"/>
    <n v="0.3"/>
    <x v="0"/>
    <x v="1"/>
    <x v="10"/>
    <n v="13"/>
  </r>
  <r>
    <x v="4"/>
    <x v="0"/>
    <s v="2021-12-13"/>
    <x v="0"/>
    <s v="Delaware"/>
    <x v="45"/>
    <x v="5"/>
    <x v="6"/>
    <x v="32"/>
    <x v="43"/>
    <n v="11900"/>
    <n v="0.4"/>
    <x v="0"/>
    <x v="1"/>
    <x v="10"/>
    <n v="13"/>
  </r>
  <r>
    <x v="4"/>
    <x v="0"/>
    <s v="2021-01-10"/>
    <x v="0"/>
    <s v="Delaware"/>
    <x v="45"/>
    <x v="0"/>
    <x v="8"/>
    <x v="33"/>
    <x v="158"/>
    <n v="5818.75"/>
    <n v="0.35"/>
    <x v="0"/>
    <x v="1"/>
    <x v="0"/>
    <n v="10"/>
  </r>
  <r>
    <x v="4"/>
    <x v="0"/>
    <s v="2021-01-10"/>
    <x v="0"/>
    <s v="Delaware"/>
    <x v="45"/>
    <x v="1"/>
    <x v="8"/>
    <x v="34"/>
    <x v="119"/>
    <n v="3368.75"/>
    <n v="0.35"/>
    <x v="0"/>
    <x v="1"/>
    <x v="0"/>
    <n v="10"/>
  </r>
  <r>
    <x v="4"/>
    <x v="0"/>
    <s v="2021-01-10"/>
    <x v="0"/>
    <s v="Delaware"/>
    <x v="45"/>
    <x v="2"/>
    <x v="32"/>
    <x v="34"/>
    <x v="484"/>
    <n v="2750.0000000000009"/>
    <n v="0.4"/>
    <x v="0"/>
    <x v="1"/>
    <x v="0"/>
    <n v="10"/>
  </r>
  <r>
    <x v="4"/>
    <x v="0"/>
    <s v="2021-01-10"/>
    <x v="0"/>
    <s v="Delaware"/>
    <x v="45"/>
    <x v="3"/>
    <x v="9"/>
    <x v="35"/>
    <x v="304"/>
    <n v="1500"/>
    <n v="0.4"/>
    <x v="0"/>
    <x v="1"/>
    <x v="0"/>
    <n v="10"/>
  </r>
  <r>
    <x v="4"/>
    <x v="0"/>
    <s v="2021-01-10"/>
    <x v="0"/>
    <s v="Delaware"/>
    <x v="45"/>
    <x v="4"/>
    <x v="2"/>
    <x v="36"/>
    <x v="122"/>
    <n v="2362.5"/>
    <n v="0.3"/>
    <x v="0"/>
    <x v="1"/>
    <x v="0"/>
    <n v="10"/>
  </r>
  <r>
    <x v="4"/>
    <x v="0"/>
    <s v="2021-01-10"/>
    <x v="0"/>
    <s v="Delaware"/>
    <x v="45"/>
    <x v="5"/>
    <x v="8"/>
    <x v="34"/>
    <x v="119"/>
    <n v="3850"/>
    <n v="0.4"/>
    <x v="0"/>
    <x v="1"/>
    <x v="0"/>
    <n v="10"/>
  </r>
  <r>
    <x v="4"/>
    <x v="0"/>
    <s v="2021-02-08"/>
    <x v="0"/>
    <s v="Delaware"/>
    <x v="45"/>
    <x v="0"/>
    <x v="8"/>
    <x v="27"/>
    <x v="155"/>
    <n v="6431.25"/>
    <n v="0.35"/>
    <x v="0"/>
    <x v="1"/>
    <x v="1"/>
    <n v="8"/>
  </r>
  <r>
    <x v="4"/>
    <x v="0"/>
    <s v="2021-02-08"/>
    <x v="0"/>
    <s v="Delaware"/>
    <x v="45"/>
    <x v="1"/>
    <x v="8"/>
    <x v="36"/>
    <x v="183"/>
    <n v="2143.75"/>
    <n v="0.35"/>
    <x v="0"/>
    <x v="1"/>
    <x v="1"/>
    <n v="8"/>
  </r>
  <r>
    <x v="4"/>
    <x v="0"/>
    <s v="2021-02-08"/>
    <x v="0"/>
    <s v="Delaware"/>
    <x v="45"/>
    <x v="2"/>
    <x v="32"/>
    <x v="37"/>
    <x v="653"/>
    <n v="2250.0000000000009"/>
    <n v="0.4"/>
    <x v="0"/>
    <x v="1"/>
    <x v="1"/>
    <n v="8"/>
  </r>
  <r>
    <x v="4"/>
    <x v="0"/>
    <s v="2021-02-08"/>
    <x v="0"/>
    <s v="New Jersey"/>
    <x v="46"/>
    <x v="3"/>
    <x v="9"/>
    <x v="38"/>
    <x v="180"/>
    <n v="1200"/>
    <n v="0.4"/>
    <x v="0"/>
    <x v="1"/>
    <x v="1"/>
    <n v="8"/>
  </r>
  <r>
    <x v="4"/>
    <x v="0"/>
    <s v="2021-02-08"/>
    <x v="0"/>
    <s v="New Jersey"/>
    <x v="46"/>
    <x v="4"/>
    <x v="2"/>
    <x v="36"/>
    <x v="122"/>
    <n v="2362.5"/>
    <n v="0.3"/>
    <x v="0"/>
    <x v="1"/>
    <x v="1"/>
    <n v="8"/>
  </r>
  <r>
    <x v="4"/>
    <x v="0"/>
    <s v="2021-02-08"/>
    <x v="0"/>
    <s v="New Jersey"/>
    <x v="46"/>
    <x v="5"/>
    <x v="8"/>
    <x v="34"/>
    <x v="119"/>
    <n v="3850"/>
    <n v="0.4"/>
    <x v="0"/>
    <x v="1"/>
    <x v="1"/>
    <n v="8"/>
  </r>
  <r>
    <x v="4"/>
    <x v="0"/>
    <s v="2021-03-06"/>
    <x v="0"/>
    <s v="New Jersey"/>
    <x v="46"/>
    <x v="0"/>
    <x v="8"/>
    <x v="39"/>
    <x v="703"/>
    <n v="6063.75"/>
    <n v="0.35"/>
    <x v="0"/>
    <x v="1"/>
    <x v="2"/>
    <n v="6"/>
  </r>
  <r>
    <x v="4"/>
    <x v="0"/>
    <s v="2021-03-06"/>
    <x v="0"/>
    <s v="New Jersey"/>
    <x v="46"/>
    <x v="1"/>
    <x v="8"/>
    <x v="40"/>
    <x v="136"/>
    <n v="2450"/>
    <n v="0.35"/>
    <x v="0"/>
    <x v="1"/>
    <x v="2"/>
    <n v="6"/>
  </r>
  <r>
    <x v="4"/>
    <x v="0"/>
    <s v="2021-03-06"/>
    <x v="0"/>
    <s v="New Jersey"/>
    <x v="46"/>
    <x v="2"/>
    <x v="32"/>
    <x v="37"/>
    <x v="653"/>
    <n v="2250.0000000000009"/>
    <n v="0.4"/>
    <x v="0"/>
    <x v="1"/>
    <x v="2"/>
    <n v="6"/>
  </r>
  <r>
    <x v="4"/>
    <x v="0"/>
    <s v="2021-03-06"/>
    <x v="0"/>
    <s v="New Jersey"/>
    <x v="46"/>
    <x v="3"/>
    <x v="9"/>
    <x v="41"/>
    <x v="357"/>
    <n v="900"/>
    <n v="0.4"/>
    <x v="0"/>
    <x v="1"/>
    <x v="2"/>
    <n v="6"/>
  </r>
  <r>
    <x v="4"/>
    <x v="0"/>
    <s v="2021-03-06"/>
    <x v="0"/>
    <s v="New Jersey"/>
    <x v="46"/>
    <x v="4"/>
    <x v="2"/>
    <x v="35"/>
    <x v="182"/>
    <n v="1687.5"/>
    <n v="0.3"/>
    <x v="0"/>
    <x v="1"/>
    <x v="2"/>
    <n v="6"/>
  </r>
  <r>
    <x v="4"/>
    <x v="0"/>
    <s v="2021-03-06"/>
    <x v="0"/>
    <s v="New Jersey"/>
    <x v="46"/>
    <x v="5"/>
    <x v="8"/>
    <x v="37"/>
    <x v="122"/>
    <n v="3150"/>
    <n v="0.4"/>
    <x v="0"/>
    <x v="1"/>
    <x v="2"/>
    <n v="6"/>
  </r>
  <r>
    <x v="4"/>
    <x v="0"/>
    <s v="2021-04-07"/>
    <x v="0"/>
    <s v="New Jersey"/>
    <x v="46"/>
    <x v="0"/>
    <x v="8"/>
    <x v="33"/>
    <x v="158"/>
    <n v="5818.75"/>
    <n v="0.35"/>
    <x v="0"/>
    <x v="1"/>
    <x v="3"/>
    <n v="7"/>
  </r>
  <r>
    <x v="4"/>
    <x v="0"/>
    <s v="2021-04-07"/>
    <x v="0"/>
    <s v="New Jersey"/>
    <x v="46"/>
    <x v="1"/>
    <x v="8"/>
    <x v="36"/>
    <x v="183"/>
    <n v="2143.75"/>
    <n v="0.35"/>
    <x v="0"/>
    <x v="1"/>
    <x v="3"/>
    <n v="7"/>
  </r>
  <r>
    <x v="4"/>
    <x v="0"/>
    <s v="2021-04-07"/>
    <x v="0"/>
    <s v="New Jersey"/>
    <x v="46"/>
    <x v="2"/>
    <x v="32"/>
    <x v="36"/>
    <x v="676"/>
    <n v="1750.0000000000005"/>
    <n v="0.4"/>
    <x v="0"/>
    <x v="1"/>
    <x v="3"/>
    <n v="7"/>
  </r>
  <r>
    <x v="4"/>
    <x v="0"/>
    <s v="2021-04-07"/>
    <x v="0"/>
    <s v="New Jersey"/>
    <x v="46"/>
    <x v="3"/>
    <x v="9"/>
    <x v="38"/>
    <x v="180"/>
    <n v="1200"/>
    <n v="0.4"/>
    <x v="0"/>
    <x v="1"/>
    <x v="3"/>
    <n v="7"/>
  </r>
  <r>
    <x v="4"/>
    <x v="0"/>
    <s v="2021-04-07"/>
    <x v="0"/>
    <s v="New Jersey"/>
    <x v="46"/>
    <x v="4"/>
    <x v="2"/>
    <x v="38"/>
    <x v="187"/>
    <n v="1350"/>
    <n v="0.3"/>
    <x v="0"/>
    <x v="1"/>
    <x v="3"/>
    <n v="7"/>
  </r>
  <r>
    <x v="4"/>
    <x v="0"/>
    <s v="2021-04-07"/>
    <x v="0"/>
    <s v="New Jersey"/>
    <x v="46"/>
    <x v="5"/>
    <x v="8"/>
    <x v="43"/>
    <x v="132"/>
    <n v="3500"/>
    <n v="0.4"/>
    <x v="0"/>
    <x v="1"/>
    <x v="3"/>
    <n v="7"/>
  </r>
  <r>
    <x v="4"/>
    <x v="0"/>
    <s v="2021-05-06"/>
    <x v="0"/>
    <s v="New Jersey"/>
    <x v="46"/>
    <x v="0"/>
    <x v="20"/>
    <x v="66"/>
    <x v="50"/>
    <n v="9099.9999999999982"/>
    <n v="0.35"/>
    <x v="0"/>
    <x v="1"/>
    <x v="4"/>
    <n v="6"/>
  </r>
  <r>
    <x v="4"/>
    <x v="0"/>
    <s v="2021-05-06"/>
    <x v="0"/>
    <s v="New Jersey"/>
    <x v="46"/>
    <x v="1"/>
    <x v="2"/>
    <x v="37"/>
    <x v="179"/>
    <n v="3543.75"/>
    <n v="0.35"/>
    <x v="0"/>
    <x v="1"/>
    <x v="4"/>
    <n v="6"/>
  </r>
  <r>
    <x v="4"/>
    <x v="0"/>
    <s v="2021-05-06"/>
    <x v="0"/>
    <s v="New Jersey"/>
    <x v="46"/>
    <x v="2"/>
    <x v="1"/>
    <x v="43"/>
    <x v="124"/>
    <n v="4000"/>
    <n v="0.4"/>
    <x v="0"/>
    <x v="1"/>
    <x v="4"/>
    <n v="6"/>
  </r>
  <r>
    <x v="4"/>
    <x v="0"/>
    <s v="2021-05-06"/>
    <x v="0"/>
    <s v="New Jersey"/>
    <x v="46"/>
    <x v="3"/>
    <x v="1"/>
    <x v="40"/>
    <x v="135"/>
    <n v="3200"/>
    <n v="0.4"/>
    <x v="0"/>
    <x v="1"/>
    <x v="4"/>
    <n v="6"/>
  </r>
  <r>
    <x v="4"/>
    <x v="0"/>
    <s v="2021-05-06"/>
    <x v="0"/>
    <s v="New Jersey"/>
    <x v="46"/>
    <x v="4"/>
    <x v="20"/>
    <x v="37"/>
    <x v="464"/>
    <n v="3374.9999999999995"/>
    <n v="0.3"/>
    <x v="0"/>
    <x v="1"/>
    <x v="4"/>
    <n v="6"/>
  </r>
  <r>
    <x v="4"/>
    <x v="0"/>
    <s v="2021-05-06"/>
    <x v="0"/>
    <s v="New Jersey"/>
    <x v="46"/>
    <x v="5"/>
    <x v="13"/>
    <x v="44"/>
    <x v="170"/>
    <n v="7699.9999999999991"/>
    <n v="0.4"/>
    <x v="0"/>
    <x v="1"/>
    <x v="4"/>
    <n v="6"/>
  </r>
  <r>
    <x v="4"/>
    <x v="0"/>
    <s v="2021-06-08"/>
    <x v="0"/>
    <s v="New Jersey"/>
    <x v="46"/>
    <x v="0"/>
    <x v="20"/>
    <x v="24"/>
    <x v="60"/>
    <n v="10499.999999999998"/>
    <n v="0.35"/>
    <x v="0"/>
    <x v="1"/>
    <x v="11"/>
    <n v="8"/>
  </r>
  <r>
    <x v="4"/>
    <x v="0"/>
    <s v="2021-06-08"/>
    <x v="0"/>
    <s v="New Jersey"/>
    <x v="46"/>
    <x v="1"/>
    <x v="2"/>
    <x v="44"/>
    <x v="154"/>
    <n v="5512.5"/>
    <n v="0.35"/>
    <x v="0"/>
    <x v="1"/>
    <x v="11"/>
    <n v="8"/>
  </r>
  <r>
    <x v="4"/>
    <x v="0"/>
    <s v="2021-06-08"/>
    <x v="0"/>
    <s v="New Jersey"/>
    <x v="46"/>
    <x v="2"/>
    <x v="1"/>
    <x v="34"/>
    <x v="233"/>
    <n v="4400"/>
    <n v="0.4"/>
    <x v="0"/>
    <x v="1"/>
    <x v="11"/>
    <n v="8"/>
  </r>
  <r>
    <x v="4"/>
    <x v="0"/>
    <s v="2021-06-08"/>
    <x v="0"/>
    <s v="New Jersey"/>
    <x v="46"/>
    <x v="3"/>
    <x v="1"/>
    <x v="43"/>
    <x v="124"/>
    <n v="4000"/>
    <n v="0.4"/>
    <x v="0"/>
    <x v="1"/>
    <x v="11"/>
    <n v="8"/>
  </r>
  <r>
    <x v="4"/>
    <x v="0"/>
    <s v="2021-06-08"/>
    <x v="0"/>
    <s v="New Jersey"/>
    <x v="46"/>
    <x v="4"/>
    <x v="20"/>
    <x v="43"/>
    <x v="689"/>
    <n v="3749.9999999999991"/>
    <n v="0.3"/>
    <x v="0"/>
    <x v="1"/>
    <x v="11"/>
    <n v="8"/>
  </r>
  <r>
    <x v="4"/>
    <x v="0"/>
    <s v="2021-06-08"/>
    <x v="0"/>
    <s v="New Jersey"/>
    <x v="46"/>
    <x v="5"/>
    <x v="13"/>
    <x v="46"/>
    <x v="41"/>
    <n v="8799.9999999999982"/>
    <n v="0.4"/>
    <x v="0"/>
    <x v="1"/>
    <x v="11"/>
    <n v="8"/>
  </r>
  <r>
    <x v="4"/>
    <x v="0"/>
    <s v="2021-07-06"/>
    <x v="0"/>
    <s v="New Jersey"/>
    <x v="46"/>
    <x v="0"/>
    <x v="20"/>
    <x v="22"/>
    <x v="65"/>
    <n v="10937.499999999998"/>
    <n v="0.35"/>
    <x v="0"/>
    <x v="1"/>
    <x v="5"/>
    <n v="6"/>
  </r>
  <r>
    <x v="4"/>
    <x v="0"/>
    <s v="2021-07-06"/>
    <x v="0"/>
    <s v="New Jersey"/>
    <x v="46"/>
    <x v="1"/>
    <x v="2"/>
    <x v="47"/>
    <x v="156"/>
    <n v="5906.25"/>
    <n v="0.35"/>
    <x v="0"/>
    <x v="1"/>
    <x v="5"/>
    <n v="6"/>
  </r>
  <r>
    <x v="4"/>
    <x v="0"/>
    <s v="2021-07-06"/>
    <x v="0"/>
    <s v="New Jersey"/>
    <x v="46"/>
    <x v="2"/>
    <x v="1"/>
    <x v="48"/>
    <x v="150"/>
    <n v="4800"/>
    <n v="0.4"/>
    <x v="0"/>
    <x v="1"/>
    <x v="5"/>
    <n v="6"/>
  </r>
  <r>
    <x v="4"/>
    <x v="0"/>
    <s v="2021-07-06"/>
    <x v="0"/>
    <s v="New Jersey"/>
    <x v="46"/>
    <x v="3"/>
    <x v="1"/>
    <x v="43"/>
    <x v="124"/>
    <n v="4000"/>
    <n v="0.4"/>
    <x v="0"/>
    <x v="1"/>
    <x v="5"/>
    <n v="6"/>
  </r>
  <r>
    <x v="4"/>
    <x v="0"/>
    <s v="2021-07-06"/>
    <x v="0"/>
    <s v="New Jersey"/>
    <x v="46"/>
    <x v="4"/>
    <x v="20"/>
    <x v="34"/>
    <x v="665"/>
    <n v="4124.9999999999991"/>
    <n v="0.3"/>
    <x v="0"/>
    <x v="1"/>
    <x v="5"/>
    <n v="6"/>
  </r>
  <r>
    <x v="4"/>
    <x v="0"/>
    <s v="2021-07-06"/>
    <x v="0"/>
    <s v="New Jersey"/>
    <x v="46"/>
    <x v="5"/>
    <x v="13"/>
    <x v="31"/>
    <x v="112"/>
    <n v="9900"/>
    <n v="0.4"/>
    <x v="0"/>
    <x v="1"/>
    <x v="5"/>
    <n v="6"/>
  </r>
  <r>
    <x v="4"/>
    <x v="0"/>
    <s v="2021-08-07"/>
    <x v="0"/>
    <s v="New Jersey"/>
    <x v="46"/>
    <x v="0"/>
    <x v="20"/>
    <x v="24"/>
    <x v="60"/>
    <n v="10499.999999999998"/>
    <n v="0.35"/>
    <x v="0"/>
    <x v="1"/>
    <x v="6"/>
    <n v="7"/>
  </r>
  <r>
    <x v="4"/>
    <x v="0"/>
    <s v="2021-08-07"/>
    <x v="0"/>
    <s v="New Jersey"/>
    <x v="46"/>
    <x v="1"/>
    <x v="2"/>
    <x v="47"/>
    <x v="156"/>
    <n v="5906.25"/>
    <n v="0.35"/>
    <x v="0"/>
    <x v="1"/>
    <x v="6"/>
    <n v="7"/>
  </r>
  <r>
    <x v="4"/>
    <x v="0"/>
    <s v="2021-08-07"/>
    <x v="0"/>
    <s v="New Jersey"/>
    <x v="46"/>
    <x v="2"/>
    <x v="1"/>
    <x v="48"/>
    <x v="150"/>
    <n v="4800"/>
    <n v="0.4"/>
    <x v="0"/>
    <x v="1"/>
    <x v="6"/>
    <n v="7"/>
  </r>
  <r>
    <x v="4"/>
    <x v="0"/>
    <s v="2021-08-07"/>
    <x v="0"/>
    <s v="New Jersey"/>
    <x v="46"/>
    <x v="3"/>
    <x v="1"/>
    <x v="40"/>
    <x v="135"/>
    <n v="3200"/>
    <n v="0.4"/>
    <x v="0"/>
    <x v="1"/>
    <x v="6"/>
    <n v="7"/>
  </r>
  <r>
    <x v="4"/>
    <x v="0"/>
    <s v="2021-08-07"/>
    <x v="0"/>
    <s v="New Jersey"/>
    <x v="46"/>
    <x v="4"/>
    <x v="20"/>
    <x v="36"/>
    <x v="388"/>
    <n v="2624.9999999999995"/>
    <n v="0.3"/>
    <x v="0"/>
    <x v="1"/>
    <x v="6"/>
    <n v="7"/>
  </r>
  <r>
    <x v="4"/>
    <x v="0"/>
    <s v="2021-08-07"/>
    <x v="0"/>
    <s v="New Jersey"/>
    <x v="46"/>
    <x v="5"/>
    <x v="13"/>
    <x v="44"/>
    <x v="170"/>
    <n v="7699.9999999999991"/>
    <n v="0.4"/>
    <x v="0"/>
    <x v="1"/>
    <x v="6"/>
    <n v="7"/>
  </r>
  <r>
    <x v="4"/>
    <x v="0"/>
    <s v="2021-09-06"/>
    <x v="0"/>
    <s v="New Jersey"/>
    <x v="46"/>
    <x v="0"/>
    <x v="20"/>
    <x v="33"/>
    <x v="338"/>
    <n v="8312.4999999999982"/>
    <n v="0.35"/>
    <x v="0"/>
    <x v="1"/>
    <x v="7"/>
    <n v="6"/>
  </r>
  <r>
    <x v="4"/>
    <x v="0"/>
    <s v="2021-09-06"/>
    <x v="0"/>
    <s v="New Jersey"/>
    <x v="46"/>
    <x v="1"/>
    <x v="2"/>
    <x v="34"/>
    <x v="118"/>
    <n v="4331.25"/>
    <n v="0.35"/>
    <x v="0"/>
    <x v="1"/>
    <x v="7"/>
    <n v="6"/>
  </r>
  <r>
    <x v="4"/>
    <x v="0"/>
    <s v="2021-09-06"/>
    <x v="0"/>
    <s v="New Jersey"/>
    <x v="46"/>
    <x v="2"/>
    <x v="1"/>
    <x v="36"/>
    <x v="136"/>
    <n v="2800"/>
    <n v="0.4"/>
    <x v="0"/>
    <x v="1"/>
    <x v="7"/>
    <n v="6"/>
  </r>
  <r>
    <x v="4"/>
    <x v="0"/>
    <s v="2021-09-06"/>
    <x v="0"/>
    <s v="New Jersey"/>
    <x v="46"/>
    <x v="3"/>
    <x v="1"/>
    <x v="42"/>
    <x v="129"/>
    <n v="2400"/>
    <n v="0.4"/>
    <x v="0"/>
    <x v="1"/>
    <x v="7"/>
    <n v="6"/>
  </r>
  <r>
    <x v="4"/>
    <x v="0"/>
    <s v="2021-09-06"/>
    <x v="0"/>
    <s v="New Jersey"/>
    <x v="46"/>
    <x v="4"/>
    <x v="20"/>
    <x v="42"/>
    <x v="363"/>
    <n v="2249.9999999999995"/>
    <n v="0.3"/>
    <x v="0"/>
    <x v="1"/>
    <x v="7"/>
    <n v="6"/>
  </r>
  <r>
    <x v="4"/>
    <x v="0"/>
    <s v="2021-09-06"/>
    <x v="0"/>
    <s v="New Jersey"/>
    <x v="46"/>
    <x v="5"/>
    <x v="13"/>
    <x v="43"/>
    <x v="665"/>
    <n v="5500"/>
    <n v="0.4"/>
    <x v="0"/>
    <x v="1"/>
    <x v="7"/>
    <n v="6"/>
  </r>
  <r>
    <x v="4"/>
    <x v="0"/>
    <s v="2021-10-08"/>
    <x v="0"/>
    <s v="New Jersey"/>
    <x v="46"/>
    <x v="0"/>
    <x v="13"/>
    <x v="32"/>
    <x v="325"/>
    <n v="8181.2499999999982"/>
    <n v="0.35"/>
    <x v="0"/>
    <x v="1"/>
    <x v="8"/>
    <n v="8"/>
  </r>
  <r>
    <x v="4"/>
    <x v="0"/>
    <s v="2021-10-08"/>
    <x v="0"/>
    <s v="New Jersey"/>
    <x v="46"/>
    <x v="1"/>
    <x v="0"/>
    <x v="43"/>
    <x v="145"/>
    <n v="4375"/>
    <n v="0.35"/>
    <x v="0"/>
    <x v="1"/>
    <x v="8"/>
    <n v="8"/>
  </r>
  <r>
    <x v="4"/>
    <x v="0"/>
    <s v="2021-10-08"/>
    <x v="0"/>
    <s v="New Jersey"/>
    <x v="46"/>
    <x v="2"/>
    <x v="0"/>
    <x v="42"/>
    <x v="127"/>
    <n v="3000"/>
    <n v="0.4"/>
    <x v="0"/>
    <x v="1"/>
    <x v="8"/>
    <n v="8"/>
  </r>
  <r>
    <x v="4"/>
    <x v="0"/>
    <s v="2021-10-08"/>
    <x v="0"/>
    <s v="New Jersey"/>
    <x v="46"/>
    <x v="3"/>
    <x v="0"/>
    <x v="35"/>
    <x v="146"/>
    <n v="2500"/>
    <n v="0.4"/>
    <x v="0"/>
    <x v="1"/>
    <x v="8"/>
    <n v="8"/>
  </r>
  <r>
    <x v="4"/>
    <x v="0"/>
    <s v="2021-10-08"/>
    <x v="0"/>
    <s v="New Jersey"/>
    <x v="46"/>
    <x v="4"/>
    <x v="3"/>
    <x v="35"/>
    <x v="127"/>
    <n v="2250"/>
    <n v="0.3"/>
    <x v="0"/>
    <x v="1"/>
    <x v="8"/>
    <n v="8"/>
  </r>
  <r>
    <x v="2"/>
    <x v="0"/>
    <s v="2021-10-08"/>
    <x v="0"/>
    <s v="New Jersey"/>
    <x v="46"/>
    <x v="5"/>
    <x v="15"/>
    <x v="43"/>
    <x v="147"/>
    <n v="6499.9999999999991"/>
    <n v="0.4"/>
    <x v="0"/>
    <x v="1"/>
    <x v="8"/>
    <n v="8"/>
  </r>
  <r>
    <x v="2"/>
    <x v="0"/>
    <s v="2021-11-07"/>
    <x v="0"/>
    <s v="New Jersey"/>
    <x v="46"/>
    <x v="0"/>
    <x v="3"/>
    <x v="46"/>
    <x v="49"/>
    <n v="8400"/>
    <n v="0.35"/>
    <x v="0"/>
    <x v="1"/>
    <x v="9"/>
    <n v="7"/>
  </r>
  <r>
    <x v="2"/>
    <x v="0"/>
    <s v="2021-11-07"/>
    <x v="0"/>
    <s v="New Jersey"/>
    <x v="46"/>
    <x v="1"/>
    <x v="0"/>
    <x v="34"/>
    <x v="199"/>
    <n v="4812.5"/>
    <n v="0.35"/>
    <x v="0"/>
    <x v="1"/>
    <x v="9"/>
    <n v="7"/>
  </r>
  <r>
    <x v="2"/>
    <x v="0"/>
    <s v="2021-11-07"/>
    <x v="0"/>
    <s v="New Jersey"/>
    <x v="46"/>
    <x v="2"/>
    <x v="0"/>
    <x v="83"/>
    <x v="200"/>
    <n v="5400"/>
    <n v="0.4"/>
    <x v="0"/>
    <x v="1"/>
    <x v="9"/>
    <n v="7"/>
  </r>
  <r>
    <x v="2"/>
    <x v="0"/>
    <s v="2021-11-07"/>
    <x v="0"/>
    <s v="New Jersey"/>
    <x v="46"/>
    <x v="3"/>
    <x v="0"/>
    <x v="43"/>
    <x v="145"/>
    <n v="5000"/>
    <n v="0.4"/>
    <x v="0"/>
    <x v="1"/>
    <x v="9"/>
    <n v="7"/>
  </r>
  <r>
    <x v="2"/>
    <x v="0"/>
    <s v="2021-11-07"/>
    <x v="0"/>
    <s v="New Jersey"/>
    <x v="46"/>
    <x v="4"/>
    <x v="3"/>
    <x v="37"/>
    <x v="200"/>
    <n v="4050"/>
    <n v="0.3"/>
    <x v="0"/>
    <x v="1"/>
    <x v="9"/>
    <n v="7"/>
  </r>
  <r>
    <x v="2"/>
    <x v="0"/>
    <s v="2021-11-07"/>
    <x v="0"/>
    <s v="New Jersey"/>
    <x v="46"/>
    <x v="5"/>
    <x v="15"/>
    <x v="45"/>
    <x v="235"/>
    <n v="8449.9999999999982"/>
    <n v="0.4"/>
    <x v="0"/>
    <x v="1"/>
    <x v="9"/>
    <n v="7"/>
  </r>
  <r>
    <x v="2"/>
    <x v="0"/>
    <s v="2021-12-06"/>
    <x v="0"/>
    <s v="New Jersey"/>
    <x v="46"/>
    <x v="0"/>
    <x v="3"/>
    <x v="20"/>
    <x v="77"/>
    <n v="11550"/>
    <n v="0.35"/>
    <x v="0"/>
    <x v="1"/>
    <x v="10"/>
    <n v="6"/>
  </r>
  <r>
    <x v="2"/>
    <x v="0"/>
    <s v="2021-12-06"/>
    <x v="0"/>
    <s v="New Jersey"/>
    <x v="46"/>
    <x v="1"/>
    <x v="0"/>
    <x v="44"/>
    <x v="160"/>
    <n v="6125"/>
    <n v="0.35"/>
    <x v="0"/>
    <x v="1"/>
    <x v="10"/>
    <n v="6"/>
  </r>
  <r>
    <x v="2"/>
    <x v="0"/>
    <s v="2021-12-06"/>
    <x v="0"/>
    <s v="New Jersey"/>
    <x v="46"/>
    <x v="2"/>
    <x v="0"/>
    <x v="45"/>
    <x v="133"/>
    <n v="6500"/>
    <n v="0.4"/>
    <x v="0"/>
    <x v="1"/>
    <x v="10"/>
    <n v="6"/>
  </r>
  <r>
    <x v="2"/>
    <x v="0"/>
    <s v="2021-12-06"/>
    <x v="0"/>
    <s v="New Jersey"/>
    <x v="46"/>
    <x v="3"/>
    <x v="0"/>
    <x v="34"/>
    <x v="199"/>
    <n v="5500"/>
    <n v="0.4"/>
    <x v="0"/>
    <x v="1"/>
    <x v="10"/>
    <n v="6"/>
  </r>
  <r>
    <x v="2"/>
    <x v="0"/>
    <s v="2021-12-06"/>
    <x v="0"/>
    <s v="New Jersey"/>
    <x v="46"/>
    <x v="4"/>
    <x v="3"/>
    <x v="34"/>
    <x v="237"/>
    <n v="4950"/>
    <n v="0.3"/>
    <x v="0"/>
    <x v="1"/>
    <x v="10"/>
    <n v="6"/>
  </r>
  <r>
    <x v="2"/>
    <x v="0"/>
    <s v="2021-12-06"/>
    <x v="0"/>
    <s v="New Jersey"/>
    <x v="46"/>
    <x v="5"/>
    <x v="15"/>
    <x v="47"/>
    <x v="236"/>
    <n v="9749.9999999999982"/>
    <n v="0.4"/>
    <x v="0"/>
    <x v="1"/>
    <x v="10"/>
    <n v="6"/>
  </r>
  <r>
    <x v="2"/>
    <x v="0"/>
    <s v="2021-01-07"/>
    <x v="0"/>
    <s v="New Jersey"/>
    <x v="46"/>
    <x v="0"/>
    <x v="1"/>
    <x v="23"/>
    <x v="46"/>
    <n v="8000"/>
    <n v="0.4"/>
    <x v="0"/>
    <x v="1"/>
    <x v="0"/>
    <n v="7"/>
  </r>
  <r>
    <x v="2"/>
    <x v="0"/>
    <s v="2021-01-07"/>
    <x v="0"/>
    <s v="New Jersey"/>
    <x v="46"/>
    <x v="1"/>
    <x v="1"/>
    <x v="48"/>
    <x v="150"/>
    <n v="4800"/>
    <n v="0.4"/>
    <x v="0"/>
    <x v="1"/>
    <x v="0"/>
    <n v="7"/>
  </r>
  <r>
    <x v="2"/>
    <x v="0"/>
    <s v="2021-01-07"/>
    <x v="0"/>
    <s v="New Jersey"/>
    <x v="46"/>
    <x v="2"/>
    <x v="17"/>
    <x v="48"/>
    <x v="374"/>
    <n v="2700.0000000000005"/>
    <n v="0.3"/>
    <x v="0"/>
    <x v="1"/>
    <x v="0"/>
    <n v="7"/>
  </r>
  <r>
    <x v="2"/>
    <x v="0"/>
    <s v="2021-01-07"/>
    <x v="0"/>
    <s v="New Jersey"/>
    <x v="46"/>
    <x v="3"/>
    <x v="8"/>
    <x v="42"/>
    <x v="299"/>
    <n v="1575"/>
    <n v="0.3"/>
    <x v="0"/>
    <x v="1"/>
    <x v="0"/>
    <n v="7"/>
  </r>
  <r>
    <x v="2"/>
    <x v="0"/>
    <s v="2021-01-07"/>
    <x v="0"/>
    <s v="New Jersey"/>
    <x v="46"/>
    <x v="4"/>
    <x v="0"/>
    <x v="40"/>
    <x v="124"/>
    <n v="3000"/>
    <n v="0.3"/>
    <x v="0"/>
    <x v="1"/>
    <x v="0"/>
    <n v="7"/>
  </r>
  <r>
    <x v="2"/>
    <x v="0"/>
    <s v="2021-01-07"/>
    <x v="0"/>
    <s v="New Jersey"/>
    <x v="46"/>
    <x v="5"/>
    <x v="1"/>
    <x v="48"/>
    <x v="150"/>
    <n v="4200"/>
    <n v="0.35"/>
    <x v="0"/>
    <x v="1"/>
    <x v="0"/>
    <n v="7"/>
  </r>
  <r>
    <x v="2"/>
    <x v="0"/>
    <s v="2021-02-05"/>
    <x v="0"/>
    <s v="New Jersey"/>
    <x v="46"/>
    <x v="0"/>
    <x v="1"/>
    <x v="20"/>
    <x v="41"/>
    <n v="8800"/>
    <n v="0.4"/>
    <x v="0"/>
    <x v="1"/>
    <x v="1"/>
    <n v="5"/>
  </r>
  <r>
    <x v="2"/>
    <x v="0"/>
    <s v="2021-02-05"/>
    <x v="0"/>
    <s v="New Jersey"/>
    <x v="46"/>
    <x v="1"/>
    <x v="1"/>
    <x v="40"/>
    <x v="135"/>
    <n v="3200"/>
    <n v="0.4"/>
    <x v="0"/>
    <x v="1"/>
    <x v="1"/>
    <n v="5"/>
  </r>
  <r>
    <x v="2"/>
    <x v="0"/>
    <s v="2021-02-05"/>
    <x v="0"/>
    <s v="New Jersey"/>
    <x v="46"/>
    <x v="2"/>
    <x v="17"/>
    <x v="43"/>
    <x v="376"/>
    <n v="2250"/>
    <n v="0.3"/>
    <x v="0"/>
    <x v="1"/>
    <x v="1"/>
    <n v="5"/>
  </r>
  <r>
    <x v="2"/>
    <x v="0"/>
    <s v="2021-02-05"/>
    <x v="0"/>
    <s v="Connecticut"/>
    <x v="47"/>
    <x v="3"/>
    <x v="8"/>
    <x v="35"/>
    <x v="312"/>
    <n v="1312.5"/>
    <n v="0.3"/>
    <x v="0"/>
    <x v="1"/>
    <x v="1"/>
    <n v="5"/>
  </r>
  <r>
    <x v="2"/>
    <x v="0"/>
    <s v="2021-02-05"/>
    <x v="0"/>
    <s v="Connecticut"/>
    <x v="47"/>
    <x v="4"/>
    <x v="0"/>
    <x v="40"/>
    <x v="124"/>
    <n v="3000"/>
    <n v="0.3"/>
    <x v="0"/>
    <x v="1"/>
    <x v="1"/>
    <n v="5"/>
  </r>
  <r>
    <x v="2"/>
    <x v="0"/>
    <s v="2021-02-05"/>
    <x v="0"/>
    <s v="Connecticut"/>
    <x v="47"/>
    <x v="5"/>
    <x v="1"/>
    <x v="48"/>
    <x v="150"/>
    <n v="4200"/>
    <n v="0.35"/>
    <x v="0"/>
    <x v="1"/>
    <x v="1"/>
    <n v="5"/>
  </r>
  <r>
    <x v="2"/>
    <x v="0"/>
    <s v="2021-03-03"/>
    <x v="0"/>
    <s v="Connecticut"/>
    <x v="47"/>
    <x v="0"/>
    <x v="1"/>
    <x v="66"/>
    <x v="704"/>
    <n v="8320"/>
    <n v="0.4"/>
    <x v="0"/>
    <x v="1"/>
    <x v="2"/>
    <n v="3"/>
  </r>
  <r>
    <x v="2"/>
    <x v="0"/>
    <s v="2021-03-03"/>
    <x v="0"/>
    <s v="Connecticut"/>
    <x v="47"/>
    <x v="1"/>
    <x v="1"/>
    <x v="37"/>
    <x v="125"/>
    <n v="3600"/>
    <n v="0.4"/>
    <x v="0"/>
    <x v="1"/>
    <x v="2"/>
    <n v="3"/>
  </r>
  <r>
    <x v="2"/>
    <x v="0"/>
    <s v="2021-03-03"/>
    <x v="0"/>
    <s v="Connecticut"/>
    <x v="47"/>
    <x v="2"/>
    <x v="17"/>
    <x v="43"/>
    <x v="376"/>
    <n v="2250"/>
    <n v="0.3"/>
    <x v="0"/>
    <x v="1"/>
    <x v="2"/>
    <n v="3"/>
  </r>
  <r>
    <x v="2"/>
    <x v="0"/>
    <s v="2021-03-03"/>
    <x v="0"/>
    <s v="Connecticut"/>
    <x v="47"/>
    <x v="3"/>
    <x v="8"/>
    <x v="38"/>
    <x v="314"/>
    <n v="1050"/>
    <n v="0.3"/>
    <x v="0"/>
    <x v="1"/>
    <x v="2"/>
    <n v="3"/>
  </r>
  <r>
    <x v="2"/>
    <x v="0"/>
    <s v="2021-03-03"/>
    <x v="0"/>
    <s v="Connecticut"/>
    <x v="47"/>
    <x v="4"/>
    <x v="0"/>
    <x v="42"/>
    <x v="127"/>
    <n v="2250"/>
    <n v="0.3"/>
    <x v="0"/>
    <x v="1"/>
    <x v="2"/>
    <n v="3"/>
  </r>
  <r>
    <x v="2"/>
    <x v="0"/>
    <s v="2021-03-03"/>
    <x v="0"/>
    <s v="Connecticut"/>
    <x v="47"/>
    <x v="5"/>
    <x v="1"/>
    <x v="43"/>
    <x v="124"/>
    <n v="3500"/>
    <n v="0.35"/>
    <x v="0"/>
    <x v="1"/>
    <x v="2"/>
    <n v="3"/>
  </r>
  <r>
    <x v="2"/>
    <x v="0"/>
    <s v="2021-04-04"/>
    <x v="0"/>
    <s v="Connecticut"/>
    <x v="47"/>
    <x v="0"/>
    <x v="1"/>
    <x v="23"/>
    <x v="46"/>
    <n v="8000"/>
    <n v="0.4"/>
    <x v="0"/>
    <x v="1"/>
    <x v="3"/>
    <n v="4"/>
  </r>
  <r>
    <x v="2"/>
    <x v="0"/>
    <s v="2021-04-04"/>
    <x v="0"/>
    <s v="Connecticut"/>
    <x v="47"/>
    <x v="1"/>
    <x v="1"/>
    <x v="40"/>
    <x v="135"/>
    <n v="3200"/>
    <n v="0.4"/>
    <x v="0"/>
    <x v="1"/>
    <x v="3"/>
    <n v="4"/>
  </r>
  <r>
    <x v="2"/>
    <x v="0"/>
    <s v="2021-04-04"/>
    <x v="0"/>
    <s v="Connecticut"/>
    <x v="47"/>
    <x v="2"/>
    <x v="17"/>
    <x v="40"/>
    <x v="377"/>
    <n v="1800.0000000000002"/>
    <n v="0.3"/>
    <x v="0"/>
    <x v="1"/>
    <x v="3"/>
    <n v="4"/>
  </r>
  <r>
    <x v="2"/>
    <x v="0"/>
    <s v="2021-04-04"/>
    <x v="0"/>
    <s v="Connecticut"/>
    <x v="47"/>
    <x v="3"/>
    <x v="8"/>
    <x v="35"/>
    <x v="312"/>
    <n v="1312.5"/>
    <n v="0.3"/>
    <x v="0"/>
    <x v="1"/>
    <x v="3"/>
    <n v="4"/>
  </r>
  <r>
    <x v="2"/>
    <x v="0"/>
    <s v="2021-04-04"/>
    <x v="0"/>
    <s v="Connecticut"/>
    <x v="47"/>
    <x v="4"/>
    <x v="0"/>
    <x v="35"/>
    <x v="146"/>
    <n v="1875"/>
    <n v="0.3"/>
    <x v="0"/>
    <x v="1"/>
    <x v="3"/>
    <n v="4"/>
  </r>
  <r>
    <x v="2"/>
    <x v="0"/>
    <s v="2021-04-04"/>
    <x v="0"/>
    <s v="Connecticut"/>
    <x v="47"/>
    <x v="5"/>
    <x v="1"/>
    <x v="34"/>
    <x v="233"/>
    <n v="3850"/>
    <n v="0.35"/>
    <x v="0"/>
    <x v="1"/>
    <x v="3"/>
    <n v="4"/>
  </r>
  <r>
    <x v="2"/>
    <x v="0"/>
    <s v="2021-05-03"/>
    <x v="0"/>
    <s v="Connecticut"/>
    <x v="47"/>
    <x v="0"/>
    <x v="13"/>
    <x v="61"/>
    <x v="705"/>
    <n v="11990"/>
    <n v="0.4"/>
    <x v="0"/>
    <x v="1"/>
    <x v="4"/>
    <n v="3"/>
  </r>
  <r>
    <x v="2"/>
    <x v="0"/>
    <s v="2021-05-03"/>
    <x v="0"/>
    <s v="Connecticut"/>
    <x v="47"/>
    <x v="1"/>
    <x v="0"/>
    <x v="43"/>
    <x v="145"/>
    <n v="5000"/>
    <n v="0.4"/>
    <x v="0"/>
    <x v="1"/>
    <x v="4"/>
    <n v="3"/>
  </r>
  <r>
    <x v="2"/>
    <x v="0"/>
    <s v="2021-05-03"/>
    <x v="0"/>
    <s v="Connecticut"/>
    <x v="47"/>
    <x v="2"/>
    <x v="2"/>
    <x v="34"/>
    <x v="118"/>
    <n v="3712.5"/>
    <n v="0.3"/>
    <x v="0"/>
    <x v="1"/>
    <x v="4"/>
    <n v="3"/>
  </r>
  <r>
    <x v="2"/>
    <x v="0"/>
    <s v="2021-05-03"/>
    <x v="0"/>
    <s v="Connecticut"/>
    <x v="47"/>
    <x v="3"/>
    <x v="2"/>
    <x v="37"/>
    <x v="179"/>
    <n v="3037.5"/>
    <n v="0.3"/>
    <x v="0"/>
    <x v="1"/>
    <x v="4"/>
    <n v="3"/>
  </r>
  <r>
    <x v="2"/>
    <x v="0"/>
    <s v="2021-05-03"/>
    <x v="0"/>
    <s v="Connecticut"/>
    <x v="47"/>
    <x v="4"/>
    <x v="13"/>
    <x v="43"/>
    <x v="665"/>
    <n v="4124.9999999999991"/>
    <n v="0.3"/>
    <x v="0"/>
    <x v="1"/>
    <x v="4"/>
    <n v="3"/>
  </r>
  <r>
    <x v="2"/>
    <x v="0"/>
    <s v="2021-05-03"/>
    <x v="0"/>
    <s v="Connecticut"/>
    <x v="47"/>
    <x v="5"/>
    <x v="3"/>
    <x v="47"/>
    <x v="38"/>
    <n v="7874.9999999999991"/>
    <n v="0.35"/>
    <x v="0"/>
    <x v="1"/>
    <x v="4"/>
    <n v="3"/>
  </r>
  <r>
    <x v="2"/>
    <x v="0"/>
    <s v="2021-06-05"/>
    <x v="0"/>
    <s v="Connecticut"/>
    <x v="47"/>
    <x v="0"/>
    <x v="13"/>
    <x v="22"/>
    <x v="706"/>
    <n v="13749.999999999998"/>
    <n v="0.4"/>
    <x v="0"/>
    <x v="1"/>
    <x v="11"/>
    <n v="5"/>
  </r>
  <r>
    <x v="2"/>
    <x v="0"/>
    <s v="2021-06-05"/>
    <x v="0"/>
    <s v="Connecticut"/>
    <x v="47"/>
    <x v="1"/>
    <x v="0"/>
    <x v="47"/>
    <x v="205"/>
    <n v="7500"/>
    <n v="0.4"/>
    <x v="0"/>
    <x v="1"/>
    <x v="11"/>
    <n v="5"/>
  </r>
  <r>
    <x v="2"/>
    <x v="0"/>
    <s v="2021-06-05"/>
    <x v="0"/>
    <s v="Connecticut"/>
    <x v="47"/>
    <x v="2"/>
    <x v="2"/>
    <x v="48"/>
    <x v="200"/>
    <n v="4050"/>
    <n v="0.3"/>
    <x v="0"/>
    <x v="1"/>
    <x v="11"/>
    <n v="5"/>
  </r>
  <r>
    <x v="2"/>
    <x v="0"/>
    <s v="2021-06-05"/>
    <x v="0"/>
    <s v="Connecticut"/>
    <x v="47"/>
    <x v="3"/>
    <x v="2"/>
    <x v="34"/>
    <x v="118"/>
    <n v="3712.5"/>
    <n v="0.3"/>
    <x v="0"/>
    <x v="1"/>
    <x v="11"/>
    <n v="5"/>
  </r>
  <r>
    <x v="2"/>
    <x v="0"/>
    <s v="2021-06-05"/>
    <x v="0"/>
    <s v="Connecticut"/>
    <x v="47"/>
    <x v="4"/>
    <x v="13"/>
    <x v="34"/>
    <x v="399"/>
    <n v="4537.4999999999991"/>
    <n v="0.3"/>
    <x v="0"/>
    <x v="1"/>
    <x v="11"/>
    <n v="5"/>
  </r>
  <r>
    <x v="2"/>
    <x v="0"/>
    <s v="2021-06-05"/>
    <x v="0"/>
    <s v="Connecticut"/>
    <x v="47"/>
    <x v="5"/>
    <x v="3"/>
    <x v="32"/>
    <x v="144"/>
    <n v="8925"/>
    <n v="0.35"/>
    <x v="0"/>
    <x v="1"/>
    <x v="11"/>
    <n v="5"/>
  </r>
  <r>
    <x v="2"/>
    <x v="0"/>
    <s v="2021-07-03"/>
    <x v="0"/>
    <s v="Connecticut"/>
    <x v="47"/>
    <x v="0"/>
    <x v="13"/>
    <x v="25"/>
    <x v="701"/>
    <n v="14299.999999999998"/>
    <n v="0.4"/>
    <x v="0"/>
    <x v="1"/>
    <x v="5"/>
    <n v="3"/>
  </r>
  <r>
    <x v="2"/>
    <x v="0"/>
    <s v="2021-07-03"/>
    <x v="0"/>
    <s v="Connecticut"/>
    <x v="47"/>
    <x v="1"/>
    <x v="0"/>
    <x v="46"/>
    <x v="46"/>
    <n v="8000"/>
    <n v="0.4"/>
    <x v="0"/>
    <x v="1"/>
    <x v="5"/>
    <n v="3"/>
  </r>
  <r>
    <x v="2"/>
    <x v="0"/>
    <s v="2021-07-03"/>
    <x v="0"/>
    <s v="Connecticut"/>
    <x v="47"/>
    <x v="2"/>
    <x v="2"/>
    <x v="45"/>
    <x v="321"/>
    <n v="4387.5"/>
    <n v="0.3"/>
    <x v="0"/>
    <x v="1"/>
    <x v="5"/>
    <n v="3"/>
  </r>
  <r>
    <x v="2"/>
    <x v="0"/>
    <s v="2021-07-03"/>
    <x v="0"/>
    <s v="Connecticut"/>
    <x v="47"/>
    <x v="3"/>
    <x v="2"/>
    <x v="34"/>
    <x v="118"/>
    <n v="3712.5"/>
    <n v="0.3"/>
    <x v="0"/>
    <x v="1"/>
    <x v="5"/>
    <n v="3"/>
  </r>
  <r>
    <x v="2"/>
    <x v="0"/>
    <s v="2021-07-03"/>
    <x v="0"/>
    <s v="Connecticut"/>
    <x v="47"/>
    <x v="4"/>
    <x v="13"/>
    <x v="48"/>
    <x v="211"/>
    <n v="4949.9999999999991"/>
    <n v="0.3"/>
    <x v="0"/>
    <x v="1"/>
    <x v="5"/>
    <n v="3"/>
  </r>
  <r>
    <x v="2"/>
    <x v="0"/>
    <s v="2021-07-03"/>
    <x v="0"/>
    <s v="Connecticut"/>
    <x v="47"/>
    <x v="5"/>
    <x v="3"/>
    <x v="33"/>
    <x v="177"/>
    <n v="9975"/>
    <n v="0.35"/>
    <x v="0"/>
    <x v="1"/>
    <x v="5"/>
    <n v="3"/>
  </r>
  <r>
    <x v="2"/>
    <x v="0"/>
    <s v="2021-08-04"/>
    <x v="0"/>
    <s v="Connecticut"/>
    <x v="47"/>
    <x v="0"/>
    <x v="13"/>
    <x v="22"/>
    <x v="706"/>
    <n v="13749.999999999998"/>
    <n v="0.4"/>
    <x v="0"/>
    <x v="1"/>
    <x v="6"/>
    <n v="4"/>
  </r>
  <r>
    <x v="2"/>
    <x v="0"/>
    <s v="2021-08-04"/>
    <x v="0"/>
    <s v="Connecticut"/>
    <x v="47"/>
    <x v="1"/>
    <x v="0"/>
    <x v="46"/>
    <x v="46"/>
    <n v="8000"/>
    <n v="0.4"/>
    <x v="0"/>
    <x v="1"/>
    <x v="6"/>
    <n v="4"/>
  </r>
  <r>
    <x v="2"/>
    <x v="0"/>
    <s v="2021-08-04"/>
    <x v="0"/>
    <s v="Connecticut"/>
    <x v="47"/>
    <x v="2"/>
    <x v="2"/>
    <x v="45"/>
    <x v="321"/>
    <n v="4387.5"/>
    <n v="0.3"/>
    <x v="0"/>
    <x v="1"/>
    <x v="6"/>
    <n v="4"/>
  </r>
  <r>
    <x v="2"/>
    <x v="0"/>
    <s v="2021-08-04"/>
    <x v="0"/>
    <s v="Connecticut"/>
    <x v="47"/>
    <x v="3"/>
    <x v="2"/>
    <x v="37"/>
    <x v="179"/>
    <n v="3037.5"/>
    <n v="0.3"/>
    <x v="0"/>
    <x v="1"/>
    <x v="6"/>
    <n v="4"/>
  </r>
  <r>
    <x v="2"/>
    <x v="0"/>
    <s v="2021-08-04"/>
    <x v="0"/>
    <s v="Connecticut"/>
    <x v="47"/>
    <x v="4"/>
    <x v="13"/>
    <x v="40"/>
    <x v="383"/>
    <n v="3299.9999999999995"/>
    <n v="0.3"/>
    <x v="0"/>
    <x v="1"/>
    <x v="6"/>
    <n v="4"/>
  </r>
  <r>
    <x v="2"/>
    <x v="0"/>
    <s v="2021-08-04"/>
    <x v="0"/>
    <s v="Connecticut"/>
    <x v="47"/>
    <x v="5"/>
    <x v="3"/>
    <x v="47"/>
    <x v="38"/>
    <n v="7874.9999999999991"/>
    <n v="0.35"/>
    <x v="0"/>
    <x v="1"/>
    <x v="6"/>
    <n v="4"/>
  </r>
  <r>
    <x v="2"/>
    <x v="0"/>
    <s v="2021-09-03"/>
    <x v="0"/>
    <s v="Connecticut"/>
    <x v="47"/>
    <x v="0"/>
    <x v="13"/>
    <x v="23"/>
    <x v="140"/>
    <n v="11000"/>
    <n v="0.4"/>
    <x v="0"/>
    <x v="1"/>
    <x v="7"/>
    <n v="3"/>
  </r>
  <r>
    <x v="2"/>
    <x v="0"/>
    <s v="2021-09-03"/>
    <x v="0"/>
    <s v="Connecticut"/>
    <x v="47"/>
    <x v="1"/>
    <x v="0"/>
    <x v="48"/>
    <x v="149"/>
    <n v="6000"/>
    <n v="0.4"/>
    <x v="0"/>
    <x v="1"/>
    <x v="7"/>
    <n v="3"/>
  </r>
  <r>
    <x v="2"/>
    <x v="0"/>
    <s v="2021-09-03"/>
    <x v="0"/>
    <s v="Connecticut"/>
    <x v="47"/>
    <x v="2"/>
    <x v="2"/>
    <x v="40"/>
    <x v="125"/>
    <n v="2700"/>
    <n v="0.3"/>
    <x v="0"/>
    <x v="1"/>
    <x v="7"/>
    <n v="3"/>
  </r>
  <r>
    <x v="2"/>
    <x v="0"/>
    <s v="2021-09-03"/>
    <x v="0"/>
    <s v="Connecticut"/>
    <x v="47"/>
    <x v="3"/>
    <x v="2"/>
    <x v="36"/>
    <x v="122"/>
    <n v="2362.5"/>
    <n v="0.3"/>
    <x v="0"/>
    <x v="1"/>
    <x v="7"/>
    <n v="3"/>
  </r>
  <r>
    <x v="2"/>
    <x v="0"/>
    <s v="2021-09-03"/>
    <x v="0"/>
    <s v="Connecticut"/>
    <x v="47"/>
    <x v="4"/>
    <x v="13"/>
    <x v="36"/>
    <x v="121"/>
    <n v="2887.4999999999995"/>
    <n v="0.3"/>
    <x v="0"/>
    <x v="1"/>
    <x v="7"/>
    <n v="3"/>
  </r>
  <r>
    <x v="2"/>
    <x v="0"/>
    <s v="2021-09-03"/>
    <x v="0"/>
    <s v="Connecticut"/>
    <x v="47"/>
    <x v="5"/>
    <x v="3"/>
    <x v="34"/>
    <x v="237"/>
    <n v="5775"/>
    <n v="0.35"/>
    <x v="0"/>
    <x v="1"/>
    <x v="7"/>
    <n v="3"/>
  </r>
  <r>
    <x v="2"/>
    <x v="0"/>
    <s v="2021-10-05"/>
    <x v="0"/>
    <s v="Connecticut"/>
    <x v="47"/>
    <x v="0"/>
    <x v="3"/>
    <x v="31"/>
    <x v="51"/>
    <n v="10800"/>
    <n v="0.4"/>
    <x v="0"/>
    <x v="1"/>
    <x v="8"/>
    <n v="5"/>
  </r>
  <r>
    <x v="2"/>
    <x v="0"/>
    <s v="2021-10-05"/>
    <x v="0"/>
    <s v="Connecticut"/>
    <x v="47"/>
    <x v="1"/>
    <x v="4"/>
    <x v="34"/>
    <x v="387"/>
    <n v="6050.0000000000009"/>
    <n v="0.4"/>
    <x v="0"/>
    <x v="1"/>
    <x v="8"/>
    <n v="5"/>
  </r>
  <r>
    <x v="2"/>
    <x v="0"/>
    <s v="2021-10-05"/>
    <x v="0"/>
    <s v="Connecticut"/>
    <x v="47"/>
    <x v="2"/>
    <x v="4"/>
    <x v="36"/>
    <x v="194"/>
    <n v="2887.5000000000005"/>
    <n v="0.3"/>
    <x v="0"/>
    <x v="1"/>
    <x v="8"/>
    <n v="5"/>
  </r>
  <r>
    <x v="2"/>
    <x v="0"/>
    <s v="2021-10-05"/>
    <x v="0"/>
    <s v="Connecticut"/>
    <x v="47"/>
    <x v="3"/>
    <x v="4"/>
    <x v="42"/>
    <x v="190"/>
    <n v="2475.0000000000005"/>
    <n v="0.3"/>
    <x v="0"/>
    <x v="1"/>
    <x v="8"/>
    <n v="5"/>
  </r>
  <r>
    <x v="2"/>
    <x v="0"/>
    <s v="2021-10-05"/>
    <x v="0"/>
    <s v="Connecticut"/>
    <x v="47"/>
    <x v="4"/>
    <x v="5"/>
    <x v="42"/>
    <x v="148"/>
    <n v="2925"/>
    <n v="0.3"/>
    <x v="0"/>
    <x v="1"/>
    <x v="8"/>
    <n v="5"/>
  </r>
  <r>
    <x v="0"/>
    <x v="0"/>
    <s v="2021-10-05"/>
    <x v="0"/>
    <s v="Connecticut"/>
    <x v="47"/>
    <x v="5"/>
    <x v="6"/>
    <x v="34"/>
    <x v="170"/>
    <n v="6737.5"/>
    <n v="0.35"/>
    <x v="0"/>
    <x v="1"/>
    <x v="8"/>
    <n v="5"/>
  </r>
  <r>
    <x v="0"/>
    <x v="0"/>
    <s v="2021-11-04"/>
    <x v="0"/>
    <s v="Connecticut"/>
    <x v="47"/>
    <x v="0"/>
    <x v="5"/>
    <x v="32"/>
    <x v="414"/>
    <n v="11050"/>
    <n v="0.4"/>
    <x v="0"/>
    <x v="1"/>
    <x v="9"/>
    <n v="4"/>
  </r>
  <r>
    <x v="0"/>
    <x v="0"/>
    <s v="2021-11-04"/>
    <x v="0"/>
    <s v="Connecticut"/>
    <x v="47"/>
    <x v="1"/>
    <x v="4"/>
    <x v="48"/>
    <x v="207"/>
    <n v="6600.0000000000018"/>
    <n v="0.4"/>
    <x v="0"/>
    <x v="1"/>
    <x v="9"/>
    <n v="4"/>
  </r>
  <r>
    <x v="0"/>
    <x v="0"/>
    <s v="2021-11-04"/>
    <x v="0"/>
    <s v="Connecticut"/>
    <x v="47"/>
    <x v="2"/>
    <x v="4"/>
    <x v="70"/>
    <x v="707"/>
    <n v="4867.5"/>
    <n v="0.3"/>
    <x v="0"/>
    <x v="1"/>
    <x v="9"/>
    <n v="4"/>
  </r>
  <r>
    <x v="0"/>
    <x v="0"/>
    <s v="2021-11-04"/>
    <x v="0"/>
    <s v="Connecticut"/>
    <x v="47"/>
    <x v="3"/>
    <x v="4"/>
    <x v="34"/>
    <x v="387"/>
    <n v="4537.5"/>
    <n v="0.3"/>
    <x v="0"/>
    <x v="1"/>
    <x v="9"/>
    <n v="4"/>
  </r>
  <r>
    <x v="0"/>
    <x v="0"/>
    <s v="2021-11-04"/>
    <x v="0"/>
    <s v="Connecticut"/>
    <x v="47"/>
    <x v="4"/>
    <x v="5"/>
    <x v="43"/>
    <x v="133"/>
    <n v="4875"/>
    <n v="0.3"/>
    <x v="0"/>
    <x v="1"/>
    <x v="9"/>
    <n v="4"/>
  </r>
  <r>
    <x v="0"/>
    <x v="0"/>
    <s v="2021-11-04"/>
    <x v="0"/>
    <s v="Connecticut"/>
    <x v="47"/>
    <x v="5"/>
    <x v="6"/>
    <x v="44"/>
    <x v="40"/>
    <n v="8575"/>
    <n v="0.35"/>
    <x v="0"/>
    <x v="1"/>
    <x v="9"/>
    <n v="4"/>
  </r>
  <r>
    <x v="0"/>
    <x v="0"/>
    <s v="2021-12-03"/>
    <x v="0"/>
    <s v="Connecticut"/>
    <x v="47"/>
    <x v="0"/>
    <x v="5"/>
    <x v="30"/>
    <x v="91"/>
    <n v="14950"/>
    <n v="0.4"/>
    <x v="0"/>
    <x v="1"/>
    <x v="10"/>
    <n v="3"/>
  </r>
  <r>
    <x v="0"/>
    <x v="0"/>
    <s v="2021-12-03"/>
    <x v="0"/>
    <s v="Connecticut"/>
    <x v="47"/>
    <x v="1"/>
    <x v="4"/>
    <x v="47"/>
    <x v="141"/>
    <n v="8250.0000000000018"/>
    <n v="0.4"/>
    <x v="0"/>
    <x v="1"/>
    <x v="10"/>
    <n v="3"/>
  </r>
  <r>
    <x v="0"/>
    <x v="0"/>
    <s v="2021-12-03"/>
    <x v="0"/>
    <s v="Connecticut"/>
    <x v="47"/>
    <x v="2"/>
    <x v="4"/>
    <x v="44"/>
    <x v="137"/>
    <n v="5775.0000000000009"/>
    <n v="0.3"/>
    <x v="0"/>
    <x v="1"/>
    <x v="10"/>
    <n v="3"/>
  </r>
  <r>
    <x v="0"/>
    <x v="0"/>
    <s v="2021-12-03"/>
    <x v="0"/>
    <s v="Connecticut"/>
    <x v="47"/>
    <x v="3"/>
    <x v="4"/>
    <x v="48"/>
    <x v="207"/>
    <n v="4950.0000000000009"/>
    <n v="0.3"/>
    <x v="0"/>
    <x v="1"/>
    <x v="10"/>
    <n v="3"/>
  </r>
  <r>
    <x v="0"/>
    <x v="0"/>
    <s v="2021-12-03"/>
    <x v="0"/>
    <s v="Connecticut"/>
    <x v="47"/>
    <x v="4"/>
    <x v="5"/>
    <x v="48"/>
    <x v="151"/>
    <n v="5850"/>
    <n v="0.3"/>
    <x v="0"/>
    <x v="1"/>
    <x v="10"/>
    <n v="3"/>
  </r>
  <r>
    <x v="0"/>
    <x v="0"/>
    <s v="2021-12-03"/>
    <x v="0"/>
    <s v="Connecticut"/>
    <x v="47"/>
    <x v="5"/>
    <x v="6"/>
    <x v="46"/>
    <x v="58"/>
    <n v="9800"/>
    <n v="0.35"/>
    <x v="0"/>
    <x v="1"/>
    <x v="10"/>
    <n v="3"/>
  </r>
  <r>
    <x v="0"/>
    <x v="0"/>
    <s v="2021-01-10"/>
    <x v="0"/>
    <s v="Connecticut"/>
    <x v="47"/>
    <x v="0"/>
    <x v="8"/>
    <x v="32"/>
    <x v="159"/>
    <n v="5206.25"/>
    <n v="0.35"/>
    <x v="0"/>
    <x v="1"/>
    <x v="0"/>
    <n v="10"/>
  </r>
  <r>
    <x v="0"/>
    <x v="0"/>
    <s v="2021-01-10"/>
    <x v="0"/>
    <s v="Connecticut"/>
    <x v="47"/>
    <x v="1"/>
    <x v="8"/>
    <x v="37"/>
    <x v="122"/>
    <n v="2756.25"/>
    <n v="0.35"/>
    <x v="0"/>
    <x v="1"/>
    <x v="0"/>
    <n v="10"/>
  </r>
  <r>
    <x v="0"/>
    <x v="0"/>
    <s v="2021-01-10"/>
    <x v="0"/>
    <s v="Connecticut"/>
    <x v="47"/>
    <x v="2"/>
    <x v="32"/>
    <x v="37"/>
    <x v="653"/>
    <n v="2250.0000000000009"/>
    <n v="0.4"/>
    <x v="0"/>
    <x v="1"/>
    <x v="0"/>
    <n v="10"/>
  </r>
  <r>
    <x v="0"/>
    <x v="0"/>
    <s v="2021-01-10"/>
    <x v="0"/>
    <s v="Connecticut"/>
    <x v="47"/>
    <x v="3"/>
    <x v="9"/>
    <x v="41"/>
    <x v="357"/>
    <n v="900"/>
    <n v="0.4"/>
    <x v="0"/>
    <x v="1"/>
    <x v="0"/>
    <n v="10"/>
  </r>
  <r>
    <x v="0"/>
    <x v="0"/>
    <s v="2021-01-10"/>
    <x v="0"/>
    <s v="Connecticut"/>
    <x v="47"/>
    <x v="4"/>
    <x v="2"/>
    <x v="35"/>
    <x v="182"/>
    <n v="1687.5"/>
    <n v="0.3"/>
    <x v="0"/>
    <x v="1"/>
    <x v="0"/>
    <n v="10"/>
  </r>
  <r>
    <x v="0"/>
    <x v="0"/>
    <s v="2021-01-10"/>
    <x v="0"/>
    <s v="Connecticut"/>
    <x v="47"/>
    <x v="5"/>
    <x v="8"/>
    <x v="37"/>
    <x v="122"/>
    <n v="3150"/>
    <n v="0.4"/>
    <x v="0"/>
    <x v="1"/>
    <x v="0"/>
    <n v="10"/>
  </r>
  <r>
    <x v="0"/>
    <x v="0"/>
    <s v="2021-02-08"/>
    <x v="0"/>
    <s v="Connecticut"/>
    <x v="47"/>
    <x v="0"/>
    <x v="8"/>
    <x v="33"/>
    <x v="158"/>
    <n v="5818.75"/>
    <n v="0.35"/>
    <x v="0"/>
    <x v="1"/>
    <x v="1"/>
    <n v="8"/>
  </r>
  <r>
    <x v="0"/>
    <x v="0"/>
    <s v="2021-02-08"/>
    <x v="0"/>
    <s v="Connecticut"/>
    <x v="47"/>
    <x v="1"/>
    <x v="8"/>
    <x v="35"/>
    <x v="312"/>
    <n v="1531.25"/>
    <n v="0.35"/>
    <x v="0"/>
    <x v="1"/>
    <x v="1"/>
    <n v="8"/>
  </r>
  <r>
    <x v="0"/>
    <x v="0"/>
    <s v="2021-02-08"/>
    <x v="0"/>
    <s v="Connecticut"/>
    <x v="47"/>
    <x v="2"/>
    <x v="32"/>
    <x v="36"/>
    <x v="676"/>
    <n v="1750.0000000000005"/>
    <n v="0.4"/>
    <x v="0"/>
    <x v="1"/>
    <x v="1"/>
    <n v="8"/>
  </r>
  <r>
    <x v="0"/>
    <x v="0"/>
    <s v="2021-02-08"/>
    <x v="0"/>
    <s v="Rhode Island"/>
    <x v="48"/>
    <x v="3"/>
    <x v="9"/>
    <x v="50"/>
    <x v="356"/>
    <n v="600"/>
    <n v="0.4"/>
    <x v="0"/>
    <x v="1"/>
    <x v="1"/>
    <n v="8"/>
  </r>
  <r>
    <x v="0"/>
    <x v="0"/>
    <s v="2021-02-08"/>
    <x v="0"/>
    <s v="Rhode Island"/>
    <x v="48"/>
    <x v="4"/>
    <x v="2"/>
    <x v="35"/>
    <x v="182"/>
    <n v="1687.5"/>
    <n v="0.3"/>
    <x v="0"/>
    <x v="1"/>
    <x v="1"/>
    <n v="8"/>
  </r>
  <r>
    <x v="0"/>
    <x v="0"/>
    <s v="2021-02-08"/>
    <x v="0"/>
    <s v="Rhode Island"/>
    <x v="48"/>
    <x v="5"/>
    <x v="8"/>
    <x v="37"/>
    <x v="122"/>
    <n v="3150"/>
    <n v="0.4"/>
    <x v="0"/>
    <x v="1"/>
    <x v="1"/>
    <n v="8"/>
  </r>
  <r>
    <x v="0"/>
    <x v="0"/>
    <s v="2021-03-06"/>
    <x v="0"/>
    <s v="Rhode Island"/>
    <x v="48"/>
    <x v="0"/>
    <x v="8"/>
    <x v="51"/>
    <x v="696"/>
    <n v="5451.25"/>
    <n v="0.35"/>
    <x v="0"/>
    <x v="1"/>
    <x v="2"/>
    <n v="6"/>
  </r>
  <r>
    <x v="0"/>
    <x v="0"/>
    <s v="2021-03-06"/>
    <x v="0"/>
    <s v="Rhode Island"/>
    <x v="48"/>
    <x v="1"/>
    <x v="8"/>
    <x v="42"/>
    <x v="299"/>
    <n v="1837.5"/>
    <n v="0.35"/>
    <x v="0"/>
    <x v="1"/>
    <x v="2"/>
    <n v="6"/>
  </r>
  <r>
    <x v="0"/>
    <x v="0"/>
    <s v="2021-03-06"/>
    <x v="0"/>
    <s v="Rhode Island"/>
    <x v="48"/>
    <x v="2"/>
    <x v="32"/>
    <x v="36"/>
    <x v="676"/>
    <n v="1750.0000000000005"/>
    <n v="0.4"/>
    <x v="0"/>
    <x v="1"/>
    <x v="2"/>
    <n v="6"/>
  </r>
  <r>
    <x v="0"/>
    <x v="0"/>
    <s v="2021-03-06"/>
    <x v="0"/>
    <s v="Rhode Island"/>
    <x v="48"/>
    <x v="3"/>
    <x v="9"/>
    <x v="52"/>
    <x v="358"/>
    <n v="300"/>
    <n v="0.4"/>
    <x v="0"/>
    <x v="1"/>
    <x v="2"/>
    <n v="6"/>
  </r>
  <r>
    <x v="0"/>
    <x v="0"/>
    <s v="2021-03-06"/>
    <x v="0"/>
    <s v="Rhode Island"/>
    <x v="48"/>
    <x v="4"/>
    <x v="2"/>
    <x v="41"/>
    <x v="126"/>
    <n v="1012.5"/>
    <n v="0.3"/>
    <x v="0"/>
    <x v="1"/>
    <x v="2"/>
    <n v="6"/>
  </r>
  <r>
    <x v="0"/>
    <x v="0"/>
    <s v="2021-03-06"/>
    <x v="0"/>
    <s v="Rhode Island"/>
    <x v="48"/>
    <x v="5"/>
    <x v="8"/>
    <x v="36"/>
    <x v="183"/>
    <n v="2450"/>
    <n v="0.4"/>
    <x v="0"/>
    <x v="1"/>
    <x v="2"/>
    <n v="6"/>
  </r>
  <r>
    <x v="0"/>
    <x v="0"/>
    <s v="2021-04-07"/>
    <x v="0"/>
    <s v="Rhode Island"/>
    <x v="48"/>
    <x v="0"/>
    <x v="8"/>
    <x v="32"/>
    <x v="159"/>
    <n v="5206.25"/>
    <n v="0.35"/>
    <x v="0"/>
    <x v="1"/>
    <x v="3"/>
    <n v="7"/>
  </r>
  <r>
    <x v="0"/>
    <x v="0"/>
    <s v="2021-04-07"/>
    <x v="0"/>
    <s v="Rhode Island"/>
    <x v="48"/>
    <x v="1"/>
    <x v="8"/>
    <x v="35"/>
    <x v="312"/>
    <n v="1531.25"/>
    <n v="0.35"/>
    <x v="0"/>
    <x v="1"/>
    <x v="3"/>
    <n v="7"/>
  </r>
  <r>
    <x v="0"/>
    <x v="0"/>
    <s v="2021-04-07"/>
    <x v="0"/>
    <s v="Rhode Island"/>
    <x v="48"/>
    <x v="2"/>
    <x v="32"/>
    <x v="35"/>
    <x v="682"/>
    <n v="1250.0000000000005"/>
    <n v="0.4"/>
    <x v="0"/>
    <x v="1"/>
    <x v="3"/>
    <n v="7"/>
  </r>
  <r>
    <x v="0"/>
    <x v="0"/>
    <s v="2021-04-07"/>
    <x v="0"/>
    <s v="Rhode Island"/>
    <x v="48"/>
    <x v="3"/>
    <x v="9"/>
    <x v="50"/>
    <x v="356"/>
    <n v="600"/>
    <n v="0.4"/>
    <x v="0"/>
    <x v="1"/>
    <x v="3"/>
    <n v="7"/>
  </r>
  <r>
    <x v="0"/>
    <x v="0"/>
    <s v="2021-04-07"/>
    <x v="0"/>
    <s v="Rhode Island"/>
    <x v="48"/>
    <x v="4"/>
    <x v="2"/>
    <x v="50"/>
    <x v="357"/>
    <n v="675"/>
    <n v="0.3"/>
    <x v="0"/>
    <x v="1"/>
    <x v="3"/>
    <n v="7"/>
  </r>
  <r>
    <x v="0"/>
    <x v="0"/>
    <s v="2021-04-07"/>
    <x v="0"/>
    <s v="Rhode Island"/>
    <x v="48"/>
    <x v="5"/>
    <x v="8"/>
    <x v="40"/>
    <x v="136"/>
    <n v="2800"/>
    <n v="0.4"/>
    <x v="0"/>
    <x v="1"/>
    <x v="3"/>
    <n v="7"/>
  </r>
  <r>
    <x v="0"/>
    <x v="0"/>
    <s v="2021-05-06"/>
    <x v="0"/>
    <s v="Rhode Island"/>
    <x v="48"/>
    <x v="0"/>
    <x v="20"/>
    <x v="53"/>
    <x v="697"/>
    <n v="8224.9999999999982"/>
    <n v="0.35"/>
    <x v="0"/>
    <x v="1"/>
    <x v="4"/>
    <n v="6"/>
  </r>
  <r>
    <x v="0"/>
    <x v="0"/>
    <s v="2021-05-06"/>
    <x v="0"/>
    <s v="Rhode Island"/>
    <x v="48"/>
    <x v="1"/>
    <x v="2"/>
    <x v="36"/>
    <x v="122"/>
    <n v="2756.25"/>
    <n v="0.35"/>
    <x v="0"/>
    <x v="1"/>
    <x v="4"/>
    <n v="6"/>
  </r>
  <r>
    <x v="0"/>
    <x v="0"/>
    <s v="2021-05-06"/>
    <x v="0"/>
    <s v="Rhode Island"/>
    <x v="48"/>
    <x v="2"/>
    <x v="1"/>
    <x v="40"/>
    <x v="135"/>
    <n v="3200"/>
    <n v="0.4"/>
    <x v="0"/>
    <x v="1"/>
    <x v="4"/>
    <n v="6"/>
  </r>
  <r>
    <x v="0"/>
    <x v="0"/>
    <s v="2021-05-06"/>
    <x v="0"/>
    <s v="Rhode Island"/>
    <x v="48"/>
    <x v="3"/>
    <x v="1"/>
    <x v="42"/>
    <x v="129"/>
    <n v="2400"/>
    <n v="0.4"/>
    <x v="0"/>
    <x v="1"/>
    <x v="4"/>
    <n v="6"/>
  </r>
  <r>
    <x v="0"/>
    <x v="0"/>
    <s v="2021-05-06"/>
    <x v="0"/>
    <s v="Rhode Island"/>
    <x v="48"/>
    <x v="4"/>
    <x v="20"/>
    <x v="36"/>
    <x v="388"/>
    <n v="2624.9999999999995"/>
    <n v="0.3"/>
    <x v="0"/>
    <x v="1"/>
    <x v="4"/>
    <n v="6"/>
  </r>
  <r>
    <x v="0"/>
    <x v="0"/>
    <s v="2021-05-06"/>
    <x v="0"/>
    <s v="Rhode Island"/>
    <x v="48"/>
    <x v="5"/>
    <x v="13"/>
    <x v="48"/>
    <x v="211"/>
    <n v="6599.9999999999991"/>
    <n v="0.4"/>
    <x v="0"/>
    <x v="1"/>
    <x v="4"/>
    <n v="6"/>
  </r>
  <r>
    <x v="0"/>
    <x v="0"/>
    <s v="2021-06-08"/>
    <x v="0"/>
    <s v="Rhode Island"/>
    <x v="48"/>
    <x v="0"/>
    <x v="20"/>
    <x v="20"/>
    <x v="140"/>
    <n v="9624.9999999999982"/>
    <n v="0.35"/>
    <x v="0"/>
    <x v="1"/>
    <x v="11"/>
    <n v="8"/>
  </r>
  <r>
    <x v="0"/>
    <x v="0"/>
    <s v="2021-06-08"/>
    <x v="0"/>
    <s v="Rhode Island"/>
    <x v="48"/>
    <x v="1"/>
    <x v="2"/>
    <x v="48"/>
    <x v="200"/>
    <n v="4725"/>
    <n v="0.35"/>
    <x v="0"/>
    <x v="1"/>
    <x v="11"/>
    <n v="8"/>
  </r>
  <r>
    <x v="0"/>
    <x v="0"/>
    <s v="2021-06-08"/>
    <x v="0"/>
    <s v="Rhode Island"/>
    <x v="48"/>
    <x v="2"/>
    <x v="1"/>
    <x v="37"/>
    <x v="125"/>
    <n v="3600"/>
    <n v="0.4"/>
    <x v="0"/>
    <x v="1"/>
    <x v="11"/>
    <n v="8"/>
  </r>
  <r>
    <x v="0"/>
    <x v="0"/>
    <s v="2021-06-08"/>
    <x v="0"/>
    <s v="Rhode Island"/>
    <x v="48"/>
    <x v="3"/>
    <x v="1"/>
    <x v="40"/>
    <x v="135"/>
    <n v="3200"/>
    <n v="0.4"/>
    <x v="0"/>
    <x v="1"/>
    <x v="11"/>
    <n v="8"/>
  </r>
  <r>
    <x v="0"/>
    <x v="0"/>
    <s v="2021-06-08"/>
    <x v="0"/>
    <s v="Rhode Island"/>
    <x v="48"/>
    <x v="4"/>
    <x v="20"/>
    <x v="40"/>
    <x v="330"/>
    <n v="2999.9999999999995"/>
    <n v="0.3"/>
    <x v="0"/>
    <x v="1"/>
    <x v="11"/>
    <n v="8"/>
  </r>
  <r>
    <x v="0"/>
    <x v="0"/>
    <s v="2021-06-08"/>
    <x v="0"/>
    <s v="Rhode Island"/>
    <x v="48"/>
    <x v="5"/>
    <x v="13"/>
    <x v="44"/>
    <x v="170"/>
    <n v="7699.9999999999991"/>
    <n v="0.4"/>
    <x v="0"/>
    <x v="1"/>
    <x v="11"/>
    <n v="8"/>
  </r>
  <r>
    <x v="0"/>
    <x v="0"/>
    <s v="2021-07-06"/>
    <x v="0"/>
    <s v="Rhode Island"/>
    <x v="48"/>
    <x v="0"/>
    <x v="20"/>
    <x v="30"/>
    <x v="79"/>
    <n v="10062.499999999998"/>
    <n v="0.35"/>
    <x v="0"/>
    <x v="1"/>
    <x v="5"/>
    <n v="6"/>
  </r>
  <r>
    <x v="0"/>
    <x v="0"/>
    <s v="2021-07-06"/>
    <x v="0"/>
    <s v="Rhode Island"/>
    <x v="48"/>
    <x v="1"/>
    <x v="2"/>
    <x v="45"/>
    <x v="321"/>
    <n v="5118.75"/>
    <n v="0.35"/>
    <x v="0"/>
    <x v="1"/>
    <x v="5"/>
    <n v="6"/>
  </r>
  <r>
    <x v="0"/>
    <x v="0"/>
    <s v="2021-07-06"/>
    <x v="0"/>
    <s v="Rhode Island"/>
    <x v="48"/>
    <x v="2"/>
    <x v="1"/>
    <x v="43"/>
    <x v="124"/>
    <n v="4000"/>
    <n v="0.4"/>
    <x v="0"/>
    <x v="1"/>
    <x v="5"/>
    <n v="6"/>
  </r>
  <r>
    <x v="0"/>
    <x v="0"/>
    <s v="2021-07-06"/>
    <x v="0"/>
    <s v="Rhode Island"/>
    <x v="48"/>
    <x v="3"/>
    <x v="1"/>
    <x v="40"/>
    <x v="135"/>
    <n v="3200"/>
    <n v="0.4"/>
    <x v="0"/>
    <x v="1"/>
    <x v="5"/>
    <n v="6"/>
  </r>
  <r>
    <x v="0"/>
    <x v="0"/>
    <s v="2021-07-06"/>
    <x v="0"/>
    <s v="Rhode Island"/>
    <x v="48"/>
    <x v="4"/>
    <x v="20"/>
    <x v="37"/>
    <x v="464"/>
    <n v="3374.9999999999995"/>
    <n v="0.3"/>
    <x v="0"/>
    <x v="1"/>
    <x v="5"/>
    <n v="6"/>
  </r>
  <r>
    <x v="0"/>
    <x v="0"/>
    <s v="2021-07-06"/>
    <x v="0"/>
    <s v="Rhode Island"/>
    <x v="48"/>
    <x v="5"/>
    <x v="13"/>
    <x v="46"/>
    <x v="41"/>
    <n v="8799.9999999999982"/>
    <n v="0.4"/>
    <x v="0"/>
    <x v="1"/>
    <x v="5"/>
    <n v="6"/>
  </r>
  <r>
    <x v="0"/>
    <x v="0"/>
    <s v="2021-08-07"/>
    <x v="0"/>
    <s v="Rhode Island"/>
    <x v="48"/>
    <x v="0"/>
    <x v="20"/>
    <x v="20"/>
    <x v="140"/>
    <n v="9624.9999999999982"/>
    <n v="0.35"/>
    <x v="0"/>
    <x v="1"/>
    <x v="6"/>
    <n v="7"/>
  </r>
  <r>
    <x v="0"/>
    <x v="0"/>
    <s v="2021-08-07"/>
    <x v="0"/>
    <s v="Rhode Island"/>
    <x v="48"/>
    <x v="1"/>
    <x v="2"/>
    <x v="45"/>
    <x v="321"/>
    <n v="5118.75"/>
    <n v="0.35"/>
    <x v="0"/>
    <x v="1"/>
    <x v="6"/>
    <n v="7"/>
  </r>
  <r>
    <x v="0"/>
    <x v="0"/>
    <s v="2021-08-07"/>
    <x v="0"/>
    <s v="Rhode Island"/>
    <x v="48"/>
    <x v="2"/>
    <x v="1"/>
    <x v="43"/>
    <x v="124"/>
    <n v="4000"/>
    <n v="0.4"/>
    <x v="0"/>
    <x v="1"/>
    <x v="6"/>
    <n v="7"/>
  </r>
  <r>
    <x v="0"/>
    <x v="0"/>
    <s v="2021-08-07"/>
    <x v="0"/>
    <s v="Rhode Island"/>
    <x v="48"/>
    <x v="3"/>
    <x v="1"/>
    <x v="42"/>
    <x v="129"/>
    <n v="2400"/>
    <n v="0.4"/>
    <x v="0"/>
    <x v="1"/>
    <x v="6"/>
    <n v="7"/>
  </r>
  <r>
    <x v="0"/>
    <x v="0"/>
    <s v="2021-08-07"/>
    <x v="0"/>
    <s v="Rhode Island"/>
    <x v="48"/>
    <x v="4"/>
    <x v="20"/>
    <x v="35"/>
    <x v="391"/>
    <n v="1874.9999999999995"/>
    <n v="0.3"/>
    <x v="0"/>
    <x v="1"/>
    <x v="6"/>
    <n v="7"/>
  </r>
  <r>
    <x v="0"/>
    <x v="0"/>
    <s v="2021-08-07"/>
    <x v="0"/>
    <s v="Rhode Island"/>
    <x v="48"/>
    <x v="5"/>
    <x v="13"/>
    <x v="48"/>
    <x v="211"/>
    <n v="6599.9999999999991"/>
    <n v="0.4"/>
    <x v="0"/>
    <x v="1"/>
    <x v="6"/>
    <n v="7"/>
  </r>
  <r>
    <x v="0"/>
    <x v="0"/>
    <s v="2021-09-06"/>
    <x v="0"/>
    <s v="Rhode Island"/>
    <x v="48"/>
    <x v="0"/>
    <x v="20"/>
    <x v="32"/>
    <x v="42"/>
    <n v="7437.4999999999982"/>
    <n v="0.35"/>
    <x v="0"/>
    <x v="1"/>
    <x v="7"/>
    <n v="6"/>
  </r>
  <r>
    <x v="0"/>
    <x v="0"/>
    <s v="2021-09-06"/>
    <x v="0"/>
    <s v="Rhode Island"/>
    <x v="48"/>
    <x v="1"/>
    <x v="2"/>
    <x v="37"/>
    <x v="179"/>
    <n v="3543.75"/>
    <n v="0.35"/>
    <x v="0"/>
    <x v="1"/>
    <x v="7"/>
    <n v="6"/>
  </r>
  <r>
    <x v="0"/>
    <x v="0"/>
    <s v="2021-09-06"/>
    <x v="0"/>
    <s v="Rhode Island"/>
    <x v="48"/>
    <x v="2"/>
    <x v="1"/>
    <x v="35"/>
    <x v="120"/>
    <n v="2000"/>
    <n v="0.4"/>
    <x v="0"/>
    <x v="1"/>
    <x v="7"/>
    <n v="6"/>
  </r>
  <r>
    <x v="0"/>
    <x v="0"/>
    <s v="2021-09-06"/>
    <x v="0"/>
    <s v="Rhode Island"/>
    <x v="48"/>
    <x v="3"/>
    <x v="1"/>
    <x v="38"/>
    <x v="123"/>
    <n v="1600"/>
    <n v="0.4"/>
    <x v="0"/>
    <x v="1"/>
    <x v="7"/>
    <n v="6"/>
  </r>
  <r>
    <x v="0"/>
    <x v="0"/>
    <s v="2021-09-06"/>
    <x v="0"/>
    <s v="Rhode Island"/>
    <x v="48"/>
    <x v="4"/>
    <x v="20"/>
    <x v="38"/>
    <x v="361"/>
    <n v="1499.9999999999998"/>
    <n v="0.3"/>
    <x v="0"/>
    <x v="1"/>
    <x v="7"/>
    <n v="6"/>
  </r>
  <r>
    <x v="0"/>
    <x v="0"/>
    <s v="2021-09-06"/>
    <x v="0"/>
    <s v="Rhode Island"/>
    <x v="48"/>
    <x v="5"/>
    <x v="13"/>
    <x v="40"/>
    <x v="383"/>
    <n v="4399.9999999999991"/>
    <n v="0.4"/>
    <x v="0"/>
    <x v="1"/>
    <x v="7"/>
    <n v="6"/>
  </r>
  <r>
    <x v="0"/>
    <x v="0"/>
    <s v="2021-10-08"/>
    <x v="0"/>
    <s v="Rhode Island"/>
    <x v="48"/>
    <x v="0"/>
    <x v="13"/>
    <x v="47"/>
    <x v="209"/>
    <n v="7218.7499999999982"/>
    <n v="0.35"/>
    <x v="0"/>
    <x v="1"/>
    <x v="8"/>
    <n v="8"/>
  </r>
  <r>
    <x v="0"/>
    <x v="0"/>
    <s v="2021-10-08"/>
    <x v="0"/>
    <s v="Rhode Island"/>
    <x v="48"/>
    <x v="1"/>
    <x v="0"/>
    <x v="40"/>
    <x v="124"/>
    <n v="3500"/>
    <n v="0.35"/>
    <x v="0"/>
    <x v="1"/>
    <x v="8"/>
    <n v="8"/>
  </r>
  <r>
    <x v="0"/>
    <x v="0"/>
    <s v="2021-10-08"/>
    <x v="0"/>
    <s v="Rhode Island"/>
    <x v="48"/>
    <x v="2"/>
    <x v="0"/>
    <x v="38"/>
    <x v="120"/>
    <n v="2000"/>
    <n v="0.4"/>
    <x v="0"/>
    <x v="1"/>
    <x v="8"/>
    <n v="8"/>
  </r>
  <r>
    <x v="0"/>
    <x v="0"/>
    <s v="2021-10-08"/>
    <x v="0"/>
    <s v="Rhode Island"/>
    <x v="48"/>
    <x v="3"/>
    <x v="0"/>
    <x v="41"/>
    <x v="304"/>
    <n v="1500"/>
    <n v="0.4"/>
    <x v="0"/>
    <x v="1"/>
    <x v="8"/>
    <n v="8"/>
  </r>
  <r>
    <x v="0"/>
    <x v="0"/>
    <s v="2021-10-08"/>
    <x v="0"/>
    <s v="Rhode Island"/>
    <x v="48"/>
    <x v="4"/>
    <x v="3"/>
    <x v="41"/>
    <x v="187"/>
    <n v="1350"/>
    <n v="0.3"/>
    <x v="0"/>
    <x v="1"/>
    <x v="8"/>
    <n v="8"/>
  </r>
  <r>
    <x v="2"/>
    <x v="0"/>
    <s v="2021-10-08"/>
    <x v="0"/>
    <s v="Rhode Island"/>
    <x v="48"/>
    <x v="5"/>
    <x v="15"/>
    <x v="40"/>
    <x v="698"/>
    <n v="5199.9999999999991"/>
    <n v="0.4"/>
    <x v="0"/>
    <x v="1"/>
    <x v="8"/>
    <n v="8"/>
  </r>
  <r>
    <x v="2"/>
    <x v="0"/>
    <s v="2021-11-07"/>
    <x v="0"/>
    <s v="Rhode Island"/>
    <x v="48"/>
    <x v="0"/>
    <x v="3"/>
    <x v="44"/>
    <x v="195"/>
    <n v="7349.9999999999991"/>
    <n v="0.35"/>
    <x v="0"/>
    <x v="1"/>
    <x v="9"/>
    <n v="7"/>
  </r>
  <r>
    <x v="2"/>
    <x v="0"/>
    <s v="2021-11-07"/>
    <x v="0"/>
    <s v="Rhode Island"/>
    <x v="48"/>
    <x v="1"/>
    <x v="0"/>
    <x v="37"/>
    <x v="128"/>
    <n v="3937.5"/>
    <n v="0.35"/>
    <x v="0"/>
    <x v="1"/>
    <x v="9"/>
    <n v="7"/>
  </r>
  <r>
    <x v="2"/>
    <x v="0"/>
    <s v="2021-11-07"/>
    <x v="0"/>
    <s v="Rhode Island"/>
    <x v="48"/>
    <x v="2"/>
    <x v="0"/>
    <x v="78"/>
    <x v="233"/>
    <n v="4400"/>
    <n v="0.4"/>
    <x v="0"/>
    <x v="1"/>
    <x v="9"/>
    <n v="7"/>
  </r>
  <r>
    <x v="2"/>
    <x v="0"/>
    <s v="2021-11-07"/>
    <x v="0"/>
    <s v="Rhode Island"/>
    <x v="48"/>
    <x v="3"/>
    <x v="0"/>
    <x v="40"/>
    <x v="124"/>
    <n v="4000"/>
    <n v="0.4"/>
    <x v="0"/>
    <x v="1"/>
    <x v="9"/>
    <n v="7"/>
  </r>
  <r>
    <x v="2"/>
    <x v="0"/>
    <s v="2021-11-07"/>
    <x v="0"/>
    <s v="Rhode Island"/>
    <x v="48"/>
    <x v="4"/>
    <x v="3"/>
    <x v="36"/>
    <x v="204"/>
    <n v="3150"/>
    <n v="0.3"/>
    <x v="0"/>
    <x v="1"/>
    <x v="9"/>
    <n v="7"/>
  </r>
  <r>
    <x v="2"/>
    <x v="0"/>
    <s v="2021-11-07"/>
    <x v="0"/>
    <s v="Rhode Island"/>
    <x v="48"/>
    <x v="5"/>
    <x v="15"/>
    <x v="34"/>
    <x v="400"/>
    <n v="7149.9999999999991"/>
    <n v="0.4"/>
    <x v="0"/>
    <x v="1"/>
    <x v="9"/>
    <n v="7"/>
  </r>
  <r>
    <x v="2"/>
    <x v="0"/>
    <s v="2021-12-06"/>
    <x v="0"/>
    <s v="Rhode Island"/>
    <x v="48"/>
    <x v="0"/>
    <x v="3"/>
    <x v="23"/>
    <x v="60"/>
    <n v="10500"/>
    <n v="0.35"/>
    <x v="0"/>
    <x v="1"/>
    <x v="10"/>
    <n v="6"/>
  </r>
  <r>
    <x v="2"/>
    <x v="0"/>
    <s v="2021-12-06"/>
    <x v="0"/>
    <s v="Rhode Island"/>
    <x v="48"/>
    <x v="1"/>
    <x v="0"/>
    <x v="48"/>
    <x v="149"/>
    <n v="5250"/>
    <n v="0.35"/>
    <x v="0"/>
    <x v="1"/>
    <x v="10"/>
    <n v="6"/>
  </r>
  <r>
    <x v="2"/>
    <x v="0"/>
    <s v="2021-12-06"/>
    <x v="0"/>
    <s v="Rhode Island"/>
    <x v="48"/>
    <x v="2"/>
    <x v="0"/>
    <x v="34"/>
    <x v="199"/>
    <n v="5500"/>
    <n v="0.4"/>
    <x v="0"/>
    <x v="1"/>
    <x v="10"/>
    <n v="6"/>
  </r>
  <r>
    <x v="2"/>
    <x v="0"/>
    <s v="2021-12-06"/>
    <x v="0"/>
    <s v="Rhode Island"/>
    <x v="48"/>
    <x v="3"/>
    <x v="0"/>
    <x v="37"/>
    <x v="128"/>
    <n v="4500"/>
    <n v="0.4"/>
    <x v="0"/>
    <x v="1"/>
    <x v="10"/>
    <n v="6"/>
  </r>
  <r>
    <x v="2"/>
    <x v="0"/>
    <s v="2021-12-06"/>
    <x v="0"/>
    <s v="Rhode Island"/>
    <x v="48"/>
    <x v="4"/>
    <x v="3"/>
    <x v="37"/>
    <x v="200"/>
    <n v="4050"/>
    <n v="0.3"/>
    <x v="0"/>
    <x v="1"/>
    <x v="10"/>
    <n v="6"/>
  </r>
  <r>
    <x v="2"/>
    <x v="0"/>
    <s v="2021-12-06"/>
    <x v="0"/>
    <s v="Rhode Island"/>
    <x v="48"/>
    <x v="5"/>
    <x v="15"/>
    <x v="45"/>
    <x v="235"/>
    <n v="8449.9999999999982"/>
    <n v="0.4"/>
    <x v="0"/>
    <x v="1"/>
    <x v="10"/>
    <n v="6"/>
  </r>
  <r>
    <x v="2"/>
    <x v="0"/>
    <s v="2021-01-17"/>
    <x v="0"/>
    <s v="Rhode Island"/>
    <x v="48"/>
    <x v="0"/>
    <x v="1"/>
    <x v="31"/>
    <x v="210"/>
    <n v="5400"/>
    <n v="0.3"/>
    <x v="0"/>
    <x v="1"/>
    <x v="0"/>
    <n v="17"/>
  </r>
  <r>
    <x v="2"/>
    <x v="0"/>
    <s v="2021-01-17"/>
    <x v="0"/>
    <s v="Rhode Island"/>
    <x v="48"/>
    <x v="1"/>
    <x v="1"/>
    <x v="43"/>
    <x v="124"/>
    <n v="3000"/>
    <n v="0.3"/>
    <x v="0"/>
    <x v="1"/>
    <x v="0"/>
    <n v="17"/>
  </r>
  <r>
    <x v="2"/>
    <x v="0"/>
    <s v="2021-01-17"/>
    <x v="0"/>
    <s v="Rhode Island"/>
    <x v="48"/>
    <x v="2"/>
    <x v="17"/>
    <x v="43"/>
    <x v="376"/>
    <n v="1875"/>
    <n v="0.25"/>
    <x v="0"/>
    <x v="1"/>
    <x v="0"/>
    <n v="17"/>
  </r>
  <r>
    <x v="2"/>
    <x v="0"/>
    <s v="2021-01-17"/>
    <x v="0"/>
    <s v="Rhode Island"/>
    <x v="48"/>
    <x v="3"/>
    <x v="8"/>
    <x v="38"/>
    <x v="314"/>
    <n v="875"/>
    <n v="0.25"/>
    <x v="0"/>
    <x v="1"/>
    <x v="0"/>
    <n v="17"/>
  </r>
  <r>
    <x v="2"/>
    <x v="0"/>
    <s v="2021-01-17"/>
    <x v="0"/>
    <s v="Rhode Island"/>
    <x v="48"/>
    <x v="4"/>
    <x v="0"/>
    <x v="42"/>
    <x v="127"/>
    <n v="1875"/>
    <n v="0.25"/>
    <x v="0"/>
    <x v="1"/>
    <x v="0"/>
    <n v="17"/>
  </r>
  <r>
    <x v="2"/>
    <x v="0"/>
    <s v="2021-01-17"/>
    <x v="0"/>
    <s v="Rhode Island"/>
    <x v="48"/>
    <x v="5"/>
    <x v="1"/>
    <x v="43"/>
    <x v="124"/>
    <n v="3000"/>
    <n v="0.3"/>
    <x v="0"/>
    <x v="1"/>
    <x v="0"/>
    <n v="17"/>
  </r>
  <r>
    <x v="2"/>
    <x v="0"/>
    <s v="2021-02-15"/>
    <x v="0"/>
    <s v="Rhode Island"/>
    <x v="48"/>
    <x v="0"/>
    <x v="1"/>
    <x v="23"/>
    <x v="46"/>
    <n v="6000"/>
    <n v="0.3"/>
    <x v="0"/>
    <x v="1"/>
    <x v="1"/>
    <n v="15"/>
  </r>
  <r>
    <x v="2"/>
    <x v="0"/>
    <s v="2021-02-15"/>
    <x v="0"/>
    <s v="Rhode Island"/>
    <x v="48"/>
    <x v="1"/>
    <x v="1"/>
    <x v="42"/>
    <x v="129"/>
    <n v="1800"/>
    <n v="0.3"/>
    <x v="0"/>
    <x v="1"/>
    <x v="1"/>
    <n v="15"/>
  </r>
  <r>
    <x v="2"/>
    <x v="0"/>
    <s v="2021-02-15"/>
    <x v="0"/>
    <s v="Rhode Island"/>
    <x v="48"/>
    <x v="2"/>
    <x v="17"/>
    <x v="40"/>
    <x v="377"/>
    <n v="1500.0000000000002"/>
    <n v="0.25"/>
    <x v="0"/>
    <x v="1"/>
    <x v="1"/>
    <n v="15"/>
  </r>
  <r>
    <x v="2"/>
    <x v="0"/>
    <s v="2021-02-15"/>
    <x v="0"/>
    <s v="Massachusetts"/>
    <x v="49"/>
    <x v="3"/>
    <x v="8"/>
    <x v="43"/>
    <x v="132"/>
    <n v="2187.5"/>
    <n v="0.25"/>
    <x v="0"/>
    <x v="1"/>
    <x v="1"/>
    <n v="15"/>
  </r>
  <r>
    <x v="2"/>
    <x v="0"/>
    <s v="2021-02-15"/>
    <x v="0"/>
    <s v="Massachusetts"/>
    <x v="49"/>
    <x v="4"/>
    <x v="0"/>
    <x v="42"/>
    <x v="127"/>
    <n v="1875"/>
    <n v="0.25"/>
    <x v="0"/>
    <x v="1"/>
    <x v="1"/>
    <n v="15"/>
  </r>
  <r>
    <x v="2"/>
    <x v="0"/>
    <s v="2021-02-15"/>
    <x v="0"/>
    <s v="Massachusetts"/>
    <x v="49"/>
    <x v="5"/>
    <x v="1"/>
    <x v="43"/>
    <x v="124"/>
    <n v="3000"/>
    <n v="0.3"/>
    <x v="0"/>
    <x v="1"/>
    <x v="1"/>
    <n v="15"/>
  </r>
  <r>
    <x v="2"/>
    <x v="0"/>
    <s v="2021-03-13"/>
    <x v="0"/>
    <s v="Massachusetts"/>
    <x v="49"/>
    <x v="0"/>
    <x v="1"/>
    <x v="53"/>
    <x v="378"/>
    <n v="5640"/>
    <n v="0.3"/>
    <x v="0"/>
    <x v="1"/>
    <x v="2"/>
    <n v="13"/>
  </r>
  <r>
    <x v="2"/>
    <x v="0"/>
    <s v="2021-03-13"/>
    <x v="0"/>
    <s v="Massachusetts"/>
    <x v="49"/>
    <x v="1"/>
    <x v="1"/>
    <x v="36"/>
    <x v="136"/>
    <n v="2100"/>
    <n v="0.3"/>
    <x v="0"/>
    <x v="1"/>
    <x v="2"/>
    <n v="13"/>
  </r>
  <r>
    <x v="2"/>
    <x v="0"/>
    <s v="2021-03-13"/>
    <x v="0"/>
    <s v="Massachusetts"/>
    <x v="49"/>
    <x v="2"/>
    <x v="17"/>
    <x v="40"/>
    <x v="377"/>
    <n v="1500.0000000000002"/>
    <n v="0.25"/>
    <x v="0"/>
    <x v="1"/>
    <x v="2"/>
    <n v="13"/>
  </r>
  <r>
    <x v="2"/>
    <x v="0"/>
    <s v="2021-03-13"/>
    <x v="0"/>
    <s v="Massachusetts"/>
    <x v="49"/>
    <x v="3"/>
    <x v="8"/>
    <x v="48"/>
    <x v="204"/>
    <n v="2625"/>
    <n v="0.25"/>
    <x v="0"/>
    <x v="1"/>
    <x v="2"/>
    <n v="13"/>
  </r>
  <r>
    <x v="2"/>
    <x v="0"/>
    <s v="2021-03-13"/>
    <x v="0"/>
    <s v="Massachusetts"/>
    <x v="49"/>
    <x v="4"/>
    <x v="0"/>
    <x v="38"/>
    <x v="120"/>
    <n v="1250"/>
    <n v="0.25"/>
    <x v="0"/>
    <x v="1"/>
    <x v="2"/>
    <n v="13"/>
  </r>
  <r>
    <x v="2"/>
    <x v="0"/>
    <s v="2021-03-13"/>
    <x v="0"/>
    <s v="Massachusetts"/>
    <x v="49"/>
    <x v="5"/>
    <x v="1"/>
    <x v="40"/>
    <x v="135"/>
    <n v="2400"/>
    <n v="0.3"/>
    <x v="0"/>
    <x v="1"/>
    <x v="2"/>
    <n v="13"/>
  </r>
  <r>
    <x v="2"/>
    <x v="0"/>
    <s v="2021-04-14"/>
    <x v="0"/>
    <s v="Massachusetts"/>
    <x v="49"/>
    <x v="0"/>
    <x v="1"/>
    <x v="31"/>
    <x v="210"/>
    <n v="5400"/>
    <n v="0.3"/>
    <x v="0"/>
    <x v="1"/>
    <x v="3"/>
    <n v="14"/>
  </r>
  <r>
    <x v="2"/>
    <x v="0"/>
    <s v="2021-04-14"/>
    <x v="0"/>
    <s v="Massachusetts"/>
    <x v="49"/>
    <x v="1"/>
    <x v="1"/>
    <x v="42"/>
    <x v="129"/>
    <n v="1800"/>
    <n v="0.3"/>
    <x v="0"/>
    <x v="1"/>
    <x v="3"/>
    <n v="14"/>
  </r>
  <r>
    <x v="2"/>
    <x v="0"/>
    <s v="2021-04-14"/>
    <x v="0"/>
    <s v="Massachusetts"/>
    <x v="49"/>
    <x v="2"/>
    <x v="17"/>
    <x v="42"/>
    <x v="347"/>
    <n v="1125.0000000000002"/>
    <n v="0.25"/>
    <x v="0"/>
    <x v="1"/>
    <x v="3"/>
    <n v="14"/>
  </r>
  <r>
    <x v="2"/>
    <x v="0"/>
    <s v="2021-04-14"/>
    <x v="0"/>
    <s v="Massachusetts"/>
    <x v="49"/>
    <x v="3"/>
    <x v="8"/>
    <x v="35"/>
    <x v="312"/>
    <n v="1093.75"/>
    <n v="0.25"/>
    <x v="0"/>
    <x v="1"/>
    <x v="3"/>
    <n v="14"/>
  </r>
  <r>
    <x v="2"/>
    <x v="0"/>
    <s v="2021-04-14"/>
    <x v="0"/>
    <s v="Massachusetts"/>
    <x v="49"/>
    <x v="4"/>
    <x v="0"/>
    <x v="35"/>
    <x v="146"/>
    <n v="1562.5"/>
    <n v="0.25"/>
    <x v="0"/>
    <x v="1"/>
    <x v="3"/>
    <n v="14"/>
  </r>
  <r>
    <x v="2"/>
    <x v="0"/>
    <s v="2021-04-14"/>
    <x v="0"/>
    <s v="Massachusetts"/>
    <x v="49"/>
    <x v="5"/>
    <x v="1"/>
    <x v="34"/>
    <x v="233"/>
    <n v="3300"/>
    <n v="0.3"/>
    <x v="0"/>
    <x v="1"/>
    <x v="3"/>
    <n v="14"/>
  </r>
  <r>
    <x v="2"/>
    <x v="0"/>
    <s v="2021-05-13"/>
    <x v="0"/>
    <s v="Massachusetts"/>
    <x v="49"/>
    <x v="0"/>
    <x v="13"/>
    <x v="39"/>
    <x v="380"/>
    <n v="8167.4999999999982"/>
    <n v="0.3"/>
    <x v="0"/>
    <x v="1"/>
    <x v="4"/>
    <n v="13"/>
  </r>
  <r>
    <x v="2"/>
    <x v="0"/>
    <s v="2021-05-13"/>
    <x v="0"/>
    <s v="Massachusetts"/>
    <x v="49"/>
    <x v="1"/>
    <x v="0"/>
    <x v="40"/>
    <x v="124"/>
    <n v="3000"/>
    <n v="0.3"/>
    <x v="0"/>
    <x v="1"/>
    <x v="4"/>
    <n v="13"/>
  </r>
  <r>
    <x v="2"/>
    <x v="0"/>
    <s v="2021-05-13"/>
    <x v="0"/>
    <s v="Massachusetts"/>
    <x v="49"/>
    <x v="2"/>
    <x v="2"/>
    <x v="37"/>
    <x v="179"/>
    <n v="2531.25"/>
    <n v="0.25"/>
    <x v="0"/>
    <x v="1"/>
    <x v="4"/>
    <n v="13"/>
  </r>
  <r>
    <x v="2"/>
    <x v="0"/>
    <s v="2021-05-13"/>
    <x v="0"/>
    <s v="Massachusetts"/>
    <x v="49"/>
    <x v="3"/>
    <x v="2"/>
    <x v="36"/>
    <x v="122"/>
    <n v="1968.75"/>
    <n v="0.25"/>
    <x v="0"/>
    <x v="1"/>
    <x v="4"/>
    <n v="13"/>
  </r>
  <r>
    <x v="2"/>
    <x v="0"/>
    <s v="2021-05-13"/>
    <x v="0"/>
    <s v="Massachusetts"/>
    <x v="49"/>
    <x v="4"/>
    <x v="13"/>
    <x v="40"/>
    <x v="383"/>
    <n v="2749.9999999999995"/>
    <n v="0.25"/>
    <x v="0"/>
    <x v="1"/>
    <x v="4"/>
    <n v="13"/>
  </r>
  <r>
    <x v="2"/>
    <x v="0"/>
    <s v="2021-05-13"/>
    <x v="0"/>
    <s v="Massachusetts"/>
    <x v="49"/>
    <x v="5"/>
    <x v="3"/>
    <x v="45"/>
    <x v="151"/>
    <n v="5850"/>
    <n v="0.3"/>
    <x v="0"/>
    <x v="1"/>
    <x v="4"/>
    <n v="13"/>
  </r>
  <r>
    <x v="2"/>
    <x v="0"/>
    <s v="2021-06-15"/>
    <x v="0"/>
    <s v="Massachusetts"/>
    <x v="49"/>
    <x v="0"/>
    <x v="13"/>
    <x v="30"/>
    <x v="708"/>
    <n v="9487.4999999999982"/>
    <n v="0.3"/>
    <x v="0"/>
    <x v="1"/>
    <x v="11"/>
    <n v="15"/>
  </r>
  <r>
    <x v="2"/>
    <x v="0"/>
    <s v="2021-06-15"/>
    <x v="0"/>
    <s v="Massachusetts"/>
    <x v="49"/>
    <x v="1"/>
    <x v="0"/>
    <x v="45"/>
    <x v="133"/>
    <n v="4875"/>
    <n v="0.3"/>
    <x v="0"/>
    <x v="1"/>
    <x v="11"/>
    <n v="15"/>
  </r>
  <r>
    <x v="2"/>
    <x v="0"/>
    <s v="2021-06-15"/>
    <x v="0"/>
    <s v="Massachusetts"/>
    <x v="49"/>
    <x v="2"/>
    <x v="2"/>
    <x v="43"/>
    <x v="128"/>
    <n v="2812.5"/>
    <n v="0.25"/>
    <x v="0"/>
    <x v="1"/>
    <x v="11"/>
    <n v="15"/>
  </r>
  <r>
    <x v="2"/>
    <x v="0"/>
    <s v="2021-06-15"/>
    <x v="0"/>
    <s v="Massachusetts"/>
    <x v="49"/>
    <x v="3"/>
    <x v="2"/>
    <x v="37"/>
    <x v="179"/>
    <n v="2531.25"/>
    <n v="0.25"/>
    <x v="0"/>
    <x v="1"/>
    <x v="11"/>
    <n v="15"/>
  </r>
  <r>
    <x v="2"/>
    <x v="0"/>
    <s v="2021-06-15"/>
    <x v="0"/>
    <s v="Massachusetts"/>
    <x v="49"/>
    <x v="4"/>
    <x v="13"/>
    <x v="37"/>
    <x v="415"/>
    <n v="3093.7499999999995"/>
    <n v="0.25"/>
    <x v="0"/>
    <x v="1"/>
    <x v="11"/>
    <n v="15"/>
  </r>
  <r>
    <x v="2"/>
    <x v="0"/>
    <s v="2021-06-15"/>
    <x v="0"/>
    <s v="Massachusetts"/>
    <x v="49"/>
    <x v="5"/>
    <x v="3"/>
    <x v="47"/>
    <x v="38"/>
    <n v="6750"/>
    <n v="0.3"/>
    <x v="0"/>
    <x v="1"/>
    <x v="11"/>
    <n v="15"/>
  </r>
  <r>
    <x v="2"/>
    <x v="0"/>
    <s v="2021-07-13"/>
    <x v="0"/>
    <s v="Massachusetts"/>
    <x v="49"/>
    <x v="0"/>
    <x v="13"/>
    <x v="24"/>
    <x v="709"/>
    <n v="9899.9999999999982"/>
    <n v="0.3"/>
    <x v="0"/>
    <x v="1"/>
    <x v="5"/>
    <n v="13"/>
  </r>
  <r>
    <x v="2"/>
    <x v="0"/>
    <s v="2021-07-13"/>
    <x v="0"/>
    <s v="Massachusetts"/>
    <x v="49"/>
    <x v="1"/>
    <x v="0"/>
    <x v="44"/>
    <x v="160"/>
    <n v="5250"/>
    <n v="0.3"/>
    <x v="0"/>
    <x v="1"/>
    <x v="5"/>
    <n v="13"/>
  </r>
  <r>
    <x v="2"/>
    <x v="0"/>
    <s v="2021-07-13"/>
    <x v="0"/>
    <s v="Massachusetts"/>
    <x v="49"/>
    <x v="2"/>
    <x v="2"/>
    <x v="34"/>
    <x v="118"/>
    <n v="3093.75"/>
    <n v="0.25"/>
    <x v="0"/>
    <x v="1"/>
    <x v="5"/>
    <n v="13"/>
  </r>
  <r>
    <x v="2"/>
    <x v="0"/>
    <s v="2021-07-13"/>
    <x v="0"/>
    <s v="Massachusetts"/>
    <x v="49"/>
    <x v="3"/>
    <x v="2"/>
    <x v="37"/>
    <x v="179"/>
    <n v="2531.25"/>
    <n v="0.25"/>
    <x v="0"/>
    <x v="1"/>
    <x v="5"/>
    <n v="13"/>
  </r>
  <r>
    <x v="2"/>
    <x v="0"/>
    <s v="2021-07-13"/>
    <x v="0"/>
    <s v="Massachusetts"/>
    <x v="49"/>
    <x v="4"/>
    <x v="13"/>
    <x v="43"/>
    <x v="665"/>
    <n v="3437.4999999999995"/>
    <n v="0.25"/>
    <x v="0"/>
    <x v="1"/>
    <x v="5"/>
    <n v="13"/>
  </r>
  <r>
    <x v="2"/>
    <x v="0"/>
    <s v="2021-07-13"/>
    <x v="0"/>
    <s v="Massachusetts"/>
    <x v="49"/>
    <x v="5"/>
    <x v="3"/>
    <x v="32"/>
    <x v="144"/>
    <n v="7650"/>
    <n v="0.3"/>
    <x v="0"/>
    <x v="1"/>
    <x v="5"/>
    <n v="13"/>
  </r>
  <r>
    <x v="2"/>
    <x v="0"/>
    <s v="2021-08-14"/>
    <x v="0"/>
    <s v="Massachusetts"/>
    <x v="49"/>
    <x v="0"/>
    <x v="13"/>
    <x v="30"/>
    <x v="708"/>
    <n v="9487.4999999999982"/>
    <n v="0.3"/>
    <x v="0"/>
    <x v="1"/>
    <x v="6"/>
    <n v="14"/>
  </r>
  <r>
    <x v="2"/>
    <x v="0"/>
    <s v="2021-08-14"/>
    <x v="0"/>
    <s v="Massachusetts"/>
    <x v="49"/>
    <x v="1"/>
    <x v="0"/>
    <x v="44"/>
    <x v="160"/>
    <n v="5250"/>
    <n v="0.3"/>
    <x v="0"/>
    <x v="1"/>
    <x v="6"/>
    <n v="14"/>
  </r>
  <r>
    <x v="2"/>
    <x v="0"/>
    <s v="2021-08-14"/>
    <x v="0"/>
    <s v="Massachusetts"/>
    <x v="49"/>
    <x v="2"/>
    <x v="2"/>
    <x v="34"/>
    <x v="118"/>
    <n v="3093.75"/>
    <n v="0.25"/>
    <x v="0"/>
    <x v="1"/>
    <x v="6"/>
    <n v="14"/>
  </r>
  <r>
    <x v="2"/>
    <x v="0"/>
    <s v="2021-08-14"/>
    <x v="0"/>
    <s v="Massachusetts"/>
    <x v="49"/>
    <x v="3"/>
    <x v="2"/>
    <x v="36"/>
    <x v="122"/>
    <n v="1968.75"/>
    <n v="0.25"/>
    <x v="0"/>
    <x v="1"/>
    <x v="6"/>
    <n v="14"/>
  </r>
  <r>
    <x v="2"/>
    <x v="0"/>
    <s v="2021-08-14"/>
    <x v="0"/>
    <s v="Massachusetts"/>
    <x v="49"/>
    <x v="4"/>
    <x v="13"/>
    <x v="42"/>
    <x v="353"/>
    <n v="2062.4999999999995"/>
    <n v="0.25"/>
    <x v="0"/>
    <x v="1"/>
    <x v="6"/>
    <n v="14"/>
  </r>
  <r>
    <x v="2"/>
    <x v="0"/>
    <s v="2021-08-14"/>
    <x v="0"/>
    <s v="Massachusetts"/>
    <x v="49"/>
    <x v="5"/>
    <x v="3"/>
    <x v="45"/>
    <x v="151"/>
    <n v="5850"/>
    <n v="0.3"/>
    <x v="0"/>
    <x v="1"/>
    <x v="6"/>
    <n v="14"/>
  </r>
  <r>
    <x v="2"/>
    <x v="0"/>
    <s v="2021-09-13"/>
    <x v="0"/>
    <s v="Massachusetts"/>
    <x v="49"/>
    <x v="0"/>
    <x v="13"/>
    <x v="31"/>
    <x v="112"/>
    <n v="7424.9999999999982"/>
    <n v="0.3"/>
    <x v="0"/>
    <x v="1"/>
    <x v="7"/>
    <n v="13"/>
  </r>
  <r>
    <x v="2"/>
    <x v="0"/>
    <s v="2021-09-13"/>
    <x v="0"/>
    <s v="Massachusetts"/>
    <x v="49"/>
    <x v="1"/>
    <x v="0"/>
    <x v="43"/>
    <x v="145"/>
    <n v="3750"/>
    <n v="0.3"/>
    <x v="0"/>
    <x v="1"/>
    <x v="7"/>
    <n v="13"/>
  </r>
  <r>
    <x v="2"/>
    <x v="0"/>
    <s v="2021-09-13"/>
    <x v="0"/>
    <s v="Massachusetts"/>
    <x v="49"/>
    <x v="2"/>
    <x v="2"/>
    <x v="42"/>
    <x v="309"/>
    <n v="1687.5"/>
    <n v="0.25"/>
    <x v="0"/>
    <x v="1"/>
    <x v="7"/>
    <n v="13"/>
  </r>
  <r>
    <x v="2"/>
    <x v="0"/>
    <s v="2021-09-13"/>
    <x v="0"/>
    <s v="Massachusetts"/>
    <x v="49"/>
    <x v="3"/>
    <x v="2"/>
    <x v="35"/>
    <x v="182"/>
    <n v="1406.25"/>
    <n v="0.25"/>
    <x v="0"/>
    <x v="1"/>
    <x v="7"/>
    <n v="13"/>
  </r>
  <r>
    <x v="2"/>
    <x v="0"/>
    <s v="2021-09-13"/>
    <x v="0"/>
    <s v="Massachusetts"/>
    <x v="49"/>
    <x v="4"/>
    <x v="13"/>
    <x v="35"/>
    <x v="181"/>
    <n v="1718.7499999999998"/>
    <n v="0.25"/>
    <x v="0"/>
    <x v="1"/>
    <x v="7"/>
    <n v="13"/>
  </r>
  <r>
    <x v="2"/>
    <x v="0"/>
    <s v="2021-09-13"/>
    <x v="0"/>
    <s v="Massachusetts"/>
    <x v="49"/>
    <x v="5"/>
    <x v="3"/>
    <x v="37"/>
    <x v="200"/>
    <n v="4050"/>
    <n v="0.3"/>
    <x v="0"/>
    <x v="1"/>
    <x v="7"/>
    <n v="13"/>
  </r>
  <r>
    <x v="2"/>
    <x v="0"/>
    <s v="2021-10-15"/>
    <x v="0"/>
    <s v="Massachusetts"/>
    <x v="49"/>
    <x v="0"/>
    <x v="3"/>
    <x v="46"/>
    <x v="49"/>
    <n v="7200"/>
    <n v="0.3"/>
    <x v="0"/>
    <x v="1"/>
    <x v="8"/>
    <n v="15"/>
  </r>
  <r>
    <x v="2"/>
    <x v="0"/>
    <s v="2021-10-15"/>
    <x v="0"/>
    <s v="Massachusetts"/>
    <x v="49"/>
    <x v="1"/>
    <x v="4"/>
    <x v="37"/>
    <x v="196"/>
    <n v="3712.5000000000009"/>
    <n v="0.3"/>
    <x v="0"/>
    <x v="1"/>
    <x v="8"/>
    <n v="15"/>
  </r>
  <r>
    <x v="2"/>
    <x v="0"/>
    <s v="2021-10-15"/>
    <x v="0"/>
    <s v="Massachusetts"/>
    <x v="49"/>
    <x v="2"/>
    <x v="4"/>
    <x v="35"/>
    <x v="384"/>
    <n v="1718.7500000000002"/>
    <n v="0.25"/>
    <x v="0"/>
    <x v="1"/>
    <x v="8"/>
    <n v="15"/>
  </r>
  <r>
    <x v="2"/>
    <x v="0"/>
    <s v="2021-10-15"/>
    <x v="0"/>
    <s v="Massachusetts"/>
    <x v="49"/>
    <x v="3"/>
    <x v="4"/>
    <x v="38"/>
    <x v="191"/>
    <n v="1375.0000000000002"/>
    <n v="0.25"/>
    <x v="0"/>
    <x v="1"/>
    <x v="8"/>
    <n v="15"/>
  </r>
  <r>
    <x v="2"/>
    <x v="0"/>
    <s v="2021-10-15"/>
    <x v="0"/>
    <s v="Massachusetts"/>
    <x v="49"/>
    <x v="4"/>
    <x v="5"/>
    <x v="38"/>
    <x v="385"/>
    <n v="1625"/>
    <n v="0.25"/>
    <x v="0"/>
    <x v="1"/>
    <x v="8"/>
    <n v="15"/>
  </r>
  <r>
    <x v="5"/>
    <x v="0"/>
    <s v="2021-10-15"/>
    <x v="0"/>
    <s v="Massachusetts"/>
    <x v="49"/>
    <x v="5"/>
    <x v="6"/>
    <x v="37"/>
    <x v="154"/>
    <n v="4725"/>
    <n v="0.3"/>
    <x v="0"/>
    <x v="1"/>
    <x v="8"/>
    <n v="15"/>
  </r>
  <r>
    <x v="5"/>
    <x v="0"/>
    <s v="2021-11-14"/>
    <x v="0"/>
    <s v="Massachusetts"/>
    <x v="49"/>
    <x v="0"/>
    <x v="5"/>
    <x v="47"/>
    <x v="236"/>
    <n v="7312.5"/>
    <n v="0.3"/>
    <x v="0"/>
    <x v="1"/>
    <x v="9"/>
    <n v="14"/>
  </r>
  <r>
    <x v="5"/>
    <x v="0"/>
    <s v="2021-11-14"/>
    <x v="0"/>
    <s v="Massachusetts"/>
    <x v="49"/>
    <x v="1"/>
    <x v="4"/>
    <x v="48"/>
    <x v="207"/>
    <n v="4950.0000000000009"/>
    <n v="0.3"/>
    <x v="0"/>
    <x v="1"/>
    <x v="9"/>
    <n v="14"/>
  </r>
  <r>
    <x v="5"/>
    <x v="0"/>
    <s v="2021-11-14"/>
    <x v="0"/>
    <s v="Massachusetts"/>
    <x v="49"/>
    <x v="2"/>
    <x v="4"/>
    <x v="70"/>
    <x v="707"/>
    <n v="4056.2500000000009"/>
    <n v="0.25"/>
    <x v="0"/>
    <x v="1"/>
    <x v="9"/>
    <n v="14"/>
  </r>
  <r>
    <x v="5"/>
    <x v="0"/>
    <s v="2021-11-14"/>
    <x v="0"/>
    <s v="Massachusetts"/>
    <x v="49"/>
    <x v="3"/>
    <x v="4"/>
    <x v="34"/>
    <x v="387"/>
    <n v="3781.2500000000009"/>
    <n v="0.25"/>
    <x v="0"/>
    <x v="1"/>
    <x v="9"/>
    <n v="14"/>
  </r>
  <r>
    <x v="5"/>
    <x v="0"/>
    <s v="2021-11-14"/>
    <x v="0"/>
    <s v="Massachusetts"/>
    <x v="49"/>
    <x v="4"/>
    <x v="5"/>
    <x v="43"/>
    <x v="133"/>
    <n v="4062.5"/>
    <n v="0.25"/>
    <x v="0"/>
    <x v="1"/>
    <x v="9"/>
    <n v="14"/>
  </r>
  <r>
    <x v="5"/>
    <x v="0"/>
    <s v="2021-11-14"/>
    <x v="0"/>
    <s v="Massachusetts"/>
    <x v="49"/>
    <x v="5"/>
    <x v="6"/>
    <x v="44"/>
    <x v="40"/>
    <n v="7350"/>
    <n v="0.3"/>
    <x v="0"/>
    <x v="1"/>
    <x v="9"/>
    <n v="14"/>
  </r>
  <r>
    <x v="5"/>
    <x v="0"/>
    <s v="2021-12-13"/>
    <x v="0"/>
    <s v="Massachusetts"/>
    <x v="49"/>
    <x v="0"/>
    <x v="5"/>
    <x v="30"/>
    <x v="91"/>
    <n v="11212.5"/>
    <n v="0.3"/>
    <x v="0"/>
    <x v="1"/>
    <x v="10"/>
    <n v="13"/>
  </r>
  <r>
    <x v="5"/>
    <x v="0"/>
    <s v="2021-12-13"/>
    <x v="0"/>
    <s v="Massachusetts"/>
    <x v="49"/>
    <x v="1"/>
    <x v="4"/>
    <x v="47"/>
    <x v="141"/>
    <n v="6187.5000000000009"/>
    <n v="0.3"/>
    <x v="0"/>
    <x v="1"/>
    <x v="10"/>
    <n v="13"/>
  </r>
  <r>
    <x v="5"/>
    <x v="0"/>
    <s v="2021-12-13"/>
    <x v="0"/>
    <s v="Massachusetts"/>
    <x v="49"/>
    <x v="2"/>
    <x v="4"/>
    <x v="44"/>
    <x v="137"/>
    <n v="4812.5000000000009"/>
    <n v="0.25"/>
    <x v="0"/>
    <x v="1"/>
    <x v="10"/>
    <n v="13"/>
  </r>
  <r>
    <x v="5"/>
    <x v="0"/>
    <s v="2021-12-13"/>
    <x v="0"/>
    <s v="Massachusetts"/>
    <x v="49"/>
    <x v="3"/>
    <x v="4"/>
    <x v="48"/>
    <x v="207"/>
    <n v="4125.0000000000009"/>
    <n v="0.25"/>
    <x v="0"/>
    <x v="1"/>
    <x v="10"/>
    <n v="13"/>
  </r>
  <r>
    <x v="5"/>
    <x v="0"/>
    <s v="2021-12-13"/>
    <x v="0"/>
    <s v="Massachusetts"/>
    <x v="49"/>
    <x v="4"/>
    <x v="5"/>
    <x v="48"/>
    <x v="151"/>
    <n v="4875"/>
    <n v="0.25"/>
    <x v="0"/>
    <x v="1"/>
    <x v="10"/>
    <n v="13"/>
  </r>
  <r>
    <x v="5"/>
    <x v="0"/>
    <s v="2021-12-13"/>
    <x v="0"/>
    <s v="Massachusetts"/>
    <x v="49"/>
    <x v="5"/>
    <x v="6"/>
    <x v="46"/>
    <x v="58"/>
    <n v="8400"/>
    <n v="0.3"/>
    <x v="0"/>
    <x v="1"/>
    <x v="10"/>
    <n v="13"/>
  </r>
  <r>
    <x v="5"/>
    <x v="0"/>
    <s v="2021-01-14"/>
    <x v="0"/>
    <s v="Massachusetts"/>
    <x v="49"/>
    <x v="0"/>
    <x v="2"/>
    <x v="27"/>
    <x v="44"/>
    <n v="10631.25"/>
    <n v="0.45"/>
    <x v="0"/>
    <x v="1"/>
    <x v="0"/>
    <n v="14"/>
  </r>
  <r>
    <x v="5"/>
    <x v="0"/>
    <s v="2021-01-14"/>
    <x v="0"/>
    <s v="Massachusetts"/>
    <x v="49"/>
    <x v="1"/>
    <x v="2"/>
    <x v="45"/>
    <x v="321"/>
    <n v="6581.25"/>
    <n v="0.45"/>
    <x v="0"/>
    <x v="1"/>
    <x v="0"/>
    <n v="14"/>
  </r>
  <r>
    <x v="5"/>
    <x v="0"/>
    <s v="2021-01-14"/>
    <x v="0"/>
    <s v="Massachusetts"/>
    <x v="49"/>
    <x v="2"/>
    <x v="8"/>
    <x v="45"/>
    <x v="166"/>
    <n v="3981.25"/>
    <n v="0.35"/>
    <x v="0"/>
    <x v="1"/>
    <x v="0"/>
    <n v="14"/>
  </r>
  <r>
    <x v="5"/>
    <x v="0"/>
    <s v="2021-01-14"/>
    <x v="0"/>
    <s v="Massachusetts"/>
    <x v="49"/>
    <x v="3"/>
    <x v="1"/>
    <x v="36"/>
    <x v="136"/>
    <n v="2450"/>
    <n v="0.35"/>
    <x v="0"/>
    <x v="1"/>
    <x v="0"/>
    <n v="14"/>
  </r>
  <r>
    <x v="5"/>
    <x v="0"/>
    <s v="2021-01-14"/>
    <x v="0"/>
    <s v="Massachusetts"/>
    <x v="49"/>
    <x v="4"/>
    <x v="4"/>
    <x v="37"/>
    <x v="196"/>
    <n v="4331.25"/>
    <n v="0.35"/>
    <x v="0"/>
    <x v="1"/>
    <x v="0"/>
    <n v="14"/>
  </r>
  <r>
    <x v="5"/>
    <x v="0"/>
    <s v="2021-01-14"/>
    <x v="0"/>
    <s v="Massachusetts"/>
    <x v="49"/>
    <x v="5"/>
    <x v="2"/>
    <x v="45"/>
    <x v="321"/>
    <n v="5849.9999999999991"/>
    <n v="0.39999999999999991"/>
    <x v="0"/>
    <x v="1"/>
    <x v="0"/>
    <n v="14"/>
  </r>
  <r>
    <x v="5"/>
    <x v="0"/>
    <s v="2021-02-12"/>
    <x v="0"/>
    <s v="Massachusetts"/>
    <x v="49"/>
    <x v="0"/>
    <x v="2"/>
    <x v="30"/>
    <x v="69"/>
    <n v="11643.75"/>
    <n v="0.45"/>
    <x v="0"/>
    <x v="1"/>
    <x v="1"/>
    <n v="12"/>
  </r>
  <r>
    <x v="5"/>
    <x v="0"/>
    <s v="2021-02-12"/>
    <x v="0"/>
    <s v="Massachusetts"/>
    <x v="49"/>
    <x v="1"/>
    <x v="2"/>
    <x v="37"/>
    <x v="179"/>
    <n v="4556.25"/>
    <n v="0.45"/>
    <x v="0"/>
    <x v="1"/>
    <x v="1"/>
    <n v="12"/>
  </r>
  <r>
    <x v="5"/>
    <x v="0"/>
    <s v="2021-02-12"/>
    <x v="0"/>
    <s v="Massachusetts"/>
    <x v="49"/>
    <x v="2"/>
    <x v="8"/>
    <x v="34"/>
    <x v="119"/>
    <n v="3368.75"/>
    <n v="0.35"/>
    <x v="0"/>
    <x v="1"/>
    <x v="1"/>
    <n v="12"/>
  </r>
  <r>
    <x v="5"/>
    <x v="0"/>
    <s v="2021-02-12"/>
    <x v="0"/>
    <s v="Vermont"/>
    <x v="50"/>
    <x v="3"/>
    <x v="1"/>
    <x v="42"/>
    <x v="129"/>
    <n v="2100"/>
    <n v="0.35"/>
    <x v="0"/>
    <x v="1"/>
    <x v="1"/>
    <n v="12"/>
  </r>
  <r>
    <x v="5"/>
    <x v="0"/>
    <s v="2021-02-12"/>
    <x v="0"/>
    <s v="Vermont"/>
    <x v="50"/>
    <x v="4"/>
    <x v="4"/>
    <x v="37"/>
    <x v="196"/>
    <n v="4331.25"/>
    <n v="0.35"/>
    <x v="0"/>
    <x v="1"/>
    <x v="1"/>
    <n v="12"/>
  </r>
  <r>
    <x v="5"/>
    <x v="0"/>
    <s v="2021-02-12"/>
    <x v="0"/>
    <s v="Vermont"/>
    <x v="50"/>
    <x v="5"/>
    <x v="2"/>
    <x v="45"/>
    <x v="321"/>
    <n v="5849.9999999999991"/>
    <n v="0.39999999999999991"/>
    <x v="0"/>
    <x v="1"/>
    <x v="1"/>
    <n v="12"/>
  </r>
  <r>
    <x v="5"/>
    <x v="0"/>
    <s v="2021-03-10"/>
    <x v="0"/>
    <s v="Vermont"/>
    <x v="50"/>
    <x v="0"/>
    <x v="2"/>
    <x v="61"/>
    <x v="710"/>
    <n v="11036.25"/>
    <n v="0.45"/>
    <x v="0"/>
    <x v="1"/>
    <x v="2"/>
    <n v="10"/>
  </r>
  <r>
    <x v="5"/>
    <x v="0"/>
    <s v="2021-03-10"/>
    <x v="0"/>
    <s v="Vermont"/>
    <x v="50"/>
    <x v="1"/>
    <x v="2"/>
    <x v="43"/>
    <x v="128"/>
    <n v="5062.5"/>
    <n v="0.45"/>
    <x v="0"/>
    <x v="1"/>
    <x v="2"/>
    <n v="10"/>
  </r>
  <r>
    <x v="5"/>
    <x v="0"/>
    <s v="2021-03-10"/>
    <x v="0"/>
    <s v="Vermont"/>
    <x v="50"/>
    <x v="2"/>
    <x v="8"/>
    <x v="34"/>
    <x v="119"/>
    <n v="3368.75"/>
    <n v="0.35"/>
    <x v="0"/>
    <x v="1"/>
    <x v="2"/>
    <n v="10"/>
  </r>
  <r>
    <x v="5"/>
    <x v="0"/>
    <s v="2021-03-10"/>
    <x v="0"/>
    <s v="Vermont"/>
    <x v="50"/>
    <x v="3"/>
    <x v="1"/>
    <x v="35"/>
    <x v="120"/>
    <n v="1750"/>
    <n v="0.35"/>
    <x v="0"/>
    <x v="1"/>
    <x v="2"/>
    <n v="10"/>
  </r>
  <r>
    <x v="5"/>
    <x v="0"/>
    <s v="2021-03-10"/>
    <x v="0"/>
    <s v="Vermont"/>
    <x v="50"/>
    <x v="4"/>
    <x v="4"/>
    <x v="36"/>
    <x v="194"/>
    <n v="3368.7500000000005"/>
    <n v="0.35"/>
    <x v="0"/>
    <x v="1"/>
    <x v="2"/>
    <n v="10"/>
  </r>
  <r>
    <x v="5"/>
    <x v="0"/>
    <s v="2021-03-10"/>
    <x v="0"/>
    <s v="Vermont"/>
    <x v="50"/>
    <x v="5"/>
    <x v="2"/>
    <x v="34"/>
    <x v="118"/>
    <n v="4950"/>
    <n v="0.39999999999999991"/>
    <x v="0"/>
    <x v="1"/>
    <x v="2"/>
    <n v="10"/>
  </r>
  <r>
    <x v="5"/>
    <x v="0"/>
    <s v="2021-04-11"/>
    <x v="0"/>
    <s v="Vermont"/>
    <x v="50"/>
    <x v="0"/>
    <x v="2"/>
    <x v="27"/>
    <x v="44"/>
    <n v="10631.25"/>
    <n v="0.45"/>
    <x v="0"/>
    <x v="1"/>
    <x v="3"/>
    <n v="11"/>
  </r>
  <r>
    <x v="5"/>
    <x v="0"/>
    <s v="2021-04-11"/>
    <x v="0"/>
    <s v="Vermont"/>
    <x v="50"/>
    <x v="1"/>
    <x v="2"/>
    <x v="37"/>
    <x v="179"/>
    <n v="4556.25"/>
    <n v="0.45"/>
    <x v="0"/>
    <x v="1"/>
    <x v="3"/>
    <n v="11"/>
  </r>
  <r>
    <x v="5"/>
    <x v="0"/>
    <s v="2021-04-11"/>
    <x v="0"/>
    <s v="Vermont"/>
    <x v="50"/>
    <x v="2"/>
    <x v="8"/>
    <x v="37"/>
    <x v="122"/>
    <n v="2756.25"/>
    <n v="0.35"/>
    <x v="0"/>
    <x v="1"/>
    <x v="3"/>
    <n v="11"/>
  </r>
  <r>
    <x v="5"/>
    <x v="0"/>
    <s v="2021-04-11"/>
    <x v="0"/>
    <s v="Vermont"/>
    <x v="50"/>
    <x v="3"/>
    <x v="1"/>
    <x v="42"/>
    <x v="129"/>
    <n v="2100"/>
    <n v="0.35"/>
    <x v="0"/>
    <x v="1"/>
    <x v="3"/>
    <n v="11"/>
  </r>
  <r>
    <x v="5"/>
    <x v="0"/>
    <s v="2021-04-11"/>
    <x v="0"/>
    <s v="Vermont"/>
    <x v="50"/>
    <x v="4"/>
    <x v="4"/>
    <x v="42"/>
    <x v="190"/>
    <n v="2887.5000000000005"/>
    <n v="0.35"/>
    <x v="0"/>
    <x v="1"/>
    <x v="3"/>
    <n v="11"/>
  </r>
  <r>
    <x v="5"/>
    <x v="0"/>
    <s v="2021-04-11"/>
    <x v="0"/>
    <s v="Vermont"/>
    <x v="50"/>
    <x v="5"/>
    <x v="2"/>
    <x v="48"/>
    <x v="200"/>
    <n v="5400"/>
    <n v="0.39999999999999991"/>
    <x v="0"/>
    <x v="1"/>
    <x v="3"/>
    <n v="11"/>
  </r>
  <r>
    <x v="5"/>
    <x v="0"/>
    <s v="2021-05-10"/>
    <x v="0"/>
    <s v="Vermont"/>
    <x v="50"/>
    <x v="0"/>
    <x v="3"/>
    <x v="62"/>
    <x v="711"/>
    <n v="15390"/>
    <n v="0.45"/>
    <x v="0"/>
    <x v="1"/>
    <x v="4"/>
    <n v="10"/>
  </r>
  <r>
    <x v="5"/>
    <x v="0"/>
    <s v="2021-05-10"/>
    <x v="0"/>
    <s v="Vermont"/>
    <x v="50"/>
    <x v="1"/>
    <x v="4"/>
    <x v="34"/>
    <x v="387"/>
    <n v="6806.2500000000009"/>
    <n v="0.45"/>
    <x v="0"/>
    <x v="1"/>
    <x v="4"/>
    <n v="10"/>
  </r>
  <r>
    <x v="5"/>
    <x v="0"/>
    <s v="2021-05-10"/>
    <x v="0"/>
    <s v="Vermont"/>
    <x v="50"/>
    <x v="2"/>
    <x v="0"/>
    <x v="48"/>
    <x v="149"/>
    <n v="5250"/>
    <n v="0.35"/>
    <x v="0"/>
    <x v="1"/>
    <x v="4"/>
    <n v="10"/>
  </r>
  <r>
    <x v="5"/>
    <x v="0"/>
    <s v="2021-05-10"/>
    <x v="0"/>
    <s v="Vermont"/>
    <x v="50"/>
    <x v="3"/>
    <x v="0"/>
    <x v="43"/>
    <x v="145"/>
    <n v="4375"/>
    <n v="0.35"/>
    <x v="0"/>
    <x v="1"/>
    <x v="4"/>
    <n v="10"/>
  </r>
  <r>
    <x v="5"/>
    <x v="0"/>
    <s v="2021-05-10"/>
    <x v="0"/>
    <s v="Vermont"/>
    <x v="50"/>
    <x v="4"/>
    <x v="3"/>
    <x v="34"/>
    <x v="237"/>
    <n v="5775"/>
    <n v="0.35"/>
    <x v="0"/>
    <x v="1"/>
    <x v="4"/>
    <n v="10"/>
  </r>
  <r>
    <x v="5"/>
    <x v="0"/>
    <s v="2021-05-10"/>
    <x v="0"/>
    <s v="Vermont"/>
    <x v="50"/>
    <x v="5"/>
    <x v="5"/>
    <x v="46"/>
    <x v="50"/>
    <n v="10400"/>
    <n v="0.39999999999999991"/>
    <x v="0"/>
    <x v="1"/>
    <x v="4"/>
    <n v="10"/>
  </r>
  <r>
    <x v="5"/>
    <x v="0"/>
    <s v="2021-06-12"/>
    <x v="0"/>
    <s v="Vermont"/>
    <x v="50"/>
    <x v="0"/>
    <x v="3"/>
    <x v="25"/>
    <x v="87"/>
    <n v="17550"/>
    <n v="0.45"/>
    <x v="0"/>
    <x v="1"/>
    <x v="11"/>
    <n v="12"/>
  </r>
  <r>
    <x v="5"/>
    <x v="0"/>
    <s v="2021-06-12"/>
    <x v="0"/>
    <s v="Vermont"/>
    <x v="50"/>
    <x v="1"/>
    <x v="4"/>
    <x v="46"/>
    <x v="139"/>
    <n v="9900.0000000000018"/>
    <n v="0.45"/>
    <x v="0"/>
    <x v="1"/>
    <x v="11"/>
    <n v="12"/>
  </r>
  <r>
    <x v="5"/>
    <x v="0"/>
    <s v="2021-06-12"/>
    <x v="0"/>
    <s v="Vermont"/>
    <x v="50"/>
    <x v="2"/>
    <x v="0"/>
    <x v="45"/>
    <x v="133"/>
    <n v="5687.5"/>
    <n v="0.35"/>
    <x v="0"/>
    <x v="1"/>
    <x v="11"/>
    <n v="12"/>
  </r>
  <r>
    <x v="5"/>
    <x v="0"/>
    <s v="2021-06-12"/>
    <x v="0"/>
    <s v="Vermont"/>
    <x v="50"/>
    <x v="3"/>
    <x v="0"/>
    <x v="48"/>
    <x v="149"/>
    <n v="5250"/>
    <n v="0.35"/>
    <x v="0"/>
    <x v="1"/>
    <x v="11"/>
    <n v="12"/>
  </r>
  <r>
    <x v="5"/>
    <x v="0"/>
    <s v="2021-06-12"/>
    <x v="0"/>
    <s v="Vermont"/>
    <x v="50"/>
    <x v="4"/>
    <x v="3"/>
    <x v="48"/>
    <x v="210"/>
    <n v="6300"/>
    <n v="0.35"/>
    <x v="0"/>
    <x v="1"/>
    <x v="11"/>
    <n v="12"/>
  </r>
  <r>
    <x v="5"/>
    <x v="0"/>
    <s v="2021-06-12"/>
    <x v="0"/>
    <s v="Vermont"/>
    <x v="50"/>
    <x v="5"/>
    <x v="5"/>
    <x v="31"/>
    <x v="61"/>
    <n v="11699.999999999998"/>
    <n v="0.39999999999999991"/>
    <x v="0"/>
    <x v="1"/>
    <x v="11"/>
    <n v="12"/>
  </r>
  <r>
    <x v="5"/>
    <x v="0"/>
    <s v="2021-07-10"/>
    <x v="0"/>
    <s v="Vermont"/>
    <x v="50"/>
    <x v="0"/>
    <x v="3"/>
    <x v="21"/>
    <x v="71"/>
    <n v="18225"/>
    <n v="0.45"/>
    <x v="0"/>
    <x v="1"/>
    <x v="5"/>
    <n v="10"/>
  </r>
  <r>
    <x v="5"/>
    <x v="0"/>
    <s v="2021-07-10"/>
    <x v="0"/>
    <s v="Vermont"/>
    <x v="50"/>
    <x v="1"/>
    <x v="4"/>
    <x v="32"/>
    <x v="252"/>
    <n v="10518.750000000002"/>
    <n v="0.45"/>
    <x v="0"/>
    <x v="1"/>
    <x v="5"/>
    <n v="10"/>
  </r>
  <r>
    <x v="5"/>
    <x v="0"/>
    <s v="2021-07-10"/>
    <x v="0"/>
    <s v="Vermont"/>
    <x v="50"/>
    <x v="2"/>
    <x v="0"/>
    <x v="44"/>
    <x v="160"/>
    <n v="6125"/>
    <n v="0.35"/>
    <x v="0"/>
    <x v="1"/>
    <x v="5"/>
    <n v="10"/>
  </r>
  <r>
    <x v="5"/>
    <x v="0"/>
    <s v="2021-07-10"/>
    <x v="0"/>
    <s v="Vermont"/>
    <x v="50"/>
    <x v="3"/>
    <x v="0"/>
    <x v="48"/>
    <x v="149"/>
    <n v="5250"/>
    <n v="0.35"/>
    <x v="0"/>
    <x v="1"/>
    <x v="5"/>
    <n v="10"/>
  </r>
  <r>
    <x v="5"/>
    <x v="0"/>
    <s v="2021-07-10"/>
    <x v="0"/>
    <s v="Vermont"/>
    <x v="50"/>
    <x v="4"/>
    <x v="3"/>
    <x v="45"/>
    <x v="151"/>
    <n v="6825"/>
    <n v="0.35"/>
    <x v="0"/>
    <x v="1"/>
    <x v="5"/>
    <n v="10"/>
  </r>
  <r>
    <x v="5"/>
    <x v="0"/>
    <s v="2021-07-10"/>
    <x v="0"/>
    <s v="Vermont"/>
    <x v="50"/>
    <x v="5"/>
    <x v="5"/>
    <x v="23"/>
    <x v="82"/>
    <n v="12999.999999999998"/>
    <n v="0.39999999999999991"/>
    <x v="0"/>
    <x v="1"/>
    <x v="5"/>
    <n v="10"/>
  </r>
  <r>
    <x v="5"/>
    <x v="0"/>
    <s v="2021-08-11"/>
    <x v="0"/>
    <s v="Vermont"/>
    <x v="50"/>
    <x v="0"/>
    <x v="3"/>
    <x v="25"/>
    <x v="87"/>
    <n v="17550"/>
    <n v="0.45"/>
    <x v="0"/>
    <x v="1"/>
    <x v="6"/>
    <n v="11"/>
  </r>
  <r>
    <x v="5"/>
    <x v="0"/>
    <s v="2021-08-11"/>
    <x v="0"/>
    <s v="Vermont"/>
    <x v="50"/>
    <x v="1"/>
    <x v="4"/>
    <x v="32"/>
    <x v="252"/>
    <n v="10518.750000000002"/>
    <n v="0.45"/>
    <x v="0"/>
    <x v="1"/>
    <x v="6"/>
    <n v="11"/>
  </r>
  <r>
    <x v="5"/>
    <x v="0"/>
    <s v="2021-08-11"/>
    <x v="0"/>
    <s v="Vermont"/>
    <x v="50"/>
    <x v="2"/>
    <x v="0"/>
    <x v="44"/>
    <x v="160"/>
    <n v="6125"/>
    <n v="0.35"/>
    <x v="0"/>
    <x v="1"/>
    <x v="6"/>
    <n v="11"/>
  </r>
  <r>
    <x v="5"/>
    <x v="0"/>
    <s v="2021-08-11"/>
    <x v="0"/>
    <s v="Vermont"/>
    <x v="50"/>
    <x v="3"/>
    <x v="0"/>
    <x v="43"/>
    <x v="145"/>
    <n v="4375"/>
    <n v="0.35"/>
    <x v="0"/>
    <x v="1"/>
    <x v="6"/>
    <n v="11"/>
  </r>
  <r>
    <x v="5"/>
    <x v="0"/>
    <s v="2021-08-11"/>
    <x v="0"/>
    <s v="Vermont"/>
    <x v="50"/>
    <x v="4"/>
    <x v="3"/>
    <x v="37"/>
    <x v="200"/>
    <n v="4725"/>
    <n v="0.35"/>
    <x v="0"/>
    <x v="1"/>
    <x v="6"/>
    <n v="11"/>
  </r>
  <r>
    <x v="5"/>
    <x v="0"/>
    <s v="2021-08-11"/>
    <x v="0"/>
    <s v="Vermont"/>
    <x v="50"/>
    <x v="5"/>
    <x v="5"/>
    <x v="46"/>
    <x v="50"/>
    <n v="10400"/>
    <n v="0.39999999999999991"/>
    <x v="0"/>
    <x v="1"/>
    <x v="6"/>
    <n v="11"/>
  </r>
  <r>
    <x v="5"/>
    <x v="0"/>
    <s v="2021-09-10"/>
    <x v="0"/>
    <s v="Vermont"/>
    <x v="50"/>
    <x v="0"/>
    <x v="3"/>
    <x v="27"/>
    <x v="39"/>
    <n v="14175"/>
    <n v="0.45"/>
    <x v="0"/>
    <x v="1"/>
    <x v="7"/>
    <n v="10"/>
  </r>
  <r>
    <x v="5"/>
    <x v="0"/>
    <s v="2021-09-10"/>
    <x v="0"/>
    <s v="Vermont"/>
    <x v="50"/>
    <x v="1"/>
    <x v="4"/>
    <x v="45"/>
    <x v="251"/>
    <n v="8043.7500000000018"/>
    <n v="0.45"/>
    <x v="0"/>
    <x v="1"/>
    <x v="7"/>
    <n v="10"/>
  </r>
  <r>
    <x v="5"/>
    <x v="0"/>
    <s v="2021-09-10"/>
    <x v="0"/>
    <s v="Vermont"/>
    <x v="50"/>
    <x v="2"/>
    <x v="0"/>
    <x v="37"/>
    <x v="128"/>
    <n v="3937.5"/>
    <n v="0.35"/>
    <x v="0"/>
    <x v="1"/>
    <x v="7"/>
    <n v="10"/>
  </r>
  <r>
    <x v="5"/>
    <x v="0"/>
    <s v="2021-09-10"/>
    <x v="0"/>
    <s v="Vermont"/>
    <x v="50"/>
    <x v="3"/>
    <x v="0"/>
    <x v="40"/>
    <x v="124"/>
    <n v="3500"/>
    <n v="0.35"/>
    <x v="0"/>
    <x v="1"/>
    <x v="7"/>
    <n v="10"/>
  </r>
  <r>
    <x v="5"/>
    <x v="0"/>
    <s v="2021-09-10"/>
    <x v="0"/>
    <s v="Vermont"/>
    <x v="50"/>
    <x v="4"/>
    <x v="3"/>
    <x v="40"/>
    <x v="150"/>
    <n v="4200"/>
    <n v="0.35"/>
    <x v="0"/>
    <x v="1"/>
    <x v="7"/>
    <n v="10"/>
  </r>
  <r>
    <x v="5"/>
    <x v="0"/>
    <s v="2021-09-10"/>
    <x v="0"/>
    <s v="Vermont"/>
    <x v="50"/>
    <x v="5"/>
    <x v="5"/>
    <x v="48"/>
    <x v="151"/>
    <n v="7799.9999999999991"/>
    <n v="0.39999999999999991"/>
    <x v="0"/>
    <x v="1"/>
    <x v="7"/>
    <n v="10"/>
  </r>
  <r>
    <x v="5"/>
    <x v="0"/>
    <s v="2021-10-12"/>
    <x v="0"/>
    <s v="Vermont"/>
    <x v="50"/>
    <x v="0"/>
    <x v="5"/>
    <x v="33"/>
    <x v="198"/>
    <n v="13893.75"/>
    <n v="0.45"/>
    <x v="0"/>
    <x v="1"/>
    <x v="8"/>
    <n v="12"/>
  </r>
  <r>
    <x v="5"/>
    <x v="0"/>
    <s v="2021-10-12"/>
    <x v="0"/>
    <s v="Vermont"/>
    <x v="50"/>
    <x v="1"/>
    <x v="12"/>
    <x v="48"/>
    <x v="167"/>
    <n v="8100.0000000000018"/>
    <n v="0.45"/>
    <x v="0"/>
    <x v="1"/>
    <x v="8"/>
    <n v="12"/>
  </r>
  <r>
    <x v="5"/>
    <x v="0"/>
    <s v="2021-10-12"/>
    <x v="0"/>
    <s v="Vermont"/>
    <x v="50"/>
    <x v="2"/>
    <x v="12"/>
    <x v="40"/>
    <x v="202"/>
    <n v="4200"/>
    <n v="0.35"/>
    <x v="0"/>
    <x v="1"/>
    <x v="8"/>
    <n v="12"/>
  </r>
  <r>
    <x v="5"/>
    <x v="0"/>
    <s v="2021-10-12"/>
    <x v="0"/>
    <s v="Vermont"/>
    <x v="50"/>
    <x v="3"/>
    <x v="12"/>
    <x v="36"/>
    <x v="189"/>
    <n v="3675.0000000000009"/>
    <n v="0.35"/>
    <x v="0"/>
    <x v="1"/>
    <x v="8"/>
    <n v="12"/>
  </r>
  <r>
    <x v="5"/>
    <x v="0"/>
    <s v="2021-10-12"/>
    <x v="0"/>
    <s v="Vermont"/>
    <x v="50"/>
    <x v="4"/>
    <x v="6"/>
    <x v="36"/>
    <x v="208"/>
    <n v="4287.5"/>
    <n v="0.35"/>
    <x v="0"/>
    <x v="1"/>
    <x v="8"/>
    <n v="12"/>
  </r>
  <r>
    <x v="3"/>
    <x v="0"/>
    <s v="2021-10-12"/>
    <x v="0"/>
    <s v="Vermont"/>
    <x v="50"/>
    <x v="5"/>
    <x v="11"/>
    <x v="48"/>
    <x v="38"/>
    <n v="9000"/>
    <n v="0.39999999999999991"/>
    <x v="0"/>
    <x v="1"/>
    <x v="8"/>
    <n v="12"/>
  </r>
  <r>
    <x v="3"/>
    <x v="0"/>
    <s v="2021-11-11"/>
    <x v="0"/>
    <s v="Vermont"/>
    <x v="50"/>
    <x v="0"/>
    <x v="6"/>
    <x v="31"/>
    <x v="39"/>
    <n v="14175"/>
    <n v="0.45"/>
    <x v="0"/>
    <x v="1"/>
    <x v="9"/>
    <n v="11"/>
  </r>
  <r>
    <x v="3"/>
    <x v="0"/>
    <s v="2021-11-11"/>
    <x v="0"/>
    <s v="Vermont"/>
    <x v="50"/>
    <x v="1"/>
    <x v="12"/>
    <x v="45"/>
    <x v="395"/>
    <n v="8775.0000000000018"/>
    <n v="0.45"/>
    <x v="0"/>
    <x v="1"/>
    <x v="9"/>
    <n v="11"/>
  </r>
  <r>
    <x v="3"/>
    <x v="0"/>
    <s v="2021-11-11"/>
    <x v="0"/>
    <s v="Vermont"/>
    <x v="50"/>
    <x v="2"/>
    <x v="12"/>
    <x v="63"/>
    <x v="712"/>
    <n v="6720.0000000000009"/>
    <n v="0.35"/>
    <x v="0"/>
    <x v="1"/>
    <x v="9"/>
    <n v="11"/>
  </r>
  <r>
    <x v="5"/>
    <x v="0"/>
    <s v="2021-11-11"/>
    <x v="0"/>
    <s v="Vermont"/>
    <x v="50"/>
    <x v="3"/>
    <x v="12"/>
    <x v="48"/>
    <x v="167"/>
    <n v="6300.0000000000009"/>
    <n v="0.35"/>
    <x v="0"/>
    <x v="1"/>
    <x v="9"/>
    <n v="11"/>
  </r>
  <r>
    <x v="5"/>
    <x v="0"/>
    <s v="2021-11-11"/>
    <x v="0"/>
    <s v="Vermont"/>
    <x v="50"/>
    <x v="4"/>
    <x v="6"/>
    <x v="34"/>
    <x v="170"/>
    <n v="6737.5"/>
    <n v="0.35"/>
    <x v="0"/>
    <x v="1"/>
    <x v="9"/>
    <n v="11"/>
  </r>
  <r>
    <x v="5"/>
    <x v="0"/>
    <s v="2021-11-11"/>
    <x v="0"/>
    <s v="Vermont"/>
    <x v="50"/>
    <x v="5"/>
    <x v="11"/>
    <x v="47"/>
    <x v="66"/>
    <n v="11249.999999999998"/>
    <n v="0.39999999999999991"/>
    <x v="0"/>
    <x v="1"/>
    <x v="9"/>
    <n v="11"/>
  </r>
  <r>
    <x v="5"/>
    <x v="0"/>
    <s v="2021-12-10"/>
    <x v="0"/>
    <s v="Vermont"/>
    <x v="50"/>
    <x v="0"/>
    <x v="6"/>
    <x v="24"/>
    <x v="81"/>
    <n v="18900"/>
    <n v="0.45"/>
    <x v="0"/>
    <x v="1"/>
    <x v="10"/>
    <n v="10"/>
  </r>
  <r>
    <x v="5"/>
    <x v="0"/>
    <s v="2021-12-10"/>
    <x v="0"/>
    <s v="Vermont"/>
    <x v="50"/>
    <x v="1"/>
    <x v="12"/>
    <x v="46"/>
    <x v="217"/>
    <n v="10800.000000000002"/>
    <n v="0.45"/>
    <x v="0"/>
    <x v="1"/>
    <x v="10"/>
    <n v="10"/>
  </r>
  <r>
    <x v="5"/>
    <x v="0"/>
    <s v="2021-12-10"/>
    <x v="0"/>
    <s v="Vermont"/>
    <x v="50"/>
    <x v="2"/>
    <x v="12"/>
    <x v="47"/>
    <x v="221"/>
    <n v="7875.0000000000009"/>
    <n v="0.35"/>
    <x v="0"/>
    <x v="1"/>
    <x v="10"/>
    <n v="10"/>
  </r>
  <r>
    <x v="5"/>
    <x v="0"/>
    <s v="2021-12-10"/>
    <x v="0"/>
    <s v="Vermont"/>
    <x v="50"/>
    <x v="3"/>
    <x v="12"/>
    <x v="45"/>
    <x v="395"/>
    <n v="6825.0000000000009"/>
    <n v="0.35"/>
    <x v="0"/>
    <x v="1"/>
    <x v="10"/>
    <n v="10"/>
  </r>
  <r>
    <x v="5"/>
    <x v="0"/>
    <s v="2021-12-10"/>
    <x v="0"/>
    <s v="Vermont"/>
    <x v="50"/>
    <x v="4"/>
    <x v="6"/>
    <x v="45"/>
    <x v="157"/>
    <n v="7962.4999999999991"/>
    <n v="0.35"/>
    <x v="0"/>
    <x v="1"/>
    <x v="10"/>
    <n v="10"/>
  </r>
  <r>
    <x v="5"/>
    <x v="0"/>
    <s v="2021-12-10"/>
    <x v="0"/>
    <s v="Vermont"/>
    <x v="50"/>
    <x v="5"/>
    <x v="11"/>
    <x v="32"/>
    <x v="644"/>
    <n v="12749.999999999998"/>
    <n v="0.39999999999999991"/>
    <x v="0"/>
    <x v="1"/>
    <x v="10"/>
    <n v="10"/>
  </r>
  <r>
    <x v="5"/>
    <x v="0"/>
    <s v="2021-01-21"/>
    <x v="0"/>
    <s v="Vermont"/>
    <x v="50"/>
    <x v="0"/>
    <x v="0"/>
    <x v="27"/>
    <x v="47"/>
    <n v="10500"/>
    <n v="0.4"/>
    <x v="0"/>
    <x v="1"/>
    <x v="0"/>
    <n v="21"/>
  </r>
  <r>
    <x v="5"/>
    <x v="0"/>
    <s v="2021-01-21"/>
    <x v="0"/>
    <s v="Vermont"/>
    <x v="50"/>
    <x v="1"/>
    <x v="0"/>
    <x v="45"/>
    <x v="133"/>
    <n v="6500"/>
    <n v="0.4"/>
    <x v="0"/>
    <x v="1"/>
    <x v="0"/>
    <n v="21"/>
  </r>
  <r>
    <x v="5"/>
    <x v="0"/>
    <s v="2021-01-21"/>
    <x v="0"/>
    <s v="Vermont"/>
    <x v="50"/>
    <x v="2"/>
    <x v="1"/>
    <x v="45"/>
    <x v="197"/>
    <n v="3900"/>
    <n v="0.3"/>
    <x v="0"/>
    <x v="1"/>
    <x v="0"/>
    <n v="21"/>
  </r>
  <r>
    <x v="5"/>
    <x v="0"/>
    <s v="2021-01-21"/>
    <x v="0"/>
    <s v="Vermont"/>
    <x v="50"/>
    <x v="3"/>
    <x v="29"/>
    <x v="36"/>
    <x v="454"/>
    <n v="2362.4999999999995"/>
    <n v="0.3"/>
    <x v="0"/>
    <x v="1"/>
    <x v="0"/>
    <n v="21"/>
  </r>
  <r>
    <x v="5"/>
    <x v="0"/>
    <s v="2021-01-21"/>
    <x v="0"/>
    <s v="Vermont"/>
    <x v="50"/>
    <x v="4"/>
    <x v="12"/>
    <x v="37"/>
    <x v="142"/>
    <n v="4050.0000000000009"/>
    <n v="0.3"/>
    <x v="0"/>
    <x v="1"/>
    <x v="0"/>
    <n v="21"/>
  </r>
  <r>
    <x v="5"/>
    <x v="0"/>
    <s v="2021-01-21"/>
    <x v="0"/>
    <s v="Vermont"/>
    <x v="50"/>
    <x v="5"/>
    <x v="0"/>
    <x v="45"/>
    <x v="133"/>
    <n v="5687.5"/>
    <n v="0.35"/>
    <x v="0"/>
    <x v="1"/>
    <x v="0"/>
    <n v="21"/>
  </r>
  <r>
    <x v="5"/>
    <x v="0"/>
    <s v="2021-02-19"/>
    <x v="0"/>
    <s v="Vermont"/>
    <x v="50"/>
    <x v="0"/>
    <x v="0"/>
    <x v="24"/>
    <x v="60"/>
    <n v="12000"/>
    <n v="0.4"/>
    <x v="0"/>
    <x v="1"/>
    <x v="1"/>
    <n v="19"/>
  </r>
  <r>
    <x v="5"/>
    <x v="0"/>
    <s v="2021-02-19"/>
    <x v="0"/>
    <s v="Vermont"/>
    <x v="50"/>
    <x v="1"/>
    <x v="0"/>
    <x v="43"/>
    <x v="145"/>
    <n v="5000"/>
    <n v="0.4"/>
    <x v="0"/>
    <x v="1"/>
    <x v="1"/>
    <n v="19"/>
  </r>
  <r>
    <x v="5"/>
    <x v="0"/>
    <s v="2021-02-19"/>
    <x v="0"/>
    <s v="Vermont"/>
    <x v="50"/>
    <x v="2"/>
    <x v="1"/>
    <x v="48"/>
    <x v="150"/>
    <n v="3600"/>
    <n v="0.3"/>
    <x v="0"/>
    <x v="1"/>
    <x v="1"/>
    <n v="19"/>
  </r>
  <r>
    <x v="5"/>
    <x v="0"/>
    <s v="2021-02-19"/>
    <x v="0"/>
    <s v="New Hampshire"/>
    <x v="51"/>
    <x v="3"/>
    <x v="29"/>
    <x v="40"/>
    <x v="685"/>
    <n v="2699.9999999999995"/>
    <n v="0.3"/>
    <x v="0"/>
    <x v="1"/>
    <x v="1"/>
    <n v="19"/>
  </r>
  <r>
    <x v="5"/>
    <x v="0"/>
    <s v="2021-02-19"/>
    <x v="0"/>
    <s v="New Hampshire"/>
    <x v="51"/>
    <x v="4"/>
    <x v="12"/>
    <x v="34"/>
    <x v="207"/>
    <n v="4950.0000000000009"/>
    <n v="0.3"/>
    <x v="0"/>
    <x v="1"/>
    <x v="1"/>
    <n v="19"/>
  </r>
  <r>
    <x v="5"/>
    <x v="0"/>
    <s v="2021-02-19"/>
    <x v="0"/>
    <s v="New Hampshire"/>
    <x v="51"/>
    <x v="5"/>
    <x v="0"/>
    <x v="47"/>
    <x v="205"/>
    <n v="6562.5"/>
    <n v="0.35"/>
    <x v="0"/>
    <x v="1"/>
    <x v="1"/>
    <n v="19"/>
  </r>
  <r>
    <x v="5"/>
    <x v="0"/>
    <s v="2021-03-17"/>
    <x v="0"/>
    <s v="New Hampshire"/>
    <x v="51"/>
    <x v="0"/>
    <x v="0"/>
    <x v="62"/>
    <x v="177"/>
    <n v="11400"/>
    <n v="0.4"/>
    <x v="0"/>
    <x v="1"/>
    <x v="2"/>
    <n v="17"/>
  </r>
  <r>
    <x v="5"/>
    <x v="0"/>
    <s v="2021-03-17"/>
    <x v="0"/>
    <s v="New Hampshire"/>
    <x v="51"/>
    <x v="1"/>
    <x v="0"/>
    <x v="34"/>
    <x v="199"/>
    <n v="5500"/>
    <n v="0.4"/>
    <x v="0"/>
    <x v="1"/>
    <x v="2"/>
    <n v="17"/>
  </r>
  <r>
    <x v="5"/>
    <x v="0"/>
    <s v="2021-03-17"/>
    <x v="0"/>
    <s v="New Hampshire"/>
    <x v="51"/>
    <x v="2"/>
    <x v="1"/>
    <x v="48"/>
    <x v="150"/>
    <n v="3600"/>
    <n v="0.3"/>
    <x v="0"/>
    <x v="1"/>
    <x v="2"/>
    <n v="17"/>
  </r>
  <r>
    <x v="5"/>
    <x v="0"/>
    <s v="2021-03-17"/>
    <x v="0"/>
    <s v="New Hampshire"/>
    <x v="51"/>
    <x v="3"/>
    <x v="29"/>
    <x v="42"/>
    <x v="298"/>
    <n v="2024.9999999999995"/>
    <n v="0.3"/>
    <x v="0"/>
    <x v="1"/>
    <x v="2"/>
    <n v="17"/>
  </r>
  <r>
    <x v="5"/>
    <x v="0"/>
    <s v="2021-03-17"/>
    <x v="0"/>
    <s v="New Hampshire"/>
    <x v="51"/>
    <x v="4"/>
    <x v="12"/>
    <x v="40"/>
    <x v="202"/>
    <n v="3600.0000000000005"/>
    <n v="0.3"/>
    <x v="0"/>
    <x v="1"/>
    <x v="2"/>
    <n v="17"/>
  </r>
  <r>
    <x v="5"/>
    <x v="0"/>
    <s v="2021-03-17"/>
    <x v="0"/>
    <s v="New Hampshire"/>
    <x v="51"/>
    <x v="5"/>
    <x v="0"/>
    <x v="48"/>
    <x v="149"/>
    <n v="5250"/>
    <n v="0.35"/>
    <x v="0"/>
    <x v="1"/>
    <x v="2"/>
    <n v="17"/>
  </r>
  <r>
    <x v="5"/>
    <x v="0"/>
    <s v="2021-04-18"/>
    <x v="0"/>
    <s v="New Hampshire"/>
    <x v="51"/>
    <x v="0"/>
    <x v="0"/>
    <x v="20"/>
    <x v="140"/>
    <n v="11000"/>
    <n v="0.4"/>
    <x v="0"/>
    <x v="1"/>
    <x v="3"/>
    <n v="18"/>
  </r>
  <r>
    <x v="5"/>
    <x v="0"/>
    <s v="2021-04-18"/>
    <x v="0"/>
    <s v="New Hampshire"/>
    <x v="51"/>
    <x v="1"/>
    <x v="0"/>
    <x v="43"/>
    <x v="145"/>
    <n v="5000"/>
    <n v="0.4"/>
    <x v="0"/>
    <x v="1"/>
    <x v="3"/>
    <n v="18"/>
  </r>
  <r>
    <x v="5"/>
    <x v="0"/>
    <s v="2021-04-18"/>
    <x v="0"/>
    <s v="New Hampshire"/>
    <x v="51"/>
    <x v="2"/>
    <x v="1"/>
    <x v="43"/>
    <x v="124"/>
    <n v="3000"/>
    <n v="0.3"/>
    <x v="0"/>
    <x v="1"/>
    <x v="3"/>
    <n v="18"/>
  </r>
  <r>
    <x v="5"/>
    <x v="0"/>
    <s v="2021-04-18"/>
    <x v="0"/>
    <s v="New Hampshire"/>
    <x v="51"/>
    <x v="3"/>
    <x v="29"/>
    <x v="36"/>
    <x v="454"/>
    <n v="2362.4999999999995"/>
    <n v="0.3"/>
    <x v="0"/>
    <x v="1"/>
    <x v="3"/>
    <n v="18"/>
  </r>
  <r>
    <x v="5"/>
    <x v="0"/>
    <s v="2021-04-18"/>
    <x v="0"/>
    <s v="New Hampshire"/>
    <x v="51"/>
    <x v="4"/>
    <x v="12"/>
    <x v="36"/>
    <x v="189"/>
    <n v="3150.0000000000005"/>
    <n v="0.3"/>
    <x v="0"/>
    <x v="1"/>
    <x v="3"/>
    <n v="18"/>
  </r>
  <r>
    <x v="5"/>
    <x v="0"/>
    <s v="2021-04-18"/>
    <x v="0"/>
    <s v="New Hampshire"/>
    <x v="51"/>
    <x v="5"/>
    <x v="0"/>
    <x v="45"/>
    <x v="133"/>
    <n v="5687.5"/>
    <n v="0.35"/>
    <x v="0"/>
    <x v="1"/>
    <x v="3"/>
    <n v="18"/>
  </r>
  <r>
    <x v="5"/>
    <x v="0"/>
    <s v="2021-05-17"/>
    <x v="0"/>
    <s v="New Hampshire"/>
    <x v="51"/>
    <x v="0"/>
    <x v="5"/>
    <x v="77"/>
    <x v="713"/>
    <n v="15470"/>
    <n v="0.4"/>
    <x v="0"/>
    <x v="1"/>
    <x v="4"/>
    <n v="17"/>
  </r>
  <r>
    <x v="5"/>
    <x v="0"/>
    <s v="2021-05-17"/>
    <x v="0"/>
    <s v="New Hampshire"/>
    <x v="51"/>
    <x v="1"/>
    <x v="12"/>
    <x v="48"/>
    <x v="167"/>
    <n v="7200.0000000000018"/>
    <n v="0.4"/>
    <x v="0"/>
    <x v="1"/>
    <x v="4"/>
    <n v="17"/>
  </r>
  <r>
    <x v="5"/>
    <x v="0"/>
    <s v="2021-05-17"/>
    <x v="0"/>
    <s v="New Hampshire"/>
    <x v="51"/>
    <x v="2"/>
    <x v="4"/>
    <x v="45"/>
    <x v="251"/>
    <n v="5362.5000000000009"/>
    <n v="0.3"/>
    <x v="0"/>
    <x v="1"/>
    <x v="4"/>
    <n v="17"/>
  </r>
  <r>
    <x v="5"/>
    <x v="0"/>
    <s v="2021-05-17"/>
    <x v="0"/>
    <s v="New Hampshire"/>
    <x v="51"/>
    <x v="3"/>
    <x v="4"/>
    <x v="34"/>
    <x v="387"/>
    <n v="4537.5"/>
    <n v="0.3"/>
    <x v="0"/>
    <x v="1"/>
    <x v="4"/>
    <n v="17"/>
  </r>
  <r>
    <x v="5"/>
    <x v="0"/>
    <s v="2021-05-17"/>
    <x v="0"/>
    <s v="New Hampshire"/>
    <x v="51"/>
    <x v="4"/>
    <x v="5"/>
    <x v="48"/>
    <x v="151"/>
    <n v="5850"/>
    <n v="0.3"/>
    <x v="0"/>
    <x v="1"/>
    <x v="4"/>
    <n v="17"/>
  </r>
  <r>
    <x v="5"/>
    <x v="0"/>
    <s v="2021-05-17"/>
    <x v="0"/>
    <s v="New Hampshire"/>
    <x v="51"/>
    <x v="5"/>
    <x v="6"/>
    <x v="32"/>
    <x v="43"/>
    <n v="10412.5"/>
    <n v="0.35"/>
    <x v="0"/>
    <x v="1"/>
    <x v="4"/>
    <n v="17"/>
  </r>
  <r>
    <x v="5"/>
    <x v="0"/>
    <s v="2021-06-19"/>
    <x v="0"/>
    <s v="New Hampshire"/>
    <x v="51"/>
    <x v="0"/>
    <x v="5"/>
    <x v="21"/>
    <x v="83"/>
    <n v="17550"/>
    <n v="0.4"/>
    <x v="0"/>
    <x v="1"/>
    <x v="11"/>
    <n v="19"/>
  </r>
  <r>
    <x v="5"/>
    <x v="0"/>
    <s v="2021-06-19"/>
    <x v="0"/>
    <s v="New Hampshire"/>
    <x v="51"/>
    <x v="1"/>
    <x v="12"/>
    <x v="32"/>
    <x v="225"/>
    <n v="10200.000000000002"/>
    <n v="0.4"/>
    <x v="0"/>
    <x v="1"/>
    <x v="11"/>
    <n v="19"/>
  </r>
  <r>
    <x v="5"/>
    <x v="0"/>
    <s v="2021-06-19"/>
    <x v="0"/>
    <s v="New Hampshire"/>
    <x v="51"/>
    <x v="2"/>
    <x v="4"/>
    <x v="44"/>
    <x v="137"/>
    <n v="5775.0000000000009"/>
    <n v="0.3"/>
    <x v="0"/>
    <x v="1"/>
    <x v="11"/>
    <n v="19"/>
  </r>
  <r>
    <x v="5"/>
    <x v="0"/>
    <s v="2021-06-19"/>
    <x v="0"/>
    <s v="New Hampshire"/>
    <x v="51"/>
    <x v="3"/>
    <x v="4"/>
    <x v="45"/>
    <x v="251"/>
    <n v="5362.5000000000009"/>
    <n v="0.3"/>
    <x v="0"/>
    <x v="1"/>
    <x v="11"/>
    <n v="19"/>
  </r>
  <r>
    <x v="5"/>
    <x v="0"/>
    <s v="2021-06-19"/>
    <x v="0"/>
    <s v="New Hampshire"/>
    <x v="51"/>
    <x v="4"/>
    <x v="5"/>
    <x v="45"/>
    <x v="235"/>
    <n v="6337.5"/>
    <n v="0.3"/>
    <x v="0"/>
    <x v="1"/>
    <x v="11"/>
    <n v="19"/>
  </r>
  <r>
    <x v="5"/>
    <x v="0"/>
    <s v="2021-06-19"/>
    <x v="0"/>
    <s v="New Hampshire"/>
    <x v="51"/>
    <x v="5"/>
    <x v="6"/>
    <x v="33"/>
    <x v="206"/>
    <n v="11637.5"/>
    <n v="0.35"/>
    <x v="0"/>
    <x v="1"/>
    <x v="11"/>
    <n v="19"/>
  </r>
  <r>
    <x v="5"/>
    <x v="0"/>
    <s v="2021-07-17"/>
    <x v="0"/>
    <s v="New Hampshire"/>
    <x v="51"/>
    <x v="0"/>
    <x v="5"/>
    <x v="19"/>
    <x v="111"/>
    <n v="18200"/>
    <n v="0.4"/>
    <x v="0"/>
    <x v="1"/>
    <x v="5"/>
    <n v="17"/>
  </r>
  <r>
    <x v="5"/>
    <x v="0"/>
    <s v="2021-07-17"/>
    <x v="0"/>
    <s v="New Hampshire"/>
    <x v="51"/>
    <x v="1"/>
    <x v="12"/>
    <x v="31"/>
    <x v="216"/>
    <n v="10800.000000000002"/>
    <n v="0.4"/>
    <x v="1"/>
    <x v="1"/>
    <x v="5"/>
    <n v="17"/>
  </r>
  <r>
    <x v="5"/>
    <x v="0"/>
    <s v="2021-07-17"/>
    <x v="0"/>
    <s v="New Hampshire"/>
    <x v="51"/>
    <x v="2"/>
    <x v="4"/>
    <x v="47"/>
    <x v="141"/>
    <n v="6187.5000000000009"/>
    <n v="0.3"/>
    <x v="1"/>
    <x v="1"/>
    <x v="5"/>
    <n v="17"/>
  </r>
  <r>
    <x v="5"/>
    <x v="0"/>
    <s v="2021-07-17"/>
    <x v="0"/>
    <s v="New Hampshire"/>
    <x v="51"/>
    <x v="3"/>
    <x v="4"/>
    <x v="45"/>
    <x v="251"/>
    <n v="5362.5000000000009"/>
    <n v="0.3"/>
    <x v="1"/>
    <x v="1"/>
    <x v="5"/>
    <n v="17"/>
  </r>
  <r>
    <x v="5"/>
    <x v="0"/>
    <s v="2021-07-17"/>
    <x v="0"/>
    <s v="New Hampshire"/>
    <x v="51"/>
    <x v="4"/>
    <x v="5"/>
    <x v="44"/>
    <x v="157"/>
    <n v="6825"/>
    <n v="0.3"/>
    <x v="1"/>
    <x v="1"/>
    <x v="5"/>
    <n v="17"/>
  </r>
  <r>
    <x v="5"/>
    <x v="0"/>
    <s v="2021-07-17"/>
    <x v="0"/>
    <s v="New Hampshire"/>
    <x v="51"/>
    <x v="5"/>
    <x v="6"/>
    <x v="27"/>
    <x v="241"/>
    <n v="12862.5"/>
    <n v="0.35"/>
    <x v="1"/>
    <x v="1"/>
    <x v="5"/>
    <n v="17"/>
  </r>
  <r>
    <x v="5"/>
    <x v="0"/>
    <s v="2021-08-18"/>
    <x v="0"/>
    <s v="New Hampshire"/>
    <x v="51"/>
    <x v="0"/>
    <x v="5"/>
    <x v="21"/>
    <x v="83"/>
    <n v="17550"/>
    <n v="0.4"/>
    <x v="1"/>
    <x v="1"/>
    <x v="6"/>
    <n v="18"/>
  </r>
  <r>
    <x v="5"/>
    <x v="0"/>
    <s v="2021-08-18"/>
    <x v="0"/>
    <s v="New Hampshire"/>
    <x v="51"/>
    <x v="1"/>
    <x v="12"/>
    <x v="31"/>
    <x v="216"/>
    <n v="10800.000000000002"/>
    <n v="0.4"/>
    <x v="1"/>
    <x v="1"/>
    <x v="6"/>
    <n v="18"/>
  </r>
  <r>
    <x v="5"/>
    <x v="0"/>
    <s v="2021-08-18"/>
    <x v="0"/>
    <s v="New Hampshire"/>
    <x v="51"/>
    <x v="2"/>
    <x v="4"/>
    <x v="47"/>
    <x v="141"/>
    <n v="6187.5000000000009"/>
    <n v="0.3"/>
    <x v="1"/>
    <x v="1"/>
    <x v="6"/>
    <n v="18"/>
  </r>
  <r>
    <x v="5"/>
    <x v="0"/>
    <s v="2021-08-18"/>
    <x v="0"/>
    <s v="New Hampshire"/>
    <x v="51"/>
    <x v="3"/>
    <x v="4"/>
    <x v="34"/>
    <x v="387"/>
    <n v="4537.5"/>
    <n v="0.3"/>
    <x v="1"/>
    <x v="1"/>
    <x v="6"/>
    <n v="18"/>
  </r>
  <r>
    <x v="5"/>
    <x v="0"/>
    <s v="2021-08-18"/>
    <x v="0"/>
    <s v="New Hampshire"/>
    <x v="51"/>
    <x v="4"/>
    <x v="5"/>
    <x v="43"/>
    <x v="133"/>
    <n v="4875"/>
    <n v="0.3"/>
    <x v="1"/>
    <x v="1"/>
    <x v="6"/>
    <n v="18"/>
  </r>
  <r>
    <x v="5"/>
    <x v="0"/>
    <s v="2021-08-18"/>
    <x v="0"/>
    <s v="New Hampshire"/>
    <x v="51"/>
    <x v="5"/>
    <x v="6"/>
    <x v="32"/>
    <x v="43"/>
    <n v="10412.5"/>
    <n v="0.35"/>
    <x v="1"/>
    <x v="1"/>
    <x v="6"/>
    <n v="18"/>
  </r>
  <r>
    <x v="5"/>
    <x v="0"/>
    <s v="2021-09-17"/>
    <x v="0"/>
    <s v="New Hampshire"/>
    <x v="51"/>
    <x v="0"/>
    <x v="5"/>
    <x v="20"/>
    <x v="88"/>
    <n v="14300"/>
    <n v="0.4"/>
    <x v="1"/>
    <x v="1"/>
    <x v="7"/>
    <n v="17"/>
  </r>
  <r>
    <x v="5"/>
    <x v="0"/>
    <s v="2021-09-17"/>
    <x v="0"/>
    <s v="New Hampshire"/>
    <x v="51"/>
    <x v="1"/>
    <x v="12"/>
    <x v="44"/>
    <x v="163"/>
    <n v="8400.0000000000018"/>
    <n v="0.4"/>
    <x v="1"/>
    <x v="1"/>
    <x v="7"/>
    <n v="17"/>
  </r>
  <r>
    <x v="5"/>
    <x v="0"/>
    <s v="2021-09-17"/>
    <x v="0"/>
    <s v="New Hampshire"/>
    <x v="51"/>
    <x v="2"/>
    <x v="4"/>
    <x v="43"/>
    <x v="143"/>
    <n v="4125"/>
    <n v="0.3"/>
    <x v="1"/>
    <x v="1"/>
    <x v="7"/>
    <n v="17"/>
  </r>
  <r>
    <x v="5"/>
    <x v="0"/>
    <s v="2021-09-17"/>
    <x v="0"/>
    <s v="New Hampshire"/>
    <x v="51"/>
    <x v="3"/>
    <x v="4"/>
    <x v="37"/>
    <x v="196"/>
    <n v="3712.5000000000009"/>
    <n v="0.3"/>
    <x v="1"/>
    <x v="1"/>
    <x v="7"/>
    <n v="17"/>
  </r>
  <r>
    <x v="5"/>
    <x v="0"/>
    <s v="2021-09-17"/>
    <x v="0"/>
    <s v="New Hampshire"/>
    <x v="51"/>
    <x v="4"/>
    <x v="5"/>
    <x v="37"/>
    <x v="321"/>
    <n v="4387.5"/>
    <n v="0.3"/>
    <x v="1"/>
    <x v="1"/>
    <x v="7"/>
    <n v="17"/>
  </r>
  <r>
    <x v="5"/>
    <x v="0"/>
    <s v="2021-09-17"/>
    <x v="0"/>
    <s v="New Hampshire"/>
    <x v="51"/>
    <x v="5"/>
    <x v="6"/>
    <x v="45"/>
    <x v="157"/>
    <n v="7962.4999999999991"/>
    <n v="0.35"/>
    <x v="1"/>
    <x v="1"/>
    <x v="7"/>
    <n v="17"/>
  </r>
  <r>
    <x v="0"/>
    <x v="0"/>
    <s v="2021-10-19"/>
    <x v="0"/>
    <s v="New Hampshire"/>
    <x v="51"/>
    <x v="0"/>
    <x v="6"/>
    <x v="33"/>
    <x v="206"/>
    <n v="13300"/>
    <n v="0.4"/>
    <x v="1"/>
    <x v="1"/>
    <x v="8"/>
    <n v="19"/>
  </r>
  <r>
    <x v="0"/>
    <x v="0"/>
    <s v="2021-10-19"/>
    <x v="0"/>
    <s v="New Hampshire"/>
    <x v="51"/>
    <x v="1"/>
    <x v="18"/>
    <x v="48"/>
    <x v="395"/>
    <n v="7800.0000000000018"/>
    <n v="0.4"/>
    <x v="1"/>
    <x v="1"/>
    <x v="8"/>
    <n v="19"/>
  </r>
  <r>
    <x v="0"/>
    <x v="0"/>
    <s v="2021-10-19"/>
    <x v="0"/>
    <s v="New Hampshire"/>
    <x v="51"/>
    <x v="2"/>
    <x v="18"/>
    <x v="40"/>
    <x v="366"/>
    <n v="3900.0000000000009"/>
    <n v="0.3"/>
    <x v="1"/>
    <x v="1"/>
    <x v="8"/>
    <n v="19"/>
  </r>
  <r>
    <x v="0"/>
    <x v="0"/>
    <s v="2021-10-19"/>
    <x v="0"/>
    <s v="New Hampshire"/>
    <x v="51"/>
    <x v="3"/>
    <x v="18"/>
    <x v="36"/>
    <x v="392"/>
    <n v="3412.5000000000005"/>
    <n v="0.3"/>
    <x v="1"/>
    <x v="1"/>
    <x v="8"/>
    <n v="19"/>
  </r>
  <r>
    <x v="0"/>
    <x v="0"/>
    <s v="2021-10-19"/>
    <x v="0"/>
    <s v="New Hampshire"/>
    <x v="51"/>
    <x v="4"/>
    <x v="19"/>
    <x v="36"/>
    <x v="714"/>
    <n v="3937.5000000000009"/>
    <n v="0.3"/>
    <x v="1"/>
    <x v="1"/>
    <x v="8"/>
    <n v="19"/>
  </r>
  <r>
    <x v="0"/>
    <x v="0"/>
    <s v="2021-10-19"/>
    <x v="0"/>
    <s v="New Hampshire"/>
    <x v="51"/>
    <x v="5"/>
    <x v="10"/>
    <x v="48"/>
    <x v="49"/>
    <n v="8400"/>
    <n v="0.35"/>
    <x v="1"/>
    <x v="1"/>
    <x v="8"/>
    <n v="19"/>
  </r>
  <r>
    <x v="0"/>
    <x v="0"/>
    <s v="2021-11-18"/>
    <x v="0"/>
    <s v="New Hampshire"/>
    <x v="51"/>
    <x v="0"/>
    <x v="19"/>
    <x v="31"/>
    <x v="218"/>
    <n v="13500.000000000004"/>
    <n v="0.4"/>
    <x v="1"/>
    <x v="1"/>
    <x v="9"/>
    <n v="18"/>
  </r>
  <r>
    <x v="0"/>
    <x v="0"/>
    <s v="2021-11-18"/>
    <x v="0"/>
    <s v="New Hampshire"/>
    <x v="51"/>
    <x v="1"/>
    <x v="18"/>
    <x v="45"/>
    <x v="408"/>
    <n v="8450.0000000000018"/>
    <n v="0.4"/>
    <x v="1"/>
    <x v="1"/>
    <x v="9"/>
    <n v="18"/>
  </r>
  <r>
    <x v="0"/>
    <x v="0"/>
    <s v="2021-11-18"/>
    <x v="0"/>
    <s v="New Hampshire"/>
    <x v="51"/>
    <x v="2"/>
    <x v="18"/>
    <x v="72"/>
    <x v="715"/>
    <n v="6727.5000000000009"/>
    <n v="0.3"/>
    <x v="1"/>
    <x v="1"/>
    <x v="9"/>
    <n v="18"/>
  </r>
  <r>
    <x v="0"/>
    <x v="0"/>
    <s v="2021-11-18"/>
    <x v="0"/>
    <s v="New Hampshire"/>
    <x v="51"/>
    <x v="3"/>
    <x v="18"/>
    <x v="45"/>
    <x v="408"/>
    <n v="6337.5000000000009"/>
    <n v="0.3"/>
    <x v="1"/>
    <x v="1"/>
    <x v="9"/>
    <n v="18"/>
  </r>
  <r>
    <x v="0"/>
    <x v="0"/>
    <s v="2021-11-18"/>
    <x v="0"/>
    <s v="New Hampshire"/>
    <x v="51"/>
    <x v="4"/>
    <x v="19"/>
    <x v="48"/>
    <x v="221"/>
    <n v="6750.0000000000009"/>
    <n v="0.3"/>
    <x v="1"/>
    <x v="1"/>
    <x v="9"/>
    <n v="18"/>
  </r>
  <r>
    <x v="0"/>
    <x v="0"/>
    <s v="2021-11-18"/>
    <x v="0"/>
    <s v="New Hampshire"/>
    <x v="51"/>
    <x v="5"/>
    <x v="10"/>
    <x v="46"/>
    <x v="54"/>
    <n v="11200"/>
    <n v="0.35"/>
    <x v="1"/>
    <x v="1"/>
    <x v="9"/>
    <n v="18"/>
  </r>
  <r>
    <x v="0"/>
    <x v="0"/>
    <s v="2021-12-17"/>
    <x v="0"/>
    <s v="New Hampshire"/>
    <x v="51"/>
    <x v="0"/>
    <x v="19"/>
    <x v="22"/>
    <x v="267"/>
    <n v="18750.000000000004"/>
    <n v="0.4"/>
    <x v="1"/>
    <x v="1"/>
    <x v="10"/>
    <n v="17"/>
  </r>
  <r>
    <x v="0"/>
    <x v="0"/>
    <s v="2021-12-17"/>
    <x v="0"/>
    <s v="New Hampshire"/>
    <x v="51"/>
    <x v="1"/>
    <x v="18"/>
    <x v="32"/>
    <x v="693"/>
    <n v="11050.000000000004"/>
    <n v="0.4"/>
    <x v="1"/>
    <x v="1"/>
    <x v="10"/>
    <n v="17"/>
  </r>
  <r>
    <x v="0"/>
    <x v="0"/>
    <s v="2021-12-17"/>
    <x v="0"/>
    <s v="New Hampshire"/>
    <x v="51"/>
    <x v="2"/>
    <x v="18"/>
    <x v="46"/>
    <x v="248"/>
    <n v="7800.0000000000018"/>
    <n v="0.3"/>
    <x v="1"/>
    <x v="1"/>
    <x v="10"/>
    <n v="17"/>
  </r>
  <r>
    <x v="0"/>
    <x v="0"/>
    <s v="2021-12-17"/>
    <x v="0"/>
    <s v="New Hampshire"/>
    <x v="51"/>
    <x v="3"/>
    <x v="18"/>
    <x v="44"/>
    <x v="581"/>
    <n v="6825.0000000000009"/>
    <n v="0.3"/>
    <x v="1"/>
    <x v="1"/>
    <x v="10"/>
    <n v="17"/>
  </r>
  <r>
    <x v="0"/>
    <x v="0"/>
    <s v="2021-12-17"/>
    <x v="0"/>
    <s v="New Hampshire"/>
    <x v="51"/>
    <x v="4"/>
    <x v="19"/>
    <x v="44"/>
    <x v="409"/>
    <n v="7875.0000000000009"/>
    <n v="0.3"/>
    <x v="1"/>
    <x v="1"/>
    <x v="10"/>
    <n v="17"/>
  </r>
  <r>
    <x v="0"/>
    <x v="0"/>
    <s v="2021-12-17"/>
    <x v="0"/>
    <s v="New Hampshire"/>
    <x v="51"/>
    <x v="5"/>
    <x v="10"/>
    <x v="31"/>
    <x v="11"/>
    <n v="12600"/>
    <n v="0.35"/>
    <x v="1"/>
    <x v="1"/>
    <x v="10"/>
    <n v="17"/>
  </r>
  <r>
    <x v="0"/>
    <x v="0"/>
    <s v="2021-01-24"/>
    <x v="0"/>
    <s v="New Hampshire"/>
    <x v="51"/>
    <x v="0"/>
    <x v="4"/>
    <x v="23"/>
    <x v="80"/>
    <n v="9625.0000000000018"/>
    <n v="0.35"/>
    <x v="1"/>
    <x v="1"/>
    <x v="0"/>
    <n v="24"/>
  </r>
  <r>
    <x v="0"/>
    <x v="0"/>
    <s v="2021-01-24"/>
    <x v="0"/>
    <s v="New Hampshire"/>
    <x v="51"/>
    <x v="1"/>
    <x v="4"/>
    <x v="48"/>
    <x v="207"/>
    <n v="5775.0000000000018"/>
    <n v="0.35"/>
    <x v="1"/>
    <x v="1"/>
    <x v="0"/>
    <n v="24"/>
  </r>
  <r>
    <x v="0"/>
    <x v="0"/>
    <s v="2021-01-24"/>
    <x v="0"/>
    <s v="New Hampshire"/>
    <x v="51"/>
    <x v="2"/>
    <x v="2"/>
    <x v="48"/>
    <x v="200"/>
    <n v="3375"/>
    <n v="0.25"/>
    <x v="1"/>
    <x v="1"/>
    <x v="0"/>
    <n v="24"/>
  </r>
  <r>
    <x v="0"/>
    <x v="0"/>
    <s v="2021-01-24"/>
    <x v="0"/>
    <s v="New Hampshire"/>
    <x v="51"/>
    <x v="3"/>
    <x v="20"/>
    <x v="42"/>
    <x v="363"/>
    <n v="1875"/>
    <n v="0.25"/>
    <x v="1"/>
    <x v="1"/>
    <x v="0"/>
    <n v="24"/>
  </r>
  <r>
    <x v="0"/>
    <x v="0"/>
    <s v="2021-01-24"/>
    <x v="0"/>
    <s v="New Hampshire"/>
    <x v="51"/>
    <x v="4"/>
    <x v="18"/>
    <x v="40"/>
    <x v="366"/>
    <n v="3250.0000000000009"/>
    <n v="0.25"/>
    <x v="1"/>
    <x v="1"/>
    <x v="0"/>
    <n v="24"/>
  </r>
  <r>
    <x v="0"/>
    <x v="0"/>
    <s v="2021-01-24"/>
    <x v="0"/>
    <s v="New Hampshire"/>
    <x v="51"/>
    <x v="5"/>
    <x v="4"/>
    <x v="48"/>
    <x v="207"/>
    <n v="4950.0000000000009"/>
    <n v="0.3"/>
    <x v="1"/>
    <x v="1"/>
    <x v="0"/>
    <n v="24"/>
  </r>
  <r>
    <x v="0"/>
    <x v="0"/>
    <s v="2021-02-22"/>
    <x v="0"/>
    <s v="New Hampshire"/>
    <x v="51"/>
    <x v="0"/>
    <x v="4"/>
    <x v="30"/>
    <x v="76"/>
    <n v="11068.750000000002"/>
    <n v="0.35"/>
    <x v="1"/>
    <x v="1"/>
    <x v="1"/>
    <n v="22"/>
  </r>
  <r>
    <x v="0"/>
    <x v="0"/>
    <s v="2021-02-22"/>
    <x v="0"/>
    <s v="New Hampshire"/>
    <x v="51"/>
    <x v="1"/>
    <x v="4"/>
    <x v="37"/>
    <x v="196"/>
    <n v="4331.2500000000009"/>
    <n v="0.35"/>
    <x v="1"/>
    <x v="1"/>
    <x v="1"/>
    <n v="22"/>
  </r>
  <r>
    <x v="0"/>
    <x v="0"/>
    <s v="2021-02-22"/>
    <x v="0"/>
    <s v="New Hampshire"/>
    <x v="51"/>
    <x v="2"/>
    <x v="2"/>
    <x v="34"/>
    <x v="118"/>
    <n v="3093.75"/>
    <n v="0.25"/>
    <x v="1"/>
    <x v="1"/>
    <x v="1"/>
    <n v="22"/>
  </r>
  <r>
    <x v="0"/>
    <x v="0"/>
    <s v="2020-01-01"/>
    <x v="0"/>
    <s v="New York"/>
    <x v="0"/>
    <x v="0"/>
    <x v="63"/>
    <x v="85"/>
    <x v="716"/>
    <n v="9633.1200000000008"/>
    <n v="0.61"/>
    <x v="2"/>
    <x v="0"/>
    <x v="0"/>
    <n v="1"/>
  </r>
  <r>
    <x v="0"/>
    <x v="0"/>
    <s v="2020-01-02"/>
    <x v="0"/>
    <s v="New York"/>
    <x v="0"/>
    <x v="1"/>
    <x v="63"/>
    <x v="86"/>
    <x v="717"/>
    <n v="5132.3999999999996"/>
    <n v="0.42"/>
    <x v="2"/>
    <x v="0"/>
    <x v="0"/>
    <n v="2"/>
  </r>
  <r>
    <x v="0"/>
    <x v="0"/>
    <s v="2020-01-03"/>
    <x v="0"/>
    <s v="New York"/>
    <x v="0"/>
    <x v="2"/>
    <x v="64"/>
    <x v="43"/>
    <x v="125"/>
    <n v="4140"/>
    <n v="0.45999999999999991"/>
    <x v="2"/>
    <x v="0"/>
    <x v="0"/>
    <n v="3"/>
  </r>
  <r>
    <x v="0"/>
    <x v="0"/>
    <s v="2020-01-04"/>
    <x v="0"/>
    <s v="New York"/>
    <x v="0"/>
    <x v="3"/>
    <x v="65"/>
    <x v="87"/>
    <x v="718"/>
    <n v="4658.42"/>
    <n v="0.45999999999999991"/>
    <x v="2"/>
    <x v="0"/>
    <x v="0"/>
    <n v="4"/>
  </r>
  <r>
    <x v="0"/>
    <x v="0"/>
    <s v="2020-01-05"/>
    <x v="0"/>
    <s v="New York"/>
    <x v="0"/>
    <x v="4"/>
    <x v="66"/>
    <x v="88"/>
    <x v="719"/>
    <n v="5148"/>
    <n v="0.4"/>
    <x v="2"/>
    <x v="0"/>
    <x v="0"/>
    <n v="5"/>
  </r>
  <r>
    <x v="0"/>
    <x v="0"/>
    <s v="2020-01-06"/>
    <x v="0"/>
    <s v="New York"/>
    <x v="0"/>
    <x v="5"/>
    <x v="67"/>
    <x v="86"/>
    <x v="720"/>
    <n v="4425.2"/>
    <n v="0.37"/>
    <x v="2"/>
    <x v="0"/>
    <x v="0"/>
    <n v="6"/>
  </r>
  <r>
    <x v="0"/>
    <x v="0"/>
    <s v="2020-01-07"/>
    <x v="0"/>
    <s v="New York"/>
    <x v="0"/>
    <x v="0"/>
    <x v="67"/>
    <x v="89"/>
    <x v="721"/>
    <n v="8926.76"/>
    <n v="0.62"/>
    <x v="2"/>
    <x v="0"/>
    <x v="0"/>
    <n v="7"/>
  </r>
  <r>
    <x v="0"/>
    <x v="0"/>
    <s v="2020-01-08"/>
    <x v="0"/>
    <s v="New York"/>
    <x v="0"/>
    <x v="1"/>
    <x v="67"/>
    <x v="90"/>
    <x v="722"/>
    <n v="5282.64"/>
    <n v="0.44"/>
    <x v="2"/>
    <x v="0"/>
    <x v="0"/>
    <n v="8"/>
  </r>
  <r>
    <x v="0"/>
    <x v="0"/>
    <s v="2020-01-21"/>
    <x v="0"/>
    <s v="New York"/>
    <x v="0"/>
    <x v="2"/>
    <x v="64"/>
    <x v="91"/>
    <x v="723"/>
    <n v="4669.92"/>
    <n v="0.47"/>
    <x v="2"/>
    <x v="0"/>
    <x v="0"/>
    <n v="21"/>
  </r>
  <r>
    <x v="0"/>
    <x v="0"/>
    <s v="2020-01-22"/>
    <x v="0"/>
    <s v="New York"/>
    <x v="0"/>
    <x v="3"/>
    <x v="68"/>
    <x v="92"/>
    <x v="724"/>
    <n v="4441.3599999999997"/>
    <n v="0.49"/>
    <x v="2"/>
    <x v="0"/>
    <x v="0"/>
    <n v="22"/>
  </r>
  <r>
    <x v="0"/>
    <x v="0"/>
    <s v="2020-01-23"/>
    <x v="0"/>
    <s v="New York"/>
    <x v="0"/>
    <x v="4"/>
    <x v="69"/>
    <x v="93"/>
    <x v="725"/>
    <n v="6060.42"/>
    <n v="0.43"/>
    <x v="2"/>
    <x v="0"/>
    <x v="0"/>
    <n v="23"/>
  </r>
  <r>
    <x v="0"/>
    <x v="0"/>
    <s v="2020-01-24"/>
    <x v="0"/>
    <s v="New York"/>
    <x v="0"/>
    <x v="5"/>
    <x v="70"/>
    <x v="94"/>
    <x v="726"/>
    <n v="5289.6"/>
    <n v="0.38"/>
    <x v="2"/>
    <x v="0"/>
    <x v="0"/>
    <n v="24"/>
  </r>
  <r>
    <x v="0"/>
    <x v="0"/>
    <s v="2020-01-25"/>
    <x v="0"/>
    <s v="New York"/>
    <x v="0"/>
    <x v="0"/>
    <x v="67"/>
    <x v="95"/>
    <x v="727"/>
    <n v="10258.92"/>
    <n v="0.63"/>
    <x v="2"/>
    <x v="0"/>
    <x v="0"/>
    <n v="25"/>
  </r>
  <r>
    <x v="0"/>
    <x v="0"/>
    <s v="2020-01-26"/>
    <x v="0"/>
    <s v="New York"/>
    <x v="0"/>
    <x v="1"/>
    <x v="70"/>
    <x v="96"/>
    <x v="728"/>
    <n v="5345.76"/>
    <n v="0.43"/>
    <x v="2"/>
    <x v="0"/>
    <x v="0"/>
    <n v="26"/>
  </r>
  <r>
    <x v="0"/>
    <x v="0"/>
    <s v="2020-01-27"/>
    <x v="0"/>
    <s v="New York"/>
    <x v="0"/>
    <x v="2"/>
    <x v="71"/>
    <x v="87"/>
    <x v="729"/>
    <n v="4720.17"/>
    <n v="0.49"/>
    <x v="2"/>
    <x v="0"/>
    <x v="0"/>
    <n v="27"/>
  </r>
  <r>
    <x v="0"/>
    <x v="0"/>
    <s v="2020-01-28"/>
    <x v="0"/>
    <s v="New York"/>
    <x v="0"/>
    <x v="3"/>
    <x v="72"/>
    <x v="97"/>
    <x v="730"/>
    <n v="4644"/>
    <n v="0.5"/>
    <x v="2"/>
    <x v="0"/>
    <x v="0"/>
    <n v="28"/>
  </r>
  <r>
    <x v="0"/>
    <x v="0"/>
    <s v="2020-01-29"/>
    <x v="0"/>
    <s v="New York"/>
    <x v="0"/>
    <x v="4"/>
    <x v="73"/>
    <x v="98"/>
    <x v="731"/>
    <n v="5699.4"/>
    <n v="0.42"/>
    <x v="2"/>
    <x v="0"/>
    <x v="0"/>
    <n v="29"/>
  </r>
  <r>
    <x v="0"/>
    <x v="0"/>
    <s v="2020-01-30"/>
    <x v="0"/>
    <s v="New York"/>
    <x v="0"/>
    <x v="5"/>
    <x v="2"/>
    <x v="99"/>
    <x v="732"/>
    <n v="3748.5"/>
    <n v="0.35"/>
    <x v="2"/>
    <x v="0"/>
    <x v="0"/>
    <n v="30"/>
  </r>
  <r>
    <x v="0"/>
    <x v="0"/>
    <s v="2020-01-31"/>
    <x v="0"/>
    <s v="New York"/>
    <x v="0"/>
    <x v="0"/>
    <x v="2"/>
    <x v="48"/>
    <x v="200"/>
    <n v="8370"/>
    <n v="0.62"/>
    <x v="2"/>
    <x v="0"/>
    <x v="0"/>
    <n v="31"/>
  </r>
  <r>
    <x v="0"/>
    <x v="0"/>
    <s v="2020-02-01"/>
    <x v="0"/>
    <s v="New York"/>
    <x v="0"/>
    <x v="1"/>
    <x v="63"/>
    <x v="88"/>
    <x v="733"/>
    <n v="4509.1799999999994"/>
    <n v="0.41"/>
    <x v="2"/>
    <x v="0"/>
    <x v="1"/>
    <n v="1"/>
  </r>
  <r>
    <x v="0"/>
    <x v="0"/>
    <s v="2020-02-02"/>
    <x v="0"/>
    <s v="New York"/>
    <x v="0"/>
    <x v="2"/>
    <x v="71"/>
    <x v="100"/>
    <x v="734"/>
    <n v="4914"/>
    <n v="0.5"/>
    <x v="2"/>
    <x v="0"/>
    <x v="1"/>
    <n v="2"/>
  </r>
  <r>
    <x v="0"/>
    <x v="0"/>
    <s v="2020-02-03"/>
    <x v="0"/>
    <s v="New York"/>
    <x v="0"/>
    <x v="3"/>
    <x v="65"/>
    <x v="101"/>
    <x v="735"/>
    <n v="4801.51"/>
    <n v="0.49"/>
    <x v="2"/>
    <x v="0"/>
    <x v="1"/>
    <n v="3"/>
  </r>
  <r>
    <x v="0"/>
    <x v="0"/>
    <s v="2020-02-04"/>
    <x v="0"/>
    <s v="New York"/>
    <x v="0"/>
    <x v="4"/>
    <x v="74"/>
    <x v="102"/>
    <x v="736"/>
    <n v="5056.8"/>
    <n v="0.42"/>
    <x v="2"/>
    <x v="0"/>
    <x v="1"/>
    <n v="4"/>
  </r>
  <r>
    <x v="0"/>
    <x v="0"/>
    <s v="2020-02-05"/>
    <x v="0"/>
    <s v="New York"/>
    <x v="0"/>
    <x v="5"/>
    <x v="75"/>
    <x v="99"/>
    <x v="737"/>
    <n v="4314.9399999999996"/>
    <n v="0.37"/>
    <x v="2"/>
    <x v="0"/>
    <x v="1"/>
    <n v="5"/>
  </r>
  <r>
    <x v="0"/>
    <x v="0"/>
    <s v="2020-02-06"/>
    <x v="0"/>
    <s v="New York"/>
    <x v="0"/>
    <x v="0"/>
    <x v="76"/>
    <x v="103"/>
    <x v="738"/>
    <n v="10955.52"/>
    <n v="0.64"/>
    <x v="2"/>
    <x v="0"/>
    <x v="1"/>
    <n v="6"/>
  </r>
  <r>
    <x v="0"/>
    <x v="0"/>
    <s v="2020-02-07"/>
    <x v="0"/>
    <s v="New York"/>
    <x v="0"/>
    <x v="1"/>
    <x v="0"/>
    <x v="96"/>
    <x v="739"/>
    <n v="5180"/>
    <n v="0.4"/>
    <x v="2"/>
    <x v="0"/>
    <x v="1"/>
    <n v="7"/>
  </r>
  <r>
    <x v="0"/>
    <x v="0"/>
    <s v="2020-02-08"/>
    <x v="0"/>
    <s v="New York"/>
    <x v="0"/>
    <x v="2"/>
    <x v="67"/>
    <x v="90"/>
    <x v="722"/>
    <n v="5642.82"/>
    <n v="0.47"/>
    <x v="2"/>
    <x v="0"/>
    <x v="1"/>
    <n v="8"/>
  </r>
  <r>
    <x v="0"/>
    <x v="0"/>
    <s v="2020-02-09"/>
    <x v="0"/>
    <s v="New York"/>
    <x v="0"/>
    <x v="3"/>
    <x v="67"/>
    <x v="98"/>
    <x v="740"/>
    <n v="5078.3999999999996"/>
    <n v="0.48"/>
    <x v="2"/>
    <x v="0"/>
    <x v="1"/>
    <n v="9"/>
  </r>
  <r>
    <x v="0"/>
    <x v="0"/>
    <s v="2020-02-10"/>
    <x v="0"/>
    <s v="New York"/>
    <x v="0"/>
    <x v="4"/>
    <x v="73"/>
    <x v="82"/>
    <x v="741"/>
    <n v="6504.7499999999991"/>
    <n v="0.4499999999999999"/>
    <x v="2"/>
    <x v="0"/>
    <x v="1"/>
    <n v="10"/>
  </r>
  <r>
    <x v="0"/>
    <x v="0"/>
    <s v="2020-03-03"/>
    <x v="0"/>
    <s v="New York"/>
    <x v="0"/>
    <x v="5"/>
    <x v="73"/>
    <x v="94"/>
    <x v="742"/>
    <n v="6159.5999999999995"/>
    <n v="0.36"/>
    <x v="2"/>
    <x v="0"/>
    <x v="2"/>
    <n v="3"/>
  </r>
  <r>
    <x v="0"/>
    <x v="0"/>
    <s v="2020-03-04"/>
    <x v="0"/>
    <s v="New York"/>
    <x v="0"/>
    <x v="0"/>
    <x v="66"/>
    <x v="89"/>
    <x v="743"/>
    <n v="10501.15"/>
    <n v="0.61"/>
    <x v="2"/>
    <x v="0"/>
    <x v="2"/>
    <n v="4"/>
  </r>
  <r>
    <x v="0"/>
    <x v="0"/>
    <s v="2020-03-05"/>
    <x v="0"/>
    <s v="New York"/>
    <x v="0"/>
    <x v="1"/>
    <x v="76"/>
    <x v="83"/>
    <x v="744"/>
    <n v="5977.7999999999993"/>
    <n v="0.41"/>
    <x v="2"/>
    <x v="0"/>
    <x v="2"/>
    <n v="5"/>
  </r>
  <r>
    <x v="0"/>
    <x v="0"/>
    <s v="2020-03-06"/>
    <x v="0"/>
    <s v="New York"/>
    <x v="0"/>
    <x v="2"/>
    <x v="67"/>
    <x v="104"/>
    <x v="745"/>
    <n v="6138.24"/>
    <n v="0.48"/>
    <x v="2"/>
    <x v="0"/>
    <x v="2"/>
    <n v="6"/>
  </r>
  <r>
    <x v="0"/>
    <x v="0"/>
    <s v="2020-03-07"/>
    <x v="0"/>
    <s v="New York"/>
    <x v="0"/>
    <x v="3"/>
    <x v="63"/>
    <x v="90"/>
    <x v="746"/>
    <n v="5520.15"/>
    <n v="0.4499999999999999"/>
    <x v="2"/>
    <x v="0"/>
    <x v="2"/>
    <n v="7"/>
  </r>
  <r>
    <x v="0"/>
    <x v="0"/>
    <s v="2020-03-08"/>
    <x v="0"/>
    <s v="New York"/>
    <x v="0"/>
    <x v="4"/>
    <x v="66"/>
    <x v="100"/>
    <x v="747"/>
    <n v="6236.9999999999991"/>
    <n v="0.4499999999999999"/>
    <x v="2"/>
    <x v="0"/>
    <x v="2"/>
    <n v="8"/>
  </r>
  <r>
    <x v="0"/>
    <x v="0"/>
    <s v="2020-03-09"/>
    <x v="0"/>
    <s v="New York"/>
    <x v="0"/>
    <x v="5"/>
    <x v="77"/>
    <x v="105"/>
    <x v="748"/>
    <n v="7612.8"/>
    <n v="0.39"/>
    <x v="2"/>
    <x v="0"/>
    <x v="2"/>
    <n v="9"/>
  </r>
  <r>
    <x v="0"/>
    <x v="0"/>
    <s v="2020-03-10"/>
    <x v="0"/>
    <s v="New York"/>
    <x v="0"/>
    <x v="0"/>
    <x v="73"/>
    <x v="106"/>
    <x v="749"/>
    <n v="11292.6"/>
    <n v="0.6"/>
    <x v="2"/>
    <x v="0"/>
    <x v="2"/>
    <n v="10"/>
  </r>
  <r>
    <x v="0"/>
    <x v="0"/>
    <s v="2020-03-11"/>
    <x v="0"/>
    <s v="New York"/>
    <x v="0"/>
    <x v="1"/>
    <x v="78"/>
    <x v="107"/>
    <x v="750"/>
    <n v="5943.42"/>
    <n v="0.42"/>
    <x v="2"/>
    <x v="0"/>
    <x v="2"/>
    <n v="11"/>
  </r>
  <r>
    <x v="0"/>
    <x v="0"/>
    <s v="2020-03-12"/>
    <x v="0"/>
    <s v="New York"/>
    <x v="0"/>
    <x v="2"/>
    <x v="67"/>
    <x v="87"/>
    <x v="751"/>
    <n v="5112.8999999999996"/>
    <n v="0.4499999999999999"/>
    <x v="2"/>
    <x v="0"/>
    <x v="2"/>
    <n v="12"/>
  </r>
  <r>
    <x v="0"/>
    <x v="0"/>
    <s v="2020-03-13"/>
    <x v="0"/>
    <s v="New York"/>
    <x v="0"/>
    <x v="3"/>
    <x v="67"/>
    <x v="93"/>
    <x v="752"/>
    <n v="5141.8799999999992"/>
    <n v="0.45999999999999991"/>
    <x v="2"/>
    <x v="0"/>
    <x v="2"/>
    <n v="13"/>
  </r>
  <r>
    <x v="0"/>
    <x v="0"/>
    <s v="2020-03-14"/>
    <x v="0"/>
    <s v="New York"/>
    <x v="0"/>
    <x v="4"/>
    <x v="69"/>
    <x v="108"/>
    <x v="753"/>
    <n v="5761.14"/>
    <n v="0.43"/>
    <x v="2"/>
    <x v="0"/>
    <x v="2"/>
    <n v="14"/>
  </r>
  <r>
    <x v="0"/>
    <x v="0"/>
    <s v="2020-03-15"/>
    <x v="0"/>
    <s v="New York"/>
    <x v="0"/>
    <x v="5"/>
    <x v="79"/>
    <x v="109"/>
    <x v="754"/>
    <n v="6978.4000000000005"/>
    <n v="0.4"/>
    <x v="2"/>
    <x v="0"/>
    <x v="2"/>
    <n v="15"/>
  </r>
  <r>
    <x v="0"/>
    <x v="0"/>
    <s v="2020-03-16"/>
    <x v="0"/>
    <s v="New York"/>
    <x v="0"/>
    <x v="0"/>
    <x v="69"/>
    <x v="45"/>
    <x v="755"/>
    <n v="11498.5"/>
    <n v="0.61"/>
    <x v="2"/>
    <x v="0"/>
    <x v="2"/>
    <n v="16"/>
  </r>
  <r>
    <x v="0"/>
    <x v="0"/>
    <s v="2020-03-17"/>
    <x v="0"/>
    <s v="New York"/>
    <x v="0"/>
    <x v="1"/>
    <x v="78"/>
    <x v="110"/>
    <x v="756"/>
    <n v="6692.8399999999992"/>
    <n v="0.41"/>
    <x v="2"/>
    <x v="0"/>
    <x v="2"/>
    <n v="17"/>
  </r>
  <r>
    <x v="0"/>
    <x v="0"/>
    <s v="2020-03-18"/>
    <x v="0"/>
    <s v="New York"/>
    <x v="0"/>
    <x v="2"/>
    <x v="2"/>
    <x v="111"/>
    <x v="757"/>
    <n v="5319.9"/>
    <n v="0.45999999999999991"/>
    <x v="2"/>
    <x v="0"/>
    <x v="2"/>
    <n v="18"/>
  </r>
  <r>
    <x v="0"/>
    <x v="0"/>
    <s v="2020-03-31"/>
    <x v="0"/>
    <s v="New York"/>
    <x v="0"/>
    <x v="3"/>
    <x v="63"/>
    <x v="112"/>
    <x v="758"/>
    <n v="5323.69"/>
    <n v="0.47"/>
    <x v="2"/>
    <x v="0"/>
    <x v="2"/>
    <n v="31"/>
  </r>
  <r>
    <x v="1"/>
    <x v="0"/>
    <s v="2020-04-17"/>
    <x v="0"/>
    <s v="New York"/>
    <x v="0"/>
    <x v="4"/>
    <x v="76"/>
    <x v="83"/>
    <x v="744"/>
    <n v="6560.9999999999991"/>
    <n v="0.4499999999999999"/>
    <x v="2"/>
    <x v="0"/>
    <x v="3"/>
    <n v="17"/>
  </r>
  <r>
    <x v="1"/>
    <x v="0"/>
    <s v="2020-04-18"/>
    <x v="0"/>
    <s v="New York"/>
    <x v="0"/>
    <x v="5"/>
    <x v="80"/>
    <x v="94"/>
    <x v="759"/>
    <n v="6652.6"/>
    <n v="0.37"/>
    <x v="2"/>
    <x v="0"/>
    <x v="3"/>
    <n v="18"/>
  </r>
  <r>
    <x v="1"/>
    <x v="0"/>
    <s v="2020-04-19"/>
    <x v="0"/>
    <s v="New York"/>
    <x v="0"/>
    <x v="0"/>
    <x v="74"/>
    <x v="113"/>
    <x v="760"/>
    <n v="12499.2"/>
    <n v="0.62"/>
    <x v="2"/>
    <x v="0"/>
    <x v="3"/>
    <n v="19"/>
  </r>
  <r>
    <x v="1"/>
    <x v="0"/>
    <s v="2020-04-20"/>
    <x v="0"/>
    <s v="New York"/>
    <x v="0"/>
    <x v="1"/>
    <x v="0"/>
    <x v="83"/>
    <x v="200"/>
    <n v="5940"/>
    <n v="0.44"/>
    <x v="2"/>
    <x v="0"/>
    <x v="3"/>
    <n v="20"/>
  </r>
  <r>
    <x v="1"/>
    <x v="0"/>
    <s v="2020-04-21"/>
    <x v="0"/>
    <s v="New York"/>
    <x v="0"/>
    <x v="2"/>
    <x v="63"/>
    <x v="114"/>
    <x v="761"/>
    <n v="5920.12"/>
    <n v="0.47"/>
    <x v="2"/>
    <x v="0"/>
    <x v="3"/>
    <n v="21"/>
  </r>
  <r>
    <x v="1"/>
    <x v="0"/>
    <s v="2020-04-22"/>
    <x v="0"/>
    <s v="New York"/>
    <x v="0"/>
    <x v="3"/>
    <x v="63"/>
    <x v="100"/>
    <x v="762"/>
    <n v="5448.24"/>
    <n v="0.45999999999999991"/>
    <x v="2"/>
    <x v="0"/>
    <x v="3"/>
    <n v="22"/>
  </r>
  <r>
    <x v="1"/>
    <x v="0"/>
    <s v="2020-04-23"/>
    <x v="0"/>
    <s v="New York"/>
    <x v="0"/>
    <x v="4"/>
    <x v="69"/>
    <x v="100"/>
    <x v="763"/>
    <n v="5846.4000000000005"/>
    <n v="0.4"/>
    <x v="2"/>
    <x v="0"/>
    <x v="3"/>
    <n v="23"/>
  </r>
  <r>
    <x v="1"/>
    <x v="0"/>
    <s v="2020-04-24"/>
    <x v="0"/>
    <s v="New York"/>
    <x v="0"/>
    <x v="5"/>
    <x v="73"/>
    <x v="115"/>
    <x v="764"/>
    <n v="6608"/>
    <n v="0.4"/>
    <x v="2"/>
    <x v="0"/>
    <x v="3"/>
    <n v="24"/>
  </r>
  <r>
    <x v="1"/>
    <x v="0"/>
    <s v="2020-04-25"/>
    <x v="0"/>
    <s v="New York"/>
    <x v="0"/>
    <x v="4"/>
    <x v="77"/>
    <x v="116"/>
    <x v="765"/>
    <n v="6343.6799999999994"/>
    <n v="0.42"/>
    <x v="2"/>
    <x v="0"/>
    <x v="3"/>
    <n v="25"/>
  </r>
  <r>
    <x v="1"/>
    <x v="0"/>
    <s v="2020-04-26"/>
    <x v="0"/>
    <s v="New York"/>
    <x v="0"/>
    <x v="5"/>
    <x v="81"/>
    <x v="94"/>
    <x v="766"/>
    <n v="7493.6"/>
    <n v="0.38"/>
    <x v="2"/>
    <x v="0"/>
    <x v="3"/>
    <n v="26"/>
  </r>
  <r>
    <x v="1"/>
    <x v="0"/>
    <s v="2020-04-27"/>
    <x v="0"/>
    <s v="New York"/>
    <x v="0"/>
    <x v="0"/>
    <x v="3"/>
    <x v="117"/>
    <x v="767"/>
    <n v="10764"/>
    <n v="0.6"/>
    <x v="2"/>
    <x v="0"/>
    <x v="3"/>
    <n v="27"/>
  </r>
  <r>
    <x v="1"/>
    <x v="0"/>
    <s v="2020-04-28"/>
    <x v="0"/>
    <s v="New York"/>
    <x v="0"/>
    <x v="1"/>
    <x v="78"/>
    <x v="118"/>
    <x v="768"/>
    <n v="6221.67"/>
    <n v="0.43"/>
    <x v="2"/>
    <x v="0"/>
    <x v="3"/>
    <n v="28"/>
  </r>
  <r>
    <x v="1"/>
    <x v="0"/>
    <s v="2020-04-29"/>
    <x v="0"/>
    <s v="New York"/>
    <x v="0"/>
    <x v="2"/>
    <x v="82"/>
    <x v="119"/>
    <x v="769"/>
    <n v="6439.6799999999994"/>
    <n v="0.48"/>
    <x v="2"/>
    <x v="0"/>
    <x v="3"/>
    <n v="29"/>
  </r>
  <r>
    <x v="1"/>
    <x v="0"/>
    <s v="2020-04-30"/>
    <x v="0"/>
    <s v="New York"/>
    <x v="0"/>
    <x v="3"/>
    <x v="0"/>
    <x v="100"/>
    <x v="770"/>
    <n v="6174"/>
    <n v="0.49"/>
    <x v="2"/>
    <x v="0"/>
    <x v="3"/>
    <n v="30"/>
  </r>
  <r>
    <x v="1"/>
    <x v="0"/>
    <s v="2020-05-01"/>
    <x v="0"/>
    <s v="New York"/>
    <x v="0"/>
    <x v="4"/>
    <x v="77"/>
    <x v="120"/>
    <x v="771"/>
    <n v="6827.52"/>
    <n v="0.42"/>
    <x v="2"/>
    <x v="0"/>
    <x v="4"/>
    <n v="1"/>
  </r>
  <r>
    <x v="1"/>
    <x v="0"/>
    <s v="2020-05-02"/>
    <x v="0"/>
    <s v="New York"/>
    <x v="0"/>
    <x v="5"/>
    <x v="83"/>
    <x v="121"/>
    <x v="772"/>
    <n v="6422.46"/>
    <n v="0.37"/>
    <x v="2"/>
    <x v="0"/>
    <x v="4"/>
    <n v="2"/>
  </r>
  <r>
    <x v="1"/>
    <x v="0"/>
    <s v="2020-05-03"/>
    <x v="0"/>
    <s v="New York"/>
    <x v="0"/>
    <x v="0"/>
    <x v="80"/>
    <x v="122"/>
    <x v="773"/>
    <n v="12380.16"/>
    <n v="0.64"/>
    <x v="2"/>
    <x v="0"/>
    <x v="4"/>
    <n v="3"/>
  </r>
  <r>
    <x v="1"/>
    <x v="0"/>
    <s v="2020-05-04"/>
    <x v="0"/>
    <s v="New York"/>
    <x v="0"/>
    <x v="1"/>
    <x v="84"/>
    <x v="48"/>
    <x v="774"/>
    <n v="6426"/>
    <n v="0.42"/>
    <x v="2"/>
    <x v="0"/>
    <x v="4"/>
    <n v="4"/>
  </r>
  <r>
    <x v="1"/>
    <x v="0"/>
    <s v="2020-05-05"/>
    <x v="0"/>
    <s v="New York"/>
    <x v="0"/>
    <x v="2"/>
    <x v="76"/>
    <x v="123"/>
    <x v="775"/>
    <n v="7233.2999999999993"/>
    <n v="0.47"/>
    <x v="2"/>
    <x v="0"/>
    <x v="4"/>
    <n v="5"/>
  </r>
  <r>
    <x v="1"/>
    <x v="0"/>
    <s v="2020-05-06"/>
    <x v="0"/>
    <s v="New York"/>
    <x v="0"/>
    <x v="3"/>
    <x v="76"/>
    <x v="37"/>
    <x v="776"/>
    <n v="5589"/>
    <n v="0.45999999999999991"/>
    <x v="2"/>
    <x v="0"/>
    <x v="4"/>
    <n v="6"/>
  </r>
  <r>
    <x v="1"/>
    <x v="0"/>
    <s v="2020-05-07"/>
    <x v="0"/>
    <s v="New York"/>
    <x v="0"/>
    <x v="4"/>
    <x v="3"/>
    <x v="90"/>
    <x v="777"/>
    <n v="6733.8"/>
    <n v="0.43"/>
    <x v="2"/>
    <x v="0"/>
    <x v="4"/>
    <n v="7"/>
  </r>
  <r>
    <x v="1"/>
    <x v="0"/>
    <s v="2020-07-18"/>
    <x v="0"/>
    <s v="New York"/>
    <x v="0"/>
    <x v="5"/>
    <x v="81"/>
    <x v="94"/>
    <x v="766"/>
    <n v="6902"/>
    <n v="0.35"/>
    <x v="2"/>
    <x v="0"/>
    <x v="5"/>
    <n v="18"/>
  </r>
  <r>
    <x v="2"/>
    <x v="1"/>
    <s v="2020-07-19"/>
    <x v="0"/>
    <s v="New York"/>
    <x v="0"/>
    <x v="0"/>
    <x v="85"/>
    <x v="88"/>
    <x v="778"/>
    <n v="2639.52"/>
    <n v="0.47"/>
    <x v="2"/>
    <x v="0"/>
    <x v="5"/>
    <n v="19"/>
  </r>
  <r>
    <x v="2"/>
    <x v="1"/>
    <s v="2020-07-20"/>
    <x v="0"/>
    <s v="New York"/>
    <x v="0"/>
    <x v="1"/>
    <x v="86"/>
    <x v="37"/>
    <x v="779"/>
    <n v="3748.5"/>
    <n v="0.49"/>
    <x v="2"/>
    <x v="0"/>
    <x v="5"/>
    <n v="20"/>
  </r>
  <r>
    <x v="2"/>
    <x v="1"/>
    <s v="2020-07-21"/>
    <x v="0"/>
    <s v="New York"/>
    <x v="0"/>
    <x v="2"/>
    <x v="87"/>
    <x v="124"/>
    <x v="780"/>
    <n v="3187.8"/>
    <n v="0.45999999999999991"/>
    <x v="2"/>
    <x v="0"/>
    <x v="5"/>
    <n v="21"/>
  </r>
  <r>
    <x v="2"/>
    <x v="1"/>
    <s v="2020-07-22"/>
    <x v="0"/>
    <s v="New York"/>
    <x v="0"/>
    <x v="3"/>
    <x v="86"/>
    <x v="36"/>
    <x v="781"/>
    <n v="3272.5000000000005"/>
    <n v="0.55000000000000004"/>
    <x v="2"/>
    <x v="0"/>
    <x v="5"/>
    <n v="22"/>
  </r>
  <r>
    <x v="2"/>
    <x v="1"/>
    <s v="2020-07-23"/>
    <x v="1"/>
    <s v="Texas"/>
    <x v="1"/>
    <x v="4"/>
    <x v="64"/>
    <x v="125"/>
    <x v="782"/>
    <n v="2383.92"/>
    <n v="0.43"/>
    <x v="2"/>
    <x v="0"/>
    <x v="5"/>
    <n v="23"/>
  </r>
  <r>
    <x v="2"/>
    <x v="1"/>
    <s v="2020-07-24"/>
    <x v="1"/>
    <s v="Texas"/>
    <x v="1"/>
    <x v="5"/>
    <x v="86"/>
    <x v="126"/>
    <x v="783"/>
    <n v="4417.28"/>
    <n v="0.64"/>
    <x v="2"/>
    <x v="0"/>
    <x v="5"/>
    <n v="24"/>
  </r>
  <r>
    <x v="2"/>
    <x v="1"/>
    <s v="2020-07-25"/>
    <x v="1"/>
    <s v="Texas"/>
    <x v="1"/>
    <x v="0"/>
    <x v="88"/>
    <x v="127"/>
    <x v="784"/>
    <n v="2449.5"/>
    <n v="0.5"/>
    <x v="2"/>
    <x v="0"/>
    <x v="5"/>
    <n v="25"/>
  </r>
  <r>
    <x v="2"/>
    <x v="1"/>
    <s v="2020-07-26"/>
    <x v="1"/>
    <s v="Texas"/>
    <x v="1"/>
    <x v="1"/>
    <x v="87"/>
    <x v="128"/>
    <x v="785"/>
    <n v="3786.75"/>
    <n v="0.4499999999999999"/>
    <x v="2"/>
    <x v="0"/>
    <x v="5"/>
    <n v="26"/>
  </r>
  <r>
    <x v="2"/>
    <x v="1"/>
    <s v="2020-07-27"/>
    <x v="1"/>
    <s v="Texas"/>
    <x v="1"/>
    <x v="2"/>
    <x v="89"/>
    <x v="129"/>
    <x v="786"/>
    <n v="2534.4"/>
    <n v="0.4499999999999999"/>
    <x v="2"/>
    <x v="0"/>
    <x v="5"/>
    <n v="27"/>
  </r>
  <r>
    <x v="2"/>
    <x v="1"/>
    <s v="2020-07-28"/>
    <x v="1"/>
    <s v="Texas"/>
    <x v="1"/>
    <x v="3"/>
    <x v="86"/>
    <x v="36"/>
    <x v="781"/>
    <n v="3570"/>
    <n v="0.6"/>
    <x v="2"/>
    <x v="0"/>
    <x v="5"/>
    <n v="28"/>
  </r>
  <r>
    <x v="2"/>
    <x v="1"/>
    <s v="2020-07-29"/>
    <x v="1"/>
    <s v="Texas"/>
    <x v="1"/>
    <x v="4"/>
    <x v="90"/>
    <x v="35"/>
    <x v="787"/>
    <n v="2137.5"/>
    <n v="0.4499999999999999"/>
    <x v="2"/>
    <x v="0"/>
    <x v="5"/>
    <n v="29"/>
  </r>
  <r>
    <x v="2"/>
    <x v="1"/>
    <s v="2020-07-30"/>
    <x v="1"/>
    <s v="Texas"/>
    <x v="1"/>
    <x v="5"/>
    <x v="86"/>
    <x v="130"/>
    <x v="788"/>
    <n v="4198.32"/>
    <n v="0.63"/>
    <x v="2"/>
    <x v="0"/>
    <x v="5"/>
    <n v="30"/>
  </r>
  <r>
    <x v="2"/>
    <x v="1"/>
    <s v="2020-07-31"/>
    <x v="1"/>
    <s v="Texas"/>
    <x v="1"/>
    <x v="0"/>
    <x v="91"/>
    <x v="120"/>
    <x v="789"/>
    <n v="3314.7"/>
    <n v="0.4499999999999999"/>
    <x v="2"/>
    <x v="0"/>
    <x v="5"/>
    <n v="31"/>
  </r>
  <r>
    <x v="2"/>
    <x v="1"/>
    <s v="2020-08-01"/>
    <x v="1"/>
    <s v="Texas"/>
    <x v="1"/>
    <x v="1"/>
    <x v="71"/>
    <x v="116"/>
    <x v="790"/>
    <n v="4141.7999999999993"/>
    <n v="0.4499999999999999"/>
    <x v="2"/>
    <x v="0"/>
    <x v="6"/>
    <n v="1"/>
  </r>
  <r>
    <x v="2"/>
    <x v="1"/>
    <s v="2020-08-02"/>
    <x v="1"/>
    <s v="Texas"/>
    <x v="1"/>
    <x v="2"/>
    <x v="89"/>
    <x v="131"/>
    <x v="791"/>
    <n v="2853.76"/>
    <n v="0.49"/>
    <x v="2"/>
    <x v="0"/>
    <x v="6"/>
    <n v="2"/>
  </r>
  <r>
    <x v="2"/>
    <x v="1"/>
    <s v="2020-08-03"/>
    <x v="1"/>
    <s v="Texas"/>
    <x v="1"/>
    <x v="3"/>
    <x v="92"/>
    <x v="132"/>
    <x v="792"/>
    <n v="3734.04"/>
    <n v="0.58000000000000007"/>
    <x v="2"/>
    <x v="0"/>
    <x v="6"/>
    <n v="3"/>
  </r>
  <r>
    <x v="2"/>
    <x v="1"/>
    <s v="2020-08-04"/>
    <x v="1"/>
    <s v="Texas"/>
    <x v="1"/>
    <x v="4"/>
    <x v="65"/>
    <x v="35"/>
    <x v="793"/>
    <n v="2050"/>
    <n v="0.4"/>
    <x v="2"/>
    <x v="0"/>
    <x v="6"/>
    <n v="4"/>
  </r>
  <r>
    <x v="2"/>
    <x v="1"/>
    <s v="2020-08-05"/>
    <x v="1"/>
    <s v="Texas"/>
    <x v="1"/>
    <x v="5"/>
    <x v="71"/>
    <x v="133"/>
    <x v="794"/>
    <n v="4422.5999999999995"/>
    <n v="0.6"/>
    <x v="2"/>
    <x v="0"/>
    <x v="6"/>
    <n v="5"/>
  </r>
  <r>
    <x v="2"/>
    <x v="1"/>
    <s v="2020-08-06"/>
    <x v="1"/>
    <s v="Texas"/>
    <x v="1"/>
    <x v="0"/>
    <x v="93"/>
    <x v="88"/>
    <x v="795"/>
    <n v="3032.64"/>
    <n v="0.48"/>
    <x v="2"/>
    <x v="0"/>
    <x v="6"/>
    <n v="6"/>
  </r>
  <r>
    <x v="2"/>
    <x v="1"/>
    <s v="2020-08-07"/>
    <x v="1"/>
    <s v="Texas"/>
    <x v="1"/>
    <x v="1"/>
    <x v="90"/>
    <x v="37"/>
    <x v="796"/>
    <n v="3847.5"/>
    <n v="0.4499999999999999"/>
    <x v="2"/>
    <x v="0"/>
    <x v="6"/>
    <n v="7"/>
  </r>
  <r>
    <x v="2"/>
    <x v="1"/>
    <s v="2020-08-08"/>
    <x v="1"/>
    <s v="Texas"/>
    <x v="1"/>
    <x v="2"/>
    <x v="86"/>
    <x v="126"/>
    <x v="783"/>
    <n v="3174.92"/>
    <n v="0.45999999999999991"/>
    <x v="2"/>
    <x v="0"/>
    <x v="6"/>
    <n v="8"/>
  </r>
  <r>
    <x v="2"/>
    <x v="1"/>
    <s v="2020-08-09"/>
    <x v="1"/>
    <s v="Texas"/>
    <x v="1"/>
    <x v="3"/>
    <x v="64"/>
    <x v="134"/>
    <x v="797"/>
    <n v="3462.1200000000003"/>
    <n v="0.59000000000000008"/>
    <x v="2"/>
    <x v="0"/>
    <x v="6"/>
    <n v="9"/>
  </r>
  <r>
    <x v="1"/>
    <x v="1"/>
    <s v="2020-08-10"/>
    <x v="1"/>
    <s v="Texas"/>
    <x v="1"/>
    <x v="4"/>
    <x v="94"/>
    <x v="135"/>
    <x v="798"/>
    <n v="2593.08"/>
    <n v="0.42"/>
    <x v="2"/>
    <x v="0"/>
    <x v="6"/>
    <n v="10"/>
  </r>
  <r>
    <x v="1"/>
    <x v="1"/>
    <s v="2020-08-11"/>
    <x v="1"/>
    <s v="Texas"/>
    <x v="1"/>
    <x v="5"/>
    <x v="71"/>
    <x v="136"/>
    <x v="799"/>
    <n v="5519.28"/>
    <n v="0.61"/>
    <x v="2"/>
    <x v="0"/>
    <x v="6"/>
    <n v="11"/>
  </r>
  <r>
    <x v="1"/>
    <x v="1"/>
    <s v="2020-08-12"/>
    <x v="1"/>
    <s v="Texas"/>
    <x v="1"/>
    <x v="0"/>
    <x v="91"/>
    <x v="114"/>
    <x v="800"/>
    <n v="3730.56"/>
    <n v="0.48"/>
    <x v="2"/>
    <x v="0"/>
    <x v="6"/>
    <n v="12"/>
  </r>
  <r>
    <x v="1"/>
    <x v="1"/>
    <s v="2020-08-13"/>
    <x v="1"/>
    <s v="Texas"/>
    <x v="1"/>
    <x v="1"/>
    <x v="90"/>
    <x v="96"/>
    <x v="801"/>
    <n v="4527.32"/>
    <n v="0.45999999999999991"/>
    <x v="2"/>
    <x v="0"/>
    <x v="6"/>
    <n v="13"/>
  </r>
  <r>
    <x v="1"/>
    <x v="1"/>
    <s v="2020-08-14"/>
    <x v="1"/>
    <s v="Texas"/>
    <x v="1"/>
    <x v="2"/>
    <x v="87"/>
    <x v="37"/>
    <x v="802"/>
    <n v="3564"/>
    <n v="0.48"/>
    <x v="2"/>
    <x v="0"/>
    <x v="6"/>
    <n v="14"/>
  </r>
  <r>
    <x v="1"/>
    <x v="1"/>
    <s v="2020-08-15"/>
    <x v="1"/>
    <s v="Texas"/>
    <x v="1"/>
    <x v="3"/>
    <x v="71"/>
    <x v="133"/>
    <x v="794"/>
    <n v="4275.18"/>
    <n v="0.58000000000000007"/>
    <x v="2"/>
    <x v="0"/>
    <x v="6"/>
    <n v="15"/>
  </r>
  <r>
    <x v="1"/>
    <x v="1"/>
    <s v="2020-08-16"/>
    <x v="1"/>
    <s v="Texas"/>
    <x v="1"/>
    <x v="4"/>
    <x v="94"/>
    <x v="137"/>
    <x v="803"/>
    <n v="2822.4"/>
    <n v="0.4"/>
    <x v="2"/>
    <x v="0"/>
    <x v="6"/>
    <n v="16"/>
  </r>
  <r>
    <x v="1"/>
    <x v="1"/>
    <s v="2020-08-17"/>
    <x v="1"/>
    <s v="Texas"/>
    <x v="1"/>
    <x v="5"/>
    <x v="92"/>
    <x v="91"/>
    <x v="804"/>
    <n v="6433.56"/>
    <n v="0.63"/>
    <x v="2"/>
    <x v="0"/>
    <x v="6"/>
    <n v="17"/>
  </r>
  <r>
    <x v="1"/>
    <x v="1"/>
    <s v="2020-08-18"/>
    <x v="1"/>
    <s v="Texas"/>
    <x v="1"/>
    <x v="0"/>
    <x v="71"/>
    <x v="99"/>
    <x v="805"/>
    <n v="4362.54"/>
    <n v="0.47"/>
    <x v="2"/>
    <x v="0"/>
    <x v="6"/>
    <n v="18"/>
  </r>
  <r>
    <x v="1"/>
    <x v="1"/>
    <s v="2020-08-19"/>
    <x v="1"/>
    <s v="Texas"/>
    <x v="1"/>
    <x v="1"/>
    <x v="94"/>
    <x v="99"/>
    <x v="806"/>
    <n v="4498.2"/>
    <n v="0.4499999999999999"/>
    <x v="2"/>
    <x v="0"/>
    <x v="6"/>
    <n v="19"/>
  </r>
  <r>
    <x v="1"/>
    <x v="1"/>
    <s v="2020-08-20"/>
    <x v="1"/>
    <s v="Texas"/>
    <x v="1"/>
    <x v="2"/>
    <x v="92"/>
    <x v="136"/>
    <x v="807"/>
    <n v="4206.16"/>
    <n v="0.49"/>
    <x v="2"/>
    <x v="0"/>
    <x v="6"/>
    <n v="20"/>
  </r>
  <r>
    <x v="1"/>
    <x v="1"/>
    <s v="2020-08-21"/>
    <x v="1"/>
    <s v="Texas"/>
    <x v="1"/>
    <x v="3"/>
    <x v="90"/>
    <x v="126"/>
    <x v="808"/>
    <n v="4396.9800000000005"/>
    <n v="0.57000000000000006"/>
    <x v="2"/>
    <x v="0"/>
    <x v="6"/>
    <n v="21"/>
  </r>
  <r>
    <x v="1"/>
    <x v="1"/>
    <s v="2020-08-22"/>
    <x v="1"/>
    <s v="Texas"/>
    <x v="1"/>
    <x v="4"/>
    <x v="65"/>
    <x v="138"/>
    <x v="809"/>
    <n v="3118.05"/>
    <n v="0.4499999999999999"/>
    <x v="2"/>
    <x v="0"/>
    <x v="6"/>
    <n v="22"/>
  </r>
  <r>
    <x v="1"/>
    <x v="1"/>
    <s v="2020-08-23"/>
    <x v="1"/>
    <s v="Texas"/>
    <x v="1"/>
    <x v="5"/>
    <x v="63"/>
    <x v="43"/>
    <x v="810"/>
    <n v="7520"/>
    <n v="0.64"/>
    <x v="2"/>
    <x v="0"/>
    <x v="6"/>
    <n v="23"/>
  </r>
  <r>
    <x v="1"/>
    <x v="1"/>
    <s v="2020-08-24"/>
    <x v="1"/>
    <s v="Texas"/>
    <x v="1"/>
    <x v="0"/>
    <x v="92"/>
    <x v="99"/>
    <x v="811"/>
    <n v="3962.7"/>
    <n v="0.4499999999999999"/>
    <x v="2"/>
    <x v="0"/>
    <x v="6"/>
    <n v="24"/>
  </r>
  <r>
    <x v="1"/>
    <x v="1"/>
    <s v="2020-08-25"/>
    <x v="1"/>
    <s v="Texas"/>
    <x v="1"/>
    <x v="1"/>
    <x v="94"/>
    <x v="99"/>
    <x v="806"/>
    <n v="4598.16"/>
    <n v="0.45999999999999991"/>
    <x v="2"/>
    <x v="0"/>
    <x v="6"/>
    <n v="25"/>
  </r>
  <r>
    <x v="1"/>
    <x v="1"/>
    <s v="2020-08-26"/>
    <x v="1"/>
    <s v="Texas"/>
    <x v="1"/>
    <x v="2"/>
    <x v="92"/>
    <x v="106"/>
    <x v="812"/>
    <n v="5311.3499999999995"/>
    <n v="0.4499999999999999"/>
    <x v="2"/>
    <x v="0"/>
    <x v="6"/>
    <n v="26"/>
  </r>
  <r>
    <x v="1"/>
    <x v="1"/>
    <s v="2020-08-27"/>
    <x v="1"/>
    <s v="Texas"/>
    <x v="1"/>
    <x v="3"/>
    <x v="64"/>
    <x v="124"/>
    <x v="813"/>
    <n v="4536"/>
    <n v="0.6"/>
    <x v="2"/>
    <x v="0"/>
    <x v="6"/>
    <n v="27"/>
  </r>
  <r>
    <x v="1"/>
    <x v="1"/>
    <s v="2020-08-28"/>
    <x v="1"/>
    <s v="Texas"/>
    <x v="1"/>
    <x v="4"/>
    <x v="65"/>
    <x v="130"/>
    <x v="814"/>
    <n v="3214.4"/>
    <n v="0.4"/>
    <x v="2"/>
    <x v="0"/>
    <x v="6"/>
    <n v="28"/>
  </r>
  <r>
    <x v="1"/>
    <x v="1"/>
    <s v="2020-08-29"/>
    <x v="1"/>
    <s v="Texas"/>
    <x v="1"/>
    <x v="5"/>
    <x v="63"/>
    <x v="139"/>
    <x v="815"/>
    <n v="8675.73"/>
    <n v="0.63"/>
    <x v="2"/>
    <x v="0"/>
    <x v="6"/>
    <n v="29"/>
  </r>
  <r>
    <x v="1"/>
    <x v="1"/>
    <s v="2020-08-30"/>
    <x v="1"/>
    <s v="Texas"/>
    <x v="1"/>
    <x v="0"/>
    <x v="92"/>
    <x v="114"/>
    <x v="816"/>
    <n v="4858.84"/>
    <n v="0.49"/>
    <x v="2"/>
    <x v="0"/>
    <x v="6"/>
    <n v="30"/>
  </r>
  <r>
    <x v="1"/>
    <x v="1"/>
    <s v="2020-08-31"/>
    <x v="1"/>
    <s v="Texas"/>
    <x v="1"/>
    <x v="1"/>
    <x v="65"/>
    <x v="96"/>
    <x v="817"/>
    <n v="4778.5499999999993"/>
    <n v="0.4499999999999999"/>
    <x v="2"/>
    <x v="0"/>
    <x v="6"/>
    <n v="31"/>
  </r>
  <r>
    <x v="1"/>
    <x v="1"/>
    <s v="2020-09-01"/>
    <x v="1"/>
    <s v="Texas"/>
    <x v="1"/>
    <x v="2"/>
    <x v="71"/>
    <x v="140"/>
    <x v="818"/>
    <n v="5328.1799999999994"/>
    <n v="0.45999999999999991"/>
    <x v="2"/>
    <x v="0"/>
    <x v="7"/>
    <n v="1"/>
  </r>
  <r>
    <x v="1"/>
    <x v="1"/>
    <s v="2020-09-02"/>
    <x v="1"/>
    <s v="Texas"/>
    <x v="1"/>
    <x v="3"/>
    <x v="90"/>
    <x v="133"/>
    <x v="819"/>
    <n v="4237.380000000001"/>
    <n v="0.59000000000000008"/>
    <x v="2"/>
    <x v="0"/>
    <x v="7"/>
    <n v="2"/>
  </r>
  <r>
    <x v="1"/>
    <x v="1"/>
    <s v="2020-09-03"/>
    <x v="1"/>
    <s v="Texas"/>
    <x v="1"/>
    <x v="4"/>
    <x v="65"/>
    <x v="138"/>
    <x v="809"/>
    <n v="2771.6000000000004"/>
    <n v="0.4"/>
    <x v="2"/>
    <x v="0"/>
    <x v="7"/>
    <n v="3"/>
  </r>
  <r>
    <x v="1"/>
    <x v="1"/>
    <s v="2020-09-04"/>
    <x v="1"/>
    <s v="Texas"/>
    <x v="1"/>
    <x v="5"/>
    <x v="67"/>
    <x v="37"/>
    <x v="820"/>
    <n v="6727.5"/>
    <n v="0.65"/>
    <x v="2"/>
    <x v="0"/>
    <x v="7"/>
    <n v="4"/>
  </r>
  <r>
    <x v="1"/>
    <x v="1"/>
    <s v="2020-09-05"/>
    <x v="1"/>
    <s v="Texas"/>
    <x v="1"/>
    <x v="0"/>
    <x v="68"/>
    <x v="128"/>
    <x v="821"/>
    <n v="5385.5999999999995"/>
    <n v="0.48"/>
    <x v="2"/>
    <x v="0"/>
    <x v="7"/>
    <n v="5"/>
  </r>
  <r>
    <x v="1"/>
    <x v="1"/>
    <s v="2020-09-06"/>
    <x v="1"/>
    <s v="Texas"/>
    <x v="1"/>
    <x v="1"/>
    <x v="65"/>
    <x v="127"/>
    <x v="822"/>
    <n v="4017.18"/>
    <n v="0.45999999999999991"/>
    <x v="2"/>
    <x v="0"/>
    <x v="7"/>
    <n v="6"/>
  </r>
  <r>
    <x v="1"/>
    <x v="1"/>
    <s v="2020-09-07"/>
    <x v="1"/>
    <s v="Texas"/>
    <x v="1"/>
    <x v="2"/>
    <x v="67"/>
    <x v="88"/>
    <x v="823"/>
    <n v="5274.36"/>
    <n v="0.49"/>
    <x v="2"/>
    <x v="0"/>
    <x v="7"/>
    <n v="7"/>
  </r>
  <r>
    <x v="1"/>
    <x v="1"/>
    <s v="2020-09-08"/>
    <x v="1"/>
    <s v="Texas"/>
    <x v="1"/>
    <x v="3"/>
    <x v="63"/>
    <x v="141"/>
    <x v="824"/>
    <n v="4678.8500000000004"/>
    <n v="0.55000000000000004"/>
    <x v="2"/>
    <x v="0"/>
    <x v="7"/>
    <n v="8"/>
  </r>
  <r>
    <x v="1"/>
    <x v="1"/>
    <s v="2020-09-09"/>
    <x v="1"/>
    <s v="Texas"/>
    <x v="1"/>
    <x v="4"/>
    <x v="68"/>
    <x v="36"/>
    <x v="677"/>
    <n v="3311"/>
    <n v="0.43"/>
    <x v="2"/>
    <x v="0"/>
    <x v="7"/>
    <n v="9"/>
  </r>
  <r>
    <x v="1"/>
    <x v="1"/>
    <s v="2020-09-10"/>
    <x v="1"/>
    <s v="Texas"/>
    <x v="1"/>
    <x v="5"/>
    <x v="0"/>
    <x v="127"/>
    <x v="825"/>
    <n v="6816"/>
    <n v="0.64"/>
    <x v="2"/>
    <x v="0"/>
    <x v="7"/>
    <n v="10"/>
  </r>
  <r>
    <x v="1"/>
    <x v="1"/>
    <s v="2020-09-11"/>
    <x v="1"/>
    <s v="Texas"/>
    <x v="1"/>
    <x v="0"/>
    <x v="68"/>
    <x v="142"/>
    <x v="826"/>
    <n v="5280"/>
    <n v="0.5"/>
    <x v="2"/>
    <x v="0"/>
    <x v="7"/>
    <n v="11"/>
  </r>
  <r>
    <x v="1"/>
    <x v="1"/>
    <s v="2020-09-12"/>
    <x v="1"/>
    <s v="Texas"/>
    <x v="1"/>
    <x v="1"/>
    <x v="72"/>
    <x v="97"/>
    <x v="730"/>
    <n v="4365.3599999999997"/>
    <n v="0.47"/>
    <x v="2"/>
    <x v="0"/>
    <x v="7"/>
    <n v="12"/>
  </r>
  <r>
    <x v="1"/>
    <x v="1"/>
    <s v="2020-09-13"/>
    <x v="1"/>
    <s v="Texas"/>
    <x v="1"/>
    <x v="2"/>
    <x v="70"/>
    <x v="143"/>
    <x v="827"/>
    <n v="4241.28"/>
    <n v="0.47"/>
    <x v="2"/>
    <x v="0"/>
    <x v="7"/>
    <n v="13"/>
  </r>
  <r>
    <x v="1"/>
    <x v="1"/>
    <s v="2020-09-14"/>
    <x v="1"/>
    <s v="Texas"/>
    <x v="1"/>
    <x v="3"/>
    <x v="2"/>
    <x v="137"/>
    <x v="813"/>
    <n v="4384.8"/>
    <n v="0.58000000000000007"/>
    <x v="2"/>
    <x v="0"/>
    <x v="7"/>
    <n v="14"/>
  </r>
  <r>
    <x v="1"/>
    <x v="1"/>
    <s v="2020-09-15"/>
    <x v="1"/>
    <s v="Texas"/>
    <x v="1"/>
    <x v="4"/>
    <x v="94"/>
    <x v="42"/>
    <x v="828"/>
    <n v="2583"/>
    <n v="0.41"/>
    <x v="2"/>
    <x v="0"/>
    <x v="7"/>
    <n v="15"/>
  </r>
  <r>
    <x v="1"/>
    <x v="1"/>
    <s v="2020-09-16"/>
    <x v="1"/>
    <s v="Texas"/>
    <x v="1"/>
    <x v="5"/>
    <x v="78"/>
    <x v="124"/>
    <x v="829"/>
    <n v="6900.6"/>
    <n v="0.62"/>
    <x v="2"/>
    <x v="0"/>
    <x v="7"/>
    <n v="16"/>
  </r>
  <r>
    <x v="1"/>
    <x v="1"/>
    <s v="2020-10-20"/>
    <x v="1"/>
    <s v="Texas"/>
    <x v="1"/>
    <x v="0"/>
    <x v="72"/>
    <x v="88"/>
    <x v="830"/>
    <n v="4930.38"/>
    <n v="0.49"/>
    <x v="2"/>
    <x v="0"/>
    <x v="8"/>
    <n v="20"/>
  </r>
  <r>
    <x v="1"/>
    <x v="1"/>
    <s v="2020-10-21"/>
    <x v="1"/>
    <s v="Texas"/>
    <x v="1"/>
    <x v="1"/>
    <x v="72"/>
    <x v="93"/>
    <x v="831"/>
    <n v="5120.01"/>
    <n v="0.49"/>
    <x v="2"/>
    <x v="0"/>
    <x v="8"/>
    <n v="21"/>
  </r>
  <r>
    <x v="1"/>
    <x v="1"/>
    <s v="2020-10-22"/>
    <x v="1"/>
    <s v="Texas"/>
    <x v="1"/>
    <x v="2"/>
    <x v="63"/>
    <x v="92"/>
    <x v="832"/>
    <n v="4647.3599999999997"/>
    <n v="0.48"/>
    <x v="2"/>
    <x v="0"/>
    <x v="8"/>
    <n v="22"/>
  </r>
  <r>
    <x v="1"/>
    <x v="1"/>
    <s v="2020-10-23"/>
    <x v="1"/>
    <s v="Texas"/>
    <x v="1"/>
    <x v="3"/>
    <x v="70"/>
    <x v="126"/>
    <x v="833"/>
    <n v="5359.2000000000007"/>
    <n v="0.55000000000000004"/>
    <x v="2"/>
    <x v="0"/>
    <x v="8"/>
    <n v="23"/>
  </r>
  <r>
    <x v="1"/>
    <x v="1"/>
    <s v="2020-10-24"/>
    <x v="1"/>
    <s v="Texas"/>
    <x v="1"/>
    <x v="4"/>
    <x v="94"/>
    <x v="49"/>
    <x v="834"/>
    <n v="3685.5"/>
    <n v="0.4499999999999999"/>
    <x v="2"/>
    <x v="0"/>
    <x v="8"/>
    <n v="24"/>
  </r>
  <r>
    <x v="1"/>
    <x v="1"/>
    <s v="2020-10-25"/>
    <x v="1"/>
    <s v="Texas"/>
    <x v="1"/>
    <x v="5"/>
    <x v="84"/>
    <x v="87"/>
    <x v="835"/>
    <n v="7810.14"/>
    <n v="0.62"/>
    <x v="2"/>
    <x v="0"/>
    <x v="8"/>
    <n v="25"/>
  </r>
  <r>
    <x v="1"/>
    <x v="1"/>
    <s v="2020-10-26"/>
    <x v="1"/>
    <s v="Texas"/>
    <x v="1"/>
    <x v="0"/>
    <x v="65"/>
    <x v="99"/>
    <x v="836"/>
    <n v="4683.84"/>
    <n v="0.48"/>
    <x v="2"/>
    <x v="0"/>
    <x v="8"/>
    <n v="26"/>
  </r>
  <r>
    <x v="1"/>
    <x v="1"/>
    <s v="2020-10-27"/>
    <x v="1"/>
    <s v="Texas"/>
    <x v="1"/>
    <x v="1"/>
    <x v="68"/>
    <x v="123"/>
    <x v="837"/>
    <n v="6019.2"/>
    <n v="0.48"/>
    <x v="2"/>
    <x v="0"/>
    <x v="8"/>
    <n v="27"/>
  </r>
  <r>
    <x v="1"/>
    <x v="1"/>
    <s v="2020-10-28"/>
    <x v="1"/>
    <s v="Texas"/>
    <x v="1"/>
    <x v="2"/>
    <x v="63"/>
    <x v="128"/>
    <x v="838"/>
    <n v="5872.65"/>
    <n v="0.49"/>
    <x v="2"/>
    <x v="0"/>
    <x v="8"/>
    <n v="28"/>
  </r>
  <r>
    <x v="1"/>
    <x v="1"/>
    <s v="2020-10-29"/>
    <x v="1"/>
    <s v="Texas"/>
    <x v="1"/>
    <x v="3"/>
    <x v="63"/>
    <x v="131"/>
    <x v="839"/>
    <n v="4961.3200000000006"/>
    <n v="0.58000000000000007"/>
    <x v="2"/>
    <x v="0"/>
    <x v="8"/>
    <n v="29"/>
  </r>
  <r>
    <x v="1"/>
    <x v="1"/>
    <s v="2020-10-30"/>
    <x v="1"/>
    <s v="Texas"/>
    <x v="1"/>
    <x v="4"/>
    <x v="94"/>
    <x v="138"/>
    <x v="840"/>
    <n v="3194.1"/>
    <n v="0.4499999999999999"/>
    <x v="2"/>
    <x v="0"/>
    <x v="8"/>
    <n v="30"/>
  </r>
  <r>
    <x v="1"/>
    <x v="1"/>
    <s v="2020-10-31"/>
    <x v="1"/>
    <s v="Texas"/>
    <x v="1"/>
    <x v="5"/>
    <x v="78"/>
    <x v="90"/>
    <x v="841"/>
    <n v="8576.4599999999991"/>
    <n v="0.62"/>
    <x v="2"/>
    <x v="0"/>
    <x v="8"/>
    <n v="31"/>
  </r>
  <r>
    <x v="3"/>
    <x v="2"/>
    <s v="2020-11-01"/>
    <x v="1"/>
    <s v="Texas"/>
    <x v="1"/>
    <x v="0"/>
    <x v="92"/>
    <x v="144"/>
    <x v="842"/>
    <n v="3479.8500000000004"/>
    <n v="0.45"/>
    <x v="2"/>
    <x v="0"/>
    <x v="9"/>
    <n v="1"/>
  </r>
  <r>
    <x v="3"/>
    <x v="2"/>
    <s v="2020-11-02"/>
    <x v="1"/>
    <s v="Texas"/>
    <x v="1"/>
    <x v="1"/>
    <x v="75"/>
    <x v="145"/>
    <x v="843"/>
    <n v="2946.86"/>
    <n v="0.31"/>
    <x v="2"/>
    <x v="0"/>
    <x v="9"/>
    <n v="2"/>
  </r>
  <r>
    <x v="3"/>
    <x v="2"/>
    <s v="2020-11-03"/>
    <x v="1"/>
    <s v="Texas"/>
    <x v="1"/>
    <x v="2"/>
    <x v="67"/>
    <x v="146"/>
    <x v="844"/>
    <n v="4491.9000000000005"/>
    <n v="0.45"/>
    <x v="2"/>
    <x v="0"/>
    <x v="9"/>
    <n v="3"/>
  </r>
  <r>
    <x v="3"/>
    <x v="2"/>
    <s v="2020-11-04"/>
    <x v="1"/>
    <s v="Texas"/>
    <x v="1"/>
    <x v="3"/>
    <x v="70"/>
    <x v="36"/>
    <x v="845"/>
    <n v="3360"/>
    <n v="0.4"/>
    <x v="2"/>
    <x v="0"/>
    <x v="9"/>
    <n v="4"/>
  </r>
  <r>
    <x v="3"/>
    <x v="2"/>
    <s v="2020-11-05"/>
    <x v="2"/>
    <s v="California"/>
    <x v="2"/>
    <x v="4"/>
    <x v="84"/>
    <x v="147"/>
    <x v="846"/>
    <n v="5172.93"/>
    <n v="0.63"/>
    <x v="2"/>
    <x v="0"/>
    <x v="9"/>
    <n v="5"/>
  </r>
  <r>
    <x v="3"/>
    <x v="2"/>
    <s v="2020-11-06"/>
    <x v="2"/>
    <s v="California"/>
    <x v="2"/>
    <x v="5"/>
    <x v="75"/>
    <x v="148"/>
    <x v="847"/>
    <n v="2854.25"/>
    <n v="0.25"/>
    <x v="2"/>
    <x v="0"/>
    <x v="9"/>
    <n v="6"/>
  </r>
  <r>
    <x v="3"/>
    <x v="2"/>
    <s v="2020-11-07"/>
    <x v="2"/>
    <s v="California"/>
    <x v="2"/>
    <x v="0"/>
    <x v="92"/>
    <x v="149"/>
    <x v="848"/>
    <n v="4125.5"/>
    <n v="0.5"/>
    <x v="2"/>
    <x v="0"/>
    <x v="9"/>
    <n v="7"/>
  </r>
  <r>
    <x v="3"/>
    <x v="2"/>
    <s v="2020-11-08"/>
    <x v="2"/>
    <s v="California"/>
    <x v="2"/>
    <x v="1"/>
    <x v="75"/>
    <x v="124"/>
    <x v="849"/>
    <n v="3189.9"/>
    <n v="0.31"/>
    <x v="2"/>
    <x v="0"/>
    <x v="9"/>
    <n v="8"/>
  </r>
  <r>
    <x v="3"/>
    <x v="2"/>
    <s v="2020-11-09"/>
    <x v="2"/>
    <s v="California"/>
    <x v="2"/>
    <x v="2"/>
    <x v="75"/>
    <x v="130"/>
    <x v="850"/>
    <n v="4705.96"/>
    <n v="0.49"/>
    <x v="2"/>
    <x v="0"/>
    <x v="9"/>
    <n v="9"/>
  </r>
  <r>
    <x v="3"/>
    <x v="2"/>
    <s v="2020-11-10"/>
    <x v="2"/>
    <s v="California"/>
    <x v="2"/>
    <x v="3"/>
    <x v="63"/>
    <x v="42"/>
    <x v="851"/>
    <n v="2961"/>
    <n v="0.42"/>
    <x v="2"/>
    <x v="0"/>
    <x v="9"/>
    <n v="10"/>
  </r>
  <r>
    <x v="3"/>
    <x v="2"/>
    <s v="2020-11-11"/>
    <x v="2"/>
    <s v="California"/>
    <x v="2"/>
    <x v="4"/>
    <x v="0"/>
    <x v="150"/>
    <x v="136"/>
    <n v="4270"/>
    <n v="0.61"/>
    <x v="2"/>
    <x v="0"/>
    <x v="9"/>
    <n v="11"/>
  </r>
  <r>
    <x v="3"/>
    <x v="2"/>
    <s v="2020-11-12"/>
    <x v="2"/>
    <s v="California"/>
    <x v="2"/>
    <x v="5"/>
    <x v="67"/>
    <x v="131"/>
    <x v="852"/>
    <n v="2344.1600000000003"/>
    <n v="0.28000000000000003"/>
    <x v="2"/>
    <x v="0"/>
    <x v="9"/>
    <n v="12"/>
  </r>
  <r>
    <x v="3"/>
    <x v="2"/>
    <s v="2020-11-13"/>
    <x v="2"/>
    <s v="California"/>
    <x v="2"/>
    <x v="0"/>
    <x v="75"/>
    <x v="98"/>
    <x v="853"/>
    <n v="5071.5000000000009"/>
    <n v="0.45"/>
    <x v="2"/>
    <x v="0"/>
    <x v="9"/>
    <n v="13"/>
  </r>
  <r>
    <x v="3"/>
    <x v="2"/>
    <s v="2020-11-14"/>
    <x v="2"/>
    <s v="California"/>
    <x v="2"/>
    <x v="1"/>
    <x v="69"/>
    <x v="36"/>
    <x v="854"/>
    <n v="3045.0000000000005"/>
    <n v="0.3"/>
    <x v="2"/>
    <x v="0"/>
    <x v="9"/>
    <n v="14"/>
  </r>
  <r>
    <x v="3"/>
    <x v="2"/>
    <s v="2020-11-15"/>
    <x v="2"/>
    <s v="California"/>
    <x v="2"/>
    <x v="2"/>
    <x v="66"/>
    <x v="126"/>
    <x v="855"/>
    <n v="5247.55"/>
    <n v="0.47"/>
    <x v="2"/>
    <x v="0"/>
    <x v="9"/>
    <n v="15"/>
  </r>
  <r>
    <x v="3"/>
    <x v="2"/>
    <s v="2020-12-22"/>
    <x v="2"/>
    <s v="California"/>
    <x v="2"/>
    <x v="3"/>
    <x v="69"/>
    <x v="132"/>
    <x v="856"/>
    <n v="4339.5600000000004"/>
    <n v="0.43"/>
    <x v="2"/>
    <x v="0"/>
    <x v="10"/>
    <n v="22"/>
  </r>
  <r>
    <x v="3"/>
    <x v="2"/>
    <s v="2020-12-23"/>
    <x v="2"/>
    <s v="California"/>
    <x v="2"/>
    <x v="4"/>
    <x v="80"/>
    <x v="57"/>
    <x v="857"/>
    <n v="5663.7"/>
    <n v="0.63"/>
    <x v="2"/>
    <x v="0"/>
    <x v="10"/>
    <n v="23"/>
  </r>
  <r>
    <x v="3"/>
    <x v="2"/>
    <s v="2020-12-24"/>
    <x v="2"/>
    <s v="California"/>
    <x v="2"/>
    <x v="5"/>
    <x v="76"/>
    <x v="124"/>
    <x v="858"/>
    <n v="3061.8"/>
    <n v="0.27"/>
    <x v="2"/>
    <x v="0"/>
    <x v="10"/>
    <n v="24"/>
  </r>
  <r>
    <x v="3"/>
    <x v="2"/>
    <s v="2020-12-25"/>
    <x v="2"/>
    <s v="California"/>
    <x v="2"/>
    <x v="0"/>
    <x v="74"/>
    <x v="151"/>
    <x v="859"/>
    <n v="6000.96"/>
    <n v="0.47"/>
    <x v="2"/>
    <x v="0"/>
    <x v="10"/>
    <n v="25"/>
  </r>
  <r>
    <x v="3"/>
    <x v="2"/>
    <s v="2020-12-26"/>
    <x v="2"/>
    <s v="California"/>
    <x v="2"/>
    <x v="1"/>
    <x v="80"/>
    <x v="126"/>
    <x v="860"/>
    <n v="3775.8000000000006"/>
    <n v="0.3"/>
    <x v="2"/>
    <x v="0"/>
    <x v="10"/>
    <n v="26"/>
  </r>
  <r>
    <x v="3"/>
    <x v="2"/>
    <s v="2020-12-27"/>
    <x v="2"/>
    <s v="California"/>
    <x v="2"/>
    <x v="2"/>
    <x v="77"/>
    <x v="124"/>
    <x v="861"/>
    <n v="6720"/>
    <n v="0.5"/>
    <x v="2"/>
    <x v="0"/>
    <x v="10"/>
    <n v="27"/>
  </r>
  <r>
    <x v="3"/>
    <x v="2"/>
    <s v="2020-12-28"/>
    <x v="2"/>
    <s v="California"/>
    <x v="2"/>
    <x v="3"/>
    <x v="76"/>
    <x v="143"/>
    <x v="862"/>
    <n v="4162.32"/>
    <n v="0.41"/>
    <x v="2"/>
    <x v="0"/>
    <x v="10"/>
    <n v="28"/>
  </r>
  <r>
    <x v="3"/>
    <x v="2"/>
    <s v="2020-12-29"/>
    <x v="2"/>
    <s v="California"/>
    <x v="2"/>
    <x v="4"/>
    <x v="73"/>
    <x v="152"/>
    <x v="863"/>
    <n v="5829.2"/>
    <n v="0.65"/>
    <x v="2"/>
    <x v="0"/>
    <x v="10"/>
    <n v="29"/>
  </r>
  <r>
    <x v="3"/>
    <x v="2"/>
    <s v="2020-12-30"/>
    <x v="2"/>
    <s v="California"/>
    <x v="2"/>
    <x v="5"/>
    <x v="95"/>
    <x v="126"/>
    <x v="763"/>
    <n v="3946.32"/>
    <n v="0.27"/>
    <x v="2"/>
    <x v="0"/>
    <x v="10"/>
    <n v="30"/>
  </r>
  <r>
    <x v="3"/>
    <x v="2"/>
    <s v="2020-12-31"/>
    <x v="2"/>
    <s v="California"/>
    <x v="2"/>
    <x v="0"/>
    <x v="74"/>
    <x v="100"/>
    <x v="864"/>
    <n v="7056"/>
    <n v="0.5"/>
    <x v="2"/>
    <x v="0"/>
    <x v="10"/>
    <n v="31"/>
  </r>
  <r>
    <x v="3"/>
    <x v="2"/>
    <s v="2021-01-01"/>
    <x v="2"/>
    <s v="California"/>
    <x v="2"/>
    <x v="1"/>
    <x v="77"/>
    <x v="37"/>
    <x v="865"/>
    <n v="5184"/>
    <n v="0.36"/>
    <x v="2"/>
    <x v="1"/>
    <x v="0"/>
    <n v="1"/>
  </r>
  <r>
    <x v="3"/>
    <x v="2"/>
    <s v="2021-01-02"/>
    <x v="2"/>
    <s v="California"/>
    <x v="2"/>
    <x v="2"/>
    <x v="3"/>
    <x v="153"/>
    <x v="866"/>
    <n v="6670.8"/>
    <n v="0.51"/>
    <x v="2"/>
    <x v="1"/>
    <x v="0"/>
    <n v="2"/>
  </r>
  <r>
    <x v="3"/>
    <x v="2"/>
    <s v="2021-01-03"/>
    <x v="2"/>
    <s v="California"/>
    <x v="2"/>
    <x v="3"/>
    <x v="74"/>
    <x v="131"/>
    <x v="867"/>
    <n v="4586.3999999999996"/>
    <n v="0.4499999999999999"/>
    <x v="2"/>
    <x v="1"/>
    <x v="0"/>
    <n v="3"/>
  </r>
  <r>
    <x v="3"/>
    <x v="2"/>
    <s v="2021-01-04"/>
    <x v="2"/>
    <s v="California"/>
    <x v="2"/>
    <x v="4"/>
    <x v="3"/>
    <x v="125"/>
    <x v="868"/>
    <n v="6098.4000000000005"/>
    <n v="0.66"/>
    <x v="2"/>
    <x v="1"/>
    <x v="0"/>
    <n v="4"/>
  </r>
  <r>
    <x v="3"/>
    <x v="2"/>
    <s v="2021-01-05"/>
    <x v="2"/>
    <s v="California"/>
    <x v="2"/>
    <x v="5"/>
    <x v="95"/>
    <x v="133"/>
    <x v="869"/>
    <n v="4490.6400000000003"/>
    <n v="0.33"/>
    <x v="2"/>
    <x v="1"/>
    <x v="0"/>
    <n v="5"/>
  </r>
  <r>
    <x v="3"/>
    <x v="2"/>
    <s v="2021-01-06"/>
    <x v="2"/>
    <s v="California"/>
    <x v="2"/>
    <x v="0"/>
    <x v="74"/>
    <x v="118"/>
    <x v="870"/>
    <n v="7644"/>
    <n v="0.5"/>
    <x v="2"/>
    <x v="1"/>
    <x v="0"/>
    <n v="6"/>
  </r>
  <r>
    <x v="3"/>
    <x v="2"/>
    <s v="2021-01-07"/>
    <x v="2"/>
    <s v="California"/>
    <x v="2"/>
    <x v="1"/>
    <x v="96"/>
    <x v="154"/>
    <x v="871"/>
    <n v="5780.88"/>
    <n v="0.37"/>
    <x v="2"/>
    <x v="1"/>
    <x v="0"/>
    <n v="7"/>
  </r>
  <r>
    <x v="3"/>
    <x v="2"/>
    <s v="2021-01-08"/>
    <x v="2"/>
    <s v="California"/>
    <x v="2"/>
    <x v="2"/>
    <x v="77"/>
    <x v="92"/>
    <x v="872"/>
    <n v="7251.2000000000007"/>
    <n v="0.55000000000000004"/>
    <x v="2"/>
    <x v="1"/>
    <x v="0"/>
    <n v="8"/>
  </r>
  <r>
    <x v="3"/>
    <x v="2"/>
    <s v="2021-01-09"/>
    <x v="2"/>
    <s v="California"/>
    <x v="2"/>
    <x v="3"/>
    <x v="73"/>
    <x v="124"/>
    <x v="873"/>
    <n v="6071.0999999999995"/>
    <n v="0.49"/>
    <x v="2"/>
    <x v="1"/>
    <x v="0"/>
    <n v="9"/>
  </r>
  <r>
    <x v="3"/>
    <x v="2"/>
    <s v="2021-01-10"/>
    <x v="2"/>
    <s v="California"/>
    <x v="2"/>
    <x v="4"/>
    <x v="80"/>
    <x v="155"/>
    <x v="874"/>
    <n v="6342.6"/>
    <n v="0.66"/>
    <x v="2"/>
    <x v="1"/>
    <x v="0"/>
    <n v="10"/>
  </r>
  <r>
    <x v="3"/>
    <x v="2"/>
    <s v="2021-01-11"/>
    <x v="2"/>
    <s v="California"/>
    <x v="2"/>
    <x v="5"/>
    <x v="95"/>
    <x v="156"/>
    <x v="875"/>
    <n v="5518.7999999999993"/>
    <n v="0.35"/>
    <x v="2"/>
    <x v="1"/>
    <x v="0"/>
    <n v="11"/>
  </r>
  <r>
    <x v="3"/>
    <x v="2"/>
    <s v="2021-01-12"/>
    <x v="2"/>
    <s v="California"/>
    <x v="2"/>
    <x v="0"/>
    <x v="74"/>
    <x v="157"/>
    <x v="876"/>
    <n v="6980.4000000000015"/>
    <n v="0.45"/>
    <x v="2"/>
    <x v="1"/>
    <x v="0"/>
    <n v="12"/>
  </r>
  <r>
    <x v="3"/>
    <x v="2"/>
    <s v="2021-01-13"/>
    <x v="2"/>
    <s v="California"/>
    <x v="2"/>
    <x v="1"/>
    <x v="73"/>
    <x v="82"/>
    <x v="741"/>
    <n v="4914.7000000000007"/>
    <n v="0.34"/>
    <x v="2"/>
    <x v="1"/>
    <x v="0"/>
    <n v="13"/>
  </r>
  <r>
    <x v="3"/>
    <x v="2"/>
    <s v="2021-01-14"/>
    <x v="2"/>
    <s v="California"/>
    <x v="2"/>
    <x v="2"/>
    <x v="80"/>
    <x v="154"/>
    <x v="877"/>
    <n v="7072.96"/>
    <n v="0.46"/>
    <x v="2"/>
    <x v="1"/>
    <x v="0"/>
    <n v="14"/>
  </r>
  <r>
    <x v="3"/>
    <x v="2"/>
    <s v="2021-01-15"/>
    <x v="2"/>
    <s v="California"/>
    <x v="2"/>
    <x v="3"/>
    <x v="66"/>
    <x v="153"/>
    <x v="878"/>
    <n v="4796"/>
    <n v="0.4"/>
    <x v="2"/>
    <x v="1"/>
    <x v="0"/>
    <n v="15"/>
  </r>
  <r>
    <x v="3"/>
    <x v="2"/>
    <s v="2021-01-16"/>
    <x v="2"/>
    <s v="California"/>
    <x v="2"/>
    <x v="4"/>
    <x v="77"/>
    <x v="148"/>
    <x v="879"/>
    <n v="9543.68"/>
    <n v="0.64"/>
    <x v="2"/>
    <x v="1"/>
    <x v="0"/>
    <n v="16"/>
  </r>
  <r>
    <x v="3"/>
    <x v="2"/>
    <s v="2021-01-17"/>
    <x v="2"/>
    <s v="California"/>
    <x v="2"/>
    <x v="5"/>
    <x v="95"/>
    <x v="148"/>
    <x v="880"/>
    <n v="4865.0400000000009"/>
    <n v="0.28999999999999998"/>
    <x v="2"/>
    <x v="1"/>
    <x v="0"/>
    <n v="17"/>
  </r>
  <r>
    <x v="3"/>
    <x v="2"/>
    <s v="2021-01-18"/>
    <x v="2"/>
    <s v="California"/>
    <x v="2"/>
    <x v="0"/>
    <x v="80"/>
    <x v="118"/>
    <x v="881"/>
    <n v="7785.96"/>
    <n v="0.46"/>
    <x v="2"/>
    <x v="1"/>
    <x v="0"/>
    <n v="18"/>
  </r>
  <r>
    <x v="3"/>
    <x v="2"/>
    <s v="2021-01-19"/>
    <x v="2"/>
    <s v="California"/>
    <x v="2"/>
    <x v="1"/>
    <x v="83"/>
    <x v="96"/>
    <x v="882"/>
    <n v="5128.2000000000007"/>
    <n v="0.3"/>
    <x v="2"/>
    <x v="1"/>
    <x v="0"/>
    <n v="19"/>
  </r>
  <r>
    <x v="3"/>
    <x v="2"/>
    <s v="2021-01-20"/>
    <x v="2"/>
    <s v="California"/>
    <x v="2"/>
    <x v="2"/>
    <x v="3"/>
    <x v="40"/>
    <x v="150"/>
    <n v="5640"/>
    <n v="0.47"/>
    <x v="2"/>
    <x v="1"/>
    <x v="0"/>
    <n v="20"/>
  </r>
  <r>
    <x v="3"/>
    <x v="2"/>
    <s v="2021-01-21"/>
    <x v="2"/>
    <s v="California"/>
    <x v="2"/>
    <x v="3"/>
    <x v="73"/>
    <x v="143"/>
    <x v="883"/>
    <n v="4547.7199999999993"/>
    <n v="0.41"/>
    <x v="2"/>
    <x v="1"/>
    <x v="0"/>
    <n v="21"/>
  </r>
  <r>
    <x v="3"/>
    <x v="2"/>
    <s v="2021-01-22"/>
    <x v="2"/>
    <s v="California"/>
    <x v="2"/>
    <x v="4"/>
    <x v="97"/>
    <x v="143"/>
    <x v="884"/>
    <n v="7912.92"/>
    <n v="0.61"/>
    <x v="2"/>
    <x v="1"/>
    <x v="0"/>
    <n v="22"/>
  </r>
  <r>
    <x v="3"/>
    <x v="2"/>
    <s v="2021-01-23"/>
    <x v="2"/>
    <s v="California"/>
    <x v="2"/>
    <x v="5"/>
    <x v="98"/>
    <x v="141"/>
    <x v="885"/>
    <n v="3439"/>
    <n v="0.25"/>
    <x v="2"/>
    <x v="1"/>
    <x v="0"/>
    <n v="23"/>
  </r>
  <r>
    <x v="3"/>
    <x v="2"/>
    <s v="2021-01-24"/>
    <x v="2"/>
    <s v="California"/>
    <x v="2"/>
    <x v="0"/>
    <x v="84"/>
    <x v="112"/>
    <x v="886"/>
    <n v="5162.22"/>
    <n v="0.42"/>
    <x v="2"/>
    <x v="1"/>
    <x v="0"/>
    <n v="24"/>
  </r>
  <r>
    <x v="3"/>
    <x v="2"/>
    <s v="2021-01-25"/>
    <x v="2"/>
    <s v="California"/>
    <x v="2"/>
    <x v="1"/>
    <x v="74"/>
    <x v="114"/>
    <x v="887"/>
    <n v="4202.2400000000007"/>
    <n v="0.28000000000000003"/>
    <x v="2"/>
    <x v="1"/>
    <x v="0"/>
    <n v="25"/>
  </r>
  <r>
    <x v="3"/>
    <x v="2"/>
    <s v="2021-01-26"/>
    <x v="2"/>
    <s v="California"/>
    <x v="2"/>
    <x v="2"/>
    <x v="82"/>
    <x v="37"/>
    <x v="888"/>
    <n v="4680"/>
    <n v="0.4"/>
    <x v="2"/>
    <x v="1"/>
    <x v="0"/>
    <n v="26"/>
  </r>
  <r>
    <x v="3"/>
    <x v="2"/>
    <s v="2021-01-27"/>
    <x v="2"/>
    <s v="California"/>
    <x v="2"/>
    <x v="3"/>
    <x v="78"/>
    <x v="126"/>
    <x v="889"/>
    <n v="3765.65"/>
    <n v="0.35"/>
    <x v="2"/>
    <x v="1"/>
    <x v="0"/>
    <n v="27"/>
  </r>
  <r>
    <x v="3"/>
    <x v="2"/>
    <s v="2021-01-28"/>
    <x v="2"/>
    <s v="California"/>
    <x v="2"/>
    <x v="4"/>
    <x v="96"/>
    <x v="153"/>
    <x v="890"/>
    <n v="7965.7200000000012"/>
    <n v="0.58000000000000007"/>
    <x v="2"/>
    <x v="1"/>
    <x v="0"/>
    <n v="28"/>
  </r>
  <r>
    <x v="3"/>
    <x v="2"/>
    <s v="2021-01-29"/>
    <x v="2"/>
    <s v="California"/>
    <x v="2"/>
    <x v="5"/>
    <x v="5"/>
    <x v="146"/>
    <x v="891"/>
    <n v="3385.2000000000003"/>
    <n v="0.24"/>
    <x v="2"/>
    <x v="1"/>
    <x v="0"/>
    <n v="29"/>
  </r>
  <r>
    <x v="3"/>
    <x v="2"/>
    <s v="2021-01-30"/>
    <x v="2"/>
    <s v="California"/>
    <x v="2"/>
    <x v="0"/>
    <x v="84"/>
    <x v="116"/>
    <x v="892"/>
    <n v="5416.2000000000007"/>
    <n v="0.45"/>
    <x v="2"/>
    <x v="1"/>
    <x v="0"/>
    <n v="30"/>
  </r>
  <r>
    <x v="3"/>
    <x v="2"/>
    <s v="2021-01-31"/>
    <x v="2"/>
    <s v="California"/>
    <x v="2"/>
    <x v="1"/>
    <x v="73"/>
    <x v="156"/>
    <x v="893"/>
    <n v="3747.0900000000006"/>
    <n v="0.28999999999999998"/>
    <x v="2"/>
    <x v="1"/>
    <x v="0"/>
    <n v="31"/>
  </r>
  <r>
    <x v="3"/>
    <x v="2"/>
    <s v="2021-02-01"/>
    <x v="2"/>
    <s v="California"/>
    <x v="2"/>
    <x v="2"/>
    <x v="0"/>
    <x v="131"/>
    <x v="894"/>
    <n v="3822.0000000000009"/>
    <n v="0.42"/>
    <x v="2"/>
    <x v="1"/>
    <x v="1"/>
    <n v="1"/>
  </r>
  <r>
    <x v="3"/>
    <x v="2"/>
    <s v="2021-02-02"/>
    <x v="2"/>
    <s v="California"/>
    <x v="2"/>
    <x v="3"/>
    <x v="84"/>
    <x v="126"/>
    <x v="895"/>
    <n v="3727.08"/>
    <n v="0.36"/>
    <x v="2"/>
    <x v="1"/>
    <x v="1"/>
    <n v="2"/>
  </r>
  <r>
    <x v="3"/>
    <x v="2"/>
    <s v="2021-02-03"/>
    <x v="2"/>
    <s v="California"/>
    <x v="2"/>
    <x v="4"/>
    <x v="73"/>
    <x v="131"/>
    <x v="896"/>
    <n v="6228.0400000000009"/>
    <n v="0.58000000000000007"/>
    <x v="2"/>
    <x v="1"/>
    <x v="1"/>
    <n v="3"/>
  </r>
  <r>
    <x v="3"/>
    <x v="2"/>
    <s v="2021-02-04"/>
    <x v="2"/>
    <s v="California"/>
    <x v="2"/>
    <x v="5"/>
    <x v="96"/>
    <x v="130"/>
    <x v="897"/>
    <n v="2840.04"/>
    <n v="0.23"/>
    <x v="2"/>
    <x v="1"/>
    <x v="1"/>
    <n v="4"/>
  </r>
  <r>
    <x v="3"/>
    <x v="2"/>
    <s v="2021-02-05"/>
    <x v="2"/>
    <s v="California"/>
    <x v="2"/>
    <x v="0"/>
    <x v="82"/>
    <x v="121"/>
    <x v="898"/>
    <n v="6017.4400000000005"/>
    <n v="0.44"/>
    <x v="2"/>
    <x v="1"/>
    <x v="1"/>
    <n v="5"/>
  </r>
  <r>
    <x v="3"/>
    <x v="2"/>
    <s v="2021-02-06"/>
    <x v="2"/>
    <s v="California"/>
    <x v="2"/>
    <x v="1"/>
    <x v="69"/>
    <x v="116"/>
    <x v="899"/>
    <n v="3422"/>
    <n v="0.25"/>
    <x v="2"/>
    <x v="1"/>
    <x v="1"/>
    <n v="6"/>
  </r>
  <r>
    <x v="3"/>
    <x v="2"/>
    <s v="2021-02-07"/>
    <x v="2"/>
    <s v="California"/>
    <x v="2"/>
    <x v="2"/>
    <x v="0"/>
    <x v="124"/>
    <x v="204"/>
    <n v="4200"/>
    <n v="0.4"/>
    <x v="2"/>
    <x v="1"/>
    <x v="1"/>
    <n v="7"/>
  </r>
  <r>
    <x v="3"/>
    <x v="2"/>
    <s v="2021-02-08"/>
    <x v="2"/>
    <s v="California"/>
    <x v="2"/>
    <x v="3"/>
    <x v="78"/>
    <x v="124"/>
    <x v="829"/>
    <n v="4452"/>
    <n v="0.39999999999999991"/>
    <x v="2"/>
    <x v="1"/>
    <x v="1"/>
    <n v="8"/>
  </r>
  <r>
    <x v="3"/>
    <x v="2"/>
    <s v="2021-02-09"/>
    <x v="2"/>
    <s v="California"/>
    <x v="2"/>
    <x v="4"/>
    <x v="96"/>
    <x v="134"/>
    <x v="900"/>
    <n v="5853.3300000000008"/>
    <n v="0.57000000000000006"/>
    <x v="2"/>
    <x v="1"/>
    <x v="1"/>
    <n v="9"/>
  </r>
  <r>
    <x v="3"/>
    <x v="2"/>
    <s v="2021-02-10"/>
    <x v="2"/>
    <s v="California"/>
    <x v="2"/>
    <x v="5"/>
    <x v="99"/>
    <x v="158"/>
    <x v="901"/>
    <n v="2842.1400000000003"/>
    <n v="0.21"/>
    <x v="2"/>
    <x v="1"/>
    <x v="1"/>
    <n v="10"/>
  </r>
  <r>
    <x v="3"/>
    <x v="2"/>
    <s v="2021-02-11"/>
    <x v="2"/>
    <s v="California"/>
    <x v="2"/>
    <x v="0"/>
    <x v="84"/>
    <x v="139"/>
    <x v="902"/>
    <n v="5977.2000000000007"/>
    <n v="0.4"/>
    <x v="2"/>
    <x v="1"/>
    <x v="1"/>
    <n v="11"/>
  </r>
  <r>
    <x v="3"/>
    <x v="2"/>
    <s v="2021-02-12"/>
    <x v="2"/>
    <s v="California"/>
    <x v="2"/>
    <x v="1"/>
    <x v="69"/>
    <x v="118"/>
    <x v="903"/>
    <n v="4275.18"/>
    <n v="0.27"/>
    <x v="2"/>
    <x v="1"/>
    <x v="1"/>
    <n v="12"/>
  </r>
  <r>
    <x v="3"/>
    <x v="2"/>
    <s v="2021-02-13"/>
    <x v="2"/>
    <s v="California"/>
    <x v="2"/>
    <x v="2"/>
    <x v="82"/>
    <x v="148"/>
    <x v="904"/>
    <n v="4846.4000000000005"/>
    <n v="0.4"/>
    <x v="2"/>
    <x v="1"/>
    <x v="1"/>
    <n v="13"/>
  </r>
  <r>
    <x v="3"/>
    <x v="2"/>
    <s v="2021-02-14"/>
    <x v="2"/>
    <s v="California"/>
    <x v="2"/>
    <x v="3"/>
    <x v="84"/>
    <x v="145"/>
    <x v="905"/>
    <n v="3957.6"/>
    <n v="0.39999999999999991"/>
    <x v="2"/>
    <x v="1"/>
    <x v="1"/>
    <n v="14"/>
  </r>
  <r>
    <x v="3"/>
    <x v="2"/>
    <s v="2021-02-15"/>
    <x v="2"/>
    <s v="California"/>
    <x v="2"/>
    <x v="4"/>
    <x v="73"/>
    <x v="36"/>
    <x v="695"/>
    <n v="6195.0000000000009"/>
    <n v="0.60000000000000009"/>
    <x v="2"/>
    <x v="1"/>
    <x v="1"/>
    <n v="15"/>
  </r>
  <r>
    <x v="3"/>
    <x v="2"/>
    <s v="2021-02-16"/>
    <x v="2"/>
    <s v="California"/>
    <x v="2"/>
    <x v="5"/>
    <x v="99"/>
    <x v="159"/>
    <x v="906"/>
    <n v="3205.28"/>
    <n v="0.23"/>
    <x v="2"/>
    <x v="1"/>
    <x v="1"/>
    <n v="16"/>
  </r>
  <r>
    <x v="4"/>
    <x v="3"/>
    <s v="2021-02-17"/>
    <x v="2"/>
    <s v="California"/>
    <x v="2"/>
    <x v="0"/>
    <x v="89"/>
    <x v="126"/>
    <x v="907"/>
    <n v="3312.96"/>
    <n v="0.51"/>
    <x v="2"/>
    <x v="1"/>
    <x v="1"/>
    <n v="17"/>
  </r>
  <r>
    <x v="4"/>
    <x v="3"/>
    <s v="2021-02-18"/>
    <x v="2"/>
    <s v="California"/>
    <x v="2"/>
    <x v="1"/>
    <x v="65"/>
    <x v="130"/>
    <x v="814"/>
    <n v="2892.96"/>
    <n v="0.36"/>
    <x v="2"/>
    <x v="1"/>
    <x v="1"/>
    <n v="18"/>
  </r>
  <r>
    <x v="4"/>
    <x v="3"/>
    <s v="2021-03-09"/>
    <x v="2"/>
    <s v="California"/>
    <x v="2"/>
    <x v="2"/>
    <x v="65"/>
    <x v="133"/>
    <x v="908"/>
    <n v="4029.48"/>
    <n v="0.52"/>
    <x v="2"/>
    <x v="1"/>
    <x v="2"/>
    <n v="9"/>
  </r>
  <r>
    <x v="4"/>
    <x v="3"/>
    <s v="2021-03-10"/>
    <x v="2"/>
    <s v="California"/>
    <x v="2"/>
    <x v="3"/>
    <x v="65"/>
    <x v="160"/>
    <x v="909"/>
    <n v="3214.4"/>
    <n v="0.49"/>
    <x v="2"/>
    <x v="1"/>
    <x v="2"/>
    <n v="10"/>
  </r>
  <r>
    <x v="4"/>
    <x v="3"/>
    <s v="2021-03-11"/>
    <x v="2"/>
    <s v="California"/>
    <x v="3"/>
    <x v="4"/>
    <x v="75"/>
    <x v="57"/>
    <x v="910"/>
    <n v="4689.3"/>
    <n v="0.66"/>
    <x v="2"/>
    <x v="1"/>
    <x v="2"/>
    <n v="11"/>
  </r>
  <r>
    <x v="4"/>
    <x v="3"/>
    <s v="2021-03-12"/>
    <x v="2"/>
    <s v="California"/>
    <x v="3"/>
    <x v="5"/>
    <x v="65"/>
    <x v="131"/>
    <x v="911"/>
    <n v="2313.2199999999998"/>
    <n v="0.31"/>
    <x v="2"/>
    <x v="1"/>
    <x v="2"/>
    <n v="12"/>
  </r>
  <r>
    <x v="4"/>
    <x v="3"/>
    <s v="2021-03-13"/>
    <x v="2"/>
    <s v="California"/>
    <x v="3"/>
    <x v="0"/>
    <x v="86"/>
    <x v="37"/>
    <x v="779"/>
    <n v="4054.5"/>
    <n v="0.53"/>
    <x v="2"/>
    <x v="1"/>
    <x v="2"/>
    <n v="13"/>
  </r>
  <r>
    <x v="4"/>
    <x v="3"/>
    <s v="2021-03-14"/>
    <x v="2"/>
    <s v="California"/>
    <x v="3"/>
    <x v="1"/>
    <x v="72"/>
    <x v="49"/>
    <x v="912"/>
    <n v="3354"/>
    <n v="0.4"/>
    <x v="2"/>
    <x v="1"/>
    <x v="2"/>
    <n v="14"/>
  </r>
  <r>
    <x v="4"/>
    <x v="3"/>
    <s v="2021-03-15"/>
    <x v="2"/>
    <s v="California"/>
    <x v="3"/>
    <x v="2"/>
    <x v="68"/>
    <x v="138"/>
    <x v="913"/>
    <n v="3718"/>
    <n v="0.5"/>
    <x v="2"/>
    <x v="1"/>
    <x v="2"/>
    <n v="15"/>
  </r>
  <r>
    <x v="4"/>
    <x v="3"/>
    <s v="2021-03-16"/>
    <x v="2"/>
    <s v="California"/>
    <x v="3"/>
    <x v="3"/>
    <x v="65"/>
    <x v="152"/>
    <x v="914"/>
    <n v="3053.68"/>
    <n v="0.49"/>
    <x v="2"/>
    <x v="1"/>
    <x v="2"/>
    <n v="16"/>
  </r>
  <r>
    <x v="4"/>
    <x v="3"/>
    <s v="2021-03-17"/>
    <x v="2"/>
    <s v="California"/>
    <x v="3"/>
    <x v="4"/>
    <x v="67"/>
    <x v="161"/>
    <x v="915"/>
    <n v="3534.6400000000003"/>
    <n v="0.68"/>
    <x v="2"/>
    <x v="1"/>
    <x v="2"/>
    <n v="17"/>
  </r>
  <r>
    <x v="4"/>
    <x v="3"/>
    <s v="2021-03-18"/>
    <x v="2"/>
    <s v="California"/>
    <x v="3"/>
    <x v="5"/>
    <x v="65"/>
    <x v="129"/>
    <x v="916"/>
    <n v="2164.8000000000002"/>
    <n v="0.3"/>
    <x v="2"/>
    <x v="1"/>
    <x v="2"/>
    <n v="18"/>
  </r>
  <r>
    <x v="4"/>
    <x v="3"/>
    <s v="2021-03-19"/>
    <x v="2"/>
    <s v="California"/>
    <x v="3"/>
    <x v="0"/>
    <x v="89"/>
    <x v="97"/>
    <x v="917"/>
    <n v="3456"/>
    <n v="0.5"/>
    <x v="2"/>
    <x v="1"/>
    <x v="2"/>
    <n v="19"/>
  </r>
  <r>
    <x v="4"/>
    <x v="3"/>
    <s v="2021-03-20"/>
    <x v="2"/>
    <s v="California"/>
    <x v="3"/>
    <x v="1"/>
    <x v="65"/>
    <x v="49"/>
    <x v="918"/>
    <n v="2798.25"/>
    <n v="0.35"/>
    <x v="2"/>
    <x v="1"/>
    <x v="2"/>
    <n v="20"/>
  </r>
  <r>
    <x v="4"/>
    <x v="3"/>
    <s v="2021-03-21"/>
    <x v="2"/>
    <s v="California"/>
    <x v="3"/>
    <x v="2"/>
    <x v="94"/>
    <x v="138"/>
    <x v="840"/>
    <n v="3903.9"/>
    <n v="0.55000000000000004"/>
    <x v="2"/>
    <x v="1"/>
    <x v="2"/>
    <n v="21"/>
  </r>
  <r>
    <x v="4"/>
    <x v="3"/>
    <s v="2021-03-22"/>
    <x v="2"/>
    <s v="California"/>
    <x v="3"/>
    <x v="3"/>
    <x v="65"/>
    <x v="125"/>
    <x v="919"/>
    <n v="2841.3"/>
    <n v="0.4499999999999999"/>
    <x v="2"/>
    <x v="1"/>
    <x v="2"/>
    <n v="22"/>
  </r>
  <r>
    <x v="4"/>
    <x v="3"/>
    <s v="2021-03-23"/>
    <x v="2"/>
    <s v="California"/>
    <x v="3"/>
    <x v="4"/>
    <x v="67"/>
    <x v="162"/>
    <x v="920"/>
    <n v="3315.6800000000003"/>
    <n v="0.68"/>
    <x v="2"/>
    <x v="1"/>
    <x v="2"/>
    <n v="23"/>
  </r>
  <r>
    <x v="4"/>
    <x v="3"/>
    <s v="2021-04-06"/>
    <x v="2"/>
    <s v="California"/>
    <x v="3"/>
    <x v="5"/>
    <x v="65"/>
    <x v="143"/>
    <x v="921"/>
    <n v="2697.8"/>
    <n v="0.35"/>
    <x v="2"/>
    <x v="1"/>
    <x v="3"/>
    <n v="6"/>
  </r>
  <r>
    <x v="4"/>
    <x v="3"/>
    <s v="2021-04-07"/>
    <x v="2"/>
    <s v="California"/>
    <x v="3"/>
    <x v="0"/>
    <x v="72"/>
    <x v="142"/>
    <x v="922"/>
    <n v="5160"/>
    <n v="0.5"/>
    <x v="2"/>
    <x v="1"/>
    <x v="3"/>
    <n v="7"/>
  </r>
  <r>
    <x v="4"/>
    <x v="3"/>
    <s v="2021-04-08"/>
    <x v="2"/>
    <s v="California"/>
    <x v="3"/>
    <x v="1"/>
    <x v="75"/>
    <x v="163"/>
    <x v="923"/>
    <n v="2751.84"/>
    <n v="0.36"/>
    <x v="2"/>
    <x v="1"/>
    <x v="3"/>
    <n v="8"/>
  </r>
  <r>
    <x v="4"/>
    <x v="3"/>
    <s v="2021-04-09"/>
    <x v="2"/>
    <s v="California"/>
    <x v="3"/>
    <x v="2"/>
    <x v="75"/>
    <x v="36"/>
    <x v="683"/>
    <n v="4716.25"/>
    <n v="0.55000000000000004"/>
    <x v="2"/>
    <x v="1"/>
    <x v="3"/>
    <n v="9"/>
  </r>
  <r>
    <x v="4"/>
    <x v="3"/>
    <s v="2021-04-10"/>
    <x v="2"/>
    <s v="California"/>
    <x v="3"/>
    <x v="3"/>
    <x v="72"/>
    <x v="152"/>
    <x v="924"/>
    <n v="3202.64"/>
    <n v="0.49"/>
    <x v="2"/>
    <x v="1"/>
    <x v="3"/>
    <n v="10"/>
  </r>
  <r>
    <x v="4"/>
    <x v="3"/>
    <s v="2021-04-11"/>
    <x v="2"/>
    <s v="California"/>
    <x v="3"/>
    <x v="4"/>
    <x v="75"/>
    <x v="164"/>
    <x v="925"/>
    <n v="3848.46"/>
    <n v="0.66"/>
    <x v="2"/>
    <x v="1"/>
    <x v="3"/>
    <n v="11"/>
  </r>
  <r>
    <x v="4"/>
    <x v="3"/>
    <s v="2021-04-12"/>
    <x v="2"/>
    <s v="California"/>
    <x v="3"/>
    <x v="5"/>
    <x v="80"/>
    <x v="132"/>
    <x v="926"/>
    <n v="3560.04"/>
    <n v="0.33"/>
    <x v="2"/>
    <x v="1"/>
    <x v="3"/>
    <n v="12"/>
  </r>
  <r>
    <x v="4"/>
    <x v="3"/>
    <s v="2021-04-13"/>
    <x v="2"/>
    <s v="California"/>
    <x v="3"/>
    <x v="0"/>
    <x v="65"/>
    <x v="159"/>
    <x v="927"/>
    <n v="4434.5600000000004"/>
    <n v="0.52"/>
    <x v="2"/>
    <x v="1"/>
    <x v="3"/>
    <n v="13"/>
  </r>
  <r>
    <x v="4"/>
    <x v="3"/>
    <s v="2021-04-14"/>
    <x v="2"/>
    <s v="California"/>
    <x v="3"/>
    <x v="1"/>
    <x v="63"/>
    <x v="138"/>
    <x v="928"/>
    <n v="2780.05"/>
    <n v="0.35"/>
    <x v="2"/>
    <x v="1"/>
    <x v="3"/>
    <n v="14"/>
  </r>
  <r>
    <x v="4"/>
    <x v="3"/>
    <s v="2021-04-15"/>
    <x v="2"/>
    <s v="California"/>
    <x v="3"/>
    <x v="2"/>
    <x v="2"/>
    <x v="134"/>
    <x v="929"/>
    <n v="3814.2"/>
    <n v="0.52"/>
    <x v="2"/>
    <x v="1"/>
    <x v="3"/>
    <n v="15"/>
  </r>
  <r>
    <x v="4"/>
    <x v="3"/>
    <s v="2021-04-16"/>
    <x v="2"/>
    <s v="California"/>
    <x v="3"/>
    <x v="3"/>
    <x v="65"/>
    <x v="125"/>
    <x v="919"/>
    <n v="3030.72"/>
    <n v="0.48"/>
    <x v="2"/>
    <x v="1"/>
    <x v="3"/>
    <n v="16"/>
  </r>
  <r>
    <x v="4"/>
    <x v="3"/>
    <s v="2021-04-17"/>
    <x v="2"/>
    <s v="California"/>
    <x v="3"/>
    <x v="4"/>
    <x v="2"/>
    <x v="165"/>
    <x v="930"/>
    <n v="3831.75"/>
    <n v="0.65"/>
    <x v="2"/>
    <x v="1"/>
    <x v="3"/>
    <n v="17"/>
  </r>
  <r>
    <x v="4"/>
    <x v="3"/>
    <s v="2021-04-18"/>
    <x v="2"/>
    <s v="California"/>
    <x v="3"/>
    <x v="5"/>
    <x v="77"/>
    <x v="141"/>
    <x v="931"/>
    <n v="3591.04"/>
    <n v="0.31"/>
    <x v="2"/>
    <x v="1"/>
    <x v="3"/>
    <n v="18"/>
  </r>
  <r>
    <x v="4"/>
    <x v="3"/>
    <s v="2021-04-19"/>
    <x v="2"/>
    <s v="California"/>
    <x v="3"/>
    <x v="0"/>
    <x v="68"/>
    <x v="83"/>
    <x v="932"/>
    <n v="6534.0000000000009"/>
    <n v="0.55000000000000004"/>
    <x v="2"/>
    <x v="1"/>
    <x v="3"/>
    <n v="19"/>
  </r>
  <r>
    <x v="4"/>
    <x v="3"/>
    <s v="2021-04-20"/>
    <x v="2"/>
    <s v="California"/>
    <x v="3"/>
    <x v="1"/>
    <x v="63"/>
    <x v="37"/>
    <x v="933"/>
    <n v="3701.25"/>
    <n v="0.35"/>
    <x v="2"/>
    <x v="1"/>
    <x v="3"/>
    <n v="20"/>
  </r>
  <r>
    <x v="4"/>
    <x v="3"/>
    <s v="2021-04-21"/>
    <x v="2"/>
    <s v="California"/>
    <x v="3"/>
    <x v="2"/>
    <x v="70"/>
    <x v="126"/>
    <x v="833"/>
    <n v="5359.2000000000007"/>
    <n v="0.55000000000000004"/>
    <x v="2"/>
    <x v="1"/>
    <x v="3"/>
    <n v="21"/>
  </r>
  <r>
    <x v="4"/>
    <x v="3"/>
    <s v="2021-04-22"/>
    <x v="2"/>
    <s v="California"/>
    <x v="3"/>
    <x v="3"/>
    <x v="68"/>
    <x v="36"/>
    <x v="677"/>
    <n v="3696"/>
    <n v="0.48"/>
    <x v="2"/>
    <x v="1"/>
    <x v="3"/>
    <n v="22"/>
  </r>
  <r>
    <x v="4"/>
    <x v="3"/>
    <s v="2021-04-23"/>
    <x v="2"/>
    <s v="California"/>
    <x v="3"/>
    <x v="4"/>
    <x v="2"/>
    <x v="35"/>
    <x v="182"/>
    <n v="3881.2500000000009"/>
    <n v="0.69000000000000006"/>
    <x v="2"/>
    <x v="1"/>
    <x v="3"/>
    <n v="23"/>
  </r>
  <r>
    <x v="4"/>
    <x v="3"/>
    <s v="2021-04-24"/>
    <x v="2"/>
    <s v="California"/>
    <x v="3"/>
    <x v="5"/>
    <x v="3"/>
    <x v="40"/>
    <x v="150"/>
    <n v="3720"/>
    <n v="0.31"/>
    <x v="2"/>
    <x v="1"/>
    <x v="3"/>
    <n v="24"/>
  </r>
  <r>
    <x v="4"/>
    <x v="3"/>
    <s v="2021-04-25"/>
    <x v="2"/>
    <s v="California"/>
    <x v="3"/>
    <x v="0"/>
    <x v="65"/>
    <x v="99"/>
    <x v="836"/>
    <n v="4976.58"/>
    <n v="0.51"/>
    <x v="2"/>
    <x v="1"/>
    <x v="3"/>
    <n v="25"/>
  </r>
  <r>
    <x v="4"/>
    <x v="3"/>
    <s v="2021-04-26"/>
    <x v="2"/>
    <s v="California"/>
    <x v="3"/>
    <x v="1"/>
    <x v="67"/>
    <x v="97"/>
    <x v="723"/>
    <n v="3775.68"/>
    <n v="0.38"/>
    <x v="2"/>
    <x v="1"/>
    <x v="3"/>
    <n v="26"/>
  </r>
  <r>
    <x v="4"/>
    <x v="3"/>
    <s v="2021-04-27"/>
    <x v="2"/>
    <s v="California"/>
    <x v="3"/>
    <x v="2"/>
    <x v="63"/>
    <x v="153"/>
    <x v="934"/>
    <n v="5327.92"/>
    <n v="0.52"/>
    <x v="2"/>
    <x v="1"/>
    <x v="3"/>
    <n v="27"/>
  </r>
  <r>
    <x v="4"/>
    <x v="3"/>
    <s v="2021-04-28"/>
    <x v="2"/>
    <s v="California"/>
    <x v="3"/>
    <x v="3"/>
    <x v="68"/>
    <x v="133"/>
    <x v="935"/>
    <n v="3991.68"/>
    <n v="0.48"/>
    <x v="2"/>
    <x v="1"/>
    <x v="3"/>
    <n v="28"/>
  </r>
  <r>
    <x v="4"/>
    <x v="3"/>
    <s v="2021-04-29"/>
    <x v="2"/>
    <s v="California"/>
    <x v="3"/>
    <x v="4"/>
    <x v="67"/>
    <x v="133"/>
    <x v="936"/>
    <n v="5738.04"/>
    <n v="0.66"/>
    <x v="2"/>
    <x v="1"/>
    <x v="3"/>
    <n v="29"/>
  </r>
  <r>
    <x v="4"/>
    <x v="3"/>
    <s v="2021-04-30"/>
    <x v="2"/>
    <s v="California"/>
    <x v="3"/>
    <x v="5"/>
    <x v="73"/>
    <x v="126"/>
    <x v="937"/>
    <n v="3593.1000000000004"/>
    <n v="0.3"/>
    <x v="2"/>
    <x v="1"/>
    <x v="3"/>
    <n v="30"/>
  </r>
  <r>
    <x v="4"/>
    <x v="3"/>
    <s v="2021-05-01"/>
    <x v="2"/>
    <s v="California"/>
    <x v="3"/>
    <x v="0"/>
    <x v="63"/>
    <x v="100"/>
    <x v="762"/>
    <n v="6158.88"/>
    <n v="0.52"/>
    <x v="2"/>
    <x v="1"/>
    <x v="4"/>
    <n v="1"/>
  </r>
  <r>
    <x v="4"/>
    <x v="3"/>
    <s v="2021-05-02"/>
    <x v="2"/>
    <s v="California"/>
    <x v="3"/>
    <x v="1"/>
    <x v="84"/>
    <x v="166"/>
    <x v="938"/>
    <n v="4508.4000000000005"/>
    <n v="0.4"/>
    <x v="2"/>
    <x v="1"/>
    <x v="4"/>
    <n v="2"/>
  </r>
  <r>
    <x v="4"/>
    <x v="3"/>
    <s v="2021-05-03"/>
    <x v="2"/>
    <s v="California"/>
    <x v="3"/>
    <x v="2"/>
    <x v="70"/>
    <x v="153"/>
    <x v="939"/>
    <n v="5336.64"/>
    <n v="0.51"/>
    <x v="2"/>
    <x v="1"/>
    <x v="4"/>
    <n v="3"/>
  </r>
  <r>
    <x v="4"/>
    <x v="3"/>
    <s v="2021-05-04"/>
    <x v="2"/>
    <s v="California"/>
    <x v="3"/>
    <x v="3"/>
    <x v="63"/>
    <x v="138"/>
    <x v="928"/>
    <n v="3812.64"/>
    <n v="0.48"/>
    <x v="2"/>
    <x v="1"/>
    <x v="4"/>
    <n v="4"/>
  </r>
  <r>
    <x v="4"/>
    <x v="3"/>
    <s v="2021-05-05"/>
    <x v="2"/>
    <s v="California"/>
    <x v="3"/>
    <x v="4"/>
    <x v="69"/>
    <x v="131"/>
    <x v="940"/>
    <n v="7072.52"/>
    <n v="0.67"/>
    <x v="2"/>
    <x v="1"/>
    <x v="4"/>
    <n v="5"/>
  </r>
  <r>
    <x v="4"/>
    <x v="3"/>
    <s v="2021-05-06"/>
    <x v="2"/>
    <s v="California"/>
    <x v="3"/>
    <x v="5"/>
    <x v="79"/>
    <x v="133"/>
    <x v="941"/>
    <n v="4035.15"/>
    <n v="0.35"/>
    <x v="2"/>
    <x v="1"/>
    <x v="4"/>
    <n v="6"/>
  </r>
  <r>
    <x v="4"/>
    <x v="3"/>
    <s v="2021-05-07"/>
    <x v="2"/>
    <s v="California"/>
    <x v="3"/>
    <x v="0"/>
    <x v="63"/>
    <x v="127"/>
    <x v="942"/>
    <n v="5405.9400000000005"/>
    <n v="0.54"/>
    <x v="2"/>
    <x v="1"/>
    <x v="4"/>
    <n v="7"/>
  </r>
  <r>
    <x v="4"/>
    <x v="3"/>
    <s v="2021-05-08"/>
    <x v="2"/>
    <s v="California"/>
    <x v="3"/>
    <x v="1"/>
    <x v="0"/>
    <x v="87"/>
    <x v="943"/>
    <n v="4569.5"/>
    <n v="0.37"/>
    <x v="2"/>
    <x v="1"/>
    <x v="4"/>
    <n v="8"/>
  </r>
  <r>
    <x v="4"/>
    <x v="3"/>
    <s v="2021-05-09"/>
    <x v="2"/>
    <s v="California"/>
    <x v="3"/>
    <x v="2"/>
    <x v="67"/>
    <x v="130"/>
    <x v="944"/>
    <n v="4508"/>
    <n v="0.5"/>
    <x v="2"/>
    <x v="1"/>
    <x v="4"/>
    <n v="9"/>
  </r>
  <r>
    <x v="4"/>
    <x v="3"/>
    <s v="2021-05-10"/>
    <x v="2"/>
    <s v="California"/>
    <x v="3"/>
    <x v="3"/>
    <x v="67"/>
    <x v="129"/>
    <x v="945"/>
    <n v="4048"/>
    <n v="0.5"/>
    <x v="2"/>
    <x v="1"/>
    <x v="4"/>
    <n v="10"/>
  </r>
  <r>
    <x v="4"/>
    <x v="3"/>
    <s v="2021-05-11"/>
    <x v="2"/>
    <s v="California"/>
    <x v="3"/>
    <x v="4"/>
    <x v="69"/>
    <x v="134"/>
    <x v="946"/>
    <n v="6334.18"/>
    <n v="0.67"/>
    <x v="2"/>
    <x v="1"/>
    <x v="4"/>
    <n v="11"/>
  </r>
  <r>
    <x v="4"/>
    <x v="3"/>
    <s v="2021-05-12"/>
    <x v="2"/>
    <s v="California"/>
    <x v="3"/>
    <x v="5"/>
    <x v="73"/>
    <x v="133"/>
    <x v="947"/>
    <n v="3456.81"/>
    <n v="0.31"/>
    <x v="2"/>
    <x v="1"/>
    <x v="4"/>
    <n v="12"/>
  </r>
  <r>
    <x v="4"/>
    <x v="3"/>
    <s v="2021-05-13"/>
    <x v="2"/>
    <s v="California"/>
    <x v="3"/>
    <x v="0"/>
    <x v="75"/>
    <x v="167"/>
    <x v="948"/>
    <n v="5488"/>
    <n v="0.5"/>
    <x v="2"/>
    <x v="1"/>
    <x v="4"/>
    <n v="13"/>
  </r>
  <r>
    <x v="4"/>
    <x v="3"/>
    <s v="2021-05-14"/>
    <x v="2"/>
    <s v="California"/>
    <x v="3"/>
    <x v="1"/>
    <x v="84"/>
    <x v="136"/>
    <x v="949"/>
    <n v="4259.5200000000004"/>
    <n v="0.36"/>
    <x v="2"/>
    <x v="1"/>
    <x v="4"/>
    <n v="14"/>
  </r>
  <r>
    <x v="4"/>
    <x v="3"/>
    <s v="2021-05-15"/>
    <x v="2"/>
    <s v="California"/>
    <x v="3"/>
    <x v="2"/>
    <x v="75"/>
    <x v="129"/>
    <x v="950"/>
    <n v="4398.24"/>
    <n v="0.51"/>
    <x v="2"/>
    <x v="1"/>
    <x v="4"/>
    <n v="15"/>
  </r>
  <r>
    <x v="4"/>
    <x v="3"/>
    <s v="2021-05-16"/>
    <x v="2"/>
    <s v="California"/>
    <x v="3"/>
    <x v="3"/>
    <x v="70"/>
    <x v="36"/>
    <x v="845"/>
    <n v="3780"/>
    <n v="0.4499999999999999"/>
    <x v="2"/>
    <x v="1"/>
    <x v="4"/>
    <n v="16"/>
  </r>
  <r>
    <x v="4"/>
    <x v="3"/>
    <s v="2021-05-17"/>
    <x v="2"/>
    <s v="California"/>
    <x v="3"/>
    <x v="4"/>
    <x v="74"/>
    <x v="132"/>
    <x v="833"/>
    <n v="6625.92"/>
    <n v="0.68"/>
    <x v="2"/>
    <x v="1"/>
    <x v="4"/>
    <n v="17"/>
  </r>
  <r>
    <x v="4"/>
    <x v="3"/>
    <s v="2021-05-18"/>
    <x v="2"/>
    <s v="California"/>
    <x v="3"/>
    <x v="5"/>
    <x v="80"/>
    <x v="129"/>
    <x v="951"/>
    <n v="3819.2"/>
    <n v="0.35"/>
    <x v="2"/>
    <x v="1"/>
    <x v="4"/>
    <n v="18"/>
  </r>
  <r>
    <x v="4"/>
    <x v="3"/>
    <s v="2021-05-19"/>
    <x v="2"/>
    <s v="California"/>
    <x v="3"/>
    <x v="0"/>
    <x v="75"/>
    <x v="108"/>
    <x v="952"/>
    <n v="5659.5"/>
    <n v="0.5"/>
    <x v="2"/>
    <x v="1"/>
    <x v="4"/>
    <n v="19"/>
  </r>
  <r>
    <x v="4"/>
    <x v="3"/>
    <s v="2021-05-20"/>
    <x v="2"/>
    <s v="California"/>
    <x v="3"/>
    <x v="1"/>
    <x v="76"/>
    <x v="102"/>
    <x v="953"/>
    <n v="4411.8"/>
    <n v="0.38"/>
    <x v="2"/>
    <x v="1"/>
    <x v="4"/>
    <n v="20"/>
  </r>
  <r>
    <x v="4"/>
    <x v="3"/>
    <s v="2021-05-21"/>
    <x v="2"/>
    <s v="California"/>
    <x v="3"/>
    <x v="2"/>
    <x v="63"/>
    <x v="138"/>
    <x v="928"/>
    <n v="3971.5"/>
    <n v="0.5"/>
    <x v="2"/>
    <x v="1"/>
    <x v="4"/>
    <n v="21"/>
  </r>
  <r>
    <x v="4"/>
    <x v="3"/>
    <s v="2021-05-22"/>
    <x v="2"/>
    <s v="California"/>
    <x v="3"/>
    <x v="3"/>
    <x v="63"/>
    <x v="129"/>
    <x v="954"/>
    <n v="3722.4"/>
    <n v="0.4499999999999999"/>
    <x v="2"/>
    <x v="1"/>
    <x v="4"/>
    <n v="22"/>
  </r>
  <r>
    <x v="4"/>
    <x v="3"/>
    <s v="2021-05-23"/>
    <x v="2"/>
    <s v="California"/>
    <x v="3"/>
    <x v="4"/>
    <x v="66"/>
    <x v="132"/>
    <x v="955"/>
    <n v="6603.3"/>
    <n v="0.69000000000000006"/>
    <x v="2"/>
    <x v="1"/>
    <x v="4"/>
    <n v="23"/>
  </r>
  <r>
    <x v="4"/>
    <x v="3"/>
    <s v="2021-05-24"/>
    <x v="2"/>
    <s v="California"/>
    <x v="3"/>
    <x v="5"/>
    <x v="73"/>
    <x v="133"/>
    <x v="947"/>
    <n v="3791.34"/>
    <n v="0.34"/>
    <x v="2"/>
    <x v="1"/>
    <x v="4"/>
    <n v="24"/>
  </r>
  <r>
    <x v="4"/>
    <x v="3"/>
    <s v="2021-05-25"/>
    <x v="2"/>
    <s v="California"/>
    <x v="3"/>
    <x v="0"/>
    <x v="75"/>
    <x v="37"/>
    <x v="956"/>
    <n v="5622.75"/>
    <n v="0.51"/>
    <x v="2"/>
    <x v="1"/>
    <x v="4"/>
    <n v="25"/>
  </r>
  <r>
    <x v="4"/>
    <x v="3"/>
    <s v="2021-05-26"/>
    <x v="2"/>
    <s v="California"/>
    <x v="3"/>
    <x v="1"/>
    <x v="0"/>
    <x v="93"/>
    <x v="776"/>
    <n v="4617"/>
    <n v="0.38"/>
    <x v="2"/>
    <x v="1"/>
    <x v="4"/>
    <n v="26"/>
  </r>
  <r>
    <x v="4"/>
    <x v="3"/>
    <s v="2021-05-27"/>
    <x v="2"/>
    <s v="California"/>
    <x v="3"/>
    <x v="2"/>
    <x v="67"/>
    <x v="131"/>
    <x v="852"/>
    <n v="4520.88"/>
    <n v="0.54"/>
    <x v="2"/>
    <x v="1"/>
    <x v="4"/>
    <n v="27"/>
  </r>
  <r>
    <x v="4"/>
    <x v="3"/>
    <s v="2021-05-28"/>
    <x v="2"/>
    <s v="California"/>
    <x v="3"/>
    <x v="3"/>
    <x v="75"/>
    <x v="124"/>
    <x v="849"/>
    <n v="5145"/>
    <n v="0.5"/>
    <x v="2"/>
    <x v="1"/>
    <x v="4"/>
    <n v="28"/>
  </r>
  <r>
    <x v="4"/>
    <x v="3"/>
    <s v="2021-05-29"/>
    <x v="2"/>
    <s v="California"/>
    <x v="3"/>
    <x v="4"/>
    <x v="66"/>
    <x v="163"/>
    <x v="957"/>
    <n v="5577"/>
    <n v="0.65"/>
    <x v="2"/>
    <x v="1"/>
    <x v="4"/>
    <n v="29"/>
  </r>
  <r>
    <x v="4"/>
    <x v="3"/>
    <s v="2021-05-30"/>
    <x v="2"/>
    <s v="California"/>
    <x v="3"/>
    <x v="5"/>
    <x v="73"/>
    <x v="130"/>
    <x v="958"/>
    <n v="4047.4"/>
    <n v="0.35"/>
    <x v="2"/>
    <x v="1"/>
    <x v="4"/>
    <n v="30"/>
  </r>
  <r>
    <x v="0"/>
    <x v="0"/>
    <s v="2021-05-31"/>
    <x v="2"/>
    <s v="California"/>
    <x v="3"/>
    <x v="0"/>
    <x v="68"/>
    <x v="168"/>
    <x v="959"/>
    <n v="2837.12"/>
    <n v="0.52"/>
    <x v="2"/>
    <x v="1"/>
    <x v="4"/>
    <n v="31"/>
  </r>
  <r>
    <x v="0"/>
    <x v="0"/>
    <s v="2021-06-01"/>
    <x v="2"/>
    <s v="California"/>
    <x v="3"/>
    <x v="1"/>
    <x v="65"/>
    <x v="169"/>
    <x v="960"/>
    <n v="1452.2199999999998"/>
    <n v="0.45999999999999991"/>
    <x v="2"/>
    <x v="1"/>
    <x v="11"/>
    <n v="1"/>
  </r>
  <r>
    <x v="0"/>
    <x v="0"/>
    <s v="2021-06-02"/>
    <x v="2"/>
    <s v="California"/>
    <x v="3"/>
    <x v="2"/>
    <x v="89"/>
    <x v="170"/>
    <x v="961"/>
    <n v="1248.32"/>
    <n v="0.47"/>
    <x v="2"/>
    <x v="1"/>
    <x v="11"/>
    <n v="2"/>
  </r>
  <r>
    <x v="0"/>
    <x v="0"/>
    <s v="2021-06-03"/>
    <x v="2"/>
    <s v="California"/>
    <x v="3"/>
    <x v="3"/>
    <x v="92"/>
    <x v="171"/>
    <x v="962"/>
    <n v="654.16"/>
    <n v="0.52"/>
    <x v="2"/>
    <x v="1"/>
    <x v="11"/>
    <n v="3"/>
  </r>
  <r>
    <x v="0"/>
    <x v="0"/>
    <s v="2021-06-04"/>
    <x v="3"/>
    <s v="Illinois"/>
    <x v="4"/>
    <x v="4"/>
    <x v="78"/>
    <x v="172"/>
    <x v="963"/>
    <n v="1220.5899999999999"/>
    <n v="0.49"/>
    <x v="2"/>
    <x v="1"/>
    <x v="11"/>
    <n v="4"/>
  </r>
  <r>
    <x v="0"/>
    <x v="0"/>
    <s v="2021-06-05"/>
    <x v="3"/>
    <s v="Illinois"/>
    <x v="4"/>
    <x v="5"/>
    <x v="65"/>
    <x v="173"/>
    <x v="964"/>
    <n v="1697.4"/>
    <n v="0.6"/>
    <x v="2"/>
    <x v="1"/>
    <x v="11"/>
    <n v="5"/>
  </r>
  <r>
    <x v="0"/>
    <x v="0"/>
    <s v="2021-06-06"/>
    <x v="3"/>
    <s v="Illinois"/>
    <x v="4"/>
    <x v="0"/>
    <x v="68"/>
    <x v="174"/>
    <x v="965"/>
    <n v="3545.52"/>
    <n v="0.51"/>
    <x v="2"/>
    <x v="1"/>
    <x v="11"/>
    <n v="6"/>
  </r>
  <r>
    <x v="0"/>
    <x v="0"/>
    <s v="2021-06-07"/>
    <x v="3"/>
    <s v="Illinois"/>
    <x v="4"/>
    <x v="1"/>
    <x v="72"/>
    <x v="175"/>
    <x v="966"/>
    <n v="1030.71"/>
    <n v="0.47"/>
    <x v="2"/>
    <x v="1"/>
    <x v="11"/>
    <n v="7"/>
  </r>
  <r>
    <x v="0"/>
    <x v="0"/>
    <s v="2021-06-08"/>
    <x v="3"/>
    <s v="Illinois"/>
    <x v="4"/>
    <x v="2"/>
    <x v="89"/>
    <x v="176"/>
    <x v="967"/>
    <n v="897.92"/>
    <n v="0.45999999999999991"/>
    <x v="2"/>
    <x v="1"/>
    <x v="11"/>
    <n v="8"/>
  </r>
  <r>
    <x v="0"/>
    <x v="0"/>
    <s v="2021-06-09"/>
    <x v="3"/>
    <s v="Illinois"/>
    <x v="4"/>
    <x v="3"/>
    <x v="71"/>
    <x v="177"/>
    <x v="968"/>
    <n v="578.76"/>
    <n v="0.53"/>
    <x v="2"/>
    <x v="1"/>
    <x v="11"/>
    <n v="9"/>
  </r>
  <r>
    <x v="0"/>
    <x v="0"/>
    <s v="2021-06-10"/>
    <x v="3"/>
    <s v="Illinois"/>
    <x v="4"/>
    <x v="4"/>
    <x v="0"/>
    <x v="178"/>
    <x v="969"/>
    <n v="1034"/>
    <n v="0.47"/>
    <x v="2"/>
    <x v="1"/>
    <x v="11"/>
    <n v="10"/>
  </r>
  <r>
    <x v="0"/>
    <x v="0"/>
    <s v="2021-06-11"/>
    <x v="3"/>
    <s v="Illinois"/>
    <x v="4"/>
    <x v="5"/>
    <x v="72"/>
    <x v="169"/>
    <x v="970"/>
    <n v="2152.15"/>
    <n v="0.65"/>
    <x v="2"/>
    <x v="1"/>
    <x v="11"/>
    <n v="11"/>
  </r>
  <r>
    <x v="0"/>
    <x v="0"/>
    <s v="2021-06-12"/>
    <x v="3"/>
    <s v="Illinois"/>
    <x v="4"/>
    <x v="0"/>
    <x v="63"/>
    <x v="179"/>
    <x v="971"/>
    <n v="3722.4"/>
    <n v="0.55000000000000004"/>
    <x v="2"/>
    <x v="1"/>
    <x v="11"/>
    <n v="12"/>
  </r>
  <r>
    <x v="0"/>
    <x v="0"/>
    <s v="2021-06-13"/>
    <x v="3"/>
    <s v="Illinois"/>
    <x v="4"/>
    <x v="1"/>
    <x v="67"/>
    <x v="180"/>
    <x v="972"/>
    <n v="1324.8"/>
    <n v="0.48"/>
    <x v="2"/>
    <x v="1"/>
    <x v="11"/>
    <n v="13"/>
  </r>
  <r>
    <x v="0"/>
    <x v="0"/>
    <s v="2021-06-14"/>
    <x v="3"/>
    <s v="Illinois"/>
    <x v="4"/>
    <x v="2"/>
    <x v="92"/>
    <x v="181"/>
    <x v="973"/>
    <n v="1132.1999999999998"/>
    <n v="0.4499999999999999"/>
    <x v="2"/>
    <x v="1"/>
    <x v="11"/>
    <n v="14"/>
  </r>
  <r>
    <x v="0"/>
    <x v="0"/>
    <s v="2021-06-15"/>
    <x v="3"/>
    <s v="Illinois"/>
    <x v="4"/>
    <x v="3"/>
    <x v="65"/>
    <x v="182"/>
    <x v="974"/>
    <n v="412.87"/>
    <n v="0.53"/>
    <x v="2"/>
    <x v="1"/>
    <x v="11"/>
    <n v="15"/>
  </r>
  <r>
    <x v="0"/>
    <x v="0"/>
    <s v="2021-06-16"/>
    <x v="3"/>
    <s v="Illinois"/>
    <x v="4"/>
    <x v="4"/>
    <x v="74"/>
    <x v="183"/>
    <x v="975"/>
    <n v="1000.16"/>
    <n v="0.47"/>
    <x v="2"/>
    <x v="1"/>
    <x v="11"/>
    <n v="16"/>
  </r>
  <r>
    <x v="0"/>
    <x v="0"/>
    <s v="2021-06-17"/>
    <x v="3"/>
    <s v="Illinois"/>
    <x v="4"/>
    <x v="5"/>
    <x v="2"/>
    <x v="184"/>
    <x v="976"/>
    <n v="1786.05"/>
    <n v="0.63"/>
    <x v="2"/>
    <x v="1"/>
    <x v="11"/>
    <n v="17"/>
  </r>
  <r>
    <x v="0"/>
    <x v="0"/>
    <s v="2021-06-18"/>
    <x v="3"/>
    <s v="Illinois"/>
    <x v="4"/>
    <x v="0"/>
    <x v="70"/>
    <x v="185"/>
    <x v="977"/>
    <n v="3045.12"/>
    <n v="0.52"/>
    <x v="2"/>
    <x v="1"/>
    <x v="11"/>
    <n v="18"/>
  </r>
  <r>
    <x v="0"/>
    <x v="0"/>
    <s v="2021-06-19"/>
    <x v="3"/>
    <s v="Illinois"/>
    <x v="4"/>
    <x v="1"/>
    <x v="70"/>
    <x v="178"/>
    <x v="978"/>
    <n v="971.52"/>
    <n v="0.45999999999999991"/>
    <x v="2"/>
    <x v="1"/>
    <x v="11"/>
    <n v="19"/>
  </r>
  <r>
    <x v="0"/>
    <x v="0"/>
    <s v="2021-06-20"/>
    <x v="3"/>
    <s v="Illinois"/>
    <x v="4"/>
    <x v="2"/>
    <x v="64"/>
    <x v="186"/>
    <x v="979"/>
    <n v="725.76"/>
    <n v="0.48"/>
    <x v="2"/>
    <x v="1"/>
    <x v="11"/>
    <n v="20"/>
  </r>
  <r>
    <x v="0"/>
    <x v="0"/>
    <s v="2021-06-21"/>
    <x v="3"/>
    <s v="Illinois"/>
    <x v="4"/>
    <x v="3"/>
    <x v="68"/>
    <x v="187"/>
    <x v="980"/>
    <n v="440"/>
    <n v="0.5"/>
    <x v="2"/>
    <x v="1"/>
    <x v="11"/>
    <n v="21"/>
  </r>
  <r>
    <x v="0"/>
    <x v="0"/>
    <s v="2021-06-22"/>
    <x v="3"/>
    <s v="Illinois"/>
    <x v="4"/>
    <x v="4"/>
    <x v="76"/>
    <x v="177"/>
    <x v="979"/>
    <n v="710.64"/>
    <n v="0.47"/>
    <x v="2"/>
    <x v="1"/>
    <x v="11"/>
    <n v="22"/>
  </r>
  <r>
    <x v="0"/>
    <x v="0"/>
    <s v="2021-06-23"/>
    <x v="3"/>
    <s v="Illinois"/>
    <x v="4"/>
    <x v="5"/>
    <x v="75"/>
    <x v="188"/>
    <x v="981"/>
    <n v="1911"/>
    <n v="0.6"/>
    <x v="2"/>
    <x v="1"/>
    <x v="11"/>
    <n v="23"/>
  </r>
  <r>
    <x v="0"/>
    <x v="0"/>
    <s v="2021-06-24"/>
    <x v="3"/>
    <s v="Illinois"/>
    <x v="4"/>
    <x v="0"/>
    <x v="69"/>
    <x v="189"/>
    <x v="800"/>
    <n v="4196.88"/>
    <n v="0.54"/>
    <x v="2"/>
    <x v="1"/>
    <x v="11"/>
    <n v="24"/>
  </r>
  <r>
    <x v="0"/>
    <x v="0"/>
    <s v="2021-06-25"/>
    <x v="3"/>
    <s v="Illinois"/>
    <x v="4"/>
    <x v="1"/>
    <x v="78"/>
    <x v="190"/>
    <x v="982"/>
    <n v="1287.9000000000001"/>
    <n v="0.4499999999999999"/>
    <x v="2"/>
    <x v="1"/>
    <x v="11"/>
    <n v="25"/>
  </r>
  <r>
    <x v="0"/>
    <x v="0"/>
    <s v="2021-06-26"/>
    <x v="3"/>
    <s v="Illinois"/>
    <x v="4"/>
    <x v="2"/>
    <x v="75"/>
    <x v="178"/>
    <x v="983"/>
    <n v="991.76"/>
    <n v="0.45999999999999991"/>
    <x v="2"/>
    <x v="1"/>
    <x v="11"/>
    <n v="26"/>
  </r>
  <r>
    <x v="0"/>
    <x v="0"/>
    <s v="2021-06-27"/>
    <x v="3"/>
    <s v="Illinois"/>
    <x v="4"/>
    <x v="3"/>
    <x v="70"/>
    <x v="177"/>
    <x v="984"/>
    <n v="712.32"/>
    <n v="0.53"/>
    <x v="2"/>
    <x v="1"/>
    <x v="11"/>
    <n v="27"/>
  </r>
  <r>
    <x v="0"/>
    <x v="0"/>
    <s v="2021-06-28"/>
    <x v="3"/>
    <s v="Illinois"/>
    <x v="4"/>
    <x v="4"/>
    <x v="73"/>
    <x v="191"/>
    <x v="985"/>
    <n v="949.9"/>
    <n v="0.45999999999999991"/>
    <x v="2"/>
    <x v="1"/>
    <x v="11"/>
    <n v="28"/>
  </r>
  <r>
    <x v="0"/>
    <x v="0"/>
    <s v="2021-06-29"/>
    <x v="3"/>
    <s v="Illinois"/>
    <x v="4"/>
    <x v="5"/>
    <x v="77"/>
    <x v="184"/>
    <x v="986"/>
    <n v="2419.1999999999998"/>
    <n v="0.6"/>
    <x v="2"/>
    <x v="1"/>
    <x v="11"/>
    <n v="29"/>
  </r>
  <r>
    <x v="0"/>
    <x v="0"/>
    <s v="2021-06-30"/>
    <x v="3"/>
    <s v="Illinois"/>
    <x v="4"/>
    <x v="0"/>
    <x v="67"/>
    <x v="192"/>
    <x v="987"/>
    <n v="3415.5000000000005"/>
    <n v="0.55000000000000004"/>
    <x v="2"/>
    <x v="1"/>
    <x v="11"/>
    <n v="30"/>
  </r>
  <r>
    <x v="0"/>
    <x v="0"/>
    <s v="2021-07-01"/>
    <x v="3"/>
    <s v="Illinois"/>
    <x v="4"/>
    <x v="1"/>
    <x v="72"/>
    <x v="184"/>
    <x v="988"/>
    <n v="1219.05"/>
    <n v="0.4499999999999999"/>
    <x v="2"/>
    <x v="1"/>
    <x v="5"/>
    <n v="1"/>
  </r>
  <r>
    <x v="0"/>
    <x v="0"/>
    <s v="2021-07-02"/>
    <x v="3"/>
    <s v="Illinois"/>
    <x v="4"/>
    <x v="2"/>
    <x v="71"/>
    <x v="190"/>
    <x v="989"/>
    <n v="947.7"/>
    <n v="0.4499999999999999"/>
    <x v="2"/>
    <x v="1"/>
    <x v="5"/>
    <n v="2"/>
  </r>
  <r>
    <x v="0"/>
    <x v="0"/>
    <s v="2021-07-03"/>
    <x v="3"/>
    <s v="Illinois"/>
    <x v="4"/>
    <x v="3"/>
    <x v="90"/>
    <x v="172"/>
    <x v="990"/>
    <n v="946.58"/>
    <n v="0.53"/>
    <x v="2"/>
    <x v="1"/>
    <x v="5"/>
    <n v="3"/>
  </r>
  <r>
    <x v="0"/>
    <x v="0"/>
    <s v="2021-07-04"/>
    <x v="3"/>
    <s v="Illinois"/>
    <x v="4"/>
    <x v="4"/>
    <x v="67"/>
    <x v="175"/>
    <x v="991"/>
    <n v="1173"/>
    <n v="0.5"/>
    <x v="2"/>
    <x v="1"/>
    <x v="5"/>
    <n v="4"/>
  </r>
  <r>
    <x v="0"/>
    <x v="0"/>
    <s v="2021-07-05"/>
    <x v="3"/>
    <s v="Illinois"/>
    <x v="4"/>
    <x v="5"/>
    <x v="84"/>
    <x v="193"/>
    <x v="992"/>
    <n v="3373.65"/>
    <n v="0.63"/>
    <x v="2"/>
    <x v="1"/>
    <x v="5"/>
    <n v="5"/>
  </r>
  <r>
    <x v="0"/>
    <x v="0"/>
    <s v="2021-07-06"/>
    <x v="3"/>
    <s v="Illinois"/>
    <x v="4"/>
    <x v="0"/>
    <x v="63"/>
    <x v="147"/>
    <x v="993"/>
    <n v="3934.84"/>
    <n v="0.52"/>
    <x v="2"/>
    <x v="1"/>
    <x v="5"/>
    <n v="6"/>
  </r>
  <r>
    <x v="0"/>
    <x v="0"/>
    <s v="2021-07-07"/>
    <x v="3"/>
    <s v="Illinois"/>
    <x v="4"/>
    <x v="1"/>
    <x v="72"/>
    <x v="194"/>
    <x v="994"/>
    <n v="1567.35"/>
    <n v="0.4499999999999999"/>
    <x v="2"/>
    <x v="1"/>
    <x v="5"/>
    <n v="7"/>
  </r>
  <r>
    <x v="0"/>
    <x v="0"/>
    <s v="2021-07-08"/>
    <x v="3"/>
    <s v="Illinois"/>
    <x v="4"/>
    <x v="2"/>
    <x v="64"/>
    <x v="188"/>
    <x v="995"/>
    <n v="1053"/>
    <n v="0.4499999999999999"/>
    <x v="2"/>
    <x v="1"/>
    <x v="5"/>
    <n v="8"/>
  </r>
  <r>
    <x v="0"/>
    <x v="0"/>
    <s v="2021-07-09"/>
    <x v="3"/>
    <s v="Illinois"/>
    <x v="4"/>
    <x v="3"/>
    <x v="71"/>
    <x v="50"/>
    <x v="996"/>
    <n v="1053"/>
    <n v="0.54"/>
    <x v="2"/>
    <x v="1"/>
    <x v="5"/>
    <n v="9"/>
  </r>
  <r>
    <x v="0"/>
    <x v="0"/>
    <s v="2021-07-10"/>
    <x v="3"/>
    <s v="Illinois"/>
    <x v="4"/>
    <x v="4"/>
    <x v="63"/>
    <x v="195"/>
    <x v="997"/>
    <n v="1210.7199999999998"/>
    <n v="0.45999999999999991"/>
    <x v="2"/>
    <x v="1"/>
    <x v="5"/>
    <n v="10"/>
  </r>
  <r>
    <x v="0"/>
    <x v="0"/>
    <s v="2021-07-11"/>
    <x v="3"/>
    <s v="Illinois"/>
    <x v="4"/>
    <x v="5"/>
    <x v="76"/>
    <x v="196"/>
    <x v="998"/>
    <n v="3952.8"/>
    <n v="0.61"/>
    <x v="2"/>
    <x v="1"/>
    <x v="5"/>
    <n v="11"/>
  </r>
  <r>
    <x v="0"/>
    <x v="0"/>
    <s v="2021-07-12"/>
    <x v="3"/>
    <s v="Illinois"/>
    <x v="4"/>
    <x v="0"/>
    <x v="75"/>
    <x v="197"/>
    <x v="999"/>
    <n v="3723.51"/>
    <n v="0.51"/>
    <x v="2"/>
    <x v="1"/>
    <x v="5"/>
    <n v="12"/>
  </r>
  <r>
    <x v="0"/>
    <x v="0"/>
    <s v="2021-07-13"/>
    <x v="3"/>
    <s v="Illinois"/>
    <x v="4"/>
    <x v="1"/>
    <x v="65"/>
    <x v="198"/>
    <x v="1000"/>
    <n v="1772.84"/>
    <n v="0.45999999999999991"/>
    <x v="2"/>
    <x v="1"/>
    <x v="5"/>
    <n v="13"/>
  </r>
  <r>
    <x v="0"/>
    <x v="0"/>
    <s v="2021-07-14"/>
    <x v="3"/>
    <s v="Illinois"/>
    <x v="4"/>
    <x v="2"/>
    <x v="90"/>
    <x v="41"/>
    <x v="1001"/>
    <n v="1396.5"/>
    <n v="0.49"/>
    <x v="2"/>
    <x v="1"/>
    <x v="5"/>
    <n v="14"/>
  </r>
  <r>
    <x v="0"/>
    <x v="0"/>
    <s v="2021-07-15"/>
    <x v="3"/>
    <s v="Illinois"/>
    <x v="4"/>
    <x v="3"/>
    <x v="92"/>
    <x v="184"/>
    <x v="1002"/>
    <n v="1165.5"/>
    <n v="0.5"/>
    <x v="2"/>
    <x v="1"/>
    <x v="5"/>
    <n v="15"/>
  </r>
  <r>
    <x v="0"/>
    <x v="0"/>
    <s v="2021-07-16"/>
    <x v="3"/>
    <s v="Illinois"/>
    <x v="4"/>
    <x v="4"/>
    <x v="75"/>
    <x v="50"/>
    <x v="1003"/>
    <n v="1225"/>
    <n v="0.5"/>
    <x v="2"/>
    <x v="1"/>
    <x v="5"/>
    <n v="16"/>
  </r>
  <r>
    <x v="0"/>
    <x v="0"/>
    <s v="2021-07-17"/>
    <x v="3"/>
    <s v="Illinois"/>
    <x v="4"/>
    <x v="5"/>
    <x v="0"/>
    <x v="198"/>
    <x v="1004"/>
    <n v="3055"/>
    <n v="0.65"/>
    <x v="2"/>
    <x v="1"/>
    <x v="5"/>
    <n v="17"/>
  </r>
  <r>
    <x v="0"/>
    <x v="0"/>
    <s v="2021-07-18"/>
    <x v="3"/>
    <s v="Illinois"/>
    <x v="4"/>
    <x v="0"/>
    <x v="63"/>
    <x v="192"/>
    <x v="1005"/>
    <n v="3172.5"/>
    <n v="0.5"/>
    <x v="2"/>
    <x v="1"/>
    <x v="5"/>
    <n v="18"/>
  </r>
  <r>
    <x v="0"/>
    <x v="0"/>
    <s v="2021-07-19"/>
    <x v="3"/>
    <s v="Illinois"/>
    <x v="4"/>
    <x v="1"/>
    <x v="65"/>
    <x v="199"/>
    <x v="1006"/>
    <n v="1687.56"/>
    <n v="0.49"/>
    <x v="2"/>
    <x v="1"/>
    <x v="5"/>
    <n v="19"/>
  </r>
  <r>
    <x v="0"/>
    <x v="0"/>
    <s v="2021-07-20"/>
    <x v="3"/>
    <s v="Illinois"/>
    <x v="4"/>
    <x v="2"/>
    <x v="64"/>
    <x v="180"/>
    <x v="1007"/>
    <n v="1015.2"/>
    <n v="0.47"/>
    <x v="2"/>
    <x v="1"/>
    <x v="5"/>
    <n v="20"/>
  </r>
  <r>
    <x v="0"/>
    <x v="0"/>
    <s v="2021-07-21"/>
    <x v="3"/>
    <s v="Illinois"/>
    <x v="4"/>
    <x v="3"/>
    <x v="64"/>
    <x v="178"/>
    <x v="1008"/>
    <n v="839.5200000000001"/>
    <n v="0.53"/>
    <x v="2"/>
    <x v="1"/>
    <x v="5"/>
    <n v="21"/>
  </r>
  <r>
    <x v="0"/>
    <x v="0"/>
    <s v="2021-07-22"/>
    <x v="3"/>
    <s v="Illinois"/>
    <x v="4"/>
    <x v="4"/>
    <x v="75"/>
    <x v="200"/>
    <x v="1009"/>
    <n v="1104.4599999999998"/>
    <n v="0.45999999999999991"/>
    <x v="2"/>
    <x v="1"/>
    <x v="5"/>
    <n v="22"/>
  </r>
  <r>
    <x v="0"/>
    <x v="0"/>
    <s v="2021-07-23"/>
    <x v="3"/>
    <s v="Illinois"/>
    <x v="4"/>
    <x v="5"/>
    <x v="78"/>
    <x v="201"/>
    <x v="1010"/>
    <n v="2476.16"/>
    <n v="0.64"/>
    <x v="2"/>
    <x v="1"/>
    <x v="5"/>
    <n v="23"/>
  </r>
  <r>
    <x v="0"/>
    <x v="0"/>
    <s v="2021-07-24"/>
    <x v="3"/>
    <s v="Illinois"/>
    <x v="4"/>
    <x v="0"/>
    <x v="74"/>
    <x v="202"/>
    <x v="1011"/>
    <n v="3542.0000000000005"/>
    <n v="0.55000000000000004"/>
    <x v="2"/>
    <x v="1"/>
    <x v="5"/>
    <n v="24"/>
  </r>
  <r>
    <x v="0"/>
    <x v="0"/>
    <s v="2021-07-25"/>
    <x v="3"/>
    <s v="Illinois"/>
    <x v="4"/>
    <x v="1"/>
    <x v="75"/>
    <x v="41"/>
    <x v="1012"/>
    <n v="1800.75"/>
    <n v="0.49"/>
    <x v="2"/>
    <x v="1"/>
    <x v="5"/>
    <n v="25"/>
  </r>
  <r>
    <x v="0"/>
    <x v="0"/>
    <s v="2021-07-26"/>
    <x v="3"/>
    <s v="Illinois"/>
    <x v="4"/>
    <x v="2"/>
    <x v="70"/>
    <x v="203"/>
    <x v="1013"/>
    <n v="842.39999999999986"/>
    <n v="0.4499999999999999"/>
    <x v="2"/>
    <x v="1"/>
    <x v="5"/>
    <n v="26"/>
  </r>
  <r>
    <x v="0"/>
    <x v="0"/>
    <s v="2021-07-27"/>
    <x v="3"/>
    <s v="Illinois"/>
    <x v="4"/>
    <x v="3"/>
    <x v="63"/>
    <x v="204"/>
    <x v="1014"/>
    <n v="791.01"/>
    <n v="0.51"/>
    <x v="2"/>
    <x v="1"/>
    <x v="5"/>
    <n v="27"/>
  </r>
  <r>
    <x v="0"/>
    <x v="0"/>
    <s v="2021-07-28"/>
    <x v="3"/>
    <s v="Illinois"/>
    <x v="4"/>
    <x v="4"/>
    <x v="74"/>
    <x v="204"/>
    <x v="1015"/>
    <n v="868.56"/>
    <n v="0.47"/>
    <x v="2"/>
    <x v="1"/>
    <x v="5"/>
    <n v="28"/>
  </r>
  <r>
    <x v="0"/>
    <x v="0"/>
    <s v="2021-07-29"/>
    <x v="3"/>
    <s v="Illinois"/>
    <x v="4"/>
    <x v="5"/>
    <x v="3"/>
    <x v="188"/>
    <x v="1016"/>
    <n v="2340"/>
    <n v="0.6"/>
    <x v="2"/>
    <x v="1"/>
    <x v="5"/>
    <n v="29"/>
  </r>
  <r>
    <x v="0"/>
    <x v="0"/>
    <s v="2021-07-30"/>
    <x v="3"/>
    <s v="Illinois"/>
    <x v="4"/>
    <x v="0"/>
    <x v="66"/>
    <x v="205"/>
    <x v="1017"/>
    <n v="3326.4"/>
    <n v="0.54"/>
    <x v="2"/>
    <x v="1"/>
    <x v="5"/>
    <n v="30"/>
  </r>
  <r>
    <x v="0"/>
    <x v="0"/>
    <s v="2021-07-31"/>
    <x v="3"/>
    <s v="Illinois"/>
    <x v="4"/>
    <x v="1"/>
    <x v="67"/>
    <x v="188"/>
    <x v="1018"/>
    <n v="1405.3"/>
    <n v="0.47"/>
    <x v="2"/>
    <x v="1"/>
    <x v="5"/>
    <n v="31"/>
  </r>
  <r>
    <x v="0"/>
    <x v="0"/>
    <s v="2021-08-01"/>
    <x v="3"/>
    <s v="Illinois"/>
    <x v="4"/>
    <x v="2"/>
    <x v="70"/>
    <x v="200"/>
    <x v="1019"/>
    <n v="1105.4399999999998"/>
    <n v="0.47"/>
    <x v="2"/>
    <x v="1"/>
    <x v="6"/>
    <n v="1"/>
  </r>
  <r>
    <x v="0"/>
    <x v="0"/>
    <s v="2021-08-02"/>
    <x v="3"/>
    <s v="Illinois"/>
    <x v="4"/>
    <x v="3"/>
    <x v="67"/>
    <x v="206"/>
    <x v="1020"/>
    <n v="1292.1400000000001"/>
    <n v="0.53"/>
    <x v="2"/>
    <x v="1"/>
    <x v="6"/>
    <n v="2"/>
  </r>
  <r>
    <x v="0"/>
    <x v="0"/>
    <s v="2021-08-03"/>
    <x v="3"/>
    <s v="Illinois"/>
    <x v="4"/>
    <x v="4"/>
    <x v="74"/>
    <x v="207"/>
    <x v="1021"/>
    <n v="1148"/>
    <n v="0.5"/>
    <x v="2"/>
    <x v="1"/>
    <x v="6"/>
    <n v="3"/>
  </r>
  <r>
    <x v="0"/>
    <x v="0"/>
    <s v="2021-08-04"/>
    <x v="3"/>
    <s v="Illinois"/>
    <x v="4"/>
    <x v="5"/>
    <x v="79"/>
    <x v="188"/>
    <x v="1022"/>
    <n v="2379"/>
    <n v="0.6"/>
    <x v="2"/>
    <x v="1"/>
    <x v="6"/>
    <n v="4"/>
  </r>
  <r>
    <x v="0"/>
    <x v="0"/>
    <s v="2021-08-05"/>
    <x v="3"/>
    <s v="Illinois"/>
    <x v="4"/>
    <x v="0"/>
    <x v="100"/>
    <x v="42"/>
    <x v="796"/>
    <n v="4702.5"/>
    <n v="0.55000000000000004"/>
    <x v="2"/>
    <x v="1"/>
    <x v="6"/>
    <n v="5"/>
  </r>
  <r>
    <x v="0"/>
    <x v="0"/>
    <s v="2021-08-06"/>
    <x v="3"/>
    <s v="Illinois"/>
    <x v="4"/>
    <x v="1"/>
    <x v="67"/>
    <x v="41"/>
    <x v="1023"/>
    <n v="1656"/>
    <n v="0.48"/>
    <x v="2"/>
    <x v="1"/>
    <x v="6"/>
    <n v="6"/>
  </r>
  <r>
    <x v="0"/>
    <x v="0"/>
    <s v="2021-08-07"/>
    <x v="3"/>
    <s v="Illinois"/>
    <x v="4"/>
    <x v="2"/>
    <x v="67"/>
    <x v="41"/>
    <x v="1023"/>
    <n v="1690.5"/>
    <n v="0.49"/>
    <x v="2"/>
    <x v="1"/>
    <x v="6"/>
    <n v="7"/>
  </r>
  <r>
    <x v="0"/>
    <x v="0"/>
    <s v="2021-08-08"/>
    <x v="3"/>
    <s v="Illinois"/>
    <x v="4"/>
    <x v="3"/>
    <x v="75"/>
    <x v="190"/>
    <x v="1024"/>
    <n v="1402.38"/>
    <n v="0.53"/>
    <x v="2"/>
    <x v="1"/>
    <x v="6"/>
    <n v="8"/>
  </r>
  <r>
    <x v="0"/>
    <x v="0"/>
    <s v="2021-08-09"/>
    <x v="3"/>
    <s v="Illinois"/>
    <x v="4"/>
    <x v="4"/>
    <x v="73"/>
    <x v="208"/>
    <x v="1025"/>
    <n v="1539.9"/>
    <n v="0.4499999999999999"/>
    <x v="2"/>
    <x v="1"/>
    <x v="6"/>
    <n v="9"/>
  </r>
  <r>
    <x v="0"/>
    <x v="0"/>
    <s v="2021-08-10"/>
    <x v="3"/>
    <s v="Illinois"/>
    <x v="4"/>
    <x v="5"/>
    <x v="77"/>
    <x v="194"/>
    <x v="1026"/>
    <n v="3265.92"/>
    <n v="0.63"/>
    <x v="2"/>
    <x v="1"/>
    <x v="6"/>
    <n v="10"/>
  </r>
  <r>
    <x v="2"/>
    <x v="1"/>
    <s v="2021-08-11"/>
    <x v="3"/>
    <s v="Illinois"/>
    <x v="4"/>
    <x v="0"/>
    <x v="16"/>
    <x v="133"/>
    <x v="1027"/>
    <n v="1512"/>
    <n v="0.4"/>
    <x v="2"/>
    <x v="1"/>
    <x v="6"/>
    <n v="11"/>
  </r>
  <r>
    <x v="2"/>
    <x v="1"/>
    <s v="2021-08-12"/>
    <x v="3"/>
    <s v="Illinois"/>
    <x v="4"/>
    <x v="1"/>
    <x v="101"/>
    <x v="130"/>
    <x v="1028"/>
    <n v="2195.2000000000003"/>
    <n v="0.4"/>
    <x v="2"/>
    <x v="1"/>
    <x v="6"/>
    <n v="12"/>
  </r>
  <r>
    <x v="2"/>
    <x v="1"/>
    <s v="2021-08-13"/>
    <x v="3"/>
    <s v="Illinois"/>
    <x v="4"/>
    <x v="2"/>
    <x v="93"/>
    <x v="174"/>
    <x v="1029"/>
    <n v="1749.06"/>
    <n v="0.41"/>
    <x v="2"/>
    <x v="1"/>
    <x v="6"/>
    <n v="13"/>
  </r>
  <r>
    <x v="2"/>
    <x v="1"/>
    <s v="2021-08-14"/>
    <x v="3"/>
    <s v="Illinois"/>
    <x v="4"/>
    <x v="3"/>
    <x v="86"/>
    <x v="152"/>
    <x v="1030"/>
    <n v="2635.68"/>
    <n v="0.51"/>
    <x v="2"/>
    <x v="1"/>
    <x v="6"/>
    <n v="14"/>
  </r>
  <r>
    <x v="2"/>
    <x v="1"/>
    <s v="2021-08-15"/>
    <x v="1"/>
    <s v="Texas"/>
    <x v="5"/>
    <x v="4"/>
    <x v="92"/>
    <x v="198"/>
    <x v="1031"/>
    <n v="1217.3"/>
    <n v="0.35"/>
    <x v="2"/>
    <x v="1"/>
    <x v="6"/>
    <n v="15"/>
  </r>
  <r>
    <x v="2"/>
    <x v="1"/>
    <s v="2021-08-16"/>
    <x v="1"/>
    <s v="Texas"/>
    <x v="5"/>
    <x v="5"/>
    <x v="87"/>
    <x v="135"/>
    <x v="1032"/>
    <n v="2668.05"/>
    <n v="0.55000000000000004"/>
    <x v="2"/>
    <x v="1"/>
    <x v="6"/>
    <n v="16"/>
  </r>
  <r>
    <x v="2"/>
    <x v="1"/>
    <s v="2021-08-17"/>
    <x v="1"/>
    <s v="Texas"/>
    <x v="5"/>
    <x v="0"/>
    <x v="88"/>
    <x v="129"/>
    <x v="1033"/>
    <n v="1740.64"/>
    <n v="0.43"/>
    <x v="2"/>
    <x v="1"/>
    <x v="6"/>
    <n v="17"/>
  </r>
  <r>
    <x v="2"/>
    <x v="1"/>
    <s v="2021-08-18"/>
    <x v="1"/>
    <s v="Texas"/>
    <x v="5"/>
    <x v="1"/>
    <x v="89"/>
    <x v="134"/>
    <x v="1034"/>
    <n v="2086.4"/>
    <n v="0.4"/>
    <x v="2"/>
    <x v="1"/>
    <x v="6"/>
    <n v="18"/>
  </r>
  <r>
    <x v="2"/>
    <x v="1"/>
    <s v="2021-08-19"/>
    <x v="1"/>
    <s v="Texas"/>
    <x v="5"/>
    <x v="2"/>
    <x v="86"/>
    <x v="164"/>
    <x v="1035"/>
    <n v="1739.78"/>
    <n v="0.43"/>
    <x v="2"/>
    <x v="1"/>
    <x v="6"/>
    <n v="19"/>
  </r>
  <r>
    <x v="2"/>
    <x v="1"/>
    <s v="2021-08-20"/>
    <x v="1"/>
    <s v="Texas"/>
    <x v="5"/>
    <x v="3"/>
    <x v="89"/>
    <x v="209"/>
    <x v="1036"/>
    <n v="2170.88"/>
    <n v="0.53"/>
    <x v="2"/>
    <x v="1"/>
    <x v="6"/>
    <n v="20"/>
  </r>
  <r>
    <x v="2"/>
    <x v="1"/>
    <s v="2021-08-21"/>
    <x v="1"/>
    <s v="Texas"/>
    <x v="5"/>
    <x v="4"/>
    <x v="90"/>
    <x v="41"/>
    <x v="1001"/>
    <n v="997.5"/>
    <n v="0.35"/>
    <x v="2"/>
    <x v="1"/>
    <x v="6"/>
    <n v="21"/>
  </r>
  <r>
    <x v="2"/>
    <x v="1"/>
    <s v="2021-08-22"/>
    <x v="1"/>
    <s v="Texas"/>
    <x v="5"/>
    <x v="5"/>
    <x v="89"/>
    <x v="150"/>
    <x v="1037"/>
    <n v="2508.8000000000002"/>
    <n v="0.56000000000000005"/>
    <x v="2"/>
    <x v="1"/>
    <x v="6"/>
    <n v="22"/>
  </r>
  <r>
    <x v="2"/>
    <x v="1"/>
    <s v="2021-08-23"/>
    <x v="1"/>
    <s v="Texas"/>
    <x v="5"/>
    <x v="0"/>
    <x v="91"/>
    <x v="131"/>
    <x v="1038"/>
    <n v="2639"/>
    <n v="0.5"/>
    <x v="2"/>
    <x v="1"/>
    <x v="6"/>
    <n v="23"/>
  </r>
  <r>
    <x v="2"/>
    <x v="1"/>
    <s v="2021-08-24"/>
    <x v="1"/>
    <s v="Texas"/>
    <x v="5"/>
    <x v="1"/>
    <x v="71"/>
    <x v="138"/>
    <x v="1039"/>
    <n v="3295.5"/>
    <n v="0.5"/>
    <x v="2"/>
    <x v="1"/>
    <x v="6"/>
    <n v="24"/>
  </r>
  <r>
    <x v="2"/>
    <x v="1"/>
    <s v="2021-08-25"/>
    <x v="1"/>
    <s v="Texas"/>
    <x v="5"/>
    <x v="2"/>
    <x v="101"/>
    <x v="57"/>
    <x v="1040"/>
    <n v="1908.2"/>
    <n v="0.47"/>
    <x v="2"/>
    <x v="1"/>
    <x v="6"/>
    <n v="25"/>
  </r>
  <r>
    <x v="2"/>
    <x v="1"/>
    <s v="2021-08-26"/>
    <x v="1"/>
    <s v="Texas"/>
    <x v="5"/>
    <x v="3"/>
    <x v="89"/>
    <x v="210"/>
    <x v="1041"/>
    <n v="2115.84"/>
    <n v="0.57000000000000006"/>
    <x v="2"/>
    <x v="1"/>
    <x v="6"/>
    <n v="26"/>
  </r>
  <r>
    <x v="2"/>
    <x v="1"/>
    <s v="2021-08-27"/>
    <x v="1"/>
    <s v="Texas"/>
    <x v="5"/>
    <x v="4"/>
    <x v="90"/>
    <x v="194"/>
    <x v="1042"/>
    <n v="1385.1"/>
    <n v="0.4499999999999999"/>
    <x v="2"/>
    <x v="1"/>
    <x v="6"/>
    <n v="27"/>
  </r>
  <r>
    <x v="2"/>
    <x v="1"/>
    <s v="2021-08-28"/>
    <x v="1"/>
    <s v="Texas"/>
    <x v="5"/>
    <x v="5"/>
    <x v="89"/>
    <x v="192"/>
    <x v="1043"/>
    <n v="2721.6"/>
    <n v="0.63"/>
    <x v="2"/>
    <x v="1"/>
    <x v="6"/>
    <n v="28"/>
  </r>
  <r>
    <x v="2"/>
    <x v="1"/>
    <s v="2021-08-29"/>
    <x v="1"/>
    <s v="Texas"/>
    <x v="5"/>
    <x v="0"/>
    <x v="102"/>
    <x v="131"/>
    <x v="1044"/>
    <n v="1474.1999999999998"/>
    <n v="0.4499999999999999"/>
    <x v="2"/>
    <x v="1"/>
    <x v="6"/>
    <n v="29"/>
  </r>
  <r>
    <x v="2"/>
    <x v="1"/>
    <s v="2021-08-30"/>
    <x v="1"/>
    <s v="Texas"/>
    <x v="5"/>
    <x v="1"/>
    <x v="101"/>
    <x v="36"/>
    <x v="1045"/>
    <n v="2352"/>
    <n v="0.48"/>
    <x v="2"/>
    <x v="1"/>
    <x v="6"/>
    <n v="30"/>
  </r>
  <r>
    <x v="2"/>
    <x v="1"/>
    <s v="2021-08-31"/>
    <x v="1"/>
    <s v="Texas"/>
    <x v="5"/>
    <x v="2"/>
    <x v="7"/>
    <x v="152"/>
    <x v="1046"/>
    <n v="1862"/>
    <n v="0.49"/>
    <x v="2"/>
    <x v="1"/>
    <x v="6"/>
    <n v="31"/>
  </r>
  <r>
    <x v="2"/>
    <x v="1"/>
    <s v="2021-09-01"/>
    <x v="1"/>
    <s v="Texas"/>
    <x v="5"/>
    <x v="3"/>
    <x v="91"/>
    <x v="209"/>
    <x v="1041"/>
    <n v="2190.0800000000004"/>
    <n v="0.59000000000000008"/>
    <x v="2"/>
    <x v="1"/>
    <x v="7"/>
    <n v="1"/>
  </r>
  <r>
    <x v="2"/>
    <x v="1"/>
    <s v="2021-09-02"/>
    <x v="1"/>
    <s v="Texas"/>
    <x v="5"/>
    <x v="4"/>
    <x v="86"/>
    <x v="211"/>
    <x v="1047"/>
    <n v="1156"/>
    <n v="0.4"/>
    <x v="2"/>
    <x v="1"/>
    <x v="7"/>
    <n v="2"/>
  </r>
  <r>
    <x v="2"/>
    <x v="1"/>
    <s v="2021-09-03"/>
    <x v="1"/>
    <s v="Texas"/>
    <x v="5"/>
    <x v="5"/>
    <x v="91"/>
    <x v="163"/>
    <x v="1048"/>
    <n v="2804.88"/>
    <n v="0.62"/>
    <x v="2"/>
    <x v="1"/>
    <x v="7"/>
    <n v="3"/>
  </r>
  <r>
    <x v="2"/>
    <x v="1"/>
    <s v="2021-09-04"/>
    <x v="1"/>
    <s v="Texas"/>
    <x v="5"/>
    <x v="0"/>
    <x v="103"/>
    <x v="49"/>
    <x v="1049"/>
    <n v="1852.5"/>
    <n v="0.5"/>
    <x v="2"/>
    <x v="1"/>
    <x v="7"/>
    <n v="4"/>
  </r>
  <r>
    <x v="2"/>
    <x v="1"/>
    <s v="2021-09-05"/>
    <x v="1"/>
    <s v="Texas"/>
    <x v="5"/>
    <x v="1"/>
    <x v="91"/>
    <x v="145"/>
    <x v="1050"/>
    <n v="2756.74"/>
    <n v="0.49"/>
    <x v="2"/>
    <x v="1"/>
    <x v="7"/>
    <n v="5"/>
  </r>
  <r>
    <x v="2"/>
    <x v="1"/>
    <s v="2021-09-06"/>
    <x v="1"/>
    <s v="Texas"/>
    <x v="5"/>
    <x v="2"/>
    <x v="85"/>
    <x v="36"/>
    <x v="1051"/>
    <n v="1974"/>
    <n v="0.47"/>
    <x v="2"/>
    <x v="1"/>
    <x v="7"/>
    <n v="6"/>
  </r>
  <r>
    <x v="2"/>
    <x v="1"/>
    <s v="2021-09-07"/>
    <x v="1"/>
    <s v="Texas"/>
    <x v="5"/>
    <x v="3"/>
    <x v="86"/>
    <x v="125"/>
    <x v="1052"/>
    <n v="3141.6"/>
    <n v="0.6"/>
    <x v="2"/>
    <x v="1"/>
    <x v="7"/>
    <n v="7"/>
  </r>
  <r>
    <x v="2"/>
    <x v="1"/>
    <s v="2021-09-08"/>
    <x v="1"/>
    <s v="Texas"/>
    <x v="5"/>
    <x v="4"/>
    <x v="75"/>
    <x v="165"/>
    <x v="1053"/>
    <n v="2888.55"/>
    <n v="0.4499999999999999"/>
    <x v="2"/>
    <x v="1"/>
    <x v="7"/>
    <n v="8"/>
  </r>
  <r>
    <x v="2"/>
    <x v="1"/>
    <s v="2021-09-09"/>
    <x v="1"/>
    <s v="Texas"/>
    <x v="5"/>
    <x v="5"/>
    <x v="72"/>
    <x v="167"/>
    <x v="1054"/>
    <n v="6260.8"/>
    <n v="0.65"/>
    <x v="2"/>
    <x v="1"/>
    <x v="7"/>
    <n v="9"/>
  </r>
  <r>
    <x v="2"/>
    <x v="1"/>
    <s v="2021-09-10"/>
    <x v="1"/>
    <s v="Texas"/>
    <x v="5"/>
    <x v="0"/>
    <x v="65"/>
    <x v="167"/>
    <x v="1055"/>
    <n v="4132.7999999999993"/>
    <n v="0.4499999999999999"/>
    <x v="2"/>
    <x v="1"/>
    <x v="7"/>
    <n v="10"/>
  </r>
  <r>
    <x v="2"/>
    <x v="1"/>
    <s v="2021-09-11"/>
    <x v="1"/>
    <s v="Texas"/>
    <x v="5"/>
    <x v="1"/>
    <x v="75"/>
    <x v="40"/>
    <x v="1056"/>
    <n v="4704"/>
    <n v="0.48"/>
    <x v="2"/>
    <x v="1"/>
    <x v="7"/>
    <n v="11"/>
  </r>
  <r>
    <x v="2"/>
    <x v="1"/>
    <s v="2021-09-12"/>
    <x v="1"/>
    <s v="Texas"/>
    <x v="5"/>
    <x v="2"/>
    <x v="68"/>
    <x v="129"/>
    <x v="1057"/>
    <n v="3639.68"/>
    <n v="0.47"/>
    <x v="2"/>
    <x v="1"/>
    <x v="7"/>
    <n v="12"/>
  </r>
  <r>
    <x v="2"/>
    <x v="1"/>
    <s v="2021-09-13"/>
    <x v="1"/>
    <s v="Texas"/>
    <x v="5"/>
    <x v="3"/>
    <x v="72"/>
    <x v="132"/>
    <x v="1058"/>
    <n v="4115.1000000000004"/>
    <n v="0.55000000000000004"/>
    <x v="2"/>
    <x v="1"/>
    <x v="7"/>
    <n v="13"/>
  </r>
  <r>
    <x v="2"/>
    <x v="1"/>
    <s v="2021-09-14"/>
    <x v="1"/>
    <s v="Texas"/>
    <x v="5"/>
    <x v="4"/>
    <x v="2"/>
    <x v="57"/>
    <x v="1059"/>
    <n v="2805.75"/>
    <n v="0.43"/>
    <x v="2"/>
    <x v="1"/>
    <x v="7"/>
    <n v="14"/>
  </r>
  <r>
    <x v="2"/>
    <x v="1"/>
    <s v="2021-09-15"/>
    <x v="1"/>
    <s v="Texas"/>
    <x v="5"/>
    <x v="5"/>
    <x v="78"/>
    <x v="121"/>
    <x v="1060"/>
    <n v="8781.57"/>
    <n v="0.63"/>
    <x v="2"/>
    <x v="1"/>
    <x v="7"/>
    <n v="15"/>
  </r>
  <r>
    <x v="2"/>
    <x v="1"/>
    <s v="2021-09-16"/>
    <x v="1"/>
    <s v="Texas"/>
    <x v="5"/>
    <x v="0"/>
    <x v="65"/>
    <x v="108"/>
    <x v="1061"/>
    <n v="4924.92"/>
    <n v="0.52"/>
    <x v="2"/>
    <x v="1"/>
    <x v="7"/>
    <n v="16"/>
  </r>
  <r>
    <x v="2"/>
    <x v="1"/>
    <s v="2021-09-17"/>
    <x v="1"/>
    <s v="Texas"/>
    <x v="5"/>
    <x v="1"/>
    <x v="70"/>
    <x v="102"/>
    <x v="922"/>
    <n v="5572.8"/>
    <n v="0.54"/>
    <x v="2"/>
    <x v="1"/>
    <x v="7"/>
    <n v="17"/>
  </r>
  <r>
    <x v="2"/>
    <x v="1"/>
    <s v="2021-09-18"/>
    <x v="1"/>
    <s v="Texas"/>
    <x v="5"/>
    <x v="2"/>
    <x v="68"/>
    <x v="120"/>
    <x v="1062"/>
    <n v="6146.7999999999993"/>
    <n v="0.54999999999999993"/>
    <x v="2"/>
    <x v="1"/>
    <x v="7"/>
    <n v="18"/>
  </r>
  <r>
    <x v="2"/>
    <x v="1"/>
    <s v="2021-09-19"/>
    <x v="1"/>
    <s v="Texas"/>
    <x v="5"/>
    <x v="3"/>
    <x v="72"/>
    <x v="42"/>
    <x v="1063"/>
    <n v="3934.5"/>
    <n v="0.61"/>
    <x v="2"/>
    <x v="1"/>
    <x v="7"/>
    <n v="19"/>
  </r>
  <r>
    <x v="2"/>
    <x v="1"/>
    <s v="2021-09-20"/>
    <x v="1"/>
    <s v="Texas"/>
    <x v="5"/>
    <x v="4"/>
    <x v="63"/>
    <x v="212"/>
    <x v="1064"/>
    <n v="3610.54"/>
    <n v="0.45999999999999991"/>
    <x v="2"/>
    <x v="1"/>
    <x v="7"/>
    <n v="20"/>
  </r>
  <r>
    <x v="2"/>
    <x v="1"/>
    <s v="2021-09-21"/>
    <x v="1"/>
    <s v="Texas"/>
    <x v="5"/>
    <x v="5"/>
    <x v="76"/>
    <x v="128"/>
    <x v="1065"/>
    <n v="9225.9"/>
    <n v="0.67"/>
    <x v="2"/>
    <x v="1"/>
    <x v="7"/>
    <n v="21"/>
  </r>
  <r>
    <x v="2"/>
    <x v="1"/>
    <s v="2021-09-22"/>
    <x v="1"/>
    <s v="Texas"/>
    <x v="5"/>
    <x v="0"/>
    <x v="75"/>
    <x v="159"/>
    <x v="867"/>
    <n v="5197.92"/>
    <n v="0.51"/>
    <x v="2"/>
    <x v="1"/>
    <x v="7"/>
    <n v="22"/>
  </r>
  <r>
    <x v="2"/>
    <x v="1"/>
    <s v="2021-09-23"/>
    <x v="1"/>
    <s v="Texas"/>
    <x v="5"/>
    <x v="1"/>
    <x v="78"/>
    <x v="159"/>
    <x v="1066"/>
    <n v="5512"/>
    <n v="0.5"/>
    <x v="2"/>
    <x v="1"/>
    <x v="7"/>
    <n v="23"/>
  </r>
  <r>
    <x v="2"/>
    <x v="1"/>
    <s v="2021-09-24"/>
    <x v="1"/>
    <s v="Texas"/>
    <x v="5"/>
    <x v="2"/>
    <x v="67"/>
    <x v="118"/>
    <x v="1067"/>
    <n v="6906.8999999999987"/>
    <n v="0.54999999999999993"/>
    <x v="2"/>
    <x v="1"/>
    <x v="7"/>
    <n v="24"/>
  </r>
  <r>
    <x v="2"/>
    <x v="1"/>
    <s v="2021-09-25"/>
    <x v="1"/>
    <s v="Texas"/>
    <x v="5"/>
    <x v="3"/>
    <x v="63"/>
    <x v="135"/>
    <x v="1068"/>
    <n v="4490.8500000000004"/>
    <n v="0.65"/>
    <x v="2"/>
    <x v="1"/>
    <x v="7"/>
    <n v="25"/>
  </r>
  <r>
    <x v="2"/>
    <x v="1"/>
    <s v="2021-09-26"/>
    <x v="1"/>
    <s v="Texas"/>
    <x v="5"/>
    <x v="4"/>
    <x v="78"/>
    <x v="213"/>
    <x v="1069"/>
    <n v="3612.48"/>
    <n v="0.48"/>
    <x v="2"/>
    <x v="1"/>
    <x v="7"/>
    <n v="26"/>
  </r>
  <r>
    <x v="2"/>
    <x v="1"/>
    <s v="2021-09-27"/>
    <x v="1"/>
    <s v="Texas"/>
    <x v="5"/>
    <x v="5"/>
    <x v="74"/>
    <x v="148"/>
    <x v="1070"/>
    <n v="9133.6"/>
    <n v="0.70000000000000007"/>
    <x v="2"/>
    <x v="1"/>
    <x v="7"/>
    <n v="27"/>
  </r>
  <r>
    <x v="2"/>
    <x v="1"/>
    <s v="2021-09-28"/>
    <x v="1"/>
    <s v="Texas"/>
    <x v="5"/>
    <x v="0"/>
    <x v="78"/>
    <x v="141"/>
    <x v="1071"/>
    <n v="5276.15"/>
    <n v="0.54999999999999993"/>
    <x v="2"/>
    <x v="1"/>
    <x v="7"/>
    <n v="28"/>
  </r>
  <r>
    <x v="2"/>
    <x v="1"/>
    <s v="2021-09-29"/>
    <x v="1"/>
    <s v="Texas"/>
    <x v="5"/>
    <x v="1"/>
    <x v="76"/>
    <x v="129"/>
    <x v="1072"/>
    <n v="4847.04"/>
    <n v="0.51"/>
    <x v="2"/>
    <x v="1"/>
    <x v="7"/>
    <n v="29"/>
  </r>
  <r>
    <x v="2"/>
    <x v="1"/>
    <s v="2021-09-30"/>
    <x v="1"/>
    <s v="Texas"/>
    <x v="5"/>
    <x v="2"/>
    <x v="73"/>
    <x v="126"/>
    <x v="937"/>
    <n v="6347.81"/>
    <n v="0.53"/>
    <x v="2"/>
    <x v="1"/>
    <x v="7"/>
    <n v="30"/>
  </r>
  <r>
    <x v="2"/>
    <x v="1"/>
    <s v="2021-10-01"/>
    <x v="1"/>
    <s v="Texas"/>
    <x v="5"/>
    <x v="3"/>
    <x v="74"/>
    <x v="214"/>
    <x v="803"/>
    <n v="4586.4000000000005"/>
    <n v="0.65"/>
    <x v="2"/>
    <x v="1"/>
    <x v="8"/>
    <n v="1"/>
  </r>
  <r>
    <x v="2"/>
    <x v="1"/>
    <s v="2021-10-02"/>
    <x v="1"/>
    <s v="Texas"/>
    <x v="5"/>
    <x v="4"/>
    <x v="78"/>
    <x v="192"/>
    <x v="1073"/>
    <n v="3505.95"/>
    <n v="0.49"/>
    <x v="2"/>
    <x v="1"/>
    <x v="8"/>
    <n v="2"/>
  </r>
  <r>
    <x v="2"/>
    <x v="1"/>
    <s v="2021-10-03"/>
    <x v="1"/>
    <s v="Texas"/>
    <x v="5"/>
    <x v="5"/>
    <x v="70"/>
    <x v="126"/>
    <x v="833"/>
    <n v="6820.8000000000011"/>
    <n v="0.70000000000000007"/>
    <x v="2"/>
    <x v="1"/>
    <x v="8"/>
    <n v="3"/>
  </r>
  <r>
    <x v="2"/>
    <x v="1"/>
    <s v="2021-10-04"/>
    <x v="1"/>
    <s v="Texas"/>
    <x v="5"/>
    <x v="0"/>
    <x v="71"/>
    <x v="163"/>
    <x v="1074"/>
    <n v="3042"/>
    <n v="0.5"/>
    <x v="2"/>
    <x v="1"/>
    <x v="8"/>
    <n v="4"/>
  </r>
  <r>
    <x v="2"/>
    <x v="1"/>
    <s v="2021-10-05"/>
    <x v="1"/>
    <s v="Texas"/>
    <x v="5"/>
    <x v="1"/>
    <x v="90"/>
    <x v="138"/>
    <x v="1075"/>
    <n v="3275.2200000000003"/>
    <n v="0.51"/>
    <x v="2"/>
    <x v="1"/>
    <x v="8"/>
    <n v="5"/>
  </r>
  <r>
    <x v="2"/>
    <x v="1"/>
    <s v="2021-10-06"/>
    <x v="1"/>
    <s v="Texas"/>
    <x v="5"/>
    <x v="2"/>
    <x v="65"/>
    <x v="179"/>
    <x v="1076"/>
    <n v="3070.08"/>
    <n v="0.52"/>
    <x v="2"/>
    <x v="1"/>
    <x v="8"/>
    <n v="6"/>
  </r>
  <r>
    <x v="2"/>
    <x v="1"/>
    <s v="2021-10-07"/>
    <x v="1"/>
    <s v="Texas"/>
    <x v="5"/>
    <x v="3"/>
    <x v="65"/>
    <x v="215"/>
    <x v="1077"/>
    <n v="2730.6"/>
    <n v="0.6"/>
    <x v="2"/>
    <x v="1"/>
    <x v="8"/>
    <n v="7"/>
  </r>
  <r>
    <x v="2"/>
    <x v="1"/>
    <s v="2021-10-08"/>
    <x v="1"/>
    <s v="Texas"/>
    <x v="5"/>
    <x v="4"/>
    <x v="64"/>
    <x v="38"/>
    <x v="1078"/>
    <n v="1619.9999999999998"/>
    <n v="0.4499999999999999"/>
    <x v="2"/>
    <x v="1"/>
    <x v="8"/>
    <n v="8"/>
  </r>
  <r>
    <x v="2"/>
    <x v="1"/>
    <s v="2021-10-09"/>
    <x v="1"/>
    <s v="Texas"/>
    <x v="5"/>
    <x v="5"/>
    <x v="2"/>
    <x v="147"/>
    <x v="1079"/>
    <n v="5071.5000000000009"/>
    <n v="0.70000000000000007"/>
    <x v="2"/>
    <x v="1"/>
    <x v="8"/>
    <n v="9"/>
  </r>
  <r>
    <x v="2"/>
    <x v="1"/>
    <s v="2021-10-10"/>
    <x v="1"/>
    <s v="Texas"/>
    <x v="5"/>
    <x v="0"/>
    <x v="90"/>
    <x v="141"/>
    <x v="1080"/>
    <n v="3782.9"/>
    <n v="0.54999999999999993"/>
    <x v="2"/>
    <x v="1"/>
    <x v="8"/>
    <n v="10"/>
  </r>
  <r>
    <x v="2"/>
    <x v="1"/>
    <s v="2021-10-11"/>
    <x v="1"/>
    <s v="Texas"/>
    <x v="5"/>
    <x v="1"/>
    <x v="92"/>
    <x v="153"/>
    <x v="1081"/>
    <n v="4033"/>
    <n v="0.5"/>
    <x v="2"/>
    <x v="1"/>
    <x v="8"/>
    <n v="11"/>
  </r>
  <r>
    <x v="2"/>
    <x v="1"/>
    <s v="2021-10-12"/>
    <x v="1"/>
    <s v="Texas"/>
    <x v="5"/>
    <x v="2"/>
    <x v="96"/>
    <x v="129"/>
    <x v="1082"/>
    <n v="6098.4"/>
    <n v="0.54999999999999993"/>
    <x v="2"/>
    <x v="1"/>
    <x v="8"/>
    <n v="12"/>
  </r>
  <r>
    <x v="2"/>
    <x v="1"/>
    <s v="2021-10-13"/>
    <x v="1"/>
    <s v="Texas"/>
    <x v="5"/>
    <x v="3"/>
    <x v="73"/>
    <x v="57"/>
    <x v="1083"/>
    <n v="5304.1"/>
    <n v="0.62"/>
    <x v="2"/>
    <x v="1"/>
    <x v="8"/>
    <n v="13"/>
  </r>
  <r>
    <x v="2"/>
    <x v="1"/>
    <s v="2021-10-14"/>
    <x v="1"/>
    <s v="Texas"/>
    <x v="5"/>
    <x v="4"/>
    <x v="74"/>
    <x v="216"/>
    <x v="1084"/>
    <n v="3709.44"/>
    <n v="0.48"/>
    <x v="2"/>
    <x v="1"/>
    <x v="8"/>
    <n v="14"/>
  </r>
  <r>
    <x v="2"/>
    <x v="1"/>
    <s v="2021-10-15"/>
    <x v="1"/>
    <s v="Texas"/>
    <x v="5"/>
    <x v="5"/>
    <x v="99"/>
    <x v="129"/>
    <x v="1085"/>
    <n v="7664.8"/>
    <n v="0.65"/>
    <x v="2"/>
    <x v="1"/>
    <x v="8"/>
    <n v="15"/>
  </r>
  <r>
    <x v="2"/>
    <x v="1"/>
    <s v="2021-10-16"/>
    <x v="1"/>
    <s v="Texas"/>
    <x v="5"/>
    <x v="0"/>
    <x v="73"/>
    <x v="149"/>
    <x v="1086"/>
    <n v="7104.7800000000007"/>
    <n v="0.54"/>
    <x v="2"/>
    <x v="1"/>
    <x v="8"/>
    <n v="16"/>
  </r>
  <r>
    <x v="2"/>
    <x v="1"/>
    <s v="2021-10-17"/>
    <x v="1"/>
    <s v="Texas"/>
    <x v="5"/>
    <x v="1"/>
    <x v="74"/>
    <x v="108"/>
    <x v="1087"/>
    <n v="6726.72"/>
    <n v="0.52"/>
    <x v="2"/>
    <x v="1"/>
    <x v="8"/>
    <n v="17"/>
  </r>
  <r>
    <x v="2"/>
    <x v="1"/>
    <s v="2021-10-18"/>
    <x v="1"/>
    <s v="Texas"/>
    <x v="5"/>
    <x v="2"/>
    <x v="80"/>
    <x v="133"/>
    <x v="1088"/>
    <n v="6327.72"/>
    <n v="0.54"/>
    <x v="2"/>
    <x v="1"/>
    <x v="8"/>
    <n v="18"/>
  </r>
  <r>
    <x v="2"/>
    <x v="1"/>
    <s v="2021-10-19"/>
    <x v="1"/>
    <s v="Texas"/>
    <x v="5"/>
    <x v="3"/>
    <x v="73"/>
    <x v="217"/>
    <x v="1089"/>
    <n v="6328.34"/>
    <n v="0.62"/>
    <x v="2"/>
    <x v="1"/>
    <x v="8"/>
    <n v="19"/>
  </r>
  <r>
    <x v="2"/>
    <x v="1"/>
    <s v="2021-10-20"/>
    <x v="1"/>
    <s v="Texas"/>
    <x v="5"/>
    <x v="4"/>
    <x v="69"/>
    <x v="174"/>
    <x v="1090"/>
    <n v="4582"/>
    <n v="0.5"/>
    <x v="2"/>
    <x v="1"/>
    <x v="8"/>
    <n v="20"/>
  </r>
  <r>
    <x v="2"/>
    <x v="1"/>
    <s v="2021-10-21"/>
    <x v="1"/>
    <s v="Texas"/>
    <x v="5"/>
    <x v="5"/>
    <x v="5"/>
    <x v="148"/>
    <x v="1091"/>
    <n v="9995.7000000000007"/>
    <n v="0.66"/>
    <x v="2"/>
    <x v="1"/>
    <x v="8"/>
    <n v="21"/>
  </r>
  <r>
    <x v="0"/>
    <x v="0"/>
    <s v="2021-10-22"/>
    <x v="1"/>
    <s v="Texas"/>
    <x v="5"/>
    <x v="0"/>
    <x v="68"/>
    <x v="215"/>
    <x v="1092"/>
    <n v="3418.8"/>
    <n v="0.70000000000000007"/>
    <x v="2"/>
    <x v="1"/>
    <x v="8"/>
    <n v="22"/>
  </r>
  <r>
    <x v="0"/>
    <x v="0"/>
    <s v="2021-10-23"/>
    <x v="1"/>
    <s v="Texas"/>
    <x v="5"/>
    <x v="1"/>
    <x v="65"/>
    <x v="181"/>
    <x v="1093"/>
    <n v="1310.3599999999999"/>
    <n v="0.47"/>
    <x v="2"/>
    <x v="1"/>
    <x v="8"/>
    <n v="23"/>
  </r>
  <r>
    <x v="0"/>
    <x v="0"/>
    <s v="2021-10-24"/>
    <x v="1"/>
    <s v="Texas"/>
    <x v="5"/>
    <x v="2"/>
    <x v="87"/>
    <x v="195"/>
    <x v="1015"/>
    <n v="942.48"/>
    <n v="0.51"/>
    <x v="2"/>
    <x v="1"/>
    <x v="8"/>
    <n v="24"/>
  </r>
  <r>
    <x v="0"/>
    <x v="0"/>
    <s v="2021-10-25"/>
    <x v="1"/>
    <s v="Texas"/>
    <x v="5"/>
    <x v="3"/>
    <x v="90"/>
    <x v="182"/>
    <x v="1094"/>
    <n v="368.22"/>
    <n v="0.51"/>
    <x v="2"/>
    <x v="1"/>
    <x v="8"/>
    <n v="25"/>
  </r>
  <r>
    <x v="0"/>
    <x v="0"/>
    <s v="2021-10-26"/>
    <x v="0"/>
    <s v="Pennsylvania"/>
    <x v="6"/>
    <x v="4"/>
    <x v="76"/>
    <x v="218"/>
    <x v="1095"/>
    <n v="874.8"/>
    <n v="0.4499999999999999"/>
    <x v="2"/>
    <x v="1"/>
    <x v="8"/>
    <n v="26"/>
  </r>
  <r>
    <x v="0"/>
    <x v="0"/>
    <s v="2021-10-27"/>
    <x v="0"/>
    <s v="Pennsylvania"/>
    <x v="6"/>
    <x v="5"/>
    <x v="72"/>
    <x v="176"/>
    <x v="1096"/>
    <n v="1154.1199999999999"/>
    <n v="0.44"/>
    <x v="2"/>
    <x v="1"/>
    <x v="8"/>
    <n v="27"/>
  </r>
  <r>
    <x v="0"/>
    <x v="0"/>
    <s v="2021-10-28"/>
    <x v="0"/>
    <s v="Pennsylvania"/>
    <x v="6"/>
    <x v="0"/>
    <x v="94"/>
    <x v="164"/>
    <x v="1097"/>
    <n v="3348.6600000000003"/>
    <n v="0.67"/>
    <x v="2"/>
    <x v="1"/>
    <x v="8"/>
    <n v="28"/>
  </r>
  <r>
    <x v="0"/>
    <x v="0"/>
    <s v="2021-10-29"/>
    <x v="0"/>
    <s v="Pennsylvania"/>
    <x v="6"/>
    <x v="1"/>
    <x v="68"/>
    <x v="191"/>
    <x v="1098"/>
    <n v="739.19999999999993"/>
    <n v="0.48"/>
    <x v="2"/>
    <x v="1"/>
    <x v="8"/>
    <n v="29"/>
  </r>
  <r>
    <x v="0"/>
    <x v="0"/>
    <s v="2021-10-30"/>
    <x v="0"/>
    <s v="Pennsylvania"/>
    <x v="6"/>
    <x v="2"/>
    <x v="86"/>
    <x v="219"/>
    <x v="1099"/>
    <n v="813.28"/>
    <n v="0.52"/>
    <x v="2"/>
    <x v="1"/>
    <x v="8"/>
    <n v="30"/>
  </r>
  <r>
    <x v="0"/>
    <x v="0"/>
    <s v="2021-10-31"/>
    <x v="0"/>
    <s v="Pennsylvania"/>
    <x v="6"/>
    <x v="3"/>
    <x v="71"/>
    <x v="220"/>
    <x v="1100"/>
    <n v="263.64"/>
    <n v="0.52"/>
    <x v="2"/>
    <x v="1"/>
    <x v="8"/>
    <n v="31"/>
  </r>
  <r>
    <x v="0"/>
    <x v="0"/>
    <s v="2021-11-01"/>
    <x v="0"/>
    <s v="Pennsylvania"/>
    <x v="6"/>
    <x v="4"/>
    <x v="84"/>
    <x v="218"/>
    <x v="1101"/>
    <n v="844.56"/>
    <n v="0.45999999999999991"/>
    <x v="2"/>
    <x v="1"/>
    <x v="9"/>
    <n v="1"/>
  </r>
  <r>
    <x v="0"/>
    <x v="0"/>
    <s v="2021-11-02"/>
    <x v="0"/>
    <s v="Pennsylvania"/>
    <x v="6"/>
    <x v="5"/>
    <x v="68"/>
    <x v="181"/>
    <x v="1102"/>
    <n v="1346.4"/>
    <n v="0.4499999999999999"/>
    <x v="2"/>
    <x v="1"/>
    <x v="9"/>
    <n v="2"/>
  </r>
  <r>
    <x v="0"/>
    <x v="0"/>
    <s v="2021-11-03"/>
    <x v="0"/>
    <s v="Pennsylvania"/>
    <x v="6"/>
    <x v="0"/>
    <x v="75"/>
    <x v="196"/>
    <x v="1103"/>
    <n v="4116"/>
    <n v="0.70000000000000007"/>
    <x v="2"/>
    <x v="1"/>
    <x v="9"/>
    <n v="3"/>
  </r>
  <r>
    <x v="0"/>
    <x v="0"/>
    <s v="2021-11-04"/>
    <x v="0"/>
    <s v="Pennsylvania"/>
    <x v="6"/>
    <x v="1"/>
    <x v="63"/>
    <x v="183"/>
    <x v="990"/>
    <n v="875.14"/>
    <n v="0.49"/>
    <x v="2"/>
    <x v="1"/>
    <x v="9"/>
    <n v="4"/>
  </r>
  <r>
    <x v="0"/>
    <x v="0"/>
    <s v="2021-11-05"/>
    <x v="0"/>
    <s v="Pennsylvania"/>
    <x v="6"/>
    <x v="2"/>
    <x v="64"/>
    <x v="175"/>
    <x v="1101"/>
    <n v="991.44"/>
    <n v="0.54"/>
    <x v="2"/>
    <x v="1"/>
    <x v="9"/>
    <n v="5"/>
  </r>
  <r>
    <x v="0"/>
    <x v="0"/>
    <s v="2021-11-06"/>
    <x v="0"/>
    <s v="Pennsylvania"/>
    <x v="6"/>
    <x v="3"/>
    <x v="72"/>
    <x v="221"/>
    <x v="1104"/>
    <n v="175.44"/>
    <n v="0.51"/>
    <x v="2"/>
    <x v="1"/>
    <x v="9"/>
    <n v="6"/>
  </r>
  <r>
    <x v="0"/>
    <x v="0"/>
    <s v="2021-11-07"/>
    <x v="0"/>
    <s v="Pennsylvania"/>
    <x v="6"/>
    <x v="4"/>
    <x v="69"/>
    <x v="187"/>
    <x v="1105"/>
    <n v="464"/>
    <n v="0.4"/>
    <x v="2"/>
    <x v="1"/>
    <x v="9"/>
    <n v="7"/>
  </r>
  <r>
    <x v="0"/>
    <x v="0"/>
    <s v="2021-11-08"/>
    <x v="0"/>
    <s v="Pennsylvania"/>
    <x v="6"/>
    <x v="5"/>
    <x v="63"/>
    <x v="178"/>
    <x v="1106"/>
    <n v="723.8"/>
    <n v="0.35"/>
    <x v="2"/>
    <x v="1"/>
    <x v="9"/>
    <n v="8"/>
  </r>
  <r>
    <x v="0"/>
    <x v="0"/>
    <s v="2021-11-09"/>
    <x v="0"/>
    <s v="Pennsylvania"/>
    <x v="6"/>
    <x v="0"/>
    <x v="67"/>
    <x v="185"/>
    <x v="1107"/>
    <n v="3535.56"/>
    <n v="0.63"/>
    <x v="2"/>
    <x v="1"/>
    <x v="9"/>
    <n v="9"/>
  </r>
  <r>
    <x v="0"/>
    <x v="0"/>
    <s v="2021-11-10"/>
    <x v="0"/>
    <s v="Pennsylvania"/>
    <x v="6"/>
    <x v="1"/>
    <x v="2"/>
    <x v="222"/>
    <x v="1108"/>
    <n v="850.5"/>
    <n v="0.42"/>
    <x v="2"/>
    <x v="1"/>
    <x v="9"/>
    <n v="10"/>
  </r>
  <r>
    <x v="0"/>
    <x v="0"/>
    <s v="2021-11-11"/>
    <x v="0"/>
    <s v="Pennsylvania"/>
    <x v="6"/>
    <x v="2"/>
    <x v="90"/>
    <x v="183"/>
    <x v="1109"/>
    <n v="664.2399999999999"/>
    <n v="0.45999999999999991"/>
    <x v="2"/>
    <x v="1"/>
    <x v="9"/>
    <n v="11"/>
  </r>
  <r>
    <x v="0"/>
    <x v="0"/>
    <s v="2021-11-12"/>
    <x v="0"/>
    <s v="Pennsylvania"/>
    <x v="6"/>
    <x v="3"/>
    <x v="94"/>
    <x v="187"/>
    <x v="1110"/>
    <n v="386.4"/>
    <n v="0.45999999999999991"/>
    <x v="2"/>
    <x v="1"/>
    <x v="9"/>
    <n v="12"/>
  </r>
  <r>
    <x v="0"/>
    <x v="0"/>
    <s v="2021-11-13"/>
    <x v="0"/>
    <s v="Pennsylvania"/>
    <x v="6"/>
    <x v="4"/>
    <x v="66"/>
    <x v="223"/>
    <x v="1111"/>
    <n v="508.2"/>
    <n v="0.42"/>
    <x v="2"/>
    <x v="1"/>
    <x v="9"/>
    <n v="13"/>
  </r>
  <r>
    <x v="0"/>
    <x v="0"/>
    <s v="2021-11-14"/>
    <x v="0"/>
    <s v="Pennsylvania"/>
    <x v="6"/>
    <x v="5"/>
    <x v="70"/>
    <x v="190"/>
    <x v="1112"/>
    <n v="933.12"/>
    <n v="0.36"/>
    <x v="2"/>
    <x v="1"/>
    <x v="9"/>
    <n v="14"/>
  </r>
  <r>
    <x v="0"/>
    <x v="0"/>
    <s v="2021-11-15"/>
    <x v="0"/>
    <s v="Pennsylvania"/>
    <x v="6"/>
    <x v="0"/>
    <x v="69"/>
    <x v="224"/>
    <x v="1113"/>
    <n v="4969.4399999999996"/>
    <n v="0.63"/>
    <x v="2"/>
    <x v="1"/>
    <x v="9"/>
    <n v="15"/>
  </r>
  <r>
    <x v="0"/>
    <x v="0"/>
    <s v="2021-11-16"/>
    <x v="0"/>
    <s v="Pennsylvania"/>
    <x v="6"/>
    <x v="1"/>
    <x v="76"/>
    <x v="206"/>
    <x v="982"/>
    <n v="1144.8"/>
    <n v="0.4"/>
    <x v="2"/>
    <x v="1"/>
    <x v="9"/>
    <n v="16"/>
  </r>
  <r>
    <x v="0"/>
    <x v="0"/>
    <s v="2021-11-17"/>
    <x v="0"/>
    <s v="Pennsylvania"/>
    <x v="6"/>
    <x v="2"/>
    <x v="82"/>
    <x v="186"/>
    <x v="1114"/>
    <n v="1004.64"/>
    <n v="0.45999999999999991"/>
    <x v="2"/>
    <x v="1"/>
    <x v="9"/>
    <n v="17"/>
  </r>
  <r>
    <x v="0"/>
    <x v="0"/>
    <s v="2021-11-18"/>
    <x v="0"/>
    <s v="Pennsylvania"/>
    <x v="6"/>
    <x v="3"/>
    <x v="84"/>
    <x v="225"/>
    <x v="1115"/>
    <n v="695.13"/>
    <n v="0.47"/>
    <x v="2"/>
    <x v="1"/>
    <x v="9"/>
    <n v="18"/>
  </r>
  <r>
    <x v="0"/>
    <x v="0"/>
    <s v="2021-11-19"/>
    <x v="0"/>
    <s v="Pennsylvania"/>
    <x v="6"/>
    <x v="4"/>
    <x v="73"/>
    <x v="226"/>
    <x v="1116"/>
    <n v="768.18"/>
    <n v="0.42"/>
    <x v="2"/>
    <x v="1"/>
    <x v="9"/>
    <n v="19"/>
  </r>
  <r>
    <x v="0"/>
    <x v="0"/>
    <s v="2021-11-20"/>
    <x v="0"/>
    <s v="Pennsylvania"/>
    <x v="6"/>
    <x v="5"/>
    <x v="77"/>
    <x v="184"/>
    <x v="986"/>
    <n v="1814.4"/>
    <n v="0.4499999999999999"/>
    <x v="2"/>
    <x v="1"/>
    <x v="9"/>
    <n v="20"/>
  </r>
  <r>
    <x v="0"/>
    <x v="0"/>
    <s v="2021-11-21"/>
    <x v="0"/>
    <s v="Pennsylvania"/>
    <x v="6"/>
    <x v="0"/>
    <x v="77"/>
    <x v="192"/>
    <x v="1117"/>
    <n v="5616"/>
    <n v="0.65"/>
    <x v="2"/>
    <x v="1"/>
    <x v="9"/>
    <n v="21"/>
  </r>
  <r>
    <x v="0"/>
    <x v="0"/>
    <s v="2021-11-22"/>
    <x v="0"/>
    <s v="Pennsylvania"/>
    <x v="6"/>
    <x v="1"/>
    <x v="73"/>
    <x v="227"/>
    <x v="1118"/>
    <n v="1899.8"/>
    <n v="0.45999999999999991"/>
    <x v="2"/>
    <x v="1"/>
    <x v="9"/>
    <n v="22"/>
  </r>
  <r>
    <x v="0"/>
    <x v="0"/>
    <s v="2021-11-23"/>
    <x v="0"/>
    <s v="Pennsylvania"/>
    <x v="6"/>
    <x v="2"/>
    <x v="82"/>
    <x v="178"/>
    <x v="1119"/>
    <n v="1144"/>
    <n v="0.5"/>
    <x v="2"/>
    <x v="1"/>
    <x v="9"/>
    <n v="23"/>
  </r>
  <r>
    <x v="0"/>
    <x v="0"/>
    <s v="2021-11-24"/>
    <x v="0"/>
    <s v="Pennsylvania"/>
    <x v="6"/>
    <x v="3"/>
    <x v="82"/>
    <x v="203"/>
    <x v="1120"/>
    <n v="1074.8399999999999"/>
    <n v="0.53"/>
    <x v="2"/>
    <x v="1"/>
    <x v="9"/>
    <n v="24"/>
  </r>
  <r>
    <x v="0"/>
    <x v="0"/>
    <s v="2021-11-25"/>
    <x v="0"/>
    <s v="Pennsylvania"/>
    <x v="6"/>
    <x v="4"/>
    <x v="3"/>
    <x v="222"/>
    <x v="1121"/>
    <n v="1242"/>
    <n v="0.45999999999999991"/>
    <x v="2"/>
    <x v="1"/>
    <x v="9"/>
    <n v="25"/>
  </r>
  <r>
    <x v="0"/>
    <x v="0"/>
    <s v="2021-11-26"/>
    <x v="0"/>
    <s v="Pennsylvania"/>
    <x v="6"/>
    <x v="5"/>
    <x v="5"/>
    <x v="194"/>
    <x v="1122"/>
    <n v="2211.3000000000002"/>
    <n v="0.42"/>
    <x v="2"/>
    <x v="1"/>
    <x v="9"/>
    <n v="26"/>
  </r>
  <r>
    <x v="0"/>
    <x v="0"/>
    <s v="2021-11-27"/>
    <x v="0"/>
    <s v="Pennsylvania"/>
    <x v="6"/>
    <x v="0"/>
    <x v="3"/>
    <x v="57"/>
    <x v="1123"/>
    <n v="5829"/>
    <n v="0.67"/>
    <x v="2"/>
    <x v="1"/>
    <x v="9"/>
    <n v="27"/>
  </r>
  <r>
    <x v="0"/>
    <x v="0"/>
    <s v="2021-11-28"/>
    <x v="0"/>
    <s v="Pennsylvania"/>
    <x v="6"/>
    <x v="1"/>
    <x v="66"/>
    <x v="228"/>
    <x v="1124"/>
    <n v="2475"/>
    <n v="0.5"/>
    <x v="2"/>
    <x v="1"/>
    <x v="9"/>
    <n v="28"/>
  </r>
  <r>
    <x v="0"/>
    <x v="0"/>
    <s v="2021-11-29"/>
    <x v="0"/>
    <s v="Pennsylvania"/>
    <x v="6"/>
    <x v="2"/>
    <x v="84"/>
    <x v="229"/>
    <x v="1125"/>
    <n v="1504.5"/>
    <n v="0.5"/>
    <x v="2"/>
    <x v="1"/>
    <x v="9"/>
    <n v="29"/>
  </r>
  <r>
    <x v="0"/>
    <x v="0"/>
    <s v="2021-11-30"/>
    <x v="0"/>
    <s v="Pennsylvania"/>
    <x v="6"/>
    <x v="3"/>
    <x v="84"/>
    <x v="178"/>
    <x v="1126"/>
    <n v="1189.3200000000002"/>
    <n v="0.53"/>
    <x v="2"/>
    <x v="1"/>
    <x v="9"/>
    <n v="30"/>
  </r>
  <r>
    <x v="0"/>
    <x v="0"/>
    <s v="2021-12-01"/>
    <x v="0"/>
    <s v="Pennsylvania"/>
    <x v="6"/>
    <x v="4"/>
    <x v="77"/>
    <x v="180"/>
    <x v="1127"/>
    <n v="1843.2"/>
    <n v="0.48"/>
    <x v="2"/>
    <x v="1"/>
    <x v="10"/>
    <n v="1"/>
  </r>
  <r>
    <x v="0"/>
    <x v="0"/>
    <s v="2021-12-02"/>
    <x v="0"/>
    <s v="Pennsylvania"/>
    <x v="6"/>
    <x v="5"/>
    <x v="77"/>
    <x v="230"/>
    <x v="1128"/>
    <n v="2634.24"/>
    <n v="0.42"/>
    <x v="2"/>
    <x v="1"/>
    <x v="10"/>
    <n v="2"/>
  </r>
  <r>
    <x v="0"/>
    <x v="0"/>
    <s v="2021-12-03"/>
    <x v="0"/>
    <s v="Pennsylvania"/>
    <x v="6"/>
    <x v="0"/>
    <x v="3"/>
    <x v="174"/>
    <x v="1129"/>
    <n v="6256.8"/>
    <n v="0.66"/>
    <x v="2"/>
    <x v="1"/>
    <x v="10"/>
    <n v="3"/>
  </r>
  <r>
    <x v="0"/>
    <x v="0"/>
    <s v="2021-12-04"/>
    <x v="0"/>
    <s v="Pennsylvania"/>
    <x v="6"/>
    <x v="1"/>
    <x v="76"/>
    <x v="41"/>
    <x v="1130"/>
    <n v="1903.5"/>
    <n v="0.47"/>
    <x v="2"/>
    <x v="1"/>
    <x v="10"/>
    <n v="4"/>
  </r>
  <r>
    <x v="0"/>
    <x v="0"/>
    <s v="2021-12-05"/>
    <x v="0"/>
    <s v="Pennsylvania"/>
    <x v="6"/>
    <x v="2"/>
    <x v="76"/>
    <x v="176"/>
    <x v="1131"/>
    <n v="1811.7"/>
    <n v="0.54999999999999993"/>
    <x v="2"/>
    <x v="1"/>
    <x v="10"/>
    <n v="5"/>
  </r>
  <r>
    <x v="0"/>
    <x v="0"/>
    <s v="2021-12-06"/>
    <x v="0"/>
    <s v="Pennsylvania"/>
    <x v="6"/>
    <x v="3"/>
    <x v="78"/>
    <x v="208"/>
    <x v="1132"/>
    <n v="1659.96"/>
    <n v="0.54"/>
    <x v="2"/>
    <x v="1"/>
    <x v="10"/>
    <n v="6"/>
  </r>
  <r>
    <x v="0"/>
    <x v="0"/>
    <s v="2021-12-07"/>
    <x v="0"/>
    <s v="Pennsylvania"/>
    <x v="6"/>
    <x v="4"/>
    <x v="79"/>
    <x v="219"/>
    <x v="1133"/>
    <n v="1290.76"/>
    <n v="0.45999999999999991"/>
    <x v="2"/>
    <x v="1"/>
    <x v="10"/>
    <n v="7"/>
  </r>
  <r>
    <x v="0"/>
    <x v="0"/>
    <s v="2021-12-08"/>
    <x v="0"/>
    <s v="Pennsylvania"/>
    <x v="6"/>
    <x v="5"/>
    <x v="77"/>
    <x v="60"/>
    <x v="1134"/>
    <n v="2614.4"/>
    <n v="0.43"/>
    <x v="2"/>
    <x v="1"/>
    <x v="10"/>
    <n v="8"/>
  </r>
  <r>
    <x v="0"/>
    <x v="0"/>
    <s v="2021-12-09"/>
    <x v="0"/>
    <s v="Pennsylvania"/>
    <x v="6"/>
    <x v="0"/>
    <x v="80"/>
    <x v="231"/>
    <x v="1135"/>
    <n v="5319.5999999999995"/>
    <n v="0.6"/>
    <x v="2"/>
    <x v="1"/>
    <x v="10"/>
    <n v="9"/>
  </r>
  <r>
    <x v="0"/>
    <x v="0"/>
    <s v="2021-12-10"/>
    <x v="0"/>
    <s v="Pennsylvania"/>
    <x v="6"/>
    <x v="1"/>
    <x v="70"/>
    <x v="232"/>
    <x v="1127"/>
    <n v="1536"/>
    <n v="0.4"/>
    <x v="2"/>
    <x v="1"/>
    <x v="10"/>
    <n v="10"/>
  </r>
  <r>
    <x v="0"/>
    <x v="0"/>
    <s v="2021-12-11"/>
    <x v="0"/>
    <s v="Pennsylvania"/>
    <x v="6"/>
    <x v="2"/>
    <x v="65"/>
    <x v="50"/>
    <x v="1136"/>
    <n v="922.5"/>
    <n v="0.4499999999999999"/>
    <x v="2"/>
    <x v="1"/>
    <x v="10"/>
    <n v="11"/>
  </r>
  <r>
    <x v="0"/>
    <x v="0"/>
    <s v="2021-12-12"/>
    <x v="0"/>
    <s v="Pennsylvania"/>
    <x v="6"/>
    <x v="3"/>
    <x v="65"/>
    <x v="206"/>
    <x v="1137"/>
    <n v="1021.31"/>
    <n v="0.47"/>
    <x v="2"/>
    <x v="1"/>
    <x v="10"/>
    <n v="12"/>
  </r>
  <r>
    <x v="0"/>
    <x v="0"/>
    <s v="2021-12-13"/>
    <x v="0"/>
    <s v="Pennsylvania"/>
    <x v="6"/>
    <x v="4"/>
    <x v="0"/>
    <x v="218"/>
    <x v="1138"/>
    <n v="809.99999999999989"/>
    <n v="0.4499999999999999"/>
    <x v="2"/>
    <x v="1"/>
    <x v="10"/>
    <n v="13"/>
  </r>
  <r>
    <x v="0"/>
    <x v="0"/>
    <s v="2021-12-14"/>
    <x v="0"/>
    <s v="Pennsylvania"/>
    <x v="6"/>
    <x v="5"/>
    <x v="66"/>
    <x v="176"/>
    <x v="1139"/>
    <n v="1342"/>
    <n v="0.4"/>
    <x v="2"/>
    <x v="1"/>
    <x v="10"/>
    <n v="14"/>
  </r>
  <r>
    <x v="0"/>
    <x v="0"/>
    <s v="2021-12-15"/>
    <x v="0"/>
    <s v="Pennsylvania"/>
    <x v="6"/>
    <x v="0"/>
    <x v="66"/>
    <x v="233"/>
    <x v="1140"/>
    <n v="3546.4"/>
    <n v="0.62"/>
    <x v="2"/>
    <x v="1"/>
    <x v="10"/>
    <n v="15"/>
  </r>
  <r>
    <x v="0"/>
    <x v="0"/>
    <s v="2021-12-16"/>
    <x v="0"/>
    <s v="Pennsylvania"/>
    <x v="6"/>
    <x v="1"/>
    <x v="63"/>
    <x v="184"/>
    <x v="1141"/>
    <n v="1243.6199999999999"/>
    <n v="0.42"/>
    <x v="2"/>
    <x v="1"/>
    <x v="10"/>
    <n v="16"/>
  </r>
  <r>
    <x v="0"/>
    <x v="0"/>
    <s v="2021-12-17"/>
    <x v="0"/>
    <s v="Pennsylvania"/>
    <x v="6"/>
    <x v="2"/>
    <x v="70"/>
    <x v="171"/>
    <x v="1142"/>
    <n v="734.4"/>
    <n v="0.4499999999999999"/>
    <x v="2"/>
    <x v="1"/>
    <x v="10"/>
    <n v="17"/>
  </r>
  <r>
    <x v="0"/>
    <x v="0"/>
    <s v="2021-12-18"/>
    <x v="0"/>
    <s v="Pennsylvania"/>
    <x v="6"/>
    <x v="3"/>
    <x v="70"/>
    <x v="225"/>
    <x v="1143"/>
    <n v="626.4"/>
    <n v="0.4499999999999999"/>
    <x v="2"/>
    <x v="1"/>
    <x v="10"/>
    <n v="18"/>
  </r>
  <r>
    <x v="0"/>
    <x v="0"/>
    <s v="2021-12-19"/>
    <x v="0"/>
    <s v="Pennsylvania"/>
    <x v="6"/>
    <x v="4"/>
    <x v="74"/>
    <x v="234"/>
    <x v="979"/>
    <n v="650.16"/>
    <n v="0.43"/>
    <x v="2"/>
    <x v="1"/>
    <x v="10"/>
    <n v="19"/>
  </r>
  <r>
    <x v="0"/>
    <x v="0"/>
    <s v="2021-12-20"/>
    <x v="0"/>
    <s v="Pennsylvania"/>
    <x v="6"/>
    <x v="5"/>
    <x v="3"/>
    <x v="184"/>
    <x v="1027"/>
    <n v="1474.2"/>
    <n v="0.39"/>
    <x v="2"/>
    <x v="1"/>
    <x v="10"/>
    <n v="20"/>
  </r>
  <r>
    <x v="0"/>
    <x v="0"/>
    <s v="2021-12-21"/>
    <x v="0"/>
    <s v="Pennsylvania"/>
    <x v="6"/>
    <x v="0"/>
    <x v="83"/>
    <x v="161"/>
    <x v="1144"/>
    <n v="4847.7"/>
    <n v="0.65"/>
    <x v="2"/>
    <x v="1"/>
    <x v="10"/>
    <n v="21"/>
  </r>
  <r>
    <x v="0"/>
    <x v="0"/>
    <s v="2021-12-22"/>
    <x v="0"/>
    <s v="Pennsylvania"/>
    <x v="6"/>
    <x v="1"/>
    <x v="66"/>
    <x v="180"/>
    <x v="1145"/>
    <n v="1551"/>
    <n v="0.47"/>
    <x v="2"/>
    <x v="1"/>
    <x v="10"/>
    <n v="22"/>
  </r>
  <r>
    <x v="0"/>
    <x v="0"/>
    <s v="2021-12-23"/>
    <x v="0"/>
    <s v="Pennsylvania"/>
    <x v="6"/>
    <x v="2"/>
    <x v="66"/>
    <x v="235"/>
    <x v="1146"/>
    <n v="1603.25"/>
    <n v="0.53"/>
    <x v="2"/>
    <x v="1"/>
    <x v="10"/>
    <n v="23"/>
  </r>
  <r>
    <x v="0"/>
    <x v="0"/>
    <s v="2021-12-24"/>
    <x v="0"/>
    <s v="Pennsylvania"/>
    <x v="6"/>
    <x v="3"/>
    <x v="74"/>
    <x v="178"/>
    <x v="1147"/>
    <n v="1256.6400000000001"/>
    <n v="0.51"/>
    <x v="2"/>
    <x v="1"/>
    <x v="10"/>
    <n v="24"/>
  </r>
  <r>
    <x v="0"/>
    <x v="0"/>
    <s v="2021-12-25"/>
    <x v="0"/>
    <s v="Pennsylvania"/>
    <x v="6"/>
    <x v="4"/>
    <x v="77"/>
    <x v="186"/>
    <x v="1148"/>
    <n v="1290.24"/>
    <n v="0.48"/>
    <x v="2"/>
    <x v="1"/>
    <x v="10"/>
    <n v="25"/>
  </r>
  <r>
    <x v="0"/>
    <x v="0"/>
    <s v="2021-12-26"/>
    <x v="0"/>
    <s v="Pennsylvania"/>
    <x v="6"/>
    <x v="5"/>
    <x v="104"/>
    <x v="188"/>
    <x v="1149"/>
    <n v="2030.6"/>
    <n v="0.44"/>
    <x v="2"/>
    <x v="1"/>
    <x v="10"/>
    <n v="26"/>
  </r>
  <r>
    <x v="0"/>
    <x v="0"/>
    <s v="2021-12-27"/>
    <x v="0"/>
    <s v="Pennsylvania"/>
    <x v="6"/>
    <x v="0"/>
    <x v="99"/>
    <x v="168"/>
    <x v="1150"/>
    <n v="5732.52"/>
    <n v="0.69000000000000006"/>
    <x v="2"/>
    <x v="1"/>
    <x v="10"/>
    <n v="27"/>
  </r>
  <r>
    <x v="0"/>
    <x v="0"/>
    <s v="2021-12-28"/>
    <x v="0"/>
    <s v="Pennsylvania"/>
    <x v="6"/>
    <x v="1"/>
    <x v="66"/>
    <x v="173"/>
    <x v="1151"/>
    <n v="1707.7499999999998"/>
    <n v="0.4499999999999999"/>
    <x v="2"/>
    <x v="1"/>
    <x v="10"/>
    <n v="28"/>
  </r>
  <r>
    <x v="0"/>
    <x v="0"/>
    <s v="2021-12-29"/>
    <x v="0"/>
    <s v="Pennsylvania"/>
    <x v="6"/>
    <x v="2"/>
    <x v="66"/>
    <x v="188"/>
    <x v="1152"/>
    <n v="1894.75"/>
    <n v="0.53"/>
    <x v="2"/>
    <x v="1"/>
    <x v="10"/>
    <n v="29"/>
  </r>
  <r>
    <x v="0"/>
    <x v="0"/>
    <s v="2021-12-30"/>
    <x v="0"/>
    <s v="Pennsylvania"/>
    <x v="6"/>
    <x v="3"/>
    <x v="100"/>
    <x v="206"/>
    <x v="1153"/>
    <n v="1601.13"/>
    <n v="0.53"/>
    <x v="2"/>
    <x v="1"/>
    <x v="10"/>
    <n v="30"/>
  </r>
  <r>
    <x v="0"/>
    <x v="0"/>
    <s v="2021-12-31"/>
    <x v="0"/>
    <s v="Pennsylvania"/>
    <x v="6"/>
    <x v="4"/>
    <x v="96"/>
    <x v="172"/>
    <x v="1141"/>
    <n v="1362.06"/>
    <n v="0.45999999999999991"/>
    <x v="2"/>
    <x v="1"/>
    <x v="10"/>
    <n v="31"/>
  </r>
  <r>
    <x v="0"/>
    <x v="0"/>
    <s v="2020-01-01"/>
    <x v="0"/>
    <s v="Pennsylvania"/>
    <x v="6"/>
    <x v="5"/>
    <x v="81"/>
    <x v="170"/>
    <x v="1154"/>
    <n v="2426.92"/>
    <n v="0.43"/>
    <x v="2"/>
    <x v="0"/>
    <x v="0"/>
    <n v="1"/>
  </r>
  <r>
    <x v="3"/>
    <x v="2"/>
    <s v="2020-01-02"/>
    <x v="0"/>
    <s v="Pennsylvania"/>
    <x v="6"/>
    <x v="0"/>
    <x v="89"/>
    <x v="185"/>
    <x v="1155"/>
    <n v="1991.04"/>
    <n v="0.51"/>
    <x v="2"/>
    <x v="0"/>
    <x v="0"/>
    <n v="2"/>
  </r>
  <r>
    <x v="3"/>
    <x v="2"/>
    <s v="2020-01-03"/>
    <x v="0"/>
    <s v="Pennsylvania"/>
    <x v="6"/>
    <x v="1"/>
    <x v="68"/>
    <x v="236"/>
    <x v="1156"/>
    <n v="1904.76"/>
    <n v="0.37"/>
    <x v="2"/>
    <x v="0"/>
    <x v="0"/>
    <n v="3"/>
  </r>
  <r>
    <x v="3"/>
    <x v="2"/>
    <s v="2020-01-04"/>
    <x v="0"/>
    <s v="Pennsylvania"/>
    <x v="6"/>
    <x v="2"/>
    <x v="65"/>
    <x v="236"/>
    <x v="1157"/>
    <n v="2590.38"/>
    <n v="0.54"/>
    <x v="2"/>
    <x v="0"/>
    <x v="0"/>
    <n v="4"/>
  </r>
  <r>
    <x v="3"/>
    <x v="2"/>
    <s v="2020-01-05"/>
    <x v="0"/>
    <s v="Pennsylvania"/>
    <x v="6"/>
    <x v="3"/>
    <x v="72"/>
    <x v="237"/>
    <x v="1158"/>
    <n v="1870.5"/>
    <n v="0.5"/>
    <x v="2"/>
    <x v="0"/>
    <x v="0"/>
    <n v="5"/>
  </r>
  <r>
    <x v="3"/>
    <x v="2"/>
    <s v="2020-01-06"/>
    <x v="2"/>
    <s v="Nevada"/>
    <x v="7"/>
    <x v="4"/>
    <x v="63"/>
    <x v="227"/>
    <x v="1159"/>
    <n v="2138.5"/>
    <n v="0.65"/>
    <x v="2"/>
    <x v="0"/>
    <x v="0"/>
    <n v="6"/>
  </r>
  <r>
    <x v="3"/>
    <x v="2"/>
    <s v="2020-01-07"/>
    <x v="2"/>
    <s v="Nevada"/>
    <x v="7"/>
    <x v="5"/>
    <x v="65"/>
    <x v="209"/>
    <x v="1160"/>
    <n v="1574.4000000000003"/>
    <n v="0.3"/>
    <x v="2"/>
    <x v="0"/>
    <x v="0"/>
    <n v="7"/>
  </r>
  <r>
    <x v="3"/>
    <x v="2"/>
    <s v="2020-01-08"/>
    <x v="2"/>
    <s v="Nevada"/>
    <x v="7"/>
    <x v="0"/>
    <x v="86"/>
    <x v="174"/>
    <x v="1161"/>
    <n v="2686"/>
    <n v="0.5"/>
    <x v="2"/>
    <x v="0"/>
    <x v="0"/>
    <n v="8"/>
  </r>
  <r>
    <x v="3"/>
    <x v="2"/>
    <s v="2020-01-09"/>
    <x v="2"/>
    <s v="Nevada"/>
    <x v="7"/>
    <x v="1"/>
    <x v="72"/>
    <x v="209"/>
    <x v="1162"/>
    <n v="2201.6"/>
    <n v="0.4"/>
    <x v="2"/>
    <x v="0"/>
    <x v="0"/>
    <n v="9"/>
  </r>
  <r>
    <x v="3"/>
    <x v="2"/>
    <s v="2020-01-10"/>
    <x v="2"/>
    <s v="Nevada"/>
    <x v="7"/>
    <x v="2"/>
    <x v="65"/>
    <x v="164"/>
    <x v="1163"/>
    <n v="2585.8700000000003"/>
    <n v="0.53"/>
    <x v="2"/>
    <x v="0"/>
    <x v="0"/>
    <n v="10"/>
  </r>
  <r>
    <x v="3"/>
    <x v="2"/>
    <s v="2020-01-11"/>
    <x v="2"/>
    <s v="Nevada"/>
    <x v="7"/>
    <x v="3"/>
    <x v="68"/>
    <x v="238"/>
    <x v="1164"/>
    <n v="1497.76"/>
    <n v="0.45999999999999991"/>
    <x v="2"/>
    <x v="0"/>
    <x v="0"/>
    <n v="11"/>
  </r>
  <r>
    <x v="3"/>
    <x v="2"/>
    <s v="2020-01-12"/>
    <x v="2"/>
    <s v="Nevada"/>
    <x v="7"/>
    <x v="4"/>
    <x v="67"/>
    <x v="239"/>
    <x v="1165"/>
    <n v="1674.4"/>
    <n v="0.70000000000000007"/>
    <x v="2"/>
    <x v="0"/>
    <x v="0"/>
    <n v="12"/>
  </r>
  <r>
    <x v="3"/>
    <x v="2"/>
    <s v="2020-01-13"/>
    <x v="2"/>
    <s v="Nevada"/>
    <x v="7"/>
    <x v="5"/>
    <x v="65"/>
    <x v="210"/>
    <x v="1166"/>
    <n v="1617.0400000000002"/>
    <n v="0.34"/>
    <x v="2"/>
    <x v="0"/>
    <x v="0"/>
    <n v="13"/>
  </r>
  <r>
    <x v="3"/>
    <x v="2"/>
    <s v="2020-01-14"/>
    <x v="2"/>
    <s v="Nevada"/>
    <x v="7"/>
    <x v="0"/>
    <x v="72"/>
    <x v="160"/>
    <x v="1167"/>
    <n v="3784.0000000000009"/>
    <n v="0.55000000000000004"/>
    <x v="2"/>
    <x v="0"/>
    <x v="0"/>
    <n v="14"/>
  </r>
  <r>
    <x v="3"/>
    <x v="2"/>
    <s v="2020-01-15"/>
    <x v="2"/>
    <s v="Nevada"/>
    <x v="7"/>
    <x v="1"/>
    <x v="0"/>
    <x v="196"/>
    <x v="129"/>
    <n v="2400"/>
    <n v="0.4"/>
    <x v="2"/>
    <x v="0"/>
    <x v="0"/>
    <n v="15"/>
  </r>
  <r>
    <x v="3"/>
    <x v="2"/>
    <s v="2020-01-16"/>
    <x v="2"/>
    <s v="Nevada"/>
    <x v="7"/>
    <x v="2"/>
    <x v="82"/>
    <x v="233"/>
    <x v="1168"/>
    <n v="2866.24"/>
    <n v="0.53"/>
    <x v="2"/>
    <x v="0"/>
    <x v="0"/>
    <n v="16"/>
  </r>
  <r>
    <x v="3"/>
    <x v="2"/>
    <s v="2020-01-17"/>
    <x v="2"/>
    <s v="Nevada"/>
    <x v="7"/>
    <x v="3"/>
    <x v="0"/>
    <x v="199"/>
    <x v="1051"/>
    <n v="1974"/>
    <n v="0.47"/>
    <x v="2"/>
    <x v="0"/>
    <x v="0"/>
    <n v="17"/>
  </r>
  <r>
    <x v="3"/>
    <x v="2"/>
    <s v="2020-01-18"/>
    <x v="2"/>
    <s v="Nevada"/>
    <x v="7"/>
    <x v="4"/>
    <x v="66"/>
    <x v="172"/>
    <x v="1169"/>
    <n v="1809.5"/>
    <n v="0.70000000000000007"/>
    <x v="2"/>
    <x v="0"/>
    <x v="0"/>
    <n v="18"/>
  </r>
  <r>
    <x v="3"/>
    <x v="2"/>
    <s v="2020-01-19"/>
    <x v="2"/>
    <s v="Nevada"/>
    <x v="7"/>
    <x v="5"/>
    <x v="76"/>
    <x v="198"/>
    <x v="1170"/>
    <n v="1725.84"/>
    <n v="0.34"/>
    <x v="2"/>
    <x v="0"/>
    <x v="0"/>
    <n v="19"/>
  </r>
  <r>
    <x v="3"/>
    <x v="2"/>
    <s v="2020-01-20"/>
    <x v="2"/>
    <s v="Nevada"/>
    <x v="7"/>
    <x v="0"/>
    <x v="69"/>
    <x v="231"/>
    <x v="1171"/>
    <n v="4229.9400000000005"/>
    <n v="0.51"/>
    <x v="2"/>
    <x v="0"/>
    <x v="0"/>
    <n v="20"/>
  </r>
  <r>
    <x v="3"/>
    <x v="2"/>
    <s v="2020-01-21"/>
    <x v="2"/>
    <s v="Nevada"/>
    <x v="7"/>
    <x v="1"/>
    <x v="80"/>
    <x v="240"/>
    <x v="1172"/>
    <n v="2403.12"/>
    <n v="0.38"/>
    <x v="2"/>
    <x v="0"/>
    <x v="0"/>
    <n v="21"/>
  </r>
  <r>
    <x v="3"/>
    <x v="2"/>
    <s v="2020-01-22"/>
    <x v="2"/>
    <s v="Nevada"/>
    <x v="7"/>
    <x v="2"/>
    <x v="79"/>
    <x v="196"/>
    <x v="1173"/>
    <n v="3879.6"/>
    <n v="0.53"/>
    <x v="2"/>
    <x v="0"/>
    <x v="0"/>
    <n v="22"/>
  </r>
  <r>
    <x v="3"/>
    <x v="2"/>
    <s v="2020-01-23"/>
    <x v="2"/>
    <s v="Nevada"/>
    <x v="7"/>
    <x v="3"/>
    <x v="73"/>
    <x v="41"/>
    <x v="1174"/>
    <n v="2035.5"/>
    <n v="0.45999999999999991"/>
    <x v="2"/>
    <x v="0"/>
    <x v="0"/>
    <n v="23"/>
  </r>
  <r>
    <x v="3"/>
    <x v="2"/>
    <s v="2020-01-24"/>
    <x v="2"/>
    <s v="Nevada"/>
    <x v="7"/>
    <x v="4"/>
    <x v="96"/>
    <x v="239"/>
    <x v="1044"/>
    <n v="2162.1600000000003"/>
    <n v="0.66"/>
    <x v="2"/>
    <x v="0"/>
    <x v="0"/>
    <n v="24"/>
  </r>
  <r>
    <x v="3"/>
    <x v="2"/>
    <s v="2020-01-25"/>
    <x v="2"/>
    <s v="Nevada"/>
    <x v="7"/>
    <x v="5"/>
    <x v="105"/>
    <x v="60"/>
    <x v="1175"/>
    <n v="2519.4"/>
    <n v="0.34"/>
    <x v="2"/>
    <x v="0"/>
    <x v="0"/>
    <n v="25"/>
  </r>
  <r>
    <x v="3"/>
    <x v="2"/>
    <s v="2020-01-26"/>
    <x v="2"/>
    <s v="Nevada"/>
    <x v="7"/>
    <x v="0"/>
    <x v="69"/>
    <x v="197"/>
    <x v="1176"/>
    <n v="5012.3600000000006"/>
    <n v="0.58000000000000007"/>
    <x v="2"/>
    <x v="0"/>
    <x v="0"/>
    <n v="26"/>
  </r>
  <r>
    <x v="3"/>
    <x v="2"/>
    <s v="2020-01-27"/>
    <x v="2"/>
    <s v="Nevada"/>
    <x v="7"/>
    <x v="1"/>
    <x v="3"/>
    <x v="233"/>
    <x v="1177"/>
    <n v="2683.2"/>
    <n v="0.43"/>
    <x v="2"/>
    <x v="0"/>
    <x v="0"/>
    <n v="27"/>
  </r>
  <r>
    <x v="3"/>
    <x v="2"/>
    <s v="2020-01-28"/>
    <x v="2"/>
    <s v="Nevada"/>
    <x v="7"/>
    <x v="2"/>
    <x v="96"/>
    <x v="210"/>
    <x v="1178"/>
    <n v="4165.5600000000004"/>
    <n v="0.57000000000000006"/>
    <x v="2"/>
    <x v="0"/>
    <x v="0"/>
    <n v="28"/>
  </r>
  <r>
    <x v="3"/>
    <x v="2"/>
    <s v="2020-01-29"/>
    <x v="2"/>
    <s v="Nevada"/>
    <x v="7"/>
    <x v="3"/>
    <x v="100"/>
    <x v="228"/>
    <x v="1179"/>
    <n v="2565"/>
    <n v="0.5"/>
    <x v="2"/>
    <x v="0"/>
    <x v="0"/>
    <n v="29"/>
  </r>
  <r>
    <x v="3"/>
    <x v="2"/>
    <s v="2020-01-30"/>
    <x v="2"/>
    <s v="Nevada"/>
    <x v="7"/>
    <x v="4"/>
    <x v="3"/>
    <x v="180"/>
    <x v="1078"/>
    <n v="2520.0000000000005"/>
    <n v="0.70000000000000007"/>
    <x v="2"/>
    <x v="0"/>
    <x v="0"/>
    <n v="30"/>
  </r>
  <r>
    <x v="3"/>
    <x v="2"/>
    <s v="2020-01-31"/>
    <x v="2"/>
    <s v="Nevada"/>
    <x v="7"/>
    <x v="5"/>
    <x v="105"/>
    <x v="165"/>
    <x v="1180"/>
    <n v="3576.3"/>
    <n v="0.35"/>
    <x v="2"/>
    <x v="0"/>
    <x v="0"/>
    <n v="31"/>
  </r>
  <r>
    <x v="3"/>
    <x v="2"/>
    <s v="2020-02-01"/>
    <x v="2"/>
    <s v="Nevada"/>
    <x v="7"/>
    <x v="0"/>
    <x v="74"/>
    <x v="133"/>
    <x v="1181"/>
    <n v="6032.880000000001"/>
    <n v="0.57000000000000006"/>
    <x v="2"/>
    <x v="0"/>
    <x v="1"/>
    <n v="1"/>
  </r>
  <r>
    <x v="3"/>
    <x v="2"/>
    <s v="2020-02-02"/>
    <x v="2"/>
    <s v="Nevada"/>
    <x v="7"/>
    <x v="1"/>
    <x v="80"/>
    <x v="241"/>
    <x v="1182"/>
    <n v="4194.3"/>
    <n v="0.41"/>
    <x v="2"/>
    <x v="0"/>
    <x v="1"/>
    <n v="2"/>
  </r>
  <r>
    <x v="3"/>
    <x v="2"/>
    <s v="2020-02-03"/>
    <x v="2"/>
    <s v="Nevada"/>
    <x v="7"/>
    <x v="2"/>
    <x v="80"/>
    <x v="241"/>
    <x v="1182"/>
    <n v="6035.7000000000007"/>
    <n v="0.59000000000000008"/>
    <x v="2"/>
    <x v="0"/>
    <x v="1"/>
    <n v="3"/>
  </r>
  <r>
    <x v="3"/>
    <x v="2"/>
    <s v="2020-02-04"/>
    <x v="2"/>
    <s v="Nevada"/>
    <x v="7"/>
    <x v="3"/>
    <x v="69"/>
    <x v="215"/>
    <x v="792"/>
    <n v="3283.38"/>
    <n v="0.51"/>
    <x v="2"/>
    <x v="0"/>
    <x v="1"/>
    <n v="4"/>
  </r>
  <r>
    <x v="3"/>
    <x v="2"/>
    <s v="2020-02-05"/>
    <x v="2"/>
    <s v="Nevada"/>
    <x v="7"/>
    <x v="4"/>
    <x v="73"/>
    <x v="194"/>
    <x v="1183"/>
    <n v="3536.4600000000005"/>
    <n v="0.7400000000000001"/>
    <x v="2"/>
    <x v="0"/>
    <x v="1"/>
    <n v="5"/>
  </r>
  <r>
    <x v="3"/>
    <x v="2"/>
    <s v="2020-02-06"/>
    <x v="2"/>
    <s v="Nevada"/>
    <x v="7"/>
    <x v="5"/>
    <x v="106"/>
    <x v="132"/>
    <x v="1184"/>
    <n v="5080.8"/>
    <n v="0.4"/>
    <x v="2"/>
    <x v="0"/>
    <x v="1"/>
    <n v="6"/>
  </r>
  <r>
    <x v="3"/>
    <x v="2"/>
    <s v="2020-02-07"/>
    <x v="2"/>
    <s v="Nevada"/>
    <x v="7"/>
    <x v="0"/>
    <x v="69"/>
    <x v="153"/>
    <x v="1185"/>
    <n v="6701.3200000000006"/>
    <n v="0.53"/>
    <x v="2"/>
    <x v="0"/>
    <x v="1"/>
    <n v="7"/>
  </r>
  <r>
    <x v="3"/>
    <x v="2"/>
    <s v="2020-02-08"/>
    <x v="2"/>
    <s v="Nevada"/>
    <x v="7"/>
    <x v="1"/>
    <x v="79"/>
    <x v="132"/>
    <x v="1186"/>
    <n v="3821.04"/>
    <n v="0.36"/>
    <x v="2"/>
    <x v="0"/>
    <x v="1"/>
    <n v="8"/>
  </r>
  <r>
    <x v="3"/>
    <x v="2"/>
    <s v="2020-02-09"/>
    <x v="2"/>
    <s v="Nevada"/>
    <x v="7"/>
    <x v="2"/>
    <x v="79"/>
    <x v="231"/>
    <x v="1187"/>
    <n v="4623.1900000000005"/>
    <n v="0.53"/>
    <x v="2"/>
    <x v="0"/>
    <x v="1"/>
    <n v="9"/>
  </r>
  <r>
    <x v="3"/>
    <x v="2"/>
    <s v="2020-02-10"/>
    <x v="2"/>
    <s v="Nevada"/>
    <x v="7"/>
    <x v="3"/>
    <x v="66"/>
    <x v="236"/>
    <x v="1188"/>
    <n v="3153.15"/>
    <n v="0.49"/>
    <x v="2"/>
    <x v="0"/>
    <x v="1"/>
    <n v="10"/>
  </r>
  <r>
    <x v="3"/>
    <x v="2"/>
    <s v="2020-02-11"/>
    <x v="2"/>
    <s v="Nevada"/>
    <x v="7"/>
    <x v="4"/>
    <x v="3"/>
    <x v="242"/>
    <x v="666"/>
    <n v="5460.0000000000009"/>
    <n v="0.70000000000000007"/>
    <x v="2"/>
    <x v="0"/>
    <x v="1"/>
    <n v="11"/>
  </r>
  <r>
    <x v="3"/>
    <x v="2"/>
    <s v="2020-02-12"/>
    <x v="2"/>
    <s v="Nevada"/>
    <x v="7"/>
    <x v="5"/>
    <x v="105"/>
    <x v="57"/>
    <x v="1189"/>
    <n v="3393.0000000000005"/>
    <n v="0.3"/>
    <x v="2"/>
    <x v="0"/>
    <x v="1"/>
    <n v="12"/>
  </r>
  <r>
    <x v="3"/>
    <x v="2"/>
    <s v="2020-02-13"/>
    <x v="2"/>
    <s v="Nevada"/>
    <x v="7"/>
    <x v="0"/>
    <x v="80"/>
    <x v="124"/>
    <x v="1190"/>
    <n v="6900.6"/>
    <n v="0.53"/>
    <x v="2"/>
    <x v="0"/>
    <x v="1"/>
    <n v="13"/>
  </r>
  <r>
    <x v="3"/>
    <x v="2"/>
    <s v="2020-02-14"/>
    <x v="2"/>
    <s v="Nevada"/>
    <x v="7"/>
    <x v="1"/>
    <x v="77"/>
    <x v="131"/>
    <x v="1191"/>
    <n v="4542.72"/>
    <n v="0.39"/>
    <x v="2"/>
    <x v="0"/>
    <x v="1"/>
    <n v="14"/>
  </r>
  <r>
    <x v="3"/>
    <x v="2"/>
    <s v="2020-02-15"/>
    <x v="2"/>
    <s v="Nevada"/>
    <x v="7"/>
    <x v="2"/>
    <x v="3"/>
    <x v="152"/>
    <x v="1192"/>
    <n v="4742.4000000000005"/>
    <n v="0.52"/>
    <x v="2"/>
    <x v="0"/>
    <x v="1"/>
    <n v="15"/>
  </r>
  <r>
    <x v="3"/>
    <x v="2"/>
    <s v="2020-02-16"/>
    <x v="2"/>
    <s v="Nevada"/>
    <x v="7"/>
    <x v="3"/>
    <x v="77"/>
    <x v="168"/>
    <x v="1193"/>
    <n v="3729.92"/>
    <n v="0.47"/>
    <x v="2"/>
    <x v="0"/>
    <x v="1"/>
    <n v="16"/>
  </r>
  <r>
    <x v="3"/>
    <x v="2"/>
    <s v="2020-02-17"/>
    <x v="2"/>
    <s v="Nevada"/>
    <x v="7"/>
    <x v="4"/>
    <x v="81"/>
    <x v="216"/>
    <x v="1194"/>
    <n v="6381.1200000000008"/>
    <n v="0.68"/>
    <x v="2"/>
    <x v="0"/>
    <x v="1"/>
    <n v="17"/>
  </r>
  <r>
    <x v="3"/>
    <x v="2"/>
    <s v="2020-02-18"/>
    <x v="2"/>
    <s v="Nevada"/>
    <x v="7"/>
    <x v="5"/>
    <x v="105"/>
    <x v="243"/>
    <x v="1195"/>
    <n v="2864.1600000000003"/>
    <n v="0.34"/>
    <x v="2"/>
    <x v="0"/>
    <x v="1"/>
    <n v="18"/>
  </r>
  <r>
    <x v="3"/>
    <x v="2"/>
    <s v="2020-02-19"/>
    <x v="2"/>
    <s v="Nevada"/>
    <x v="7"/>
    <x v="0"/>
    <x v="74"/>
    <x v="132"/>
    <x v="833"/>
    <n v="4677.1200000000008"/>
    <n v="0.48"/>
    <x v="2"/>
    <x v="0"/>
    <x v="1"/>
    <n v="19"/>
  </r>
  <r>
    <x v="3"/>
    <x v="2"/>
    <s v="2020-02-20"/>
    <x v="2"/>
    <s v="Nevada"/>
    <x v="7"/>
    <x v="1"/>
    <x v="79"/>
    <x v="244"/>
    <x v="1196"/>
    <n v="3359.88"/>
    <n v="0.34"/>
    <x v="2"/>
    <x v="0"/>
    <x v="1"/>
    <n v="20"/>
  </r>
  <r>
    <x v="3"/>
    <x v="2"/>
    <s v="2020-02-21"/>
    <x v="2"/>
    <s v="Nevada"/>
    <x v="7"/>
    <x v="2"/>
    <x v="100"/>
    <x v="236"/>
    <x v="1197"/>
    <n v="3334.5"/>
    <n v="0.5"/>
    <x v="2"/>
    <x v="0"/>
    <x v="1"/>
    <n v="21"/>
  </r>
  <r>
    <x v="3"/>
    <x v="2"/>
    <s v="2020-02-22"/>
    <x v="2"/>
    <s v="Nevada"/>
    <x v="7"/>
    <x v="3"/>
    <x v="69"/>
    <x v="205"/>
    <x v="907"/>
    <n v="2858.24"/>
    <n v="0.44"/>
    <x v="2"/>
    <x v="0"/>
    <x v="1"/>
    <n v="22"/>
  </r>
  <r>
    <x v="3"/>
    <x v="2"/>
    <s v="2020-02-23"/>
    <x v="2"/>
    <s v="Nevada"/>
    <x v="7"/>
    <x v="4"/>
    <x v="99"/>
    <x v="196"/>
    <x v="1198"/>
    <n v="4904.4000000000005"/>
    <n v="0.6100000000000001"/>
    <x v="2"/>
    <x v="0"/>
    <x v="1"/>
    <n v="23"/>
  </r>
  <r>
    <x v="3"/>
    <x v="2"/>
    <s v="2020-02-24"/>
    <x v="2"/>
    <s v="Nevada"/>
    <x v="7"/>
    <x v="5"/>
    <x v="107"/>
    <x v="161"/>
    <x v="1199"/>
    <n v="2508.6000000000004"/>
    <n v="0.3"/>
    <x v="2"/>
    <x v="0"/>
    <x v="1"/>
    <n v="24"/>
  </r>
  <r>
    <x v="3"/>
    <x v="2"/>
    <s v="2020-02-25"/>
    <x v="2"/>
    <s v="Nevada"/>
    <x v="7"/>
    <x v="0"/>
    <x v="74"/>
    <x v="216"/>
    <x v="1084"/>
    <n v="3786.72"/>
    <n v="0.49"/>
    <x v="2"/>
    <x v="0"/>
    <x v="1"/>
    <n v="25"/>
  </r>
  <r>
    <x v="3"/>
    <x v="2"/>
    <s v="2020-02-26"/>
    <x v="2"/>
    <s v="Nevada"/>
    <x v="7"/>
    <x v="1"/>
    <x v="73"/>
    <x v="241"/>
    <x v="1200"/>
    <n v="3407.25"/>
    <n v="0.35"/>
    <x v="2"/>
    <x v="0"/>
    <x v="1"/>
    <n v="26"/>
  </r>
  <r>
    <x v="3"/>
    <x v="2"/>
    <s v="2020-02-27"/>
    <x v="2"/>
    <s v="Nevada"/>
    <x v="7"/>
    <x v="2"/>
    <x v="76"/>
    <x v="245"/>
    <x v="1201"/>
    <n v="2648.7000000000003"/>
    <n v="0.45"/>
    <x v="2"/>
    <x v="0"/>
    <x v="1"/>
    <n v="27"/>
  </r>
  <r>
    <x v="3"/>
    <x v="2"/>
    <s v="2020-02-28"/>
    <x v="2"/>
    <s v="Nevada"/>
    <x v="7"/>
    <x v="3"/>
    <x v="76"/>
    <x v="193"/>
    <x v="1202"/>
    <n v="2381.4"/>
    <n v="0.42"/>
    <x v="2"/>
    <x v="0"/>
    <x v="1"/>
    <n v="28"/>
  </r>
  <r>
    <x v="3"/>
    <x v="2"/>
    <s v="2020-03-01"/>
    <x v="2"/>
    <s v="Nevada"/>
    <x v="7"/>
    <x v="4"/>
    <x v="96"/>
    <x v="194"/>
    <x v="1203"/>
    <n v="3112.8300000000004"/>
    <n v="0.6100000000000001"/>
    <x v="2"/>
    <x v="0"/>
    <x v="2"/>
    <n v="1"/>
  </r>
  <r>
    <x v="3"/>
    <x v="2"/>
    <s v="2020-03-02"/>
    <x v="2"/>
    <s v="Nevada"/>
    <x v="7"/>
    <x v="5"/>
    <x v="81"/>
    <x v="198"/>
    <x v="1204"/>
    <n v="1598"/>
    <n v="0.25"/>
    <x v="2"/>
    <x v="0"/>
    <x v="2"/>
    <n v="2"/>
  </r>
  <r>
    <x v="3"/>
    <x v="2"/>
    <s v="2020-03-03"/>
    <x v="2"/>
    <s v="Nevada"/>
    <x v="7"/>
    <x v="0"/>
    <x v="100"/>
    <x v="155"/>
    <x v="1205"/>
    <n v="4240.8"/>
    <n v="0.48"/>
    <x v="2"/>
    <x v="0"/>
    <x v="2"/>
    <n v="3"/>
  </r>
  <r>
    <x v="3"/>
    <x v="2"/>
    <s v="2020-03-04"/>
    <x v="2"/>
    <s v="Nevada"/>
    <x v="7"/>
    <x v="1"/>
    <x v="77"/>
    <x v="42"/>
    <x v="1206"/>
    <n v="3264.0000000000005"/>
    <n v="0.34"/>
    <x v="2"/>
    <x v="0"/>
    <x v="2"/>
    <n v="4"/>
  </r>
  <r>
    <x v="3"/>
    <x v="2"/>
    <s v="2020-03-05"/>
    <x v="2"/>
    <s v="Nevada"/>
    <x v="7"/>
    <x v="2"/>
    <x v="66"/>
    <x v="162"/>
    <x v="1207"/>
    <n v="2681.8"/>
    <n v="0.46"/>
    <x v="2"/>
    <x v="0"/>
    <x v="2"/>
    <n v="5"/>
  </r>
  <r>
    <x v="3"/>
    <x v="2"/>
    <s v="2020-03-06"/>
    <x v="2"/>
    <s v="Nevada"/>
    <x v="7"/>
    <x v="3"/>
    <x v="74"/>
    <x v="243"/>
    <x v="1208"/>
    <n v="2479.6799999999998"/>
    <n v="0.41"/>
    <x v="2"/>
    <x v="0"/>
    <x v="2"/>
    <n v="6"/>
  </r>
  <r>
    <x v="3"/>
    <x v="2"/>
    <s v="2020-03-07"/>
    <x v="2"/>
    <s v="Nevada"/>
    <x v="7"/>
    <x v="4"/>
    <x v="77"/>
    <x v="246"/>
    <x v="786"/>
    <n v="3604.4800000000009"/>
    <n v="0.64000000000000012"/>
    <x v="2"/>
    <x v="0"/>
    <x v="2"/>
    <n v="7"/>
  </r>
  <r>
    <x v="3"/>
    <x v="2"/>
    <s v="2020-03-08"/>
    <x v="2"/>
    <s v="Nevada"/>
    <x v="7"/>
    <x v="5"/>
    <x v="81"/>
    <x v="247"/>
    <x v="1209"/>
    <n v="2351.44"/>
    <n v="0.26"/>
    <x v="2"/>
    <x v="0"/>
    <x v="2"/>
    <n v="8"/>
  </r>
  <r>
    <x v="3"/>
    <x v="2"/>
    <s v="2020-03-09"/>
    <x v="2"/>
    <s v="Nevada"/>
    <x v="7"/>
    <x v="0"/>
    <x v="69"/>
    <x v="130"/>
    <x v="1210"/>
    <n v="5342.96"/>
    <n v="0.47"/>
    <x v="2"/>
    <x v="0"/>
    <x v="2"/>
    <n v="9"/>
  </r>
  <r>
    <x v="3"/>
    <x v="2"/>
    <s v="2020-03-10"/>
    <x v="2"/>
    <s v="Nevada"/>
    <x v="7"/>
    <x v="1"/>
    <x v="80"/>
    <x v="133"/>
    <x v="1088"/>
    <n v="3984.12"/>
    <n v="0.34"/>
    <x v="2"/>
    <x v="0"/>
    <x v="2"/>
    <n v="10"/>
  </r>
  <r>
    <x v="3"/>
    <x v="2"/>
    <s v="2020-03-11"/>
    <x v="2"/>
    <s v="Nevada"/>
    <x v="7"/>
    <x v="2"/>
    <x v="73"/>
    <x v="164"/>
    <x v="1211"/>
    <n v="3299.8700000000003"/>
    <n v="0.47"/>
    <x v="2"/>
    <x v="0"/>
    <x v="2"/>
    <n v="11"/>
  </r>
  <r>
    <x v="3"/>
    <x v="2"/>
    <s v="2020-03-12"/>
    <x v="2"/>
    <s v="Nevada"/>
    <x v="7"/>
    <x v="3"/>
    <x v="100"/>
    <x v="247"/>
    <x v="1212"/>
    <n v="3335.64"/>
    <n v="0.44"/>
    <x v="2"/>
    <x v="0"/>
    <x v="2"/>
    <n v="12"/>
  </r>
  <r>
    <x v="3"/>
    <x v="2"/>
    <s v="2020-03-13"/>
    <x v="2"/>
    <s v="Nevada"/>
    <x v="7"/>
    <x v="4"/>
    <x v="97"/>
    <x v="205"/>
    <x v="1084"/>
    <n v="4636.8000000000011"/>
    <n v="0.60000000000000009"/>
    <x v="2"/>
    <x v="0"/>
    <x v="2"/>
    <n v="13"/>
  </r>
  <r>
    <x v="3"/>
    <x v="2"/>
    <s v="2020-03-14"/>
    <x v="2"/>
    <s v="Nevada"/>
    <x v="7"/>
    <x v="5"/>
    <x v="107"/>
    <x v="42"/>
    <x v="1213"/>
    <n v="2997"/>
    <n v="0.27"/>
    <x v="2"/>
    <x v="0"/>
    <x v="2"/>
    <n v="14"/>
  </r>
  <r>
    <x v="3"/>
    <x v="2"/>
    <s v="2020-03-15"/>
    <x v="2"/>
    <s v="Nevada"/>
    <x v="7"/>
    <x v="0"/>
    <x v="101"/>
    <x v="248"/>
    <x v="1006"/>
    <n v="1722"/>
    <n v="0.5"/>
    <x v="2"/>
    <x v="0"/>
    <x v="2"/>
    <n v="15"/>
  </r>
  <r>
    <x v="3"/>
    <x v="2"/>
    <s v="2020-03-16"/>
    <x v="2"/>
    <s v="Nevada"/>
    <x v="7"/>
    <x v="1"/>
    <x v="90"/>
    <x v="248"/>
    <x v="1214"/>
    <n v="1542.42"/>
    <n v="0.33"/>
    <x v="2"/>
    <x v="0"/>
    <x v="2"/>
    <n v="16"/>
  </r>
  <r>
    <x v="3"/>
    <x v="2"/>
    <s v="2020-03-17"/>
    <x v="2"/>
    <s v="Nevada"/>
    <x v="7"/>
    <x v="2"/>
    <x v="71"/>
    <x v="202"/>
    <x v="1215"/>
    <n v="2063.1"/>
    <n v="0.46"/>
    <x v="2"/>
    <x v="0"/>
    <x v="2"/>
    <n v="17"/>
  </r>
  <r>
    <x v="3"/>
    <x v="2"/>
    <s v="2020-03-18"/>
    <x v="2"/>
    <s v="Nevada"/>
    <x v="7"/>
    <x v="3"/>
    <x v="90"/>
    <x v="249"/>
    <x v="1216"/>
    <n v="1231.1999999999998"/>
    <n v="0.4499999999999999"/>
    <x v="2"/>
    <x v="0"/>
    <x v="2"/>
    <n v="18"/>
  </r>
  <r>
    <x v="3"/>
    <x v="2"/>
    <s v="2020-03-19"/>
    <x v="2"/>
    <s v="Colorado"/>
    <x v="8"/>
    <x v="4"/>
    <x v="65"/>
    <x v="195"/>
    <x v="1021"/>
    <n v="1469.44"/>
    <n v="0.64"/>
    <x v="2"/>
    <x v="0"/>
    <x v="2"/>
    <n v="19"/>
  </r>
  <r>
    <x v="3"/>
    <x v="2"/>
    <s v="2020-03-20"/>
    <x v="2"/>
    <s v="Colorado"/>
    <x v="8"/>
    <x v="5"/>
    <x v="92"/>
    <x v="209"/>
    <x v="1217"/>
    <n v="1231.3599999999999"/>
    <n v="0.26"/>
    <x v="2"/>
    <x v="0"/>
    <x v="2"/>
    <n v="20"/>
  </r>
  <r>
    <x v="3"/>
    <x v="2"/>
    <s v="2020-03-21"/>
    <x v="2"/>
    <s v="Colorado"/>
    <x v="8"/>
    <x v="0"/>
    <x v="93"/>
    <x v="165"/>
    <x v="1218"/>
    <n v="1697.7600000000002"/>
    <n v="0.48"/>
    <x v="2"/>
    <x v="0"/>
    <x v="2"/>
    <n v="21"/>
  </r>
  <r>
    <x v="3"/>
    <x v="2"/>
    <s v="2020-03-22"/>
    <x v="2"/>
    <s v="Colorado"/>
    <x v="8"/>
    <x v="1"/>
    <x v="90"/>
    <x v="215"/>
    <x v="1219"/>
    <n v="1265.4000000000001"/>
    <n v="0.3"/>
    <x v="2"/>
    <x v="0"/>
    <x v="2"/>
    <n v="22"/>
  </r>
  <r>
    <x v="3"/>
    <x v="2"/>
    <s v="2020-03-23"/>
    <x v="2"/>
    <s v="Colorado"/>
    <x v="8"/>
    <x v="2"/>
    <x v="90"/>
    <x v="248"/>
    <x v="1214"/>
    <n v="2337"/>
    <n v="0.5"/>
    <x v="2"/>
    <x v="0"/>
    <x v="2"/>
    <n v="23"/>
  </r>
  <r>
    <x v="3"/>
    <x v="2"/>
    <s v="2020-03-24"/>
    <x v="2"/>
    <s v="Colorado"/>
    <x v="8"/>
    <x v="3"/>
    <x v="64"/>
    <x v="249"/>
    <x v="1112"/>
    <n v="1166.4000000000001"/>
    <n v="0.4499999999999999"/>
    <x v="2"/>
    <x v="0"/>
    <x v="2"/>
    <n v="24"/>
  </r>
  <r>
    <x v="3"/>
    <x v="2"/>
    <s v="2020-03-25"/>
    <x v="2"/>
    <s v="Colorado"/>
    <x v="8"/>
    <x v="4"/>
    <x v="72"/>
    <x v="208"/>
    <x v="1220"/>
    <n v="1546.28"/>
    <n v="0.62"/>
    <x v="2"/>
    <x v="0"/>
    <x v="2"/>
    <n v="25"/>
  </r>
  <r>
    <x v="3"/>
    <x v="2"/>
    <s v="2020-03-26"/>
    <x v="2"/>
    <s v="Colorado"/>
    <x v="8"/>
    <x v="5"/>
    <x v="92"/>
    <x v="210"/>
    <x v="1221"/>
    <n v="1158.8399999999999"/>
    <n v="0.27"/>
    <x v="2"/>
    <x v="0"/>
    <x v="2"/>
    <n v="26"/>
  </r>
  <r>
    <x v="3"/>
    <x v="2"/>
    <s v="2020-03-27"/>
    <x v="2"/>
    <s v="Colorado"/>
    <x v="8"/>
    <x v="0"/>
    <x v="92"/>
    <x v="241"/>
    <x v="1222"/>
    <n v="2930.4"/>
    <n v="0.48"/>
    <x v="2"/>
    <x v="0"/>
    <x v="2"/>
    <n v="27"/>
  </r>
  <r>
    <x v="3"/>
    <x v="2"/>
    <s v="2020-03-28"/>
    <x v="2"/>
    <s v="Colorado"/>
    <x v="8"/>
    <x v="1"/>
    <x v="70"/>
    <x v="205"/>
    <x v="1223"/>
    <n v="1827.84"/>
    <n v="0.34"/>
    <x v="2"/>
    <x v="0"/>
    <x v="2"/>
    <n v="28"/>
  </r>
  <r>
    <x v="3"/>
    <x v="2"/>
    <s v="2020-03-29"/>
    <x v="2"/>
    <s v="Colorado"/>
    <x v="8"/>
    <x v="2"/>
    <x v="84"/>
    <x v="210"/>
    <x v="1224"/>
    <n v="2898.84"/>
    <n v="0.49"/>
    <x v="2"/>
    <x v="0"/>
    <x v="2"/>
    <n v="29"/>
  </r>
  <r>
    <x v="3"/>
    <x v="2"/>
    <s v="2020-03-30"/>
    <x v="2"/>
    <s v="Colorado"/>
    <x v="8"/>
    <x v="3"/>
    <x v="84"/>
    <x v="228"/>
    <x v="1225"/>
    <n v="1973.7"/>
    <n v="0.43"/>
    <x v="2"/>
    <x v="0"/>
    <x v="2"/>
    <n v="30"/>
  </r>
  <r>
    <x v="3"/>
    <x v="2"/>
    <s v="2020-03-31"/>
    <x v="2"/>
    <s v="Colorado"/>
    <x v="8"/>
    <x v="4"/>
    <x v="74"/>
    <x v="203"/>
    <x v="1114"/>
    <n v="1310.4000000000001"/>
    <n v="0.6"/>
    <x v="2"/>
    <x v="0"/>
    <x v="2"/>
    <n v="31"/>
  </r>
  <r>
    <x v="3"/>
    <x v="2"/>
    <s v="2020-04-01"/>
    <x v="2"/>
    <s v="Colorado"/>
    <x v="8"/>
    <x v="5"/>
    <x v="82"/>
    <x v="60"/>
    <x v="1226"/>
    <n v="1432.6"/>
    <n v="0.28999999999999998"/>
    <x v="2"/>
    <x v="0"/>
    <x v="3"/>
    <n v="1"/>
  </r>
  <r>
    <x v="3"/>
    <x v="2"/>
    <s v="2020-04-02"/>
    <x v="2"/>
    <s v="Colorado"/>
    <x v="8"/>
    <x v="0"/>
    <x v="66"/>
    <x v="165"/>
    <x v="1227"/>
    <n v="3386.3500000000004"/>
    <n v="0.47"/>
    <x v="2"/>
    <x v="0"/>
    <x v="3"/>
    <n v="2"/>
  </r>
  <r>
    <x v="3"/>
    <x v="2"/>
    <s v="2020-04-03"/>
    <x v="2"/>
    <s v="Colorado"/>
    <x v="8"/>
    <x v="1"/>
    <x v="73"/>
    <x v="198"/>
    <x v="1228"/>
    <n v="1941.1"/>
    <n v="0.35"/>
    <x v="2"/>
    <x v="0"/>
    <x v="3"/>
    <n v="3"/>
  </r>
  <r>
    <x v="3"/>
    <x v="2"/>
    <s v="2020-04-04"/>
    <x v="2"/>
    <s v="Colorado"/>
    <x v="8"/>
    <x v="2"/>
    <x v="79"/>
    <x v="161"/>
    <x v="1229"/>
    <n v="3446.5"/>
    <n v="0.5"/>
    <x v="2"/>
    <x v="0"/>
    <x v="3"/>
    <n v="4"/>
  </r>
  <r>
    <x v="3"/>
    <x v="2"/>
    <s v="2020-04-05"/>
    <x v="2"/>
    <s v="Colorado"/>
    <x v="8"/>
    <x v="3"/>
    <x v="74"/>
    <x v="238"/>
    <x v="1230"/>
    <n v="1781.92"/>
    <n v="0.43"/>
    <x v="2"/>
    <x v="0"/>
    <x v="3"/>
    <n v="5"/>
  </r>
  <r>
    <x v="3"/>
    <x v="2"/>
    <s v="2020-04-06"/>
    <x v="2"/>
    <s v="Colorado"/>
    <x v="8"/>
    <x v="4"/>
    <x v="80"/>
    <x v="178"/>
    <x v="1231"/>
    <n v="1664.08"/>
    <n v="0.61"/>
    <x v="2"/>
    <x v="0"/>
    <x v="3"/>
    <n v="6"/>
  </r>
  <r>
    <x v="3"/>
    <x v="2"/>
    <s v="2020-04-07"/>
    <x v="2"/>
    <s v="Colorado"/>
    <x v="8"/>
    <x v="5"/>
    <x v="95"/>
    <x v="230"/>
    <x v="803"/>
    <n v="1764"/>
    <n v="0.25"/>
    <x v="2"/>
    <x v="0"/>
    <x v="3"/>
    <n v="7"/>
  </r>
  <r>
    <x v="3"/>
    <x v="2"/>
    <s v="2020-04-08"/>
    <x v="2"/>
    <s v="Colorado"/>
    <x v="8"/>
    <x v="0"/>
    <x v="66"/>
    <x v="165"/>
    <x v="1227"/>
    <n v="4395.05"/>
    <n v="0.61"/>
    <x v="2"/>
    <x v="0"/>
    <x v="3"/>
    <n v="8"/>
  </r>
  <r>
    <x v="3"/>
    <x v="2"/>
    <s v="2020-04-09"/>
    <x v="2"/>
    <s v="Colorado"/>
    <x v="8"/>
    <x v="1"/>
    <x v="3"/>
    <x v="193"/>
    <x v="828"/>
    <n v="2898"/>
    <n v="0.45999999999999991"/>
    <x v="2"/>
    <x v="0"/>
    <x v="3"/>
    <n v="9"/>
  </r>
  <r>
    <x v="3"/>
    <x v="2"/>
    <s v="2020-04-10"/>
    <x v="2"/>
    <s v="Colorado"/>
    <x v="8"/>
    <x v="2"/>
    <x v="73"/>
    <x v="230"/>
    <x v="1232"/>
    <n v="3469.2"/>
    <n v="0.6"/>
    <x v="2"/>
    <x v="0"/>
    <x v="3"/>
    <n v="10"/>
  </r>
  <r>
    <x v="3"/>
    <x v="2"/>
    <s v="2020-04-11"/>
    <x v="2"/>
    <s v="Colorado"/>
    <x v="8"/>
    <x v="3"/>
    <x v="69"/>
    <x v="173"/>
    <x v="1233"/>
    <n v="2361.1799999999998"/>
    <n v="0.59"/>
    <x v="2"/>
    <x v="0"/>
    <x v="3"/>
    <n v="11"/>
  </r>
  <r>
    <x v="3"/>
    <x v="2"/>
    <s v="2020-04-12"/>
    <x v="2"/>
    <s v="Colorado"/>
    <x v="8"/>
    <x v="4"/>
    <x v="96"/>
    <x v="178"/>
    <x v="1234"/>
    <n v="2106.7200000000003"/>
    <n v="0.76000000000000012"/>
    <x v="2"/>
    <x v="0"/>
    <x v="3"/>
    <n v="12"/>
  </r>
  <r>
    <x v="3"/>
    <x v="2"/>
    <s v="2020-04-13"/>
    <x v="2"/>
    <s v="Colorado"/>
    <x v="8"/>
    <x v="5"/>
    <x v="107"/>
    <x v="247"/>
    <x v="801"/>
    <n v="4232.0600000000004"/>
    <n v="0.43"/>
    <x v="2"/>
    <x v="0"/>
    <x v="3"/>
    <n v="13"/>
  </r>
  <r>
    <x v="3"/>
    <x v="2"/>
    <s v="2020-04-14"/>
    <x v="2"/>
    <s v="Colorado"/>
    <x v="8"/>
    <x v="0"/>
    <x v="76"/>
    <x v="133"/>
    <x v="1235"/>
    <n v="6531.84"/>
    <n v="0.64"/>
    <x v="2"/>
    <x v="0"/>
    <x v="3"/>
    <n v="14"/>
  </r>
  <r>
    <x v="3"/>
    <x v="2"/>
    <s v="2020-04-15"/>
    <x v="2"/>
    <s v="Colorado"/>
    <x v="8"/>
    <x v="1"/>
    <x v="73"/>
    <x v="179"/>
    <x v="1236"/>
    <n v="4248"/>
    <n v="0.5"/>
    <x v="2"/>
    <x v="0"/>
    <x v="3"/>
    <n v="15"/>
  </r>
  <r>
    <x v="3"/>
    <x v="2"/>
    <s v="2020-04-16"/>
    <x v="2"/>
    <s v="Colorado"/>
    <x v="8"/>
    <x v="2"/>
    <x v="77"/>
    <x v="42"/>
    <x v="1206"/>
    <n v="6144"/>
    <n v="0.64"/>
    <x v="2"/>
    <x v="0"/>
    <x v="3"/>
    <n v="16"/>
  </r>
  <r>
    <x v="3"/>
    <x v="2"/>
    <s v="2020-04-17"/>
    <x v="2"/>
    <s v="Colorado"/>
    <x v="8"/>
    <x v="3"/>
    <x v="80"/>
    <x v="192"/>
    <x v="1237"/>
    <n v="5022"/>
    <n v="0.6"/>
    <x v="2"/>
    <x v="0"/>
    <x v="3"/>
    <n v="17"/>
  </r>
  <r>
    <x v="3"/>
    <x v="2"/>
    <s v="2020-04-18"/>
    <x v="2"/>
    <s v="Colorado"/>
    <x v="8"/>
    <x v="4"/>
    <x v="83"/>
    <x v="250"/>
    <x v="1238"/>
    <n v="4624.6200000000008"/>
    <n v="0.77000000000000013"/>
    <x v="2"/>
    <x v="0"/>
    <x v="3"/>
    <n v="18"/>
  </r>
  <r>
    <x v="3"/>
    <x v="2"/>
    <s v="2020-04-19"/>
    <x v="2"/>
    <s v="Colorado"/>
    <x v="8"/>
    <x v="5"/>
    <x v="108"/>
    <x v="141"/>
    <x v="1239"/>
    <n v="6459.89"/>
    <n v="0.43"/>
    <x v="2"/>
    <x v="0"/>
    <x v="3"/>
    <n v="19"/>
  </r>
  <r>
    <x v="3"/>
    <x v="2"/>
    <s v="2020-04-20"/>
    <x v="2"/>
    <s v="Colorado"/>
    <x v="8"/>
    <x v="0"/>
    <x v="77"/>
    <x v="158"/>
    <x v="1240"/>
    <n v="7756.7999999999993"/>
    <n v="0.6"/>
    <x v="2"/>
    <x v="0"/>
    <x v="3"/>
    <n v="20"/>
  </r>
  <r>
    <x v="3"/>
    <x v="2"/>
    <s v="2020-04-21"/>
    <x v="2"/>
    <s v="Colorado"/>
    <x v="8"/>
    <x v="1"/>
    <x v="99"/>
    <x v="143"/>
    <x v="761"/>
    <n v="5038.4000000000005"/>
    <n v="0.4"/>
    <x v="2"/>
    <x v="0"/>
    <x v="3"/>
    <n v="21"/>
  </r>
  <r>
    <x v="3"/>
    <x v="2"/>
    <s v="2020-04-22"/>
    <x v="2"/>
    <s v="Colorado"/>
    <x v="8"/>
    <x v="2"/>
    <x v="99"/>
    <x v="147"/>
    <x v="1241"/>
    <n v="5932.85"/>
    <n v="0.55000000000000004"/>
    <x v="2"/>
    <x v="0"/>
    <x v="3"/>
    <n v="22"/>
  </r>
  <r>
    <x v="3"/>
    <x v="2"/>
    <s v="2020-04-23"/>
    <x v="2"/>
    <s v="Colorado"/>
    <x v="8"/>
    <x v="3"/>
    <x v="79"/>
    <x v="231"/>
    <x v="1187"/>
    <n v="4535.96"/>
    <n v="0.52"/>
    <x v="2"/>
    <x v="0"/>
    <x v="3"/>
    <n v="23"/>
  </r>
  <r>
    <x v="3"/>
    <x v="2"/>
    <s v="2020-04-24"/>
    <x v="2"/>
    <s v="Colorado"/>
    <x v="8"/>
    <x v="4"/>
    <x v="99"/>
    <x v="165"/>
    <x v="1242"/>
    <n v="6143.9000000000005"/>
    <n v="0.70000000000000007"/>
    <x v="2"/>
    <x v="0"/>
    <x v="3"/>
    <n v="24"/>
  </r>
  <r>
    <x v="3"/>
    <x v="2"/>
    <s v="2020-04-25"/>
    <x v="2"/>
    <s v="Colorado"/>
    <x v="8"/>
    <x v="5"/>
    <x v="105"/>
    <x v="251"/>
    <x v="1243"/>
    <n v="4274.4000000000005"/>
    <n v="0.4"/>
    <x v="2"/>
    <x v="0"/>
    <x v="3"/>
    <n v="25"/>
  </r>
  <r>
    <x v="3"/>
    <x v="2"/>
    <s v="2020-04-26"/>
    <x v="2"/>
    <s v="Colorado"/>
    <x v="8"/>
    <x v="0"/>
    <x v="96"/>
    <x v="130"/>
    <x v="897"/>
    <n v="7285.3200000000006"/>
    <n v="0.59000000000000008"/>
    <x v="2"/>
    <x v="0"/>
    <x v="3"/>
    <n v="26"/>
  </r>
  <r>
    <x v="3"/>
    <x v="2"/>
    <s v="2020-04-27"/>
    <x v="2"/>
    <s v="Colorado"/>
    <x v="8"/>
    <x v="1"/>
    <x v="106"/>
    <x v="133"/>
    <x v="1244"/>
    <n v="5794.74"/>
    <n v="0.42"/>
    <x v="2"/>
    <x v="0"/>
    <x v="3"/>
    <n v="27"/>
  </r>
  <r>
    <x v="3"/>
    <x v="2"/>
    <s v="2020-04-28"/>
    <x v="2"/>
    <s v="Colorado"/>
    <x v="8"/>
    <x v="2"/>
    <x v="99"/>
    <x v="231"/>
    <x v="1245"/>
    <n v="5461.170000000001"/>
    <n v="0.57000000000000006"/>
    <x v="2"/>
    <x v="0"/>
    <x v="3"/>
    <n v="28"/>
  </r>
  <r>
    <x v="3"/>
    <x v="2"/>
    <s v="2020-04-29"/>
    <x v="2"/>
    <s v="Colorado"/>
    <x v="8"/>
    <x v="3"/>
    <x v="96"/>
    <x v="192"/>
    <x v="1246"/>
    <n v="4592.7000000000007"/>
    <n v="0.54"/>
    <x v="2"/>
    <x v="0"/>
    <x v="3"/>
    <n v="29"/>
  </r>
  <r>
    <x v="3"/>
    <x v="2"/>
    <s v="2020-04-30"/>
    <x v="2"/>
    <s v="Colorado"/>
    <x v="8"/>
    <x v="4"/>
    <x v="107"/>
    <x v="150"/>
    <x v="1247"/>
    <n v="7562.8000000000011"/>
    <n v="0.73000000000000009"/>
    <x v="2"/>
    <x v="0"/>
    <x v="3"/>
    <n v="30"/>
  </r>
  <r>
    <x v="3"/>
    <x v="2"/>
    <s v="2020-05-01"/>
    <x v="2"/>
    <s v="Colorado"/>
    <x v="8"/>
    <x v="5"/>
    <x v="107"/>
    <x v="38"/>
    <x v="1248"/>
    <n v="2590"/>
    <n v="0.35"/>
    <x v="2"/>
    <x v="0"/>
    <x v="4"/>
    <n v="1"/>
  </r>
  <r>
    <x v="3"/>
    <x v="2"/>
    <s v="2020-05-02"/>
    <x v="2"/>
    <s v="Colorado"/>
    <x v="8"/>
    <x v="0"/>
    <x v="73"/>
    <x v="244"/>
    <x v="1249"/>
    <n v="5065.7400000000007"/>
    <n v="0.53"/>
    <x v="2"/>
    <x v="0"/>
    <x v="4"/>
    <n v="2"/>
  </r>
  <r>
    <x v="3"/>
    <x v="2"/>
    <s v="2020-05-03"/>
    <x v="2"/>
    <s v="Colorado"/>
    <x v="8"/>
    <x v="1"/>
    <x v="97"/>
    <x v="137"/>
    <x v="1250"/>
    <n v="4173.12"/>
    <n v="0.36"/>
    <x v="2"/>
    <x v="0"/>
    <x v="4"/>
    <n v="3"/>
  </r>
  <r>
    <x v="3"/>
    <x v="2"/>
    <s v="2020-05-04"/>
    <x v="2"/>
    <s v="Colorado"/>
    <x v="8"/>
    <x v="2"/>
    <x v="3"/>
    <x v="161"/>
    <x v="1251"/>
    <n v="3390"/>
    <n v="0.5"/>
    <x v="2"/>
    <x v="0"/>
    <x v="4"/>
    <n v="4"/>
  </r>
  <r>
    <x v="3"/>
    <x v="2"/>
    <s v="2020-05-05"/>
    <x v="2"/>
    <s v="Colorado"/>
    <x v="8"/>
    <x v="3"/>
    <x v="73"/>
    <x v="38"/>
    <x v="1252"/>
    <n v="2832"/>
    <n v="0.48"/>
    <x v="2"/>
    <x v="0"/>
    <x v="4"/>
    <n v="5"/>
  </r>
  <r>
    <x v="3"/>
    <x v="2"/>
    <s v="2020-05-06"/>
    <x v="2"/>
    <s v="Colorado"/>
    <x v="8"/>
    <x v="4"/>
    <x v="107"/>
    <x v="196"/>
    <x v="1253"/>
    <n v="6127.2000000000016"/>
    <n v="0.69000000000000017"/>
    <x v="2"/>
    <x v="0"/>
    <x v="4"/>
    <n v="6"/>
  </r>
  <r>
    <x v="3"/>
    <x v="2"/>
    <s v="2020-05-07"/>
    <x v="2"/>
    <s v="Colorado"/>
    <x v="8"/>
    <x v="5"/>
    <x v="5"/>
    <x v="162"/>
    <x v="1254"/>
    <n v="2135.9"/>
    <n v="0.31"/>
    <x v="2"/>
    <x v="0"/>
    <x v="4"/>
    <n v="7"/>
  </r>
  <r>
    <x v="3"/>
    <x v="2"/>
    <s v="2020-05-08"/>
    <x v="2"/>
    <s v="Colorado"/>
    <x v="8"/>
    <x v="0"/>
    <x v="84"/>
    <x v="251"/>
    <x v="1255"/>
    <n v="3493.5"/>
    <n v="0.5"/>
    <x v="2"/>
    <x v="0"/>
    <x v="4"/>
    <n v="8"/>
  </r>
  <r>
    <x v="3"/>
    <x v="2"/>
    <s v="2020-05-09"/>
    <x v="2"/>
    <s v="Colorado"/>
    <x v="8"/>
    <x v="1"/>
    <x v="76"/>
    <x v="152"/>
    <x v="1256"/>
    <n v="2872.8"/>
    <n v="0.35"/>
    <x v="2"/>
    <x v="0"/>
    <x v="4"/>
    <n v="9"/>
  </r>
  <r>
    <x v="3"/>
    <x v="2"/>
    <s v="2020-05-10"/>
    <x v="2"/>
    <s v="Colorado"/>
    <x v="8"/>
    <x v="2"/>
    <x v="84"/>
    <x v="240"/>
    <x v="1257"/>
    <n v="2601"/>
    <n v="0.5"/>
    <x v="2"/>
    <x v="0"/>
    <x v="4"/>
    <n v="10"/>
  </r>
  <r>
    <x v="3"/>
    <x v="2"/>
    <s v="2020-05-11"/>
    <x v="2"/>
    <s v="Colorado"/>
    <x v="8"/>
    <x v="3"/>
    <x v="78"/>
    <x v="211"/>
    <x v="1258"/>
    <n v="2072.3000000000002"/>
    <n v="0.45999999999999991"/>
    <x v="2"/>
    <x v="0"/>
    <x v="4"/>
    <n v="11"/>
  </r>
  <r>
    <x v="3"/>
    <x v="2"/>
    <s v="2020-05-12"/>
    <x v="2"/>
    <s v="Colorado"/>
    <x v="8"/>
    <x v="4"/>
    <x v="77"/>
    <x v="41"/>
    <x v="1259"/>
    <n v="3168.0000000000009"/>
    <n v="0.66000000000000014"/>
    <x v="2"/>
    <x v="0"/>
    <x v="4"/>
    <n v="12"/>
  </r>
  <r>
    <x v="3"/>
    <x v="2"/>
    <s v="2020-05-13"/>
    <x v="2"/>
    <s v="Colorado"/>
    <x v="8"/>
    <x v="5"/>
    <x v="5"/>
    <x v="193"/>
    <x v="1260"/>
    <n v="2047.5"/>
    <n v="0.3"/>
    <x v="2"/>
    <x v="0"/>
    <x v="4"/>
    <n v="13"/>
  </r>
  <r>
    <x v="3"/>
    <x v="2"/>
    <s v="2020-05-14"/>
    <x v="2"/>
    <s v="Colorado"/>
    <x v="8"/>
    <x v="0"/>
    <x v="82"/>
    <x v="42"/>
    <x v="666"/>
    <n v="4290"/>
    <n v="0.55000000000000004"/>
    <x v="2"/>
    <x v="0"/>
    <x v="4"/>
    <n v="14"/>
  </r>
  <r>
    <x v="3"/>
    <x v="2"/>
    <s v="2020-05-15"/>
    <x v="2"/>
    <s v="Colorado"/>
    <x v="8"/>
    <x v="1"/>
    <x v="66"/>
    <x v="42"/>
    <x v="523"/>
    <n v="3052.5"/>
    <n v="0.37"/>
    <x v="2"/>
    <x v="0"/>
    <x v="4"/>
    <n v="15"/>
  </r>
  <r>
    <x v="3"/>
    <x v="2"/>
    <s v="2020-05-16"/>
    <x v="2"/>
    <s v="Colorado"/>
    <x v="8"/>
    <x v="2"/>
    <x v="84"/>
    <x v="209"/>
    <x v="1261"/>
    <n v="3459.84"/>
    <n v="0.53"/>
    <x v="2"/>
    <x v="0"/>
    <x v="4"/>
    <n v="16"/>
  </r>
  <r>
    <x v="3"/>
    <x v="2"/>
    <s v="2020-05-17"/>
    <x v="2"/>
    <s v="Colorado"/>
    <x v="8"/>
    <x v="3"/>
    <x v="3"/>
    <x v="210"/>
    <x v="1262"/>
    <n v="3340.8"/>
    <n v="0.48"/>
    <x v="2"/>
    <x v="0"/>
    <x v="4"/>
    <n v="17"/>
  </r>
  <r>
    <x v="3"/>
    <x v="2"/>
    <s v="2020-05-18"/>
    <x v="2"/>
    <s v="Colorado"/>
    <x v="8"/>
    <x v="4"/>
    <x v="81"/>
    <x v="193"/>
    <x v="1263"/>
    <n v="4926.6000000000013"/>
    <n v="0.69000000000000017"/>
    <x v="2"/>
    <x v="0"/>
    <x v="4"/>
    <n v="18"/>
  </r>
  <r>
    <x v="3"/>
    <x v="2"/>
    <s v="2020-05-19"/>
    <x v="2"/>
    <s v="Colorado"/>
    <x v="8"/>
    <x v="5"/>
    <x v="106"/>
    <x v="242"/>
    <x v="1264"/>
    <n v="2941.9"/>
    <n v="0.31"/>
    <x v="2"/>
    <x v="0"/>
    <x v="4"/>
    <n v="19"/>
  </r>
  <r>
    <x v="3"/>
    <x v="2"/>
    <s v="2020-05-20"/>
    <x v="2"/>
    <s v="Colorado"/>
    <x v="8"/>
    <x v="0"/>
    <x v="73"/>
    <x v="126"/>
    <x v="937"/>
    <n v="6228.04"/>
    <n v="0.52"/>
    <x v="2"/>
    <x v="0"/>
    <x v="4"/>
    <n v="20"/>
  </r>
  <r>
    <x v="3"/>
    <x v="2"/>
    <s v="2020-05-21"/>
    <x v="2"/>
    <s v="Colorado"/>
    <x v="8"/>
    <x v="1"/>
    <x v="77"/>
    <x v="131"/>
    <x v="1191"/>
    <n v="4426.24"/>
    <n v="0.38"/>
    <x v="2"/>
    <x v="0"/>
    <x v="4"/>
    <n v="21"/>
  </r>
  <r>
    <x v="3"/>
    <x v="2"/>
    <s v="2020-05-22"/>
    <x v="2"/>
    <s v="Colorado"/>
    <x v="8"/>
    <x v="2"/>
    <x v="3"/>
    <x v="35"/>
    <x v="127"/>
    <n v="4125"/>
    <n v="0.55000000000000004"/>
    <x v="2"/>
    <x v="0"/>
    <x v="4"/>
    <n v="22"/>
  </r>
  <r>
    <x v="3"/>
    <x v="2"/>
    <s v="2020-05-23"/>
    <x v="2"/>
    <s v="Colorado"/>
    <x v="8"/>
    <x v="3"/>
    <x v="96"/>
    <x v="35"/>
    <x v="122"/>
    <n v="3543.7499999999995"/>
    <n v="0.4499999999999999"/>
    <x v="2"/>
    <x v="0"/>
    <x v="4"/>
    <n v="23"/>
  </r>
  <r>
    <x v="3"/>
    <x v="2"/>
    <s v="2020-05-24"/>
    <x v="2"/>
    <s v="Colorado"/>
    <x v="8"/>
    <x v="4"/>
    <x v="81"/>
    <x v="202"/>
    <x v="1265"/>
    <n v="5239.4000000000015"/>
    <n v="0.67000000000000015"/>
    <x v="2"/>
    <x v="0"/>
    <x v="4"/>
    <n v="24"/>
  </r>
  <r>
    <x v="3"/>
    <x v="2"/>
    <s v="2020-05-25"/>
    <x v="2"/>
    <s v="Colorado"/>
    <x v="8"/>
    <x v="5"/>
    <x v="11"/>
    <x v="251"/>
    <x v="1266"/>
    <n v="3390.75"/>
    <n v="0.33"/>
    <x v="2"/>
    <x v="0"/>
    <x v="4"/>
    <n v="25"/>
  </r>
  <r>
    <x v="3"/>
    <x v="2"/>
    <s v="2020-05-26"/>
    <x v="2"/>
    <s v="Colorado"/>
    <x v="8"/>
    <x v="0"/>
    <x v="64"/>
    <x v="236"/>
    <x v="1267"/>
    <n v="1726.9199999999998"/>
    <n v="0.41"/>
    <x v="2"/>
    <x v="0"/>
    <x v="4"/>
    <n v="26"/>
  </r>
  <r>
    <x v="3"/>
    <x v="2"/>
    <s v="2020-05-27"/>
    <x v="2"/>
    <s v="Colorado"/>
    <x v="8"/>
    <x v="1"/>
    <x v="70"/>
    <x v="165"/>
    <x v="1268"/>
    <n v="2515.2000000000003"/>
    <n v="0.4"/>
    <x v="2"/>
    <x v="0"/>
    <x v="4"/>
    <n v="27"/>
  </r>
  <r>
    <x v="3"/>
    <x v="2"/>
    <s v="2020-05-28"/>
    <x v="2"/>
    <s v="Colorado"/>
    <x v="8"/>
    <x v="2"/>
    <x v="67"/>
    <x v="192"/>
    <x v="987"/>
    <n v="2173.5"/>
    <n v="0.35"/>
    <x v="2"/>
    <x v="0"/>
    <x v="4"/>
    <n v="28"/>
  </r>
  <r>
    <x v="3"/>
    <x v="2"/>
    <s v="2020-05-29"/>
    <x v="2"/>
    <s v="Colorado"/>
    <x v="8"/>
    <x v="3"/>
    <x v="75"/>
    <x v="252"/>
    <x v="1269"/>
    <n v="1567.02"/>
    <n v="0.41"/>
    <x v="2"/>
    <x v="0"/>
    <x v="4"/>
    <n v="29"/>
  </r>
  <r>
    <x v="3"/>
    <x v="2"/>
    <s v="2020-05-30"/>
    <x v="2"/>
    <s v="Washington"/>
    <x v="9"/>
    <x v="4"/>
    <x v="84"/>
    <x v="201"/>
    <x v="1270"/>
    <n v="1451.97"/>
    <n v="0.39"/>
    <x v="2"/>
    <x v="0"/>
    <x v="4"/>
    <n v="30"/>
  </r>
  <r>
    <x v="3"/>
    <x v="2"/>
    <s v="2020-05-31"/>
    <x v="2"/>
    <s v="Washington"/>
    <x v="9"/>
    <x v="5"/>
    <x v="67"/>
    <x v="35"/>
    <x v="1271"/>
    <n v="1782.5"/>
    <n v="0.31"/>
    <x v="2"/>
    <x v="0"/>
    <x v="4"/>
    <n v="31"/>
  </r>
  <r>
    <x v="3"/>
    <x v="2"/>
    <s v="2020-06-01"/>
    <x v="2"/>
    <s v="Washington"/>
    <x v="9"/>
    <x v="0"/>
    <x v="64"/>
    <x v="216"/>
    <x v="1272"/>
    <n v="2136.2399999999998"/>
    <n v="0.43"/>
    <x v="2"/>
    <x v="0"/>
    <x v="11"/>
    <n v="1"/>
  </r>
  <r>
    <x v="3"/>
    <x v="2"/>
    <s v="2020-06-02"/>
    <x v="2"/>
    <s v="Washington"/>
    <x v="9"/>
    <x v="1"/>
    <x v="63"/>
    <x v="165"/>
    <x v="1273"/>
    <n v="2401.23"/>
    <n v="0.39"/>
    <x v="2"/>
    <x v="0"/>
    <x v="11"/>
    <n v="2"/>
  </r>
  <r>
    <x v="3"/>
    <x v="2"/>
    <s v="2020-06-03"/>
    <x v="2"/>
    <s v="Washington"/>
    <x v="9"/>
    <x v="2"/>
    <x v="63"/>
    <x v="185"/>
    <x v="1274"/>
    <n v="2236.2600000000002"/>
    <n v="0.39"/>
    <x v="2"/>
    <x v="0"/>
    <x v="11"/>
    <n v="3"/>
  </r>
  <r>
    <x v="3"/>
    <x v="2"/>
    <s v="2020-06-04"/>
    <x v="2"/>
    <s v="Washington"/>
    <x v="9"/>
    <x v="3"/>
    <x v="70"/>
    <x v="237"/>
    <x v="1275"/>
    <n v="1753.9199999999998"/>
    <n v="0.42"/>
    <x v="2"/>
    <x v="0"/>
    <x v="11"/>
    <n v="4"/>
  </r>
  <r>
    <x v="3"/>
    <x v="2"/>
    <s v="2020-06-05"/>
    <x v="2"/>
    <s v="Washington"/>
    <x v="9"/>
    <x v="4"/>
    <x v="82"/>
    <x v="188"/>
    <x v="1276"/>
    <n v="1352"/>
    <n v="0.4"/>
    <x v="2"/>
    <x v="0"/>
    <x v="11"/>
    <n v="5"/>
  </r>
  <r>
    <x v="3"/>
    <x v="2"/>
    <s v="2020-06-06"/>
    <x v="2"/>
    <s v="Washington"/>
    <x v="9"/>
    <x v="5"/>
    <x v="67"/>
    <x v="248"/>
    <x v="1277"/>
    <n v="1753.98"/>
    <n v="0.31"/>
    <x v="2"/>
    <x v="0"/>
    <x v="11"/>
    <n v="6"/>
  </r>
  <r>
    <x v="3"/>
    <x v="2"/>
    <s v="2020-06-07"/>
    <x v="2"/>
    <s v="Washington"/>
    <x v="9"/>
    <x v="0"/>
    <x v="67"/>
    <x v="212"/>
    <x v="1278"/>
    <n v="3456.9"/>
    <n v="0.4499999999999999"/>
    <x v="2"/>
    <x v="0"/>
    <x v="11"/>
    <n v="7"/>
  </r>
  <r>
    <x v="3"/>
    <x v="2"/>
    <s v="2020-06-08"/>
    <x v="2"/>
    <s v="Washington"/>
    <x v="9"/>
    <x v="1"/>
    <x v="69"/>
    <x v="202"/>
    <x v="1279"/>
    <n v="2401.1999999999998"/>
    <n v="0.36"/>
    <x v="2"/>
    <x v="0"/>
    <x v="11"/>
    <n v="8"/>
  </r>
  <r>
    <x v="3"/>
    <x v="2"/>
    <s v="2020-06-09"/>
    <x v="2"/>
    <s v="Washington"/>
    <x v="9"/>
    <x v="2"/>
    <x v="3"/>
    <x v="202"/>
    <x v="1280"/>
    <n v="2760"/>
    <n v="0.4"/>
    <x v="2"/>
    <x v="0"/>
    <x v="11"/>
    <n v="9"/>
  </r>
  <r>
    <x v="3"/>
    <x v="2"/>
    <s v="2020-06-10"/>
    <x v="2"/>
    <s v="Washington"/>
    <x v="9"/>
    <x v="3"/>
    <x v="77"/>
    <x v="211"/>
    <x v="1281"/>
    <n v="2284.8000000000002"/>
    <n v="0.42"/>
    <x v="2"/>
    <x v="0"/>
    <x v="11"/>
    <n v="10"/>
  </r>
  <r>
    <x v="3"/>
    <x v="2"/>
    <s v="2020-06-11"/>
    <x v="2"/>
    <s v="Washington"/>
    <x v="9"/>
    <x v="4"/>
    <x v="97"/>
    <x v="219"/>
    <x v="1282"/>
    <n v="1206.1199999999999"/>
    <n v="0.38"/>
    <x v="2"/>
    <x v="0"/>
    <x v="11"/>
    <n v="11"/>
  </r>
  <r>
    <x v="3"/>
    <x v="2"/>
    <s v="2020-06-12"/>
    <x v="2"/>
    <s v="Washington"/>
    <x v="9"/>
    <x v="5"/>
    <x v="80"/>
    <x v="193"/>
    <x v="1283"/>
    <n v="2213.4"/>
    <n v="0.34"/>
    <x v="2"/>
    <x v="0"/>
    <x v="11"/>
    <n v="12"/>
  </r>
  <r>
    <x v="3"/>
    <x v="2"/>
    <s v="2020-06-13"/>
    <x v="2"/>
    <s v="Washington"/>
    <x v="9"/>
    <x v="0"/>
    <x v="81"/>
    <x v="160"/>
    <x v="1284"/>
    <n v="4787.2"/>
    <n v="0.44"/>
    <x v="2"/>
    <x v="0"/>
    <x v="11"/>
    <n v="13"/>
  </r>
  <r>
    <x v="3"/>
    <x v="2"/>
    <s v="2020-06-14"/>
    <x v="2"/>
    <s v="Washington"/>
    <x v="9"/>
    <x v="1"/>
    <x v="104"/>
    <x v="246"/>
    <x v="1285"/>
    <n v="2436.7200000000003"/>
    <n v="0.39"/>
    <x v="2"/>
    <x v="0"/>
    <x v="11"/>
    <n v="14"/>
  </r>
  <r>
    <x v="3"/>
    <x v="2"/>
    <s v="2020-06-15"/>
    <x v="2"/>
    <s v="Washington"/>
    <x v="9"/>
    <x v="2"/>
    <x v="107"/>
    <x v="196"/>
    <x v="1253"/>
    <n v="3463.2000000000003"/>
    <n v="0.39"/>
    <x v="2"/>
    <x v="0"/>
    <x v="11"/>
    <n v="15"/>
  </r>
  <r>
    <x v="3"/>
    <x v="2"/>
    <s v="2020-06-16"/>
    <x v="2"/>
    <s v="Washington"/>
    <x v="9"/>
    <x v="3"/>
    <x v="66"/>
    <x v="228"/>
    <x v="1124"/>
    <n v="2079"/>
    <n v="0.42"/>
    <x v="2"/>
    <x v="0"/>
    <x v="11"/>
    <n v="16"/>
  </r>
  <r>
    <x v="3"/>
    <x v="2"/>
    <s v="2020-06-17"/>
    <x v="2"/>
    <s v="Washington"/>
    <x v="9"/>
    <x v="4"/>
    <x v="73"/>
    <x v="195"/>
    <x v="1286"/>
    <n v="1321.6"/>
    <n v="0.4"/>
    <x v="2"/>
    <x v="0"/>
    <x v="11"/>
    <n v="17"/>
  </r>
  <r>
    <x v="3"/>
    <x v="2"/>
    <s v="2020-06-18"/>
    <x v="2"/>
    <s v="Washington"/>
    <x v="9"/>
    <x v="5"/>
    <x v="105"/>
    <x v="246"/>
    <x v="1287"/>
    <n v="2196.48"/>
    <n v="0.32"/>
    <x v="2"/>
    <x v="0"/>
    <x v="11"/>
    <n v="18"/>
  </r>
  <r>
    <x v="3"/>
    <x v="2"/>
    <s v="2020-06-19"/>
    <x v="2"/>
    <s v="Washington"/>
    <x v="9"/>
    <x v="0"/>
    <x v="66"/>
    <x v="241"/>
    <x v="1288"/>
    <n v="3720.75"/>
    <n v="0.41"/>
    <x v="2"/>
    <x v="0"/>
    <x v="11"/>
    <n v="19"/>
  </r>
  <r>
    <x v="3"/>
    <x v="2"/>
    <s v="2020-06-20"/>
    <x v="2"/>
    <s v="Washington"/>
    <x v="9"/>
    <x v="1"/>
    <x v="3"/>
    <x v="243"/>
    <x v="998"/>
    <n v="2462.4"/>
    <n v="0.38"/>
    <x v="2"/>
    <x v="0"/>
    <x v="11"/>
    <n v="20"/>
  </r>
  <r>
    <x v="3"/>
    <x v="2"/>
    <s v="2020-06-21"/>
    <x v="2"/>
    <s v="Washington"/>
    <x v="9"/>
    <x v="2"/>
    <x v="79"/>
    <x v="196"/>
    <x v="1173"/>
    <n v="2781.6"/>
    <n v="0.38"/>
    <x v="2"/>
    <x v="0"/>
    <x v="11"/>
    <n v="21"/>
  </r>
  <r>
    <x v="3"/>
    <x v="2"/>
    <s v="2020-06-22"/>
    <x v="2"/>
    <s v="Washington"/>
    <x v="9"/>
    <x v="3"/>
    <x v="73"/>
    <x v="228"/>
    <x v="1289"/>
    <n v="2336.4"/>
    <n v="0.44"/>
    <x v="2"/>
    <x v="0"/>
    <x v="11"/>
    <n v="22"/>
  </r>
  <r>
    <x v="3"/>
    <x v="2"/>
    <s v="2020-06-23"/>
    <x v="2"/>
    <s v="Washington"/>
    <x v="9"/>
    <x v="4"/>
    <x v="3"/>
    <x v="239"/>
    <x v="1290"/>
    <n v="1185.5999999999999"/>
    <n v="0.38"/>
    <x v="2"/>
    <x v="0"/>
    <x v="11"/>
    <n v="23"/>
  </r>
  <r>
    <x v="3"/>
    <x v="2"/>
    <s v="2020-06-24"/>
    <x v="2"/>
    <s v="Washington"/>
    <x v="9"/>
    <x v="5"/>
    <x v="11"/>
    <x v="35"/>
    <x v="505"/>
    <n v="3093.75"/>
    <n v="0.33"/>
    <x v="2"/>
    <x v="0"/>
    <x v="11"/>
    <n v="24"/>
  </r>
  <r>
    <x v="3"/>
    <x v="2"/>
    <s v="2020-06-25"/>
    <x v="2"/>
    <s v="Washington"/>
    <x v="9"/>
    <x v="0"/>
    <x v="104"/>
    <x v="49"/>
    <x v="1291"/>
    <n v="5814.9"/>
    <n v="0.42"/>
    <x v="2"/>
    <x v="0"/>
    <x v="11"/>
    <n v="25"/>
  </r>
  <r>
    <x v="3"/>
    <x v="2"/>
    <s v="2020-06-26"/>
    <x v="2"/>
    <s v="Washington"/>
    <x v="9"/>
    <x v="1"/>
    <x v="107"/>
    <x v="143"/>
    <x v="1292"/>
    <n v="5147.4399999999996"/>
    <n v="0.37"/>
    <x v="2"/>
    <x v="0"/>
    <x v="11"/>
    <n v="26"/>
  </r>
  <r>
    <x v="3"/>
    <x v="2"/>
    <s v="2020-06-27"/>
    <x v="2"/>
    <s v="Washington"/>
    <x v="9"/>
    <x v="2"/>
    <x v="95"/>
    <x v="134"/>
    <x v="1293"/>
    <n v="4459.68"/>
    <n v="0.38"/>
    <x v="2"/>
    <x v="0"/>
    <x v="11"/>
    <n v="27"/>
  </r>
  <r>
    <x v="3"/>
    <x v="2"/>
    <s v="2020-06-28"/>
    <x v="2"/>
    <s v="Washington"/>
    <x v="9"/>
    <x v="3"/>
    <x v="11"/>
    <x v="35"/>
    <x v="505"/>
    <n v="3750"/>
    <n v="0.4"/>
    <x v="2"/>
    <x v="0"/>
    <x v="11"/>
    <n v="28"/>
  </r>
  <r>
    <x v="3"/>
    <x v="2"/>
    <s v="2020-06-29"/>
    <x v="2"/>
    <s v="Washington"/>
    <x v="9"/>
    <x v="4"/>
    <x v="109"/>
    <x v="193"/>
    <x v="1294"/>
    <n v="3357.9"/>
    <n v="0.39"/>
    <x v="2"/>
    <x v="0"/>
    <x v="11"/>
    <n v="29"/>
  </r>
  <r>
    <x v="3"/>
    <x v="2"/>
    <s v="2020-06-30"/>
    <x v="2"/>
    <s v="Washington"/>
    <x v="9"/>
    <x v="5"/>
    <x v="110"/>
    <x v="131"/>
    <x v="1295"/>
    <n v="6064.2400000000007"/>
    <n v="0.34"/>
    <x v="2"/>
    <x v="0"/>
    <x v="11"/>
    <n v="30"/>
  </r>
  <r>
    <x v="3"/>
    <x v="2"/>
    <s v="2020-07-01"/>
    <x v="2"/>
    <s v="Washington"/>
    <x v="9"/>
    <x v="0"/>
    <x v="106"/>
    <x v="101"/>
    <x v="1296"/>
    <n v="6978.8"/>
    <n v="0.4"/>
    <x v="2"/>
    <x v="0"/>
    <x v="5"/>
    <n v="1"/>
  </r>
  <r>
    <x v="3"/>
    <x v="2"/>
    <s v="2020-07-02"/>
    <x v="2"/>
    <s v="Washington"/>
    <x v="9"/>
    <x v="1"/>
    <x v="109"/>
    <x v="131"/>
    <x v="1297"/>
    <n v="5372.6399999999994"/>
    <n v="0.36"/>
    <x v="2"/>
    <x v="0"/>
    <x v="5"/>
    <n v="2"/>
  </r>
  <r>
    <x v="3"/>
    <x v="2"/>
    <s v="2020-07-03"/>
    <x v="2"/>
    <s v="Washington"/>
    <x v="9"/>
    <x v="2"/>
    <x v="105"/>
    <x v="36"/>
    <x v="1298"/>
    <n v="4777.5"/>
    <n v="0.35"/>
    <x v="2"/>
    <x v="0"/>
    <x v="5"/>
    <n v="3"/>
  </r>
  <r>
    <x v="3"/>
    <x v="2"/>
    <s v="2020-07-04"/>
    <x v="2"/>
    <s v="Washington"/>
    <x v="9"/>
    <x v="3"/>
    <x v="105"/>
    <x v="251"/>
    <x v="1243"/>
    <n v="4381.2599999999993"/>
    <n v="0.41"/>
    <x v="2"/>
    <x v="0"/>
    <x v="5"/>
    <n v="4"/>
  </r>
  <r>
    <x v="3"/>
    <x v="2"/>
    <s v="2020-07-05"/>
    <x v="2"/>
    <s v="Washington"/>
    <x v="9"/>
    <x v="4"/>
    <x v="111"/>
    <x v="179"/>
    <x v="1082"/>
    <n v="3880.8"/>
    <n v="0.35"/>
    <x v="2"/>
    <x v="0"/>
    <x v="5"/>
    <n v="5"/>
  </r>
  <r>
    <x v="3"/>
    <x v="2"/>
    <s v="2020-07-06"/>
    <x v="2"/>
    <s v="Washington"/>
    <x v="9"/>
    <x v="5"/>
    <x v="27"/>
    <x v="155"/>
    <x v="1299"/>
    <n v="5153.75"/>
    <n v="0.35"/>
    <x v="2"/>
    <x v="0"/>
    <x v="5"/>
    <n v="6"/>
  </r>
  <r>
    <x v="3"/>
    <x v="2"/>
    <s v="2020-07-07"/>
    <x v="2"/>
    <s v="Washington"/>
    <x v="9"/>
    <x v="0"/>
    <x v="10"/>
    <x v="146"/>
    <x v="1300"/>
    <n v="7811.9999999999991"/>
    <n v="0.4499999999999999"/>
    <x v="2"/>
    <x v="0"/>
    <x v="5"/>
    <n v="7"/>
  </r>
  <r>
    <x v="3"/>
    <x v="2"/>
    <s v="2020-07-08"/>
    <x v="2"/>
    <s v="Washington"/>
    <x v="9"/>
    <x v="1"/>
    <x v="111"/>
    <x v="124"/>
    <x v="1301"/>
    <n v="6306.3"/>
    <n v="0.39"/>
    <x v="2"/>
    <x v="0"/>
    <x v="5"/>
    <n v="8"/>
  </r>
  <r>
    <x v="3"/>
    <x v="2"/>
    <s v="2020-07-09"/>
    <x v="2"/>
    <s v="Washington"/>
    <x v="9"/>
    <x v="2"/>
    <x v="106"/>
    <x v="134"/>
    <x v="1302"/>
    <n v="4164.6499999999996"/>
    <n v="0.35"/>
    <x v="2"/>
    <x v="0"/>
    <x v="5"/>
    <n v="9"/>
  </r>
  <r>
    <x v="3"/>
    <x v="2"/>
    <s v="2020-07-10"/>
    <x v="2"/>
    <s v="Washington"/>
    <x v="9"/>
    <x v="3"/>
    <x v="107"/>
    <x v="155"/>
    <x v="1303"/>
    <n v="5046.8"/>
    <n v="0.44"/>
    <x v="2"/>
    <x v="0"/>
    <x v="5"/>
    <n v="10"/>
  </r>
  <r>
    <x v="3"/>
    <x v="2"/>
    <s v="2020-07-11"/>
    <x v="2"/>
    <s v="Washington"/>
    <x v="9"/>
    <x v="4"/>
    <x v="104"/>
    <x v="155"/>
    <x v="1304"/>
    <n v="4291.95"/>
    <n v="0.39"/>
    <x v="2"/>
    <x v="0"/>
    <x v="5"/>
    <n v="11"/>
  </r>
  <r>
    <x v="3"/>
    <x v="2"/>
    <s v="2020-07-12"/>
    <x v="2"/>
    <s v="Washington"/>
    <x v="9"/>
    <x v="5"/>
    <x v="98"/>
    <x v="243"/>
    <x v="1256"/>
    <n v="2708.6400000000003"/>
    <n v="0.33"/>
    <x v="2"/>
    <x v="0"/>
    <x v="5"/>
    <n v="12"/>
  </r>
  <r>
    <x v="3"/>
    <x v="2"/>
    <s v="2020-07-13"/>
    <x v="2"/>
    <s v="Washington"/>
    <x v="9"/>
    <x v="0"/>
    <x v="77"/>
    <x v="163"/>
    <x v="1305"/>
    <n v="4093.44"/>
    <n v="0.41"/>
    <x v="2"/>
    <x v="0"/>
    <x v="5"/>
    <n v="13"/>
  </r>
  <r>
    <x v="3"/>
    <x v="2"/>
    <s v="2020-07-14"/>
    <x v="2"/>
    <s v="Washington"/>
    <x v="9"/>
    <x v="1"/>
    <x v="104"/>
    <x v="132"/>
    <x v="1306"/>
    <n v="4323.8999999999996"/>
    <n v="0.35"/>
    <x v="2"/>
    <x v="0"/>
    <x v="5"/>
    <n v="14"/>
  </r>
  <r>
    <x v="3"/>
    <x v="2"/>
    <s v="2020-07-15"/>
    <x v="2"/>
    <s v="Washington"/>
    <x v="9"/>
    <x v="2"/>
    <x v="96"/>
    <x v="192"/>
    <x v="1246"/>
    <n v="3146.85"/>
    <n v="0.37"/>
    <x v="2"/>
    <x v="0"/>
    <x v="5"/>
    <n v="15"/>
  </r>
  <r>
    <x v="3"/>
    <x v="2"/>
    <s v="2020-07-16"/>
    <x v="2"/>
    <s v="Washington"/>
    <x v="9"/>
    <x v="3"/>
    <x v="99"/>
    <x v="205"/>
    <x v="1307"/>
    <n v="3001.6000000000004"/>
    <n v="0.4"/>
    <x v="2"/>
    <x v="0"/>
    <x v="5"/>
    <n v="16"/>
  </r>
  <r>
    <x v="3"/>
    <x v="2"/>
    <s v="2020-07-17"/>
    <x v="2"/>
    <s v="Washington"/>
    <x v="9"/>
    <x v="4"/>
    <x v="95"/>
    <x v="215"/>
    <x v="1308"/>
    <n v="3196.8"/>
    <n v="0.4"/>
    <x v="2"/>
    <x v="0"/>
    <x v="5"/>
    <n v="17"/>
  </r>
  <r>
    <x v="3"/>
    <x v="2"/>
    <s v="2020-07-18"/>
    <x v="2"/>
    <s v="Washington"/>
    <x v="9"/>
    <x v="5"/>
    <x v="80"/>
    <x v="161"/>
    <x v="1309"/>
    <n v="2452.1"/>
    <n v="0.35"/>
    <x v="2"/>
    <x v="0"/>
    <x v="5"/>
    <n v="18"/>
  </r>
  <r>
    <x v="3"/>
    <x v="2"/>
    <s v="2020-07-19"/>
    <x v="2"/>
    <s v="Washington"/>
    <x v="9"/>
    <x v="0"/>
    <x v="69"/>
    <x v="197"/>
    <x v="1176"/>
    <n v="3456.8"/>
    <n v="0.4"/>
    <x v="2"/>
    <x v="0"/>
    <x v="5"/>
    <n v="19"/>
  </r>
  <r>
    <x v="3"/>
    <x v="2"/>
    <s v="2020-07-20"/>
    <x v="2"/>
    <s v="Washington"/>
    <x v="9"/>
    <x v="1"/>
    <x v="77"/>
    <x v="216"/>
    <x v="1310"/>
    <n v="3267.84"/>
    <n v="0.37"/>
    <x v="2"/>
    <x v="0"/>
    <x v="5"/>
    <n v="20"/>
  </r>
  <r>
    <x v="3"/>
    <x v="2"/>
    <s v="2020-07-21"/>
    <x v="2"/>
    <s v="Washington"/>
    <x v="9"/>
    <x v="2"/>
    <x v="74"/>
    <x v="161"/>
    <x v="1311"/>
    <n v="2278.08"/>
    <n v="0.36"/>
    <x v="2"/>
    <x v="0"/>
    <x v="5"/>
    <n v="21"/>
  </r>
  <r>
    <x v="3"/>
    <x v="2"/>
    <s v="2020-07-22"/>
    <x v="2"/>
    <s v="Washington"/>
    <x v="9"/>
    <x v="3"/>
    <x v="69"/>
    <x v="230"/>
    <x v="1312"/>
    <n v="2500.96"/>
    <n v="0.44"/>
    <x v="2"/>
    <x v="0"/>
    <x v="5"/>
    <n v="22"/>
  </r>
  <r>
    <x v="3"/>
    <x v="2"/>
    <s v="2020-07-23"/>
    <x v="2"/>
    <s v="Washington"/>
    <x v="9"/>
    <x v="4"/>
    <x v="97"/>
    <x v="198"/>
    <x v="1313"/>
    <n v="2270.1"/>
    <n v="0.35"/>
    <x v="2"/>
    <x v="0"/>
    <x v="5"/>
    <n v="23"/>
  </r>
  <r>
    <x v="3"/>
    <x v="2"/>
    <s v="2020-07-24"/>
    <x v="2"/>
    <s v="Washington"/>
    <x v="9"/>
    <x v="5"/>
    <x v="104"/>
    <x v="253"/>
    <x v="1314"/>
    <n v="2509.85"/>
    <n v="0.35"/>
    <x v="2"/>
    <x v="0"/>
    <x v="5"/>
    <n v="24"/>
  </r>
  <r>
    <x v="3"/>
    <x v="2"/>
    <s v="2020-07-25"/>
    <x v="2"/>
    <s v="Washington"/>
    <x v="9"/>
    <x v="0"/>
    <x v="76"/>
    <x v="244"/>
    <x v="1315"/>
    <n v="3849.12"/>
    <n v="0.44"/>
    <x v="2"/>
    <x v="0"/>
    <x v="5"/>
    <n v="25"/>
  </r>
  <r>
    <x v="3"/>
    <x v="2"/>
    <s v="2020-07-26"/>
    <x v="2"/>
    <s v="Washington"/>
    <x v="9"/>
    <x v="1"/>
    <x v="3"/>
    <x v="143"/>
    <x v="1316"/>
    <n v="4173.6000000000004"/>
    <n v="0.37"/>
    <x v="2"/>
    <x v="0"/>
    <x v="5"/>
    <n v="26"/>
  </r>
  <r>
    <x v="3"/>
    <x v="2"/>
    <s v="2020-07-27"/>
    <x v="2"/>
    <s v="Washington"/>
    <x v="9"/>
    <x v="2"/>
    <x v="76"/>
    <x v="168"/>
    <x v="1317"/>
    <n v="2477.52"/>
    <n v="0.37"/>
    <x v="2"/>
    <x v="0"/>
    <x v="5"/>
    <n v="27"/>
  </r>
  <r>
    <x v="3"/>
    <x v="2"/>
    <s v="2020-07-28"/>
    <x v="2"/>
    <s v="Washington"/>
    <x v="9"/>
    <x v="3"/>
    <x v="97"/>
    <x v="236"/>
    <x v="1318"/>
    <n v="3471.39"/>
    <n v="0.43"/>
    <x v="2"/>
    <x v="0"/>
    <x v="5"/>
    <n v="28"/>
  </r>
  <r>
    <x v="3"/>
    <x v="2"/>
    <s v="2020-07-29"/>
    <x v="2"/>
    <s v="Washington"/>
    <x v="9"/>
    <x v="4"/>
    <x v="38"/>
    <x v="202"/>
    <x v="1319"/>
    <n v="3910"/>
    <n v="0.4"/>
    <x v="2"/>
    <x v="0"/>
    <x v="5"/>
    <n v="29"/>
  </r>
  <r>
    <x v="3"/>
    <x v="2"/>
    <s v="2020-07-30"/>
    <x v="2"/>
    <s v="Washington"/>
    <x v="9"/>
    <x v="5"/>
    <x v="112"/>
    <x v="216"/>
    <x v="1320"/>
    <n v="3764.64"/>
    <n v="0.31"/>
    <x v="2"/>
    <x v="0"/>
    <x v="5"/>
    <n v="30"/>
  </r>
  <r>
    <x v="3"/>
    <x v="2"/>
    <s v="2020-07-31"/>
    <x v="2"/>
    <s v="Washington"/>
    <x v="9"/>
    <x v="0"/>
    <x v="105"/>
    <x v="143"/>
    <x v="1321"/>
    <n v="5865.6"/>
    <n v="0.4"/>
    <x v="2"/>
    <x v="0"/>
    <x v="5"/>
    <n v="31"/>
  </r>
  <r>
    <x v="3"/>
    <x v="2"/>
    <s v="2020-08-01"/>
    <x v="2"/>
    <s v="Washington"/>
    <x v="9"/>
    <x v="1"/>
    <x v="111"/>
    <x v="49"/>
    <x v="1322"/>
    <n v="5705.7"/>
    <n v="0.38"/>
    <x v="2"/>
    <x v="0"/>
    <x v="6"/>
    <n v="1"/>
  </r>
  <r>
    <x v="3"/>
    <x v="2"/>
    <s v="2020-08-02"/>
    <x v="2"/>
    <s v="Washington"/>
    <x v="9"/>
    <x v="2"/>
    <x v="106"/>
    <x v="216"/>
    <x v="1323"/>
    <n v="3928.86"/>
    <n v="0.39"/>
    <x v="2"/>
    <x v="0"/>
    <x v="6"/>
    <n v="2"/>
  </r>
  <r>
    <x v="3"/>
    <x v="2"/>
    <s v="2020-08-03"/>
    <x v="2"/>
    <s v="Washington"/>
    <x v="9"/>
    <x v="3"/>
    <x v="98"/>
    <x v="216"/>
    <x v="1324"/>
    <n v="4509.84"/>
    <n v="0.43"/>
    <x v="2"/>
    <x v="0"/>
    <x v="6"/>
    <n v="3"/>
  </r>
  <r>
    <x v="3"/>
    <x v="2"/>
    <s v="2020-08-04"/>
    <x v="2"/>
    <s v="Washington"/>
    <x v="9"/>
    <x v="4"/>
    <x v="109"/>
    <x v="247"/>
    <x v="1325"/>
    <n v="4144.28"/>
    <n v="0.38"/>
    <x v="2"/>
    <x v="0"/>
    <x v="6"/>
    <n v="4"/>
  </r>
  <r>
    <x v="3"/>
    <x v="2"/>
    <s v="2020-08-05"/>
    <x v="2"/>
    <s v="Washington"/>
    <x v="9"/>
    <x v="5"/>
    <x v="113"/>
    <x v="42"/>
    <x v="617"/>
    <n v="4386"/>
    <n v="0.34"/>
    <x v="2"/>
    <x v="0"/>
    <x v="6"/>
    <n v="5"/>
  </r>
  <r>
    <x v="0"/>
    <x v="0"/>
    <s v="2020-08-06"/>
    <x v="2"/>
    <s v="Washington"/>
    <x v="9"/>
    <x v="0"/>
    <x v="68"/>
    <x v="118"/>
    <x v="1326"/>
    <n v="6606.6"/>
    <n v="0.55000000000000004"/>
    <x v="2"/>
    <x v="0"/>
    <x v="6"/>
    <n v="6"/>
  </r>
  <r>
    <x v="0"/>
    <x v="0"/>
    <s v="2020-08-07"/>
    <x v="2"/>
    <s v="Washington"/>
    <x v="9"/>
    <x v="1"/>
    <x v="65"/>
    <x v="166"/>
    <x v="1327"/>
    <n v="4439.8900000000003"/>
    <n v="0.49"/>
    <x v="2"/>
    <x v="0"/>
    <x v="6"/>
    <n v="7"/>
  </r>
  <r>
    <x v="0"/>
    <x v="0"/>
    <s v="2020-08-08"/>
    <x v="2"/>
    <s v="Washington"/>
    <x v="9"/>
    <x v="2"/>
    <x v="86"/>
    <x v="98"/>
    <x v="1265"/>
    <n v="3049.8"/>
    <n v="0.39"/>
    <x v="2"/>
    <x v="0"/>
    <x v="6"/>
    <n v="8"/>
  </r>
  <r>
    <x v="0"/>
    <x v="0"/>
    <s v="2020-08-09"/>
    <x v="2"/>
    <s v="Washington"/>
    <x v="9"/>
    <x v="3"/>
    <x v="90"/>
    <x v="36"/>
    <x v="1328"/>
    <n v="2660"/>
    <n v="0.4"/>
    <x v="2"/>
    <x v="0"/>
    <x v="6"/>
    <n v="9"/>
  </r>
  <r>
    <x v="0"/>
    <x v="0"/>
    <s v="2020-08-10"/>
    <x v="4"/>
    <s v="Florida"/>
    <x v="10"/>
    <x v="4"/>
    <x v="0"/>
    <x v="49"/>
    <x v="148"/>
    <n v="4875"/>
    <n v="0.5"/>
    <x v="2"/>
    <x v="0"/>
    <x v="6"/>
    <n v="10"/>
  </r>
  <r>
    <x v="0"/>
    <x v="0"/>
    <s v="2020-08-11"/>
    <x v="4"/>
    <s v="Florida"/>
    <x v="10"/>
    <x v="5"/>
    <x v="65"/>
    <x v="87"/>
    <x v="718"/>
    <n v="6278.74"/>
    <n v="0.62"/>
    <x v="2"/>
    <x v="0"/>
    <x v="6"/>
    <n v="11"/>
  </r>
  <r>
    <x v="0"/>
    <x v="0"/>
    <s v="2020-08-12"/>
    <x v="4"/>
    <s v="Florida"/>
    <x v="10"/>
    <x v="0"/>
    <x v="72"/>
    <x v="106"/>
    <x v="1329"/>
    <n v="7818.69"/>
    <n v="0.57000000000000006"/>
    <x v="2"/>
    <x v="0"/>
    <x v="6"/>
    <n v="12"/>
  </r>
  <r>
    <x v="0"/>
    <x v="0"/>
    <s v="2020-08-13"/>
    <x v="4"/>
    <s v="Florida"/>
    <x v="10"/>
    <x v="1"/>
    <x v="72"/>
    <x v="49"/>
    <x v="912"/>
    <n v="4108.6499999999996"/>
    <n v="0.49"/>
    <x v="2"/>
    <x v="0"/>
    <x v="6"/>
    <n v="13"/>
  </r>
  <r>
    <x v="0"/>
    <x v="0"/>
    <s v="2020-08-14"/>
    <x v="4"/>
    <s v="Florida"/>
    <x v="10"/>
    <x v="2"/>
    <x v="89"/>
    <x v="142"/>
    <x v="1330"/>
    <n v="2918.4"/>
    <n v="0.38"/>
    <x v="2"/>
    <x v="0"/>
    <x v="6"/>
    <n v="14"/>
  </r>
  <r>
    <x v="3"/>
    <x v="0"/>
    <s v="2020-08-15"/>
    <x v="4"/>
    <s v="Florida"/>
    <x v="10"/>
    <x v="3"/>
    <x v="90"/>
    <x v="138"/>
    <x v="1075"/>
    <n v="2825.68"/>
    <n v="0.44"/>
    <x v="2"/>
    <x v="0"/>
    <x v="6"/>
    <n v="15"/>
  </r>
  <r>
    <x v="0"/>
    <x v="0"/>
    <s v="2020-08-16"/>
    <x v="4"/>
    <s v="Florida"/>
    <x v="10"/>
    <x v="4"/>
    <x v="78"/>
    <x v="153"/>
    <x v="1331"/>
    <n v="5545.92"/>
    <n v="0.48"/>
    <x v="2"/>
    <x v="0"/>
    <x v="6"/>
    <n v="16"/>
  </r>
  <r>
    <x v="0"/>
    <x v="0"/>
    <s v="2020-08-17"/>
    <x v="4"/>
    <s v="Florida"/>
    <x v="10"/>
    <x v="5"/>
    <x v="65"/>
    <x v="166"/>
    <x v="1327"/>
    <n v="5889.6500000000005"/>
    <n v="0.65"/>
    <x v="2"/>
    <x v="0"/>
    <x v="6"/>
    <n v="17"/>
  </r>
  <r>
    <x v="0"/>
    <x v="0"/>
    <s v="2020-08-18"/>
    <x v="4"/>
    <s v="Florida"/>
    <x v="10"/>
    <x v="0"/>
    <x v="65"/>
    <x v="114"/>
    <x v="1332"/>
    <n v="6592.8"/>
    <n v="0.6"/>
    <x v="2"/>
    <x v="0"/>
    <x v="6"/>
    <n v="18"/>
  </r>
  <r>
    <x v="0"/>
    <x v="0"/>
    <s v="2020-08-19"/>
    <x v="4"/>
    <s v="Florida"/>
    <x v="10"/>
    <x v="1"/>
    <x v="94"/>
    <x v="37"/>
    <x v="687"/>
    <n v="4536"/>
    <n v="0.48"/>
    <x v="2"/>
    <x v="0"/>
    <x v="6"/>
    <n v="19"/>
  </r>
  <r>
    <x v="0"/>
    <x v="0"/>
    <s v="2020-08-20"/>
    <x v="4"/>
    <s v="Florida"/>
    <x v="10"/>
    <x v="2"/>
    <x v="89"/>
    <x v="146"/>
    <x v="1333"/>
    <n v="2430.4"/>
    <n v="0.35"/>
    <x v="2"/>
    <x v="0"/>
    <x v="6"/>
    <n v="20"/>
  </r>
  <r>
    <x v="0"/>
    <x v="0"/>
    <s v="2020-08-21"/>
    <x v="4"/>
    <s v="Florida"/>
    <x v="10"/>
    <x v="3"/>
    <x v="64"/>
    <x v="36"/>
    <x v="828"/>
    <n v="2520"/>
    <n v="0.4"/>
    <x v="2"/>
    <x v="0"/>
    <x v="6"/>
    <n v="21"/>
  </r>
  <r>
    <x v="0"/>
    <x v="0"/>
    <s v="2020-08-22"/>
    <x v="4"/>
    <s v="Florida"/>
    <x v="10"/>
    <x v="4"/>
    <x v="78"/>
    <x v="131"/>
    <x v="1334"/>
    <n v="4437.16"/>
    <n v="0.45999999999999991"/>
    <x v="2"/>
    <x v="0"/>
    <x v="6"/>
    <n v="22"/>
  </r>
  <r>
    <x v="0"/>
    <x v="0"/>
    <s v="2020-08-23"/>
    <x v="4"/>
    <s v="Florida"/>
    <x v="10"/>
    <x v="5"/>
    <x v="94"/>
    <x v="37"/>
    <x v="687"/>
    <n v="6048"/>
    <n v="0.64"/>
    <x v="2"/>
    <x v="0"/>
    <x v="6"/>
    <n v="23"/>
  </r>
  <r>
    <x v="0"/>
    <x v="0"/>
    <s v="2020-04-24"/>
    <x v="4"/>
    <s v="Florida"/>
    <x v="10"/>
    <x v="0"/>
    <x v="94"/>
    <x v="254"/>
    <x v="1335"/>
    <n v="6236.1600000000008"/>
    <n v="0.58000000000000007"/>
    <x v="2"/>
    <x v="0"/>
    <x v="3"/>
    <n v="24"/>
  </r>
  <r>
    <x v="0"/>
    <x v="0"/>
    <s v="2020-04-24"/>
    <x v="4"/>
    <s v="Florida"/>
    <x v="10"/>
    <x v="1"/>
    <x v="65"/>
    <x v="124"/>
    <x v="1294"/>
    <n v="4305"/>
    <n v="0.5"/>
    <x v="2"/>
    <x v="0"/>
    <x v="3"/>
    <n v="24"/>
  </r>
  <r>
    <x v="3"/>
    <x v="0"/>
    <s v="2020-04-24"/>
    <x v="4"/>
    <s v="Florida"/>
    <x v="10"/>
    <x v="2"/>
    <x v="89"/>
    <x v="126"/>
    <x v="907"/>
    <n v="2598.4"/>
    <n v="0.4"/>
    <x v="2"/>
    <x v="0"/>
    <x v="3"/>
    <n v="24"/>
  </r>
  <r>
    <x v="3"/>
    <x v="0"/>
    <s v="2020-04-24"/>
    <x v="4"/>
    <s v="Florida"/>
    <x v="10"/>
    <x v="3"/>
    <x v="90"/>
    <x v="133"/>
    <x v="819"/>
    <n v="3231.9"/>
    <n v="0.4499999999999999"/>
    <x v="2"/>
    <x v="0"/>
    <x v="3"/>
    <n v="24"/>
  </r>
  <r>
    <x v="3"/>
    <x v="0"/>
    <s v="2020-04-24"/>
    <x v="4"/>
    <s v="Florida"/>
    <x v="10"/>
    <x v="4"/>
    <x v="82"/>
    <x v="130"/>
    <x v="867"/>
    <n v="4586.3999999999996"/>
    <n v="0.4499999999999999"/>
    <x v="2"/>
    <x v="0"/>
    <x v="3"/>
    <n v="24"/>
  </r>
  <r>
    <x v="3"/>
    <x v="0"/>
    <s v="2020-04-24"/>
    <x v="4"/>
    <s v="Florida"/>
    <x v="10"/>
    <x v="5"/>
    <x v="68"/>
    <x v="159"/>
    <x v="1336"/>
    <n v="5491.2"/>
    <n v="0.6"/>
    <x v="2"/>
    <x v="0"/>
    <x v="3"/>
    <n v="24"/>
  </r>
  <r>
    <x v="3"/>
    <x v="0"/>
    <s v="2020-04-24"/>
    <x v="4"/>
    <s v="Florida"/>
    <x v="10"/>
    <x v="0"/>
    <x v="82"/>
    <x v="48"/>
    <x v="1337"/>
    <n v="8736"/>
    <n v="0.56000000000000005"/>
    <x v="2"/>
    <x v="0"/>
    <x v="3"/>
    <n v="24"/>
  </r>
  <r>
    <x v="3"/>
    <x v="0"/>
    <s v="2020-04-24"/>
    <x v="4"/>
    <s v="Florida"/>
    <x v="10"/>
    <x v="1"/>
    <x v="76"/>
    <x v="145"/>
    <x v="1338"/>
    <n v="5238"/>
    <n v="0.5"/>
    <x v="2"/>
    <x v="0"/>
    <x v="3"/>
    <n v="24"/>
  </r>
  <r>
    <x v="3"/>
    <x v="0"/>
    <s v="2020-04-24"/>
    <x v="4"/>
    <s v="Florida"/>
    <x v="10"/>
    <x v="2"/>
    <x v="63"/>
    <x v="143"/>
    <x v="1339"/>
    <n v="3269.32"/>
    <n v="0.37"/>
    <x v="2"/>
    <x v="0"/>
    <x v="3"/>
    <n v="24"/>
  </r>
  <r>
    <x v="3"/>
    <x v="0"/>
    <s v="2020-04-24"/>
    <x v="4"/>
    <s v="Florida"/>
    <x v="10"/>
    <x v="3"/>
    <x v="75"/>
    <x v="36"/>
    <x v="683"/>
    <n v="3687.25"/>
    <n v="0.43"/>
    <x v="2"/>
    <x v="0"/>
    <x v="3"/>
    <n v="24"/>
  </r>
  <r>
    <x v="3"/>
    <x v="0"/>
    <s v="2020-04-24"/>
    <x v="4"/>
    <s v="Florida"/>
    <x v="10"/>
    <x v="4"/>
    <x v="69"/>
    <x v="130"/>
    <x v="1210"/>
    <n v="5342.96"/>
    <n v="0.47"/>
    <x v="2"/>
    <x v="0"/>
    <x v="3"/>
    <n v="24"/>
  </r>
  <r>
    <x v="3"/>
    <x v="0"/>
    <s v="2020-04-24"/>
    <x v="4"/>
    <s v="Florida"/>
    <x v="10"/>
    <x v="5"/>
    <x v="77"/>
    <x v="154"/>
    <x v="1340"/>
    <n v="10158.08"/>
    <n v="0.64"/>
    <x v="2"/>
    <x v="0"/>
    <x v="3"/>
    <n v="24"/>
  </r>
  <r>
    <x v="3"/>
    <x v="0"/>
    <s v="2020-04-24"/>
    <x v="4"/>
    <s v="Florida"/>
    <x v="10"/>
    <x v="0"/>
    <x v="66"/>
    <x v="94"/>
    <x v="1341"/>
    <n v="9410.5000000000018"/>
    <n v="0.59000000000000008"/>
    <x v="2"/>
    <x v="0"/>
    <x v="3"/>
    <n v="24"/>
  </r>
  <r>
    <x v="3"/>
    <x v="0"/>
    <s v="2020-04-24"/>
    <x v="4"/>
    <s v="Florida"/>
    <x v="10"/>
    <x v="1"/>
    <x v="76"/>
    <x v="92"/>
    <x v="1342"/>
    <n v="5450.76"/>
    <n v="0.49"/>
    <x v="2"/>
    <x v="0"/>
    <x v="3"/>
    <n v="24"/>
  </r>
  <r>
    <x v="3"/>
    <x v="0"/>
    <s v="2020-09-07"/>
    <x v="4"/>
    <s v="Florida"/>
    <x v="10"/>
    <x v="2"/>
    <x v="75"/>
    <x v="159"/>
    <x v="867"/>
    <n v="3567.2"/>
    <n v="0.35"/>
    <x v="2"/>
    <x v="0"/>
    <x v="7"/>
    <n v="7"/>
  </r>
  <r>
    <x v="3"/>
    <x v="0"/>
    <s v="2020-09-08"/>
    <x v="4"/>
    <s v="Florida"/>
    <x v="10"/>
    <x v="3"/>
    <x v="63"/>
    <x v="146"/>
    <x v="1343"/>
    <n v="4079.6"/>
    <n v="0.4"/>
    <x v="2"/>
    <x v="0"/>
    <x v="7"/>
    <n v="8"/>
  </r>
  <r>
    <x v="3"/>
    <x v="0"/>
    <s v="2020-09-09"/>
    <x v="4"/>
    <s v="Florida"/>
    <x v="10"/>
    <x v="4"/>
    <x v="80"/>
    <x v="148"/>
    <x v="1344"/>
    <n v="7078.54"/>
    <n v="0.49"/>
    <x v="2"/>
    <x v="0"/>
    <x v="7"/>
    <n v="9"/>
  </r>
  <r>
    <x v="3"/>
    <x v="0"/>
    <s v="2020-09-10"/>
    <x v="4"/>
    <s v="Florida"/>
    <x v="10"/>
    <x v="5"/>
    <x v="96"/>
    <x v="96"/>
    <x v="1345"/>
    <n v="10606.05"/>
    <n v="0.65"/>
    <x v="2"/>
    <x v="0"/>
    <x v="7"/>
    <n v="10"/>
  </r>
  <r>
    <x v="3"/>
    <x v="0"/>
    <s v="2020-09-11"/>
    <x v="4"/>
    <s v="Florida"/>
    <x v="10"/>
    <x v="0"/>
    <x v="3"/>
    <x v="117"/>
    <x v="767"/>
    <n v="10764"/>
    <n v="0.6"/>
    <x v="2"/>
    <x v="0"/>
    <x v="7"/>
    <n v="11"/>
  </r>
  <r>
    <x v="3"/>
    <x v="0"/>
    <s v="2020-09-12"/>
    <x v="4"/>
    <s v="Florida"/>
    <x v="10"/>
    <x v="1"/>
    <x v="100"/>
    <x v="37"/>
    <x v="1346"/>
    <n v="5899.4999999999991"/>
    <n v="0.45999999999999991"/>
    <x v="2"/>
    <x v="0"/>
    <x v="7"/>
    <n v="12"/>
  </r>
  <r>
    <x v="3"/>
    <x v="0"/>
    <s v="2020-09-13"/>
    <x v="4"/>
    <s v="Florida"/>
    <x v="10"/>
    <x v="2"/>
    <x v="0"/>
    <x v="102"/>
    <x v="1347"/>
    <n v="3977.5"/>
    <n v="0.37"/>
    <x v="2"/>
    <x v="0"/>
    <x v="7"/>
    <n v="13"/>
  </r>
  <r>
    <x v="3"/>
    <x v="0"/>
    <s v="2020-09-14"/>
    <x v="4"/>
    <s v="Florida"/>
    <x v="10"/>
    <x v="3"/>
    <x v="78"/>
    <x v="148"/>
    <x v="1348"/>
    <n v="5310.07"/>
    <n v="0.43"/>
    <x v="2"/>
    <x v="0"/>
    <x v="7"/>
    <n v="14"/>
  </r>
  <r>
    <x v="3"/>
    <x v="0"/>
    <s v="2020-09-15"/>
    <x v="4"/>
    <s v="Florida"/>
    <x v="10"/>
    <x v="4"/>
    <x v="79"/>
    <x v="159"/>
    <x v="1349"/>
    <n v="6217.12"/>
    <n v="0.49"/>
    <x v="2"/>
    <x v="0"/>
    <x v="7"/>
    <n v="15"/>
  </r>
  <r>
    <x v="3"/>
    <x v="0"/>
    <s v="2020-09-16"/>
    <x v="4"/>
    <s v="Florida"/>
    <x v="10"/>
    <x v="5"/>
    <x v="99"/>
    <x v="255"/>
    <x v="1350"/>
    <n v="10626.2"/>
    <n v="0.65"/>
    <x v="2"/>
    <x v="0"/>
    <x v="7"/>
    <n v="16"/>
  </r>
  <r>
    <x v="3"/>
    <x v="0"/>
    <s v="2020-09-17"/>
    <x v="4"/>
    <s v="Florida"/>
    <x v="10"/>
    <x v="0"/>
    <x v="3"/>
    <x v="256"/>
    <x v="1351"/>
    <n v="10396.799999999999"/>
    <n v="0.57000000000000006"/>
    <x v="2"/>
    <x v="0"/>
    <x v="7"/>
    <n v="17"/>
  </r>
  <r>
    <x v="3"/>
    <x v="0"/>
    <s v="2020-09-18"/>
    <x v="4"/>
    <s v="Florida"/>
    <x v="10"/>
    <x v="1"/>
    <x v="66"/>
    <x v="100"/>
    <x v="747"/>
    <n v="6236.9999999999991"/>
    <n v="0.4499999999999999"/>
    <x v="2"/>
    <x v="0"/>
    <x v="7"/>
    <n v="18"/>
  </r>
  <r>
    <x v="3"/>
    <x v="0"/>
    <s v="2020-09-19"/>
    <x v="4"/>
    <s v="Florida"/>
    <x v="10"/>
    <x v="2"/>
    <x v="78"/>
    <x v="108"/>
    <x v="1352"/>
    <n v="4529.91"/>
    <n v="0.37"/>
    <x v="2"/>
    <x v="0"/>
    <x v="7"/>
    <n v="19"/>
  </r>
  <r>
    <x v="0"/>
    <x v="0"/>
    <s v="2020-09-20"/>
    <x v="4"/>
    <s v="Florida"/>
    <x v="10"/>
    <x v="3"/>
    <x v="68"/>
    <x v="148"/>
    <x v="1353"/>
    <n v="4100.8"/>
    <n v="0.4"/>
    <x v="2"/>
    <x v="0"/>
    <x v="7"/>
    <n v="20"/>
  </r>
  <r>
    <x v="0"/>
    <x v="0"/>
    <s v="2020-09-21"/>
    <x v="4"/>
    <s v="Florida"/>
    <x v="10"/>
    <x v="4"/>
    <x v="82"/>
    <x v="37"/>
    <x v="888"/>
    <n v="5264.9999999999991"/>
    <n v="0.4499999999999999"/>
    <x v="2"/>
    <x v="0"/>
    <x v="7"/>
    <n v="21"/>
  </r>
  <r>
    <x v="0"/>
    <x v="0"/>
    <s v="2020-09-22"/>
    <x v="4"/>
    <s v="Florida"/>
    <x v="10"/>
    <x v="5"/>
    <x v="74"/>
    <x v="104"/>
    <x v="1354"/>
    <n v="9496.48"/>
    <n v="0.61"/>
    <x v="2"/>
    <x v="0"/>
    <x v="7"/>
    <n v="22"/>
  </r>
  <r>
    <x v="0"/>
    <x v="0"/>
    <s v="2020-09-23"/>
    <x v="4"/>
    <s v="Florida"/>
    <x v="10"/>
    <x v="0"/>
    <x v="78"/>
    <x v="257"/>
    <x v="1355"/>
    <n v="8278.6"/>
    <n v="0.55000000000000004"/>
    <x v="2"/>
    <x v="0"/>
    <x v="7"/>
    <n v="23"/>
  </r>
  <r>
    <x v="0"/>
    <x v="0"/>
    <s v="2020-09-24"/>
    <x v="4"/>
    <s v="Florida"/>
    <x v="10"/>
    <x v="1"/>
    <x v="67"/>
    <x v="128"/>
    <x v="1356"/>
    <n v="5278.4999999999991"/>
    <n v="0.4499999999999999"/>
    <x v="2"/>
    <x v="0"/>
    <x v="7"/>
    <n v="24"/>
  </r>
  <r>
    <x v="2"/>
    <x v="0"/>
    <s v="2020-09-25"/>
    <x v="4"/>
    <s v="Florida"/>
    <x v="10"/>
    <x v="2"/>
    <x v="65"/>
    <x v="37"/>
    <x v="1357"/>
    <n v="3413.25"/>
    <n v="0.37"/>
    <x v="2"/>
    <x v="0"/>
    <x v="7"/>
    <n v="25"/>
  </r>
  <r>
    <x v="2"/>
    <x v="0"/>
    <s v="2020-09-26"/>
    <x v="4"/>
    <s v="Florida"/>
    <x v="10"/>
    <x v="3"/>
    <x v="94"/>
    <x v="124"/>
    <x v="1358"/>
    <n v="3792.6"/>
    <n v="0.43"/>
    <x v="2"/>
    <x v="0"/>
    <x v="7"/>
    <n v="26"/>
  </r>
  <r>
    <x v="2"/>
    <x v="0"/>
    <s v="2020-09-27"/>
    <x v="4"/>
    <s v="Florida"/>
    <x v="10"/>
    <x v="4"/>
    <x v="0"/>
    <x v="124"/>
    <x v="204"/>
    <n v="5250"/>
    <n v="0.5"/>
    <x v="2"/>
    <x v="0"/>
    <x v="7"/>
    <n v="27"/>
  </r>
  <r>
    <x v="2"/>
    <x v="0"/>
    <s v="2020-09-28"/>
    <x v="4"/>
    <s v="Florida"/>
    <x v="10"/>
    <x v="5"/>
    <x v="66"/>
    <x v="149"/>
    <x v="1359"/>
    <n v="7726.95"/>
    <n v="0.63"/>
    <x v="2"/>
    <x v="0"/>
    <x v="7"/>
    <n v="28"/>
  </r>
  <r>
    <x v="2"/>
    <x v="0"/>
    <s v="2020-09-29"/>
    <x v="4"/>
    <s v="Florida"/>
    <x v="10"/>
    <x v="0"/>
    <x v="74"/>
    <x v="83"/>
    <x v="1360"/>
    <n v="9072"/>
    <n v="0.6"/>
    <x v="2"/>
    <x v="0"/>
    <x v="7"/>
    <n v="29"/>
  </r>
  <r>
    <x v="2"/>
    <x v="0"/>
    <s v="2020-09-30"/>
    <x v="4"/>
    <s v="Florida"/>
    <x v="10"/>
    <x v="1"/>
    <x v="63"/>
    <x v="102"/>
    <x v="1361"/>
    <n v="4547.25"/>
    <n v="0.4499999999999999"/>
    <x v="2"/>
    <x v="0"/>
    <x v="7"/>
    <n v="30"/>
  </r>
  <r>
    <x v="2"/>
    <x v="0"/>
    <s v="2020-10-01"/>
    <x v="4"/>
    <s v="Florida"/>
    <x v="10"/>
    <x v="2"/>
    <x v="63"/>
    <x v="126"/>
    <x v="1362"/>
    <n v="3720.99"/>
    <n v="0.39"/>
    <x v="2"/>
    <x v="0"/>
    <x v="8"/>
    <n v="1"/>
  </r>
  <r>
    <x v="2"/>
    <x v="0"/>
    <s v="2020-10-02"/>
    <x v="4"/>
    <s v="Florida"/>
    <x v="10"/>
    <x v="3"/>
    <x v="2"/>
    <x v="131"/>
    <x v="834"/>
    <n v="3603.6"/>
    <n v="0.44"/>
    <x v="2"/>
    <x v="0"/>
    <x v="8"/>
    <n v="2"/>
  </r>
  <r>
    <x v="2"/>
    <x v="0"/>
    <s v="2020-10-03"/>
    <x v="4"/>
    <s v="Florida"/>
    <x v="10"/>
    <x v="4"/>
    <x v="100"/>
    <x v="133"/>
    <x v="1363"/>
    <n v="5386.5"/>
    <n v="0.5"/>
    <x v="2"/>
    <x v="0"/>
    <x v="8"/>
    <n v="3"/>
  </r>
  <r>
    <x v="2"/>
    <x v="0"/>
    <s v="2020-10-04"/>
    <x v="4"/>
    <s v="Florida"/>
    <x v="10"/>
    <x v="5"/>
    <x v="73"/>
    <x v="149"/>
    <x v="1086"/>
    <n v="8552.0500000000011"/>
    <n v="0.65"/>
    <x v="2"/>
    <x v="0"/>
    <x v="8"/>
    <n v="4"/>
  </r>
  <r>
    <x v="2"/>
    <x v="0"/>
    <s v="2020-10-05"/>
    <x v="4"/>
    <s v="Florida"/>
    <x v="10"/>
    <x v="0"/>
    <x v="74"/>
    <x v="255"/>
    <x v="1364"/>
    <n v="7925.1200000000008"/>
    <n v="0.58000000000000007"/>
    <x v="2"/>
    <x v="0"/>
    <x v="8"/>
    <n v="5"/>
  </r>
  <r>
    <x v="2"/>
    <x v="0"/>
    <s v="2020-10-06"/>
    <x v="4"/>
    <s v="Florida"/>
    <x v="10"/>
    <x v="1"/>
    <x v="75"/>
    <x v="167"/>
    <x v="948"/>
    <n v="5268.48"/>
    <n v="0.48"/>
    <x v="2"/>
    <x v="0"/>
    <x v="8"/>
    <n v="6"/>
  </r>
  <r>
    <x v="2"/>
    <x v="0"/>
    <s v="2020-10-07"/>
    <x v="4"/>
    <s v="Florida"/>
    <x v="10"/>
    <x v="2"/>
    <x v="67"/>
    <x v="167"/>
    <x v="1365"/>
    <n v="3812.48"/>
    <n v="0.37"/>
    <x v="2"/>
    <x v="0"/>
    <x v="8"/>
    <n v="7"/>
  </r>
  <r>
    <x v="2"/>
    <x v="0"/>
    <s v="2020-10-08"/>
    <x v="4"/>
    <s v="Florida"/>
    <x v="10"/>
    <x v="3"/>
    <x v="75"/>
    <x v="158"/>
    <x v="1366"/>
    <n v="4355.12"/>
    <n v="0.44"/>
    <x v="2"/>
    <x v="0"/>
    <x v="8"/>
    <n v="8"/>
  </r>
  <r>
    <x v="2"/>
    <x v="0"/>
    <s v="2020-10-09"/>
    <x v="4"/>
    <s v="Florida"/>
    <x v="10"/>
    <x v="4"/>
    <x v="77"/>
    <x v="49"/>
    <x v="1367"/>
    <n v="6240"/>
    <n v="0.5"/>
    <x v="2"/>
    <x v="0"/>
    <x v="8"/>
    <n v="9"/>
  </r>
  <r>
    <x v="2"/>
    <x v="0"/>
    <s v="2020-10-10"/>
    <x v="4"/>
    <s v="Florida"/>
    <x v="10"/>
    <x v="5"/>
    <x v="77"/>
    <x v="127"/>
    <x v="1368"/>
    <n v="8179.2"/>
    <n v="0.6"/>
    <x v="2"/>
    <x v="0"/>
    <x v="8"/>
    <n v="10"/>
  </r>
  <r>
    <x v="2"/>
    <x v="0"/>
    <s v="2020-05-24"/>
    <x v="4"/>
    <s v="Florida"/>
    <x v="10"/>
    <x v="0"/>
    <x v="96"/>
    <x v="258"/>
    <x v="1369"/>
    <n v="11395.44"/>
    <n v="0.56000000000000005"/>
    <x v="2"/>
    <x v="0"/>
    <x v="4"/>
    <n v="24"/>
  </r>
  <r>
    <x v="2"/>
    <x v="0"/>
    <s v="2020-05-24"/>
    <x v="4"/>
    <s v="Florida"/>
    <x v="10"/>
    <x v="1"/>
    <x v="84"/>
    <x v="120"/>
    <x v="1370"/>
    <n v="6088.38"/>
    <n v="0.47"/>
    <x v="2"/>
    <x v="0"/>
    <x v="4"/>
    <n v="24"/>
  </r>
  <r>
    <x v="2"/>
    <x v="0"/>
    <s v="2020-05-24"/>
    <x v="4"/>
    <s v="Florida"/>
    <x v="10"/>
    <x v="2"/>
    <x v="82"/>
    <x v="154"/>
    <x v="1371"/>
    <n v="4771.5200000000004"/>
    <n v="0.37"/>
    <x v="2"/>
    <x v="0"/>
    <x v="4"/>
    <n v="24"/>
  </r>
  <r>
    <x v="2"/>
    <x v="0"/>
    <s v="2020-05-24"/>
    <x v="4"/>
    <s v="Florida"/>
    <x v="10"/>
    <x v="3"/>
    <x v="76"/>
    <x v="144"/>
    <x v="1372"/>
    <n v="4852.9799999999996"/>
    <n v="0.43"/>
    <x v="2"/>
    <x v="0"/>
    <x v="4"/>
    <n v="24"/>
  </r>
  <r>
    <x v="0"/>
    <x v="0"/>
    <s v="2020-05-24"/>
    <x v="4"/>
    <s v="Florida"/>
    <x v="10"/>
    <x v="4"/>
    <x v="3"/>
    <x v="158"/>
    <x v="1373"/>
    <n v="5938.8"/>
    <n v="0.49"/>
    <x v="2"/>
    <x v="0"/>
    <x v="4"/>
    <n v="24"/>
  </r>
  <r>
    <x v="0"/>
    <x v="0"/>
    <s v="2020-05-24"/>
    <x v="4"/>
    <s v="Florida"/>
    <x v="10"/>
    <x v="5"/>
    <x v="77"/>
    <x v="156"/>
    <x v="1374"/>
    <n v="8830.08"/>
    <n v="0.63"/>
    <x v="2"/>
    <x v="0"/>
    <x v="4"/>
    <n v="24"/>
  </r>
  <r>
    <x v="0"/>
    <x v="0"/>
    <s v="2020-10-17"/>
    <x v="4"/>
    <s v="Florida"/>
    <x v="10"/>
    <x v="0"/>
    <x v="87"/>
    <x v="165"/>
    <x v="1375"/>
    <n v="1945.3500000000004"/>
    <n v="0.45"/>
    <x v="2"/>
    <x v="0"/>
    <x v="8"/>
    <n v="17"/>
  </r>
  <r>
    <x v="0"/>
    <x v="0"/>
    <s v="2020-10-18"/>
    <x v="4"/>
    <s v="Florida"/>
    <x v="10"/>
    <x v="1"/>
    <x v="87"/>
    <x v="188"/>
    <x v="1376"/>
    <n v="858"/>
    <n v="0.4"/>
    <x v="2"/>
    <x v="0"/>
    <x v="8"/>
    <n v="18"/>
  </r>
  <r>
    <x v="0"/>
    <x v="0"/>
    <s v="2020-10-19"/>
    <x v="4"/>
    <s v="Florida"/>
    <x v="10"/>
    <x v="2"/>
    <x v="85"/>
    <x v="184"/>
    <x v="979"/>
    <n v="665.28"/>
    <n v="0.44"/>
    <x v="2"/>
    <x v="0"/>
    <x v="8"/>
    <n v="19"/>
  </r>
  <r>
    <x v="0"/>
    <x v="0"/>
    <s v="2020-10-20"/>
    <x v="4"/>
    <s v="Florida"/>
    <x v="10"/>
    <x v="3"/>
    <x v="91"/>
    <x v="259"/>
    <x v="1377"/>
    <n v="339.30000000000007"/>
    <n v="0.45"/>
    <x v="2"/>
    <x v="0"/>
    <x v="8"/>
    <n v="20"/>
  </r>
  <r>
    <x v="0"/>
    <x v="0"/>
    <s v="2020-10-21"/>
    <x v="3"/>
    <s v="Minnesota"/>
    <x v="11"/>
    <x v="4"/>
    <x v="72"/>
    <x v="203"/>
    <x v="1378"/>
    <n v="754.65"/>
    <n v="0.4499999999999999"/>
    <x v="2"/>
    <x v="0"/>
    <x v="8"/>
    <n v="21"/>
  </r>
  <r>
    <x v="0"/>
    <x v="0"/>
    <s v="2020-10-22"/>
    <x v="3"/>
    <s v="Minnesota"/>
    <x v="11"/>
    <x v="5"/>
    <x v="89"/>
    <x v="188"/>
    <x v="1379"/>
    <n v="1164.8000000000002"/>
    <n v="0.56000000000000005"/>
    <x v="2"/>
    <x v="0"/>
    <x v="8"/>
    <n v="22"/>
  </r>
  <r>
    <x v="0"/>
    <x v="0"/>
    <s v="2020-10-23"/>
    <x v="3"/>
    <s v="Minnesota"/>
    <x v="11"/>
    <x v="0"/>
    <x v="89"/>
    <x v="192"/>
    <x v="1043"/>
    <n v="1944"/>
    <n v="0.45"/>
    <x v="2"/>
    <x v="0"/>
    <x v="8"/>
    <n v="23"/>
  </r>
  <r>
    <x v="0"/>
    <x v="0"/>
    <s v="2020-10-24"/>
    <x v="3"/>
    <s v="Minnesota"/>
    <x v="11"/>
    <x v="1"/>
    <x v="86"/>
    <x v="183"/>
    <x v="1380"/>
    <n v="581.4"/>
    <n v="0.4499999999999999"/>
    <x v="2"/>
    <x v="0"/>
    <x v="8"/>
    <n v="24"/>
  </r>
  <r>
    <x v="0"/>
    <x v="0"/>
    <s v="2020-10-25"/>
    <x v="3"/>
    <s v="Minnesota"/>
    <x v="11"/>
    <x v="2"/>
    <x v="7"/>
    <x v="195"/>
    <x v="1381"/>
    <n v="588"/>
    <n v="0.42"/>
    <x v="2"/>
    <x v="0"/>
    <x v="8"/>
    <n v="25"/>
  </r>
  <r>
    <x v="0"/>
    <x v="0"/>
    <s v="2020-10-26"/>
    <x v="3"/>
    <s v="Minnesota"/>
    <x v="11"/>
    <x v="3"/>
    <x v="93"/>
    <x v="187"/>
    <x v="1382"/>
    <n v="253.8"/>
    <n v="0.47"/>
    <x v="2"/>
    <x v="0"/>
    <x v="8"/>
    <n v="26"/>
  </r>
  <r>
    <x v="0"/>
    <x v="0"/>
    <s v="2020-10-27"/>
    <x v="3"/>
    <s v="Minnesota"/>
    <x v="11"/>
    <x v="4"/>
    <x v="65"/>
    <x v="178"/>
    <x v="1383"/>
    <n v="739.64"/>
    <n v="0.41"/>
    <x v="2"/>
    <x v="0"/>
    <x v="8"/>
    <n v="27"/>
  </r>
  <r>
    <x v="0"/>
    <x v="0"/>
    <s v="2020-10-28"/>
    <x v="3"/>
    <s v="Minnesota"/>
    <x v="11"/>
    <x v="5"/>
    <x v="86"/>
    <x v="188"/>
    <x v="1384"/>
    <n v="1215.5"/>
    <n v="0.55000000000000004"/>
    <x v="2"/>
    <x v="0"/>
    <x v="8"/>
    <n v="28"/>
  </r>
  <r>
    <x v="0"/>
    <x v="0"/>
    <s v="2020-10-29"/>
    <x v="3"/>
    <s v="Minnesota"/>
    <x v="11"/>
    <x v="0"/>
    <x v="71"/>
    <x v="210"/>
    <x v="1048"/>
    <n v="2262"/>
    <n v="0.5"/>
    <x v="2"/>
    <x v="0"/>
    <x v="8"/>
    <n v="29"/>
  </r>
  <r>
    <x v="0"/>
    <x v="0"/>
    <s v="2020-10-30"/>
    <x v="3"/>
    <s v="Minnesota"/>
    <x v="11"/>
    <x v="1"/>
    <x v="90"/>
    <x v="191"/>
    <x v="1385"/>
    <n v="532"/>
    <n v="0.4"/>
    <x v="2"/>
    <x v="0"/>
    <x v="8"/>
    <n v="30"/>
  </r>
  <r>
    <x v="0"/>
    <x v="0"/>
    <s v="2020-10-31"/>
    <x v="3"/>
    <s v="Minnesota"/>
    <x v="11"/>
    <x v="2"/>
    <x v="91"/>
    <x v="206"/>
    <x v="1386"/>
    <n v="691.65"/>
    <n v="0.4499999999999999"/>
    <x v="2"/>
    <x v="0"/>
    <x v="8"/>
    <n v="31"/>
  </r>
  <r>
    <x v="0"/>
    <x v="0"/>
    <s v="2020-11-01"/>
    <x v="3"/>
    <s v="Minnesota"/>
    <x v="11"/>
    <x v="3"/>
    <x v="89"/>
    <x v="260"/>
    <x v="1387"/>
    <n v="112"/>
    <n v="0.5"/>
    <x v="2"/>
    <x v="0"/>
    <x v="9"/>
    <n v="1"/>
  </r>
  <r>
    <x v="0"/>
    <x v="0"/>
    <s v="2020-11-02"/>
    <x v="3"/>
    <s v="Minnesota"/>
    <x v="11"/>
    <x v="4"/>
    <x v="63"/>
    <x v="182"/>
    <x v="1388"/>
    <n v="375.06"/>
    <n v="0.42"/>
    <x v="2"/>
    <x v="0"/>
    <x v="9"/>
    <n v="2"/>
  </r>
  <r>
    <x v="0"/>
    <x v="0"/>
    <s v="2020-11-03"/>
    <x v="3"/>
    <s v="Minnesota"/>
    <x v="11"/>
    <x v="5"/>
    <x v="90"/>
    <x v="172"/>
    <x v="990"/>
    <n v="982.3"/>
    <n v="0.55000000000000004"/>
    <x v="2"/>
    <x v="0"/>
    <x v="9"/>
    <n v="3"/>
  </r>
  <r>
    <x v="0"/>
    <x v="0"/>
    <s v="2020-11-04"/>
    <x v="3"/>
    <s v="Minnesota"/>
    <x v="11"/>
    <x v="0"/>
    <x v="64"/>
    <x v="196"/>
    <x v="1043"/>
    <n v="2030.4"/>
    <n v="0.47"/>
    <x v="2"/>
    <x v="0"/>
    <x v="9"/>
    <n v="4"/>
  </r>
  <r>
    <x v="0"/>
    <x v="0"/>
    <s v="2020-11-05"/>
    <x v="3"/>
    <s v="Minnesota"/>
    <x v="11"/>
    <x v="1"/>
    <x v="90"/>
    <x v="177"/>
    <x v="1389"/>
    <n v="446.88"/>
    <n v="0.42"/>
    <x v="2"/>
    <x v="0"/>
    <x v="9"/>
    <n v="5"/>
  </r>
  <r>
    <x v="0"/>
    <x v="0"/>
    <s v="2020-11-06"/>
    <x v="3"/>
    <s v="Minnesota"/>
    <x v="11"/>
    <x v="2"/>
    <x v="91"/>
    <x v="259"/>
    <x v="1377"/>
    <n v="331.76"/>
    <n v="0.44"/>
    <x v="2"/>
    <x v="0"/>
    <x v="9"/>
    <n v="6"/>
  </r>
  <r>
    <x v="0"/>
    <x v="0"/>
    <s v="2020-11-07"/>
    <x v="3"/>
    <s v="Minnesota"/>
    <x v="11"/>
    <x v="3"/>
    <x v="89"/>
    <x v="260"/>
    <x v="1387"/>
    <n v="112"/>
    <n v="0.5"/>
    <x v="2"/>
    <x v="0"/>
    <x v="9"/>
    <n v="7"/>
  </r>
  <r>
    <x v="0"/>
    <x v="0"/>
    <s v="2020-11-08"/>
    <x v="3"/>
    <s v="Minnesota"/>
    <x v="11"/>
    <x v="4"/>
    <x v="63"/>
    <x v="261"/>
    <x v="1390"/>
    <n v="263.2"/>
    <n v="0.4"/>
    <x v="2"/>
    <x v="0"/>
    <x v="9"/>
    <n v="8"/>
  </r>
  <r>
    <x v="0"/>
    <x v="0"/>
    <s v="2020-11-09"/>
    <x v="3"/>
    <s v="Minnesota"/>
    <x v="11"/>
    <x v="5"/>
    <x v="64"/>
    <x v="206"/>
    <x v="1391"/>
    <n v="1144.8"/>
    <n v="0.6"/>
    <x v="2"/>
    <x v="0"/>
    <x v="9"/>
    <n v="9"/>
  </r>
  <r>
    <x v="0"/>
    <x v="0"/>
    <s v="2020-11-10"/>
    <x v="3"/>
    <s v="Minnesota"/>
    <x v="11"/>
    <x v="0"/>
    <x v="70"/>
    <x v="210"/>
    <x v="1392"/>
    <n v="2616.96"/>
    <n v="0.47"/>
    <x v="2"/>
    <x v="0"/>
    <x v="9"/>
    <n v="10"/>
  </r>
  <r>
    <x v="0"/>
    <x v="0"/>
    <s v="2020-11-11"/>
    <x v="3"/>
    <s v="Minnesota"/>
    <x v="11"/>
    <x v="1"/>
    <x v="68"/>
    <x v="178"/>
    <x v="1393"/>
    <n v="793.76"/>
    <n v="0.41"/>
    <x v="2"/>
    <x v="0"/>
    <x v="9"/>
    <n v="11"/>
  </r>
  <r>
    <x v="0"/>
    <x v="0"/>
    <s v="2020-11-12"/>
    <x v="3"/>
    <s v="Minnesota"/>
    <x v="11"/>
    <x v="2"/>
    <x v="92"/>
    <x v="183"/>
    <x v="1394"/>
    <n v="618.64"/>
    <n v="0.44"/>
    <x v="2"/>
    <x v="0"/>
    <x v="9"/>
    <n v="12"/>
  </r>
  <r>
    <x v="0"/>
    <x v="0"/>
    <s v="2020-11-13"/>
    <x v="3"/>
    <s v="Minnesota"/>
    <x v="11"/>
    <x v="3"/>
    <x v="64"/>
    <x v="220"/>
    <x v="1395"/>
    <n v="229.32"/>
    <n v="0.49"/>
    <x v="2"/>
    <x v="0"/>
    <x v="9"/>
    <n v="13"/>
  </r>
  <r>
    <x v="0"/>
    <x v="0"/>
    <s v="2020-11-14"/>
    <x v="3"/>
    <s v="Minnesota"/>
    <x v="11"/>
    <x v="4"/>
    <x v="0"/>
    <x v="187"/>
    <x v="359"/>
    <n v="410"/>
    <n v="0.41"/>
    <x v="2"/>
    <x v="0"/>
    <x v="9"/>
    <n v="14"/>
  </r>
  <r>
    <x v="0"/>
    <x v="0"/>
    <s v="2020-11-15"/>
    <x v="3"/>
    <s v="Minnesota"/>
    <x v="11"/>
    <x v="5"/>
    <x v="69"/>
    <x v="175"/>
    <x v="1396"/>
    <n v="1745.2200000000005"/>
    <n v="0.59000000000000008"/>
    <x v="2"/>
    <x v="0"/>
    <x v="9"/>
    <n v="15"/>
  </r>
  <r>
    <x v="0"/>
    <x v="0"/>
    <s v="2020-11-16"/>
    <x v="3"/>
    <s v="Minnesota"/>
    <x v="11"/>
    <x v="0"/>
    <x v="68"/>
    <x v="162"/>
    <x v="1397"/>
    <n v="2285.36"/>
    <n v="0.49"/>
    <x v="2"/>
    <x v="0"/>
    <x v="9"/>
    <n v="16"/>
  </r>
  <r>
    <x v="0"/>
    <x v="0"/>
    <s v="2020-11-17"/>
    <x v="3"/>
    <s v="Minnesota"/>
    <x v="11"/>
    <x v="1"/>
    <x v="90"/>
    <x v="200"/>
    <x v="1398"/>
    <n v="763.42"/>
    <n v="0.41"/>
    <x v="2"/>
    <x v="0"/>
    <x v="9"/>
    <n v="17"/>
  </r>
  <r>
    <x v="0"/>
    <x v="0"/>
    <s v="2020-11-18"/>
    <x v="3"/>
    <s v="Minnesota"/>
    <x v="11"/>
    <x v="2"/>
    <x v="87"/>
    <x v="172"/>
    <x v="1014"/>
    <n v="697.94999999999993"/>
    <n v="0.4499999999999999"/>
    <x v="2"/>
    <x v="0"/>
    <x v="9"/>
    <n v="18"/>
  </r>
  <r>
    <x v="0"/>
    <x v="0"/>
    <s v="2020-11-19"/>
    <x v="3"/>
    <s v="Minnesota"/>
    <x v="11"/>
    <x v="3"/>
    <x v="89"/>
    <x v="222"/>
    <x v="1399"/>
    <n v="676.80000000000007"/>
    <n v="0.47"/>
    <x v="2"/>
    <x v="0"/>
    <x v="9"/>
    <n v="19"/>
  </r>
  <r>
    <x v="0"/>
    <x v="0"/>
    <s v="2020-11-20"/>
    <x v="3"/>
    <s v="Minnesota"/>
    <x v="11"/>
    <x v="4"/>
    <x v="75"/>
    <x v="222"/>
    <x v="1400"/>
    <n v="926.1"/>
    <n v="0.42"/>
    <x v="2"/>
    <x v="0"/>
    <x v="9"/>
    <n v="20"/>
  </r>
  <r>
    <x v="0"/>
    <x v="0"/>
    <s v="2020-11-21"/>
    <x v="3"/>
    <s v="Minnesota"/>
    <x v="11"/>
    <x v="5"/>
    <x v="78"/>
    <x v="194"/>
    <x v="1401"/>
    <n v="2404.0800000000004"/>
    <n v="0.56000000000000005"/>
    <x v="2"/>
    <x v="0"/>
    <x v="9"/>
    <n v="21"/>
  </r>
  <r>
    <x v="0"/>
    <x v="0"/>
    <s v="2020-11-22"/>
    <x v="3"/>
    <s v="Minnesota"/>
    <x v="11"/>
    <x v="0"/>
    <x v="75"/>
    <x v="160"/>
    <x v="1402"/>
    <n v="3684.8"/>
    <n v="0.47"/>
    <x v="2"/>
    <x v="0"/>
    <x v="9"/>
    <n v="22"/>
  </r>
  <r>
    <x v="0"/>
    <x v="0"/>
    <s v="2020-11-23"/>
    <x v="3"/>
    <s v="Minnesota"/>
    <x v="11"/>
    <x v="1"/>
    <x v="94"/>
    <x v="41"/>
    <x v="1403"/>
    <n v="1417.4999999999998"/>
    <n v="0.4499999999999999"/>
    <x v="2"/>
    <x v="0"/>
    <x v="9"/>
    <n v="23"/>
  </r>
  <r>
    <x v="0"/>
    <x v="0"/>
    <s v="2020-11-24"/>
    <x v="3"/>
    <s v="Minnesota"/>
    <x v="11"/>
    <x v="2"/>
    <x v="64"/>
    <x v="184"/>
    <x v="1404"/>
    <n v="952.56"/>
    <n v="0.42"/>
    <x v="2"/>
    <x v="0"/>
    <x v="9"/>
    <n v="24"/>
  </r>
  <r>
    <x v="0"/>
    <x v="0"/>
    <s v="2020-11-25"/>
    <x v="3"/>
    <s v="Minnesota"/>
    <x v="11"/>
    <x v="3"/>
    <x v="90"/>
    <x v="175"/>
    <x v="1405"/>
    <n v="930.24"/>
    <n v="0.48"/>
    <x v="2"/>
    <x v="0"/>
    <x v="9"/>
    <n v="25"/>
  </r>
  <r>
    <x v="0"/>
    <x v="0"/>
    <s v="2020-11-26"/>
    <x v="3"/>
    <s v="Minnesota"/>
    <x v="11"/>
    <x v="4"/>
    <x v="75"/>
    <x v="208"/>
    <x v="1406"/>
    <n v="1165.22"/>
    <n v="0.41"/>
    <x v="2"/>
    <x v="0"/>
    <x v="9"/>
    <n v="26"/>
  </r>
  <r>
    <x v="0"/>
    <x v="0"/>
    <s v="2020-11-27"/>
    <x v="3"/>
    <s v="Minnesota"/>
    <x v="11"/>
    <x v="5"/>
    <x v="76"/>
    <x v="230"/>
    <x v="1407"/>
    <n v="2910.6000000000004"/>
    <n v="0.55000000000000004"/>
    <x v="2"/>
    <x v="0"/>
    <x v="9"/>
    <n v="27"/>
  </r>
  <r>
    <x v="0"/>
    <x v="0"/>
    <s v="2020-11-28"/>
    <x v="3"/>
    <s v="Minnesota"/>
    <x v="11"/>
    <x v="0"/>
    <x v="63"/>
    <x v="251"/>
    <x v="1408"/>
    <n v="3026.3300000000004"/>
    <n v="0.47"/>
    <x v="2"/>
    <x v="0"/>
    <x v="9"/>
    <n v="28"/>
  </r>
  <r>
    <x v="0"/>
    <x v="0"/>
    <s v="2020-11-29"/>
    <x v="3"/>
    <s v="Minnesota"/>
    <x v="11"/>
    <x v="1"/>
    <x v="72"/>
    <x v="237"/>
    <x v="1158"/>
    <n v="1533.81"/>
    <n v="0.41"/>
    <x v="2"/>
    <x v="0"/>
    <x v="9"/>
    <n v="29"/>
  </r>
  <r>
    <x v="0"/>
    <x v="0"/>
    <s v="2020-11-30"/>
    <x v="3"/>
    <s v="Minnesota"/>
    <x v="11"/>
    <x v="2"/>
    <x v="92"/>
    <x v="181"/>
    <x v="973"/>
    <n v="1006.4"/>
    <n v="0.4"/>
    <x v="2"/>
    <x v="0"/>
    <x v="9"/>
    <n v="30"/>
  </r>
  <r>
    <x v="0"/>
    <x v="0"/>
    <s v="2020-12-01"/>
    <x v="3"/>
    <s v="Minnesota"/>
    <x v="11"/>
    <x v="3"/>
    <x v="87"/>
    <x v="172"/>
    <x v="1014"/>
    <n v="759.99000000000012"/>
    <n v="0.49"/>
    <x v="2"/>
    <x v="0"/>
    <x v="10"/>
    <n v="1"/>
  </r>
  <r>
    <x v="0"/>
    <x v="0"/>
    <s v="2020-12-02"/>
    <x v="3"/>
    <s v="Minnesota"/>
    <x v="11"/>
    <x v="4"/>
    <x v="94"/>
    <x v="186"/>
    <x v="1409"/>
    <n v="723.24"/>
    <n v="0.41"/>
    <x v="2"/>
    <x v="0"/>
    <x v="10"/>
    <n v="2"/>
  </r>
  <r>
    <x v="0"/>
    <x v="0"/>
    <s v="2020-12-03"/>
    <x v="3"/>
    <s v="Minnesota"/>
    <x v="11"/>
    <x v="5"/>
    <x v="67"/>
    <x v="246"/>
    <x v="1033"/>
    <n v="2307.36"/>
    <n v="0.57000000000000006"/>
    <x v="2"/>
    <x v="0"/>
    <x v="10"/>
    <n v="3"/>
  </r>
  <r>
    <x v="0"/>
    <x v="0"/>
    <s v="2020-12-04"/>
    <x v="3"/>
    <s v="Minnesota"/>
    <x v="11"/>
    <x v="0"/>
    <x v="72"/>
    <x v="161"/>
    <x v="1410"/>
    <n v="2332.3200000000002"/>
    <n v="0.48"/>
    <x v="2"/>
    <x v="0"/>
    <x v="10"/>
    <n v="4"/>
  </r>
  <r>
    <x v="0"/>
    <x v="0"/>
    <s v="2020-12-05"/>
    <x v="3"/>
    <s v="Minnesota"/>
    <x v="11"/>
    <x v="1"/>
    <x v="92"/>
    <x v="201"/>
    <x v="1411"/>
    <n v="1215.4499999999998"/>
    <n v="0.4499999999999999"/>
    <x v="2"/>
    <x v="0"/>
    <x v="10"/>
    <n v="5"/>
  </r>
  <r>
    <x v="0"/>
    <x v="0"/>
    <s v="2020-12-06"/>
    <x v="3"/>
    <s v="Minnesota"/>
    <x v="11"/>
    <x v="2"/>
    <x v="85"/>
    <x v="207"/>
    <x v="1412"/>
    <n v="393.6"/>
    <n v="0.4"/>
    <x v="2"/>
    <x v="0"/>
    <x v="10"/>
    <n v="6"/>
  </r>
  <r>
    <x v="0"/>
    <x v="0"/>
    <s v="2020-12-07"/>
    <x v="3"/>
    <s v="Minnesota"/>
    <x v="11"/>
    <x v="3"/>
    <x v="85"/>
    <x v="226"/>
    <x v="1413"/>
    <n v="342.24"/>
    <n v="0.46"/>
    <x v="2"/>
    <x v="0"/>
    <x v="10"/>
    <n v="7"/>
  </r>
  <r>
    <x v="0"/>
    <x v="0"/>
    <s v="2020-12-08"/>
    <x v="3"/>
    <s v="Minnesota"/>
    <x v="11"/>
    <x v="4"/>
    <x v="89"/>
    <x v="171"/>
    <x v="1414"/>
    <n v="478.72"/>
    <n v="0.44"/>
    <x v="2"/>
    <x v="0"/>
    <x v="10"/>
    <n v="8"/>
  </r>
  <r>
    <x v="0"/>
    <x v="0"/>
    <s v="2020-12-09"/>
    <x v="3"/>
    <s v="Minnesota"/>
    <x v="11"/>
    <x v="5"/>
    <x v="71"/>
    <x v="239"/>
    <x v="1120"/>
    <n v="1155.96"/>
    <n v="0.57000000000000006"/>
    <x v="2"/>
    <x v="0"/>
    <x v="10"/>
    <n v="9"/>
  </r>
  <r>
    <x v="0"/>
    <x v="0"/>
    <s v="2020-12-10"/>
    <x v="3"/>
    <s v="Minnesota"/>
    <x v="11"/>
    <x v="0"/>
    <x v="65"/>
    <x v="230"/>
    <x v="1415"/>
    <n v="1888.46"/>
    <n v="0.47"/>
    <x v="2"/>
    <x v="0"/>
    <x v="10"/>
    <n v="10"/>
  </r>
  <r>
    <x v="0"/>
    <x v="0"/>
    <s v="2020-12-11"/>
    <x v="3"/>
    <s v="Minnesota"/>
    <x v="11"/>
    <x v="1"/>
    <x v="86"/>
    <x v="208"/>
    <x v="1416"/>
    <n v="847.96"/>
    <n v="0.43"/>
    <x v="2"/>
    <x v="0"/>
    <x v="10"/>
    <n v="11"/>
  </r>
  <r>
    <x v="0"/>
    <x v="0"/>
    <s v="2020-12-12"/>
    <x v="3"/>
    <s v="Minnesota"/>
    <x v="11"/>
    <x v="2"/>
    <x v="89"/>
    <x v="52"/>
    <x v="1417"/>
    <n v="336"/>
    <n v="0.42"/>
    <x v="2"/>
    <x v="0"/>
    <x v="10"/>
    <n v="12"/>
  </r>
  <r>
    <x v="0"/>
    <x v="0"/>
    <s v="2020-12-13"/>
    <x v="3"/>
    <s v="Minnesota"/>
    <x v="11"/>
    <x v="3"/>
    <x v="89"/>
    <x v="262"/>
    <x v="1418"/>
    <n v="309.12"/>
    <n v="0.46"/>
    <x v="2"/>
    <x v="0"/>
    <x v="10"/>
    <n v="13"/>
  </r>
  <r>
    <x v="0"/>
    <x v="0"/>
    <s v="2020-12-14"/>
    <x v="3"/>
    <s v="Minnesota"/>
    <x v="11"/>
    <x v="4"/>
    <x v="65"/>
    <x v="182"/>
    <x v="974"/>
    <n v="327.18"/>
    <n v="0.42"/>
    <x v="2"/>
    <x v="0"/>
    <x v="10"/>
    <n v="14"/>
  </r>
  <r>
    <x v="0"/>
    <x v="0"/>
    <s v="2020-12-15"/>
    <x v="3"/>
    <s v="Minnesota"/>
    <x v="11"/>
    <x v="5"/>
    <x v="75"/>
    <x v="180"/>
    <x v="1419"/>
    <n v="1764"/>
    <n v="0.6"/>
    <x v="2"/>
    <x v="0"/>
    <x v="10"/>
    <n v="15"/>
  </r>
  <r>
    <x v="0"/>
    <x v="0"/>
    <s v="2020-12-16"/>
    <x v="3"/>
    <s v="Minnesota"/>
    <x v="11"/>
    <x v="0"/>
    <x v="67"/>
    <x v="250"/>
    <x v="1420"/>
    <n v="1967.42"/>
    <n v="0.47"/>
    <x v="2"/>
    <x v="0"/>
    <x v="10"/>
    <n v="16"/>
  </r>
  <r>
    <x v="0"/>
    <x v="0"/>
    <s v="2020-12-17"/>
    <x v="3"/>
    <s v="Minnesota"/>
    <x v="11"/>
    <x v="1"/>
    <x v="90"/>
    <x v="239"/>
    <x v="1421"/>
    <n v="790.40000000000009"/>
    <n v="0.4"/>
    <x v="2"/>
    <x v="0"/>
    <x v="10"/>
    <n v="17"/>
  </r>
  <r>
    <x v="0"/>
    <x v="0"/>
    <s v="2020-12-18"/>
    <x v="3"/>
    <s v="Minnesota"/>
    <x v="11"/>
    <x v="2"/>
    <x v="64"/>
    <x v="183"/>
    <x v="1422"/>
    <n v="547.20000000000005"/>
    <n v="0.4"/>
    <x v="2"/>
    <x v="0"/>
    <x v="10"/>
    <n v="18"/>
  </r>
  <r>
    <x v="0"/>
    <x v="0"/>
    <s v="2020-12-19"/>
    <x v="3"/>
    <s v="Minnesota"/>
    <x v="11"/>
    <x v="3"/>
    <x v="90"/>
    <x v="222"/>
    <x v="1423"/>
    <n v="837.90000000000009"/>
    <n v="0.49"/>
    <x v="2"/>
    <x v="0"/>
    <x v="10"/>
    <n v="19"/>
  </r>
  <r>
    <x v="0"/>
    <x v="0"/>
    <s v="2020-12-20"/>
    <x v="3"/>
    <s v="Minnesota"/>
    <x v="11"/>
    <x v="4"/>
    <x v="82"/>
    <x v="171"/>
    <x v="1424"/>
    <n v="742.56"/>
    <n v="0.42"/>
    <x v="2"/>
    <x v="0"/>
    <x v="10"/>
    <n v="20"/>
  </r>
  <r>
    <x v="0"/>
    <x v="0"/>
    <s v="2020-12-21"/>
    <x v="3"/>
    <s v="Minnesota"/>
    <x v="11"/>
    <x v="5"/>
    <x v="73"/>
    <x v="176"/>
    <x v="1425"/>
    <n v="2159.4"/>
    <n v="0.6"/>
    <x v="2"/>
    <x v="0"/>
    <x v="10"/>
    <n v="21"/>
  </r>
  <r>
    <x v="0"/>
    <x v="0"/>
    <s v="2020-12-22"/>
    <x v="3"/>
    <s v="Minnesota"/>
    <x v="11"/>
    <x v="0"/>
    <x v="0"/>
    <x v="168"/>
    <x v="1426"/>
    <n v="3100"/>
    <n v="0.5"/>
    <x v="2"/>
    <x v="0"/>
    <x v="10"/>
    <n v="22"/>
  </r>
  <r>
    <x v="0"/>
    <x v="0"/>
    <s v="2020-12-23"/>
    <x v="3"/>
    <s v="Minnesota"/>
    <x v="11"/>
    <x v="1"/>
    <x v="94"/>
    <x v="169"/>
    <x v="1427"/>
    <n v="1455.3"/>
    <n v="0.4499999999999999"/>
    <x v="2"/>
    <x v="0"/>
    <x v="10"/>
    <n v="23"/>
  </r>
  <r>
    <x v="0"/>
    <x v="0"/>
    <s v="2020-12-24"/>
    <x v="3"/>
    <s v="Minnesota"/>
    <x v="11"/>
    <x v="2"/>
    <x v="68"/>
    <x v="195"/>
    <x v="1147"/>
    <n v="1010.24"/>
    <n v="0.41"/>
    <x v="2"/>
    <x v="0"/>
    <x v="10"/>
    <n v="24"/>
  </r>
  <r>
    <x v="0"/>
    <x v="0"/>
    <s v="2020-12-25"/>
    <x v="3"/>
    <s v="Minnesota"/>
    <x v="11"/>
    <x v="3"/>
    <x v="68"/>
    <x v="200"/>
    <x v="983"/>
    <n v="1056.44"/>
    <n v="0.49"/>
    <x v="2"/>
    <x v="0"/>
    <x v="10"/>
    <n v="25"/>
  </r>
  <r>
    <x v="0"/>
    <x v="0"/>
    <s v="2020-12-26"/>
    <x v="3"/>
    <s v="Minnesota"/>
    <x v="11"/>
    <x v="4"/>
    <x v="76"/>
    <x v="178"/>
    <x v="1428"/>
    <n v="974.16"/>
    <n v="0.41"/>
    <x v="2"/>
    <x v="0"/>
    <x v="10"/>
    <n v="26"/>
  </r>
  <r>
    <x v="0"/>
    <x v="0"/>
    <s v="2020-12-27"/>
    <x v="3"/>
    <s v="Minnesota"/>
    <x v="11"/>
    <x v="5"/>
    <x v="76"/>
    <x v="169"/>
    <x v="1429"/>
    <n v="2370.0600000000004"/>
    <n v="0.57000000000000006"/>
    <x v="2"/>
    <x v="0"/>
    <x v="10"/>
    <n v="27"/>
  </r>
  <r>
    <x v="4"/>
    <x v="3"/>
    <s v="2020-12-28"/>
    <x v="3"/>
    <s v="Minnesota"/>
    <x v="11"/>
    <x v="0"/>
    <x v="89"/>
    <x v="164"/>
    <x v="1430"/>
    <n v="2208.6400000000003"/>
    <n v="0.58000000000000007"/>
    <x v="2"/>
    <x v="0"/>
    <x v="10"/>
    <n v="28"/>
  </r>
  <r>
    <x v="4"/>
    <x v="3"/>
    <s v="2020-12-29"/>
    <x v="3"/>
    <s v="Minnesota"/>
    <x v="11"/>
    <x v="1"/>
    <x v="72"/>
    <x v="209"/>
    <x v="1162"/>
    <n v="2311.6799999999998"/>
    <n v="0.42"/>
    <x v="2"/>
    <x v="0"/>
    <x v="10"/>
    <n v="29"/>
  </r>
  <r>
    <x v="4"/>
    <x v="3"/>
    <s v="2020-12-30"/>
    <x v="3"/>
    <s v="Minnesota"/>
    <x v="11"/>
    <x v="2"/>
    <x v="65"/>
    <x v="164"/>
    <x v="1163"/>
    <n v="2878.6100000000006"/>
    <n v="0.59000000000000008"/>
    <x v="2"/>
    <x v="0"/>
    <x v="10"/>
    <n v="30"/>
  </r>
  <r>
    <x v="4"/>
    <x v="3"/>
    <s v="2020-12-31"/>
    <x v="3"/>
    <s v="Minnesota"/>
    <x v="11"/>
    <x v="3"/>
    <x v="68"/>
    <x v="230"/>
    <x v="1431"/>
    <n v="2242.2399999999998"/>
    <n v="0.52"/>
    <x v="2"/>
    <x v="0"/>
    <x v="10"/>
    <n v="31"/>
  </r>
  <r>
    <x v="4"/>
    <x v="3"/>
    <s v="2021-01-01"/>
    <x v="3"/>
    <s v="Montana"/>
    <x v="12"/>
    <x v="4"/>
    <x v="63"/>
    <x v="169"/>
    <x v="1432"/>
    <n v="2714.2500000000005"/>
    <n v="0.75000000000000011"/>
    <x v="2"/>
    <x v="1"/>
    <x v="0"/>
    <n v="1"/>
  </r>
  <r>
    <x v="4"/>
    <x v="3"/>
    <s v="2021-01-02"/>
    <x v="3"/>
    <s v="Montana"/>
    <x v="12"/>
    <x v="5"/>
    <x v="72"/>
    <x v="216"/>
    <x v="1433"/>
    <n v="2314.2600000000002"/>
    <n v="0.39"/>
    <x v="2"/>
    <x v="1"/>
    <x v="0"/>
    <n v="2"/>
  </r>
  <r>
    <x v="4"/>
    <x v="3"/>
    <s v="2021-01-03"/>
    <x v="3"/>
    <s v="Montana"/>
    <x v="12"/>
    <x v="0"/>
    <x v="86"/>
    <x v="174"/>
    <x v="1161"/>
    <n v="3062.0400000000004"/>
    <n v="0.57000000000000006"/>
    <x v="2"/>
    <x v="1"/>
    <x v="0"/>
    <n v="3"/>
  </r>
  <r>
    <x v="4"/>
    <x v="3"/>
    <s v="2021-01-04"/>
    <x v="3"/>
    <s v="Montana"/>
    <x v="12"/>
    <x v="1"/>
    <x v="94"/>
    <x v="248"/>
    <x v="1434"/>
    <n v="2324.6999999999998"/>
    <n v="0.4499999999999999"/>
    <x v="2"/>
    <x v="1"/>
    <x v="0"/>
    <n v="4"/>
  </r>
  <r>
    <x v="4"/>
    <x v="3"/>
    <s v="2021-01-05"/>
    <x v="3"/>
    <s v="Montana"/>
    <x v="12"/>
    <x v="2"/>
    <x v="72"/>
    <x v="185"/>
    <x v="1435"/>
    <n v="2990.2200000000003"/>
    <n v="0.57000000000000006"/>
    <x v="2"/>
    <x v="1"/>
    <x v="0"/>
    <n v="5"/>
  </r>
  <r>
    <x v="4"/>
    <x v="3"/>
    <s v="2021-01-06"/>
    <x v="3"/>
    <s v="Montana"/>
    <x v="12"/>
    <x v="3"/>
    <x v="68"/>
    <x v="194"/>
    <x v="1436"/>
    <n v="1960.2"/>
    <n v="0.54999999999999993"/>
    <x v="2"/>
    <x v="1"/>
    <x v="0"/>
    <n v="6"/>
  </r>
  <r>
    <x v="4"/>
    <x v="3"/>
    <s v="2021-01-07"/>
    <x v="3"/>
    <s v="Montana"/>
    <x v="12"/>
    <x v="4"/>
    <x v="70"/>
    <x v="229"/>
    <x v="1437"/>
    <n v="2039.04"/>
    <n v="0.72000000000000008"/>
    <x v="2"/>
    <x v="1"/>
    <x v="0"/>
    <n v="7"/>
  </r>
  <r>
    <x v="4"/>
    <x v="3"/>
    <s v="2021-01-08"/>
    <x v="3"/>
    <s v="Montana"/>
    <x v="12"/>
    <x v="5"/>
    <x v="72"/>
    <x v="164"/>
    <x v="1438"/>
    <n v="1893.29"/>
    <n v="0.37"/>
    <x v="2"/>
    <x v="1"/>
    <x v="0"/>
    <n v="8"/>
  </r>
  <r>
    <x v="4"/>
    <x v="3"/>
    <s v="2021-01-09"/>
    <x v="3"/>
    <s v="Montana"/>
    <x v="12"/>
    <x v="0"/>
    <x v="89"/>
    <x v="217"/>
    <x v="1439"/>
    <n v="3044.8"/>
    <n v="0.55000000000000004"/>
    <x v="2"/>
    <x v="1"/>
    <x v="0"/>
    <n v="9"/>
  </r>
  <r>
    <x v="4"/>
    <x v="3"/>
    <s v="2021-01-10"/>
    <x v="3"/>
    <s v="Montana"/>
    <x v="12"/>
    <x v="1"/>
    <x v="65"/>
    <x v="202"/>
    <x v="1440"/>
    <n v="1933.15"/>
    <n v="0.41"/>
    <x v="2"/>
    <x v="1"/>
    <x v="0"/>
    <n v="10"/>
  </r>
  <r>
    <x v="4"/>
    <x v="3"/>
    <s v="2021-01-11"/>
    <x v="3"/>
    <s v="Montana"/>
    <x v="12"/>
    <x v="2"/>
    <x v="94"/>
    <x v="209"/>
    <x v="1223"/>
    <n v="3064.32"/>
    <n v="0.57000000000000006"/>
    <x v="2"/>
    <x v="1"/>
    <x v="0"/>
    <n v="11"/>
  </r>
  <r>
    <x v="4"/>
    <x v="3"/>
    <s v="2021-01-12"/>
    <x v="3"/>
    <s v="Montana"/>
    <x v="12"/>
    <x v="3"/>
    <x v="68"/>
    <x v="250"/>
    <x v="1441"/>
    <n v="2122.12"/>
    <n v="0.53"/>
    <x v="2"/>
    <x v="1"/>
    <x v="0"/>
    <n v="12"/>
  </r>
  <r>
    <x v="4"/>
    <x v="3"/>
    <s v="2021-01-13"/>
    <x v="3"/>
    <s v="Montana"/>
    <x v="12"/>
    <x v="4"/>
    <x v="70"/>
    <x v="180"/>
    <x v="1442"/>
    <n v="2044.8"/>
    <n v="0.71000000000000008"/>
    <x v="2"/>
    <x v="1"/>
    <x v="0"/>
    <n v="13"/>
  </r>
  <r>
    <x v="4"/>
    <x v="3"/>
    <s v="2021-01-14"/>
    <x v="3"/>
    <s v="Montana"/>
    <x v="12"/>
    <x v="5"/>
    <x v="94"/>
    <x v="205"/>
    <x v="1443"/>
    <n v="1834.56"/>
    <n v="0.39"/>
    <x v="2"/>
    <x v="1"/>
    <x v="0"/>
    <n v="14"/>
  </r>
  <r>
    <x v="4"/>
    <x v="3"/>
    <s v="2021-01-15"/>
    <x v="3"/>
    <s v="Montana"/>
    <x v="12"/>
    <x v="0"/>
    <x v="68"/>
    <x v="147"/>
    <x v="1444"/>
    <n v="4179.5600000000004"/>
    <n v="0.59000000000000008"/>
    <x v="2"/>
    <x v="1"/>
    <x v="0"/>
    <n v="15"/>
  </r>
  <r>
    <x v="4"/>
    <x v="3"/>
    <s v="2021-01-16"/>
    <x v="3"/>
    <s v="Montana"/>
    <x v="12"/>
    <x v="1"/>
    <x v="72"/>
    <x v="253"/>
    <x v="1445"/>
    <n v="1954.35"/>
    <n v="0.4499999999999999"/>
    <x v="2"/>
    <x v="1"/>
    <x v="0"/>
    <n v="16"/>
  </r>
  <r>
    <x v="4"/>
    <x v="3"/>
    <s v="2021-01-17"/>
    <x v="3"/>
    <s v="Montana"/>
    <x v="12"/>
    <x v="2"/>
    <x v="68"/>
    <x v="196"/>
    <x v="1446"/>
    <n v="3168"/>
    <n v="0.6"/>
    <x v="2"/>
    <x v="1"/>
    <x v="0"/>
    <n v="17"/>
  </r>
  <r>
    <x v="4"/>
    <x v="3"/>
    <s v="2021-01-18"/>
    <x v="3"/>
    <s v="Montana"/>
    <x v="12"/>
    <x v="3"/>
    <x v="64"/>
    <x v="252"/>
    <x v="1447"/>
    <n v="1404"/>
    <n v="0.5"/>
    <x v="2"/>
    <x v="1"/>
    <x v="0"/>
    <n v="18"/>
  </r>
  <r>
    <x v="4"/>
    <x v="3"/>
    <s v="2021-01-19"/>
    <x v="3"/>
    <s v="Montana"/>
    <x v="12"/>
    <x v="4"/>
    <x v="68"/>
    <x v="195"/>
    <x v="1147"/>
    <n v="1823.3600000000004"/>
    <n v="0.7400000000000001"/>
    <x v="2"/>
    <x v="1"/>
    <x v="0"/>
    <n v="19"/>
  </r>
  <r>
    <x v="4"/>
    <x v="3"/>
    <s v="2021-01-20"/>
    <x v="3"/>
    <s v="Montana"/>
    <x v="12"/>
    <x v="5"/>
    <x v="66"/>
    <x v="253"/>
    <x v="1448"/>
    <n v="2166.4500000000003"/>
    <n v="0.39"/>
    <x v="2"/>
    <x v="1"/>
    <x v="0"/>
    <n v="20"/>
  </r>
  <r>
    <x v="4"/>
    <x v="3"/>
    <s v="2021-01-21"/>
    <x v="3"/>
    <s v="Montana"/>
    <x v="12"/>
    <x v="0"/>
    <x v="71"/>
    <x v="42"/>
    <x v="1449"/>
    <n v="3334.5000000000005"/>
    <n v="0.57000000000000006"/>
    <x v="2"/>
    <x v="1"/>
    <x v="0"/>
    <n v="21"/>
  </r>
  <r>
    <x v="4"/>
    <x v="3"/>
    <s v="2021-01-22"/>
    <x v="3"/>
    <s v="Montana"/>
    <x v="12"/>
    <x v="1"/>
    <x v="65"/>
    <x v="162"/>
    <x v="1450"/>
    <n v="1912.24"/>
    <n v="0.44"/>
    <x v="2"/>
    <x v="1"/>
    <x v="0"/>
    <n v="22"/>
  </r>
  <r>
    <x v="4"/>
    <x v="3"/>
    <s v="2021-01-23"/>
    <x v="3"/>
    <s v="Montana"/>
    <x v="12"/>
    <x v="2"/>
    <x v="68"/>
    <x v="215"/>
    <x v="1092"/>
    <n v="2686.2000000000003"/>
    <n v="0.55000000000000004"/>
    <x v="2"/>
    <x v="1"/>
    <x v="0"/>
    <n v="23"/>
  </r>
  <r>
    <x v="4"/>
    <x v="3"/>
    <s v="2021-01-24"/>
    <x v="3"/>
    <s v="Montana"/>
    <x v="12"/>
    <x v="3"/>
    <x v="90"/>
    <x v="246"/>
    <x v="1451"/>
    <n v="1772.3200000000002"/>
    <n v="0.53"/>
    <x v="2"/>
    <x v="1"/>
    <x v="0"/>
    <n v="24"/>
  </r>
  <r>
    <x v="4"/>
    <x v="3"/>
    <s v="2021-01-25"/>
    <x v="3"/>
    <s v="Montana"/>
    <x v="12"/>
    <x v="4"/>
    <x v="65"/>
    <x v="176"/>
    <x v="1452"/>
    <n v="1850.74"/>
    <n v="0.7400000000000001"/>
    <x v="2"/>
    <x v="1"/>
    <x v="0"/>
    <n v="25"/>
  </r>
  <r>
    <x v="4"/>
    <x v="3"/>
    <s v="2021-01-26"/>
    <x v="3"/>
    <s v="Montana"/>
    <x v="12"/>
    <x v="5"/>
    <x v="73"/>
    <x v="243"/>
    <x v="1453"/>
    <n v="2421.36"/>
    <n v="0.38"/>
    <x v="2"/>
    <x v="1"/>
    <x v="0"/>
    <n v="26"/>
  </r>
  <r>
    <x v="4"/>
    <x v="3"/>
    <s v="2021-01-27"/>
    <x v="3"/>
    <s v="Montana"/>
    <x v="12"/>
    <x v="0"/>
    <x v="64"/>
    <x v="138"/>
    <x v="1074"/>
    <n v="3589.5600000000004"/>
    <n v="0.59000000000000008"/>
    <x v="2"/>
    <x v="1"/>
    <x v="0"/>
    <n v="27"/>
  </r>
  <r>
    <x v="4"/>
    <x v="3"/>
    <s v="2021-01-28"/>
    <x v="3"/>
    <s v="Montana"/>
    <x v="12"/>
    <x v="1"/>
    <x v="94"/>
    <x v="135"/>
    <x v="798"/>
    <n v="2531.34"/>
    <n v="0.41"/>
    <x v="2"/>
    <x v="1"/>
    <x v="0"/>
    <n v="28"/>
  </r>
  <r>
    <x v="4"/>
    <x v="3"/>
    <s v="2021-01-29"/>
    <x v="3"/>
    <s v="Montana"/>
    <x v="12"/>
    <x v="2"/>
    <x v="68"/>
    <x v="241"/>
    <x v="1454"/>
    <n v="3993.0000000000009"/>
    <n v="0.55000000000000004"/>
    <x v="2"/>
    <x v="1"/>
    <x v="0"/>
    <n v="29"/>
  </r>
  <r>
    <x v="4"/>
    <x v="3"/>
    <s v="2021-01-30"/>
    <x v="3"/>
    <s v="Montana"/>
    <x v="12"/>
    <x v="3"/>
    <x v="90"/>
    <x v="162"/>
    <x v="1455"/>
    <n v="2134.84"/>
    <n v="0.53"/>
    <x v="2"/>
    <x v="1"/>
    <x v="0"/>
    <n v="30"/>
  </r>
  <r>
    <x v="4"/>
    <x v="3"/>
    <s v="2021-01-31"/>
    <x v="3"/>
    <s v="Montana"/>
    <x v="12"/>
    <x v="4"/>
    <x v="65"/>
    <x v="41"/>
    <x v="1456"/>
    <n v="2275.5000000000005"/>
    <n v="0.7400000000000001"/>
    <x v="2"/>
    <x v="1"/>
    <x v="0"/>
    <n v="31"/>
  </r>
  <r>
    <x v="4"/>
    <x v="3"/>
    <s v="2021-02-01"/>
    <x v="3"/>
    <s v="Montana"/>
    <x v="12"/>
    <x v="5"/>
    <x v="66"/>
    <x v="42"/>
    <x v="523"/>
    <n v="2970"/>
    <n v="0.36"/>
    <x v="2"/>
    <x v="1"/>
    <x v="1"/>
    <n v="1"/>
  </r>
  <r>
    <x v="4"/>
    <x v="3"/>
    <s v="2021-02-02"/>
    <x v="3"/>
    <s v="Montana"/>
    <x v="12"/>
    <x v="0"/>
    <x v="92"/>
    <x v="126"/>
    <x v="1457"/>
    <n v="4431.4900000000007"/>
    <n v="0.59000000000000008"/>
    <x v="2"/>
    <x v="1"/>
    <x v="1"/>
    <n v="2"/>
  </r>
  <r>
    <x v="4"/>
    <x v="3"/>
    <s v="2021-02-03"/>
    <x v="3"/>
    <s v="Montana"/>
    <x v="12"/>
    <x v="1"/>
    <x v="65"/>
    <x v="163"/>
    <x v="1458"/>
    <n v="2750.28"/>
    <n v="0.43"/>
    <x v="2"/>
    <x v="1"/>
    <x v="1"/>
    <n v="3"/>
  </r>
  <r>
    <x v="4"/>
    <x v="3"/>
    <s v="2021-02-04"/>
    <x v="3"/>
    <s v="Montana"/>
    <x v="12"/>
    <x v="2"/>
    <x v="68"/>
    <x v="231"/>
    <x v="1459"/>
    <n v="3712.2800000000007"/>
    <n v="0.59000000000000008"/>
    <x v="2"/>
    <x v="1"/>
    <x v="1"/>
    <n v="4"/>
  </r>
  <r>
    <x v="4"/>
    <x v="3"/>
    <s v="2021-02-05"/>
    <x v="3"/>
    <s v="Montana"/>
    <x v="12"/>
    <x v="3"/>
    <x v="64"/>
    <x v="161"/>
    <x v="1460"/>
    <n v="2156.04"/>
    <n v="0.53"/>
    <x v="2"/>
    <x v="1"/>
    <x v="1"/>
    <n v="5"/>
  </r>
  <r>
    <x v="4"/>
    <x v="3"/>
    <s v="2021-02-06"/>
    <x v="3"/>
    <s v="Montana"/>
    <x v="12"/>
    <x v="4"/>
    <x v="94"/>
    <x v="168"/>
    <x v="1461"/>
    <n v="3645.6"/>
    <n v="0.70000000000000007"/>
    <x v="2"/>
    <x v="1"/>
    <x v="1"/>
    <n v="6"/>
  </r>
  <r>
    <x v="4"/>
    <x v="3"/>
    <s v="2021-02-07"/>
    <x v="3"/>
    <s v="Montana"/>
    <x v="12"/>
    <x v="5"/>
    <x v="69"/>
    <x v="231"/>
    <x v="1171"/>
    <n v="2902.9"/>
    <n v="0.35"/>
    <x v="2"/>
    <x v="1"/>
    <x v="1"/>
    <n v="7"/>
  </r>
  <r>
    <x v="4"/>
    <x v="3"/>
    <s v="2021-02-08"/>
    <x v="3"/>
    <s v="Montana"/>
    <x v="12"/>
    <x v="0"/>
    <x v="94"/>
    <x v="126"/>
    <x v="1462"/>
    <n v="4945.0800000000008"/>
    <n v="0.58000000000000007"/>
    <x v="2"/>
    <x v="1"/>
    <x v="1"/>
    <n v="8"/>
  </r>
  <r>
    <x v="4"/>
    <x v="3"/>
    <s v="2021-02-09"/>
    <x v="3"/>
    <s v="Montana"/>
    <x v="12"/>
    <x v="1"/>
    <x v="76"/>
    <x v="143"/>
    <x v="862"/>
    <n v="4365.3599999999997"/>
    <n v="0.43"/>
    <x v="2"/>
    <x v="1"/>
    <x v="1"/>
    <n v="9"/>
  </r>
  <r>
    <x v="4"/>
    <x v="3"/>
    <s v="2021-02-10"/>
    <x v="3"/>
    <s v="Montana"/>
    <x v="12"/>
    <x v="2"/>
    <x v="75"/>
    <x v="242"/>
    <x v="1463"/>
    <n v="3758.3000000000006"/>
    <n v="0.59000000000000008"/>
    <x v="2"/>
    <x v="1"/>
    <x v="1"/>
    <n v="10"/>
  </r>
  <r>
    <x v="4"/>
    <x v="3"/>
    <s v="2021-02-11"/>
    <x v="3"/>
    <s v="Montana"/>
    <x v="12"/>
    <x v="3"/>
    <x v="65"/>
    <x v="162"/>
    <x v="1450"/>
    <n v="2346.84"/>
    <n v="0.54"/>
    <x v="2"/>
    <x v="1"/>
    <x v="1"/>
    <n v="11"/>
  </r>
  <r>
    <x v="4"/>
    <x v="3"/>
    <s v="2021-02-12"/>
    <x v="3"/>
    <s v="Montana"/>
    <x v="12"/>
    <x v="4"/>
    <x v="82"/>
    <x v="162"/>
    <x v="1464"/>
    <n v="3858.400000000001"/>
    <n v="0.70000000000000007"/>
    <x v="2"/>
    <x v="1"/>
    <x v="1"/>
    <n v="12"/>
  </r>
  <r>
    <x v="4"/>
    <x v="3"/>
    <s v="2021-02-13"/>
    <x v="3"/>
    <s v="Montana"/>
    <x v="12"/>
    <x v="5"/>
    <x v="74"/>
    <x v="205"/>
    <x v="1128"/>
    <n v="2383.36"/>
    <n v="0.38"/>
    <x v="2"/>
    <x v="1"/>
    <x v="1"/>
    <n v="13"/>
  </r>
  <r>
    <x v="4"/>
    <x v="3"/>
    <s v="2021-02-14"/>
    <x v="3"/>
    <s v="Montana"/>
    <x v="12"/>
    <x v="0"/>
    <x v="65"/>
    <x v="263"/>
    <x v="1465"/>
    <n v="4280.4000000000005"/>
    <n v="0.58000000000000007"/>
    <x v="2"/>
    <x v="1"/>
    <x v="1"/>
    <n v="14"/>
  </r>
  <r>
    <x v="4"/>
    <x v="3"/>
    <s v="2021-02-15"/>
    <x v="3"/>
    <s v="Montana"/>
    <x v="12"/>
    <x v="1"/>
    <x v="70"/>
    <x v="163"/>
    <x v="1466"/>
    <n v="3294.72"/>
    <n v="0.44"/>
    <x v="2"/>
    <x v="1"/>
    <x v="1"/>
    <n v="15"/>
  </r>
  <r>
    <x v="4"/>
    <x v="3"/>
    <s v="2021-02-16"/>
    <x v="3"/>
    <s v="Montana"/>
    <x v="12"/>
    <x v="2"/>
    <x v="94"/>
    <x v="236"/>
    <x v="1467"/>
    <n v="2751.84"/>
    <n v="0.56000000000000005"/>
    <x v="2"/>
    <x v="1"/>
    <x v="1"/>
    <n v="16"/>
  </r>
  <r>
    <x v="4"/>
    <x v="3"/>
    <s v="2021-02-17"/>
    <x v="3"/>
    <s v="Montana"/>
    <x v="12"/>
    <x v="3"/>
    <x v="65"/>
    <x v="210"/>
    <x v="1166"/>
    <n v="2615.8000000000002"/>
    <n v="0.54999999999999993"/>
    <x v="2"/>
    <x v="1"/>
    <x v="1"/>
    <n v="17"/>
  </r>
  <r>
    <x v="4"/>
    <x v="3"/>
    <s v="2021-02-18"/>
    <x v="3"/>
    <s v="Montana"/>
    <x v="12"/>
    <x v="4"/>
    <x v="0"/>
    <x v="38"/>
    <x v="120"/>
    <n v="3650.0000000000009"/>
    <n v="0.73000000000000009"/>
    <x v="2"/>
    <x v="1"/>
    <x v="1"/>
    <n v="18"/>
  </r>
  <r>
    <x v="4"/>
    <x v="3"/>
    <s v="2021-02-19"/>
    <x v="3"/>
    <s v="Montana"/>
    <x v="12"/>
    <x v="5"/>
    <x v="73"/>
    <x v="185"/>
    <x v="1468"/>
    <n v="2879.2000000000003"/>
    <n v="0.4"/>
    <x v="2"/>
    <x v="1"/>
    <x v="1"/>
    <n v="19"/>
  </r>
  <r>
    <x v="4"/>
    <x v="3"/>
    <s v="2021-02-20"/>
    <x v="3"/>
    <s v="Montana"/>
    <x v="12"/>
    <x v="0"/>
    <x v="68"/>
    <x v="160"/>
    <x v="1469"/>
    <n v="3942.400000000001"/>
    <n v="0.56000000000000005"/>
    <x v="2"/>
    <x v="1"/>
    <x v="1"/>
    <n v="20"/>
  </r>
  <r>
    <x v="4"/>
    <x v="3"/>
    <s v="2021-02-21"/>
    <x v="3"/>
    <s v="Montana"/>
    <x v="12"/>
    <x v="1"/>
    <x v="75"/>
    <x v="160"/>
    <x v="1402"/>
    <n v="3371.2"/>
    <n v="0.43"/>
    <x v="2"/>
    <x v="1"/>
    <x v="1"/>
    <n v="21"/>
  </r>
  <r>
    <x v="4"/>
    <x v="3"/>
    <s v="2021-02-22"/>
    <x v="3"/>
    <s v="Montana"/>
    <x v="12"/>
    <x v="2"/>
    <x v="65"/>
    <x v="210"/>
    <x v="1166"/>
    <n v="2710.92"/>
    <n v="0.57000000000000006"/>
    <x v="2"/>
    <x v="1"/>
    <x v="1"/>
    <n v="22"/>
  </r>
  <r>
    <x v="4"/>
    <x v="3"/>
    <s v="2021-02-23"/>
    <x v="3"/>
    <s v="Montana"/>
    <x v="12"/>
    <x v="3"/>
    <x v="68"/>
    <x v="193"/>
    <x v="1470"/>
    <n v="2402.4"/>
    <n v="0.52"/>
    <x v="2"/>
    <x v="1"/>
    <x v="1"/>
    <n v="23"/>
  </r>
  <r>
    <x v="4"/>
    <x v="3"/>
    <s v="2021-02-24"/>
    <x v="3"/>
    <s v="Montana"/>
    <x v="12"/>
    <x v="4"/>
    <x v="76"/>
    <x v="230"/>
    <x v="1407"/>
    <n v="3969.0000000000009"/>
    <n v="0.75000000000000011"/>
    <x v="2"/>
    <x v="1"/>
    <x v="1"/>
    <n v="24"/>
  </r>
  <r>
    <x v="4"/>
    <x v="3"/>
    <s v="2021-02-25"/>
    <x v="3"/>
    <s v="Montana"/>
    <x v="12"/>
    <x v="5"/>
    <x v="69"/>
    <x v="243"/>
    <x v="1471"/>
    <n v="2442.96"/>
    <n v="0.39"/>
    <x v="2"/>
    <x v="1"/>
    <x v="1"/>
    <n v="25"/>
  </r>
  <r>
    <x v="4"/>
    <x v="3"/>
    <s v="2021-02-26"/>
    <x v="3"/>
    <s v="Montana"/>
    <x v="12"/>
    <x v="0"/>
    <x v="90"/>
    <x v="212"/>
    <x v="1472"/>
    <n v="3744.14"/>
    <n v="0.59000000000000008"/>
    <x v="2"/>
    <x v="1"/>
    <x v="1"/>
    <n v="26"/>
  </r>
  <r>
    <x v="4"/>
    <x v="3"/>
    <s v="2021-02-27"/>
    <x v="3"/>
    <s v="Montana"/>
    <x v="12"/>
    <x v="1"/>
    <x v="94"/>
    <x v="217"/>
    <x v="1473"/>
    <n v="2979.06"/>
    <n v="0.41"/>
    <x v="2"/>
    <x v="1"/>
    <x v="1"/>
    <n v="27"/>
  </r>
  <r>
    <x v="4"/>
    <x v="3"/>
    <s v="2021-02-28"/>
    <x v="3"/>
    <s v="Montana"/>
    <x v="12"/>
    <x v="2"/>
    <x v="92"/>
    <x v="248"/>
    <x v="1077"/>
    <n v="2594.0700000000002"/>
    <n v="0.57000000000000006"/>
    <x v="2"/>
    <x v="1"/>
    <x v="1"/>
    <n v="28"/>
  </r>
  <r>
    <x v="4"/>
    <x v="3"/>
    <s v="2021-03-01"/>
    <x v="3"/>
    <s v="Montana"/>
    <x v="12"/>
    <x v="3"/>
    <x v="71"/>
    <x v="164"/>
    <x v="1474"/>
    <n v="2552.5500000000002"/>
    <n v="0.54999999999999993"/>
    <x v="2"/>
    <x v="1"/>
    <x v="2"/>
    <n v="1"/>
  </r>
  <r>
    <x v="4"/>
    <x v="3"/>
    <s v="2021-03-02"/>
    <x v="3"/>
    <s v="Montana"/>
    <x v="12"/>
    <x v="4"/>
    <x v="84"/>
    <x v="161"/>
    <x v="1475"/>
    <n v="4264.6200000000008"/>
    <n v="0.7400000000000001"/>
    <x v="2"/>
    <x v="1"/>
    <x v="2"/>
    <n v="2"/>
  </r>
  <r>
    <x v="4"/>
    <x v="3"/>
    <s v="2021-03-03"/>
    <x v="3"/>
    <s v="Montana"/>
    <x v="12"/>
    <x v="5"/>
    <x v="74"/>
    <x v="247"/>
    <x v="1476"/>
    <n v="2830.24"/>
    <n v="0.38"/>
    <x v="2"/>
    <x v="1"/>
    <x v="2"/>
    <n v="3"/>
  </r>
  <r>
    <x v="4"/>
    <x v="3"/>
    <s v="2021-03-04"/>
    <x v="3"/>
    <s v="Montana"/>
    <x v="12"/>
    <x v="0"/>
    <x v="65"/>
    <x v="130"/>
    <x v="814"/>
    <n v="4500.1600000000008"/>
    <n v="0.56000000000000005"/>
    <x v="2"/>
    <x v="1"/>
    <x v="2"/>
    <n v="4"/>
  </r>
  <r>
    <x v="4"/>
    <x v="3"/>
    <s v="2021-03-05"/>
    <x v="3"/>
    <s v="Montana"/>
    <x v="12"/>
    <x v="1"/>
    <x v="2"/>
    <x v="131"/>
    <x v="834"/>
    <n v="3521.7"/>
    <n v="0.43"/>
    <x v="2"/>
    <x v="1"/>
    <x v="2"/>
    <n v="5"/>
  </r>
  <r>
    <x v="4"/>
    <x v="3"/>
    <s v="2021-03-06"/>
    <x v="3"/>
    <s v="Montana"/>
    <x v="12"/>
    <x v="2"/>
    <x v="94"/>
    <x v="247"/>
    <x v="1477"/>
    <n v="3351.6"/>
    <n v="0.6"/>
    <x v="2"/>
    <x v="1"/>
    <x v="2"/>
    <n v="6"/>
  </r>
  <r>
    <x v="4"/>
    <x v="3"/>
    <s v="2021-03-07"/>
    <x v="3"/>
    <s v="Montana"/>
    <x v="12"/>
    <x v="3"/>
    <x v="72"/>
    <x v="231"/>
    <x v="1478"/>
    <n v="3135.99"/>
    <n v="0.51"/>
    <x v="2"/>
    <x v="1"/>
    <x v="2"/>
    <n v="7"/>
  </r>
  <r>
    <x v="4"/>
    <x v="3"/>
    <s v="2021-03-08"/>
    <x v="3"/>
    <s v="Montana"/>
    <x v="12"/>
    <x v="4"/>
    <x v="78"/>
    <x v="196"/>
    <x v="1479"/>
    <n v="4642.8"/>
    <n v="0.73000000000000009"/>
    <x v="2"/>
    <x v="1"/>
    <x v="2"/>
    <n v="8"/>
  </r>
  <r>
    <x v="4"/>
    <x v="3"/>
    <s v="2021-03-09"/>
    <x v="3"/>
    <s v="Montana"/>
    <x v="12"/>
    <x v="5"/>
    <x v="66"/>
    <x v="242"/>
    <x v="1480"/>
    <n v="2860"/>
    <n v="0.4"/>
    <x v="2"/>
    <x v="1"/>
    <x v="2"/>
    <n v="9"/>
  </r>
  <r>
    <x v="2"/>
    <x v="1"/>
    <s v="2021-03-10"/>
    <x v="3"/>
    <s v="Montana"/>
    <x v="12"/>
    <x v="0"/>
    <x v="102"/>
    <x v="124"/>
    <x v="1027"/>
    <n v="1890"/>
    <n v="0.5"/>
    <x v="2"/>
    <x v="1"/>
    <x v="2"/>
    <n v="10"/>
  </r>
  <r>
    <x v="2"/>
    <x v="1"/>
    <s v="2021-03-11"/>
    <x v="3"/>
    <s v="Montana"/>
    <x v="12"/>
    <x v="1"/>
    <x v="91"/>
    <x v="131"/>
    <x v="1038"/>
    <n v="2427.88"/>
    <n v="0.45999999999999991"/>
    <x v="2"/>
    <x v="1"/>
    <x v="2"/>
    <n v="11"/>
  </r>
  <r>
    <x v="2"/>
    <x v="1"/>
    <s v="2021-03-12"/>
    <x v="3"/>
    <s v="Montana"/>
    <x v="12"/>
    <x v="2"/>
    <x v="93"/>
    <x v="242"/>
    <x v="1481"/>
    <n v="1579.4999999999998"/>
    <n v="0.4499999999999999"/>
    <x v="2"/>
    <x v="1"/>
    <x v="2"/>
    <n v="12"/>
  </r>
  <r>
    <x v="2"/>
    <x v="1"/>
    <s v="2021-03-13"/>
    <x v="3"/>
    <s v="Montana"/>
    <x v="12"/>
    <x v="3"/>
    <x v="89"/>
    <x v="192"/>
    <x v="1043"/>
    <n v="2462.4"/>
    <n v="0.57000000000000006"/>
    <x v="2"/>
    <x v="1"/>
    <x v="2"/>
    <n v="13"/>
  </r>
  <r>
    <x v="2"/>
    <x v="1"/>
    <s v="2021-03-14"/>
    <x v="1"/>
    <s v="Tennessee"/>
    <x v="13"/>
    <x v="4"/>
    <x v="71"/>
    <x v="60"/>
    <x v="1049"/>
    <n v="1482"/>
    <n v="0.4"/>
    <x v="2"/>
    <x v="1"/>
    <x v="2"/>
    <n v="14"/>
  </r>
  <r>
    <x v="2"/>
    <x v="1"/>
    <s v="2021-03-15"/>
    <x v="1"/>
    <s v="Tennessee"/>
    <x v="13"/>
    <x v="5"/>
    <x v="87"/>
    <x v="35"/>
    <x v="1482"/>
    <n v="2681.25"/>
    <n v="0.65"/>
    <x v="2"/>
    <x v="1"/>
    <x v="2"/>
    <n v="15"/>
  </r>
  <r>
    <x v="2"/>
    <x v="1"/>
    <s v="2021-03-16"/>
    <x v="1"/>
    <s v="Tennessee"/>
    <x v="13"/>
    <x v="0"/>
    <x v="85"/>
    <x v="138"/>
    <x v="1483"/>
    <n v="2028"/>
    <n v="0.5"/>
    <x v="2"/>
    <x v="1"/>
    <x v="2"/>
    <n v="16"/>
  </r>
  <r>
    <x v="2"/>
    <x v="1"/>
    <s v="2021-03-17"/>
    <x v="1"/>
    <s v="Tennessee"/>
    <x v="13"/>
    <x v="1"/>
    <x v="87"/>
    <x v="141"/>
    <x v="1484"/>
    <n v="2867.04"/>
    <n v="0.48"/>
    <x v="2"/>
    <x v="1"/>
    <x v="2"/>
    <n v="17"/>
  </r>
  <r>
    <x v="2"/>
    <x v="1"/>
    <s v="2021-03-18"/>
    <x v="1"/>
    <s v="Tennessee"/>
    <x v="13"/>
    <x v="2"/>
    <x v="89"/>
    <x v="185"/>
    <x v="1155"/>
    <n v="1873.92"/>
    <n v="0.48"/>
    <x v="2"/>
    <x v="1"/>
    <x v="2"/>
    <n v="18"/>
  </r>
  <r>
    <x v="2"/>
    <x v="1"/>
    <s v="2021-03-19"/>
    <x v="1"/>
    <s v="Tennessee"/>
    <x v="13"/>
    <x v="3"/>
    <x v="87"/>
    <x v="243"/>
    <x v="1436"/>
    <n v="2138.4"/>
    <n v="0.6"/>
    <x v="2"/>
    <x v="1"/>
    <x v="2"/>
    <n v="19"/>
  </r>
  <r>
    <x v="2"/>
    <x v="1"/>
    <s v="2021-03-20"/>
    <x v="1"/>
    <s v="Tennessee"/>
    <x v="13"/>
    <x v="4"/>
    <x v="92"/>
    <x v="170"/>
    <x v="1485"/>
    <n v="1259.1099999999999"/>
    <n v="0.41"/>
    <x v="2"/>
    <x v="1"/>
    <x v="2"/>
    <n v="20"/>
  </r>
  <r>
    <x v="2"/>
    <x v="1"/>
    <s v="2021-03-21"/>
    <x v="1"/>
    <s v="Tennessee"/>
    <x v="13"/>
    <x v="5"/>
    <x v="89"/>
    <x v="247"/>
    <x v="1486"/>
    <n v="2723.84"/>
    <n v="0.64"/>
    <x v="2"/>
    <x v="1"/>
    <x v="2"/>
    <n v="21"/>
  </r>
  <r>
    <x v="2"/>
    <x v="1"/>
    <s v="2021-03-22"/>
    <x v="1"/>
    <s v="Tennessee"/>
    <x v="13"/>
    <x v="0"/>
    <x v="93"/>
    <x v="133"/>
    <x v="1203"/>
    <n v="2602.5300000000002"/>
    <n v="0.51"/>
    <x v="2"/>
    <x v="1"/>
    <x v="2"/>
    <n v="22"/>
  </r>
  <r>
    <x v="2"/>
    <x v="1"/>
    <s v="2021-03-23"/>
    <x v="1"/>
    <s v="Tennessee"/>
    <x v="13"/>
    <x v="1"/>
    <x v="92"/>
    <x v="134"/>
    <x v="1487"/>
    <n v="3136.12"/>
    <n v="0.52"/>
    <x v="2"/>
    <x v="1"/>
    <x v="2"/>
    <n v="23"/>
  </r>
  <r>
    <x v="2"/>
    <x v="1"/>
    <s v="2021-03-24"/>
    <x v="1"/>
    <s v="Tennessee"/>
    <x v="13"/>
    <x v="2"/>
    <x v="101"/>
    <x v="168"/>
    <x v="1488"/>
    <n v="1909.6"/>
    <n v="0.54999999999999993"/>
    <x v="2"/>
    <x v="1"/>
    <x v="2"/>
    <n v="24"/>
  </r>
  <r>
    <x v="2"/>
    <x v="1"/>
    <s v="2021-03-25"/>
    <x v="1"/>
    <s v="Tennessee"/>
    <x v="13"/>
    <x v="3"/>
    <x v="87"/>
    <x v="253"/>
    <x v="1489"/>
    <n v="2133.12"/>
    <n v="0.64"/>
    <x v="2"/>
    <x v="1"/>
    <x v="2"/>
    <n v="25"/>
  </r>
  <r>
    <x v="2"/>
    <x v="1"/>
    <s v="2021-03-26"/>
    <x v="1"/>
    <s v="Tennessee"/>
    <x v="13"/>
    <x v="4"/>
    <x v="71"/>
    <x v="173"/>
    <x v="1490"/>
    <n v="1264.77"/>
    <n v="0.47"/>
    <x v="2"/>
    <x v="1"/>
    <x v="2"/>
    <n v="26"/>
  </r>
  <r>
    <x v="2"/>
    <x v="1"/>
    <s v="2021-03-27"/>
    <x v="1"/>
    <s v="Tennessee"/>
    <x v="13"/>
    <x v="5"/>
    <x v="87"/>
    <x v="215"/>
    <x v="1491"/>
    <n v="2417.58"/>
    <n v="0.66"/>
    <x v="2"/>
    <x v="1"/>
    <x v="2"/>
    <n v="27"/>
  </r>
  <r>
    <x v="2"/>
    <x v="1"/>
    <s v="2021-03-28"/>
    <x v="1"/>
    <s v="Tennessee"/>
    <x v="13"/>
    <x v="0"/>
    <x v="103"/>
    <x v="138"/>
    <x v="1492"/>
    <n v="1605.5"/>
    <n v="0.5"/>
    <x v="2"/>
    <x v="1"/>
    <x v="2"/>
    <n v="28"/>
  </r>
  <r>
    <x v="2"/>
    <x v="1"/>
    <s v="2021-03-29"/>
    <x v="1"/>
    <s v="Tennessee"/>
    <x v="13"/>
    <x v="1"/>
    <x v="85"/>
    <x v="129"/>
    <x v="1493"/>
    <n v="2154.2399999999998"/>
    <n v="0.51"/>
    <x v="2"/>
    <x v="1"/>
    <x v="2"/>
    <n v="29"/>
  </r>
  <r>
    <x v="2"/>
    <x v="1"/>
    <s v="2021-03-30"/>
    <x v="1"/>
    <s v="Tennessee"/>
    <x v="13"/>
    <x v="2"/>
    <x v="103"/>
    <x v="192"/>
    <x v="1494"/>
    <n v="1410.7499999999998"/>
    <n v="0.54999999999999993"/>
    <x v="2"/>
    <x v="1"/>
    <x v="2"/>
    <n v="30"/>
  </r>
  <r>
    <x v="2"/>
    <x v="1"/>
    <s v="2021-03-31"/>
    <x v="1"/>
    <s v="Tennessee"/>
    <x v="13"/>
    <x v="3"/>
    <x v="88"/>
    <x v="205"/>
    <x v="1495"/>
    <n v="1674.4"/>
    <n v="0.65"/>
    <x v="2"/>
    <x v="1"/>
    <x v="2"/>
    <n v="31"/>
  </r>
  <r>
    <x v="2"/>
    <x v="1"/>
    <s v="2021-04-01"/>
    <x v="1"/>
    <s v="Tennessee"/>
    <x v="13"/>
    <x v="4"/>
    <x v="101"/>
    <x v="199"/>
    <x v="1019"/>
    <n v="1058.4000000000001"/>
    <n v="0.4499999999999999"/>
    <x v="2"/>
    <x v="1"/>
    <x v="3"/>
    <n v="1"/>
  </r>
  <r>
    <x v="2"/>
    <x v="1"/>
    <s v="2021-04-02"/>
    <x v="1"/>
    <s v="Tennessee"/>
    <x v="13"/>
    <x v="5"/>
    <x v="85"/>
    <x v="147"/>
    <x v="1496"/>
    <n v="2627.52"/>
    <n v="0.68"/>
    <x v="2"/>
    <x v="1"/>
    <x v="3"/>
    <n v="2"/>
  </r>
  <r>
    <x v="2"/>
    <x v="1"/>
    <s v="2021-04-03"/>
    <x v="1"/>
    <s v="Tennessee"/>
    <x v="13"/>
    <x v="0"/>
    <x v="114"/>
    <x v="133"/>
    <x v="1024"/>
    <n v="1323"/>
    <n v="0.5"/>
    <x v="2"/>
    <x v="1"/>
    <x v="3"/>
    <n v="3"/>
  </r>
  <r>
    <x v="2"/>
    <x v="1"/>
    <s v="2021-04-04"/>
    <x v="1"/>
    <s v="Tennessee"/>
    <x v="13"/>
    <x v="1"/>
    <x v="88"/>
    <x v="153"/>
    <x v="1497"/>
    <n v="2507"/>
    <n v="0.5"/>
    <x v="2"/>
    <x v="1"/>
    <x v="3"/>
    <n v="4"/>
  </r>
  <r>
    <x v="2"/>
    <x v="1"/>
    <s v="2021-04-05"/>
    <x v="1"/>
    <s v="Tennessee"/>
    <x v="13"/>
    <x v="2"/>
    <x v="103"/>
    <x v="263"/>
    <x v="1498"/>
    <n v="1846.8"/>
    <n v="0.54"/>
    <x v="2"/>
    <x v="1"/>
    <x v="3"/>
    <n v="5"/>
  </r>
  <r>
    <x v="2"/>
    <x v="1"/>
    <s v="2021-04-06"/>
    <x v="1"/>
    <s v="Tennessee"/>
    <x v="13"/>
    <x v="3"/>
    <x v="93"/>
    <x v="213"/>
    <x v="1499"/>
    <n v="2300.4"/>
    <n v="0.6"/>
    <x v="2"/>
    <x v="1"/>
    <x v="3"/>
    <n v="6"/>
  </r>
  <r>
    <x v="2"/>
    <x v="1"/>
    <s v="2021-04-07"/>
    <x v="1"/>
    <s v="Tennessee"/>
    <x v="13"/>
    <x v="4"/>
    <x v="65"/>
    <x v="162"/>
    <x v="1450"/>
    <n v="2129.54"/>
    <n v="0.49"/>
    <x v="2"/>
    <x v="1"/>
    <x v="3"/>
    <n v="7"/>
  </r>
  <r>
    <x v="2"/>
    <x v="1"/>
    <s v="2021-04-08"/>
    <x v="1"/>
    <s v="Tennessee"/>
    <x v="13"/>
    <x v="5"/>
    <x v="90"/>
    <x v="158"/>
    <x v="1500"/>
    <n v="5142.92"/>
    <n v="0.67"/>
    <x v="2"/>
    <x v="1"/>
    <x v="3"/>
    <n v="8"/>
  </r>
  <r>
    <x v="2"/>
    <x v="1"/>
    <s v="2021-04-09"/>
    <x v="1"/>
    <s v="Tennessee"/>
    <x v="13"/>
    <x v="0"/>
    <x v="64"/>
    <x v="146"/>
    <x v="1501"/>
    <n v="3984.12"/>
    <n v="0.51"/>
    <x v="2"/>
    <x v="1"/>
    <x v="3"/>
    <n v="9"/>
  </r>
  <r>
    <x v="2"/>
    <x v="1"/>
    <s v="2021-04-10"/>
    <x v="1"/>
    <s v="Tennessee"/>
    <x v="13"/>
    <x v="1"/>
    <x v="94"/>
    <x v="158"/>
    <x v="1502"/>
    <n v="4326.84"/>
    <n v="0.51"/>
    <x v="2"/>
    <x v="1"/>
    <x v="3"/>
    <n v="10"/>
  </r>
  <r>
    <x v="2"/>
    <x v="1"/>
    <s v="2021-04-11"/>
    <x v="1"/>
    <s v="Tennessee"/>
    <x v="13"/>
    <x v="2"/>
    <x v="64"/>
    <x v="138"/>
    <x v="1074"/>
    <n v="3102.84"/>
    <n v="0.51"/>
    <x v="2"/>
    <x v="1"/>
    <x v="3"/>
    <n v="11"/>
  </r>
  <r>
    <x v="2"/>
    <x v="1"/>
    <s v="2021-04-12"/>
    <x v="1"/>
    <s v="Tennessee"/>
    <x v="13"/>
    <x v="3"/>
    <x v="64"/>
    <x v="132"/>
    <x v="1471"/>
    <n v="3821.04"/>
    <n v="0.61"/>
    <x v="2"/>
    <x v="1"/>
    <x v="3"/>
    <n v="12"/>
  </r>
  <r>
    <x v="2"/>
    <x v="1"/>
    <s v="2021-04-13"/>
    <x v="1"/>
    <s v="Tennessee"/>
    <x v="13"/>
    <x v="4"/>
    <x v="72"/>
    <x v="57"/>
    <x v="1503"/>
    <n v="2992.8"/>
    <n v="0.48"/>
    <x v="2"/>
    <x v="1"/>
    <x v="3"/>
    <n v="13"/>
  </r>
  <r>
    <x v="2"/>
    <x v="1"/>
    <s v="2021-04-14"/>
    <x v="1"/>
    <s v="Tennessee"/>
    <x v="13"/>
    <x v="5"/>
    <x v="75"/>
    <x v="116"/>
    <x v="958"/>
    <n v="7516.6"/>
    <n v="0.65"/>
    <x v="2"/>
    <x v="1"/>
    <x v="3"/>
    <n v="14"/>
  </r>
  <r>
    <x v="2"/>
    <x v="1"/>
    <s v="2021-04-15"/>
    <x v="1"/>
    <s v="Tennessee"/>
    <x v="13"/>
    <x v="0"/>
    <x v="64"/>
    <x v="102"/>
    <x v="1504"/>
    <n v="4411.7999999999993"/>
    <n v="0.56999999999999995"/>
    <x v="2"/>
    <x v="1"/>
    <x v="3"/>
    <n v="15"/>
  </r>
  <r>
    <x v="2"/>
    <x v="1"/>
    <s v="2021-04-16"/>
    <x v="1"/>
    <s v="Tennessee"/>
    <x v="13"/>
    <x v="1"/>
    <x v="72"/>
    <x v="92"/>
    <x v="1505"/>
    <n v="5137.6399999999994"/>
    <n v="0.57999999999999996"/>
    <x v="2"/>
    <x v="1"/>
    <x v="3"/>
    <n v="16"/>
  </r>
  <r>
    <x v="2"/>
    <x v="1"/>
    <s v="2021-04-17"/>
    <x v="1"/>
    <s v="Tennessee"/>
    <x v="13"/>
    <x v="2"/>
    <x v="64"/>
    <x v="121"/>
    <x v="1506"/>
    <n v="5680.8"/>
    <n v="0.6"/>
    <x v="2"/>
    <x v="1"/>
    <x v="3"/>
    <n v="17"/>
  </r>
  <r>
    <x v="2"/>
    <x v="1"/>
    <s v="2021-04-18"/>
    <x v="1"/>
    <s v="Tennessee"/>
    <x v="13"/>
    <x v="3"/>
    <x v="92"/>
    <x v="147"/>
    <x v="1507"/>
    <n v="3872.05"/>
    <n v="0.65"/>
    <x v="2"/>
    <x v="1"/>
    <x v="3"/>
    <n v="18"/>
  </r>
  <r>
    <x v="2"/>
    <x v="1"/>
    <s v="2021-04-19"/>
    <x v="1"/>
    <s v="Tennessee"/>
    <x v="13"/>
    <x v="4"/>
    <x v="72"/>
    <x v="241"/>
    <x v="1508"/>
    <n v="3760.35"/>
    <n v="0.53"/>
    <x v="2"/>
    <x v="1"/>
    <x v="3"/>
    <n v="19"/>
  </r>
  <r>
    <x v="2"/>
    <x v="1"/>
    <s v="2021-04-20"/>
    <x v="1"/>
    <s v="Tennessee"/>
    <x v="13"/>
    <x v="5"/>
    <x v="82"/>
    <x v="149"/>
    <x v="1509"/>
    <n v="8117.2000000000007"/>
    <n v="0.70000000000000007"/>
    <x v="2"/>
    <x v="1"/>
    <x v="3"/>
    <n v="20"/>
  </r>
  <r>
    <x v="2"/>
    <x v="1"/>
    <s v="2021-04-21"/>
    <x v="1"/>
    <s v="Tennessee"/>
    <x v="13"/>
    <x v="0"/>
    <x v="65"/>
    <x v="148"/>
    <x v="1510"/>
    <n v="5445.2099999999991"/>
    <n v="0.56999999999999995"/>
    <x v="2"/>
    <x v="1"/>
    <x v="3"/>
    <n v="21"/>
  </r>
  <r>
    <x v="2"/>
    <x v="1"/>
    <s v="2021-04-22"/>
    <x v="1"/>
    <s v="Tennessee"/>
    <x v="13"/>
    <x v="1"/>
    <x v="76"/>
    <x v="148"/>
    <x v="1511"/>
    <n v="7171.74"/>
    <n v="0.56999999999999995"/>
    <x v="2"/>
    <x v="1"/>
    <x v="3"/>
    <n v="22"/>
  </r>
  <r>
    <x v="2"/>
    <x v="1"/>
    <s v="2021-04-23"/>
    <x v="1"/>
    <s v="Tennessee"/>
    <x v="13"/>
    <x v="2"/>
    <x v="67"/>
    <x v="123"/>
    <x v="1512"/>
    <n v="7866"/>
    <n v="0.6"/>
    <x v="2"/>
    <x v="1"/>
    <x v="3"/>
    <n v="23"/>
  </r>
  <r>
    <x v="2"/>
    <x v="1"/>
    <s v="2021-04-24"/>
    <x v="1"/>
    <s v="Tennessee"/>
    <x v="13"/>
    <x v="3"/>
    <x v="94"/>
    <x v="247"/>
    <x v="1477"/>
    <n v="3854.34"/>
    <n v="0.69000000000000006"/>
    <x v="2"/>
    <x v="1"/>
    <x v="3"/>
    <n v="24"/>
  </r>
  <r>
    <x v="2"/>
    <x v="1"/>
    <s v="2021-04-25"/>
    <x v="1"/>
    <s v="Tennessee"/>
    <x v="13"/>
    <x v="4"/>
    <x v="75"/>
    <x v="247"/>
    <x v="1513"/>
    <n v="3454.01"/>
    <n v="0.53"/>
    <x v="2"/>
    <x v="1"/>
    <x v="3"/>
    <n v="25"/>
  </r>
  <r>
    <x v="2"/>
    <x v="1"/>
    <s v="2021-04-26"/>
    <x v="1"/>
    <s v="Tennessee"/>
    <x v="13"/>
    <x v="5"/>
    <x v="78"/>
    <x v="141"/>
    <x v="1071"/>
    <n v="6811.0300000000007"/>
    <n v="0.71000000000000008"/>
    <x v="2"/>
    <x v="1"/>
    <x v="3"/>
    <n v="26"/>
  </r>
  <r>
    <x v="2"/>
    <x v="1"/>
    <s v="2021-04-27"/>
    <x v="1"/>
    <s v="Tennessee"/>
    <x v="13"/>
    <x v="0"/>
    <x v="75"/>
    <x v="131"/>
    <x v="1514"/>
    <n v="5350.8"/>
    <n v="0.6"/>
    <x v="2"/>
    <x v="1"/>
    <x v="3"/>
    <n v="27"/>
  </r>
  <r>
    <x v="2"/>
    <x v="1"/>
    <s v="2021-04-28"/>
    <x v="1"/>
    <s v="Tennessee"/>
    <x v="13"/>
    <x v="1"/>
    <x v="63"/>
    <x v="138"/>
    <x v="928"/>
    <n v="4765.8"/>
    <n v="0.6"/>
    <x v="2"/>
    <x v="1"/>
    <x v="3"/>
    <n v="28"/>
  </r>
  <r>
    <x v="2"/>
    <x v="1"/>
    <s v="2021-04-29"/>
    <x v="1"/>
    <s v="Tennessee"/>
    <x v="13"/>
    <x v="2"/>
    <x v="76"/>
    <x v="131"/>
    <x v="734"/>
    <n v="5798.52"/>
    <n v="0.59"/>
    <x v="2"/>
    <x v="1"/>
    <x v="3"/>
    <n v="29"/>
  </r>
  <r>
    <x v="2"/>
    <x v="1"/>
    <s v="2021-04-30"/>
    <x v="1"/>
    <s v="Tennessee"/>
    <x v="13"/>
    <x v="3"/>
    <x v="78"/>
    <x v="38"/>
    <x v="1515"/>
    <n v="3710.0000000000009"/>
    <n v="0.70000000000000007"/>
    <x v="2"/>
    <x v="1"/>
    <x v="3"/>
    <n v="30"/>
  </r>
  <r>
    <x v="2"/>
    <x v="1"/>
    <s v="2021-05-01"/>
    <x v="1"/>
    <s v="Tennessee"/>
    <x v="13"/>
    <x v="4"/>
    <x v="63"/>
    <x v="196"/>
    <x v="1516"/>
    <n v="2876.4"/>
    <n v="0.51"/>
    <x v="2"/>
    <x v="1"/>
    <x v="4"/>
    <n v="1"/>
  </r>
  <r>
    <x v="2"/>
    <x v="1"/>
    <s v="2021-05-02"/>
    <x v="1"/>
    <s v="Tennessee"/>
    <x v="13"/>
    <x v="5"/>
    <x v="94"/>
    <x v="134"/>
    <x v="1517"/>
    <n v="5066.0400000000009"/>
    <n v="0.7400000000000001"/>
    <x v="2"/>
    <x v="1"/>
    <x v="4"/>
    <n v="2"/>
  </r>
  <r>
    <x v="2"/>
    <x v="1"/>
    <s v="2021-05-03"/>
    <x v="1"/>
    <s v="Tennessee"/>
    <x v="13"/>
    <x v="0"/>
    <x v="87"/>
    <x v="217"/>
    <x v="1518"/>
    <n v="3254.13"/>
    <n v="0.56999999999999995"/>
    <x v="2"/>
    <x v="1"/>
    <x v="4"/>
    <n v="3"/>
  </r>
  <r>
    <x v="2"/>
    <x v="1"/>
    <s v="2021-05-04"/>
    <x v="1"/>
    <s v="Tennessee"/>
    <x v="13"/>
    <x v="1"/>
    <x v="89"/>
    <x v="42"/>
    <x v="1259"/>
    <n v="2880"/>
    <n v="0.6"/>
    <x v="2"/>
    <x v="1"/>
    <x v="4"/>
    <n v="4"/>
  </r>
  <r>
    <x v="2"/>
    <x v="1"/>
    <s v="2021-05-05"/>
    <x v="1"/>
    <s v="Tennessee"/>
    <x v="13"/>
    <x v="2"/>
    <x v="64"/>
    <x v="135"/>
    <x v="1407"/>
    <n v="3069.36"/>
    <n v="0.57999999999999996"/>
    <x v="2"/>
    <x v="1"/>
    <x v="4"/>
    <n v="5"/>
  </r>
  <r>
    <x v="2"/>
    <x v="1"/>
    <s v="2021-05-06"/>
    <x v="1"/>
    <s v="Tennessee"/>
    <x v="13"/>
    <x v="3"/>
    <x v="90"/>
    <x v="230"/>
    <x v="1519"/>
    <n v="2606.8000000000002"/>
    <n v="0.70000000000000007"/>
    <x v="2"/>
    <x v="1"/>
    <x v="4"/>
    <n v="6"/>
  </r>
  <r>
    <x v="2"/>
    <x v="1"/>
    <s v="2021-05-07"/>
    <x v="1"/>
    <s v="Tennessee"/>
    <x v="13"/>
    <x v="4"/>
    <x v="89"/>
    <x v="246"/>
    <x v="1520"/>
    <n v="1436.16"/>
    <n v="0.51"/>
    <x v="2"/>
    <x v="1"/>
    <x v="4"/>
    <n v="7"/>
  </r>
  <r>
    <x v="2"/>
    <x v="1"/>
    <s v="2021-05-08"/>
    <x v="1"/>
    <s v="Tennessee"/>
    <x v="13"/>
    <x v="5"/>
    <x v="72"/>
    <x v="165"/>
    <x v="1521"/>
    <n v="3999.43"/>
    <n v="0.71000000000000008"/>
    <x v="2"/>
    <x v="1"/>
    <x v="4"/>
    <n v="8"/>
  </r>
  <r>
    <x v="2"/>
    <x v="1"/>
    <s v="2021-05-09"/>
    <x v="1"/>
    <s v="Tennessee"/>
    <x v="13"/>
    <x v="0"/>
    <x v="91"/>
    <x v="130"/>
    <x v="1312"/>
    <n v="3183.0399999999995"/>
    <n v="0.55999999999999994"/>
    <x v="2"/>
    <x v="1"/>
    <x v="4"/>
    <n v="9"/>
  </r>
  <r>
    <x v="2"/>
    <x v="1"/>
    <s v="2021-05-10"/>
    <x v="1"/>
    <s v="Tennessee"/>
    <x v="13"/>
    <x v="1"/>
    <x v="91"/>
    <x v="133"/>
    <x v="1522"/>
    <n v="3069.36"/>
    <n v="0.55999999999999994"/>
    <x v="2"/>
    <x v="1"/>
    <x v="4"/>
    <n v="10"/>
  </r>
  <r>
    <x v="2"/>
    <x v="1"/>
    <s v="2021-05-11"/>
    <x v="1"/>
    <s v="Tennessee"/>
    <x v="13"/>
    <x v="2"/>
    <x v="0"/>
    <x v="132"/>
    <x v="1123"/>
    <n v="4871.9999999999991"/>
    <n v="0.55999999999999994"/>
    <x v="2"/>
    <x v="1"/>
    <x v="4"/>
    <n v="11"/>
  </r>
  <r>
    <x v="2"/>
    <x v="1"/>
    <s v="2021-05-12"/>
    <x v="1"/>
    <s v="Tennessee"/>
    <x v="13"/>
    <x v="3"/>
    <x v="82"/>
    <x v="247"/>
    <x v="1523"/>
    <n v="4772.04"/>
    <n v="0.69000000000000006"/>
    <x v="2"/>
    <x v="1"/>
    <x v="4"/>
    <n v="12"/>
  </r>
  <r>
    <x v="2"/>
    <x v="1"/>
    <s v="2021-05-13"/>
    <x v="1"/>
    <s v="Tennessee"/>
    <x v="13"/>
    <x v="4"/>
    <x v="84"/>
    <x v="161"/>
    <x v="1475"/>
    <n v="3054.3900000000003"/>
    <n v="0.53"/>
    <x v="2"/>
    <x v="1"/>
    <x v="4"/>
    <n v="13"/>
  </r>
  <r>
    <x v="2"/>
    <x v="1"/>
    <s v="2021-05-14"/>
    <x v="1"/>
    <s v="Tennessee"/>
    <x v="13"/>
    <x v="5"/>
    <x v="73"/>
    <x v="138"/>
    <x v="1524"/>
    <n v="7079.4100000000008"/>
    <n v="0.71000000000000008"/>
    <x v="2"/>
    <x v="1"/>
    <x v="4"/>
    <n v="14"/>
  </r>
  <r>
    <x v="2"/>
    <x v="1"/>
    <s v="2021-05-15"/>
    <x v="1"/>
    <s v="Tennessee"/>
    <x v="13"/>
    <x v="0"/>
    <x v="78"/>
    <x v="40"/>
    <x v="1525"/>
    <n v="6148"/>
    <n v="0.57999999999999996"/>
    <x v="2"/>
    <x v="1"/>
    <x v="4"/>
    <n v="15"/>
  </r>
  <r>
    <x v="2"/>
    <x v="1"/>
    <s v="2021-05-16"/>
    <x v="1"/>
    <s v="Tennessee"/>
    <x v="13"/>
    <x v="1"/>
    <x v="84"/>
    <x v="142"/>
    <x v="1526"/>
    <n v="6731.9999999999991"/>
    <n v="0.54999999999999993"/>
    <x v="2"/>
    <x v="1"/>
    <x v="4"/>
    <n v="16"/>
  </r>
  <r>
    <x v="2"/>
    <x v="1"/>
    <s v="2021-05-17"/>
    <x v="1"/>
    <s v="Tennessee"/>
    <x v="13"/>
    <x v="2"/>
    <x v="76"/>
    <x v="124"/>
    <x v="858"/>
    <n v="6236.9999999999991"/>
    <n v="0.54999999999999993"/>
    <x v="2"/>
    <x v="1"/>
    <x v="4"/>
    <n v="17"/>
  </r>
  <r>
    <x v="2"/>
    <x v="1"/>
    <s v="2021-05-18"/>
    <x v="1"/>
    <s v="Tennessee"/>
    <x v="13"/>
    <x v="3"/>
    <x v="76"/>
    <x v="197"/>
    <x v="1527"/>
    <n v="5551.7400000000007"/>
    <n v="0.69000000000000006"/>
    <x v="2"/>
    <x v="1"/>
    <x v="4"/>
    <n v="18"/>
  </r>
  <r>
    <x v="2"/>
    <x v="1"/>
    <s v="2021-05-19"/>
    <x v="1"/>
    <s v="Tennessee"/>
    <x v="13"/>
    <x v="4"/>
    <x v="0"/>
    <x v="150"/>
    <x v="136"/>
    <n v="3500"/>
    <n v="0.5"/>
    <x v="2"/>
    <x v="1"/>
    <x v="4"/>
    <n v="19"/>
  </r>
  <r>
    <x v="2"/>
    <x v="1"/>
    <s v="2021-05-20"/>
    <x v="1"/>
    <s v="Tennessee"/>
    <x v="13"/>
    <x v="5"/>
    <x v="79"/>
    <x v="37"/>
    <x v="1528"/>
    <n v="10156.500000000002"/>
    <n v="0.7400000000000001"/>
    <x v="2"/>
    <x v="1"/>
    <x v="4"/>
    <n v="20"/>
  </r>
  <r>
    <x v="0"/>
    <x v="0"/>
    <s v="2021-05-21"/>
    <x v="1"/>
    <s v="Tennessee"/>
    <x v="13"/>
    <x v="0"/>
    <x v="89"/>
    <x v="164"/>
    <x v="1430"/>
    <n v="1904"/>
    <n v="0.5"/>
    <x v="2"/>
    <x v="1"/>
    <x v="4"/>
    <n v="21"/>
  </r>
  <r>
    <x v="0"/>
    <x v="0"/>
    <s v="2021-05-22"/>
    <x v="1"/>
    <s v="Tennessee"/>
    <x v="13"/>
    <x v="1"/>
    <x v="89"/>
    <x v="195"/>
    <x v="1529"/>
    <n v="878.07999999999993"/>
    <n v="0.49"/>
    <x v="2"/>
    <x v="1"/>
    <x v="4"/>
    <n v="22"/>
  </r>
  <r>
    <x v="0"/>
    <x v="0"/>
    <s v="2021-05-23"/>
    <x v="1"/>
    <s v="Tennessee"/>
    <x v="13"/>
    <x v="2"/>
    <x v="85"/>
    <x v="188"/>
    <x v="1530"/>
    <n v="748.8"/>
    <n v="0.48"/>
    <x v="2"/>
    <x v="1"/>
    <x v="4"/>
    <n v="23"/>
  </r>
  <r>
    <x v="0"/>
    <x v="0"/>
    <s v="2021-05-24"/>
    <x v="1"/>
    <s v="Tennessee"/>
    <x v="13"/>
    <x v="3"/>
    <x v="93"/>
    <x v="182"/>
    <x v="1531"/>
    <n v="271.89"/>
    <n v="0.53"/>
    <x v="2"/>
    <x v="1"/>
    <x v="4"/>
    <n v="24"/>
  </r>
  <r>
    <x v="0"/>
    <x v="0"/>
    <s v="2021-05-25"/>
    <x v="3"/>
    <s v="Nebraska"/>
    <x v="14"/>
    <x v="4"/>
    <x v="72"/>
    <x v="191"/>
    <x v="1532"/>
    <n v="677.24999999999989"/>
    <n v="0.4499999999999999"/>
    <x v="2"/>
    <x v="1"/>
    <x v="4"/>
    <n v="25"/>
  </r>
  <r>
    <x v="0"/>
    <x v="0"/>
    <s v="2021-05-26"/>
    <x v="3"/>
    <s v="Nebraska"/>
    <x v="14"/>
    <x v="5"/>
    <x v="89"/>
    <x v="181"/>
    <x v="1533"/>
    <n v="1327.36"/>
    <n v="0.61"/>
    <x v="2"/>
    <x v="1"/>
    <x v="4"/>
    <n v="26"/>
  </r>
  <r>
    <x v="0"/>
    <x v="0"/>
    <s v="2021-05-27"/>
    <x v="3"/>
    <s v="Nebraska"/>
    <x v="14"/>
    <x v="0"/>
    <x v="89"/>
    <x v="164"/>
    <x v="1430"/>
    <n v="2056.3200000000002"/>
    <n v="0.54"/>
    <x v="2"/>
    <x v="1"/>
    <x v="4"/>
    <n v="27"/>
  </r>
  <r>
    <x v="0"/>
    <x v="0"/>
    <s v="2021-05-28"/>
    <x v="3"/>
    <s v="Nebraska"/>
    <x v="14"/>
    <x v="1"/>
    <x v="87"/>
    <x v="183"/>
    <x v="1534"/>
    <n v="627"/>
    <n v="0.5"/>
    <x v="2"/>
    <x v="1"/>
    <x v="4"/>
    <n v="28"/>
  </r>
  <r>
    <x v="0"/>
    <x v="0"/>
    <s v="2021-05-29"/>
    <x v="3"/>
    <s v="Nebraska"/>
    <x v="14"/>
    <x v="2"/>
    <x v="88"/>
    <x v="172"/>
    <x v="1535"/>
    <n v="540.5"/>
    <n v="0.5"/>
    <x v="2"/>
    <x v="1"/>
    <x v="4"/>
    <n v="29"/>
  </r>
  <r>
    <x v="0"/>
    <x v="0"/>
    <s v="2021-05-30"/>
    <x v="3"/>
    <s v="Nebraska"/>
    <x v="14"/>
    <x v="3"/>
    <x v="91"/>
    <x v="261"/>
    <x v="1536"/>
    <n v="203"/>
    <n v="0.5"/>
    <x v="2"/>
    <x v="1"/>
    <x v="4"/>
    <n v="30"/>
  </r>
  <r>
    <x v="0"/>
    <x v="0"/>
    <s v="2021-05-31"/>
    <x v="3"/>
    <s v="Nebraska"/>
    <x v="14"/>
    <x v="4"/>
    <x v="65"/>
    <x v="226"/>
    <x v="1537"/>
    <n v="622.79"/>
    <n v="0.49"/>
    <x v="2"/>
    <x v="1"/>
    <x v="4"/>
    <n v="31"/>
  </r>
  <r>
    <x v="0"/>
    <x v="0"/>
    <s v="2021-06-01"/>
    <x v="3"/>
    <s v="Nebraska"/>
    <x v="14"/>
    <x v="5"/>
    <x v="89"/>
    <x v="180"/>
    <x v="1538"/>
    <n v="1190.4000000000001"/>
    <n v="0.62"/>
    <x v="2"/>
    <x v="1"/>
    <x v="11"/>
    <n v="1"/>
  </r>
  <r>
    <x v="0"/>
    <x v="0"/>
    <s v="2021-06-02"/>
    <x v="3"/>
    <s v="Nebraska"/>
    <x v="14"/>
    <x v="0"/>
    <x v="90"/>
    <x v="185"/>
    <x v="1539"/>
    <n v="2503.44"/>
    <n v="0.54"/>
    <x v="2"/>
    <x v="1"/>
    <x v="11"/>
    <n v="2"/>
  </r>
  <r>
    <x v="0"/>
    <x v="0"/>
    <s v="2021-06-03"/>
    <x v="3"/>
    <s v="Nebraska"/>
    <x v="14"/>
    <x v="1"/>
    <x v="71"/>
    <x v="259"/>
    <x v="1540"/>
    <n v="466.44"/>
    <n v="0.45999999999999991"/>
    <x v="2"/>
    <x v="1"/>
    <x v="11"/>
    <n v="3"/>
  </r>
  <r>
    <x v="0"/>
    <x v="0"/>
    <s v="2021-06-04"/>
    <x v="3"/>
    <s v="Nebraska"/>
    <x v="14"/>
    <x v="2"/>
    <x v="91"/>
    <x v="203"/>
    <x v="1541"/>
    <n v="565.5"/>
    <n v="0.5"/>
    <x v="2"/>
    <x v="1"/>
    <x v="11"/>
    <n v="4"/>
  </r>
  <r>
    <x v="0"/>
    <x v="0"/>
    <s v="2021-06-05"/>
    <x v="3"/>
    <s v="Nebraska"/>
    <x v="14"/>
    <x v="3"/>
    <x v="87"/>
    <x v="59"/>
    <x v="348"/>
    <n v="0"/>
    <n v="0.55000000000000004"/>
    <x v="2"/>
    <x v="1"/>
    <x v="11"/>
    <n v="5"/>
  </r>
  <r>
    <x v="0"/>
    <x v="0"/>
    <s v="2021-06-06"/>
    <x v="3"/>
    <s v="Nebraska"/>
    <x v="14"/>
    <x v="4"/>
    <x v="2"/>
    <x v="220"/>
    <x v="1542"/>
    <n v="274.95"/>
    <n v="0.47"/>
    <x v="2"/>
    <x v="1"/>
    <x v="11"/>
    <n v="6"/>
  </r>
  <r>
    <x v="0"/>
    <x v="0"/>
    <s v="2021-06-07"/>
    <x v="3"/>
    <s v="Nebraska"/>
    <x v="14"/>
    <x v="5"/>
    <x v="92"/>
    <x v="183"/>
    <x v="1394"/>
    <n v="857.66"/>
    <n v="0.61"/>
    <x v="2"/>
    <x v="1"/>
    <x v="11"/>
    <n v="7"/>
  </r>
  <r>
    <x v="0"/>
    <x v="0"/>
    <s v="2021-06-08"/>
    <x v="3"/>
    <s v="Nebraska"/>
    <x v="14"/>
    <x v="0"/>
    <x v="90"/>
    <x v="193"/>
    <x v="1543"/>
    <n v="2114.7000000000003"/>
    <n v="0.53"/>
    <x v="2"/>
    <x v="1"/>
    <x v="11"/>
    <n v="8"/>
  </r>
  <r>
    <x v="0"/>
    <x v="0"/>
    <s v="2021-06-09"/>
    <x v="3"/>
    <s v="Nebraska"/>
    <x v="14"/>
    <x v="1"/>
    <x v="89"/>
    <x v="264"/>
    <x v="1544"/>
    <n v="331.2"/>
    <n v="0.4499999999999999"/>
    <x v="2"/>
    <x v="1"/>
    <x v="11"/>
    <n v="9"/>
  </r>
  <r>
    <x v="0"/>
    <x v="0"/>
    <s v="2021-06-10"/>
    <x v="3"/>
    <s v="Nebraska"/>
    <x v="14"/>
    <x v="2"/>
    <x v="88"/>
    <x v="262"/>
    <x v="1545"/>
    <n v="217.35"/>
    <n v="0.4499999999999999"/>
    <x v="2"/>
    <x v="1"/>
    <x v="11"/>
    <n v="10"/>
  </r>
  <r>
    <x v="0"/>
    <x v="0"/>
    <s v="2021-06-11"/>
    <x v="3"/>
    <s v="Nebraska"/>
    <x v="14"/>
    <x v="3"/>
    <x v="93"/>
    <x v="59"/>
    <x v="348"/>
    <n v="0"/>
    <n v="0.53"/>
    <x v="2"/>
    <x v="1"/>
    <x v="11"/>
    <n v="11"/>
  </r>
  <r>
    <x v="0"/>
    <x v="0"/>
    <s v="2021-06-12"/>
    <x v="3"/>
    <s v="Nebraska"/>
    <x v="14"/>
    <x v="4"/>
    <x v="94"/>
    <x v="265"/>
    <x v="1546"/>
    <n v="120.96"/>
    <n v="0.48"/>
    <x v="2"/>
    <x v="1"/>
    <x v="11"/>
    <n v="12"/>
  </r>
  <r>
    <x v="0"/>
    <x v="0"/>
    <s v="2021-06-13"/>
    <x v="3"/>
    <s v="Nebraska"/>
    <x v="14"/>
    <x v="5"/>
    <x v="86"/>
    <x v="203"/>
    <x v="1547"/>
    <n v="822.12"/>
    <n v="0.62"/>
    <x v="2"/>
    <x v="1"/>
    <x v="11"/>
    <n v="13"/>
  </r>
  <r>
    <x v="0"/>
    <x v="0"/>
    <s v="2021-06-14"/>
    <x v="3"/>
    <s v="Nebraska"/>
    <x v="14"/>
    <x v="0"/>
    <x v="68"/>
    <x v="266"/>
    <x v="1548"/>
    <n v="2803.6800000000003"/>
    <n v="0.54"/>
    <x v="2"/>
    <x v="1"/>
    <x v="11"/>
    <n v="14"/>
  </r>
  <r>
    <x v="0"/>
    <x v="0"/>
    <s v="2021-06-15"/>
    <x v="3"/>
    <s v="Nebraska"/>
    <x v="14"/>
    <x v="1"/>
    <x v="90"/>
    <x v="204"/>
    <x v="1534"/>
    <n v="627"/>
    <n v="0.5"/>
    <x v="2"/>
    <x v="1"/>
    <x v="11"/>
    <n v="15"/>
  </r>
  <r>
    <x v="0"/>
    <x v="0"/>
    <s v="2021-06-16"/>
    <x v="3"/>
    <s v="Nebraska"/>
    <x v="14"/>
    <x v="2"/>
    <x v="89"/>
    <x v="267"/>
    <x v="1549"/>
    <n v="460.8"/>
    <n v="0.48"/>
    <x v="2"/>
    <x v="1"/>
    <x v="11"/>
    <n v="16"/>
  </r>
  <r>
    <x v="0"/>
    <x v="0"/>
    <s v="2021-06-17"/>
    <x v="3"/>
    <s v="Nebraska"/>
    <x v="14"/>
    <x v="3"/>
    <x v="86"/>
    <x v="260"/>
    <x v="1550"/>
    <n v="126.14"/>
    <n v="0.53"/>
    <x v="2"/>
    <x v="1"/>
    <x v="11"/>
    <n v="17"/>
  </r>
  <r>
    <x v="0"/>
    <x v="0"/>
    <s v="2021-06-18"/>
    <x v="3"/>
    <s v="Nebraska"/>
    <x v="14"/>
    <x v="4"/>
    <x v="67"/>
    <x v="220"/>
    <x v="1551"/>
    <n v="275.08"/>
    <n v="0.45999999999999991"/>
    <x v="2"/>
    <x v="1"/>
    <x v="11"/>
    <n v="18"/>
  </r>
  <r>
    <x v="0"/>
    <x v="0"/>
    <s v="2021-06-19"/>
    <x v="3"/>
    <s v="Nebraska"/>
    <x v="14"/>
    <x v="5"/>
    <x v="84"/>
    <x v="207"/>
    <x v="1552"/>
    <n v="1296.42"/>
    <n v="0.62"/>
    <x v="2"/>
    <x v="1"/>
    <x v="11"/>
    <n v="19"/>
  </r>
  <r>
    <x v="0"/>
    <x v="0"/>
    <s v="2021-06-20"/>
    <x v="3"/>
    <s v="Nebraska"/>
    <x v="14"/>
    <x v="0"/>
    <x v="64"/>
    <x v="196"/>
    <x v="1043"/>
    <n v="2289.6"/>
    <n v="0.53"/>
    <x v="2"/>
    <x v="1"/>
    <x v="11"/>
    <n v="20"/>
  </r>
  <r>
    <x v="0"/>
    <x v="0"/>
    <s v="2021-06-21"/>
    <x v="3"/>
    <s v="Nebraska"/>
    <x v="14"/>
    <x v="1"/>
    <x v="89"/>
    <x v="222"/>
    <x v="1399"/>
    <n v="720"/>
    <n v="0.5"/>
    <x v="2"/>
    <x v="1"/>
    <x v="11"/>
    <n v="21"/>
  </r>
  <r>
    <x v="0"/>
    <x v="0"/>
    <s v="2021-06-22"/>
    <x v="3"/>
    <s v="Nebraska"/>
    <x v="14"/>
    <x v="2"/>
    <x v="93"/>
    <x v="219"/>
    <x v="1553"/>
    <n v="558.9"/>
    <n v="0.4499999999999999"/>
    <x v="2"/>
    <x v="1"/>
    <x v="11"/>
    <n v="22"/>
  </r>
  <r>
    <x v="0"/>
    <x v="0"/>
    <s v="2021-06-23"/>
    <x v="3"/>
    <s v="Nebraska"/>
    <x v="14"/>
    <x v="3"/>
    <x v="93"/>
    <x v="203"/>
    <x v="1554"/>
    <n v="568.62"/>
    <n v="0.54"/>
    <x v="2"/>
    <x v="1"/>
    <x v="11"/>
    <n v="23"/>
  </r>
  <r>
    <x v="0"/>
    <x v="0"/>
    <s v="2021-06-24"/>
    <x v="3"/>
    <s v="Nebraska"/>
    <x v="14"/>
    <x v="4"/>
    <x v="94"/>
    <x v="186"/>
    <x v="1409"/>
    <n v="882"/>
    <n v="0.5"/>
    <x v="2"/>
    <x v="1"/>
    <x v="11"/>
    <n v="24"/>
  </r>
  <r>
    <x v="0"/>
    <x v="0"/>
    <s v="2021-06-25"/>
    <x v="3"/>
    <s v="Nebraska"/>
    <x v="14"/>
    <x v="5"/>
    <x v="75"/>
    <x v="211"/>
    <x v="1555"/>
    <n v="2582.3000000000002"/>
    <n v="0.62"/>
    <x v="2"/>
    <x v="1"/>
    <x v="11"/>
    <n v="25"/>
  </r>
  <r>
    <x v="0"/>
    <x v="0"/>
    <s v="2021-06-26"/>
    <x v="3"/>
    <s v="Nebraska"/>
    <x v="14"/>
    <x v="0"/>
    <x v="72"/>
    <x v="241"/>
    <x v="1508"/>
    <n v="3618.45"/>
    <n v="0.51"/>
    <x v="2"/>
    <x v="1"/>
    <x v="11"/>
    <n v="26"/>
  </r>
  <r>
    <x v="0"/>
    <x v="0"/>
    <s v="2021-06-27"/>
    <x v="3"/>
    <s v="Nebraska"/>
    <x v="14"/>
    <x v="1"/>
    <x v="92"/>
    <x v="194"/>
    <x v="1556"/>
    <n v="1348.65"/>
    <n v="0.4499999999999999"/>
    <x v="2"/>
    <x v="1"/>
    <x v="11"/>
    <n v="27"/>
  </r>
  <r>
    <x v="0"/>
    <x v="0"/>
    <s v="2021-06-28"/>
    <x v="3"/>
    <s v="Nebraska"/>
    <x v="14"/>
    <x v="2"/>
    <x v="86"/>
    <x v="184"/>
    <x v="1557"/>
    <n v="963.9"/>
    <n v="0.4499999999999999"/>
    <x v="2"/>
    <x v="1"/>
    <x v="11"/>
    <n v="28"/>
  </r>
  <r>
    <x v="0"/>
    <x v="0"/>
    <s v="2021-06-29"/>
    <x v="3"/>
    <s v="Nebraska"/>
    <x v="14"/>
    <x v="3"/>
    <x v="87"/>
    <x v="219"/>
    <x v="1558"/>
    <n v="789.36"/>
    <n v="0.52"/>
    <x v="2"/>
    <x v="1"/>
    <x v="11"/>
    <n v="29"/>
  </r>
  <r>
    <x v="0"/>
    <x v="0"/>
    <s v="2021-06-30"/>
    <x v="3"/>
    <s v="Nebraska"/>
    <x v="14"/>
    <x v="4"/>
    <x v="65"/>
    <x v="178"/>
    <x v="1383"/>
    <n v="883.96"/>
    <n v="0.49"/>
    <x v="2"/>
    <x v="1"/>
    <x v="11"/>
    <n v="30"/>
  </r>
  <r>
    <x v="0"/>
    <x v="0"/>
    <s v="2021-07-01"/>
    <x v="3"/>
    <s v="Nebraska"/>
    <x v="14"/>
    <x v="5"/>
    <x v="75"/>
    <x v="250"/>
    <x v="1559"/>
    <n v="2809.17"/>
    <n v="0.63"/>
    <x v="2"/>
    <x v="1"/>
    <x v="5"/>
    <n v="1"/>
  </r>
  <r>
    <x v="0"/>
    <x v="0"/>
    <s v="2021-07-02"/>
    <x v="3"/>
    <s v="Nebraska"/>
    <x v="14"/>
    <x v="0"/>
    <x v="65"/>
    <x v="57"/>
    <x v="1560"/>
    <n v="3150.8500000000004"/>
    <n v="0.53"/>
    <x v="2"/>
    <x v="1"/>
    <x v="5"/>
    <n v="2"/>
  </r>
  <r>
    <x v="0"/>
    <x v="0"/>
    <s v="2021-07-03"/>
    <x v="3"/>
    <s v="Nebraska"/>
    <x v="14"/>
    <x v="1"/>
    <x v="94"/>
    <x v="232"/>
    <x v="1561"/>
    <n v="1646.4"/>
    <n v="0.49"/>
    <x v="2"/>
    <x v="1"/>
    <x v="5"/>
    <n v="3"/>
  </r>
  <r>
    <x v="0"/>
    <x v="0"/>
    <s v="2021-07-04"/>
    <x v="3"/>
    <s v="Nebraska"/>
    <x v="14"/>
    <x v="2"/>
    <x v="64"/>
    <x v="239"/>
    <x v="1013"/>
    <n v="898.56"/>
    <n v="0.48"/>
    <x v="2"/>
    <x v="1"/>
    <x v="5"/>
    <n v="4"/>
  </r>
  <r>
    <x v="0"/>
    <x v="0"/>
    <s v="2021-07-05"/>
    <x v="3"/>
    <s v="Nebraska"/>
    <x v="14"/>
    <x v="3"/>
    <x v="91"/>
    <x v="183"/>
    <x v="1562"/>
    <n v="562.02"/>
    <n v="0.51"/>
    <x v="2"/>
    <x v="1"/>
    <x v="5"/>
    <n v="5"/>
  </r>
  <r>
    <x v="0"/>
    <x v="0"/>
    <s v="2021-07-06"/>
    <x v="3"/>
    <s v="Nebraska"/>
    <x v="14"/>
    <x v="4"/>
    <x v="92"/>
    <x v="234"/>
    <x v="1563"/>
    <n v="479.52"/>
    <n v="0.48"/>
    <x v="2"/>
    <x v="1"/>
    <x v="5"/>
    <n v="6"/>
  </r>
  <r>
    <x v="0"/>
    <x v="0"/>
    <s v="2021-07-07"/>
    <x v="3"/>
    <s v="Nebraska"/>
    <x v="14"/>
    <x v="5"/>
    <x v="68"/>
    <x v="173"/>
    <x v="1564"/>
    <n v="1821.6"/>
    <n v="0.6"/>
    <x v="2"/>
    <x v="1"/>
    <x v="5"/>
    <n v="7"/>
  </r>
  <r>
    <x v="0"/>
    <x v="0"/>
    <s v="2021-07-08"/>
    <x v="3"/>
    <s v="Nebraska"/>
    <x v="14"/>
    <x v="0"/>
    <x v="90"/>
    <x v="205"/>
    <x v="1486"/>
    <n v="2298.2399999999998"/>
    <n v="0.54"/>
    <x v="2"/>
    <x v="1"/>
    <x v="5"/>
    <n v="8"/>
  </r>
  <r>
    <x v="0"/>
    <x v="0"/>
    <s v="2021-07-09"/>
    <x v="3"/>
    <s v="Nebraska"/>
    <x v="14"/>
    <x v="1"/>
    <x v="87"/>
    <x v="195"/>
    <x v="1015"/>
    <n v="850.07999999999993"/>
    <n v="0.45999999999999991"/>
    <x v="2"/>
    <x v="1"/>
    <x v="5"/>
    <n v="9"/>
  </r>
  <r>
    <x v="0"/>
    <x v="0"/>
    <s v="2021-07-10"/>
    <x v="3"/>
    <s v="Nebraska"/>
    <x v="14"/>
    <x v="2"/>
    <x v="102"/>
    <x v="52"/>
    <x v="1565"/>
    <n v="216"/>
    <n v="0.48"/>
    <x v="2"/>
    <x v="1"/>
    <x v="5"/>
    <n v="10"/>
  </r>
  <r>
    <x v="0"/>
    <x v="0"/>
    <s v="2021-07-11"/>
    <x v="3"/>
    <s v="Nebraska"/>
    <x v="14"/>
    <x v="3"/>
    <x v="103"/>
    <x v="264"/>
    <x v="1566"/>
    <n v="227.24"/>
    <n v="0.52"/>
    <x v="2"/>
    <x v="1"/>
    <x v="5"/>
    <n v="11"/>
  </r>
  <r>
    <x v="0"/>
    <x v="0"/>
    <s v="2021-07-12"/>
    <x v="3"/>
    <s v="Nebraska"/>
    <x v="14"/>
    <x v="4"/>
    <x v="91"/>
    <x v="262"/>
    <x v="1567"/>
    <n v="292.32"/>
    <n v="0.48"/>
    <x v="2"/>
    <x v="1"/>
    <x v="5"/>
    <n v="12"/>
  </r>
  <r>
    <x v="0"/>
    <x v="0"/>
    <s v="2021-07-13"/>
    <x v="3"/>
    <s v="Nebraska"/>
    <x v="14"/>
    <x v="5"/>
    <x v="86"/>
    <x v="203"/>
    <x v="1547"/>
    <n v="822.12"/>
    <n v="0.62"/>
    <x v="2"/>
    <x v="1"/>
    <x v="5"/>
    <n v="13"/>
  </r>
  <r>
    <x v="0"/>
    <x v="0"/>
    <s v="2021-07-14"/>
    <x v="3"/>
    <s v="Nebraska"/>
    <x v="14"/>
    <x v="0"/>
    <x v="64"/>
    <x v="198"/>
    <x v="1568"/>
    <n v="1827.36"/>
    <n v="0.54"/>
    <x v="2"/>
    <x v="1"/>
    <x v="5"/>
    <n v="14"/>
  </r>
  <r>
    <x v="0"/>
    <x v="0"/>
    <s v="2021-07-15"/>
    <x v="3"/>
    <s v="Nebraska"/>
    <x v="14"/>
    <x v="1"/>
    <x v="91"/>
    <x v="207"/>
    <x v="1569"/>
    <n v="546.93999999999994"/>
    <n v="0.45999999999999991"/>
    <x v="2"/>
    <x v="1"/>
    <x v="5"/>
    <n v="15"/>
  </r>
  <r>
    <x v="0"/>
    <x v="0"/>
    <s v="2021-07-16"/>
    <x v="3"/>
    <s v="Nebraska"/>
    <x v="14"/>
    <x v="2"/>
    <x v="91"/>
    <x v="261"/>
    <x v="1536"/>
    <n v="203"/>
    <n v="0.5"/>
    <x v="2"/>
    <x v="1"/>
    <x v="5"/>
    <n v="16"/>
  </r>
  <r>
    <x v="0"/>
    <x v="0"/>
    <s v="2021-07-17"/>
    <x v="3"/>
    <s v="Nebraska"/>
    <x v="14"/>
    <x v="3"/>
    <x v="91"/>
    <x v="260"/>
    <x v="1570"/>
    <n v="107.59"/>
    <n v="0.53"/>
    <x v="2"/>
    <x v="1"/>
    <x v="5"/>
    <n v="17"/>
  </r>
  <r>
    <x v="0"/>
    <x v="0"/>
    <s v="2021-07-18"/>
    <x v="3"/>
    <s v="Nebraska"/>
    <x v="14"/>
    <x v="4"/>
    <x v="92"/>
    <x v="260"/>
    <x v="1571"/>
    <n v="124.32"/>
    <n v="0.48"/>
    <x v="2"/>
    <x v="1"/>
    <x v="5"/>
    <n v="18"/>
  </r>
  <r>
    <x v="0"/>
    <x v="0"/>
    <s v="2021-07-19"/>
    <x v="3"/>
    <s v="Nebraska"/>
    <x v="14"/>
    <x v="5"/>
    <x v="68"/>
    <x v="183"/>
    <x v="1572"/>
    <n v="1053.3599999999999"/>
    <n v="0.63"/>
    <x v="2"/>
    <x v="1"/>
    <x v="5"/>
    <n v="19"/>
  </r>
  <r>
    <x v="0"/>
    <x v="0"/>
    <s v="2021-07-20"/>
    <x v="3"/>
    <s v="Nebraska"/>
    <x v="14"/>
    <x v="0"/>
    <x v="92"/>
    <x v="199"/>
    <x v="1573"/>
    <n v="1678.3200000000002"/>
    <n v="0.54"/>
    <x v="2"/>
    <x v="1"/>
    <x v="5"/>
    <n v="20"/>
  </r>
  <r>
    <x v="0"/>
    <x v="0"/>
    <s v="2021-07-21"/>
    <x v="3"/>
    <s v="Nebraska"/>
    <x v="14"/>
    <x v="1"/>
    <x v="91"/>
    <x v="207"/>
    <x v="1569"/>
    <n v="546.93999999999994"/>
    <n v="0.45999999999999991"/>
    <x v="2"/>
    <x v="1"/>
    <x v="5"/>
    <n v="21"/>
  </r>
  <r>
    <x v="0"/>
    <x v="0"/>
    <s v="2021-07-22"/>
    <x v="3"/>
    <s v="Nebraska"/>
    <x v="14"/>
    <x v="2"/>
    <x v="91"/>
    <x v="52"/>
    <x v="1574"/>
    <n v="340.75"/>
    <n v="0.47"/>
    <x v="2"/>
    <x v="1"/>
    <x v="5"/>
    <n v="22"/>
  </r>
  <r>
    <x v="0"/>
    <x v="0"/>
    <s v="2021-07-23"/>
    <x v="3"/>
    <s v="Nebraska"/>
    <x v="14"/>
    <x v="3"/>
    <x v="93"/>
    <x v="218"/>
    <x v="1575"/>
    <n v="534.6"/>
    <n v="0.55000000000000004"/>
    <x v="2"/>
    <x v="1"/>
    <x v="5"/>
    <n v="23"/>
  </r>
  <r>
    <x v="0"/>
    <x v="0"/>
    <s v="2021-07-24"/>
    <x v="3"/>
    <s v="Nebraska"/>
    <x v="14"/>
    <x v="4"/>
    <x v="70"/>
    <x v="234"/>
    <x v="1576"/>
    <n v="583.19999999999993"/>
    <n v="0.4499999999999999"/>
    <x v="2"/>
    <x v="1"/>
    <x v="5"/>
    <n v="24"/>
  </r>
  <r>
    <x v="0"/>
    <x v="0"/>
    <s v="2021-07-25"/>
    <x v="3"/>
    <s v="Nebraska"/>
    <x v="14"/>
    <x v="5"/>
    <x v="78"/>
    <x v="208"/>
    <x v="1132"/>
    <n v="1905.88"/>
    <n v="0.62"/>
    <x v="2"/>
    <x v="1"/>
    <x v="5"/>
    <n v="25"/>
  </r>
  <r>
    <x v="0"/>
    <x v="0"/>
    <s v="2021-07-26"/>
    <x v="3"/>
    <s v="Nebraska"/>
    <x v="14"/>
    <x v="0"/>
    <x v="75"/>
    <x v="236"/>
    <x v="1577"/>
    <n v="2866.5"/>
    <n v="0.5"/>
    <x v="2"/>
    <x v="1"/>
    <x v="5"/>
    <n v="26"/>
  </r>
  <r>
    <x v="0"/>
    <x v="0"/>
    <s v="2021-07-27"/>
    <x v="3"/>
    <s v="Nebraska"/>
    <x v="14"/>
    <x v="1"/>
    <x v="64"/>
    <x v="184"/>
    <x v="1404"/>
    <n v="1134"/>
    <n v="0.5"/>
    <x v="2"/>
    <x v="1"/>
    <x v="5"/>
    <n v="27"/>
  </r>
  <r>
    <x v="0"/>
    <x v="0"/>
    <s v="2021-07-28"/>
    <x v="3"/>
    <s v="Nebraska"/>
    <x v="14"/>
    <x v="2"/>
    <x v="71"/>
    <x v="180"/>
    <x v="995"/>
    <n v="1146.5999999999999"/>
    <n v="0.49"/>
    <x v="2"/>
    <x v="1"/>
    <x v="5"/>
    <n v="28"/>
  </r>
  <r>
    <x v="0"/>
    <x v="0"/>
    <s v="2021-07-29"/>
    <x v="3"/>
    <s v="Nebraska"/>
    <x v="14"/>
    <x v="3"/>
    <x v="90"/>
    <x v="183"/>
    <x v="1109"/>
    <n v="794.2"/>
    <n v="0.55000000000000004"/>
    <x v="2"/>
    <x v="1"/>
    <x v="5"/>
    <n v="29"/>
  </r>
  <r>
    <x v="0"/>
    <x v="0"/>
    <s v="2021-07-30"/>
    <x v="3"/>
    <s v="Nebraska"/>
    <x v="14"/>
    <x v="4"/>
    <x v="2"/>
    <x v="203"/>
    <x v="1578"/>
    <n v="842.4"/>
    <n v="0.48"/>
    <x v="2"/>
    <x v="1"/>
    <x v="5"/>
    <n v="30"/>
  </r>
  <r>
    <x v="0"/>
    <x v="0"/>
    <s v="2021-07-31"/>
    <x v="3"/>
    <s v="Nebraska"/>
    <x v="14"/>
    <x v="5"/>
    <x v="76"/>
    <x v="188"/>
    <x v="1481"/>
    <n v="2176.1999999999998"/>
    <n v="0.62"/>
    <x v="2"/>
    <x v="1"/>
    <x v="5"/>
    <n v="31"/>
  </r>
  <r>
    <x v="2"/>
    <x v="1"/>
    <s v="2021-08-01"/>
    <x v="3"/>
    <s v="Nebraska"/>
    <x v="14"/>
    <x v="0"/>
    <x v="103"/>
    <x v="126"/>
    <x v="1579"/>
    <n v="2044.21"/>
    <n v="0.53"/>
    <x v="2"/>
    <x v="1"/>
    <x v="6"/>
    <n v="1"/>
  </r>
  <r>
    <x v="2"/>
    <x v="1"/>
    <s v="2021-08-02"/>
    <x v="3"/>
    <s v="Nebraska"/>
    <x v="14"/>
    <x v="1"/>
    <x v="91"/>
    <x v="130"/>
    <x v="1312"/>
    <n v="3069.36"/>
    <n v="0.54"/>
    <x v="2"/>
    <x v="1"/>
    <x v="6"/>
    <n v="2"/>
  </r>
  <r>
    <x v="2"/>
    <x v="1"/>
    <s v="2021-08-03"/>
    <x v="3"/>
    <s v="Nebraska"/>
    <x v="14"/>
    <x v="2"/>
    <x v="101"/>
    <x v="216"/>
    <x v="1496"/>
    <n v="2125.1999999999998"/>
    <n v="0.54999999999999993"/>
    <x v="2"/>
    <x v="1"/>
    <x v="6"/>
    <n v="3"/>
  </r>
  <r>
    <x v="2"/>
    <x v="1"/>
    <s v="2021-08-04"/>
    <x v="3"/>
    <s v="Nebraska"/>
    <x v="14"/>
    <x v="3"/>
    <x v="87"/>
    <x v="216"/>
    <x v="1580"/>
    <n v="2914.56"/>
    <n v="0.64"/>
    <x v="2"/>
    <x v="1"/>
    <x v="6"/>
    <n v="4"/>
  </r>
  <r>
    <x v="2"/>
    <x v="1"/>
    <s v="2021-08-05"/>
    <x v="1"/>
    <s v="Alabama"/>
    <x v="15"/>
    <x v="4"/>
    <x v="92"/>
    <x v="246"/>
    <x v="1164"/>
    <n v="1562.88"/>
    <n v="0.48"/>
    <x v="2"/>
    <x v="1"/>
    <x v="6"/>
    <n v="5"/>
  </r>
  <r>
    <x v="2"/>
    <x v="1"/>
    <s v="2021-08-06"/>
    <x v="1"/>
    <s v="Alabama"/>
    <x v="15"/>
    <x v="5"/>
    <x v="89"/>
    <x v="216"/>
    <x v="1581"/>
    <n v="3091.2000000000003"/>
    <n v="0.70000000000000007"/>
    <x v="2"/>
    <x v="1"/>
    <x v="6"/>
    <n v="6"/>
  </r>
  <r>
    <x v="2"/>
    <x v="1"/>
    <s v="2021-08-07"/>
    <x v="1"/>
    <s v="Alabama"/>
    <x v="15"/>
    <x v="0"/>
    <x v="85"/>
    <x v="163"/>
    <x v="1582"/>
    <n v="2021.76"/>
    <n v="0.54"/>
    <x v="2"/>
    <x v="1"/>
    <x v="6"/>
    <n v="7"/>
  </r>
  <r>
    <x v="2"/>
    <x v="1"/>
    <s v="2021-08-08"/>
    <x v="1"/>
    <s v="Alabama"/>
    <x v="15"/>
    <x v="1"/>
    <x v="87"/>
    <x v="132"/>
    <x v="1583"/>
    <n v="3100.6800000000003"/>
    <n v="0.54"/>
    <x v="2"/>
    <x v="1"/>
    <x v="6"/>
    <n v="8"/>
  </r>
  <r>
    <x v="2"/>
    <x v="1"/>
    <s v="2021-08-09"/>
    <x v="1"/>
    <s v="Alabama"/>
    <x v="15"/>
    <x v="2"/>
    <x v="89"/>
    <x v="209"/>
    <x v="1036"/>
    <n v="2129.92"/>
    <n v="0.52"/>
    <x v="2"/>
    <x v="1"/>
    <x v="6"/>
    <n v="9"/>
  </r>
  <r>
    <x v="2"/>
    <x v="1"/>
    <s v="2021-08-10"/>
    <x v="1"/>
    <s v="Alabama"/>
    <x v="15"/>
    <x v="3"/>
    <x v="89"/>
    <x v="230"/>
    <x v="1584"/>
    <n v="1944.32"/>
    <n v="0.62"/>
    <x v="2"/>
    <x v="1"/>
    <x v="6"/>
    <n v="10"/>
  </r>
  <r>
    <x v="2"/>
    <x v="1"/>
    <s v="2021-08-11"/>
    <x v="1"/>
    <s v="Alabama"/>
    <x v="15"/>
    <x v="4"/>
    <x v="90"/>
    <x v="181"/>
    <x v="1585"/>
    <n v="1240.32"/>
    <n v="0.48"/>
    <x v="2"/>
    <x v="1"/>
    <x v="6"/>
    <n v="11"/>
  </r>
  <r>
    <x v="2"/>
    <x v="1"/>
    <s v="2021-08-12"/>
    <x v="1"/>
    <s v="Alabama"/>
    <x v="15"/>
    <x v="5"/>
    <x v="87"/>
    <x v="214"/>
    <x v="1429"/>
    <n v="2785.86"/>
    <n v="0.67"/>
    <x v="2"/>
    <x v="1"/>
    <x v="6"/>
    <n v="12"/>
  </r>
  <r>
    <x v="2"/>
    <x v="1"/>
    <s v="2021-08-13"/>
    <x v="1"/>
    <s v="Alabama"/>
    <x v="15"/>
    <x v="0"/>
    <x v="101"/>
    <x v="134"/>
    <x v="1586"/>
    <n v="2510.1999999999998"/>
    <n v="0.54999999999999993"/>
    <x v="2"/>
    <x v="1"/>
    <x v="6"/>
    <n v="13"/>
  </r>
  <r>
    <x v="2"/>
    <x v="1"/>
    <s v="2021-08-14"/>
    <x v="1"/>
    <s v="Alabama"/>
    <x v="15"/>
    <x v="1"/>
    <x v="64"/>
    <x v="143"/>
    <x v="971"/>
    <n v="3722.4"/>
    <n v="0.54999999999999993"/>
    <x v="2"/>
    <x v="1"/>
    <x v="6"/>
    <n v="14"/>
  </r>
  <r>
    <x v="2"/>
    <x v="1"/>
    <s v="2021-08-15"/>
    <x v="1"/>
    <s v="Alabama"/>
    <x v="15"/>
    <x v="2"/>
    <x v="93"/>
    <x v="236"/>
    <x v="1587"/>
    <n v="1832.22"/>
    <n v="0.57999999999999996"/>
    <x v="2"/>
    <x v="1"/>
    <x v="6"/>
    <n v="15"/>
  </r>
  <r>
    <x v="2"/>
    <x v="1"/>
    <s v="2021-08-16"/>
    <x v="1"/>
    <s v="Alabama"/>
    <x v="15"/>
    <x v="3"/>
    <x v="87"/>
    <x v="193"/>
    <x v="1588"/>
    <n v="2356.2000000000003"/>
    <n v="0.68"/>
    <x v="2"/>
    <x v="1"/>
    <x v="6"/>
    <n v="16"/>
  </r>
  <r>
    <x v="2"/>
    <x v="1"/>
    <s v="2021-08-17"/>
    <x v="1"/>
    <s v="Alabama"/>
    <x v="15"/>
    <x v="4"/>
    <x v="92"/>
    <x v="201"/>
    <x v="1411"/>
    <n v="1350.5"/>
    <n v="0.5"/>
    <x v="2"/>
    <x v="1"/>
    <x v="6"/>
    <n v="17"/>
  </r>
  <r>
    <x v="2"/>
    <x v="1"/>
    <s v="2021-08-18"/>
    <x v="1"/>
    <s v="Alabama"/>
    <x v="15"/>
    <x v="5"/>
    <x v="86"/>
    <x v="233"/>
    <x v="1589"/>
    <n v="2652.0000000000005"/>
    <n v="0.75000000000000011"/>
    <x v="2"/>
    <x v="1"/>
    <x v="6"/>
    <n v="18"/>
  </r>
  <r>
    <x v="2"/>
    <x v="1"/>
    <s v="2021-08-19"/>
    <x v="1"/>
    <s v="Alabama"/>
    <x v="15"/>
    <x v="0"/>
    <x v="103"/>
    <x v="49"/>
    <x v="1049"/>
    <n v="2148.9"/>
    <n v="0.57999999999999996"/>
    <x v="2"/>
    <x v="1"/>
    <x v="6"/>
    <n v="19"/>
  </r>
  <r>
    <x v="2"/>
    <x v="1"/>
    <s v="2021-08-20"/>
    <x v="1"/>
    <s v="Alabama"/>
    <x v="15"/>
    <x v="1"/>
    <x v="103"/>
    <x v="133"/>
    <x v="1590"/>
    <n v="2082.7800000000002"/>
    <n v="0.57999999999999996"/>
    <x v="2"/>
    <x v="1"/>
    <x v="6"/>
    <n v="20"/>
  </r>
  <r>
    <x v="2"/>
    <x v="1"/>
    <s v="2021-08-21"/>
    <x v="1"/>
    <s v="Alabama"/>
    <x v="15"/>
    <x v="2"/>
    <x v="114"/>
    <x v="164"/>
    <x v="1591"/>
    <n v="982.94"/>
    <n v="0.59"/>
    <x v="2"/>
    <x v="1"/>
    <x v="6"/>
    <n v="21"/>
  </r>
  <r>
    <x v="2"/>
    <x v="1"/>
    <s v="2021-08-22"/>
    <x v="1"/>
    <s v="Alabama"/>
    <x v="15"/>
    <x v="3"/>
    <x v="102"/>
    <x v="161"/>
    <x v="1592"/>
    <n v="1342.44"/>
    <n v="0.66"/>
    <x v="2"/>
    <x v="1"/>
    <x v="6"/>
    <n v="22"/>
  </r>
  <r>
    <x v="2"/>
    <x v="1"/>
    <s v="2021-08-23"/>
    <x v="1"/>
    <s v="Alabama"/>
    <x v="15"/>
    <x v="4"/>
    <x v="88"/>
    <x v="238"/>
    <x v="1593"/>
    <n v="902.06"/>
    <n v="0.53"/>
    <x v="2"/>
    <x v="1"/>
    <x v="6"/>
    <n v="23"/>
  </r>
  <r>
    <x v="2"/>
    <x v="1"/>
    <s v="2021-08-24"/>
    <x v="1"/>
    <s v="Alabama"/>
    <x v="15"/>
    <x v="5"/>
    <x v="16"/>
    <x v="197"/>
    <x v="1594"/>
    <n v="2235.0000000000005"/>
    <n v="0.75000000000000011"/>
    <x v="2"/>
    <x v="1"/>
    <x v="6"/>
    <n v="24"/>
  </r>
  <r>
    <x v="2"/>
    <x v="1"/>
    <s v="2021-08-25"/>
    <x v="1"/>
    <s v="Alabama"/>
    <x v="15"/>
    <x v="0"/>
    <x v="115"/>
    <x v="126"/>
    <x v="1595"/>
    <n v="1077.9299999999998"/>
    <n v="0.59"/>
    <x v="2"/>
    <x v="1"/>
    <x v="6"/>
    <n v="25"/>
  </r>
  <r>
    <x v="2"/>
    <x v="1"/>
    <s v="2021-08-26"/>
    <x v="1"/>
    <s v="Alabama"/>
    <x v="15"/>
    <x v="1"/>
    <x v="103"/>
    <x v="133"/>
    <x v="1590"/>
    <n v="2118.69"/>
    <n v="0.59"/>
    <x v="2"/>
    <x v="1"/>
    <x v="6"/>
    <n v="26"/>
  </r>
  <r>
    <x v="2"/>
    <x v="1"/>
    <s v="2021-08-27"/>
    <x v="1"/>
    <s v="Alabama"/>
    <x v="15"/>
    <x v="2"/>
    <x v="116"/>
    <x v="217"/>
    <x v="1596"/>
    <n v="1453.1999999999998"/>
    <n v="0.55999999999999994"/>
    <x v="2"/>
    <x v="1"/>
    <x v="6"/>
    <n v="27"/>
  </r>
  <r>
    <x v="2"/>
    <x v="1"/>
    <s v="2021-08-28"/>
    <x v="1"/>
    <s v="Alabama"/>
    <x v="15"/>
    <x v="3"/>
    <x v="86"/>
    <x v="192"/>
    <x v="1225"/>
    <n v="3121.2000000000003"/>
    <n v="0.68"/>
    <x v="2"/>
    <x v="1"/>
    <x v="6"/>
    <n v="28"/>
  </r>
  <r>
    <x v="2"/>
    <x v="1"/>
    <s v="2021-08-29"/>
    <x v="1"/>
    <s v="Alabama"/>
    <x v="15"/>
    <x v="4"/>
    <x v="75"/>
    <x v="196"/>
    <x v="1103"/>
    <n v="3175.2000000000003"/>
    <n v="0.54"/>
    <x v="2"/>
    <x v="1"/>
    <x v="6"/>
    <n v="29"/>
  </r>
  <r>
    <x v="2"/>
    <x v="1"/>
    <s v="2021-08-30"/>
    <x v="1"/>
    <s v="Alabama"/>
    <x v="15"/>
    <x v="5"/>
    <x v="72"/>
    <x v="126"/>
    <x v="1597"/>
    <n v="6284.880000000001"/>
    <n v="0.72000000000000008"/>
    <x v="2"/>
    <x v="1"/>
    <x v="6"/>
    <n v="30"/>
  </r>
  <r>
    <x v="2"/>
    <x v="1"/>
    <s v="2021-08-31"/>
    <x v="1"/>
    <s v="Alabama"/>
    <x v="15"/>
    <x v="0"/>
    <x v="72"/>
    <x v="126"/>
    <x v="1597"/>
    <n v="4800.95"/>
    <n v="0.54999999999999993"/>
    <x v="2"/>
    <x v="1"/>
    <x v="6"/>
    <n v="31"/>
  </r>
  <r>
    <x v="2"/>
    <x v="1"/>
    <s v="2021-09-01"/>
    <x v="1"/>
    <s v="Alabama"/>
    <x v="15"/>
    <x v="1"/>
    <x v="75"/>
    <x v="126"/>
    <x v="1598"/>
    <n v="5570.32"/>
    <n v="0.55999999999999994"/>
    <x v="2"/>
    <x v="1"/>
    <x v="7"/>
    <n v="1"/>
  </r>
  <r>
    <x v="2"/>
    <x v="1"/>
    <s v="2021-09-02"/>
    <x v="1"/>
    <s v="Alabama"/>
    <x v="15"/>
    <x v="2"/>
    <x v="68"/>
    <x v="133"/>
    <x v="935"/>
    <n v="4906.4399999999996"/>
    <n v="0.59"/>
    <x v="2"/>
    <x v="1"/>
    <x v="7"/>
    <n v="2"/>
  </r>
  <r>
    <x v="2"/>
    <x v="1"/>
    <s v="2021-09-03"/>
    <x v="1"/>
    <s v="Alabama"/>
    <x v="15"/>
    <x v="3"/>
    <x v="65"/>
    <x v="263"/>
    <x v="1465"/>
    <n v="5092.2000000000007"/>
    <n v="0.69000000000000006"/>
    <x v="2"/>
    <x v="1"/>
    <x v="7"/>
    <n v="3"/>
  </r>
  <r>
    <x v="2"/>
    <x v="1"/>
    <s v="2021-09-04"/>
    <x v="1"/>
    <s v="Alabama"/>
    <x v="15"/>
    <x v="4"/>
    <x v="75"/>
    <x v="57"/>
    <x v="910"/>
    <n v="3907.75"/>
    <n v="0.54999999999999993"/>
    <x v="2"/>
    <x v="1"/>
    <x v="7"/>
    <n v="4"/>
  </r>
  <r>
    <x v="2"/>
    <x v="1"/>
    <s v="2021-09-05"/>
    <x v="1"/>
    <s v="Alabama"/>
    <x v="15"/>
    <x v="5"/>
    <x v="0"/>
    <x v="82"/>
    <x v="208"/>
    <n v="8820.0000000000018"/>
    <n v="0.72000000000000008"/>
    <x v="2"/>
    <x v="1"/>
    <x v="7"/>
    <n v="5"/>
  </r>
  <r>
    <x v="2"/>
    <x v="1"/>
    <s v="2021-09-06"/>
    <x v="1"/>
    <s v="Alabama"/>
    <x v="15"/>
    <x v="0"/>
    <x v="68"/>
    <x v="92"/>
    <x v="724"/>
    <n v="5800.9599999999991"/>
    <n v="0.6399999999999999"/>
    <x v="2"/>
    <x v="1"/>
    <x v="7"/>
    <n v="6"/>
  </r>
  <r>
    <x v="2"/>
    <x v="1"/>
    <s v="2021-09-07"/>
    <x v="1"/>
    <s v="Alabama"/>
    <x v="15"/>
    <x v="1"/>
    <x v="75"/>
    <x v="102"/>
    <x v="1599"/>
    <n v="6742.3999999999987"/>
    <n v="0.6399999999999999"/>
    <x v="2"/>
    <x v="1"/>
    <x v="7"/>
    <n v="7"/>
  </r>
  <r>
    <x v="2"/>
    <x v="1"/>
    <s v="2021-09-08"/>
    <x v="1"/>
    <s v="Alabama"/>
    <x v="15"/>
    <x v="2"/>
    <x v="65"/>
    <x v="120"/>
    <x v="1600"/>
    <n v="6560.8199999999988"/>
    <n v="0.62999999999999989"/>
    <x v="2"/>
    <x v="1"/>
    <x v="7"/>
    <n v="8"/>
  </r>
  <r>
    <x v="2"/>
    <x v="1"/>
    <s v="2021-09-09"/>
    <x v="1"/>
    <s v="Alabama"/>
    <x v="15"/>
    <x v="3"/>
    <x v="68"/>
    <x v="217"/>
    <x v="1601"/>
    <n v="5632.880000000001"/>
    <n v="0.7400000000000001"/>
    <x v="2"/>
    <x v="1"/>
    <x v="7"/>
    <n v="9"/>
  </r>
  <r>
    <x v="2"/>
    <x v="1"/>
    <s v="2021-09-10"/>
    <x v="1"/>
    <s v="Alabama"/>
    <x v="15"/>
    <x v="4"/>
    <x v="2"/>
    <x v="165"/>
    <x v="930"/>
    <n v="3419.1"/>
    <n v="0.57999999999999996"/>
    <x v="2"/>
    <x v="1"/>
    <x v="7"/>
    <n v="10"/>
  </r>
  <r>
    <x v="2"/>
    <x v="1"/>
    <s v="2021-09-11"/>
    <x v="1"/>
    <s v="Alabama"/>
    <x v="15"/>
    <x v="5"/>
    <x v="74"/>
    <x v="142"/>
    <x v="861"/>
    <n v="10752.000000000002"/>
    <n v="0.80000000000000016"/>
    <x v="2"/>
    <x v="1"/>
    <x v="7"/>
    <n v="11"/>
  </r>
  <r>
    <x v="2"/>
    <x v="1"/>
    <s v="2021-09-12"/>
    <x v="1"/>
    <s v="Alabama"/>
    <x v="15"/>
    <x v="0"/>
    <x v="90"/>
    <x v="37"/>
    <x v="796"/>
    <n v="5215.5"/>
    <n v="0.61"/>
    <x v="2"/>
    <x v="1"/>
    <x v="7"/>
    <n v="12"/>
  </r>
  <r>
    <x v="2"/>
    <x v="1"/>
    <s v="2021-09-13"/>
    <x v="1"/>
    <s v="Alabama"/>
    <x v="15"/>
    <x v="1"/>
    <x v="82"/>
    <x v="124"/>
    <x v="1602"/>
    <n v="7097.9999999999991"/>
    <n v="0.64999999999999991"/>
    <x v="2"/>
    <x v="1"/>
    <x v="7"/>
    <n v="13"/>
  </r>
  <r>
    <x v="2"/>
    <x v="1"/>
    <s v="2021-09-14"/>
    <x v="1"/>
    <s v="Alabama"/>
    <x v="15"/>
    <x v="2"/>
    <x v="84"/>
    <x v="114"/>
    <x v="1603"/>
    <n v="8200.7999999999993"/>
    <n v="0.6"/>
    <x v="2"/>
    <x v="1"/>
    <x v="7"/>
    <n v="14"/>
  </r>
  <r>
    <x v="2"/>
    <x v="1"/>
    <s v="2021-09-15"/>
    <x v="1"/>
    <s v="Alabama"/>
    <x v="15"/>
    <x v="3"/>
    <x v="67"/>
    <x v="164"/>
    <x v="1604"/>
    <n v="3886.54"/>
    <n v="0.71000000000000008"/>
    <x v="2"/>
    <x v="1"/>
    <x v="7"/>
    <n v="15"/>
  </r>
  <r>
    <x v="2"/>
    <x v="1"/>
    <s v="2021-09-16"/>
    <x v="1"/>
    <s v="Alabama"/>
    <x v="15"/>
    <x v="4"/>
    <x v="0"/>
    <x v="248"/>
    <x v="1605"/>
    <n v="3628.5"/>
    <n v="0.59"/>
    <x v="2"/>
    <x v="1"/>
    <x v="7"/>
    <n v="16"/>
  </r>
  <r>
    <x v="2"/>
    <x v="1"/>
    <s v="2021-09-17"/>
    <x v="1"/>
    <s v="Alabama"/>
    <x v="15"/>
    <x v="5"/>
    <x v="73"/>
    <x v="131"/>
    <x v="896"/>
    <n v="8268.260000000002"/>
    <n v="0.77000000000000013"/>
    <x v="2"/>
    <x v="1"/>
    <x v="7"/>
    <n v="17"/>
  </r>
  <r>
    <x v="2"/>
    <x v="1"/>
    <s v="2021-09-18"/>
    <x v="1"/>
    <s v="Alabama"/>
    <x v="15"/>
    <x v="0"/>
    <x v="84"/>
    <x v="36"/>
    <x v="1606"/>
    <n v="5355"/>
    <n v="0.6"/>
    <x v="2"/>
    <x v="1"/>
    <x v="7"/>
    <n v="18"/>
  </r>
  <r>
    <x v="2"/>
    <x v="1"/>
    <s v="2021-09-19"/>
    <x v="1"/>
    <s v="Alabama"/>
    <x v="15"/>
    <x v="1"/>
    <x v="0"/>
    <x v="179"/>
    <x v="1607"/>
    <n v="4535.9999999999991"/>
    <n v="0.62999999999999989"/>
    <x v="2"/>
    <x v="1"/>
    <x v="7"/>
    <n v="19"/>
  </r>
  <r>
    <x v="2"/>
    <x v="1"/>
    <s v="2021-09-20"/>
    <x v="1"/>
    <s v="Alabama"/>
    <x v="15"/>
    <x v="2"/>
    <x v="73"/>
    <x v="143"/>
    <x v="883"/>
    <n v="6987.9599999999991"/>
    <n v="0.62999999999999989"/>
    <x v="2"/>
    <x v="1"/>
    <x v="7"/>
    <n v="20"/>
  </r>
  <r>
    <x v="2"/>
    <x v="1"/>
    <s v="2021-09-21"/>
    <x v="1"/>
    <s v="Alabama"/>
    <x v="15"/>
    <x v="3"/>
    <x v="69"/>
    <x v="60"/>
    <x v="1608"/>
    <n v="3912.1"/>
    <n v="0.71000000000000008"/>
    <x v="2"/>
    <x v="1"/>
    <x v="7"/>
    <n v="21"/>
  </r>
  <r>
    <x v="2"/>
    <x v="1"/>
    <s v="2021-09-22"/>
    <x v="1"/>
    <s v="Alabama"/>
    <x v="15"/>
    <x v="4"/>
    <x v="65"/>
    <x v="246"/>
    <x v="1609"/>
    <n v="2056.56"/>
    <n v="0.56999999999999995"/>
    <x v="2"/>
    <x v="1"/>
    <x v="7"/>
    <n v="22"/>
  </r>
  <r>
    <x v="2"/>
    <x v="1"/>
    <s v="2021-09-23"/>
    <x v="1"/>
    <s v="Alabama"/>
    <x v="15"/>
    <x v="5"/>
    <x v="92"/>
    <x v="42"/>
    <x v="1610"/>
    <n v="4273.5000000000009"/>
    <n v="0.77000000000000013"/>
    <x v="2"/>
    <x v="1"/>
    <x v="7"/>
    <n v="23"/>
  </r>
  <r>
    <x v="2"/>
    <x v="1"/>
    <s v="2021-09-24"/>
    <x v="1"/>
    <s v="Alabama"/>
    <x v="15"/>
    <x v="0"/>
    <x v="91"/>
    <x v="165"/>
    <x v="1611"/>
    <n v="2279.4"/>
    <n v="0.6"/>
    <x v="2"/>
    <x v="1"/>
    <x v="7"/>
    <n v="24"/>
  </r>
  <r>
    <x v="2"/>
    <x v="1"/>
    <s v="2021-09-25"/>
    <x v="1"/>
    <s v="Alabama"/>
    <x v="15"/>
    <x v="1"/>
    <x v="91"/>
    <x v="174"/>
    <x v="1612"/>
    <n v="2886.6599999999994"/>
    <n v="0.62999999999999989"/>
    <x v="2"/>
    <x v="1"/>
    <x v="7"/>
    <n v="25"/>
  </r>
  <r>
    <x v="2"/>
    <x v="1"/>
    <s v="2021-09-26"/>
    <x v="1"/>
    <s v="Alabama"/>
    <x v="15"/>
    <x v="2"/>
    <x v="89"/>
    <x v="168"/>
    <x v="1613"/>
    <n v="2380.8000000000002"/>
    <n v="0.6"/>
    <x v="2"/>
    <x v="1"/>
    <x v="7"/>
    <n v="26"/>
  </r>
  <r>
    <x v="2"/>
    <x v="1"/>
    <s v="2021-09-27"/>
    <x v="1"/>
    <s v="Alabama"/>
    <x v="15"/>
    <x v="3"/>
    <x v="89"/>
    <x v="250"/>
    <x v="1614"/>
    <n v="2125.7600000000002"/>
    <n v="0.73000000000000009"/>
    <x v="2"/>
    <x v="1"/>
    <x v="7"/>
    <n v="27"/>
  </r>
  <r>
    <x v="2"/>
    <x v="1"/>
    <s v="2021-09-28"/>
    <x v="1"/>
    <s v="Alabama"/>
    <x v="15"/>
    <x v="4"/>
    <x v="91"/>
    <x v="252"/>
    <x v="1615"/>
    <n v="1357.2"/>
    <n v="0.6"/>
    <x v="2"/>
    <x v="1"/>
    <x v="7"/>
    <n v="28"/>
  </r>
  <r>
    <x v="2"/>
    <x v="1"/>
    <s v="2021-09-29"/>
    <x v="1"/>
    <s v="Alabama"/>
    <x v="15"/>
    <x v="5"/>
    <x v="64"/>
    <x v="231"/>
    <x v="1156"/>
    <n v="3861.0000000000009"/>
    <n v="0.75000000000000011"/>
    <x v="2"/>
    <x v="1"/>
    <x v="7"/>
    <n v="29"/>
  </r>
  <r>
    <x v="2"/>
    <x v="1"/>
    <s v="2021-09-30"/>
    <x v="1"/>
    <s v="Alabama"/>
    <x v="15"/>
    <x v="0"/>
    <x v="102"/>
    <x v="138"/>
    <x v="1616"/>
    <n v="1946.88"/>
    <n v="0.6399999999999999"/>
    <x v="2"/>
    <x v="1"/>
    <x v="7"/>
    <n v="30"/>
  </r>
  <r>
    <x v="2"/>
    <x v="1"/>
    <s v="2021-10-01"/>
    <x v="1"/>
    <s v="Alabama"/>
    <x v="15"/>
    <x v="1"/>
    <x v="103"/>
    <x v="138"/>
    <x v="1492"/>
    <n v="1958.71"/>
    <n v="0.61"/>
    <x v="2"/>
    <x v="1"/>
    <x v="8"/>
    <n v="1"/>
  </r>
  <r>
    <x v="2"/>
    <x v="1"/>
    <s v="2021-10-02"/>
    <x v="1"/>
    <s v="Alabama"/>
    <x v="15"/>
    <x v="2"/>
    <x v="72"/>
    <x v="179"/>
    <x v="1617"/>
    <n v="3962.8799999999992"/>
    <n v="0.6399999999999999"/>
    <x v="2"/>
    <x v="1"/>
    <x v="8"/>
    <n v="2"/>
  </r>
  <r>
    <x v="2"/>
    <x v="1"/>
    <s v="2021-10-03"/>
    <x v="1"/>
    <s v="Alabama"/>
    <x v="15"/>
    <x v="3"/>
    <x v="68"/>
    <x v="165"/>
    <x v="1618"/>
    <n v="4207.72"/>
    <n v="0.73000000000000009"/>
    <x v="2"/>
    <x v="1"/>
    <x v="8"/>
    <n v="3"/>
  </r>
  <r>
    <x v="2"/>
    <x v="1"/>
    <s v="2021-10-04"/>
    <x v="1"/>
    <s v="Alabama"/>
    <x v="15"/>
    <x v="4"/>
    <x v="70"/>
    <x v="215"/>
    <x v="1619"/>
    <n v="3143.52"/>
    <n v="0.59"/>
    <x v="2"/>
    <x v="1"/>
    <x v="8"/>
    <n v="4"/>
  </r>
  <r>
    <x v="2"/>
    <x v="1"/>
    <s v="2021-10-05"/>
    <x v="1"/>
    <s v="Alabama"/>
    <x v="15"/>
    <x v="5"/>
    <x v="74"/>
    <x v="143"/>
    <x v="1620"/>
    <n v="8317.1200000000008"/>
    <n v="0.79000000000000015"/>
    <x v="2"/>
    <x v="1"/>
    <x v="8"/>
    <n v="5"/>
  </r>
  <r>
    <x v="2"/>
    <x v="1"/>
    <s v="2021-10-06"/>
    <x v="1"/>
    <s v="Alabama"/>
    <x v="15"/>
    <x v="0"/>
    <x v="74"/>
    <x v="148"/>
    <x v="1070"/>
    <n v="8220.239999999998"/>
    <n v="0.62999999999999989"/>
    <x v="2"/>
    <x v="1"/>
    <x v="8"/>
    <n v="6"/>
  </r>
  <r>
    <x v="2"/>
    <x v="1"/>
    <s v="2021-10-07"/>
    <x v="1"/>
    <s v="Alabama"/>
    <x v="15"/>
    <x v="1"/>
    <x v="69"/>
    <x v="37"/>
    <x v="1621"/>
    <n v="8351.9999999999982"/>
    <n v="0.6399999999999999"/>
    <x v="2"/>
    <x v="1"/>
    <x v="8"/>
    <n v="7"/>
  </r>
  <r>
    <x v="2"/>
    <x v="1"/>
    <s v="2021-10-08"/>
    <x v="1"/>
    <s v="Alabama"/>
    <x v="15"/>
    <x v="2"/>
    <x v="77"/>
    <x v="36"/>
    <x v="1622"/>
    <n v="6943.9999999999991"/>
    <n v="0.61999999999999988"/>
    <x v="2"/>
    <x v="1"/>
    <x v="8"/>
    <n v="8"/>
  </r>
  <r>
    <x v="2"/>
    <x v="1"/>
    <s v="2021-10-09"/>
    <x v="1"/>
    <s v="Alabama"/>
    <x v="15"/>
    <x v="3"/>
    <x v="96"/>
    <x v="231"/>
    <x v="1623"/>
    <n v="6756.7500000000009"/>
    <n v="0.75000000000000011"/>
    <x v="2"/>
    <x v="1"/>
    <x v="8"/>
    <n v="9"/>
  </r>
  <r>
    <x v="2"/>
    <x v="1"/>
    <s v="2021-10-10"/>
    <x v="1"/>
    <s v="Alabama"/>
    <x v="15"/>
    <x v="4"/>
    <x v="69"/>
    <x v="57"/>
    <x v="1624"/>
    <n v="4709.5999999999995"/>
    <n v="0.55999999999999994"/>
    <x v="2"/>
    <x v="1"/>
    <x v="8"/>
    <n v="10"/>
  </r>
  <r>
    <x v="2"/>
    <x v="1"/>
    <s v="2021-10-11"/>
    <x v="1"/>
    <s v="Alabama"/>
    <x v="15"/>
    <x v="5"/>
    <x v="81"/>
    <x v="126"/>
    <x v="1625"/>
    <n v="11043.200000000004"/>
    <n v="0.80000000000000016"/>
    <x v="2"/>
    <x v="1"/>
    <x v="8"/>
    <n v="11"/>
  </r>
  <r>
    <x v="5"/>
    <x v="0"/>
    <s v="2021-10-12"/>
    <x v="1"/>
    <s v="Alabama"/>
    <x v="15"/>
    <x v="0"/>
    <x v="90"/>
    <x v="236"/>
    <x v="1626"/>
    <n v="2223"/>
    <n v="0.5"/>
    <x v="2"/>
    <x v="1"/>
    <x v="8"/>
    <n v="12"/>
  </r>
  <r>
    <x v="5"/>
    <x v="0"/>
    <s v="2021-10-13"/>
    <x v="1"/>
    <s v="Alabama"/>
    <x v="15"/>
    <x v="1"/>
    <x v="90"/>
    <x v="41"/>
    <x v="1001"/>
    <n v="1311"/>
    <n v="0.45999999999999991"/>
    <x v="2"/>
    <x v="1"/>
    <x v="8"/>
    <n v="13"/>
  </r>
  <r>
    <x v="5"/>
    <x v="0"/>
    <s v="2021-10-14"/>
    <x v="1"/>
    <s v="Alabama"/>
    <x v="15"/>
    <x v="2"/>
    <x v="101"/>
    <x v="184"/>
    <x v="1409"/>
    <n v="917.28"/>
    <n v="0.52"/>
    <x v="2"/>
    <x v="1"/>
    <x v="8"/>
    <n v="14"/>
  </r>
  <r>
    <x v="5"/>
    <x v="0"/>
    <s v="2021-10-15"/>
    <x v="1"/>
    <s v="Alabama"/>
    <x v="15"/>
    <x v="3"/>
    <x v="86"/>
    <x v="177"/>
    <x v="1627"/>
    <n v="390.32"/>
    <n v="0.41"/>
    <x v="2"/>
    <x v="1"/>
    <x v="8"/>
    <n v="15"/>
  </r>
  <r>
    <x v="5"/>
    <x v="0"/>
    <s v="2021-10-16"/>
    <x v="0"/>
    <s v="Maine"/>
    <x v="16"/>
    <x v="4"/>
    <x v="63"/>
    <x v="186"/>
    <x v="1628"/>
    <n v="769.86"/>
    <n v="0.39"/>
    <x v="2"/>
    <x v="1"/>
    <x v="8"/>
    <n v="16"/>
  </r>
  <r>
    <x v="5"/>
    <x v="0"/>
    <s v="2021-10-17"/>
    <x v="0"/>
    <s v="Maine"/>
    <x v="16"/>
    <x v="5"/>
    <x v="90"/>
    <x v="181"/>
    <x v="1585"/>
    <n v="1343.68"/>
    <n v="0.52"/>
    <x v="2"/>
    <x v="1"/>
    <x v="8"/>
    <n v="17"/>
  </r>
  <r>
    <x v="5"/>
    <x v="0"/>
    <s v="2021-10-18"/>
    <x v="0"/>
    <s v="Maine"/>
    <x v="16"/>
    <x v="0"/>
    <x v="90"/>
    <x v="150"/>
    <x v="1629"/>
    <n v="2606.8000000000002"/>
    <n v="0.49"/>
    <x v="2"/>
    <x v="1"/>
    <x v="8"/>
    <n v="18"/>
  </r>
  <r>
    <x v="5"/>
    <x v="0"/>
    <s v="2021-10-19"/>
    <x v="0"/>
    <s v="Maine"/>
    <x v="16"/>
    <x v="1"/>
    <x v="90"/>
    <x v="222"/>
    <x v="1423"/>
    <n v="803.69999999999993"/>
    <n v="0.47"/>
    <x v="2"/>
    <x v="1"/>
    <x v="8"/>
    <n v="19"/>
  </r>
  <r>
    <x v="5"/>
    <x v="0"/>
    <s v="2021-10-20"/>
    <x v="0"/>
    <s v="Maine"/>
    <x v="16"/>
    <x v="2"/>
    <x v="91"/>
    <x v="180"/>
    <x v="1630"/>
    <n v="922.2"/>
    <n v="0.53"/>
    <x v="2"/>
    <x v="1"/>
    <x v="8"/>
    <n v="20"/>
  </r>
  <r>
    <x v="5"/>
    <x v="0"/>
    <s v="2021-10-21"/>
    <x v="0"/>
    <s v="Maine"/>
    <x v="16"/>
    <x v="3"/>
    <x v="86"/>
    <x v="182"/>
    <x v="1631"/>
    <n v="271.32"/>
    <n v="0.42"/>
    <x v="2"/>
    <x v="1"/>
    <x v="8"/>
    <n v="21"/>
  </r>
  <r>
    <x v="5"/>
    <x v="0"/>
    <s v="2021-10-22"/>
    <x v="0"/>
    <s v="Maine"/>
    <x v="16"/>
    <x v="4"/>
    <x v="67"/>
    <x v="222"/>
    <x v="1632"/>
    <n v="807.30000000000007"/>
    <n v="0.39"/>
    <x v="2"/>
    <x v="1"/>
    <x v="8"/>
    <n v="22"/>
  </r>
  <r>
    <x v="5"/>
    <x v="0"/>
    <s v="2021-10-23"/>
    <x v="0"/>
    <s v="Maine"/>
    <x v="16"/>
    <x v="5"/>
    <x v="92"/>
    <x v="184"/>
    <x v="1002"/>
    <n v="1188.81"/>
    <n v="0.51"/>
    <x v="2"/>
    <x v="1"/>
    <x v="8"/>
    <n v="23"/>
  </r>
  <r>
    <x v="5"/>
    <x v="0"/>
    <s v="2021-10-24"/>
    <x v="0"/>
    <s v="Maine"/>
    <x v="16"/>
    <x v="0"/>
    <x v="71"/>
    <x v="268"/>
    <x v="1633"/>
    <n v="2426.9699999999998"/>
    <n v="0.49"/>
    <x v="2"/>
    <x v="1"/>
    <x v="8"/>
    <n v="24"/>
  </r>
  <r>
    <x v="5"/>
    <x v="0"/>
    <s v="2021-10-25"/>
    <x v="0"/>
    <s v="Maine"/>
    <x v="16"/>
    <x v="1"/>
    <x v="71"/>
    <x v="219"/>
    <x v="1634"/>
    <n v="879.06"/>
    <n v="0.49"/>
    <x v="2"/>
    <x v="1"/>
    <x v="8"/>
    <n v="25"/>
  </r>
  <r>
    <x v="5"/>
    <x v="0"/>
    <s v="2021-10-26"/>
    <x v="0"/>
    <s v="Maine"/>
    <x v="16"/>
    <x v="2"/>
    <x v="93"/>
    <x v="239"/>
    <x v="1635"/>
    <n v="772.19999999999993"/>
    <n v="0.54999999999999993"/>
    <x v="2"/>
    <x v="1"/>
    <x v="8"/>
    <n v="26"/>
  </r>
  <r>
    <x v="5"/>
    <x v="0"/>
    <s v="2021-10-27"/>
    <x v="0"/>
    <s v="Maine"/>
    <x v="16"/>
    <x v="3"/>
    <x v="89"/>
    <x v="220"/>
    <x v="1636"/>
    <n v="166.4"/>
    <n v="0.4"/>
    <x v="2"/>
    <x v="1"/>
    <x v="8"/>
    <n v="27"/>
  </r>
  <r>
    <x v="5"/>
    <x v="0"/>
    <s v="2021-10-28"/>
    <x v="0"/>
    <s v="Maine"/>
    <x v="16"/>
    <x v="4"/>
    <x v="75"/>
    <x v="225"/>
    <x v="1637"/>
    <n v="511.56"/>
    <n v="0.36"/>
    <x v="2"/>
    <x v="1"/>
    <x v="8"/>
    <n v="28"/>
  </r>
  <r>
    <x v="5"/>
    <x v="0"/>
    <s v="2021-10-29"/>
    <x v="0"/>
    <s v="Maine"/>
    <x v="16"/>
    <x v="5"/>
    <x v="64"/>
    <x v="50"/>
    <x v="1138"/>
    <n v="990"/>
    <n v="0.55000000000000004"/>
    <x v="2"/>
    <x v="1"/>
    <x v="8"/>
    <n v="29"/>
  </r>
  <r>
    <x v="5"/>
    <x v="0"/>
    <s v="2021-10-30"/>
    <x v="0"/>
    <s v="Maine"/>
    <x v="16"/>
    <x v="0"/>
    <x v="92"/>
    <x v="185"/>
    <x v="1638"/>
    <n v="2166.7199999999998"/>
    <n v="0.48"/>
    <x v="2"/>
    <x v="1"/>
    <x v="8"/>
    <n v="30"/>
  </r>
  <r>
    <x v="5"/>
    <x v="0"/>
    <s v="2021-10-31"/>
    <x v="0"/>
    <s v="Maine"/>
    <x v="16"/>
    <x v="1"/>
    <x v="92"/>
    <x v="178"/>
    <x v="1639"/>
    <n v="765.16"/>
    <n v="0.47"/>
    <x v="2"/>
    <x v="1"/>
    <x v="8"/>
    <n v="31"/>
  </r>
  <r>
    <x v="5"/>
    <x v="0"/>
    <s v="2021-11-01"/>
    <x v="0"/>
    <s v="Maine"/>
    <x v="16"/>
    <x v="2"/>
    <x v="93"/>
    <x v="178"/>
    <x v="1640"/>
    <n v="641.5200000000001"/>
    <n v="0.54"/>
    <x v="2"/>
    <x v="1"/>
    <x v="9"/>
    <n v="1"/>
  </r>
  <r>
    <x v="5"/>
    <x v="0"/>
    <s v="2021-11-02"/>
    <x v="0"/>
    <s v="Maine"/>
    <x v="16"/>
    <x v="3"/>
    <x v="87"/>
    <x v="262"/>
    <x v="1641"/>
    <n v="277.2"/>
    <n v="0.4"/>
    <x v="2"/>
    <x v="1"/>
    <x v="9"/>
    <n v="2"/>
  </r>
  <r>
    <x v="5"/>
    <x v="0"/>
    <s v="2021-11-03"/>
    <x v="0"/>
    <s v="Maine"/>
    <x v="16"/>
    <x v="4"/>
    <x v="63"/>
    <x v="187"/>
    <x v="1642"/>
    <n v="357.2"/>
    <n v="0.38"/>
    <x v="2"/>
    <x v="1"/>
    <x v="9"/>
    <n v="3"/>
  </r>
  <r>
    <x v="5"/>
    <x v="0"/>
    <s v="2021-11-04"/>
    <x v="0"/>
    <s v="Maine"/>
    <x v="16"/>
    <x v="5"/>
    <x v="71"/>
    <x v="184"/>
    <x v="1643"/>
    <n v="1253.07"/>
    <n v="0.51"/>
    <x v="2"/>
    <x v="1"/>
    <x v="9"/>
    <n v="4"/>
  </r>
  <r>
    <x v="5"/>
    <x v="0"/>
    <s v="2021-11-05"/>
    <x v="0"/>
    <s v="Maine"/>
    <x v="16"/>
    <x v="0"/>
    <x v="82"/>
    <x v="179"/>
    <x v="1466"/>
    <n v="3369.5999999999995"/>
    <n v="0.4499999999999999"/>
    <x v="2"/>
    <x v="1"/>
    <x v="9"/>
    <n v="5"/>
  </r>
  <r>
    <x v="5"/>
    <x v="0"/>
    <s v="2021-11-06"/>
    <x v="0"/>
    <s v="Maine"/>
    <x v="16"/>
    <x v="1"/>
    <x v="70"/>
    <x v="180"/>
    <x v="1442"/>
    <n v="1440"/>
    <n v="0.5"/>
    <x v="2"/>
    <x v="1"/>
    <x v="9"/>
    <n v="6"/>
  </r>
  <r>
    <x v="5"/>
    <x v="0"/>
    <s v="2021-11-07"/>
    <x v="0"/>
    <s v="Maine"/>
    <x v="16"/>
    <x v="2"/>
    <x v="94"/>
    <x v="172"/>
    <x v="1628"/>
    <n v="1065.96"/>
    <n v="0.54"/>
    <x v="2"/>
    <x v="1"/>
    <x v="9"/>
    <n v="7"/>
  </r>
  <r>
    <x v="5"/>
    <x v="0"/>
    <s v="2021-11-08"/>
    <x v="0"/>
    <s v="Maine"/>
    <x v="16"/>
    <x v="3"/>
    <x v="65"/>
    <x v="171"/>
    <x v="1644"/>
    <n v="557.6"/>
    <n v="0.4"/>
    <x v="2"/>
    <x v="1"/>
    <x v="9"/>
    <n v="8"/>
  </r>
  <r>
    <x v="5"/>
    <x v="0"/>
    <s v="2021-11-09"/>
    <x v="0"/>
    <s v="Maine"/>
    <x v="16"/>
    <x v="4"/>
    <x v="84"/>
    <x v="186"/>
    <x v="1557"/>
    <n v="792.54"/>
    <n v="0.37"/>
    <x v="2"/>
    <x v="1"/>
    <x v="9"/>
    <n v="9"/>
  </r>
  <r>
    <x v="5"/>
    <x v="0"/>
    <s v="2021-11-10"/>
    <x v="0"/>
    <s v="Maine"/>
    <x v="16"/>
    <x v="5"/>
    <x v="74"/>
    <x v="249"/>
    <x v="986"/>
    <n v="2136.96"/>
    <n v="0.53"/>
    <x v="2"/>
    <x v="1"/>
    <x v="9"/>
    <n v="10"/>
  </r>
  <r>
    <x v="5"/>
    <x v="0"/>
    <s v="2021-11-11"/>
    <x v="0"/>
    <s v="Maine"/>
    <x v="16"/>
    <x v="0"/>
    <x v="76"/>
    <x v="174"/>
    <x v="1645"/>
    <n v="4010.04"/>
    <n v="0.47"/>
    <x v="2"/>
    <x v="1"/>
    <x v="9"/>
    <n v="11"/>
  </r>
  <r>
    <x v="5"/>
    <x v="0"/>
    <s v="2021-11-12"/>
    <x v="0"/>
    <s v="Maine"/>
    <x v="16"/>
    <x v="1"/>
    <x v="70"/>
    <x v="169"/>
    <x v="1646"/>
    <n v="1811.04"/>
    <n v="0.49"/>
    <x v="2"/>
    <x v="1"/>
    <x v="9"/>
    <n v="12"/>
  </r>
  <r>
    <x v="5"/>
    <x v="0"/>
    <s v="2021-11-13"/>
    <x v="0"/>
    <s v="Maine"/>
    <x v="16"/>
    <x v="2"/>
    <x v="94"/>
    <x v="208"/>
    <x v="1647"/>
    <n v="1242.3599999999999"/>
    <n v="0.51"/>
    <x v="2"/>
    <x v="1"/>
    <x v="9"/>
    <n v="13"/>
  </r>
  <r>
    <x v="5"/>
    <x v="0"/>
    <s v="2021-11-14"/>
    <x v="0"/>
    <s v="Maine"/>
    <x v="16"/>
    <x v="3"/>
    <x v="65"/>
    <x v="175"/>
    <x v="1552"/>
    <n v="878.21999999999991"/>
    <n v="0.42"/>
    <x v="2"/>
    <x v="1"/>
    <x v="9"/>
    <n v="14"/>
  </r>
  <r>
    <x v="5"/>
    <x v="0"/>
    <s v="2021-11-15"/>
    <x v="0"/>
    <s v="Maine"/>
    <x v="16"/>
    <x v="4"/>
    <x v="0"/>
    <x v="206"/>
    <x v="1648"/>
    <n v="954"/>
    <n v="0.36"/>
    <x v="2"/>
    <x v="1"/>
    <x v="9"/>
    <n v="15"/>
  </r>
  <r>
    <x v="5"/>
    <x v="0"/>
    <s v="2021-11-16"/>
    <x v="0"/>
    <s v="Maine"/>
    <x v="16"/>
    <x v="5"/>
    <x v="74"/>
    <x v="211"/>
    <x v="1649"/>
    <n v="2427.6"/>
    <n v="0.51"/>
    <x v="2"/>
    <x v="1"/>
    <x v="9"/>
    <n v="16"/>
  </r>
  <r>
    <x v="5"/>
    <x v="0"/>
    <s v="2021-11-17"/>
    <x v="0"/>
    <s v="Maine"/>
    <x v="16"/>
    <x v="0"/>
    <x v="84"/>
    <x v="231"/>
    <x v="1650"/>
    <n v="3573.57"/>
    <n v="0.49"/>
    <x v="2"/>
    <x v="1"/>
    <x v="9"/>
    <n v="17"/>
  </r>
  <r>
    <x v="5"/>
    <x v="0"/>
    <s v="2021-11-18"/>
    <x v="0"/>
    <s v="Maine"/>
    <x v="16"/>
    <x v="1"/>
    <x v="67"/>
    <x v="199"/>
    <x v="1496"/>
    <n v="1854.72"/>
    <n v="0.48"/>
    <x v="2"/>
    <x v="1"/>
    <x v="9"/>
    <n v="18"/>
  </r>
  <r>
    <x v="5"/>
    <x v="0"/>
    <s v="2021-11-19"/>
    <x v="0"/>
    <s v="Maine"/>
    <x v="16"/>
    <x v="2"/>
    <x v="72"/>
    <x v="184"/>
    <x v="988"/>
    <n v="1489.9499999999998"/>
    <n v="0.54999999999999993"/>
    <x v="2"/>
    <x v="1"/>
    <x v="9"/>
    <n v="19"/>
  </r>
  <r>
    <x v="5"/>
    <x v="0"/>
    <s v="2021-11-20"/>
    <x v="0"/>
    <s v="Maine"/>
    <x v="16"/>
    <x v="3"/>
    <x v="72"/>
    <x v="178"/>
    <x v="1651"/>
    <n v="775.71999999999991"/>
    <n v="0.41"/>
    <x v="2"/>
    <x v="1"/>
    <x v="9"/>
    <n v="20"/>
  </r>
  <r>
    <x v="5"/>
    <x v="0"/>
    <s v="2021-11-21"/>
    <x v="0"/>
    <s v="Maine"/>
    <x v="16"/>
    <x v="4"/>
    <x v="78"/>
    <x v="180"/>
    <x v="1652"/>
    <n v="1208.4000000000001"/>
    <n v="0.38"/>
    <x v="2"/>
    <x v="1"/>
    <x v="9"/>
    <n v="21"/>
  </r>
  <r>
    <x v="5"/>
    <x v="0"/>
    <s v="2021-12-20"/>
    <x v="0"/>
    <s v="Maine"/>
    <x v="16"/>
    <x v="5"/>
    <x v="69"/>
    <x v="161"/>
    <x v="1653"/>
    <n v="3539.1600000000003"/>
    <n v="0.54"/>
    <x v="2"/>
    <x v="1"/>
    <x v="10"/>
    <n v="20"/>
  </r>
  <r>
    <x v="5"/>
    <x v="0"/>
    <s v="2021-12-21"/>
    <x v="0"/>
    <s v="Maine"/>
    <x v="16"/>
    <x v="0"/>
    <x v="0"/>
    <x v="135"/>
    <x v="1654"/>
    <n v="3380.9999999999995"/>
    <n v="0.45999999999999991"/>
    <x v="2"/>
    <x v="1"/>
    <x v="10"/>
    <n v="21"/>
  </r>
  <r>
    <x v="5"/>
    <x v="0"/>
    <s v="2021-12-22"/>
    <x v="0"/>
    <s v="Maine"/>
    <x v="16"/>
    <x v="1"/>
    <x v="75"/>
    <x v="228"/>
    <x v="1655"/>
    <n v="2072.6999999999998"/>
    <n v="0.47"/>
    <x v="2"/>
    <x v="1"/>
    <x v="10"/>
    <n v="22"/>
  </r>
  <r>
    <x v="5"/>
    <x v="0"/>
    <s v="2021-12-23"/>
    <x v="0"/>
    <s v="Maine"/>
    <x v="16"/>
    <x v="2"/>
    <x v="65"/>
    <x v="181"/>
    <x v="1093"/>
    <n v="1394"/>
    <n v="0.5"/>
    <x v="2"/>
    <x v="1"/>
    <x v="10"/>
    <n v="23"/>
  </r>
  <r>
    <x v="5"/>
    <x v="0"/>
    <s v="2021-12-24"/>
    <x v="0"/>
    <s v="Maine"/>
    <x v="16"/>
    <x v="3"/>
    <x v="65"/>
    <x v="175"/>
    <x v="1552"/>
    <n v="857.31"/>
    <n v="0.41"/>
    <x v="2"/>
    <x v="1"/>
    <x v="10"/>
    <n v="24"/>
  </r>
  <r>
    <x v="5"/>
    <x v="0"/>
    <s v="2021-12-25"/>
    <x v="0"/>
    <s v="Maine"/>
    <x v="16"/>
    <x v="4"/>
    <x v="76"/>
    <x v="207"/>
    <x v="1656"/>
    <n v="819.18"/>
    <n v="0.37"/>
    <x v="2"/>
    <x v="1"/>
    <x v="10"/>
    <n v="25"/>
  </r>
  <r>
    <x v="5"/>
    <x v="0"/>
    <s v="2021-12-26"/>
    <x v="0"/>
    <s v="Maine"/>
    <x v="16"/>
    <x v="5"/>
    <x v="76"/>
    <x v="250"/>
    <x v="1467"/>
    <n v="2653.5600000000004"/>
    <n v="0.54"/>
    <x v="2"/>
    <x v="1"/>
    <x v="10"/>
    <n v="26"/>
  </r>
  <r>
    <x v="5"/>
    <x v="0"/>
    <s v="2021-12-27"/>
    <x v="0"/>
    <s v="Maine"/>
    <x v="16"/>
    <x v="0"/>
    <x v="78"/>
    <x v="185"/>
    <x v="1657"/>
    <n v="3103.68"/>
    <n v="0.48"/>
    <x v="2"/>
    <x v="1"/>
    <x v="10"/>
    <n v="27"/>
  </r>
  <r>
    <x v="5"/>
    <x v="0"/>
    <s v="2021-12-28"/>
    <x v="0"/>
    <s v="Maine"/>
    <x v="16"/>
    <x v="1"/>
    <x v="67"/>
    <x v="227"/>
    <x v="1658"/>
    <n v="1513.4"/>
    <n v="0.47"/>
    <x v="2"/>
    <x v="1"/>
    <x v="10"/>
    <n v="28"/>
  </r>
  <r>
    <x v="5"/>
    <x v="0"/>
    <s v="2021-12-29"/>
    <x v="0"/>
    <s v="Maine"/>
    <x v="16"/>
    <x v="2"/>
    <x v="65"/>
    <x v="183"/>
    <x v="1659"/>
    <n v="856.89999999999986"/>
    <n v="0.54999999999999993"/>
    <x v="2"/>
    <x v="1"/>
    <x v="10"/>
    <n v="29"/>
  </r>
  <r>
    <x v="5"/>
    <x v="0"/>
    <s v="2021-12-30"/>
    <x v="0"/>
    <s v="Maine"/>
    <x v="16"/>
    <x v="3"/>
    <x v="94"/>
    <x v="218"/>
    <x v="979"/>
    <n v="680.4"/>
    <n v="0.4499999999999999"/>
    <x v="2"/>
    <x v="1"/>
    <x v="10"/>
    <n v="30"/>
  </r>
  <r>
    <x v="5"/>
    <x v="0"/>
    <s v="2021-12-31"/>
    <x v="0"/>
    <s v="Maine"/>
    <x v="16"/>
    <x v="4"/>
    <x v="82"/>
    <x v="218"/>
    <x v="1013"/>
    <n v="692.64"/>
    <n v="0.37"/>
    <x v="2"/>
    <x v="1"/>
    <x v="10"/>
    <n v="31"/>
  </r>
  <r>
    <x v="5"/>
    <x v="0"/>
    <s v="2021-09-17"/>
    <x v="0"/>
    <s v="Maine"/>
    <x v="16"/>
    <x v="5"/>
    <x v="100"/>
    <x v="229"/>
    <x v="1660"/>
    <n v="1748.76"/>
    <n v="0.52"/>
    <x v="2"/>
    <x v="1"/>
    <x v="7"/>
    <n v="17"/>
  </r>
  <r>
    <x v="5"/>
    <x v="0"/>
    <s v="2021-10-19"/>
    <x v="0"/>
    <s v="Maine"/>
    <x v="16"/>
    <x v="0"/>
    <x v="66"/>
    <x v="196"/>
    <x v="1661"/>
    <n v="3300"/>
    <n v="0.5"/>
    <x v="2"/>
    <x v="1"/>
    <x v="8"/>
    <n v="19"/>
  </r>
  <r>
    <x v="5"/>
    <x v="0"/>
    <s v="2021-10-19"/>
    <x v="0"/>
    <s v="Maine"/>
    <x v="16"/>
    <x v="1"/>
    <x v="76"/>
    <x v="229"/>
    <x v="1662"/>
    <n v="1561.14"/>
    <n v="0.49"/>
    <x v="2"/>
    <x v="1"/>
    <x v="8"/>
    <n v="19"/>
  </r>
  <r>
    <x v="5"/>
    <x v="0"/>
    <s v="2021-10-19"/>
    <x v="0"/>
    <s v="Maine"/>
    <x v="16"/>
    <x v="2"/>
    <x v="82"/>
    <x v="226"/>
    <x v="1663"/>
    <n v="886.59999999999991"/>
    <n v="0.54999999999999993"/>
    <x v="2"/>
    <x v="1"/>
    <x v="8"/>
    <n v="19"/>
  </r>
  <r>
    <x v="5"/>
    <x v="0"/>
    <s v="2021-10-19"/>
    <x v="0"/>
    <s v="Maine"/>
    <x v="16"/>
    <x v="3"/>
    <x v="0"/>
    <x v="259"/>
    <x v="1664"/>
    <n v="520"/>
    <n v="0.4"/>
    <x v="2"/>
    <x v="1"/>
    <x v="8"/>
    <n v="19"/>
  </r>
  <r>
    <x v="5"/>
    <x v="0"/>
    <s v="2021-10-19"/>
    <x v="0"/>
    <s v="Maine"/>
    <x v="16"/>
    <x v="4"/>
    <x v="79"/>
    <x v="234"/>
    <x v="1665"/>
    <n v="625.86"/>
    <n v="0.38"/>
    <x v="2"/>
    <x v="1"/>
    <x v="8"/>
    <n v="19"/>
  </r>
  <r>
    <x v="5"/>
    <x v="0"/>
    <s v="2021-10-19"/>
    <x v="0"/>
    <s v="Maine"/>
    <x v="16"/>
    <x v="5"/>
    <x v="81"/>
    <x v="195"/>
    <x v="1430"/>
    <n v="2018.24"/>
    <n v="0.53"/>
    <x v="2"/>
    <x v="1"/>
    <x v="8"/>
    <n v="19"/>
  </r>
  <r>
    <x v="5"/>
    <x v="0"/>
    <s v="2021-11-18"/>
    <x v="0"/>
    <s v="Maine"/>
    <x v="16"/>
    <x v="0"/>
    <x v="80"/>
    <x v="230"/>
    <x v="1666"/>
    <n v="2977.24"/>
    <n v="0.49"/>
    <x v="2"/>
    <x v="1"/>
    <x v="9"/>
    <n v="18"/>
  </r>
  <r>
    <x v="5"/>
    <x v="0"/>
    <s v="2021-11-18"/>
    <x v="0"/>
    <s v="Maine"/>
    <x v="16"/>
    <x v="1"/>
    <x v="82"/>
    <x v="239"/>
    <x v="1667"/>
    <n v="1352"/>
    <n v="0.5"/>
    <x v="2"/>
    <x v="1"/>
    <x v="9"/>
    <n v="18"/>
  </r>
  <r>
    <x v="5"/>
    <x v="0"/>
    <s v="2021-11-18"/>
    <x v="0"/>
    <s v="Maine"/>
    <x v="16"/>
    <x v="2"/>
    <x v="82"/>
    <x v="235"/>
    <x v="1668"/>
    <n v="1487.2"/>
    <n v="0.52"/>
    <x v="2"/>
    <x v="1"/>
    <x v="9"/>
    <n v="18"/>
  </r>
  <r>
    <x v="5"/>
    <x v="0"/>
    <s v="2021-11-18"/>
    <x v="0"/>
    <s v="Maine"/>
    <x v="16"/>
    <x v="3"/>
    <x v="76"/>
    <x v="219"/>
    <x v="1669"/>
    <n v="1068.1199999999999"/>
    <n v="0.43"/>
    <x v="2"/>
    <x v="1"/>
    <x v="9"/>
    <n v="18"/>
  </r>
  <r>
    <x v="5"/>
    <x v="0"/>
    <s v="2021-11-18"/>
    <x v="0"/>
    <s v="Maine"/>
    <x v="16"/>
    <x v="4"/>
    <x v="3"/>
    <x v="207"/>
    <x v="1670"/>
    <n v="885.6"/>
    <n v="0.36"/>
    <x v="2"/>
    <x v="1"/>
    <x v="9"/>
    <n v="18"/>
  </r>
  <r>
    <x v="5"/>
    <x v="0"/>
    <s v="2021-11-18"/>
    <x v="0"/>
    <s v="Maine"/>
    <x v="16"/>
    <x v="5"/>
    <x v="99"/>
    <x v="184"/>
    <x v="1671"/>
    <n v="2279.34"/>
    <n v="0.54"/>
    <x v="2"/>
    <x v="1"/>
    <x v="9"/>
    <n v="18"/>
  </r>
  <r>
    <x v="5"/>
    <x v="0"/>
    <s v="2021-12-17"/>
    <x v="0"/>
    <s v="Maine"/>
    <x v="16"/>
    <x v="0"/>
    <x v="80"/>
    <x v="216"/>
    <x v="1672"/>
    <n v="4106.88"/>
    <n v="0.48"/>
    <x v="2"/>
    <x v="1"/>
    <x v="10"/>
    <n v="17"/>
  </r>
  <r>
    <x v="5"/>
    <x v="0"/>
    <s v="2021-12-17"/>
    <x v="0"/>
    <s v="Maine"/>
    <x v="16"/>
    <x v="1"/>
    <x v="78"/>
    <x v="238"/>
    <x v="1673"/>
    <n v="1961"/>
    <n v="0.5"/>
    <x v="2"/>
    <x v="1"/>
    <x v="10"/>
    <n v="17"/>
  </r>
  <r>
    <x v="5"/>
    <x v="0"/>
    <s v="2021-12-17"/>
    <x v="0"/>
    <s v="Maine"/>
    <x v="16"/>
    <x v="2"/>
    <x v="82"/>
    <x v="181"/>
    <x v="1589"/>
    <n v="1768"/>
    <n v="0.5"/>
    <x v="2"/>
    <x v="1"/>
    <x v="10"/>
    <n v="17"/>
  </r>
  <r>
    <x v="5"/>
    <x v="0"/>
    <s v="2021-12-17"/>
    <x v="0"/>
    <s v="Maine"/>
    <x v="16"/>
    <x v="3"/>
    <x v="82"/>
    <x v="50"/>
    <x v="1674"/>
    <n v="1118"/>
    <n v="0.43"/>
    <x v="2"/>
    <x v="1"/>
    <x v="10"/>
    <n v="17"/>
  </r>
  <r>
    <x v="5"/>
    <x v="0"/>
    <s v="2021-12-17"/>
    <x v="0"/>
    <s v="Maine"/>
    <x v="16"/>
    <x v="4"/>
    <x v="3"/>
    <x v="190"/>
    <x v="1675"/>
    <n v="1166.4000000000001"/>
    <n v="0.36"/>
    <x v="2"/>
    <x v="1"/>
    <x v="10"/>
    <n v="17"/>
  </r>
  <r>
    <x v="5"/>
    <x v="0"/>
    <s v="2021-12-17"/>
    <x v="0"/>
    <s v="Maine"/>
    <x v="16"/>
    <x v="5"/>
    <x v="97"/>
    <x v="41"/>
    <x v="1676"/>
    <n v="2742.75"/>
    <n v="0.53"/>
    <x v="2"/>
    <x v="1"/>
    <x v="10"/>
    <n v="17"/>
  </r>
  <r>
    <x v="3"/>
    <x v="2"/>
    <s v="2021-01-10"/>
    <x v="0"/>
    <s v="Maine"/>
    <x v="16"/>
    <x v="0"/>
    <x v="87"/>
    <x v="230"/>
    <x v="1427"/>
    <n v="1131.9000000000001"/>
    <n v="0.35"/>
    <x v="2"/>
    <x v="1"/>
    <x v="0"/>
    <n v="10"/>
  </r>
  <r>
    <x v="3"/>
    <x v="2"/>
    <s v="2021-01-10"/>
    <x v="0"/>
    <s v="Maine"/>
    <x v="16"/>
    <x v="1"/>
    <x v="65"/>
    <x v="245"/>
    <x v="1677"/>
    <n v="1474.77"/>
    <n v="0.33"/>
    <x v="2"/>
    <x v="1"/>
    <x v="0"/>
    <n v="10"/>
  </r>
  <r>
    <x v="3"/>
    <x v="2"/>
    <s v="2021-01-10"/>
    <x v="0"/>
    <s v="Maine"/>
    <x v="16"/>
    <x v="2"/>
    <x v="72"/>
    <x v="253"/>
    <x v="1445"/>
    <n v="1737.2"/>
    <n v="0.4"/>
    <x v="2"/>
    <x v="1"/>
    <x v="0"/>
    <n v="10"/>
  </r>
  <r>
    <x v="3"/>
    <x v="2"/>
    <s v="2021-01-10"/>
    <x v="0"/>
    <s v="Maine"/>
    <x v="16"/>
    <x v="3"/>
    <x v="72"/>
    <x v="229"/>
    <x v="1678"/>
    <n v="989.43"/>
    <n v="0.39"/>
    <x v="2"/>
    <x v="1"/>
    <x v="0"/>
    <n v="10"/>
  </r>
  <r>
    <x v="5"/>
    <x v="0"/>
    <s v="2021-01-24"/>
    <x v="2"/>
    <s v="Alaska"/>
    <x v="17"/>
    <x v="5"/>
    <x v="82"/>
    <x v="199"/>
    <x v="1679"/>
    <n v="1790.88"/>
    <n v="0.41"/>
    <x v="2"/>
    <x v="1"/>
    <x v="0"/>
    <n v="24"/>
  </r>
  <r>
    <x v="5"/>
    <x v="0"/>
    <s v="2021-02-22"/>
    <x v="2"/>
    <s v="Alaska"/>
    <x v="17"/>
    <x v="0"/>
    <x v="84"/>
    <x v="217"/>
    <x v="1680"/>
    <n v="4146.8100000000004"/>
    <n v="0.47"/>
    <x v="2"/>
    <x v="1"/>
    <x v="1"/>
    <n v="22"/>
  </r>
  <r>
    <x v="5"/>
    <x v="0"/>
    <s v="2021-02-22"/>
    <x v="2"/>
    <s v="Alaska"/>
    <x v="17"/>
    <x v="1"/>
    <x v="78"/>
    <x v="188"/>
    <x v="1681"/>
    <n v="1653.6"/>
    <n v="0.48"/>
    <x v="2"/>
    <x v="1"/>
    <x v="1"/>
    <n v="22"/>
  </r>
  <r>
    <x v="5"/>
    <x v="0"/>
    <s v="2021-02-22"/>
    <x v="2"/>
    <s v="Alaska"/>
    <x v="17"/>
    <x v="2"/>
    <x v="72"/>
    <x v="169"/>
    <x v="970"/>
    <n v="1225.07"/>
    <n v="0.37"/>
    <x v="2"/>
    <x v="1"/>
    <x v="1"/>
    <n v="22"/>
  </r>
  <r>
    <x v="5"/>
    <x v="0"/>
    <s v="2021-02-22"/>
    <x v="2"/>
    <s v="Alaska"/>
    <x v="17"/>
    <x v="3"/>
    <x v="75"/>
    <x v="219"/>
    <x v="1682"/>
    <n v="879.06000000000006"/>
    <n v="0.39"/>
    <x v="2"/>
    <x v="1"/>
    <x v="1"/>
    <n v="22"/>
  </r>
  <r>
    <x v="5"/>
    <x v="0"/>
    <s v="2021-02-22"/>
    <x v="2"/>
    <s v="Alaska"/>
    <x v="17"/>
    <x v="4"/>
    <x v="3"/>
    <x v="41"/>
    <x v="187"/>
    <n v="1710"/>
    <n v="0.38"/>
    <x v="2"/>
    <x v="1"/>
    <x v="1"/>
    <n v="22"/>
  </r>
  <r>
    <x v="5"/>
    <x v="0"/>
    <s v="2021-02-22"/>
    <x v="2"/>
    <s v="Alaska"/>
    <x v="17"/>
    <x v="5"/>
    <x v="82"/>
    <x v="240"/>
    <x v="1683"/>
    <n v="2333.7600000000002"/>
    <n v="0.44"/>
    <x v="2"/>
    <x v="1"/>
    <x v="1"/>
    <n v="22"/>
  </r>
  <r>
    <x v="5"/>
    <x v="0"/>
    <s v="2021-03-20"/>
    <x v="2"/>
    <s v="Alaska"/>
    <x v="17"/>
    <x v="0"/>
    <x v="78"/>
    <x v="269"/>
    <x v="1684"/>
    <n v="3973.41"/>
    <n v="0.49"/>
    <x v="2"/>
    <x v="1"/>
    <x v="2"/>
    <n v="20"/>
  </r>
  <r>
    <x v="5"/>
    <x v="0"/>
    <s v="2021-03-20"/>
    <x v="2"/>
    <s v="Alaska"/>
    <x v="17"/>
    <x v="1"/>
    <x v="82"/>
    <x v="188"/>
    <x v="1276"/>
    <n v="1690"/>
    <n v="0.5"/>
    <x v="2"/>
    <x v="1"/>
    <x v="2"/>
    <n v="20"/>
  </r>
  <r>
    <x v="5"/>
    <x v="0"/>
    <s v="2021-03-20"/>
    <x v="2"/>
    <s v="Alaska"/>
    <x v="17"/>
    <x v="2"/>
    <x v="65"/>
    <x v="173"/>
    <x v="964"/>
    <n v="1046.73"/>
    <n v="0.37"/>
    <x v="2"/>
    <x v="1"/>
    <x v="2"/>
    <n v="20"/>
  </r>
  <r>
    <x v="5"/>
    <x v="0"/>
    <s v="2021-03-20"/>
    <x v="2"/>
    <s v="Alaska"/>
    <x v="17"/>
    <x v="3"/>
    <x v="75"/>
    <x v="218"/>
    <x v="1409"/>
    <n v="670.32"/>
    <n v="0.38"/>
    <x v="2"/>
    <x v="1"/>
    <x v="2"/>
    <n v="20"/>
  </r>
  <r>
    <x v="5"/>
    <x v="0"/>
    <s v="2021-03-20"/>
    <x v="2"/>
    <s v="Alaska"/>
    <x v="17"/>
    <x v="4"/>
    <x v="77"/>
    <x v="206"/>
    <x v="1685"/>
    <n v="1322.88"/>
    <n v="0.39"/>
    <x v="2"/>
    <x v="1"/>
    <x v="2"/>
    <n v="20"/>
  </r>
  <r>
    <x v="5"/>
    <x v="0"/>
    <s v="2021-03-20"/>
    <x v="2"/>
    <s v="Alaska"/>
    <x v="17"/>
    <x v="5"/>
    <x v="78"/>
    <x v="249"/>
    <x v="1686"/>
    <n v="1526.4"/>
    <n v="0.4"/>
    <x v="2"/>
    <x v="1"/>
    <x v="2"/>
    <n v="20"/>
  </r>
  <r>
    <x v="5"/>
    <x v="0"/>
    <s v="2021-04-21"/>
    <x v="2"/>
    <s v="Alaska"/>
    <x v="17"/>
    <x v="0"/>
    <x v="76"/>
    <x v="165"/>
    <x v="1687"/>
    <n v="3254.04"/>
    <n v="0.46"/>
    <x v="2"/>
    <x v="1"/>
    <x v="3"/>
    <n v="21"/>
  </r>
  <r>
    <x v="5"/>
    <x v="0"/>
    <s v="2021-04-21"/>
    <x v="2"/>
    <s v="Alaska"/>
    <x v="17"/>
    <x v="1"/>
    <x v="0"/>
    <x v="176"/>
    <x v="1688"/>
    <n v="1525"/>
    <n v="0.5"/>
    <x v="2"/>
    <x v="1"/>
    <x v="3"/>
    <n v="21"/>
  </r>
  <r>
    <x v="5"/>
    <x v="0"/>
    <s v="2021-04-21"/>
    <x v="2"/>
    <s v="Alaska"/>
    <x v="17"/>
    <x v="2"/>
    <x v="68"/>
    <x v="176"/>
    <x v="1689"/>
    <n v="1073.5999999999999"/>
    <n v="0.4"/>
    <x v="2"/>
    <x v="1"/>
    <x v="3"/>
    <n v="21"/>
  </r>
  <r>
    <x v="5"/>
    <x v="0"/>
    <s v="2021-04-21"/>
    <x v="2"/>
    <s v="Alaska"/>
    <x v="17"/>
    <x v="3"/>
    <x v="63"/>
    <x v="178"/>
    <x v="1106"/>
    <n v="765.16"/>
    <n v="0.37"/>
    <x v="2"/>
    <x v="1"/>
    <x v="3"/>
    <n v="21"/>
  </r>
  <r>
    <x v="5"/>
    <x v="0"/>
    <s v="2021-04-21"/>
    <x v="2"/>
    <s v="Alaska"/>
    <x v="17"/>
    <x v="4"/>
    <x v="74"/>
    <x v="207"/>
    <x v="1021"/>
    <n v="849.52"/>
    <n v="0.37"/>
    <x v="2"/>
    <x v="1"/>
    <x v="3"/>
    <n v="21"/>
  </r>
  <r>
    <x v="5"/>
    <x v="0"/>
    <s v="2021-04-21"/>
    <x v="2"/>
    <s v="Alaska"/>
    <x v="17"/>
    <x v="5"/>
    <x v="75"/>
    <x v="199"/>
    <x v="1690"/>
    <n v="1811.04"/>
    <n v="0.44"/>
    <x v="2"/>
    <x v="1"/>
    <x v="3"/>
    <n v="21"/>
  </r>
  <r>
    <x v="5"/>
    <x v="0"/>
    <s v="2021-05-20"/>
    <x v="2"/>
    <s v="Alaska"/>
    <x v="17"/>
    <x v="0"/>
    <x v="73"/>
    <x v="160"/>
    <x v="1691"/>
    <n v="4720"/>
    <n v="0.5"/>
    <x v="2"/>
    <x v="1"/>
    <x v="4"/>
    <n v="20"/>
  </r>
  <r>
    <x v="5"/>
    <x v="0"/>
    <s v="2021-05-20"/>
    <x v="2"/>
    <s v="Alaska"/>
    <x v="17"/>
    <x v="1"/>
    <x v="74"/>
    <x v="249"/>
    <x v="986"/>
    <n v="1814.4000000000003"/>
    <n v="0.45"/>
    <x v="2"/>
    <x v="1"/>
    <x v="4"/>
    <n v="20"/>
  </r>
  <r>
    <x v="5"/>
    <x v="0"/>
    <s v="2021-05-20"/>
    <x v="2"/>
    <s v="Alaska"/>
    <x v="17"/>
    <x v="2"/>
    <x v="78"/>
    <x v="199"/>
    <x v="1692"/>
    <n v="1780.8000000000002"/>
    <n v="0.4"/>
    <x v="2"/>
    <x v="1"/>
    <x v="4"/>
    <n v="20"/>
  </r>
  <r>
    <x v="5"/>
    <x v="0"/>
    <s v="2021-05-20"/>
    <x v="2"/>
    <s v="Alaska"/>
    <x v="17"/>
    <x v="3"/>
    <x v="84"/>
    <x v="184"/>
    <x v="1693"/>
    <n v="1220.94"/>
    <n v="0.38"/>
    <x v="2"/>
    <x v="1"/>
    <x v="4"/>
    <n v="20"/>
  </r>
  <r>
    <x v="5"/>
    <x v="0"/>
    <s v="2021-05-20"/>
    <x v="2"/>
    <s v="Alaska"/>
    <x v="17"/>
    <x v="4"/>
    <x v="80"/>
    <x v="173"/>
    <x v="1694"/>
    <n v="1625.64"/>
    <n v="0.38"/>
    <x v="2"/>
    <x v="1"/>
    <x v="4"/>
    <n v="20"/>
  </r>
  <r>
    <x v="5"/>
    <x v="0"/>
    <s v="2021-05-20"/>
    <x v="2"/>
    <s v="Alaska"/>
    <x v="17"/>
    <x v="5"/>
    <x v="99"/>
    <x v="38"/>
    <x v="1695"/>
    <n v="2747"/>
    <n v="0.41"/>
    <x v="2"/>
    <x v="1"/>
    <x v="4"/>
    <n v="20"/>
  </r>
  <r>
    <x v="5"/>
    <x v="0"/>
    <s v="2021-06-22"/>
    <x v="2"/>
    <s v="Alaska"/>
    <x v="17"/>
    <x v="0"/>
    <x v="73"/>
    <x v="133"/>
    <x v="947"/>
    <n v="5129.46"/>
    <n v="0.46"/>
    <x v="2"/>
    <x v="1"/>
    <x v="11"/>
    <n v="22"/>
  </r>
  <r>
    <x v="5"/>
    <x v="0"/>
    <s v="2021-06-22"/>
    <x v="2"/>
    <s v="Alaska"/>
    <x v="17"/>
    <x v="1"/>
    <x v="66"/>
    <x v="205"/>
    <x v="1017"/>
    <n v="3080"/>
    <n v="0.5"/>
    <x v="2"/>
    <x v="1"/>
    <x v="11"/>
    <n v="22"/>
  </r>
  <r>
    <x v="5"/>
    <x v="0"/>
    <s v="2021-06-22"/>
    <x v="2"/>
    <s v="Alaska"/>
    <x v="17"/>
    <x v="2"/>
    <x v="78"/>
    <x v="194"/>
    <x v="1401"/>
    <n v="1545.48"/>
    <n v="0.36"/>
    <x v="2"/>
    <x v="1"/>
    <x v="11"/>
    <n v="22"/>
  </r>
  <r>
    <x v="5"/>
    <x v="0"/>
    <s v="2021-06-22"/>
    <x v="2"/>
    <s v="Alaska"/>
    <x v="17"/>
    <x v="3"/>
    <x v="78"/>
    <x v="228"/>
    <x v="1696"/>
    <n v="1717.2"/>
    <n v="0.36"/>
    <x v="2"/>
    <x v="1"/>
    <x v="11"/>
    <n v="22"/>
  </r>
  <r>
    <x v="5"/>
    <x v="0"/>
    <s v="2021-06-22"/>
    <x v="2"/>
    <s v="Alaska"/>
    <x v="17"/>
    <x v="4"/>
    <x v="3"/>
    <x v="199"/>
    <x v="1697"/>
    <n v="1814.4"/>
    <n v="0.36"/>
    <x v="2"/>
    <x v="1"/>
    <x v="11"/>
    <n v="22"/>
  </r>
  <r>
    <x v="5"/>
    <x v="0"/>
    <s v="2021-06-22"/>
    <x v="2"/>
    <s v="Alaska"/>
    <x v="17"/>
    <x v="5"/>
    <x v="99"/>
    <x v="214"/>
    <x v="1698"/>
    <n v="3545.64"/>
    <n v="0.42"/>
    <x v="2"/>
    <x v="1"/>
    <x v="11"/>
    <n v="22"/>
  </r>
  <r>
    <x v="5"/>
    <x v="0"/>
    <s v="2021-07-20"/>
    <x v="2"/>
    <s v="Alaska"/>
    <x v="17"/>
    <x v="0"/>
    <x v="96"/>
    <x v="131"/>
    <x v="1699"/>
    <n v="5274.3600000000006"/>
    <n v="0.46"/>
    <x v="2"/>
    <x v="1"/>
    <x v="5"/>
    <n v="20"/>
  </r>
  <r>
    <x v="5"/>
    <x v="0"/>
    <s v="2021-07-20"/>
    <x v="2"/>
    <s v="Alaska"/>
    <x v="17"/>
    <x v="1"/>
    <x v="73"/>
    <x v="215"/>
    <x v="1700"/>
    <n v="3078.03"/>
    <n v="0.47"/>
    <x v="2"/>
    <x v="1"/>
    <x v="5"/>
    <n v="20"/>
  </r>
  <r>
    <x v="5"/>
    <x v="0"/>
    <s v="2021-07-20"/>
    <x v="2"/>
    <s v="Alaska"/>
    <x v="17"/>
    <x v="2"/>
    <x v="78"/>
    <x v="240"/>
    <x v="1701"/>
    <n v="1946.16"/>
    <n v="0.36"/>
    <x v="2"/>
    <x v="1"/>
    <x v="5"/>
    <n v="20"/>
  </r>
  <r>
    <x v="5"/>
    <x v="0"/>
    <s v="2021-07-20"/>
    <x v="2"/>
    <s v="Alaska"/>
    <x v="17"/>
    <x v="3"/>
    <x v="84"/>
    <x v="41"/>
    <x v="1702"/>
    <n v="1453.5"/>
    <n v="0.38"/>
    <x v="2"/>
    <x v="1"/>
    <x v="5"/>
    <n v="20"/>
  </r>
  <r>
    <x v="5"/>
    <x v="0"/>
    <s v="2021-07-20"/>
    <x v="2"/>
    <s v="Alaska"/>
    <x v="17"/>
    <x v="4"/>
    <x v="79"/>
    <x v="250"/>
    <x v="1703"/>
    <n v="2164.89"/>
    <n v="0.39"/>
    <x v="2"/>
    <x v="1"/>
    <x v="5"/>
    <n v="20"/>
  </r>
  <r>
    <x v="5"/>
    <x v="0"/>
    <s v="2021-07-20"/>
    <x v="2"/>
    <s v="Alaska"/>
    <x v="17"/>
    <x v="5"/>
    <x v="99"/>
    <x v="242"/>
    <x v="1704"/>
    <n v="3919.5"/>
    <n v="0.4499999999999999"/>
    <x v="2"/>
    <x v="1"/>
    <x v="5"/>
    <n v="20"/>
  </r>
  <r>
    <x v="5"/>
    <x v="0"/>
    <s v="2021-08-21"/>
    <x v="2"/>
    <s v="Alaska"/>
    <x v="17"/>
    <x v="0"/>
    <x v="73"/>
    <x v="134"/>
    <x v="1705"/>
    <n v="4327.6500000000005"/>
    <n v="0.45"/>
    <x v="2"/>
    <x v="1"/>
    <x v="6"/>
    <n v="21"/>
  </r>
  <r>
    <x v="5"/>
    <x v="0"/>
    <s v="2021-08-21"/>
    <x v="2"/>
    <s v="Alaska"/>
    <x v="17"/>
    <x v="1"/>
    <x v="74"/>
    <x v="162"/>
    <x v="1706"/>
    <n v="2671.2000000000003"/>
    <n v="0.45"/>
    <x v="2"/>
    <x v="1"/>
    <x v="6"/>
    <n v="21"/>
  </r>
  <r>
    <x v="5"/>
    <x v="0"/>
    <s v="2021-08-21"/>
    <x v="2"/>
    <s v="Alaska"/>
    <x v="17"/>
    <x v="2"/>
    <x v="76"/>
    <x v="240"/>
    <x v="1707"/>
    <n v="1982.88"/>
    <n v="0.36"/>
    <x v="2"/>
    <x v="1"/>
    <x v="6"/>
    <n v="21"/>
  </r>
  <r>
    <x v="5"/>
    <x v="0"/>
    <s v="2021-08-21"/>
    <x v="2"/>
    <s v="Alaska"/>
    <x v="17"/>
    <x v="3"/>
    <x v="78"/>
    <x v="181"/>
    <x v="1708"/>
    <n v="1441.6"/>
    <n v="0.4"/>
    <x v="2"/>
    <x v="1"/>
    <x v="6"/>
    <n v="21"/>
  </r>
  <r>
    <x v="5"/>
    <x v="0"/>
    <s v="2021-08-21"/>
    <x v="2"/>
    <s v="Alaska"/>
    <x v="17"/>
    <x v="4"/>
    <x v="80"/>
    <x v="188"/>
    <x v="1709"/>
    <n v="1531.4"/>
    <n v="0.38"/>
    <x v="2"/>
    <x v="1"/>
    <x v="6"/>
    <n v="21"/>
  </r>
  <r>
    <x v="5"/>
    <x v="0"/>
    <s v="2021-08-21"/>
    <x v="2"/>
    <s v="Alaska"/>
    <x v="17"/>
    <x v="5"/>
    <x v="99"/>
    <x v="233"/>
    <x v="1710"/>
    <n v="2926.56"/>
    <n v="0.42"/>
    <x v="2"/>
    <x v="1"/>
    <x v="6"/>
    <n v="21"/>
  </r>
  <r>
    <x v="5"/>
    <x v="0"/>
    <s v="2021-09-20"/>
    <x v="2"/>
    <s v="Alaska"/>
    <x v="17"/>
    <x v="0"/>
    <x v="77"/>
    <x v="165"/>
    <x v="1711"/>
    <n v="4024.32"/>
    <n v="0.48"/>
    <x v="2"/>
    <x v="1"/>
    <x v="7"/>
    <n v="20"/>
  </r>
  <r>
    <x v="5"/>
    <x v="0"/>
    <s v="2021-09-20"/>
    <x v="2"/>
    <s v="Alaska"/>
    <x v="17"/>
    <x v="1"/>
    <x v="66"/>
    <x v="250"/>
    <x v="1712"/>
    <n v="2402.4"/>
    <n v="0.48"/>
    <x v="2"/>
    <x v="1"/>
    <x v="7"/>
    <n v="20"/>
  </r>
  <r>
    <x v="5"/>
    <x v="0"/>
    <s v="2021-09-20"/>
    <x v="2"/>
    <s v="Alaska"/>
    <x v="17"/>
    <x v="2"/>
    <x v="0"/>
    <x v="229"/>
    <x v="1713"/>
    <n v="1121"/>
    <n v="0.38"/>
    <x v="2"/>
    <x v="1"/>
    <x v="7"/>
    <n v="20"/>
  </r>
  <r>
    <x v="5"/>
    <x v="0"/>
    <s v="2021-09-20"/>
    <x v="2"/>
    <s v="Alaska"/>
    <x v="17"/>
    <x v="3"/>
    <x v="0"/>
    <x v="195"/>
    <x v="1714"/>
    <n v="1092"/>
    <n v="0.39"/>
    <x v="2"/>
    <x v="1"/>
    <x v="7"/>
    <n v="20"/>
  </r>
  <r>
    <x v="5"/>
    <x v="0"/>
    <s v="2021-09-20"/>
    <x v="2"/>
    <s v="Alaska"/>
    <x v="17"/>
    <x v="4"/>
    <x v="80"/>
    <x v="180"/>
    <x v="1715"/>
    <n v="1488"/>
    <n v="0.4"/>
    <x v="2"/>
    <x v="1"/>
    <x v="7"/>
    <n v="20"/>
  </r>
  <r>
    <x v="5"/>
    <x v="0"/>
    <s v="2021-09-20"/>
    <x v="2"/>
    <s v="Alaska"/>
    <x v="17"/>
    <x v="5"/>
    <x v="77"/>
    <x v="199"/>
    <x v="1223"/>
    <n v="2204.16"/>
    <n v="0.41"/>
    <x v="2"/>
    <x v="1"/>
    <x v="7"/>
    <n v="20"/>
  </r>
  <r>
    <x v="5"/>
    <x v="0"/>
    <s v="2021-10-22"/>
    <x v="2"/>
    <s v="Alaska"/>
    <x v="17"/>
    <x v="0"/>
    <x v="81"/>
    <x v="161"/>
    <x v="1716"/>
    <n v="3611.48"/>
    <n v="0.47"/>
    <x v="2"/>
    <x v="1"/>
    <x v="8"/>
    <n v="22"/>
  </r>
  <r>
    <x v="5"/>
    <x v="0"/>
    <s v="2021-10-22"/>
    <x v="2"/>
    <s v="Alaska"/>
    <x v="17"/>
    <x v="1"/>
    <x v="3"/>
    <x v="169"/>
    <x v="1470"/>
    <n v="2217.6000000000004"/>
    <n v="0.48"/>
    <x v="2"/>
    <x v="1"/>
    <x v="8"/>
    <n v="22"/>
  </r>
  <r>
    <x v="5"/>
    <x v="0"/>
    <s v="2021-10-22"/>
    <x v="2"/>
    <s v="Alaska"/>
    <x v="17"/>
    <x v="2"/>
    <x v="73"/>
    <x v="219"/>
    <x v="1717"/>
    <n v="1085.5999999999999"/>
    <n v="0.4"/>
    <x v="2"/>
    <x v="1"/>
    <x v="8"/>
    <n v="22"/>
  </r>
  <r>
    <x v="5"/>
    <x v="0"/>
    <s v="2021-10-22"/>
    <x v="2"/>
    <s v="Alaska"/>
    <x v="17"/>
    <x v="3"/>
    <x v="73"/>
    <x v="186"/>
    <x v="1718"/>
    <n v="892.07999999999993"/>
    <n v="0.36"/>
    <x v="2"/>
    <x v="1"/>
    <x v="8"/>
    <n v="22"/>
  </r>
  <r>
    <x v="5"/>
    <x v="0"/>
    <s v="2021-10-22"/>
    <x v="2"/>
    <s v="Alaska"/>
    <x v="17"/>
    <x v="4"/>
    <x v="104"/>
    <x v="178"/>
    <x v="1719"/>
    <n v="1093.4000000000001"/>
    <n v="0.35"/>
    <x v="2"/>
    <x v="1"/>
    <x v="8"/>
    <n v="22"/>
  </r>
  <r>
    <x v="5"/>
    <x v="0"/>
    <s v="2021-10-22"/>
    <x v="2"/>
    <s v="Alaska"/>
    <x v="17"/>
    <x v="5"/>
    <x v="106"/>
    <x v="170"/>
    <x v="1720"/>
    <n v="2423.6"/>
    <n v="0.4"/>
    <x v="2"/>
    <x v="1"/>
    <x v="8"/>
    <n v="22"/>
  </r>
  <r>
    <x v="5"/>
    <x v="0"/>
    <s v="2021-11-21"/>
    <x v="2"/>
    <s v="Alaska"/>
    <x v="17"/>
    <x v="0"/>
    <x v="81"/>
    <x v="248"/>
    <x v="1721"/>
    <n v="4014.72"/>
    <n v="0.48"/>
    <x v="2"/>
    <x v="1"/>
    <x v="9"/>
    <n v="21"/>
  </r>
  <r>
    <x v="5"/>
    <x v="0"/>
    <s v="2021-11-21"/>
    <x v="2"/>
    <s v="Alaska"/>
    <x v="17"/>
    <x v="1"/>
    <x v="73"/>
    <x v="194"/>
    <x v="1183"/>
    <n v="2198.34"/>
    <n v="0.46"/>
    <x v="2"/>
    <x v="1"/>
    <x v="9"/>
    <n v="21"/>
  </r>
  <r>
    <x v="5"/>
    <x v="0"/>
    <s v="2021-11-21"/>
    <x v="2"/>
    <s v="Alaska"/>
    <x v="17"/>
    <x v="2"/>
    <x v="73"/>
    <x v="270"/>
    <x v="1722"/>
    <n v="2139.9300000000003"/>
    <n v="0.39"/>
    <x v="2"/>
    <x v="1"/>
    <x v="9"/>
    <n v="21"/>
  </r>
  <r>
    <x v="5"/>
    <x v="0"/>
    <s v="2021-11-21"/>
    <x v="2"/>
    <s v="Alaska"/>
    <x v="17"/>
    <x v="3"/>
    <x v="80"/>
    <x v="228"/>
    <x v="1723"/>
    <n v="2120.4"/>
    <n v="0.38"/>
    <x v="2"/>
    <x v="1"/>
    <x v="9"/>
    <n v="21"/>
  </r>
  <r>
    <x v="5"/>
    <x v="0"/>
    <s v="2021-11-21"/>
    <x v="2"/>
    <s v="Alaska"/>
    <x v="17"/>
    <x v="4"/>
    <x v="97"/>
    <x v="170"/>
    <x v="1724"/>
    <n v="2004.45"/>
    <n v="0.35"/>
    <x v="2"/>
    <x v="1"/>
    <x v="9"/>
    <n v="21"/>
  </r>
  <r>
    <x v="5"/>
    <x v="0"/>
    <s v="2021-11-21"/>
    <x v="2"/>
    <s v="Alaska"/>
    <x v="17"/>
    <x v="5"/>
    <x v="107"/>
    <x v="253"/>
    <x v="1725"/>
    <n v="3139.08"/>
    <n v="0.42"/>
    <x v="2"/>
    <x v="1"/>
    <x v="9"/>
    <n v="21"/>
  </r>
  <r>
    <x v="5"/>
    <x v="0"/>
    <s v="2021-12-20"/>
    <x v="2"/>
    <s v="Alaska"/>
    <x v="17"/>
    <x v="0"/>
    <x v="97"/>
    <x v="132"/>
    <x v="722"/>
    <n v="5642.8200000000006"/>
    <n v="0.47"/>
    <x v="2"/>
    <x v="1"/>
    <x v="10"/>
    <n v="20"/>
  </r>
  <r>
    <x v="5"/>
    <x v="0"/>
    <s v="2021-12-20"/>
    <x v="2"/>
    <s v="Alaska"/>
    <x v="17"/>
    <x v="1"/>
    <x v="3"/>
    <x v="205"/>
    <x v="1726"/>
    <n v="3158.4"/>
    <n v="0.47"/>
    <x v="2"/>
    <x v="1"/>
    <x v="10"/>
    <n v="20"/>
  </r>
  <r>
    <x v="0"/>
    <x v="2"/>
    <s v="2021-01-10"/>
    <x v="2"/>
    <s v="Alaska"/>
    <x v="17"/>
    <x v="0"/>
    <x v="87"/>
    <x v="245"/>
    <x v="1727"/>
    <n v="1366.86"/>
    <n v="0.38"/>
    <x v="2"/>
    <x v="1"/>
    <x v="0"/>
    <n v="10"/>
  </r>
  <r>
    <x v="0"/>
    <x v="2"/>
    <s v="2021-01-10"/>
    <x v="2"/>
    <s v="Alaska"/>
    <x v="17"/>
    <x v="1"/>
    <x v="72"/>
    <x v="245"/>
    <x v="1728"/>
    <n v="1546.71"/>
    <n v="0.33"/>
    <x v="2"/>
    <x v="1"/>
    <x v="0"/>
    <n v="10"/>
  </r>
  <r>
    <x v="0"/>
    <x v="2"/>
    <s v="2021-01-10"/>
    <x v="2"/>
    <s v="Alaska"/>
    <x v="17"/>
    <x v="2"/>
    <x v="65"/>
    <x v="161"/>
    <x v="1729"/>
    <n v="1667.88"/>
    <n v="0.36"/>
    <x v="2"/>
    <x v="1"/>
    <x v="0"/>
    <n v="10"/>
  </r>
  <r>
    <x v="0"/>
    <x v="2"/>
    <s v="2021-01-10"/>
    <x v="2"/>
    <s v="Alaska"/>
    <x v="17"/>
    <x v="3"/>
    <x v="72"/>
    <x v="195"/>
    <x v="1730"/>
    <n v="842.8"/>
    <n v="0.35"/>
    <x v="2"/>
    <x v="1"/>
    <x v="0"/>
    <n v="10"/>
  </r>
  <r>
    <x v="0"/>
    <x v="2"/>
    <s v="2021-01-10"/>
    <x v="2"/>
    <s v="Alaska"/>
    <x v="17"/>
    <x v="4"/>
    <x v="67"/>
    <x v="219"/>
    <x v="1731"/>
    <n v="634.79999999999995"/>
    <n v="0.3"/>
    <x v="2"/>
    <x v="1"/>
    <x v="0"/>
    <n v="10"/>
  </r>
  <r>
    <x v="0"/>
    <x v="2"/>
    <s v="2021-01-10"/>
    <x v="2"/>
    <s v="Alaska"/>
    <x v="17"/>
    <x v="5"/>
    <x v="94"/>
    <x v="248"/>
    <x v="1434"/>
    <n v="2789.6400000000003"/>
    <n v="0.54"/>
    <x v="2"/>
    <x v="1"/>
    <x v="0"/>
    <n v="10"/>
  </r>
  <r>
    <x v="0"/>
    <x v="2"/>
    <s v="2021-02-10"/>
    <x v="2"/>
    <s v="Alaska"/>
    <x v="17"/>
    <x v="0"/>
    <x v="87"/>
    <x v="231"/>
    <x v="1732"/>
    <n v="1698.84"/>
    <n v="0.36"/>
    <x v="2"/>
    <x v="1"/>
    <x v="1"/>
    <n v="10"/>
  </r>
  <r>
    <x v="0"/>
    <x v="2"/>
    <s v="2021-02-10"/>
    <x v="2"/>
    <s v="Alaska"/>
    <x v="17"/>
    <x v="1"/>
    <x v="94"/>
    <x v="230"/>
    <x v="1690"/>
    <n v="1317.12"/>
    <n v="0.32"/>
    <x v="2"/>
    <x v="1"/>
    <x v="1"/>
    <n v="10"/>
  </r>
  <r>
    <x v="0"/>
    <x v="2"/>
    <s v="2021-02-10"/>
    <x v="2"/>
    <s v="Alaska"/>
    <x v="17"/>
    <x v="2"/>
    <x v="68"/>
    <x v="198"/>
    <x v="1733"/>
    <n v="1488.96"/>
    <n v="0.36"/>
    <x v="2"/>
    <x v="1"/>
    <x v="1"/>
    <n v="10"/>
  </r>
  <r>
    <x v="0"/>
    <x v="2"/>
    <s v="2021-02-10"/>
    <x v="2"/>
    <s v="Hawaii"/>
    <x v="18"/>
    <x v="3"/>
    <x v="65"/>
    <x v="195"/>
    <x v="1021"/>
    <n v="895.44"/>
    <n v="0.39"/>
    <x v="2"/>
    <x v="1"/>
    <x v="1"/>
    <n v="10"/>
  </r>
  <r>
    <x v="0"/>
    <x v="2"/>
    <s v="2021-02-10"/>
    <x v="2"/>
    <s v="Hawaii"/>
    <x v="18"/>
    <x v="4"/>
    <x v="63"/>
    <x v="183"/>
    <x v="990"/>
    <n v="535.79999999999995"/>
    <n v="0.3"/>
    <x v="2"/>
    <x v="1"/>
    <x v="1"/>
    <n v="10"/>
  </r>
  <r>
    <x v="0"/>
    <x v="2"/>
    <s v="2021-02-10"/>
    <x v="2"/>
    <s v="Hawaii"/>
    <x v="18"/>
    <x v="5"/>
    <x v="68"/>
    <x v="240"/>
    <x v="1734"/>
    <n v="2468.4"/>
    <n v="0.55000000000000004"/>
    <x v="2"/>
    <x v="1"/>
    <x v="1"/>
    <n v="10"/>
  </r>
  <r>
    <x v="0"/>
    <x v="2"/>
    <s v="2021-03-09"/>
    <x v="2"/>
    <s v="Hawaii"/>
    <x v="18"/>
    <x v="0"/>
    <x v="68"/>
    <x v="192"/>
    <x v="1735"/>
    <n v="2376"/>
    <n v="0.4"/>
    <x v="2"/>
    <x v="1"/>
    <x v="2"/>
    <n v="9"/>
  </r>
  <r>
    <x v="0"/>
    <x v="2"/>
    <s v="2021-03-09"/>
    <x v="2"/>
    <s v="Hawaii"/>
    <x v="18"/>
    <x v="1"/>
    <x v="76"/>
    <x v="250"/>
    <x v="1467"/>
    <n v="1523.34"/>
    <n v="0.31"/>
    <x v="2"/>
    <x v="1"/>
    <x v="2"/>
    <n v="9"/>
  </r>
  <r>
    <x v="0"/>
    <x v="2"/>
    <s v="2021-03-09"/>
    <x v="2"/>
    <s v="Hawaii"/>
    <x v="18"/>
    <x v="2"/>
    <x v="100"/>
    <x v="253"/>
    <x v="1736"/>
    <n v="2245.23"/>
    <n v="0.39"/>
    <x v="2"/>
    <x v="1"/>
    <x v="2"/>
    <n v="9"/>
  </r>
  <r>
    <x v="0"/>
    <x v="2"/>
    <s v="2021-03-09"/>
    <x v="2"/>
    <s v="Hawaii"/>
    <x v="18"/>
    <x v="3"/>
    <x v="82"/>
    <x v="173"/>
    <x v="1737"/>
    <n v="1291.68"/>
    <n v="0.36"/>
    <x v="2"/>
    <x v="1"/>
    <x v="2"/>
    <n v="9"/>
  </r>
  <r>
    <x v="0"/>
    <x v="2"/>
    <s v="2021-03-09"/>
    <x v="2"/>
    <s v="Hawaii"/>
    <x v="18"/>
    <x v="4"/>
    <x v="66"/>
    <x v="218"/>
    <x v="1738"/>
    <n v="514.80000000000007"/>
    <n v="0.26"/>
    <x v="2"/>
    <x v="1"/>
    <x v="2"/>
    <n v="9"/>
  </r>
  <r>
    <x v="0"/>
    <x v="2"/>
    <s v="2021-03-09"/>
    <x v="2"/>
    <s v="Hawaii"/>
    <x v="18"/>
    <x v="5"/>
    <x v="0"/>
    <x v="211"/>
    <x v="1739"/>
    <n v="2337.5"/>
    <n v="0.55000000000000004"/>
    <x v="2"/>
    <x v="1"/>
    <x v="2"/>
    <n v="9"/>
  </r>
  <r>
    <x v="0"/>
    <x v="2"/>
    <s v="2021-04-10"/>
    <x v="2"/>
    <s v="Hawaii"/>
    <x v="18"/>
    <x v="0"/>
    <x v="73"/>
    <x v="242"/>
    <x v="1740"/>
    <n v="2761.2"/>
    <n v="0.36"/>
    <x v="2"/>
    <x v="1"/>
    <x v="3"/>
    <n v="10"/>
  </r>
  <r>
    <x v="0"/>
    <x v="2"/>
    <s v="2021-04-10"/>
    <x v="2"/>
    <s v="Hawaii"/>
    <x v="18"/>
    <x v="1"/>
    <x v="79"/>
    <x v="194"/>
    <x v="1741"/>
    <n v="1729.35"/>
    <n v="0.35"/>
    <x v="2"/>
    <x v="1"/>
    <x v="3"/>
    <n v="10"/>
  </r>
  <r>
    <x v="0"/>
    <x v="2"/>
    <s v="2021-04-10"/>
    <x v="2"/>
    <s v="Hawaii"/>
    <x v="18"/>
    <x v="2"/>
    <x v="3"/>
    <x v="250"/>
    <x v="1742"/>
    <n v="2074.8000000000002"/>
    <n v="0.38"/>
    <x v="2"/>
    <x v="1"/>
    <x v="3"/>
    <n v="10"/>
  </r>
  <r>
    <x v="0"/>
    <x v="2"/>
    <s v="2021-04-10"/>
    <x v="2"/>
    <s v="Hawaii"/>
    <x v="18"/>
    <x v="3"/>
    <x v="70"/>
    <x v="201"/>
    <x v="1743"/>
    <n v="1226.4000000000001"/>
    <n v="0.35"/>
    <x v="2"/>
    <x v="1"/>
    <x v="3"/>
    <n v="10"/>
  </r>
  <r>
    <x v="0"/>
    <x v="2"/>
    <s v="2021-04-10"/>
    <x v="2"/>
    <s v="Hawaii"/>
    <x v="18"/>
    <x v="4"/>
    <x v="82"/>
    <x v="186"/>
    <x v="1114"/>
    <n v="589.68000000000006"/>
    <n v="0.27"/>
    <x v="2"/>
    <x v="1"/>
    <x v="3"/>
    <n v="10"/>
  </r>
  <r>
    <x v="0"/>
    <x v="2"/>
    <s v="2021-04-10"/>
    <x v="2"/>
    <s v="Hawaii"/>
    <x v="18"/>
    <x v="5"/>
    <x v="83"/>
    <x v="198"/>
    <x v="1744"/>
    <n v="3102"/>
    <n v="0.5"/>
    <x v="2"/>
    <x v="1"/>
    <x v="3"/>
    <n v="10"/>
  </r>
  <r>
    <x v="0"/>
    <x v="2"/>
    <s v="2021-05-11"/>
    <x v="2"/>
    <s v="Hawaii"/>
    <x v="18"/>
    <x v="0"/>
    <x v="84"/>
    <x v="174"/>
    <x v="1745"/>
    <n v="2981.46"/>
    <n v="0.37"/>
    <x v="2"/>
    <x v="1"/>
    <x v="4"/>
    <n v="11"/>
  </r>
  <r>
    <x v="0"/>
    <x v="2"/>
    <s v="2021-05-11"/>
    <x v="2"/>
    <s v="Hawaii"/>
    <x v="18"/>
    <x v="1"/>
    <x v="69"/>
    <x v="230"/>
    <x v="1312"/>
    <n v="1875.72"/>
    <n v="0.33"/>
    <x v="2"/>
    <x v="1"/>
    <x v="4"/>
    <n v="11"/>
  </r>
  <r>
    <x v="0"/>
    <x v="2"/>
    <s v="2021-05-11"/>
    <x v="2"/>
    <s v="Hawaii"/>
    <x v="18"/>
    <x v="2"/>
    <x v="74"/>
    <x v="230"/>
    <x v="1028"/>
    <n v="2195.2000000000003"/>
    <n v="0.4"/>
    <x v="2"/>
    <x v="1"/>
    <x v="4"/>
    <n v="11"/>
  </r>
  <r>
    <x v="0"/>
    <x v="2"/>
    <s v="2021-05-11"/>
    <x v="2"/>
    <s v="Hawaii"/>
    <x v="18"/>
    <x v="3"/>
    <x v="82"/>
    <x v="232"/>
    <x v="1746"/>
    <n v="1664"/>
    <n v="0.4"/>
    <x v="2"/>
    <x v="1"/>
    <x v="4"/>
    <n v="11"/>
  </r>
  <r>
    <x v="0"/>
    <x v="2"/>
    <s v="2021-05-11"/>
    <x v="2"/>
    <s v="Hawaii"/>
    <x v="18"/>
    <x v="4"/>
    <x v="66"/>
    <x v="219"/>
    <x v="1747"/>
    <n v="708.40000000000009"/>
    <n v="0.28000000000000003"/>
    <x v="2"/>
    <x v="1"/>
    <x v="4"/>
    <n v="11"/>
  </r>
  <r>
    <x v="0"/>
    <x v="2"/>
    <s v="2021-05-11"/>
    <x v="2"/>
    <s v="Hawaii"/>
    <x v="18"/>
    <x v="5"/>
    <x v="97"/>
    <x v="231"/>
    <x v="1748"/>
    <n v="5426.85"/>
    <n v="0.55000000000000004"/>
    <x v="2"/>
    <x v="1"/>
    <x v="4"/>
    <n v="11"/>
  </r>
  <r>
    <x v="0"/>
    <x v="2"/>
    <s v="2021-06-10"/>
    <x v="2"/>
    <s v="Hawaii"/>
    <x v="18"/>
    <x v="0"/>
    <x v="99"/>
    <x v="124"/>
    <x v="1749"/>
    <n v="5628"/>
    <n v="0.4"/>
    <x v="2"/>
    <x v="1"/>
    <x v="11"/>
    <n v="10"/>
  </r>
  <r>
    <x v="0"/>
    <x v="2"/>
    <s v="2021-06-10"/>
    <x v="2"/>
    <s v="Hawaii"/>
    <x v="18"/>
    <x v="1"/>
    <x v="95"/>
    <x v="163"/>
    <x v="1750"/>
    <n v="3481.92"/>
    <n v="0.31"/>
    <x v="2"/>
    <x v="1"/>
    <x v="11"/>
    <n v="10"/>
  </r>
  <r>
    <x v="0"/>
    <x v="2"/>
    <s v="2021-06-10"/>
    <x v="2"/>
    <s v="Hawaii"/>
    <x v="18"/>
    <x v="2"/>
    <x v="104"/>
    <x v="263"/>
    <x v="1751"/>
    <n v="4600.8"/>
    <n v="0.36"/>
    <x v="2"/>
    <x v="1"/>
    <x v="11"/>
    <n v="10"/>
  </r>
  <r>
    <x v="0"/>
    <x v="2"/>
    <s v="2021-06-10"/>
    <x v="2"/>
    <s v="Hawaii"/>
    <x v="18"/>
    <x v="3"/>
    <x v="107"/>
    <x v="247"/>
    <x v="801"/>
    <n v="3739.96"/>
    <n v="0.38"/>
    <x v="2"/>
    <x v="1"/>
    <x v="11"/>
    <n v="10"/>
  </r>
  <r>
    <x v="0"/>
    <x v="2"/>
    <s v="2021-06-10"/>
    <x v="2"/>
    <s v="Hawaii"/>
    <x v="18"/>
    <x v="4"/>
    <x v="108"/>
    <x v="246"/>
    <x v="1752"/>
    <n v="2191.1999999999998"/>
    <n v="0.3"/>
    <x v="2"/>
    <x v="1"/>
    <x v="11"/>
    <n v="10"/>
  </r>
  <r>
    <x v="0"/>
    <x v="2"/>
    <s v="2021-06-10"/>
    <x v="2"/>
    <s v="Hawaii"/>
    <x v="18"/>
    <x v="5"/>
    <x v="117"/>
    <x v="138"/>
    <x v="1753"/>
    <n v="8524.36"/>
    <n v="0.52"/>
    <x v="2"/>
    <x v="1"/>
    <x v="11"/>
    <n v="10"/>
  </r>
  <r>
    <x v="0"/>
    <x v="2"/>
    <s v="2021-07-09"/>
    <x v="2"/>
    <s v="Hawaii"/>
    <x v="18"/>
    <x v="0"/>
    <x v="107"/>
    <x v="159"/>
    <x v="1754"/>
    <n v="5695.04"/>
    <n v="0.37"/>
    <x v="2"/>
    <x v="1"/>
    <x v="5"/>
    <n v="9"/>
  </r>
  <r>
    <x v="0"/>
    <x v="2"/>
    <s v="2021-07-09"/>
    <x v="2"/>
    <s v="Hawaii"/>
    <x v="18"/>
    <x v="1"/>
    <x v="118"/>
    <x v="131"/>
    <x v="1755"/>
    <n v="5012.2800000000007"/>
    <n v="0.34"/>
    <x v="2"/>
    <x v="1"/>
    <x v="5"/>
    <n v="9"/>
  </r>
  <r>
    <x v="0"/>
    <x v="2"/>
    <s v="2021-07-09"/>
    <x v="2"/>
    <s v="Hawaii"/>
    <x v="18"/>
    <x v="2"/>
    <x v="119"/>
    <x v="42"/>
    <x v="1756"/>
    <n v="4266"/>
    <n v="0.36"/>
    <x v="2"/>
    <x v="1"/>
    <x v="5"/>
    <n v="9"/>
  </r>
  <r>
    <x v="0"/>
    <x v="2"/>
    <s v="2021-07-09"/>
    <x v="2"/>
    <s v="Hawaii"/>
    <x v="18"/>
    <x v="3"/>
    <x v="106"/>
    <x v="242"/>
    <x v="1264"/>
    <n v="3796"/>
    <n v="0.4"/>
    <x v="2"/>
    <x v="1"/>
    <x v="5"/>
    <n v="9"/>
  </r>
  <r>
    <x v="0"/>
    <x v="2"/>
    <s v="2021-07-09"/>
    <x v="2"/>
    <s v="Hawaii"/>
    <x v="18"/>
    <x v="4"/>
    <x v="10"/>
    <x v="197"/>
    <x v="1757"/>
    <n v="3576"/>
    <n v="0.3"/>
    <x v="2"/>
    <x v="1"/>
    <x v="5"/>
    <n v="9"/>
  </r>
  <r>
    <x v="0"/>
    <x v="2"/>
    <s v="2021-07-09"/>
    <x v="2"/>
    <s v="Hawaii"/>
    <x v="18"/>
    <x v="5"/>
    <x v="120"/>
    <x v="125"/>
    <x v="1758"/>
    <n v="7687.68"/>
    <n v="0.52"/>
    <x v="2"/>
    <x v="1"/>
    <x v="5"/>
    <n v="9"/>
  </r>
  <r>
    <x v="0"/>
    <x v="2"/>
    <s v="2021-08-10"/>
    <x v="2"/>
    <s v="Hawaii"/>
    <x v="18"/>
    <x v="0"/>
    <x v="119"/>
    <x v="124"/>
    <x v="1759"/>
    <n v="6138.3"/>
    <n v="0.37"/>
    <x v="2"/>
    <x v="1"/>
    <x v="6"/>
    <n v="10"/>
  </r>
  <r>
    <x v="0"/>
    <x v="2"/>
    <s v="2021-08-10"/>
    <x v="2"/>
    <s v="Hawaii"/>
    <x v="18"/>
    <x v="1"/>
    <x v="104"/>
    <x v="153"/>
    <x v="1760"/>
    <n v="5262.52"/>
    <n v="0.34"/>
    <x v="2"/>
    <x v="1"/>
    <x v="6"/>
    <n v="10"/>
  </r>
  <r>
    <x v="0"/>
    <x v="2"/>
    <s v="2021-08-10"/>
    <x v="2"/>
    <s v="Hawaii"/>
    <x v="18"/>
    <x v="2"/>
    <x v="77"/>
    <x v="244"/>
    <x v="1761"/>
    <n v="4043.52"/>
    <n v="0.39"/>
    <x v="2"/>
    <x v="1"/>
    <x v="6"/>
    <n v="10"/>
  </r>
  <r>
    <x v="0"/>
    <x v="2"/>
    <s v="2021-08-10"/>
    <x v="2"/>
    <s v="Hawaii"/>
    <x v="18"/>
    <x v="3"/>
    <x v="99"/>
    <x v="213"/>
    <x v="1762"/>
    <n v="3615.32"/>
    <n v="0.38"/>
    <x v="2"/>
    <x v="1"/>
    <x v="6"/>
    <n v="10"/>
  </r>
  <r>
    <x v="1"/>
    <x v="2"/>
    <s v="2021-08-10"/>
    <x v="2"/>
    <s v="Hawaii"/>
    <x v="18"/>
    <x v="4"/>
    <x v="97"/>
    <x v="135"/>
    <x v="1763"/>
    <n v="2738.61"/>
    <n v="0.27"/>
    <x v="2"/>
    <x v="1"/>
    <x v="6"/>
    <n v="10"/>
  </r>
  <r>
    <x v="1"/>
    <x v="2"/>
    <s v="2021-08-10"/>
    <x v="2"/>
    <s v="Hawaii"/>
    <x v="18"/>
    <x v="5"/>
    <x v="95"/>
    <x v="246"/>
    <x v="1764"/>
    <n v="3358.0800000000004"/>
    <n v="0.53"/>
    <x v="2"/>
    <x v="1"/>
    <x v="6"/>
    <n v="10"/>
  </r>
  <r>
    <x v="1"/>
    <x v="2"/>
    <s v="2021-09-11"/>
    <x v="2"/>
    <s v="Hawaii"/>
    <x v="18"/>
    <x v="0"/>
    <x v="80"/>
    <x v="197"/>
    <x v="1765"/>
    <n v="3325.68"/>
    <n v="0.36"/>
    <x v="2"/>
    <x v="1"/>
    <x v="7"/>
    <n v="11"/>
  </r>
  <r>
    <x v="1"/>
    <x v="2"/>
    <s v="2021-09-11"/>
    <x v="2"/>
    <s v="Hawaii"/>
    <x v="18"/>
    <x v="1"/>
    <x v="97"/>
    <x v="197"/>
    <x v="1766"/>
    <n v="3392.73"/>
    <n v="0.33"/>
    <x v="2"/>
    <x v="1"/>
    <x v="7"/>
    <n v="11"/>
  </r>
  <r>
    <x v="1"/>
    <x v="2"/>
    <s v="2021-09-11"/>
    <x v="2"/>
    <s v="Hawaii"/>
    <x v="18"/>
    <x v="2"/>
    <x v="77"/>
    <x v="193"/>
    <x v="1726"/>
    <n v="2620.8000000000002"/>
    <n v="0.39"/>
    <x v="2"/>
    <x v="1"/>
    <x v="7"/>
    <n v="11"/>
  </r>
  <r>
    <x v="1"/>
    <x v="2"/>
    <s v="2021-09-11"/>
    <x v="2"/>
    <s v="Hawaii"/>
    <x v="18"/>
    <x v="3"/>
    <x v="80"/>
    <x v="211"/>
    <x v="1767"/>
    <n v="2108"/>
    <n v="0.4"/>
    <x v="2"/>
    <x v="1"/>
    <x v="7"/>
    <n v="11"/>
  </r>
  <r>
    <x v="1"/>
    <x v="2"/>
    <s v="2021-09-11"/>
    <x v="2"/>
    <s v="Hawaii"/>
    <x v="18"/>
    <x v="4"/>
    <x v="104"/>
    <x v="250"/>
    <x v="1768"/>
    <n v="1938.3"/>
    <n v="0.3"/>
    <x v="2"/>
    <x v="1"/>
    <x v="7"/>
    <n v="11"/>
  </r>
  <r>
    <x v="1"/>
    <x v="2"/>
    <s v="2021-09-11"/>
    <x v="2"/>
    <s v="Hawaii"/>
    <x v="18"/>
    <x v="5"/>
    <x v="74"/>
    <x v="193"/>
    <x v="1103"/>
    <n v="3116.4"/>
    <n v="0.53"/>
    <x v="2"/>
    <x v="1"/>
    <x v="7"/>
    <n v="11"/>
  </r>
  <r>
    <x v="1"/>
    <x v="2"/>
    <s v="2021-10-10"/>
    <x v="2"/>
    <s v="Hawaii"/>
    <x v="18"/>
    <x v="0"/>
    <x v="82"/>
    <x v="168"/>
    <x v="1769"/>
    <n v="2579.2000000000003"/>
    <n v="0.4"/>
    <x v="2"/>
    <x v="1"/>
    <x v="8"/>
    <n v="10"/>
  </r>
  <r>
    <x v="1"/>
    <x v="2"/>
    <s v="2021-10-10"/>
    <x v="2"/>
    <s v="Hawaii"/>
    <x v="18"/>
    <x v="1"/>
    <x v="79"/>
    <x v="216"/>
    <x v="1770"/>
    <n v="2525.4000000000005"/>
    <n v="0.3"/>
    <x v="2"/>
    <x v="1"/>
    <x v="8"/>
    <n v="10"/>
  </r>
  <r>
    <x v="1"/>
    <x v="2"/>
    <s v="2021-10-10"/>
    <x v="2"/>
    <s v="Hawaii"/>
    <x v="18"/>
    <x v="2"/>
    <x v="74"/>
    <x v="237"/>
    <x v="1771"/>
    <n v="1705.1999999999998"/>
    <n v="0.35"/>
    <x v="2"/>
    <x v="1"/>
    <x v="8"/>
    <n v="10"/>
  </r>
  <r>
    <x v="1"/>
    <x v="2"/>
    <s v="2021-10-10"/>
    <x v="2"/>
    <s v="Hawaii"/>
    <x v="18"/>
    <x v="3"/>
    <x v="0"/>
    <x v="170"/>
    <x v="1772"/>
    <n v="1535.5"/>
    <n v="0.37"/>
    <x v="2"/>
    <x v="1"/>
    <x v="8"/>
    <n v="10"/>
  </r>
  <r>
    <x v="1"/>
    <x v="2"/>
    <s v="2021-10-10"/>
    <x v="2"/>
    <s v="Hawaii"/>
    <x v="18"/>
    <x v="4"/>
    <x v="96"/>
    <x v="227"/>
    <x v="1655"/>
    <n v="1234.8000000000002"/>
    <n v="0.28000000000000003"/>
    <x v="2"/>
    <x v="1"/>
    <x v="8"/>
    <n v="10"/>
  </r>
  <r>
    <x v="1"/>
    <x v="2"/>
    <s v="2021-10-10"/>
    <x v="2"/>
    <s v="Hawaii"/>
    <x v="18"/>
    <x v="5"/>
    <x v="77"/>
    <x v="41"/>
    <x v="1259"/>
    <n v="2448"/>
    <n v="0.51"/>
    <x v="2"/>
    <x v="1"/>
    <x v="8"/>
    <n v="10"/>
  </r>
  <r>
    <x v="1"/>
    <x v="2"/>
    <s v="2021-11-10"/>
    <x v="2"/>
    <s v="Hawaii"/>
    <x v="18"/>
    <x v="0"/>
    <x v="84"/>
    <x v="174"/>
    <x v="1745"/>
    <n v="2981.46"/>
    <n v="0.37"/>
    <x v="2"/>
    <x v="1"/>
    <x v="9"/>
    <n v="10"/>
  </r>
  <r>
    <x v="1"/>
    <x v="2"/>
    <s v="2021-11-10"/>
    <x v="2"/>
    <s v="Hawaii"/>
    <x v="18"/>
    <x v="1"/>
    <x v="74"/>
    <x v="137"/>
    <x v="1773"/>
    <n v="3010.56"/>
    <n v="0.32"/>
    <x v="2"/>
    <x v="1"/>
    <x v="9"/>
    <n v="10"/>
  </r>
  <r>
    <x v="1"/>
    <x v="2"/>
    <s v="2021-11-10"/>
    <x v="2"/>
    <s v="Hawaii"/>
    <x v="18"/>
    <x v="2"/>
    <x v="0"/>
    <x v="248"/>
    <x v="1605"/>
    <n v="2460"/>
    <n v="0.4"/>
    <x v="2"/>
    <x v="1"/>
    <x v="9"/>
    <n v="10"/>
  </r>
  <r>
    <x v="1"/>
    <x v="2"/>
    <s v="2021-11-10"/>
    <x v="2"/>
    <s v="Hawaii"/>
    <x v="18"/>
    <x v="3"/>
    <x v="3"/>
    <x v="233"/>
    <x v="1177"/>
    <n v="2433.6"/>
    <n v="0.39"/>
    <x v="2"/>
    <x v="1"/>
    <x v="9"/>
    <n v="10"/>
  </r>
  <r>
    <x v="1"/>
    <x v="2"/>
    <s v="2021-11-10"/>
    <x v="2"/>
    <s v="Hawaii"/>
    <x v="18"/>
    <x v="4"/>
    <x v="108"/>
    <x v="161"/>
    <x v="1774"/>
    <n v="2813.7"/>
    <n v="0.3"/>
    <x v="2"/>
    <x v="1"/>
    <x v="9"/>
    <n v="10"/>
  </r>
  <r>
    <x v="1"/>
    <x v="2"/>
    <s v="2021-11-10"/>
    <x v="2"/>
    <s v="Hawaii"/>
    <x v="18"/>
    <x v="5"/>
    <x v="109"/>
    <x v="150"/>
    <x v="1775"/>
    <n v="5969.6"/>
    <n v="0.52"/>
    <x v="2"/>
    <x v="1"/>
    <x v="9"/>
    <n v="10"/>
  </r>
  <r>
    <x v="1"/>
    <x v="2"/>
    <s v="2021-12-09"/>
    <x v="2"/>
    <s v="Hawaii"/>
    <x v="18"/>
    <x v="0"/>
    <x v="81"/>
    <x v="133"/>
    <x v="1776"/>
    <n v="5140.8"/>
    <n v="0.4"/>
    <x v="2"/>
    <x v="1"/>
    <x v="10"/>
    <n v="9"/>
  </r>
  <r>
    <x v="1"/>
    <x v="2"/>
    <s v="2021-12-09"/>
    <x v="2"/>
    <s v="Hawaii"/>
    <x v="18"/>
    <x v="1"/>
    <x v="111"/>
    <x v="131"/>
    <x v="1777"/>
    <n v="4204.2000000000007"/>
    <n v="0.3"/>
    <x v="2"/>
    <x v="1"/>
    <x v="10"/>
    <n v="9"/>
  </r>
  <r>
    <x v="2"/>
    <x v="2"/>
    <s v="2021-12-09"/>
    <x v="2"/>
    <s v="Hawaii"/>
    <x v="18"/>
    <x v="2"/>
    <x v="107"/>
    <x v="192"/>
    <x v="1778"/>
    <n v="3496.5"/>
    <n v="0.35"/>
    <x v="2"/>
    <x v="1"/>
    <x v="10"/>
    <n v="9"/>
  </r>
  <r>
    <x v="2"/>
    <x v="2"/>
    <s v="2021-12-09"/>
    <x v="2"/>
    <s v="Hawaii"/>
    <x v="18"/>
    <x v="3"/>
    <x v="106"/>
    <x v="57"/>
    <x v="1779"/>
    <n v="3704.75"/>
    <n v="0.35"/>
    <x v="2"/>
    <x v="1"/>
    <x v="10"/>
    <n v="9"/>
  </r>
  <r>
    <x v="2"/>
    <x v="2"/>
    <s v="2021-12-09"/>
    <x v="2"/>
    <s v="Hawaii"/>
    <x v="18"/>
    <x v="4"/>
    <x v="121"/>
    <x v="209"/>
    <x v="1335"/>
    <n v="2795.52"/>
    <n v="0.26"/>
    <x v="2"/>
    <x v="1"/>
    <x v="10"/>
    <n v="9"/>
  </r>
  <r>
    <x v="2"/>
    <x v="2"/>
    <s v="2021-12-09"/>
    <x v="2"/>
    <s v="Hawaii"/>
    <x v="18"/>
    <x v="5"/>
    <x v="122"/>
    <x v="213"/>
    <x v="1780"/>
    <n v="6319"/>
    <n v="0.5"/>
    <x v="2"/>
    <x v="1"/>
    <x v="10"/>
    <n v="9"/>
  </r>
  <r>
    <x v="2"/>
    <x v="2"/>
    <s v="2021-01-17"/>
    <x v="2"/>
    <s v="Hawaii"/>
    <x v="18"/>
    <x v="0"/>
    <x v="90"/>
    <x v="202"/>
    <x v="1781"/>
    <n v="1879.1"/>
    <n v="0.43"/>
    <x v="2"/>
    <x v="1"/>
    <x v="0"/>
    <n v="17"/>
  </r>
  <r>
    <x v="2"/>
    <x v="2"/>
    <s v="2021-01-17"/>
    <x v="2"/>
    <s v="Hawaii"/>
    <x v="18"/>
    <x v="1"/>
    <x v="70"/>
    <x v="248"/>
    <x v="1076"/>
    <n v="2066.4"/>
    <n v="0.35"/>
    <x v="2"/>
    <x v="1"/>
    <x v="0"/>
    <n v="17"/>
  </r>
  <r>
    <x v="2"/>
    <x v="2"/>
    <s v="2021-01-17"/>
    <x v="2"/>
    <s v="Hawaii"/>
    <x v="18"/>
    <x v="2"/>
    <x v="2"/>
    <x v="248"/>
    <x v="1782"/>
    <n v="2269.35"/>
    <n v="0.41"/>
    <x v="2"/>
    <x v="1"/>
    <x v="0"/>
    <n v="17"/>
  </r>
  <r>
    <x v="2"/>
    <x v="2"/>
    <s v="2021-01-17"/>
    <x v="2"/>
    <s v="Hawaii"/>
    <x v="18"/>
    <x v="3"/>
    <x v="63"/>
    <x v="169"/>
    <x v="1432"/>
    <n v="1628.5499999999995"/>
    <n v="0.4499999999999999"/>
    <x v="2"/>
    <x v="1"/>
    <x v="0"/>
    <n v="17"/>
  </r>
  <r>
    <x v="2"/>
    <x v="2"/>
    <s v="2021-01-17"/>
    <x v="2"/>
    <s v="Hawaii"/>
    <x v="18"/>
    <x v="4"/>
    <x v="76"/>
    <x v="181"/>
    <x v="1783"/>
    <n v="1101.5999999999999"/>
    <n v="0.3"/>
    <x v="2"/>
    <x v="1"/>
    <x v="0"/>
    <n v="17"/>
  </r>
  <r>
    <x v="2"/>
    <x v="2"/>
    <s v="2021-01-17"/>
    <x v="2"/>
    <s v="Hawaii"/>
    <x v="18"/>
    <x v="5"/>
    <x v="75"/>
    <x v="168"/>
    <x v="1666"/>
    <n v="3584.8400000000006"/>
    <n v="0.59000000000000008"/>
    <x v="2"/>
    <x v="1"/>
    <x v="0"/>
    <n v="17"/>
  </r>
  <r>
    <x v="2"/>
    <x v="2"/>
    <s v="2021-02-17"/>
    <x v="2"/>
    <s v="Hawaii"/>
    <x v="18"/>
    <x v="0"/>
    <x v="64"/>
    <x v="251"/>
    <x v="1784"/>
    <n v="2071.44"/>
    <n v="0.42"/>
    <x v="2"/>
    <x v="1"/>
    <x v="1"/>
    <n v="17"/>
  </r>
  <r>
    <x v="2"/>
    <x v="2"/>
    <s v="2021-02-17"/>
    <x v="2"/>
    <s v="Hawaii"/>
    <x v="18"/>
    <x v="1"/>
    <x v="75"/>
    <x v="215"/>
    <x v="1785"/>
    <n v="1903.65"/>
    <n v="0.35"/>
    <x v="2"/>
    <x v="1"/>
    <x v="1"/>
    <n v="17"/>
  </r>
  <r>
    <x v="2"/>
    <x v="2"/>
    <s v="2021-02-17"/>
    <x v="2"/>
    <s v="Hawaii"/>
    <x v="18"/>
    <x v="2"/>
    <x v="75"/>
    <x v="215"/>
    <x v="1785"/>
    <n v="2175.6"/>
    <n v="0.4"/>
    <x v="2"/>
    <x v="1"/>
    <x v="1"/>
    <n v="17"/>
  </r>
  <r>
    <x v="2"/>
    <x v="2"/>
    <s v="2021-02-17"/>
    <x v="4"/>
    <s v="Florida"/>
    <x v="19"/>
    <x v="3"/>
    <x v="2"/>
    <x v="238"/>
    <x v="1786"/>
    <n v="1465.2"/>
    <n v="0.44"/>
    <x v="2"/>
    <x v="1"/>
    <x v="1"/>
    <n v="17"/>
  </r>
  <r>
    <x v="2"/>
    <x v="2"/>
    <s v="2021-02-17"/>
    <x v="4"/>
    <s v="Florida"/>
    <x v="19"/>
    <x v="4"/>
    <x v="82"/>
    <x v="180"/>
    <x v="1290"/>
    <n v="998.4"/>
    <n v="0.32"/>
    <x v="2"/>
    <x v="1"/>
    <x v="1"/>
    <n v="17"/>
  </r>
  <r>
    <x v="2"/>
    <x v="2"/>
    <s v="2021-02-17"/>
    <x v="4"/>
    <s v="Florida"/>
    <x v="19"/>
    <x v="5"/>
    <x v="63"/>
    <x v="243"/>
    <x v="1170"/>
    <n v="2944.0800000000004"/>
    <n v="0.58000000000000007"/>
    <x v="2"/>
    <x v="1"/>
    <x v="1"/>
    <n v="17"/>
  </r>
  <r>
    <x v="2"/>
    <x v="2"/>
    <s v="2021-03-16"/>
    <x v="4"/>
    <s v="Florida"/>
    <x v="19"/>
    <x v="0"/>
    <x v="67"/>
    <x v="160"/>
    <x v="1787"/>
    <n v="3017.6"/>
    <n v="0.41"/>
    <x v="2"/>
    <x v="1"/>
    <x v="2"/>
    <n v="16"/>
  </r>
  <r>
    <x v="2"/>
    <x v="2"/>
    <s v="2021-03-16"/>
    <x v="4"/>
    <s v="Florida"/>
    <x v="19"/>
    <x v="1"/>
    <x v="69"/>
    <x v="38"/>
    <x v="318"/>
    <n v="2204"/>
    <n v="0.38"/>
    <x v="2"/>
    <x v="1"/>
    <x v="2"/>
    <n v="16"/>
  </r>
  <r>
    <x v="2"/>
    <x v="2"/>
    <s v="2021-03-16"/>
    <x v="4"/>
    <s v="Florida"/>
    <x v="19"/>
    <x v="2"/>
    <x v="73"/>
    <x v="202"/>
    <x v="1788"/>
    <n v="2917.55"/>
    <n v="0.43"/>
    <x v="2"/>
    <x v="1"/>
    <x v="2"/>
    <n v="16"/>
  </r>
  <r>
    <x v="2"/>
    <x v="2"/>
    <s v="2021-03-16"/>
    <x v="4"/>
    <s v="Florida"/>
    <x v="19"/>
    <x v="3"/>
    <x v="69"/>
    <x v="250"/>
    <x v="1038"/>
    <n v="2216.7600000000002"/>
    <n v="0.42"/>
    <x v="2"/>
    <x v="1"/>
    <x v="2"/>
    <n v="16"/>
  </r>
  <r>
    <x v="2"/>
    <x v="2"/>
    <s v="2021-03-16"/>
    <x v="4"/>
    <s v="Florida"/>
    <x v="19"/>
    <x v="4"/>
    <x v="79"/>
    <x v="178"/>
    <x v="1689"/>
    <n v="885.72"/>
    <n v="0.33"/>
    <x v="2"/>
    <x v="1"/>
    <x v="2"/>
    <n v="16"/>
  </r>
  <r>
    <x v="2"/>
    <x v="2"/>
    <s v="2021-03-16"/>
    <x v="4"/>
    <s v="Florida"/>
    <x v="19"/>
    <x v="5"/>
    <x v="76"/>
    <x v="253"/>
    <x v="1789"/>
    <n v="3272.4"/>
    <n v="0.6"/>
    <x v="2"/>
    <x v="1"/>
    <x v="2"/>
    <n v="16"/>
  </r>
  <r>
    <x v="1"/>
    <x v="2"/>
    <s v="2021-04-17"/>
    <x v="4"/>
    <s v="Florida"/>
    <x v="19"/>
    <x v="0"/>
    <x v="80"/>
    <x v="216"/>
    <x v="1672"/>
    <n v="3593.52"/>
    <n v="0.42"/>
    <x v="2"/>
    <x v="1"/>
    <x v="3"/>
    <n v="17"/>
  </r>
  <r>
    <x v="1"/>
    <x v="2"/>
    <s v="2021-04-17"/>
    <x v="4"/>
    <s v="Florida"/>
    <x v="19"/>
    <x v="1"/>
    <x v="83"/>
    <x v="230"/>
    <x v="1790"/>
    <n v="2263.8000000000002"/>
    <n v="0.35"/>
    <x v="2"/>
    <x v="1"/>
    <x v="3"/>
    <n v="17"/>
  </r>
  <r>
    <x v="1"/>
    <x v="2"/>
    <s v="2021-04-17"/>
    <x v="4"/>
    <s v="Florida"/>
    <x v="19"/>
    <x v="2"/>
    <x v="83"/>
    <x v="196"/>
    <x v="1791"/>
    <n v="3247.2"/>
    <n v="0.41"/>
    <x v="2"/>
    <x v="1"/>
    <x v="3"/>
    <n v="17"/>
  </r>
  <r>
    <x v="1"/>
    <x v="2"/>
    <s v="2021-04-17"/>
    <x v="4"/>
    <s v="Florida"/>
    <x v="19"/>
    <x v="3"/>
    <x v="82"/>
    <x v="199"/>
    <x v="1679"/>
    <n v="1965.6"/>
    <n v="0.4499999999999999"/>
    <x v="2"/>
    <x v="1"/>
    <x v="3"/>
    <n v="17"/>
  </r>
  <r>
    <x v="1"/>
    <x v="2"/>
    <s v="2021-04-17"/>
    <x v="4"/>
    <s v="Florida"/>
    <x v="19"/>
    <x v="4"/>
    <x v="73"/>
    <x v="208"/>
    <x v="1025"/>
    <n v="1197.6999999999998"/>
    <n v="0.35"/>
    <x v="2"/>
    <x v="1"/>
    <x v="3"/>
    <n v="17"/>
  </r>
  <r>
    <x v="1"/>
    <x v="2"/>
    <s v="2021-04-17"/>
    <x v="4"/>
    <s v="Florida"/>
    <x v="19"/>
    <x v="5"/>
    <x v="95"/>
    <x v="245"/>
    <x v="1792"/>
    <n v="4708.8"/>
    <n v="0.6"/>
    <x v="2"/>
    <x v="1"/>
    <x v="3"/>
    <n v="17"/>
  </r>
  <r>
    <x v="1"/>
    <x v="2"/>
    <s v="2021-05-18"/>
    <x v="4"/>
    <s v="Florida"/>
    <x v="19"/>
    <x v="0"/>
    <x v="69"/>
    <x v="155"/>
    <x v="857"/>
    <n v="3865.7"/>
    <n v="0.43"/>
    <x v="2"/>
    <x v="1"/>
    <x v="4"/>
    <n v="18"/>
  </r>
  <r>
    <x v="1"/>
    <x v="2"/>
    <s v="2021-05-18"/>
    <x v="4"/>
    <s v="Florida"/>
    <x v="19"/>
    <x v="1"/>
    <x v="3"/>
    <x v="209"/>
    <x v="1330"/>
    <n v="3072"/>
    <n v="0.4"/>
    <x v="2"/>
    <x v="1"/>
    <x v="4"/>
    <n v="18"/>
  </r>
  <r>
    <x v="1"/>
    <x v="2"/>
    <s v="2021-05-18"/>
    <x v="4"/>
    <s v="Florida"/>
    <x v="19"/>
    <x v="2"/>
    <x v="73"/>
    <x v="164"/>
    <x v="1211"/>
    <n v="3159.45"/>
    <n v="0.4499999999999999"/>
    <x v="2"/>
    <x v="1"/>
    <x v="4"/>
    <n v="18"/>
  </r>
  <r>
    <x v="1"/>
    <x v="2"/>
    <s v="2021-05-18"/>
    <x v="4"/>
    <s v="Florida"/>
    <x v="19"/>
    <x v="3"/>
    <x v="73"/>
    <x v="246"/>
    <x v="1548"/>
    <n v="2232.56"/>
    <n v="0.43"/>
    <x v="2"/>
    <x v="1"/>
    <x v="4"/>
    <n v="18"/>
  </r>
  <r>
    <x v="1"/>
    <x v="2"/>
    <s v="2021-05-18"/>
    <x v="4"/>
    <s v="Florida"/>
    <x v="19"/>
    <x v="4"/>
    <x v="82"/>
    <x v="181"/>
    <x v="1589"/>
    <n v="1131.52"/>
    <n v="0.32"/>
    <x v="2"/>
    <x v="1"/>
    <x v="4"/>
    <n v="18"/>
  </r>
  <r>
    <x v="1"/>
    <x v="2"/>
    <s v="2021-05-18"/>
    <x v="4"/>
    <s v="Florida"/>
    <x v="19"/>
    <x v="5"/>
    <x v="99"/>
    <x v="217"/>
    <x v="1793"/>
    <n v="6722.7800000000007"/>
    <n v="0.58000000000000007"/>
    <x v="2"/>
    <x v="1"/>
    <x v="4"/>
    <n v="18"/>
  </r>
  <r>
    <x v="1"/>
    <x v="2"/>
    <s v="2021-06-17"/>
    <x v="4"/>
    <s v="Florida"/>
    <x v="19"/>
    <x v="0"/>
    <x v="79"/>
    <x v="149"/>
    <x v="1794"/>
    <n v="6121.3499999999995"/>
    <n v="0.4499999999999999"/>
    <x v="2"/>
    <x v="1"/>
    <x v="11"/>
    <n v="17"/>
  </r>
  <r>
    <x v="1"/>
    <x v="2"/>
    <s v="2021-06-17"/>
    <x v="4"/>
    <s v="Florida"/>
    <x v="19"/>
    <x v="1"/>
    <x v="77"/>
    <x v="126"/>
    <x v="1795"/>
    <n v="4547.2"/>
    <n v="0.35"/>
    <x v="2"/>
    <x v="1"/>
    <x v="11"/>
    <n v="17"/>
  </r>
  <r>
    <x v="1"/>
    <x v="2"/>
    <s v="2021-06-17"/>
    <x v="4"/>
    <s v="Florida"/>
    <x v="19"/>
    <x v="2"/>
    <x v="10"/>
    <x v="124"/>
    <x v="346"/>
    <n v="7224"/>
    <n v="0.43"/>
    <x v="2"/>
    <x v="1"/>
    <x v="11"/>
    <n v="17"/>
  </r>
  <r>
    <x v="1"/>
    <x v="2"/>
    <s v="2021-06-17"/>
    <x v="4"/>
    <s v="Florida"/>
    <x v="19"/>
    <x v="3"/>
    <x v="111"/>
    <x v="155"/>
    <x v="1796"/>
    <n v="5012.7"/>
    <n v="0.42"/>
    <x v="2"/>
    <x v="1"/>
    <x v="11"/>
    <n v="17"/>
  </r>
  <r>
    <x v="1"/>
    <x v="2"/>
    <s v="2021-06-17"/>
    <x v="4"/>
    <s v="Florida"/>
    <x v="19"/>
    <x v="4"/>
    <x v="122"/>
    <x v="214"/>
    <x v="1797"/>
    <n v="3588.48"/>
    <n v="0.32"/>
    <x v="2"/>
    <x v="1"/>
    <x v="11"/>
    <n v="17"/>
  </r>
  <r>
    <x v="1"/>
    <x v="2"/>
    <s v="2021-06-17"/>
    <x v="4"/>
    <s v="Florida"/>
    <x v="19"/>
    <x v="5"/>
    <x v="123"/>
    <x v="153"/>
    <x v="1798"/>
    <n v="12574.240000000002"/>
    <n v="0.56000000000000005"/>
    <x v="2"/>
    <x v="1"/>
    <x v="11"/>
    <n v="17"/>
  </r>
  <r>
    <x v="1"/>
    <x v="2"/>
    <s v="2021-07-16"/>
    <x v="4"/>
    <s v="Florida"/>
    <x v="19"/>
    <x v="0"/>
    <x v="108"/>
    <x v="90"/>
    <x v="1799"/>
    <n v="9531.7199999999993"/>
    <n v="0.44"/>
    <x v="2"/>
    <x v="1"/>
    <x v="5"/>
    <n v="16"/>
  </r>
  <r>
    <x v="1"/>
    <x v="2"/>
    <s v="2021-07-16"/>
    <x v="4"/>
    <s v="Florida"/>
    <x v="19"/>
    <x v="1"/>
    <x v="112"/>
    <x v="37"/>
    <x v="661"/>
    <n v="7920"/>
    <n v="0.4"/>
    <x v="2"/>
    <x v="1"/>
    <x v="5"/>
    <n v="16"/>
  </r>
  <r>
    <x v="1"/>
    <x v="2"/>
    <s v="2021-07-16"/>
    <x v="4"/>
    <s v="Florida"/>
    <x v="19"/>
    <x v="2"/>
    <x v="113"/>
    <x v="133"/>
    <x v="1800"/>
    <n v="7151.76"/>
    <n v="0.44"/>
    <x v="2"/>
    <x v="1"/>
    <x v="5"/>
    <n v="16"/>
  </r>
  <r>
    <x v="1"/>
    <x v="2"/>
    <s v="2021-07-16"/>
    <x v="4"/>
    <s v="Florida"/>
    <x v="19"/>
    <x v="3"/>
    <x v="109"/>
    <x v="263"/>
    <x v="1801"/>
    <n v="6346.8"/>
    <n v="0.43"/>
    <x v="2"/>
    <x v="1"/>
    <x v="5"/>
    <n v="16"/>
  </r>
  <r>
    <x v="1"/>
    <x v="2"/>
    <s v="2021-07-16"/>
    <x v="4"/>
    <s v="Florida"/>
    <x v="19"/>
    <x v="4"/>
    <x v="122"/>
    <x v="49"/>
    <x v="1802"/>
    <n v="5553.6"/>
    <n v="0.32"/>
    <x v="2"/>
    <x v="1"/>
    <x v="5"/>
    <n v="16"/>
  </r>
  <r>
    <x v="1"/>
    <x v="2"/>
    <s v="2021-07-16"/>
    <x v="4"/>
    <s v="Florida"/>
    <x v="19"/>
    <x v="5"/>
    <x v="124"/>
    <x v="134"/>
    <x v="1803"/>
    <n v="9383.9100000000017"/>
    <n v="0.57000000000000006"/>
    <x v="2"/>
    <x v="1"/>
    <x v="5"/>
    <n v="16"/>
  </r>
  <r>
    <x v="1"/>
    <x v="2"/>
    <s v="2021-08-17"/>
    <x v="4"/>
    <s v="Florida"/>
    <x v="19"/>
    <x v="0"/>
    <x v="125"/>
    <x v="127"/>
    <x v="1804"/>
    <n v="7597.7099999999991"/>
    <n v="0.41"/>
    <x v="2"/>
    <x v="1"/>
    <x v="6"/>
    <n v="17"/>
  </r>
  <r>
    <x v="1"/>
    <x v="2"/>
    <s v="2021-08-17"/>
    <x v="4"/>
    <s v="Florida"/>
    <x v="19"/>
    <x v="1"/>
    <x v="111"/>
    <x v="92"/>
    <x v="1805"/>
    <n v="5551.7"/>
    <n v="0.35"/>
    <x v="2"/>
    <x v="1"/>
    <x v="6"/>
    <n v="17"/>
  </r>
  <r>
    <x v="1"/>
    <x v="2"/>
    <s v="2021-08-17"/>
    <x v="4"/>
    <s v="Florida"/>
    <x v="19"/>
    <x v="2"/>
    <x v="105"/>
    <x v="133"/>
    <x v="1755"/>
    <n v="6339.06"/>
    <n v="0.43"/>
    <x v="2"/>
    <x v="1"/>
    <x v="6"/>
    <n v="17"/>
  </r>
  <r>
    <x v="1"/>
    <x v="2"/>
    <s v="2021-08-17"/>
    <x v="4"/>
    <s v="Florida"/>
    <x v="19"/>
    <x v="3"/>
    <x v="111"/>
    <x v="231"/>
    <x v="1806"/>
    <n v="4624.62"/>
    <n v="0.42"/>
    <x v="2"/>
    <x v="1"/>
    <x v="6"/>
    <n v="17"/>
  </r>
  <r>
    <x v="1"/>
    <x v="2"/>
    <s v="2021-08-17"/>
    <x v="4"/>
    <s v="Florida"/>
    <x v="19"/>
    <x v="4"/>
    <x v="107"/>
    <x v="231"/>
    <x v="1807"/>
    <n v="3280.42"/>
    <n v="0.31"/>
    <x v="2"/>
    <x v="1"/>
    <x v="6"/>
    <n v="17"/>
  </r>
  <r>
    <x v="1"/>
    <x v="2"/>
    <s v="2021-08-17"/>
    <x v="4"/>
    <s v="Florida"/>
    <x v="19"/>
    <x v="5"/>
    <x v="118"/>
    <x v="237"/>
    <x v="1808"/>
    <n v="4087.2600000000007"/>
    <n v="0.58000000000000007"/>
    <x v="2"/>
    <x v="1"/>
    <x v="6"/>
    <n v="17"/>
  </r>
  <r>
    <x v="1"/>
    <x v="2"/>
    <s v="2021-09-18"/>
    <x v="4"/>
    <s v="Florida"/>
    <x v="19"/>
    <x v="0"/>
    <x v="69"/>
    <x v="150"/>
    <x v="1809"/>
    <n v="3248"/>
    <n v="0.4"/>
    <x v="2"/>
    <x v="1"/>
    <x v="7"/>
    <n v="18"/>
  </r>
  <r>
    <x v="1"/>
    <x v="2"/>
    <s v="2021-09-18"/>
    <x v="4"/>
    <s v="Florida"/>
    <x v="19"/>
    <x v="1"/>
    <x v="3"/>
    <x v="192"/>
    <x v="1810"/>
    <n v="2997"/>
    <n v="0.37"/>
    <x v="2"/>
    <x v="1"/>
    <x v="7"/>
    <n v="18"/>
  </r>
  <r>
    <x v="1"/>
    <x v="2"/>
    <s v="2021-09-18"/>
    <x v="4"/>
    <s v="Florida"/>
    <x v="19"/>
    <x v="2"/>
    <x v="76"/>
    <x v="41"/>
    <x v="1130"/>
    <n v="1822.5"/>
    <n v="0.4499999999999999"/>
    <x v="2"/>
    <x v="1"/>
    <x v="7"/>
    <n v="18"/>
  </r>
  <r>
    <x v="1"/>
    <x v="2"/>
    <s v="2021-09-18"/>
    <x v="4"/>
    <s v="Florida"/>
    <x v="19"/>
    <x v="3"/>
    <x v="76"/>
    <x v="188"/>
    <x v="1481"/>
    <n v="1544.4"/>
    <n v="0.44"/>
    <x v="2"/>
    <x v="1"/>
    <x v="7"/>
    <n v="18"/>
  </r>
  <r>
    <x v="1"/>
    <x v="2"/>
    <s v="2021-09-18"/>
    <x v="4"/>
    <s v="Florida"/>
    <x v="19"/>
    <x v="4"/>
    <x v="77"/>
    <x v="238"/>
    <x v="1217"/>
    <n v="1468.16"/>
    <n v="0.31"/>
    <x v="2"/>
    <x v="1"/>
    <x v="7"/>
    <n v="18"/>
  </r>
  <r>
    <x v="1"/>
    <x v="2"/>
    <s v="2021-09-18"/>
    <x v="4"/>
    <s v="Florida"/>
    <x v="19"/>
    <x v="5"/>
    <x v="84"/>
    <x v="41"/>
    <x v="1702"/>
    <n v="2103.75"/>
    <n v="0.55000000000000004"/>
    <x v="2"/>
    <x v="1"/>
    <x v="7"/>
    <n v="18"/>
  </r>
  <r>
    <x v="1"/>
    <x v="2"/>
    <s v="2021-10-17"/>
    <x v="4"/>
    <s v="Florida"/>
    <x v="19"/>
    <x v="0"/>
    <x v="63"/>
    <x v="38"/>
    <x v="1004"/>
    <n v="2068"/>
    <n v="0.44"/>
    <x v="2"/>
    <x v="1"/>
    <x v="8"/>
    <n v="17"/>
  </r>
  <r>
    <x v="1"/>
    <x v="2"/>
    <s v="2021-10-17"/>
    <x v="4"/>
    <s v="Florida"/>
    <x v="19"/>
    <x v="1"/>
    <x v="73"/>
    <x v="179"/>
    <x v="1236"/>
    <n v="3228.48"/>
    <n v="0.38"/>
    <x v="2"/>
    <x v="1"/>
    <x v="8"/>
    <n v="17"/>
  </r>
  <r>
    <x v="1"/>
    <x v="2"/>
    <s v="2021-10-17"/>
    <x v="4"/>
    <s v="Florida"/>
    <x v="19"/>
    <x v="2"/>
    <x v="66"/>
    <x v="205"/>
    <x v="1017"/>
    <n v="2525.6"/>
    <n v="0.41"/>
    <x v="2"/>
    <x v="1"/>
    <x v="8"/>
    <n v="17"/>
  </r>
  <r>
    <x v="1"/>
    <x v="2"/>
    <s v="2021-10-17"/>
    <x v="4"/>
    <s v="Florida"/>
    <x v="19"/>
    <x v="3"/>
    <x v="84"/>
    <x v="161"/>
    <x v="1475"/>
    <n v="2362.83"/>
    <n v="0.41"/>
    <x v="2"/>
    <x v="1"/>
    <x v="8"/>
    <n v="17"/>
  </r>
  <r>
    <x v="1"/>
    <x v="2"/>
    <s v="2021-10-17"/>
    <x v="4"/>
    <s v="Florida"/>
    <x v="19"/>
    <x v="4"/>
    <x v="73"/>
    <x v="230"/>
    <x v="1232"/>
    <n v="1792.42"/>
    <n v="0.31"/>
    <x v="2"/>
    <x v="1"/>
    <x v="8"/>
    <n v="17"/>
  </r>
  <r>
    <x v="1"/>
    <x v="2"/>
    <s v="2021-10-17"/>
    <x v="4"/>
    <s v="Florida"/>
    <x v="19"/>
    <x v="5"/>
    <x v="5"/>
    <x v="233"/>
    <x v="1811"/>
    <n v="3920.8000000000006"/>
    <n v="0.58000000000000007"/>
    <x v="2"/>
    <x v="1"/>
    <x v="8"/>
    <n v="17"/>
  </r>
  <r>
    <x v="1"/>
    <x v="2"/>
    <s v="2021-11-17"/>
    <x v="4"/>
    <s v="Florida"/>
    <x v="19"/>
    <x v="0"/>
    <x v="82"/>
    <x v="138"/>
    <x v="1812"/>
    <n v="3515.2000000000003"/>
    <n v="0.4"/>
    <x v="2"/>
    <x v="1"/>
    <x v="9"/>
    <n v="17"/>
  </r>
  <r>
    <x v="1"/>
    <x v="2"/>
    <s v="2021-11-17"/>
    <x v="4"/>
    <s v="Florida"/>
    <x v="19"/>
    <x v="1"/>
    <x v="76"/>
    <x v="36"/>
    <x v="687"/>
    <n v="3591"/>
    <n v="0.38"/>
    <x v="2"/>
    <x v="1"/>
    <x v="9"/>
    <n v="17"/>
  </r>
  <r>
    <x v="1"/>
    <x v="2"/>
    <s v="2021-11-17"/>
    <x v="4"/>
    <s v="Florida"/>
    <x v="19"/>
    <x v="2"/>
    <x v="78"/>
    <x v="135"/>
    <x v="1813"/>
    <n v="3194.31"/>
    <n v="0.41"/>
    <x v="2"/>
    <x v="1"/>
    <x v="9"/>
    <n v="17"/>
  </r>
  <r>
    <x v="1"/>
    <x v="2"/>
    <s v="2021-11-17"/>
    <x v="4"/>
    <s v="Florida"/>
    <x v="19"/>
    <x v="3"/>
    <x v="77"/>
    <x v="42"/>
    <x v="1206"/>
    <n v="4128"/>
    <n v="0.43"/>
    <x v="2"/>
    <x v="1"/>
    <x v="9"/>
    <n v="17"/>
  </r>
  <r>
    <x v="1"/>
    <x v="2"/>
    <s v="2021-11-17"/>
    <x v="4"/>
    <s v="Florida"/>
    <x v="19"/>
    <x v="4"/>
    <x v="111"/>
    <x v="168"/>
    <x v="1814"/>
    <n v="2864.4000000000005"/>
    <n v="0.3"/>
    <x v="2"/>
    <x v="1"/>
    <x v="9"/>
    <n v="17"/>
  </r>
  <r>
    <x v="1"/>
    <x v="2"/>
    <s v="2021-11-17"/>
    <x v="4"/>
    <s v="Florida"/>
    <x v="19"/>
    <x v="5"/>
    <x v="113"/>
    <x v="244"/>
    <x v="1815"/>
    <n v="8219.880000000001"/>
    <n v="0.59000000000000008"/>
    <x v="2"/>
    <x v="1"/>
    <x v="9"/>
    <n v="17"/>
  </r>
  <r>
    <x v="1"/>
    <x v="2"/>
    <s v="2021-12-16"/>
    <x v="4"/>
    <s v="Florida"/>
    <x v="19"/>
    <x v="0"/>
    <x v="95"/>
    <x v="97"/>
    <x v="1816"/>
    <n v="6220.8"/>
    <n v="0.4"/>
    <x v="2"/>
    <x v="1"/>
    <x v="10"/>
    <n v="16"/>
  </r>
  <r>
    <x v="1"/>
    <x v="2"/>
    <s v="2021-12-16"/>
    <x v="4"/>
    <s v="Florida"/>
    <x v="19"/>
    <x v="1"/>
    <x v="109"/>
    <x v="40"/>
    <x v="1817"/>
    <n v="5740"/>
    <n v="0.35"/>
    <x v="2"/>
    <x v="1"/>
    <x v="10"/>
    <n v="16"/>
  </r>
  <r>
    <x v="3"/>
    <x v="2"/>
    <s v="2021-12-16"/>
    <x v="4"/>
    <s v="Florida"/>
    <x v="19"/>
    <x v="2"/>
    <x v="11"/>
    <x v="132"/>
    <x v="1621"/>
    <n v="5220"/>
    <n v="0.4"/>
    <x v="2"/>
    <x v="1"/>
    <x v="10"/>
    <n v="16"/>
  </r>
  <r>
    <x v="3"/>
    <x v="2"/>
    <s v="2021-12-16"/>
    <x v="4"/>
    <s v="Florida"/>
    <x v="19"/>
    <x v="3"/>
    <x v="105"/>
    <x v="263"/>
    <x v="1818"/>
    <n v="5756.4"/>
    <n v="0.41"/>
    <x v="2"/>
    <x v="1"/>
    <x v="10"/>
    <n v="16"/>
  </r>
  <r>
    <x v="3"/>
    <x v="2"/>
    <s v="2021-12-16"/>
    <x v="4"/>
    <s v="Florida"/>
    <x v="19"/>
    <x v="4"/>
    <x v="113"/>
    <x v="135"/>
    <x v="1819"/>
    <n v="4424.7"/>
    <n v="0.35"/>
    <x v="2"/>
    <x v="1"/>
    <x v="10"/>
    <n v="16"/>
  </r>
  <r>
    <x v="3"/>
    <x v="2"/>
    <s v="2021-12-16"/>
    <x v="4"/>
    <s v="Florida"/>
    <x v="19"/>
    <x v="5"/>
    <x v="125"/>
    <x v="163"/>
    <x v="1820"/>
    <n v="7464.6"/>
    <n v="0.55000000000000004"/>
    <x v="2"/>
    <x v="1"/>
    <x v="10"/>
    <n v="16"/>
  </r>
  <r>
    <x v="3"/>
    <x v="0"/>
    <s v="2021-01-12"/>
    <x v="4"/>
    <s v="Florida"/>
    <x v="19"/>
    <x v="0"/>
    <x v="65"/>
    <x v="128"/>
    <x v="1821"/>
    <n v="5750.2500000000009"/>
    <n v="0.55000000000000004"/>
    <x v="2"/>
    <x v="1"/>
    <x v="0"/>
    <n v="12"/>
  </r>
  <r>
    <x v="3"/>
    <x v="0"/>
    <s v="2021-01-12"/>
    <x v="4"/>
    <s v="Florida"/>
    <x v="19"/>
    <x v="1"/>
    <x v="68"/>
    <x v="133"/>
    <x v="935"/>
    <n v="3908.52"/>
    <n v="0.47"/>
    <x v="2"/>
    <x v="1"/>
    <x v="0"/>
    <n v="12"/>
  </r>
  <r>
    <x v="3"/>
    <x v="0"/>
    <s v="2021-01-12"/>
    <x v="4"/>
    <s v="Florida"/>
    <x v="19"/>
    <x v="2"/>
    <x v="89"/>
    <x v="138"/>
    <x v="1168"/>
    <n v="2055.04"/>
    <n v="0.38"/>
    <x v="2"/>
    <x v="1"/>
    <x v="0"/>
    <n v="12"/>
  </r>
  <r>
    <x v="3"/>
    <x v="0"/>
    <s v="2021-01-12"/>
    <x v="4"/>
    <s v="Florida"/>
    <x v="19"/>
    <x v="3"/>
    <x v="92"/>
    <x v="57"/>
    <x v="1822"/>
    <n v="2199.65"/>
    <n v="0.41"/>
    <x v="2"/>
    <x v="1"/>
    <x v="0"/>
    <n v="12"/>
  </r>
  <r>
    <x v="3"/>
    <x v="0"/>
    <s v="2021-01-12"/>
    <x v="4"/>
    <s v="Florida"/>
    <x v="19"/>
    <x v="4"/>
    <x v="84"/>
    <x v="241"/>
    <x v="785"/>
    <n v="3786.75"/>
    <n v="0.4499999999999999"/>
    <x v="2"/>
    <x v="1"/>
    <x v="0"/>
    <n v="12"/>
  </r>
  <r>
    <x v="3"/>
    <x v="0"/>
    <s v="2021-01-12"/>
    <x v="4"/>
    <s v="Florida"/>
    <x v="19"/>
    <x v="5"/>
    <x v="68"/>
    <x v="129"/>
    <x v="1057"/>
    <n v="5033.6000000000004"/>
    <n v="0.65"/>
    <x v="2"/>
    <x v="1"/>
    <x v="0"/>
    <n v="12"/>
  </r>
  <r>
    <x v="3"/>
    <x v="0"/>
    <s v="2021-02-10"/>
    <x v="4"/>
    <s v="Florida"/>
    <x v="19"/>
    <x v="0"/>
    <x v="68"/>
    <x v="88"/>
    <x v="1823"/>
    <n v="5662.8"/>
    <n v="0.55000000000000004"/>
    <x v="2"/>
    <x v="1"/>
    <x v="1"/>
    <n v="10"/>
  </r>
  <r>
    <x v="3"/>
    <x v="0"/>
    <s v="2021-02-10"/>
    <x v="4"/>
    <s v="Florida"/>
    <x v="19"/>
    <x v="1"/>
    <x v="94"/>
    <x v="216"/>
    <x v="1824"/>
    <n v="2840.04"/>
    <n v="0.49"/>
    <x v="2"/>
    <x v="1"/>
    <x v="1"/>
    <n v="10"/>
  </r>
  <r>
    <x v="3"/>
    <x v="0"/>
    <s v="2021-02-10"/>
    <x v="4"/>
    <s v="Florida"/>
    <x v="19"/>
    <x v="2"/>
    <x v="87"/>
    <x v="132"/>
    <x v="1583"/>
    <n v="2124.54"/>
    <n v="0.37"/>
    <x v="2"/>
    <x v="1"/>
    <x v="1"/>
    <n v="10"/>
  </r>
  <r>
    <x v="3"/>
    <x v="0"/>
    <s v="2021-02-10"/>
    <x v="0"/>
    <s v="New York"/>
    <x v="20"/>
    <x v="3"/>
    <x v="92"/>
    <x v="247"/>
    <x v="1825"/>
    <n v="2066.8200000000002"/>
    <n v="0.42"/>
    <x v="2"/>
    <x v="1"/>
    <x v="1"/>
    <n v="10"/>
  </r>
  <r>
    <x v="3"/>
    <x v="0"/>
    <s v="2021-02-10"/>
    <x v="0"/>
    <s v="New York"/>
    <x v="20"/>
    <x v="4"/>
    <x v="0"/>
    <x v="125"/>
    <x v="677"/>
    <n v="3541.9999999999995"/>
    <n v="0.45999999999999991"/>
    <x v="2"/>
    <x v="1"/>
    <x v="1"/>
    <n v="10"/>
  </r>
  <r>
    <x v="3"/>
    <x v="0"/>
    <s v="2021-02-10"/>
    <x v="0"/>
    <s v="New York"/>
    <x v="20"/>
    <x v="5"/>
    <x v="94"/>
    <x v="131"/>
    <x v="923"/>
    <n v="4892.16"/>
    <n v="0.64"/>
    <x v="2"/>
    <x v="1"/>
    <x v="1"/>
    <n v="10"/>
  </r>
  <r>
    <x v="3"/>
    <x v="0"/>
    <s v="2021-03-08"/>
    <x v="0"/>
    <s v="New York"/>
    <x v="20"/>
    <x v="0"/>
    <x v="68"/>
    <x v="100"/>
    <x v="1082"/>
    <n v="6541.920000000001"/>
    <n v="0.59000000000000008"/>
    <x v="2"/>
    <x v="1"/>
    <x v="2"/>
    <n v="8"/>
  </r>
  <r>
    <x v="3"/>
    <x v="0"/>
    <s v="2021-03-08"/>
    <x v="0"/>
    <s v="New York"/>
    <x v="20"/>
    <x v="1"/>
    <x v="68"/>
    <x v="241"/>
    <x v="1454"/>
    <n v="3339.6"/>
    <n v="0.45999999999999991"/>
    <x v="2"/>
    <x v="1"/>
    <x v="2"/>
    <n v="8"/>
  </r>
  <r>
    <x v="3"/>
    <x v="0"/>
    <s v="2021-03-08"/>
    <x v="0"/>
    <s v="New York"/>
    <x v="20"/>
    <x v="2"/>
    <x v="87"/>
    <x v="147"/>
    <x v="1826"/>
    <n v="1912.68"/>
    <n v="0.36"/>
    <x v="2"/>
    <x v="1"/>
    <x v="2"/>
    <n v="8"/>
  </r>
  <r>
    <x v="3"/>
    <x v="0"/>
    <s v="2021-03-08"/>
    <x v="0"/>
    <s v="New York"/>
    <x v="20"/>
    <x v="3"/>
    <x v="71"/>
    <x v="162"/>
    <x v="1827"/>
    <n v="1694.9399999999998"/>
    <n v="0.41"/>
    <x v="2"/>
    <x v="1"/>
    <x v="2"/>
    <n v="8"/>
  </r>
  <r>
    <x v="3"/>
    <x v="0"/>
    <s v="2021-03-08"/>
    <x v="0"/>
    <s v="New York"/>
    <x v="20"/>
    <x v="4"/>
    <x v="84"/>
    <x v="247"/>
    <x v="1828"/>
    <n v="3323.67"/>
    <n v="0.49"/>
    <x v="2"/>
    <x v="1"/>
    <x v="2"/>
    <n v="8"/>
  </r>
  <r>
    <x v="3"/>
    <x v="0"/>
    <s v="2021-03-08"/>
    <x v="0"/>
    <s v="New York"/>
    <x v="20"/>
    <x v="5"/>
    <x v="72"/>
    <x v="147"/>
    <x v="1829"/>
    <n v="4153.8"/>
    <n v="0.6"/>
    <x v="2"/>
    <x v="1"/>
    <x v="2"/>
    <n v="8"/>
  </r>
  <r>
    <x v="3"/>
    <x v="0"/>
    <s v="2021-04-09"/>
    <x v="0"/>
    <s v="New York"/>
    <x v="20"/>
    <x v="0"/>
    <x v="94"/>
    <x v="154"/>
    <x v="1830"/>
    <n v="5832.9600000000009"/>
    <n v="0.56000000000000005"/>
    <x v="2"/>
    <x v="1"/>
    <x v="3"/>
    <n v="9"/>
  </r>
  <r>
    <x v="3"/>
    <x v="0"/>
    <s v="2021-04-09"/>
    <x v="0"/>
    <s v="New York"/>
    <x v="20"/>
    <x v="1"/>
    <x v="72"/>
    <x v="135"/>
    <x v="1831"/>
    <n v="2844.45"/>
    <n v="0.4499999999999999"/>
    <x v="2"/>
    <x v="1"/>
    <x v="3"/>
    <n v="9"/>
  </r>
  <r>
    <x v="3"/>
    <x v="0"/>
    <s v="2021-04-09"/>
    <x v="0"/>
    <s v="New York"/>
    <x v="20"/>
    <x v="2"/>
    <x v="86"/>
    <x v="152"/>
    <x v="1030"/>
    <n v="1860.48"/>
    <n v="0.36"/>
    <x v="2"/>
    <x v="1"/>
    <x v="3"/>
    <n v="9"/>
  </r>
  <r>
    <x v="3"/>
    <x v="0"/>
    <s v="2021-04-09"/>
    <x v="0"/>
    <s v="New York"/>
    <x v="20"/>
    <x v="3"/>
    <x v="92"/>
    <x v="192"/>
    <x v="1832"/>
    <n v="2047.95"/>
    <n v="0.41"/>
    <x v="2"/>
    <x v="1"/>
    <x v="3"/>
    <n v="9"/>
  </r>
  <r>
    <x v="3"/>
    <x v="0"/>
    <s v="2021-04-09"/>
    <x v="0"/>
    <s v="New York"/>
    <x v="20"/>
    <x v="4"/>
    <x v="0"/>
    <x v="168"/>
    <x v="1426"/>
    <n v="2914"/>
    <n v="0.47"/>
    <x v="2"/>
    <x v="1"/>
    <x v="3"/>
    <n v="9"/>
  </r>
  <r>
    <x v="3"/>
    <x v="0"/>
    <s v="2021-04-09"/>
    <x v="0"/>
    <s v="New York"/>
    <x v="20"/>
    <x v="5"/>
    <x v="65"/>
    <x v="163"/>
    <x v="1458"/>
    <n v="4157.4000000000005"/>
    <n v="0.65"/>
    <x v="2"/>
    <x v="1"/>
    <x v="3"/>
    <n v="9"/>
  </r>
  <r>
    <x v="3"/>
    <x v="0"/>
    <s v="2021-05-08"/>
    <x v="0"/>
    <s v="New York"/>
    <x v="20"/>
    <x v="0"/>
    <x v="0"/>
    <x v="90"/>
    <x v="1621"/>
    <n v="7830"/>
    <n v="0.6"/>
    <x v="2"/>
    <x v="1"/>
    <x v="4"/>
    <n v="8"/>
  </r>
  <r>
    <x v="3"/>
    <x v="0"/>
    <s v="2021-05-08"/>
    <x v="0"/>
    <s v="New York"/>
    <x v="20"/>
    <x v="1"/>
    <x v="78"/>
    <x v="147"/>
    <x v="1833"/>
    <n v="4010.51"/>
    <n v="0.47"/>
    <x v="2"/>
    <x v="1"/>
    <x v="4"/>
    <n v="8"/>
  </r>
  <r>
    <x v="3"/>
    <x v="0"/>
    <s v="2021-05-08"/>
    <x v="0"/>
    <s v="New York"/>
    <x v="20"/>
    <x v="2"/>
    <x v="75"/>
    <x v="160"/>
    <x v="1402"/>
    <n v="2822.4"/>
    <n v="0.36"/>
    <x v="2"/>
    <x v="1"/>
    <x v="4"/>
    <n v="8"/>
  </r>
  <r>
    <x v="3"/>
    <x v="0"/>
    <s v="2021-05-08"/>
    <x v="0"/>
    <s v="New York"/>
    <x v="20"/>
    <x v="3"/>
    <x v="63"/>
    <x v="242"/>
    <x v="1834"/>
    <n v="2444"/>
    <n v="0.4"/>
    <x v="2"/>
    <x v="1"/>
    <x v="4"/>
    <n v="8"/>
  </r>
  <r>
    <x v="3"/>
    <x v="0"/>
    <s v="2021-05-08"/>
    <x v="0"/>
    <s v="New York"/>
    <x v="20"/>
    <x v="4"/>
    <x v="74"/>
    <x v="251"/>
    <x v="1835"/>
    <n v="3759.28"/>
    <n v="0.49"/>
    <x v="2"/>
    <x v="1"/>
    <x v="4"/>
    <n v="8"/>
  </r>
  <r>
    <x v="3"/>
    <x v="0"/>
    <s v="2021-05-08"/>
    <x v="0"/>
    <s v="New York"/>
    <x v="20"/>
    <x v="5"/>
    <x v="73"/>
    <x v="138"/>
    <x v="1524"/>
    <n v="6281.7300000000005"/>
    <n v="0.63"/>
    <x v="2"/>
    <x v="1"/>
    <x v="4"/>
    <n v="8"/>
  </r>
  <r>
    <x v="3"/>
    <x v="0"/>
    <s v="2021-06-10"/>
    <x v="0"/>
    <s v="New York"/>
    <x v="20"/>
    <x v="0"/>
    <x v="73"/>
    <x v="121"/>
    <x v="1836"/>
    <n v="8689.52"/>
    <n v="0.56000000000000005"/>
    <x v="2"/>
    <x v="1"/>
    <x v="11"/>
    <n v="10"/>
  </r>
  <r>
    <x v="3"/>
    <x v="0"/>
    <s v="2021-06-10"/>
    <x v="0"/>
    <s v="New York"/>
    <x v="20"/>
    <x v="1"/>
    <x v="76"/>
    <x v="36"/>
    <x v="687"/>
    <n v="4536"/>
    <n v="0.48"/>
    <x v="2"/>
    <x v="1"/>
    <x v="11"/>
    <n v="10"/>
  </r>
  <r>
    <x v="3"/>
    <x v="0"/>
    <s v="2021-06-10"/>
    <x v="0"/>
    <s v="New York"/>
    <x v="20"/>
    <x v="2"/>
    <x v="70"/>
    <x v="42"/>
    <x v="1607"/>
    <n v="2736"/>
    <n v="0.38"/>
    <x v="2"/>
    <x v="1"/>
    <x v="11"/>
    <n v="10"/>
  </r>
  <r>
    <x v="3"/>
    <x v="0"/>
    <s v="2021-06-10"/>
    <x v="0"/>
    <s v="New York"/>
    <x v="20"/>
    <x v="3"/>
    <x v="75"/>
    <x v="179"/>
    <x v="803"/>
    <n v="2892.96"/>
    <n v="0.41"/>
    <x v="2"/>
    <x v="1"/>
    <x v="11"/>
    <n v="10"/>
  </r>
  <r>
    <x v="3"/>
    <x v="0"/>
    <s v="2021-06-10"/>
    <x v="0"/>
    <s v="New York"/>
    <x v="20"/>
    <x v="4"/>
    <x v="80"/>
    <x v="42"/>
    <x v="1837"/>
    <n v="4557"/>
    <n v="0.49"/>
    <x v="2"/>
    <x v="1"/>
    <x v="11"/>
    <n v="10"/>
  </r>
  <r>
    <x v="3"/>
    <x v="0"/>
    <s v="2021-06-10"/>
    <x v="0"/>
    <s v="New York"/>
    <x v="20"/>
    <x v="5"/>
    <x v="97"/>
    <x v="141"/>
    <x v="1838"/>
    <n v="7743.18"/>
    <n v="0.62"/>
    <x v="2"/>
    <x v="1"/>
    <x v="11"/>
    <n v="10"/>
  </r>
  <r>
    <x v="3"/>
    <x v="0"/>
    <s v="2021-07-08"/>
    <x v="0"/>
    <s v="New York"/>
    <x v="20"/>
    <x v="0"/>
    <x v="73"/>
    <x v="87"/>
    <x v="1839"/>
    <n v="8015.1500000000005"/>
    <n v="0.55000000000000004"/>
    <x v="2"/>
    <x v="1"/>
    <x v="5"/>
    <n v="8"/>
  </r>
  <r>
    <x v="3"/>
    <x v="0"/>
    <s v="2021-07-08"/>
    <x v="0"/>
    <s v="New York"/>
    <x v="20"/>
    <x v="1"/>
    <x v="74"/>
    <x v="130"/>
    <x v="948"/>
    <n v="4939.2"/>
    <n v="0.4499999999999999"/>
    <x v="2"/>
    <x v="1"/>
    <x v="5"/>
    <n v="8"/>
  </r>
  <r>
    <x v="3"/>
    <x v="0"/>
    <s v="2021-07-08"/>
    <x v="0"/>
    <s v="New York"/>
    <x v="20"/>
    <x v="2"/>
    <x v="84"/>
    <x v="138"/>
    <x v="1840"/>
    <n v="3016.65"/>
    <n v="0.35"/>
    <x v="2"/>
    <x v="1"/>
    <x v="5"/>
    <n v="8"/>
  </r>
  <r>
    <x v="3"/>
    <x v="0"/>
    <s v="2021-07-08"/>
    <x v="0"/>
    <s v="New York"/>
    <x v="20"/>
    <x v="3"/>
    <x v="78"/>
    <x v="42"/>
    <x v="1841"/>
    <n v="3418.5"/>
    <n v="0.43"/>
    <x v="2"/>
    <x v="1"/>
    <x v="5"/>
    <n v="8"/>
  </r>
  <r>
    <x v="3"/>
    <x v="0"/>
    <s v="2021-07-08"/>
    <x v="0"/>
    <s v="New York"/>
    <x v="20"/>
    <x v="4"/>
    <x v="80"/>
    <x v="137"/>
    <x v="1830"/>
    <n v="4791.3599999999997"/>
    <n v="0.45999999999999991"/>
    <x v="2"/>
    <x v="1"/>
    <x v="5"/>
    <n v="8"/>
  </r>
  <r>
    <x v="3"/>
    <x v="0"/>
    <s v="2021-07-08"/>
    <x v="0"/>
    <s v="New York"/>
    <x v="20"/>
    <x v="5"/>
    <x v="83"/>
    <x v="145"/>
    <x v="1842"/>
    <n v="8322.6"/>
    <n v="0.65"/>
    <x v="2"/>
    <x v="1"/>
    <x v="5"/>
    <n v="8"/>
  </r>
  <r>
    <x v="3"/>
    <x v="0"/>
    <s v="2021-08-09"/>
    <x v="0"/>
    <s v="New York"/>
    <x v="20"/>
    <x v="0"/>
    <x v="80"/>
    <x v="43"/>
    <x v="1843"/>
    <n v="8680"/>
    <n v="0.56000000000000005"/>
    <x v="2"/>
    <x v="1"/>
    <x v="6"/>
    <n v="9"/>
  </r>
  <r>
    <x v="3"/>
    <x v="0"/>
    <s v="2021-08-09"/>
    <x v="0"/>
    <s v="New York"/>
    <x v="20"/>
    <x v="1"/>
    <x v="66"/>
    <x v="124"/>
    <x v="1844"/>
    <n v="5197.4999999999991"/>
    <n v="0.4499999999999999"/>
    <x v="2"/>
    <x v="1"/>
    <x v="6"/>
    <n v="9"/>
  </r>
  <r>
    <x v="3"/>
    <x v="0"/>
    <s v="2021-08-09"/>
    <x v="0"/>
    <s v="New York"/>
    <x v="20"/>
    <x v="2"/>
    <x v="84"/>
    <x v="143"/>
    <x v="1845"/>
    <n v="3451.68"/>
    <n v="0.36"/>
    <x v="2"/>
    <x v="1"/>
    <x v="6"/>
    <n v="9"/>
  </r>
  <r>
    <x v="3"/>
    <x v="0"/>
    <s v="2021-08-09"/>
    <x v="0"/>
    <s v="New York"/>
    <x v="20"/>
    <x v="3"/>
    <x v="65"/>
    <x v="42"/>
    <x v="1605"/>
    <n v="2460"/>
    <n v="0.4"/>
    <x v="2"/>
    <x v="1"/>
    <x v="6"/>
    <n v="9"/>
  </r>
  <r>
    <x v="3"/>
    <x v="0"/>
    <s v="2021-08-09"/>
    <x v="0"/>
    <s v="New York"/>
    <x v="20"/>
    <x v="4"/>
    <x v="82"/>
    <x v="197"/>
    <x v="1846"/>
    <n v="3719.04"/>
    <n v="0.48"/>
    <x v="2"/>
    <x v="1"/>
    <x v="6"/>
    <n v="9"/>
  </r>
  <r>
    <x v="3"/>
    <x v="0"/>
    <s v="2021-08-09"/>
    <x v="0"/>
    <s v="New York"/>
    <x v="20"/>
    <x v="5"/>
    <x v="66"/>
    <x v="153"/>
    <x v="878"/>
    <n v="7194"/>
    <n v="0.6"/>
    <x v="2"/>
    <x v="1"/>
    <x v="6"/>
    <n v="9"/>
  </r>
  <r>
    <x v="3"/>
    <x v="0"/>
    <s v="2021-09-08"/>
    <x v="0"/>
    <s v="New York"/>
    <x v="20"/>
    <x v="0"/>
    <x v="0"/>
    <x v="99"/>
    <x v="1847"/>
    <n v="7021.0000000000009"/>
    <n v="0.59000000000000008"/>
    <x v="2"/>
    <x v="1"/>
    <x v="7"/>
    <n v="8"/>
  </r>
  <r>
    <x v="3"/>
    <x v="0"/>
    <s v="2021-09-08"/>
    <x v="0"/>
    <s v="New York"/>
    <x v="20"/>
    <x v="1"/>
    <x v="70"/>
    <x v="134"/>
    <x v="1848"/>
    <n v="3520.8"/>
    <n v="0.4499999999999999"/>
    <x v="2"/>
    <x v="1"/>
    <x v="7"/>
    <n v="8"/>
  </r>
  <r>
    <x v="3"/>
    <x v="0"/>
    <s v="2021-09-08"/>
    <x v="0"/>
    <s v="New York"/>
    <x v="20"/>
    <x v="2"/>
    <x v="65"/>
    <x v="216"/>
    <x v="1277"/>
    <n v="1980.3"/>
    <n v="0.35"/>
    <x v="2"/>
    <x v="1"/>
    <x v="7"/>
    <n v="8"/>
  </r>
  <r>
    <x v="3"/>
    <x v="0"/>
    <s v="2021-09-08"/>
    <x v="0"/>
    <s v="New York"/>
    <x v="20"/>
    <x v="3"/>
    <x v="68"/>
    <x v="251"/>
    <x v="1849"/>
    <n v="2471.48"/>
    <n v="0.41"/>
    <x v="2"/>
    <x v="1"/>
    <x v="7"/>
    <n v="8"/>
  </r>
  <r>
    <x v="3"/>
    <x v="0"/>
    <s v="2021-09-08"/>
    <x v="0"/>
    <s v="New York"/>
    <x v="20"/>
    <x v="4"/>
    <x v="84"/>
    <x v="165"/>
    <x v="1850"/>
    <n v="3206.88"/>
    <n v="0.48"/>
    <x v="2"/>
    <x v="1"/>
    <x v="7"/>
    <n v="8"/>
  </r>
  <r>
    <x v="3"/>
    <x v="0"/>
    <s v="2021-09-08"/>
    <x v="0"/>
    <s v="New York"/>
    <x v="20"/>
    <x v="5"/>
    <x v="73"/>
    <x v="163"/>
    <x v="790"/>
    <n v="5522.4"/>
    <n v="0.6"/>
    <x v="2"/>
    <x v="1"/>
    <x v="7"/>
    <n v="8"/>
  </r>
  <r>
    <x v="3"/>
    <x v="0"/>
    <s v="2021-10-10"/>
    <x v="0"/>
    <s v="New York"/>
    <x v="20"/>
    <x v="0"/>
    <x v="100"/>
    <x v="159"/>
    <x v="1851"/>
    <n v="6757.920000000001"/>
    <n v="0.57000000000000006"/>
    <x v="2"/>
    <x v="1"/>
    <x v="8"/>
    <n v="10"/>
  </r>
  <r>
    <x v="3"/>
    <x v="0"/>
    <s v="2021-10-10"/>
    <x v="0"/>
    <s v="New York"/>
    <x v="20"/>
    <x v="1"/>
    <x v="67"/>
    <x v="163"/>
    <x v="1852"/>
    <n v="3300.96"/>
    <n v="0.45999999999999991"/>
    <x v="2"/>
    <x v="1"/>
    <x v="8"/>
    <n v="10"/>
  </r>
  <r>
    <x v="3"/>
    <x v="0"/>
    <s v="2021-10-10"/>
    <x v="0"/>
    <s v="New York"/>
    <x v="20"/>
    <x v="2"/>
    <x v="67"/>
    <x v="251"/>
    <x v="1853"/>
    <n v="2520.8000000000002"/>
    <n v="0.4"/>
    <x v="2"/>
    <x v="1"/>
    <x v="8"/>
    <n v="10"/>
  </r>
  <r>
    <x v="3"/>
    <x v="0"/>
    <s v="2021-10-10"/>
    <x v="0"/>
    <s v="New York"/>
    <x v="20"/>
    <x v="3"/>
    <x v="2"/>
    <x v="192"/>
    <x v="1854"/>
    <n v="2490.75"/>
    <n v="0.41"/>
    <x v="2"/>
    <x v="1"/>
    <x v="8"/>
    <n v="10"/>
  </r>
  <r>
    <x v="3"/>
    <x v="0"/>
    <s v="2021-10-10"/>
    <x v="0"/>
    <s v="New York"/>
    <x v="20"/>
    <x v="4"/>
    <x v="73"/>
    <x v="42"/>
    <x v="1855"/>
    <n v="4159.5"/>
    <n v="0.47"/>
    <x v="2"/>
    <x v="1"/>
    <x v="8"/>
    <n v="10"/>
  </r>
  <r>
    <x v="3"/>
    <x v="0"/>
    <s v="2021-10-10"/>
    <x v="0"/>
    <s v="New York"/>
    <x v="20"/>
    <x v="5"/>
    <x v="77"/>
    <x v="163"/>
    <x v="1305"/>
    <n v="6190.08"/>
    <n v="0.62"/>
    <x v="2"/>
    <x v="1"/>
    <x v="8"/>
    <n v="10"/>
  </r>
  <r>
    <x v="3"/>
    <x v="0"/>
    <s v="2021-11-09"/>
    <x v="0"/>
    <s v="New York"/>
    <x v="20"/>
    <x v="0"/>
    <x v="74"/>
    <x v="146"/>
    <x v="1856"/>
    <n v="6683.6"/>
    <n v="0.55000000000000004"/>
    <x v="2"/>
    <x v="1"/>
    <x v="9"/>
    <n v="9"/>
  </r>
  <r>
    <x v="3"/>
    <x v="0"/>
    <s v="2021-11-09"/>
    <x v="0"/>
    <s v="New York"/>
    <x v="20"/>
    <x v="1"/>
    <x v="75"/>
    <x v="244"/>
    <x v="1857"/>
    <n v="3889.62"/>
    <n v="0.49"/>
    <x v="2"/>
    <x v="1"/>
    <x v="9"/>
    <n v="9"/>
  </r>
  <r>
    <x v="3"/>
    <x v="0"/>
    <s v="2021-11-09"/>
    <x v="0"/>
    <s v="New York"/>
    <x v="20"/>
    <x v="2"/>
    <x v="2"/>
    <x v="135"/>
    <x v="1858"/>
    <n v="2381.4"/>
    <n v="0.36"/>
    <x v="2"/>
    <x v="1"/>
    <x v="9"/>
    <n v="9"/>
  </r>
  <r>
    <x v="3"/>
    <x v="0"/>
    <s v="2021-11-09"/>
    <x v="0"/>
    <s v="New York"/>
    <x v="20"/>
    <x v="3"/>
    <x v="63"/>
    <x v="179"/>
    <x v="971"/>
    <n v="2707.2000000000003"/>
    <n v="0.4"/>
    <x v="2"/>
    <x v="1"/>
    <x v="9"/>
    <n v="9"/>
  </r>
  <r>
    <x v="3"/>
    <x v="0"/>
    <s v="2021-11-09"/>
    <x v="0"/>
    <s v="New York"/>
    <x v="20"/>
    <x v="4"/>
    <x v="80"/>
    <x v="125"/>
    <x v="1814"/>
    <n v="4296.5999999999995"/>
    <n v="0.4499999999999999"/>
    <x v="2"/>
    <x v="1"/>
    <x v="9"/>
    <n v="9"/>
  </r>
  <r>
    <x v="3"/>
    <x v="0"/>
    <s v="2021-11-09"/>
    <x v="0"/>
    <s v="New York"/>
    <x v="20"/>
    <x v="5"/>
    <x v="81"/>
    <x v="129"/>
    <x v="1859"/>
    <n v="7659.52"/>
    <n v="0.64"/>
    <x v="2"/>
    <x v="1"/>
    <x v="9"/>
    <n v="9"/>
  </r>
  <r>
    <x v="3"/>
    <x v="0"/>
    <s v="2021-12-08"/>
    <x v="0"/>
    <s v="New York"/>
    <x v="20"/>
    <x v="0"/>
    <x v="73"/>
    <x v="82"/>
    <x v="741"/>
    <n v="8383.9000000000015"/>
    <n v="0.58000000000000007"/>
    <x v="2"/>
    <x v="1"/>
    <x v="10"/>
    <n v="8"/>
  </r>
  <r>
    <x v="3"/>
    <x v="0"/>
    <s v="2021-12-08"/>
    <x v="0"/>
    <s v="New York"/>
    <x v="20"/>
    <x v="1"/>
    <x v="84"/>
    <x v="138"/>
    <x v="1840"/>
    <n v="4309.5"/>
    <n v="0.5"/>
    <x v="2"/>
    <x v="1"/>
    <x v="10"/>
    <n v="8"/>
  </r>
  <r>
    <x v="4"/>
    <x v="0"/>
    <s v="2021-12-08"/>
    <x v="0"/>
    <s v="New York"/>
    <x v="20"/>
    <x v="2"/>
    <x v="82"/>
    <x v="134"/>
    <x v="1860"/>
    <n v="3305.6400000000003"/>
    <n v="0.39"/>
    <x v="2"/>
    <x v="1"/>
    <x v="10"/>
    <n v="8"/>
  </r>
  <r>
    <x v="4"/>
    <x v="0"/>
    <s v="2021-12-08"/>
    <x v="0"/>
    <s v="New York"/>
    <x v="20"/>
    <x v="3"/>
    <x v="76"/>
    <x v="155"/>
    <x v="1237"/>
    <n v="3431.7"/>
    <n v="0.41"/>
    <x v="2"/>
    <x v="1"/>
    <x v="10"/>
    <n v="8"/>
  </r>
  <r>
    <x v="4"/>
    <x v="0"/>
    <s v="2021-12-08"/>
    <x v="0"/>
    <s v="New York"/>
    <x v="20"/>
    <x v="4"/>
    <x v="3"/>
    <x v="155"/>
    <x v="1837"/>
    <n v="4278"/>
    <n v="0.45999999999999991"/>
    <x v="2"/>
    <x v="1"/>
    <x v="10"/>
    <n v="8"/>
  </r>
  <r>
    <x v="4"/>
    <x v="0"/>
    <s v="2021-12-08"/>
    <x v="0"/>
    <s v="New York"/>
    <x v="20"/>
    <x v="5"/>
    <x v="97"/>
    <x v="131"/>
    <x v="1067"/>
    <n v="8037.12"/>
    <n v="0.64"/>
    <x v="2"/>
    <x v="1"/>
    <x v="10"/>
    <n v="8"/>
  </r>
  <r>
    <x v="4"/>
    <x v="0"/>
    <s v="2021-01-14"/>
    <x v="0"/>
    <s v="New York"/>
    <x v="20"/>
    <x v="0"/>
    <x v="71"/>
    <x v="97"/>
    <x v="1195"/>
    <n v="5307.12"/>
    <n v="0.63"/>
    <x v="2"/>
    <x v="1"/>
    <x v="0"/>
    <n v="14"/>
  </r>
  <r>
    <x v="4"/>
    <x v="0"/>
    <s v="2021-01-14"/>
    <x v="0"/>
    <s v="New York"/>
    <x v="20"/>
    <x v="1"/>
    <x v="71"/>
    <x v="163"/>
    <x v="1074"/>
    <n v="2737.8"/>
    <n v="0.4499999999999999"/>
    <x v="2"/>
    <x v="1"/>
    <x v="0"/>
    <n v="14"/>
  </r>
  <r>
    <x v="4"/>
    <x v="0"/>
    <s v="2021-01-14"/>
    <x v="0"/>
    <s v="New York"/>
    <x v="20"/>
    <x v="2"/>
    <x v="91"/>
    <x v="137"/>
    <x v="1771"/>
    <n v="2338.56"/>
    <n v="0.48"/>
    <x v="2"/>
    <x v="1"/>
    <x v="0"/>
    <n v="14"/>
  </r>
  <r>
    <x v="4"/>
    <x v="0"/>
    <s v="2021-01-14"/>
    <x v="0"/>
    <s v="New York"/>
    <x v="20"/>
    <x v="3"/>
    <x v="86"/>
    <x v="165"/>
    <x v="1861"/>
    <n v="2093.38"/>
    <n v="0.47"/>
    <x v="2"/>
    <x v="1"/>
    <x v="0"/>
    <n v="14"/>
  </r>
  <r>
    <x v="4"/>
    <x v="0"/>
    <s v="2021-01-14"/>
    <x v="0"/>
    <s v="New York"/>
    <x v="20"/>
    <x v="4"/>
    <x v="75"/>
    <x v="57"/>
    <x v="910"/>
    <n v="3197.2499999999995"/>
    <n v="0.4499999999999999"/>
    <x v="2"/>
    <x v="1"/>
    <x v="0"/>
    <n v="14"/>
  </r>
  <r>
    <x v="4"/>
    <x v="0"/>
    <s v="2021-01-14"/>
    <x v="0"/>
    <s v="New York"/>
    <x v="20"/>
    <x v="5"/>
    <x v="90"/>
    <x v="163"/>
    <x v="1862"/>
    <n v="2371.2000000000003"/>
    <n v="0.4"/>
    <x v="2"/>
    <x v="1"/>
    <x v="0"/>
    <n v="14"/>
  </r>
  <r>
    <x v="4"/>
    <x v="0"/>
    <s v="2021-02-12"/>
    <x v="0"/>
    <s v="New York"/>
    <x v="20"/>
    <x v="0"/>
    <x v="92"/>
    <x v="99"/>
    <x v="811"/>
    <n v="5371.66"/>
    <n v="0.61"/>
    <x v="2"/>
    <x v="1"/>
    <x v="1"/>
    <n v="12"/>
  </r>
  <r>
    <x v="4"/>
    <x v="0"/>
    <s v="2021-02-12"/>
    <x v="0"/>
    <s v="New York"/>
    <x v="20"/>
    <x v="1"/>
    <x v="92"/>
    <x v="57"/>
    <x v="1822"/>
    <n v="2199.65"/>
    <n v="0.41"/>
    <x v="2"/>
    <x v="1"/>
    <x v="1"/>
    <n v="12"/>
  </r>
  <r>
    <x v="4"/>
    <x v="0"/>
    <s v="2021-02-12"/>
    <x v="0"/>
    <s v="New York"/>
    <x v="20"/>
    <x v="2"/>
    <x v="91"/>
    <x v="231"/>
    <x v="1863"/>
    <n v="2032.03"/>
    <n v="0.49"/>
    <x v="2"/>
    <x v="1"/>
    <x v="1"/>
    <n v="12"/>
  </r>
  <r>
    <x v="4"/>
    <x v="0"/>
    <s v="2021-02-12"/>
    <x v="2"/>
    <s v="Wyoming"/>
    <x v="21"/>
    <x v="3"/>
    <x v="89"/>
    <x v="248"/>
    <x v="1864"/>
    <n v="1889.28"/>
    <n v="0.48"/>
    <x v="2"/>
    <x v="1"/>
    <x v="1"/>
    <n v="12"/>
  </r>
  <r>
    <x v="4"/>
    <x v="0"/>
    <s v="2021-02-12"/>
    <x v="2"/>
    <s v="Wyoming"/>
    <x v="21"/>
    <x v="4"/>
    <x v="63"/>
    <x v="57"/>
    <x v="1865"/>
    <n v="2794.15"/>
    <n v="0.41"/>
    <x v="2"/>
    <x v="1"/>
    <x v="1"/>
    <n v="12"/>
  </r>
  <r>
    <x v="4"/>
    <x v="0"/>
    <s v="2021-02-12"/>
    <x v="2"/>
    <s v="Wyoming"/>
    <x v="21"/>
    <x v="5"/>
    <x v="90"/>
    <x v="132"/>
    <x v="1866"/>
    <n v="2578.6800000000003"/>
    <n v="0.39"/>
    <x v="2"/>
    <x v="1"/>
    <x v="1"/>
    <n v="12"/>
  </r>
  <r>
    <x v="4"/>
    <x v="0"/>
    <s v="2021-03-10"/>
    <x v="2"/>
    <s v="Wyoming"/>
    <x v="21"/>
    <x v="0"/>
    <x v="90"/>
    <x v="271"/>
    <x v="1867"/>
    <n v="5608.8"/>
    <n v="0.6"/>
    <x v="2"/>
    <x v="1"/>
    <x v="2"/>
    <n v="10"/>
  </r>
  <r>
    <x v="4"/>
    <x v="0"/>
    <s v="2021-03-10"/>
    <x v="2"/>
    <s v="Wyoming"/>
    <x v="21"/>
    <x v="1"/>
    <x v="92"/>
    <x v="165"/>
    <x v="1868"/>
    <n v="2132.6799999999998"/>
    <n v="0.44"/>
    <x v="2"/>
    <x v="1"/>
    <x v="2"/>
    <n v="10"/>
  </r>
  <r>
    <x v="4"/>
    <x v="0"/>
    <s v="2021-03-10"/>
    <x v="2"/>
    <s v="Wyoming"/>
    <x v="21"/>
    <x v="2"/>
    <x v="93"/>
    <x v="197"/>
    <x v="1869"/>
    <n v="1810.35"/>
    <n v="0.4499999999999999"/>
    <x v="2"/>
    <x v="1"/>
    <x v="2"/>
    <n v="10"/>
  </r>
  <r>
    <x v="4"/>
    <x v="0"/>
    <s v="2021-03-10"/>
    <x v="2"/>
    <s v="Wyoming"/>
    <x v="21"/>
    <x v="3"/>
    <x v="87"/>
    <x v="205"/>
    <x v="1646"/>
    <n v="1737.12"/>
    <n v="0.47"/>
    <x v="2"/>
    <x v="1"/>
    <x v="2"/>
    <n v="10"/>
  </r>
  <r>
    <x v="4"/>
    <x v="0"/>
    <s v="2021-03-10"/>
    <x v="2"/>
    <s v="Wyoming"/>
    <x v="21"/>
    <x v="4"/>
    <x v="63"/>
    <x v="214"/>
    <x v="1870"/>
    <n v="2664.9"/>
    <n v="0.4499999999999999"/>
    <x v="2"/>
    <x v="1"/>
    <x v="2"/>
    <n v="10"/>
  </r>
  <r>
    <x v="4"/>
    <x v="0"/>
    <s v="2021-03-10"/>
    <x v="2"/>
    <s v="Wyoming"/>
    <x v="21"/>
    <x v="5"/>
    <x v="92"/>
    <x v="241"/>
    <x v="1222"/>
    <n v="2258.85"/>
    <n v="0.37"/>
    <x v="2"/>
    <x v="1"/>
    <x v="2"/>
    <n v="10"/>
  </r>
  <r>
    <x v="4"/>
    <x v="0"/>
    <s v="2021-04-11"/>
    <x v="2"/>
    <s v="Wyoming"/>
    <x v="21"/>
    <x v="0"/>
    <x v="71"/>
    <x v="159"/>
    <x v="1871"/>
    <n v="5029.4399999999996"/>
    <n v="0.62"/>
    <x v="2"/>
    <x v="1"/>
    <x v="3"/>
    <n v="11"/>
  </r>
  <r>
    <x v="4"/>
    <x v="0"/>
    <s v="2021-04-11"/>
    <x v="2"/>
    <s v="Wyoming"/>
    <x v="21"/>
    <x v="1"/>
    <x v="71"/>
    <x v="150"/>
    <x v="1742"/>
    <n v="2456.9999999999995"/>
    <n v="0.4499999999999999"/>
    <x v="2"/>
    <x v="1"/>
    <x v="3"/>
    <n v="11"/>
  </r>
  <r>
    <x v="4"/>
    <x v="0"/>
    <s v="2021-04-11"/>
    <x v="2"/>
    <s v="Wyoming"/>
    <x v="21"/>
    <x v="2"/>
    <x v="101"/>
    <x v="57"/>
    <x v="1040"/>
    <n v="1867.6"/>
    <n v="0.45999999999999991"/>
    <x v="2"/>
    <x v="1"/>
    <x v="3"/>
    <n v="11"/>
  </r>
  <r>
    <x v="4"/>
    <x v="0"/>
    <s v="2021-04-11"/>
    <x v="2"/>
    <s v="Wyoming"/>
    <x v="21"/>
    <x v="3"/>
    <x v="87"/>
    <x v="164"/>
    <x v="1872"/>
    <n v="1845.69"/>
    <n v="0.47"/>
    <x v="2"/>
    <x v="1"/>
    <x v="3"/>
    <n v="11"/>
  </r>
  <r>
    <x v="4"/>
    <x v="0"/>
    <s v="2021-04-11"/>
    <x v="2"/>
    <s v="Wyoming"/>
    <x v="21"/>
    <x v="4"/>
    <x v="63"/>
    <x v="162"/>
    <x v="1873"/>
    <n v="2092.44"/>
    <n v="0.42"/>
    <x v="2"/>
    <x v="1"/>
    <x v="3"/>
    <n v="11"/>
  </r>
  <r>
    <x v="4"/>
    <x v="0"/>
    <s v="2021-04-11"/>
    <x v="2"/>
    <s v="Wyoming"/>
    <x v="21"/>
    <x v="5"/>
    <x v="64"/>
    <x v="197"/>
    <x v="1874"/>
    <n v="1877.4"/>
    <n v="0.35"/>
    <x v="2"/>
    <x v="1"/>
    <x v="3"/>
    <n v="11"/>
  </r>
  <r>
    <x v="4"/>
    <x v="0"/>
    <s v="2021-05-10"/>
    <x v="2"/>
    <s v="Wyoming"/>
    <x v="21"/>
    <x v="0"/>
    <x v="2"/>
    <x v="271"/>
    <x v="1875"/>
    <n v="7195.5"/>
    <n v="0.65"/>
    <x v="2"/>
    <x v="1"/>
    <x v="4"/>
    <n v="10"/>
  </r>
  <r>
    <x v="4"/>
    <x v="0"/>
    <s v="2021-05-10"/>
    <x v="2"/>
    <s v="Wyoming"/>
    <x v="21"/>
    <x v="1"/>
    <x v="65"/>
    <x v="152"/>
    <x v="914"/>
    <n v="2492.8000000000002"/>
    <n v="0.4"/>
    <x v="2"/>
    <x v="1"/>
    <x v="4"/>
    <n v="10"/>
  </r>
  <r>
    <x v="4"/>
    <x v="0"/>
    <s v="2021-05-10"/>
    <x v="2"/>
    <s v="Wyoming"/>
    <x v="21"/>
    <x v="2"/>
    <x v="71"/>
    <x v="57"/>
    <x v="1876"/>
    <n v="2770.95"/>
    <n v="0.49"/>
    <x v="2"/>
    <x v="1"/>
    <x v="4"/>
    <n v="10"/>
  </r>
  <r>
    <x v="4"/>
    <x v="0"/>
    <s v="2021-05-10"/>
    <x v="2"/>
    <s v="Wyoming"/>
    <x v="21"/>
    <x v="3"/>
    <x v="71"/>
    <x v="165"/>
    <x v="1877"/>
    <n v="2554.5"/>
    <n v="0.5"/>
    <x v="2"/>
    <x v="1"/>
    <x v="4"/>
    <n v="10"/>
  </r>
  <r>
    <x v="4"/>
    <x v="0"/>
    <s v="2021-05-10"/>
    <x v="2"/>
    <s v="Wyoming"/>
    <x v="21"/>
    <x v="4"/>
    <x v="2"/>
    <x v="247"/>
    <x v="1878"/>
    <n v="2513.6999999999998"/>
    <n v="0.42"/>
    <x v="2"/>
    <x v="1"/>
    <x v="4"/>
    <n v="10"/>
  </r>
  <r>
    <x v="4"/>
    <x v="0"/>
    <s v="2021-05-10"/>
    <x v="2"/>
    <s v="Wyoming"/>
    <x v="21"/>
    <x v="5"/>
    <x v="82"/>
    <x v="163"/>
    <x v="1871"/>
    <n v="3244.8"/>
    <n v="0.4"/>
    <x v="2"/>
    <x v="1"/>
    <x v="4"/>
    <n v="10"/>
  </r>
  <r>
    <x v="4"/>
    <x v="0"/>
    <s v="2021-06-12"/>
    <x v="2"/>
    <s v="Wyoming"/>
    <x v="21"/>
    <x v="0"/>
    <x v="67"/>
    <x v="87"/>
    <x v="751"/>
    <n v="7158.06"/>
    <n v="0.63"/>
    <x v="2"/>
    <x v="1"/>
    <x v="11"/>
    <n v="12"/>
  </r>
  <r>
    <x v="4"/>
    <x v="0"/>
    <s v="2021-06-12"/>
    <x v="2"/>
    <s v="Wyoming"/>
    <x v="21"/>
    <x v="1"/>
    <x v="94"/>
    <x v="137"/>
    <x v="803"/>
    <n v="2892.96"/>
    <n v="0.41"/>
    <x v="2"/>
    <x v="1"/>
    <x v="11"/>
    <n v="12"/>
  </r>
  <r>
    <x v="4"/>
    <x v="0"/>
    <s v="2021-06-12"/>
    <x v="2"/>
    <s v="Wyoming"/>
    <x v="21"/>
    <x v="2"/>
    <x v="90"/>
    <x v="165"/>
    <x v="1879"/>
    <n v="2240.1"/>
    <n v="0.4499999999999999"/>
    <x v="2"/>
    <x v="1"/>
    <x v="11"/>
    <n v="12"/>
  </r>
  <r>
    <x v="4"/>
    <x v="0"/>
    <s v="2021-06-12"/>
    <x v="2"/>
    <s v="Wyoming"/>
    <x v="21"/>
    <x v="3"/>
    <x v="90"/>
    <x v="150"/>
    <x v="1629"/>
    <n v="2500.4"/>
    <n v="0.47"/>
    <x v="2"/>
    <x v="1"/>
    <x v="11"/>
    <n v="12"/>
  </r>
  <r>
    <x v="4"/>
    <x v="0"/>
    <s v="2021-06-12"/>
    <x v="2"/>
    <s v="Wyoming"/>
    <x v="21"/>
    <x v="4"/>
    <x v="75"/>
    <x v="192"/>
    <x v="1858"/>
    <n v="2910.6"/>
    <n v="0.44"/>
    <x v="2"/>
    <x v="1"/>
    <x v="11"/>
    <n v="12"/>
  </r>
  <r>
    <x v="4"/>
    <x v="0"/>
    <s v="2021-06-12"/>
    <x v="2"/>
    <s v="Wyoming"/>
    <x v="21"/>
    <x v="5"/>
    <x v="0"/>
    <x v="134"/>
    <x v="1880"/>
    <n v="3015.5"/>
    <n v="0.37"/>
    <x v="2"/>
    <x v="1"/>
    <x v="11"/>
    <n v="12"/>
  </r>
  <r>
    <x v="4"/>
    <x v="0"/>
    <s v="2021-07-10"/>
    <x v="2"/>
    <s v="Wyoming"/>
    <x v="21"/>
    <x v="0"/>
    <x v="70"/>
    <x v="151"/>
    <x v="1881"/>
    <n v="7004.16"/>
    <n v="0.64"/>
    <x v="2"/>
    <x v="1"/>
    <x v="5"/>
    <n v="10"/>
  </r>
  <r>
    <x v="4"/>
    <x v="0"/>
    <s v="2021-07-10"/>
    <x v="2"/>
    <s v="Wyoming"/>
    <x v="21"/>
    <x v="1"/>
    <x v="68"/>
    <x v="134"/>
    <x v="1882"/>
    <n v="3083.96"/>
    <n v="0.43"/>
    <x v="2"/>
    <x v="1"/>
    <x v="5"/>
    <n v="10"/>
  </r>
  <r>
    <x v="4"/>
    <x v="0"/>
    <s v="2021-07-10"/>
    <x v="2"/>
    <s v="Wyoming"/>
    <x v="21"/>
    <x v="2"/>
    <x v="90"/>
    <x v="197"/>
    <x v="1883"/>
    <n v="2717.76"/>
    <n v="0.48"/>
    <x v="2"/>
    <x v="1"/>
    <x v="5"/>
    <n v="10"/>
  </r>
  <r>
    <x v="4"/>
    <x v="0"/>
    <s v="2021-07-10"/>
    <x v="2"/>
    <s v="Wyoming"/>
    <x v="21"/>
    <x v="3"/>
    <x v="71"/>
    <x v="42"/>
    <x v="1449"/>
    <n v="2749.5"/>
    <n v="0.47"/>
    <x v="2"/>
    <x v="1"/>
    <x v="5"/>
    <n v="10"/>
  </r>
  <r>
    <x v="4"/>
    <x v="0"/>
    <s v="2021-07-10"/>
    <x v="2"/>
    <s v="Wyoming"/>
    <x v="21"/>
    <x v="4"/>
    <x v="70"/>
    <x v="251"/>
    <x v="1884"/>
    <n v="2761.92"/>
    <n v="0.42"/>
    <x v="2"/>
    <x v="1"/>
    <x v="5"/>
    <n v="10"/>
  </r>
  <r>
    <x v="4"/>
    <x v="0"/>
    <s v="2021-07-10"/>
    <x v="2"/>
    <s v="Wyoming"/>
    <x v="21"/>
    <x v="5"/>
    <x v="84"/>
    <x v="130"/>
    <x v="806"/>
    <n v="3598.56"/>
    <n v="0.36"/>
    <x v="2"/>
    <x v="1"/>
    <x v="5"/>
    <n v="10"/>
  </r>
  <r>
    <x v="4"/>
    <x v="0"/>
    <s v="2021-08-11"/>
    <x v="2"/>
    <s v="Wyoming"/>
    <x v="21"/>
    <x v="0"/>
    <x v="63"/>
    <x v="128"/>
    <x v="838"/>
    <n v="7670.4000000000005"/>
    <n v="0.64"/>
    <x v="2"/>
    <x v="1"/>
    <x v="6"/>
    <n v="11"/>
  </r>
  <r>
    <x v="4"/>
    <x v="0"/>
    <s v="2021-08-11"/>
    <x v="2"/>
    <s v="Wyoming"/>
    <x v="21"/>
    <x v="1"/>
    <x v="72"/>
    <x v="134"/>
    <x v="1885"/>
    <n v="2873.69"/>
    <n v="0.41"/>
    <x v="2"/>
    <x v="1"/>
    <x v="6"/>
    <n v="11"/>
  </r>
  <r>
    <x v="4"/>
    <x v="0"/>
    <s v="2021-08-11"/>
    <x v="2"/>
    <s v="Wyoming"/>
    <x v="21"/>
    <x v="2"/>
    <x v="90"/>
    <x v="231"/>
    <x v="1886"/>
    <n v="2445.3000000000002"/>
    <n v="0.4499999999999999"/>
    <x v="2"/>
    <x v="1"/>
    <x v="6"/>
    <n v="11"/>
  </r>
  <r>
    <x v="4"/>
    <x v="0"/>
    <s v="2021-08-11"/>
    <x v="2"/>
    <s v="Wyoming"/>
    <x v="21"/>
    <x v="3"/>
    <x v="90"/>
    <x v="135"/>
    <x v="1477"/>
    <n v="2737.14"/>
    <n v="0.49"/>
    <x v="2"/>
    <x v="1"/>
    <x v="6"/>
    <n v="11"/>
  </r>
  <r>
    <x v="4"/>
    <x v="0"/>
    <s v="2021-08-11"/>
    <x v="2"/>
    <s v="Wyoming"/>
    <x v="21"/>
    <x v="4"/>
    <x v="63"/>
    <x v="150"/>
    <x v="1887"/>
    <n v="2697.8"/>
    <n v="0.41"/>
    <x v="2"/>
    <x v="1"/>
    <x v="6"/>
    <n v="11"/>
  </r>
  <r>
    <x v="4"/>
    <x v="0"/>
    <s v="2021-08-11"/>
    <x v="2"/>
    <s v="Wyoming"/>
    <x v="21"/>
    <x v="5"/>
    <x v="82"/>
    <x v="130"/>
    <x v="867"/>
    <n v="4076.8"/>
    <n v="0.4"/>
    <x v="2"/>
    <x v="1"/>
    <x v="6"/>
    <n v="11"/>
  </r>
  <r>
    <x v="4"/>
    <x v="0"/>
    <s v="2021-09-10"/>
    <x v="2"/>
    <s v="Wyoming"/>
    <x v="21"/>
    <x v="0"/>
    <x v="70"/>
    <x v="159"/>
    <x v="1305"/>
    <n v="6389.76"/>
    <n v="0.64"/>
    <x v="2"/>
    <x v="1"/>
    <x v="7"/>
    <n v="10"/>
  </r>
  <r>
    <x v="4"/>
    <x v="0"/>
    <s v="2021-09-10"/>
    <x v="2"/>
    <s v="Wyoming"/>
    <x v="21"/>
    <x v="1"/>
    <x v="68"/>
    <x v="42"/>
    <x v="1661"/>
    <n v="2838"/>
    <n v="0.43"/>
    <x v="2"/>
    <x v="1"/>
    <x v="7"/>
    <n v="10"/>
  </r>
  <r>
    <x v="4"/>
    <x v="0"/>
    <s v="2021-09-10"/>
    <x v="2"/>
    <s v="Wyoming"/>
    <x v="21"/>
    <x v="2"/>
    <x v="90"/>
    <x v="251"/>
    <x v="1888"/>
    <n v="2394.7600000000002"/>
    <n v="0.45999999999999991"/>
    <x v="2"/>
    <x v="1"/>
    <x v="7"/>
    <n v="10"/>
  </r>
  <r>
    <x v="4"/>
    <x v="0"/>
    <s v="2021-09-10"/>
    <x v="2"/>
    <s v="Wyoming"/>
    <x v="21"/>
    <x v="3"/>
    <x v="90"/>
    <x v="192"/>
    <x v="1179"/>
    <n v="2513.6999999999998"/>
    <n v="0.49"/>
    <x v="2"/>
    <x v="1"/>
    <x v="7"/>
    <n v="10"/>
  </r>
  <r>
    <x v="4"/>
    <x v="0"/>
    <s v="2021-09-10"/>
    <x v="2"/>
    <s v="Wyoming"/>
    <x v="21"/>
    <x v="4"/>
    <x v="70"/>
    <x v="35"/>
    <x v="129"/>
    <n v="2580"/>
    <n v="0.43"/>
    <x v="2"/>
    <x v="1"/>
    <x v="7"/>
    <n v="10"/>
  </r>
  <r>
    <x v="4"/>
    <x v="0"/>
    <s v="2021-09-10"/>
    <x v="2"/>
    <s v="Wyoming"/>
    <x v="21"/>
    <x v="5"/>
    <x v="82"/>
    <x v="132"/>
    <x v="799"/>
    <n v="3619.2"/>
    <n v="0.4"/>
    <x v="2"/>
    <x v="1"/>
    <x v="7"/>
    <n v="10"/>
  </r>
  <r>
    <x v="4"/>
    <x v="0"/>
    <s v="2021-10-12"/>
    <x v="2"/>
    <s v="Wyoming"/>
    <x v="21"/>
    <x v="0"/>
    <x v="0"/>
    <x v="158"/>
    <x v="1889"/>
    <n v="6464"/>
    <n v="0.64"/>
    <x v="2"/>
    <x v="1"/>
    <x v="8"/>
    <n v="12"/>
  </r>
  <r>
    <x v="4"/>
    <x v="0"/>
    <s v="2021-10-12"/>
    <x v="2"/>
    <s v="Wyoming"/>
    <x v="21"/>
    <x v="1"/>
    <x v="68"/>
    <x v="132"/>
    <x v="1890"/>
    <n v="3062.4"/>
    <n v="0.4"/>
    <x v="2"/>
    <x v="1"/>
    <x v="8"/>
    <n v="12"/>
  </r>
  <r>
    <x v="4"/>
    <x v="0"/>
    <s v="2021-10-12"/>
    <x v="2"/>
    <s v="Wyoming"/>
    <x v="21"/>
    <x v="2"/>
    <x v="94"/>
    <x v="35"/>
    <x v="299"/>
    <n v="2415"/>
    <n v="0.45999999999999991"/>
    <x v="2"/>
    <x v="1"/>
    <x v="8"/>
    <n v="12"/>
  </r>
  <r>
    <x v="4"/>
    <x v="0"/>
    <s v="2021-10-12"/>
    <x v="2"/>
    <s v="Wyoming"/>
    <x v="21"/>
    <x v="3"/>
    <x v="65"/>
    <x v="164"/>
    <x v="1163"/>
    <n v="2244.34"/>
    <n v="0.45999999999999991"/>
    <x v="2"/>
    <x v="1"/>
    <x v="8"/>
    <n v="12"/>
  </r>
  <r>
    <x v="4"/>
    <x v="0"/>
    <s v="2021-10-12"/>
    <x v="2"/>
    <s v="Wyoming"/>
    <x v="21"/>
    <x v="4"/>
    <x v="76"/>
    <x v="209"/>
    <x v="917"/>
    <n v="3041.28"/>
    <n v="0.44"/>
    <x v="2"/>
    <x v="1"/>
    <x v="8"/>
    <n v="12"/>
  </r>
  <r>
    <x v="4"/>
    <x v="0"/>
    <s v="2021-10-12"/>
    <x v="2"/>
    <s v="Wyoming"/>
    <x v="21"/>
    <x v="5"/>
    <x v="66"/>
    <x v="42"/>
    <x v="523"/>
    <n v="3052.5"/>
    <n v="0.37"/>
    <x v="2"/>
    <x v="1"/>
    <x v="8"/>
    <n v="12"/>
  </r>
  <r>
    <x v="4"/>
    <x v="0"/>
    <s v="2021-11-11"/>
    <x v="2"/>
    <s v="Wyoming"/>
    <x v="21"/>
    <x v="0"/>
    <x v="78"/>
    <x v="153"/>
    <x v="1331"/>
    <n v="7047.94"/>
    <n v="0.61"/>
    <x v="2"/>
    <x v="1"/>
    <x v="9"/>
    <n v="11"/>
  </r>
  <r>
    <x v="4"/>
    <x v="0"/>
    <s v="2021-11-11"/>
    <x v="2"/>
    <s v="Wyoming"/>
    <x v="21"/>
    <x v="1"/>
    <x v="94"/>
    <x v="212"/>
    <x v="1891"/>
    <n v="3016.02"/>
    <n v="0.43"/>
    <x v="2"/>
    <x v="1"/>
    <x v="9"/>
    <n v="11"/>
  </r>
  <r>
    <x v="4"/>
    <x v="0"/>
    <s v="2021-11-11"/>
    <x v="2"/>
    <s v="Wyoming"/>
    <x v="21"/>
    <x v="2"/>
    <x v="94"/>
    <x v="272"/>
    <x v="1892"/>
    <n v="3066"/>
    <n v="0.5"/>
    <x v="2"/>
    <x v="1"/>
    <x v="9"/>
    <n v="11"/>
  </r>
  <r>
    <x v="4"/>
    <x v="0"/>
    <s v="2021-11-11"/>
    <x v="2"/>
    <s v="Wyoming"/>
    <x v="21"/>
    <x v="3"/>
    <x v="94"/>
    <x v="192"/>
    <x v="1202"/>
    <n v="2778.3"/>
    <n v="0.49"/>
    <x v="2"/>
    <x v="1"/>
    <x v="9"/>
    <n v="11"/>
  </r>
  <r>
    <x v="4"/>
    <x v="0"/>
    <s v="2021-11-11"/>
    <x v="2"/>
    <s v="Wyoming"/>
    <x v="21"/>
    <x v="4"/>
    <x v="84"/>
    <x v="231"/>
    <x v="1650"/>
    <n v="2990.13"/>
    <n v="0.41"/>
    <x v="2"/>
    <x v="1"/>
    <x v="9"/>
    <n v="11"/>
  </r>
  <r>
    <x v="4"/>
    <x v="0"/>
    <s v="2021-11-11"/>
    <x v="2"/>
    <s v="Wyoming"/>
    <x v="21"/>
    <x v="5"/>
    <x v="66"/>
    <x v="147"/>
    <x v="1893"/>
    <n v="3453.4500000000003"/>
    <n v="0.39"/>
    <x v="2"/>
    <x v="1"/>
    <x v="9"/>
    <n v="11"/>
  </r>
  <r>
    <x v="4"/>
    <x v="0"/>
    <s v="2021-12-10"/>
    <x v="2"/>
    <s v="Wyoming"/>
    <x v="21"/>
    <x v="0"/>
    <x v="82"/>
    <x v="167"/>
    <x v="1191"/>
    <n v="7105.28"/>
    <n v="0.61"/>
    <x v="2"/>
    <x v="1"/>
    <x v="10"/>
    <n v="10"/>
  </r>
  <r>
    <x v="4"/>
    <x v="0"/>
    <s v="2021-12-10"/>
    <x v="2"/>
    <s v="Wyoming"/>
    <x v="21"/>
    <x v="1"/>
    <x v="68"/>
    <x v="137"/>
    <x v="1894"/>
    <n v="3030.72"/>
    <n v="0.41"/>
    <x v="2"/>
    <x v="1"/>
    <x v="10"/>
    <n v="10"/>
  </r>
  <r>
    <x v="0"/>
    <x v="0"/>
    <s v="2021-12-10"/>
    <x v="2"/>
    <s v="Wyoming"/>
    <x v="21"/>
    <x v="2"/>
    <x v="68"/>
    <x v="241"/>
    <x v="1454"/>
    <n v="3339.6"/>
    <n v="0.45999999999999991"/>
    <x v="2"/>
    <x v="1"/>
    <x v="10"/>
    <n v="10"/>
  </r>
  <r>
    <x v="0"/>
    <x v="0"/>
    <s v="2021-12-10"/>
    <x v="2"/>
    <s v="Wyoming"/>
    <x v="21"/>
    <x v="3"/>
    <x v="68"/>
    <x v="192"/>
    <x v="1735"/>
    <n v="2910.6"/>
    <n v="0.49"/>
    <x v="2"/>
    <x v="1"/>
    <x v="10"/>
    <n v="10"/>
  </r>
  <r>
    <x v="0"/>
    <x v="0"/>
    <s v="2021-12-10"/>
    <x v="2"/>
    <s v="Wyoming"/>
    <x v="21"/>
    <x v="4"/>
    <x v="76"/>
    <x v="57"/>
    <x v="1895"/>
    <n v="3523.4999999999995"/>
    <n v="0.4499999999999999"/>
    <x v="2"/>
    <x v="1"/>
    <x v="10"/>
    <n v="10"/>
  </r>
  <r>
    <x v="0"/>
    <x v="0"/>
    <s v="2021-12-10"/>
    <x v="2"/>
    <s v="Wyoming"/>
    <x v="21"/>
    <x v="5"/>
    <x v="74"/>
    <x v="132"/>
    <x v="833"/>
    <n v="3507.84"/>
    <n v="0.36"/>
    <x v="2"/>
    <x v="1"/>
    <x v="10"/>
    <n v="10"/>
  </r>
  <r>
    <x v="0"/>
    <x v="2"/>
    <s v="2021-01-24"/>
    <x v="2"/>
    <s v="Wyoming"/>
    <x v="21"/>
    <x v="0"/>
    <x v="91"/>
    <x v="250"/>
    <x v="1896"/>
    <n v="1213.9399999999998"/>
    <n v="0.45999999999999991"/>
    <x v="2"/>
    <x v="1"/>
    <x v="0"/>
    <n v="24"/>
  </r>
  <r>
    <x v="0"/>
    <x v="2"/>
    <s v="2021-01-24"/>
    <x v="2"/>
    <s v="Wyoming"/>
    <x v="21"/>
    <x v="1"/>
    <x v="64"/>
    <x v="193"/>
    <x v="1027"/>
    <n v="1738.8"/>
    <n v="0.45999999999999991"/>
    <x v="2"/>
    <x v="1"/>
    <x v="0"/>
    <n v="24"/>
  </r>
  <r>
    <x v="0"/>
    <x v="2"/>
    <s v="2021-01-24"/>
    <x v="2"/>
    <s v="Wyoming"/>
    <x v="21"/>
    <x v="2"/>
    <x v="71"/>
    <x v="250"/>
    <x v="1897"/>
    <n v="1597.05"/>
    <n v="0.4499999999999999"/>
    <x v="2"/>
    <x v="1"/>
    <x v="0"/>
    <n v="24"/>
  </r>
  <r>
    <x v="0"/>
    <x v="2"/>
    <s v="2021-01-24"/>
    <x v="2"/>
    <s v="Wyoming"/>
    <x v="21"/>
    <x v="3"/>
    <x v="90"/>
    <x v="190"/>
    <x v="1898"/>
    <n v="964.44"/>
    <n v="0.47"/>
    <x v="2"/>
    <x v="1"/>
    <x v="0"/>
    <n v="24"/>
  </r>
  <r>
    <x v="0"/>
    <x v="2"/>
    <s v="2021-01-24"/>
    <x v="2"/>
    <s v="Wyoming"/>
    <x v="21"/>
    <x v="4"/>
    <x v="94"/>
    <x v="222"/>
    <x v="1899"/>
    <n v="963.9"/>
    <n v="0.51"/>
    <x v="2"/>
    <x v="1"/>
    <x v="0"/>
    <n v="24"/>
  </r>
  <r>
    <x v="0"/>
    <x v="2"/>
    <s v="2021-01-24"/>
    <x v="2"/>
    <s v="Wyoming"/>
    <x v="21"/>
    <x v="5"/>
    <x v="90"/>
    <x v="210"/>
    <x v="1900"/>
    <n v="1983.6"/>
    <n v="0.4499999999999999"/>
    <x v="2"/>
    <x v="1"/>
    <x v="0"/>
    <n v="24"/>
  </r>
  <r>
    <x v="0"/>
    <x v="2"/>
    <s v="2021-02-24"/>
    <x v="2"/>
    <s v="Wyoming"/>
    <x v="21"/>
    <x v="0"/>
    <x v="93"/>
    <x v="161"/>
    <x v="1901"/>
    <n v="1403.4599999999998"/>
    <n v="0.45999999999999991"/>
    <x v="2"/>
    <x v="1"/>
    <x v="1"/>
    <n v="24"/>
  </r>
  <r>
    <x v="0"/>
    <x v="2"/>
    <s v="2021-02-24"/>
    <x v="2"/>
    <s v="Wyoming"/>
    <x v="21"/>
    <x v="1"/>
    <x v="64"/>
    <x v="193"/>
    <x v="1027"/>
    <n v="1700.9999999999998"/>
    <n v="0.4499999999999999"/>
    <x v="2"/>
    <x v="1"/>
    <x v="1"/>
    <n v="24"/>
  </r>
  <r>
    <x v="0"/>
    <x v="2"/>
    <s v="2021-02-24"/>
    <x v="2"/>
    <s v="Wyoming"/>
    <x v="21"/>
    <x v="2"/>
    <x v="71"/>
    <x v="246"/>
    <x v="1902"/>
    <n v="1544.4"/>
    <n v="0.4499999999999999"/>
    <x v="2"/>
    <x v="1"/>
    <x v="1"/>
    <n v="24"/>
  </r>
  <r>
    <x v="0"/>
    <x v="2"/>
    <s v="2021-02-24"/>
    <x v="4"/>
    <s v="Virginia"/>
    <x v="22"/>
    <x v="3"/>
    <x v="90"/>
    <x v="208"/>
    <x v="1903"/>
    <n v="1102"/>
    <n v="0.5"/>
    <x v="2"/>
    <x v="1"/>
    <x v="1"/>
    <n v="24"/>
  </r>
  <r>
    <x v="0"/>
    <x v="2"/>
    <s v="2021-02-24"/>
    <x v="4"/>
    <s v="Virginia"/>
    <x v="22"/>
    <x v="4"/>
    <x v="94"/>
    <x v="183"/>
    <x v="1904"/>
    <n v="877.80000000000007"/>
    <n v="0.55000000000000004"/>
    <x v="2"/>
    <x v="1"/>
    <x v="1"/>
    <n v="24"/>
  </r>
  <r>
    <x v="0"/>
    <x v="2"/>
    <s v="2021-02-24"/>
    <x v="4"/>
    <s v="Virginia"/>
    <x v="22"/>
    <x v="5"/>
    <x v="90"/>
    <x v="194"/>
    <x v="1042"/>
    <n v="1323.54"/>
    <n v="0.43"/>
    <x v="2"/>
    <x v="1"/>
    <x v="1"/>
    <n v="24"/>
  </r>
  <r>
    <x v="0"/>
    <x v="2"/>
    <s v="2021-03-23"/>
    <x v="4"/>
    <s v="Virginia"/>
    <x v="22"/>
    <x v="0"/>
    <x v="90"/>
    <x v="231"/>
    <x v="1886"/>
    <n v="2553.98"/>
    <n v="0.47"/>
    <x v="2"/>
    <x v="1"/>
    <x v="2"/>
    <n v="23"/>
  </r>
  <r>
    <x v="0"/>
    <x v="2"/>
    <s v="2021-03-23"/>
    <x v="4"/>
    <s v="Virginia"/>
    <x v="22"/>
    <x v="1"/>
    <x v="2"/>
    <x v="211"/>
    <x v="1702"/>
    <n v="1797.75"/>
    <n v="0.47"/>
    <x v="2"/>
    <x v="1"/>
    <x v="2"/>
    <n v="23"/>
  </r>
  <r>
    <x v="0"/>
    <x v="2"/>
    <s v="2021-03-23"/>
    <x v="4"/>
    <s v="Virginia"/>
    <x v="22"/>
    <x v="2"/>
    <x v="82"/>
    <x v="250"/>
    <x v="1905"/>
    <n v="2271.36"/>
    <n v="0.48"/>
    <x v="2"/>
    <x v="1"/>
    <x v="2"/>
    <n v="23"/>
  </r>
  <r>
    <x v="0"/>
    <x v="2"/>
    <s v="2021-03-23"/>
    <x v="4"/>
    <s v="Virginia"/>
    <x v="22"/>
    <x v="3"/>
    <x v="70"/>
    <x v="188"/>
    <x v="1290"/>
    <n v="1435.1999999999998"/>
    <n v="0.45999999999999991"/>
    <x v="2"/>
    <x v="1"/>
    <x v="2"/>
    <n v="23"/>
  </r>
  <r>
    <x v="0"/>
    <x v="2"/>
    <s v="2021-03-23"/>
    <x v="4"/>
    <s v="Virginia"/>
    <x v="22"/>
    <x v="4"/>
    <x v="84"/>
    <x v="267"/>
    <x v="1906"/>
    <n v="795.6"/>
    <n v="0.52"/>
    <x v="2"/>
    <x v="1"/>
    <x v="2"/>
    <n v="23"/>
  </r>
  <r>
    <x v="0"/>
    <x v="2"/>
    <s v="2021-03-23"/>
    <x v="4"/>
    <s v="Virginia"/>
    <x v="22"/>
    <x v="5"/>
    <x v="75"/>
    <x v="252"/>
    <x v="1269"/>
    <n v="1605.24"/>
    <n v="0.42"/>
    <x v="2"/>
    <x v="1"/>
    <x v="2"/>
    <n v="23"/>
  </r>
  <r>
    <x v="0"/>
    <x v="2"/>
    <s v="2021-04-24"/>
    <x v="4"/>
    <s v="Virginia"/>
    <x v="22"/>
    <x v="0"/>
    <x v="82"/>
    <x v="168"/>
    <x v="1769"/>
    <n v="3095.04"/>
    <n v="0.48"/>
    <x v="2"/>
    <x v="1"/>
    <x v="3"/>
    <n v="24"/>
  </r>
  <r>
    <x v="0"/>
    <x v="2"/>
    <s v="2021-04-24"/>
    <x v="4"/>
    <s v="Virginia"/>
    <x v="22"/>
    <x v="1"/>
    <x v="73"/>
    <x v="173"/>
    <x v="1907"/>
    <n v="1954.08"/>
    <n v="0.48"/>
    <x v="2"/>
    <x v="1"/>
    <x v="3"/>
    <n v="24"/>
  </r>
  <r>
    <x v="0"/>
    <x v="2"/>
    <s v="2021-04-24"/>
    <x v="4"/>
    <s v="Virginia"/>
    <x v="22"/>
    <x v="2"/>
    <x v="100"/>
    <x v="211"/>
    <x v="1908"/>
    <n v="2374.0500000000002"/>
    <n v="0.49"/>
    <x v="2"/>
    <x v="1"/>
    <x v="3"/>
    <n v="24"/>
  </r>
  <r>
    <x v="0"/>
    <x v="2"/>
    <s v="2021-04-24"/>
    <x v="4"/>
    <s v="Virginia"/>
    <x v="22"/>
    <x v="3"/>
    <x v="94"/>
    <x v="195"/>
    <x v="1019"/>
    <n v="1105.4399999999998"/>
    <n v="0.47"/>
    <x v="2"/>
    <x v="1"/>
    <x v="3"/>
    <n v="24"/>
  </r>
  <r>
    <x v="0"/>
    <x v="2"/>
    <s v="2021-04-24"/>
    <x v="4"/>
    <s v="Virginia"/>
    <x v="22"/>
    <x v="4"/>
    <x v="75"/>
    <x v="191"/>
    <x v="1909"/>
    <n v="874.65"/>
    <n v="0.51"/>
    <x v="2"/>
    <x v="1"/>
    <x v="3"/>
    <n v="24"/>
  </r>
  <r>
    <x v="0"/>
    <x v="2"/>
    <s v="2021-04-24"/>
    <x v="4"/>
    <s v="Virginia"/>
    <x v="22"/>
    <x v="5"/>
    <x v="77"/>
    <x v="252"/>
    <x v="1910"/>
    <n v="2196.48"/>
    <n v="0.44"/>
    <x v="2"/>
    <x v="1"/>
    <x v="3"/>
    <n v="24"/>
  </r>
  <r>
    <x v="0"/>
    <x v="2"/>
    <s v="2021-05-25"/>
    <x v="4"/>
    <s v="Virginia"/>
    <x v="22"/>
    <x v="0"/>
    <x v="67"/>
    <x v="35"/>
    <x v="1271"/>
    <n v="2645"/>
    <n v="0.45999999999999991"/>
    <x v="2"/>
    <x v="1"/>
    <x v="4"/>
    <n v="25"/>
  </r>
  <r>
    <x v="0"/>
    <x v="2"/>
    <s v="2021-05-25"/>
    <x v="4"/>
    <s v="Virginia"/>
    <x v="22"/>
    <x v="1"/>
    <x v="84"/>
    <x v="230"/>
    <x v="1097"/>
    <n v="2249.1"/>
    <n v="0.4499999999999999"/>
    <x v="2"/>
    <x v="1"/>
    <x v="4"/>
    <n v="25"/>
  </r>
  <r>
    <x v="0"/>
    <x v="2"/>
    <s v="2021-05-25"/>
    <x v="4"/>
    <s v="Virginia"/>
    <x v="22"/>
    <x v="2"/>
    <x v="0"/>
    <x v="246"/>
    <x v="1911"/>
    <n v="2200"/>
    <n v="0.5"/>
    <x v="2"/>
    <x v="1"/>
    <x v="4"/>
    <n v="25"/>
  </r>
  <r>
    <x v="0"/>
    <x v="2"/>
    <s v="2021-05-25"/>
    <x v="4"/>
    <s v="Virginia"/>
    <x v="22"/>
    <x v="3"/>
    <x v="63"/>
    <x v="173"/>
    <x v="1912"/>
    <n v="1621.5"/>
    <n v="0.5"/>
    <x v="2"/>
    <x v="1"/>
    <x v="4"/>
    <n v="25"/>
  </r>
  <r>
    <x v="0"/>
    <x v="2"/>
    <s v="2021-05-25"/>
    <x v="4"/>
    <s v="Virginia"/>
    <x v="22"/>
    <x v="4"/>
    <x v="68"/>
    <x v="200"/>
    <x v="983"/>
    <n v="1164.24"/>
    <n v="0.54"/>
    <x v="2"/>
    <x v="1"/>
    <x v="4"/>
    <n v="25"/>
  </r>
  <r>
    <x v="0"/>
    <x v="2"/>
    <s v="2021-05-25"/>
    <x v="4"/>
    <s v="Virginia"/>
    <x v="22"/>
    <x v="5"/>
    <x v="74"/>
    <x v="152"/>
    <x v="1913"/>
    <n v="3660.16"/>
    <n v="0.43"/>
    <x v="2"/>
    <x v="1"/>
    <x v="4"/>
    <n v="25"/>
  </r>
  <r>
    <x v="0"/>
    <x v="2"/>
    <s v="2021-06-24"/>
    <x v="4"/>
    <s v="Virginia"/>
    <x v="22"/>
    <x v="0"/>
    <x v="78"/>
    <x v="148"/>
    <x v="1348"/>
    <n v="5804.03"/>
    <n v="0.47"/>
    <x v="2"/>
    <x v="1"/>
    <x v="11"/>
    <n v="24"/>
  </r>
  <r>
    <x v="0"/>
    <x v="2"/>
    <s v="2021-06-24"/>
    <x v="4"/>
    <s v="Virginia"/>
    <x v="22"/>
    <x v="1"/>
    <x v="80"/>
    <x v="129"/>
    <x v="951"/>
    <n v="5019.5200000000004"/>
    <n v="0.45999999999999991"/>
    <x v="2"/>
    <x v="1"/>
    <x v="11"/>
    <n v="24"/>
  </r>
  <r>
    <x v="0"/>
    <x v="2"/>
    <s v="2021-06-24"/>
    <x v="4"/>
    <s v="Virginia"/>
    <x v="22"/>
    <x v="2"/>
    <x v="106"/>
    <x v="49"/>
    <x v="1914"/>
    <n v="6832.8"/>
    <n v="0.48"/>
    <x v="2"/>
    <x v="1"/>
    <x v="11"/>
    <n v="24"/>
  </r>
  <r>
    <x v="0"/>
    <x v="2"/>
    <s v="2021-06-24"/>
    <x v="4"/>
    <s v="Virginia"/>
    <x v="22"/>
    <x v="3"/>
    <x v="95"/>
    <x v="213"/>
    <x v="1915"/>
    <n v="5009.76"/>
    <n v="0.49"/>
    <x v="2"/>
    <x v="1"/>
    <x v="11"/>
    <n v="24"/>
  </r>
  <r>
    <x v="0"/>
    <x v="2"/>
    <s v="2021-06-24"/>
    <x v="4"/>
    <s v="Virginia"/>
    <x v="22"/>
    <x v="4"/>
    <x v="118"/>
    <x v="233"/>
    <x v="1195"/>
    <n v="4296.24"/>
    <n v="0.51"/>
    <x v="2"/>
    <x v="1"/>
    <x v="11"/>
    <n v="24"/>
  </r>
  <r>
    <x v="0"/>
    <x v="2"/>
    <s v="2021-06-24"/>
    <x v="4"/>
    <s v="Virginia"/>
    <x v="22"/>
    <x v="5"/>
    <x v="120"/>
    <x v="131"/>
    <x v="1916"/>
    <n v="6988.8"/>
    <n v="0.4"/>
    <x v="2"/>
    <x v="1"/>
    <x v="11"/>
    <n v="24"/>
  </r>
  <r>
    <x v="0"/>
    <x v="2"/>
    <s v="2021-07-23"/>
    <x v="4"/>
    <s v="Virginia"/>
    <x v="22"/>
    <x v="0"/>
    <x v="119"/>
    <x v="128"/>
    <x v="1917"/>
    <n v="10072.5"/>
    <n v="0.5"/>
    <x v="2"/>
    <x v="1"/>
    <x v="5"/>
    <n v="23"/>
  </r>
  <r>
    <x v="0"/>
    <x v="2"/>
    <s v="2021-07-23"/>
    <x v="4"/>
    <s v="Virginia"/>
    <x v="22"/>
    <x v="1"/>
    <x v="118"/>
    <x v="126"/>
    <x v="1918"/>
    <n v="8221.5"/>
    <n v="0.5"/>
    <x v="2"/>
    <x v="1"/>
    <x v="5"/>
    <n v="23"/>
  </r>
  <r>
    <x v="0"/>
    <x v="2"/>
    <s v="2021-07-23"/>
    <x v="4"/>
    <s v="Virginia"/>
    <x v="22"/>
    <x v="2"/>
    <x v="113"/>
    <x v="131"/>
    <x v="1919"/>
    <n v="7043.4"/>
    <n v="0.4499999999999999"/>
    <x v="2"/>
    <x v="1"/>
    <x v="5"/>
    <n v="23"/>
  </r>
  <r>
    <x v="0"/>
    <x v="2"/>
    <s v="2021-07-23"/>
    <x v="4"/>
    <s v="Virginia"/>
    <x v="22"/>
    <x v="3"/>
    <x v="109"/>
    <x v="197"/>
    <x v="1920"/>
    <n v="5620.28"/>
    <n v="0.45999999999999991"/>
    <x v="2"/>
    <x v="1"/>
    <x v="5"/>
    <n v="23"/>
  </r>
  <r>
    <x v="0"/>
    <x v="2"/>
    <s v="2021-07-23"/>
    <x v="4"/>
    <s v="Virginia"/>
    <x v="22"/>
    <x v="4"/>
    <x v="38"/>
    <x v="244"/>
    <x v="1065"/>
    <n v="7573.5000000000009"/>
    <n v="0.55000000000000004"/>
    <x v="2"/>
    <x v="1"/>
    <x v="5"/>
    <n v="23"/>
  </r>
  <r>
    <x v="0"/>
    <x v="2"/>
    <s v="2021-07-23"/>
    <x v="4"/>
    <s v="Virginia"/>
    <x v="22"/>
    <x v="5"/>
    <x v="120"/>
    <x v="263"/>
    <x v="1921"/>
    <n v="6912"/>
    <n v="0.4"/>
    <x v="2"/>
    <x v="1"/>
    <x v="5"/>
    <n v="23"/>
  </r>
  <r>
    <x v="0"/>
    <x v="2"/>
    <s v="2021-08-24"/>
    <x v="4"/>
    <s v="Virginia"/>
    <x v="22"/>
    <x v="0"/>
    <x v="108"/>
    <x v="142"/>
    <x v="1922"/>
    <n v="8964"/>
    <n v="0.4499999999999999"/>
    <x v="2"/>
    <x v="1"/>
    <x v="6"/>
    <n v="24"/>
  </r>
  <r>
    <x v="0"/>
    <x v="2"/>
    <s v="2021-08-24"/>
    <x v="4"/>
    <s v="Virginia"/>
    <x v="22"/>
    <x v="1"/>
    <x v="98"/>
    <x v="158"/>
    <x v="1923"/>
    <n v="7368.96"/>
    <n v="0.48"/>
    <x v="2"/>
    <x v="1"/>
    <x v="6"/>
    <n v="24"/>
  </r>
  <r>
    <x v="0"/>
    <x v="2"/>
    <s v="2021-08-24"/>
    <x v="4"/>
    <s v="Virginia"/>
    <x v="22"/>
    <x v="2"/>
    <x v="97"/>
    <x v="133"/>
    <x v="1924"/>
    <n v="6259.6799999999994"/>
    <n v="0.48"/>
    <x v="2"/>
    <x v="1"/>
    <x v="6"/>
    <n v="24"/>
  </r>
  <r>
    <x v="0"/>
    <x v="2"/>
    <s v="2021-08-24"/>
    <x v="4"/>
    <s v="Virginia"/>
    <x v="22"/>
    <x v="3"/>
    <x v="83"/>
    <x v="215"/>
    <x v="1925"/>
    <n v="3589.74"/>
    <n v="0.49"/>
    <x v="2"/>
    <x v="1"/>
    <x v="6"/>
    <n v="24"/>
  </r>
  <r>
    <x v="0"/>
    <x v="2"/>
    <s v="2021-08-24"/>
    <x v="4"/>
    <s v="Virginia"/>
    <x v="22"/>
    <x v="4"/>
    <x v="77"/>
    <x v="162"/>
    <x v="1926"/>
    <n v="3459.84"/>
    <n v="0.51"/>
    <x v="2"/>
    <x v="1"/>
    <x v="6"/>
    <n v="24"/>
  </r>
  <r>
    <x v="0"/>
    <x v="2"/>
    <s v="2021-08-24"/>
    <x v="4"/>
    <s v="Virginia"/>
    <x v="22"/>
    <x v="5"/>
    <x v="106"/>
    <x v="41"/>
    <x v="1927"/>
    <n v="2299.5"/>
    <n v="0.42"/>
    <x v="2"/>
    <x v="1"/>
    <x v="6"/>
    <n v="24"/>
  </r>
  <r>
    <x v="0"/>
    <x v="2"/>
    <s v="2021-09-25"/>
    <x v="4"/>
    <s v="Virginia"/>
    <x v="22"/>
    <x v="0"/>
    <x v="67"/>
    <x v="161"/>
    <x v="915"/>
    <n v="2599"/>
    <n v="0.5"/>
    <x v="2"/>
    <x v="1"/>
    <x v="7"/>
    <n v="25"/>
  </r>
  <r>
    <x v="0"/>
    <x v="2"/>
    <s v="2021-09-25"/>
    <x v="4"/>
    <s v="Virginia"/>
    <x v="22"/>
    <x v="1"/>
    <x v="82"/>
    <x v="161"/>
    <x v="1928"/>
    <n v="2702.96"/>
    <n v="0.45999999999999991"/>
    <x v="2"/>
    <x v="1"/>
    <x v="7"/>
    <n v="25"/>
  </r>
  <r>
    <x v="0"/>
    <x v="2"/>
    <s v="2021-09-25"/>
    <x v="4"/>
    <s v="Virginia"/>
    <x v="22"/>
    <x v="2"/>
    <x v="63"/>
    <x v="188"/>
    <x v="1929"/>
    <n v="1435.85"/>
    <n v="0.47"/>
    <x v="2"/>
    <x v="1"/>
    <x v="7"/>
    <n v="25"/>
  </r>
  <r>
    <x v="0"/>
    <x v="2"/>
    <s v="2021-09-25"/>
    <x v="4"/>
    <s v="Virginia"/>
    <x v="22"/>
    <x v="3"/>
    <x v="2"/>
    <x v="190"/>
    <x v="1930"/>
    <n v="1190.7"/>
    <n v="0.49"/>
    <x v="2"/>
    <x v="1"/>
    <x v="7"/>
    <n v="25"/>
  </r>
  <r>
    <x v="0"/>
    <x v="2"/>
    <s v="2021-09-25"/>
    <x v="4"/>
    <s v="Virginia"/>
    <x v="22"/>
    <x v="4"/>
    <x v="69"/>
    <x v="195"/>
    <x v="1931"/>
    <n v="1624"/>
    <n v="0.5"/>
    <x v="2"/>
    <x v="1"/>
    <x v="7"/>
    <n v="25"/>
  </r>
  <r>
    <x v="0"/>
    <x v="2"/>
    <s v="2021-09-25"/>
    <x v="4"/>
    <s v="Virginia"/>
    <x v="22"/>
    <x v="5"/>
    <x v="94"/>
    <x v="227"/>
    <x v="1419"/>
    <n v="1264.2"/>
    <n v="0.43"/>
    <x v="2"/>
    <x v="1"/>
    <x v="7"/>
    <n v="25"/>
  </r>
  <r>
    <x v="0"/>
    <x v="2"/>
    <s v="2021-10-24"/>
    <x v="4"/>
    <s v="Virginia"/>
    <x v="22"/>
    <x v="0"/>
    <x v="90"/>
    <x v="240"/>
    <x v="1932"/>
    <n v="1744.1999999999998"/>
    <n v="0.4499999999999999"/>
    <x v="2"/>
    <x v="1"/>
    <x v="8"/>
    <n v="24"/>
  </r>
  <r>
    <x v="0"/>
    <x v="2"/>
    <s v="2021-10-24"/>
    <x v="4"/>
    <s v="Virginia"/>
    <x v="22"/>
    <x v="1"/>
    <x v="84"/>
    <x v="213"/>
    <x v="1933"/>
    <n v="3548.58"/>
    <n v="0.49"/>
    <x v="2"/>
    <x v="1"/>
    <x v="8"/>
    <n v="24"/>
  </r>
  <r>
    <x v="0"/>
    <x v="2"/>
    <s v="2021-10-24"/>
    <x v="4"/>
    <s v="Virginia"/>
    <x v="22"/>
    <x v="2"/>
    <x v="67"/>
    <x v="60"/>
    <x v="1781"/>
    <n v="2010.2"/>
    <n v="0.45999999999999991"/>
    <x v="2"/>
    <x v="1"/>
    <x v="8"/>
    <n v="24"/>
  </r>
  <r>
    <x v="0"/>
    <x v="2"/>
    <s v="2021-10-24"/>
    <x v="4"/>
    <s v="Virginia"/>
    <x v="22"/>
    <x v="3"/>
    <x v="65"/>
    <x v="230"/>
    <x v="1415"/>
    <n v="1968.82"/>
    <n v="0.49"/>
    <x v="2"/>
    <x v="1"/>
    <x v="8"/>
    <n v="24"/>
  </r>
  <r>
    <x v="0"/>
    <x v="2"/>
    <s v="2021-10-24"/>
    <x v="4"/>
    <s v="Virginia"/>
    <x v="22"/>
    <x v="4"/>
    <x v="78"/>
    <x v="237"/>
    <x v="1934"/>
    <n v="2489.94"/>
    <n v="0.54"/>
    <x v="2"/>
    <x v="1"/>
    <x v="8"/>
    <n v="24"/>
  </r>
  <r>
    <x v="0"/>
    <x v="2"/>
    <s v="2021-10-24"/>
    <x v="4"/>
    <s v="Virginia"/>
    <x v="22"/>
    <x v="5"/>
    <x v="73"/>
    <x v="240"/>
    <x v="1935"/>
    <n v="2647.92"/>
    <n v="0.44"/>
    <x v="2"/>
    <x v="1"/>
    <x v="8"/>
    <n v="24"/>
  </r>
  <r>
    <x v="0"/>
    <x v="2"/>
    <s v="2021-11-24"/>
    <x v="4"/>
    <s v="Virginia"/>
    <x v="22"/>
    <x v="0"/>
    <x v="94"/>
    <x v="155"/>
    <x v="1283"/>
    <n v="3059.7"/>
    <n v="0.47"/>
    <x v="2"/>
    <x v="1"/>
    <x v="9"/>
    <n v="24"/>
  </r>
  <r>
    <x v="0"/>
    <x v="2"/>
    <s v="2021-11-24"/>
    <x v="4"/>
    <s v="Virginia"/>
    <x v="22"/>
    <x v="1"/>
    <x v="63"/>
    <x v="138"/>
    <x v="928"/>
    <n v="3892.07"/>
    <n v="0.49"/>
    <x v="2"/>
    <x v="1"/>
    <x v="9"/>
    <n v="24"/>
  </r>
  <r>
    <x v="0"/>
    <x v="2"/>
    <s v="2021-11-24"/>
    <x v="4"/>
    <s v="Virginia"/>
    <x v="22"/>
    <x v="2"/>
    <x v="72"/>
    <x v="216"/>
    <x v="1433"/>
    <n v="2848.32"/>
    <n v="0.48"/>
    <x v="2"/>
    <x v="1"/>
    <x v="9"/>
    <n v="24"/>
  </r>
  <r>
    <x v="0"/>
    <x v="2"/>
    <s v="2021-11-24"/>
    <x v="4"/>
    <s v="Virginia"/>
    <x v="22"/>
    <x v="3"/>
    <x v="82"/>
    <x v="161"/>
    <x v="1928"/>
    <n v="2820.48"/>
    <n v="0.48"/>
    <x v="2"/>
    <x v="1"/>
    <x v="9"/>
    <n v="24"/>
  </r>
  <r>
    <x v="0"/>
    <x v="2"/>
    <s v="2021-11-24"/>
    <x v="4"/>
    <s v="Virginia"/>
    <x v="22"/>
    <x v="4"/>
    <x v="106"/>
    <x v="215"/>
    <x v="1936"/>
    <n v="4456.6500000000005"/>
    <n v="0.55000000000000004"/>
    <x v="2"/>
    <x v="1"/>
    <x v="9"/>
    <n v="24"/>
  </r>
  <r>
    <x v="0"/>
    <x v="2"/>
    <s v="2021-11-24"/>
    <x v="4"/>
    <s v="Virginia"/>
    <x v="22"/>
    <x v="5"/>
    <x v="107"/>
    <x v="197"/>
    <x v="1937"/>
    <n v="4410.4000000000005"/>
    <n v="0.4"/>
    <x v="2"/>
    <x v="1"/>
    <x v="9"/>
    <n v="24"/>
  </r>
  <r>
    <x v="0"/>
    <x v="2"/>
    <s v="2021-12-23"/>
    <x v="4"/>
    <s v="Virginia"/>
    <x v="22"/>
    <x v="0"/>
    <x v="3"/>
    <x v="37"/>
    <x v="200"/>
    <n v="6345"/>
    <n v="0.47"/>
    <x v="2"/>
    <x v="1"/>
    <x v="10"/>
    <n v="23"/>
  </r>
  <r>
    <x v="0"/>
    <x v="2"/>
    <s v="2021-12-23"/>
    <x v="4"/>
    <s v="Virginia"/>
    <x v="22"/>
    <x v="1"/>
    <x v="107"/>
    <x v="37"/>
    <x v="1938"/>
    <n v="7492.4999999999991"/>
    <n v="0.4499999999999999"/>
    <x v="2"/>
    <x v="1"/>
    <x v="10"/>
    <n v="23"/>
  </r>
  <r>
    <x v="2"/>
    <x v="2"/>
    <s v="2021-12-23"/>
    <x v="4"/>
    <s v="Virginia"/>
    <x v="22"/>
    <x v="2"/>
    <x v="77"/>
    <x v="125"/>
    <x v="1939"/>
    <n v="4730.88"/>
    <n v="0.48"/>
    <x v="2"/>
    <x v="1"/>
    <x v="10"/>
    <n v="23"/>
  </r>
  <r>
    <x v="2"/>
    <x v="2"/>
    <s v="2021-12-23"/>
    <x v="4"/>
    <s v="Virginia"/>
    <x v="22"/>
    <x v="3"/>
    <x v="99"/>
    <x v="160"/>
    <x v="1940"/>
    <n v="5360"/>
    <n v="0.5"/>
    <x v="2"/>
    <x v="1"/>
    <x v="10"/>
    <n v="23"/>
  </r>
  <r>
    <x v="2"/>
    <x v="2"/>
    <s v="2021-12-23"/>
    <x v="4"/>
    <s v="Virginia"/>
    <x v="22"/>
    <x v="4"/>
    <x v="95"/>
    <x v="247"/>
    <x v="1941"/>
    <n v="4883.76"/>
    <n v="0.51"/>
    <x v="2"/>
    <x v="1"/>
    <x v="10"/>
    <n v="23"/>
  </r>
  <r>
    <x v="2"/>
    <x v="2"/>
    <s v="2021-12-23"/>
    <x v="4"/>
    <s v="Virginia"/>
    <x v="22"/>
    <x v="5"/>
    <x v="109"/>
    <x v="42"/>
    <x v="1942"/>
    <n v="5289"/>
    <n v="0.43"/>
    <x v="2"/>
    <x v="1"/>
    <x v="10"/>
    <n v="23"/>
  </r>
  <r>
    <x v="2"/>
    <x v="0"/>
    <s v="2021-01-19"/>
    <x v="4"/>
    <s v="Virginia"/>
    <x v="22"/>
    <x v="0"/>
    <x v="86"/>
    <x v="126"/>
    <x v="783"/>
    <n v="4210.22"/>
    <n v="0.61"/>
    <x v="2"/>
    <x v="1"/>
    <x v="0"/>
    <n v="19"/>
  </r>
  <r>
    <x v="2"/>
    <x v="0"/>
    <s v="2021-01-19"/>
    <x v="4"/>
    <s v="Virginia"/>
    <x v="22"/>
    <x v="1"/>
    <x v="86"/>
    <x v="125"/>
    <x v="1052"/>
    <n v="2670.36"/>
    <n v="0.51"/>
    <x v="2"/>
    <x v="1"/>
    <x v="0"/>
    <n v="19"/>
  </r>
  <r>
    <x v="2"/>
    <x v="0"/>
    <s v="2021-01-19"/>
    <x v="4"/>
    <s v="Virginia"/>
    <x v="22"/>
    <x v="2"/>
    <x v="88"/>
    <x v="197"/>
    <x v="1943"/>
    <n v="1370.8000000000002"/>
    <n v="0.4"/>
    <x v="2"/>
    <x v="1"/>
    <x v="0"/>
    <n v="19"/>
  </r>
  <r>
    <x v="2"/>
    <x v="0"/>
    <s v="2021-01-19"/>
    <x v="4"/>
    <s v="Virginia"/>
    <x v="22"/>
    <x v="3"/>
    <x v="91"/>
    <x v="210"/>
    <x v="1944"/>
    <n v="1682"/>
    <n v="0.5"/>
    <x v="2"/>
    <x v="1"/>
    <x v="0"/>
    <n v="19"/>
  </r>
  <r>
    <x v="2"/>
    <x v="0"/>
    <s v="2021-01-19"/>
    <x v="4"/>
    <s v="Virginia"/>
    <x v="22"/>
    <x v="4"/>
    <x v="72"/>
    <x v="185"/>
    <x v="1435"/>
    <n v="2727.92"/>
    <n v="0.52"/>
    <x v="2"/>
    <x v="1"/>
    <x v="0"/>
    <n v="19"/>
  </r>
  <r>
    <x v="2"/>
    <x v="0"/>
    <s v="2021-01-19"/>
    <x v="4"/>
    <s v="Virginia"/>
    <x v="22"/>
    <x v="5"/>
    <x v="87"/>
    <x v="216"/>
    <x v="1580"/>
    <n v="3096.7200000000003"/>
    <n v="0.68"/>
    <x v="2"/>
    <x v="1"/>
    <x v="0"/>
    <n v="19"/>
  </r>
  <r>
    <x v="2"/>
    <x v="0"/>
    <s v="2021-02-17"/>
    <x v="4"/>
    <s v="Virginia"/>
    <x v="22"/>
    <x v="0"/>
    <x v="86"/>
    <x v="40"/>
    <x v="1945"/>
    <n v="4284"/>
    <n v="0.63"/>
    <x v="2"/>
    <x v="1"/>
    <x v="1"/>
    <n v="17"/>
  </r>
  <r>
    <x v="2"/>
    <x v="0"/>
    <s v="2021-02-17"/>
    <x v="4"/>
    <s v="Virginia"/>
    <x v="22"/>
    <x v="1"/>
    <x v="87"/>
    <x v="236"/>
    <x v="1946"/>
    <n v="2007.72"/>
    <n v="0.52"/>
    <x v="2"/>
    <x v="1"/>
    <x v="1"/>
    <n v="17"/>
  </r>
  <r>
    <x v="2"/>
    <x v="0"/>
    <s v="2021-02-17"/>
    <x v="4"/>
    <s v="Virginia"/>
    <x v="22"/>
    <x v="2"/>
    <x v="88"/>
    <x v="42"/>
    <x v="1023"/>
    <n v="1483.5"/>
    <n v="0.43"/>
    <x v="2"/>
    <x v="1"/>
    <x v="1"/>
    <n v="17"/>
  </r>
  <r>
    <x v="2"/>
    <x v="0"/>
    <s v="2021-02-17"/>
    <x v="3"/>
    <s v="Michigan"/>
    <x v="23"/>
    <x v="3"/>
    <x v="101"/>
    <x v="245"/>
    <x v="1947"/>
    <n v="1495.48"/>
    <n v="0.49"/>
    <x v="2"/>
    <x v="1"/>
    <x v="1"/>
    <n v="17"/>
  </r>
  <r>
    <x v="2"/>
    <x v="0"/>
    <s v="2021-02-17"/>
    <x v="3"/>
    <s v="Michigan"/>
    <x v="23"/>
    <x v="4"/>
    <x v="65"/>
    <x v="214"/>
    <x v="1434"/>
    <n v="2841.3"/>
    <n v="0.54999999999999993"/>
    <x v="2"/>
    <x v="1"/>
    <x v="1"/>
    <n v="17"/>
  </r>
  <r>
    <x v="2"/>
    <x v="0"/>
    <s v="2021-02-17"/>
    <x v="3"/>
    <s v="Michigan"/>
    <x v="23"/>
    <x v="5"/>
    <x v="87"/>
    <x v="216"/>
    <x v="1580"/>
    <n v="3051.1800000000003"/>
    <n v="0.67"/>
    <x v="2"/>
    <x v="1"/>
    <x v="1"/>
    <n v="17"/>
  </r>
  <r>
    <x v="2"/>
    <x v="0"/>
    <s v="2021-03-15"/>
    <x v="3"/>
    <s v="Michigan"/>
    <x v="23"/>
    <x v="0"/>
    <x v="86"/>
    <x v="97"/>
    <x v="1948"/>
    <n v="4479.84"/>
    <n v="0.61"/>
    <x v="2"/>
    <x v="1"/>
    <x v="2"/>
    <n v="15"/>
  </r>
  <r>
    <x v="2"/>
    <x v="0"/>
    <s v="2021-03-15"/>
    <x v="3"/>
    <s v="Michigan"/>
    <x v="23"/>
    <x v="1"/>
    <x v="89"/>
    <x v="214"/>
    <x v="986"/>
    <n v="2177.2800000000002"/>
    <n v="0.54"/>
    <x v="2"/>
    <x v="1"/>
    <x v="2"/>
    <n v="15"/>
  </r>
  <r>
    <x v="2"/>
    <x v="0"/>
    <s v="2021-03-15"/>
    <x v="3"/>
    <s v="Michigan"/>
    <x v="23"/>
    <x v="2"/>
    <x v="7"/>
    <x v="168"/>
    <x v="1949"/>
    <n v="1240"/>
    <n v="0.4"/>
    <x v="2"/>
    <x v="1"/>
    <x v="2"/>
    <n v="15"/>
  </r>
  <r>
    <x v="2"/>
    <x v="0"/>
    <s v="2021-03-15"/>
    <x v="3"/>
    <s v="Michigan"/>
    <x v="23"/>
    <x v="3"/>
    <x v="91"/>
    <x v="250"/>
    <x v="1896"/>
    <n v="1266.72"/>
    <n v="0.48"/>
    <x v="2"/>
    <x v="1"/>
    <x v="2"/>
    <n v="15"/>
  </r>
  <r>
    <x v="2"/>
    <x v="0"/>
    <s v="2021-03-15"/>
    <x v="3"/>
    <s v="Michigan"/>
    <x v="23"/>
    <x v="4"/>
    <x v="72"/>
    <x v="198"/>
    <x v="1950"/>
    <n v="2101.84"/>
    <n v="0.52"/>
    <x v="2"/>
    <x v="1"/>
    <x v="2"/>
    <n v="15"/>
  </r>
  <r>
    <x v="2"/>
    <x v="0"/>
    <s v="2021-03-15"/>
    <x v="3"/>
    <s v="Michigan"/>
    <x v="23"/>
    <x v="5"/>
    <x v="87"/>
    <x v="231"/>
    <x v="1732"/>
    <n v="3256.11"/>
    <n v="0.69000000000000006"/>
    <x v="2"/>
    <x v="1"/>
    <x v="2"/>
    <n v="15"/>
  </r>
  <r>
    <x v="2"/>
    <x v="0"/>
    <s v="2021-04-16"/>
    <x v="3"/>
    <s v="Michigan"/>
    <x v="23"/>
    <x v="0"/>
    <x v="89"/>
    <x v="141"/>
    <x v="1951"/>
    <n v="3475.2"/>
    <n v="0.6"/>
    <x v="2"/>
    <x v="1"/>
    <x v="3"/>
    <n v="16"/>
  </r>
  <r>
    <x v="2"/>
    <x v="0"/>
    <s v="2021-04-16"/>
    <x v="3"/>
    <s v="Michigan"/>
    <x v="23"/>
    <x v="1"/>
    <x v="90"/>
    <x v="215"/>
    <x v="1219"/>
    <n v="2235.54"/>
    <n v="0.53"/>
    <x v="2"/>
    <x v="1"/>
    <x v="3"/>
    <n v="16"/>
  </r>
  <r>
    <x v="2"/>
    <x v="0"/>
    <s v="2021-04-16"/>
    <x v="3"/>
    <s v="Michigan"/>
    <x v="23"/>
    <x v="2"/>
    <x v="93"/>
    <x v="192"/>
    <x v="1952"/>
    <n v="1530.9"/>
    <n v="0.42"/>
    <x v="2"/>
    <x v="1"/>
    <x v="3"/>
    <n v="16"/>
  </r>
  <r>
    <x v="2"/>
    <x v="0"/>
    <s v="2021-04-16"/>
    <x v="3"/>
    <s v="Michigan"/>
    <x v="23"/>
    <x v="3"/>
    <x v="89"/>
    <x v="245"/>
    <x v="1953"/>
    <n v="1604.4799999999998"/>
    <n v="0.45999999999999991"/>
    <x v="2"/>
    <x v="1"/>
    <x v="3"/>
    <n v="16"/>
  </r>
  <r>
    <x v="2"/>
    <x v="0"/>
    <s v="2021-04-16"/>
    <x v="3"/>
    <s v="Michigan"/>
    <x v="23"/>
    <x v="4"/>
    <x v="2"/>
    <x v="196"/>
    <x v="1954"/>
    <n v="2700"/>
    <n v="0.5"/>
    <x v="2"/>
    <x v="1"/>
    <x v="3"/>
    <n v="16"/>
  </r>
  <r>
    <x v="2"/>
    <x v="0"/>
    <s v="2021-04-16"/>
    <x v="3"/>
    <s v="Michigan"/>
    <x v="23"/>
    <x v="5"/>
    <x v="92"/>
    <x v="152"/>
    <x v="1955"/>
    <n v="3880.56"/>
    <n v="0.69000000000000006"/>
    <x v="2"/>
    <x v="1"/>
    <x v="3"/>
    <n v="16"/>
  </r>
  <r>
    <x v="2"/>
    <x v="0"/>
    <s v="2021-05-15"/>
    <x v="3"/>
    <s v="Michigan"/>
    <x v="23"/>
    <x v="0"/>
    <x v="70"/>
    <x v="273"/>
    <x v="723"/>
    <n v="6060.96"/>
    <n v="0.61"/>
    <x v="2"/>
    <x v="1"/>
    <x v="4"/>
    <n v="15"/>
  </r>
  <r>
    <x v="2"/>
    <x v="0"/>
    <s v="2021-05-15"/>
    <x v="3"/>
    <s v="Michigan"/>
    <x v="23"/>
    <x v="1"/>
    <x v="63"/>
    <x v="42"/>
    <x v="851"/>
    <n v="3877.5"/>
    <n v="0.54999999999999993"/>
    <x v="2"/>
    <x v="1"/>
    <x v="4"/>
    <n v="15"/>
  </r>
  <r>
    <x v="2"/>
    <x v="0"/>
    <s v="2021-05-15"/>
    <x v="3"/>
    <s v="Michigan"/>
    <x v="23"/>
    <x v="2"/>
    <x v="68"/>
    <x v="247"/>
    <x v="1956"/>
    <n v="2340.8000000000002"/>
    <n v="0.4"/>
    <x v="2"/>
    <x v="1"/>
    <x v="4"/>
    <n v="15"/>
  </r>
  <r>
    <x v="2"/>
    <x v="0"/>
    <s v="2021-05-15"/>
    <x v="3"/>
    <s v="Michigan"/>
    <x v="23"/>
    <x v="3"/>
    <x v="94"/>
    <x v="214"/>
    <x v="1407"/>
    <n v="2646"/>
    <n v="0.5"/>
    <x v="2"/>
    <x v="1"/>
    <x v="4"/>
    <n v="15"/>
  </r>
  <r>
    <x v="2"/>
    <x v="0"/>
    <s v="2021-05-15"/>
    <x v="3"/>
    <s v="Michigan"/>
    <x v="23"/>
    <x v="4"/>
    <x v="82"/>
    <x v="168"/>
    <x v="1769"/>
    <n v="3417.44"/>
    <n v="0.53"/>
    <x v="2"/>
    <x v="1"/>
    <x v="4"/>
    <n v="15"/>
  </r>
  <r>
    <x v="2"/>
    <x v="0"/>
    <s v="2021-05-15"/>
    <x v="3"/>
    <s v="Michigan"/>
    <x v="23"/>
    <x v="5"/>
    <x v="66"/>
    <x v="42"/>
    <x v="523"/>
    <n v="5775.0000000000009"/>
    <n v="0.70000000000000007"/>
    <x v="2"/>
    <x v="1"/>
    <x v="4"/>
    <n v="15"/>
  </r>
  <r>
    <x v="2"/>
    <x v="0"/>
    <s v="2021-06-17"/>
    <x v="3"/>
    <s v="Michigan"/>
    <x v="23"/>
    <x v="0"/>
    <x v="82"/>
    <x v="92"/>
    <x v="1957"/>
    <n v="6641.44"/>
    <n v="0.62"/>
    <x v="2"/>
    <x v="1"/>
    <x v="11"/>
    <n v="17"/>
  </r>
  <r>
    <x v="2"/>
    <x v="0"/>
    <s v="2021-06-17"/>
    <x v="3"/>
    <s v="Michigan"/>
    <x v="23"/>
    <x v="1"/>
    <x v="67"/>
    <x v="212"/>
    <x v="1278"/>
    <n v="4148.2800000000007"/>
    <n v="0.54"/>
    <x v="2"/>
    <x v="1"/>
    <x v="11"/>
    <n v="17"/>
  </r>
  <r>
    <x v="2"/>
    <x v="0"/>
    <s v="2021-06-17"/>
    <x v="3"/>
    <s v="Michigan"/>
    <x v="23"/>
    <x v="2"/>
    <x v="65"/>
    <x v="216"/>
    <x v="1277"/>
    <n v="2489.52"/>
    <n v="0.44"/>
    <x v="2"/>
    <x v="1"/>
    <x v="11"/>
    <n v="17"/>
  </r>
  <r>
    <x v="2"/>
    <x v="0"/>
    <s v="2021-06-17"/>
    <x v="3"/>
    <s v="Michigan"/>
    <x v="23"/>
    <x v="3"/>
    <x v="72"/>
    <x v="174"/>
    <x v="1958"/>
    <n v="3261.12"/>
    <n v="0.48"/>
    <x v="2"/>
    <x v="1"/>
    <x v="11"/>
    <n v="17"/>
  </r>
  <r>
    <x v="2"/>
    <x v="0"/>
    <s v="2021-06-17"/>
    <x v="3"/>
    <s v="Michigan"/>
    <x v="23"/>
    <x v="4"/>
    <x v="100"/>
    <x v="152"/>
    <x v="1959"/>
    <n v="4765.2"/>
    <n v="0.54999999999999993"/>
    <x v="2"/>
    <x v="1"/>
    <x v="11"/>
    <n v="17"/>
  </r>
  <r>
    <x v="2"/>
    <x v="0"/>
    <s v="2021-06-17"/>
    <x v="3"/>
    <s v="Michigan"/>
    <x v="23"/>
    <x v="5"/>
    <x v="3"/>
    <x v="138"/>
    <x v="1960"/>
    <n v="6591"/>
    <n v="0.65"/>
    <x v="2"/>
    <x v="1"/>
    <x v="11"/>
    <n v="17"/>
  </r>
  <r>
    <x v="2"/>
    <x v="0"/>
    <s v="2021-07-15"/>
    <x v="3"/>
    <s v="Michigan"/>
    <x v="23"/>
    <x v="0"/>
    <x v="100"/>
    <x v="37"/>
    <x v="1346"/>
    <n v="7695"/>
    <n v="0.6"/>
    <x v="2"/>
    <x v="1"/>
    <x v="5"/>
    <n v="15"/>
  </r>
  <r>
    <x v="2"/>
    <x v="0"/>
    <s v="2021-07-15"/>
    <x v="3"/>
    <s v="Michigan"/>
    <x v="23"/>
    <x v="1"/>
    <x v="78"/>
    <x v="133"/>
    <x v="1961"/>
    <n v="5108.67"/>
    <n v="0.51"/>
    <x v="2"/>
    <x v="1"/>
    <x v="5"/>
    <n v="15"/>
  </r>
  <r>
    <x v="2"/>
    <x v="0"/>
    <s v="2021-07-15"/>
    <x v="3"/>
    <s v="Michigan"/>
    <x v="23"/>
    <x v="2"/>
    <x v="67"/>
    <x v="217"/>
    <x v="1962"/>
    <n v="3581.0999999999995"/>
    <n v="0.4499999999999999"/>
    <x v="2"/>
    <x v="1"/>
    <x v="5"/>
    <n v="15"/>
  </r>
  <r>
    <x v="2"/>
    <x v="0"/>
    <s v="2021-07-15"/>
    <x v="3"/>
    <s v="Michigan"/>
    <x v="23"/>
    <x v="3"/>
    <x v="63"/>
    <x v="174"/>
    <x v="1963"/>
    <n v="3341.7"/>
    <n v="0.4499999999999999"/>
    <x v="2"/>
    <x v="1"/>
    <x v="5"/>
    <n v="15"/>
  </r>
  <r>
    <x v="2"/>
    <x v="0"/>
    <s v="2021-07-15"/>
    <x v="3"/>
    <s v="Michigan"/>
    <x v="23"/>
    <x v="4"/>
    <x v="76"/>
    <x v="231"/>
    <x v="1964"/>
    <n v="3938.22"/>
    <n v="0.51"/>
    <x v="2"/>
    <x v="1"/>
    <x v="5"/>
    <n v="15"/>
  </r>
  <r>
    <x v="2"/>
    <x v="0"/>
    <s v="2021-07-15"/>
    <x v="3"/>
    <s v="Michigan"/>
    <x v="23"/>
    <x v="5"/>
    <x v="80"/>
    <x v="124"/>
    <x v="1190"/>
    <n v="8983.8000000000011"/>
    <n v="0.69000000000000006"/>
    <x v="2"/>
    <x v="1"/>
    <x v="5"/>
    <n v="15"/>
  </r>
  <r>
    <x v="2"/>
    <x v="0"/>
    <s v="2021-08-16"/>
    <x v="3"/>
    <s v="Michigan"/>
    <x v="23"/>
    <x v="0"/>
    <x v="66"/>
    <x v="121"/>
    <x v="1965"/>
    <n v="9257.6"/>
    <n v="0.64"/>
    <x v="2"/>
    <x v="1"/>
    <x v="6"/>
    <n v="16"/>
  </r>
  <r>
    <x v="2"/>
    <x v="0"/>
    <s v="2021-08-16"/>
    <x v="3"/>
    <s v="Michigan"/>
    <x v="23"/>
    <x v="1"/>
    <x v="0"/>
    <x v="49"/>
    <x v="148"/>
    <n v="4875"/>
    <n v="0.5"/>
    <x v="2"/>
    <x v="1"/>
    <x v="6"/>
    <n v="16"/>
  </r>
  <r>
    <x v="2"/>
    <x v="0"/>
    <s v="2021-08-16"/>
    <x v="3"/>
    <s v="Michigan"/>
    <x v="23"/>
    <x v="2"/>
    <x v="94"/>
    <x v="179"/>
    <x v="1208"/>
    <n v="2540.16"/>
    <n v="0.42"/>
    <x v="2"/>
    <x v="1"/>
    <x v="6"/>
    <n v="16"/>
  </r>
  <r>
    <x v="2"/>
    <x v="0"/>
    <s v="2021-08-16"/>
    <x v="3"/>
    <s v="Michigan"/>
    <x v="23"/>
    <x v="3"/>
    <x v="86"/>
    <x v="213"/>
    <x v="1966"/>
    <n v="2172.6"/>
    <n v="0.4499999999999999"/>
    <x v="2"/>
    <x v="1"/>
    <x v="6"/>
    <n v="16"/>
  </r>
  <r>
    <x v="2"/>
    <x v="0"/>
    <s v="2021-08-16"/>
    <x v="3"/>
    <s v="Michigan"/>
    <x v="23"/>
    <x v="4"/>
    <x v="94"/>
    <x v="192"/>
    <x v="1202"/>
    <n v="3005.1000000000004"/>
    <n v="0.53"/>
    <x v="2"/>
    <x v="1"/>
    <x v="6"/>
    <n v="16"/>
  </r>
  <r>
    <x v="2"/>
    <x v="0"/>
    <s v="2021-08-16"/>
    <x v="3"/>
    <s v="Michigan"/>
    <x v="23"/>
    <x v="5"/>
    <x v="2"/>
    <x v="129"/>
    <x v="1791"/>
    <n v="5385.6"/>
    <n v="0.68"/>
    <x v="2"/>
    <x v="1"/>
    <x v="6"/>
    <n v="16"/>
  </r>
  <r>
    <x v="2"/>
    <x v="0"/>
    <s v="2021-09-15"/>
    <x v="3"/>
    <s v="Michigan"/>
    <x v="23"/>
    <x v="0"/>
    <x v="94"/>
    <x v="136"/>
    <x v="833"/>
    <n v="6138.72"/>
    <n v="0.63"/>
    <x v="2"/>
    <x v="1"/>
    <x v="7"/>
    <n v="15"/>
  </r>
  <r>
    <x v="2"/>
    <x v="0"/>
    <s v="2021-09-15"/>
    <x v="3"/>
    <s v="Michigan"/>
    <x v="23"/>
    <x v="1"/>
    <x v="92"/>
    <x v="132"/>
    <x v="792"/>
    <n v="3283.38"/>
    <n v="0.51"/>
    <x v="2"/>
    <x v="1"/>
    <x v="7"/>
    <n v="15"/>
  </r>
  <r>
    <x v="2"/>
    <x v="0"/>
    <s v="2021-09-15"/>
    <x v="3"/>
    <s v="Michigan"/>
    <x v="23"/>
    <x v="2"/>
    <x v="86"/>
    <x v="57"/>
    <x v="1967"/>
    <n v="2070.6"/>
    <n v="0.42"/>
    <x v="2"/>
    <x v="1"/>
    <x v="7"/>
    <n v="15"/>
  </r>
  <r>
    <x v="2"/>
    <x v="0"/>
    <s v="2021-09-15"/>
    <x v="3"/>
    <s v="Michigan"/>
    <x v="23"/>
    <x v="3"/>
    <x v="86"/>
    <x v="164"/>
    <x v="1035"/>
    <n v="1820.7"/>
    <n v="0.4499999999999999"/>
    <x v="2"/>
    <x v="1"/>
    <x v="7"/>
    <n v="15"/>
  </r>
  <r>
    <x v="2"/>
    <x v="0"/>
    <s v="2021-09-15"/>
    <x v="3"/>
    <s v="Michigan"/>
    <x v="23"/>
    <x v="4"/>
    <x v="65"/>
    <x v="209"/>
    <x v="1160"/>
    <n v="2624"/>
    <n v="0.5"/>
    <x v="2"/>
    <x v="1"/>
    <x v="7"/>
    <n v="15"/>
  </r>
  <r>
    <x v="2"/>
    <x v="0"/>
    <s v="2021-09-15"/>
    <x v="3"/>
    <s v="Michigan"/>
    <x v="23"/>
    <x v="5"/>
    <x v="70"/>
    <x v="217"/>
    <x v="1968"/>
    <n v="5397.6"/>
    <n v="0.65"/>
    <x v="2"/>
    <x v="1"/>
    <x v="7"/>
    <n v="15"/>
  </r>
  <r>
    <x v="2"/>
    <x v="0"/>
    <s v="2021-10-17"/>
    <x v="3"/>
    <s v="Michigan"/>
    <x v="23"/>
    <x v="0"/>
    <x v="75"/>
    <x v="37"/>
    <x v="956"/>
    <n v="6725.25"/>
    <n v="0.61"/>
    <x v="2"/>
    <x v="1"/>
    <x v="8"/>
    <n v="17"/>
  </r>
  <r>
    <x v="2"/>
    <x v="0"/>
    <s v="2021-10-17"/>
    <x v="3"/>
    <s v="Michigan"/>
    <x v="23"/>
    <x v="1"/>
    <x v="92"/>
    <x v="212"/>
    <x v="1969"/>
    <n v="3151.29"/>
    <n v="0.51"/>
    <x v="2"/>
    <x v="1"/>
    <x v="8"/>
    <n v="17"/>
  </r>
  <r>
    <x v="2"/>
    <x v="0"/>
    <s v="2021-10-17"/>
    <x v="3"/>
    <s v="Michigan"/>
    <x v="23"/>
    <x v="2"/>
    <x v="92"/>
    <x v="248"/>
    <x v="1077"/>
    <n v="2047.95"/>
    <n v="0.4499999999999999"/>
    <x v="2"/>
    <x v="1"/>
    <x v="8"/>
    <n v="17"/>
  </r>
  <r>
    <x v="2"/>
    <x v="0"/>
    <s v="2021-10-17"/>
    <x v="3"/>
    <s v="Michigan"/>
    <x v="23"/>
    <x v="3"/>
    <x v="90"/>
    <x v="210"/>
    <x v="1900"/>
    <n v="2204"/>
    <n v="0.5"/>
    <x v="2"/>
    <x v="1"/>
    <x v="8"/>
    <n v="17"/>
  </r>
  <r>
    <x v="2"/>
    <x v="0"/>
    <s v="2021-10-17"/>
    <x v="3"/>
    <s v="Michigan"/>
    <x v="23"/>
    <x v="4"/>
    <x v="70"/>
    <x v="205"/>
    <x v="1223"/>
    <n v="2956.8"/>
    <n v="0.54999999999999993"/>
    <x v="2"/>
    <x v="1"/>
    <x v="8"/>
    <n v="17"/>
  </r>
  <r>
    <x v="2"/>
    <x v="0"/>
    <s v="2021-10-17"/>
    <x v="3"/>
    <s v="Michigan"/>
    <x v="23"/>
    <x v="5"/>
    <x v="82"/>
    <x v="251"/>
    <x v="1970"/>
    <n v="4986.8"/>
    <n v="0.70000000000000007"/>
    <x v="2"/>
    <x v="1"/>
    <x v="8"/>
    <n v="17"/>
  </r>
  <r>
    <x v="2"/>
    <x v="0"/>
    <s v="2021-11-16"/>
    <x v="3"/>
    <s v="Michigan"/>
    <x v="23"/>
    <x v="0"/>
    <x v="75"/>
    <x v="130"/>
    <x v="850"/>
    <n v="6050.52"/>
    <n v="0.63"/>
    <x v="2"/>
    <x v="1"/>
    <x v="9"/>
    <n v="16"/>
  </r>
  <r>
    <x v="2"/>
    <x v="0"/>
    <s v="2021-11-16"/>
    <x v="3"/>
    <s v="Michigan"/>
    <x v="23"/>
    <x v="1"/>
    <x v="94"/>
    <x v="57"/>
    <x v="1971"/>
    <n v="3349.4999999999995"/>
    <n v="0.54999999999999993"/>
    <x v="2"/>
    <x v="1"/>
    <x v="9"/>
    <n v="16"/>
  </r>
  <r>
    <x v="2"/>
    <x v="0"/>
    <s v="2021-11-16"/>
    <x v="3"/>
    <s v="Michigan"/>
    <x v="23"/>
    <x v="2"/>
    <x v="72"/>
    <x v="196"/>
    <x v="1972"/>
    <n v="2321.9999999999995"/>
    <n v="0.4499999999999999"/>
    <x v="2"/>
    <x v="1"/>
    <x v="9"/>
    <n v="16"/>
  </r>
  <r>
    <x v="2"/>
    <x v="0"/>
    <s v="2021-11-16"/>
    <x v="3"/>
    <s v="Michigan"/>
    <x v="23"/>
    <x v="3"/>
    <x v="65"/>
    <x v="216"/>
    <x v="1277"/>
    <n v="2772.42"/>
    <n v="0.49"/>
    <x v="2"/>
    <x v="1"/>
    <x v="9"/>
    <n v="16"/>
  </r>
  <r>
    <x v="2"/>
    <x v="0"/>
    <s v="2021-11-16"/>
    <x v="3"/>
    <s v="Michigan"/>
    <x v="23"/>
    <x v="4"/>
    <x v="73"/>
    <x v="214"/>
    <x v="1973"/>
    <n v="4088.7"/>
    <n v="0.54999999999999993"/>
    <x v="2"/>
    <x v="1"/>
    <x v="9"/>
    <n v="16"/>
  </r>
  <r>
    <x v="2"/>
    <x v="0"/>
    <s v="2021-11-16"/>
    <x v="3"/>
    <s v="Michigan"/>
    <x v="23"/>
    <x v="5"/>
    <x v="73"/>
    <x v="138"/>
    <x v="1524"/>
    <n v="6879.9900000000007"/>
    <n v="0.69000000000000006"/>
    <x v="2"/>
    <x v="1"/>
    <x v="9"/>
    <n v="16"/>
  </r>
  <r>
    <x v="2"/>
    <x v="0"/>
    <s v="2021-12-15"/>
    <x v="3"/>
    <s v="Michigan"/>
    <x v="23"/>
    <x v="0"/>
    <x v="66"/>
    <x v="128"/>
    <x v="1974"/>
    <n v="8555.25"/>
    <n v="0.61"/>
    <x v="2"/>
    <x v="1"/>
    <x v="10"/>
    <n v="15"/>
  </r>
  <r>
    <x v="2"/>
    <x v="0"/>
    <s v="2021-12-15"/>
    <x v="3"/>
    <s v="Michigan"/>
    <x v="23"/>
    <x v="1"/>
    <x v="67"/>
    <x v="129"/>
    <x v="945"/>
    <n v="4290.88"/>
    <n v="0.53"/>
    <x v="2"/>
    <x v="1"/>
    <x v="10"/>
    <n v="15"/>
  </r>
  <r>
    <x v="0"/>
    <x v="0"/>
    <s v="2021-12-15"/>
    <x v="3"/>
    <s v="Michigan"/>
    <x v="23"/>
    <x v="2"/>
    <x v="70"/>
    <x v="137"/>
    <x v="1975"/>
    <n v="3628.8"/>
    <n v="0.4499999999999999"/>
    <x v="2"/>
    <x v="1"/>
    <x v="10"/>
    <n v="15"/>
  </r>
  <r>
    <x v="0"/>
    <x v="0"/>
    <s v="2021-12-15"/>
    <x v="3"/>
    <s v="Michigan"/>
    <x v="23"/>
    <x v="3"/>
    <x v="70"/>
    <x v="216"/>
    <x v="1976"/>
    <n v="3179.52"/>
    <n v="0.48"/>
    <x v="2"/>
    <x v="1"/>
    <x v="10"/>
    <n v="15"/>
  </r>
  <r>
    <x v="0"/>
    <x v="0"/>
    <s v="2021-12-15"/>
    <x v="3"/>
    <s v="Michigan"/>
    <x v="23"/>
    <x v="4"/>
    <x v="66"/>
    <x v="231"/>
    <x v="1977"/>
    <n v="4089.8"/>
    <n v="0.52"/>
    <x v="2"/>
    <x v="1"/>
    <x v="10"/>
    <n v="15"/>
  </r>
  <r>
    <x v="0"/>
    <x v="0"/>
    <s v="2021-12-15"/>
    <x v="3"/>
    <s v="Michigan"/>
    <x v="23"/>
    <x v="5"/>
    <x v="73"/>
    <x v="134"/>
    <x v="1705"/>
    <n v="6251.05"/>
    <n v="0.65"/>
    <x v="2"/>
    <x v="1"/>
    <x v="10"/>
    <n v="15"/>
  </r>
  <r>
    <x v="0"/>
    <x v="0"/>
    <s v="2021-01-18"/>
    <x v="3"/>
    <s v="Michigan"/>
    <x v="23"/>
    <x v="0"/>
    <x v="93"/>
    <x v="163"/>
    <x v="1267"/>
    <n v="2106"/>
    <n v="0.5"/>
    <x v="2"/>
    <x v="1"/>
    <x v="0"/>
    <n v="18"/>
  </r>
  <r>
    <x v="0"/>
    <x v="0"/>
    <s v="2021-01-18"/>
    <x v="3"/>
    <s v="Michigan"/>
    <x v="23"/>
    <x v="1"/>
    <x v="91"/>
    <x v="248"/>
    <x v="1978"/>
    <n v="1676.49"/>
    <n v="0.47"/>
    <x v="2"/>
    <x v="1"/>
    <x v="0"/>
    <n v="18"/>
  </r>
  <r>
    <x v="0"/>
    <x v="0"/>
    <s v="2021-01-18"/>
    <x v="3"/>
    <s v="Michigan"/>
    <x v="23"/>
    <x v="2"/>
    <x v="103"/>
    <x v="248"/>
    <x v="1979"/>
    <n v="1051.6500000000001"/>
    <n v="0.4499999999999999"/>
    <x v="2"/>
    <x v="1"/>
    <x v="0"/>
    <n v="18"/>
  </r>
  <r>
    <x v="0"/>
    <x v="0"/>
    <s v="2021-01-18"/>
    <x v="3"/>
    <s v="Michigan"/>
    <x v="23"/>
    <x v="3"/>
    <x v="85"/>
    <x v="169"/>
    <x v="1015"/>
    <n v="960.96"/>
    <n v="0.52"/>
    <x v="2"/>
    <x v="1"/>
    <x v="0"/>
    <n v="18"/>
  </r>
  <r>
    <x v="0"/>
    <x v="0"/>
    <s v="2021-01-18"/>
    <x v="3"/>
    <s v="Michigan"/>
    <x v="23"/>
    <x v="4"/>
    <x v="71"/>
    <x v="230"/>
    <x v="1269"/>
    <n v="1872.78"/>
    <n v="0.49"/>
    <x v="2"/>
    <x v="1"/>
    <x v="0"/>
    <n v="18"/>
  </r>
  <r>
    <x v="0"/>
    <x v="0"/>
    <s v="2021-01-18"/>
    <x v="3"/>
    <s v="Michigan"/>
    <x v="23"/>
    <x v="5"/>
    <x v="91"/>
    <x v="248"/>
    <x v="1978"/>
    <n v="2247.21"/>
    <n v="0.63"/>
    <x v="2"/>
    <x v="1"/>
    <x v="0"/>
    <n v="18"/>
  </r>
  <r>
    <x v="0"/>
    <x v="0"/>
    <s v="2021-02-18"/>
    <x v="3"/>
    <s v="Michigan"/>
    <x v="23"/>
    <x v="0"/>
    <x v="91"/>
    <x v="131"/>
    <x v="1038"/>
    <n v="2797.34"/>
    <n v="0.53"/>
    <x v="2"/>
    <x v="1"/>
    <x v="1"/>
    <n v="18"/>
  </r>
  <r>
    <x v="0"/>
    <x v="0"/>
    <s v="2021-02-18"/>
    <x v="3"/>
    <s v="Michigan"/>
    <x v="23"/>
    <x v="1"/>
    <x v="101"/>
    <x v="198"/>
    <x v="997"/>
    <n v="1289.68"/>
    <n v="0.49"/>
    <x v="2"/>
    <x v="1"/>
    <x v="1"/>
    <n v="18"/>
  </r>
  <r>
    <x v="0"/>
    <x v="0"/>
    <s v="2021-02-18"/>
    <x v="3"/>
    <s v="Michigan"/>
    <x v="23"/>
    <x v="2"/>
    <x v="103"/>
    <x v="161"/>
    <x v="1980"/>
    <n v="966.15"/>
    <n v="0.4499999999999999"/>
    <x v="2"/>
    <x v="1"/>
    <x v="1"/>
    <n v="18"/>
  </r>
  <r>
    <x v="0"/>
    <x v="0"/>
    <s v="2021-02-18"/>
    <x v="3"/>
    <s v="Missouri"/>
    <x v="24"/>
    <x v="3"/>
    <x v="85"/>
    <x v="227"/>
    <x v="1981"/>
    <n v="873.6"/>
    <n v="0.52"/>
    <x v="2"/>
    <x v="1"/>
    <x v="1"/>
    <n v="18"/>
  </r>
  <r>
    <x v="0"/>
    <x v="0"/>
    <s v="2021-02-18"/>
    <x v="3"/>
    <s v="Missouri"/>
    <x v="24"/>
    <x v="4"/>
    <x v="90"/>
    <x v="246"/>
    <x v="1451"/>
    <n v="1504.8"/>
    <n v="0.4499999999999999"/>
    <x v="2"/>
    <x v="1"/>
    <x v="1"/>
    <n v="18"/>
  </r>
  <r>
    <x v="0"/>
    <x v="0"/>
    <s v="2021-02-18"/>
    <x v="3"/>
    <s v="Missouri"/>
    <x v="24"/>
    <x v="5"/>
    <x v="101"/>
    <x v="196"/>
    <x v="1561"/>
    <n v="2116.8000000000002"/>
    <n v="0.63"/>
    <x v="2"/>
    <x v="1"/>
    <x v="1"/>
    <n v="18"/>
  </r>
  <r>
    <x v="0"/>
    <x v="0"/>
    <s v="2021-03-17"/>
    <x v="3"/>
    <s v="Missouri"/>
    <x v="24"/>
    <x v="0"/>
    <x v="86"/>
    <x v="274"/>
    <x v="1172"/>
    <n v="3225.24"/>
    <n v="0.51"/>
    <x v="2"/>
    <x v="1"/>
    <x v="2"/>
    <n v="17"/>
  </r>
  <r>
    <x v="0"/>
    <x v="0"/>
    <s v="2021-03-17"/>
    <x v="3"/>
    <s v="Missouri"/>
    <x v="24"/>
    <x v="1"/>
    <x v="86"/>
    <x v="237"/>
    <x v="1396"/>
    <n v="1331.1"/>
    <n v="0.4499999999999999"/>
    <x v="2"/>
    <x v="1"/>
    <x v="2"/>
    <n v="17"/>
  </r>
  <r>
    <x v="0"/>
    <x v="0"/>
    <s v="2021-03-17"/>
    <x v="3"/>
    <s v="Missouri"/>
    <x v="24"/>
    <x v="2"/>
    <x v="88"/>
    <x v="60"/>
    <x v="1982"/>
    <n v="1005.1"/>
    <n v="0.45999999999999991"/>
    <x v="2"/>
    <x v="1"/>
    <x v="2"/>
    <n v="17"/>
  </r>
  <r>
    <x v="0"/>
    <x v="0"/>
    <s v="2021-03-17"/>
    <x v="3"/>
    <s v="Missouri"/>
    <x v="24"/>
    <x v="3"/>
    <x v="101"/>
    <x v="190"/>
    <x v="979"/>
    <n v="771.12"/>
    <n v="0.51"/>
    <x v="2"/>
    <x v="1"/>
    <x v="2"/>
    <n v="17"/>
  </r>
  <r>
    <x v="0"/>
    <x v="0"/>
    <s v="2021-03-17"/>
    <x v="3"/>
    <s v="Missouri"/>
    <x v="24"/>
    <x v="4"/>
    <x v="65"/>
    <x v="41"/>
    <x v="1456"/>
    <n v="1506.75"/>
    <n v="0.49"/>
    <x v="2"/>
    <x v="1"/>
    <x v="2"/>
    <n v="17"/>
  </r>
  <r>
    <x v="0"/>
    <x v="0"/>
    <s v="2021-03-17"/>
    <x v="3"/>
    <s v="Missouri"/>
    <x v="24"/>
    <x v="5"/>
    <x v="86"/>
    <x v="240"/>
    <x v="1983"/>
    <n v="2254.2000000000003"/>
    <n v="0.65"/>
    <x v="2"/>
    <x v="1"/>
    <x v="2"/>
    <n v="17"/>
  </r>
  <r>
    <x v="0"/>
    <x v="0"/>
    <s v="2021-04-18"/>
    <x v="3"/>
    <s v="Missouri"/>
    <x v="24"/>
    <x v="0"/>
    <x v="87"/>
    <x v="179"/>
    <x v="1984"/>
    <n v="2471.04"/>
    <n v="0.52"/>
    <x v="2"/>
    <x v="1"/>
    <x v="3"/>
    <n v="18"/>
  </r>
  <r>
    <x v="0"/>
    <x v="0"/>
    <s v="2021-04-18"/>
    <x v="3"/>
    <s v="Missouri"/>
    <x v="24"/>
    <x v="1"/>
    <x v="93"/>
    <x v="249"/>
    <x v="1095"/>
    <n v="952.56"/>
    <n v="0.49"/>
    <x v="2"/>
    <x v="1"/>
    <x v="3"/>
    <n v="18"/>
  </r>
  <r>
    <x v="0"/>
    <x v="0"/>
    <s v="2021-04-18"/>
    <x v="3"/>
    <s v="Missouri"/>
    <x v="24"/>
    <x v="2"/>
    <x v="102"/>
    <x v="170"/>
    <x v="1985"/>
    <n v="732.06"/>
    <n v="0.49"/>
    <x v="2"/>
    <x v="1"/>
    <x v="3"/>
    <n v="18"/>
  </r>
  <r>
    <x v="0"/>
    <x v="0"/>
    <s v="2021-04-18"/>
    <x v="3"/>
    <s v="Missouri"/>
    <x v="24"/>
    <x v="3"/>
    <x v="88"/>
    <x v="239"/>
    <x v="1986"/>
    <n v="621.92000000000007"/>
    <n v="0.52"/>
    <x v="2"/>
    <x v="1"/>
    <x v="3"/>
    <n v="18"/>
  </r>
  <r>
    <x v="0"/>
    <x v="0"/>
    <s v="2021-04-18"/>
    <x v="3"/>
    <s v="Missouri"/>
    <x v="24"/>
    <x v="4"/>
    <x v="64"/>
    <x v="188"/>
    <x v="995"/>
    <n v="1053"/>
    <n v="0.4499999999999999"/>
    <x v="2"/>
    <x v="1"/>
    <x v="3"/>
    <n v="18"/>
  </r>
  <r>
    <x v="0"/>
    <x v="0"/>
    <s v="2021-04-18"/>
    <x v="3"/>
    <s v="Missouri"/>
    <x v="24"/>
    <x v="5"/>
    <x v="101"/>
    <x v="193"/>
    <x v="1419"/>
    <n v="1793.4"/>
    <n v="0.61"/>
    <x v="2"/>
    <x v="1"/>
    <x v="3"/>
    <n v="18"/>
  </r>
  <r>
    <x v="0"/>
    <x v="0"/>
    <s v="2021-05-19"/>
    <x v="3"/>
    <s v="Missouri"/>
    <x v="24"/>
    <x v="0"/>
    <x v="71"/>
    <x v="263"/>
    <x v="1987"/>
    <n v="3580.2000000000003"/>
    <n v="0.51"/>
    <x v="2"/>
    <x v="1"/>
    <x v="4"/>
    <n v="19"/>
  </r>
  <r>
    <x v="0"/>
    <x v="0"/>
    <s v="2021-05-19"/>
    <x v="3"/>
    <s v="Missouri"/>
    <x v="24"/>
    <x v="1"/>
    <x v="86"/>
    <x v="246"/>
    <x v="1102"/>
    <n v="1406.24"/>
    <n v="0.47"/>
    <x v="2"/>
    <x v="1"/>
    <x v="4"/>
    <n v="19"/>
  </r>
  <r>
    <x v="0"/>
    <x v="0"/>
    <s v="2021-05-19"/>
    <x v="3"/>
    <s v="Missouri"/>
    <x v="24"/>
    <x v="2"/>
    <x v="91"/>
    <x v="237"/>
    <x v="1988"/>
    <n v="1160.58"/>
    <n v="0.45999999999999991"/>
    <x v="2"/>
    <x v="1"/>
    <x v="4"/>
    <n v="19"/>
  </r>
  <r>
    <x v="0"/>
    <x v="0"/>
    <s v="2021-05-19"/>
    <x v="3"/>
    <s v="Missouri"/>
    <x v="24"/>
    <x v="3"/>
    <x v="91"/>
    <x v="188"/>
    <x v="1989"/>
    <n v="1036.75"/>
    <n v="0.55000000000000004"/>
    <x v="2"/>
    <x v="1"/>
    <x v="4"/>
    <n v="19"/>
  </r>
  <r>
    <x v="0"/>
    <x v="0"/>
    <s v="2021-05-19"/>
    <x v="3"/>
    <s v="Missouri"/>
    <x v="24"/>
    <x v="4"/>
    <x v="68"/>
    <x v="227"/>
    <x v="1990"/>
    <n v="1478.4"/>
    <n v="0.48"/>
    <x v="2"/>
    <x v="1"/>
    <x v="4"/>
    <n v="19"/>
  </r>
  <r>
    <x v="0"/>
    <x v="0"/>
    <s v="2021-05-19"/>
    <x v="3"/>
    <s v="Missouri"/>
    <x v="24"/>
    <x v="5"/>
    <x v="2"/>
    <x v="193"/>
    <x v="1991"/>
    <n v="2835"/>
    <n v="0.6"/>
    <x v="2"/>
    <x v="1"/>
    <x v="4"/>
    <n v="19"/>
  </r>
  <r>
    <x v="0"/>
    <x v="0"/>
    <s v="2021-06-18"/>
    <x v="3"/>
    <s v="Missouri"/>
    <x v="24"/>
    <x v="0"/>
    <x v="89"/>
    <x v="137"/>
    <x v="1223"/>
    <n v="2903.04"/>
    <n v="0.54"/>
    <x v="2"/>
    <x v="1"/>
    <x v="11"/>
    <n v="18"/>
  </r>
  <r>
    <x v="0"/>
    <x v="0"/>
    <s v="2021-06-18"/>
    <x v="3"/>
    <s v="Missouri"/>
    <x v="24"/>
    <x v="1"/>
    <x v="93"/>
    <x v="250"/>
    <x v="1643"/>
    <n v="1130.2199999999998"/>
    <n v="0.45999999999999991"/>
    <x v="2"/>
    <x v="1"/>
    <x v="11"/>
    <n v="18"/>
  </r>
  <r>
    <x v="0"/>
    <x v="0"/>
    <s v="2021-06-18"/>
    <x v="3"/>
    <s v="Missouri"/>
    <x v="24"/>
    <x v="2"/>
    <x v="88"/>
    <x v="161"/>
    <x v="1992"/>
    <n v="1273.51"/>
    <n v="0.49"/>
    <x v="2"/>
    <x v="1"/>
    <x v="11"/>
    <n v="18"/>
  </r>
  <r>
    <x v="0"/>
    <x v="0"/>
    <s v="2021-06-18"/>
    <x v="3"/>
    <s v="Missouri"/>
    <x v="24"/>
    <x v="3"/>
    <x v="88"/>
    <x v="250"/>
    <x v="1993"/>
    <n v="1046.5"/>
    <n v="0.5"/>
    <x v="2"/>
    <x v="1"/>
    <x v="11"/>
    <n v="18"/>
  </r>
  <r>
    <x v="0"/>
    <x v="0"/>
    <s v="2021-06-18"/>
    <x v="3"/>
    <s v="Missouri"/>
    <x v="24"/>
    <x v="4"/>
    <x v="90"/>
    <x v="240"/>
    <x v="1932"/>
    <n v="1744.1999999999998"/>
    <n v="0.4499999999999999"/>
    <x v="2"/>
    <x v="1"/>
    <x v="11"/>
    <n v="18"/>
  </r>
  <r>
    <x v="0"/>
    <x v="0"/>
    <s v="2021-06-18"/>
    <x v="3"/>
    <s v="Missouri"/>
    <x v="24"/>
    <x v="5"/>
    <x v="94"/>
    <x v="213"/>
    <x v="1994"/>
    <n v="3876.6"/>
    <n v="0.65"/>
    <x v="2"/>
    <x v="1"/>
    <x v="11"/>
    <n v="18"/>
  </r>
  <r>
    <x v="0"/>
    <x v="0"/>
    <s v="2021-07-17"/>
    <x v="3"/>
    <s v="Missouri"/>
    <x v="24"/>
    <x v="0"/>
    <x v="64"/>
    <x v="126"/>
    <x v="1178"/>
    <n v="4019.400000000001"/>
    <n v="0.55000000000000004"/>
    <x v="2"/>
    <x v="1"/>
    <x v="5"/>
    <n v="17"/>
  </r>
  <r>
    <x v="0"/>
    <x v="0"/>
    <s v="2021-07-17"/>
    <x v="3"/>
    <s v="Missouri"/>
    <x v="24"/>
    <x v="1"/>
    <x v="87"/>
    <x v="242"/>
    <x v="1995"/>
    <n v="2016.3"/>
    <n v="0.47"/>
    <x v="2"/>
    <x v="1"/>
    <x v="5"/>
    <n v="17"/>
  </r>
  <r>
    <x v="0"/>
    <x v="0"/>
    <s v="2021-07-17"/>
    <x v="3"/>
    <s v="Missouri"/>
    <x v="24"/>
    <x v="2"/>
    <x v="91"/>
    <x v="209"/>
    <x v="1041"/>
    <n v="1707.52"/>
    <n v="0.45999999999999991"/>
    <x v="2"/>
    <x v="1"/>
    <x v="5"/>
    <n v="17"/>
  </r>
  <r>
    <x v="0"/>
    <x v="0"/>
    <s v="2021-07-17"/>
    <x v="3"/>
    <s v="Missouri"/>
    <x v="24"/>
    <x v="3"/>
    <x v="91"/>
    <x v="253"/>
    <x v="1996"/>
    <n v="1552.37"/>
    <n v="0.53"/>
    <x v="2"/>
    <x v="1"/>
    <x v="5"/>
    <n v="17"/>
  </r>
  <r>
    <x v="0"/>
    <x v="0"/>
    <s v="2021-07-17"/>
    <x v="3"/>
    <s v="Missouri"/>
    <x v="24"/>
    <x v="4"/>
    <x v="92"/>
    <x v="198"/>
    <x v="1031"/>
    <n v="1704.22"/>
    <n v="0.49"/>
    <x v="2"/>
    <x v="1"/>
    <x v="5"/>
    <n v="17"/>
  </r>
  <r>
    <x v="0"/>
    <x v="0"/>
    <s v="2021-07-17"/>
    <x v="3"/>
    <s v="Missouri"/>
    <x v="24"/>
    <x v="5"/>
    <x v="65"/>
    <x v="160"/>
    <x v="909"/>
    <n v="4001.6"/>
    <n v="0.61"/>
    <x v="2"/>
    <x v="1"/>
    <x v="5"/>
    <n v="17"/>
  </r>
  <r>
    <x v="0"/>
    <x v="0"/>
    <s v="2021-08-18"/>
    <x v="3"/>
    <s v="Missouri"/>
    <x v="24"/>
    <x v="0"/>
    <x v="90"/>
    <x v="126"/>
    <x v="808"/>
    <n v="3857"/>
    <n v="0.5"/>
    <x v="2"/>
    <x v="1"/>
    <x v="6"/>
    <n v="18"/>
  </r>
  <r>
    <x v="0"/>
    <x v="0"/>
    <s v="2021-08-18"/>
    <x v="3"/>
    <s v="Missouri"/>
    <x v="24"/>
    <x v="1"/>
    <x v="90"/>
    <x v="231"/>
    <x v="1886"/>
    <n v="2499.64"/>
    <n v="0.45999999999999991"/>
    <x v="2"/>
    <x v="1"/>
    <x v="6"/>
    <n v="18"/>
  </r>
  <r>
    <x v="0"/>
    <x v="0"/>
    <s v="2021-08-18"/>
    <x v="3"/>
    <s v="Missouri"/>
    <x v="24"/>
    <x v="2"/>
    <x v="89"/>
    <x v="196"/>
    <x v="1127"/>
    <n v="1766.4"/>
    <n v="0.45999999999999991"/>
    <x v="2"/>
    <x v="1"/>
    <x v="6"/>
    <n v="18"/>
  </r>
  <r>
    <x v="0"/>
    <x v="0"/>
    <s v="2021-08-18"/>
    <x v="3"/>
    <s v="Missouri"/>
    <x v="24"/>
    <x v="3"/>
    <x v="85"/>
    <x v="250"/>
    <x v="1114"/>
    <n v="1201.2"/>
    <n v="0.55000000000000004"/>
    <x v="2"/>
    <x v="1"/>
    <x v="6"/>
    <n v="18"/>
  </r>
  <r>
    <x v="0"/>
    <x v="0"/>
    <s v="2021-08-18"/>
    <x v="3"/>
    <s v="Missouri"/>
    <x v="24"/>
    <x v="4"/>
    <x v="86"/>
    <x v="194"/>
    <x v="1997"/>
    <n v="1294.3800000000001"/>
    <n v="0.47"/>
    <x v="2"/>
    <x v="1"/>
    <x v="6"/>
    <n v="18"/>
  </r>
  <r>
    <x v="0"/>
    <x v="0"/>
    <s v="2021-08-18"/>
    <x v="3"/>
    <s v="Missouri"/>
    <x v="24"/>
    <x v="5"/>
    <x v="64"/>
    <x v="209"/>
    <x v="1998"/>
    <n v="2995.2000000000003"/>
    <n v="0.65"/>
    <x v="2"/>
    <x v="1"/>
    <x v="6"/>
    <n v="18"/>
  </r>
  <r>
    <x v="0"/>
    <x v="0"/>
    <s v="2021-09-19"/>
    <x v="3"/>
    <s v="Missouri"/>
    <x v="24"/>
    <x v="0"/>
    <x v="89"/>
    <x v="132"/>
    <x v="1392"/>
    <n v="2784"/>
    <n v="0.5"/>
    <x v="2"/>
    <x v="1"/>
    <x v="7"/>
    <n v="19"/>
  </r>
  <r>
    <x v="0"/>
    <x v="0"/>
    <s v="2021-09-19"/>
    <x v="3"/>
    <s v="Missouri"/>
    <x v="24"/>
    <x v="1"/>
    <x v="101"/>
    <x v="38"/>
    <x v="1714"/>
    <n v="1316"/>
    <n v="0.47"/>
    <x v="2"/>
    <x v="1"/>
    <x v="7"/>
    <n v="19"/>
  </r>
  <r>
    <x v="0"/>
    <x v="0"/>
    <s v="2021-09-19"/>
    <x v="3"/>
    <s v="Missouri"/>
    <x v="24"/>
    <x v="2"/>
    <x v="114"/>
    <x v="41"/>
    <x v="1999"/>
    <n v="514.5"/>
    <n v="0.49"/>
    <x v="2"/>
    <x v="1"/>
    <x v="7"/>
    <n v="19"/>
  </r>
  <r>
    <x v="0"/>
    <x v="0"/>
    <s v="2021-09-19"/>
    <x v="3"/>
    <s v="Missouri"/>
    <x v="24"/>
    <x v="3"/>
    <x v="114"/>
    <x v="170"/>
    <x v="2000"/>
    <n v="615.86"/>
    <n v="0.53"/>
    <x v="2"/>
    <x v="1"/>
    <x v="7"/>
    <n v="19"/>
  </r>
  <r>
    <x v="0"/>
    <x v="0"/>
    <s v="2021-09-19"/>
    <x v="3"/>
    <s v="Missouri"/>
    <x v="24"/>
    <x v="4"/>
    <x v="88"/>
    <x v="169"/>
    <x v="2001"/>
    <n v="832.37"/>
    <n v="0.47"/>
    <x v="2"/>
    <x v="1"/>
    <x v="7"/>
    <n v="19"/>
  </r>
  <r>
    <x v="0"/>
    <x v="0"/>
    <s v="2021-09-19"/>
    <x v="3"/>
    <s v="Missouri"/>
    <x v="24"/>
    <x v="5"/>
    <x v="101"/>
    <x v="60"/>
    <x v="2002"/>
    <n v="1702.4"/>
    <n v="0.64"/>
    <x v="2"/>
    <x v="1"/>
    <x v="7"/>
    <n v="19"/>
  </r>
  <r>
    <x v="0"/>
    <x v="0"/>
    <s v="2021-10-18"/>
    <x v="3"/>
    <s v="Missouri"/>
    <x v="24"/>
    <x v="0"/>
    <x v="86"/>
    <x v="165"/>
    <x v="1861"/>
    <n v="2271.54"/>
    <n v="0.51"/>
    <x v="2"/>
    <x v="1"/>
    <x v="8"/>
    <n v="18"/>
  </r>
  <r>
    <x v="0"/>
    <x v="0"/>
    <s v="2021-10-18"/>
    <x v="3"/>
    <s v="Missouri"/>
    <x v="24"/>
    <x v="1"/>
    <x v="85"/>
    <x v="250"/>
    <x v="1114"/>
    <n v="1092"/>
    <n v="0.5"/>
    <x v="2"/>
    <x v="1"/>
    <x v="8"/>
    <n v="18"/>
  </r>
  <r>
    <x v="0"/>
    <x v="0"/>
    <s v="2021-10-18"/>
    <x v="3"/>
    <s v="Missouri"/>
    <x v="24"/>
    <x v="2"/>
    <x v="88"/>
    <x v="201"/>
    <x v="2003"/>
    <n v="805.92"/>
    <n v="0.48"/>
    <x v="2"/>
    <x v="1"/>
    <x v="8"/>
    <n v="18"/>
  </r>
  <r>
    <x v="0"/>
    <x v="0"/>
    <s v="2021-10-18"/>
    <x v="3"/>
    <s v="Missouri"/>
    <x v="24"/>
    <x v="3"/>
    <x v="88"/>
    <x v="229"/>
    <x v="2004"/>
    <n v="678.5"/>
    <n v="0.5"/>
    <x v="2"/>
    <x v="1"/>
    <x v="8"/>
    <n v="18"/>
  </r>
  <r>
    <x v="0"/>
    <x v="0"/>
    <s v="2021-10-18"/>
    <x v="3"/>
    <s v="Missouri"/>
    <x v="24"/>
    <x v="4"/>
    <x v="89"/>
    <x v="181"/>
    <x v="1533"/>
    <n v="1022.72"/>
    <n v="0.47"/>
    <x v="2"/>
    <x v="1"/>
    <x v="8"/>
    <n v="18"/>
  </r>
  <r>
    <x v="0"/>
    <x v="0"/>
    <s v="2021-10-18"/>
    <x v="3"/>
    <s v="Missouri"/>
    <x v="24"/>
    <x v="5"/>
    <x v="90"/>
    <x v="246"/>
    <x v="1451"/>
    <n v="2140.16"/>
    <n v="0.64"/>
    <x v="2"/>
    <x v="1"/>
    <x v="8"/>
    <n v="18"/>
  </r>
  <r>
    <x v="0"/>
    <x v="0"/>
    <s v="2021-11-18"/>
    <x v="3"/>
    <s v="Missouri"/>
    <x v="24"/>
    <x v="0"/>
    <x v="86"/>
    <x v="42"/>
    <x v="2005"/>
    <n v="2601"/>
    <n v="0.51"/>
    <x v="2"/>
    <x v="1"/>
    <x v="9"/>
    <n v="18"/>
  </r>
  <r>
    <x v="0"/>
    <x v="0"/>
    <s v="2021-11-18"/>
    <x v="3"/>
    <s v="Missouri"/>
    <x v="24"/>
    <x v="1"/>
    <x v="88"/>
    <x v="246"/>
    <x v="2006"/>
    <n v="910.8"/>
    <n v="0.4499999999999999"/>
    <x v="2"/>
    <x v="1"/>
    <x v="9"/>
    <n v="18"/>
  </r>
  <r>
    <x v="0"/>
    <x v="0"/>
    <s v="2021-11-18"/>
    <x v="3"/>
    <s v="Missouri"/>
    <x v="24"/>
    <x v="2"/>
    <x v="88"/>
    <x v="232"/>
    <x v="2007"/>
    <n v="901.6"/>
    <n v="0.49"/>
    <x v="2"/>
    <x v="1"/>
    <x v="9"/>
    <n v="18"/>
  </r>
  <r>
    <x v="0"/>
    <x v="0"/>
    <s v="2021-11-18"/>
    <x v="3"/>
    <s v="Missouri"/>
    <x v="24"/>
    <x v="3"/>
    <x v="88"/>
    <x v="246"/>
    <x v="2006"/>
    <n v="1052.48"/>
    <n v="0.52"/>
    <x v="2"/>
    <x v="1"/>
    <x v="9"/>
    <n v="18"/>
  </r>
  <r>
    <x v="0"/>
    <x v="0"/>
    <s v="2021-11-18"/>
    <x v="3"/>
    <s v="Missouri"/>
    <x v="24"/>
    <x v="4"/>
    <x v="72"/>
    <x v="194"/>
    <x v="994"/>
    <n v="1671.84"/>
    <n v="0.48"/>
    <x v="2"/>
    <x v="1"/>
    <x v="9"/>
    <n v="18"/>
  </r>
  <r>
    <x v="0"/>
    <x v="0"/>
    <s v="2021-11-18"/>
    <x v="3"/>
    <s v="Missouri"/>
    <x v="24"/>
    <x v="5"/>
    <x v="70"/>
    <x v="243"/>
    <x v="1026"/>
    <n v="3265.92"/>
    <n v="0.63"/>
    <x v="2"/>
    <x v="1"/>
    <x v="9"/>
    <n v="18"/>
  </r>
  <r>
    <x v="0"/>
    <x v="0"/>
    <s v="2021-12-17"/>
    <x v="3"/>
    <s v="Missouri"/>
    <x v="24"/>
    <x v="0"/>
    <x v="65"/>
    <x v="134"/>
    <x v="2008"/>
    <n v="3475.1600000000003"/>
    <n v="0.52"/>
    <x v="2"/>
    <x v="1"/>
    <x v="10"/>
    <n v="17"/>
  </r>
  <r>
    <x v="0"/>
    <x v="0"/>
    <s v="2021-12-17"/>
    <x v="3"/>
    <s v="Missouri"/>
    <x v="24"/>
    <x v="1"/>
    <x v="89"/>
    <x v="161"/>
    <x v="2009"/>
    <n v="1735.6799999999998"/>
    <n v="0.48"/>
    <x v="2"/>
    <x v="1"/>
    <x v="10"/>
    <n v="17"/>
  </r>
  <r>
    <x v="3"/>
    <x v="0"/>
    <s v="2021-12-17"/>
    <x v="3"/>
    <s v="Missouri"/>
    <x v="24"/>
    <x v="2"/>
    <x v="89"/>
    <x v="196"/>
    <x v="1127"/>
    <n v="1804.8"/>
    <n v="0.47"/>
    <x v="2"/>
    <x v="1"/>
    <x v="10"/>
    <n v="17"/>
  </r>
  <r>
    <x v="3"/>
    <x v="0"/>
    <s v="2021-12-17"/>
    <x v="3"/>
    <s v="Missouri"/>
    <x v="24"/>
    <x v="3"/>
    <x v="86"/>
    <x v="246"/>
    <x v="1102"/>
    <n v="1555.84"/>
    <n v="0.52"/>
    <x v="2"/>
    <x v="1"/>
    <x v="10"/>
    <n v="17"/>
  </r>
  <r>
    <x v="3"/>
    <x v="0"/>
    <s v="2021-12-17"/>
    <x v="3"/>
    <s v="Missouri"/>
    <x v="24"/>
    <x v="4"/>
    <x v="94"/>
    <x v="246"/>
    <x v="1646"/>
    <n v="1848"/>
    <n v="0.5"/>
    <x v="2"/>
    <x v="1"/>
    <x v="10"/>
    <n v="17"/>
  </r>
  <r>
    <x v="3"/>
    <x v="0"/>
    <s v="2021-12-17"/>
    <x v="3"/>
    <s v="Missouri"/>
    <x v="24"/>
    <x v="5"/>
    <x v="63"/>
    <x v="214"/>
    <x v="1870"/>
    <n v="3612.42"/>
    <n v="0.61"/>
    <x v="2"/>
    <x v="1"/>
    <x v="10"/>
    <n v="17"/>
  </r>
  <r>
    <x v="3"/>
    <x v="0"/>
    <s v="2021-01-11"/>
    <x v="3"/>
    <s v="Missouri"/>
    <x v="24"/>
    <x v="0"/>
    <x v="88"/>
    <x v="130"/>
    <x v="2010"/>
    <n v="2479.4"/>
    <n v="0.55000000000000004"/>
    <x v="2"/>
    <x v="1"/>
    <x v="0"/>
    <n v="11"/>
  </r>
  <r>
    <x v="3"/>
    <x v="0"/>
    <s v="2021-01-11"/>
    <x v="3"/>
    <s v="Missouri"/>
    <x v="24"/>
    <x v="1"/>
    <x v="88"/>
    <x v="247"/>
    <x v="2011"/>
    <n v="1437.73"/>
    <n v="0.47"/>
    <x v="2"/>
    <x v="1"/>
    <x v="0"/>
    <n v="11"/>
  </r>
  <r>
    <x v="3"/>
    <x v="0"/>
    <s v="2021-01-11"/>
    <x v="3"/>
    <s v="Missouri"/>
    <x v="24"/>
    <x v="2"/>
    <x v="114"/>
    <x v="231"/>
    <x v="2012"/>
    <n v="940.94"/>
    <n v="0.47"/>
    <x v="2"/>
    <x v="1"/>
    <x v="0"/>
    <n v="11"/>
  </r>
  <r>
    <x v="3"/>
    <x v="0"/>
    <s v="2021-01-11"/>
    <x v="3"/>
    <s v="Missouri"/>
    <x v="24"/>
    <x v="3"/>
    <x v="102"/>
    <x v="246"/>
    <x v="1008"/>
    <n v="823.68000000000006"/>
    <n v="0.52"/>
    <x v="2"/>
    <x v="1"/>
    <x v="0"/>
    <n v="11"/>
  </r>
  <r>
    <x v="3"/>
    <x v="0"/>
    <s v="2021-01-11"/>
    <x v="3"/>
    <s v="Missouri"/>
    <x v="24"/>
    <x v="4"/>
    <x v="87"/>
    <x v="230"/>
    <x v="1427"/>
    <n v="1519.98"/>
    <n v="0.47"/>
    <x v="2"/>
    <x v="1"/>
    <x v="0"/>
    <n v="11"/>
  </r>
  <r>
    <x v="3"/>
    <x v="0"/>
    <s v="2021-01-11"/>
    <x v="3"/>
    <s v="Missouri"/>
    <x v="24"/>
    <x v="5"/>
    <x v="85"/>
    <x v="216"/>
    <x v="2013"/>
    <n v="2119.6799999999998"/>
    <n v="0.64"/>
    <x v="2"/>
    <x v="1"/>
    <x v="0"/>
    <n v="11"/>
  </r>
  <r>
    <x v="3"/>
    <x v="0"/>
    <s v="2021-02-11"/>
    <x v="3"/>
    <s v="Missouri"/>
    <x v="24"/>
    <x v="0"/>
    <x v="7"/>
    <x v="153"/>
    <x v="2014"/>
    <n v="2888.5"/>
    <n v="0.53"/>
    <x v="2"/>
    <x v="1"/>
    <x v="1"/>
    <n v="11"/>
  </r>
  <r>
    <x v="3"/>
    <x v="0"/>
    <s v="2021-02-11"/>
    <x v="3"/>
    <s v="Missouri"/>
    <x v="24"/>
    <x v="1"/>
    <x v="85"/>
    <x v="253"/>
    <x v="2015"/>
    <n v="1139.28"/>
    <n v="0.47"/>
    <x v="2"/>
    <x v="1"/>
    <x v="1"/>
    <n v="11"/>
  </r>
  <r>
    <x v="3"/>
    <x v="0"/>
    <s v="2021-02-11"/>
    <x v="3"/>
    <s v="Missouri"/>
    <x v="24"/>
    <x v="2"/>
    <x v="114"/>
    <x v="202"/>
    <x v="2016"/>
    <n v="724.49999999999989"/>
    <n v="0.4499999999999999"/>
    <x v="2"/>
    <x v="1"/>
    <x v="1"/>
    <n v="11"/>
  </r>
  <r>
    <x v="3"/>
    <x v="0"/>
    <s v="2021-02-11"/>
    <x v="2"/>
    <s v="Utah"/>
    <x v="25"/>
    <x v="3"/>
    <x v="103"/>
    <x v="237"/>
    <x v="2017"/>
    <n v="826.5"/>
    <n v="0.5"/>
    <x v="2"/>
    <x v="1"/>
    <x v="1"/>
    <n v="11"/>
  </r>
  <r>
    <x v="3"/>
    <x v="0"/>
    <s v="2021-02-11"/>
    <x v="2"/>
    <s v="Utah"/>
    <x v="25"/>
    <x v="4"/>
    <x v="89"/>
    <x v="253"/>
    <x v="2018"/>
    <n v="1454.4"/>
    <n v="0.4499999999999999"/>
    <x v="2"/>
    <x v="1"/>
    <x v="1"/>
    <n v="11"/>
  </r>
  <r>
    <x v="3"/>
    <x v="0"/>
    <s v="2021-02-11"/>
    <x v="2"/>
    <s v="Utah"/>
    <x v="25"/>
    <x v="5"/>
    <x v="85"/>
    <x v="165"/>
    <x v="2019"/>
    <n v="1949.28"/>
    <n v="0.62"/>
    <x v="2"/>
    <x v="1"/>
    <x v="1"/>
    <n v="11"/>
  </r>
  <r>
    <x v="3"/>
    <x v="0"/>
    <s v="2021-03-10"/>
    <x v="2"/>
    <s v="Utah"/>
    <x v="25"/>
    <x v="0"/>
    <x v="91"/>
    <x v="137"/>
    <x v="1771"/>
    <n v="2533.44"/>
    <n v="0.52"/>
    <x v="2"/>
    <x v="1"/>
    <x v="2"/>
    <n v="10"/>
  </r>
  <r>
    <x v="3"/>
    <x v="0"/>
    <s v="2021-03-10"/>
    <x v="2"/>
    <s v="Utah"/>
    <x v="25"/>
    <x v="1"/>
    <x v="101"/>
    <x v="240"/>
    <x v="2020"/>
    <n v="1428"/>
    <n v="0.5"/>
    <x v="2"/>
    <x v="1"/>
    <x v="2"/>
    <n v="10"/>
  </r>
  <r>
    <x v="3"/>
    <x v="0"/>
    <s v="2021-03-10"/>
    <x v="2"/>
    <s v="Utah"/>
    <x v="25"/>
    <x v="2"/>
    <x v="102"/>
    <x v="205"/>
    <x v="2021"/>
    <n v="1008"/>
    <n v="0.5"/>
    <x v="2"/>
    <x v="1"/>
    <x v="2"/>
    <n v="10"/>
  </r>
  <r>
    <x v="3"/>
    <x v="0"/>
    <s v="2021-03-10"/>
    <x v="2"/>
    <s v="Utah"/>
    <x v="25"/>
    <x v="3"/>
    <x v="88"/>
    <x v="201"/>
    <x v="2003"/>
    <n v="889.87"/>
    <n v="0.53"/>
    <x v="2"/>
    <x v="1"/>
    <x v="2"/>
    <n v="10"/>
  </r>
  <r>
    <x v="3"/>
    <x v="0"/>
    <s v="2021-03-10"/>
    <x v="2"/>
    <s v="Utah"/>
    <x v="25"/>
    <x v="4"/>
    <x v="90"/>
    <x v="41"/>
    <x v="1001"/>
    <n v="1425"/>
    <n v="0.5"/>
    <x v="2"/>
    <x v="1"/>
    <x v="2"/>
    <n v="10"/>
  </r>
  <r>
    <x v="3"/>
    <x v="0"/>
    <s v="2021-03-10"/>
    <x v="2"/>
    <s v="Utah"/>
    <x v="25"/>
    <x v="5"/>
    <x v="91"/>
    <x v="38"/>
    <x v="2022"/>
    <n v="1856"/>
    <n v="0.64"/>
    <x v="2"/>
    <x v="1"/>
    <x v="2"/>
    <n v="10"/>
  </r>
  <r>
    <x v="3"/>
    <x v="0"/>
    <s v="2021-04-11"/>
    <x v="2"/>
    <s v="Utah"/>
    <x v="25"/>
    <x v="0"/>
    <x v="93"/>
    <x v="141"/>
    <x v="2023"/>
    <n v="2443.5"/>
    <n v="0.5"/>
    <x v="2"/>
    <x v="1"/>
    <x v="3"/>
    <n v="11"/>
  </r>
  <r>
    <x v="3"/>
    <x v="0"/>
    <s v="2021-04-11"/>
    <x v="2"/>
    <s v="Utah"/>
    <x v="25"/>
    <x v="1"/>
    <x v="7"/>
    <x v="198"/>
    <x v="2024"/>
    <n v="1057.5"/>
    <n v="0.4499999999999999"/>
    <x v="2"/>
    <x v="1"/>
    <x v="3"/>
    <n v="11"/>
  </r>
  <r>
    <x v="3"/>
    <x v="0"/>
    <s v="2021-04-11"/>
    <x v="2"/>
    <s v="Utah"/>
    <x v="25"/>
    <x v="2"/>
    <x v="114"/>
    <x v="230"/>
    <x v="2025"/>
    <n v="631.12"/>
    <n v="0.45999999999999991"/>
    <x v="2"/>
    <x v="1"/>
    <x v="3"/>
    <n v="11"/>
  </r>
  <r>
    <x v="3"/>
    <x v="0"/>
    <s v="2021-04-11"/>
    <x v="2"/>
    <s v="Utah"/>
    <x v="25"/>
    <x v="3"/>
    <x v="102"/>
    <x v="227"/>
    <x v="2026"/>
    <n v="667.80000000000007"/>
    <n v="0.53"/>
    <x v="2"/>
    <x v="1"/>
    <x v="3"/>
    <n v="11"/>
  </r>
  <r>
    <x v="3"/>
    <x v="0"/>
    <s v="2021-04-11"/>
    <x v="2"/>
    <s v="Utah"/>
    <x v="25"/>
    <x v="4"/>
    <x v="87"/>
    <x v="238"/>
    <x v="2027"/>
    <n v="1123.32"/>
    <n v="0.45999999999999991"/>
    <x v="2"/>
    <x v="1"/>
    <x v="3"/>
    <n v="11"/>
  </r>
  <r>
    <x v="3"/>
    <x v="0"/>
    <s v="2021-04-11"/>
    <x v="2"/>
    <s v="Utah"/>
    <x v="25"/>
    <x v="5"/>
    <x v="85"/>
    <x v="205"/>
    <x v="1148"/>
    <n v="1612.8"/>
    <n v="0.6"/>
    <x v="2"/>
    <x v="1"/>
    <x v="3"/>
    <n v="11"/>
  </r>
  <r>
    <x v="3"/>
    <x v="0"/>
    <s v="2021-05-12"/>
    <x v="2"/>
    <s v="Utah"/>
    <x v="25"/>
    <x v="0"/>
    <x v="89"/>
    <x v="132"/>
    <x v="1392"/>
    <n v="2839.68"/>
    <n v="0.51"/>
    <x v="2"/>
    <x v="1"/>
    <x v="4"/>
    <n v="12"/>
  </r>
  <r>
    <x v="3"/>
    <x v="0"/>
    <s v="2021-05-12"/>
    <x v="2"/>
    <s v="Utah"/>
    <x v="25"/>
    <x v="1"/>
    <x v="91"/>
    <x v="253"/>
    <x v="1996"/>
    <n v="1435.21"/>
    <n v="0.49"/>
    <x v="2"/>
    <x v="1"/>
    <x v="4"/>
    <n v="12"/>
  </r>
  <r>
    <x v="3"/>
    <x v="0"/>
    <s v="2021-05-12"/>
    <x v="2"/>
    <s v="Utah"/>
    <x v="25"/>
    <x v="2"/>
    <x v="7"/>
    <x v="230"/>
    <x v="1003"/>
    <n v="1225"/>
    <n v="0.5"/>
    <x v="2"/>
    <x v="1"/>
    <x v="4"/>
    <n v="12"/>
  </r>
  <r>
    <x v="3"/>
    <x v="0"/>
    <s v="2021-05-12"/>
    <x v="2"/>
    <s v="Utah"/>
    <x v="25"/>
    <x v="3"/>
    <x v="88"/>
    <x v="249"/>
    <x v="2028"/>
    <n v="910.8"/>
    <n v="0.55000000000000004"/>
    <x v="2"/>
    <x v="1"/>
    <x v="4"/>
    <n v="12"/>
  </r>
  <r>
    <x v="3"/>
    <x v="0"/>
    <s v="2021-05-12"/>
    <x v="2"/>
    <s v="Utah"/>
    <x v="25"/>
    <x v="4"/>
    <x v="71"/>
    <x v="41"/>
    <x v="2029"/>
    <n v="1462.5"/>
    <n v="0.5"/>
    <x v="2"/>
    <x v="1"/>
    <x v="4"/>
    <n v="12"/>
  </r>
  <r>
    <x v="3"/>
    <x v="0"/>
    <s v="2021-05-12"/>
    <x v="2"/>
    <s v="Utah"/>
    <x v="25"/>
    <x v="5"/>
    <x v="68"/>
    <x v="196"/>
    <x v="1446"/>
    <n v="3432"/>
    <n v="0.65"/>
    <x v="2"/>
    <x v="1"/>
    <x v="4"/>
    <n v="12"/>
  </r>
  <r>
    <x v="3"/>
    <x v="0"/>
    <s v="2021-06-11"/>
    <x v="2"/>
    <s v="Utah"/>
    <x v="25"/>
    <x v="0"/>
    <x v="101"/>
    <x v="131"/>
    <x v="2030"/>
    <n v="2598.96"/>
    <n v="0.51"/>
    <x v="2"/>
    <x v="1"/>
    <x v="11"/>
    <n v="11"/>
  </r>
  <r>
    <x v="3"/>
    <x v="0"/>
    <s v="2021-06-11"/>
    <x v="2"/>
    <s v="Utah"/>
    <x v="25"/>
    <x v="1"/>
    <x v="85"/>
    <x v="205"/>
    <x v="1148"/>
    <n v="1317.12"/>
    <n v="0.49"/>
    <x v="2"/>
    <x v="1"/>
    <x v="11"/>
    <n v="11"/>
  </r>
  <r>
    <x v="3"/>
    <x v="0"/>
    <s v="2021-06-11"/>
    <x v="2"/>
    <s v="Utah"/>
    <x v="25"/>
    <x v="2"/>
    <x v="103"/>
    <x v="202"/>
    <x v="1982"/>
    <n v="1070.6500000000001"/>
    <n v="0.49"/>
    <x v="2"/>
    <x v="1"/>
    <x v="11"/>
    <n v="11"/>
  </r>
  <r>
    <x v="3"/>
    <x v="0"/>
    <s v="2021-06-11"/>
    <x v="2"/>
    <s v="Utah"/>
    <x v="25"/>
    <x v="3"/>
    <x v="103"/>
    <x v="243"/>
    <x v="1898"/>
    <n v="1046.52"/>
    <n v="0.51"/>
    <x v="2"/>
    <x v="1"/>
    <x v="11"/>
    <n v="11"/>
  </r>
  <r>
    <x v="3"/>
    <x v="0"/>
    <s v="2021-06-11"/>
    <x v="2"/>
    <s v="Utah"/>
    <x v="25"/>
    <x v="4"/>
    <x v="86"/>
    <x v="243"/>
    <x v="1783"/>
    <n v="1652.4"/>
    <n v="0.4499999999999999"/>
    <x v="2"/>
    <x v="1"/>
    <x v="11"/>
    <n v="11"/>
  </r>
  <r>
    <x v="3"/>
    <x v="0"/>
    <s v="2021-06-11"/>
    <x v="2"/>
    <s v="Utah"/>
    <x v="25"/>
    <x v="5"/>
    <x v="90"/>
    <x v="42"/>
    <x v="2031"/>
    <n v="3420"/>
    <n v="0.6"/>
    <x v="2"/>
    <x v="1"/>
    <x v="11"/>
    <n v="11"/>
  </r>
  <r>
    <x v="3"/>
    <x v="0"/>
    <s v="2021-07-10"/>
    <x v="2"/>
    <s v="Utah"/>
    <x v="25"/>
    <x v="0"/>
    <x v="86"/>
    <x v="167"/>
    <x v="2032"/>
    <n v="3960.32"/>
    <n v="0.52"/>
    <x v="2"/>
    <x v="1"/>
    <x v="5"/>
    <n v="10"/>
  </r>
  <r>
    <x v="3"/>
    <x v="0"/>
    <s v="2021-07-10"/>
    <x v="2"/>
    <s v="Utah"/>
    <x v="25"/>
    <x v="1"/>
    <x v="91"/>
    <x v="160"/>
    <x v="2033"/>
    <n v="2227.1999999999998"/>
    <n v="0.48"/>
    <x v="2"/>
    <x v="1"/>
    <x v="5"/>
    <n v="10"/>
  </r>
  <r>
    <x v="3"/>
    <x v="0"/>
    <s v="2021-07-10"/>
    <x v="2"/>
    <s v="Utah"/>
    <x v="25"/>
    <x v="2"/>
    <x v="85"/>
    <x v="216"/>
    <x v="2013"/>
    <n v="1589.76"/>
    <n v="0.48"/>
    <x v="2"/>
    <x v="1"/>
    <x v="5"/>
    <n v="10"/>
  </r>
  <r>
    <x v="3"/>
    <x v="0"/>
    <s v="2021-07-10"/>
    <x v="2"/>
    <s v="Utah"/>
    <x v="25"/>
    <x v="3"/>
    <x v="88"/>
    <x v="202"/>
    <x v="2034"/>
    <n v="1322.5"/>
    <n v="0.5"/>
    <x v="2"/>
    <x v="1"/>
    <x v="5"/>
    <n v="10"/>
  </r>
  <r>
    <x v="3"/>
    <x v="0"/>
    <s v="2021-07-10"/>
    <x v="2"/>
    <s v="Utah"/>
    <x v="25"/>
    <x v="4"/>
    <x v="89"/>
    <x v="209"/>
    <x v="1036"/>
    <n v="1884.16"/>
    <n v="0.45999999999999991"/>
    <x v="2"/>
    <x v="1"/>
    <x v="5"/>
    <n v="10"/>
  </r>
  <r>
    <x v="3"/>
    <x v="0"/>
    <s v="2021-07-10"/>
    <x v="2"/>
    <s v="Utah"/>
    <x v="25"/>
    <x v="5"/>
    <x v="90"/>
    <x v="42"/>
    <x v="2031"/>
    <n v="3705"/>
    <n v="0.65"/>
    <x v="2"/>
    <x v="1"/>
    <x v="5"/>
    <n v="10"/>
  </r>
  <r>
    <x v="3"/>
    <x v="0"/>
    <s v="2021-08-11"/>
    <x v="2"/>
    <s v="Utah"/>
    <x v="25"/>
    <x v="0"/>
    <x v="87"/>
    <x v="126"/>
    <x v="2035"/>
    <n v="3349.5"/>
    <n v="0.5"/>
    <x v="2"/>
    <x v="1"/>
    <x v="6"/>
    <n v="11"/>
  </r>
  <r>
    <x v="3"/>
    <x v="0"/>
    <s v="2021-08-11"/>
    <x v="2"/>
    <s v="Utah"/>
    <x v="25"/>
    <x v="1"/>
    <x v="86"/>
    <x v="165"/>
    <x v="1861"/>
    <n v="2093.38"/>
    <n v="0.47"/>
    <x v="2"/>
    <x v="1"/>
    <x v="6"/>
    <n v="11"/>
  </r>
  <r>
    <x v="3"/>
    <x v="0"/>
    <s v="2021-08-11"/>
    <x v="2"/>
    <s v="Utah"/>
    <x v="25"/>
    <x v="2"/>
    <x v="91"/>
    <x v="161"/>
    <x v="2036"/>
    <n v="1605.73"/>
    <n v="0.49"/>
    <x v="2"/>
    <x v="1"/>
    <x v="6"/>
    <n v="11"/>
  </r>
  <r>
    <x v="3"/>
    <x v="0"/>
    <s v="2021-08-11"/>
    <x v="2"/>
    <s v="Utah"/>
    <x v="25"/>
    <x v="3"/>
    <x v="103"/>
    <x v="253"/>
    <x v="2037"/>
    <n v="1017.07"/>
    <n v="0.53"/>
    <x v="2"/>
    <x v="1"/>
    <x v="6"/>
    <n v="11"/>
  </r>
  <r>
    <x v="3"/>
    <x v="0"/>
    <s v="2021-08-11"/>
    <x v="2"/>
    <s v="Utah"/>
    <x v="25"/>
    <x v="4"/>
    <x v="91"/>
    <x v="193"/>
    <x v="2038"/>
    <n v="1400.6999999999998"/>
    <n v="0.45999999999999991"/>
    <x v="2"/>
    <x v="1"/>
    <x v="6"/>
    <n v="11"/>
  </r>
  <r>
    <x v="3"/>
    <x v="0"/>
    <s v="2021-08-11"/>
    <x v="2"/>
    <s v="Utah"/>
    <x v="25"/>
    <x v="5"/>
    <x v="89"/>
    <x v="152"/>
    <x v="2039"/>
    <n v="2918.4"/>
    <n v="0.6"/>
    <x v="2"/>
    <x v="1"/>
    <x v="6"/>
    <n v="11"/>
  </r>
  <r>
    <x v="3"/>
    <x v="0"/>
    <s v="2021-09-12"/>
    <x v="2"/>
    <s v="Utah"/>
    <x v="25"/>
    <x v="0"/>
    <x v="91"/>
    <x v="138"/>
    <x v="2040"/>
    <n v="2548.52"/>
    <n v="0.52"/>
    <x v="2"/>
    <x v="1"/>
    <x v="7"/>
    <n v="12"/>
  </r>
  <r>
    <x v="3"/>
    <x v="0"/>
    <s v="2021-09-12"/>
    <x v="2"/>
    <s v="Utah"/>
    <x v="25"/>
    <x v="1"/>
    <x v="88"/>
    <x v="185"/>
    <x v="1133"/>
    <n v="1262.6999999999998"/>
    <n v="0.4499999999999999"/>
    <x v="2"/>
    <x v="1"/>
    <x v="7"/>
    <n v="12"/>
  </r>
  <r>
    <x v="3"/>
    <x v="0"/>
    <s v="2021-09-12"/>
    <x v="2"/>
    <s v="Utah"/>
    <x v="25"/>
    <x v="2"/>
    <x v="115"/>
    <x v="250"/>
    <x v="2041"/>
    <n v="409.5"/>
    <n v="0.5"/>
    <x v="2"/>
    <x v="1"/>
    <x v="7"/>
    <n v="12"/>
  </r>
  <r>
    <x v="3"/>
    <x v="0"/>
    <s v="2021-09-12"/>
    <x v="2"/>
    <s v="Utah"/>
    <x v="25"/>
    <x v="3"/>
    <x v="126"/>
    <x v="246"/>
    <x v="980"/>
    <n v="448.8"/>
    <n v="0.51"/>
    <x v="2"/>
    <x v="1"/>
    <x v="7"/>
    <n v="12"/>
  </r>
  <r>
    <x v="3"/>
    <x v="0"/>
    <s v="2021-09-12"/>
    <x v="2"/>
    <s v="Utah"/>
    <x v="25"/>
    <x v="4"/>
    <x v="103"/>
    <x v="246"/>
    <x v="1572"/>
    <n v="836"/>
    <n v="0.5"/>
    <x v="2"/>
    <x v="1"/>
    <x v="7"/>
    <n v="12"/>
  </r>
  <r>
    <x v="3"/>
    <x v="0"/>
    <s v="2021-09-12"/>
    <x v="2"/>
    <s v="Utah"/>
    <x v="25"/>
    <x v="5"/>
    <x v="85"/>
    <x v="196"/>
    <x v="1442"/>
    <n v="1843.2"/>
    <n v="0.64"/>
    <x v="2"/>
    <x v="1"/>
    <x v="7"/>
    <n v="12"/>
  </r>
  <r>
    <x v="3"/>
    <x v="0"/>
    <s v="2021-10-11"/>
    <x v="2"/>
    <s v="Utah"/>
    <x v="25"/>
    <x v="0"/>
    <x v="101"/>
    <x v="217"/>
    <x v="2042"/>
    <n v="2470.44"/>
    <n v="0.51"/>
    <x v="2"/>
    <x v="1"/>
    <x v="8"/>
    <n v="11"/>
  </r>
  <r>
    <x v="3"/>
    <x v="0"/>
    <s v="2021-10-11"/>
    <x v="2"/>
    <s v="Utah"/>
    <x v="25"/>
    <x v="1"/>
    <x v="103"/>
    <x v="38"/>
    <x v="2043"/>
    <n v="950"/>
    <n v="0.5"/>
    <x v="2"/>
    <x v="1"/>
    <x v="8"/>
    <n v="11"/>
  </r>
  <r>
    <x v="3"/>
    <x v="0"/>
    <s v="2021-10-11"/>
    <x v="2"/>
    <s v="Utah"/>
    <x v="25"/>
    <x v="2"/>
    <x v="103"/>
    <x v="237"/>
    <x v="2017"/>
    <n v="809.97"/>
    <n v="0.49"/>
    <x v="2"/>
    <x v="1"/>
    <x v="8"/>
    <n v="11"/>
  </r>
  <r>
    <x v="3"/>
    <x v="0"/>
    <s v="2021-10-11"/>
    <x v="2"/>
    <s v="Utah"/>
    <x v="25"/>
    <x v="3"/>
    <x v="103"/>
    <x v="249"/>
    <x v="1422"/>
    <n v="752.40000000000009"/>
    <n v="0.55000000000000004"/>
    <x v="2"/>
    <x v="1"/>
    <x v="8"/>
    <n v="11"/>
  </r>
  <r>
    <x v="3"/>
    <x v="0"/>
    <s v="2021-10-11"/>
    <x v="2"/>
    <s v="Utah"/>
    <x v="25"/>
    <x v="4"/>
    <x v="91"/>
    <x v="170"/>
    <x v="2044"/>
    <n v="1203.5"/>
    <n v="0.5"/>
    <x v="2"/>
    <x v="1"/>
    <x v="8"/>
    <n v="11"/>
  </r>
  <r>
    <x v="3"/>
    <x v="0"/>
    <s v="2021-10-11"/>
    <x v="2"/>
    <s v="Utah"/>
    <x v="25"/>
    <x v="5"/>
    <x v="89"/>
    <x v="233"/>
    <x v="2045"/>
    <n v="2063.36"/>
    <n v="0.62"/>
    <x v="2"/>
    <x v="1"/>
    <x v="8"/>
    <n v="11"/>
  </r>
  <r>
    <x v="3"/>
    <x v="0"/>
    <s v="2021-11-11"/>
    <x v="2"/>
    <s v="Utah"/>
    <x v="25"/>
    <x v="0"/>
    <x v="91"/>
    <x v="197"/>
    <x v="2046"/>
    <n v="2160.5"/>
    <n v="0.5"/>
    <x v="2"/>
    <x v="1"/>
    <x v="9"/>
    <n v="11"/>
  </r>
  <r>
    <x v="3"/>
    <x v="0"/>
    <s v="2021-11-11"/>
    <x v="2"/>
    <s v="Utah"/>
    <x v="25"/>
    <x v="1"/>
    <x v="16"/>
    <x v="243"/>
    <x v="1007"/>
    <n v="993.6"/>
    <n v="0.45999999999999991"/>
    <x v="2"/>
    <x v="1"/>
    <x v="9"/>
    <n v="11"/>
  </r>
  <r>
    <x v="3"/>
    <x v="0"/>
    <s v="2021-11-11"/>
    <x v="2"/>
    <s v="Utah"/>
    <x v="25"/>
    <x v="2"/>
    <x v="103"/>
    <x v="270"/>
    <x v="2047"/>
    <n v="848.16"/>
    <n v="0.48"/>
    <x v="2"/>
    <x v="1"/>
    <x v="9"/>
    <n v="11"/>
  </r>
  <r>
    <x v="3"/>
    <x v="0"/>
    <s v="2021-11-11"/>
    <x v="2"/>
    <s v="Utah"/>
    <x v="25"/>
    <x v="3"/>
    <x v="103"/>
    <x v="161"/>
    <x v="1980"/>
    <n v="1094.97"/>
    <n v="0.51"/>
    <x v="2"/>
    <x v="1"/>
    <x v="9"/>
    <n v="11"/>
  </r>
  <r>
    <x v="3"/>
    <x v="0"/>
    <s v="2021-11-11"/>
    <x v="2"/>
    <s v="Utah"/>
    <x v="25"/>
    <x v="4"/>
    <x v="71"/>
    <x v="250"/>
    <x v="1897"/>
    <n v="1739.01"/>
    <n v="0.49"/>
    <x v="2"/>
    <x v="1"/>
    <x v="9"/>
    <n v="11"/>
  </r>
  <r>
    <x v="3"/>
    <x v="0"/>
    <s v="2021-11-11"/>
    <x v="2"/>
    <s v="Utah"/>
    <x v="25"/>
    <x v="5"/>
    <x v="72"/>
    <x v="161"/>
    <x v="1410"/>
    <n v="3158.35"/>
    <n v="0.65"/>
    <x v="2"/>
    <x v="1"/>
    <x v="9"/>
    <n v="11"/>
  </r>
  <r>
    <x v="3"/>
    <x v="0"/>
    <s v="2021-12-10"/>
    <x v="2"/>
    <s v="Utah"/>
    <x v="25"/>
    <x v="0"/>
    <x v="71"/>
    <x v="126"/>
    <x v="2048"/>
    <n v="4354.3500000000004"/>
    <n v="0.55000000000000004"/>
    <x v="2"/>
    <x v="1"/>
    <x v="10"/>
    <n v="10"/>
  </r>
  <r>
    <x v="3"/>
    <x v="0"/>
    <s v="2021-12-10"/>
    <x v="2"/>
    <s v="Utah"/>
    <x v="25"/>
    <x v="1"/>
    <x v="101"/>
    <x v="57"/>
    <x v="1040"/>
    <n v="1989.4"/>
    <n v="0.49"/>
    <x v="2"/>
    <x v="1"/>
    <x v="10"/>
    <n v="10"/>
  </r>
  <r>
    <x v="3"/>
    <x v="0"/>
    <s v="2021-12-10"/>
    <x v="2"/>
    <s v="Utah"/>
    <x v="25"/>
    <x v="2"/>
    <x v="91"/>
    <x v="161"/>
    <x v="2036"/>
    <n v="1540.1899999999998"/>
    <n v="0.47"/>
    <x v="2"/>
    <x v="1"/>
    <x v="10"/>
    <n v="10"/>
  </r>
  <r>
    <x v="3"/>
    <x v="0"/>
    <s v="2021-12-10"/>
    <x v="2"/>
    <s v="Utah"/>
    <x v="25"/>
    <x v="3"/>
    <x v="93"/>
    <x v="205"/>
    <x v="2049"/>
    <n v="1542.24"/>
    <n v="0.51"/>
    <x v="2"/>
    <x v="1"/>
    <x v="10"/>
    <n v="10"/>
  </r>
  <r>
    <x v="3"/>
    <x v="0"/>
    <s v="2021-12-10"/>
    <x v="2"/>
    <s v="Utah"/>
    <x v="25"/>
    <x v="4"/>
    <x v="90"/>
    <x v="205"/>
    <x v="1486"/>
    <n v="2128"/>
    <n v="0.5"/>
    <x v="2"/>
    <x v="1"/>
    <x v="10"/>
    <n v="10"/>
  </r>
  <r>
    <x v="3"/>
    <x v="0"/>
    <s v="2021-12-10"/>
    <x v="2"/>
    <s v="Utah"/>
    <x v="25"/>
    <x v="5"/>
    <x v="94"/>
    <x v="35"/>
    <x v="299"/>
    <n v="3202.5"/>
    <n v="0.61"/>
    <x v="2"/>
    <x v="1"/>
    <x v="10"/>
    <n v="10"/>
  </r>
  <r>
    <x v="3"/>
    <x v="2"/>
    <s v="2021-01-24"/>
    <x v="2"/>
    <s v="Utah"/>
    <x v="25"/>
    <x v="0"/>
    <x v="93"/>
    <x v="230"/>
    <x v="1024"/>
    <n v="1270.08"/>
    <n v="0.48"/>
    <x v="2"/>
    <x v="1"/>
    <x v="0"/>
    <n v="24"/>
  </r>
  <r>
    <x v="3"/>
    <x v="2"/>
    <s v="2021-01-24"/>
    <x v="2"/>
    <s v="Utah"/>
    <x v="25"/>
    <x v="1"/>
    <x v="71"/>
    <x v="193"/>
    <x v="2050"/>
    <n v="2006.55"/>
    <n v="0.49"/>
    <x v="2"/>
    <x v="1"/>
    <x v="0"/>
    <n v="24"/>
  </r>
  <r>
    <x v="3"/>
    <x v="2"/>
    <s v="2021-01-24"/>
    <x v="2"/>
    <s v="Utah"/>
    <x v="25"/>
    <x v="2"/>
    <x v="71"/>
    <x v="193"/>
    <x v="2050"/>
    <n v="1965.6"/>
    <n v="0.48"/>
    <x v="2"/>
    <x v="1"/>
    <x v="0"/>
    <n v="24"/>
  </r>
  <r>
    <x v="3"/>
    <x v="2"/>
    <s v="2021-01-24"/>
    <x v="2"/>
    <s v="Utah"/>
    <x v="25"/>
    <x v="3"/>
    <x v="71"/>
    <x v="208"/>
    <x v="1615"/>
    <n v="1040.52"/>
    <n v="0.45999999999999991"/>
    <x v="2"/>
    <x v="1"/>
    <x v="0"/>
    <n v="24"/>
  </r>
  <r>
    <x v="3"/>
    <x v="2"/>
    <s v="2021-01-24"/>
    <x v="2"/>
    <s v="Utah"/>
    <x v="25"/>
    <x v="4"/>
    <x v="94"/>
    <x v="178"/>
    <x v="1015"/>
    <n v="1016.4"/>
    <n v="0.55000000000000004"/>
    <x v="2"/>
    <x v="1"/>
    <x v="0"/>
    <n v="24"/>
  </r>
  <r>
    <x v="3"/>
    <x v="2"/>
    <s v="2021-01-24"/>
    <x v="2"/>
    <s v="Utah"/>
    <x v="25"/>
    <x v="5"/>
    <x v="71"/>
    <x v="243"/>
    <x v="1267"/>
    <n v="1811.16"/>
    <n v="0.43"/>
    <x v="2"/>
    <x v="1"/>
    <x v="0"/>
    <n v="24"/>
  </r>
  <r>
    <x v="3"/>
    <x v="2"/>
    <s v="2021-02-24"/>
    <x v="2"/>
    <s v="Utah"/>
    <x v="25"/>
    <x v="0"/>
    <x v="91"/>
    <x v="236"/>
    <x v="2051"/>
    <n v="1526.85"/>
    <n v="0.4499999999999999"/>
    <x v="2"/>
    <x v="1"/>
    <x v="1"/>
    <n v="24"/>
  </r>
  <r>
    <x v="3"/>
    <x v="2"/>
    <s v="2021-02-24"/>
    <x v="2"/>
    <s v="Utah"/>
    <x v="25"/>
    <x v="1"/>
    <x v="71"/>
    <x v="250"/>
    <x v="1897"/>
    <n v="1703.52"/>
    <n v="0.48"/>
    <x v="2"/>
    <x v="1"/>
    <x v="1"/>
    <n v="24"/>
  </r>
  <r>
    <x v="3"/>
    <x v="2"/>
    <s v="2021-02-24"/>
    <x v="2"/>
    <s v="Utah"/>
    <x v="25"/>
    <x v="2"/>
    <x v="64"/>
    <x v="246"/>
    <x v="2052"/>
    <n v="1425.6"/>
    <n v="0.4499999999999999"/>
    <x v="2"/>
    <x v="1"/>
    <x v="1"/>
    <n v="24"/>
  </r>
  <r>
    <x v="3"/>
    <x v="2"/>
    <s v="2021-02-24"/>
    <x v="2"/>
    <s v="Oregon"/>
    <x v="16"/>
    <x v="3"/>
    <x v="71"/>
    <x v="208"/>
    <x v="1615"/>
    <n v="1085.76"/>
    <n v="0.48"/>
    <x v="2"/>
    <x v="1"/>
    <x v="1"/>
    <n v="24"/>
  </r>
  <r>
    <x v="3"/>
    <x v="2"/>
    <s v="2021-02-24"/>
    <x v="2"/>
    <s v="Oregon"/>
    <x v="16"/>
    <x v="4"/>
    <x v="94"/>
    <x v="183"/>
    <x v="1904"/>
    <n v="829.92000000000007"/>
    <n v="0.52"/>
    <x v="2"/>
    <x v="1"/>
    <x v="1"/>
    <n v="24"/>
  </r>
  <r>
    <x v="3"/>
    <x v="2"/>
    <s v="2021-02-24"/>
    <x v="2"/>
    <s v="Oregon"/>
    <x v="16"/>
    <x v="5"/>
    <x v="92"/>
    <x v="211"/>
    <x v="2053"/>
    <n v="1258"/>
    <n v="0.4"/>
    <x v="2"/>
    <x v="1"/>
    <x v="1"/>
    <n v="24"/>
  </r>
  <r>
    <x v="3"/>
    <x v="2"/>
    <s v="2021-03-23"/>
    <x v="2"/>
    <s v="Oregon"/>
    <x v="16"/>
    <x v="0"/>
    <x v="90"/>
    <x v="209"/>
    <x v="2039"/>
    <n v="2383.36"/>
    <n v="0.49"/>
    <x v="2"/>
    <x v="1"/>
    <x v="2"/>
    <n v="23"/>
  </r>
  <r>
    <x v="3"/>
    <x v="2"/>
    <s v="2021-03-23"/>
    <x v="2"/>
    <s v="Oregon"/>
    <x v="16"/>
    <x v="1"/>
    <x v="2"/>
    <x v="211"/>
    <x v="1702"/>
    <n v="1836"/>
    <n v="0.48"/>
    <x v="2"/>
    <x v="1"/>
    <x v="2"/>
    <n v="23"/>
  </r>
  <r>
    <x v="3"/>
    <x v="2"/>
    <s v="2021-03-23"/>
    <x v="2"/>
    <s v="Oregon"/>
    <x v="16"/>
    <x v="2"/>
    <x v="76"/>
    <x v="246"/>
    <x v="1984"/>
    <n v="2138.4"/>
    <n v="0.4499999999999999"/>
    <x v="2"/>
    <x v="1"/>
    <x v="2"/>
    <n v="23"/>
  </r>
  <r>
    <x v="3"/>
    <x v="2"/>
    <s v="2021-03-23"/>
    <x v="2"/>
    <s v="Oregon"/>
    <x v="16"/>
    <x v="3"/>
    <x v="75"/>
    <x v="188"/>
    <x v="981"/>
    <n v="1528.8"/>
    <n v="0.48"/>
    <x v="2"/>
    <x v="1"/>
    <x v="2"/>
    <n v="23"/>
  </r>
  <r>
    <x v="3"/>
    <x v="2"/>
    <s v="2021-03-23"/>
    <x v="2"/>
    <s v="Oregon"/>
    <x v="16"/>
    <x v="4"/>
    <x v="76"/>
    <x v="259"/>
    <x v="1635"/>
    <n v="744.12"/>
    <n v="0.53"/>
    <x v="2"/>
    <x v="1"/>
    <x v="2"/>
    <n v="23"/>
  </r>
  <r>
    <x v="3"/>
    <x v="2"/>
    <s v="2021-03-23"/>
    <x v="2"/>
    <s v="Oregon"/>
    <x v="16"/>
    <x v="5"/>
    <x v="75"/>
    <x v="237"/>
    <x v="2054"/>
    <n v="1790.46"/>
    <n v="0.42"/>
    <x v="2"/>
    <x v="1"/>
    <x v="2"/>
    <n v="23"/>
  </r>
  <r>
    <x v="3"/>
    <x v="2"/>
    <s v="2021-04-24"/>
    <x v="2"/>
    <s v="Oregon"/>
    <x v="16"/>
    <x v="0"/>
    <x v="84"/>
    <x v="168"/>
    <x v="1172"/>
    <n v="2909.04"/>
    <n v="0.45999999999999991"/>
    <x v="2"/>
    <x v="1"/>
    <x v="3"/>
    <n v="24"/>
  </r>
  <r>
    <x v="3"/>
    <x v="2"/>
    <s v="2021-04-24"/>
    <x v="2"/>
    <s v="Oregon"/>
    <x v="16"/>
    <x v="1"/>
    <x v="76"/>
    <x v="170"/>
    <x v="2055"/>
    <n v="2196.1799999999998"/>
    <n v="0.49"/>
    <x v="2"/>
    <x v="1"/>
    <x v="3"/>
    <n v="24"/>
  </r>
  <r>
    <x v="3"/>
    <x v="2"/>
    <s v="2021-04-24"/>
    <x v="2"/>
    <s v="Oregon"/>
    <x v="16"/>
    <x v="2"/>
    <x v="66"/>
    <x v="211"/>
    <x v="2056"/>
    <n v="2244"/>
    <n v="0.48"/>
    <x v="2"/>
    <x v="1"/>
    <x v="3"/>
    <n v="24"/>
  </r>
  <r>
    <x v="3"/>
    <x v="2"/>
    <s v="2021-04-24"/>
    <x v="2"/>
    <s v="Oregon"/>
    <x v="16"/>
    <x v="3"/>
    <x v="65"/>
    <x v="184"/>
    <x v="2057"/>
    <n v="1291.5"/>
    <n v="0.5"/>
    <x v="2"/>
    <x v="1"/>
    <x v="3"/>
    <n v="24"/>
  </r>
  <r>
    <x v="3"/>
    <x v="2"/>
    <s v="2021-04-24"/>
    <x v="2"/>
    <s v="Oregon"/>
    <x v="16"/>
    <x v="4"/>
    <x v="70"/>
    <x v="218"/>
    <x v="2058"/>
    <n v="864"/>
    <n v="0.5"/>
    <x v="2"/>
    <x v="1"/>
    <x v="3"/>
    <n v="24"/>
  </r>
  <r>
    <x v="3"/>
    <x v="2"/>
    <s v="2021-04-24"/>
    <x v="2"/>
    <s v="Oregon"/>
    <x v="16"/>
    <x v="5"/>
    <x v="73"/>
    <x v="199"/>
    <x v="2059"/>
    <n v="2230.1999999999998"/>
    <n v="0.4499999999999999"/>
    <x v="2"/>
    <x v="1"/>
    <x v="3"/>
    <n v="24"/>
  </r>
  <r>
    <x v="3"/>
    <x v="2"/>
    <s v="2021-05-25"/>
    <x v="2"/>
    <s v="Oregon"/>
    <x v="16"/>
    <x v="0"/>
    <x v="70"/>
    <x v="57"/>
    <x v="1262"/>
    <n v="3131.9999999999995"/>
    <n v="0.4499999999999999"/>
    <x v="2"/>
    <x v="1"/>
    <x v="4"/>
    <n v="25"/>
  </r>
  <r>
    <x v="3"/>
    <x v="2"/>
    <s v="2021-05-25"/>
    <x v="2"/>
    <s v="Oregon"/>
    <x v="16"/>
    <x v="1"/>
    <x v="0"/>
    <x v="193"/>
    <x v="299"/>
    <n v="2415"/>
    <n v="0.45999999999999991"/>
    <x v="2"/>
    <x v="1"/>
    <x v="4"/>
    <n v="25"/>
  </r>
  <r>
    <x v="3"/>
    <x v="2"/>
    <s v="2021-05-25"/>
    <x v="2"/>
    <s v="Oregon"/>
    <x v="16"/>
    <x v="2"/>
    <x v="0"/>
    <x v="60"/>
    <x v="787"/>
    <n v="2375"/>
    <n v="0.5"/>
    <x v="2"/>
    <x v="1"/>
    <x v="4"/>
    <n v="25"/>
  </r>
  <r>
    <x v="3"/>
    <x v="2"/>
    <s v="2021-05-25"/>
    <x v="2"/>
    <s v="Oregon"/>
    <x v="16"/>
    <x v="3"/>
    <x v="75"/>
    <x v="170"/>
    <x v="2060"/>
    <n v="1952.16"/>
    <n v="0.48"/>
    <x v="2"/>
    <x v="1"/>
    <x v="4"/>
    <n v="25"/>
  </r>
  <r>
    <x v="3"/>
    <x v="2"/>
    <s v="2021-05-25"/>
    <x v="2"/>
    <s v="Oregon"/>
    <x v="16"/>
    <x v="4"/>
    <x v="65"/>
    <x v="178"/>
    <x v="1383"/>
    <n v="992.2"/>
    <n v="0.55000000000000004"/>
    <x v="2"/>
    <x v="1"/>
    <x v="4"/>
    <n v="25"/>
  </r>
  <r>
    <x v="3"/>
    <x v="2"/>
    <s v="2021-05-25"/>
    <x v="2"/>
    <s v="Oregon"/>
    <x v="16"/>
    <x v="5"/>
    <x v="76"/>
    <x v="174"/>
    <x v="1645"/>
    <n v="3839.4"/>
    <n v="0.4499999999999999"/>
    <x v="2"/>
    <x v="1"/>
    <x v="4"/>
    <n v="25"/>
  </r>
  <r>
    <x v="3"/>
    <x v="2"/>
    <s v="2021-06-24"/>
    <x v="2"/>
    <s v="Oregon"/>
    <x v="16"/>
    <x v="0"/>
    <x v="84"/>
    <x v="37"/>
    <x v="2061"/>
    <n v="5622.75"/>
    <n v="0.49"/>
    <x v="2"/>
    <x v="1"/>
    <x v="11"/>
    <n v="24"/>
  </r>
  <r>
    <x v="3"/>
    <x v="2"/>
    <s v="2021-06-24"/>
    <x v="2"/>
    <s v="Oregon"/>
    <x v="16"/>
    <x v="1"/>
    <x v="80"/>
    <x v="138"/>
    <x v="2062"/>
    <n v="5134.22"/>
    <n v="0.49"/>
    <x v="2"/>
    <x v="1"/>
    <x v="11"/>
    <n v="24"/>
  </r>
  <r>
    <x v="3"/>
    <x v="2"/>
    <s v="2021-06-24"/>
    <x v="2"/>
    <s v="Oregon"/>
    <x v="16"/>
    <x v="2"/>
    <x v="105"/>
    <x v="133"/>
    <x v="1755"/>
    <n v="6781.32"/>
    <n v="0.45999999999999991"/>
    <x v="2"/>
    <x v="1"/>
    <x v="11"/>
    <n v="24"/>
  </r>
  <r>
    <x v="3"/>
    <x v="2"/>
    <s v="2021-06-24"/>
    <x v="2"/>
    <s v="Oregon"/>
    <x v="16"/>
    <x v="3"/>
    <x v="107"/>
    <x v="174"/>
    <x v="2063"/>
    <n v="5846"/>
    <n v="0.5"/>
    <x v="2"/>
    <x v="1"/>
    <x v="11"/>
    <n v="24"/>
  </r>
  <r>
    <x v="3"/>
    <x v="2"/>
    <s v="2021-06-24"/>
    <x v="2"/>
    <s v="Oregon"/>
    <x v="16"/>
    <x v="4"/>
    <x v="113"/>
    <x v="243"/>
    <x v="730"/>
    <n v="4922.6400000000003"/>
    <n v="0.53"/>
    <x v="2"/>
    <x v="1"/>
    <x v="11"/>
    <n v="24"/>
  </r>
  <r>
    <x v="3"/>
    <x v="2"/>
    <s v="2021-06-24"/>
    <x v="2"/>
    <s v="Oregon"/>
    <x v="16"/>
    <x v="5"/>
    <x v="27"/>
    <x v="133"/>
    <x v="2064"/>
    <n v="8079.7499999999991"/>
    <n v="0.4499999999999999"/>
    <x v="2"/>
    <x v="1"/>
    <x v="11"/>
    <n v="24"/>
  </r>
  <r>
    <x v="3"/>
    <x v="2"/>
    <s v="2021-07-23"/>
    <x v="2"/>
    <s v="Oregon"/>
    <x v="16"/>
    <x v="0"/>
    <x v="119"/>
    <x v="128"/>
    <x v="1917"/>
    <n v="9669.6"/>
    <n v="0.48"/>
    <x v="2"/>
    <x v="1"/>
    <x v="5"/>
    <n v="23"/>
  </r>
  <r>
    <x v="3"/>
    <x v="2"/>
    <s v="2021-07-23"/>
    <x v="2"/>
    <s v="Oregon"/>
    <x v="16"/>
    <x v="1"/>
    <x v="38"/>
    <x v="130"/>
    <x v="2065"/>
    <n v="7830.2"/>
    <n v="0.47"/>
    <x v="2"/>
    <x v="1"/>
    <x v="5"/>
    <n v="23"/>
  </r>
  <r>
    <x v="3"/>
    <x v="2"/>
    <s v="2021-07-23"/>
    <x v="2"/>
    <s v="Oregon"/>
    <x v="16"/>
    <x v="2"/>
    <x v="113"/>
    <x v="134"/>
    <x v="2066"/>
    <n v="6588.46"/>
    <n v="0.47"/>
    <x v="2"/>
    <x v="1"/>
    <x v="5"/>
    <n v="23"/>
  </r>
  <r>
    <x v="3"/>
    <x v="2"/>
    <s v="2021-07-23"/>
    <x v="2"/>
    <s v="Oregon"/>
    <x v="16"/>
    <x v="3"/>
    <x v="109"/>
    <x v="241"/>
    <x v="2067"/>
    <n v="6494.4"/>
    <n v="0.48"/>
    <x v="2"/>
    <x v="1"/>
    <x v="5"/>
    <n v="23"/>
  </r>
  <r>
    <x v="3"/>
    <x v="2"/>
    <s v="2021-07-23"/>
    <x v="2"/>
    <s v="Oregon"/>
    <x v="16"/>
    <x v="4"/>
    <x v="121"/>
    <x v="163"/>
    <x v="2068"/>
    <n v="6552"/>
    <n v="0.5"/>
    <x v="2"/>
    <x v="1"/>
    <x v="5"/>
    <n v="23"/>
  </r>
  <r>
    <x v="3"/>
    <x v="2"/>
    <s v="2021-07-23"/>
    <x v="2"/>
    <s v="Oregon"/>
    <x v="16"/>
    <x v="5"/>
    <x v="117"/>
    <x v="42"/>
    <x v="2069"/>
    <n v="6111"/>
    <n v="0.42"/>
    <x v="2"/>
    <x v="1"/>
    <x v="5"/>
    <n v="23"/>
  </r>
  <r>
    <x v="3"/>
    <x v="2"/>
    <s v="2021-08-24"/>
    <x v="2"/>
    <s v="Oregon"/>
    <x v="16"/>
    <x v="0"/>
    <x v="118"/>
    <x v="40"/>
    <x v="2070"/>
    <n v="7776"/>
    <n v="0.48"/>
    <x v="2"/>
    <x v="1"/>
    <x v="6"/>
    <n v="24"/>
  </r>
  <r>
    <x v="3"/>
    <x v="2"/>
    <s v="2021-08-24"/>
    <x v="2"/>
    <s v="Oregon"/>
    <x v="16"/>
    <x v="1"/>
    <x v="98"/>
    <x v="148"/>
    <x v="2071"/>
    <n v="8676.92"/>
    <n v="0.49"/>
    <x v="2"/>
    <x v="1"/>
    <x v="6"/>
    <n v="24"/>
  </r>
  <r>
    <x v="3"/>
    <x v="2"/>
    <s v="2021-08-24"/>
    <x v="2"/>
    <s v="Oregon"/>
    <x v="16"/>
    <x v="2"/>
    <x v="81"/>
    <x v="49"/>
    <x v="2072"/>
    <n v="6497.4"/>
    <n v="0.49"/>
    <x v="2"/>
    <x v="1"/>
    <x v="6"/>
    <n v="24"/>
  </r>
  <r>
    <x v="3"/>
    <x v="2"/>
    <s v="2021-08-24"/>
    <x v="2"/>
    <s v="Oregon"/>
    <x v="16"/>
    <x v="3"/>
    <x v="81"/>
    <x v="164"/>
    <x v="2073"/>
    <n v="3722.32"/>
    <n v="0.45999999999999991"/>
    <x v="2"/>
    <x v="1"/>
    <x v="6"/>
    <n v="24"/>
  </r>
  <r>
    <x v="3"/>
    <x v="2"/>
    <s v="2021-08-24"/>
    <x v="2"/>
    <s v="Oregon"/>
    <x v="16"/>
    <x v="4"/>
    <x v="5"/>
    <x v="209"/>
    <x v="2074"/>
    <n v="4409.6000000000004"/>
    <n v="0.53"/>
    <x v="2"/>
    <x v="1"/>
    <x v="6"/>
    <n v="24"/>
  </r>
  <r>
    <x v="3"/>
    <x v="2"/>
    <s v="2021-08-24"/>
    <x v="2"/>
    <s v="Oregon"/>
    <x v="16"/>
    <x v="5"/>
    <x v="97"/>
    <x v="201"/>
    <x v="2075"/>
    <n v="2216.2800000000002"/>
    <n v="0.44"/>
    <x v="2"/>
    <x v="1"/>
    <x v="6"/>
    <n v="24"/>
  </r>
  <r>
    <x v="3"/>
    <x v="2"/>
    <s v="2021-09-25"/>
    <x v="2"/>
    <s v="Oregon"/>
    <x v="16"/>
    <x v="0"/>
    <x v="67"/>
    <x v="185"/>
    <x v="1107"/>
    <n v="2525.4"/>
    <n v="0.4499999999999999"/>
    <x v="2"/>
    <x v="1"/>
    <x v="7"/>
    <n v="25"/>
  </r>
  <r>
    <x v="3"/>
    <x v="2"/>
    <s v="2021-09-25"/>
    <x v="2"/>
    <s v="Oregon"/>
    <x v="16"/>
    <x v="1"/>
    <x v="84"/>
    <x v="185"/>
    <x v="2076"/>
    <n v="2862.12"/>
    <n v="0.45999999999999991"/>
    <x v="2"/>
    <x v="1"/>
    <x v="7"/>
    <n v="25"/>
  </r>
  <r>
    <x v="3"/>
    <x v="2"/>
    <s v="2021-09-25"/>
    <x v="2"/>
    <s v="Oregon"/>
    <x v="16"/>
    <x v="2"/>
    <x v="75"/>
    <x v="41"/>
    <x v="1012"/>
    <n v="1653.7499999999998"/>
    <n v="0.4499999999999999"/>
    <x v="2"/>
    <x v="1"/>
    <x v="7"/>
    <n v="25"/>
  </r>
  <r>
    <x v="3"/>
    <x v="2"/>
    <s v="2021-09-25"/>
    <x v="2"/>
    <s v="Oregon"/>
    <x v="16"/>
    <x v="3"/>
    <x v="75"/>
    <x v="239"/>
    <x v="2077"/>
    <n v="1172.08"/>
    <n v="0.45999999999999991"/>
    <x v="2"/>
    <x v="1"/>
    <x v="7"/>
    <n v="25"/>
  </r>
  <r>
    <x v="3"/>
    <x v="2"/>
    <s v="2021-09-25"/>
    <x v="2"/>
    <s v="Oregon"/>
    <x v="16"/>
    <x v="4"/>
    <x v="69"/>
    <x v="229"/>
    <x v="1025"/>
    <n v="1813.66"/>
    <n v="0.53"/>
    <x v="2"/>
    <x v="1"/>
    <x v="7"/>
    <n v="25"/>
  </r>
  <r>
    <x v="3"/>
    <x v="2"/>
    <s v="2021-09-25"/>
    <x v="2"/>
    <s v="Oregon"/>
    <x v="16"/>
    <x v="5"/>
    <x v="65"/>
    <x v="201"/>
    <x v="2078"/>
    <n v="1257.06"/>
    <n v="0.42"/>
    <x v="2"/>
    <x v="1"/>
    <x v="7"/>
    <n v="25"/>
  </r>
  <r>
    <x v="3"/>
    <x v="2"/>
    <s v="2021-10-24"/>
    <x v="2"/>
    <s v="Oregon"/>
    <x v="16"/>
    <x v="0"/>
    <x v="90"/>
    <x v="240"/>
    <x v="1932"/>
    <n v="1821.72"/>
    <n v="0.47"/>
    <x v="2"/>
    <x v="1"/>
    <x v="8"/>
    <n v="24"/>
  </r>
  <r>
    <x v="3"/>
    <x v="2"/>
    <s v="2021-10-24"/>
    <x v="2"/>
    <s v="Oregon"/>
    <x v="16"/>
    <x v="1"/>
    <x v="0"/>
    <x v="213"/>
    <x v="2079"/>
    <n v="3265.9999999999995"/>
    <n v="0.45999999999999991"/>
    <x v="2"/>
    <x v="1"/>
    <x v="8"/>
    <n v="24"/>
  </r>
  <r>
    <x v="3"/>
    <x v="2"/>
    <s v="2021-10-24"/>
    <x v="2"/>
    <s v="Oregon"/>
    <x v="16"/>
    <x v="2"/>
    <x v="67"/>
    <x v="250"/>
    <x v="1420"/>
    <n v="2051.14"/>
    <n v="0.49"/>
    <x v="2"/>
    <x v="1"/>
    <x v="8"/>
    <n v="24"/>
  </r>
  <r>
    <x v="3"/>
    <x v="2"/>
    <s v="2021-10-24"/>
    <x v="2"/>
    <s v="Oregon"/>
    <x v="16"/>
    <x v="3"/>
    <x v="68"/>
    <x v="194"/>
    <x v="1436"/>
    <n v="1710.72"/>
    <n v="0.48"/>
    <x v="2"/>
    <x v="1"/>
    <x v="8"/>
    <n v="24"/>
  </r>
  <r>
    <x v="3"/>
    <x v="2"/>
    <s v="2021-10-24"/>
    <x v="2"/>
    <s v="Oregon"/>
    <x v="16"/>
    <x v="4"/>
    <x v="84"/>
    <x v="41"/>
    <x v="1702"/>
    <n v="2065.5"/>
    <n v="0.54"/>
    <x v="2"/>
    <x v="1"/>
    <x v="8"/>
    <n v="24"/>
  </r>
  <r>
    <x v="3"/>
    <x v="2"/>
    <s v="2021-10-24"/>
    <x v="2"/>
    <s v="Oregon"/>
    <x v="16"/>
    <x v="5"/>
    <x v="69"/>
    <x v="193"/>
    <x v="1971"/>
    <n v="2618.6999999999998"/>
    <n v="0.43"/>
    <x v="2"/>
    <x v="1"/>
    <x v="8"/>
    <n v="24"/>
  </r>
  <r>
    <x v="3"/>
    <x v="2"/>
    <s v="2021-11-24"/>
    <x v="2"/>
    <s v="Oregon"/>
    <x v="16"/>
    <x v="0"/>
    <x v="68"/>
    <x v="217"/>
    <x v="1601"/>
    <n v="3501.5199999999995"/>
    <n v="0.45999999999999991"/>
    <x v="2"/>
    <x v="1"/>
    <x v="9"/>
    <n v="24"/>
  </r>
  <r>
    <x v="3"/>
    <x v="2"/>
    <s v="2021-11-24"/>
    <x v="2"/>
    <s v="Oregon"/>
    <x v="16"/>
    <x v="1"/>
    <x v="70"/>
    <x v="49"/>
    <x v="2080"/>
    <n v="4680"/>
    <n v="0.5"/>
    <x v="2"/>
    <x v="1"/>
    <x v="9"/>
    <n v="24"/>
  </r>
  <r>
    <x v="3"/>
    <x v="2"/>
    <s v="2021-11-24"/>
    <x v="2"/>
    <s v="Oregon"/>
    <x v="16"/>
    <x v="2"/>
    <x v="94"/>
    <x v="209"/>
    <x v="1223"/>
    <n v="2688"/>
    <n v="0.5"/>
    <x v="2"/>
    <x v="1"/>
    <x v="9"/>
    <n v="24"/>
  </r>
  <r>
    <x v="3"/>
    <x v="2"/>
    <s v="2021-11-24"/>
    <x v="2"/>
    <s v="Oregon"/>
    <x v="16"/>
    <x v="3"/>
    <x v="84"/>
    <x v="165"/>
    <x v="1850"/>
    <n v="3073.26"/>
    <n v="0.45999999999999991"/>
    <x v="2"/>
    <x v="1"/>
    <x v="9"/>
    <n v="24"/>
  </r>
  <r>
    <x v="3"/>
    <x v="2"/>
    <s v="2021-11-24"/>
    <x v="2"/>
    <s v="Oregon"/>
    <x v="16"/>
    <x v="4"/>
    <x v="81"/>
    <x v="215"/>
    <x v="2081"/>
    <n v="4075.92"/>
    <n v="0.54"/>
    <x v="2"/>
    <x v="1"/>
    <x v="9"/>
    <n v="24"/>
  </r>
  <r>
    <x v="3"/>
    <x v="2"/>
    <s v="2021-11-24"/>
    <x v="2"/>
    <s v="Oregon"/>
    <x v="16"/>
    <x v="5"/>
    <x v="98"/>
    <x v="197"/>
    <x v="2082"/>
    <n v="4756.08"/>
    <n v="0.42"/>
    <x v="2"/>
    <x v="1"/>
    <x v="9"/>
    <n v="24"/>
  </r>
  <r>
    <x v="3"/>
    <x v="2"/>
    <s v="2021-12-23"/>
    <x v="2"/>
    <s v="Oregon"/>
    <x v="16"/>
    <x v="0"/>
    <x v="79"/>
    <x v="143"/>
    <x v="2083"/>
    <n v="5504.6399999999994"/>
    <n v="0.48"/>
    <x v="2"/>
    <x v="1"/>
    <x v="10"/>
    <n v="23"/>
  </r>
  <r>
    <x v="3"/>
    <x v="2"/>
    <s v="2021-12-23"/>
    <x v="2"/>
    <s v="Oregon"/>
    <x v="16"/>
    <x v="1"/>
    <x v="95"/>
    <x v="153"/>
    <x v="2084"/>
    <n v="7377.12"/>
    <n v="0.47"/>
    <x v="2"/>
    <x v="1"/>
    <x v="10"/>
    <n v="23"/>
  </r>
  <r>
    <x v="3"/>
    <x v="2"/>
    <s v="2021-12-23"/>
    <x v="2"/>
    <s v="Oregon"/>
    <x v="16"/>
    <x v="2"/>
    <x v="99"/>
    <x v="241"/>
    <x v="2085"/>
    <n v="4974.7499999999991"/>
    <n v="0.4499999999999999"/>
    <x v="2"/>
    <x v="1"/>
    <x v="10"/>
    <n v="23"/>
  </r>
  <r>
    <x v="3"/>
    <x v="2"/>
    <s v="2021-12-23"/>
    <x v="2"/>
    <s v="Oregon"/>
    <x v="16"/>
    <x v="3"/>
    <x v="99"/>
    <x v="231"/>
    <x v="1245"/>
    <n v="4311.45"/>
    <n v="0.4499999999999999"/>
    <x v="2"/>
    <x v="1"/>
    <x v="10"/>
    <n v="23"/>
  </r>
  <r>
    <x v="3"/>
    <x v="2"/>
    <s v="2021-12-23"/>
    <x v="2"/>
    <s v="Oregon"/>
    <x v="16"/>
    <x v="4"/>
    <x v="95"/>
    <x v="247"/>
    <x v="1941"/>
    <n v="4788"/>
    <n v="0.5"/>
    <x v="2"/>
    <x v="1"/>
    <x v="10"/>
    <n v="23"/>
  </r>
  <r>
    <x v="3"/>
    <x v="2"/>
    <s v="2021-12-23"/>
    <x v="2"/>
    <s v="Oregon"/>
    <x v="16"/>
    <x v="5"/>
    <x v="111"/>
    <x v="217"/>
    <x v="2086"/>
    <n v="5328.4000000000005"/>
    <n v="0.4"/>
    <x v="2"/>
    <x v="1"/>
    <x v="10"/>
    <n v="23"/>
  </r>
  <r>
    <x v="3"/>
    <x v="2"/>
    <s v="2021-01-17"/>
    <x v="2"/>
    <s v="Oregon"/>
    <x v="16"/>
    <x v="0"/>
    <x v="87"/>
    <x v="38"/>
    <x v="1145"/>
    <n v="1683"/>
    <n v="0.51"/>
    <x v="2"/>
    <x v="1"/>
    <x v="0"/>
    <n v="17"/>
  </r>
  <r>
    <x v="3"/>
    <x v="2"/>
    <s v="2021-01-17"/>
    <x v="2"/>
    <s v="Oregon"/>
    <x v="16"/>
    <x v="1"/>
    <x v="94"/>
    <x v="38"/>
    <x v="1051"/>
    <n v="2268"/>
    <n v="0.54"/>
    <x v="2"/>
    <x v="1"/>
    <x v="0"/>
    <n v="17"/>
  </r>
  <r>
    <x v="3"/>
    <x v="2"/>
    <s v="2021-01-17"/>
    <x v="2"/>
    <s v="Oregon"/>
    <x v="16"/>
    <x v="2"/>
    <x v="72"/>
    <x v="205"/>
    <x v="2087"/>
    <n v="2600.6400000000003"/>
    <n v="0.54"/>
    <x v="2"/>
    <x v="1"/>
    <x v="0"/>
    <n v="17"/>
  </r>
  <r>
    <x v="3"/>
    <x v="2"/>
    <s v="2021-01-17"/>
    <x v="2"/>
    <s v="Oregon"/>
    <x v="16"/>
    <x v="3"/>
    <x v="65"/>
    <x v="181"/>
    <x v="1093"/>
    <n v="1533.4"/>
    <n v="0.54999999999999993"/>
    <x v="2"/>
    <x v="1"/>
    <x v="0"/>
    <n v="17"/>
  </r>
  <r>
    <x v="3"/>
    <x v="2"/>
    <s v="2021-01-17"/>
    <x v="2"/>
    <s v="Oregon"/>
    <x v="16"/>
    <x v="4"/>
    <x v="67"/>
    <x v="208"/>
    <x v="2088"/>
    <n v="1574.12"/>
    <n v="0.59000000000000008"/>
    <x v="2"/>
    <x v="1"/>
    <x v="0"/>
    <n v="17"/>
  </r>
  <r>
    <x v="3"/>
    <x v="2"/>
    <s v="2021-01-17"/>
    <x v="2"/>
    <s v="Oregon"/>
    <x v="16"/>
    <x v="5"/>
    <x v="65"/>
    <x v="185"/>
    <x v="2089"/>
    <n v="2400.96"/>
    <n v="0.48"/>
    <x v="2"/>
    <x v="1"/>
    <x v="0"/>
    <n v="17"/>
  </r>
  <r>
    <x v="3"/>
    <x v="2"/>
    <s v="2021-02-17"/>
    <x v="2"/>
    <s v="Oregon"/>
    <x v="16"/>
    <x v="0"/>
    <x v="87"/>
    <x v="150"/>
    <x v="1470"/>
    <n v="2448.6"/>
    <n v="0.53"/>
    <x v="2"/>
    <x v="1"/>
    <x v="1"/>
    <n v="17"/>
  </r>
  <r>
    <x v="3"/>
    <x v="2"/>
    <s v="2021-02-17"/>
    <x v="2"/>
    <s v="Oregon"/>
    <x v="16"/>
    <x v="1"/>
    <x v="65"/>
    <x v="210"/>
    <x v="1166"/>
    <n v="2425.56"/>
    <n v="0.51"/>
    <x v="2"/>
    <x v="1"/>
    <x v="1"/>
    <n v="17"/>
  </r>
  <r>
    <x v="3"/>
    <x v="2"/>
    <s v="2021-02-17"/>
    <x v="2"/>
    <s v="Oregon"/>
    <x v="16"/>
    <x v="2"/>
    <x v="65"/>
    <x v="196"/>
    <x v="2090"/>
    <n v="2558.4"/>
    <n v="0.52"/>
    <x v="2"/>
    <x v="1"/>
    <x v="1"/>
    <n v="17"/>
  </r>
  <r>
    <x v="3"/>
    <x v="2"/>
    <s v="2021-02-17"/>
    <x v="1"/>
    <s v="Louisiana"/>
    <x v="26"/>
    <x v="3"/>
    <x v="68"/>
    <x v="201"/>
    <x v="2091"/>
    <n v="1766.5999999999997"/>
    <n v="0.54999999999999993"/>
    <x v="2"/>
    <x v="1"/>
    <x v="1"/>
    <n v="17"/>
  </r>
  <r>
    <x v="3"/>
    <x v="2"/>
    <s v="2021-02-17"/>
    <x v="1"/>
    <s v="Louisiana"/>
    <x v="26"/>
    <x v="4"/>
    <x v="70"/>
    <x v="175"/>
    <x v="2092"/>
    <n v="1468.8"/>
    <n v="0.6"/>
    <x v="2"/>
    <x v="1"/>
    <x v="1"/>
    <n v="17"/>
  </r>
  <r>
    <x v="3"/>
    <x v="2"/>
    <s v="2021-02-17"/>
    <x v="1"/>
    <s v="Louisiana"/>
    <x v="26"/>
    <x v="5"/>
    <x v="68"/>
    <x v="193"/>
    <x v="1470"/>
    <n v="2217.6"/>
    <n v="0.48"/>
    <x v="2"/>
    <x v="1"/>
    <x v="1"/>
    <n v="17"/>
  </r>
  <r>
    <x v="3"/>
    <x v="2"/>
    <s v="2021-03-16"/>
    <x v="1"/>
    <s v="Louisiana"/>
    <x v="26"/>
    <x v="0"/>
    <x v="68"/>
    <x v="135"/>
    <x v="1790"/>
    <n v="3298.68"/>
    <n v="0.51"/>
    <x v="2"/>
    <x v="1"/>
    <x v="2"/>
    <n v="16"/>
  </r>
  <r>
    <x v="3"/>
    <x v="2"/>
    <s v="2021-03-16"/>
    <x v="1"/>
    <s v="Louisiana"/>
    <x v="26"/>
    <x v="1"/>
    <x v="84"/>
    <x v="253"/>
    <x v="2093"/>
    <n v="2833.05"/>
    <n v="0.54999999999999993"/>
    <x v="2"/>
    <x v="1"/>
    <x v="2"/>
    <n v="16"/>
  </r>
  <r>
    <x v="3"/>
    <x v="2"/>
    <s v="2021-03-16"/>
    <x v="1"/>
    <s v="Louisiana"/>
    <x v="26"/>
    <x v="2"/>
    <x v="74"/>
    <x v="210"/>
    <x v="907"/>
    <n v="3572.8"/>
    <n v="0.54999999999999993"/>
    <x v="2"/>
    <x v="1"/>
    <x v="2"/>
    <n v="16"/>
  </r>
  <r>
    <x v="3"/>
    <x v="2"/>
    <s v="2021-03-16"/>
    <x v="1"/>
    <s v="Louisiana"/>
    <x v="26"/>
    <x v="3"/>
    <x v="0"/>
    <x v="199"/>
    <x v="1051"/>
    <n v="2309.9999999999995"/>
    <n v="0.54999999999999993"/>
    <x v="2"/>
    <x v="1"/>
    <x v="2"/>
    <n v="16"/>
  </r>
  <r>
    <x v="3"/>
    <x v="2"/>
    <s v="2021-03-16"/>
    <x v="1"/>
    <s v="Louisiana"/>
    <x v="26"/>
    <x v="4"/>
    <x v="74"/>
    <x v="203"/>
    <x v="1114"/>
    <n v="1310.4000000000001"/>
    <n v="0.6"/>
    <x v="2"/>
    <x v="1"/>
    <x v="2"/>
    <n v="16"/>
  </r>
  <r>
    <x v="3"/>
    <x v="2"/>
    <s v="2021-03-16"/>
    <x v="1"/>
    <s v="Louisiana"/>
    <x v="26"/>
    <x v="5"/>
    <x v="65"/>
    <x v="60"/>
    <x v="2094"/>
    <n v="1752.7499999999998"/>
    <n v="0.4499999999999999"/>
    <x v="2"/>
    <x v="1"/>
    <x v="2"/>
    <n v="16"/>
  </r>
  <r>
    <x v="3"/>
    <x v="2"/>
    <s v="2021-04-17"/>
    <x v="1"/>
    <s v="Louisiana"/>
    <x v="26"/>
    <x v="0"/>
    <x v="70"/>
    <x v="213"/>
    <x v="2095"/>
    <n v="3544.32"/>
    <n v="0.52"/>
    <x v="2"/>
    <x v="1"/>
    <x v="3"/>
    <n v="17"/>
  </r>
  <r>
    <x v="3"/>
    <x v="2"/>
    <s v="2021-04-17"/>
    <x v="1"/>
    <s v="Louisiana"/>
    <x v="26"/>
    <x v="1"/>
    <x v="82"/>
    <x v="246"/>
    <x v="2096"/>
    <n v="2288"/>
    <n v="0.5"/>
    <x v="2"/>
    <x v="1"/>
    <x v="3"/>
    <n v="17"/>
  </r>
  <r>
    <x v="3"/>
    <x v="2"/>
    <s v="2021-04-17"/>
    <x v="1"/>
    <s v="Louisiana"/>
    <x v="26"/>
    <x v="2"/>
    <x v="82"/>
    <x v="193"/>
    <x v="1742"/>
    <n v="2784.6"/>
    <n v="0.51"/>
    <x v="2"/>
    <x v="1"/>
    <x v="3"/>
    <n v="17"/>
  </r>
  <r>
    <x v="3"/>
    <x v="2"/>
    <s v="2021-04-17"/>
    <x v="1"/>
    <s v="Louisiana"/>
    <x v="26"/>
    <x v="3"/>
    <x v="71"/>
    <x v="238"/>
    <x v="2097"/>
    <n v="1529.5800000000002"/>
    <n v="0.53"/>
    <x v="2"/>
    <x v="1"/>
    <x v="3"/>
    <n v="17"/>
  </r>
  <r>
    <x v="3"/>
    <x v="2"/>
    <s v="2021-04-17"/>
    <x v="1"/>
    <s v="Louisiana"/>
    <x v="26"/>
    <x v="4"/>
    <x v="72"/>
    <x v="206"/>
    <x v="2098"/>
    <n v="1299.0300000000002"/>
    <n v="0.57000000000000006"/>
    <x v="2"/>
    <x v="1"/>
    <x v="3"/>
    <n v="17"/>
  </r>
  <r>
    <x v="3"/>
    <x v="2"/>
    <s v="2021-04-17"/>
    <x v="1"/>
    <s v="Louisiana"/>
    <x v="26"/>
    <x v="5"/>
    <x v="66"/>
    <x v="193"/>
    <x v="2099"/>
    <n v="2887.5"/>
    <n v="0.5"/>
    <x v="2"/>
    <x v="1"/>
    <x v="3"/>
    <n v="17"/>
  </r>
  <r>
    <x v="3"/>
    <x v="2"/>
    <s v="2021-05-18"/>
    <x v="1"/>
    <s v="Louisiana"/>
    <x v="26"/>
    <x v="0"/>
    <x v="72"/>
    <x v="160"/>
    <x v="1167"/>
    <n v="3646.4"/>
    <n v="0.53"/>
    <x v="2"/>
    <x v="1"/>
    <x v="4"/>
    <n v="18"/>
  </r>
  <r>
    <x v="3"/>
    <x v="2"/>
    <s v="2021-05-18"/>
    <x v="1"/>
    <s v="Louisiana"/>
    <x v="26"/>
    <x v="1"/>
    <x v="63"/>
    <x v="38"/>
    <x v="1004"/>
    <n v="2444"/>
    <n v="0.52"/>
    <x v="2"/>
    <x v="1"/>
    <x v="4"/>
    <n v="18"/>
  </r>
  <r>
    <x v="3"/>
    <x v="2"/>
    <s v="2021-05-18"/>
    <x v="1"/>
    <s v="Louisiana"/>
    <x v="26"/>
    <x v="2"/>
    <x v="75"/>
    <x v="205"/>
    <x v="1028"/>
    <n v="2798.88"/>
    <n v="0.51"/>
    <x v="2"/>
    <x v="1"/>
    <x v="4"/>
    <n v="18"/>
  </r>
  <r>
    <x v="3"/>
    <x v="2"/>
    <s v="2021-05-18"/>
    <x v="1"/>
    <s v="Louisiana"/>
    <x v="26"/>
    <x v="3"/>
    <x v="68"/>
    <x v="211"/>
    <x v="2100"/>
    <n v="1907.4"/>
    <n v="0.51"/>
    <x v="2"/>
    <x v="1"/>
    <x v="4"/>
    <n v="18"/>
  </r>
  <r>
    <x v="3"/>
    <x v="2"/>
    <s v="2021-05-18"/>
    <x v="1"/>
    <s v="Louisiana"/>
    <x v="26"/>
    <x v="4"/>
    <x v="64"/>
    <x v="188"/>
    <x v="995"/>
    <n v="1380.6"/>
    <n v="0.59000000000000008"/>
    <x v="2"/>
    <x v="1"/>
    <x v="4"/>
    <n v="18"/>
  </r>
  <r>
    <x v="3"/>
    <x v="2"/>
    <s v="2021-05-18"/>
    <x v="1"/>
    <s v="Louisiana"/>
    <x v="26"/>
    <x v="5"/>
    <x v="73"/>
    <x v="212"/>
    <x v="2101"/>
    <n v="4433.8499999999995"/>
    <n v="0.4499999999999999"/>
    <x v="2"/>
    <x v="1"/>
    <x v="4"/>
    <n v="18"/>
  </r>
  <r>
    <x v="3"/>
    <x v="2"/>
    <s v="2021-06-17"/>
    <x v="1"/>
    <s v="Louisiana"/>
    <x v="26"/>
    <x v="0"/>
    <x v="69"/>
    <x v="154"/>
    <x v="2102"/>
    <n v="7335.84"/>
    <n v="0.51"/>
    <x v="2"/>
    <x v="1"/>
    <x v="11"/>
    <n v="17"/>
  </r>
  <r>
    <x v="3"/>
    <x v="2"/>
    <s v="2021-06-17"/>
    <x v="1"/>
    <s v="Louisiana"/>
    <x v="26"/>
    <x v="1"/>
    <x v="5"/>
    <x v="124"/>
    <x v="1298"/>
    <n v="7098"/>
    <n v="0.52"/>
    <x v="2"/>
    <x v="1"/>
    <x v="11"/>
    <n v="17"/>
  </r>
  <r>
    <x v="3"/>
    <x v="2"/>
    <s v="2021-06-17"/>
    <x v="1"/>
    <s v="Louisiana"/>
    <x v="26"/>
    <x v="2"/>
    <x v="108"/>
    <x v="126"/>
    <x v="2103"/>
    <n v="9266.9500000000007"/>
    <n v="0.54999999999999993"/>
    <x v="2"/>
    <x v="1"/>
    <x v="11"/>
    <n v="17"/>
  </r>
  <r>
    <x v="3"/>
    <x v="2"/>
    <s v="2021-06-17"/>
    <x v="1"/>
    <s v="Louisiana"/>
    <x v="26"/>
    <x v="3"/>
    <x v="109"/>
    <x v="147"/>
    <x v="2104"/>
    <n v="7261.0999999999995"/>
    <n v="0.54999999999999993"/>
    <x v="2"/>
    <x v="1"/>
    <x v="11"/>
    <n v="17"/>
  </r>
  <r>
    <x v="3"/>
    <x v="2"/>
    <s v="2021-06-17"/>
    <x v="1"/>
    <s v="Louisiana"/>
    <x v="26"/>
    <x v="4"/>
    <x v="127"/>
    <x v="236"/>
    <x v="823"/>
    <n v="6135.4800000000005"/>
    <n v="0.57000000000000006"/>
    <x v="2"/>
    <x v="1"/>
    <x v="11"/>
    <n v="17"/>
  </r>
  <r>
    <x v="3"/>
    <x v="2"/>
    <s v="2021-06-17"/>
    <x v="1"/>
    <s v="Louisiana"/>
    <x v="26"/>
    <x v="5"/>
    <x v="24"/>
    <x v="49"/>
    <x v="151"/>
    <n v="9360"/>
    <n v="0.48"/>
    <x v="2"/>
    <x v="1"/>
    <x v="11"/>
    <n v="17"/>
  </r>
  <r>
    <x v="3"/>
    <x v="2"/>
    <s v="2021-07-16"/>
    <x v="1"/>
    <s v="Louisiana"/>
    <x v="26"/>
    <x v="0"/>
    <x v="113"/>
    <x v="83"/>
    <x v="2105"/>
    <n v="12306.6"/>
    <n v="0.53"/>
    <x v="2"/>
    <x v="1"/>
    <x v="5"/>
    <n v="16"/>
  </r>
  <r>
    <x v="3"/>
    <x v="2"/>
    <s v="2021-07-16"/>
    <x v="1"/>
    <s v="Louisiana"/>
    <x v="26"/>
    <x v="1"/>
    <x v="127"/>
    <x v="126"/>
    <x v="2106"/>
    <n v="10271.799999999999"/>
    <n v="0.54999999999999993"/>
    <x v="2"/>
    <x v="1"/>
    <x v="5"/>
    <n v="16"/>
  </r>
  <r>
    <x v="3"/>
    <x v="2"/>
    <s v="2021-07-16"/>
    <x v="1"/>
    <s v="Louisiana"/>
    <x v="26"/>
    <x v="2"/>
    <x v="40"/>
    <x v="130"/>
    <x v="2107"/>
    <n v="9525.6"/>
    <n v="0.54"/>
    <x v="2"/>
    <x v="1"/>
    <x v="5"/>
    <n v="16"/>
  </r>
  <r>
    <x v="3"/>
    <x v="2"/>
    <s v="2021-07-16"/>
    <x v="1"/>
    <s v="Louisiana"/>
    <x v="26"/>
    <x v="3"/>
    <x v="113"/>
    <x v="137"/>
    <x v="2108"/>
    <n v="7801.92"/>
    <n v="0.54"/>
    <x v="2"/>
    <x v="1"/>
    <x v="5"/>
    <n v="16"/>
  </r>
  <r>
    <x v="3"/>
    <x v="2"/>
    <s v="2021-07-16"/>
    <x v="1"/>
    <s v="Louisiana"/>
    <x v="26"/>
    <x v="4"/>
    <x v="113"/>
    <x v="133"/>
    <x v="1800"/>
    <n v="9427.3200000000015"/>
    <n v="0.58000000000000007"/>
    <x v="2"/>
    <x v="1"/>
    <x v="5"/>
    <n v="16"/>
  </r>
  <r>
    <x v="3"/>
    <x v="2"/>
    <s v="2021-07-16"/>
    <x v="1"/>
    <s v="Louisiana"/>
    <x v="26"/>
    <x v="5"/>
    <x v="123"/>
    <x v="134"/>
    <x v="2109"/>
    <n v="8058.7199999999993"/>
    <n v="0.48"/>
    <x v="2"/>
    <x v="1"/>
    <x v="5"/>
    <n v="16"/>
  </r>
  <r>
    <x v="3"/>
    <x v="2"/>
    <s v="2021-08-17"/>
    <x v="1"/>
    <s v="Louisiana"/>
    <x v="26"/>
    <x v="0"/>
    <x v="113"/>
    <x v="128"/>
    <x v="2110"/>
    <n v="11184.3"/>
    <n v="0.51"/>
    <x v="2"/>
    <x v="1"/>
    <x v="6"/>
    <n v="17"/>
  </r>
  <r>
    <x v="3"/>
    <x v="2"/>
    <s v="2021-08-17"/>
    <x v="1"/>
    <s v="Louisiana"/>
    <x v="26"/>
    <x v="1"/>
    <x v="111"/>
    <x v="101"/>
    <x v="2111"/>
    <n v="9385.5300000000007"/>
    <n v="0.51"/>
    <x v="2"/>
    <x v="1"/>
    <x v="6"/>
    <n v="17"/>
  </r>
  <r>
    <x v="3"/>
    <x v="2"/>
    <s v="2021-08-17"/>
    <x v="1"/>
    <s v="Louisiana"/>
    <x v="26"/>
    <x v="2"/>
    <x v="6"/>
    <x v="133"/>
    <x v="2112"/>
    <n v="7276.4999999999991"/>
    <n v="0.54999999999999993"/>
    <x v="2"/>
    <x v="1"/>
    <x v="6"/>
    <n v="17"/>
  </r>
  <r>
    <x v="3"/>
    <x v="2"/>
    <s v="2021-08-17"/>
    <x v="1"/>
    <s v="Louisiana"/>
    <x v="26"/>
    <x v="3"/>
    <x v="107"/>
    <x v="209"/>
    <x v="2113"/>
    <n v="5020.16"/>
    <n v="0.53"/>
    <x v="2"/>
    <x v="1"/>
    <x v="6"/>
    <n v="17"/>
  </r>
  <r>
    <x v="3"/>
    <x v="2"/>
    <s v="2021-08-17"/>
    <x v="1"/>
    <s v="Louisiana"/>
    <x v="26"/>
    <x v="4"/>
    <x v="77"/>
    <x v="216"/>
    <x v="1310"/>
    <n v="5210.880000000001"/>
    <n v="0.59000000000000008"/>
    <x v="2"/>
    <x v="1"/>
    <x v="6"/>
    <n v="17"/>
  </r>
  <r>
    <x v="3"/>
    <x v="2"/>
    <s v="2021-08-17"/>
    <x v="1"/>
    <s v="Louisiana"/>
    <x v="26"/>
    <x v="5"/>
    <x v="96"/>
    <x v="228"/>
    <x v="1202"/>
    <n v="2778.3"/>
    <n v="0.49"/>
    <x v="2"/>
    <x v="1"/>
    <x v="6"/>
    <n v="17"/>
  </r>
  <r>
    <x v="3"/>
    <x v="2"/>
    <s v="2021-09-18"/>
    <x v="1"/>
    <s v="Louisiana"/>
    <x v="26"/>
    <x v="0"/>
    <x v="72"/>
    <x v="57"/>
    <x v="1503"/>
    <n v="3429.2499999999995"/>
    <n v="0.54999999999999993"/>
    <x v="2"/>
    <x v="1"/>
    <x v="7"/>
    <n v="18"/>
  </r>
  <r>
    <x v="3"/>
    <x v="2"/>
    <s v="2021-09-18"/>
    <x v="1"/>
    <s v="Louisiana"/>
    <x v="26"/>
    <x v="1"/>
    <x v="67"/>
    <x v="35"/>
    <x v="1271"/>
    <n v="2932.5"/>
    <n v="0.51"/>
    <x v="2"/>
    <x v="1"/>
    <x v="7"/>
    <n v="18"/>
  </r>
  <r>
    <x v="3"/>
    <x v="2"/>
    <s v="2021-09-18"/>
    <x v="1"/>
    <s v="Louisiana"/>
    <x v="26"/>
    <x v="2"/>
    <x v="72"/>
    <x v="252"/>
    <x v="2114"/>
    <n v="1744.0800000000002"/>
    <n v="0.52"/>
    <x v="2"/>
    <x v="1"/>
    <x v="7"/>
    <n v="18"/>
  </r>
  <r>
    <x v="3"/>
    <x v="2"/>
    <s v="2021-09-18"/>
    <x v="1"/>
    <s v="Louisiana"/>
    <x v="26"/>
    <x v="3"/>
    <x v="65"/>
    <x v="184"/>
    <x v="2057"/>
    <n v="1317.33"/>
    <n v="0.51"/>
    <x v="2"/>
    <x v="1"/>
    <x v="7"/>
    <n v="18"/>
  </r>
  <r>
    <x v="3"/>
    <x v="2"/>
    <s v="2021-09-18"/>
    <x v="1"/>
    <s v="Louisiana"/>
    <x v="26"/>
    <x v="4"/>
    <x v="84"/>
    <x v="169"/>
    <x v="1872"/>
    <n v="2159.8500000000004"/>
    <n v="0.55000000000000004"/>
    <x v="2"/>
    <x v="1"/>
    <x v="7"/>
    <n v="18"/>
  </r>
  <r>
    <x v="3"/>
    <x v="2"/>
    <s v="2021-09-18"/>
    <x v="1"/>
    <s v="Louisiana"/>
    <x v="26"/>
    <x v="5"/>
    <x v="71"/>
    <x v="41"/>
    <x v="2029"/>
    <n v="1462.5"/>
    <n v="0.5"/>
    <x v="2"/>
    <x v="1"/>
    <x v="7"/>
    <n v="18"/>
  </r>
  <r>
    <x v="3"/>
    <x v="2"/>
    <s v="2021-10-17"/>
    <x v="1"/>
    <s v="Louisiana"/>
    <x v="26"/>
    <x v="0"/>
    <x v="86"/>
    <x v="205"/>
    <x v="1430"/>
    <n v="2056.3200000000002"/>
    <n v="0.54"/>
    <x v="2"/>
    <x v="1"/>
    <x v="8"/>
    <n v="17"/>
  </r>
  <r>
    <x v="3"/>
    <x v="2"/>
    <s v="2021-10-17"/>
    <x v="1"/>
    <s v="Louisiana"/>
    <x v="26"/>
    <x v="1"/>
    <x v="2"/>
    <x v="155"/>
    <x v="2115"/>
    <n v="3836.25"/>
    <n v="0.54999999999999993"/>
    <x v="2"/>
    <x v="1"/>
    <x v="8"/>
    <n v="17"/>
  </r>
  <r>
    <x v="3"/>
    <x v="2"/>
    <s v="2021-10-17"/>
    <x v="1"/>
    <s v="Louisiana"/>
    <x v="26"/>
    <x v="2"/>
    <x v="94"/>
    <x v="38"/>
    <x v="1051"/>
    <n v="2100"/>
    <n v="0.5"/>
    <x v="2"/>
    <x v="1"/>
    <x v="8"/>
    <n v="17"/>
  </r>
  <r>
    <x v="3"/>
    <x v="2"/>
    <s v="2021-10-17"/>
    <x v="1"/>
    <s v="Louisiana"/>
    <x v="26"/>
    <x v="3"/>
    <x v="64"/>
    <x v="193"/>
    <x v="1027"/>
    <n v="1890"/>
    <n v="0.5"/>
    <x v="2"/>
    <x v="1"/>
    <x v="8"/>
    <n v="17"/>
  </r>
  <r>
    <x v="3"/>
    <x v="2"/>
    <s v="2021-10-17"/>
    <x v="1"/>
    <s v="Louisiana"/>
    <x v="26"/>
    <x v="4"/>
    <x v="63"/>
    <x v="60"/>
    <x v="2116"/>
    <n v="2634.3500000000004"/>
    <n v="0.59000000000000008"/>
    <x v="2"/>
    <x v="1"/>
    <x v="8"/>
    <n v="17"/>
  </r>
  <r>
    <x v="3"/>
    <x v="2"/>
    <s v="2021-10-17"/>
    <x v="1"/>
    <s v="Louisiana"/>
    <x v="26"/>
    <x v="5"/>
    <x v="0"/>
    <x v="243"/>
    <x v="1954"/>
    <n v="2538"/>
    <n v="0.47"/>
    <x v="2"/>
    <x v="1"/>
    <x v="8"/>
    <n v="17"/>
  </r>
  <r>
    <x v="3"/>
    <x v="2"/>
    <s v="2021-11-17"/>
    <x v="1"/>
    <s v="Louisiana"/>
    <x v="26"/>
    <x v="0"/>
    <x v="71"/>
    <x v="143"/>
    <x v="2117"/>
    <n v="3666"/>
    <n v="0.5"/>
    <x v="2"/>
    <x v="1"/>
    <x v="9"/>
    <n v="17"/>
  </r>
  <r>
    <x v="3"/>
    <x v="2"/>
    <s v="2021-11-17"/>
    <x v="1"/>
    <s v="Louisiana"/>
    <x v="26"/>
    <x v="1"/>
    <x v="94"/>
    <x v="124"/>
    <x v="1358"/>
    <n v="4586.4000000000005"/>
    <n v="0.52"/>
    <x v="2"/>
    <x v="1"/>
    <x v="9"/>
    <n v="17"/>
  </r>
  <r>
    <x v="3"/>
    <x v="2"/>
    <s v="2021-11-17"/>
    <x v="1"/>
    <s v="Louisiana"/>
    <x v="26"/>
    <x v="2"/>
    <x v="90"/>
    <x v="251"/>
    <x v="1888"/>
    <n v="2707.12"/>
    <n v="0.52"/>
    <x v="2"/>
    <x v="1"/>
    <x v="9"/>
    <n v="17"/>
  </r>
  <r>
    <x v="3"/>
    <x v="2"/>
    <s v="2021-11-17"/>
    <x v="1"/>
    <s v="Louisiana"/>
    <x v="26"/>
    <x v="3"/>
    <x v="70"/>
    <x v="35"/>
    <x v="129"/>
    <n v="3000"/>
    <n v="0.5"/>
    <x v="2"/>
    <x v="1"/>
    <x v="9"/>
    <n v="17"/>
  </r>
  <r>
    <x v="3"/>
    <x v="2"/>
    <s v="2021-11-17"/>
    <x v="1"/>
    <s v="Louisiana"/>
    <x v="26"/>
    <x v="4"/>
    <x v="81"/>
    <x v="164"/>
    <x v="2073"/>
    <n v="4450.6000000000004"/>
    <n v="0.55000000000000004"/>
    <x v="2"/>
    <x v="1"/>
    <x v="9"/>
    <n v="17"/>
  </r>
  <r>
    <x v="3"/>
    <x v="2"/>
    <s v="2021-11-17"/>
    <x v="1"/>
    <s v="Louisiana"/>
    <x v="26"/>
    <x v="5"/>
    <x v="118"/>
    <x v="132"/>
    <x v="725"/>
    <n v="6765.12"/>
    <n v="0.48"/>
    <x v="2"/>
    <x v="1"/>
    <x v="9"/>
    <n v="17"/>
  </r>
  <r>
    <x v="3"/>
    <x v="2"/>
    <s v="2021-12-16"/>
    <x v="1"/>
    <s v="Louisiana"/>
    <x v="26"/>
    <x v="0"/>
    <x v="97"/>
    <x v="142"/>
    <x v="2118"/>
    <n v="8611.2000000000007"/>
    <n v="0.52"/>
    <x v="2"/>
    <x v="1"/>
    <x v="10"/>
    <n v="16"/>
  </r>
  <r>
    <x v="3"/>
    <x v="2"/>
    <s v="2021-12-16"/>
    <x v="1"/>
    <s v="Louisiana"/>
    <x v="26"/>
    <x v="1"/>
    <x v="95"/>
    <x v="97"/>
    <x v="1816"/>
    <n v="7776"/>
    <n v="0.5"/>
    <x v="2"/>
    <x v="1"/>
    <x v="10"/>
    <n v="16"/>
  </r>
  <r>
    <x v="0"/>
    <x v="2"/>
    <s v="2021-12-16"/>
    <x v="1"/>
    <s v="Louisiana"/>
    <x v="26"/>
    <x v="2"/>
    <x v="97"/>
    <x v="244"/>
    <x v="752"/>
    <n v="5812.56"/>
    <n v="0.52"/>
    <x v="2"/>
    <x v="1"/>
    <x v="10"/>
    <n v="16"/>
  </r>
  <r>
    <x v="0"/>
    <x v="2"/>
    <s v="2021-12-16"/>
    <x v="1"/>
    <s v="Louisiana"/>
    <x v="26"/>
    <x v="3"/>
    <x v="95"/>
    <x v="163"/>
    <x v="1750"/>
    <n v="6065.2800000000007"/>
    <n v="0.54"/>
    <x v="2"/>
    <x v="1"/>
    <x v="10"/>
    <n v="16"/>
  </r>
  <r>
    <x v="0"/>
    <x v="2"/>
    <s v="2021-12-16"/>
    <x v="1"/>
    <s v="Louisiana"/>
    <x v="26"/>
    <x v="4"/>
    <x v="109"/>
    <x v="165"/>
    <x v="2119"/>
    <n v="6230.3600000000006"/>
    <n v="0.58000000000000007"/>
    <x v="2"/>
    <x v="1"/>
    <x v="10"/>
    <n v="16"/>
  </r>
  <r>
    <x v="0"/>
    <x v="2"/>
    <s v="2021-12-16"/>
    <x v="1"/>
    <s v="Louisiana"/>
    <x v="26"/>
    <x v="5"/>
    <x v="125"/>
    <x v="36"/>
    <x v="2120"/>
    <n v="6851.2499999999991"/>
    <n v="0.4499999999999999"/>
    <x v="2"/>
    <x v="1"/>
    <x v="10"/>
    <n v="16"/>
  </r>
  <r>
    <x v="0"/>
    <x v="1"/>
    <s v="2021-01-05"/>
    <x v="1"/>
    <s v="Louisiana"/>
    <x v="26"/>
    <x v="0"/>
    <x v="103"/>
    <x v="131"/>
    <x v="2121"/>
    <n v="1486.94"/>
    <n v="0.43"/>
    <x v="2"/>
    <x v="1"/>
    <x v="0"/>
    <n v="5"/>
  </r>
  <r>
    <x v="0"/>
    <x v="1"/>
    <s v="2021-01-05"/>
    <x v="1"/>
    <s v="Louisiana"/>
    <x v="26"/>
    <x v="1"/>
    <x v="101"/>
    <x v="130"/>
    <x v="1028"/>
    <n v="2469.6"/>
    <n v="0.4499999999999999"/>
    <x v="2"/>
    <x v="1"/>
    <x v="0"/>
    <n v="5"/>
  </r>
  <r>
    <x v="0"/>
    <x v="1"/>
    <s v="2021-01-05"/>
    <x v="1"/>
    <s v="Louisiana"/>
    <x v="26"/>
    <x v="2"/>
    <x v="101"/>
    <x v="164"/>
    <x v="2122"/>
    <n v="1332.8000000000002"/>
    <n v="0.4"/>
    <x v="2"/>
    <x v="1"/>
    <x v="0"/>
    <n v="5"/>
  </r>
  <r>
    <x v="0"/>
    <x v="1"/>
    <s v="2021-01-05"/>
    <x v="1"/>
    <s v="Louisiana"/>
    <x v="26"/>
    <x v="3"/>
    <x v="87"/>
    <x v="247"/>
    <x v="2123"/>
    <n v="2326.17"/>
    <n v="0.53"/>
    <x v="2"/>
    <x v="1"/>
    <x v="0"/>
    <n v="5"/>
  </r>
  <r>
    <x v="0"/>
    <x v="1"/>
    <s v="2021-01-05"/>
    <x v="1"/>
    <s v="Louisiana"/>
    <x v="26"/>
    <x v="4"/>
    <x v="64"/>
    <x v="211"/>
    <x v="2124"/>
    <n v="1132.2"/>
    <n v="0.37"/>
    <x v="2"/>
    <x v="1"/>
    <x v="0"/>
    <n v="5"/>
  </r>
  <r>
    <x v="3"/>
    <x v="1"/>
    <s v="2021-01-05"/>
    <x v="1"/>
    <s v="Louisiana"/>
    <x v="26"/>
    <x v="5"/>
    <x v="86"/>
    <x v="231"/>
    <x v="2125"/>
    <n v="2917.2"/>
    <n v="0.6"/>
    <x v="2"/>
    <x v="1"/>
    <x v="0"/>
    <n v="5"/>
  </r>
  <r>
    <x v="0"/>
    <x v="1"/>
    <s v="2021-02-04"/>
    <x v="1"/>
    <s v="Louisiana"/>
    <x v="26"/>
    <x v="0"/>
    <x v="88"/>
    <x v="134"/>
    <x v="2126"/>
    <n v="1499.6"/>
    <n v="0.4"/>
    <x v="2"/>
    <x v="1"/>
    <x v="1"/>
    <n v="4"/>
  </r>
  <r>
    <x v="0"/>
    <x v="1"/>
    <s v="2021-02-04"/>
    <x v="1"/>
    <s v="Louisiana"/>
    <x v="26"/>
    <x v="1"/>
    <x v="89"/>
    <x v="132"/>
    <x v="1392"/>
    <n v="2338.56"/>
    <n v="0.42"/>
    <x v="2"/>
    <x v="1"/>
    <x v="1"/>
    <n v="4"/>
  </r>
  <r>
    <x v="0"/>
    <x v="1"/>
    <s v="2021-02-04"/>
    <x v="1"/>
    <s v="Louisiana"/>
    <x v="26"/>
    <x v="2"/>
    <x v="86"/>
    <x v="209"/>
    <x v="2127"/>
    <n v="1784.32"/>
    <n v="0.41"/>
    <x v="2"/>
    <x v="1"/>
    <x v="1"/>
    <n v="4"/>
  </r>
  <r>
    <x v="0"/>
    <x v="1"/>
    <s v="2021-02-04"/>
    <x v="2"/>
    <s v="Idaho"/>
    <x v="27"/>
    <x v="3"/>
    <x v="89"/>
    <x v="245"/>
    <x v="1953"/>
    <n v="1883.52"/>
    <n v="0.54"/>
    <x v="2"/>
    <x v="1"/>
    <x v="1"/>
    <n v="4"/>
  </r>
  <r>
    <x v="0"/>
    <x v="1"/>
    <s v="2021-02-04"/>
    <x v="2"/>
    <s v="Idaho"/>
    <x v="27"/>
    <x v="4"/>
    <x v="71"/>
    <x v="227"/>
    <x v="2128"/>
    <n v="955.5"/>
    <n v="0.35"/>
    <x v="2"/>
    <x v="1"/>
    <x v="1"/>
    <n v="4"/>
  </r>
  <r>
    <x v="0"/>
    <x v="1"/>
    <s v="2021-02-04"/>
    <x v="2"/>
    <s v="Idaho"/>
    <x v="27"/>
    <x v="5"/>
    <x v="86"/>
    <x v="165"/>
    <x v="1861"/>
    <n v="2449.7000000000003"/>
    <n v="0.55000000000000004"/>
    <x v="2"/>
    <x v="1"/>
    <x v="1"/>
    <n v="4"/>
  </r>
  <r>
    <x v="0"/>
    <x v="1"/>
    <s v="2021-03-06"/>
    <x v="2"/>
    <s v="Idaho"/>
    <x v="27"/>
    <x v="0"/>
    <x v="101"/>
    <x v="163"/>
    <x v="1679"/>
    <n v="1965.6"/>
    <n v="0.4499999999999999"/>
    <x v="2"/>
    <x v="1"/>
    <x v="2"/>
    <n v="6"/>
  </r>
  <r>
    <x v="0"/>
    <x v="1"/>
    <s v="2021-03-06"/>
    <x v="2"/>
    <s v="Idaho"/>
    <x v="27"/>
    <x v="1"/>
    <x v="64"/>
    <x v="138"/>
    <x v="1074"/>
    <n v="2798.64"/>
    <n v="0.45999999999999991"/>
    <x v="2"/>
    <x v="1"/>
    <x v="2"/>
    <n v="6"/>
  </r>
  <r>
    <x v="0"/>
    <x v="1"/>
    <s v="2021-03-06"/>
    <x v="2"/>
    <s v="Idaho"/>
    <x v="27"/>
    <x v="2"/>
    <x v="101"/>
    <x v="161"/>
    <x v="2129"/>
    <n v="1550.36"/>
    <n v="0.49"/>
    <x v="2"/>
    <x v="1"/>
    <x v="2"/>
    <n v="6"/>
  </r>
  <r>
    <x v="0"/>
    <x v="1"/>
    <s v="2021-03-06"/>
    <x v="2"/>
    <s v="Idaho"/>
    <x v="27"/>
    <x v="3"/>
    <x v="87"/>
    <x v="193"/>
    <x v="1588"/>
    <n v="2009.7000000000005"/>
    <n v="0.58000000000000007"/>
    <x v="2"/>
    <x v="1"/>
    <x v="2"/>
    <n v="6"/>
  </r>
  <r>
    <x v="3"/>
    <x v="1"/>
    <s v="2021-03-06"/>
    <x v="2"/>
    <s v="Idaho"/>
    <x v="27"/>
    <x v="4"/>
    <x v="92"/>
    <x v="41"/>
    <x v="2130"/>
    <n v="1248.7499999999998"/>
    <n v="0.4499999999999999"/>
    <x v="2"/>
    <x v="1"/>
    <x v="2"/>
    <n v="6"/>
  </r>
  <r>
    <x v="3"/>
    <x v="1"/>
    <s v="2021-03-06"/>
    <x v="2"/>
    <s v="Idaho"/>
    <x v="27"/>
    <x v="5"/>
    <x v="87"/>
    <x v="210"/>
    <x v="2131"/>
    <n v="2488.2000000000003"/>
    <n v="0.65"/>
    <x v="2"/>
    <x v="1"/>
    <x v="2"/>
    <n v="6"/>
  </r>
  <r>
    <x v="3"/>
    <x v="1"/>
    <s v="2021-04-05"/>
    <x v="2"/>
    <s v="Idaho"/>
    <x v="27"/>
    <x v="0"/>
    <x v="103"/>
    <x v="49"/>
    <x v="1049"/>
    <n v="1741.35"/>
    <n v="0.47"/>
    <x v="2"/>
    <x v="1"/>
    <x v="3"/>
    <n v="5"/>
  </r>
  <r>
    <x v="3"/>
    <x v="1"/>
    <s v="2021-04-05"/>
    <x v="2"/>
    <s v="Idaho"/>
    <x v="27"/>
    <x v="1"/>
    <x v="91"/>
    <x v="49"/>
    <x v="1876"/>
    <n v="2714.4"/>
    <n v="0.48"/>
    <x v="2"/>
    <x v="1"/>
    <x v="3"/>
    <n v="5"/>
  </r>
  <r>
    <x v="3"/>
    <x v="1"/>
    <s v="2021-04-05"/>
    <x v="2"/>
    <s v="Idaho"/>
    <x v="27"/>
    <x v="2"/>
    <x v="85"/>
    <x v="216"/>
    <x v="2013"/>
    <n v="1556.64"/>
    <n v="0.47"/>
    <x v="2"/>
    <x v="1"/>
    <x v="3"/>
    <n v="5"/>
  </r>
  <r>
    <x v="3"/>
    <x v="1"/>
    <s v="2021-04-05"/>
    <x v="2"/>
    <s v="Idaho"/>
    <x v="27"/>
    <x v="3"/>
    <x v="91"/>
    <x v="161"/>
    <x v="2036"/>
    <n v="1802.35"/>
    <n v="0.55000000000000004"/>
    <x v="2"/>
    <x v="1"/>
    <x v="3"/>
    <n v="5"/>
  </r>
  <r>
    <x v="3"/>
    <x v="1"/>
    <s v="2021-04-05"/>
    <x v="2"/>
    <s v="Idaho"/>
    <x v="27"/>
    <x v="4"/>
    <x v="86"/>
    <x v="249"/>
    <x v="2092"/>
    <n v="1052.6400000000001"/>
    <n v="0.43"/>
    <x v="2"/>
    <x v="1"/>
    <x v="3"/>
    <n v="5"/>
  </r>
  <r>
    <x v="3"/>
    <x v="1"/>
    <s v="2021-04-05"/>
    <x v="2"/>
    <s v="Idaho"/>
    <x v="27"/>
    <x v="5"/>
    <x v="101"/>
    <x v="216"/>
    <x v="1496"/>
    <n v="2357.04"/>
    <n v="0.61"/>
    <x v="2"/>
    <x v="1"/>
    <x v="3"/>
    <n v="5"/>
  </r>
  <r>
    <x v="3"/>
    <x v="1"/>
    <s v="2021-05-05"/>
    <x v="2"/>
    <s v="Idaho"/>
    <x v="27"/>
    <x v="0"/>
    <x v="102"/>
    <x v="126"/>
    <x v="2132"/>
    <n v="1827"/>
    <n v="0.5"/>
    <x v="2"/>
    <x v="1"/>
    <x v="4"/>
    <n v="5"/>
  </r>
  <r>
    <x v="3"/>
    <x v="1"/>
    <s v="2021-05-05"/>
    <x v="2"/>
    <s v="Idaho"/>
    <x v="27"/>
    <x v="1"/>
    <x v="101"/>
    <x v="130"/>
    <x v="1028"/>
    <n v="2634.24"/>
    <n v="0.48"/>
    <x v="2"/>
    <x v="1"/>
    <x v="4"/>
    <n v="5"/>
  </r>
  <r>
    <x v="3"/>
    <x v="1"/>
    <s v="2021-05-05"/>
    <x v="2"/>
    <s v="Idaho"/>
    <x v="27"/>
    <x v="2"/>
    <x v="88"/>
    <x v="212"/>
    <x v="2133"/>
    <n v="1805.27"/>
    <n v="0.47"/>
    <x v="2"/>
    <x v="1"/>
    <x v="4"/>
    <n v="5"/>
  </r>
  <r>
    <x v="3"/>
    <x v="1"/>
    <s v="2021-05-05"/>
    <x v="2"/>
    <s v="Idaho"/>
    <x v="27"/>
    <x v="3"/>
    <x v="87"/>
    <x v="242"/>
    <x v="1995"/>
    <n v="2359.5"/>
    <n v="0.55000000000000004"/>
    <x v="2"/>
    <x v="1"/>
    <x v="4"/>
    <n v="5"/>
  </r>
  <r>
    <x v="3"/>
    <x v="1"/>
    <s v="2021-05-05"/>
    <x v="2"/>
    <s v="Idaho"/>
    <x v="27"/>
    <x v="4"/>
    <x v="63"/>
    <x v="196"/>
    <x v="1516"/>
    <n v="2256"/>
    <n v="0.4"/>
    <x v="2"/>
    <x v="1"/>
    <x v="4"/>
    <n v="5"/>
  </r>
  <r>
    <x v="3"/>
    <x v="1"/>
    <s v="2021-05-05"/>
    <x v="2"/>
    <s v="Idaho"/>
    <x v="27"/>
    <x v="5"/>
    <x v="94"/>
    <x v="153"/>
    <x v="2134"/>
    <n v="5768.28"/>
    <n v="0.63"/>
    <x v="2"/>
    <x v="1"/>
    <x v="4"/>
    <n v="5"/>
  </r>
  <r>
    <x v="3"/>
    <x v="1"/>
    <s v="2021-06-04"/>
    <x v="2"/>
    <s v="Idaho"/>
    <x v="27"/>
    <x v="0"/>
    <x v="94"/>
    <x v="49"/>
    <x v="834"/>
    <n v="4013.1"/>
    <n v="0.49"/>
    <x v="2"/>
    <x v="1"/>
    <x v="11"/>
    <n v="4"/>
  </r>
  <r>
    <x v="3"/>
    <x v="1"/>
    <s v="2021-06-04"/>
    <x v="2"/>
    <s v="Idaho"/>
    <x v="27"/>
    <x v="1"/>
    <x v="67"/>
    <x v="143"/>
    <x v="2135"/>
    <n v="4151.04"/>
    <n v="0.48"/>
    <x v="2"/>
    <x v="1"/>
    <x v="11"/>
    <n v="4"/>
  </r>
  <r>
    <x v="3"/>
    <x v="1"/>
    <s v="2021-06-04"/>
    <x v="2"/>
    <s v="Idaho"/>
    <x v="27"/>
    <x v="2"/>
    <x v="63"/>
    <x v="132"/>
    <x v="2136"/>
    <n v="3925.44"/>
    <n v="0.48"/>
    <x v="2"/>
    <x v="1"/>
    <x v="11"/>
    <n v="4"/>
  </r>
  <r>
    <x v="3"/>
    <x v="1"/>
    <s v="2021-06-04"/>
    <x v="2"/>
    <s v="Idaho"/>
    <x v="27"/>
    <x v="3"/>
    <x v="70"/>
    <x v="231"/>
    <x v="1287"/>
    <n v="4049.7600000000007"/>
    <n v="0.59000000000000008"/>
    <x v="2"/>
    <x v="1"/>
    <x v="11"/>
    <n v="4"/>
  </r>
  <r>
    <x v="3"/>
    <x v="1"/>
    <s v="2021-06-04"/>
    <x v="2"/>
    <s v="Idaho"/>
    <x v="27"/>
    <x v="4"/>
    <x v="82"/>
    <x v="236"/>
    <x v="1074"/>
    <n v="2616.12"/>
    <n v="0.43"/>
    <x v="2"/>
    <x v="1"/>
    <x v="11"/>
    <n v="4"/>
  </r>
  <r>
    <x v="3"/>
    <x v="1"/>
    <s v="2021-06-04"/>
    <x v="2"/>
    <s v="Idaho"/>
    <x v="27"/>
    <x v="5"/>
    <x v="66"/>
    <x v="108"/>
    <x v="2137"/>
    <n v="7750.05"/>
    <n v="0.61"/>
    <x v="2"/>
    <x v="1"/>
    <x v="11"/>
    <n v="4"/>
  </r>
  <r>
    <x v="3"/>
    <x v="1"/>
    <s v="2021-07-06"/>
    <x v="2"/>
    <s v="Idaho"/>
    <x v="27"/>
    <x v="0"/>
    <x v="70"/>
    <x v="146"/>
    <x v="1830"/>
    <n v="5208"/>
    <n v="0.5"/>
    <x v="2"/>
    <x v="1"/>
    <x v="5"/>
    <n v="6"/>
  </r>
  <r>
    <x v="3"/>
    <x v="1"/>
    <s v="2021-07-06"/>
    <x v="2"/>
    <s v="Idaho"/>
    <x v="27"/>
    <x v="1"/>
    <x v="82"/>
    <x v="158"/>
    <x v="2138"/>
    <n v="5462.08"/>
    <n v="0.52"/>
    <x v="2"/>
    <x v="1"/>
    <x v="5"/>
    <n v="6"/>
  </r>
  <r>
    <x v="3"/>
    <x v="1"/>
    <s v="2021-07-06"/>
    <x v="2"/>
    <s v="Idaho"/>
    <x v="27"/>
    <x v="2"/>
    <x v="67"/>
    <x v="112"/>
    <x v="2139"/>
    <n v="6097.2999999999993"/>
    <n v="0.54999999999999993"/>
    <x v="2"/>
    <x v="1"/>
    <x v="5"/>
    <n v="6"/>
  </r>
  <r>
    <x v="3"/>
    <x v="1"/>
    <s v="2021-07-06"/>
    <x v="2"/>
    <s v="Idaho"/>
    <x v="27"/>
    <x v="3"/>
    <x v="63"/>
    <x v="251"/>
    <x v="1408"/>
    <n v="4120.96"/>
    <n v="0.64"/>
    <x v="2"/>
    <x v="1"/>
    <x v="5"/>
    <n v="6"/>
  </r>
  <r>
    <x v="3"/>
    <x v="1"/>
    <s v="2021-07-06"/>
    <x v="2"/>
    <s v="Idaho"/>
    <x v="27"/>
    <x v="4"/>
    <x v="78"/>
    <x v="165"/>
    <x v="2140"/>
    <n v="3332.64"/>
    <n v="0.48"/>
    <x v="2"/>
    <x v="1"/>
    <x v="5"/>
    <n v="6"/>
  </r>
  <r>
    <x v="0"/>
    <x v="1"/>
    <s v="2021-07-06"/>
    <x v="2"/>
    <s v="Idaho"/>
    <x v="27"/>
    <x v="5"/>
    <x v="77"/>
    <x v="159"/>
    <x v="2141"/>
    <n v="9185.2800000000007"/>
    <n v="0.69000000000000006"/>
    <x v="2"/>
    <x v="1"/>
    <x v="5"/>
    <n v="6"/>
  </r>
  <r>
    <x v="0"/>
    <x v="1"/>
    <s v="2021-08-08"/>
    <x v="2"/>
    <s v="Idaho"/>
    <x v="27"/>
    <x v="0"/>
    <x v="67"/>
    <x v="124"/>
    <x v="2142"/>
    <n v="5312.9999999999991"/>
    <n v="0.54999999999999993"/>
    <x v="2"/>
    <x v="1"/>
    <x v="6"/>
    <n v="8"/>
  </r>
  <r>
    <x v="0"/>
    <x v="1"/>
    <s v="2021-08-08"/>
    <x v="2"/>
    <s v="Idaho"/>
    <x v="27"/>
    <x v="1"/>
    <x v="78"/>
    <x v="49"/>
    <x v="2143"/>
    <n v="5477.55"/>
    <n v="0.53"/>
    <x v="2"/>
    <x v="1"/>
    <x v="6"/>
    <n v="8"/>
  </r>
  <r>
    <x v="0"/>
    <x v="1"/>
    <s v="2021-08-08"/>
    <x v="2"/>
    <s v="Idaho"/>
    <x v="27"/>
    <x v="2"/>
    <x v="67"/>
    <x v="43"/>
    <x v="573"/>
    <n v="6095"/>
    <n v="0.53"/>
    <x v="2"/>
    <x v="1"/>
    <x v="6"/>
    <n v="8"/>
  </r>
  <r>
    <x v="0"/>
    <x v="1"/>
    <s v="2021-08-08"/>
    <x v="2"/>
    <s v="Idaho"/>
    <x v="27"/>
    <x v="3"/>
    <x v="70"/>
    <x v="168"/>
    <x v="2144"/>
    <n v="3868.8"/>
    <n v="0.65"/>
    <x v="2"/>
    <x v="1"/>
    <x v="6"/>
    <n v="8"/>
  </r>
  <r>
    <x v="2"/>
    <x v="1"/>
    <s v="2021-08-08"/>
    <x v="2"/>
    <s v="Idaho"/>
    <x v="27"/>
    <x v="4"/>
    <x v="82"/>
    <x v="247"/>
    <x v="1523"/>
    <n v="3181.36"/>
    <n v="0.45999999999999991"/>
    <x v="2"/>
    <x v="1"/>
    <x v="6"/>
    <n v="8"/>
  </r>
  <r>
    <x v="2"/>
    <x v="1"/>
    <s v="2021-08-08"/>
    <x v="2"/>
    <s v="Idaho"/>
    <x v="27"/>
    <x v="5"/>
    <x v="76"/>
    <x v="130"/>
    <x v="1181"/>
    <n v="7197.1200000000008"/>
    <n v="0.68"/>
    <x v="2"/>
    <x v="1"/>
    <x v="6"/>
    <n v="8"/>
  </r>
  <r>
    <x v="2"/>
    <x v="1"/>
    <s v="2021-09-05"/>
    <x v="2"/>
    <s v="Idaho"/>
    <x v="27"/>
    <x v="0"/>
    <x v="0"/>
    <x v="129"/>
    <x v="2145"/>
    <n v="4400"/>
    <n v="0.5"/>
    <x v="2"/>
    <x v="1"/>
    <x v="7"/>
    <n v="5"/>
  </r>
  <r>
    <x v="2"/>
    <x v="1"/>
    <s v="2021-09-05"/>
    <x v="2"/>
    <s v="Idaho"/>
    <x v="27"/>
    <x v="1"/>
    <x v="0"/>
    <x v="143"/>
    <x v="2146"/>
    <n v="4888"/>
    <n v="0.52"/>
    <x v="2"/>
    <x v="1"/>
    <x v="7"/>
    <n v="5"/>
  </r>
  <r>
    <x v="2"/>
    <x v="1"/>
    <s v="2021-09-05"/>
    <x v="2"/>
    <s v="Idaho"/>
    <x v="27"/>
    <x v="2"/>
    <x v="74"/>
    <x v="131"/>
    <x v="867"/>
    <n v="5299.84"/>
    <n v="0.52"/>
    <x v="2"/>
    <x v="1"/>
    <x v="7"/>
    <n v="5"/>
  </r>
  <r>
    <x v="2"/>
    <x v="1"/>
    <s v="2021-09-05"/>
    <x v="2"/>
    <s v="Idaho"/>
    <x v="27"/>
    <x v="3"/>
    <x v="66"/>
    <x v="210"/>
    <x v="2147"/>
    <n v="4019.4"/>
    <n v="0.63"/>
    <x v="2"/>
    <x v="1"/>
    <x v="7"/>
    <n v="5"/>
  </r>
  <r>
    <x v="2"/>
    <x v="1"/>
    <s v="2021-09-05"/>
    <x v="2"/>
    <s v="Idaho"/>
    <x v="27"/>
    <x v="4"/>
    <x v="0"/>
    <x v="233"/>
    <x v="2148"/>
    <n v="2392"/>
    <n v="0.45999999999999991"/>
    <x v="2"/>
    <x v="1"/>
    <x v="7"/>
    <n v="5"/>
  </r>
  <r>
    <x v="2"/>
    <x v="1"/>
    <s v="2021-09-05"/>
    <x v="2"/>
    <s v="Idaho"/>
    <x v="27"/>
    <x v="5"/>
    <x v="75"/>
    <x v="141"/>
    <x v="2149"/>
    <n v="5942.2300000000005"/>
    <n v="0.67"/>
    <x v="2"/>
    <x v="1"/>
    <x v="7"/>
    <n v="5"/>
  </r>
  <r>
    <x v="2"/>
    <x v="1"/>
    <s v="2021-10-04"/>
    <x v="2"/>
    <s v="Idaho"/>
    <x v="27"/>
    <x v="0"/>
    <x v="64"/>
    <x v="212"/>
    <x v="2150"/>
    <n v="3066.12"/>
    <n v="0.51"/>
    <x v="2"/>
    <x v="1"/>
    <x v="8"/>
    <n v="4"/>
  </r>
  <r>
    <x v="2"/>
    <x v="1"/>
    <s v="2021-10-04"/>
    <x v="2"/>
    <s v="Idaho"/>
    <x v="27"/>
    <x v="1"/>
    <x v="92"/>
    <x v="217"/>
    <x v="2151"/>
    <n v="3456.5400000000004"/>
    <n v="0.54"/>
    <x v="2"/>
    <x v="1"/>
    <x v="8"/>
    <n v="4"/>
  </r>
  <r>
    <x v="2"/>
    <x v="1"/>
    <s v="2021-10-04"/>
    <x v="2"/>
    <s v="Idaho"/>
    <x v="27"/>
    <x v="2"/>
    <x v="65"/>
    <x v="165"/>
    <x v="2152"/>
    <n v="2739.21"/>
    <n v="0.51"/>
    <x v="2"/>
    <x v="1"/>
    <x v="8"/>
    <n v="4"/>
  </r>
  <r>
    <x v="2"/>
    <x v="1"/>
    <s v="2021-10-04"/>
    <x v="2"/>
    <s v="Idaho"/>
    <x v="27"/>
    <x v="3"/>
    <x v="68"/>
    <x v="253"/>
    <x v="2153"/>
    <n v="2888.6"/>
    <n v="0.65"/>
    <x v="2"/>
    <x v="1"/>
    <x v="8"/>
    <n v="4"/>
  </r>
  <r>
    <x v="2"/>
    <x v="1"/>
    <s v="2021-10-04"/>
    <x v="2"/>
    <s v="Idaho"/>
    <x v="27"/>
    <x v="4"/>
    <x v="89"/>
    <x v="250"/>
    <x v="1614"/>
    <n v="1397.76"/>
    <n v="0.48"/>
    <x v="2"/>
    <x v="1"/>
    <x v="8"/>
    <n v="4"/>
  </r>
  <r>
    <x v="2"/>
    <x v="1"/>
    <s v="2021-10-04"/>
    <x v="2"/>
    <s v="Idaho"/>
    <x v="27"/>
    <x v="5"/>
    <x v="94"/>
    <x v="213"/>
    <x v="1994"/>
    <n v="3936.24"/>
    <n v="0.66"/>
    <x v="2"/>
    <x v="1"/>
    <x v="8"/>
    <n v="4"/>
  </r>
  <r>
    <x v="2"/>
    <x v="1"/>
    <s v="2021-11-05"/>
    <x v="2"/>
    <s v="Idaho"/>
    <x v="27"/>
    <x v="0"/>
    <x v="87"/>
    <x v="131"/>
    <x v="1238"/>
    <n v="3303.3"/>
    <n v="0.54999999999999993"/>
    <x v="2"/>
    <x v="1"/>
    <x v="9"/>
    <n v="5"/>
  </r>
  <r>
    <x v="2"/>
    <x v="1"/>
    <s v="2021-11-05"/>
    <x v="2"/>
    <s v="Idaho"/>
    <x v="27"/>
    <x v="1"/>
    <x v="89"/>
    <x v="133"/>
    <x v="1208"/>
    <n v="3144.96"/>
    <n v="0.52"/>
    <x v="2"/>
    <x v="1"/>
    <x v="9"/>
    <n v="5"/>
  </r>
  <r>
    <x v="2"/>
    <x v="1"/>
    <s v="2021-11-05"/>
    <x v="2"/>
    <s v="Idaho"/>
    <x v="27"/>
    <x v="2"/>
    <x v="69"/>
    <x v="42"/>
    <x v="1123"/>
    <n v="4698"/>
    <n v="0.54"/>
    <x v="2"/>
    <x v="1"/>
    <x v="9"/>
    <n v="5"/>
  </r>
  <r>
    <x v="2"/>
    <x v="1"/>
    <s v="2021-11-05"/>
    <x v="2"/>
    <s v="Idaho"/>
    <x v="27"/>
    <x v="3"/>
    <x v="76"/>
    <x v="185"/>
    <x v="2154"/>
    <n v="4018.68"/>
    <n v="0.61"/>
    <x v="2"/>
    <x v="1"/>
    <x v="9"/>
    <n v="5"/>
  </r>
  <r>
    <x v="2"/>
    <x v="1"/>
    <s v="2021-11-05"/>
    <x v="2"/>
    <s v="Idaho"/>
    <x v="27"/>
    <x v="4"/>
    <x v="76"/>
    <x v="162"/>
    <x v="2155"/>
    <n v="2862"/>
    <n v="0.5"/>
    <x v="2"/>
    <x v="1"/>
    <x v="9"/>
    <n v="5"/>
  </r>
  <r>
    <x v="2"/>
    <x v="1"/>
    <s v="2021-11-05"/>
    <x v="2"/>
    <s v="Idaho"/>
    <x v="27"/>
    <x v="5"/>
    <x v="96"/>
    <x v="134"/>
    <x v="900"/>
    <n v="6880.2300000000005"/>
    <n v="0.67"/>
    <x v="2"/>
    <x v="1"/>
    <x v="9"/>
    <n v="5"/>
  </r>
  <r>
    <x v="0"/>
    <x v="1"/>
    <s v="2021-12-04"/>
    <x v="2"/>
    <s v="Idaho"/>
    <x v="27"/>
    <x v="0"/>
    <x v="76"/>
    <x v="148"/>
    <x v="1511"/>
    <n v="6794.2800000000007"/>
    <n v="0.54"/>
    <x v="2"/>
    <x v="1"/>
    <x v="10"/>
    <n v="4"/>
  </r>
  <r>
    <x v="0"/>
    <x v="1"/>
    <s v="2021-12-04"/>
    <x v="2"/>
    <s v="Idaho"/>
    <x v="27"/>
    <x v="1"/>
    <x v="84"/>
    <x v="144"/>
    <x v="2156"/>
    <n v="5755.8600000000006"/>
    <n v="0.54"/>
    <x v="2"/>
    <x v="1"/>
    <x v="10"/>
    <n v="4"/>
  </r>
  <r>
    <x v="0"/>
    <x v="1"/>
    <s v="2021-12-04"/>
    <x v="2"/>
    <s v="Idaho"/>
    <x v="27"/>
    <x v="2"/>
    <x v="74"/>
    <x v="129"/>
    <x v="1939"/>
    <n v="5125.12"/>
    <n v="0.52"/>
    <x v="2"/>
    <x v="1"/>
    <x v="10"/>
    <n v="4"/>
  </r>
  <r>
    <x v="0"/>
    <x v="1"/>
    <s v="2021-12-04"/>
    <x v="2"/>
    <s v="Idaho"/>
    <x v="27"/>
    <x v="3"/>
    <x v="73"/>
    <x v="213"/>
    <x v="2157"/>
    <n v="5445.7"/>
    <n v="0.65"/>
    <x v="2"/>
    <x v="1"/>
    <x v="10"/>
    <n v="4"/>
  </r>
  <r>
    <x v="0"/>
    <x v="1"/>
    <s v="2021-12-04"/>
    <x v="2"/>
    <s v="Idaho"/>
    <x v="27"/>
    <x v="4"/>
    <x v="0"/>
    <x v="247"/>
    <x v="1328"/>
    <n v="3258.5"/>
    <n v="0.49"/>
    <x v="2"/>
    <x v="1"/>
    <x v="10"/>
    <n v="4"/>
  </r>
  <r>
    <x v="0"/>
    <x v="1"/>
    <s v="2021-12-04"/>
    <x v="2"/>
    <s v="Idaho"/>
    <x v="27"/>
    <x v="5"/>
    <x v="3"/>
    <x v="130"/>
    <x v="2158"/>
    <n v="8114.4000000000005"/>
    <n v="0.69000000000000006"/>
    <x v="2"/>
    <x v="1"/>
    <x v="10"/>
    <n v="4"/>
  </r>
  <r>
    <x v="0"/>
    <x v="2"/>
    <s v="2021-01-23"/>
    <x v="2"/>
    <s v="Idaho"/>
    <x v="27"/>
    <x v="0"/>
    <x v="91"/>
    <x v="164"/>
    <x v="2159"/>
    <n v="1656.48"/>
    <n v="0.48"/>
    <x v="2"/>
    <x v="1"/>
    <x v="0"/>
    <n v="23"/>
  </r>
  <r>
    <x v="0"/>
    <x v="2"/>
    <s v="2021-01-23"/>
    <x v="2"/>
    <s v="Idaho"/>
    <x v="27"/>
    <x v="1"/>
    <x v="92"/>
    <x v="162"/>
    <x v="1673"/>
    <n v="2000.22"/>
    <n v="0.51"/>
    <x v="2"/>
    <x v="1"/>
    <x v="0"/>
    <n v="23"/>
  </r>
  <r>
    <x v="0"/>
    <x v="2"/>
    <s v="2021-01-23"/>
    <x v="2"/>
    <s v="Idaho"/>
    <x v="27"/>
    <x v="2"/>
    <x v="92"/>
    <x v="162"/>
    <x v="1673"/>
    <n v="1921.78"/>
    <n v="0.49"/>
    <x v="2"/>
    <x v="1"/>
    <x v="0"/>
    <n v="23"/>
  </r>
  <r>
    <x v="0"/>
    <x v="2"/>
    <s v="2021-01-23"/>
    <x v="2"/>
    <s v="Idaho"/>
    <x v="27"/>
    <x v="3"/>
    <x v="90"/>
    <x v="169"/>
    <x v="2160"/>
    <n v="1345.9599999999998"/>
    <n v="0.45999999999999991"/>
    <x v="2"/>
    <x v="1"/>
    <x v="0"/>
    <n v="23"/>
  </r>
  <r>
    <x v="0"/>
    <x v="2"/>
    <s v="2021-01-23"/>
    <x v="2"/>
    <s v="Idaho"/>
    <x v="27"/>
    <x v="4"/>
    <x v="94"/>
    <x v="184"/>
    <x v="1024"/>
    <n v="1190.6999999999998"/>
    <n v="0.4499999999999999"/>
    <x v="2"/>
    <x v="1"/>
    <x v="0"/>
    <n v="23"/>
  </r>
  <r>
    <x v="0"/>
    <x v="2"/>
    <s v="2021-01-23"/>
    <x v="2"/>
    <s v="Idaho"/>
    <x v="27"/>
    <x v="5"/>
    <x v="64"/>
    <x v="215"/>
    <x v="2161"/>
    <n v="1398.6"/>
    <n v="0.35"/>
    <x v="2"/>
    <x v="1"/>
    <x v="0"/>
    <n v="23"/>
  </r>
  <r>
    <x v="0"/>
    <x v="2"/>
    <s v="2021-02-23"/>
    <x v="2"/>
    <s v="Idaho"/>
    <x v="27"/>
    <x v="0"/>
    <x v="91"/>
    <x v="231"/>
    <x v="1863"/>
    <n v="2073.5"/>
    <n v="0.5"/>
    <x v="2"/>
    <x v="1"/>
    <x v="1"/>
    <n v="23"/>
  </r>
  <r>
    <x v="0"/>
    <x v="2"/>
    <s v="2021-02-23"/>
    <x v="2"/>
    <s v="Idaho"/>
    <x v="27"/>
    <x v="1"/>
    <x v="90"/>
    <x v="161"/>
    <x v="2162"/>
    <n v="2318.7600000000002"/>
    <n v="0.54"/>
    <x v="2"/>
    <x v="1"/>
    <x v="1"/>
    <n v="23"/>
  </r>
  <r>
    <x v="0"/>
    <x v="2"/>
    <s v="2021-02-23"/>
    <x v="2"/>
    <s v="Idaho"/>
    <x v="27"/>
    <x v="2"/>
    <x v="90"/>
    <x v="193"/>
    <x v="1543"/>
    <n v="1875.3"/>
    <n v="0.47"/>
    <x v="2"/>
    <x v="1"/>
    <x v="1"/>
    <n v="23"/>
  </r>
  <r>
    <x v="0"/>
    <x v="2"/>
    <s v="2021-02-23"/>
    <x v="2"/>
    <s v="Arizona"/>
    <x v="28"/>
    <x v="3"/>
    <x v="90"/>
    <x v="184"/>
    <x v="2163"/>
    <n v="1149.1199999999999"/>
    <n v="0.48"/>
    <x v="2"/>
    <x v="1"/>
    <x v="1"/>
    <n v="23"/>
  </r>
  <r>
    <x v="0"/>
    <x v="2"/>
    <s v="2021-02-23"/>
    <x v="2"/>
    <s v="Arizona"/>
    <x v="28"/>
    <x v="4"/>
    <x v="94"/>
    <x v="178"/>
    <x v="1015"/>
    <n v="813.12"/>
    <n v="0.44"/>
    <x v="2"/>
    <x v="1"/>
    <x v="1"/>
    <n v="23"/>
  </r>
  <r>
    <x v="0"/>
    <x v="2"/>
    <s v="2021-02-23"/>
    <x v="2"/>
    <s v="Arizona"/>
    <x v="28"/>
    <x v="5"/>
    <x v="90"/>
    <x v="246"/>
    <x v="1451"/>
    <n v="1203.8399999999999"/>
    <n v="0.36"/>
    <x v="2"/>
    <x v="1"/>
    <x v="1"/>
    <n v="23"/>
  </r>
  <r>
    <x v="0"/>
    <x v="2"/>
    <s v="2021-03-22"/>
    <x v="2"/>
    <s v="Arizona"/>
    <x v="28"/>
    <x v="0"/>
    <x v="92"/>
    <x v="57"/>
    <x v="1822"/>
    <n v="2521.5500000000002"/>
    <n v="0.47"/>
    <x v="2"/>
    <x v="1"/>
    <x v="2"/>
    <n v="22"/>
  </r>
  <r>
    <x v="0"/>
    <x v="2"/>
    <s v="2021-03-22"/>
    <x v="2"/>
    <s v="Arizona"/>
    <x v="28"/>
    <x v="1"/>
    <x v="70"/>
    <x v="60"/>
    <x v="2164"/>
    <n v="2508"/>
    <n v="0.55000000000000004"/>
    <x v="2"/>
    <x v="1"/>
    <x v="2"/>
    <n v="22"/>
  </r>
  <r>
    <x v="0"/>
    <x v="2"/>
    <s v="2021-03-22"/>
    <x v="2"/>
    <s v="Arizona"/>
    <x v="28"/>
    <x v="2"/>
    <x v="75"/>
    <x v="250"/>
    <x v="1559"/>
    <n v="2229.5"/>
    <n v="0.5"/>
    <x v="2"/>
    <x v="1"/>
    <x v="2"/>
    <n v="22"/>
  </r>
  <r>
    <x v="0"/>
    <x v="2"/>
    <s v="2021-03-22"/>
    <x v="2"/>
    <s v="Arizona"/>
    <x v="28"/>
    <x v="3"/>
    <x v="63"/>
    <x v="181"/>
    <x v="2165"/>
    <n v="1470.16"/>
    <n v="0.45999999999999991"/>
    <x v="2"/>
    <x v="1"/>
    <x v="2"/>
    <n v="22"/>
  </r>
  <r>
    <x v="0"/>
    <x v="2"/>
    <s v="2021-03-22"/>
    <x v="2"/>
    <s v="Arizona"/>
    <x v="28"/>
    <x v="4"/>
    <x v="76"/>
    <x v="226"/>
    <x v="2166"/>
    <n v="686.33999999999992"/>
    <n v="0.41"/>
    <x v="2"/>
    <x v="1"/>
    <x v="2"/>
    <n v="22"/>
  </r>
  <r>
    <x v="0"/>
    <x v="2"/>
    <s v="2021-03-22"/>
    <x v="2"/>
    <s v="Arizona"/>
    <x v="28"/>
    <x v="5"/>
    <x v="63"/>
    <x v="246"/>
    <x v="1733"/>
    <n v="1654.4"/>
    <n v="0.4"/>
    <x v="2"/>
    <x v="1"/>
    <x v="2"/>
    <n v="22"/>
  </r>
  <r>
    <x v="0"/>
    <x v="2"/>
    <s v="2021-04-23"/>
    <x v="2"/>
    <s v="Arizona"/>
    <x v="28"/>
    <x v="0"/>
    <x v="70"/>
    <x v="242"/>
    <x v="1177"/>
    <n v="2807.9999999999995"/>
    <n v="0.4499999999999999"/>
    <x v="2"/>
    <x v="1"/>
    <x v="3"/>
    <n v="23"/>
  </r>
  <r>
    <x v="0"/>
    <x v="2"/>
    <s v="2021-04-23"/>
    <x v="2"/>
    <s v="Arizona"/>
    <x v="28"/>
    <x v="1"/>
    <x v="78"/>
    <x v="228"/>
    <x v="1696"/>
    <n v="2385"/>
    <n v="0.5"/>
    <x v="2"/>
    <x v="1"/>
    <x v="3"/>
    <n v="23"/>
  </r>
  <r>
    <x v="0"/>
    <x v="2"/>
    <s v="2021-04-23"/>
    <x v="2"/>
    <s v="Arizona"/>
    <x v="28"/>
    <x v="2"/>
    <x v="0"/>
    <x v="240"/>
    <x v="2005"/>
    <n v="2550"/>
    <n v="0.5"/>
    <x v="2"/>
    <x v="1"/>
    <x v="3"/>
    <n v="23"/>
  </r>
  <r>
    <x v="0"/>
    <x v="2"/>
    <s v="2021-04-23"/>
    <x v="2"/>
    <s v="Arizona"/>
    <x v="28"/>
    <x v="3"/>
    <x v="67"/>
    <x v="41"/>
    <x v="1023"/>
    <n v="1725"/>
    <n v="0.5"/>
    <x v="2"/>
    <x v="1"/>
    <x v="3"/>
    <n v="23"/>
  </r>
  <r>
    <x v="0"/>
    <x v="2"/>
    <s v="2021-04-23"/>
    <x v="2"/>
    <s v="Arizona"/>
    <x v="28"/>
    <x v="4"/>
    <x v="0"/>
    <x v="203"/>
    <x v="996"/>
    <n v="819"/>
    <n v="0.42"/>
    <x v="2"/>
    <x v="1"/>
    <x v="3"/>
    <n v="23"/>
  </r>
  <r>
    <x v="0"/>
    <x v="2"/>
    <s v="2021-04-23"/>
    <x v="2"/>
    <s v="Arizona"/>
    <x v="28"/>
    <x v="5"/>
    <x v="99"/>
    <x v="198"/>
    <x v="2167"/>
    <n v="2267.2800000000002"/>
    <n v="0.36"/>
    <x v="2"/>
    <x v="1"/>
    <x v="3"/>
    <n v="23"/>
  </r>
  <r>
    <x v="0"/>
    <x v="2"/>
    <s v="2021-05-24"/>
    <x v="2"/>
    <s v="Arizona"/>
    <x v="28"/>
    <x v="0"/>
    <x v="63"/>
    <x v="135"/>
    <x v="1068"/>
    <n v="3247.23"/>
    <n v="0.47"/>
    <x v="2"/>
    <x v="1"/>
    <x v="4"/>
    <n v="24"/>
  </r>
  <r>
    <x v="0"/>
    <x v="2"/>
    <s v="2021-05-24"/>
    <x v="2"/>
    <s v="Arizona"/>
    <x v="28"/>
    <x v="1"/>
    <x v="78"/>
    <x v="161"/>
    <x v="2168"/>
    <n v="3234.0600000000004"/>
    <n v="0.54"/>
    <x v="2"/>
    <x v="1"/>
    <x v="4"/>
    <n v="24"/>
  </r>
  <r>
    <x v="0"/>
    <x v="2"/>
    <s v="2021-05-24"/>
    <x v="2"/>
    <s v="Arizona"/>
    <x v="28"/>
    <x v="2"/>
    <x v="0"/>
    <x v="196"/>
    <x v="129"/>
    <n v="2820"/>
    <n v="0.47"/>
    <x v="2"/>
    <x v="1"/>
    <x v="4"/>
    <n v="24"/>
  </r>
  <r>
    <x v="0"/>
    <x v="2"/>
    <s v="2021-05-24"/>
    <x v="2"/>
    <s v="Arizona"/>
    <x v="28"/>
    <x v="3"/>
    <x v="75"/>
    <x v="228"/>
    <x v="1655"/>
    <n v="2205"/>
    <n v="0.5"/>
    <x v="2"/>
    <x v="1"/>
    <x v="4"/>
    <n v="24"/>
  </r>
  <r>
    <x v="0"/>
    <x v="2"/>
    <s v="2021-05-24"/>
    <x v="2"/>
    <s v="Arizona"/>
    <x v="28"/>
    <x v="4"/>
    <x v="84"/>
    <x v="208"/>
    <x v="1396"/>
    <n v="1212.78"/>
    <n v="0.41"/>
    <x v="2"/>
    <x v="1"/>
    <x v="4"/>
    <n v="24"/>
  </r>
  <r>
    <x v="0"/>
    <x v="2"/>
    <s v="2021-05-24"/>
    <x v="2"/>
    <s v="Arizona"/>
    <x v="28"/>
    <x v="5"/>
    <x v="77"/>
    <x v="230"/>
    <x v="1128"/>
    <n v="2257.92"/>
    <n v="0.36"/>
    <x v="2"/>
    <x v="1"/>
    <x v="4"/>
    <n v="24"/>
  </r>
  <r>
    <x v="0"/>
    <x v="2"/>
    <s v="2021-06-23"/>
    <x v="2"/>
    <s v="Arizona"/>
    <x v="28"/>
    <x v="0"/>
    <x v="70"/>
    <x v="163"/>
    <x v="1466"/>
    <n v="3669.12"/>
    <n v="0.49"/>
    <x v="2"/>
    <x v="1"/>
    <x v="11"/>
    <n v="23"/>
  </r>
  <r>
    <x v="0"/>
    <x v="2"/>
    <s v="2021-06-23"/>
    <x v="2"/>
    <s v="Arizona"/>
    <x v="28"/>
    <x v="1"/>
    <x v="84"/>
    <x v="216"/>
    <x v="2169"/>
    <n v="3659.76"/>
    <n v="0.52"/>
    <x v="2"/>
    <x v="1"/>
    <x v="11"/>
    <n v="23"/>
  </r>
  <r>
    <x v="0"/>
    <x v="2"/>
    <s v="2021-06-23"/>
    <x v="2"/>
    <s v="Arizona"/>
    <x v="28"/>
    <x v="2"/>
    <x v="84"/>
    <x v="216"/>
    <x v="2169"/>
    <n v="3167.1"/>
    <n v="0.4499999999999999"/>
    <x v="2"/>
    <x v="1"/>
    <x v="11"/>
    <n v="23"/>
  </r>
  <r>
    <x v="0"/>
    <x v="2"/>
    <s v="2021-06-23"/>
    <x v="2"/>
    <s v="Arizona"/>
    <x v="28"/>
    <x v="3"/>
    <x v="67"/>
    <x v="60"/>
    <x v="1781"/>
    <n v="2185"/>
    <n v="0.5"/>
    <x v="2"/>
    <x v="1"/>
    <x v="11"/>
    <n v="23"/>
  </r>
  <r>
    <x v="0"/>
    <x v="2"/>
    <s v="2021-06-23"/>
    <x v="2"/>
    <s v="Arizona"/>
    <x v="28"/>
    <x v="4"/>
    <x v="84"/>
    <x v="181"/>
    <x v="1983"/>
    <n v="1456.56"/>
    <n v="0.42"/>
    <x v="2"/>
    <x v="1"/>
    <x v="11"/>
    <n v="23"/>
  </r>
  <r>
    <x v="0"/>
    <x v="2"/>
    <s v="2021-06-23"/>
    <x v="2"/>
    <s v="Arizona"/>
    <x v="28"/>
    <x v="5"/>
    <x v="97"/>
    <x v="165"/>
    <x v="2170"/>
    <n v="3525.21"/>
    <n v="0.39"/>
    <x v="2"/>
    <x v="1"/>
    <x v="11"/>
    <n v="23"/>
  </r>
  <r>
    <x v="0"/>
    <x v="2"/>
    <s v="2021-07-22"/>
    <x v="2"/>
    <s v="Arizona"/>
    <x v="28"/>
    <x v="0"/>
    <x v="75"/>
    <x v="130"/>
    <x v="850"/>
    <n v="4705.96"/>
    <n v="0.49"/>
    <x v="2"/>
    <x v="1"/>
    <x v="5"/>
    <n v="22"/>
  </r>
  <r>
    <x v="0"/>
    <x v="2"/>
    <s v="2021-07-22"/>
    <x v="2"/>
    <s v="Arizona"/>
    <x v="28"/>
    <x v="1"/>
    <x v="0"/>
    <x v="213"/>
    <x v="2079"/>
    <n v="3621"/>
    <n v="0.51"/>
    <x v="2"/>
    <x v="1"/>
    <x v="5"/>
    <n v="22"/>
  </r>
  <r>
    <x v="0"/>
    <x v="2"/>
    <s v="2021-07-22"/>
    <x v="2"/>
    <s v="Arizona"/>
    <x v="28"/>
    <x v="2"/>
    <x v="84"/>
    <x v="247"/>
    <x v="1828"/>
    <n v="3188.01"/>
    <n v="0.47"/>
    <x v="2"/>
    <x v="1"/>
    <x v="5"/>
    <n v="22"/>
  </r>
  <r>
    <x v="0"/>
    <x v="2"/>
    <s v="2021-07-22"/>
    <x v="2"/>
    <s v="Arizona"/>
    <x v="28"/>
    <x v="3"/>
    <x v="70"/>
    <x v="253"/>
    <x v="2171"/>
    <n v="2181.6"/>
    <n v="0.4499999999999999"/>
    <x v="2"/>
    <x v="1"/>
    <x v="5"/>
    <n v="22"/>
  </r>
  <r>
    <x v="0"/>
    <x v="2"/>
    <s v="2021-07-22"/>
    <x v="2"/>
    <s v="Arizona"/>
    <x v="28"/>
    <x v="4"/>
    <x v="82"/>
    <x v="209"/>
    <x v="2172"/>
    <n v="2862.08"/>
    <n v="0.43"/>
    <x v="2"/>
    <x v="1"/>
    <x v="5"/>
    <n v="22"/>
  </r>
  <r>
    <x v="0"/>
    <x v="2"/>
    <s v="2021-07-22"/>
    <x v="2"/>
    <s v="Arizona"/>
    <x v="28"/>
    <x v="5"/>
    <x v="99"/>
    <x v="248"/>
    <x v="2173"/>
    <n v="3131.58"/>
    <n v="0.38"/>
    <x v="2"/>
    <x v="1"/>
    <x v="5"/>
    <n v="22"/>
  </r>
  <r>
    <x v="0"/>
    <x v="2"/>
    <s v="2021-08-23"/>
    <x v="2"/>
    <s v="Arizona"/>
    <x v="28"/>
    <x v="0"/>
    <x v="0"/>
    <x v="134"/>
    <x v="1880"/>
    <n v="4075"/>
    <n v="0.5"/>
    <x v="2"/>
    <x v="1"/>
    <x v="6"/>
    <n v="23"/>
  </r>
  <r>
    <x v="0"/>
    <x v="2"/>
    <s v="2021-08-23"/>
    <x v="2"/>
    <s v="Arizona"/>
    <x v="28"/>
    <x v="1"/>
    <x v="100"/>
    <x v="147"/>
    <x v="2174"/>
    <n v="4588.5"/>
    <n v="0.5"/>
    <x v="2"/>
    <x v="1"/>
    <x v="6"/>
    <n v="23"/>
  </r>
  <r>
    <x v="0"/>
    <x v="2"/>
    <s v="2021-08-23"/>
    <x v="2"/>
    <s v="Arizona"/>
    <x v="28"/>
    <x v="2"/>
    <x v="76"/>
    <x v="161"/>
    <x v="2175"/>
    <n v="2989.98"/>
    <n v="0.49"/>
    <x v="2"/>
    <x v="1"/>
    <x v="6"/>
    <n v="23"/>
  </r>
  <r>
    <x v="0"/>
    <x v="2"/>
    <s v="2021-08-23"/>
    <x v="2"/>
    <s v="Arizona"/>
    <x v="28"/>
    <x v="3"/>
    <x v="82"/>
    <x v="205"/>
    <x v="791"/>
    <n v="2853.76"/>
    <n v="0.49"/>
    <x v="2"/>
    <x v="1"/>
    <x v="6"/>
    <n v="23"/>
  </r>
  <r>
    <x v="0"/>
    <x v="2"/>
    <s v="2021-08-23"/>
    <x v="2"/>
    <s v="Arizona"/>
    <x v="28"/>
    <x v="4"/>
    <x v="73"/>
    <x v="210"/>
    <x v="2176"/>
    <n v="2806.04"/>
    <n v="0.41"/>
    <x v="2"/>
    <x v="1"/>
    <x v="6"/>
    <n v="23"/>
  </r>
  <r>
    <x v="0"/>
    <x v="2"/>
    <s v="2021-08-23"/>
    <x v="2"/>
    <s v="Arizona"/>
    <x v="28"/>
    <x v="5"/>
    <x v="5"/>
    <x v="198"/>
    <x v="1834"/>
    <n v="2444"/>
    <n v="0.4"/>
    <x v="2"/>
    <x v="1"/>
    <x v="6"/>
    <n v="23"/>
  </r>
  <r>
    <x v="0"/>
    <x v="2"/>
    <s v="2021-09-24"/>
    <x v="2"/>
    <s v="Arizona"/>
    <x v="28"/>
    <x v="0"/>
    <x v="65"/>
    <x v="212"/>
    <x v="2177"/>
    <n v="3355.03"/>
    <n v="0.49"/>
    <x v="2"/>
    <x v="1"/>
    <x v="7"/>
    <n v="24"/>
  </r>
  <r>
    <x v="0"/>
    <x v="2"/>
    <s v="2021-09-24"/>
    <x v="2"/>
    <s v="Arizona"/>
    <x v="28"/>
    <x v="1"/>
    <x v="2"/>
    <x v="147"/>
    <x v="1079"/>
    <n v="3839.85"/>
    <n v="0.53"/>
    <x v="2"/>
    <x v="1"/>
    <x v="7"/>
    <n v="24"/>
  </r>
  <r>
    <x v="0"/>
    <x v="2"/>
    <s v="2021-09-24"/>
    <x v="2"/>
    <s v="Arizona"/>
    <x v="28"/>
    <x v="2"/>
    <x v="72"/>
    <x v="209"/>
    <x v="1162"/>
    <n v="2476.8000000000002"/>
    <n v="0.4499999999999999"/>
    <x v="2"/>
    <x v="1"/>
    <x v="7"/>
    <n v="24"/>
  </r>
  <r>
    <x v="0"/>
    <x v="2"/>
    <s v="2021-09-24"/>
    <x v="2"/>
    <s v="Arizona"/>
    <x v="28"/>
    <x v="3"/>
    <x v="65"/>
    <x v="161"/>
    <x v="1729"/>
    <n v="2177.5100000000002"/>
    <n v="0.47"/>
    <x v="2"/>
    <x v="1"/>
    <x v="7"/>
    <n v="24"/>
  </r>
  <r>
    <x v="0"/>
    <x v="2"/>
    <s v="2021-09-24"/>
    <x v="2"/>
    <s v="Arizona"/>
    <x v="28"/>
    <x v="4"/>
    <x v="76"/>
    <x v="193"/>
    <x v="1202"/>
    <n v="2494.8000000000002"/>
    <n v="0.44"/>
    <x v="2"/>
    <x v="1"/>
    <x v="7"/>
    <n v="24"/>
  </r>
  <r>
    <x v="0"/>
    <x v="2"/>
    <s v="2021-09-24"/>
    <x v="2"/>
    <s v="Arizona"/>
    <x v="28"/>
    <x v="5"/>
    <x v="74"/>
    <x v="164"/>
    <x v="788"/>
    <n v="2465.6799999999998"/>
    <n v="0.37"/>
    <x v="2"/>
    <x v="1"/>
    <x v="7"/>
    <n v="24"/>
  </r>
  <r>
    <x v="0"/>
    <x v="2"/>
    <s v="2021-10-23"/>
    <x v="2"/>
    <s v="Arizona"/>
    <x v="28"/>
    <x v="0"/>
    <x v="65"/>
    <x v="192"/>
    <x v="1782"/>
    <n v="2656.8"/>
    <n v="0.48"/>
    <x v="2"/>
    <x v="1"/>
    <x v="8"/>
    <n v="23"/>
  </r>
  <r>
    <x v="0"/>
    <x v="2"/>
    <s v="2021-10-23"/>
    <x v="2"/>
    <s v="Arizona"/>
    <x v="28"/>
    <x v="1"/>
    <x v="63"/>
    <x v="57"/>
    <x v="1865"/>
    <n v="3611.95"/>
    <n v="0.53"/>
    <x v="2"/>
    <x v="1"/>
    <x v="8"/>
    <n v="23"/>
  </r>
  <r>
    <x v="0"/>
    <x v="2"/>
    <s v="2021-10-23"/>
    <x v="2"/>
    <s v="Arizona"/>
    <x v="28"/>
    <x v="2"/>
    <x v="68"/>
    <x v="250"/>
    <x v="1441"/>
    <n v="1921.92"/>
    <n v="0.48"/>
    <x v="2"/>
    <x v="1"/>
    <x v="8"/>
    <n v="23"/>
  </r>
  <r>
    <x v="0"/>
    <x v="2"/>
    <s v="2021-10-23"/>
    <x v="2"/>
    <s v="Arizona"/>
    <x v="28"/>
    <x v="3"/>
    <x v="72"/>
    <x v="228"/>
    <x v="2178"/>
    <n v="1896.3"/>
    <n v="0.49"/>
    <x v="2"/>
    <x v="1"/>
    <x v="8"/>
    <n v="23"/>
  </r>
  <r>
    <x v="0"/>
    <x v="2"/>
    <s v="2021-10-23"/>
    <x v="2"/>
    <s v="Arizona"/>
    <x v="28"/>
    <x v="4"/>
    <x v="78"/>
    <x v="173"/>
    <x v="2179"/>
    <n v="1462.8000000000002"/>
    <n v="0.4"/>
    <x v="2"/>
    <x v="1"/>
    <x v="8"/>
    <n v="23"/>
  </r>
  <r>
    <x v="0"/>
    <x v="2"/>
    <s v="2021-10-23"/>
    <x v="2"/>
    <s v="Arizona"/>
    <x v="28"/>
    <x v="5"/>
    <x v="74"/>
    <x v="211"/>
    <x v="1649"/>
    <n v="1808.8"/>
    <n v="0.38"/>
    <x v="2"/>
    <x v="1"/>
    <x v="8"/>
    <n v="23"/>
  </r>
  <r>
    <x v="0"/>
    <x v="2"/>
    <s v="2021-11-23"/>
    <x v="2"/>
    <s v="Arizona"/>
    <x v="28"/>
    <x v="0"/>
    <x v="94"/>
    <x v="192"/>
    <x v="1202"/>
    <n v="2664.9"/>
    <n v="0.47"/>
    <x v="2"/>
    <x v="1"/>
    <x v="9"/>
    <n v="23"/>
  </r>
  <r>
    <x v="0"/>
    <x v="2"/>
    <s v="2021-11-23"/>
    <x v="2"/>
    <s v="Arizona"/>
    <x v="28"/>
    <x v="1"/>
    <x v="67"/>
    <x v="135"/>
    <x v="2180"/>
    <n v="3516.24"/>
    <n v="0.52"/>
    <x v="2"/>
    <x v="1"/>
    <x v="9"/>
    <n v="23"/>
  </r>
  <r>
    <x v="0"/>
    <x v="2"/>
    <s v="2021-11-23"/>
    <x v="2"/>
    <s v="Arizona"/>
    <x v="28"/>
    <x v="2"/>
    <x v="68"/>
    <x v="193"/>
    <x v="1470"/>
    <n v="2125.1999999999998"/>
    <n v="0.45999999999999991"/>
    <x v="2"/>
    <x v="1"/>
    <x v="9"/>
    <n v="23"/>
  </r>
  <r>
    <x v="0"/>
    <x v="2"/>
    <s v="2021-11-23"/>
    <x v="2"/>
    <s v="Arizona"/>
    <x v="28"/>
    <x v="3"/>
    <x v="94"/>
    <x v="230"/>
    <x v="1690"/>
    <n v="1934.52"/>
    <n v="0.47"/>
    <x v="2"/>
    <x v="1"/>
    <x v="9"/>
    <n v="23"/>
  </r>
  <r>
    <x v="0"/>
    <x v="2"/>
    <s v="2021-11-23"/>
    <x v="2"/>
    <s v="Arizona"/>
    <x v="28"/>
    <x v="4"/>
    <x v="78"/>
    <x v="237"/>
    <x v="1934"/>
    <n v="1890.51"/>
    <n v="0.41"/>
    <x v="2"/>
    <x v="1"/>
    <x v="9"/>
    <n v="23"/>
  </r>
  <r>
    <x v="0"/>
    <x v="2"/>
    <s v="2021-11-23"/>
    <x v="2"/>
    <s v="Arizona"/>
    <x v="28"/>
    <x v="5"/>
    <x v="66"/>
    <x v="215"/>
    <x v="1222"/>
    <n v="2258.85"/>
    <n v="0.37"/>
    <x v="2"/>
    <x v="1"/>
    <x v="9"/>
    <n v="23"/>
  </r>
  <r>
    <x v="0"/>
    <x v="2"/>
    <s v="2021-12-22"/>
    <x v="2"/>
    <s v="Arizona"/>
    <x v="28"/>
    <x v="0"/>
    <x v="68"/>
    <x v="141"/>
    <x v="2181"/>
    <n v="3663.44"/>
    <n v="0.45999999999999991"/>
    <x v="2"/>
    <x v="1"/>
    <x v="10"/>
    <n v="22"/>
  </r>
  <r>
    <x v="0"/>
    <x v="2"/>
    <s v="2021-12-22"/>
    <x v="2"/>
    <s v="Arizona"/>
    <x v="28"/>
    <x v="1"/>
    <x v="75"/>
    <x v="36"/>
    <x v="683"/>
    <n v="4630.5"/>
    <n v="0.54"/>
    <x v="2"/>
    <x v="1"/>
    <x v="10"/>
    <n v="22"/>
  </r>
  <r>
    <x v="4"/>
    <x v="2"/>
    <s v="2021-12-22"/>
    <x v="2"/>
    <s v="Arizona"/>
    <x v="28"/>
    <x v="2"/>
    <x v="72"/>
    <x v="248"/>
    <x v="2182"/>
    <n v="2538.7199999999998"/>
    <n v="0.48"/>
    <x v="2"/>
    <x v="1"/>
    <x v="10"/>
    <n v="22"/>
  </r>
  <r>
    <x v="4"/>
    <x v="2"/>
    <s v="2021-12-22"/>
    <x v="2"/>
    <s v="Arizona"/>
    <x v="28"/>
    <x v="3"/>
    <x v="68"/>
    <x v="202"/>
    <x v="2183"/>
    <n v="2277"/>
    <n v="0.4499999999999999"/>
    <x v="2"/>
    <x v="1"/>
    <x v="10"/>
    <n v="22"/>
  </r>
  <r>
    <x v="4"/>
    <x v="2"/>
    <s v="2021-12-22"/>
    <x v="2"/>
    <s v="Arizona"/>
    <x v="28"/>
    <x v="4"/>
    <x v="82"/>
    <x v="246"/>
    <x v="2096"/>
    <n v="1967.68"/>
    <n v="0.43"/>
    <x v="2"/>
    <x v="1"/>
    <x v="10"/>
    <n v="22"/>
  </r>
  <r>
    <x v="4"/>
    <x v="2"/>
    <s v="2021-12-22"/>
    <x v="2"/>
    <s v="Arizona"/>
    <x v="28"/>
    <x v="5"/>
    <x v="69"/>
    <x v="192"/>
    <x v="1895"/>
    <n v="2897.1"/>
    <n v="0.37"/>
    <x v="2"/>
    <x v="1"/>
    <x v="10"/>
    <n v="22"/>
  </r>
  <r>
    <x v="4"/>
    <x v="2"/>
    <s v="2021-01-26"/>
    <x v="2"/>
    <s v="Arizona"/>
    <x v="28"/>
    <x v="0"/>
    <x v="87"/>
    <x v="247"/>
    <x v="2123"/>
    <n v="2150.61"/>
    <n v="0.49"/>
    <x v="2"/>
    <x v="1"/>
    <x v="0"/>
    <n v="26"/>
  </r>
  <r>
    <x v="4"/>
    <x v="2"/>
    <s v="2021-01-26"/>
    <x v="2"/>
    <s v="Arizona"/>
    <x v="28"/>
    <x v="1"/>
    <x v="94"/>
    <x v="216"/>
    <x v="1824"/>
    <n v="3071.88"/>
    <n v="0.53"/>
    <x v="2"/>
    <x v="1"/>
    <x v="0"/>
    <n v="26"/>
  </r>
  <r>
    <x v="4"/>
    <x v="2"/>
    <s v="2021-01-26"/>
    <x v="2"/>
    <s v="Arizona"/>
    <x v="28"/>
    <x v="2"/>
    <x v="94"/>
    <x v="216"/>
    <x v="1824"/>
    <n v="2666.16"/>
    <n v="0.45999999999999991"/>
    <x v="2"/>
    <x v="1"/>
    <x v="0"/>
    <n v="26"/>
  </r>
  <r>
    <x v="4"/>
    <x v="2"/>
    <s v="2021-01-26"/>
    <x v="2"/>
    <s v="Arizona"/>
    <x v="28"/>
    <x v="3"/>
    <x v="72"/>
    <x v="211"/>
    <x v="2184"/>
    <n v="1790.95"/>
    <n v="0.49"/>
    <x v="2"/>
    <x v="1"/>
    <x v="0"/>
    <n v="26"/>
  </r>
  <r>
    <x v="4"/>
    <x v="2"/>
    <s v="2021-01-26"/>
    <x v="2"/>
    <s v="Arizona"/>
    <x v="28"/>
    <x v="4"/>
    <x v="2"/>
    <x v="232"/>
    <x v="1078"/>
    <n v="1476"/>
    <n v="0.41"/>
    <x v="2"/>
    <x v="1"/>
    <x v="0"/>
    <n v="26"/>
  </r>
  <r>
    <x v="4"/>
    <x v="2"/>
    <s v="2021-01-26"/>
    <x v="2"/>
    <s v="Arizona"/>
    <x v="28"/>
    <x v="5"/>
    <x v="94"/>
    <x v="209"/>
    <x v="1223"/>
    <n v="1935.36"/>
    <n v="0.36"/>
    <x v="2"/>
    <x v="1"/>
    <x v="0"/>
    <n v="26"/>
  </r>
  <r>
    <x v="4"/>
    <x v="2"/>
    <s v="2021-02-26"/>
    <x v="2"/>
    <s v="Arizona"/>
    <x v="28"/>
    <x v="0"/>
    <x v="87"/>
    <x v="135"/>
    <x v="1032"/>
    <n v="2376.9899999999998"/>
    <n v="0.49"/>
    <x v="2"/>
    <x v="1"/>
    <x v="1"/>
    <n v="26"/>
  </r>
  <r>
    <x v="4"/>
    <x v="2"/>
    <s v="2021-02-26"/>
    <x v="2"/>
    <s v="Arizona"/>
    <x v="28"/>
    <x v="1"/>
    <x v="68"/>
    <x v="162"/>
    <x v="1397"/>
    <n v="2565.2000000000003"/>
    <n v="0.55000000000000004"/>
    <x v="2"/>
    <x v="1"/>
    <x v="1"/>
    <n v="26"/>
  </r>
  <r>
    <x v="4"/>
    <x v="2"/>
    <s v="2021-02-26"/>
    <x v="2"/>
    <s v="Arizona"/>
    <x v="28"/>
    <x v="2"/>
    <x v="65"/>
    <x v="215"/>
    <x v="1077"/>
    <n v="2093.46"/>
    <n v="0.45999999999999991"/>
    <x v="2"/>
    <x v="1"/>
    <x v="1"/>
    <n v="26"/>
  </r>
  <r>
    <x v="4"/>
    <x v="2"/>
    <s v="2021-02-26"/>
    <x v="2"/>
    <s v="New Mexico"/>
    <x v="29"/>
    <x v="3"/>
    <x v="72"/>
    <x v="238"/>
    <x v="2185"/>
    <n v="1559.18"/>
    <n v="0.49"/>
    <x v="2"/>
    <x v="1"/>
    <x v="1"/>
    <n v="26"/>
  </r>
  <r>
    <x v="4"/>
    <x v="2"/>
    <s v="2021-02-26"/>
    <x v="2"/>
    <s v="New Mexico"/>
    <x v="29"/>
    <x v="4"/>
    <x v="2"/>
    <x v="190"/>
    <x v="1930"/>
    <n v="1069.2"/>
    <n v="0.44"/>
    <x v="2"/>
    <x v="1"/>
    <x v="1"/>
    <n v="26"/>
  </r>
  <r>
    <x v="4"/>
    <x v="2"/>
    <s v="2021-02-26"/>
    <x v="2"/>
    <s v="New Mexico"/>
    <x v="29"/>
    <x v="5"/>
    <x v="65"/>
    <x v="233"/>
    <x v="2186"/>
    <n v="1620.32"/>
    <n v="0.38"/>
    <x v="2"/>
    <x v="1"/>
    <x v="1"/>
    <n v="26"/>
  </r>
  <r>
    <x v="4"/>
    <x v="2"/>
    <s v="2021-03-25"/>
    <x v="2"/>
    <s v="New Mexico"/>
    <x v="29"/>
    <x v="0"/>
    <x v="68"/>
    <x v="241"/>
    <x v="1454"/>
    <n v="3630"/>
    <n v="0.5"/>
    <x v="2"/>
    <x v="1"/>
    <x v="2"/>
    <n v="25"/>
  </r>
  <r>
    <x v="4"/>
    <x v="2"/>
    <s v="2021-03-25"/>
    <x v="2"/>
    <s v="New Mexico"/>
    <x v="29"/>
    <x v="1"/>
    <x v="84"/>
    <x v="205"/>
    <x v="2187"/>
    <n v="3027.36"/>
    <n v="0.53"/>
    <x v="2"/>
    <x v="1"/>
    <x v="2"/>
    <n v="25"/>
  </r>
  <r>
    <x v="4"/>
    <x v="2"/>
    <s v="2021-03-25"/>
    <x v="2"/>
    <s v="New Mexico"/>
    <x v="29"/>
    <x v="2"/>
    <x v="82"/>
    <x v="205"/>
    <x v="791"/>
    <n v="2853.76"/>
    <n v="0.49"/>
    <x v="2"/>
    <x v="1"/>
    <x v="2"/>
    <n v="25"/>
  </r>
  <r>
    <x v="4"/>
    <x v="2"/>
    <s v="2021-03-25"/>
    <x v="2"/>
    <s v="New Mexico"/>
    <x v="29"/>
    <x v="3"/>
    <x v="0"/>
    <x v="170"/>
    <x v="1772"/>
    <n v="1909"/>
    <n v="0.45999999999999991"/>
    <x v="2"/>
    <x v="1"/>
    <x v="2"/>
    <n v="25"/>
  </r>
  <r>
    <x v="4"/>
    <x v="2"/>
    <s v="2021-03-25"/>
    <x v="2"/>
    <s v="New Mexico"/>
    <x v="29"/>
    <x v="4"/>
    <x v="66"/>
    <x v="206"/>
    <x v="2188"/>
    <n v="1253.45"/>
    <n v="0.43"/>
    <x v="2"/>
    <x v="1"/>
    <x v="2"/>
    <n v="25"/>
  </r>
  <r>
    <x v="4"/>
    <x v="2"/>
    <s v="2021-03-25"/>
    <x v="2"/>
    <s v="New Mexico"/>
    <x v="29"/>
    <x v="5"/>
    <x v="0"/>
    <x v="230"/>
    <x v="1045"/>
    <n v="1862"/>
    <n v="0.38"/>
    <x v="2"/>
    <x v="1"/>
    <x v="2"/>
    <n v="25"/>
  </r>
  <r>
    <x v="4"/>
    <x v="2"/>
    <s v="2021-04-26"/>
    <x v="2"/>
    <s v="New Mexico"/>
    <x v="29"/>
    <x v="0"/>
    <x v="84"/>
    <x v="125"/>
    <x v="2189"/>
    <n v="3534.3"/>
    <n v="0.4499999999999999"/>
    <x v="2"/>
    <x v="1"/>
    <x v="3"/>
    <n v="26"/>
  </r>
  <r>
    <x v="4"/>
    <x v="2"/>
    <s v="2021-04-26"/>
    <x v="2"/>
    <s v="New Mexico"/>
    <x v="29"/>
    <x v="1"/>
    <x v="73"/>
    <x v="230"/>
    <x v="1232"/>
    <n v="2891"/>
    <n v="0.5"/>
    <x v="2"/>
    <x v="1"/>
    <x v="3"/>
    <n v="26"/>
  </r>
  <r>
    <x v="4"/>
    <x v="2"/>
    <s v="2021-04-26"/>
    <x v="2"/>
    <s v="New Mexico"/>
    <x v="29"/>
    <x v="2"/>
    <x v="66"/>
    <x v="210"/>
    <x v="2147"/>
    <n v="3190"/>
    <n v="0.5"/>
    <x v="2"/>
    <x v="1"/>
    <x v="3"/>
    <n v="26"/>
  </r>
  <r>
    <x v="4"/>
    <x v="2"/>
    <s v="2021-04-26"/>
    <x v="2"/>
    <s v="New Mexico"/>
    <x v="29"/>
    <x v="3"/>
    <x v="76"/>
    <x v="237"/>
    <x v="2190"/>
    <n v="2161.08"/>
    <n v="0.45999999999999991"/>
    <x v="2"/>
    <x v="1"/>
    <x v="3"/>
    <n v="26"/>
  </r>
  <r>
    <x v="4"/>
    <x v="2"/>
    <s v="2021-04-26"/>
    <x v="2"/>
    <s v="New Mexico"/>
    <x v="29"/>
    <x v="4"/>
    <x v="74"/>
    <x v="208"/>
    <x v="1931"/>
    <n v="1331.6799999999998"/>
    <n v="0.41"/>
    <x v="2"/>
    <x v="1"/>
    <x v="3"/>
    <n v="26"/>
  </r>
  <r>
    <x v="4"/>
    <x v="2"/>
    <s v="2021-04-26"/>
    <x v="2"/>
    <s v="New Mexico"/>
    <x v="29"/>
    <x v="5"/>
    <x v="97"/>
    <x v="253"/>
    <x v="2191"/>
    <n v="2648.2200000000003"/>
    <n v="0.38"/>
    <x v="2"/>
    <x v="1"/>
    <x v="3"/>
    <n v="26"/>
  </r>
  <r>
    <x v="4"/>
    <x v="2"/>
    <s v="2021-05-27"/>
    <x v="2"/>
    <s v="New Mexico"/>
    <x v="29"/>
    <x v="0"/>
    <x v="84"/>
    <x v="42"/>
    <x v="779"/>
    <n v="3442.4999999999995"/>
    <n v="0.4499999999999999"/>
    <x v="2"/>
    <x v="1"/>
    <x v="4"/>
    <n v="27"/>
  </r>
  <r>
    <x v="4"/>
    <x v="2"/>
    <s v="2021-05-27"/>
    <x v="2"/>
    <s v="New Mexico"/>
    <x v="29"/>
    <x v="1"/>
    <x v="69"/>
    <x v="215"/>
    <x v="792"/>
    <n v="3283.38"/>
    <n v="0.51"/>
    <x v="2"/>
    <x v="1"/>
    <x v="4"/>
    <n v="27"/>
  </r>
  <r>
    <x v="4"/>
    <x v="2"/>
    <s v="2021-05-27"/>
    <x v="2"/>
    <s v="New Mexico"/>
    <x v="29"/>
    <x v="2"/>
    <x v="74"/>
    <x v="214"/>
    <x v="803"/>
    <n v="3316.32"/>
    <n v="0.47"/>
    <x v="2"/>
    <x v="1"/>
    <x v="4"/>
    <n v="27"/>
  </r>
  <r>
    <x v="4"/>
    <x v="2"/>
    <s v="2021-05-27"/>
    <x v="2"/>
    <s v="New Mexico"/>
    <x v="29"/>
    <x v="3"/>
    <x v="84"/>
    <x v="250"/>
    <x v="1474"/>
    <n v="2134.86"/>
    <n v="0.45999999999999991"/>
    <x v="2"/>
    <x v="1"/>
    <x v="4"/>
    <n v="27"/>
  </r>
  <r>
    <x v="4"/>
    <x v="2"/>
    <s v="2021-05-27"/>
    <x v="2"/>
    <s v="New Mexico"/>
    <x v="29"/>
    <x v="4"/>
    <x v="74"/>
    <x v="188"/>
    <x v="2192"/>
    <n v="1528.8"/>
    <n v="0.42"/>
    <x v="2"/>
    <x v="1"/>
    <x v="4"/>
    <n v="27"/>
  </r>
  <r>
    <x v="4"/>
    <x v="2"/>
    <s v="2021-05-27"/>
    <x v="2"/>
    <s v="New Mexico"/>
    <x v="29"/>
    <x v="5"/>
    <x v="97"/>
    <x v="202"/>
    <x v="2193"/>
    <n v="3094.65"/>
    <n v="0.39"/>
    <x v="2"/>
    <x v="1"/>
    <x v="4"/>
    <n v="27"/>
  </r>
  <r>
    <x v="4"/>
    <x v="2"/>
    <s v="2021-06-26"/>
    <x v="2"/>
    <s v="New Mexico"/>
    <x v="29"/>
    <x v="0"/>
    <x v="82"/>
    <x v="126"/>
    <x v="940"/>
    <n v="5066.88"/>
    <n v="0.48"/>
    <x v="2"/>
    <x v="1"/>
    <x v="11"/>
    <n v="26"/>
  </r>
  <r>
    <x v="4"/>
    <x v="2"/>
    <s v="2021-06-26"/>
    <x v="2"/>
    <s v="New Mexico"/>
    <x v="29"/>
    <x v="1"/>
    <x v="76"/>
    <x v="125"/>
    <x v="935"/>
    <n v="4324.32"/>
    <n v="0.52"/>
    <x v="2"/>
    <x v="1"/>
    <x v="11"/>
    <n v="26"/>
  </r>
  <r>
    <x v="4"/>
    <x v="2"/>
    <s v="2021-06-26"/>
    <x v="2"/>
    <s v="New Mexico"/>
    <x v="29"/>
    <x v="2"/>
    <x v="76"/>
    <x v="197"/>
    <x v="1527"/>
    <n v="4023"/>
    <n v="0.5"/>
    <x v="2"/>
    <x v="1"/>
    <x v="11"/>
    <n v="26"/>
  </r>
  <r>
    <x v="4"/>
    <x v="2"/>
    <s v="2021-06-26"/>
    <x v="2"/>
    <s v="New Mexico"/>
    <x v="29"/>
    <x v="3"/>
    <x v="76"/>
    <x v="162"/>
    <x v="2155"/>
    <n v="2575.8000000000002"/>
    <n v="0.4499999999999999"/>
    <x v="2"/>
    <x v="1"/>
    <x v="11"/>
    <n v="26"/>
  </r>
  <r>
    <x v="4"/>
    <x v="2"/>
    <s v="2021-06-26"/>
    <x v="2"/>
    <s v="New Mexico"/>
    <x v="29"/>
    <x v="4"/>
    <x v="74"/>
    <x v="237"/>
    <x v="1771"/>
    <n v="2094.96"/>
    <n v="0.43"/>
    <x v="2"/>
    <x v="1"/>
    <x v="11"/>
    <n v="26"/>
  </r>
  <r>
    <x v="4"/>
    <x v="2"/>
    <s v="2021-06-26"/>
    <x v="2"/>
    <s v="New Mexico"/>
    <x v="29"/>
    <x v="5"/>
    <x v="107"/>
    <x v="244"/>
    <x v="2194"/>
    <n v="4315.68"/>
    <n v="0.36"/>
    <x v="2"/>
    <x v="1"/>
    <x v="11"/>
    <n v="26"/>
  </r>
  <r>
    <x v="4"/>
    <x v="2"/>
    <s v="2021-07-25"/>
    <x v="2"/>
    <s v="New Mexico"/>
    <x v="29"/>
    <x v="0"/>
    <x v="76"/>
    <x v="126"/>
    <x v="2195"/>
    <n v="5152.1399999999994"/>
    <n v="0.47"/>
    <x v="2"/>
    <x v="1"/>
    <x v="5"/>
    <n v="25"/>
  </r>
  <r>
    <x v="4"/>
    <x v="2"/>
    <s v="2021-07-25"/>
    <x v="2"/>
    <s v="New Mexico"/>
    <x v="29"/>
    <x v="1"/>
    <x v="74"/>
    <x v="263"/>
    <x v="2196"/>
    <n v="5443.2000000000007"/>
    <n v="0.54"/>
    <x v="2"/>
    <x v="1"/>
    <x v="5"/>
    <n v="25"/>
  </r>
  <r>
    <x v="4"/>
    <x v="2"/>
    <s v="2021-07-25"/>
    <x v="2"/>
    <s v="New Mexico"/>
    <x v="29"/>
    <x v="2"/>
    <x v="69"/>
    <x v="160"/>
    <x v="2197"/>
    <n v="4454.3999999999996"/>
    <n v="0.48"/>
    <x v="2"/>
    <x v="1"/>
    <x v="5"/>
    <n v="25"/>
  </r>
  <r>
    <x v="4"/>
    <x v="2"/>
    <s v="2021-07-25"/>
    <x v="2"/>
    <s v="New Mexico"/>
    <x v="29"/>
    <x v="3"/>
    <x v="76"/>
    <x v="192"/>
    <x v="2198"/>
    <n v="3280.4999999999995"/>
    <n v="0.4499999999999999"/>
    <x v="2"/>
    <x v="1"/>
    <x v="5"/>
    <n v="25"/>
  </r>
  <r>
    <x v="4"/>
    <x v="2"/>
    <s v="2021-07-25"/>
    <x v="2"/>
    <s v="New Mexico"/>
    <x v="29"/>
    <x v="4"/>
    <x v="100"/>
    <x v="57"/>
    <x v="2199"/>
    <n v="3553.95"/>
    <n v="0.43"/>
    <x v="2"/>
    <x v="1"/>
    <x v="5"/>
    <n v="25"/>
  </r>
  <r>
    <x v="4"/>
    <x v="2"/>
    <s v="2021-07-25"/>
    <x v="2"/>
    <s v="New Mexico"/>
    <x v="29"/>
    <x v="5"/>
    <x v="97"/>
    <x v="150"/>
    <x v="2142"/>
    <n v="3670.8"/>
    <n v="0.38"/>
    <x v="2"/>
    <x v="1"/>
    <x v="5"/>
    <n v="25"/>
  </r>
  <r>
    <x v="4"/>
    <x v="2"/>
    <s v="2021-08-26"/>
    <x v="2"/>
    <s v="New Mexico"/>
    <x v="29"/>
    <x v="0"/>
    <x v="74"/>
    <x v="36"/>
    <x v="1056"/>
    <n v="4900"/>
    <n v="0.5"/>
    <x v="2"/>
    <x v="1"/>
    <x v="6"/>
    <n v="26"/>
  </r>
  <r>
    <x v="4"/>
    <x v="2"/>
    <s v="2021-08-26"/>
    <x v="2"/>
    <s v="New Mexico"/>
    <x v="29"/>
    <x v="1"/>
    <x v="3"/>
    <x v="129"/>
    <x v="826"/>
    <n v="5491.2"/>
    <n v="0.52"/>
    <x v="2"/>
    <x v="1"/>
    <x v="6"/>
    <n v="26"/>
  </r>
  <r>
    <x v="4"/>
    <x v="2"/>
    <s v="2021-08-26"/>
    <x v="2"/>
    <s v="New Mexico"/>
    <x v="29"/>
    <x v="2"/>
    <x v="69"/>
    <x v="213"/>
    <x v="2200"/>
    <n v="3788.56"/>
    <n v="0.45999999999999991"/>
    <x v="2"/>
    <x v="1"/>
    <x v="6"/>
    <n v="26"/>
  </r>
  <r>
    <x v="4"/>
    <x v="2"/>
    <s v="2021-08-26"/>
    <x v="2"/>
    <s v="New Mexico"/>
    <x v="29"/>
    <x v="3"/>
    <x v="66"/>
    <x v="231"/>
    <x v="1977"/>
    <n v="3696.55"/>
    <n v="0.47"/>
    <x v="2"/>
    <x v="1"/>
    <x v="6"/>
    <n v="26"/>
  </r>
  <r>
    <x v="4"/>
    <x v="2"/>
    <s v="2021-08-26"/>
    <x v="2"/>
    <s v="New Mexico"/>
    <x v="29"/>
    <x v="4"/>
    <x v="99"/>
    <x v="168"/>
    <x v="1150"/>
    <n v="3323.2000000000003"/>
    <n v="0.4"/>
    <x v="2"/>
    <x v="1"/>
    <x v="6"/>
    <n v="26"/>
  </r>
  <r>
    <x v="4"/>
    <x v="2"/>
    <s v="2021-08-26"/>
    <x v="2"/>
    <s v="New Mexico"/>
    <x v="29"/>
    <x v="5"/>
    <x v="6"/>
    <x v="214"/>
    <x v="1358"/>
    <n v="3351.6"/>
    <n v="0.38"/>
    <x v="2"/>
    <x v="1"/>
    <x v="6"/>
    <n v="26"/>
  </r>
  <r>
    <x v="4"/>
    <x v="2"/>
    <s v="2021-09-27"/>
    <x v="2"/>
    <s v="New Mexico"/>
    <x v="29"/>
    <x v="0"/>
    <x v="75"/>
    <x v="134"/>
    <x v="2201"/>
    <n v="3594.15"/>
    <n v="0.4499999999999999"/>
    <x v="2"/>
    <x v="1"/>
    <x v="7"/>
    <n v="27"/>
  </r>
  <r>
    <x v="4"/>
    <x v="2"/>
    <s v="2021-09-27"/>
    <x v="2"/>
    <s v="New Mexico"/>
    <x v="29"/>
    <x v="1"/>
    <x v="84"/>
    <x v="163"/>
    <x v="2202"/>
    <n v="4057.56"/>
    <n v="0.51"/>
    <x v="2"/>
    <x v="1"/>
    <x v="7"/>
    <n v="27"/>
  </r>
  <r>
    <x v="4"/>
    <x v="2"/>
    <s v="2021-09-27"/>
    <x v="2"/>
    <s v="New Mexico"/>
    <x v="29"/>
    <x v="2"/>
    <x v="67"/>
    <x v="231"/>
    <x v="2203"/>
    <n v="3091.66"/>
    <n v="0.47"/>
    <x v="2"/>
    <x v="1"/>
    <x v="7"/>
    <n v="27"/>
  </r>
  <r>
    <x v="4"/>
    <x v="2"/>
    <s v="2021-09-27"/>
    <x v="2"/>
    <s v="New Mexico"/>
    <x v="29"/>
    <x v="3"/>
    <x v="75"/>
    <x v="248"/>
    <x v="2204"/>
    <n v="2832.69"/>
    <n v="0.47"/>
    <x v="2"/>
    <x v="1"/>
    <x v="7"/>
    <n v="27"/>
  </r>
  <r>
    <x v="4"/>
    <x v="2"/>
    <s v="2021-09-27"/>
    <x v="2"/>
    <s v="New Mexico"/>
    <x v="29"/>
    <x v="4"/>
    <x v="76"/>
    <x v="215"/>
    <x v="2205"/>
    <n v="2397.6"/>
    <n v="0.4"/>
    <x v="2"/>
    <x v="1"/>
    <x v="7"/>
    <n v="27"/>
  </r>
  <r>
    <x v="4"/>
    <x v="2"/>
    <s v="2021-09-27"/>
    <x v="2"/>
    <s v="New Mexico"/>
    <x v="29"/>
    <x v="5"/>
    <x v="73"/>
    <x v="247"/>
    <x v="2206"/>
    <n v="2824.92"/>
    <n v="0.36"/>
    <x v="2"/>
    <x v="1"/>
    <x v="7"/>
    <n v="27"/>
  </r>
  <r>
    <x v="4"/>
    <x v="2"/>
    <s v="2021-10-26"/>
    <x v="2"/>
    <s v="New Mexico"/>
    <x v="29"/>
    <x v="0"/>
    <x v="70"/>
    <x v="241"/>
    <x v="1791"/>
    <n v="3960"/>
    <n v="0.5"/>
    <x v="2"/>
    <x v="1"/>
    <x v="8"/>
    <n v="26"/>
  </r>
  <r>
    <x v="4"/>
    <x v="2"/>
    <s v="2021-10-26"/>
    <x v="2"/>
    <s v="New Mexico"/>
    <x v="29"/>
    <x v="1"/>
    <x v="0"/>
    <x v="197"/>
    <x v="2207"/>
    <n v="3948.5"/>
    <n v="0.53"/>
    <x v="2"/>
    <x v="1"/>
    <x v="8"/>
    <n v="26"/>
  </r>
  <r>
    <x v="4"/>
    <x v="2"/>
    <s v="2021-10-26"/>
    <x v="2"/>
    <s v="New Mexico"/>
    <x v="29"/>
    <x v="2"/>
    <x v="70"/>
    <x v="193"/>
    <x v="1697"/>
    <n v="2368.8000000000002"/>
    <n v="0.47"/>
    <x v="2"/>
    <x v="1"/>
    <x v="8"/>
    <n v="26"/>
  </r>
  <r>
    <x v="4"/>
    <x v="2"/>
    <s v="2021-10-26"/>
    <x v="2"/>
    <s v="New Mexico"/>
    <x v="29"/>
    <x v="3"/>
    <x v="67"/>
    <x v="60"/>
    <x v="1781"/>
    <n v="2141.3000000000002"/>
    <n v="0.49"/>
    <x v="2"/>
    <x v="1"/>
    <x v="8"/>
    <n v="26"/>
  </r>
  <r>
    <x v="4"/>
    <x v="2"/>
    <s v="2021-10-26"/>
    <x v="2"/>
    <s v="New Mexico"/>
    <x v="29"/>
    <x v="4"/>
    <x v="74"/>
    <x v="250"/>
    <x v="2030"/>
    <n v="2242.2399999999998"/>
    <n v="0.44"/>
    <x v="2"/>
    <x v="1"/>
    <x v="8"/>
    <n v="26"/>
  </r>
  <r>
    <x v="4"/>
    <x v="2"/>
    <s v="2021-10-26"/>
    <x v="2"/>
    <s v="New Mexico"/>
    <x v="29"/>
    <x v="5"/>
    <x v="81"/>
    <x v="193"/>
    <x v="1263"/>
    <n v="2641.8"/>
    <n v="0.37"/>
    <x v="2"/>
    <x v="1"/>
    <x v="8"/>
    <n v="26"/>
  </r>
  <r>
    <x v="4"/>
    <x v="2"/>
    <s v="2021-11-26"/>
    <x v="2"/>
    <s v="New Mexico"/>
    <x v="29"/>
    <x v="0"/>
    <x v="69"/>
    <x v="160"/>
    <x v="2197"/>
    <n v="4547.2"/>
    <n v="0.49"/>
    <x v="2"/>
    <x v="1"/>
    <x v="9"/>
    <n v="26"/>
  </r>
  <r>
    <x v="4"/>
    <x v="2"/>
    <s v="2021-11-26"/>
    <x v="2"/>
    <s v="New Mexico"/>
    <x v="29"/>
    <x v="1"/>
    <x v="73"/>
    <x v="42"/>
    <x v="1855"/>
    <n v="4779"/>
    <n v="0.54"/>
    <x v="2"/>
    <x v="1"/>
    <x v="9"/>
    <n v="26"/>
  </r>
  <r>
    <x v="4"/>
    <x v="2"/>
    <s v="2021-11-26"/>
    <x v="2"/>
    <s v="New Mexico"/>
    <x v="29"/>
    <x v="2"/>
    <x v="76"/>
    <x v="236"/>
    <x v="795"/>
    <n v="3032.64"/>
    <n v="0.48"/>
    <x v="2"/>
    <x v="1"/>
    <x v="9"/>
    <n v="26"/>
  </r>
  <r>
    <x v="4"/>
    <x v="2"/>
    <s v="2021-11-26"/>
    <x v="2"/>
    <s v="New Mexico"/>
    <x v="29"/>
    <x v="3"/>
    <x v="66"/>
    <x v="202"/>
    <x v="2208"/>
    <n v="2972.75"/>
    <n v="0.47"/>
    <x v="2"/>
    <x v="1"/>
    <x v="9"/>
    <n v="26"/>
  </r>
  <r>
    <x v="4"/>
    <x v="2"/>
    <s v="2021-11-26"/>
    <x v="2"/>
    <s v="New Mexico"/>
    <x v="29"/>
    <x v="4"/>
    <x v="5"/>
    <x v="161"/>
    <x v="2209"/>
    <n v="3231.8"/>
    <n v="0.44"/>
    <x v="2"/>
    <x v="1"/>
    <x v="9"/>
    <n v="26"/>
  </r>
  <r>
    <x v="4"/>
    <x v="2"/>
    <s v="2021-11-26"/>
    <x v="2"/>
    <s v="New Mexico"/>
    <x v="29"/>
    <x v="5"/>
    <x v="95"/>
    <x v="150"/>
    <x v="2196"/>
    <n v="3931.2"/>
    <n v="0.39"/>
    <x v="2"/>
    <x v="1"/>
    <x v="9"/>
    <n v="26"/>
  </r>
  <r>
    <x v="4"/>
    <x v="2"/>
    <s v="2021-12-25"/>
    <x v="2"/>
    <s v="New Mexico"/>
    <x v="29"/>
    <x v="0"/>
    <x v="66"/>
    <x v="124"/>
    <x v="1844"/>
    <n v="5313"/>
    <n v="0.45999999999999991"/>
    <x v="2"/>
    <x v="1"/>
    <x v="10"/>
    <n v="25"/>
  </r>
  <r>
    <x v="4"/>
    <x v="2"/>
    <s v="2021-12-25"/>
    <x v="2"/>
    <s v="New Mexico"/>
    <x v="29"/>
    <x v="1"/>
    <x v="79"/>
    <x v="131"/>
    <x v="2210"/>
    <n v="5551"/>
    <n v="0.5"/>
    <x v="2"/>
    <x v="1"/>
    <x v="10"/>
    <n v="25"/>
  </r>
  <r>
    <x v="2"/>
    <x v="2"/>
    <s v="2021-12-25"/>
    <x v="2"/>
    <s v="New Mexico"/>
    <x v="29"/>
    <x v="2"/>
    <x v="73"/>
    <x v="242"/>
    <x v="1740"/>
    <n v="3758.3"/>
    <n v="0.49"/>
    <x v="2"/>
    <x v="1"/>
    <x v="10"/>
    <n v="25"/>
  </r>
  <r>
    <x v="2"/>
    <x v="2"/>
    <s v="2021-12-25"/>
    <x v="2"/>
    <s v="New Mexico"/>
    <x v="29"/>
    <x v="3"/>
    <x v="66"/>
    <x v="57"/>
    <x v="2211"/>
    <n v="3668.5"/>
    <n v="0.45999999999999991"/>
    <x v="2"/>
    <x v="1"/>
    <x v="10"/>
    <n v="25"/>
  </r>
  <r>
    <x v="2"/>
    <x v="2"/>
    <s v="2021-12-25"/>
    <x v="2"/>
    <s v="New Mexico"/>
    <x v="29"/>
    <x v="4"/>
    <x v="77"/>
    <x v="164"/>
    <x v="2032"/>
    <n v="3427.2"/>
    <n v="0.4499999999999999"/>
    <x v="2"/>
    <x v="1"/>
    <x v="10"/>
    <n v="25"/>
  </r>
  <r>
    <x v="2"/>
    <x v="2"/>
    <s v="2021-12-25"/>
    <x v="2"/>
    <s v="New Mexico"/>
    <x v="29"/>
    <x v="5"/>
    <x v="95"/>
    <x v="165"/>
    <x v="2212"/>
    <n v="3301.2"/>
    <n v="0.35"/>
    <x v="2"/>
    <x v="1"/>
    <x v="10"/>
    <n v="25"/>
  </r>
  <r>
    <x v="2"/>
    <x v="2"/>
    <s v="2021-01-13"/>
    <x v="2"/>
    <s v="New Mexico"/>
    <x v="29"/>
    <x v="0"/>
    <x v="91"/>
    <x v="165"/>
    <x v="1611"/>
    <n v="1937.49"/>
    <n v="0.51"/>
    <x v="2"/>
    <x v="1"/>
    <x v="0"/>
    <n v="13"/>
  </r>
  <r>
    <x v="2"/>
    <x v="2"/>
    <s v="2021-01-13"/>
    <x v="2"/>
    <s v="New Mexico"/>
    <x v="29"/>
    <x v="1"/>
    <x v="71"/>
    <x v="192"/>
    <x v="1122"/>
    <n v="2685.15"/>
    <n v="0.51"/>
    <x v="2"/>
    <x v="1"/>
    <x v="0"/>
    <n v="13"/>
  </r>
  <r>
    <x v="2"/>
    <x v="2"/>
    <s v="2021-01-13"/>
    <x v="2"/>
    <s v="New Mexico"/>
    <x v="29"/>
    <x v="2"/>
    <x v="90"/>
    <x v="214"/>
    <x v="2213"/>
    <n v="2154.6"/>
    <n v="0.4499999999999999"/>
    <x v="2"/>
    <x v="1"/>
    <x v="0"/>
    <n v="13"/>
  </r>
  <r>
    <x v="2"/>
    <x v="2"/>
    <s v="2021-01-13"/>
    <x v="2"/>
    <s v="New Mexico"/>
    <x v="29"/>
    <x v="3"/>
    <x v="71"/>
    <x v="41"/>
    <x v="2029"/>
    <n v="1462.5"/>
    <n v="0.5"/>
    <x v="2"/>
    <x v="1"/>
    <x v="0"/>
    <n v="13"/>
  </r>
  <r>
    <x v="2"/>
    <x v="2"/>
    <s v="2021-01-13"/>
    <x v="2"/>
    <s v="New Mexico"/>
    <x v="29"/>
    <x v="4"/>
    <x v="65"/>
    <x v="184"/>
    <x v="2057"/>
    <n v="1162.3499999999999"/>
    <n v="0.4499999999999999"/>
    <x v="2"/>
    <x v="1"/>
    <x v="0"/>
    <n v="13"/>
  </r>
  <r>
    <x v="2"/>
    <x v="2"/>
    <s v="2021-01-13"/>
    <x v="2"/>
    <s v="New Mexico"/>
    <x v="29"/>
    <x v="5"/>
    <x v="64"/>
    <x v="236"/>
    <x v="1267"/>
    <n v="1642.68"/>
    <n v="0.39"/>
    <x v="2"/>
    <x v="1"/>
    <x v="0"/>
    <n v="13"/>
  </r>
  <r>
    <x v="2"/>
    <x v="2"/>
    <s v="2021-02-13"/>
    <x v="2"/>
    <s v="New Mexico"/>
    <x v="29"/>
    <x v="0"/>
    <x v="91"/>
    <x v="57"/>
    <x v="2214"/>
    <n v="2228.65"/>
    <n v="0.53"/>
    <x v="2"/>
    <x v="1"/>
    <x v="1"/>
    <n v="13"/>
  </r>
  <r>
    <x v="2"/>
    <x v="2"/>
    <s v="2021-02-13"/>
    <x v="2"/>
    <s v="New Mexico"/>
    <x v="29"/>
    <x v="1"/>
    <x v="92"/>
    <x v="205"/>
    <x v="1230"/>
    <n v="2279.2000000000003"/>
    <n v="0.55000000000000004"/>
    <x v="2"/>
    <x v="1"/>
    <x v="1"/>
    <n v="13"/>
  </r>
  <r>
    <x v="2"/>
    <x v="2"/>
    <s v="2021-02-13"/>
    <x v="2"/>
    <s v="New Mexico"/>
    <x v="29"/>
    <x v="2"/>
    <x v="92"/>
    <x v="233"/>
    <x v="2215"/>
    <n v="1924"/>
    <n v="0.5"/>
    <x v="2"/>
    <x v="1"/>
    <x v="1"/>
    <n v="13"/>
  </r>
  <r>
    <x v="2"/>
    <x v="2"/>
    <s v="2021-02-13"/>
    <x v="4"/>
    <s v="Georgia"/>
    <x v="30"/>
    <x v="3"/>
    <x v="64"/>
    <x v="184"/>
    <x v="1404"/>
    <n v="1179.3599999999999"/>
    <n v="0.52"/>
    <x v="2"/>
    <x v="1"/>
    <x v="1"/>
    <n v="13"/>
  </r>
  <r>
    <x v="2"/>
    <x v="2"/>
    <s v="2021-02-13"/>
    <x v="4"/>
    <s v="Georgia"/>
    <x v="30"/>
    <x v="4"/>
    <x v="65"/>
    <x v="175"/>
    <x v="1552"/>
    <n v="1003.68"/>
    <n v="0.48"/>
    <x v="2"/>
    <x v="1"/>
    <x v="1"/>
    <n v="13"/>
  </r>
  <r>
    <x v="2"/>
    <x v="2"/>
    <s v="2021-02-13"/>
    <x v="4"/>
    <s v="Georgia"/>
    <x v="30"/>
    <x v="5"/>
    <x v="92"/>
    <x v="230"/>
    <x v="2216"/>
    <n v="1305.3599999999999"/>
    <n v="0.36"/>
    <x v="2"/>
    <x v="1"/>
    <x v="1"/>
    <n v="13"/>
  </r>
  <r>
    <x v="2"/>
    <x v="2"/>
    <s v="2021-03-12"/>
    <x v="4"/>
    <s v="Georgia"/>
    <x v="30"/>
    <x v="0"/>
    <x v="92"/>
    <x v="251"/>
    <x v="2217"/>
    <n v="2534.5"/>
    <n v="0.5"/>
    <x v="2"/>
    <x v="1"/>
    <x v="2"/>
    <n v="12"/>
  </r>
  <r>
    <x v="2"/>
    <x v="2"/>
    <s v="2021-03-12"/>
    <x v="4"/>
    <s v="Georgia"/>
    <x v="30"/>
    <x v="1"/>
    <x v="67"/>
    <x v="253"/>
    <x v="2218"/>
    <n v="2462.38"/>
    <n v="0.53"/>
    <x v="2"/>
    <x v="1"/>
    <x v="2"/>
    <n v="12"/>
  </r>
  <r>
    <x v="2"/>
    <x v="2"/>
    <s v="2021-03-12"/>
    <x v="4"/>
    <s v="Georgia"/>
    <x v="30"/>
    <x v="2"/>
    <x v="75"/>
    <x v="161"/>
    <x v="2219"/>
    <n v="2713.13"/>
    <n v="0.49"/>
    <x v="2"/>
    <x v="1"/>
    <x v="2"/>
    <n v="12"/>
  </r>
  <r>
    <x v="2"/>
    <x v="2"/>
    <s v="2021-03-12"/>
    <x v="4"/>
    <s v="Georgia"/>
    <x v="30"/>
    <x v="3"/>
    <x v="63"/>
    <x v="201"/>
    <x v="2220"/>
    <n v="1784.12"/>
    <n v="0.52"/>
    <x v="2"/>
    <x v="1"/>
    <x v="2"/>
    <n v="12"/>
  </r>
  <r>
    <x v="2"/>
    <x v="2"/>
    <s v="2021-03-12"/>
    <x v="4"/>
    <s v="Georgia"/>
    <x v="30"/>
    <x v="4"/>
    <x v="84"/>
    <x v="203"/>
    <x v="2221"/>
    <n v="934.83"/>
    <n v="0.47"/>
    <x v="2"/>
    <x v="1"/>
    <x v="2"/>
    <n v="12"/>
  </r>
  <r>
    <x v="2"/>
    <x v="2"/>
    <s v="2021-03-12"/>
    <x v="4"/>
    <s v="Georgia"/>
    <x v="30"/>
    <x v="5"/>
    <x v="70"/>
    <x v="60"/>
    <x v="2164"/>
    <n v="1641.6"/>
    <n v="0.36"/>
    <x v="2"/>
    <x v="1"/>
    <x v="2"/>
    <n v="12"/>
  </r>
  <r>
    <x v="2"/>
    <x v="2"/>
    <s v="2021-04-13"/>
    <x v="4"/>
    <s v="Georgia"/>
    <x v="30"/>
    <x v="0"/>
    <x v="2"/>
    <x v="213"/>
    <x v="2222"/>
    <n v="3258.9"/>
    <n v="0.51"/>
    <x v="2"/>
    <x v="1"/>
    <x v="3"/>
    <n v="13"/>
  </r>
  <r>
    <x v="2"/>
    <x v="2"/>
    <s v="2021-04-13"/>
    <x v="4"/>
    <s v="Georgia"/>
    <x v="30"/>
    <x v="1"/>
    <x v="84"/>
    <x v="246"/>
    <x v="1734"/>
    <n v="2244"/>
    <n v="0.5"/>
    <x v="2"/>
    <x v="1"/>
    <x v="3"/>
    <n v="13"/>
  </r>
  <r>
    <x v="2"/>
    <x v="2"/>
    <s v="2021-04-13"/>
    <x v="4"/>
    <s v="Georgia"/>
    <x v="30"/>
    <x v="2"/>
    <x v="0"/>
    <x v="198"/>
    <x v="1004"/>
    <n v="2350"/>
    <n v="0.5"/>
    <x v="2"/>
    <x v="1"/>
    <x v="3"/>
    <n v="13"/>
  </r>
  <r>
    <x v="2"/>
    <x v="2"/>
    <s v="2021-04-13"/>
    <x v="4"/>
    <s v="Georgia"/>
    <x v="30"/>
    <x v="3"/>
    <x v="70"/>
    <x v="173"/>
    <x v="2013"/>
    <n v="1821.6"/>
    <n v="0.55000000000000004"/>
    <x v="2"/>
    <x v="1"/>
    <x v="3"/>
    <n v="13"/>
  </r>
  <r>
    <x v="2"/>
    <x v="2"/>
    <s v="2021-04-13"/>
    <x v="4"/>
    <s v="Georgia"/>
    <x v="30"/>
    <x v="4"/>
    <x v="82"/>
    <x v="206"/>
    <x v="2223"/>
    <n v="1322.88"/>
    <n v="0.48"/>
    <x v="2"/>
    <x v="1"/>
    <x v="3"/>
    <n v="13"/>
  </r>
  <r>
    <x v="2"/>
    <x v="2"/>
    <s v="2021-04-13"/>
    <x v="4"/>
    <s v="Georgia"/>
    <x v="30"/>
    <x v="5"/>
    <x v="96"/>
    <x v="193"/>
    <x v="1858"/>
    <n v="2646"/>
    <n v="0.4"/>
    <x v="2"/>
    <x v="1"/>
    <x v="3"/>
    <n v="13"/>
  </r>
  <r>
    <x v="2"/>
    <x v="2"/>
    <s v="2021-05-14"/>
    <x v="4"/>
    <s v="Georgia"/>
    <x v="30"/>
    <x v="0"/>
    <x v="63"/>
    <x v="160"/>
    <x v="2224"/>
    <n v="4060.8"/>
    <n v="0.54"/>
    <x v="2"/>
    <x v="1"/>
    <x v="4"/>
    <n v="14"/>
  </r>
  <r>
    <x v="2"/>
    <x v="2"/>
    <s v="2021-05-14"/>
    <x v="4"/>
    <s v="Georgia"/>
    <x v="30"/>
    <x v="1"/>
    <x v="82"/>
    <x v="243"/>
    <x v="778"/>
    <n v="2920.32"/>
    <n v="0.52"/>
    <x v="2"/>
    <x v="1"/>
    <x v="4"/>
    <n v="14"/>
  </r>
  <r>
    <x v="2"/>
    <x v="2"/>
    <s v="2021-05-14"/>
    <x v="4"/>
    <s v="Georgia"/>
    <x v="30"/>
    <x v="2"/>
    <x v="82"/>
    <x v="248"/>
    <x v="1458"/>
    <n v="3198"/>
    <n v="0.5"/>
    <x v="2"/>
    <x v="1"/>
    <x v="4"/>
    <n v="14"/>
  </r>
  <r>
    <x v="2"/>
    <x v="2"/>
    <s v="2021-05-14"/>
    <x v="4"/>
    <s v="Georgia"/>
    <x v="30"/>
    <x v="3"/>
    <x v="63"/>
    <x v="250"/>
    <x v="2225"/>
    <n v="2309.58"/>
    <n v="0.54"/>
    <x v="2"/>
    <x v="1"/>
    <x v="4"/>
    <n v="14"/>
  </r>
  <r>
    <x v="2"/>
    <x v="2"/>
    <s v="2021-05-14"/>
    <x v="4"/>
    <s v="Georgia"/>
    <x v="30"/>
    <x v="4"/>
    <x v="0"/>
    <x v="195"/>
    <x v="1714"/>
    <n v="1344"/>
    <n v="0.48"/>
    <x v="2"/>
    <x v="1"/>
    <x v="4"/>
    <n v="14"/>
  </r>
  <r>
    <x v="2"/>
    <x v="2"/>
    <s v="2021-05-14"/>
    <x v="4"/>
    <s v="Georgia"/>
    <x v="30"/>
    <x v="5"/>
    <x v="77"/>
    <x v="196"/>
    <x v="1330"/>
    <n v="3072"/>
    <n v="0.4"/>
    <x v="2"/>
    <x v="1"/>
    <x v="4"/>
    <n v="14"/>
  </r>
  <r>
    <x v="2"/>
    <x v="2"/>
    <s v="2021-06-13"/>
    <x v="4"/>
    <s v="Georgia"/>
    <x v="30"/>
    <x v="0"/>
    <x v="67"/>
    <x v="129"/>
    <x v="945"/>
    <n v="4290.88"/>
    <n v="0.53"/>
    <x v="2"/>
    <x v="1"/>
    <x v="11"/>
    <n v="13"/>
  </r>
  <r>
    <x v="2"/>
    <x v="2"/>
    <s v="2021-06-13"/>
    <x v="4"/>
    <s v="Georgia"/>
    <x v="30"/>
    <x v="1"/>
    <x v="76"/>
    <x v="135"/>
    <x v="1857"/>
    <n v="4048.38"/>
    <n v="0.51"/>
    <x v="2"/>
    <x v="1"/>
    <x v="11"/>
    <n v="13"/>
  </r>
  <r>
    <x v="2"/>
    <x v="2"/>
    <s v="2021-06-13"/>
    <x v="4"/>
    <s v="Georgia"/>
    <x v="30"/>
    <x v="2"/>
    <x v="82"/>
    <x v="213"/>
    <x v="2226"/>
    <n v="3544.32"/>
    <n v="0.48"/>
    <x v="2"/>
    <x v="1"/>
    <x v="11"/>
    <n v="13"/>
  </r>
  <r>
    <x v="2"/>
    <x v="2"/>
    <s v="2021-06-13"/>
    <x v="4"/>
    <s v="Georgia"/>
    <x v="30"/>
    <x v="3"/>
    <x v="75"/>
    <x v="196"/>
    <x v="1103"/>
    <n v="2998.8"/>
    <n v="0.51"/>
    <x v="2"/>
    <x v="1"/>
    <x v="11"/>
    <n v="13"/>
  </r>
  <r>
    <x v="2"/>
    <x v="2"/>
    <s v="2021-06-13"/>
    <x v="4"/>
    <s v="Georgia"/>
    <x v="30"/>
    <x v="4"/>
    <x v="84"/>
    <x v="249"/>
    <x v="1783"/>
    <n v="1762.56"/>
    <n v="0.48"/>
    <x v="2"/>
    <x v="1"/>
    <x v="11"/>
    <n v="13"/>
  </r>
  <r>
    <x v="2"/>
    <x v="2"/>
    <s v="2021-06-13"/>
    <x v="4"/>
    <s v="Georgia"/>
    <x v="30"/>
    <x v="5"/>
    <x v="99"/>
    <x v="42"/>
    <x v="2227"/>
    <n v="3517.5"/>
    <n v="0.35"/>
    <x v="2"/>
    <x v="1"/>
    <x v="11"/>
    <n v="13"/>
  </r>
  <r>
    <x v="2"/>
    <x v="2"/>
    <s v="2021-07-12"/>
    <x v="4"/>
    <s v="Georgia"/>
    <x v="30"/>
    <x v="0"/>
    <x v="63"/>
    <x v="130"/>
    <x v="2228"/>
    <n v="4606"/>
    <n v="0.5"/>
    <x v="2"/>
    <x v="1"/>
    <x v="5"/>
    <n v="12"/>
  </r>
  <r>
    <x v="2"/>
    <x v="2"/>
    <s v="2021-07-12"/>
    <x v="4"/>
    <s v="Georgia"/>
    <x v="30"/>
    <x v="1"/>
    <x v="84"/>
    <x v="217"/>
    <x v="1680"/>
    <n v="4499.7300000000005"/>
    <n v="0.51"/>
    <x v="2"/>
    <x v="1"/>
    <x v="5"/>
    <n v="12"/>
  </r>
  <r>
    <x v="2"/>
    <x v="2"/>
    <s v="2021-07-12"/>
    <x v="4"/>
    <s v="Georgia"/>
    <x v="30"/>
    <x v="2"/>
    <x v="0"/>
    <x v="251"/>
    <x v="2229"/>
    <n v="3425"/>
    <n v="0.5"/>
    <x v="2"/>
    <x v="1"/>
    <x v="5"/>
    <n v="12"/>
  </r>
  <r>
    <x v="2"/>
    <x v="2"/>
    <s v="2021-07-12"/>
    <x v="4"/>
    <s v="Georgia"/>
    <x v="30"/>
    <x v="3"/>
    <x v="67"/>
    <x v="209"/>
    <x v="2230"/>
    <n v="3002.88"/>
    <n v="0.51"/>
    <x v="2"/>
    <x v="1"/>
    <x v="5"/>
    <n v="12"/>
  </r>
  <r>
    <x v="2"/>
    <x v="2"/>
    <s v="2021-07-12"/>
    <x v="4"/>
    <s v="Georgia"/>
    <x v="30"/>
    <x v="4"/>
    <x v="76"/>
    <x v="216"/>
    <x v="2231"/>
    <n v="3576.96"/>
    <n v="0.48"/>
    <x v="2"/>
    <x v="1"/>
    <x v="5"/>
    <n v="12"/>
  </r>
  <r>
    <x v="2"/>
    <x v="2"/>
    <s v="2021-07-12"/>
    <x v="4"/>
    <s v="Georgia"/>
    <x v="30"/>
    <x v="5"/>
    <x v="99"/>
    <x v="231"/>
    <x v="1245"/>
    <n v="3640.78"/>
    <n v="0.38"/>
    <x v="2"/>
    <x v="1"/>
    <x v="5"/>
    <n v="12"/>
  </r>
  <r>
    <x v="2"/>
    <x v="2"/>
    <s v="2021-08-13"/>
    <x v="4"/>
    <s v="Georgia"/>
    <x v="30"/>
    <x v="0"/>
    <x v="78"/>
    <x v="131"/>
    <x v="1334"/>
    <n v="4919.46"/>
    <n v="0.51"/>
    <x v="2"/>
    <x v="1"/>
    <x v="6"/>
    <n v="13"/>
  </r>
  <r>
    <x v="2"/>
    <x v="2"/>
    <s v="2021-08-13"/>
    <x v="4"/>
    <s v="Georgia"/>
    <x v="30"/>
    <x v="1"/>
    <x v="69"/>
    <x v="36"/>
    <x v="854"/>
    <n v="5278"/>
    <n v="0.52"/>
    <x v="2"/>
    <x v="1"/>
    <x v="6"/>
    <n v="13"/>
  </r>
  <r>
    <x v="2"/>
    <x v="2"/>
    <s v="2021-08-13"/>
    <x v="4"/>
    <s v="Georgia"/>
    <x v="30"/>
    <x v="2"/>
    <x v="76"/>
    <x v="42"/>
    <x v="1810"/>
    <n v="3726"/>
    <n v="0.45999999999999991"/>
    <x v="2"/>
    <x v="1"/>
    <x v="6"/>
    <n v="13"/>
  </r>
  <r>
    <x v="2"/>
    <x v="2"/>
    <s v="2021-08-13"/>
    <x v="4"/>
    <s v="Georgia"/>
    <x v="30"/>
    <x v="3"/>
    <x v="78"/>
    <x v="161"/>
    <x v="2168"/>
    <n v="3114.28"/>
    <n v="0.52"/>
    <x v="2"/>
    <x v="1"/>
    <x v="6"/>
    <n v="13"/>
  </r>
  <r>
    <x v="2"/>
    <x v="2"/>
    <s v="2021-08-13"/>
    <x v="4"/>
    <s v="Georgia"/>
    <x v="30"/>
    <x v="4"/>
    <x v="3"/>
    <x v="214"/>
    <x v="813"/>
    <n v="3628.8"/>
    <n v="0.48"/>
    <x v="2"/>
    <x v="1"/>
    <x v="6"/>
    <n v="13"/>
  </r>
  <r>
    <x v="2"/>
    <x v="2"/>
    <s v="2021-08-13"/>
    <x v="4"/>
    <s v="Georgia"/>
    <x v="30"/>
    <x v="5"/>
    <x v="81"/>
    <x v="164"/>
    <x v="2073"/>
    <n v="2832.2"/>
    <n v="0.35"/>
    <x v="2"/>
    <x v="1"/>
    <x v="6"/>
    <n v="13"/>
  </r>
  <r>
    <x v="2"/>
    <x v="2"/>
    <s v="2021-09-14"/>
    <x v="4"/>
    <s v="Georgia"/>
    <x v="30"/>
    <x v="0"/>
    <x v="72"/>
    <x v="263"/>
    <x v="1504"/>
    <n v="4179.6000000000004"/>
    <n v="0.54"/>
    <x v="2"/>
    <x v="1"/>
    <x v="7"/>
    <n v="14"/>
  </r>
  <r>
    <x v="2"/>
    <x v="2"/>
    <s v="2021-09-14"/>
    <x v="4"/>
    <s v="Georgia"/>
    <x v="30"/>
    <x v="1"/>
    <x v="63"/>
    <x v="163"/>
    <x v="2117"/>
    <n v="4032.6"/>
    <n v="0.55000000000000004"/>
    <x v="2"/>
    <x v="1"/>
    <x v="7"/>
    <n v="14"/>
  </r>
  <r>
    <x v="2"/>
    <x v="2"/>
    <s v="2021-09-14"/>
    <x v="4"/>
    <s v="Georgia"/>
    <x v="30"/>
    <x v="2"/>
    <x v="94"/>
    <x v="192"/>
    <x v="1202"/>
    <n v="2664.9"/>
    <n v="0.47"/>
    <x v="2"/>
    <x v="1"/>
    <x v="7"/>
    <n v="14"/>
  </r>
  <r>
    <x v="2"/>
    <x v="2"/>
    <s v="2021-09-14"/>
    <x v="4"/>
    <s v="Georgia"/>
    <x v="30"/>
    <x v="3"/>
    <x v="72"/>
    <x v="196"/>
    <x v="1972"/>
    <n v="2786.4"/>
    <n v="0.54"/>
    <x v="2"/>
    <x v="1"/>
    <x v="7"/>
    <n v="14"/>
  </r>
  <r>
    <x v="2"/>
    <x v="2"/>
    <s v="2021-09-14"/>
    <x v="4"/>
    <s v="Georgia"/>
    <x v="30"/>
    <x v="4"/>
    <x v="76"/>
    <x v="38"/>
    <x v="1954"/>
    <n v="2592"/>
    <n v="0.48"/>
    <x v="2"/>
    <x v="1"/>
    <x v="7"/>
    <n v="14"/>
  </r>
  <r>
    <x v="2"/>
    <x v="2"/>
    <s v="2021-09-14"/>
    <x v="4"/>
    <s v="Georgia"/>
    <x v="30"/>
    <x v="5"/>
    <x v="73"/>
    <x v="165"/>
    <x v="2232"/>
    <n v="3091.6000000000004"/>
    <n v="0.4"/>
    <x v="2"/>
    <x v="1"/>
    <x v="7"/>
    <n v="14"/>
  </r>
  <r>
    <x v="2"/>
    <x v="2"/>
    <s v="2021-10-13"/>
    <x v="4"/>
    <s v="Georgia"/>
    <x v="30"/>
    <x v="0"/>
    <x v="94"/>
    <x v="165"/>
    <x v="2233"/>
    <n v="2806.02"/>
    <n v="0.51"/>
    <x v="2"/>
    <x v="1"/>
    <x v="8"/>
    <n v="13"/>
  </r>
  <r>
    <x v="2"/>
    <x v="2"/>
    <s v="2021-10-13"/>
    <x v="4"/>
    <s v="Georgia"/>
    <x v="30"/>
    <x v="1"/>
    <x v="63"/>
    <x v="213"/>
    <x v="2234"/>
    <n v="3470.48"/>
    <n v="0.52"/>
    <x v="2"/>
    <x v="1"/>
    <x v="8"/>
    <n v="13"/>
  </r>
  <r>
    <x v="2"/>
    <x v="2"/>
    <s v="2021-10-13"/>
    <x v="4"/>
    <s v="Georgia"/>
    <x v="30"/>
    <x v="2"/>
    <x v="94"/>
    <x v="193"/>
    <x v="1655"/>
    <n v="2072.6999999999998"/>
    <n v="0.47"/>
    <x v="2"/>
    <x v="1"/>
    <x v="8"/>
    <n v="13"/>
  </r>
  <r>
    <x v="2"/>
    <x v="2"/>
    <s v="2021-10-13"/>
    <x v="4"/>
    <s v="Georgia"/>
    <x v="30"/>
    <x v="3"/>
    <x v="68"/>
    <x v="246"/>
    <x v="2235"/>
    <n v="1936"/>
    <n v="0.5"/>
    <x v="2"/>
    <x v="1"/>
    <x v="8"/>
    <n v="13"/>
  </r>
  <r>
    <x v="2"/>
    <x v="2"/>
    <s v="2021-10-13"/>
    <x v="4"/>
    <s v="Georgia"/>
    <x v="30"/>
    <x v="4"/>
    <x v="0"/>
    <x v="228"/>
    <x v="187"/>
    <n v="2070"/>
    <n v="0.45999999999999991"/>
    <x v="2"/>
    <x v="1"/>
    <x v="8"/>
    <n v="13"/>
  </r>
  <r>
    <x v="2"/>
    <x v="2"/>
    <s v="2021-10-13"/>
    <x v="4"/>
    <s v="Georgia"/>
    <x v="30"/>
    <x v="5"/>
    <x v="77"/>
    <x v="240"/>
    <x v="1261"/>
    <n v="2545.92"/>
    <n v="0.39"/>
    <x v="2"/>
    <x v="1"/>
    <x v="8"/>
    <n v="13"/>
  </r>
  <r>
    <x v="2"/>
    <x v="2"/>
    <s v="2021-11-13"/>
    <x v="4"/>
    <s v="Georgia"/>
    <x v="30"/>
    <x v="0"/>
    <x v="84"/>
    <x v="251"/>
    <x v="1255"/>
    <n v="3563.37"/>
    <n v="0.51"/>
    <x v="2"/>
    <x v="1"/>
    <x v="9"/>
    <n v="13"/>
  </r>
  <r>
    <x v="2"/>
    <x v="2"/>
    <s v="2021-11-13"/>
    <x v="4"/>
    <s v="Georgia"/>
    <x v="30"/>
    <x v="1"/>
    <x v="69"/>
    <x v="217"/>
    <x v="2236"/>
    <n v="5418.3600000000006"/>
    <n v="0.54"/>
    <x v="2"/>
    <x v="1"/>
    <x v="9"/>
    <n v="13"/>
  </r>
  <r>
    <x v="2"/>
    <x v="2"/>
    <s v="2021-11-13"/>
    <x v="4"/>
    <s v="Georgia"/>
    <x v="30"/>
    <x v="2"/>
    <x v="76"/>
    <x v="202"/>
    <x v="987"/>
    <n v="2918.7"/>
    <n v="0.47"/>
    <x v="2"/>
    <x v="1"/>
    <x v="9"/>
    <n v="13"/>
  </r>
  <r>
    <x v="2"/>
    <x v="2"/>
    <s v="2021-11-13"/>
    <x v="4"/>
    <s v="Georgia"/>
    <x v="30"/>
    <x v="3"/>
    <x v="84"/>
    <x v="210"/>
    <x v="1224"/>
    <n v="3076.32"/>
    <n v="0.52"/>
    <x v="2"/>
    <x v="1"/>
    <x v="9"/>
    <n v="13"/>
  </r>
  <r>
    <x v="2"/>
    <x v="2"/>
    <s v="2021-11-13"/>
    <x v="4"/>
    <s v="Georgia"/>
    <x v="30"/>
    <x v="4"/>
    <x v="3"/>
    <x v="240"/>
    <x v="2237"/>
    <n v="2876.4"/>
    <n v="0.47"/>
    <x v="2"/>
    <x v="1"/>
    <x v="9"/>
    <n v="13"/>
  </r>
  <r>
    <x v="2"/>
    <x v="2"/>
    <s v="2021-11-13"/>
    <x v="4"/>
    <s v="Georgia"/>
    <x v="30"/>
    <x v="5"/>
    <x v="5"/>
    <x v="168"/>
    <x v="2238"/>
    <n v="2821"/>
    <n v="0.35"/>
    <x v="2"/>
    <x v="1"/>
    <x v="9"/>
    <n v="13"/>
  </r>
  <r>
    <x v="2"/>
    <x v="2"/>
    <s v="2021-12-12"/>
    <x v="4"/>
    <s v="Georgia"/>
    <x v="30"/>
    <x v="0"/>
    <x v="0"/>
    <x v="126"/>
    <x v="854"/>
    <n v="5582.5"/>
    <n v="0.55000000000000004"/>
    <x v="2"/>
    <x v="1"/>
    <x v="10"/>
    <n v="12"/>
  </r>
  <r>
    <x v="2"/>
    <x v="2"/>
    <s v="2021-12-12"/>
    <x v="4"/>
    <s v="Georgia"/>
    <x v="30"/>
    <x v="1"/>
    <x v="69"/>
    <x v="133"/>
    <x v="2195"/>
    <n v="5809.8600000000006"/>
    <n v="0.53"/>
    <x v="2"/>
    <x v="1"/>
    <x v="10"/>
    <n v="12"/>
  </r>
  <r>
    <x v="0"/>
    <x v="2"/>
    <s v="2021-12-12"/>
    <x v="4"/>
    <s v="Georgia"/>
    <x v="30"/>
    <x v="2"/>
    <x v="78"/>
    <x v="216"/>
    <x v="2239"/>
    <n v="3657"/>
    <n v="0.5"/>
    <x v="2"/>
    <x v="1"/>
    <x v="10"/>
    <n v="12"/>
  </r>
  <r>
    <x v="0"/>
    <x v="2"/>
    <s v="2021-12-12"/>
    <x v="4"/>
    <s v="Georgia"/>
    <x v="30"/>
    <x v="3"/>
    <x v="84"/>
    <x v="209"/>
    <x v="1261"/>
    <n v="3264"/>
    <n v="0.5"/>
    <x v="2"/>
    <x v="1"/>
    <x v="10"/>
    <n v="12"/>
  </r>
  <r>
    <x v="0"/>
    <x v="2"/>
    <s v="2021-12-12"/>
    <x v="4"/>
    <s v="Georgia"/>
    <x v="30"/>
    <x v="4"/>
    <x v="77"/>
    <x v="210"/>
    <x v="2240"/>
    <n v="3712"/>
    <n v="0.5"/>
    <x v="2"/>
    <x v="1"/>
    <x v="10"/>
    <n v="12"/>
  </r>
  <r>
    <x v="0"/>
    <x v="2"/>
    <s v="2021-12-12"/>
    <x v="4"/>
    <s v="Georgia"/>
    <x v="30"/>
    <x v="5"/>
    <x v="77"/>
    <x v="192"/>
    <x v="1117"/>
    <n v="3024"/>
    <n v="0.35"/>
    <x v="2"/>
    <x v="1"/>
    <x v="10"/>
    <n v="12"/>
  </r>
  <r>
    <x v="0"/>
    <x v="0"/>
    <s v="2021-01-09"/>
    <x v="4"/>
    <s v="Georgia"/>
    <x v="30"/>
    <x v="0"/>
    <x v="71"/>
    <x v="254"/>
    <x v="1305"/>
    <n v="5790.7200000000012"/>
    <n v="0.58000000000000007"/>
    <x v="2"/>
    <x v="1"/>
    <x v="0"/>
    <n v="9"/>
  </r>
  <r>
    <x v="0"/>
    <x v="0"/>
    <s v="2021-01-09"/>
    <x v="4"/>
    <s v="Georgia"/>
    <x v="30"/>
    <x v="1"/>
    <x v="92"/>
    <x v="92"/>
    <x v="2241"/>
    <n v="3429.9"/>
    <n v="0.4499999999999999"/>
    <x v="2"/>
    <x v="1"/>
    <x v="0"/>
    <n v="9"/>
  </r>
  <r>
    <x v="0"/>
    <x v="0"/>
    <s v="2021-01-09"/>
    <x v="4"/>
    <s v="Georgia"/>
    <x v="30"/>
    <x v="2"/>
    <x v="91"/>
    <x v="154"/>
    <x v="2242"/>
    <n v="2804.88"/>
    <n v="0.39"/>
    <x v="2"/>
    <x v="1"/>
    <x v="0"/>
    <n v="9"/>
  </r>
  <r>
    <x v="0"/>
    <x v="0"/>
    <s v="2021-01-09"/>
    <x v="4"/>
    <s v="Georgia"/>
    <x v="30"/>
    <x v="3"/>
    <x v="86"/>
    <x v="126"/>
    <x v="783"/>
    <n v="3036.88"/>
    <n v="0.44"/>
    <x v="2"/>
    <x v="1"/>
    <x v="0"/>
    <n v="9"/>
  </r>
  <r>
    <x v="0"/>
    <x v="0"/>
    <s v="2021-01-09"/>
    <x v="4"/>
    <s v="Georgia"/>
    <x v="30"/>
    <x v="4"/>
    <x v="63"/>
    <x v="133"/>
    <x v="2243"/>
    <n v="4175.0099999999993"/>
    <n v="0.47"/>
    <x v="2"/>
    <x v="1"/>
    <x v="0"/>
    <n v="9"/>
  </r>
  <r>
    <x v="0"/>
    <x v="0"/>
    <s v="2021-01-09"/>
    <x v="4"/>
    <s v="Georgia"/>
    <x v="30"/>
    <x v="5"/>
    <x v="92"/>
    <x v="101"/>
    <x v="2244"/>
    <n v="5305.8"/>
    <n v="0.6"/>
    <x v="2"/>
    <x v="1"/>
    <x v="0"/>
    <n v="9"/>
  </r>
  <r>
    <x v="0"/>
    <x v="0"/>
    <s v="2021-02-07"/>
    <x v="4"/>
    <s v="Georgia"/>
    <x v="30"/>
    <x v="0"/>
    <x v="90"/>
    <x v="122"/>
    <x v="1851"/>
    <n v="6995.0400000000009"/>
    <n v="0.59000000000000008"/>
    <x v="2"/>
    <x v="1"/>
    <x v="1"/>
    <n v="7"/>
  </r>
  <r>
    <x v="0"/>
    <x v="0"/>
    <s v="2021-02-07"/>
    <x v="4"/>
    <s v="Georgia"/>
    <x v="30"/>
    <x v="1"/>
    <x v="71"/>
    <x v="153"/>
    <x v="2245"/>
    <n v="3910.92"/>
    <n v="0.45999999999999991"/>
    <x v="2"/>
    <x v="1"/>
    <x v="1"/>
    <n v="7"/>
  </r>
  <r>
    <x v="0"/>
    <x v="0"/>
    <s v="2021-02-07"/>
    <x v="4"/>
    <s v="Georgia"/>
    <x v="30"/>
    <x v="2"/>
    <x v="91"/>
    <x v="146"/>
    <x v="2246"/>
    <n v="2328.41"/>
    <n v="0.37"/>
    <x v="2"/>
    <x v="1"/>
    <x v="1"/>
    <n v="7"/>
  </r>
  <r>
    <x v="0"/>
    <x v="0"/>
    <s v="2021-02-07"/>
    <x v="4"/>
    <s v="South Carolina"/>
    <x v="31"/>
    <x v="3"/>
    <x v="87"/>
    <x v="138"/>
    <x v="2247"/>
    <n v="2509.65"/>
    <n v="0.4499999999999999"/>
    <x v="2"/>
    <x v="1"/>
    <x v="1"/>
    <n v="7"/>
  </r>
  <r>
    <x v="0"/>
    <x v="0"/>
    <s v="2021-02-07"/>
    <x v="4"/>
    <s v="South Carolina"/>
    <x v="31"/>
    <x v="4"/>
    <x v="75"/>
    <x v="133"/>
    <x v="2248"/>
    <n v="4352.67"/>
    <n v="0.47"/>
    <x v="2"/>
    <x v="1"/>
    <x v="1"/>
    <n v="7"/>
  </r>
  <r>
    <x v="0"/>
    <x v="0"/>
    <s v="2021-02-07"/>
    <x v="4"/>
    <s v="South Carolina"/>
    <x v="31"/>
    <x v="5"/>
    <x v="86"/>
    <x v="97"/>
    <x v="1948"/>
    <n v="4773.6000000000004"/>
    <n v="0.65"/>
    <x v="2"/>
    <x v="1"/>
    <x v="1"/>
    <n v="7"/>
  </r>
  <r>
    <x v="0"/>
    <x v="0"/>
    <s v="2021-03-05"/>
    <x v="4"/>
    <s v="South Carolina"/>
    <x v="31"/>
    <x v="0"/>
    <x v="87"/>
    <x v="275"/>
    <x v="2249"/>
    <n v="5072.1000000000004"/>
    <n v="0.58000000000000007"/>
    <x v="2"/>
    <x v="1"/>
    <x v="2"/>
    <n v="5"/>
  </r>
  <r>
    <x v="0"/>
    <x v="0"/>
    <s v="2021-03-05"/>
    <x v="4"/>
    <s v="South Carolina"/>
    <x v="31"/>
    <x v="1"/>
    <x v="89"/>
    <x v="124"/>
    <x v="1726"/>
    <n v="3292.8"/>
    <n v="0.49"/>
    <x v="2"/>
    <x v="1"/>
    <x v="2"/>
    <n v="5"/>
  </r>
  <r>
    <x v="0"/>
    <x v="0"/>
    <s v="2021-03-05"/>
    <x v="4"/>
    <s v="South Carolina"/>
    <x v="31"/>
    <x v="2"/>
    <x v="85"/>
    <x v="141"/>
    <x v="2250"/>
    <n v="1650.72"/>
    <n v="0.38"/>
    <x v="2"/>
    <x v="1"/>
    <x v="2"/>
    <n v="5"/>
  </r>
  <r>
    <x v="0"/>
    <x v="0"/>
    <s v="2021-03-05"/>
    <x v="4"/>
    <s v="South Carolina"/>
    <x v="31"/>
    <x v="3"/>
    <x v="93"/>
    <x v="179"/>
    <x v="2251"/>
    <n v="1632.96"/>
    <n v="0.42"/>
    <x v="2"/>
    <x v="1"/>
    <x v="2"/>
    <n v="5"/>
  </r>
  <r>
    <x v="0"/>
    <x v="0"/>
    <s v="2021-03-05"/>
    <x v="4"/>
    <s v="South Carolina"/>
    <x v="31"/>
    <x v="4"/>
    <x v="65"/>
    <x v="141"/>
    <x v="2252"/>
    <n v="3562.08"/>
    <n v="0.48"/>
    <x v="2"/>
    <x v="1"/>
    <x v="2"/>
    <n v="5"/>
  </r>
  <r>
    <x v="0"/>
    <x v="0"/>
    <s v="2021-03-05"/>
    <x v="4"/>
    <s v="South Carolina"/>
    <x v="31"/>
    <x v="5"/>
    <x v="89"/>
    <x v="133"/>
    <x v="1208"/>
    <n v="3810.24"/>
    <n v="0.63"/>
    <x v="2"/>
    <x v="1"/>
    <x v="2"/>
    <n v="5"/>
  </r>
  <r>
    <x v="0"/>
    <x v="0"/>
    <s v="2021-04-06"/>
    <x v="4"/>
    <s v="South Carolina"/>
    <x v="31"/>
    <x v="0"/>
    <x v="87"/>
    <x v="276"/>
    <x v="2253"/>
    <n v="5323.2300000000005"/>
    <n v="0.57000000000000006"/>
    <x v="2"/>
    <x v="1"/>
    <x v="3"/>
    <n v="6"/>
  </r>
  <r>
    <x v="0"/>
    <x v="0"/>
    <s v="2021-04-06"/>
    <x v="4"/>
    <s v="South Carolina"/>
    <x v="31"/>
    <x v="1"/>
    <x v="86"/>
    <x v="131"/>
    <x v="2254"/>
    <n v="2846.48"/>
    <n v="0.45999999999999991"/>
    <x v="2"/>
    <x v="1"/>
    <x v="3"/>
    <n v="6"/>
  </r>
  <r>
    <x v="0"/>
    <x v="0"/>
    <s v="2021-04-06"/>
    <x v="4"/>
    <s v="South Carolina"/>
    <x v="31"/>
    <x v="2"/>
    <x v="85"/>
    <x v="131"/>
    <x v="1679"/>
    <n v="1659.84"/>
    <n v="0.38"/>
    <x v="2"/>
    <x v="1"/>
    <x v="3"/>
    <n v="6"/>
  </r>
  <r>
    <x v="0"/>
    <x v="0"/>
    <s v="2021-04-06"/>
    <x v="4"/>
    <s v="South Carolina"/>
    <x v="31"/>
    <x v="3"/>
    <x v="93"/>
    <x v="263"/>
    <x v="2255"/>
    <n v="2089.8000000000002"/>
    <n v="0.43"/>
    <x v="2"/>
    <x v="1"/>
    <x v="3"/>
    <n v="6"/>
  </r>
  <r>
    <x v="0"/>
    <x v="0"/>
    <s v="2021-04-06"/>
    <x v="4"/>
    <s v="South Carolina"/>
    <x v="31"/>
    <x v="4"/>
    <x v="63"/>
    <x v="143"/>
    <x v="1339"/>
    <n v="4418"/>
    <n v="0.5"/>
    <x v="2"/>
    <x v="1"/>
    <x v="3"/>
    <n v="6"/>
  </r>
  <r>
    <x v="0"/>
    <x v="0"/>
    <s v="2021-04-06"/>
    <x v="4"/>
    <s v="South Carolina"/>
    <x v="31"/>
    <x v="5"/>
    <x v="71"/>
    <x v="144"/>
    <x v="2256"/>
    <n v="5135.13"/>
    <n v="0.63"/>
    <x v="2"/>
    <x v="1"/>
    <x v="3"/>
    <n v="6"/>
  </r>
  <r>
    <x v="0"/>
    <x v="0"/>
    <s v="2021-05-05"/>
    <x v="4"/>
    <s v="South Carolina"/>
    <x v="31"/>
    <x v="0"/>
    <x v="70"/>
    <x v="277"/>
    <x v="2257"/>
    <n v="7444.8"/>
    <n v="0.55000000000000004"/>
    <x v="2"/>
    <x v="1"/>
    <x v="4"/>
    <n v="5"/>
  </r>
  <r>
    <x v="0"/>
    <x v="0"/>
    <s v="2021-05-05"/>
    <x v="4"/>
    <s v="South Carolina"/>
    <x v="31"/>
    <x v="1"/>
    <x v="2"/>
    <x v="143"/>
    <x v="2258"/>
    <n v="3807"/>
    <n v="0.4499999999999999"/>
    <x v="2"/>
    <x v="1"/>
    <x v="4"/>
    <n v="5"/>
  </r>
  <r>
    <x v="0"/>
    <x v="0"/>
    <s v="2021-05-05"/>
    <x v="4"/>
    <s v="South Carolina"/>
    <x v="31"/>
    <x v="2"/>
    <x v="65"/>
    <x v="124"/>
    <x v="1294"/>
    <n v="3185.7"/>
    <n v="0.37"/>
    <x v="2"/>
    <x v="1"/>
    <x v="4"/>
    <n v="5"/>
  </r>
  <r>
    <x v="0"/>
    <x v="0"/>
    <s v="2021-05-05"/>
    <x v="4"/>
    <s v="South Carolina"/>
    <x v="31"/>
    <x v="3"/>
    <x v="72"/>
    <x v="131"/>
    <x v="2259"/>
    <n v="3286.92"/>
    <n v="0.42"/>
    <x v="2"/>
    <x v="1"/>
    <x v="4"/>
    <n v="5"/>
  </r>
  <r>
    <x v="0"/>
    <x v="0"/>
    <s v="2021-05-05"/>
    <x v="4"/>
    <s v="South Carolina"/>
    <x v="31"/>
    <x v="4"/>
    <x v="78"/>
    <x v="130"/>
    <x v="2260"/>
    <n v="5194"/>
    <n v="0.5"/>
    <x v="2"/>
    <x v="1"/>
    <x v="4"/>
    <n v="5"/>
  </r>
  <r>
    <x v="0"/>
    <x v="0"/>
    <s v="2021-05-05"/>
    <x v="4"/>
    <s v="South Carolina"/>
    <x v="31"/>
    <x v="5"/>
    <x v="73"/>
    <x v="40"/>
    <x v="2261"/>
    <n v="7080"/>
    <n v="0.6"/>
    <x v="2"/>
    <x v="1"/>
    <x v="4"/>
    <n v="5"/>
  </r>
  <r>
    <x v="0"/>
    <x v="0"/>
    <s v="2021-06-07"/>
    <x v="4"/>
    <s v="South Carolina"/>
    <x v="31"/>
    <x v="0"/>
    <x v="84"/>
    <x v="118"/>
    <x v="2262"/>
    <n v="7796.880000000001"/>
    <n v="0.56000000000000005"/>
    <x v="2"/>
    <x v="1"/>
    <x v="11"/>
    <n v="7"/>
  </r>
  <r>
    <x v="0"/>
    <x v="0"/>
    <s v="2021-06-07"/>
    <x v="4"/>
    <s v="South Carolina"/>
    <x v="31"/>
    <x v="1"/>
    <x v="75"/>
    <x v="40"/>
    <x v="1056"/>
    <n v="4410"/>
    <n v="0.4499999999999999"/>
    <x v="2"/>
    <x v="1"/>
    <x v="11"/>
    <n v="7"/>
  </r>
  <r>
    <x v="0"/>
    <x v="0"/>
    <s v="2021-06-07"/>
    <x v="4"/>
    <s v="South Carolina"/>
    <x v="31"/>
    <x v="2"/>
    <x v="63"/>
    <x v="144"/>
    <x v="2263"/>
    <n v="3536.28"/>
    <n v="0.36"/>
    <x v="2"/>
    <x v="1"/>
    <x v="11"/>
    <n v="7"/>
  </r>
  <r>
    <x v="0"/>
    <x v="0"/>
    <s v="2021-06-07"/>
    <x v="4"/>
    <s v="South Carolina"/>
    <x v="31"/>
    <x v="3"/>
    <x v="63"/>
    <x v="153"/>
    <x v="934"/>
    <n v="4610.7"/>
    <n v="0.4499999999999999"/>
    <x v="2"/>
    <x v="1"/>
    <x v="11"/>
    <n v="7"/>
  </r>
  <r>
    <x v="0"/>
    <x v="0"/>
    <s v="2021-06-07"/>
    <x v="4"/>
    <s v="South Carolina"/>
    <x v="31"/>
    <x v="4"/>
    <x v="80"/>
    <x v="49"/>
    <x v="2264"/>
    <n v="5440.4999999999991"/>
    <n v="0.4499999999999999"/>
    <x v="2"/>
    <x v="1"/>
    <x v="11"/>
    <n v="7"/>
  </r>
  <r>
    <x v="0"/>
    <x v="0"/>
    <s v="2021-06-07"/>
    <x v="4"/>
    <s v="South Carolina"/>
    <x v="31"/>
    <x v="5"/>
    <x v="5"/>
    <x v="43"/>
    <x v="133"/>
    <n v="10400"/>
    <n v="0.64"/>
    <x v="2"/>
    <x v="1"/>
    <x v="11"/>
    <n v="7"/>
  </r>
  <r>
    <x v="0"/>
    <x v="0"/>
    <s v="2021-07-05"/>
    <x v="4"/>
    <s v="South Carolina"/>
    <x v="31"/>
    <x v="0"/>
    <x v="96"/>
    <x v="278"/>
    <x v="2265"/>
    <n v="11559.87"/>
    <n v="0.59000000000000008"/>
    <x v="2"/>
    <x v="1"/>
    <x v="5"/>
    <n v="5"/>
  </r>
  <r>
    <x v="0"/>
    <x v="0"/>
    <s v="2021-07-05"/>
    <x v="4"/>
    <s v="South Carolina"/>
    <x v="31"/>
    <x v="1"/>
    <x v="69"/>
    <x v="83"/>
    <x v="777"/>
    <n v="7673.4"/>
    <n v="0.49"/>
    <x v="2"/>
    <x v="1"/>
    <x v="5"/>
    <n v="5"/>
  </r>
  <r>
    <x v="0"/>
    <x v="0"/>
    <s v="2021-07-05"/>
    <x v="4"/>
    <s v="South Carolina"/>
    <x v="31"/>
    <x v="2"/>
    <x v="84"/>
    <x v="154"/>
    <x v="2266"/>
    <n v="4553.28"/>
    <n v="0.36"/>
    <x v="2"/>
    <x v="1"/>
    <x v="5"/>
    <n v="5"/>
  </r>
  <r>
    <x v="0"/>
    <x v="0"/>
    <s v="2021-07-05"/>
    <x v="4"/>
    <s v="South Carolina"/>
    <x v="31"/>
    <x v="3"/>
    <x v="82"/>
    <x v="158"/>
    <x v="2138"/>
    <n v="4411.68"/>
    <n v="0.42"/>
    <x v="2"/>
    <x v="1"/>
    <x v="5"/>
    <n v="5"/>
  </r>
  <r>
    <x v="0"/>
    <x v="0"/>
    <s v="2021-07-05"/>
    <x v="4"/>
    <s v="South Carolina"/>
    <x v="31"/>
    <x v="4"/>
    <x v="77"/>
    <x v="142"/>
    <x v="2267"/>
    <n v="6911.9999999999991"/>
    <n v="0.4499999999999999"/>
    <x v="2"/>
    <x v="1"/>
    <x v="5"/>
    <n v="5"/>
  </r>
  <r>
    <x v="0"/>
    <x v="0"/>
    <s v="2021-07-05"/>
    <x v="4"/>
    <s v="South Carolina"/>
    <x v="31"/>
    <x v="5"/>
    <x v="83"/>
    <x v="255"/>
    <x v="2268"/>
    <n v="10467.6"/>
    <n v="0.65"/>
    <x v="2"/>
    <x v="1"/>
    <x v="5"/>
    <n v="5"/>
  </r>
  <r>
    <x v="0"/>
    <x v="0"/>
    <s v="2021-08-06"/>
    <x v="4"/>
    <s v="South Carolina"/>
    <x v="31"/>
    <x v="0"/>
    <x v="80"/>
    <x v="279"/>
    <x v="2269"/>
    <n v="11520.840000000002"/>
    <n v="0.57000000000000006"/>
    <x v="2"/>
    <x v="1"/>
    <x v="6"/>
    <n v="6"/>
  </r>
  <r>
    <x v="0"/>
    <x v="0"/>
    <s v="2021-08-06"/>
    <x v="4"/>
    <s v="South Carolina"/>
    <x v="31"/>
    <x v="1"/>
    <x v="76"/>
    <x v="93"/>
    <x v="2270"/>
    <n v="6429.78"/>
    <n v="0.49"/>
    <x v="2"/>
    <x v="1"/>
    <x v="6"/>
    <n v="6"/>
  </r>
  <r>
    <x v="0"/>
    <x v="0"/>
    <s v="2021-08-06"/>
    <x v="4"/>
    <s v="South Carolina"/>
    <x v="31"/>
    <x v="2"/>
    <x v="0"/>
    <x v="108"/>
    <x v="1844"/>
    <n v="4620"/>
    <n v="0.4"/>
    <x v="2"/>
    <x v="1"/>
    <x v="6"/>
    <n v="6"/>
  </r>
  <r>
    <x v="0"/>
    <x v="0"/>
    <s v="2021-08-06"/>
    <x v="4"/>
    <s v="South Carolina"/>
    <x v="31"/>
    <x v="3"/>
    <x v="68"/>
    <x v="148"/>
    <x v="1353"/>
    <n v="4203.32"/>
    <n v="0.41"/>
    <x v="2"/>
    <x v="1"/>
    <x v="6"/>
    <n v="6"/>
  </r>
  <r>
    <x v="0"/>
    <x v="0"/>
    <s v="2021-08-06"/>
    <x v="4"/>
    <s v="South Carolina"/>
    <x v="31"/>
    <x v="4"/>
    <x v="84"/>
    <x v="37"/>
    <x v="2061"/>
    <n v="5278.5"/>
    <n v="0.45999999999999991"/>
    <x v="2"/>
    <x v="1"/>
    <x v="6"/>
    <n v="6"/>
  </r>
  <r>
    <x v="0"/>
    <x v="0"/>
    <s v="2021-08-06"/>
    <x v="4"/>
    <s v="South Carolina"/>
    <x v="31"/>
    <x v="5"/>
    <x v="69"/>
    <x v="104"/>
    <x v="2271"/>
    <n v="9835.64"/>
    <n v="0.61"/>
    <x v="2"/>
    <x v="1"/>
    <x v="6"/>
    <n v="6"/>
  </r>
  <r>
    <x v="0"/>
    <x v="0"/>
    <s v="2021-09-05"/>
    <x v="4"/>
    <s v="South Carolina"/>
    <x v="31"/>
    <x v="0"/>
    <x v="84"/>
    <x v="280"/>
    <x v="2272"/>
    <n v="8489.4600000000009"/>
    <n v="0.58000000000000007"/>
    <x v="2"/>
    <x v="1"/>
    <x v="7"/>
    <n v="5"/>
  </r>
  <r>
    <x v="0"/>
    <x v="0"/>
    <s v="2021-09-05"/>
    <x v="4"/>
    <s v="South Carolina"/>
    <x v="31"/>
    <x v="1"/>
    <x v="70"/>
    <x v="149"/>
    <x v="2273"/>
    <n v="5137.92"/>
    <n v="0.48"/>
    <x v="2"/>
    <x v="1"/>
    <x v="7"/>
    <n v="5"/>
  </r>
  <r>
    <x v="0"/>
    <x v="0"/>
    <s v="2021-09-05"/>
    <x v="4"/>
    <s v="South Carolina"/>
    <x v="31"/>
    <x v="2"/>
    <x v="90"/>
    <x v="130"/>
    <x v="1476"/>
    <n v="2904.7200000000003"/>
    <n v="0.39"/>
    <x v="2"/>
    <x v="1"/>
    <x v="7"/>
    <n v="5"/>
  </r>
  <r>
    <x v="0"/>
    <x v="0"/>
    <s v="2021-09-05"/>
    <x v="4"/>
    <s v="South Carolina"/>
    <x v="31"/>
    <x v="3"/>
    <x v="71"/>
    <x v="124"/>
    <x v="834"/>
    <n v="3276"/>
    <n v="0.4"/>
    <x v="2"/>
    <x v="1"/>
    <x v="7"/>
    <n v="5"/>
  </r>
  <r>
    <x v="0"/>
    <x v="0"/>
    <s v="2021-09-05"/>
    <x v="4"/>
    <s v="South Carolina"/>
    <x v="31"/>
    <x v="4"/>
    <x v="70"/>
    <x v="36"/>
    <x v="845"/>
    <n v="3864"/>
    <n v="0.45999999999999991"/>
    <x v="2"/>
    <x v="1"/>
    <x v="7"/>
    <n v="5"/>
  </r>
  <r>
    <x v="0"/>
    <x v="0"/>
    <s v="2021-09-05"/>
    <x v="4"/>
    <s v="South Carolina"/>
    <x v="31"/>
    <x v="5"/>
    <x v="82"/>
    <x v="136"/>
    <x v="2274"/>
    <n v="7238.4"/>
    <n v="0.6"/>
    <x v="2"/>
    <x v="1"/>
    <x v="7"/>
    <n v="5"/>
  </r>
  <r>
    <x v="0"/>
    <x v="0"/>
    <s v="2021-10-07"/>
    <x v="4"/>
    <s v="South Carolina"/>
    <x v="31"/>
    <x v="0"/>
    <x v="0"/>
    <x v="255"/>
    <x v="2275"/>
    <n v="7320"/>
    <n v="0.6"/>
    <x v="2"/>
    <x v="1"/>
    <x v="8"/>
    <n v="7"/>
  </r>
  <r>
    <x v="0"/>
    <x v="0"/>
    <s v="2021-10-07"/>
    <x v="4"/>
    <s v="South Carolina"/>
    <x v="31"/>
    <x v="1"/>
    <x v="94"/>
    <x v="159"/>
    <x v="2276"/>
    <n v="4368"/>
    <n v="0.5"/>
    <x v="2"/>
    <x v="1"/>
    <x v="8"/>
    <n v="7"/>
  </r>
  <r>
    <x v="0"/>
    <x v="0"/>
    <s v="2021-10-07"/>
    <x v="4"/>
    <s v="South Carolina"/>
    <x v="31"/>
    <x v="2"/>
    <x v="65"/>
    <x v="129"/>
    <x v="916"/>
    <n v="2814.24"/>
    <n v="0.39"/>
    <x v="2"/>
    <x v="1"/>
    <x v="8"/>
    <n v="7"/>
  </r>
  <r>
    <x v="0"/>
    <x v="0"/>
    <s v="2021-10-07"/>
    <x v="4"/>
    <s v="South Carolina"/>
    <x v="31"/>
    <x v="3"/>
    <x v="65"/>
    <x v="129"/>
    <x v="916"/>
    <n v="2886.4"/>
    <n v="0.4"/>
    <x v="2"/>
    <x v="1"/>
    <x v="8"/>
    <n v="7"/>
  </r>
  <r>
    <x v="0"/>
    <x v="0"/>
    <s v="2021-10-07"/>
    <x v="4"/>
    <s v="South Carolina"/>
    <x v="31"/>
    <x v="4"/>
    <x v="82"/>
    <x v="133"/>
    <x v="734"/>
    <n v="4717.4399999999996"/>
    <n v="0.48"/>
    <x v="2"/>
    <x v="1"/>
    <x v="8"/>
    <n v="7"/>
  </r>
  <r>
    <x v="0"/>
    <x v="0"/>
    <s v="2021-10-07"/>
    <x v="4"/>
    <s v="South Carolina"/>
    <x v="31"/>
    <x v="5"/>
    <x v="74"/>
    <x v="37"/>
    <x v="770"/>
    <n v="8190"/>
    <n v="0.65"/>
    <x v="2"/>
    <x v="1"/>
    <x v="8"/>
    <n v="7"/>
  </r>
  <r>
    <x v="0"/>
    <x v="0"/>
    <s v="2021-11-06"/>
    <x v="4"/>
    <s v="South Carolina"/>
    <x v="31"/>
    <x v="0"/>
    <x v="0"/>
    <x v="104"/>
    <x v="2277"/>
    <n v="7923.0000000000009"/>
    <n v="0.57000000000000006"/>
    <x v="2"/>
    <x v="1"/>
    <x v="9"/>
    <n v="6"/>
  </r>
  <r>
    <x v="0"/>
    <x v="0"/>
    <s v="2021-11-06"/>
    <x v="4"/>
    <s v="South Carolina"/>
    <x v="31"/>
    <x v="1"/>
    <x v="68"/>
    <x v="143"/>
    <x v="954"/>
    <n v="3722.4"/>
    <n v="0.4499999999999999"/>
    <x v="2"/>
    <x v="1"/>
    <x v="9"/>
    <n v="6"/>
  </r>
  <r>
    <x v="0"/>
    <x v="0"/>
    <s v="2021-11-06"/>
    <x v="4"/>
    <s v="South Carolina"/>
    <x v="31"/>
    <x v="2"/>
    <x v="72"/>
    <x v="158"/>
    <x v="2278"/>
    <n v="3040.1"/>
    <n v="0.35"/>
    <x v="2"/>
    <x v="1"/>
    <x v="9"/>
    <n v="6"/>
  </r>
  <r>
    <x v="0"/>
    <x v="0"/>
    <s v="2021-11-06"/>
    <x v="4"/>
    <s v="South Carolina"/>
    <x v="31"/>
    <x v="3"/>
    <x v="78"/>
    <x v="37"/>
    <x v="2279"/>
    <n v="5008.5"/>
    <n v="0.42"/>
    <x v="2"/>
    <x v="1"/>
    <x v="9"/>
    <n v="6"/>
  </r>
  <r>
    <x v="0"/>
    <x v="0"/>
    <s v="2021-11-06"/>
    <x v="4"/>
    <s v="South Carolina"/>
    <x v="31"/>
    <x v="4"/>
    <x v="83"/>
    <x v="130"/>
    <x v="1087"/>
    <n v="6079.92"/>
    <n v="0.47"/>
    <x v="2"/>
    <x v="1"/>
    <x v="9"/>
    <n v="6"/>
  </r>
  <r>
    <x v="0"/>
    <x v="0"/>
    <s v="2021-11-06"/>
    <x v="4"/>
    <s v="South Carolina"/>
    <x v="31"/>
    <x v="5"/>
    <x v="107"/>
    <x v="92"/>
    <x v="2280"/>
    <n v="9603.7199999999993"/>
    <n v="0.63"/>
    <x v="2"/>
    <x v="1"/>
    <x v="9"/>
    <n v="6"/>
  </r>
  <r>
    <x v="0"/>
    <x v="0"/>
    <s v="2021-12-05"/>
    <x v="4"/>
    <s v="South Carolina"/>
    <x v="31"/>
    <x v="0"/>
    <x v="99"/>
    <x v="94"/>
    <x v="2281"/>
    <n v="11658"/>
    <n v="0.6"/>
    <x v="2"/>
    <x v="1"/>
    <x v="10"/>
    <n v="5"/>
  </r>
  <r>
    <x v="0"/>
    <x v="0"/>
    <s v="2021-12-05"/>
    <x v="4"/>
    <s v="South Carolina"/>
    <x v="31"/>
    <x v="1"/>
    <x v="69"/>
    <x v="156"/>
    <x v="1184"/>
    <n v="5715.9"/>
    <n v="0.4499999999999999"/>
    <x v="2"/>
    <x v="1"/>
    <x v="10"/>
    <n v="5"/>
  </r>
  <r>
    <x v="2"/>
    <x v="0"/>
    <s v="2021-12-05"/>
    <x v="4"/>
    <s v="South Carolina"/>
    <x v="31"/>
    <x v="2"/>
    <x v="74"/>
    <x v="102"/>
    <x v="736"/>
    <n v="4214"/>
    <n v="0.35"/>
    <x v="2"/>
    <x v="1"/>
    <x v="10"/>
    <n v="5"/>
  </r>
  <r>
    <x v="2"/>
    <x v="0"/>
    <s v="2021-12-05"/>
    <x v="4"/>
    <s v="South Carolina"/>
    <x v="31"/>
    <x v="3"/>
    <x v="73"/>
    <x v="145"/>
    <x v="2282"/>
    <n v="5150.7"/>
    <n v="0.4499999999999999"/>
    <x v="2"/>
    <x v="1"/>
    <x v="10"/>
    <n v="5"/>
  </r>
  <r>
    <x v="2"/>
    <x v="0"/>
    <s v="2021-12-05"/>
    <x v="4"/>
    <s v="South Carolina"/>
    <x v="31"/>
    <x v="4"/>
    <x v="83"/>
    <x v="37"/>
    <x v="2283"/>
    <n v="6682.4999999999991"/>
    <n v="0.4499999999999999"/>
    <x v="2"/>
    <x v="1"/>
    <x v="10"/>
    <n v="5"/>
  </r>
  <r>
    <x v="2"/>
    <x v="0"/>
    <s v="2021-12-05"/>
    <x v="4"/>
    <s v="South Carolina"/>
    <x v="31"/>
    <x v="5"/>
    <x v="81"/>
    <x v="151"/>
    <x v="2284"/>
    <n v="9302.4"/>
    <n v="0.6"/>
    <x v="2"/>
    <x v="1"/>
    <x v="10"/>
    <n v="5"/>
  </r>
  <r>
    <x v="2"/>
    <x v="0"/>
    <s v="2021-01-06"/>
    <x v="4"/>
    <s v="South Carolina"/>
    <x v="31"/>
    <x v="0"/>
    <x v="87"/>
    <x v="108"/>
    <x v="2285"/>
    <n v="3811.5"/>
    <n v="0.5"/>
    <x v="2"/>
    <x v="1"/>
    <x v="0"/>
    <n v="6"/>
  </r>
  <r>
    <x v="2"/>
    <x v="0"/>
    <s v="2021-01-06"/>
    <x v="4"/>
    <s v="South Carolina"/>
    <x v="31"/>
    <x v="1"/>
    <x v="86"/>
    <x v="141"/>
    <x v="2286"/>
    <n v="3077"/>
    <n v="0.5"/>
    <x v="2"/>
    <x v="1"/>
    <x v="0"/>
    <n v="6"/>
  </r>
  <r>
    <x v="2"/>
    <x v="0"/>
    <s v="2021-01-06"/>
    <x v="4"/>
    <s v="South Carolina"/>
    <x v="31"/>
    <x v="2"/>
    <x v="85"/>
    <x v="133"/>
    <x v="2287"/>
    <n v="2449.44"/>
    <n v="0.54"/>
    <x v="2"/>
    <x v="1"/>
    <x v="0"/>
    <n v="6"/>
  </r>
  <r>
    <x v="2"/>
    <x v="0"/>
    <s v="2021-01-06"/>
    <x v="4"/>
    <s v="South Carolina"/>
    <x v="31"/>
    <x v="3"/>
    <x v="91"/>
    <x v="217"/>
    <x v="2288"/>
    <n v="2759.3500000000004"/>
    <n v="0.55000000000000004"/>
    <x v="2"/>
    <x v="1"/>
    <x v="0"/>
    <n v="6"/>
  </r>
  <r>
    <x v="2"/>
    <x v="0"/>
    <s v="2021-01-06"/>
    <x v="4"/>
    <s v="South Carolina"/>
    <x v="31"/>
    <x v="4"/>
    <x v="94"/>
    <x v="163"/>
    <x v="2289"/>
    <n v="3013.92"/>
    <n v="0.45999999999999991"/>
    <x v="2"/>
    <x v="1"/>
    <x v="0"/>
    <n v="6"/>
  </r>
  <r>
    <x v="2"/>
    <x v="0"/>
    <s v="2021-01-06"/>
    <x v="4"/>
    <s v="South Carolina"/>
    <x v="31"/>
    <x v="5"/>
    <x v="86"/>
    <x v="130"/>
    <x v="788"/>
    <n v="4264.96"/>
    <n v="0.64"/>
    <x v="2"/>
    <x v="1"/>
    <x v="0"/>
    <n v="6"/>
  </r>
  <r>
    <x v="2"/>
    <x v="0"/>
    <s v="2021-02-04"/>
    <x v="4"/>
    <s v="South Carolina"/>
    <x v="31"/>
    <x v="0"/>
    <x v="86"/>
    <x v="121"/>
    <x v="2290"/>
    <n v="4471"/>
    <n v="0.5"/>
    <x v="2"/>
    <x v="1"/>
    <x v="1"/>
    <n v="4"/>
  </r>
  <r>
    <x v="2"/>
    <x v="0"/>
    <s v="2021-02-04"/>
    <x v="4"/>
    <s v="South Carolina"/>
    <x v="31"/>
    <x v="1"/>
    <x v="86"/>
    <x v="143"/>
    <x v="1204"/>
    <n v="3068.16"/>
    <n v="0.48"/>
    <x v="2"/>
    <x v="1"/>
    <x v="1"/>
    <n v="4"/>
  </r>
  <r>
    <x v="2"/>
    <x v="0"/>
    <s v="2021-02-04"/>
    <x v="4"/>
    <s v="South Carolina"/>
    <x v="31"/>
    <x v="2"/>
    <x v="88"/>
    <x v="138"/>
    <x v="2291"/>
    <n v="2137.8500000000004"/>
    <n v="0.55000000000000004"/>
    <x v="2"/>
    <x v="1"/>
    <x v="1"/>
    <n v="4"/>
  </r>
  <r>
    <x v="2"/>
    <x v="0"/>
    <s v="2021-02-04"/>
    <x v="4"/>
    <s v="North Carolina"/>
    <x v="32"/>
    <x v="3"/>
    <x v="91"/>
    <x v="213"/>
    <x v="2292"/>
    <n v="2059"/>
    <n v="0.5"/>
    <x v="2"/>
    <x v="1"/>
    <x v="1"/>
    <n v="4"/>
  </r>
  <r>
    <x v="2"/>
    <x v="0"/>
    <s v="2021-02-04"/>
    <x v="4"/>
    <s v="North Carolina"/>
    <x v="32"/>
    <x v="4"/>
    <x v="68"/>
    <x v="263"/>
    <x v="1791"/>
    <n v="3960"/>
    <n v="0.5"/>
    <x v="2"/>
    <x v="1"/>
    <x v="1"/>
    <n v="4"/>
  </r>
  <r>
    <x v="2"/>
    <x v="0"/>
    <s v="2021-02-04"/>
    <x v="4"/>
    <s v="North Carolina"/>
    <x v="32"/>
    <x v="5"/>
    <x v="91"/>
    <x v="126"/>
    <x v="2293"/>
    <n v="3532.2"/>
    <n v="0.6"/>
    <x v="2"/>
    <x v="1"/>
    <x v="1"/>
    <n v="4"/>
  </r>
  <r>
    <x v="2"/>
    <x v="0"/>
    <s v="2021-03-02"/>
    <x v="4"/>
    <s v="North Carolina"/>
    <x v="32"/>
    <x v="0"/>
    <x v="101"/>
    <x v="91"/>
    <x v="1084"/>
    <n v="4173.12"/>
    <n v="0.54"/>
    <x v="2"/>
    <x v="1"/>
    <x v="2"/>
    <n v="2"/>
  </r>
  <r>
    <x v="2"/>
    <x v="0"/>
    <s v="2021-03-02"/>
    <x v="4"/>
    <s v="North Carolina"/>
    <x v="32"/>
    <x v="1"/>
    <x v="91"/>
    <x v="42"/>
    <x v="2294"/>
    <n v="1957.5"/>
    <n v="0.4499999999999999"/>
    <x v="2"/>
    <x v="1"/>
    <x v="2"/>
    <n v="2"/>
  </r>
  <r>
    <x v="2"/>
    <x v="0"/>
    <s v="2021-03-02"/>
    <x v="4"/>
    <s v="North Carolina"/>
    <x v="32"/>
    <x v="2"/>
    <x v="103"/>
    <x v="141"/>
    <x v="2295"/>
    <n v="1788.28"/>
    <n v="0.52"/>
    <x v="2"/>
    <x v="1"/>
    <x v="2"/>
    <n v="2"/>
  </r>
  <r>
    <x v="2"/>
    <x v="0"/>
    <s v="2021-03-02"/>
    <x v="4"/>
    <s v="North Carolina"/>
    <x v="32"/>
    <x v="3"/>
    <x v="7"/>
    <x v="168"/>
    <x v="1949"/>
    <n v="1674"/>
    <n v="0.54"/>
    <x v="2"/>
    <x v="1"/>
    <x v="2"/>
    <n v="2"/>
  </r>
  <r>
    <x v="2"/>
    <x v="0"/>
    <s v="2021-03-02"/>
    <x v="4"/>
    <s v="North Carolina"/>
    <x v="32"/>
    <x v="4"/>
    <x v="92"/>
    <x v="174"/>
    <x v="2296"/>
    <n v="2630.7"/>
    <n v="0.4499999999999999"/>
    <x v="2"/>
    <x v="1"/>
    <x v="2"/>
    <n v="2"/>
  </r>
  <r>
    <x v="2"/>
    <x v="0"/>
    <s v="2021-03-02"/>
    <x v="4"/>
    <s v="North Carolina"/>
    <x v="32"/>
    <x v="5"/>
    <x v="93"/>
    <x v="138"/>
    <x v="2297"/>
    <n v="2829.06"/>
    <n v="0.62"/>
    <x v="2"/>
    <x v="1"/>
    <x v="2"/>
    <n v="2"/>
  </r>
  <r>
    <x v="2"/>
    <x v="0"/>
    <s v="2021-04-03"/>
    <x v="4"/>
    <s v="North Carolina"/>
    <x v="32"/>
    <x v="0"/>
    <x v="93"/>
    <x v="121"/>
    <x v="2298"/>
    <n v="3834.54"/>
    <n v="0.54"/>
    <x v="2"/>
    <x v="1"/>
    <x v="3"/>
    <n v="3"/>
  </r>
  <r>
    <x v="2"/>
    <x v="0"/>
    <s v="2021-04-03"/>
    <x v="4"/>
    <s v="North Carolina"/>
    <x v="32"/>
    <x v="1"/>
    <x v="101"/>
    <x v="155"/>
    <x v="2299"/>
    <n v="2039.8"/>
    <n v="0.47"/>
    <x v="2"/>
    <x v="1"/>
    <x v="3"/>
    <n v="3"/>
  </r>
  <r>
    <x v="2"/>
    <x v="0"/>
    <s v="2021-04-03"/>
    <x v="4"/>
    <s v="North Carolina"/>
    <x v="32"/>
    <x v="2"/>
    <x v="16"/>
    <x v="179"/>
    <x v="1442"/>
    <n v="1584.0000000000002"/>
    <n v="0.55000000000000004"/>
    <x v="2"/>
    <x v="1"/>
    <x v="3"/>
    <n v="3"/>
  </r>
  <r>
    <x v="2"/>
    <x v="0"/>
    <s v="2021-04-03"/>
    <x v="4"/>
    <s v="North Carolina"/>
    <x v="32"/>
    <x v="3"/>
    <x v="85"/>
    <x v="150"/>
    <x v="1561"/>
    <n v="1814.4"/>
    <n v="0.54"/>
    <x v="2"/>
    <x v="1"/>
    <x v="3"/>
    <n v="3"/>
  </r>
  <r>
    <x v="2"/>
    <x v="0"/>
    <s v="2021-04-03"/>
    <x v="4"/>
    <s v="North Carolina"/>
    <x v="32"/>
    <x v="4"/>
    <x v="94"/>
    <x v="165"/>
    <x v="2233"/>
    <n v="2751"/>
    <n v="0.5"/>
    <x v="2"/>
    <x v="1"/>
    <x v="3"/>
    <n v="3"/>
  </r>
  <r>
    <x v="2"/>
    <x v="0"/>
    <s v="2021-04-03"/>
    <x v="4"/>
    <s v="North Carolina"/>
    <x v="32"/>
    <x v="5"/>
    <x v="89"/>
    <x v="133"/>
    <x v="1208"/>
    <n v="3689.28"/>
    <n v="0.61"/>
    <x v="2"/>
    <x v="1"/>
    <x v="3"/>
    <n v="3"/>
  </r>
  <r>
    <x v="2"/>
    <x v="0"/>
    <s v="2021-05-02"/>
    <x v="4"/>
    <s v="North Carolina"/>
    <x v="32"/>
    <x v="0"/>
    <x v="65"/>
    <x v="271"/>
    <x v="2300"/>
    <n v="5547.3"/>
    <n v="0.55000000000000004"/>
    <x v="2"/>
    <x v="1"/>
    <x v="4"/>
    <n v="2"/>
  </r>
  <r>
    <x v="2"/>
    <x v="0"/>
    <s v="2021-05-02"/>
    <x v="4"/>
    <s v="North Carolina"/>
    <x v="32"/>
    <x v="1"/>
    <x v="94"/>
    <x v="131"/>
    <x v="923"/>
    <n v="3516.24"/>
    <n v="0.45999999999999991"/>
    <x v="2"/>
    <x v="1"/>
    <x v="4"/>
    <n v="2"/>
  </r>
  <r>
    <x v="2"/>
    <x v="0"/>
    <s v="2021-05-02"/>
    <x v="4"/>
    <s v="North Carolina"/>
    <x v="32"/>
    <x v="2"/>
    <x v="92"/>
    <x v="138"/>
    <x v="2301"/>
    <n v="3314.09"/>
    <n v="0.53"/>
    <x v="2"/>
    <x v="1"/>
    <x v="4"/>
    <n v="2"/>
  </r>
  <r>
    <x v="2"/>
    <x v="0"/>
    <s v="2021-05-02"/>
    <x v="4"/>
    <s v="North Carolina"/>
    <x v="32"/>
    <x v="3"/>
    <x v="90"/>
    <x v="42"/>
    <x v="2031"/>
    <n v="3078"/>
    <n v="0.54"/>
    <x v="2"/>
    <x v="1"/>
    <x v="4"/>
    <n v="2"/>
  </r>
  <r>
    <x v="2"/>
    <x v="0"/>
    <s v="2021-05-02"/>
    <x v="4"/>
    <s v="North Carolina"/>
    <x v="32"/>
    <x v="4"/>
    <x v="67"/>
    <x v="42"/>
    <x v="1280"/>
    <n v="3381"/>
    <n v="0.49"/>
    <x v="2"/>
    <x v="1"/>
    <x v="4"/>
    <n v="2"/>
  </r>
  <r>
    <x v="2"/>
    <x v="0"/>
    <s v="2021-05-02"/>
    <x v="4"/>
    <s v="North Carolina"/>
    <x v="32"/>
    <x v="5"/>
    <x v="84"/>
    <x v="126"/>
    <x v="895"/>
    <n v="6418.86"/>
    <n v="0.62"/>
    <x v="2"/>
    <x v="1"/>
    <x v="4"/>
    <n v="2"/>
  </r>
  <r>
    <x v="2"/>
    <x v="0"/>
    <s v="2021-06-04"/>
    <x v="4"/>
    <s v="North Carolina"/>
    <x v="32"/>
    <x v="0"/>
    <x v="67"/>
    <x v="99"/>
    <x v="2302"/>
    <n v="6021.4000000000005"/>
    <n v="0.55000000000000004"/>
    <x v="2"/>
    <x v="1"/>
    <x v="11"/>
    <n v="4"/>
  </r>
  <r>
    <x v="2"/>
    <x v="0"/>
    <s v="2021-06-04"/>
    <x v="4"/>
    <s v="North Carolina"/>
    <x v="32"/>
    <x v="1"/>
    <x v="94"/>
    <x v="131"/>
    <x v="923"/>
    <n v="3592.68"/>
    <n v="0.47"/>
    <x v="2"/>
    <x v="1"/>
    <x v="11"/>
    <n v="4"/>
  </r>
  <r>
    <x v="2"/>
    <x v="0"/>
    <s v="2021-06-04"/>
    <x v="4"/>
    <s v="North Carolina"/>
    <x v="32"/>
    <x v="2"/>
    <x v="63"/>
    <x v="138"/>
    <x v="928"/>
    <n v="4289.22"/>
    <n v="0.54"/>
    <x v="2"/>
    <x v="1"/>
    <x v="11"/>
    <n v="4"/>
  </r>
  <r>
    <x v="2"/>
    <x v="0"/>
    <s v="2021-06-04"/>
    <x v="4"/>
    <s v="North Carolina"/>
    <x v="32"/>
    <x v="3"/>
    <x v="75"/>
    <x v="138"/>
    <x v="2303"/>
    <n v="4223.3100000000004"/>
    <n v="0.51"/>
    <x v="2"/>
    <x v="1"/>
    <x v="11"/>
    <n v="4"/>
  </r>
  <r>
    <x v="2"/>
    <x v="0"/>
    <s v="2021-06-04"/>
    <x v="4"/>
    <s v="North Carolina"/>
    <x v="32"/>
    <x v="4"/>
    <x v="79"/>
    <x v="134"/>
    <x v="2304"/>
    <n v="4872.07"/>
    <n v="0.49"/>
    <x v="2"/>
    <x v="1"/>
    <x v="11"/>
    <n v="4"/>
  </r>
  <r>
    <x v="2"/>
    <x v="0"/>
    <s v="2021-06-04"/>
    <x v="4"/>
    <s v="North Carolina"/>
    <x v="32"/>
    <x v="5"/>
    <x v="99"/>
    <x v="108"/>
    <x v="2305"/>
    <n v="9286.2000000000007"/>
    <n v="0.6"/>
    <x v="2"/>
    <x v="1"/>
    <x v="11"/>
    <n v="4"/>
  </r>
  <r>
    <x v="2"/>
    <x v="0"/>
    <s v="2021-07-02"/>
    <x v="4"/>
    <s v="North Carolina"/>
    <x v="32"/>
    <x v="0"/>
    <x v="3"/>
    <x v="281"/>
    <x v="2107"/>
    <n v="8820"/>
    <n v="0.5"/>
    <x v="2"/>
    <x v="1"/>
    <x v="5"/>
    <n v="2"/>
  </r>
  <r>
    <x v="2"/>
    <x v="0"/>
    <s v="2021-07-02"/>
    <x v="4"/>
    <s v="North Carolina"/>
    <x v="32"/>
    <x v="1"/>
    <x v="69"/>
    <x v="167"/>
    <x v="1795"/>
    <n v="6496"/>
    <n v="0.5"/>
    <x v="2"/>
    <x v="1"/>
    <x v="5"/>
    <n v="2"/>
  </r>
  <r>
    <x v="2"/>
    <x v="0"/>
    <s v="2021-07-02"/>
    <x v="4"/>
    <s v="North Carolina"/>
    <x v="32"/>
    <x v="2"/>
    <x v="78"/>
    <x v="130"/>
    <x v="2260"/>
    <n v="5713.4000000000005"/>
    <n v="0.55000000000000004"/>
    <x v="2"/>
    <x v="1"/>
    <x v="5"/>
    <n v="2"/>
  </r>
  <r>
    <x v="2"/>
    <x v="0"/>
    <s v="2021-07-02"/>
    <x v="4"/>
    <s v="North Carolina"/>
    <x v="32"/>
    <x v="3"/>
    <x v="82"/>
    <x v="126"/>
    <x v="940"/>
    <n v="5383.56"/>
    <n v="0.51"/>
    <x v="2"/>
    <x v="1"/>
    <x v="5"/>
    <n v="2"/>
  </r>
  <r>
    <x v="2"/>
    <x v="0"/>
    <s v="2021-07-02"/>
    <x v="4"/>
    <s v="North Carolina"/>
    <x v="32"/>
    <x v="4"/>
    <x v="73"/>
    <x v="131"/>
    <x v="896"/>
    <n v="5261.62"/>
    <n v="0.49"/>
    <x v="2"/>
    <x v="1"/>
    <x v="5"/>
    <n v="2"/>
  </r>
  <r>
    <x v="2"/>
    <x v="0"/>
    <s v="2021-07-02"/>
    <x v="4"/>
    <s v="North Carolina"/>
    <x v="32"/>
    <x v="5"/>
    <x v="77"/>
    <x v="121"/>
    <x v="2306"/>
    <n v="10604.16"/>
    <n v="0.63"/>
    <x v="2"/>
    <x v="1"/>
    <x v="5"/>
    <n v="2"/>
  </r>
  <r>
    <x v="2"/>
    <x v="0"/>
    <s v="2021-08-03"/>
    <x v="4"/>
    <s v="North Carolina"/>
    <x v="32"/>
    <x v="0"/>
    <x v="79"/>
    <x v="110"/>
    <x v="2307"/>
    <n v="9957.64"/>
    <n v="0.53"/>
    <x v="2"/>
    <x v="1"/>
    <x v="6"/>
    <n v="3"/>
  </r>
  <r>
    <x v="2"/>
    <x v="0"/>
    <s v="2021-08-03"/>
    <x v="4"/>
    <s v="North Carolina"/>
    <x v="32"/>
    <x v="1"/>
    <x v="69"/>
    <x v="40"/>
    <x v="2308"/>
    <n v="5219.9999999999991"/>
    <n v="0.4499999999999999"/>
    <x v="2"/>
    <x v="1"/>
    <x v="6"/>
    <n v="3"/>
  </r>
  <r>
    <x v="2"/>
    <x v="0"/>
    <s v="2021-08-03"/>
    <x v="4"/>
    <s v="North Carolina"/>
    <x v="32"/>
    <x v="2"/>
    <x v="76"/>
    <x v="124"/>
    <x v="858"/>
    <n v="6010.2000000000007"/>
    <n v="0.53"/>
    <x v="2"/>
    <x v="1"/>
    <x v="6"/>
    <n v="3"/>
  </r>
  <r>
    <x v="2"/>
    <x v="0"/>
    <s v="2021-08-03"/>
    <x v="4"/>
    <s v="North Carolina"/>
    <x v="32"/>
    <x v="3"/>
    <x v="68"/>
    <x v="131"/>
    <x v="2309"/>
    <n v="4244.24"/>
    <n v="0.53"/>
    <x v="2"/>
    <x v="1"/>
    <x v="6"/>
    <n v="3"/>
  </r>
  <r>
    <x v="2"/>
    <x v="0"/>
    <s v="2021-08-03"/>
    <x v="4"/>
    <s v="North Carolina"/>
    <x v="32"/>
    <x v="4"/>
    <x v="78"/>
    <x v="129"/>
    <x v="2310"/>
    <n v="4477.4399999999996"/>
    <n v="0.48"/>
    <x v="2"/>
    <x v="1"/>
    <x v="6"/>
    <n v="3"/>
  </r>
  <r>
    <x v="2"/>
    <x v="0"/>
    <s v="2021-08-03"/>
    <x v="4"/>
    <s v="North Carolina"/>
    <x v="32"/>
    <x v="5"/>
    <x v="76"/>
    <x v="108"/>
    <x v="2311"/>
    <n v="7983.3600000000006"/>
    <n v="0.64"/>
    <x v="2"/>
    <x v="1"/>
    <x v="6"/>
    <n v="3"/>
  </r>
  <r>
    <x v="2"/>
    <x v="0"/>
    <s v="2021-09-02"/>
    <x v="4"/>
    <s v="North Carolina"/>
    <x v="32"/>
    <x v="0"/>
    <x v="78"/>
    <x v="43"/>
    <x v="2312"/>
    <n v="6890"/>
    <n v="0.52"/>
    <x v="2"/>
    <x v="1"/>
    <x v="7"/>
    <n v="2"/>
  </r>
  <r>
    <x v="2"/>
    <x v="0"/>
    <s v="2021-09-02"/>
    <x v="4"/>
    <s v="North Carolina"/>
    <x v="32"/>
    <x v="1"/>
    <x v="75"/>
    <x v="141"/>
    <x v="2149"/>
    <n v="4434.5"/>
    <n v="0.5"/>
    <x v="2"/>
    <x v="1"/>
    <x v="7"/>
    <n v="2"/>
  </r>
  <r>
    <x v="2"/>
    <x v="0"/>
    <s v="2021-09-02"/>
    <x v="4"/>
    <s v="North Carolina"/>
    <x v="32"/>
    <x v="2"/>
    <x v="101"/>
    <x v="36"/>
    <x v="1045"/>
    <n v="2499"/>
    <n v="0.51"/>
    <x v="2"/>
    <x v="1"/>
    <x v="7"/>
    <n v="2"/>
  </r>
  <r>
    <x v="2"/>
    <x v="0"/>
    <s v="2021-09-02"/>
    <x v="4"/>
    <s v="North Carolina"/>
    <x v="32"/>
    <x v="3"/>
    <x v="101"/>
    <x v="42"/>
    <x v="1051"/>
    <n v="2100"/>
    <n v="0.5"/>
    <x v="2"/>
    <x v="1"/>
    <x v="7"/>
    <n v="2"/>
  </r>
  <r>
    <x v="2"/>
    <x v="0"/>
    <s v="2021-09-02"/>
    <x v="4"/>
    <s v="North Carolina"/>
    <x v="32"/>
    <x v="4"/>
    <x v="90"/>
    <x v="163"/>
    <x v="1862"/>
    <n v="2726.88"/>
    <n v="0.45999999999999991"/>
    <x v="2"/>
    <x v="1"/>
    <x v="7"/>
    <n v="2"/>
  </r>
  <r>
    <x v="2"/>
    <x v="0"/>
    <s v="2021-09-02"/>
    <x v="4"/>
    <s v="North Carolina"/>
    <x v="32"/>
    <x v="5"/>
    <x v="65"/>
    <x v="126"/>
    <x v="2313"/>
    <n v="5077.03"/>
    <n v="0.61"/>
    <x v="2"/>
    <x v="1"/>
    <x v="7"/>
    <n v="2"/>
  </r>
  <r>
    <x v="2"/>
    <x v="0"/>
    <s v="2021-10-04"/>
    <x v="4"/>
    <s v="North Carolina"/>
    <x v="32"/>
    <x v="0"/>
    <x v="94"/>
    <x v="82"/>
    <x v="849"/>
    <n v="5556.6"/>
    <n v="0.54"/>
    <x v="2"/>
    <x v="1"/>
    <x v="8"/>
    <n v="4"/>
  </r>
  <r>
    <x v="2"/>
    <x v="0"/>
    <s v="2021-10-04"/>
    <x v="4"/>
    <s v="North Carolina"/>
    <x v="32"/>
    <x v="1"/>
    <x v="87"/>
    <x v="130"/>
    <x v="1790"/>
    <n v="2975.28"/>
    <n v="0.45999999999999991"/>
    <x v="2"/>
    <x v="1"/>
    <x v="8"/>
    <n v="4"/>
  </r>
  <r>
    <x v="2"/>
    <x v="0"/>
    <s v="2021-10-04"/>
    <x v="4"/>
    <s v="North Carolina"/>
    <x v="32"/>
    <x v="2"/>
    <x v="86"/>
    <x v="42"/>
    <x v="2005"/>
    <n v="2601"/>
    <n v="0.51"/>
    <x v="2"/>
    <x v="1"/>
    <x v="8"/>
    <n v="4"/>
  </r>
  <r>
    <x v="2"/>
    <x v="0"/>
    <s v="2021-10-04"/>
    <x v="4"/>
    <s v="North Carolina"/>
    <x v="32"/>
    <x v="3"/>
    <x v="86"/>
    <x v="160"/>
    <x v="1281"/>
    <n v="2937.6000000000004"/>
    <n v="0.54"/>
    <x v="2"/>
    <x v="1"/>
    <x v="8"/>
    <n v="4"/>
  </r>
  <r>
    <x v="2"/>
    <x v="0"/>
    <s v="2021-10-04"/>
    <x v="4"/>
    <s v="North Carolina"/>
    <x v="32"/>
    <x v="4"/>
    <x v="94"/>
    <x v="197"/>
    <x v="2314"/>
    <n v="2941.26"/>
    <n v="0.47"/>
    <x v="2"/>
    <x v="1"/>
    <x v="8"/>
    <n v="4"/>
  </r>
  <r>
    <x v="2"/>
    <x v="0"/>
    <s v="2021-10-04"/>
    <x v="4"/>
    <s v="North Carolina"/>
    <x v="32"/>
    <x v="5"/>
    <x v="70"/>
    <x v="129"/>
    <x v="2315"/>
    <n v="5322.24"/>
    <n v="0.63"/>
    <x v="2"/>
    <x v="1"/>
    <x v="8"/>
    <n v="4"/>
  </r>
  <r>
    <x v="2"/>
    <x v="0"/>
    <s v="2021-11-03"/>
    <x v="4"/>
    <s v="North Carolina"/>
    <x v="32"/>
    <x v="0"/>
    <x v="68"/>
    <x v="102"/>
    <x v="2316"/>
    <n v="5203"/>
    <n v="0.55000000000000004"/>
    <x v="2"/>
    <x v="1"/>
    <x v="9"/>
    <n v="3"/>
  </r>
  <r>
    <x v="2"/>
    <x v="0"/>
    <s v="2021-11-03"/>
    <x v="4"/>
    <s v="North Carolina"/>
    <x v="32"/>
    <x v="1"/>
    <x v="89"/>
    <x v="49"/>
    <x v="1177"/>
    <n v="2932.8"/>
    <n v="0.47"/>
    <x v="2"/>
    <x v="1"/>
    <x v="9"/>
    <n v="3"/>
  </r>
  <r>
    <x v="2"/>
    <x v="0"/>
    <s v="2021-11-03"/>
    <x v="4"/>
    <s v="North Carolina"/>
    <x v="32"/>
    <x v="2"/>
    <x v="90"/>
    <x v="212"/>
    <x v="1472"/>
    <n v="3426.84"/>
    <n v="0.54"/>
    <x v="2"/>
    <x v="1"/>
    <x v="9"/>
    <n v="3"/>
  </r>
  <r>
    <x v="2"/>
    <x v="0"/>
    <s v="2021-11-03"/>
    <x v="4"/>
    <s v="North Carolina"/>
    <x v="32"/>
    <x v="3"/>
    <x v="66"/>
    <x v="134"/>
    <x v="2317"/>
    <n v="4572.1499999999996"/>
    <n v="0.51"/>
    <x v="2"/>
    <x v="1"/>
    <x v="9"/>
    <n v="3"/>
  </r>
  <r>
    <x v="2"/>
    <x v="0"/>
    <s v="2021-11-03"/>
    <x v="4"/>
    <s v="North Carolina"/>
    <x v="32"/>
    <x v="4"/>
    <x v="95"/>
    <x v="134"/>
    <x v="1293"/>
    <n v="5750.64"/>
    <n v="0.49"/>
    <x v="2"/>
    <x v="1"/>
    <x v="9"/>
    <n v="3"/>
  </r>
  <r>
    <x v="2"/>
    <x v="0"/>
    <s v="2021-11-03"/>
    <x v="4"/>
    <s v="North Carolina"/>
    <x v="32"/>
    <x v="5"/>
    <x v="95"/>
    <x v="124"/>
    <x v="1360"/>
    <n v="9676.7999999999993"/>
    <n v="0.64"/>
    <x v="2"/>
    <x v="1"/>
    <x v="9"/>
    <n v="3"/>
  </r>
  <r>
    <x v="2"/>
    <x v="0"/>
    <s v="2021-12-02"/>
    <x v="4"/>
    <s v="North Carolina"/>
    <x v="32"/>
    <x v="0"/>
    <x v="77"/>
    <x v="255"/>
    <x v="2318"/>
    <n v="7964.16"/>
    <n v="0.51"/>
    <x v="2"/>
    <x v="1"/>
    <x v="10"/>
    <n v="2"/>
  </r>
  <r>
    <x v="2"/>
    <x v="0"/>
    <s v="2021-12-02"/>
    <x v="4"/>
    <s v="North Carolina"/>
    <x v="32"/>
    <x v="1"/>
    <x v="66"/>
    <x v="158"/>
    <x v="2319"/>
    <n v="4999.4999999999991"/>
    <n v="0.4499999999999999"/>
    <x v="2"/>
    <x v="1"/>
    <x v="10"/>
    <n v="2"/>
  </r>
  <r>
    <x v="5"/>
    <x v="0"/>
    <s v="2021-12-02"/>
    <x v="4"/>
    <s v="North Carolina"/>
    <x v="32"/>
    <x v="2"/>
    <x v="66"/>
    <x v="153"/>
    <x v="878"/>
    <n v="6114.9000000000005"/>
    <n v="0.51"/>
    <x v="2"/>
    <x v="1"/>
    <x v="10"/>
    <n v="2"/>
  </r>
  <r>
    <x v="5"/>
    <x v="0"/>
    <s v="2021-12-02"/>
    <x v="4"/>
    <s v="North Carolina"/>
    <x v="32"/>
    <x v="3"/>
    <x v="66"/>
    <x v="130"/>
    <x v="2320"/>
    <n v="5821.2000000000007"/>
    <n v="0.54"/>
    <x v="2"/>
    <x v="1"/>
    <x v="10"/>
    <n v="2"/>
  </r>
  <r>
    <x v="5"/>
    <x v="0"/>
    <s v="2021-12-02"/>
    <x v="4"/>
    <s v="North Carolina"/>
    <x v="32"/>
    <x v="4"/>
    <x v="5"/>
    <x v="138"/>
    <x v="2321"/>
    <n v="5382.65"/>
    <n v="0.49"/>
    <x v="2"/>
    <x v="1"/>
    <x v="10"/>
    <n v="2"/>
  </r>
  <r>
    <x v="5"/>
    <x v="0"/>
    <s v="2021-12-02"/>
    <x v="4"/>
    <s v="North Carolina"/>
    <x v="32"/>
    <x v="5"/>
    <x v="97"/>
    <x v="37"/>
    <x v="2322"/>
    <n v="10091.25"/>
    <n v="0.65"/>
    <x v="2"/>
    <x v="1"/>
    <x v="10"/>
    <n v="2"/>
  </r>
  <r>
    <x v="5"/>
    <x v="0"/>
    <s v="2021-01-13"/>
    <x v="4"/>
    <s v="North Carolina"/>
    <x v="32"/>
    <x v="0"/>
    <x v="89"/>
    <x v="145"/>
    <x v="2323"/>
    <n v="3228.1600000000003"/>
    <n v="0.52"/>
    <x v="2"/>
    <x v="1"/>
    <x v="0"/>
    <n v="13"/>
  </r>
  <r>
    <x v="5"/>
    <x v="0"/>
    <s v="2021-01-13"/>
    <x v="4"/>
    <s v="North Carolina"/>
    <x v="32"/>
    <x v="1"/>
    <x v="87"/>
    <x v="42"/>
    <x v="1124"/>
    <n v="2475"/>
    <n v="0.5"/>
    <x v="2"/>
    <x v="1"/>
    <x v="0"/>
    <n v="13"/>
  </r>
  <r>
    <x v="5"/>
    <x v="0"/>
    <s v="2021-01-13"/>
    <x v="4"/>
    <s v="North Carolina"/>
    <x v="32"/>
    <x v="2"/>
    <x v="85"/>
    <x v="212"/>
    <x v="2324"/>
    <n v="2164.3200000000002"/>
    <n v="0.54"/>
    <x v="2"/>
    <x v="1"/>
    <x v="0"/>
    <n v="13"/>
  </r>
  <r>
    <x v="5"/>
    <x v="0"/>
    <s v="2021-01-13"/>
    <x v="4"/>
    <s v="North Carolina"/>
    <x v="32"/>
    <x v="3"/>
    <x v="91"/>
    <x v="248"/>
    <x v="1978"/>
    <n v="1854.84"/>
    <n v="0.52"/>
    <x v="2"/>
    <x v="1"/>
    <x v="0"/>
    <n v="13"/>
  </r>
  <r>
    <x v="5"/>
    <x v="0"/>
    <s v="2021-01-13"/>
    <x v="4"/>
    <s v="North Carolina"/>
    <x v="32"/>
    <x v="4"/>
    <x v="68"/>
    <x v="209"/>
    <x v="786"/>
    <n v="2816"/>
    <n v="0.5"/>
    <x v="2"/>
    <x v="1"/>
    <x v="0"/>
    <n v="13"/>
  </r>
  <r>
    <x v="5"/>
    <x v="0"/>
    <s v="2021-01-13"/>
    <x v="4"/>
    <s v="North Carolina"/>
    <x v="32"/>
    <x v="5"/>
    <x v="89"/>
    <x v="217"/>
    <x v="1439"/>
    <n v="3598.4"/>
    <n v="0.65"/>
    <x v="2"/>
    <x v="1"/>
    <x v="0"/>
    <n v="13"/>
  </r>
  <r>
    <x v="5"/>
    <x v="0"/>
    <s v="2021-02-11"/>
    <x v="4"/>
    <s v="North Carolina"/>
    <x v="32"/>
    <x v="0"/>
    <x v="89"/>
    <x v="108"/>
    <x v="1894"/>
    <n v="3696"/>
    <n v="0.5"/>
    <x v="2"/>
    <x v="1"/>
    <x v="1"/>
    <n v="11"/>
  </r>
  <r>
    <x v="5"/>
    <x v="0"/>
    <s v="2021-02-11"/>
    <x v="4"/>
    <s v="North Carolina"/>
    <x v="32"/>
    <x v="1"/>
    <x v="87"/>
    <x v="231"/>
    <x v="1732"/>
    <n v="2359.5"/>
    <n v="0.5"/>
    <x v="2"/>
    <x v="1"/>
    <x v="1"/>
    <n v="11"/>
  </r>
  <r>
    <x v="5"/>
    <x v="0"/>
    <s v="2021-02-11"/>
    <x v="4"/>
    <s v="North Carolina"/>
    <x v="32"/>
    <x v="2"/>
    <x v="88"/>
    <x v="174"/>
    <x v="2325"/>
    <n v="1817"/>
    <n v="0.5"/>
    <x v="2"/>
    <x v="1"/>
    <x v="1"/>
    <n v="11"/>
  </r>
  <r>
    <x v="5"/>
    <x v="0"/>
    <s v="2021-02-11"/>
    <x v="3"/>
    <s v="Ohio"/>
    <x v="33"/>
    <x v="3"/>
    <x v="91"/>
    <x v="253"/>
    <x v="1996"/>
    <n v="1464.5"/>
    <n v="0.5"/>
    <x v="2"/>
    <x v="1"/>
    <x v="1"/>
    <n v="11"/>
  </r>
  <r>
    <x v="5"/>
    <x v="0"/>
    <s v="2021-02-11"/>
    <x v="3"/>
    <s v="Ohio"/>
    <x v="33"/>
    <x v="4"/>
    <x v="65"/>
    <x v="185"/>
    <x v="2089"/>
    <n v="2300.92"/>
    <n v="0.45999999999999991"/>
    <x v="2"/>
    <x v="1"/>
    <x v="1"/>
    <n v="11"/>
  </r>
  <r>
    <x v="5"/>
    <x v="0"/>
    <s v="2021-02-11"/>
    <x v="3"/>
    <s v="Ohio"/>
    <x v="33"/>
    <x v="5"/>
    <x v="91"/>
    <x v="231"/>
    <x v="1863"/>
    <n v="2529.67"/>
    <n v="0.61"/>
    <x v="2"/>
    <x v="1"/>
    <x v="1"/>
    <n v="11"/>
  </r>
  <r>
    <x v="5"/>
    <x v="0"/>
    <s v="2021-03-09"/>
    <x v="3"/>
    <s v="Ohio"/>
    <x v="33"/>
    <x v="0"/>
    <x v="93"/>
    <x v="108"/>
    <x v="2326"/>
    <n v="3243.24"/>
    <n v="0.52"/>
    <x v="2"/>
    <x v="1"/>
    <x v="2"/>
    <n v="9"/>
  </r>
  <r>
    <x v="5"/>
    <x v="0"/>
    <s v="2021-03-09"/>
    <x v="3"/>
    <s v="Ohio"/>
    <x v="33"/>
    <x v="1"/>
    <x v="93"/>
    <x v="214"/>
    <x v="2327"/>
    <n v="1530.9"/>
    <n v="0.4499999999999999"/>
    <x v="2"/>
    <x v="1"/>
    <x v="2"/>
    <n v="9"/>
  </r>
  <r>
    <x v="5"/>
    <x v="0"/>
    <s v="2021-03-09"/>
    <x v="3"/>
    <s v="Ohio"/>
    <x v="33"/>
    <x v="2"/>
    <x v="16"/>
    <x v="168"/>
    <x v="2328"/>
    <n v="1314.4"/>
    <n v="0.53"/>
    <x v="2"/>
    <x v="1"/>
    <x v="2"/>
    <n v="9"/>
  </r>
  <r>
    <x v="5"/>
    <x v="0"/>
    <s v="2021-03-09"/>
    <x v="3"/>
    <s v="Ohio"/>
    <x v="33"/>
    <x v="3"/>
    <x v="85"/>
    <x v="230"/>
    <x v="1019"/>
    <n v="1223.04"/>
    <n v="0.52"/>
    <x v="2"/>
    <x v="1"/>
    <x v="2"/>
    <n v="9"/>
  </r>
  <r>
    <x v="5"/>
    <x v="0"/>
    <s v="2021-03-09"/>
    <x v="3"/>
    <s v="Ohio"/>
    <x v="33"/>
    <x v="4"/>
    <x v="92"/>
    <x v="161"/>
    <x v="2329"/>
    <n v="2048.69"/>
    <n v="0.49"/>
    <x v="2"/>
    <x v="1"/>
    <x v="2"/>
    <n v="9"/>
  </r>
  <r>
    <x v="5"/>
    <x v="0"/>
    <s v="2021-03-09"/>
    <x v="3"/>
    <s v="Ohio"/>
    <x v="33"/>
    <x v="5"/>
    <x v="101"/>
    <x v="209"/>
    <x v="2330"/>
    <n v="2186.2399999999998"/>
    <n v="0.61"/>
    <x v="2"/>
    <x v="1"/>
    <x v="2"/>
    <n v="9"/>
  </r>
  <r>
    <x v="5"/>
    <x v="0"/>
    <s v="2021-04-10"/>
    <x v="3"/>
    <s v="Ohio"/>
    <x v="33"/>
    <x v="0"/>
    <x v="101"/>
    <x v="153"/>
    <x v="2331"/>
    <n v="3357.2000000000003"/>
    <n v="0.55000000000000004"/>
    <x v="2"/>
    <x v="1"/>
    <x v="3"/>
    <n v="10"/>
  </r>
  <r>
    <x v="5"/>
    <x v="0"/>
    <s v="2021-04-10"/>
    <x v="3"/>
    <s v="Ohio"/>
    <x v="33"/>
    <x v="1"/>
    <x v="101"/>
    <x v="215"/>
    <x v="1573"/>
    <n v="1522.92"/>
    <n v="0.49"/>
    <x v="2"/>
    <x v="1"/>
    <x v="3"/>
    <n v="10"/>
  </r>
  <r>
    <x v="5"/>
    <x v="0"/>
    <s v="2021-04-10"/>
    <x v="3"/>
    <s v="Ohio"/>
    <x v="33"/>
    <x v="2"/>
    <x v="103"/>
    <x v="162"/>
    <x v="2332"/>
    <n v="1067.42"/>
    <n v="0.53"/>
    <x v="2"/>
    <x v="1"/>
    <x v="3"/>
    <n v="10"/>
  </r>
  <r>
    <x v="5"/>
    <x v="0"/>
    <s v="2021-04-10"/>
    <x v="3"/>
    <s v="Ohio"/>
    <x v="33"/>
    <x v="3"/>
    <x v="85"/>
    <x v="240"/>
    <x v="2092"/>
    <n v="1224"/>
    <n v="0.5"/>
    <x v="2"/>
    <x v="1"/>
    <x v="3"/>
    <n v="10"/>
  </r>
  <r>
    <x v="5"/>
    <x v="0"/>
    <s v="2021-04-10"/>
    <x v="3"/>
    <s v="Ohio"/>
    <x v="33"/>
    <x v="4"/>
    <x v="94"/>
    <x v="253"/>
    <x v="2333"/>
    <n v="1993.74"/>
    <n v="0.47"/>
    <x v="2"/>
    <x v="1"/>
    <x v="3"/>
    <n v="10"/>
  </r>
  <r>
    <x v="5"/>
    <x v="0"/>
    <s v="2021-04-10"/>
    <x v="3"/>
    <s v="Ohio"/>
    <x v="33"/>
    <x v="5"/>
    <x v="86"/>
    <x v="251"/>
    <x v="2334"/>
    <n v="3027.7000000000003"/>
    <n v="0.65"/>
    <x v="2"/>
    <x v="1"/>
    <x v="3"/>
    <n v="10"/>
  </r>
  <r>
    <x v="5"/>
    <x v="0"/>
    <s v="2021-05-09"/>
    <x v="3"/>
    <s v="Ohio"/>
    <x v="33"/>
    <x v="0"/>
    <x v="94"/>
    <x v="273"/>
    <x v="936"/>
    <n v="4347"/>
    <n v="0.5"/>
    <x v="2"/>
    <x v="1"/>
    <x v="4"/>
    <n v="9"/>
  </r>
  <r>
    <x v="5"/>
    <x v="0"/>
    <s v="2021-05-09"/>
    <x v="3"/>
    <s v="Ohio"/>
    <x v="33"/>
    <x v="1"/>
    <x v="68"/>
    <x v="192"/>
    <x v="1735"/>
    <n v="2910.6"/>
    <n v="0.49"/>
    <x v="2"/>
    <x v="1"/>
    <x v="4"/>
    <n v="9"/>
  </r>
  <r>
    <x v="5"/>
    <x v="0"/>
    <s v="2021-05-09"/>
    <x v="3"/>
    <s v="Ohio"/>
    <x v="33"/>
    <x v="2"/>
    <x v="71"/>
    <x v="231"/>
    <x v="2247"/>
    <n v="2844.27"/>
    <n v="0.51"/>
    <x v="2"/>
    <x v="1"/>
    <x v="4"/>
    <n v="9"/>
  </r>
  <r>
    <x v="5"/>
    <x v="0"/>
    <s v="2021-05-09"/>
    <x v="3"/>
    <s v="Ohio"/>
    <x v="33"/>
    <x v="3"/>
    <x v="90"/>
    <x v="248"/>
    <x v="1214"/>
    <n v="2570.7000000000003"/>
    <n v="0.55000000000000004"/>
    <x v="2"/>
    <x v="1"/>
    <x v="4"/>
    <n v="9"/>
  </r>
  <r>
    <x v="5"/>
    <x v="0"/>
    <s v="2021-05-09"/>
    <x v="3"/>
    <s v="Ohio"/>
    <x v="33"/>
    <x v="4"/>
    <x v="75"/>
    <x v="214"/>
    <x v="798"/>
    <n v="2840.04"/>
    <n v="0.45999999999999991"/>
    <x v="2"/>
    <x v="1"/>
    <x v="4"/>
    <n v="9"/>
  </r>
  <r>
    <x v="5"/>
    <x v="0"/>
    <s v="2021-05-09"/>
    <x v="3"/>
    <s v="Ohio"/>
    <x v="33"/>
    <x v="5"/>
    <x v="78"/>
    <x v="231"/>
    <x v="2335"/>
    <n v="4850.5600000000004"/>
    <n v="0.64"/>
    <x v="2"/>
    <x v="1"/>
    <x v="4"/>
    <n v="9"/>
  </r>
  <r>
    <x v="5"/>
    <x v="0"/>
    <s v="2021-06-11"/>
    <x v="3"/>
    <s v="Ohio"/>
    <x v="33"/>
    <x v="0"/>
    <x v="75"/>
    <x v="136"/>
    <x v="1210"/>
    <n v="6025.04"/>
    <n v="0.53"/>
    <x v="2"/>
    <x v="1"/>
    <x v="11"/>
    <n v="11"/>
  </r>
  <r>
    <x v="5"/>
    <x v="0"/>
    <s v="2021-06-11"/>
    <x v="3"/>
    <s v="Ohio"/>
    <x v="33"/>
    <x v="1"/>
    <x v="65"/>
    <x v="216"/>
    <x v="1277"/>
    <n v="2602.6799999999998"/>
    <n v="0.45999999999999991"/>
    <x v="2"/>
    <x v="1"/>
    <x v="11"/>
    <n v="11"/>
  </r>
  <r>
    <x v="5"/>
    <x v="0"/>
    <s v="2021-06-11"/>
    <x v="3"/>
    <s v="Ohio"/>
    <x v="33"/>
    <x v="2"/>
    <x v="75"/>
    <x v="213"/>
    <x v="2336"/>
    <n v="3757.32"/>
    <n v="0.54"/>
    <x v="2"/>
    <x v="1"/>
    <x v="11"/>
    <n v="11"/>
  </r>
  <r>
    <x v="5"/>
    <x v="0"/>
    <s v="2021-06-11"/>
    <x v="3"/>
    <s v="Ohio"/>
    <x v="33"/>
    <x v="3"/>
    <x v="75"/>
    <x v="150"/>
    <x v="2337"/>
    <n v="3498.6"/>
    <n v="0.51"/>
    <x v="2"/>
    <x v="1"/>
    <x v="11"/>
    <n v="11"/>
  </r>
  <r>
    <x v="5"/>
    <x v="0"/>
    <s v="2021-06-11"/>
    <x v="3"/>
    <s v="Ohio"/>
    <x v="33"/>
    <x v="4"/>
    <x v="80"/>
    <x v="42"/>
    <x v="1837"/>
    <n v="4371"/>
    <n v="0.47"/>
    <x v="2"/>
    <x v="1"/>
    <x v="11"/>
    <n v="11"/>
  </r>
  <r>
    <x v="5"/>
    <x v="0"/>
    <s v="2021-06-11"/>
    <x v="3"/>
    <s v="Ohio"/>
    <x v="33"/>
    <x v="5"/>
    <x v="77"/>
    <x v="130"/>
    <x v="2338"/>
    <n v="7777.28"/>
    <n v="0.62"/>
    <x v="2"/>
    <x v="1"/>
    <x v="11"/>
    <n v="11"/>
  </r>
  <r>
    <x v="5"/>
    <x v="0"/>
    <s v="2021-07-09"/>
    <x v="3"/>
    <s v="Ohio"/>
    <x v="33"/>
    <x v="0"/>
    <x v="96"/>
    <x v="100"/>
    <x v="2339"/>
    <n v="8255.52"/>
    <n v="0.52"/>
    <x v="2"/>
    <x v="1"/>
    <x v="5"/>
    <n v="9"/>
  </r>
  <r>
    <x v="5"/>
    <x v="0"/>
    <s v="2021-07-09"/>
    <x v="3"/>
    <s v="Ohio"/>
    <x v="33"/>
    <x v="1"/>
    <x v="74"/>
    <x v="49"/>
    <x v="1602"/>
    <n v="5132.3999999999996"/>
    <n v="0.47"/>
    <x v="2"/>
    <x v="1"/>
    <x v="5"/>
    <n v="9"/>
  </r>
  <r>
    <x v="5"/>
    <x v="0"/>
    <s v="2021-07-09"/>
    <x v="3"/>
    <s v="Ohio"/>
    <x v="33"/>
    <x v="2"/>
    <x v="84"/>
    <x v="217"/>
    <x v="1680"/>
    <n v="4499.7300000000005"/>
    <n v="0.51"/>
    <x v="2"/>
    <x v="1"/>
    <x v="5"/>
    <n v="9"/>
  </r>
  <r>
    <x v="5"/>
    <x v="0"/>
    <s v="2021-07-09"/>
    <x v="3"/>
    <s v="Ohio"/>
    <x v="33"/>
    <x v="3"/>
    <x v="78"/>
    <x v="152"/>
    <x v="2340"/>
    <n v="4350.2400000000007"/>
    <n v="0.54"/>
    <x v="2"/>
    <x v="1"/>
    <x v="5"/>
    <n v="9"/>
  </r>
  <r>
    <x v="5"/>
    <x v="0"/>
    <s v="2021-07-09"/>
    <x v="3"/>
    <s v="Ohio"/>
    <x v="33"/>
    <x v="4"/>
    <x v="73"/>
    <x v="125"/>
    <x v="2341"/>
    <n v="4179.5600000000004"/>
    <n v="0.45999999999999991"/>
    <x v="2"/>
    <x v="1"/>
    <x v="5"/>
    <n v="9"/>
  </r>
  <r>
    <x v="5"/>
    <x v="0"/>
    <s v="2021-07-09"/>
    <x v="3"/>
    <s v="Ohio"/>
    <x v="33"/>
    <x v="5"/>
    <x v="97"/>
    <x v="141"/>
    <x v="1838"/>
    <n v="7868.07"/>
    <n v="0.63"/>
    <x v="2"/>
    <x v="1"/>
    <x v="5"/>
    <n v="9"/>
  </r>
  <r>
    <x v="5"/>
    <x v="0"/>
    <s v="2021-08-10"/>
    <x v="3"/>
    <s v="Ohio"/>
    <x v="33"/>
    <x v="0"/>
    <x v="79"/>
    <x v="151"/>
    <x v="2342"/>
    <n v="6954"/>
    <n v="0.5"/>
    <x v="2"/>
    <x v="1"/>
    <x v="6"/>
    <n v="10"/>
  </r>
  <r>
    <x v="5"/>
    <x v="0"/>
    <s v="2021-08-10"/>
    <x v="3"/>
    <s v="Ohio"/>
    <x v="33"/>
    <x v="1"/>
    <x v="69"/>
    <x v="49"/>
    <x v="1189"/>
    <n v="5202.5999999999995"/>
    <n v="0.45999999999999991"/>
    <x v="2"/>
    <x v="1"/>
    <x v="6"/>
    <n v="10"/>
  </r>
  <r>
    <x v="5"/>
    <x v="0"/>
    <s v="2021-08-10"/>
    <x v="3"/>
    <s v="Ohio"/>
    <x v="33"/>
    <x v="2"/>
    <x v="78"/>
    <x v="42"/>
    <x v="1841"/>
    <n v="4054.5"/>
    <n v="0.51"/>
    <x v="2"/>
    <x v="1"/>
    <x v="6"/>
    <n v="10"/>
  </r>
  <r>
    <x v="5"/>
    <x v="0"/>
    <s v="2021-08-10"/>
    <x v="3"/>
    <s v="Ohio"/>
    <x v="33"/>
    <x v="3"/>
    <x v="65"/>
    <x v="174"/>
    <x v="2343"/>
    <n v="3303.78"/>
    <n v="0.51"/>
    <x v="2"/>
    <x v="1"/>
    <x v="6"/>
    <n v="10"/>
  </r>
  <r>
    <x v="5"/>
    <x v="0"/>
    <s v="2021-08-10"/>
    <x v="3"/>
    <s v="Ohio"/>
    <x v="33"/>
    <x v="4"/>
    <x v="0"/>
    <x v="192"/>
    <x v="309"/>
    <n v="3307.5"/>
    <n v="0.49"/>
    <x v="2"/>
    <x v="1"/>
    <x v="6"/>
    <n v="10"/>
  </r>
  <r>
    <x v="5"/>
    <x v="0"/>
    <s v="2021-08-10"/>
    <x v="3"/>
    <s v="Ohio"/>
    <x v="33"/>
    <x v="5"/>
    <x v="76"/>
    <x v="138"/>
    <x v="2344"/>
    <n v="5566.86"/>
    <n v="0.61"/>
    <x v="2"/>
    <x v="1"/>
    <x v="6"/>
    <n v="10"/>
  </r>
  <r>
    <x v="5"/>
    <x v="0"/>
    <s v="2021-09-09"/>
    <x v="3"/>
    <s v="Ohio"/>
    <x v="33"/>
    <x v="0"/>
    <x v="0"/>
    <x v="37"/>
    <x v="128"/>
    <n v="6075"/>
    <n v="0.54"/>
    <x v="2"/>
    <x v="1"/>
    <x v="7"/>
    <n v="9"/>
  </r>
  <r>
    <x v="5"/>
    <x v="0"/>
    <s v="2021-09-09"/>
    <x v="3"/>
    <s v="Ohio"/>
    <x v="33"/>
    <x v="1"/>
    <x v="63"/>
    <x v="217"/>
    <x v="2345"/>
    <n v="3821.57"/>
    <n v="0.47"/>
    <x v="2"/>
    <x v="1"/>
    <x v="7"/>
    <n v="9"/>
  </r>
  <r>
    <x v="5"/>
    <x v="0"/>
    <s v="2021-09-09"/>
    <x v="3"/>
    <s v="Ohio"/>
    <x v="33"/>
    <x v="2"/>
    <x v="88"/>
    <x v="216"/>
    <x v="1282"/>
    <n v="1745.7"/>
    <n v="0.55000000000000004"/>
    <x v="2"/>
    <x v="1"/>
    <x v="7"/>
    <n v="9"/>
  </r>
  <r>
    <x v="5"/>
    <x v="0"/>
    <s v="2021-09-09"/>
    <x v="3"/>
    <s v="Ohio"/>
    <x v="33"/>
    <x v="3"/>
    <x v="85"/>
    <x v="161"/>
    <x v="2346"/>
    <n v="1383.12"/>
    <n v="0.51"/>
    <x v="2"/>
    <x v="1"/>
    <x v="7"/>
    <n v="9"/>
  </r>
  <r>
    <x v="5"/>
    <x v="0"/>
    <s v="2021-09-09"/>
    <x v="3"/>
    <s v="Ohio"/>
    <x v="33"/>
    <x v="4"/>
    <x v="89"/>
    <x v="185"/>
    <x v="1155"/>
    <n v="1873.92"/>
    <n v="0.48"/>
    <x v="2"/>
    <x v="1"/>
    <x v="7"/>
    <n v="9"/>
  </r>
  <r>
    <x v="5"/>
    <x v="0"/>
    <s v="2021-09-09"/>
    <x v="3"/>
    <s v="Ohio"/>
    <x v="33"/>
    <x v="5"/>
    <x v="92"/>
    <x v="216"/>
    <x v="2347"/>
    <n v="3165.72"/>
    <n v="0.62"/>
    <x v="2"/>
    <x v="1"/>
    <x v="7"/>
    <n v="9"/>
  </r>
  <r>
    <x v="5"/>
    <x v="0"/>
    <s v="2021-10-11"/>
    <x v="3"/>
    <s v="Ohio"/>
    <x v="33"/>
    <x v="0"/>
    <x v="64"/>
    <x v="124"/>
    <x v="813"/>
    <n v="3931.2"/>
    <n v="0.52"/>
    <x v="2"/>
    <x v="1"/>
    <x v="8"/>
    <n v="11"/>
  </r>
  <r>
    <x v="5"/>
    <x v="0"/>
    <s v="2021-10-11"/>
    <x v="3"/>
    <s v="Ohio"/>
    <x v="33"/>
    <x v="1"/>
    <x v="91"/>
    <x v="216"/>
    <x v="1233"/>
    <n v="1880.94"/>
    <n v="0.47"/>
    <x v="2"/>
    <x v="1"/>
    <x v="8"/>
    <n v="11"/>
  </r>
  <r>
    <x v="5"/>
    <x v="0"/>
    <s v="2021-10-11"/>
    <x v="3"/>
    <s v="Ohio"/>
    <x v="33"/>
    <x v="2"/>
    <x v="93"/>
    <x v="162"/>
    <x v="982"/>
    <n v="1516.86"/>
    <n v="0.53"/>
    <x v="2"/>
    <x v="1"/>
    <x v="8"/>
    <n v="11"/>
  </r>
  <r>
    <x v="5"/>
    <x v="0"/>
    <s v="2021-10-11"/>
    <x v="3"/>
    <s v="Ohio"/>
    <x v="33"/>
    <x v="3"/>
    <x v="91"/>
    <x v="205"/>
    <x v="1931"/>
    <n v="1656.48"/>
    <n v="0.51"/>
    <x v="2"/>
    <x v="1"/>
    <x v="8"/>
    <n v="11"/>
  </r>
  <r>
    <x v="5"/>
    <x v="0"/>
    <s v="2021-10-11"/>
    <x v="3"/>
    <s v="Ohio"/>
    <x v="33"/>
    <x v="4"/>
    <x v="92"/>
    <x v="210"/>
    <x v="1221"/>
    <n v="1974.32"/>
    <n v="0.45999999999999991"/>
    <x v="2"/>
    <x v="1"/>
    <x v="8"/>
    <n v="11"/>
  </r>
  <r>
    <x v="5"/>
    <x v="0"/>
    <s v="2021-10-11"/>
    <x v="3"/>
    <s v="Ohio"/>
    <x v="33"/>
    <x v="5"/>
    <x v="90"/>
    <x v="135"/>
    <x v="1477"/>
    <n v="3519.18"/>
    <n v="0.63"/>
    <x v="2"/>
    <x v="1"/>
    <x v="8"/>
    <n v="11"/>
  </r>
  <r>
    <x v="5"/>
    <x v="0"/>
    <s v="2021-11-10"/>
    <x v="3"/>
    <s v="Ohio"/>
    <x v="33"/>
    <x v="0"/>
    <x v="86"/>
    <x v="138"/>
    <x v="2348"/>
    <n v="2987.92"/>
    <n v="0.52"/>
    <x v="2"/>
    <x v="1"/>
    <x v="9"/>
    <n v="10"/>
  </r>
  <r>
    <x v="5"/>
    <x v="0"/>
    <s v="2021-11-10"/>
    <x v="3"/>
    <s v="Ohio"/>
    <x v="33"/>
    <x v="1"/>
    <x v="85"/>
    <x v="150"/>
    <x v="1561"/>
    <n v="1511.9999999999998"/>
    <n v="0.4499999999999999"/>
    <x v="2"/>
    <x v="1"/>
    <x v="9"/>
    <n v="10"/>
  </r>
  <r>
    <x v="5"/>
    <x v="0"/>
    <s v="2021-11-10"/>
    <x v="3"/>
    <s v="Ohio"/>
    <x v="33"/>
    <x v="2"/>
    <x v="89"/>
    <x v="210"/>
    <x v="1041"/>
    <n v="1856"/>
    <n v="0.5"/>
    <x v="2"/>
    <x v="1"/>
    <x v="9"/>
    <n v="10"/>
  </r>
  <r>
    <x v="5"/>
    <x v="0"/>
    <s v="2021-11-10"/>
    <x v="3"/>
    <s v="Ohio"/>
    <x v="33"/>
    <x v="3"/>
    <x v="73"/>
    <x v="192"/>
    <x v="2349"/>
    <n v="3982.5"/>
    <n v="0.5"/>
    <x v="2"/>
    <x v="1"/>
    <x v="9"/>
    <n v="10"/>
  </r>
  <r>
    <x v="5"/>
    <x v="0"/>
    <s v="2021-11-10"/>
    <x v="3"/>
    <s v="Ohio"/>
    <x v="33"/>
    <x v="4"/>
    <x v="98"/>
    <x v="216"/>
    <x v="1324"/>
    <n v="5139.12"/>
    <n v="0.49"/>
    <x v="2"/>
    <x v="1"/>
    <x v="9"/>
    <n v="10"/>
  </r>
  <r>
    <x v="5"/>
    <x v="0"/>
    <s v="2021-11-10"/>
    <x v="3"/>
    <s v="Ohio"/>
    <x v="33"/>
    <x v="5"/>
    <x v="107"/>
    <x v="212"/>
    <x v="2350"/>
    <n v="7909.12"/>
    <n v="0.64"/>
    <x v="2"/>
    <x v="1"/>
    <x v="9"/>
    <n v="10"/>
  </r>
  <r>
    <x v="5"/>
    <x v="0"/>
    <s v="2021-12-09"/>
    <x v="3"/>
    <s v="Ohio"/>
    <x v="33"/>
    <x v="0"/>
    <x v="6"/>
    <x v="108"/>
    <x v="1301"/>
    <n v="8085"/>
    <n v="0.5"/>
    <x v="2"/>
    <x v="1"/>
    <x v="10"/>
    <n v="9"/>
  </r>
  <r>
    <x v="5"/>
    <x v="0"/>
    <s v="2021-12-09"/>
    <x v="3"/>
    <s v="Ohio"/>
    <x v="33"/>
    <x v="1"/>
    <x v="3"/>
    <x v="141"/>
    <x v="2351"/>
    <n v="5104.2"/>
    <n v="0.47"/>
    <x v="2"/>
    <x v="1"/>
    <x v="10"/>
    <n v="9"/>
  </r>
  <r>
    <x v="3"/>
    <x v="0"/>
    <s v="2021-12-09"/>
    <x v="3"/>
    <s v="Ohio"/>
    <x v="33"/>
    <x v="2"/>
    <x v="73"/>
    <x v="147"/>
    <x v="2352"/>
    <n v="4939.4800000000005"/>
    <n v="0.52"/>
    <x v="2"/>
    <x v="1"/>
    <x v="10"/>
    <n v="9"/>
  </r>
  <r>
    <x v="3"/>
    <x v="0"/>
    <s v="2021-12-09"/>
    <x v="3"/>
    <s v="Ohio"/>
    <x v="33"/>
    <x v="3"/>
    <x v="96"/>
    <x v="135"/>
    <x v="2248"/>
    <n v="4630.5"/>
    <n v="0.5"/>
    <x v="2"/>
    <x v="1"/>
    <x v="10"/>
    <n v="9"/>
  </r>
  <r>
    <x v="3"/>
    <x v="0"/>
    <s v="2021-12-09"/>
    <x v="3"/>
    <s v="Ohio"/>
    <x v="33"/>
    <x v="4"/>
    <x v="81"/>
    <x v="213"/>
    <x v="2353"/>
    <n v="4731.4399999999996"/>
    <n v="0.49"/>
    <x v="2"/>
    <x v="1"/>
    <x v="10"/>
    <n v="9"/>
  </r>
  <r>
    <x v="3"/>
    <x v="0"/>
    <s v="2021-12-09"/>
    <x v="3"/>
    <s v="Ohio"/>
    <x v="33"/>
    <x v="5"/>
    <x v="107"/>
    <x v="163"/>
    <x v="2354"/>
    <n v="6926.4"/>
    <n v="0.6"/>
    <x v="2"/>
    <x v="1"/>
    <x v="10"/>
    <n v="9"/>
  </r>
  <r>
    <x v="5"/>
    <x v="0"/>
    <s v="2021-01-22"/>
    <x v="3"/>
    <s v="Ohio"/>
    <x v="33"/>
    <x v="0"/>
    <x v="92"/>
    <x v="192"/>
    <x v="1832"/>
    <n v="2697.3"/>
    <n v="0.54"/>
    <x v="2"/>
    <x v="1"/>
    <x v="0"/>
    <n v="22"/>
  </r>
  <r>
    <x v="5"/>
    <x v="0"/>
    <s v="2021-01-22"/>
    <x v="3"/>
    <s v="Ohio"/>
    <x v="33"/>
    <x v="1"/>
    <x v="90"/>
    <x v="252"/>
    <x v="2355"/>
    <n v="1393.08"/>
    <n v="0.47"/>
    <x v="2"/>
    <x v="1"/>
    <x v="0"/>
    <n v="22"/>
  </r>
  <r>
    <x v="5"/>
    <x v="0"/>
    <s v="2021-01-22"/>
    <x v="3"/>
    <s v="Ohio"/>
    <x v="33"/>
    <x v="2"/>
    <x v="101"/>
    <x v="41"/>
    <x v="2356"/>
    <n v="1092"/>
    <n v="0.52"/>
    <x v="2"/>
    <x v="1"/>
    <x v="0"/>
    <n v="22"/>
  </r>
  <r>
    <x v="5"/>
    <x v="0"/>
    <s v="2021-01-22"/>
    <x v="3"/>
    <s v="Ohio"/>
    <x v="33"/>
    <x v="3"/>
    <x v="86"/>
    <x v="186"/>
    <x v="2357"/>
    <n v="714"/>
    <n v="0.5"/>
    <x v="2"/>
    <x v="1"/>
    <x v="0"/>
    <n v="22"/>
  </r>
  <r>
    <x v="5"/>
    <x v="0"/>
    <s v="2021-01-22"/>
    <x v="3"/>
    <s v="Ohio"/>
    <x v="33"/>
    <x v="4"/>
    <x v="67"/>
    <x v="239"/>
    <x v="1165"/>
    <n v="1124.24"/>
    <n v="0.47"/>
    <x v="2"/>
    <x v="1"/>
    <x v="0"/>
    <n v="22"/>
  </r>
  <r>
    <x v="5"/>
    <x v="0"/>
    <s v="2021-01-22"/>
    <x v="3"/>
    <s v="Ohio"/>
    <x v="33"/>
    <x v="5"/>
    <x v="92"/>
    <x v="194"/>
    <x v="1556"/>
    <n v="1618.38"/>
    <n v="0.54"/>
    <x v="2"/>
    <x v="1"/>
    <x v="0"/>
    <n v="22"/>
  </r>
  <r>
    <x v="5"/>
    <x v="0"/>
    <s v="2021-02-22"/>
    <x v="3"/>
    <s v="Ohio"/>
    <x v="33"/>
    <x v="0"/>
    <x v="90"/>
    <x v="216"/>
    <x v="2358"/>
    <n v="2779.32"/>
    <n v="0.53"/>
    <x v="2"/>
    <x v="1"/>
    <x v="1"/>
    <n v="22"/>
  </r>
  <r>
    <x v="5"/>
    <x v="0"/>
    <s v="2021-02-22"/>
    <x v="3"/>
    <s v="Ohio"/>
    <x v="33"/>
    <x v="1"/>
    <x v="90"/>
    <x v="208"/>
    <x v="1903"/>
    <n v="1013.84"/>
    <n v="0.45999999999999991"/>
    <x v="2"/>
    <x v="1"/>
    <x v="1"/>
    <n v="22"/>
  </r>
  <r>
    <x v="5"/>
    <x v="0"/>
    <s v="2021-02-22"/>
    <x v="3"/>
    <s v="Ohio"/>
    <x v="33"/>
    <x v="2"/>
    <x v="91"/>
    <x v="184"/>
    <x v="1595"/>
    <n v="968.31"/>
    <n v="0.53"/>
    <x v="2"/>
    <x v="1"/>
    <x v="1"/>
    <n v="22"/>
  </r>
  <r>
    <x v="5"/>
    <x v="0"/>
    <s v="2021-02-22"/>
    <x v="4"/>
    <s v="Kentucky"/>
    <x v="34"/>
    <x v="3"/>
    <x v="86"/>
    <x v="171"/>
    <x v="2359"/>
    <n v="624.24"/>
    <n v="0.54"/>
    <x v="2"/>
    <x v="1"/>
    <x v="1"/>
    <n v="22"/>
  </r>
  <r>
    <x v="5"/>
    <x v="0"/>
    <s v="2021-02-22"/>
    <x v="4"/>
    <s v="Kentucky"/>
    <x v="34"/>
    <x v="4"/>
    <x v="70"/>
    <x v="190"/>
    <x v="1112"/>
    <n v="1218.24"/>
    <n v="0.47"/>
    <x v="2"/>
    <x v="1"/>
    <x v="1"/>
    <n v="22"/>
  </r>
  <r>
    <x v="5"/>
    <x v="0"/>
    <s v="2021-02-22"/>
    <x v="4"/>
    <s v="Kentucky"/>
    <x v="34"/>
    <x v="5"/>
    <x v="71"/>
    <x v="252"/>
    <x v="1616"/>
    <n v="1551.42"/>
    <n v="0.51"/>
    <x v="2"/>
    <x v="1"/>
    <x v="1"/>
    <n v="22"/>
  </r>
  <r>
    <x v="5"/>
    <x v="0"/>
    <s v="2021-03-21"/>
    <x v="4"/>
    <s v="Kentucky"/>
    <x v="34"/>
    <x v="0"/>
    <x v="65"/>
    <x v="163"/>
    <x v="1458"/>
    <n v="3261.96"/>
    <n v="0.51"/>
    <x v="2"/>
    <x v="1"/>
    <x v="2"/>
    <n v="21"/>
  </r>
  <r>
    <x v="5"/>
    <x v="0"/>
    <s v="2021-03-21"/>
    <x v="4"/>
    <s v="Kentucky"/>
    <x v="34"/>
    <x v="1"/>
    <x v="65"/>
    <x v="229"/>
    <x v="2360"/>
    <n v="1185.31"/>
    <n v="0.49"/>
    <x v="2"/>
    <x v="1"/>
    <x v="2"/>
    <n v="21"/>
  </r>
  <r>
    <x v="5"/>
    <x v="0"/>
    <s v="2021-03-21"/>
    <x v="4"/>
    <s v="Kentucky"/>
    <x v="34"/>
    <x v="2"/>
    <x v="86"/>
    <x v="201"/>
    <x v="2361"/>
    <n v="1241"/>
    <n v="0.5"/>
    <x v="2"/>
    <x v="1"/>
    <x v="2"/>
    <n v="21"/>
  </r>
  <r>
    <x v="5"/>
    <x v="0"/>
    <s v="2021-03-21"/>
    <x v="4"/>
    <s v="Kentucky"/>
    <x v="34"/>
    <x v="3"/>
    <x v="64"/>
    <x v="234"/>
    <x v="1575"/>
    <n v="505.44"/>
    <n v="0.52"/>
    <x v="2"/>
    <x v="1"/>
    <x v="2"/>
    <n v="21"/>
  </r>
  <r>
    <x v="5"/>
    <x v="0"/>
    <s v="2021-03-21"/>
    <x v="4"/>
    <s v="Kentucky"/>
    <x v="34"/>
    <x v="4"/>
    <x v="82"/>
    <x v="178"/>
    <x v="1119"/>
    <n v="1052.48"/>
    <n v="0.45999999999999991"/>
    <x v="2"/>
    <x v="1"/>
    <x v="2"/>
    <n v="21"/>
  </r>
  <r>
    <x v="5"/>
    <x v="0"/>
    <s v="2021-03-21"/>
    <x v="4"/>
    <s v="Kentucky"/>
    <x v="34"/>
    <x v="5"/>
    <x v="94"/>
    <x v="188"/>
    <x v="2128"/>
    <n v="1392.3"/>
    <n v="0.51"/>
    <x v="2"/>
    <x v="1"/>
    <x v="2"/>
    <n v="21"/>
  </r>
  <r>
    <x v="5"/>
    <x v="0"/>
    <s v="2021-04-22"/>
    <x v="4"/>
    <s v="Kentucky"/>
    <x v="34"/>
    <x v="0"/>
    <x v="65"/>
    <x v="164"/>
    <x v="1163"/>
    <n v="2683.4500000000003"/>
    <n v="0.55000000000000004"/>
    <x v="2"/>
    <x v="1"/>
    <x v="3"/>
    <n v="22"/>
  </r>
  <r>
    <x v="5"/>
    <x v="0"/>
    <s v="2021-04-22"/>
    <x v="4"/>
    <s v="Kentucky"/>
    <x v="34"/>
    <x v="1"/>
    <x v="65"/>
    <x v="200"/>
    <x v="2362"/>
    <n v="964.32"/>
    <n v="0.48"/>
    <x v="2"/>
    <x v="1"/>
    <x v="3"/>
    <n v="22"/>
  </r>
  <r>
    <x v="5"/>
    <x v="0"/>
    <s v="2021-04-22"/>
    <x v="4"/>
    <s v="Kentucky"/>
    <x v="34"/>
    <x v="2"/>
    <x v="90"/>
    <x v="200"/>
    <x v="1398"/>
    <n v="1024.0999999999999"/>
    <n v="0.55000000000000004"/>
    <x v="2"/>
    <x v="1"/>
    <x v="3"/>
    <n v="22"/>
  </r>
  <r>
    <x v="5"/>
    <x v="0"/>
    <s v="2021-04-22"/>
    <x v="4"/>
    <s v="Kentucky"/>
    <x v="34"/>
    <x v="3"/>
    <x v="94"/>
    <x v="225"/>
    <x v="2363"/>
    <n v="609"/>
    <n v="0.5"/>
    <x v="2"/>
    <x v="1"/>
    <x v="3"/>
    <n v="22"/>
  </r>
  <r>
    <x v="5"/>
    <x v="0"/>
    <s v="2021-04-22"/>
    <x v="4"/>
    <s v="Kentucky"/>
    <x v="34"/>
    <x v="4"/>
    <x v="63"/>
    <x v="191"/>
    <x v="2364"/>
    <n v="806.05"/>
    <n v="0.49"/>
    <x v="2"/>
    <x v="1"/>
    <x v="3"/>
    <n v="22"/>
  </r>
  <r>
    <x v="5"/>
    <x v="0"/>
    <s v="2021-04-22"/>
    <x v="4"/>
    <s v="Kentucky"/>
    <x v="34"/>
    <x v="5"/>
    <x v="64"/>
    <x v="41"/>
    <x v="1121"/>
    <n v="1350"/>
    <n v="0.5"/>
    <x v="2"/>
    <x v="1"/>
    <x v="3"/>
    <n v="22"/>
  </r>
  <r>
    <x v="5"/>
    <x v="0"/>
    <s v="2021-05-23"/>
    <x v="4"/>
    <s v="Kentucky"/>
    <x v="34"/>
    <x v="0"/>
    <x v="75"/>
    <x v="163"/>
    <x v="923"/>
    <n v="3898.44"/>
    <n v="0.51"/>
    <x v="2"/>
    <x v="1"/>
    <x v="4"/>
    <n v="23"/>
  </r>
  <r>
    <x v="5"/>
    <x v="0"/>
    <s v="2021-05-23"/>
    <x v="4"/>
    <s v="Kentucky"/>
    <x v="34"/>
    <x v="1"/>
    <x v="94"/>
    <x v="181"/>
    <x v="2020"/>
    <n v="1428"/>
    <n v="0.5"/>
    <x v="2"/>
    <x v="1"/>
    <x v="4"/>
    <n v="23"/>
  </r>
  <r>
    <x v="5"/>
    <x v="0"/>
    <s v="2021-05-23"/>
    <x v="4"/>
    <s v="Kentucky"/>
    <x v="34"/>
    <x v="2"/>
    <x v="90"/>
    <x v="208"/>
    <x v="1903"/>
    <n v="1146.08"/>
    <n v="0.52"/>
    <x v="2"/>
    <x v="1"/>
    <x v="4"/>
    <n v="23"/>
  </r>
  <r>
    <x v="5"/>
    <x v="0"/>
    <s v="2021-05-23"/>
    <x v="4"/>
    <s v="Kentucky"/>
    <x v="34"/>
    <x v="3"/>
    <x v="90"/>
    <x v="183"/>
    <x v="1109"/>
    <n v="779.7600000000001"/>
    <n v="0.54"/>
    <x v="2"/>
    <x v="1"/>
    <x v="4"/>
    <n v="23"/>
  </r>
  <r>
    <x v="5"/>
    <x v="0"/>
    <s v="2021-05-23"/>
    <x v="4"/>
    <s v="Kentucky"/>
    <x v="34"/>
    <x v="4"/>
    <x v="67"/>
    <x v="186"/>
    <x v="2365"/>
    <n v="888.71999999999991"/>
    <n v="0.45999999999999991"/>
    <x v="2"/>
    <x v="1"/>
    <x v="4"/>
    <n v="23"/>
  </r>
  <r>
    <x v="5"/>
    <x v="0"/>
    <s v="2021-05-23"/>
    <x v="4"/>
    <s v="Kentucky"/>
    <x v="34"/>
    <x v="5"/>
    <x v="84"/>
    <x v="170"/>
    <x v="2366"/>
    <n v="2158.83"/>
    <n v="0.51"/>
    <x v="2"/>
    <x v="1"/>
    <x v="4"/>
    <n v="23"/>
  </r>
  <r>
    <x v="5"/>
    <x v="0"/>
    <s v="2021-06-22"/>
    <x v="4"/>
    <s v="Kentucky"/>
    <x v="34"/>
    <x v="0"/>
    <x v="64"/>
    <x v="213"/>
    <x v="2367"/>
    <n v="2556"/>
    <n v="0.5"/>
    <x v="2"/>
    <x v="1"/>
    <x v="11"/>
    <n v="22"/>
  </r>
  <r>
    <x v="5"/>
    <x v="0"/>
    <s v="2021-06-22"/>
    <x v="4"/>
    <s v="Kentucky"/>
    <x v="34"/>
    <x v="1"/>
    <x v="87"/>
    <x v="169"/>
    <x v="2368"/>
    <n v="1245.0899999999999"/>
    <n v="0.49"/>
    <x v="2"/>
    <x v="1"/>
    <x v="11"/>
    <n v="22"/>
  </r>
  <r>
    <x v="5"/>
    <x v="0"/>
    <s v="2021-06-22"/>
    <x v="4"/>
    <s v="Kentucky"/>
    <x v="34"/>
    <x v="2"/>
    <x v="101"/>
    <x v="195"/>
    <x v="2369"/>
    <n v="862.40000000000009"/>
    <n v="0.55000000000000004"/>
    <x v="2"/>
    <x v="1"/>
    <x v="11"/>
    <n v="22"/>
  </r>
  <r>
    <x v="5"/>
    <x v="0"/>
    <s v="2021-06-22"/>
    <x v="4"/>
    <s v="Kentucky"/>
    <x v="34"/>
    <x v="3"/>
    <x v="91"/>
    <x v="239"/>
    <x v="2370"/>
    <n v="829.40000000000009"/>
    <n v="0.55000000000000004"/>
    <x v="2"/>
    <x v="1"/>
    <x v="11"/>
    <n v="22"/>
  </r>
  <r>
    <x v="5"/>
    <x v="0"/>
    <s v="2021-06-22"/>
    <x v="4"/>
    <s v="Kentucky"/>
    <x v="34"/>
    <x v="4"/>
    <x v="75"/>
    <x v="190"/>
    <x v="1024"/>
    <n v="1296.54"/>
    <n v="0.49"/>
    <x v="2"/>
    <x v="1"/>
    <x v="11"/>
    <n v="22"/>
  </r>
  <r>
    <x v="5"/>
    <x v="0"/>
    <s v="2021-06-22"/>
    <x v="4"/>
    <s v="Kentucky"/>
    <x v="34"/>
    <x v="5"/>
    <x v="82"/>
    <x v="253"/>
    <x v="2371"/>
    <n v="2731.04"/>
    <n v="0.52"/>
    <x v="2"/>
    <x v="1"/>
    <x v="11"/>
    <n v="22"/>
  </r>
  <r>
    <x v="5"/>
    <x v="0"/>
    <s v="2021-07-21"/>
    <x v="4"/>
    <s v="Kentucky"/>
    <x v="34"/>
    <x v="0"/>
    <x v="63"/>
    <x v="137"/>
    <x v="2372"/>
    <n v="4342.8"/>
    <n v="0.55000000000000004"/>
    <x v="2"/>
    <x v="1"/>
    <x v="5"/>
    <n v="21"/>
  </r>
  <r>
    <x v="5"/>
    <x v="0"/>
    <s v="2021-07-21"/>
    <x v="4"/>
    <s v="Kentucky"/>
    <x v="34"/>
    <x v="1"/>
    <x v="68"/>
    <x v="60"/>
    <x v="2373"/>
    <n v="2048.1999999999998"/>
    <n v="0.49"/>
    <x v="2"/>
    <x v="1"/>
    <x v="5"/>
    <n v="21"/>
  </r>
  <r>
    <x v="5"/>
    <x v="0"/>
    <s v="2021-07-21"/>
    <x v="4"/>
    <s v="Kentucky"/>
    <x v="34"/>
    <x v="2"/>
    <x v="90"/>
    <x v="173"/>
    <x v="2374"/>
    <n v="1363.44"/>
    <n v="0.52"/>
    <x v="2"/>
    <x v="1"/>
    <x v="5"/>
    <n v="21"/>
  </r>
  <r>
    <x v="5"/>
    <x v="0"/>
    <s v="2021-07-21"/>
    <x v="4"/>
    <s v="Kentucky"/>
    <x v="34"/>
    <x v="3"/>
    <x v="92"/>
    <x v="184"/>
    <x v="1002"/>
    <n v="1258.74"/>
    <n v="0.54"/>
    <x v="2"/>
    <x v="1"/>
    <x v="5"/>
    <n v="21"/>
  </r>
  <r>
    <x v="5"/>
    <x v="0"/>
    <s v="2021-07-21"/>
    <x v="4"/>
    <s v="Kentucky"/>
    <x v="34"/>
    <x v="4"/>
    <x v="67"/>
    <x v="41"/>
    <x v="1023"/>
    <n v="1586.9999999999998"/>
    <n v="0.45999999999999991"/>
    <x v="2"/>
    <x v="1"/>
    <x v="5"/>
    <n v="21"/>
  </r>
  <r>
    <x v="5"/>
    <x v="0"/>
    <s v="2021-07-21"/>
    <x v="4"/>
    <s v="Kentucky"/>
    <x v="34"/>
    <x v="5"/>
    <x v="0"/>
    <x v="202"/>
    <x v="1271"/>
    <n v="3105"/>
    <n v="0.54"/>
    <x v="2"/>
    <x v="1"/>
    <x v="5"/>
    <n v="21"/>
  </r>
  <r>
    <x v="5"/>
    <x v="0"/>
    <s v="2021-08-22"/>
    <x v="4"/>
    <s v="Kentucky"/>
    <x v="34"/>
    <x v="0"/>
    <x v="67"/>
    <x v="212"/>
    <x v="1278"/>
    <n v="4148.2800000000007"/>
    <n v="0.54"/>
    <x v="2"/>
    <x v="1"/>
    <x v="6"/>
    <n v="22"/>
  </r>
  <r>
    <x v="5"/>
    <x v="0"/>
    <s v="2021-08-22"/>
    <x v="4"/>
    <s v="Kentucky"/>
    <x v="34"/>
    <x v="1"/>
    <x v="65"/>
    <x v="250"/>
    <x v="2375"/>
    <n v="1753.57"/>
    <n v="0.47"/>
    <x v="2"/>
    <x v="1"/>
    <x v="6"/>
    <n v="22"/>
  </r>
  <r>
    <x v="5"/>
    <x v="0"/>
    <s v="2021-08-22"/>
    <x v="4"/>
    <s v="Kentucky"/>
    <x v="34"/>
    <x v="2"/>
    <x v="64"/>
    <x v="232"/>
    <x v="1442"/>
    <n v="1555.2"/>
    <n v="0.54"/>
    <x v="2"/>
    <x v="1"/>
    <x v="6"/>
    <n v="22"/>
  </r>
  <r>
    <x v="5"/>
    <x v="0"/>
    <s v="2021-08-22"/>
    <x v="4"/>
    <s v="Kentucky"/>
    <x v="34"/>
    <x v="3"/>
    <x v="90"/>
    <x v="41"/>
    <x v="1001"/>
    <n v="1425"/>
    <n v="0.5"/>
    <x v="2"/>
    <x v="1"/>
    <x v="6"/>
    <n v="22"/>
  </r>
  <r>
    <x v="5"/>
    <x v="0"/>
    <s v="2021-08-22"/>
    <x v="4"/>
    <s v="Kentucky"/>
    <x v="34"/>
    <x v="4"/>
    <x v="75"/>
    <x v="188"/>
    <x v="981"/>
    <n v="1560.65"/>
    <n v="0.49"/>
    <x v="2"/>
    <x v="1"/>
    <x v="6"/>
    <n v="22"/>
  </r>
  <r>
    <x v="5"/>
    <x v="0"/>
    <s v="2021-08-22"/>
    <x v="4"/>
    <s v="Kentucky"/>
    <x v="34"/>
    <x v="5"/>
    <x v="84"/>
    <x v="196"/>
    <x v="2237"/>
    <n v="3304.8"/>
    <n v="0.54"/>
    <x v="2"/>
    <x v="1"/>
    <x v="6"/>
    <n v="22"/>
  </r>
  <r>
    <x v="5"/>
    <x v="0"/>
    <s v="2021-09-23"/>
    <x v="4"/>
    <s v="Kentucky"/>
    <x v="34"/>
    <x v="0"/>
    <x v="70"/>
    <x v="251"/>
    <x v="1884"/>
    <n v="3485.28"/>
    <n v="0.53"/>
    <x v="2"/>
    <x v="1"/>
    <x v="7"/>
    <n v="23"/>
  </r>
  <r>
    <x v="5"/>
    <x v="0"/>
    <s v="2021-09-23"/>
    <x v="4"/>
    <s v="Kentucky"/>
    <x v="34"/>
    <x v="1"/>
    <x v="68"/>
    <x v="198"/>
    <x v="1733"/>
    <n v="2026.64"/>
    <n v="0.49"/>
    <x v="2"/>
    <x v="1"/>
    <x v="7"/>
    <n v="23"/>
  </r>
  <r>
    <x v="5"/>
    <x v="0"/>
    <s v="2021-09-23"/>
    <x v="4"/>
    <s v="Kentucky"/>
    <x v="34"/>
    <x v="2"/>
    <x v="87"/>
    <x v="188"/>
    <x v="1376"/>
    <n v="1136.8499999999999"/>
    <n v="0.53"/>
    <x v="2"/>
    <x v="1"/>
    <x v="7"/>
    <n v="23"/>
  </r>
  <r>
    <x v="5"/>
    <x v="0"/>
    <s v="2021-09-23"/>
    <x v="4"/>
    <s v="Kentucky"/>
    <x v="34"/>
    <x v="3"/>
    <x v="89"/>
    <x v="190"/>
    <x v="2058"/>
    <n v="881.28"/>
    <n v="0.51"/>
    <x v="2"/>
    <x v="1"/>
    <x v="7"/>
    <n v="23"/>
  </r>
  <r>
    <x v="5"/>
    <x v="0"/>
    <s v="2021-09-23"/>
    <x v="4"/>
    <s v="Kentucky"/>
    <x v="34"/>
    <x v="4"/>
    <x v="72"/>
    <x v="208"/>
    <x v="1220"/>
    <n v="1172.1799999999998"/>
    <n v="0.47"/>
    <x v="2"/>
    <x v="1"/>
    <x v="7"/>
    <n v="23"/>
  </r>
  <r>
    <x v="5"/>
    <x v="0"/>
    <s v="2021-09-23"/>
    <x v="4"/>
    <s v="Kentucky"/>
    <x v="34"/>
    <x v="5"/>
    <x v="75"/>
    <x v="238"/>
    <x v="2216"/>
    <n v="1885.52"/>
    <n v="0.52"/>
    <x v="2"/>
    <x v="1"/>
    <x v="7"/>
    <n v="23"/>
  </r>
  <r>
    <x v="5"/>
    <x v="0"/>
    <s v="2021-10-22"/>
    <x v="4"/>
    <s v="Kentucky"/>
    <x v="34"/>
    <x v="0"/>
    <x v="78"/>
    <x v="214"/>
    <x v="2376"/>
    <n v="3672.9"/>
    <n v="0.55000000000000004"/>
    <x v="2"/>
    <x v="1"/>
    <x v="8"/>
    <n v="22"/>
  </r>
  <r>
    <x v="5"/>
    <x v="0"/>
    <s v="2021-10-22"/>
    <x v="4"/>
    <s v="Kentucky"/>
    <x v="34"/>
    <x v="1"/>
    <x v="65"/>
    <x v="170"/>
    <x v="2377"/>
    <n v="1701.5"/>
    <n v="0.5"/>
    <x v="2"/>
    <x v="1"/>
    <x v="8"/>
    <n v="22"/>
  </r>
  <r>
    <x v="5"/>
    <x v="0"/>
    <s v="2021-10-22"/>
    <x v="4"/>
    <s v="Kentucky"/>
    <x v="34"/>
    <x v="2"/>
    <x v="72"/>
    <x v="172"/>
    <x v="2378"/>
    <n v="1091.3399999999999"/>
    <n v="0.54"/>
    <x v="2"/>
    <x v="1"/>
    <x v="8"/>
    <n v="22"/>
  </r>
  <r>
    <x v="5"/>
    <x v="0"/>
    <s v="2021-10-22"/>
    <x v="4"/>
    <s v="Kentucky"/>
    <x v="34"/>
    <x v="3"/>
    <x v="65"/>
    <x v="186"/>
    <x v="2379"/>
    <n v="895.44"/>
    <n v="0.52"/>
    <x v="2"/>
    <x v="1"/>
    <x v="8"/>
    <n v="22"/>
  </r>
  <r>
    <x v="5"/>
    <x v="0"/>
    <s v="2021-10-22"/>
    <x v="4"/>
    <s v="Kentucky"/>
    <x v="34"/>
    <x v="4"/>
    <x v="78"/>
    <x v="207"/>
    <x v="1137"/>
    <n v="1064.77"/>
    <n v="0.49"/>
    <x v="2"/>
    <x v="1"/>
    <x v="8"/>
    <n v="22"/>
  </r>
  <r>
    <x v="5"/>
    <x v="0"/>
    <s v="2021-10-22"/>
    <x v="4"/>
    <s v="Kentucky"/>
    <x v="34"/>
    <x v="5"/>
    <x v="78"/>
    <x v="170"/>
    <x v="2380"/>
    <n v="2199.5"/>
    <n v="0.5"/>
    <x v="2"/>
    <x v="1"/>
    <x v="8"/>
    <n v="22"/>
  </r>
  <r>
    <x v="5"/>
    <x v="0"/>
    <s v="2021-11-22"/>
    <x v="4"/>
    <s v="Kentucky"/>
    <x v="34"/>
    <x v="0"/>
    <x v="70"/>
    <x v="248"/>
    <x v="1076"/>
    <n v="3070.08"/>
    <n v="0.52"/>
    <x v="2"/>
    <x v="1"/>
    <x v="9"/>
    <n v="22"/>
  </r>
  <r>
    <x v="5"/>
    <x v="0"/>
    <s v="2021-11-22"/>
    <x v="4"/>
    <s v="Kentucky"/>
    <x v="34"/>
    <x v="1"/>
    <x v="71"/>
    <x v="249"/>
    <x v="1447"/>
    <n v="1319.76"/>
    <n v="0.47"/>
    <x v="2"/>
    <x v="1"/>
    <x v="9"/>
    <n v="22"/>
  </r>
  <r>
    <x v="5"/>
    <x v="0"/>
    <s v="2021-11-22"/>
    <x v="4"/>
    <s v="Kentucky"/>
    <x v="34"/>
    <x v="2"/>
    <x v="65"/>
    <x v="282"/>
    <x v="1979"/>
    <n v="1191.8699999999999"/>
    <n v="0.51"/>
    <x v="2"/>
    <x v="1"/>
    <x v="9"/>
    <n v="22"/>
  </r>
  <r>
    <x v="0"/>
    <x v="0"/>
    <s v="2021-11-22"/>
    <x v="4"/>
    <s v="Kentucky"/>
    <x v="34"/>
    <x v="3"/>
    <x v="82"/>
    <x v="239"/>
    <x v="1667"/>
    <n v="1352"/>
    <n v="0.5"/>
    <x v="2"/>
    <x v="1"/>
    <x v="9"/>
    <n v="22"/>
  </r>
  <r>
    <x v="0"/>
    <x v="0"/>
    <s v="2021-11-22"/>
    <x v="4"/>
    <s v="Kentucky"/>
    <x v="34"/>
    <x v="4"/>
    <x v="73"/>
    <x v="206"/>
    <x v="2381"/>
    <n v="1500.96"/>
    <n v="0.48"/>
    <x v="2"/>
    <x v="1"/>
    <x v="9"/>
    <n v="22"/>
  </r>
  <r>
    <x v="0"/>
    <x v="0"/>
    <s v="2021-11-22"/>
    <x v="4"/>
    <s v="Kentucky"/>
    <x v="34"/>
    <x v="5"/>
    <x v="83"/>
    <x v="232"/>
    <x v="1446"/>
    <n v="2851.2000000000003"/>
    <n v="0.54"/>
    <x v="2"/>
    <x v="1"/>
    <x v="9"/>
    <n v="22"/>
  </r>
  <r>
    <x v="0"/>
    <x v="0"/>
    <s v="2021-12-21"/>
    <x v="4"/>
    <s v="Kentucky"/>
    <x v="34"/>
    <x v="0"/>
    <x v="73"/>
    <x v="174"/>
    <x v="2382"/>
    <n v="5127.1000000000004"/>
    <n v="0.55000000000000004"/>
    <x v="2"/>
    <x v="1"/>
    <x v="10"/>
    <n v="21"/>
  </r>
  <r>
    <x v="0"/>
    <x v="0"/>
    <s v="2021-12-21"/>
    <x v="4"/>
    <s v="Kentucky"/>
    <x v="34"/>
    <x v="1"/>
    <x v="82"/>
    <x v="230"/>
    <x v="2030"/>
    <n v="2446.08"/>
    <n v="0.48"/>
    <x v="2"/>
    <x v="1"/>
    <x v="10"/>
    <n v="21"/>
  </r>
  <r>
    <x v="0"/>
    <x v="0"/>
    <s v="2021-12-21"/>
    <x v="4"/>
    <s v="Kentucky"/>
    <x v="34"/>
    <x v="2"/>
    <x v="84"/>
    <x v="238"/>
    <x v="2383"/>
    <n v="2075.7000000000003"/>
    <n v="0.55000000000000004"/>
    <x v="2"/>
    <x v="1"/>
    <x v="10"/>
    <n v="21"/>
  </r>
  <r>
    <x v="0"/>
    <x v="0"/>
    <s v="2021-12-21"/>
    <x v="4"/>
    <s v="Kentucky"/>
    <x v="34"/>
    <x v="3"/>
    <x v="75"/>
    <x v="181"/>
    <x v="2122"/>
    <n v="1765.96"/>
    <n v="0.53"/>
    <x v="2"/>
    <x v="1"/>
    <x v="10"/>
    <n v="21"/>
  </r>
  <r>
    <x v="0"/>
    <x v="0"/>
    <s v="2021-12-21"/>
    <x v="4"/>
    <s v="Kentucky"/>
    <x v="34"/>
    <x v="4"/>
    <x v="76"/>
    <x v="181"/>
    <x v="1783"/>
    <n v="1725.84"/>
    <n v="0.47"/>
    <x v="2"/>
    <x v="1"/>
    <x v="10"/>
    <n v="21"/>
  </r>
  <r>
    <x v="0"/>
    <x v="0"/>
    <s v="2021-12-21"/>
    <x v="4"/>
    <s v="Kentucky"/>
    <x v="34"/>
    <x v="5"/>
    <x v="77"/>
    <x v="230"/>
    <x v="1128"/>
    <n v="3324.1600000000003"/>
    <n v="0.53"/>
    <x v="2"/>
    <x v="1"/>
    <x v="10"/>
    <n v="21"/>
  </r>
  <r>
    <x v="0"/>
    <x v="0"/>
    <s v="2021-01-20"/>
    <x v="4"/>
    <s v="Kentucky"/>
    <x v="34"/>
    <x v="0"/>
    <x v="91"/>
    <x v="133"/>
    <x v="1522"/>
    <n v="2959.74"/>
    <n v="0.54"/>
    <x v="2"/>
    <x v="1"/>
    <x v="0"/>
    <n v="20"/>
  </r>
  <r>
    <x v="0"/>
    <x v="0"/>
    <s v="2021-01-20"/>
    <x v="4"/>
    <s v="Kentucky"/>
    <x v="34"/>
    <x v="1"/>
    <x v="91"/>
    <x v="213"/>
    <x v="2292"/>
    <n v="1853.1"/>
    <n v="0.4499999999999999"/>
    <x v="2"/>
    <x v="1"/>
    <x v="0"/>
    <n v="20"/>
  </r>
  <r>
    <x v="0"/>
    <x v="0"/>
    <s v="2021-01-20"/>
    <x v="4"/>
    <s v="Kentucky"/>
    <x v="34"/>
    <x v="2"/>
    <x v="102"/>
    <x v="174"/>
    <x v="2384"/>
    <n v="1564.2"/>
    <n v="0.55000000000000004"/>
    <x v="2"/>
    <x v="1"/>
    <x v="0"/>
    <n v="20"/>
  </r>
  <r>
    <x v="0"/>
    <x v="0"/>
    <s v="2021-01-20"/>
    <x v="4"/>
    <s v="Kentucky"/>
    <x v="34"/>
    <x v="3"/>
    <x v="88"/>
    <x v="253"/>
    <x v="2385"/>
    <n v="1231.19"/>
    <n v="0.53"/>
    <x v="2"/>
    <x v="1"/>
    <x v="0"/>
    <n v="20"/>
  </r>
  <r>
    <x v="0"/>
    <x v="0"/>
    <s v="2021-01-20"/>
    <x v="4"/>
    <s v="Kentucky"/>
    <x v="34"/>
    <x v="4"/>
    <x v="90"/>
    <x v="202"/>
    <x v="1781"/>
    <n v="2097.6"/>
    <n v="0.48"/>
    <x v="2"/>
    <x v="1"/>
    <x v="0"/>
    <n v="20"/>
  </r>
  <r>
    <x v="0"/>
    <x v="0"/>
    <s v="2021-01-20"/>
    <x v="4"/>
    <s v="Kentucky"/>
    <x v="34"/>
    <x v="5"/>
    <x v="91"/>
    <x v="174"/>
    <x v="1612"/>
    <n v="2840.84"/>
    <n v="0.62"/>
    <x v="2"/>
    <x v="1"/>
    <x v="0"/>
    <n v="20"/>
  </r>
  <r>
    <x v="0"/>
    <x v="0"/>
    <s v="2021-02-18"/>
    <x v="4"/>
    <s v="Kentucky"/>
    <x v="34"/>
    <x v="0"/>
    <x v="101"/>
    <x v="37"/>
    <x v="828"/>
    <n v="3276"/>
    <n v="0.52"/>
    <x v="2"/>
    <x v="1"/>
    <x v="1"/>
    <n v="18"/>
  </r>
  <r>
    <x v="0"/>
    <x v="0"/>
    <s v="2021-02-18"/>
    <x v="4"/>
    <s v="Kentucky"/>
    <x v="34"/>
    <x v="1"/>
    <x v="93"/>
    <x v="162"/>
    <x v="982"/>
    <n v="1373.76"/>
    <n v="0.48"/>
    <x v="2"/>
    <x v="1"/>
    <x v="1"/>
    <n v="18"/>
  </r>
  <r>
    <x v="0"/>
    <x v="0"/>
    <s v="2021-02-18"/>
    <x v="4"/>
    <s v="Kentucky"/>
    <x v="34"/>
    <x v="2"/>
    <x v="102"/>
    <x v="168"/>
    <x v="2386"/>
    <n v="1227.5999999999999"/>
    <n v="0.55000000000000004"/>
    <x v="2"/>
    <x v="1"/>
    <x v="1"/>
    <n v="18"/>
  </r>
  <r>
    <x v="0"/>
    <x v="0"/>
    <s v="2021-02-18"/>
    <x v="1"/>
    <s v="Mississippi"/>
    <x v="35"/>
    <x v="3"/>
    <x v="7"/>
    <x v="250"/>
    <x v="2387"/>
    <n v="1137.5"/>
    <n v="0.5"/>
    <x v="2"/>
    <x v="1"/>
    <x v="1"/>
    <n v="18"/>
  </r>
  <r>
    <x v="0"/>
    <x v="0"/>
    <s v="2021-02-18"/>
    <x v="1"/>
    <s v="Mississippi"/>
    <x v="35"/>
    <x v="4"/>
    <x v="71"/>
    <x v="243"/>
    <x v="1267"/>
    <n v="1937.52"/>
    <n v="0.45999999999999991"/>
    <x v="2"/>
    <x v="1"/>
    <x v="1"/>
    <n v="18"/>
  </r>
  <r>
    <x v="0"/>
    <x v="0"/>
    <s v="2021-02-18"/>
    <x v="1"/>
    <s v="Mississippi"/>
    <x v="35"/>
    <x v="5"/>
    <x v="85"/>
    <x v="35"/>
    <x v="180"/>
    <n v="1800"/>
    <n v="0.6"/>
    <x v="2"/>
    <x v="1"/>
    <x v="1"/>
    <n v="18"/>
  </r>
  <r>
    <x v="0"/>
    <x v="0"/>
    <s v="2021-03-16"/>
    <x v="1"/>
    <s v="Mississippi"/>
    <x v="35"/>
    <x v="0"/>
    <x v="88"/>
    <x v="283"/>
    <x v="2388"/>
    <n v="2365.5500000000002"/>
    <n v="0.55000000000000004"/>
    <x v="2"/>
    <x v="1"/>
    <x v="2"/>
    <n v="16"/>
  </r>
  <r>
    <x v="0"/>
    <x v="0"/>
    <s v="2021-03-16"/>
    <x v="1"/>
    <s v="Mississippi"/>
    <x v="35"/>
    <x v="1"/>
    <x v="85"/>
    <x v="38"/>
    <x v="2389"/>
    <n v="1128"/>
    <n v="0.47"/>
    <x v="2"/>
    <x v="1"/>
    <x v="2"/>
    <n v="16"/>
  </r>
  <r>
    <x v="0"/>
    <x v="0"/>
    <s v="2021-03-16"/>
    <x v="1"/>
    <s v="Mississippi"/>
    <x v="35"/>
    <x v="2"/>
    <x v="114"/>
    <x v="209"/>
    <x v="1529"/>
    <n v="949.76"/>
    <n v="0.53"/>
    <x v="2"/>
    <x v="1"/>
    <x v="2"/>
    <n v="16"/>
  </r>
  <r>
    <x v="0"/>
    <x v="0"/>
    <s v="2021-03-16"/>
    <x v="1"/>
    <s v="Mississippi"/>
    <x v="35"/>
    <x v="3"/>
    <x v="103"/>
    <x v="232"/>
    <x v="2390"/>
    <n v="790.4"/>
    <n v="0.52"/>
    <x v="2"/>
    <x v="1"/>
    <x v="2"/>
    <n v="16"/>
  </r>
  <r>
    <x v="0"/>
    <x v="0"/>
    <s v="2021-03-16"/>
    <x v="1"/>
    <s v="Mississippi"/>
    <x v="35"/>
    <x v="4"/>
    <x v="89"/>
    <x v="194"/>
    <x v="1112"/>
    <n v="1192.32"/>
    <n v="0.45999999999999991"/>
    <x v="2"/>
    <x v="1"/>
    <x v="2"/>
    <n v="16"/>
  </r>
  <r>
    <x v="0"/>
    <x v="0"/>
    <s v="2021-03-16"/>
    <x v="1"/>
    <s v="Mississippi"/>
    <x v="35"/>
    <x v="5"/>
    <x v="85"/>
    <x v="248"/>
    <x v="2391"/>
    <n v="1830.24"/>
    <n v="0.62"/>
    <x v="2"/>
    <x v="1"/>
    <x v="2"/>
    <n v="16"/>
  </r>
  <r>
    <x v="0"/>
    <x v="0"/>
    <s v="2021-04-17"/>
    <x v="1"/>
    <s v="Mississippi"/>
    <x v="35"/>
    <x v="0"/>
    <x v="88"/>
    <x v="138"/>
    <x v="2291"/>
    <n v="2098.98"/>
    <n v="0.54"/>
    <x v="2"/>
    <x v="1"/>
    <x v="3"/>
    <n v="17"/>
  </r>
  <r>
    <x v="0"/>
    <x v="0"/>
    <s v="2021-04-17"/>
    <x v="1"/>
    <s v="Mississippi"/>
    <x v="35"/>
    <x v="1"/>
    <x v="88"/>
    <x v="245"/>
    <x v="2392"/>
    <n v="1253.5"/>
    <n v="0.5"/>
    <x v="2"/>
    <x v="1"/>
    <x v="3"/>
    <n v="17"/>
  </r>
  <r>
    <x v="0"/>
    <x v="0"/>
    <s v="2021-04-17"/>
    <x v="1"/>
    <s v="Mississippi"/>
    <x v="35"/>
    <x v="2"/>
    <x v="114"/>
    <x v="253"/>
    <x v="2393"/>
    <n v="777.7"/>
    <n v="0.55000000000000004"/>
    <x v="2"/>
    <x v="1"/>
    <x v="3"/>
    <n v="17"/>
  </r>
  <r>
    <x v="0"/>
    <x v="0"/>
    <s v="2021-04-17"/>
    <x v="1"/>
    <s v="Mississippi"/>
    <x v="35"/>
    <x v="3"/>
    <x v="103"/>
    <x v="41"/>
    <x v="2394"/>
    <n v="741"/>
    <n v="0.52"/>
    <x v="2"/>
    <x v="1"/>
    <x v="3"/>
    <n v="17"/>
  </r>
  <r>
    <x v="0"/>
    <x v="0"/>
    <s v="2021-04-17"/>
    <x v="1"/>
    <s v="Mississippi"/>
    <x v="35"/>
    <x v="4"/>
    <x v="90"/>
    <x v="194"/>
    <x v="1042"/>
    <n v="1477.44"/>
    <n v="0.48"/>
    <x v="2"/>
    <x v="1"/>
    <x v="3"/>
    <n v="17"/>
  </r>
  <r>
    <x v="0"/>
    <x v="0"/>
    <s v="2021-04-17"/>
    <x v="1"/>
    <s v="Mississippi"/>
    <x v="35"/>
    <x v="5"/>
    <x v="101"/>
    <x v="168"/>
    <x v="1488"/>
    <n v="2117.92"/>
    <n v="0.61"/>
    <x v="2"/>
    <x v="1"/>
    <x v="3"/>
    <n v="17"/>
  </r>
  <r>
    <x v="0"/>
    <x v="0"/>
    <s v="2021-05-16"/>
    <x v="1"/>
    <s v="Mississippi"/>
    <x v="35"/>
    <x v="0"/>
    <x v="71"/>
    <x v="145"/>
    <x v="2395"/>
    <n v="4161.3"/>
    <n v="0.55000000000000004"/>
    <x v="2"/>
    <x v="1"/>
    <x v="4"/>
    <n v="16"/>
  </r>
  <r>
    <x v="0"/>
    <x v="0"/>
    <s v="2021-05-16"/>
    <x v="1"/>
    <s v="Mississippi"/>
    <x v="35"/>
    <x v="1"/>
    <x v="92"/>
    <x v="165"/>
    <x v="1868"/>
    <n v="2181.15"/>
    <n v="0.4499999999999999"/>
    <x v="2"/>
    <x v="1"/>
    <x v="4"/>
    <n v="16"/>
  </r>
  <r>
    <x v="0"/>
    <x v="0"/>
    <s v="2021-05-16"/>
    <x v="1"/>
    <s v="Mississippi"/>
    <x v="35"/>
    <x v="2"/>
    <x v="87"/>
    <x v="164"/>
    <x v="1872"/>
    <n v="2120.58"/>
    <n v="0.54"/>
    <x v="2"/>
    <x v="1"/>
    <x v="4"/>
    <n v="16"/>
  </r>
  <r>
    <x v="0"/>
    <x v="0"/>
    <s v="2021-05-16"/>
    <x v="1"/>
    <s v="Mississippi"/>
    <x v="35"/>
    <x v="3"/>
    <x v="87"/>
    <x v="253"/>
    <x v="1489"/>
    <n v="1699.83"/>
    <n v="0.51"/>
    <x v="2"/>
    <x v="1"/>
    <x v="4"/>
    <n v="16"/>
  </r>
  <r>
    <x v="0"/>
    <x v="0"/>
    <s v="2021-05-16"/>
    <x v="1"/>
    <s v="Mississippi"/>
    <x v="35"/>
    <x v="4"/>
    <x v="65"/>
    <x v="210"/>
    <x v="1166"/>
    <n v="2235.3200000000002"/>
    <n v="0.47"/>
    <x v="2"/>
    <x v="1"/>
    <x v="4"/>
    <n v="16"/>
  </r>
  <r>
    <x v="0"/>
    <x v="0"/>
    <s v="2021-05-16"/>
    <x v="1"/>
    <s v="Mississippi"/>
    <x v="35"/>
    <x v="5"/>
    <x v="63"/>
    <x v="150"/>
    <x v="1887"/>
    <n v="4211.2"/>
    <n v="0.64"/>
    <x v="2"/>
    <x v="1"/>
    <x v="4"/>
    <n v="16"/>
  </r>
  <r>
    <x v="0"/>
    <x v="0"/>
    <s v="2021-06-18"/>
    <x v="1"/>
    <s v="Mississippi"/>
    <x v="35"/>
    <x v="0"/>
    <x v="68"/>
    <x v="124"/>
    <x v="868"/>
    <n v="4804.8"/>
    <n v="0.52"/>
    <x v="2"/>
    <x v="1"/>
    <x v="11"/>
    <n v="18"/>
  </r>
  <r>
    <x v="0"/>
    <x v="0"/>
    <s v="2021-06-18"/>
    <x v="1"/>
    <s v="Mississippi"/>
    <x v="35"/>
    <x v="1"/>
    <x v="92"/>
    <x v="35"/>
    <x v="2396"/>
    <n v="2173.75"/>
    <n v="0.47"/>
    <x v="2"/>
    <x v="1"/>
    <x v="11"/>
    <n v="18"/>
  </r>
  <r>
    <x v="0"/>
    <x v="0"/>
    <s v="2021-06-18"/>
    <x v="1"/>
    <s v="Mississippi"/>
    <x v="35"/>
    <x v="2"/>
    <x v="65"/>
    <x v="231"/>
    <x v="2397"/>
    <n v="3224.65"/>
    <n v="0.55000000000000004"/>
    <x v="2"/>
    <x v="1"/>
    <x v="11"/>
    <n v="18"/>
  </r>
  <r>
    <x v="0"/>
    <x v="0"/>
    <s v="2021-06-18"/>
    <x v="1"/>
    <s v="Mississippi"/>
    <x v="35"/>
    <x v="3"/>
    <x v="72"/>
    <x v="236"/>
    <x v="2398"/>
    <n v="2515.5"/>
    <n v="0.5"/>
    <x v="2"/>
    <x v="1"/>
    <x v="11"/>
    <n v="18"/>
  </r>
  <r>
    <x v="0"/>
    <x v="0"/>
    <s v="2021-06-18"/>
    <x v="1"/>
    <s v="Mississippi"/>
    <x v="35"/>
    <x v="4"/>
    <x v="100"/>
    <x v="192"/>
    <x v="2399"/>
    <n v="3462.7499999999995"/>
    <n v="0.4499999999999999"/>
    <x v="2"/>
    <x v="1"/>
    <x v="11"/>
    <n v="18"/>
  </r>
  <r>
    <x v="0"/>
    <x v="0"/>
    <s v="2021-06-18"/>
    <x v="1"/>
    <s v="Mississippi"/>
    <x v="35"/>
    <x v="5"/>
    <x v="3"/>
    <x v="143"/>
    <x v="1316"/>
    <n v="7106.4"/>
    <n v="0.63"/>
    <x v="2"/>
    <x v="1"/>
    <x v="11"/>
    <n v="18"/>
  </r>
  <r>
    <x v="0"/>
    <x v="0"/>
    <s v="2021-07-16"/>
    <x v="1"/>
    <s v="Mississippi"/>
    <x v="35"/>
    <x v="0"/>
    <x v="69"/>
    <x v="166"/>
    <x v="2400"/>
    <n v="6537.18"/>
    <n v="0.51"/>
    <x v="2"/>
    <x v="1"/>
    <x v="5"/>
    <n v="16"/>
  </r>
  <r>
    <x v="1"/>
    <x v="0"/>
    <s v="2021-07-16"/>
    <x v="1"/>
    <s v="Mississippi"/>
    <x v="35"/>
    <x v="1"/>
    <x v="78"/>
    <x v="163"/>
    <x v="2401"/>
    <n v="3720.6"/>
    <n v="0.4499999999999999"/>
    <x v="2"/>
    <x v="1"/>
    <x v="5"/>
    <n v="16"/>
  </r>
  <r>
    <x v="1"/>
    <x v="0"/>
    <s v="2021-07-16"/>
    <x v="1"/>
    <s v="Mississippi"/>
    <x v="35"/>
    <x v="2"/>
    <x v="70"/>
    <x v="213"/>
    <x v="2095"/>
    <n v="3408"/>
    <n v="0.5"/>
    <x v="2"/>
    <x v="1"/>
    <x v="5"/>
    <n v="16"/>
  </r>
  <r>
    <x v="1"/>
    <x v="0"/>
    <s v="2021-07-16"/>
    <x v="1"/>
    <s v="Mississippi"/>
    <x v="35"/>
    <x v="3"/>
    <x v="70"/>
    <x v="168"/>
    <x v="2144"/>
    <n v="3154.56"/>
    <n v="0.53"/>
    <x v="2"/>
    <x v="1"/>
    <x v="5"/>
    <n v="16"/>
  </r>
  <r>
    <x v="1"/>
    <x v="0"/>
    <s v="2021-07-16"/>
    <x v="1"/>
    <s v="Mississippi"/>
    <x v="35"/>
    <x v="4"/>
    <x v="73"/>
    <x v="42"/>
    <x v="1855"/>
    <n v="4248"/>
    <n v="0.48"/>
    <x v="2"/>
    <x v="1"/>
    <x v="5"/>
    <n v="16"/>
  </r>
  <r>
    <x v="1"/>
    <x v="0"/>
    <s v="2021-07-16"/>
    <x v="1"/>
    <s v="Mississippi"/>
    <x v="35"/>
    <x v="5"/>
    <x v="79"/>
    <x v="129"/>
    <x v="2402"/>
    <n v="6548.96"/>
    <n v="0.61"/>
    <x v="2"/>
    <x v="1"/>
    <x v="5"/>
    <n v="16"/>
  </r>
  <r>
    <x v="1"/>
    <x v="0"/>
    <s v="2021-08-17"/>
    <x v="1"/>
    <s v="Mississippi"/>
    <x v="35"/>
    <x v="0"/>
    <x v="74"/>
    <x v="102"/>
    <x v="736"/>
    <n v="6501.6"/>
    <n v="0.54"/>
    <x v="2"/>
    <x v="1"/>
    <x v="6"/>
    <n v="17"/>
  </r>
  <r>
    <x v="1"/>
    <x v="0"/>
    <s v="2021-08-17"/>
    <x v="1"/>
    <s v="Mississippi"/>
    <x v="35"/>
    <x v="1"/>
    <x v="0"/>
    <x v="137"/>
    <x v="845"/>
    <n v="4032"/>
    <n v="0.48"/>
    <x v="2"/>
    <x v="1"/>
    <x v="6"/>
    <n v="17"/>
  </r>
  <r>
    <x v="1"/>
    <x v="0"/>
    <s v="2021-08-17"/>
    <x v="1"/>
    <s v="Mississippi"/>
    <x v="35"/>
    <x v="2"/>
    <x v="70"/>
    <x v="135"/>
    <x v="803"/>
    <n v="3669.12"/>
    <n v="0.52"/>
    <x v="2"/>
    <x v="1"/>
    <x v="6"/>
    <n v="17"/>
  </r>
  <r>
    <x v="1"/>
    <x v="0"/>
    <s v="2021-08-17"/>
    <x v="1"/>
    <s v="Mississippi"/>
    <x v="35"/>
    <x v="3"/>
    <x v="71"/>
    <x v="209"/>
    <x v="1910"/>
    <n v="2595.84"/>
    <n v="0.52"/>
    <x v="2"/>
    <x v="1"/>
    <x v="6"/>
    <n v="17"/>
  </r>
  <r>
    <x v="1"/>
    <x v="0"/>
    <s v="2021-08-17"/>
    <x v="1"/>
    <s v="Mississippi"/>
    <x v="35"/>
    <x v="4"/>
    <x v="67"/>
    <x v="185"/>
    <x v="1107"/>
    <n v="2525.4"/>
    <n v="0.4499999999999999"/>
    <x v="2"/>
    <x v="1"/>
    <x v="6"/>
    <n v="17"/>
  </r>
  <r>
    <x v="1"/>
    <x v="0"/>
    <s v="2021-08-17"/>
    <x v="1"/>
    <s v="Mississippi"/>
    <x v="35"/>
    <x v="5"/>
    <x v="78"/>
    <x v="138"/>
    <x v="2403"/>
    <n v="5822.05"/>
    <n v="0.65"/>
    <x v="2"/>
    <x v="1"/>
    <x v="6"/>
    <n v="17"/>
  </r>
  <r>
    <x v="1"/>
    <x v="0"/>
    <s v="2021-09-16"/>
    <x v="1"/>
    <s v="Mississippi"/>
    <x v="35"/>
    <x v="0"/>
    <x v="63"/>
    <x v="126"/>
    <x v="1362"/>
    <n v="5152.1400000000003"/>
    <n v="0.54"/>
    <x v="2"/>
    <x v="1"/>
    <x v="7"/>
    <n v="16"/>
  </r>
  <r>
    <x v="1"/>
    <x v="0"/>
    <s v="2021-09-16"/>
    <x v="1"/>
    <s v="Mississippi"/>
    <x v="35"/>
    <x v="1"/>
    <x v="94"/>
    <x v="135"/>
    <x v="798"/>
    <n v="2778.3"/>
    <n v="0.4499999999999999"/>
    <x v="2"/>
    <x v="1"/>
    <x v="7"/>
    <n v="16"/>
  </r>
  <r>
    <x v="1"/>
    <x v="0"/>
    <s v="2021-09-16"/>
    <x v="1"/>
    <s v="Mississippi"/>
    <x v="35"/>
    <x v="2"/>
    <x v="103"/>
    <x v="248"/>
    <x v="1979"/>
    <n v="1168.5"/>
    <n v="0.5"/>
    <x v="2"/>
    <x v="1"/>
    <x v="7"/>
    <n v="16"/>
  </r>
  <r>
    <x v="1"/>
    <x v="0"/>
    <s v="2021-09-16"/>
    <x v="1"/>
    <s v="Mississippi"/>
    <x v="35"/>
    <x v="3"/>
    <x v="103"/>
    <x v="38"/>
    <x v="2043"/>
    <n v="1045"/>
    <n v="0.55000000000000004"/>
    <x v="2"/>
    <x v="1"/>
    <x v="7"/>
    <n v="16"/>
  </r>
  <r>
    <x v="1"/>
    <x v="0"/>
    <s v="2021-09-16"/>
    <x v="1"/>
    <s v="Mississippi"/>
    <x v="35"/>
    <x v="4"/>
    <x v="91"/>
    <x v="243"/>
    <x v="2404"/>
    <n v="1503.36"/>
    <n v="0.48"/>
    <x v="2"/>
    <x v="1"/>
    <x v="7"/>
    <n v="16"/>
  </r>
  <r>
    <x v="1"/>
    <x v="0"/>
    <s v="2021-09-16"/>
    <x v="1"/>
    <s v="Mississippi"/>
    <x v="35"/>
    <x v="5"/>
    <x v="89"/>
    <x v="242"/>
    <x v="1746"/>
    <n v="2579.1999999999998"/>
    <n v="0.62"/>
    <x v="2"/>
    <x v="1"/>
    <x v="7"/>
    <n v="16"/>
  </r>
  <r>
    <x v="1"/>
    <x v="0"/>
    <s v="2021-10-18"/>
    <x v="1"/>
    <s v="Mississippi"/>
    <x v="35"/>
    <x v="0"/>
    <x v="89"/>
    <x v="129"/>
    <x v="786"/>
    <n v="3041.28"/>
    <n v="0.54"/>
    <x v="2"/>
    <x v="1"/>
    <x v="8"/>
    <n v="18"/>
  </r>
  <r>
    <x v="1"/>
    <x v="0"/>
    <s v="2021-10-18"/>
    <x v="1"/>
    <s v="Mississippi"/>
    <x v="35"/>
    <x v="1"/>
    <x v="7"/>
    <x v="57"/>
    <x v="2405"/>
    <n v="1631.2499999999998"/>
    <n v="0.4499999999999999"/>
    <x v="2"/>
    <x v="1"/>
    <x v="8"/>
    <n v="18"/>
  </r>
  <r>
    <x v="1"/>
    <x v="0"/>
    <s v="2021-10-18"/>
    <x v="1"/>
    <s v="Mississippi"/>
    <x v="35"/>
    <x v="2"/>
    <x v="85"/>
    <x v="230"/>
    <x v="1019"/>
    <n v="1270.0800000000002"/>
    <n v="0.54"/>
    <x v="2"/>
    <x v="1"/>
    <x v="8"/>
    <n v="18"/>
  </r>
  <r>
    <x v="1"/>
    <x v="0"/>
    <s v="2021-10-18"/>
    <x v="1"/>
    <s v="Mississippi"/>
    <x v="35"/>
    <x v="3"/>
    <x v="88"/>
    <x v="193"/>
    <x v="2406"/>
    <n v="1207.5"/>
    <n v="0.5"/>
    <x v="2"/>
    <x v="1"/>
    <x v="8"/>
    <n v="18"/>
  </r>
  <r>
    <x v="1"/>
    <x v="0"/>
    <s v="2021-10-18"/>
    <x v="1"/>
    <s v="Mississippi"/>
    <x v="35"/>
    <x v="4"/>
    <x v="89"/>
    <x v="230"/>
    <x v="1584"/>
    <n v="1568"/>
    <n v="0.5"/>
    <x v="2"/>
    <x v="1"/>
    <x v="8"/>
    <n v="18"/>
  </r>
  <r>
    <x v="2"/>
    <x v="0"/>
    <s v="2021-10-18"/>
    <x v="1"/>
    <s v="Mississippi"/>
    <x v="35"/>
    <x v="5"/>
    <x v="87"/>
    <x v="168"/>
    <x v="2407"/>
    <n v="2618.88"/>
    <n v="0.64"/>
    <x v="2"/>
    <x v="1"/>
    <x v="8"/>
    <n v="18"/>
  </r>
  <r>
    <x v="2"/>
    <x v="0"/>
    <s v="2021-11-17"/>
    <x v="1"/>
    <s v="Mississippi"/>
    <x v="35"/>
    <x v="0"/>
    <x v="101"/>
    <x v="134"/>
    <x v="1586"/>
    <n v="2464.56"/>
    <n v="0.54"/>
    <x v="2"/>
    <x v="1"/>
    <x v="9"/>
    <n v="17"/>
  </r>
  <r>
    <x v="2"/>
    <x v="0"/>
    <s v="2021-11-17"/>
    <x v="1"/>
    <s v="Mississippi"/>
    <x v="35"/>
    <x v="1"/>
    <x v="102"/>
    <x v="236"/>
    <x v="989"/>
    <n v="947.7"/>
    <n v="0.4499999999999999"/>
    <x v="2"/>
    <x v="1"/>
    <x v="9"/>
    <n v="17"/>
  </r>
  <r>
    <x v="2"/>
    <x v="0"/>
    <s v="2021-11-17"/>
    <x v="1"/>
    <s v="Mississippi"/>
    <x v="35"/>
    <x v="2"/>
    <x v="101"/>
    <x v="215"/>
    <x v="1573"/>
    <n v="1678.3200000000002"/>
    <n v="0.54"/>
    <x v="2"/>
    <x v="1"/>
    <x v="9"/>
    <n v="17"/>
  </r>
  <r>
    <x v="2"/>
    <x v="0"/>
    <s v="2021-11-17"/>
    <x v="1"/>
    <s v="Mississippi"/>
    <x v="35"/>
    <x v="3"/>
    <x v="76"/>
    <x v="236"/>
    <x v="795"/>
    <n v="3348.54"/>
    <n v="0.53"/>
    <x v="2"/>
    <x v="1"/>
    <x v="9"/>
    <n v="17"/>
  </r>
  <r>
    <x v="2"/>
    <x v="0"/>
    <s v="2021-11-17"/>
    <x v="1"/>
    <s v="Mississippi"/>
    <x v="35"/>
    <x v="4"/>
    <x v="104"/>
    <x v="248"/>
    <x v="822"/>
    <n v="3929.85"/>
    <n v="0.4499999999999999"/>
    <x v="2"/>
    <x v="1"/>
    <x v="9"/>
    <n v="17"/>
  </r>
  <r>
    <x v="2"/>
    <x v="0"/>
    <s v="2021-11-17"/>
    <x v="1"/>
    <s v="Mississippi"/>
    <x v="35"/>
    <x v="5"/>
    <x v="81"/>
    <x v="174"/>
    <x v="2408"/>
    <n v="6553.84"/>
    <n v="0.61"/>
    <x v="2"/>
    <x v="1"/>
    <x v="9"/>
    <n v="17"/>
  </r>
  <r>
    <x v="2"/>
    <x v="0"/>
    <s v="2021-12-16"/>
    <x v="1"/>
    <s v="Mississippi"/>
    <x v="35"/>
    <x v="0"/>
    <x v="81"/>
    <x v="145"/>
    <x v="2409"/>
    <n v="6991.76"/>
    <n v="0.53"/>
    <x v="2"/>
    <x v="1"/>
    <x v="10"/>
    <n v="16"/>
  </r>
  <r>
    <x v="2"/>
    <x v="0"/>
    <s v="2021-12-16"/>
    <x v="1"/>
    <s v="Mississippi"/>
    <x v="35"/>
    <x v="1"/>
    <x v="69"/>
    <x v="155"/>
    <x v="857"/>
    <n v="4405.1000000000004"/>
    <n v="0.49"/>
    <x v="2"/>
    <x v="1"/>
    <x v="10"/>
    <n v="16"/>
  </r>
  <r>
    <x v="2"/>
    <x v="0"/>
    <s v="2021-12-16"/>
    <x v="1"/>
    <s v="Mississippi"/>
    <x v="35"/>
    <x v="2"/>
    <x v="73"/>
    <x v="251"/>
    <x v="2410"/>
    <n v="4364.8200000000006"/>
    <n v="0.54"/>
    <x v="2"/>
    <x v="1"/>
    <x v="10"/>
    <n v="16"/>
  </r>
  <r>
    <x v="2"/>
    <x v="0"/>
    <s v="2021-12-16"/>
    <x v="1"/>
    <s v="Mississippi"/>
    <x v="35"/>
    <x v="3"/>
    <x v="74"/>
    <x v="247"/>
    <x v="1476"/>
    <n v="3872.96"/>
    <n v="0.52"/>
    <x v="2"/>
    <x v="1"/>
    <x v="10"/>
    <n v="16"/>
  </r>
  <r>
    <x v="2"/>
    <x v="0"/>
    <s v="2021-12-16"/>
    <x v="1"/>
    <s v="Mississippi"/>
    <x v="35"/>
    <x v="4"/>
    <x v="5"/>
    <x v="168"/>
    <x v="2238"/>
    <n v="4030"/>
    <n v="0.5"/>
    <x v="2"/>
    <x v="1"/>
    <x v="10"/>
    <n v="16"/>
  </r>
  <r>
    <x v="2"/>
    <x v="0"/>
    <s v="2021-12-16"/>
    <x v="1"/>
    <s v="Mississippi"/>
    <x v="35"/>
    <x v="5"/>
    <x v="104"/>
    <x v="179"/>
    <x v="1915"/>
    <n v="6236.6399999999994"/>
    <n v="0.61"/>
    <x v="2"/>
    <x v="1"/>
    <x v="10"/>
    <n v="16"/>
  </r>
  <r>
    <x v="2"/>
    <x v="1"/>
    <s v="2021-01-23"/>
    <x v="1"/>
    <s v="Mississippi"/>
    <x v="35"/>
    <x v="0"/>
    <x v="85"/>
    <x v="129"/>
    <x v="1493"/>
    <n v="2154.2399999999998"/>
    <n v="0.51"/>
    <x v="2"/>
    <x v="1"/>
    <x v="0"/>
    <n v="23"/>
  </r>
  <r>
    <x v="2"/>
    <x v="1"/>
    <s v="2021-01-23"/>
    <x v="1"/>
    <s v="Mississippi"/>
    <x v="35"/>
    <x v="1"/>
    <x v="7"/>
    <x v="165"/>
    <x v="2411"/>
    <n v="1473.7499999999998"/>
    <n v="0.4499999999999999"/>
    <x v="2"/>
    <x v="1"/>
    <x v="0"/>
    <n v="23"/>
  </r>
  <r>
    <x v="2"/>
    <x v="1"/>
    <s v="2021-01-23"/>
    <x v="1"/>
    <s v="Mississippi"/>
    <x v="35"/>
    <x v="2"/>
    <x v="114"/>
    <x v="236"/>
    <x v="2412"/>
    <n v="835.38"/>
    <n v="0.51"/>
    <x v="2"/>
    <x v="1"/>
    <x v="0"/>
    <n v="23"/>
  </r>
  <r>
    <x v="2"/>
    <x v="1"/>
    <s v="2021-01-23"/>
    <x v="1"/>
    <s v="Mississippi"/>
    <x v="35"/>
    <x v="3"/>
    <x v="103"/>
    <x v="252"/>
    <x v="2413"/>
    <n v="785.46"/>
    <n v="0.53"/>
    <x v="2"/>
    <x v="1"/>
    <x v="0"/>
    <n v="23"/>
  </r>
  <r>
    <x v="2"/>
    <x v="1"/>
    <s v="2021-01-23"/>
    <x v="1"/>
    <s v="Mississippi"/>
    <x v="35"/>
    <x v="4"/>
    <x v="86"/>
    <x v="60"/>
    <x v="2414"/>
    <n v="1550.4"/>
    <n v="0.48"/>
    <x v="2"/>
    <x v="1"/>
    <x v="0"/>
    <n v="23"/>
  </r>
  <r>
    <x v="2"/>
    <x v="1"/>
    <s v="2021-01-23"/>
    <x v="1"/>
    <s v="Mississippi"/>
    <x v="35"/>
    <x v="5"/>
    <x v="88"/>
    <x v="185"/>
    <x v="1133"/>
    <n v="1459.12"/>
    <n v="0.52"/>
    <x v="2"/>
    <x v="1"/>
    <x v="0"/>
    <n v="23"/>
  </r>
  <r>
    <x v="2"/>
    <x v="1"/>
    <s v="2021-02-21"/>
    <x v="1"/>
    <s v="Mississippi"/>
    <x v="35"/>
    <x v="0"/>
    <x v="85"/>
    <x v="133"/>
    <x v="2287"/>
    <n v="2313.36"/>
    <n v="0.51"/>
    <x v="2"/>
    <x v="1"/>
    <x v="1"/>
    <n v="21"/>
  </r>
  <r>
    <x v="2"/>
    <x v="1"/>
    <s v="2021-02-21"/>
    <x v="1"/>
    <s v="Mississippi"/>
    <x v="35"/>
    <x v="1"/>
    <x v="85"/>
    <x v="193"/>
    <x v="2415"/>
    <n v="1134"/>
    <n v="0.4499999999999999"/>
    <x v="2"/>
    <x v="1"/>
    <x v="1"/>
    <n v="21"/>
  </r>
  <r>
    <x v="2"/>
    <x v="1"/>
    <s v="2021-02-21"/>
    <x v="1"/>
    <s v="Mississippi"/>
    <x v="35"/>
    <x v="2"/>
    <x v="114"/>
    <x v="196"/>
    <x v="1981"/>
    <n v="840"/>
    <n v="0.5"/>
    <x v="2"/>
    <x v="1"/>
    <x v="1"/>
    <n v="21"/>
  </r>
  <r>
    <x v="1"/>
    <x v="1"/>
    <s v="2021-02-21"/>
    <x v="1"/>
    <s v="Arkansas"/>
    <x v="36"/>
    <x v="3"/>
    <x v="102"/>
    <x v="227"/>
    <x v="2026"/>
    <n v="630"/>
    <n v="0.5"/>
    <x v="2"/>
    <x v="1"/>
    <x v="1"/>
    <n v="21"/>
  </r>
  <r>
    <x v="1"/>
    <x v="1"/>
    <s v="2021-02-21"/>
    <x v="1"/>
    <s v="Arkansas"/>
    <x v="36"/>
    <x v="4"/>
    <x v="86"/>
    <x v="230"/>
    <x v="2122"/>
    <n v="1499.4"/>
    <n v="0.4499999999999999"/>
    <x v="2"/>
    <x v="1"/>
    <x v="1"/>
    <n v="21"/>
  </r>
  <r>
    <x v="1"/>
    <x v="1"/>
    <s v="2021-02-21"/>
    <x v="1"/>
    <s v="Arkansas"/>
    <x v="36"/>
    <x v="5"/>
    <x v="103"/>
    <x v="202"/>
    <x v="1982"/>
    <n v="1179.9000000000001"/>
    <n v="0.54"/>
    <x v="2"/>
    <x v="1"/>
    <x v="1"/>
    <n v="21"/>
  </r>
  <r>
    <x v="1"/>
    <x v="1"/>
    <s v="2021-03-19"/>
    <x v="1"/>
    <s v="Arkansas"/>
    <x v="36"/>
    <x v="0"/>
    <x v="102"/>
    <x v="141"/>
    <x v="2416"/>
    <n v="1726.74"/>
    <n v="0.53"/>
    <x v="2"/>
    <x v="1"/>
    <x v="2"/>
    <n v="19"/>
  </r>
  <r>
    <x v="1"/>
    <x v="1"/>
    <s v="2021-03-19"/>
    <x v="1"/>
    <s v="Arkansas"/>
    <x v="36"/>
    <x v="1"/>
    <x v="16"/>
    <x v="230"/>
    <x v="2417"/>
    <n v="881.99999999999989"/>
    <n v="0.4499999999999999"/>
    <x v="2"/>
    <x v="1"/>
    <x v="2"/>
    <n v="19"/>
  </r>
  <r>
    <x v="1"/>
    <x v="1"/>
    <s v="2021-03-19"/>
    <x v="1"/>
    <s v="Arkansas"/>
    <x v="36"/>
    <x v="2"/>
    <x v="126"/>
    <x v="246"/>
    <x v="980"/>
    <n v="475.2000000000001"/>
    <n v="0.54"/>
    <x v="2"/>
    <x v="1"/>
    <x v="2"/>
    <n v="19"/>
  </r>
  <r>
    <x v="1"/>
    <x v="1"/>
    <s v="2021-03-19"/>
    <x v="1"/>
    <s v="Arkansas"/>
    <x v="36"/>
    <x v="3"/>
    <x v="103"/>
    <x v="180"/>
    <x v="2418"/>
    <n v="592.80000000000007"/>
    <n v="0.52"/>
    <x v="2"/>
    <x v="1"/>
    <x v="2"/>
    <n v="19"/>
  </r>
  <r>
    <x v="1"/>
    <x v="1"/>
    <s v="2021-03-19"/>
    <x v="1"/>
    <s v="Arkansas"/>
    <x v="36"/>
    <x v="4"/>
    <x v="89"/>
    <x v="188"/>
    <x v="1379"/>
    <n v="956.8"/>
    <n v="0.45999999999999991"/>
    <x v="2"/>
    <x v="1"/>
    <x v="2"/>
    <n v="19"/>
  </r>
  <r>
    <x v="1"/>
    <x v="1"/>
    <s v="2021-03-19"/>
    <x v="1"/>
    <s v="Arkansas"/>
    <x v="36"/>
    <x v="5"/>
    <x v="85"/>
    <x v="240"/>
    <x v="2092"/>
    <n v="1248.48"/>
    <n v="0.51"/>
    <x v="2"/>
    <x v="1"/>
    <x v="2"/>
    <n v="19"/>
  </r>
  <r>
    <x v="1"/>
    <x v="1"/>
    <s v="2021-04-20"/>
    <x v="1"/>
    <s v="Arkansas"/>
    <x v="36"/>
    <x v="0"/>
    <x v="88"/>
    <x v="132"/>
    <x v="1233"/>
    <n v="2161.08"/>
    <n v="0.54"/>
    <x v="2"/>
    <x v="1"/>
    <x v="3"/>
    <n v="20"/>
  </r>
  <r>
    <x v="1"/>
    <x v="1"/>
    <s v="2021-04-20"/>
    <x v="1"/>
    <s v="Arkansas"/>
    <x v="36"/>
    <x v="1"/>
    <x v="85"/>
    <x v="194"/>
    <x v="1095"/>
    <n v="952.56"/>
    <n v="0.49"/>
    <x v="2"/>
    <x v="1"/>
    <x v="3"/>
    <n v="20"/>
  </r>
  <r>
    <x v="1"/>
    <x v="1"/>
    <s v="2021-04-20"/>
    <x v="1"/>
    <s v="Arkansas"/>
    <x v="36"/>
    <x v="2"/>
    <x v="114"/>
    <x v="41"/>
    <x v="1999"/>
    <n v="546"/>
    <n v="0.52"/>
    <x v="2"/>
    <x v="1"/>
    <x v="3"/>
    <n v="20"/>
  </r>
  <r>
    <x v="1"/>
    <x v="1"/>
    <s v="2021-04-20"/>
    <x v="1"/>
    <s v="Arkansas"/>
    <x v="36"/>
    <x v="3"/>
    <x v="16"/>
    <x v="184"/>
    <x v="2026"/>
    <n v="667.80000000000007"/>
    <n v="0.53"/>
    <x v="2"/>
    <x v="1"/>
    <x v="3"/>
    <n v="20"/>
  </r>
  <r>
    <x v="1"/>
    <x v="1"/>
    <s v="2021-04-20"/>
    <x v="1"/>
    <s v="Arkansas"/>
    <x v="36"/>
    <x v="4"/>
    <x v="92"/>
    <x v="201"/>
    <x v="1411"/>
    <n v="1296.48"/>
    <n v="0.48"/>
    <x v="2"/>
    <x v="1"/>
    <x v="3"/>
    <n v="20"/>
  </r>
  <r>
    <x v="1"/>
    <x v="1"/>
    <s v="2021-04-20"/>
    <x v="1"/>
    <s v="Arkansas"/>
    <x v="36"/>
    <x v="5"/>
    <x v="101"/>
    <x v="210"/>
    <x v="1931"/>
    <n v="1656.48"/>
    <n v="0.51"/>
    <x v="2"/>
    <x v="1"/>
    <x v="3"/>
    <n v="20"/>
  </r>
  <r>
    <x v="1"/>
    <x v="1"/>
    <s v="2021-05-19"/>
    <x v="1"/>
    <s v="Arkansas"/>
    <x v="36"/>
    <x v="0"/>
    <x v="71"/>
    <x v="141"/>
    <x v="2419"/>
    <n v="3811.86"/>
    <n v="0.54"/>
    <x v="2"/>
    <x v="1"/>
    <x v="4"/>
    <n v="19"/>
  </r>
  <r>
    <x v="1"/>
    <x v="1"/>
    <s v="2021-05-19"/>
    <x v="1"/>
    <s v="Arkansas"/>
    <x v="36"/>
    <x v="1"/>
    <x v="90"/>
    <x v="161"/>
    <x v="2162"/>
    <n v="2147"/>
    <n v="0.5"/>
    <x v="2"/>
    <x v="1"/>
    <x v="4"/>
    <n v="19"/>
  </r>
  <r>
    <x v="1"/>
    <x v="1"/>
    <s v="2021-05-19"/>
    <x v="1"/>
    <s v="Arkansas"/>
    <x v="36"/>
    <x v="2"/>
    <x v="86"/>
    <x v="250"/>
    <x v="2420"/>
    <n v="1701.7"/>
    <n v="0.55000000000000004"/>
    <x v="2"/>
    <x v="1"/>
    <x v="4"/>
    <n v="19"/>
  </r>
  <r>
    <x v="1"/>
    <x v="1"/>
    <s v="2021-05-19"/>
    <x v="1"/>
    <s v="Arkansas"/>
    <x v="36"/>
    <x v="3"/>
    <x v="86"/>
    <x v="252"/>
    <x v="2421"/>
    <n v="1405.5600000000002"/>
    <n v="0.53"/>
    <x v="2"/>
    <x v="1"/>
    <x v="4"/>
    <n v="19"/>
  </r>
  <r>
    <x v="1"/>
    <x v="1"/>
    <s v="2021-05-19"/>
    <x v="1"/>
    <s v="Arkansas"/>
    <x v="36"/>
    <x v="4"/>
    <x v="94"/>
    <x v="211"/>
    <x v="2422"/>
    <n v="1677.9"/>
    <n v="0.47"/>
    <x v="2"/>
    <x v="1"/>
    <x v="4"/>
    <n v="19"/>
  </r>
  <r>
    <x v="1"/>
    <x v="1"/>
    <s v="2021-05-19"/>
    <x v="1"/>
    <s v="Arkansas"/>
    <x v="36"/>
    <x v="5"/>
    <x v="68"/>
    <x v="215"/>
    <x v="1092"/>
    <n v="2686.2000000000003"/>
    <n v="0.55000000000000004"/>
    <x v="2"/>
    <x v="1"/>
    <x v="4"/>
    <n v="19"/>
  </r>
  <r>
    <x v="1"/>
    <x v="1"/>
    <s v="2021-06-21"/>
    <x v="1"/>
    <s v="Arkansas"/>
    <x v="36"/>
    <x v="0"/>
    <x v="64"/>
    <x v="126"/>
    <x v="1178"/>
    <n v="3654"/>
    <n v="0.5"/>
    <x v="2"/>
    <x v="1"/>
    <x v="11"/>
    <n v="21"/>
  </r>
  <r>
    <x v="1"/>
    <x v="1"/>
    <s v="2021-06-21"/>
    <x v="1"/>
    <s v="Arkansas"/>
    <x v="36"/>
    <x v="1"/>
    <x v="89"/>
    <x v="162"/>
    <x v="1685"/>
    <n v="1662.08"/>
    <n v="0.49"/>
    <x v="2"/>
    <x v="1"/>
    <x v="11"/>
    <n v="21"/>
  </r>
  <r>
    <x v="1"/>
    <x v="1"/>
    <s v="2021-06-21"/>
    <x v="1"/>
    <s v="Arkansas"/>
    <x v="36"/>
    <x v="2"/>
    <x v="90"/>
    <x v="233"/>
    <x v="2423"/>
    <n v="2134.08"/>
    <n v="0.54"/>
    <x v="2"/>
    <x v="1"/>
    <x v="11"/>
    <n v="21"/>
  </r>
  <r>
    <x v="1"/>
    <x v="1"/>
    <s v="2021-06-21"/>
    <x v="1"/>
    <s v="Arkansas"/>
    <x v="36"/>
    <x v="3"/>
    <x v="92"/>
    <x v="230"/>
    <x v="2216"/>
    <n v="1885.52"/>
    <n v="0.52"/>
    <x v="2"/>
    <x v="1"/>
    <x v="11"/>
    <n v="21"/>
  </r>
  <r>
    <x v="1"/>
    <x v="1"/>
    <s v="2021-06-21"/>
    <x v="1"/>
    <s v="Arkansas"/>
    <x v="36"/>
    <x v="4"/>
    <x v="76"/>
    <x v="230"/>
    <x v="1407"/>
    <n v="2540.16"/>
    <n v="0.48"/>
    <x v="2"/>
    <x v="1"/>
    <x v="11"/>
    <n v="21"/>
  </r>
  <r>
    <x v="1"/>
    <x v="1"/>
    <s v="2021-06-21"/>
    <x v="1"/>
    <s v="Arkansas"/>
    <x v="36"/>
    <x v="5"/>
    <x v="76"/>
    <x v="160"/>
    <x v="1117"/>
    <n v="4665.6000000000004"/>
    <n v="0.54"/>
    <x v="2"/>
    <x v="1"/>
    <x v="11"/>
    <n v="21"/>
  </r>
  <r>
    <x v="1"/>
    <x v="1"/>
    <s v="2021-07-19"/>
    <x v="1"/>
    <s v="Arkansas"/>
    <x v="36"/>
    <x v="0"/>
    <x v="0"/>
    <x v="148"/>
    <x v="2424"/>
    <n v="5825"/>
    <n v="0.5"/>
    <x v="2"/>
    <x v="1"/>
    <x v="5"/>
    <n v="19"/>
  </r>
  <r>
    <x v="1"/>
    <x v="1"/>
    <s v="2021-07-19"/>
    <x v="1"/>
    <s v="Arkansas"/>
    <x v="36"/>
    <x v="1"/>
    <x v="63"/>
    <x v="135"/>
    <x v="1068"/>
    <n v="3109.05"/>
    <n v="0.4499999999999999"/>
    <x v="2"/>
    <x v="1"/>
    <x v="5"/>
    <n v="19"/>
  </r>
  <r>
    <x v="1"/>
    <x v="1"/>
    <s v="2021-07-19"/>
    <x v="1"/>
    <s v="Arkansas"/>
    <x v="36"/>
    <x v="2"/>
    <x v="72"/>
    <x v="214"/>
    <x v="2425"/>
    <n v="2763.18"/>
    <n v="0.51"/>
    <x v="2"/>
    <x v="1"/>
    <x v="5"/>
    <n v="19"/>
  </r>
  <r>
    <x v="1"/>
    <x v="1"/>
    <s v="2021-07-19"/>
    <x v="1"/>
    <s v="Arkansas"/>
    <x v="36"/>
    <x v="3"/>
    <x v="65"/>
    <x v="210"/>
    <x v="1166"/>
    <n v="2568.2399999999998"/>
    <n v="0.54"/>
    <x v="2"/>
    <x v="1"/>
    <x v="5"/>
    <n v="19"/>
  </r>
  <r>
    <x v="1"/>
    <x v="1"/>
    <s v="2021-07-19"/>
    <x v="1"/>
    <s v="Arkansas"/>
    <x v="36"/>
    <x v="4"/>
    <x v="66"/>
    <x v="164"/>
    <x v="2426"/>
    <n v="3207.05"/>
    <n v="0.49"/>
    <x v="2"/>
    <x v="1"/>
    <x v="5"/>
    <n v="19"/>
  </r>
  <r>
    <x v="1"/>
    <x v="1"/>
    <s v="2021-07-19"/>
    <x v="1"/>
    <s v="Arkansas"/>
    <x v="36"/>
    <x v="5"/>
    <x v="96"/>
    <x v="42"/>
    <x v="687"/>
    <n v="5103"/>
    <n v="0.54"/>
    <x v="2"/>
    <x v="1"/>
    <x v="5"/>
    <n v="19"/>
  </r>
  <r>
    <x v="1"/>
    <x v="1"/>
    <s v="2021-08-20"/>
    <x v="1"/>
    <s v="Arkansas"/>
    <x v="36"/>
    <x v="0"/>
    <x v="66"/>
    <x v="124"/>
    <x v="1844"/>
    <n v="6237"/>
    <n v="0.54"/>
    <x v="2"/>
    <x v="1"/>
    <x v="6"/>
    <n v="20"/>
  </r>
  <r>
    <x v="1"/>
    <x v="1"/>
    <s v="2021-08-20"/>
    <x v="1"/>
    <s v="Arkansas"/>
    <x v="36"/>
    <x v="1"/>
    <x v="0"/>
    <x v="152"/>
    <x v="2427"/>
    <n v="3648"/>
    <n v="0.48"/>
    <x v="2"/>
    <x v="1"/>
    <x v="6"/>
    <n v="20"/>
  </r>
  <r>
    <x v="1"/>
    <x v="1"/>
    <s v="2021-08-20"/>
    <x v="1"/>
    <s v="Arkansas"/>
    <x v="36"/>
    <x v="2"/>
    <x v="63"/>
    <x v="214"/>
    <x v="1870"/>
    <n v="3079.44"/>
    <n v="0.52"/>
    <x v="2"/>
    <x v="1"/>
    <x v="6"/>
    <n v="20"/>
  </r>
  <r>
    <x v="1"/>
    <x v="1"/>
    <s v="2021-08-20"/>
    <x v="1"/>
    <s v="Arkansas"/>
    <x v="36"/>
    <x v="3"/>
    <x v="71"/>
    <x v="233"/>
    <x v="1483"/>
    <n v="2028"/>
    <n v="0.5"/>
    <x v="2"/>
    <x v="1"/>
    <x v="6"/>
    <n v="20"/>
  </r>
  <r>
    <x v="1"/>
    <x v="1"/>
    <s v="2021-08-20"/>
    <x v="1"/>
    <s v="Arkansas"/>
    <x v="36"/>
    <x v="4"/>
    <x v="70"/>
    <x v="161"/>
    <x v="2428"/>
    <n v="2657.76"/>
    <n v="0.49"/>
    <x v="2"/>
    <x v="1"/>
    <x v="6"/>
    <n v="20"/>
  </r>
  <r>
    <x v="1"/>
    <x v="1"/>
    <s v="2021-08-20"/>
    <x v="1"/>
    <s v="Arkansas"/>
    <x v="36"/>
    <x v="5"/>
    <x v="0"/>
    <x v="231"/>
    <x v="1480"/>
    <n v="3718"/>
    <n v="0.52"/>
    <x v="2"/>
    <x v="1"/>
    <x v="6"/>
    <n v="20"/>
  </r>
  <r>
    <x v="1"/>
    <x v="1"/>
    <s v="2021-09-19"/>
    <x v="1"/>
    <s v="Arkansas"/>
    <x v="36"/>
    <x v="0"/>
    <x v="70"/>
    <x v="131"/>
    <x v="2276"/>
    <n v="4542.72"/>
    <n v="0.52"/>
    <x v="2"/>
    <x v="1"/>
    <x v="7"/>
    <n v="19"/>
  </r>
  <r>
    <x v="1"/>
    <x v="1"/>
    <s v="2021-09-19"/>
    <x v="1"/>
    <s v="Arkansas"/>
    <x v="36"/>
    <x v="1"/>
    <x v="71"/>
    <x v="214"/>
    <x v="1467"/>
    <n v="2358.7199999999998"/>
    <n v="0.48"/>
    <x v="2"/>
    <x v="1"/>
    <x v="7"/>
    <n v="19"/>
  </r>
  <r>
    <x v="1"/>
    <x v="1"/>
    <s v="2021-09-19"/>
    <x v="1"/>
    <s v="Arkansas"/>
    <x v="36"/>
    <x v="2"/>
    <x v="114"/>
    <x v="246"/>
    <x v="2429"/>
    <n v="640.64"/>
    <n v="0.52"/>
    <x v="2"/>
    <x v="1"/>
    <x v="7"/>
    <n v="19"/>
  </r>
  <r>
    <x v="1"/>
    <x v="1"/>
    <s v="2021-09-19"/>
    <x v="1"/>
    <s v="Arkansas"/>
    <x v="36"/>
    <x v="3"/>
    <x v="114"/>
    <x v="246"/>
    <x v="2429"/>
    <n v="640.64"/>
    <n v="0.52"/>
    <x v="2"/>
    <x v="1"/>
    <x v="7"/>
    <n v="19"/>
  </r>
  <r>
    <x v="1"/>
    <x v="1"/>
    <s v="2021-09-19"/>
    <x v="1"/>
    <s v="Arkansas"/>
    <x v="36"/>
    <x v="4"/>
    <x v="88"/>
    <x v="198"/>
    <x v="2430"/>
    <n v="1081"/>
    <n v="0.5"/>
    <x v="2"/>
    <x v="1"/>
    <x v="7"/>
    <n v="19"/>
  </r>
  <r>
    <x v="1"/>
    <x v="1"/>
    <s v="2021-09-19"/>
    <x v="1"/>
    <s v="Arkansas"/>
    <x v="36"/>
    <x v="5"/>
    <x v="91"/>
    <x v="164"/>
    <x v="2159"/>
    <n v="1863.54"/>
    <n v="0.54"/>
    <x v="2"/>
    <x v="1"/>
    <x v="7"/>
    <n v="19"/>
  </r>
  <r>
    <x v="1"/>
    <x v="1"/>
    <s v="2021-10-21"/>
    <x v="1"/>
    <s v="Arkansas"/>
    <x v="36"/>
    <x v="0"/>
    <x v="93"/>
    <x v="42"/>
    <x v="1130"/>
    <n v="2025"/>
    <n v="0.5"/>
    <x v="2"/>
    <x v="1"/>
    <x v="8"/>
    <n v="21"/>
  </r>
  <r>
    <x v="1"/>
    <x v="1"/>
    <s v="2021-10-21"/>
    <x v="1"/>
    <s v="Arkansas"/>
    <x v="36"/>
    <x v="1"/>
    <x v="103"/>
    <x v="162"/>
    <x v="2332"/>
    <n v="906.3"/>
    <n v="0.4499999999999999"/>
    <x v="2"/>
    <x v="1"/>
    <x v="8"/>
    <n v="21"/>
  </r>
  <r>
    <x v="1"/>
    <x v="1"/>
    <s v="2021-10-21"/>
    <x v="1"/>
    <s v="Arkansas"/>
    <x v="36"/>
    <x v="2"/>
    <x v="103"/>
    <x v="252"/>
    <x v="2413"/>
    <n v="741"/>
    <n v="0.5"/>
    <x v="2"/>
    <x v="1"/>
    <x v="8"/>
    <n v="21"/>
  </r>
  <r>
    <x v="1"/>
    <x v="1"/>
    <s v="2021-10-21"/>
    <x v="1"/>
    <s v="Arkansas"/>
    <x v="36"/>
    <x v="3"/>
    <x v="103"/>
    <x v="249"/>
    <x v="1422"/>
    <n v="725.04000000000008"/>
    <n v="0.53"/>
    <x v="2"/>
    <x v="1"/>
    <x v="8"/>
    <n v="21"/>
  </r>
  <r>
    <x v="1"/>
    <x v="1"/>
    <s v="2021-10-21"/>
    <x v="1"/>
    <s v="Arkansas"/>
    <x v="36"/>
    <x v="4"/>
    <x v="93"/>
    <x v="170"/>
    <x v="2431"/>
    <n v="1053.27"/>
    <n v="0.47"/>
    <x v="2"/>
    <x v="1"/>
    <x v="8"/>
    <n v="21"/>
  </r>
  <r>
    <x v="3"/>
    <x v="1"/>
    <s v="2021-10-21"/>
    <x v="1"/>
    <s v="Arkansas"/>
    <x v="36"/>
    <x v="5"/>
    <x v="91"/>
    <x v="233"/>
    <x v="2432"/>
    <n v="1598.48"/>
    <n v="0.53"/>
    <x v="2"/>
    <x v="1"/>
    <x v="8"/>
    <n v="21"/>
  </r>
  <r>
    <x v="3"/>
    <x v="1"/>
    <s v="2021-11-20"/>
    <x v="1"/>
    <s v="Arkansas"/>
    <x v="36"/>
    <x v="0"/>
    <x v="85"/>
    <x v="231"/>
    <x v="1902"/>
    <n v="1716"/>
    <n v="0.5"/>
    <x v="2"/>
    <x v="1"/>
    <x v="9"/>
    <n v="20"/>
  </r>
  <r>
    <x v="3"/>
    <x v="1"/>
    <s v="2021-11-20"/>
    <x v="1"/>
    <s v="Arkansas"/>
    <x v="36"/>
    <x v="1"/>
    <x v="114"/>
    <x v="198"/>
    <x v="2433"/>
    <n v="658"/>
    <n v="0.5"/>
    <x v="2"/>
    <x v="1"/>
    <x v="9"/>
    <n v="20"/>
  </r>
  <r>
    <x v="3"/>
    <x v="1"/>
    <s v="2021-11-20"/>
    <x v="1"/>
    <s v="Arkansas"/>
    <x v="36"/>
    <x v="2"/>
    <x v="88"/>
    <x v="228"/>
    <x v="1632"/>
    <n v="1055.7"/>
    <n v="0.51"/>
    <x v="2"/>
    <x v="1"/>
    <x v="9"/>
    <n v="20"/>
  </r>
  <r>
    <x v="3"/>
    <x v="1"/>
    <s v="2021-11-20"/>
    <x v="1"/>
    <s v="Arkansas"/>
    <x v="36"/>
    <x v="3"/>
    <x v="84"/>
    <x v="245"/>
    <x v="2434"/>
    <n v="2779.5"/>
    <n v="0.5"/>
    <x v="2"/>
    <x v="1"/>
    <x v="9"/>
    <n v="20"/>
  </r>
  <r>
    <x v="3"/>
    <x v="1"/>
    <s v="2021-11-20"/>
    <x v="1"/>
    <s v="Arkansas"/>
    <x v="36"/>
    <x v="4"/>
    <x v="97"/>
    <x v="250"/>
    <x v="2435"/>
    <n v="2951.13"/>
    <n v="0.47"/>
    <x v="2"/>
    <x v="1"/>
    <x v="9"/>
    <n v="20"/>
  </r>
  <r>
    <x v="3"/>
    <x v="1"/>
    <s v="2021-11-20"/>
    <x v="1"/>
    <s v="Arkansas"/>
    <x v="36"/>
    <x v="5"/>
    <x v="106"/>
    <x v="236"/>
    <x v="2436"/>
    <n v="4526.7300000000005"/>
    <n v="0.53"/>
    <x v="2"/>
    <x v="1"/>
    <x v="9"/>
    <n v="20"/>
  </r>
  <r>
    <x v="3"/>
    <x v="1"/>
    <s v="2021-12-19"/>
    <x v="1"/>
    <s v="Arkansas"/>
    <x v="36"/>
    <x v="0"/>
    <x v="99"/>
    <x v="126"/>
    <x v="2437"/>
    <n v="7480.55"/>
    <n v="0.55000000000000004"/>
    <x v="2"/>
    <x v="1"/>
    <x v="10"/>
    <n v="19"/>
  </r>
  <r>
    <x v="3"/>
    <x v="1"/>
    <s v="2021-12-19"/>
    <x v="1"/>
    <s v="Arkansas"/>
    <x v="36"/>
    <x v="1"/>
    <x v="76"/>
    <x v="150"/>
    <x v="813"/>
    <n v="3553.2"/>
    <n v="0.47"/>
    <x v="2"/>
    <x v="1"/>
    <x v="10"/>
    <n v="19"/>
  </r>
  <r>
    <x v="3"/>
    <x v="1"/>
    <s v="2021-12-19"/>
    <x v="1"/>
    <s v="Arkansas"/>
    <x v="36"/>
    <x v="2"/>
    <x v="66"/>
    <x v="214"/>
    <x v="780"/>
    <n v="3742.2"/>
    <n v="0.54"/>
    <x v="2"/>
    <x v="1"/>
    <x v="10"/>
    <n v="19"/>
  </r>
  <r>
    <x v="3"/>
    <x v="1"/>
    <s v="2021-12-19"/>
    <x v="1"/>
    <s v="Arkansas"/>
    <x v="36"/>
    <x v="3"/>
    <x v="100"/>
    <x v="196"/>
    <x v="2438"/>
    <n v="3488.4"/>
    <n v="0.51"/>
    <x v="2"/>
    <x v="1"/>
    <x v="10"/>
    <n v="19"/>
  </r>
  <r>
    <x v="3"/>
    <x v="1"/>
    <s v="2021-12-19"/>
    <x v="1"/>
    <s v="Arkansas"/>
    <x v="36"/>
    <x v="4"/>
    <x v="77"/>
    <x v="205"/>
    <x v="2439"/>
    <n v="3512.32"/>
    <n v="0.49"/>
    <x v="2"/>
    <x v="1"/>
    <x v="10"/>
    <n v="19"/>
  </r>
  <r>
    <x v="3"/>
    <x v="1"/>
    <s v="2021-12-19"/>
    <x v="1"/>
    <s v="Arkansas"/>
    <x v="36"/>
    <x v="5"/>
    <x v="6"/>
    <x v="42"/>
    <x v="204"/>
    <n v="5355"/>
    <n v="0.51"/>
    <x v="2"/>
    <x v="1"/>
    <x v="10"/>
    <n v="19"/>
  </r>
  <r>
    <x v="3"/>
    <x v="1"/>
    <s v="2021-01-23"/>
    <x v="1"/>
    <s v="Arkansas"/>
    <x v="36"/>
    <x v="0"/>
    <x v="85"/>
    <x v="212"/>
    <x v="2324"/>
    <n v="2124.2399999999998"/>
    <n v="0.53"/>
    <x v="2"/>
    <x v="1"/>
    <x v="0"/>
    <n v="23"/>
  </r>
  <r>
    <x v="3"/>
    <x v="1"/>
    <s v="2021-01-23"/>
    <x v="1"/>
    <s v="Arkansas"/>
    <x v="36"/>
    <x v="1"/>
    <x v="7"/>
    <x v="245"/>
    <x v="2440"/>
    <n v="1226.2499999999998"/>
    <n v="0.4499999999999999"/>
    <x v="2"/>
    <x v="1"/>
    <x v="0"/>
    <n v="23"/>
  </r>
  <r>
    <x v="3"/>
    <x v="1"/>
    <s v="2021-01-23"/>
    <x v="1"/>
    <s v="Arkansas"/>
    <x v="36"/>
    <x v="2"/>
    <x v="116"/>
    <x v="230"/>
    <x v="2441"/>
    <n v="808.50000000000011"/>
    <n v="0.55000000000000004"/>
    <x v="2"/>
    <x v="1"/>
    <x v="0"/>
    <n v="23"/>
  </r>
  <r>
    <x v="3"/>
    <x v="1"/>
    <s v="2021-01-23"/>
    <x v="1"/>
    <s v="Arkansas"/>
    <x v="36"/>
    <x v="3"/>
    <x v="102"/>
    <x v="188"/>
    <x v="2442"/>
    <n v="643.5"/>
    <n v="0.55000000000000004"/>
    <x v="2"/>
    <x v="1"/>
    <x v="0"/>
    <n v="23"/>
  </r>
  <r>
    <x v="3"/>
    <x v="1"/>
    <s v="2021-01-23"/>
    <x v="1"/>
    <s v="Arkansas"/>
    <x v="36"/>
    <x v="4"/>
    <x v="87"/>
    <x v="232"/>
    <x v="2443"/>
    <n v="1320"/>
    <n v="0.5"/>
    <x v="2"/>
    <x v="1"/>
    <x v="0"/>
    <n v="23"/>
  </r>
  <r>
    <x v="3"/>
    <x v="1"/>
    <s v="2021-01-23"/>
    <x v="1"/>
    <s v="Arkansas"/>
    <x v="36"/>
    <x v="5"/>
    <x v="88"/>
    <x v="253"/>
    <x v="2385"/>
    <n v="1207.96"/>
    <n v="0.52"/>
    <x v="2"/>
    <x v="1"/>
    <x v="0"/>
    <n v="23"/>
  </r>
  <r>
    <x v="3"/>
    <x v="1"/>
    <s v="2021-02-21"/>
    <x v="1"/>
    <s v="Arkansas"/>
    <x v="36"/>
    <x v="0"/>
    <x v="85"/>
    <x v="138"/>
    <x v="1483"/>
    <n v="2109.12"/>
    <n v="0.52"/>
    <x v="2"/>
    <x v="1"/>
    <x v="1"/>
    <n v="21"/>
  </r>
  <r>
    <x v="3"/>
    <x v="1"/>
    <s v="2021-02-21"/>
    <x v="1"/>
    <s v="Arkansas"/>
    <x v="36"/>
    <x v="1"/>
    <x v="88"/>
    <x v="232"/>
    <x v="2007"/>
    <n v="846.4"/>
    <n v="0.45999999999999991"/>
    <x v="2"/>
    <x v="1"/>
    <x v="1"/>
    <n v="21"/>
  </r>
  <r>
    <x v="3"/>
    <x v="1"/>
    <s v="2021-02-21"/>
    <x v="1"/>
    <s v="Arkansas"/>
    <x v="36"/>
    <x v="2"/>
    <x v="116"/>
    <x v="250"/>
    <x v="2444"/>
    <n v="682.5"/>
    <n v="0.5"/>
    <x v="2"/>
    <x v="1"/>
    <x v="1"/>
    <n v="21"/>
  </r>
  <r>
    <x v="3"/>
    <x v="1"/>
    <s v="2021-02-21"/>
    <x v="1"/>
    <s v="Oklahoma"/>
    <x v="37"/>
    <x v="3"/>
    <x v="103"/>
    <x v="200"/>
    <x v="2445"/>
    <n v="474.81"/>
    <n v="0.51"/>
    <x v="2"/>
    <x v="1"/>
    <x v="1"/>
    <n v="21"/>
  </r>
  <r>
    <x v="3"/>
    <x v="1"/>
    <s v="2021-02-21"/>
    <x v="1"/>
    <s v="Oklahoma"/>
    <x v="37"/>
    <x v="4"/>
    <x v="86"/>
    <x v="41"/>
    <x v="2446"/>
    <n v="1198.5"/>
    <n v="0.47"/>
    <x v="2"/>
    <x v="1"/>
    <x v="1"/>
    <n v="21"/>
  </r>
  <r>
    <x v="3"/>
    <x v="1"/>
    <s v="2021-02-21"/>
    <x v="1"/>
    <s v="Oklahoma"/>
    <x v="37"/>
    <x v="5"/>
    <x v="102"/>
    <x v="230"/>
    <x v="1409"/>
    <n v="899.64"/>
    <n v="0.51"/>
    <x v="2"/>
    <x v="1"/>
    <x v="1"/>
    <n v="21"/>
  </r>
  <r>
    <x v="3"/>
    <x v="1"/>
    <s v="2021-03-19"/>
    <x v="1"/>
    <s v="Oklahoma"/>
    <x v="37"/>
    <x v="0"/>
    <x v="103"/>
    <x v="125"/>
    <x v="2160"/>
    <n v="1463"/>
    <n v="0.5"/>
    <x v="2"/>
    <x v="1"/>
    <x v="2"/>
    <n v="19"/>
  </r>
  <r>
    <x v="3"/>
    <x v="1"/>
    <s v="2021-03-19"/>
    <x v="1"/>
    <s v="Oklahoma"/>
    <x v="37"/>
    <x v="1"/>
    <x v="103"/>
    <x v="201"/>
    <x v="2447"/>
    <n v="665.76"/>
    <n v="0.48"/>
    <x v="2"/>
    <x v="1"/>
    <x v="2"/>
    <n v="19"/>
  </r>
  <r>
    <x v="3"/>
    <x v="1"/>
    <s v="2021-03-19"/>
    <x v="1"/>
    <s v="Oklahoma"/>
    <x v="37"/>
    <x v="2"/>
    <x v="115"/>
    <x v="232"/>
    <x v="2448"/>
    <n v="360"/>
    <n v="0.5"/>
    <x v="2"/>
    <x v="1"/>
    <x v="2"/>
    <n v="19"/>
  </r>
  <r>
    <x v="3"/>
    <x v="1"/>
    <s v="2021-03-19"/>
    <x v="1"/>
    <s v="Oklahoma"/>
    <x v="37"/>
    <x v="3"/>
    <x v="16"/>
    <x v="171"/>
    <x v="2449"/>
    <n v="340"/>
    <n v="0.5"/>
    <x v="2"/>
    <x v="1"/>
    <x v="2"/>
    <n v="19"/>
  </r>
  <r>
    <x v="3"/>
    <x v="1"/>
    <s v="2021-03-19"/>
    <x v="1"/>
    <s v="Oklahoma"/>
    <x v="37"/>
    <x v="4"/>
    <x v="86"/>
    <x v="200"/>
    <x v="1591"/>
    <n v="783.02"/>
    <n v="0.47"/>
    <x v="2"/>
    <x v="1"/>
    <x v="2"/>
    <n v="19"/>
  </r>
  <r>
    <x v="3"/>
    <x v="1"/>
    <s v="2021-03-19"/>
    <x v="1"/>
    <s v="Oklahoma"/>
    <x v="37"/>
    <x v="5"/>
    <x v="88"/>
    <x v="173"/>
    <x v="2450"/>
    <n v="856.98"/>
    <n v="0.54"/>
    <x v="2"/>
    <x v="1"/>
    <x v="2"/>
    <n v="19"/>
  </r>
  <r>
    <x v="3"/>
    <x v="1"/>
    <s v="2021-04-20"/>
    <x v="1"/>
    <s v="Oklahoma"/>
    <x v="37"/>
    <x v="0"/>
    <x v="85"/>
    <x v="152"/>
    <x v="2451"/>
    <n v="1933.44"/>
    <n v="0.53"/>
    <x v="2"/>
    <x v="1"/>
    <x v="3"/>
    <n v="20"/>
  </r>
  <r>
    <x v="3"/>
    <x v="1"/>
    <s v="2021-04-20"/>
    <x v="1"/>
    <s v="Oklahoma"/>
    <x v="37"/>
    <x v="1"/>
    <x v="88"/>
    <x v="188"/>
    <x v="2452"/>
    <n v="717.6"/>
    <n v="0.48"/>
    <x v="2"/>
    <x v="1"/>
    <x v="3"/>
    <n v="20"/>
  </r>
  <r>
    <x v="3"/>
    <x v="1"/>
    <s v="2021-04-20"/>
    <x v="1"/>
    <s v="Oklahoma"/>
    <x v="37"/>
    <x v="2"/>
    <x v="114"/>
    <x v="181"/>
    <x v="1627"/>
    <n v="504.56"/>
    <n v="0.53"/>
    <x v="2"/>
    <x v="1"/>
    <x v="3"/>
    <n v="20"/>
  </r>
  <r>
    <x v="3"/>
    <x v="1"/>
    <s v="2021-04-20"/>
    <x v="1"/>
    <s v="Oklahoma"/>
    <x v="37"/>
    <x v="3"/>
    <x v="102"/>
    <x v="222"/>
    <x v="2453"/>
    <n v="429.3"/>
    <n v="0.53"/>
    <x v="2"/>
    <x v="1"/>
    <x v="3"/>
    <n v="20"/>
  </r>
  <r>
    <x v="3"/>
    <x v="1"/>
    <s v="2021-04-20"/>
    <x v="1"/>
    <s v="Oklahoma"/>
    <x v="37"/>
    <x v="4"/>
    <x v="90"/>
    <x v="206"/>
    <x v="2332"/>
    <n v="1007"/>
    <n v="0.5"/>
    <x v="2"/>
    <x v="1"/>
    <x v="3"/>
    <n v="20"/>
  </r>
  <r>
    <x v="3"/>
    <x v="1"/>
    <s v="2021-04-20"/>
    <x v="1"/>
    <s v="Oklahoma"/>
    <x v="37"/>
    <x v="5"/>
    <x v="101"/>
    <x v="198"/>
    <x v="997"/>
    <n v="1447.6"/>
    <n v="0.55000000000000004"/>
    <x v="2"/>
    <x v="1"/>
    <x v="3"/>
    <n v="20"/>
  </r>
  <r>
    <x v="3"/>
    <x v="1"/>
    <s v="2021-05-19"/>
    <x v="1"/>
    <s v="Oklahoma"/>
    <x v="37"/>
    <x v="0"/>
    <x v="64"/>
    <x v="212"/>
    <x v="2150"/>
    <n v="3246.48"/>
    <n v="0.54"/>
    <x v="2"/>
    <x v="1"/>
    <x v="4"/>
    <n v="19"/>
  </r>
  <r>
    <x v="3"/>
    <x v="1"/>
    <s v="2021-05-19"/>
    <x v="1"/>
    <s v="Oklahoma"/>
    <x v="37"/>
    <x v="1"/>
    <x v="71"/>
    <x v="237"/>
    <x v="2051"/>
    <n v="1526.85"/>
    <n v="0.4499999999999999"/>
    <x v="2"/>
    <x v="1"/>
    <x v="4"/>
    <n v="19"/>
  </r>
  <r>
    <x v="3"/>
    <x v="1"/>
    <s v="2021-05-19"/>
    <x v="1"/>
    <s v="Oklahoma"/>
    <x v="37"/>
    <x v="2"/>
    <x v="86"/>
    <x v="249"/>
    <x v="2092"/>
    <n v="1272.96"/>
    <n v="0.52"/>
    <x v="2"/>
    <x v="1"/>
    <x v="4"/>
    <n v="19"/>
  </r>
  <r>
    <x v="3"/>
    <x v="1"/>
    <s v="2021-05-19"/>
    <x v="1"/>
    <s v="Oklahoma"/>
    <x v="37"/>
    <x v="3"/>
    <x v="86"/>
    <x v="229"/>
    <x v="2454"/>
    <n v="1103.3000000000002"/>
    <n v="0.55000000000000004"/>
    <x v="2"/>
    <x v="1"/>
    <x v="4"/>
    <n v="19"/>
  </r>
  <r>
    <x v="3"/>
    <x v="1"/>
    <s v="2021-05-19"/>
    <x v="1"/>
    <s v="Oklahoma"/>
    <x v="37"/>
    <x v="4"/>
    <x v="72"/>
    <x v="41"/>
    <x v="2455"/>
    <n v="1451.2499999999998"/>
    <n v="0.4499999999999999"/>
    <x v="2"/>
    <x v="1"/>
    <x v="4"/>
    <n v="19"/>
  </r>
  <r>
    <x v="3"/>
    <x v="1"/>
    <s v="2021-05-19"/>
    <x v="1"/>
    <s v="Oklahoma"/>
    <x v="37"/>
    <x v="5"/>
    <x v="94"/>
    <x v="230"/>
    <x v="1690"/>
    <n v="2140.3200000000002"/>
    <n v="0.52"/>
    <x v="2"/>
    <x v="1"/>
    <x v="4"/>
    <n v="19"/>
  </r>
  <r>
    <x v="3"/>
    <x v="1"/>
    <s v="2021-06-21"/>
    <x v="1"/>
    <s v="Oklahoma"/>
    <x v="37"/>
    <x v="0"/>
    <x v="90"/>
    <x v="163"/>
    <x v="1862"/>
    <n v="3023.28"/>
    <n v="0.51"/>
    <x v="2"/>
    <x v="1"/>
    <x v="11"/>
    <n v="21"/>
  </r>
  <r>
    <x v="3"/>
    <x v="1"/>
    <s v="2021-06-21"/>
    <x v="1"/>
    <s v="Oklahoma"/>
    <x v="37"/>
    <x v="1"/>
    <x v="87"/>
    <x v="246"/>
    <x v="2456"/>
    <n v="1306.8"/>
    <n v="0.4499999999999999"/>
    <x v="2"/>
    <x v="1"/>
    <x v="11"/>
    <n v="21"/>
  </r>
  <r>
    <x v="3"/>
    <x v="1"/>
    <s v="2021-06-21"/>
    <x v="1"/>
    <s v="Oklahoma"/>
    <x v="37"/>
    <x v="2"/>
    <x v="64"/>
    <x v="246"/>
    <x v="2052"/>
    <n v="1647.36"/>
    <n v="0.52"/>
    <x v="2"/>
    <x v="1"/>
    <x v="11"/>
    <n v="21"/>
  </r>
  <r>
    <x v="3"/>
    <x v="1"/>
    <s v="2021-06-21"/>
    <x v="1"/>
    <s v="Oklahoma"/>
    <x v="37"/>
    <x v="3"/>
    <x v="90"/>
    <x v="237"/>
    <x v="2457"/>
    <n v="1653"/>
    <n v="0.5"/>
    <x v="2"/>
    <x v="1"/>
    <x v="11"/>
    <n v="21"/>
  </r>
  <r>
    <x v="3"/>
    <x v="1"/>
    <s v="2021-06-21"/>
    <x v="1"/>
    <s v="Oklahoma"/>
    <x v="37"/>
    <x v="4"/>
    <x v="84"/>
    <x v="237"/>
    <x v="2458"/>
    <n v="2085.39"/>
    <n v="0.47"/>
    <x v="2"/>
    <x v="1"/>
    <x v="11"/>
    <n v="21"/>
  </r>
  <r>
    <x v="3"/>
    <x v="1"/>
    <s v="2021-06-21"/>
    <x v="1"/>
    <s v="Oklahoma"/>
    <x v="37"/>
    <x v="5"/>
    <x v="66"/>
    <x v="168"/>
    <x v="2459"/>
    <n v="3478.2000000000003"/>
    <n v="0.51"/>
    <x v="2"/>
    <x v="1"/>
    <x v="11"/>
    <n v="21"/>
  </r>
  <r>
    <x v="3"/>
    <x v="1"/>
    <s v="2021-07-19"/>
    <x v="1"/>
    <s v="Oklahoma"/>
    <x v="37"/>
    <x v="0"/>
    <x v="0"/>
    <x v="131"/>
    <x v="894"/>
    <n v="4732"/>
    <n v="0.52"/>
    <x v="2"/>
    <x v="1"/>
    <x v="5"/>
    <n v="19"/>
  </r>
  <r>
    <x v="3"/>
    <x v="1"/>
    <s v="2021-07-19"/>
    <x v="1"/>
    <s v="Oklahoma"/>
    <x v="37"/>
    <x v="1"/>
    <x v="2"/>
    <x v="236"/>
    <x v="1122"/>
    <n v="2632.5"/>
    <n v="0.5"/>
    <x v="2"/>
    <x v="1"/>
    <x v="5"/>
    <n v="19"/>
  </r>
  <r>
    <x v="3"/>
    <x v="1"/>
    <s v="2021-07-19"/>
    <x v="1"/>
    <s v="Oklahoma"/>
    <x v="37"/>
    <x v="2"/>
    <x v="68"/>
    <x v="198"/>
    <x v="1733"/>
    <n v="2233.44"/>
    <n v="0.54"/>
    <x v="2"/>
    <x v="1"/>
    <x v="5"/>
    <n v="19"/>
  </r>
  <r>
    <x v="3"/>
    <x v="1"/>
    <s v="2021-07-19"/>
    <x v="1"/>
    <s v="Oklahoma"/>
    <x v="37"/>
    <x v="3"/>
    <x v="65"/>
    <x v="211"/>
    <x v="2460"/>
    <n v="1847.05"/>
    <n v="0.53"/>
    <x v="2"/>
    <x v="1"/>
    <x v="5"/>
    <n v="19"/>
  </r>
  <r>
    <x v="3"/>
    <x v="1"/>
    <s v="2021-07-19"/>
    <x v="1"/>
    <s v="Oklahoma"/>
    <x v="37"/>
    <x v="4"/>
    <x v="73"/>
    <x v="230"/>
    <x v="1232"/>
    <n v="2659.72"/>
    <n v="0.45999999999999991"/>
    <x v="2"/>
    <x v="1"/>
    <x v="5"/>
    <n v="19"/>
  </r>
  <r>
    <x v="3"/>
    <x v="1"/>
    <s v="2021-07-19"/>
    <x v="1"/>
    <s v="Oklahoma"/>
    <x v="37"/>
    <x v="5"/>
    <x v="79"/>
    <x v="213"/>
    <x v="2461"/>
    <n v="4677.4800000000005"/>
    <n v="0.54"/>
    <x v="2"/>
    <x v="1"/>
    <x v="5"/>
    <n v="19"/>
  </r>
  <r>
    <x v="3"/>
    <x v="1"/>
    <s v="2021-08-20"/>
    <x v="1"/>
    <s v="Oklahoma"/>
    <x v="37"/>
    <x v="0"/>
    <x v="74"/>
    <x v="133"/>
    <x v="1181"/>
    <n v="5397.84"/>
    <n v="0.51"/>
    <x v="2"/>
    <x v="1"/>
    <x v="6"/>
    <n v="20"/>
  </r>
  <r>
    <x v="3"/>
    <x v="1"/>
    <s v="2021-08-20"/>
    <x v="1"/>
    <s v="Oklahoma"/>
    <x v="37"/>
    <x v="1"/>
    <x v="84"/>
    <x v="161"/>
    <x v="1475"/>
    <n v="2708.61"/>
    <n v="0.47"/>
    <x v="2"/>
    <x v="1"/>
    <x v="6"/>
    <n v="20"/>
  </r>
  <r>
    <x v="3"/>
    <x v="1"/>
    <s v="2021-08-20"/>
    <x v="1"/>
    <s v="Oklahoma"/>
    <x v="37"/>
    <x v="2"/>
    <x v="63"/>
    <x v="161"/>
    <x v="2462"/>
    <n v="2814.83"/>
    <n v="0.53"/>
    <x v="2"/>
    <x v="1"/>
    <x v="6"/>
    <n v="20"/>
  </r>
  <r>
    <x v="3"/>
    <x v="1"/>
    <s v="2021-08-20"/>
    <x v="1"/>
    <s v="Oklahoma"/>
    <x v="37"/>
    <x v="3"/>
    <x v="92"/>
    <x v="246"/>
    <x v="1164"/>
    <n v="1693.12"/>
    <n v="0.52"/>
    <x v="2"/>
    <x v="1"/>
    <x v="6"/>
    <n v="20"/>
  </r>
  <r>
    <x v="3"/>
    <x v="1"/>
    <s v="2021-08-20"/>
    <x v="1"/>
    <s v="Oklahoma"/>
    <x v="37"/>
    <x v="4"/>
    <x v="63"/>
    <x v="194"/>
    <x v="2463"/>
    <n v="1713.15"/>
    <n v="0.4499999999999999"/>
    <x v="2"/>
    <x v="1"/>
    <x v="6"/>
    <n v="20"/>
  </r>
  <r>
    <x v="3"/>
    <x v="1"/>
    <s v="2021-08-20"/>
    <x v="1"/>
    <s v="Oklahoma"/>
    <x v="37"/>
    <x v="5"/>
    <x v="0"/>
    <x v="168"/>
    <x v="1426"/>
    <n v="3224"/>
    <n v="0.52"/>
    <x v="2"/>
    <x v="1"/>
    <x v="6"/>
    <n v="20"/>
  </r>
  <r>
    <x v="3"/>
    <x v="1"/>
    <s v="2021-09-19"/>
    <x v="1"/>
    <s v="Oklahoma"/>
    <x v="37"/>
    <x v="0"/>
    <x v="75"/>
    <x v="42"/>
    <x v="1654"/>
    <n v="3969.0000000000009"/>
    <n v="0.54"/>
    <x v="2"/>
    <x v="1"/>
    <x v="7"/>
    <n v="19"/>
  </r>
  <r>
    <x v="3"/>
    <x v="1"/>
    <s v="2021-09-19"/>
    <x v="1"/>
    <s v="Oklahoma"/>
    <x v="37"/>
    <x v="1"/>
    <x v="90"/>
    <x v="230"/>
    <x v="1519"/>
    <n v="1675.7999999999995"/>
    <n v="0.4499999999999999"/>
    <x v="2"/>
    <x v="1"/>
    <x v="7"/>
    <n v="19"/>
  </r>
  <r>
    <x v="3"/>
    <x v="1"/>
    <s v="2021-09-19"/>
    <x v="1"/>
    <s v="Oklahoma"/>
    <x v="37"/>
    <x v="2"/>
    <x v="114"/>
    <x v="173"/>
    <x v="2464"/>
    <n v="492.66"/>
    <n v="0.51"/>
    <x v="2"/>
    <x v="1"/>
    <x v="7"/>
    <n v="19"/>
  </r>
  <r>
    <x v="3"/>
    <x v="1"/>
    <s v="2021-09-19"/>
    <x v="1"/>
    <s v="Oklahoma"/>
    <x v="37"/>
    <x v="3"/>
    <x v="114"/>
    <x v="184"/>
    <x v="2465"/>
    <n v="449.82"/>
    <n v="0.51"/>
    <x v="2"/>
    <x v="1"/>
    <x v="7"/>
    <n v="19"/>
  </r>
  <r>
    <x v="3"/>
    <x v="1"/>
    <s v="2021-09-19"/>
    <x v="1"/>
    <s v="Oklahoma"/>
    <x v="37"/>
    <x v="4"/>
    <x v="88"/>
    <x v="181"/>
    <x v="1099"/>
    <n v="703.8"/>
    <n v="0.4499999999999999"/>
    <x v="2"/>
    <x v="1"/>
    <x v="7"/>
    <n v="19"/>
  </r>
  <r>
    <x v="3"/>
    <x v="1"/>
    <s v="2021-09-19"/>
    <x v="1"/>
    <s v="Oklahoma"/>
    <x v="37"/>
    <x v="5"/>
    <x v="101"/>
    <x v="250"/>
    <x v="2077"/>
    <n v="1324.96"/>
    <n v="0.52"/>
    <x v="2"/>
    <x v="1"/>
    <x v="7"/>
    <n v="19"/>
  </r>
  <r>
    <x v="3"/>
    <x v="1"/>
    <s v="2021-10-21"/>
    <x v="1"/>
    <s v="Oklahoma"/>
    <x v="37"/>
    <x v="0"/>
    <x v="91"/>
    <x v="251"/>
    <x v="2466"/>
    <n v="2145.42"/>
    <n v="0.54"/>
    <x v="2"/>
    <x v="1"/>
    <x v="8"/>
    <n v="21"/>
  </r>
  <r>
    <x v="3"/>
    <x v="1"/>
    <s v="2021-10-21"/>
    <x v="1"/>
    <s v="Oklahoma"/>
    <x v="37"/>
    <x v="1"/>
    <x v="103"/>
    <x v="246"/>
    <x v="1572"/>
    <n v="769.11999999999989"/>
    <n v="0.45999999999999991"/>
    <x v="2"/>
    <x v="1"/>
    <x v="8"/>
    <n v="21"/>
  </r>
  <r>
    <x v="3"/>
    <x v="1"/>
    <s v="2021-10-21"/>
    <x v="1"/>
    <s v="Oklahoma"/>
    <x v="37"/>
    <x v="2"/>
    <x v="16"/>
    <x v="195"/>
    <x v="2467"/>
    <n v="571.20000000000005"/>
    <n v="0.51"/>
    <x v="2"/>
    <x v="1"/>
    <x v="8"/>
    <n v="21"/>
  </r>
  <r>
    <x v="3"/>
    <x v="1"/>
    <s v="2021-10-21"/>
    <x v="1"/>
    <s v="Oklahoma"/>
    <x v="37"/>
    <x v="3"/>
    <x v="102"/>
    <x v="239"/>
    <x v="2468"/>
    <n v="486.72"/>
    <n v="0.52"/>
    <x v="2"/>
    <x v="1"/>
    <x v="8"/>
    <n v="21"/>
  </r>
  <r>
    <x v="3"/>
    <x v="1"/>
    <s v="2021-10-21"/>
    <x v="1"/>
    <s v="Oklahoma"/>
    <x v="37"/>
    <x v="4"/>
    <x v="91"/>
    <x v="50"/>
    <x v="2469"/>
    <n v="696"/>
    <n v="0.48"/>
    <x v="2"/>
    <x v="1"/>
    <x v="8"/>
    <n v="21"/>
  </r>
  <r>
    <x v="4"/>
    <x v="1"/>
    <s v="2021-10-21"/>
    <x v="1"/>
    <s v="Oklahoma"/>
    <x v="37"/>
    <x v="5"/>
    <x v="91"/>
    <x v="250"/>
    <x v="1896"/>
    <n v="1451.45"/>
    <n v="0.55000000000000004"/>
    <x v="2"/>
    <x v="1"/>
    <x v="8"/>
    <n v="21"/>
  </r>
  <r>
    <x v="4"/>
    <x v="1"/>
    <s v="2021-11-20"/>
    <x v="1"/>
    <s v="Oklahoma"/>
    <x v="37"/>
    <x v="0"/>
    <x v="88"/>
    <x v="247"/>
    <x v="2011"/>
    <n v="1651.86"/>
    <n v="0.54"/>
    <x v="2"/>
    <x v="1"/>
    <x v="9"/>
    <n v="20"/>
  </r>
  <r>
    <x v="4"/>
    <x v="1"/>
    <s v="2021-11-20"/>
    <x v="1"/>
    <s v="Oklahoma"/>
    <x v="37"/>
    <x v="1"/>
    <x v="114"/>
    <x v="252"/>
    <x v="968"/>
    <n v="513.24"/>
    <n v="0.47"/>
    <x v="2"/>
    <x v="1"/>
    <x v="9"/>
    <n v="20"/>
  </r>
  <r>
    <x v="4"/>
    <x v="1"/>
    <s v="2021-11-20"/>
    <x v="1"/>
    <s v="Oklahoma"/>
    <x v="37"/>
    <x v="2"/>
    <x v="88"/>
    <x v="238"/>
    <x v="1593"/>
    <n v="919.08"/>
    <n v="0.54"/>
    <x v="2"/>
    <x v="1"/>
    <x v="9"/>
    <n v="20"/>
  </r>
  <r>
    <x v="4"/>
    <x v="1"/>
    <s v="2021-11-20"/>
    <x v="1"/>
    <s v="Oklahoma"/>
    <x v="37"/>
    <x v="3"/>
    <x v="82"/>
    <x v="41"/>
    <x v="1016"/>
    <n v="2067"/>
    <n v="0.53"/>
    <x v="2"/>
    <x v="1"/>
    <x v="9"/>
    <n v="20"/>
  </r>
  <r>
    <x v="4"/>
    <x v="1"/>
    <s v="2021-11-20"/>
    <x v="1"/>
    <s v="Oklahoma"/>
    <x v="37"/>
    <x v="4"/>
    <x v="104"/>
    <x v="169"/>
    <x v="2470"/>
    <n v="2678.83"/>
    <n v="0.49"/>
    <x v="2"/>
    <x v="1"/>
    <x v="9"/>
    <n v="20"/>
  </r>
  <r>
    <x v="4"/>
    <x v="1"/>
    <s v="2021-11-20"/>
    <x v="1"/>
    <s v="Oklahoma"/>
    <x v="37"/>
    <x v="5"/>
    <x v="95"/>
    <x v="193"/>
    <x v="813"/>
    <n v="3780"/>
    <n v="0.5"/>
    <x v="2"/>
    <x v="1"/>
    <x v="9"/>
    <n v="20"/>
  </r>
  <r>
    <x v="4"/>
    <x v="1"/>
    <s v="2021-12-19"/>
    <x v="1"/>
    <s v="Oklahoma"/>
    <x v="37"/>
    <x v="0"/>
    <x v="77"/>
    <x v="138"/>
    <x v="2471"/>
    <n v="5948.8"/>
    <n v="0.55000000000000004"/>
    <x v="2"/>
    <x v="1"/>
    <x v="10"/>
    <n v="19"/>
  </r>
  <r>
    <x v="4"/>
    <x v="1"/>
    <s v="2021-12-19"/>
    <x v="1"/>
    <s v="Oklahoma"/>
    <x v="37"/>
    <x v="1"/>
    <x v="69"/>
    <x v="164"/>
    <x v="783"/>
    <n v="3105.9"/>
    <n v="0.4499999999999999"/>
    <x v="2"/>
    <x v="1"/>
    <x v="10"/>
    <n v="19"/>
  </r>
  <r>
    <x v="4"/>
    <x v="1"/>
    <s v="2021-12-19"/>
    <x v="1"/>
    <s v="Oklahoma"/>
    <x v="37"/>
    <x v="2"/>
    <x v="66"/>
    <x v="253"/>
    <x v="1448"/>
    <n v="2777.5"/>
    <n v="0.5"/>
    <x v="2"/>
    <x v="1"/>
    <x v="10"/>
    <n v="19"/>
  </r>
  <r>
    <x v="4"/>
    <x v="1"/>
    <s v="2021-12-19"/>
    <x v="1"/>
    <s v="Oklahoma"/>
    <x v="37"/>
    <x v="3"/>
    <x v="76"/>
    <x v="198"/>
    <x v="1170"/>
    <n v="2690.28"/>
    <n v="0.53"/>
    <x v="2"/>
    <x v="1"/>
    <x v="10"/>
    <n v="19"/>
  </r>
  <r>
    <x v="4"/>
    <x v="1"/>
    <s v="2021-12-19"/>
    <x v="1"/>
    <s v="Oklahoma"/>
    <x v="37"/>
    <x v="4"/>
    <x v="97"/>
    <x v="194"/>
    <x v="2472"/>
    <n v="2682.72"/>
    <n v="0.48"/>
    <x v="2"/>
    <x v="1"/>
    <x v="10"/>
    <n v="19"/>
  </r>
  <r>
    <x v="4"/>
    <x v="1"/>
    <s v="2021-12-19"/>
    <x v="1"/>
    <s v="Oklahoma"/>
    <x v="37"/>
    <x v="5"/>
    <x v="81"/>
    <x v="248"/>
    <x v="1721"/>
    <n v="4182"/>
    <n v="0.5"/>
    <x v="2"/>
    <x v="1"/>
    <x v="10"/>
    <n v="19"/>
  </r>
  <r>
    <x v="4"/>
    <x v="1"/>
    <s v="2021-01-16"/>
    <x v="1"/>
    <s v="Oklahoma"/>
    <x v="37"/>
    <x v="0"/>
    <x v="88"/>
    <x v="197"/>
    <x v="1943"/>
    <n v="1679.23"/>
    <n v="0.49"/>
    <x v="2"/>
    <x v="1"/>
    <x v="0"/>
    <n v="16"/>
  </r>
  <r>
    <x v="4"/>
    <x v="1"/>
    <s v="2021-01-16"/>
    <x v="1"/>
    <s v="Oklahoma"/>
    <x v="37"/>
    <x v="1"/>
    <x v="88"/>
    <x v="250"/>
    <x v="1993"/>
    <n v="1025.57"/>
    <n v="0.49"/>
    <x v="2"/>
    <x v="1"/>
    <x v="0"/>
    <n v="16"/>
  </r>
  <r>
    <x v="4"/>
    <x v="1"/>
    <s v="2021-01-16"/>
    <x v="1"/>
    <s v="Oklahoma"/>
    <x v="37"/>
    <x v="2"/>
    <x v="114"/>
    <x v="246"/>
    <x v="2429"/>
    <n v="591.36"/>
    <n v="0.48"/>
    <x v="2"/>
    <x v="1"/>
    <x v="0"/>
    <n v="16"/>
  </r>
  <r>
    <x v="4"/>
    <x v="1"/>
    <s v="2021-01-16"/>
    <x v="1"/>
    <s v="Oklahoma"/>
    <x v="37"/>
    <x v="3"/>
    <x v="103"/>
    <x v="195"/>
    <x v="1389"/>
    <n v="521.36"/>
    <n v="0.49"/>
    <x v="2"/>
    <x v="1"/>
    <x v="0"/>
    <n v="16"/>
  </r>
  <r>
    <x v="4"/>
    <x v="1"/>
    <s v="2021-01-16"/>
    <x v="1"/>
    <s v="Oklahoma"/>
    <x v="37"/>
    <x v="4"/>
    <x v="87"/>
    <x v="188"/>
    <x v="1376"/>
    <n v="1029.5999999999999"/>
    <n v="0.48"/>
    <x v="2"/>
    <x v="1"/>
    <x v="0"/>
    <n v="16"/>
  </r>
  <r>
    <x v="4"/>
    <x v="1"/>
    <s v="2021-01-16"/>
    <x v="1"/>
    <s v="Oklahoma"/>
    <x v="37"/>
    <x v="5"/>
    <x v="88"/>
    <x v="240"/>
    <x v="991"/>
    <n v="1173"/>
    <n v="0.5"/>
    <x v="2"/>
    <x v="1"/>
    <x v="0"/>
    <n v="16"/>
  </r>
  <r>
    <x v="4"/>
    <x v="1"/>
    <s v="2021-02-14"/>
    <x v="1"/>
    <s v="Oklahoma"/>
    <x v="37"/>
    <x v="0"/>
    <x v="88"/>
    <x v="244"/>
    <x v="2473"/>
    <n v="1751.2199999999998"/>
    <n v="0.47"/>
    <x v="2"/>
    <x v="1"/>
    <x v="1"/>
    <n v="14"/>
  </r>
  <r>
    <x v="4"/>
    <x v="1"/>
    <s v="2021-02-14"/>
    <x v="1"/>
    <s v="Oklahoma"/>
    <x v="37"/>
    <x v="1"/>
    <x v="88"/>
    <x v="188"/>
    <x v="2452"/>
    <n v="747.5"/>
    <n v="0.5"/>
    <x v="2"/>
    <x v="1"/>
    <x v="1"/>
    <n v="14"/>
  </r>
  <r>
    <x v="4"/>
    <x v="1"/>
    <s v="2021-02-14"/>
    <x v="1"/>
    <s v="Oklahoma"/>
    <x v="37"/>
    <x v="2"/>
    <x v="114"/>
    <x v="41"/>
    <x v="1999"/>
    <n v="514.5"/>
    <n v="0.49"/>
    <x v="2"/>
    <x v="1"/>
    <x v="1"/>
    <n v="14"/>
  </r>
  <r>
    <x v="4"/>
    <x v="1"/>
    <s v="2021-02-14"/>
    <x v="3"/>
    <s v="Kansas"/>
    <x v="38"/>
    <x v="3"/>
    <x v="16"/>
    <x v="186"/>
    <x v="1110"/>
    <n v="378"/>
    <n v="0.4499999999999999"/>
    <x v="2"/>
    <x v="1"/>
    <x v="1"/>
    <n v="14"/>
  </r>
  <r>
    <x v="4"/>
    <x v="1"/>
    <s v="2021-02-14"/>
    <x v="3"/>
    <s v="Kansas"/>
    <x v="38"/>
    <x v="4"/>
    <x v="89"/>
    <x v="181"/>
    <x v="1533"/>
    <n v="1044.48"/>
    <n v="0.48"/>
    <x v="2"/>
    <x v="1"/>
    <x v="1"/>
    <n v="14"/>
  </r>
  <r>
    <x v="4"/>
    <x v="1"/>
    <s v="2021-02-14"/>
    <x v="3"/>
    <s v="Kansas"/>
    <x v="38"/>
    <x v="5"/>
    <x v="102"/>
    <x v="230"/>
    <x v="1409"/>
    <n v="864.36"/>
    <n v="0.49"/>
    <x v="2"/>
    <x v="1"/>
    <x v="1"/>
    <n v="14"/>
  </r>
  <r>
    <x v="4"/>
    <x v="1"/>
    <s v="2021-03-12"/>
    <x v="3"/>
    <s v="Kansas"/>
    <x v="38"/>
    <x v="0"/>
    <x v="16"/>
    <x v="269"/>
    <x v="2124"/>
    <n v="1499.4"/>
    <n v="0.49"/>
    <x v="2"/>
    <x v="1"/>
    <x v="2"/>
    <n v="12"/>
  </r>
  <r>
    <x v="4"/>
    <x v="1"/>
    <s v="2021-03-12"/>
    <x v="3"/>
    <s v="Kansas"/>
    <x v="38"/>
    <x v="1"/>
    <x v="103"/>
    <x v="229"/>
    <x v="2474"/>
    <n v="526.87"/>
    <n v="0.47"/>
    <x v="2"/>
    <x v="1"/>
    <x v="2"/>
    <n v="12"/>
  </r>
  <r>
    <x v="4"/>
    <x v="1"/>
    <s v="2021-03-12"/>
    <x v="3"/>
    <s v="Kansas"/>
    <x v="38"/>
    <x v="2"/>
    <x v="115"/>
    <x v="41"/>
    <x v="2475"/>
    <n v="310.5"/>
    <n v="0.45999999999999991"/>
    <x v="2"/>
    <x v="1"/>
    <x v="2"/>
    <n v="12"/>
  </r>
  <r>
    <x v="4"/>
    <x v="1"/>
    <s v="2021-03-12"/>
    <x v="3"/>
    <s v="Kansas"/>
    <x v="38"/>
    <x v="3"/>
    <x v="16"/>
    <x v="259"/>
    <x v="2476"/>
    <n v="249.6"/>
    <n v="0.48"/>
    <x v="2"/>
    <x v="1"/>
    <x v="2"/>
    <n v="12"/>
  </r>
  <r>
    <x v="4"/>
    <x v="1"/>
    <s v="2021-03-12"/>
    <x v="3"/>
    <s v="Kansas"/>
    <x v="38"/>
    <x v="4"/>
    <x v="89"/>
    <x v="207"/>
    <x v="2477"/>
    <n v="603.52"/>
    <n v="0.45999999999999991"/>
    <x v="2"/>
    <x v="1"/>
    <x v="2"/>
    <n v="12"/>
  </r>
  <r>
    <x v="4"/>
    <x v="1"/>
    <s v="2021-03-12"/>
    <x v="3"/>
    <s v="Kansas"/>
    <x v="38"/>
    <x v="5"/>
    <x v="88"/>
    <x v="188"/>
    <x v="2452"/>
    <n v="747.5"/>
    <n v="0.5"/>
    <x v="2"/>
    <x v="1"/>
    <x v="2"/>
    <n v="12"/>
  </r>
  <r>
    <x v="4"/>
    <x v="1"/>
    <s v="2021-04-13"/>
    <x v="3"/>
    <s v="Kansas"/>
    <x v="38"/>
    <x v="0"/>
    <x v="85"/>
    <x v="42"/>
    <x v="1078"/>
    <n v="1619.9999999999998"/>
    <n v="0.4499999999999999"/>
    <x v="2"/>
    <x v="1"/>
    <x v="3"/>
    <n v="13"/>
  </r>
  <r>
    <x v="4"/>
    <x v="1"/>
    <s v="2021-04-13"/>
    <x v="3"/>
    <s v="Kansas"/>
    <x v="38"/>
    <x v="1"/>
    <x v="7"/>
    <x v="208"/>
    <x v="2469"/>
    <n v="696"/>
    <n v="0.48"/>
    <x v="2"/>
    <x v="1"/>
    <x v="3"/>
    <n v="13"/>
  </r>
  <r>
    <x v="4"/>
    <x v="1"/>
    <s v="2021-04-13"/>
    <x v="3"/>
    <s v="Kansas"/>
    <x v="38"/>
    <x v="2"/>
    <x v="114"/>
    <x v="180"/>
    <x v="1110"/>
    <n v="420"/>
    <n v="0.5"/>
    <x v="2"/>
    <x v="1"/>
    <x v="3"/>
    <n v="13"/>
  </r>
  <r>
    <x v="4"/>
    <x v="1"/>
    <s v="2021-04-13"/>
    <x v="3"/>
    <s v="Kansas"/>
    <x v="38"/>
    <x v="3"/>
    <x v="103"/>
    <x v="191"/>
    <x v="2478"/>
    <n v="299.24999999999994"/>
    <n v="0.4499999999999999"/>
    <x v="2"/>
    <x v="1"/>
    <x v="3"/>
    <n v="13"/>
  </r>
  <r>
    <x v="4"/>
    <x v="1"/>
    <s v="2021-04-13"/>
    <x v="3"/>
    <s v="Kansas"/>
    <x v="38"/>
    <x v="4"/>
    <x v="71"/>
    <x v="183"/>
    <x v="2413"/>
    <n v="726.18"/>
    <n v="0.49"/>
    <x v="2"/>
    <x v="1"/>
    <x v="3"/>
    <n v="13"/>
  </r>
  <r>
    <x v="4"/>
    <x v="1"/>
    <s v="2021-04-13"/>
    <x v="3"/>
    <s v="Kansas"/>
    <x v="38"/>
    <x v="5"/>
    <x v="91"/>
    <x v="194"/>
    <x v="2479"/>
    <n v="1151.01"/>
    <n v="0.49"/>
    <x v="2"/>
    <x v="1"/>
    <x v="3"/>
    <n v="13"/>
  </r>
  <r>
    <x v="4"/>
    <x v="1"/>
    <s v="2021-05-12"/>
    <x v="3"/>
    <s v="Kansas"/>
    <x v="38"/>
    <x v="0"/>
    <x v="64"/>
    <x v="231"/>
    <x v="1156"/>
    <n v="2316.6"/>
    <n v="0.4499999999999999"/>
    <x v="2"/>
    <x v="1"/>
    <x v="4"/>
    <n v="12"/>
  </r>
  <r>
    <x v="4"/>
    <x v="1"/>
    <s v="2021-05-12"/>
    <x v="3"/>
    <s v="Kansas"/>
    <x v="38"/>
    <x v="1"/>
    <x v="71"/>
    <x v="169"/>
    <x v="2480"/>
    <n v="1441.44"/>
    <n v="0.48"/>
    <x v="2"/>
    <x v="1"/>
    <x v="4"/>
    <n v="12"/>
  </r>
  <r>
    <x v="4"/>
    <x v="1"/>
    <s v="2021-05-12"/>
    <x v="3"/>
    <s v="Kansas"/>
    <x v="38"/>
    <x v="2"/>
    <x v="89"/>
    <x v="188"/>
    <x v="1379"/>
    <n v="1019.2"/>
    <n v="0.49"/>
    <x v="2"/>
    <x v="1"/>
    <x v="4"/>
    <n v="12"/>
  </r>
  <r>
    <x v="4"/>
    <x v="1"/>
    <s v="2021-05-12"/>
    <x v="3"/>
    <s v="Kansas"/>
    <x v="38"/>
    <x v="3"/>
    <x v="89"/>
    <x v="208"/>
    <x v="2481"/>
    <n v="928"/>
    <n v="0.5"/>
    <x v="2"/>
    <x v="1"/>
    <x v="4"/>
    <n v="12"/>
  </r>
  <r>
    <x v="4"/>
    <x v="1"/>
    <s v="2021-05-12"/>
    <x v="3"/>
    <s v="Kansas"/>
    <x v="38"/>
    <x v="4"/>
    <x v="72"/>
    <x v="195"/>
    <x v="1730"/>
    <n v="1204"/>
    <n v="0.5"/>
    <x v="2"/>
    <x v="1"/>
    <x v="4"/>
    <n v="12"/>
  </r>
  <r>
    <x v="4"/>
    <x v="1"/>
    <s v="2021-05-12"/>
    <x v="3"/>
    <s v="Kansas"/>
    <x v="38"/>
    <x v="5"/>
    <x v="94"/>
    <x v="198"/>
    <x v="2482"/>
    <n v="1776.6"/>
    <n v="0.4499999999999999"/>
    <x v="2"/>
    <x v="1"/>
    <x v="4"/>
    <n v="12"/>
  </r>
  <r>
    <x v="4"/>
    <x v="1"/>
    <s v="2021-06-14"/>
    <x v="3"/>
    <s v="Kansas"/>
    <x v="38"/>
    <x v="0"/>
    <x v="92"/>
    <x v="179"/>
    <x v="1619"/>
    <n v="2664"/>
    <n v="0.5"/>
    <x v="2"/>
    <x v="1"/>
    <x v="11"/>
    <n v="14"/>
  </r>
  <r>
    <x v="4"/>
    <x v="1"/>
    <s v="2021-06-14"/>
    <x v="3"/>
    <s v="Kansas"/>
    <x v="38"/>
    <x v="1"/>
    <x v="89"/>
    <x v="198"/>
    <x v="2483"/>
    <n v="1443.84"/>
    <n v="0.48"/>
    <x v="2"/>
    <x v="1"/>
    <x v="11"/>
    <n v="14"/>
  </r>
  <r>
    <x v="4"/>
    <x v="1"/>
    <s v="2021-06-14"/>
    <x v="3"/>
    <s v="Kansas"/>
    <x v="38"/>
    <x v="2"/>
    <x v="92"/>
    <x v="194"/>
    <x v="1556"/>
    <n v="1378.62"/>
    <n v="0.45999999999999991"/>
    <x v="2"/>
    <x v="1"/>
    <x v="11"/>
    <n v="14"/>
  </r>
  <r>
    <x v="4"/>
    <x v="1"/>
    <s v="2021-06-14"/>
    <x v="3"/>
    <s v="Kansas"/>
    <x v="38"/>
    <x v="3"/>
    <x v="90"/>
    <x v="232"/>
    <x v="2484"/>
    <n v="1367.9999999999998"/>
    <n v="0.4499999999999999"/>
    <x v="2"/>
    <x v="1"/>
    <x v="11"/>
    <n v="14"/>
  </r>
  <r>
    <x v="4"/>
    <x v="1"/>
    <s v="2021-06-14"/>
    <x v="3"/>
    <s v="Kansas"/>
    <x v="38"/>
    <x v="4"/>
    <x v="76"/>
    <x v="170"/>
    <x v="2055"/>
    <n v="2151.36"/>
    <n v="0.48"/>
    <x v="2"/>
    <x v="1"/>
    <x v="11"/>
    <n v="14"/>
  </r>
  <r>
    <x v="4"/>
    <x v="1"/>
    <s v="2021-06-14"/>
    <x v="3"/>
    <s v="Kansas"/>
    <x v="38"/>
    <x v="5"/>
    <x v="69"/>
    <x v="236"/>
    <x v="2485"/>
    <n v="3325.14"/>
    <n v="0.49"/>
    <x v="2"/>
    <x v="1"/>
    <x v="11"/>
    <n v="14"/>
  </r>
  <r>
    <x v="4"/>
    <x v="1"/>
    <s v="2021-07-12"/>
    <x v="3"/>
    <s v="Kansas"/>
    <x v="38"/>
    <x v="0"/>
    <x v="84"/>
    <x v="131"/>
    <x v="805"/>
    <n v="4641"/>
    <n v="0.5"/>
    <x v="2"/>
    <x v="1"/>
    <x v="5"/>
    <n v="12"/>
  </r>
  <r>
    <x v="4"/>
    <x v="1"/>
    <s v="2021-07-12"/>
    <x v="3"/>
    <s v="Kansas"/>
    <x v="38"/>
    <x v="1"/>
    <x v="75"/>
    <x v="164"/>
    <x v="925"/>
    <n v="2915.5"/>
    <n v="0.5"/>
    <x v="2"/>
    <x v="1"/>
    <x v="5"/>
    <n v="12"/>
  </r>
  <r>
    <x v="4"/>
    <x v="1"/>
    <s v="2021-07-12"/>
    <x v="3"/>
    <s v="Kansas"/>
    <x v="38"/>
    <x v="2"/>
    <x v="94"/>
    <x v="240"/>
    <x v="2486"/>
    <n v="1970.64"/>
    <n v="0.45999999999999991"/>
    <x v="2"/>
    <x v="1"/>
    <x v="5"/>
    <n v="12"/>
  </r>
  <r>
    <x v="4"/>
    <x v="1"/>
    <s v="2021-07-12"/>
    <x v="3"/>
    <s v="Kansas"/>
    <x v="38"/>
    <x v="3"/>
    <x v="72"/>
    <x v="41"/>
    <x v="2455"/>
    <n v="1580.25"/>
    <n v="0.49"/>
    <x v="2"/>
    <x v="1"/>
    <x v="5"/>
    <n v="12"/>
  </r>
  <r>
    <x v="4"/>
    <x v="1"/>
    <s v="2021-07-12"/>
    <x v="3"/>
    <s v="Kansas"/>
    <x v="38"/>
    <x v="4"/>
    <x v="74"/>
    <x v="250"/>
    <x v="2030"/>
    <n v="2344.16"/>
    <n v="0.45999999999999991"/>
    <x v="2"/>
    <x v="1"/>
    <x v="5"/>
    <n v="12"/>
  </r>
  <r>
    <x v="4"/>
    <x v="1"/>
    <s v="2021-07-12"/>
    <x v="3"/>
    <s v="Kansas"/>
    <x v="38"/>
    <x v="5"/>
    <x v="3"/>
    <x v="150"/>
    <x v="845"/>
    <n v="4116"/>
    <n v="0.49"/>
    <x v="2"/>
    <x v="1"/>
    <x v="5"/>
    <n v="12"/>
  </r>
  <r>
    <x v="4"/>
    <x v="1"/>
    <s v="2021-08-13"/>
    <x v="3"/>
    <s v="Kansas"/>
    <x v="38"/>
    <x v="0"/>
    <x v="74"/>
    <x v="133"/>
    <x v="1181"/>
    <n v="5292"/>
    <n v="0.5"/>
    <x v="2"/>
    <x v="1"/>
    <x v="6"/>
    <n v="13"/>
  </r>
  <r>
    <x v="4"/>
    <x v="1"/>
    <s v="2021-08-13"/>
    <x v="3"/>
    <s v="Kansas"/>
    <x v="38"/>
    <x v="1"/>
    <x v="84"/>
    <x v="215"/>
    <x v="2487"/>
    <n v="2547.4499999999998"/>
    <n v="0.4499999999999999"/>
    <x v="2"/>
    <x v="1"/>
    <x v="6"/>
    <n v="13"/>
  </r>
  <r>
    <x v="4"/>
    <x v="1"/>
    <s v="2021-08-13"/>
    <x v="3"/>
    <s v="Kansas"/>
    <x v="38"/>
    <x v="2"/>
    <x v="63"/>
    <x v="240"/>
    <x v="2488"/>
    <n v="2397"/>
    <n v="0.5"/>
    <x v="2"/>
    <x v="1"/>
    <x v="6"/>
    <n v="13"/>
  </r>
  <r>
    <x v="4"/>
    <x v="1"/>
    <s v="2021-08-13"/>
    <x v="3"/>
    <s v="Kansas"/>
    <x v="38"/>
    <x v="3"/>
    <x v="92"/>
    <x v="228"/>
    <x v="1786"/>
    <n v="1631.7"/>
    <n v="0.49"/>
    <x v="2"/>
    <x v="1"/>
    <x v="6"/>
    <n v="13"/>
  </r>
  <r>
    <x v="4"/>
    <x v="1"/>
    <s v="2021-08-13"/>
    <x v="3"/>
    <s v="Kansas"/>
    <x v="38"/>
    <x v="4"/>
    <x v="63"/>
    <x v="173"/>
    <x v="1912"/>
    <n v="1621.5"/>
    <n v="0.5"/>
    <x v="2"/>
    <x v="1"/>
    <x v="6"/>
    <n v="13"/>
  </r>
  <r>
    <x v="4"/>
    <x v="1"/>
    <s v="2021-08-13"/>
    <x v="3"/>
    <s v="Kansas"/>
    <x v="38"/>
    <x v="5"/>
    <x v="82"/>
    <x v="161"/>
    <x v="1928"/>
    <n v="2938"/>
    <n v="0.5"/>
    <x v="2"/>
    <x v="1"/>
    <x v="6"/>
    <n v="13"/>
  </r>
  <r>
    <x v="4"/>
    <x v="1"/>
    <s v="2021-09-12"/>
    <x v="3"/>
    <s v="Kansas"/>
    <x v="38"/>
    <x v="0"/>
    <x v="63"/>
    <x v="241"/>
    <x v="2489"/>
    <n v="3877.5"/>
    <n v="0.5"/>
    <x v="2"/>
    <x v="1"/>
    <x v="7"/>
    <n v="12"/>
  </r>
  <r>
    <x v="4"/>
    <x v="1"/>
    <s v="2021-09-12"/>
    <x v="3"/>
    <s v="Kansas"/>
    <x v="38"/>
    <x v="1"/>
    <x v="90"/>
    <x v="250"/>
    <x v="2121"/>
    <n v="1556.1"/>
    <n v="0.4499999999999999"/>
    <x v="2"/>
    <x v="1"/>
    <x v="7"/>
    <n v="12"/>
  </r>
  <r>
    <x v="4"/>
    <x v="1"/>
    <s v="2021-09-12"/>
    <x v="3"/>
    <s v="Kansas"/>
    <x v="38"/>
    <x v="2"/>
    <x v="116"/>
    <x v="41"/>
    <x v="186"/>
    <n v="528.75"/>
    <n v="0.47"/>
    <x v="2"/>
    <x v="1"/>
    <x v="7"/>
    <n v="12"/>
  </r>
  <r>
    <x v="4"/>
    <x v="1"/>
    <s v="2021-09-12"/>
    <x v="3"/>
    <s v="Kansas"/>
    <x v="38"/>
    <x v="3"/>
    <x v="114"/>
    <x v="188"/>
    <x v="2490"/>
    <n v="427.7"/>
    <n v="0.47"/>
    <x v="2"/>
    <x v="1"/>
    <x v="7"/>
    <n v="12"/>
  </r>
  <r>
    <x v="4"/>
    <x v="1"/>
    <s v="2021-09-12"/>
    <x v="3"/>
    <s v="Kansas"/>
    <x v="38"/>
    <x v="4"/>
    <x v="85"/>
    <x v="176"/>
    <x v="2491"/>
    <n v="717.36"/>
    <n v="0.49"/>
    <x v="2"/>
    <x v="1"/>
    <x v="7"/>
    <n v="12"/>
  </r>
  <r>
    <x v="4"/>
    <x v="1"/>
    <s v="2021-09-12"/>
    <x v="3"/>
    <s v="Kansas"/>
    <x v="38"/>
    <x v="5"/>
    <x v="91"/>
    <x v="198"/>
    <x v="2492"/>
    <n v="1335.74"/>
    <n v="0.49"/>
    <x v="2"/>
    <x v="1"/>
    <x v="7"/>
    <n v="12"/>
  </r>
  <r>
    <x v="4"/>
    <x v="1"/>
    <s v="2021-10-14"/>
    <x v="3"/>
    <s v="Kansas"/>
    <x v="38"/>
    <x v="0"/>
    <x v="91"/>
    <x v="57"/>
    <x v="2214"/>
    <n v="1934.3"/>
    <n v="0.45999999999999991"/>
    <x v="2"/>
    <x v="1"/>
    <x v="8"/>
    <n v="14"/>
  </r>
  <r>
    <x v="4"/>
    <x v="1"/>
    <s v="2021-10-14"/>
    <x v="3"/>
    <s v="Kansas"/>
    <x v="38"/>
    <x v="1"/>
    <x v="103"/>
    <x v="211"/>
    <x v="2493"/>
    <n v="742.9"/>
    <n v="0.45999999999999991"/>
    <x v="2"/>
    <x v="1"/>
    <x v="8"/>
    <n v="14"/>
  </r>
  <r>
    <x v="4"/>
    <x v="1"/>
    <s v="2021-10-14"/>
    <x v="3"/>
    <s v="Kansas"/>
    <x v="38"/>
    <x v="2"/>
    <x v="103"/>
    <x v="180"/>
    <x v="2418"/>
    <n v="535.79999999999995"/>
    <n v="0.47"/>
    <x v="2"/>
    <x v="1"/>
    <x v="8"/>
    <n v="14"/>
  </r>
  <r>
    <x v="4"/>
    <x v="1"/>
    <s v="2021-10-14"/>
    <x v="3"/>
    <s v="Kansas"/>
    <x v="38"/>
    <x v="3"/>
    <x v="103"/>
    <x v="172"/>
    <x v="1388"/>
    <n v="428.64"/>
    <n v="0.48"/>
    <x v="2"/>
    <x v="1"/>
    <x v="8"/>
    <n v="14"/>
  </r>
  <r>
    <x v="4"/>
    <x v="1"/>
    <s v="2021-10-14"/>
    <x v="3"/>
    <s v="Kansas"/>
    <x v="38"/>
    <x v="4"/>
    <x v="91"/>
    <x v="219"/>
    <x v="2494"/>
    <n v="653.66"/>
    <n v="0.49"/>
    <x v="2"/>
    <x v="1"/>
    <x v="8"/>
    <n v="14"/>
  </r>
  <r>
    <x v="0"/>
    <x v="1"/>
    <s v="2021-10-14"/>
    <x v="3"/>
    <s v="Kansas"/>
    <x v="38"/>
    <x v="5"/>
    <x v="101"/>
    <x v="228"/>
    <x v="2415"/>
    <n v="1209.5999999999999"/>
    <n v="0.48"/>
    <x v="2"/>
    <x v="1"/>
    <x v="8"/>
    <n v="14"/>
  </r>
  <r>
    <x v="0"/>
    <x v="1"/>
    <s v="2021-11-13"/>
    <x v="3"/>
    <s v="Kansas"/>
    <x v="38"/>
    <x v="0"/>
    <x v="88"/>
    <x v="185"/>
    <x v="1133"/>
    <n v="1318.82"/>
    <n v="0.47"/>
    <x v="2"/>
    <x v="1"/>
    <x v="9"/>
    <n v="13"/>
  </r>
  <r>
    <x v="0"/>
    <x v="1"/>
    <s v="2021-11-13"/>
    <x v="3"/>
    <s v="Kansas"/>
    <x v="38"/>
    <x v="1"/>
    <x v="114"/>
    <x v="249"/>
    <x v="2495"/>
    <n v="504"/>
    <n v="0.5"/>
    <x v="2"/>
    <x v="1"/>
    <x v="9"/>
    <n v="13"/>
  </r>
  <r>
    <x v="0"/>
    <x v="1"/>
    <s v="2021-11-13"/>
    <x v="3"/>
    <s v="Kansas"/>
    <x v="38"/>
    <x v="2"/>
    <x v="88"/>
    <x v="235"/>
    <x v="2496"/>
    <n v="632.5"/>
    <n v="0.5"/>
    <x v="2"/>
    <x v="1"/>
    <x v="9"/>
    <n v="13"/>
  </r>
  <r>
    <x v="0"/>
    <x v="1"/>
    <s v="2021-11-13"/>
    <x v="3"/>
    <s v="Kansas"/>
    <x v="38"/>
    <x v="3"/>
    <x v="76"/>
    <x v="170"/>
    <x v="2055"/>
    <n v="2151.36"/>
    <n v="0.48"/>
    <x v="2"/>
    <x v="1"/>
    <x v="9"/>
    <n v="13"/>
  </r>
  <r>
    <x v="0"/>
    <x v="1"/>
    <s v="2021-11-13"/>
    <x v="3"/>
    <s v="Kansas"/>
    <x v="38"/>
    <x v="4"/>
    <x v="81"/>
    <x v="227"/>
    <x v="1649"/>
    <n v="2189.6"/>
    <n v="0.45999999999999991"/>
    <x v="2"/>
    <x v="1"/>
    <x v="9"/>
    <n v="13"/>
  </r>
  <r>
    <x v="0"/>
    <x v="1"/>
    <s v="2021-11-13"/>
    <x v="3"/>
    <s v="Kansas"/>
    <x v="38"/>
    <x v="5"/>
    <x v="106"/>
    <x v="246"/>
    <x v="2497"/>
    <n v="2955.04"/>
    <n v="0.45999999999999991"/>
    <x v="2"/>
    <x v="1"/>
    <x v="9"/>
    <n v="13"/>
  </r>
  <r>
    <x v="0"/>
    <x v="1"/>
    <s v="2021-12-12"/>
    <x v="3"/>
    <s v="Kansas"/>
    <x v="38"/>
    <x v="0"/>
    <x v="83"/>
    <x v="42"/>
    <x v="599"/>
    <n v="4950"/>
    <n v="0.5"/>
    <x v="2"/>
    <x v="1"/>
    <x v="10"/>
    <n v="12"/>
  </r>
  <r>
    <x v="0"/>
    <x v="1"/>
    <s v="2021-12-12"/>
    <x v="3"/>
    <s v="Kansas"/>
    <x v="38"/>
    <x v="1"/>
    <x v="73"/>
    <x v="196"/>
    <x v="2498"/>
    <n v="3540"/>
    <n v="0.5"/>
    <x v="2"/>
    <x v="1"/>
    <x v="10"/>
    <n v="12"/>
  </r>
  <r>
    <x v="0"/>
    <x v="1"/>
    <s v="2021-12-12"/>
    <x v="3"/>
    <s v="Kansas"/>
    <x v="38"/>
    <x v="2"/>
    <x v="69"/>
    <x v="60"/>
    <x v="1608"/>
    <n v="2534.6"/>
    <n v="0.45999999999999991"/>
    <x v="2"/>
    <x v="1"/>
    <x v="10"/>
    <n v="12"/>
  </r>
  <r>
    <x v="0"/>
    <x v="1"/>
    <s v="2021-12-12"/>
    <x v="3"/>
    <s v="Kansas"/>
    <x v="38"/>
    <x v="3"/>
    <x v="73"/>
    <x v="228"/>
    <x v="1289"/>
    <n v="2389.4999999999995"/>
    <n v="0.4499999999999999"/>
    <x v="2"/>
    <x v="1"/>
    <x v="10"/>
    <n v="12"/>
  </r>
  <r>
    <x v="0"/>
    <x v="1"/>
    <s v="2021-12-12"/>
    <x v="3"/>
    <s v="Kansas"/>
    <x v="38"/>
    <x v="4"/>
    <x v="77"/>
    <x v="194"/>
    <x v="1026"/>
    <n v="2592"/>
    <n v="0.5"/>
    <x v="2"/>
    <x v="1"/>
    <x v="10"/>
    <n v="12"/>
  </r>
  <r>
    <x v="0"/>
    <x v="1"/>
    <s v="2021-12-12"/>
    <x v="3"/>
    <s v="Kansas"/>
    <x v="38"/>
    <x v="5"/>
    <x v="81"/>
    <x v="205"/>
    <x v="2032"/>
    <n v="3503.36"/>
    <n v="0.45999999999999991"/>
    <x v="2"/>
    <x v="1"/>
    <x v="10"/>
    <n v="12"/>
  </r>
  <r>
    <x v="0"/>
    <x v="0"/>
    <s v="2021-01-12"/>
    <x v="3"/>
    <s v="Kansas"/>
    <x v="38"/>
    <x v="0"/>
    <x v="90"/>
    <x v="216"/>
    <x v="2358"/>
    <n v="2569.56"/>
    <n v="0.49"/>
    <x v="2"/>
    <x v="1"/>
    <x v="0"/>
    <n v="12"/>
  </r>
  <r>
    <x v="0"/>
    <x v="0"/>
    <s v="2021-01-12"/>
    <x v="3"/>
    <s v="Kansas"/>
    <x v="38"/>
    <x v="1"/>
    <x v="92"/>
    <x v="232"/>
    <x v="2499"/>
    <n v="1184"/>
    <n v="0.4"/>
    <x v="2"/>
    <x v="1"/>
    <x v="0"/>
    <n v="12"/>
  </r>
  <r>
    <x v="0"/>
    <x v="0"/>
    <s v="2021-01-12"/>
    <x v="3"/>
    <s v="Kansas"/>
    <x v="38"/>
    <x v="2"/>
    <x v="93"/>
    <x v="170"/>
    <x v="2431"/>
    <n v="986.04"/>
    <n v="0.44"/>
    <x v="2"/>
    <x v="1"/>
    <x v="0"/>
    <n v="12"/>
  </r>
  <r>
    <x v="0"/>
    <x v="0"/>
    <s v="2021-01-12"/>
    <x v="3"/>
    <s v="Kansas"/>
    <x v="38"/>
    <x v="3"/>
    <x v="86"/>
    <x v="218"/>
    <x v="2500"/>
    <n v="489.6"/>
    <n v="0.4"/>
    <x v="2"/>
    <x v="1"/>
    <x v="0"/>
    <n v="12"/>
  </r>
  <r>
    <x v="0"/>
    <x v="0"/>
    <s v="2021-01-12"/>
    <x v="3"/>
    <s v="Kansas"/>
    <x v="38"/>
    <x v="4"/>
    <x v="70"/>
    <x v="178"/>
    <x v="978"/>
    <n v="992.64"/>
    <n v="0.47"/>
    <x v="2"/>
    <x v="1"/>
    <x v="0"/>
    <n v="12"/>
  </r>
  <r>
    <x v="0"/>
    <x v="0"/>
    <s v="2021-01-12"/>
    <x v="3"/>
    <s v="Kansas"/>
    <x v="38"/>
    <x v="5"/>
    <x v="92"/>
    <x v="249"/>
    <x v="2501"/>
    <n v="1465.2"/>
    <n v="0.55000000000000004"/>
    <x v="2"/>
    <x v="1"/>
    <x v="0"/>
    <n v="12"/>
  </r>
  <r>
    <x v="0"/>
    <x v="0"/>
    <s v="2021-02-12"/>
    <x v="3"/>
    <s v="Kansas"/>
    <x v="38"/>
    <x v="0"/>
    <x v="92"/>
    <x v="174"/>
    <x v="2296"/>
    <n v="2923"/>
    <n v="0.5"/>
    <x v="2"/>
    <x v="1"/>
    <x v="1"/>
    <n v="12"/>
  </r>
  <r>
    <x v="0"/>
    <x v="0"/>
    <s v="2021-02-12"/>
    <x v="3"/>
    <s v="Kansas"/>
    <x v="38"/>
    <x v="1"/>
    <x v="71"/>
    <x v="172"/>
    <x v="2502"/>
    <n v="806.52"/>
    <n v="0.44"/>
    <x v="2"/>
    <x v="1"/>
    <x v="1"/>
    <n v="12"/>
  </r>
  <r>
    <x v="0"/>
    <x v="0"/>
    <s v="2021-02-12"/>
    <x v="3"/>
    <s v="Kansas"/>
    <x v="38"/>
    <x v="2"/>
    <x v="91"/>
    <x v="229"/>
    <x v="2503"/>
    <n v="735.73"/>
    <n v="0.43"/>
    <x v="2"/>
    <x v="1"/>
    <x v="1"/>
    <n v="12"/>
  </r>
  <r>
    <x v="0"/>
    <x v="0"/>
    <s v="2021-02-12"/>
    <x v="3"/>
    <s v="South Dakota"/>
    <x v="39"/>
    <x v="3"/>
    <x v="87"/>
    <x v="52"/>
    <x v="2504"/>
    <n v="363"/>
    <n v="0.44"/>
    <x v="2"/>
    <x v="1"/>
    <x v="1"/>
    <n v="12"/>
  </r>
  <r>
    <x v="0"/>
    <x v="0"/>
    <s v="2021-02-12"/>
    <x v="3"/>
    <s v="South Dakota"/>
    <x v="39"/>
    <x v="4"/>
    <x v="70"/>
    <x v="219"/>
    <x v="2505"/>
    <n v="993.6"/>
    <n v="0.4499999999999999"/>
    <x v="2"/>
    <x v="1"/>
    <x v="1"/>
    <n v="12"/>
  </r>
  <r>
    <x v="0"/>
    <x v="0"/>
    <s v="2021-02-12"/>
    <x v="3"/>
    <s v="South Dakota"/>
    <x v="39"/>
    <x v="5"/>
    <x v="89"/>
    <x v="232"/>
    <x v="2506"/>
    <n v="1408"/>
    <n v="0.55000000000000004"/>
    <x v="2"/>
    <x v="1"/>
    <x v="1"/>
    <n v="12"/>
  </r>
  <r>
    <x v="0"/>
    <x v="0"/>
    <s v="2021-03-11"/>
    <x v="3"/>
    <s v="South Dakota"/>
    <x v="39"/>
    <x v="0"/>
    <x v="71"/>
    <x v="168"/>
    <x v="2507"/>
    <n v="2369.64"/>
    <n v="0.49"/>
    <x v="2"/>
    <x v="1"/>
    <x v="2"/>
    <n v="11"/>
  </r>
  <r>
    <x v="0"/>
    <x v="0"/>
    <s v="2021-03-11"/>
    <x v="3"/>
    <s v="South Dakota"/>
    <x v="39"/>
    <x v="1"/>
    <x v="92"/>
    <x v="50"/>
    <x v="2508"/>
    <n v="777"/>
    <n v="0.42"/>
    <x v="2"/>
    <x v="1"/>
    <x v="2"/>
    <n v="11"/>
  </r>
  <r>
    <x v="0"/>
    <x v="0"/>
    <s v="2021-03-11"/>
    <x v="3"/>
    <s v="South Dakota"/>
    <x v="39"/>
    <x v="2"/>
    <x v="93"/>
    <x v="229"/>
    <x v="2509"/>
    <n v="669.06"/>
    <n v="0.42"/>
    <x v="2"/>
    <x v="1"/>
    <x v="2"/>
    <n v="11"/>
  </r>
  <r>
    <x v="0"/>
    <x v="0"/>
    <s v="2021-03-11"/>
    <x v="3"/>
    <s v="South Dakota"/>
    <x v="39"/>
    <x v="3"/>
    <x v="87"/>
    <x v="264"/>
    <x v="2510"/>
    <n v="333.96"/>
    <n v="0.44"/>
    <x v="2"/>
    <x v="1"/>
    <x v="2"/>
    <n v="11"/>
  </r>
  <r>
    <x v="0"/>
    <x v="0"/>
    <s v="2021-03-11"/>
    <x v="3"/>
    <s v="South Dakota"/>
    <x v="39"/>
    <x v="4"/>
    <x v="63"/>
    <x v="226"/>
    <x v="2511"/>
    <n v="728.5"/>
    <n v="0.5"/>
    <x v="2"/>
    <x v="1"/>
    <x v="2"/>
    <n v="11"/>
  </r>
  <r>
    <x v="0"/>
    <x v="0"/>
    <s v="2021-03-11"/>
    <x v="3"/>
    <s v="South Dakota"/>
    <x v="39"/>
    <x v="5"/>
    <x v="92"/>
    <x v="229"/>
    <x v="2512"/>
    <n v="1156.99"/>
    <n v="0.53"/>
    <x v="2"/>
    <x v="1"/>
    <x v="2"/>
    <n v="11"/>
  </r>
  <r>
    <x v="0"/>
    <x v="0"/>
    <s v="2021-04-12"/>
    <x v="3"/>
    <s v="South Dakota"/>
    <x v="39"/>
    <x v="0"/>
    <x v="90"/>
    <x v="161"/>
    <x v="2162"/>
    <n v="1975.24"/>
    <n v="0.45999999999999991"/>
    <x v="2"/>
    <x v="1"/>
    <x v="3"/>
    <n v="12"/>
  </r>
  <r>
    <x v="0"/>
    <x v="0"/>
    <s v="2021-04-12"/>
    <x v="3"/>
    <s v="South Dakota"/>
    <x v="39"/>
    <x v="1"/>
    <x v="71"/>
    <x v="186"/>
    <x v="2412"/>
    <n v="671.57999999999993"/>
    <n v="0.41"/>
    <x v="2"/>
    <x v="1"/>
    <x v="3"/>
    <n v="12"/>
  </r>
  <r>
    <x v="0"/>
    <x v="0"/>
    <s v="2021-04-12"/>
    <x v="3"/>
    <s v="South Dakota"/>
    <x v="39"/>
    <x v="2"/>
    <x v="91"/>
    <x v="222"/>
    <x v="2513"/>
    <n v="522"/>
    <n v="0.4"/>
    <x v="2"/>
    <x v="1"/>
    <x v="3"/>
    <n v="12"/>
  </r>
  <r>
    <x v="0"/>
    <x v="0"/>
    <s v="2021-04-12"/>
    <x v="3"/>
    <s v="South Dakota"/>
    <x v="39"/>
    <x v="3"/>
    <x v="86"/>
    <x v="187"/>
    <x v="2449"/>
    <n v="292.39999999999998"/>
    <n v="0.43"/>
    <x v="2"/>
    <x v="1"/>
    <x v="3"/>
    <n v="12"/>
  </r>
  <r>
    <x v="0"/>
    <x v="0"/>
    <s v="2021-04-12"/>
    <x v="3"/>
    <s v="South Dakota"/>
    <x v="39"/>
    <x v="4"/>
    <x v="74"/>
    <x v="225"/>
    <x v="2514"/>
    <n v="747.04"/>
    <n v="0.45999999999999991"/>
    <x v="2"/>
    <x v="1"/>
    <x v="3"/>
    <n v="12"/>
  </r>
  <r>
    <x v="0"/>
    <x v="0"/>
    <s v="2021-04-12"/>
    <x v="3"/>
    <s v="South Dakota"/>
    <x v="39"/>
    <x v="5"/>
    <x v="70"/>
    <x v="176"/>
    <x v="2515"/>
    <n v="1551.84"/>
    <n v="0.53"/>
    <x v="2"/>
    <x v="1"/>
    <x v="3"/>
    <n v="12"/>
  </r>
  <r>
    <x v="0"/>
    <x v="0"/>
    <s v="2021-05-13"/>
    <x v="3"/>
    <s v="South Dakota"/>
    <x v="39"/>
    <x v="0"/>
    <x v="69"/>
    <x v="284"/>
    <x v="2516"/>
    <n v="3789.14"/>
    <n v="0.47"/>
    <x v="2"/>
    <x v="1"/>
    <x v="4"/>
    <n v="13"/>
  </r>
  <r>
    <x v="0"/>
    <x v="0"/>
    <s v="2021-05-13"/>
    <x v="3"/>
    <s v="South Dakota"/>
    <x v="39"/>
    <x v="1"/>
    <x v="2"/>
    <x v="180"/>
    <x v="1121"/>
    <n v="1214.9999999999998"/>
    <n v="0.4499999999999999"/>
    <x v="2"/>
    <x v="1"/>
    <x v="4"/>
    <n v="13"/>
  </r>
  <r>
    <x v="0"/>
    <x v="0"/>
    <s v="2021-05-13"/>
    <x v="3"/>
    <s v="South Dakota"/>
    <x v="39"/>
    <x v="2"/>
    <x v="72"/>
    <x v="219"/>
    <x v="2517"/>
    <n v="830.76"/>
    <n v="0.42"/>
    <x v="2"/>
    <x v="1"/>
    <x v="4"/>
    <n v="13"/>
  </r>
  <r>
    <x v="0"/>
    <x v="0"/>
    <s v="2021-05-13"/>
    <x v="3"/>
    <s v="South Dakota"/>
    <x v="39"/>
    <x v="3"/>
    <x v="72"/>
    <x v="259"/>
    <x v="2518"/>
    <n v="503.1"/>
    <n v="0.4499999999999999"/>
    <x v="2"/>
    <x v="1"/>
    <x v="4"/>
    <n v="13"/>
  </r>
  <r>
    <x v="0"/>
    <x v="0"/>
    <s v="2021-05-13"/>
    <x v="3"/>
    <s v="South Dakota"/>
    <x v="39"/>
    <x v="4"/>
    <x v="84"/>
    <x v="183"/>
    <x v="1405"/>
    <n v="969"/>
    <n v="0.5"/>
    <x v="2"/>
    <x v="1"/>
    <x v="4"/>
    <n v="13"/>
  </r>
  <r>
    <x v="0"/>
    <x v="0"/>
    <s v="2021-05-13"/>
    <x v="3"/>
    <s v="South Dakota"/>
    <x v="39"/>
    <x v="5"/>
    <x v="69"/>
    <x v="181"/>
    <x v="2519"/>
    <n v="2011.44"/>
    <n v="0.51"/>
    <x v="2"/>
    <x v="1"/>
    <x v="4"/>
    <n v="13"/>
  </r>
  <r>
    <x v="0"/>
    <x v="0"/>
    <s v="2021-06-12"/>
    <x v="3"/>
    <s v="South Dakota"/>
    <x v="39"/>
    <x v="0"/>
    <x v="65"/>
    <x v="192"/>
    <x v="1782"/>
    <n v="2546.1"/>
    <n v="0.45999999999999991"/>
    <x v="2"/>
    <x v="1"/>
    <x v="11"/>
    <n v="12"/>
  </r>
  <r>
    <x v="0"/>
    <x v="0"/>
    <s v="2021-06-12"/>
    <x v="3"/>
    <s v="South Dakota"/>
    <x v="39"/>
    <x v="1"/>
    <x v="71"/>
    <x v="227"/>
    <x v="2128"/>
    <n v="1092"/>
    <n v="0.4"/>
    <x v="2"/>
    <x v="1"/>
    <x v="11"/>
    <n v="12"/>
  </r>
  <r>
    <x v="0"/>
    <x v="0"/>
    <s v="2021-06-12"/>
    <x v="3"/>
    <s v="South Dakota"/>
    <x v="39"/>
    <x v="2"/>
    <x v="89"/>
    <x v="190"/>
    <x v="2058"/>
    <n v="743.04"/>
    <n v="0.43"/>
    <x v="2"/>
    <x v="1"/>
    <x v="11"/>
    <n v="12"/>
  </r>
  <r>
    <x v="0"/>
    <x v="0"/>
    <s v="2021-06-12"/>
    <x v="3"/>
    <s v="South Dakota"/>
    <x v="39"/>
    <x v="3"/>
    <x v="89"/>
    <x v="200"/>
    <x v="2369"/>
    <n v="705.59999999999991"/>
    <n v="0.4499999999999999"/>
    <x v="2"/>
    <x v="1"/>
    <x v="11"/>
    <n v="12"/>
  </r>
  <r>
    <x v="0"/>
    <x v="0"/>
    <s v="2021-06-12"/>
    <x v="3"/>
    <s v="South Dakota"/>
    <x v="39"/>
    <x v="4"/>
    <x v="65"/>
    <x v="175"/>
    <x v="1552"/>
    <n v="940.95"/>
    <n v="0.4499999999999999"/>
    <x v="2"/>
    <x v="1"/>
    <x v="11"/>
    <n v="12"/>
  </r>
  <r>
    <x v="0"/>
    <x v="0"/>
    <s v="2021-06-12"/>
    <x v="3"/>
    <s v="South Dakota"/>
    <x v="39"/>
    <x v="5"/>
    <x v="0"/>
    <x v="198"/>
    <x v="1004"/>
    <n v="2491"/>
    <n v="0.53"/>
    <x v="2"/>
    <x v="1"/>
    <x v="11"/>
    <n v="12"/>
  </r>
  <r>
    <x v="0"/>
    <x v="0"/>
    <s v="2021-07-11"/>
    <x v="3"/>
    <s v="South Dakota"/>
    <x v="39"/>
    <x v="0"/>
    <x v="63"/>
    <x v="125"/>
    <x v="2520"/>
    <n v="3329.48"/>
    <n v="0.45999999999999991"/>
    <x v="2"/>
    <x v="1"/>
    <x v="5"/>
    <n v="11"/>
  </r>
  <r>
    <x v="0"/>
    <x v="0"/>
    <s v="2021-07-11"/>
    <x v="3"/>
    <s v="South Dakota"/>
    <x v="39"/>
    <x v="1"/>
    <x v="68"/>
    <x v="194"/>
    <x v="1436"/>
    <n v="1603.8"/>
    <n v="0.4499999999999999"/>
    <x v="2"/>
    <x v="1"/>
    <x v="5"/>
    <n v="11"/>
  </r>
  <r>
    <x v="0"/>
    <x v="0"/>
    <s v="2021-07-11"/>
    <x v="3"/>
    <s v="South Dakota"/>
    <x v="39"/>
    <x v="2"/>
    <x v="92"/>
    <x v="176"/>
    <x v="2521"/>
    <n v="947.94"/>
    <n v="0.42"/>
    <x v="2"/>
    <x v="1"/>
    <x v="5"/>
    <n v="11"/>
  </r>
  <r>
    <x v="0"/>
    <x v="0"/>
    <s v="2021-07-11"/>
    <x v="3"/>
    <s v="South Dakota"/>
    <x v="39"/>
    <x v="3"/>
    <x v="90"/>
    <x v="178"/>
    <x v="1572"/>
    <n v="718.96"/>
    <n v="0.43"/>
    <x v="2"/>
    <x v="1"/>
    <x v="5"/>
    <n v="11"/>
  </r>
  <r>
    <x v="0"/>
    <x v="0"/>
    <s v="2021-07-11"/>
    <x v="3"/>
    <s v="South Dakota"/>
    <x v="39"/>
    <x v="4"/>
    <x v="75"/>
    <x v="239"/>
    <x v="2077"/>
    <n v="1172.08"/>
    <n v="0.45999999999999991"/>
    <x v="2"/>
    <x v="1"/>
    <x v="5"/>
    <n v="11"/>
  </r>
  <r>
    <x v="0"/>
    <x v="0"/>
    <s v="2021-07-11"/>
    <x v="3"/>
    <s v="South Dakota"/>
    <x v="39"/>
    <x v="5"/>
    <x v="78"/>
    <x v="198"/>
    <x v="1873"/>
    <n v="2640.46"/>
    <n v="0.53"/>
    <x v="2"/>
    <x v="1"/>
    <x v="5"/>
    <n v="11"/>
  </r>
  <r>
    <x v="0"/>
    <x v="0"/>
    <s v="2021-08-12"/>
    <x v="3"/>
    <s v="South Dakota"/>
    <x v="39"/>
    <x v="0"/>
    <x v="75"/>
    <x v="165"/>
    <x v="1053"/>
    <n v="3081.12"/>
    <n v="0.48"/>
    <x v="2"/>
    <x v="1"/>
    <x v="6"/>
    <n v="12"/>
  </r>
  <r>
    <x v="0"/>
    <x v="0"/>
    <s v="2021-08-12"/>
    <x v="3"/>
    <s v="South Dakota"/>
    <x v="39"/>
    <x v="1"/>
    <x v="94"/>
    <x v="252"/>
    <x v="1044"/>
    <n v="1474.1999999999998"/>
    <n v="0.4499999999999999"/>
    <x v="2"/>
    <x v="1"/>
    <x v="6"/>
    <n v="12"/>
  </r>
  <r>
    <x v="0"/>
    <x v="0"/>
    <s v="2021-08-12"/>
    <x v="3"/>
    <s v="South Dakota"/>
    <x v="39"/>
    <x v="2"/>
    <x v="64"/>
    <x v="188"/>
    <x v="995"/>
    <n v="936"/>
    <n v="0.4"/>
    <x v="2"/>
    <x v="1"/>
    <x v="6"/>
    <n v="12"/>
  </r>
  <r>
    <x v="0"/>
    <x v="0"/>
    <s v="2021-08-12"/>
    <x v="3"/>
    <s v="South Dakota"/>
    <x v="39"/>
    <x v="3"/>
    <x v="90"/>
    <x v="208"/>
    <x v="1903"/>
    <n v="947.72"/>
    <n v="0.43"/>
    <x v="2"/>
    <x v="1"/>
    <x v="6"/>
    <n v="12"/>
  </r>
  <r>
    <x v="0"/>
    <x v="0"/>
    <s v="2021-08-12"/>
    <x v="3"/>
    <s v="South Dakota"/>
    <x v="39"/>
    <x v="4"/>
    <x v="63"/>
    <x v="219"/>
    <x v="2430"/>
    <n v="994.52"/>
    <n v="0.45999999999999991"/>
    <x v="2"/>
    <x v="1"/>
    <x v="6"/>
    <n v="12"/>
  </r>
  <r>
    <x v="0"/>
    <x v="0"/>
    <s v="2021-08-12"/>
    <x v="3"/>
    <s v="South Dakota"/>
    <x v="39"/>
    <x v="5"/>
    <x v="78"/>
    <x v="246"/>
    <x v="1397"/>
    <n v="2332"/>
    <n v="0.5"/>
    <x v="2"/>
    <x v="1"/>
    <x v="6"/>
    <n v="12"/>
  </r>
  <r>
    <x v="0"/>
    <x v="0"/>
    <s v="2021-09-13"/>
    <x v="3"/>
    <s v="South Dakota"/>
    <x v="39"/>
    <x v="0"/>
    <x v="94"/>
    <x v="216"/>
    <x v="1824"/>
    <n v="2608.1999999999998"/>
    <n v="0.4499999999999999"/>
    <x v="2"/>
    <x v="1"/>
    <x v="7"/>
    <n v="13"/>
  </r>
  <r>
    <x v="0"/>
    <x v="0"/>
    <s v="2021-09-13"/>
    <x v="3"/>
    <s v="South Dakota"/>
    <x v="39"/>
    <x v="1"/>
    <x v="71"/>
    <x v="232"/>
    <x v="1290"/>
    <n v="1248"/>
    <n v="0.4"/>
    <x v="2"/>
    <x v="1"/>
    <x v="7"/>
    <n v="13"/>
  </r>
  <r>
    <x v="0"/>
    <x v="0"/>
    <s v="2021-09-13"/>
    <x v="3"/>
    <s v="South Dakota"/>
    <x v="39"/>
    <x v="2"/>
    <x v="89"/>
    <x v="206"/>
    <x v="2522"/>
    <n v="678.40000000000009"/>
    <n v="0.4"/>
    <x v="2"/>
    <x v="1"/>
    <x v="7"/>
    <n v="13"/>
  </r>
  <r>
    <x v="0"/>
    <x v="0"/>
    <s v="2021-09-13"/>
    <x v="3"/>
    <s v="South Dakota"/>
    <x v="39"/>
    <x v="3"/>
    <x v="86"/>
    <x v="203"/>
    <x v="1547"/>
    <n v="530.4"/>
    <n v="0.4"/>
    <x v="2"/>
    <x v="1"/>
    <x v="7"/>
    <n v="13"/>
  </r>
  <r>
    <x v="0"/>
    <x v="0"/>
    <s v="2021-09-13"/>
    <x v="3"/>
    <s v="South Dakota"/>
    <x v="39"/>
    <x v="4"/>
    <x v="65"/>
    <x v="186"/>
    <x v="2379"/>
    <n v="861"/>
    <n v="0.5"/>
    <x v="2"/>
    <x v="1"/>
    <x v="7"/>
    <n v="13"/>
  </r>
  <r>
    <x v="0"/>
    <x v="0"/>
    <s v="2021-09-13"/>
    <x v="3"/>
    <s v="South Dakota"/>
    <x v="39"/>
    <x v="5"/>
    <x v="67"/>
    <x v="188"/>
    <x v="1018"/>
    <n v="1495"/>
    <n v="0.5"/>
    <x v="2"/>
    <x v="1"/>
    <x v="7"/>
    <n v="13"/>
  </r>
  <r>
    <x v="0"/>
    <x v="0"/>
    <s v="2021-10-12"/>
    <x v="3"/>
    <s v="South Dakota"/>
    <x v="39"/>
    <x v="0"/>
    <x v="76"/>
    <x v="233"/>
    <x v="778"/>
    <n v="2583.36"/>
    <n v="0.45999999999999991"/>
    <x v="2"/>
    <x v="1"/>
    <x v="8"/>
    <n v="12"/>
  </r>
  <r>
    <x v="0"/>
    <x v="0"/>
    <s v="2021-10-12"/>
    <x v="3"/>
    <s v="South Dakota"/>
    <x v="39"/>
    <x v="1"/>
    <x v="65"/>
    <x v="41"/>
    <x v="1456"/>
    <n v="1291.5"/>
    <n v="0.42"/>
    <x v="2"/>
    <x v="1"/>
    <x v="8"/>
    <n v="12"/>
  </r>
  <r>
    <x v="0"/>
    <x v="0"/>
    <s v="2021-10-12"/>
    <x v="3"/>
    <s v="South Dakota"/>
    <x v="39"/>
    <x v="2"/>
    <x v="72"/>
    <x v="186"/>
    <x v="2523"/>
    <n v="722.40000000000009"/>
    <n v="0.4"/>
    <x v="2"/>
    <x v="1"/>
    <x v="8"/>
    <n v="12"/>
  </r>
  <r>
    <x v="0"/>
    <x v="0"/>
    <s v="2021-10-12"/>
    <x v="3"/>
    <s v="South Dakota"/>
    <x v="39"/>
    <x v="3"/>
    <x v="72"/>
    <x v="218"/>
    <x v="2524"/>
    <n v="696.59999999999991"/>
    <n v="0.4499999999999999"/>
    <x v="2"/>
    <x v="1"/>
    <x v="8"/>
    <n v="12"/>
  </r>
  <r>
    <x v="0"/>
    <x v="0"/>
    <s v="2021-10-12"/>
    <x v="3"/>
    <s v="South Dakota"/>
    <x v="39"/>
    <x v="4"/>
    <x v="76"/>
    <x v="183"/>
    <x v="1898"/>
    <n v="964.44"/>
    <n v="0.47"/>
    <x v="2"/>
    <x v="1"/>
    <x v="8"/>
    <n v="12"/>
  </r>
  <r>
    <x v="2"/>
    <x v="0"/>
    <s v="2021-10-12"/>
    <x v="3"/>
    <s v="South Dakota"/>
    <x v="39"/>
    <x v="5"/>
    <x v="66"/>
    <x v="227"/>
    <x v="2525"/>
    <n v="2117.5"/>
    <n v="0.55000000000000004"/>
    <x v="2"/>
    <x v="1"/>
    <x v="8"/>
    <n v="12"/>
  </r>
  <r>
    <x v="2"/>
    <x v="0"/>
    <s v="2021-11-12"/>
    <x v="3"/>
    <s v="South Dakota"/>
    <x v="39"/>
    <x v="0"/>
    <x v="78"/>
    <x v="233"/>
    <x v="1464"/>
    <n v="2700.88"/>
    <n v="0.49"/>
    <x v="2"/>
    <x v="1"/>
    <x v="9"/>
    <n v="12"/>
  </r>
  <r>
    <x v="2"/>
    <x v="0"/>
    <s v="2021-11-12"/>
    <x v="3"/>
    <s v="South Dakota"/>
    <x v="39"/>
    <x v="1"/>
    <x v="65"/>
    <x v="184"/>
    <x v="2057"/>
    <n v="1059.03"/>
    <n v="0.41"/>
    <x v="2"/>
    <x v="1"/>
    <x v="9"/>
    <n v="12"/>
  </r>
  <r>
    <x v="2"/>
    <x v="0"/>
    <s v="2021-11-12"/>
    <x v="3"/>
    <s v="South Dakota"/>
    <x v="39"/>
    <x v="2"/>
    <x v="72"/>
    <x v="282"/>
    <x v="2526"/>
    <n v="1078.44"/>
    <n v="0.44"/>
    <x v="2"/>
    <x v="1"/>
    <x v="9"/>
    <n v="12"/>
  </r>
  <r>
    <x v="2"/>
    <x v="0"/>
    <s v="2021-11-12"/>
    <x v="3"/>
    <s v="South Dakota"/>
    <x v="39"/>
    <x v="3"/>
    <x v="72"/>
    <x v="178"/>
    <x v="1651"/>
    <n v="832.48"/>
    <n v="0.44"/>
    <x v="2"/>
    <x v="1"/>
    <x v="9"/>
    <n v="12"/>
  </r>
  <r>
    <x v="2"/>
    <x v="0"/>
    <s v="2021-11-12"/>
    <x v="3"/>
    <s v="South Dakota"/>
    <x v="39"/>
    <x v="4"/>
    <x v="73"/>
    <x v="222"/>
    <x v="2527"/>
    <n v="1221.3"/>
    <n v="0.45999999999999991"/>
    <x v="2"/>
    <x v="1"/>
    <x v="9"/>
    <n v="12"/>
  </r>
  <r>
    <x v="2"/>
    <x v="0"/>
    <s v="2021-11-12"/>
    <x v="3"/>
    <s v="South Dakota"/>
    <x v="39"/>
    <x v="5"/>
    <x v="79"/>
    <x v="188"/>
    <x v="1022"/>
    <n v="1982.5"/>
    <n v="0.5"/>
    <x v="2"/>
    <x v="1"/>
    <x v="9"/>
    <n v="12"/>
  </r>
  <r>
    <x v="2"/>
    <x v="0"/>
    <s v="2021-12-11"/>
    <x v="3"/>
    <s v="South Dakota"/>
    <x v="39"/>
    <x v="0"/>
    <x v="69"/>
    <x v="150"/>
    <x v="1809"/>
    <n v="3735.2"/>
    <n v="0.45999999999999991"/>
    <x v="2"/>
    <x v="1"/>
    <x v="10"/>
    <n v="11"/>
  </r>
  <r>
    <x v="2"/>
    <x v="0"/>
    <s v="2021-12-11"/>
    <x v="3"/>
    <s v="South Dakota"/>
    <x v="39"/>
    <x v="1"/>
    <x v="2"/>
    <x v="41"/>
    <x v="126"/>
    <n v="1451.25"/>
    <n v="0.43"/>
    <x v="2"/>
    <x v="1"/>
    <x v="10"/>
    <n v="11"/>
  </r>
  <r>
    <x v="2"/>
    <x v="0"/>
    <s v="2021-12-11"/>
    <x v="3"/>
    <s v="South Dakota"/>
    <x v="39"/>
    <x v="2"/>
    <x v="2"/>
    <x v="201"/>
    <x v="2528"/>
    <n v="1379.7"/>
    <n v="0.42"/>
    <x v="2"/>
    <x v="1"/>
    <x v="10"/>
    <n v="11"/>
  </r>
  <r>
    <x v="2"/>
    <x v="0"/>
    <s v="2021-12-11"/>
    <x v="3"/>
    <s v="South Dakota"/>
    <x v="39"/>
    <x v="3"/>
    <x v="2"/>
    <x v="50"/>
    <x v="357"/>
    <n v="1012.5"/>
    <n v="0.4499999999999999"/>
    <x v="2"/>
    <x v="1"/>
    <x v="10"/>
    <n v="11"/>
  </r>
  <r>
    <x v="2"/>
    <x v="0"/>
    <s v="2021-12-11"/>
    <x v="3"/>
    <s v="South Dakota"/>
    <x v="39"/>
    <x v="4"/>
    <x v="74"/>
    <x v="50"/>
    <x v="1714"/>
    <n v="1259.9999999999998"/>
    <n v="0.4499999999999999"/>
    <x v="2"/>
    <x v="1"/>
    <x v="10"/>
    <n v="11"/>
  </r>
  <r>
    <x v="2"/>
    <x v="0"/>
    <s v="2021-12-11"/>
    <x v="3"/>
    <s v="South Dakota"/>
    <x v="39"/>
    <x v="5"/>
    <x v="77"/>
    <x v="41"/>
    <x v="1259"/>
    <n v="2496"/>
    <n v="0.52"/>
    <x v="2"/>
    <x v="1"/>
    <x v="10"/>
    <n v="11"/>
  </r>
  <r>
    <x v="2"/>
    <x v="0"/>
    <s v="2021-01-09"/>
    <x v="3"/>
    <s v="South Dakota"/>
    <x v="39"/>
    <x v="0"/>
    <x v="87"/>
    <x v="209"/>
    <x v="1493"/>
    <n v="1900.8"/>
    <n v="0.4499999999999999"/>
    <x v="2"/>
    <x v="1"/>
    <x v="0"/>
    <n v="9"/>
  </r>
  <r>
    <x v="2"/>
    <x v="0"/>
    <s v="2021-01-09"/>
    <x v="3"/>
    <s v="South Dakota"/>
    <x v="39"/>
    <x v="1"/>
    <x v="89"/>
    <x v="238"/>
    <x v="2529"/>
    <n v="1041.92"/>
    <n v="0.44"/>
    <x v="2"/>
    <x v="1"/>
    <x v="0"/>
    <n v="9"/>
  </r>
  <r>
    <x v="2"/>
    <x v="0"/>
    <s v="2021-01-09"/>
    <x v="3"/>
    <s v="South Dakota"/>
    <x v="39"/>
    <x v="2"/>
    <x v="7"/>
    <x v="238"/>
    <x v="2508"/>
    <n v="740"/>
    <n v="0.4"/>
    <x v="2"/>
    <x v="1"/>
    <x v="0"/>
    <n v="9"/>
  </r>
  <r>
    <x v="2"/>
    <x v="0"/>
    <s v="2021-01-09"/>
    <x v="3"/>
    <s v="South Dakota"/>
    <x v="39"/>
    <x v="3"/>
    <x v="101"/>
    <x v="204"/>
    <x v="2530"/>
    <n v="415.8"/>
    <n v="0.4499999999999999"/>
    <x v="2"/>
    <x v="1"/>
    <x v="0"/>
    <n v="9"/>
  </r>
  <r>
    <x v="2"/>
    <x v="0"/>
    <s v="2021-01-09"/>
    <x v="3"/>
    <s v="South Dakota"/>
    <x v="39"/>
    <x v="4"/>
    <x v="72"/>
    <x v="200"/>
    <x v="2531"/>
    <n v="1032.43"/>
    <n v="0.49"/>
    <x v="2"/>
    <x v="1"/>
    <x v="0"/>
    <n v="9"/>
  </r>
  <r>
    <x v="2"/>
    <x v="0"/>
    <s v="2021-01-09"/>
    <x v="3"/>
    <s v="South Dakota"/>
    <x v="39"/>
    <x v="5"/>
    <x v="87"/>
    <x v="249"/>
    <x v="1428"/>
    <n v="1211.76"/>
    <n v="0.51"/>
    <x v="2"/>
    <x v="1"/>
    <x v="0"/>
    <n v="9"/>
  </r>
  <r>
    <x v="2"/>
    <x v="0"/>
    <s v="2021-02-09"/>
    <x v="3"/>
    <s v="South Dakota"/>
    <x v="39"/>
    <x v="0"/>
    <x v="86"/>
    <x v="152"/>
    <x v="1030"/>
    <n v="2325.6"/>
    <n v="0.4499999999999999"/>
    <x v="2"/>
    <x v="1"/>
    <x v="1"/>
    <n v="9"/>
  </r>
  <r>
    <x v="2"/>
    <x v="0"/>
    <s v="2021-02-09"/>
    <x v="3"/>
    <s v="South Dakota"/>
    <x v="39"/>
    <x v="1"/>
    <x v="86"/>
    <x v="175"/>
    <x v="2532"/>
    <n v="745.62"/>
    <n v="0.43"/>
    <x v="2"/>
    <x v="1"/>
    <x v="1"/>
    <n v="9"/>
  </r>
  <r>
    <x v="2"/>
    <x v="0"/>
    <s v="2021-02-09"/>
    <x v="3"/>
    <s v="South Dakota"/>
    <x v="39"/>
    <x v="2"/>
    <x v="85"/>
    <x v="181"/>
    <x v="1142"/>
    <n v="685.43999999999994"/>
    <n v="0.42"/>
    <x v="2"/>
    <x v="1"/>
    <x v="1"/>
    <n v="9"/>
  </r>
  <r>
    <x v="2"/>
    <x v="0"/>
    <s v="2021-02-09"/>
    <x v="3"/>
    <s v="North Dakota"/>
    <x v="40"/>
    <x v="3"/>
    <x v="91"/>
    <x v="267"/>
    <x v="2533"/>
    <n v="391.5"/>
    <n v="0.4499999999999999"/>
    <x v="2"/>
    <x v="1"/>
    <x v="1"/>
    <n v="9"/>
  </r>
  <r>
    <x v="2"/>
    <x v="0"/>
    <s v="2021-02-09"/>
    <x v="3"/>
    <s v="North Dakota"/>
    <x v="40"/>
    <x v="4"/>
    <x v="94"/>
    <x v="175"/>
    <x v="1557"/>
    <n v="1049.58"/>
    <n v="0.49"/>
    <x v="2"/>
    <x v="1"/>
    <x v="1"/>
    <n v="9"/>
  </r>
  <r>
    <x v="2"/>
    <x v="0"/>
    <s v="2021-02-09"/>
    <x v="3"/>
    <s v="North Dakota"/>
    <x v="40"/>
    <x v="5"/>
    <x v="88"/>
    <x v="173"/>
    <x v="2450"/>
    <n v="809.37"/>
    <n v="0.51"/>
    <x v="2"/>
    <x v="1"/>
    <x v="1"/>
    <n v="9"/>
  </r>
  <r>
    <x v="2"/>
    <x v="0"/>
    <s v="2021-03-08"/>
    <x v="3"/>
    <s v="North Dakota"/>
    <x v="40"/>
    <x v="0"/>
    <x v="91"/>
    <x v="189"/>
    <x v="2534"/>
    <n v="1826.42"/>
    <n v="0.47"/>
    <x v="2"/>
    <x v="1"/>
    <x v="2"/>
    <n v="8"/>
  </r>
  <r>
    <x v="2"/>
    <x v="0"/>
    <s v="2021-03-08"/>
    <x v="3"/>
    <s v="North Dakota"/>
    <x v="40"/>
    <x v="1"/>
    <x v="93"/>
    <x v="208"/>
    <x v="2535"/>
    <n v="657.72"/>
    <n v="0.42"/>
    <x v="2"/>
    <x v="1"/>
    <x v="2"/>
    <n v="8"/>
  </r>
  <r>
    <x v="2"/>
    <x v="0"/>
    <s v="2021-03-08"/>
    <x v="3"/>
    <s v="North Dakota"/>
    <x v="40"/>
    <x v="2"/>
    <x v="103"/>
    <x v="195"/>
    <x v="1389"/>
    <n v="446.88"/>
    <n v="0.42"/>
    <x v="2"/>
    <x v="1"/>
    <x v="2"/>
    <n v="8"/>
  </r>
  <r>
    <x v="2"/>
    <x v="0"/>
    <s v="2021-03-08"/>
    <x v="3"/>
    <s v="North Dakota"/>
    <x v="40"/>
    <x v="3"/>
    <x v="7"/>
    <x v="223"/>
    <x v="2536"/>
    <n v="231"/>
    <n v="0.42"/>
    <x v="2"/>
    <x v="1"/>
    <x v="2"/>
    <n v="8"/>
  </r>
  <r>
    <x v="2"/>
    <x v="0"/>
    <s v="2021-03-08"/>
    <x v="3"/>
    <s v="North Dakota"/>
    <x v="40"/>
    <x v="4"/>
    <x v="64"/>
    <x v="218"/>
    <x v="1576"/>
    <n v="648"/>
    <n v="0.5"/>
    <x v="2"/>
    <x v="1"/>
    <x v="2"/>
    <n v="8"/>
  </r>
  <r>
    <x v="2"/>
    <x v="0"/>
    <s v="2021-03-08"/>
    <x v="3"/>
    <s v="North Dakota"/>
    <x v="40"/>
    <x v="5"/>
    <x v="101"/>
    <x v="184"/>
    <x v="1409"/>
    <n v="917.28"/>
    <n v="0.52"/>
    <x v="2"/>
    <x v="1"/>
    <x v="2"/>
    <n v="8"/>
  </r>
  <r>
    <x v="2"/>
    <x v="0"/>
    <s v="2021-04-09"/>
    <x v="3"/>
    <s v="North Dakota"/>
    <x v="40"/>
    <x v="0"/>
    <x v="101"/>
    <x v="161"/>
    <x v="2129"/>
    <n v="1550.36"/>
    <n v="0.49"/>
    <x v="2"/>
    <x v="1"/>
    <x v="3"/>
    <n v="9"/>
  </r>
  <r>
    <x v="2"/>
    <x v="0"/>
    <s v="2021-04-09"/>
    <x v="3"/>
    <s v="North Dakota"/>
    <x v="40"/>
    <x v="1"/>
    <x v="101"/>
    <x v="178"/>
    <x v="2429"/>
    <n v="529.76"/>
    <n v="0.43"/>
    <x v="2"/>
    <x v="1"/>
    <x v="3"/>
    <n v="9"/>
  </r>
  <r>
    <x v="2"/>
    <x v="0"/>
    <s v="2021-04-09"/>
    <x v="3"/>
    <s v="North Dakota"/>
    <x v="40"/>
    <x v="2"/>
    <x v="103"/>
    <x v="207"/>
    <x v="974"/>
    <n v="327.18"/>
    <n v="0.42"/>
    <x v="2"/>
    <x v="1"/>
    <x v="3"/>
    <n v="9"/>
  </r>
  <r>
    <x v="2"/>
    <x v="0"/>
    <s v="2021-04-09"/>
    <x v="3"/>
    <s v="North Dakota"/>
    <x v="40"/>
    <x v="3"/>
    <x v="85"/>
    <x v="223"/>
    <x v="2537"/>
    <n v="227.04"/>
    <n v="0.43"/>
    <x v="2"/>
    <x v="1"/>
    <x v="3"/>
    <n v="9"/>
  </r>
  <r>
    <x v="2"/>
    <x v="0"/>
    <s v="2021-04-09"/>
    <x v="3"/>
    <s v="North Dakota"/>
    <x v="40"/>
    <x v="4"/>
    <x v="69"/>
    <x v="267"/>
    <x v="1630"/>
    <n v="835.19999999999993"/>
    <n v="0.48"/>
    <x v="2"/>
    <x v="1"/>
    <x v="3"/>
    <n v="9"/>
  </r>
  <r>
    <x v="2"/>
    <x v="0"/>
    <s v="2021-04-09"/>
    <x v="3"/>
    <s v="North Dakota"/>
    <x v="40"/>
    <x v="5"/>
    <x v="75"/>
    <x v="181"/>
    <x v="2122"/>
    <n v="1765.96"/>
    <n v="0.53"/>
    <x v="2"/>
    <x v="1"/>
    <x v="3"/>
    <n v="9"/>
  </r>
  <r>
    <x v="2"/>
    <x v="0"/>
    <s v="2021-05-10"/>
    <x v="3"/>
    <s v="North Dakota"/>
    <x v="40"/>
    <x v="0"/>
    <x v="66"/>
    <x v="285"/>
    <x v="1508"/>
    <n v="3405.6"/>
    <n v="0.48"/>
    <x v="2"/>
    <x v="1"/>
    <x v="4"/>
    <n v="10"/>
  </r>
  <r>
    <x v="2"/>
    <x v="0"/>
    <s v="2021-05-10"/>
    <x v="3"/>
    <s v="North Dakota"/>
    <x v="40"/>
    <x v="1"/>
    <x v="65"/>
    <x v="190"/>
    <x v="1656"/>
    <n v="974.16"/>
    <n v="0.44"/>
    <x v="2"/>
    <x v="1"/>
    <x v="4"/>
    <n v="10"/>
  </r>
  <r>
    <x v="2"/>
    <x v="0"/>
    <s v="2021-05-10"/>
    <x v="3"/>
    <s v="North Dakota"/>
    <x v="40"/>
    <x v="2"/>
    <x v="92"/>
    <x v="175"/>
    <x v="2538"/>
    <n v="811.41"/>
    <n v="0.43"/>
    <x v="2"/>
    <x v="1"/>
    <x v="4"/>
    <n v="10"/>
  </r>
  <r>
    <x v="2"/>
    <x v="0"/>
    <s v="2021-05-10"/>
    <x v="3"/>
    <s v="North Dakota"/>
    <x v="40"/>
    <x v="3"/>
    <x v="64"/>
    <x v="259"/>
    <x v="2468"/>
    <n v="411.84"/>
    <n v="0.44"/>
    <x v="2"/>
    <x v="1"/>
    <x v="4"/>
    <n v="10"/>
  </r>
  <r>
    <x v="2"/>
    <x v="0"/>
    <s v="2021-05-10"/>
    <x v="3"/>
    <s v="North Dakota"/>
    <x v="40"/>
    <x v="4"/>
    <x v="67"/>
    <x v="226"/>
    <x v="2539"/>
    <n v="684.48"/>
    <n v="0.48"/>
    <x v="2"/>
    <x v="1"/>
    <x v="4"/>
    <n v="10"/>
  </r>
  <r>
    <x v="2"/>
    <x v="0"/>
    <s v="2021-05-10"/>
    <x v="3"/>
    <s v="North Dakota"/>
    <x v="40"/>
    <x v="5"/>
    <x v="82"/>
    <x v="41"/>
    <x v="1016"/>
    <n v="1989"/>
    <n v="0.51"/>
    <x v="2"/>
    <x v="1"/>
    <x v="4"/>
    <n v="10"/>
  </r>
  <r>
    <x v="2"/>
    <x v="0"/>
    <s v="2021-06-09"/>
    <x v="3"/>
    <s v="North Dakota"/>
    <x v="40"/>
    <x v="0"/>
    <x v="64"/>
    <x v="35"/>
    <x v="187"/>
    <n v="2025"/>
    <n v="0.4499999999999999"/>
    <x v="2"/>
    <x v="1"/>
    <x v="11"/>
    <n v="9"/>
  </r>
  <r>
    <x v="2"/>
    <x v="0"/>
    <s v="2021-06-09"/>
    <x v="3"/>
    <s v="North Dakota"/>
    <x v="40"/>
    <x v="1"/>
    <x v="89"/>
    <x v="188"/>
    <x v="1379"/>
    <n v="894.4"/>
    <n v="0.43"/>
    <x v="2"/>
    <x v="1"/>
    <x v="11"/>
    <n v="9"/>
  </r>
  <r>
    <x v="2"/>
    <x v="0"/>
    <s v="2021-06-09"/>
    <x v="3"/>
    <s v="North Dakota"/>
    <x v="40"/>
    <x v="2"/>
    <x v="93"/>
    <x v="180"/>
    <x v="2540"/>
    <n v="648"/>
    <n v="0.4"/>
    <x v="2"/>
    <x v="1"/>
    <x v="11"/>
    <n v="9"/>
  </r>
  <r>
    <x v="2"/>
    <x v="0"/>
    <s v="2021-06-09"/>
    <x v="3"/>
    <s v="North Dakota"/>
    <x v="40"/>
    <x v="3"/>
    <x v="91"/>
    <x v="175"/>
    <x v="1115"/>
    <n v="621.17999999999995"/>
    <n v="0.42"/>
    <x v="2"/>
    <x v="1"/>
    <x v="11"/>
    <n v="9"/>
  </r>
  <r>
    <x v="2"/>
    <x v="0"/>
    <s v="2021-06-09"/>
    <x v="3"/>
    <s v="North Dakota"/>
    <x v="40"/>
    <x v="4"/>
    <x v="90"/>
    <x v="172"/>
    <x v="990"/>
    <n v="821.56"/>
    <n v="0.45999999999999991"/>
    <x v="2"/>
    <x v="1"/>
    <x v="11"/>
    <n v="9"/>
  </r>
  <r>
    <x v="2"/>
    <x v="0"/>
    <s v="2021-06-09"/>
    <x v="3"/>
    <s v="North Dakota"/>
    <x v="40"/>
    <x v="5"/>
    <x v="84"/>
    <x v="250"/>
    <x v="1474"/>
    <n v="2506.1400000000003"/>
    <n v="0.54"/>
    <x v="2"/>
    <x v="1"/>
    <x v="11"/>
    <n v="9"/>
  </r>
  <r>
    <x v="2"/>
    <x v="0"/>
    <s v="2021-07-08"/>
    <x v="3"/>
    <s v="North Dakota"/>
    <x v="40"/>
    <x v="0"/>
    <x v="70"/>
    <x v="160"/>
    <x v="1330"/>
    <n v="3763.2"/>
    <n v="0.49"/>
    <x v="2"/>
    <x v="1"/>
    <x v="5"/>
    <n v="8"/>
  </r>
  <r>
    <x v="2"/>
    <x v="0"/>
    <s v="2021-07-08"/>
    <x v="3"/>
    <s v="North Dakota"/>
    <x v="40"/>
    <x v="1"/>
    <x v="68"/>
    <x v="199"/>
    <x v="1646"/>
    <n v="1589.28"/>
    <n v="0.43"/>
    <x v="2"/>
    <x v="1"/>
    <x v="5"/>
    <n v="8"/>
  </r>
  <r>
    <x v="2"/>
    <x v="0"/>
    <s v="2021-07-08"/>
    <x v="3"/>
    <s v="North Dakota"/>
    <x v="40"/>
    <x v="2"/>
    <x v="92"/>
    <x v="229"/>
    <x v="2512"/>
    <n v="873.2"/>
    <n v="0.4"/>
    <x v="2"/>
    <x v="1"/>
    <x v="5"/>
    <n v="8"/>
  </r>
  <r>
    <x v="2"/>
    <x v="0"/>
    <s v="2021-07-08"/>
    <x v="3"/>
    <s v="North Dakota"/>
    <x v="40"/>
    <x v="3"/>
    <x v="90"/>
    <x v="206"/>
    <x v="2332"/>
    <n v="866.02"/>
    <n v="0.43"/>
    <x v="2"/>
    <x v="1"/>
    <x v="5"/>
    <n v="8"/>
  </r>
  <r>
    <x v="2"/>
    <x v="0"/>
    <s v="2021-07-08"/>
    <x v="3"/>
    <s v="North Dakota"/>
    <x v="40"/>
    <x v="4"/>
    <x v="75"/>
    <x v="180"/>
    <x v="1419"/>
    <n v="1352.4"/>
    <n v="0.45999999999999991"/>
    <x v="2"/>
    <x v="1"/>
    <x v="5"/>
    <n v="8"/>
  </r>
  <r>
    <x v="2"/>
    <x v="0"/>
    <s v="2021-07-08"/>
    <x v="3"/>
    <s v="North Dakota"/>
    <x v="40"/>
    <x v="5"/>
    <x v="76"/>
    <x v="230"/>
    <x v="1407"/>
    <n v="2857.6800000000003"/>
    <n v="0.54"/>
    <x v="2"/>
    <x v="1"/>
    <x v="5"/>
    <n v="8"/>
  </r>
  <r>
    <x v="2"/>
    <x v="0"/>
    <s v="2021-08-09"/>
    <x v="3"/>
    <s v="North Dakota"/>
    <x v="40"/>
    <x v="0"/>
    <x v="67"/>
    <x v="135"/>
    <x v="2180"/>
    <n v="3313.38"/>
    <n v="0.49"/>
    <x v="2"/>
    <x v="1"/>
    <x v="6"/>
    <n v="9"/>
  </r>
  <r>
    <x v="2"/>
    <x v="0"/>
    <s v="2021-08-09"/>
    <x v="3"/>
    <s v="North Dakota"/>
    <x v="40"/>
    <x v="1"/>
    <x v="94"/>
    <x v="228"/>
    <x v="1027"/>
    <n v="1512"/>
    <n v="0.4"/>
    <x v="2"/>
    <x v="1"/>
    <x v="6"/>
    <n v="9"/>
  </r>
  <r>
    <x v="2"/>
    <x v="0"/>
    <s v="2021-08-09"/>
    <x v="3"/>
    <s v="North Dakota"/>
    <x v="40"/>
    <x v="2"/>
    <x v="92"/>
    <x v="184"/>
    <x v="1002"/>
    <n v="955.71"/>
    <n v="0.41"/>
    <x v="2"/>
    <x v="1"/>
    <x v="6"/>
    <n v="9"/>
  </r>
  <r>
    <x v="2"/>
    <x v="0"/>
    <s v="2021-08-09"/>
    <x v="3"/>
    <s v="North Dakota"/>
    <x v="40"/>
    <x v="3"/>
    <x v="90"/>
    <x v="239"/>
    <x v="1421"/>
    <n v="810.16"/>
    <n v="0.41"/>
    <x v="2"/>
    <x v="1"/>
    <x v="6"/>
    <n v="9"/>
  </r>
  <r>
    <x v="2"/>
    <x v="0"/>
    <s v="2021-08-09"/>
    <x v="3"/>
    <s v="North Dakota"/>
    <x v="40"/>
    <x v="4"/>
    <x v="67"/>
    <x v="178"/>
    <x v="2006"/>
    <n v="931.04"/>
    <n v="0.45999999999999991"/>
    <x v="2"/>
    <x v="1"/>
    <x v="6"/>
    <n v="9"/>
  </r>
  <r>
    <x v="2"/>
    <x v="0"/>
    <s v="2021-08-09"/>
    <x v="3"/>
    <s v="North Dakota"/>
    <x v="40"/>
    <x v="5"/>
    <x v="76"/>
    <x v="60"/>
    <x v="1179"/>
    <n v="2718.9"/>
    <n v="0.53"/>
    <x v="2"/>
    <x v="1"/>
    <x v="6"/>
    <n v="9"/>
  </r>
  <r>
    <x v="2"/>
    <x v="0"/>
    <s v="2021-09-10"/>
    <x v="3"/>
    <s v="North Dakota"/>
    <x v="40"/>
    <x v="0"/>
    <x v="64"/>
    <x v="247"/>
    <x v="2213"/>
    <n v="2394"/>
    <n v="0.5"/>
    <x v="2"/>
    <x v="1"/>
    <x v="7"/>
    <n v="10"/>
  </r>
  <r>
    <x v="2"/>
    <x v="0"/>
    <s v="2021-09-10"/>
    <x v="3"/>
    <s v="North Dakota"/>
    <x v="40"/>
    <x v="1"/>
    <x v="86"/>
    <x v="249"/>
    <x v="2092"/>
    <n v="1052.6400000000001"/>
    <n v="0.43"/>
    <x v="2"/>
    <x v="1"/>
    <x v="7"/>
    <n v="10"/>
  </r>
  <r>
    <x v="2"/>
    <x v="0"/>
    <s v="2021-09-10"/>
    <x v="3"/>
    <s v="North Dakota"/>
    <x v="40"/>
    <x v="2"/>
    <x v="93"/>
    <x v="175"/>
    <x v="2541"/>
    <n v="605.88"/>
    <n v="0.44"/>
    <x v="2"/>
    <x v="1"/>
    <x v="7"/>
    <n v="10"/>
  </r>
  <r>
    <x v="2"/>
    <x v="0"/>
    <s v="2021-09-10"/>
    <x v="3"/>
    <s v="North Dakota"/>
    <x v="40"/>
    <x v="3"/>
    <x v="101"/>
    <x v="178"/>
    <x v="2429"/>
    <n v="505.12"/>
    <n v="0.41"/>
    <x v="2"/>
    <x v="1"/>
    <x v="7"/>
    <n v="10"/>
  </r>
  <r>
    <x v="2"/>
    <x v="0"/>
    <s v="2021-09-10"/>
    <x v="3"/>
    <s v="North Dakota"/>
    <x v="40"/>
    <x v="4"/>
    <x v="64"/>
    <x v="186"/>
    <x v="979"/>
    <n v="740.88"/>
    <n v="0.49"/>
    <x v="2"/>
    <x v="1"/>
    <x v="7"/>
    <n v="10"/>
  </r>
  <r>
    <x v="2"/>
    <x v="0"/>
    <s v="2021-09-10"/>
    <x v="3"/>
    <s v="North Dakota"/>
    <x v="40"/>
    <x v="5"/>
    <x v="68"/>
    <x v="184"/>
    <x v="1234"/>
    <n v="1524.6"/>
    <n v="0.55000000000000004"/>
    <x v="2"/>
    <x v="1"/>
    <x v="7"/>
    <n v="10"/>
  </r>
  <r>
    <x v="2"/>
    <x v="0"/>
    <s v="2021-10-09"/>
    <x v="3"/>
    <s v="North Dakota"/>
    <x v="40"/>
    <x v="0"/>
    <x v="75"/>
    <x v="210"/>
    <x v="1312"/>
    <n v="2671.48"/>
    <n v="0.47"/>
    <x v="2"/>
    <x v="1"/>
    <x v="8"/>
    <n v="9"/>
  </r>
  <r>
    <x v="2"/>
    <x v="0"/>
    <s v="2021-10-09"/>
    <x v="3"/>
    <s v="North Dakota"/>
    <x v="40"/>
    <x v="1"/>
    <x v="64"/>
    <x v="201"/>
    <x v="2542"/>
    <n v="1077.48"/>
    <n v="0.41"/>
    <x v="2"/>
    <x v="1"/>
    <x v="8"/>
    <n v="9"/>
  </r>
  <r>
    <x v="2"/>
    <x v="0"/>
    <s v="2021-10-09"/>
    <x v="3"/>
    <s v="North Dakota"/>
    <x v="40"/>
    <x v="2"/>
    <x v="71"/>
    <x v="203"/>
    <x v="2543"/>
    <n v="669.24"/>
    <n v="0.44"/>
    <x v="2"/>
    <x v="1"/>
    <x v="8"/>
    <n v="9"/>
  </r>
  <r>
    <x v="2"/>
    <x v="0"/>
    <s v="2021-10-09"/>
    <x v="3"/>
    <s v="North Dakota"/>
    <x v="40"/>
    <x v="3"/>
    <x v="90"/>
    <x v="204"/>
    <x v="1534"/>
    <n v="501.6"/>
    <n v="0.4"/>
    <x v="2"/>
    <x v="1"/>
    <x v="8"/>
    <n v="9"/>
  </r>
  <r>
    <x v="2"/>
    <x v="0"/>
    <s v="2021-10-09"/>
    <x v="3"/>
    <s v="North Dakota"/>
    <x v="40"/>
    <x v="4"/>
    <x v="2"/>
    <x v="171"/>
    <x v="1906"/>
    <n v="719.09999999999991"/>
    <n v="0.47"/>
    <x v="2"/>
    <x v="1"/>
    <x v="8"/>
    <n v="9"/>
  </r>
  <r>
    <x v="0"/>
    <x v="0"/>
    <s v="2021-10-09"/>
    <x v="3"/>
    <s v="North Dakota"/>
    <x v="40"/>
    <x v="5"/>
    <x v="78"/>
    <x v="201"/>
    <x v="1010"/>
    <n v="2050.5700000000002"/>
    <n v="0.53"/>
    <x v="2"/>
    <x v="1"/>
    <x v="8"/>
    <n v="9"/>
  </r>
  <r>
    <x v="0"/>
    <x v="0"/>
    <s v="2021-11-09"/>
    <x v="3"/>
    <s v="North Dakota"/>
    <x v="40"/>
    <x v="0"/>
    <x v="75"/>
    <x v="196"/>
    <x v="1103"/>
    <n v="2940"/>
    <n v="0.5"/>
    <x v="2"/>
    <x v="1"/>
    <x v="9"/>
    <n v="9"/>
  </r>
  <r>
    <x v="0"/>
    <x v="0"/>
    <s v="2021-11-09"/>
    <x v="3"/>
    <s v="North Dakota"/>
    <x v="40"/>
    <x v="1"/>
    <x v="64"/>
    <x v="201"/>
    <x v="2542"/>
    <n v="1182.5999999999999"/>
    <n v="0.4499999999999999"/>
    <x v="2"/>
    <x v="1"/>
    <x v="9"/>
    <n v="9"/>
  </r>
  <r>
    <x v="0"/>
    <x v="0"/>
    <s v="2021-11-09"/>
    <x v="3"/>
    <s v="North Dakota"/>
    <x v="40"/>
    <x v="2"/>
    <x v="71"/>
    <x v="206"/>
    <x v="2544"/>
    <n v="909.48"/>
    <n v="0.44"/>
    <x v="2"/>
    <x v="1"/>
    <x v="9"/>
    <n v="9"/>
  </r>
  <r>
    <x v="0"/>
    <x v="0"/>
    <s v="2021-11-09"/>
    <x v="3"/>
    <s v="North Dakota"/>
    <x v="40"/>
    <x v="3"/>
    <x v="71"/>
    <x v="172"/>
    <x v="2502"/>
    <n v="788.18999999999994"/>
    <n v="0.43"/>
    <x v="2"/>
    <x v="1"/>
    <x v="9"/>
    <n v="9"/>
  </r>
  <r>
    <x v="0"/>
    <x v="0"/>
    <s v="2021-11-09"/>
    <x v="3"/>
    <s v="North Dakota"/>
    <x v="40"/>
    <x v="4"/>
    <x v="66"/>
    <x v="178"/>
    <x v="2545"/>
    <n v="1089"/>
    <n v="0.4499999999999999"/>
    <x v="2"/>
    <x v="1"/>
    <x v="9"/>
    <n v="9"/>
  </r>
  <r>
    <x v="0"/>
    <x v="0"/>
    <s v="2021-11-09"/>
    <x v="3"/>
    <s v="North Dakota"/>
    <x v="40"/>
    <x v="5"/>
    <x v="3"/>
    <x v="188"/>
    <x v="1016"/>
    <n v="1989"/>
    <n v="0.51"/>
    <x v="2"/>
    <x v="1"/>
    <x v="9"/>
    <n v="9"/>
  </r>
  <r>
    <x v="0"/>
    <x v="0"/>
    <s v="2021-12-08"/>
    <x v="3"/>
    <s v="North Dakota"/>
    <x v="40"/>
    <x v="0"/>
    <x v="66"/>
    <x v="42"/>
    <x v="523"/>
    <n v="3795"/>
    <n v="0.45999999999999991"/>
    <x v="2"/>
    <x v="1"/>
    <x v="10"/>
    <n v="8"/>
  </r>
  <r>
    <x v="0"/>
    <x v="0"/>
    <s v="2021-12-08"/>
    <x v="3"/>
    <s v="North Dakota"/>
    <x v="40"/>
    <x v="1"/>
    <x v="67"/>
    <x v="41"/>
    <x v="1023"/>
    <n v="1552.4999999999998"/>
    <n v="0.4499999999999999"/>
    <x v="2"/>
    <x v="1"/>
    <x v="10"/>
    <n v="8"/>
  </r>
  <r>
    <x v="0"/>
    <x v="0"/>
    <s v="2021-12-08"/>
    <x v="3"/>
    <s v="North Dakota"/>
    <x v="40"/>
    <x v="2"/>
    <x v="70"/>
    <x v="201"/>
    <x v="1743"/>
    <n v="1576.8"/>
    <n v="0.4499999999999999"/>
    <x v="2"/>
    <x v="1"/>
    <x v="10"/>
    <n v="8"/>
  </r>
  <r>
    <x v="0"/>
    <x v="0"/>
    <s v="2021-12-08"/>
    <x v="3"/>
    <s v="North Dakota"/>
    <x v="40"/>
    <x v="3"/>
    <x v="63"/>
    <x v="190"/>
    <x v="2546"/>
    <n v="1040.58"/>
    <n v="0.41"/>
    <x v="2"/>
    <x v="1"/>
    <x v="10"/>
    <n v="8"/>
  </r>
  <r>
    <x v="0"/>
    <x v="0"/>
    <s v="2021-12-08"/>
    <x v="3"/>
    <s v="North Dakota"/>
    <x v="40"/>
    <x v="4"/>
    <x v="69"/>
    <x v="190"/>
    <x v="2404"/>
    <n v="1409.4"/>
    <n v="0.4499999999999999"/>
    <x v="2"/>
    <x v="1"/>
    <x v="10"/>
    <n v="8"/>
  </r>
  <r>
    <x v="0"/>
    <x v="0"/>
    <s v="2021-12-08"/>
    <x v="3"/>
    <s v="North Dakota"/>
    <x v="40"/>
    <x v="5"/>
    <x v="96"/>
    <x v="252"/>
    <x v="1467"/>
    <n v="2604.42"/>
    <n v="0.53"/>
    <x v="2"/>
    <x v="1"/>
    <x v="10"/>
    <n v="8"/>
  </r>
  <r>
    <x v="0"/>
    <x v="0"/>
    <s v="2021-01-06"/>
    <x v="3"/>
    <s v="North Dakota"/>
    <x v="40"/>
    <x v="0"/>
    <x v="93"/>
    <x v="161"/>
    <x v="1901"/>
    <n v="1372.9499999999998"/>
    <n v="0.4499999999999999"/>
    <x v="2"/>
    <x v="1"/>
    <x v="0"/>
    <n v="6"/>
  </r>
  <r>
    <x v="0"/>
    <x v="0"/>
    <s v="2021-01-06"/>
    <x v="3"/>
    <s v="North Dakota"/>
    <x v="40"/>
    <x v="1"/>
    <x v="91"/>
    <x v="227"/>
    <x v="2547"/>
    <n v="933.8"/>
    <n v="0.45999999999999991"/>
    <x v="2"/>
    <x v="1"/>
    <x v="0"/>
    <n v="6"/>
  </r>
  <r>
    <x v="0"/>
    <x v="0"/>
    <s v="2021-01-06"/>
    <x v="3"/>
    <s v="North Dakota"/>
    <x v="40"/>
    <x v="2"/>
    <x v="103"/>
    <x v="181"/>
    <x v="1380"/>
    <n v="581.4"/>
    <n v="0.4499999999999999"/>
    <x v="2"/>
    <x v="1"/>
    <x v="0"/>
    <n v="6"/>
  </r>
  <r>
    <x v="0"/>
    <x v="0"/>
    <s v="2021-01-06"/>
    <x v="3"/>
    <s v="North Dakota"/>
    <x v="40"/>
    <x v="3"/>
    <x v="85"/>
    <x v="259"/>
    <x v="2548"/>
    <n v="280.79999999999995"/>
    <n v="0.4499999999999999"/>
    <x v="2"/>
    <x v="1"/>
    <x v="0"/>
    <n v="6"/>
  </r>
  <r>
    <x v="0"/>
    <x v="0"/>
    <s v="2021-01-06"/>
    <x v="3"/>
    <s v="North Dakota"/>
    <x v="40"/>
    <x v="4"/>
    <x v="90"/>
    <x v="186"/>
    <x v="1904"/>
    <n v="1005.48"/>
    <n v="0.63"/>
    <x v="2"/>
    <x v="1"/>
    <x v="0"/>
    <n v="6"/>
  </r>
  <r>
    <x v="0"/>
    <x v="0"/>
    <s v="2021-01-06"/>
    <x v="3"/>
    <s v="North Dakota"/>
    <x v="40"/>
    <x v="5"/>
    <x v="101"/>
    <x v="41"/>
    <x v="2356"/>
    <n v="1092"/>
    <n v="0.52"/>
    <x v="2"/>
    <x v="1"/>
    <x v="0"/>
    <n v="6"/>
  </r>
  <r>
    <x v="0"/>
    <x v="0"/>
    <s v="2021-02-06"/>
    <x v="3"/>
    <s v="North Dakota"/>
    <x v="40"/>
    <x v="0"/>
    <x v="101"/>
    <x v="57"/>
    <x v="1040"/>
    <n v="1786.4"/>
    <n v="0.44"/>
    <x v="2"/>
    <x v="1"/>
    <x v="1"/>
    <n v="6"/>
  </r>
  <r>
    <x v="0"/>
    <x v="0"/>
    <s v="2021-02-06"/>
    <x v="3"/>
    <s v="North Dakota"/>
    <x v="40"/>
    <x v="1"/>
    <x v="101"/>
    <x v="222"/>
    <x v="2026"/>
    <n v="579.59999999999991"/>
    <n v="0.45999999999999991"/>
    <x v="2"/>
    <x v="1"/>
    <x v="1"/>
    <n v="6"/>
  </r>
  <r>
    <x v="0"/>
    <x v="0"/>
    <s v="2021-02-06"/>
    <x v="3"/>
    <s v="North Dakota"/>
    <x v="40"/>
    <x v="2"/>
    <x v="103"/>
    <x v="195"/>
    <x v="1389"/>
    <n v="436.24"/>
    <n v="0.41"/>
    <x v="2"/>
    <x v="1"/>
    <x v="1"/>
    <n v="6"/>
  </r>
  <r>
    <x v="0"/>
    <x v="0"/>
    <s v="2021-02-06"/>
    <x v="3"/>
    <s v="Iowa"/>
    <x v="41"/>
    <x v="3"/>
    <x v="7"/>
    <x v="264"/>
    <x v="2549"/>
    <n v="253"/>
    <n v="0.44"/>
    <x v="2"/>
    <x v="1"/>
    <x v="1"/>
    <n v="6"/>
  </r>
  <r>
    <x v="0"/>
    <x v="0"/>
    <s v="2021-02-06"/>
    <x v="3"/>
    <s v="Iowa"/>
    <x v="41"/>
    <x v="4"/>
    <x v="90"/>
    <x v="183"/>
    <x v="1109"/>
    <n v="938.6"/>
    <n v="0.65"/>
    <x v="2"/>
    <x v="1"/>
    <x v="1"/>
    <n v="6"/>
  </r>
  <r>
    <x v="0"/>
    <x v="0"/>
    <s v="2021-02-06"/>
    <x v="3"/>
    <s v="Iowa"/>
    <x v="41"/>
    <x v="5"/>
    <x v="114"/>
    <x v="181"/>
    <x v="1627"/>
    <n v="514.08000000000004"/>
    <n v="0.54"/>
    <x v="2"/>
    <x v="1"/>
    <x v="1"/>
    <n v="6"/>
  </r>
  <r>
    <x v="0"/>
    <x v="0"/>
    <s v="2021-03-05"/>
    <x v="3"/>
    <s v="Iowa"/>
    <x v="41"/>
    <x v="0"/>
    <x v="103"/>
    <x v="224"/>
    <x v="1585"/>
    <n v="1033.5999999999999"/>
    <n v="0.4"/>
    <x v="2"/>
    <x v="1"/>
    <x v="2"/>
    <n v="5"/>
  </r>
  <r>
    <x v="0"/>
    <x v="0"/>
    <s v="2021-03-05"/>
    <x v="3"/>
    <s v="Iowa"/>
    <x v="41"/>
    <x v="1"/>
    <x v="103"/>
    <x v="172"/>
    <x v="1388"/>
    <n v="401.85"/>
    <n v="0.4499999999999999"/>
    <x v="2"/>
    <x v="1"/>
    <x v="2"/>
    <n v="5"/>
  </r>
  <r>
    <x v="0"/>
    <x v="0"/>
    <s v="2021-03-05"/>
    <x v="3"/>
    <s v="Iowa"/>
    <x v="41"/>
    <x v="2"/>
    <x v="115"/>
    <x v="188"/>
    <x v="1542"/>
    <n v="234"/>
    <n v="0.4"/>
    <x v="2"/>
    <x v="1"/>
    <x v="2"/>
    <n v="5"/>
  </r>
  <r>
    <x v="0"/>
    <x v="0"/>
    <s v="2021-03-05"/>
    <x v="3"/>
    <s v="Iowa"/>
    <x v="41"/>
    <x v="3"/>
    <x v="114"/>
    <x v="177"/>
    <x v="2550"/>
    <n v="164.64"/>
    <n v="0.42"/>
    <x v="2"/>
    <x v="1"/>
    <x v="2"/>
    <n v="5"/>
  </r>
  <r>
    <x v="0"/>
    <x v="0"/>
    <s v="2021-03-05"/>
    <x v="3"/>
    <s v="Iowa"/>
    <x v="41"/>
    <x v="4"/>
    <x v="101"/>
    <x v="203"/>
    <x v="968"/>
    <n v="698.88"/>
    <n v="0.64"/>
    <x v="2"/>
    <x v="1"/>
    <x v="2"/>
    <n v="5"/>
  </r>
  <r>
    <x v="0"/>
    <x v="0"/>
    <s v="2021-03-05"/>
    <x v="3"/>
    <s v="Iowa"/>
    <x v="41"/>
    <x v="5"/>
    <x v="16"/>
    <x v="181"/>
    <x v="2551"/>
    <n v="720.80000000000007"/>
    <n v="0.53"/>
    <x v="2"/>
    <x v="1"/>
    <x v="2"/>
    <n v="5"/>
  </r>
  <r>
    <x v="0"/>
    <x v="0"/>
    <s v="2021-04-06"/>
    <x v="3"/>
    <s v="Iowa"/>
    <x v="41"/>
    <x v="0"/>
    <x v="16"/>
    <x v="168"/>
    <x v="2328"/>
    <n v="1116"/>
    <n v="0.4499999999999999"/>
    <x v="2"/>
    <x v="1"/>
    <x v="3"/>
    <n v="6"/>
  </r>
  <r>
    <x v="0"/>
    <x v="0"/>
    <s v="2021-04-06"/>
    <x v="3"/>
    <s v="Iowa"/>
    <x v="41"/>
    <x v="1"/>
    <x v="102"/>
    <x v="200"/>
    <x v="2465"/>
    <n v="432.18"/>
    <n v="0.49"/>
    <x v="2"/>
    <x v="1"/>
    <x v="3"/>
    <n v="6"/>
  </r>
  <r>
    <x v="0"/>
    <x v="0"/>
    <s v="2021-04-06"/>
    <x v="3"/>
    <s v="Iowa"/>
    <x v="41"/>
    <x v="2"/>
    <x v="126"/>
    <x v="206"/>
    <x v="2552"/>
    <n v="233.2"/>
    <n v="0.44"/>
    <x v="2"/>
    <x v="1"/>
    <x v="3"/>
    <n v="6"/>
  </r>
  <r>
    <x v="0"/>
    <x v="0"/>
    <s v="2021-04-06"/>
    <x v="3"/>
    <s v="Iowa"/>
    <x v="41"/>
    <x v="3"/>
    <x v="116"/>
    <x v="177"/>
    <x v="2553"/>
    <n v="189"/>
    <n v="0.4499999999999999"/>
    <x v="2"/>
    <x v="1"/>
    <x v="3"/>
    <n v="6"/>
  </r>
  <r>
    <x v="0"/>
    <x v="0"/>
    <s v="2021-04-06"/>
    <x v="3"/>
    <s v="Iowa"/>
    <x v="41"/>
    <x v="4"/>
    <x v="66"/>
    <x v="171"/>
    <x v="2554"/>
    <n v="1140.7"/>
    <n v="0.61"/>
    <x v="2"/>
    <x v="1"/>
    <x v="3"/>
    <n v="6"/>
  </r>
  <r>
    <x v="0"/>
    <x v="0"/>
    <s v="2021-04-06"/>
    <x v="3"/>
    <s v="Iowa"/>
    <x v="41"/>
    <x v="5"/>
    <x v="67"/>
    <x v="184"/>
    <x v="2555"/>
    <n v="1506.96"/>
    <n v="0.52"/>
    <x v="2"/>
    <x v="1"/>
    <x v="3"/>
    <n v="6"/>
  </r>
  <r>
    <x v="0"/>
    <x v="0"/>
    <s v="2021-05-07"/>
    <x v="3"/>
    <s v="Iowa"/>
    <x v="41"/>
    <x v="0"/>
    <x v="100"/>
    <x v="272"/>
    <x v="2556"/>
    <n v="3495.24"/>
    <n v="0.42"/>
    <x v="2"/>
    <x v="1"/>
    <x v="4"/>
    <n v="7"/>
  </r>
  <r>
    <x v="0"/>
    <x v="0"/>
    <s v="2021-05-07"/>
    <x v="3"/>
    <s v="Iowa"/>
    <x v="41"/>
    <x v="1"/>
    <x v="92"/>
    <x v="184"/>
    <x v="1002"/>
    <n v="1072.26"/>
    <n v="0.45999999999999991"/>
    <x v="2"/>
    <x v="1"/>
    <x v="4"/>
    <n v="7"/>
  </r>
  <r>
    <x v="0"/>
    <x v="0"/>
    <s v="2021-05-07"/>
    <x v="3"/>
    <s v="Iowa"/>
    <x v="41"/>
    <x v="2"/>
    <x v="87"/>
    <x v="190"/>
    <x v="2557"/>
    <n v="730.62"/>
    <n v="0.41"/>
    <x v="2"/>
    <x v="1"/>
    <x v="4"/>
    <n v="7"/>
  </r>
  <r>
    <x v="0"/>
    <x v="0"/>
    <s v="2021-05-07"/>
    <x v="3"/>
    <s v="Iowa"/>
    <x v="41"/>
    <x v="3"/>
    <x v="87"/>
    <x v="171"/>
    <x v="2558"/>
    <n v="493.68"/>
    <n v="0.44"/>
    <x v="2"/>
    <x v="1"/>
    <x v="4"/>
    <n v="7"/>
  </r>
  <r>
    <x v="0"/>
    <x v="0"/>
    <s v="2021-05-07"/>
    <x v="3"/>
    <s v="Iowa"/>
    <x v="41"/>
    <x v="4"/>
    <x v="72"/>
    <x v="186"/>
    <x v="2523"/>
    <n v="1173.9000000000001"/>
    <n v="0.65"/>
    <x v="2"/>
    <x v="1"/>
    <x v="4"/>
    <n v="7"/>
  </r>
  <r>
    <x v="0"/>
    <x v="0"/>
    <s v="2021-05-07"/>
    <x v="3"/>
    <s v="Iowa"/>
    <x v="41"/>
    <x v="5"/>
    <x v="67"/>
    <x v="173"/>
    <x v="1282"/>
    <n v="1650.48"/>
    <n v="0.52"/>
    <x v="2"/>
    <x v="1"/>
    <x v="4"/>
    <n v="7"/>
  </r>
  <r>
    <x v="0"/>
    <x v="0"/>
    <s v="2021-06-06"/>
    <x v="3"/>
    <s v="Iowa"/>
    <x v="41"/>
    <x v="0"/>
    <x v="89"/>
    <x v="251"/>
    <x v="2559"/>
    <n v="1841.28"/>
    <n v="0.42"/>
    <x v="2"/>
    <x v="1"/>
    <x v="11"/>
    <n v="6"/>
  </r>
  <r>
    <x v="0"/>
    <x v="0"/>
    <s v="2021-06-06"/>
    <x v="3"/>
    <s v="Iowa"/>
    <x v="41"/>
    <x v="1"/>
    <x v="101"/>
    <x v="169"/>
    <x v="983"/>
    <n v="1034.8800000000001"/>
    <n v="0.48"/>
    <x v="2"/>
    <x v="1"/>
    <x v="11"/>
    <n v="6"/>
  </r>
  <r>
    <x v="0"/>
    <x v="0"/>
    <s v="2021-06-06"/>
    <x v="3"/>
    <s v="Iowa"/>
    <x v="41"/>
    <x v="2"/>
    <x v="88"/>
    <x v="50"/>
    <x v="2560"/>
    <n v="517.5"/>
    <n v="0.4499999999999999"/>
    <x v="2"/>
    <x v="1"/>
    <x v="11"/>
    <n v="6"/>
  </r>
  <r>
    <x v="0"/>
    <x v="0"/>
    <s v="2021-06-06"/>
    <x v="3"/>
    <s v="Iowa"/>
    <x v="41"/>
    <x v="3"/>
    <x v="85"/>
    <x v="178"/>
    <x v="2561"/>
    <n v="464.64"/>
    <n v="0.44"/>
    <x v="2"/>
    <x v="1"/>
    <x v="11"/>
    <n v="6"/>
  </r>
  <r>
    <x v="0"/>
    <x v="0"/>
    <s v="2021-06-06"/>
    <x v="3"/>
    <s v="Iowa"/>
    <x v="41"/>
    <x v="4"/>
    <x v="86"/>
    <x v="178"/>
    <x v="2562"/>
    <n v="957.44"/>
    <n v="0.64"/>
    <x v="2"/>
    <x v="1"/>
    <x v="11"/>
    <n v="6"/>
  </r>
  <r>
    <x v="0"/>
    <x v="0"/>
    <s v="2021-06-06"/>
    <x v="3"/>
    <s v="Iowa"/>
    <x v="41"/>
    <x v="5"/>
    <x v="84"/>
    <x v="211"/>
    <x v="2563"/>
    <n v="2297.5500000000002"/>
    <n v="0.53"/>
    <x v="2"/>
    <x v="1"/>
    <x v="11"/>
    <n v="6"/>
  </r>
  <r>
    <x v="0"/>
    <x v="0"/>
    <s v="2021-07-05"/>
    <x v="3"/>
    <s v="Iowa"/>
    <x v="41"/>
    <x v="0"/>
    <x v="75"/>
    <x v="216"/>
    <x v="2180"/>
    <n v="2975.28"/>
    <n v="0.44"/>
    <x v="2"/>
    <x v="1"/>
    <x v="5"/>
    <n v="5"/>
  </r>
  <r>
    <x v="0"/>
    <x v="0"/>
    <s v="2021-07-05"/>
    <x v="3"/>
    <s v="Iowa"/>
    <x v="41"/>
    <x v="1"/>
    <x v="68"/>
    <x v="237"/>
    <x v="2131"/>
    <n v="1875.72"/>
    <n v="0.49"/>
    <x v="2"/>
    <x v="1"/>
    <x v="5"/>
    <n v="5"/>
  </r>
  <r>
    <x v="0"/>
    <x v="0"/>
    <s v="2021-07-05"/>
    <x v="3"/>
    <s v="Iowa"/>
    <x v="41"/>
    <x v="2"/>
    <x v="64"/>
    <x v="181"/>
    <x v="2092"/>
    <n v="1077.1199999999999"/>
    <n v="0.44"/>
    <x v="2"/>
    <x v="1"/>
    <x v="5"/>
    <n v="5"/>
  </r>
  <r>
    <x v="0"/>
    <x v="0"/>
    <s v="2021-07-05"/>
    <x v="3"/>
    <s v="Iowa"/>
    <x v="41"/>
    <x v="3"/>
    <x v="92"/>
    <x v="172"/>
    <x v="2564"/>
    <n v="712.99"/>
    <n v="0.41"/>
    <x v="2"/>
    <x v="1"/>
    <x v="5"/>
    <n v="5"/>
  </r>
  <r>
    <x v="0"/>
    <x v="0"/>
    <s v="2021-07-05"/>
    <x v="3"/>
    <s v="Iowa"/>
    <x v="41"/>
    <x v="4"/>
    <x v="67"/>
    <x v="180"/>
    <x v="972"/>
    <n v="1656"/>
    <n v="0.6"/>
    <x v="2"/>
    <x v="1"/>
    <x v="5"/>
    <n v="5"/>
  </r>
  <r>
    <x v="0"/>
    <x v="0"/>
    <s v="2021-07-05"/>
    <x v="3"/>
    <s v="Iowa"/>
    <x v="41"/>
    <x v="5"/>
    <x v="84"/>
    <x v="198"/>
    <x v="2488"/>
    <n v="2397"/>
    <n v="0.5"/>
    <x v="2"/>
    <x v="1"/>
    <x v="5"/>
    <n v="5"/>
  </r>
  <r>
    <x v="0"/>
    <x v="0"/>
    <s v="2021-08-06"/>
    <x v="3"/>
    <s v="Iowa"/>
    <x v="41"/>
    <x v="0"/>
    <x v="75"/>
    <x v="165"/>
    <x v="1053"/>
    <n v="2695.98"/>
    <n v="0.42"/>
    <x v="2"/>
    <x v="1"/>
    <x v="6"/>
    <n v="6"/>
  </r>
  <r>
    <x v="0"/>
    <x v="0"/>
    <s v="2021-08-06"/>
    <x v="3"/>
    <s v="Iowa"/>
    <x v="41"/>
    <x v="1"/>
    <x v="94"/>
    <x v="252"/>
    <x v="1044"/>
    <n v="1506.9599999999998"/>
    <n v="0.45999999999999991"/>
    <x v="2"/>
    <x v="1"/>
    <x v="6"/>
    <n v="6"/>
  </r>
  <r>
    <x v="0"/>
    <x v="0"/>
    <s v="2021-08-06"/>
    <x v="3"/>
    <s v="Iowa"/>
    <x v="41"/>
    <x v="2"/>
    <x v="71"/>
    <x v="176"/>
    <x v="2565"/>
    <n v="1022.97"/>
    <n v="0.43"/>
    <x v="2"/>
    <x v="1"/>
    <x v="6"/>
    <n v="6"/>
  </r>
  <r>
    <x v="0"/>
    <x v="0"/>
    <s v="2021-08-06"/>
    <x v="3"/>
    <s v="Iowa"/>
    <x v="41"/>
    <x v="3"/>
    <x v="92"/>
    <x v="190"/>
    <x v="2566"/>
    <n v="819.18"/>
    <n v="0.41"/>
    <x v="2"/>
    <x v="1"/>
    <x v="6"/>
    <n v="6"/>
  </r>
  <r>
    <x v="0"/>
    <x v="0"/>
    <s v="2021-08-06"/>
    <x v="3"/>
    <s v="Iowa"/>
    <x v="41"/>
    <x v="4"/>
    <x v="70"/>
    <x v="175"/>
    <x v="2092"/>
    <n v="1468.8"/>
    <n v="0.6"/>
    <x v="2"/>
    <x v="1"/>
    <x v="6"/>
    <n v="6"/>
  </r>
  <r>
    <x v="0"/>
    <x v="0"/>
    <s v="2021-08-06"/>
    <x v="3"/>
    <s v="Iowa"/>
    <x v="41"/>
    <x v="5"/>
    <x v="78"/>
    <x v="230"/>
    <x v="2567"/>
    <n v="2856.7000000000003"/>
    <n v="0.55000000000000004"/>
    <x v="2"/>
    <x v="1"/>
    <x v="6"/>
    <n v="6"/>
  </r>
  <r>
    <x v="0"/>
    <x v="0"/>
    <s v="2021-09-07"/>
    <x v="3"/>
    <s v="Iowa"/>
    <x v="41"/>
    <x v="0"/>
    <x v="86"/>
    <x v="247"/>
    <x v="2568"/>
    <n v="1808.8"/>
    <n v="0.4"/>
    <x v="2"/>
    <x v="1"/>
    <x v="7"/>
    <n v="7"/>
  </r>
  <r>
    <x v="0"/>
    <x v="0"/>
    <s v="2021-09-07"/>
    <x v="3"/>
    <s v="Iowa"/>
    <x v="41"/>
    <x v="1"/>
    <x v="93"/>
    <x v="169"/>
    <x v="2569"/>
    <n v="977.13"/>
    <n v="0.47"/>
    <x v="2"/>
    <x v="1"/>
    <x v="7"/>
    <n v="7"/>
  </r>
  <r>
    <x v="0"/>
    <x v="0"/>
    <s v="2021-09-07"/>
    <x v="3"/>
    <s v="Iowa"/>
    <x v="41"/>
    <x v="2"/>
    <x v="85"/>
    <x v="200"/>
    <x v="2570"/>
    <n v="470.4"/>
    <n v="0.4"/>
    <x v="2"/>
    <x v="1"/>
    <x v="7"/>
    <n v="7"/>
  </r>
  <r>
    <x v="0"/>
    <x v="0"/>
    <s v="2021-09-07"/>
    <x v="3"/>
    <s v="Iowa"/>
    <x v="41"/>
    <x v="3"/>
    <x v="88"/>
    <x v="183"/>
    <x v="2571"/>
    <n v="393.3"/>
    <n v="0.4499999999999999"/>
    <x v="2"/>
    <x v="1"/>
    <x v="7"/>
    <n v="7"/>
  </r>
  <r>
    <x v="0"/>
    <x v="0"/>
    <s v="2021-09-07"/>
    <x v="3"/>
    <s v="Iowa"/>
    <x v="41"/>
    <x v="4"/>
    <x v="86"/>
    <x v="222"/>
    <x v="1906"/>
    <n v="933.3"/>
    <n v="0.61"/>
    <x v="2"/>
    <x v="1"/>
    <x v="7"/>
    <n v="7"/>
  </r>
  <r>
    <x v="0"/>
    <x v="0"/>
    <s v="2021-09-07"/>
    <x v="3"/>
    <s v="Iowa"/>
    <x v="41"/>
    <x v="5"/>
    <x v="64"/>
    <x v="176"/>
    <x v="2572"/>
    <n v="1098"/>
    <n v="0.5"/>
    <x v="2"/>
    <x v="1"/>
    <x v="7"/>
    <n v="7"/>
  </r>
  <r>
    <x v="0"/>
    <x v="0"/>
    <s v="2021-10-06"/>
    <x v="3"/>
    <s v="Iowa"/>
    <x v="41"/>
    <x v="0"/>
    <x v="72"/>
    <x v="205"/>
    <x v="2087"/>
    <n v="1974.56"/>
    <n v="0.41"/>
    <x v="2"/>
    <x v="1"/>
    <x v="8"/>
    <n v="6"/>
  </r>
  <r>
    <x v="0"/>
    <x v="0"/>
    <s v="2021-10-06"/>
    <x v="3"/>
    <s v="Iowa"/>
    <x v="41"/>
    <x v="1"/>
    <x v="89"/>
    <x v="41"/>
    <x v="2389"/>
    <n v="1104"/>
    <n v="0.45999999999999991"/>
    <x v="2"/>
    <x v="1"/>
    <x v="8"/>
    <n v="6"/>
  </r>
  <r>
    <x v="0"/>
    <x v="0"/>
    <s v="2021-10-06"/>
    <x v="3"/>
    <s v="Iowa"/>
    <x v="41"/>
    <x v="2"/>
    <x v="86"/>
    <x v="203"/>
    <x v="1547"/>
    <n v="543.66"/>
    <n v="0.41"/>
    <x v="2"/>
    <x v="1"/>
    <x v="8"/>
    <n v="6"/>
  </r>
  <r>
    <x v="0"/>
    <x v="0"/>
    <s v="2021-10-06"/>
    <x v="3"/>
    <s v="Iowa"/>
    <x v="41"/>
    <x v="3"/>
    <x v="86"/>
    <x v="226"/>
    <x v="2573"/>
    <n v="442.68"/>
    <n v="0.42"/>
    <x v="2"/>
    <x v="1"/>
    <x v="8"/>
    <n v="6"/>
  </r>
  <r>
    <x v="0"/>
    <x v="0"/>
    <s v="2021-10-06"/>
    <x v="3"/>
    <s v="Iowa"/>
    <x v="41"/>
    <x v="4"/>
    <x v="94"/>
    <x v="183"/>
    <x v="1904"/>
    <n v="1021.44"/>
    <n v="0.64"/>
    <x v="2"/>
    <x v="1"/>
    <x v="8"/>
    <n v="6"/>
  </r>
  <r>
    <x v="3"/>
    <x v="0"/>
    <s v="2021-10-06"/>
    <x v="3"/>
    <s v="Iowa"/>
    <x v="41"/>
    <x v="5"/>
    <x v="75"/>
    <x v="201"/>
    <x v="2574"/>
    <n v="1895.81"/>
    <n v="0.53"/>
    <x v="2"/>
    <x v="1"/>
    <x v="8"/>
    <n v="6"/>
  </r>
  <r>
    <x v="3"/>
    <x v="0"/>
    <s v="2021-11-06"/>
    <x v="3"/>
    <s v="Iowa"/>
    <x v="41"/>
    <x v="0"/>
    <x v="65"/>
    <x v="205"/>
    <x v="2575"/>
    <n v="2020.48"/>
    <n v="0.44"/>
    <x v="2"/>
    <x v="1"/>
    <x v="9"/>
    <n v="6"/>
  </r>
  <r>
    <x v="3"/>
    <x v="0"/>
    <s v="2021-11-06"/>
    <x v="3"/>
    <s v="Iowa"/>
    <x v="41"/>
    <x v="1"/>
    <x v="89"/>
    <x v="249"/>
    <x v="2576"/>
    <n v="1128.96"/>
    <n v="0.49"/>
    <x v="2"/>
    <x v="1"/>
    <x v="9"/>
    <n v="6"/>
  </r>
  <r>
    <x v="3"/>
    <x v="0"/>
    <s v="2021-11-06"/>
    <x v="3"/>
    <s v="Iowa"/>
    <x v="41"/>
    <x v="2"/>
    <x v="89"/>
    <x v="282"/>
    <x v="2577"/>
    <n v="802.56000000000006"/>
    <n v="0.44"/>
    <x v="2"/>
    <x v="1"/>
    <x v="9"/>
    <n v="6"/>
  </r>
  <r>
    <x v="3"/>
    <x v="0"/>
    <s v="2021-11-06"/>
    <x v="3"/>
    <s v="Iowa"/>
    <x v="41"/>
    <x v="3"/>
    <x v="86"/>
    <x v="239"/>
    <x v="1424"/>
    <n v="724.88"/>
    <n v="0.41"/>
    <x v="2"/>
    <x v="1"/>
    <x v="9"/>
    <n v="6"/>
  </r>
  <r>
    <x v="3"/>
    <x v="0"/>
    <s v="2021-11-06"/>
    <x v="3"/>
    <s v="Iowa"/>
    <x v="41"/>
    <x v="4"/>
    <x v="66"/>
    <x v="200"/>
    <x v="2578"/>
    <n v="1617"/>
    <n v="0.6"/>
    <x v="2"/>
    <x v="1"/>
    <x v="9"/>
    <n v="6"/>
  </r>
  <r>
    <x v="3"/>
    <x v="0"/>
    <s v="2021-11-06"/>
    <x v="3"/>
    <s v="Iowa"/>
    <x v="41"/>
    <x v="5"/>
    <x v="73"/>
    <x v="249"/>
    <x v="2579"/>
    <n v="2208.96"/>
    <n v="0.52"/>
    <x v="2"/>
    <x v="1"/>
    <x v="9"/>
    <n v="6"/>
  </r>
  <r>
    <x v="3"/>
    <x v="0"/>
    <s v="2021-12-05"/>
    <x v="3"/>
    <s v="Iowa"/>
    <x v="41"/>
    <x v="0"/>
    <x v="76"/>
    <x v="135"/>
    <x v="1857"/>
    <n v="3333.96"/>
    <n v="0.42"/>
    <x v="2"/>
    <x v="1"/>
    <x v="10"/>
    <n v="5"/>
  </r>
  <r>
    <x v="3"/>
    <x v="0"/>
    <s v="2021-12-05"/>
    <x v="3"/>
    <s v="Iowa"/>
    <x v="41"/>
    <x v="1"/>
    <x v="63"/>
    <x v="250"/>
    <x v="2225"/>
    <n v="2010.19"/>
    <n v="0.47"/>
    <x v="2"/>
    <x v="1"/>
    <x v="10"/>
    <n v="5"/>
  </r>
  <r>
    <x v="3"/>
    <x v="0"/>
    <s v="2021-12-05"/>
    <x v="3"/>
    <s v="Iowa"/>
    <x v="41"/>
    <x v="2"/>
    <x v="63"/>
    <x v="170"/>
    <x v="2580"/>
    <n v="1638.4199999999998"/>
    <n v="0.42"/>
    <x v="2"/>
    <x v="1"/>
    <x v="10"/>
    <n v="5"/>
  </r>
  <r>
    <x v="3"/>
    <x v="0"/>
    <s v="2021-12-05"/>
    <x v="3"/>
    <s v="Iowa"/>
    <x v="41"/>
    <x v="3"/>
    <x v="75"/>
    <x v="176"/>
    <x v="2581"/>
    <n v="1285.27"/>
    <n v="0.43"/>
    <x v="2"/>
    <x v="1"/>
    <x v="10"/>
    <n v="5"/>
  </r>
  <r>
    <x v="3"/>
    <x v="0"/>
    <s v="2021-12-05"/>
    <x v="3"/>
    <s v="Iowa"/>
    <x v="41"/>
    <x v="4"/>
    <x v="73"/>
    <x v="229"/>
    <x v="2582"/>
    <n v="2123.41"/>
    <n v="0.61"/>
    <x v="2"/>
    <x v="1"/>
    <x v="10"/>
    <n v="5"/>
  </r>
  <r>
    <x v="3"/>
    <x v="0"/>
    <s v="2021-12-05"/>
    <x v="3"/>
    <s v="Iowa"/>
    <x v="41"/>
    <x v="5"/>
    <x v="73"/>
    <x v="246"/>
    <x v="1548"/>
    <n v="2855.6000000000004"/>
    <n v="0.55000000000000004"/>
    <x v="2"/>
    <x v="1"/>
    <x v="10"/>
    <n v="5"/>
  </r>
  <r>
    <x v="3"/>
    <x v="0"/>
    <s v="2021-01-03"/>
    <x v="3"/>
    <s v="Iowa"/>
    <x v="41"/>
    <x v="0"/>
    <x v="101"/>
    <x v="214"/>
    <x v="2583"/>
    <n v="1587.6"/>
    <n v="0.4499999999999999"/>
    <x v="2"/>
    <x v="1"/>
    <x v="0"/>
    <n v="3"/>
  </r>
  <r>
    <x v="3"/>
    <x v="0"/>
    <s v="2021-01-03"/>
    <x v="3"/>
    <s v="Iowa"/>
    <x v="41"/>
    <x v="1"/>
    <x v="91"/>
    <x v="227"/>
    <x v="2547"/>
    <n v="933.8"/>
    <n v="0.45999999999999991"/>
    <x v="2"/>
    <x v="1"/>
    <x v="0"/>
    <n v="3"/>
  </r>
  <r>
    <x v="3"/>
    <x v="0"/>
    <s v="2021-01-03"/>
    <x v="3"/>
    <s v="Iowa"/>
    <x v="41"/>
    <x v="2"/>
    <x v="102"/>
    <x v="188"/>
    <x v="2442"/>
    <n v="479.7"/>
    <n v="0.41"/>
    <x v="2"/>
    <x v="1"/>
    <x v="0"/>
    <n v="3"/>
  </r>
  <r>
    <x v="3"/>
    <x v="0"/>
    <s v="2021-01-03"/>
    <x v="3"/>
    <s v="Iowa"/>
    <x v="41"/>
    <x v="3"/>
    <x v="88"/>
    <x v="225"/>
    <x v="2584"/>
    <n v="300.14999999999998"/>
    <n v="0.4499999999999999"/>
    <x v="2"/>
    <x v="1"/>
    <x v="0"/>
    <n v="3"/>
  </r>
  <r>
    <x v="3"/>
    <x v="0"/>
    <s v="2021-01-03"/>
    <x v="3"/>
    <s v="Iowa"/>
    <x v="41"/>
    <x v="4"/>
    <x v="90"/>
    <x v="222"/>
    <x v="1423"/>
    <n v="1060.2"/>
    <n v="0.62"/>
    <x v="2"/>
    <x v="1"/>
    <x v="0"/>
    <n v="3"/>
  </r>
  <r>
    <x v="3"/>
    <x v="0"/>
    <s v="2021-01-03"/>
    <x v="3"/>
    <s v="Iowa"/>
    <x v="41"/>
    <x v="5"/>
    <x v="101"/>
    <x v="201"/>
    <x v="2585"/>
    <n v="1124.2"/>
    <n v="0.55000000000000004"/>
    <x v="2"/>
    <x v="1"/>
    <x v="0"/>
    <n v="3"/>
  </r>
  <r>
    <x v="3"/>
    <x v="0"/>
    <s v="2021-02-03"/>
    <x v="3"/>
    <s v="Iowa"/>
    <x v="41"/>
    <x v="0"/>
    <x v="91"/>
    <x v="150"/>
    <x v="1040"/>
    <n v="1664.6"/>
    <n v="0.41"/>
    <x v="2"/>
    <x v="1"/>
    <x v="1"/>
    <n v="3"/>
  </r>
  <r>
    <x v="3"/>
    <x v="0"/>
    <s v="2021-02-03"/>
    <x v="3"/>
    <s v="Iowa"/>
    <x v="41"/>
    <x v="1"/>
    <x v="91"/>
    <x v="203"/>
    <x v="1541"/>
    <n v="554.18999999999994"/>
    <n v="0.49"/>
    <x v="2"/>
    <x v="1"/>
    <x v="1"/>
    <n v="3"/>
  </r>
  <r>
    <x v="3"/>
    <x v="0"/>
    <s v="2021-02-03"/>
    <x v="3"/>
    <s v="Iowa"/>
    <x v="41"/>
    <x v="2"/>
    <x v="16"/>
    <x v="180"/>
    <x v="2586"/>
    <n v="516"/>
    <n v="0.43"/>
    <x v="2"/>
    <x v="1"/>
    <x v="1"/>
    <n v="3"/>
  </r>
  <r>
    <x v="3"/>
    <x v="0"/>
    <s v="2021-02-03"/>
    <x v="3"/>
    <s v="Wisconsin"/>
    <x v="42"/>
    <x v="3"/>
    <x v="88"/>
    <x v="187"/>
    <x v="2587"/>
    <n v="197.8"/>
    <n v="0.43"/>
    <x v="2"/>
    <x v="1"/>
    <x v="1"/>
    <n v="3"/>
  </r>
  <r>
    <x v="3"/>
    <x v="0"/>
    <s v="2021-02-03"/>
    <x v="3"/>
    <s v="Wisconsin"/>
    <x v="42"/>
    <x v="4"/>
    <x v="90"/>
    <x v="183"/>
    <x v="1109"/>
    <n v="880.84"/>
    <n v="0.61"/>
    <x v="2"/>
    <x v="1"/>
    <x v="1"/>
    <n v="3"/>
  </r>
  <r>
    <x v="3"/>
    <x v="0"/>
    <s v="2021-02-03"/>
    <x v="3"/>
    <s v="Wisconsin"/>
    <x v="42"/>
    <x v="5"/>
    <x v="114"/>
    <x v="188"/>
    <x v="2490"/>
    <n v="464.1"/>
    <n v="0.51"/>
    <x v="2"/>
    <x v="1"/>
    <x v="1"/>
    <n v="3"/>
  </r>
  <r>
    <x v="3"/>
    <x v="0"/>
    <s v="2021-03-02"/>
    <x v="3"/>
    <s v="Wisconsin"/>
    <x v="42"/>
    <x v="0"/>
    <x v="103"/>
    <x v="286"/>
    <x v="2588"/>
    <n v="1098.3900000000001"/>
    <n v="0.41"/>
    <x v="2"/>
    <x v="1"/>
    <x v="2"/>
    <n v="2"/>
  </r>
  <r>
    <x v="3"/>
    <x v="0"/>
    <s v="2021-03-02"/>
    <x v="3"/>
    <s v="Wisconsin"/>
    <x v="42"/>
    <x v="1"/>
    <x v="103"/>
    <x v="178"/>
    <x v="2589"/>
    <n v="418"/>
    <n v="0.5"/>
    <x v="2"/>
    <x v="1"/>
    <x v="2"/>
    <n v="2"/>
  </r>
  <r>
    <x v="3"/>
    <x v="0"/>
    <s v="2021-03-02"/>
    <x v="3"/>
    <s v="Wisconsin"/>
    <x v="42"/>
    <x v="2"/>
    <x v="115"/>
    <x v="229"/>
    <x v="2590"/>
    <n v="233.64"/>
    <n v="0.44"/>
    <x v="2"/>
    <x v="1"/>
    <x v="2"/>
    <n v="2"/>
  </r>
  <r>
    <x v="3"/>
    <x v="0"/>
    <s v="2021-03-02"/>
    <x v="3"/>
    <s v="Wisconsin"/>
    <x v="42"/>
    <x v="3"/>
    <x v="114"/>
    <x v="187"/>
    <x v="2591"/>
    <n v="114.8"/>
    <n v="0.41"/>
    <x v="2"/>
    <x v="1"/>
    <x v="2"/>
    <n v="2"/>
  </r>
  <r>
    <x v="3"/>
    <x v="0"/>
    <s v="2021-03-02"/>
    <x v="3"/>
    <s v="Wisconsin"/>
    <x v="42"/>
    <x v="4"/>
    <x v="91"/>
    <x v="171"/>
    <x v="2592"/>
    <n v="601.46"/>
    <n v="0.61"/>
    <x v="2"/>
    <x v="1"/>
    <x v="2"/>
    <n v="2"/>
  </r>
  <r>
    <x v="3"/>
    <x v="0"/>
    <s v="2021-03-02"/>
    <x v="3"/>
    <s v="Wisconsin"/>
    <x v="42"/>
    <x v="5"/>
    <x v="102"/>
    <x v="184"/>
    <x v="2593"/>
    <n v="612.36"/>
    <n v="0.54"/>
    <x v="2"/>
    <x v="1"/>
    <x v="2"/>
    <n v="2"/>
  </r>
  <r>
    <x v="3"/>
    <x v="0"/>
    <s v="2021-04-03"/>
    <x v="3"/>
    <s v="Wisconsin"/>
    <x v="42"/>
    <x v="0"/>
    <x v="102"/>
    <x v="185"/>
    <x v="2572"/>
    <n v="900.3599999999999"/>
    <n v="0.41"/>
    <x v="2"/>
    <x v="1"/>
    <x v="3"/>
    <n v="3"/>
  </r>
  <r>
    <x v="3"/>
    <x v="0"/>
    <s v="2021-04-03"/>
    <x v="3"/>
    <s v="Wisconsin"/>
    <x v="42"/>
    <x v="1"/>
    <x v="16"/>
    <x v="203"/>
    <x v="2594"/>
    <n v="358.79999999999995"/>
    <n v="0.45999999999999991"/>
    <x v="2"/>
    <x v="1"/>
    <x v="3"/>
    <n v="3"/>
  </r>
  <r>
    <x v="3"/>
    <x v="0"/>
    <s v="2021-04-03"/>
    <x v="3"/>
    <s v="Wisconsin"/>
    <x v="42"/>
    <x v="2"/>
    <x v="115"/>
    <x v="207"/>
    <x v="2595"/>
    <n v="158.66999999999999"/>
    <n v="0.43"/>
    <x v="2"/>
    <x v="1"/>
    <x v="3"/>
    <n v="3"/>
  </r>
  <r>
    <x v="3"/>
    <x v="0"/>
    <s v="2021-04-03"/>
    <x v="3"/>
    <s v="Wisconsin"/>
    <x v="42"/>
    <x v="3"/>
    <x v="116"/>
    <x v="223"/>
    <x v="2596"/>
    <n v="135.29999999999998"/>
    <n v="0.41"/>
    <x v="2"/>
    <x v="1"/>
    <x v="3"/>
    <n v="3"/>
  </r>
  <r>
    <x v="3"/>
    <x v="0"/>
    <s v="2021-04-03"/>
    <x v="3"/>
    <s v="Wisconsin"/>
    <x v="42"/>
    <x v="4"/>
    <x v="66"/>
    <x v="259"/>
    <x v="2597"/>
    <n v="886.6"/>
    <n v="0.62"/>
    <x v="2"/>
    <x v="1"/>
    <x v="3"/>
    <n v="3"/>
  </r>
  <r>
    <x v="3"/>
    <x v="0"/>
    <s v="2021-04-03"/>
    <x v="3"/>
    <s v="Wisconsin"/>
    <x v="42"/>
    <x v="5"/>
    <x v="75"/>
    <x v="176"/>
    <x v="2581"/>
    <n v="1643.95"/>
    <n v="0.55000000000000004"/>
    <x v="2"/>
    <x v="1"/>
    <x v="3"/>
    <n v="3"/>
  </r>
  <r>
    <x v="3"/>
    <x v="0"/>
    <s v="2021-05-04"/>
    <x v="3"/>
    <s v="Wisconsin"/>
    <x v="42"/>
    <x v="0"/>
    <x v="69"/>
    <x v="189"/>
    <x v="800"/>
    <n v="3186.52"/>
    <n v="0.41"/>
    <x v="2"/>
    <x v="1"/>
    <x v="4"/>
    <n v="4"/>
  </r>
  <r>
    <x v="3"/>
    <x v="0"/>
    <s v="2021-05-04"/>
    <x v="3"/>
    <s v="Wisconsin"/>
    <x v="42"/>
    <x v="1"/>
    <x v="71"/>
    <x v="50"/>
    <x v="996"/>
    <n v="955.5"/>
    <n v="0.49"/>
    <x v="2"/>
    <x v="1"/>
    <x v="4"/>
    <n v="4"/>
  </r>
  <r>
    <x v="3"/>
    <x v="0"/>
    <s v="2021-05-04"/>
    <x v="3"/>
    <s v="Wisconsin"/>
    <x v="42"/>
    <x v="2"/>
    <x v="87"/>
    <x v="200"/>
    <x v="2598"/>
    <n v="727.65"/>
    <n v="0.4499999999999999"/>
    <x v="2"/>
    <x v="1"/>
    <x v="4"/>
    <n v="4"/>
  </r>
  <r>
    <x v="3"/>
    <x v="0"/>
    <s v="2021-05-04"/>
    <x v="3"/>
    <s v="Wisconsin"/>
    <x v="42"/>
    <x v="3"/>
    <x v="89"/>
    <x v="183"/>
    <x v="2599"/>
    <n v="535.04"/>
    <n v="0.44"/>
    <x v="2"/>
    <x v="1"/>
    <x v="4"/>
    <n v="4"/>
  </r>
  <r>
    <x v="3"/>
    <x v="0"/>
    <s v="2021-05-04"/>
    <x v="3"/>
    <s v="Wisconsin"/>
    <x v="42"/>
    <x v="4"/>
    <x v="68"/>
    <x v="206"/>
    <x v="2600"/>
    <n v="1422.52"/>
    <n v="0.61"/>
    <x v="2"/>
    <x v="1"/>
    <x v="4"/>
    <n v="4"/>
  </r>
  <r>
    <x v="3"/>
    <x v="0"/>
    <s v="2021-05-04"/>
    <x v="3"/>
    <s v="Wisconsin"/>
    <x v="42"/>
    <x v="5"/>
    <x v="63"/>
    <x v="228"/>
    <x v="2601"/>
    <n v="2157.3000000000002"/>
    <n v="0.51"/>
    <x v="2"/>
    <x v="1"/>
    <x v="4"/>
    <n v="4"/>
  </r>
  <r>
    <x v="3"/>
    <x v="0"/>
    <s v="2021-06-03"/>
    <x v="3"/>
    <s v="Wisconsin"/>
    <x v="42"/>
    <x v="0"/>
    <x v="89"/>
    <x v="160"/>
    <x v="2602"/>
    <n v="2252.8000000000002"/>
    <n v="0.44"/>
    <x v="2"/>
    <x v="1"/>
    <x v="11"/>
    <n v="3"/>
  </r>
  <r>
    <x v="3"/>
    <x v="0"/>
    <s v="2021-06-03"/>
    <x v="3"/>
    <s v="Wisconsin"/>
    <x v="42"/>
    <x v="1"/>
    <x v="93"/>
    <x v="228"/>
    <x v="1930"/>
    <n v="1190.7"/>
    <n v="0.49"/>
    <x v="2"/>
    <x v="1"/>
    <x v="11"/>
    <n v="3"/>
  </r>
  <r>
    <x v="3"/>
    <x v="0"/>
    <s v="2021-06-03"/>
    <x v="3"/>
    <s v="Wisconsin"/>
    <x v="42"/>
    <x v="2"/>
    <x v="85"/>
    <x v="239"/>
    <x v="2603"/>
    <n v="549.12"/>
    <n v="0.44"/>
    <x v="2"/>
    <x v="1"/>
    <x v="11"/>
    <n v="3"/>
  </r>
  <r>
    <x v="3"/>
    <x v="0"/>
    <s v="2021-06-03"/>
    <x v="3"/>
    <s v="Wisconsin"/>
    <x v="42"/>
    <x v="3"/>
    <x v="85"/>
    <x v="172"/>
    <x v="2604"/>
    <n v="462.48"/>
    <n v="0.41"/>
    <x v="2"/>
    <x v="1"/>
    <x v="11"/>
    <n v="3"/>
  </r>
  <r>
    <x v="3"/>
    <x v="0"/>
    <s v="2021-06-03"/>
    <x v="3"/>
    <s v="Wisconsin"/>
    <x v="42"/>
    <x v="4"/>
    <x v="86"/>
    <x v="219"/>
    <x v="1099"/>
    <n v="938.4"/>
    <n v="0.6"/>
    <x v="2"/>
    <x v="1"/>
    <x v="11"/>
    <n v="3"/>
  </r>
  <r>
    <x v="3"/>
    <x v="0"/>
    <s v="2021-06-03"/>
    <x v="3"/>
    <s v="Wisconsin"/>
    <x v="42"/>
    <x v="5"/>
    <x v="84"/>
    <x v="230"/>
    <x v="1097"/>
    <n v="2748.9"/>
    <n v="0.55000000000000004"/>
    <x v="2"/>
    <x v="1"/>
    <x v="11"/>
    <n v="3"/>
  </r>
  <r>
    <x v="3"/>
    <x v="0"/>
    <s v="2021-07-02"/>
    <x v="3"/>
    <s v="Wisconsin"/>
    <x v="42"/>
    <x v="0"/>
    <x v="2"/>
    <x v="197"/>
    <x v="2605"/>
    <n v="2816.1"/>
    <n v="0.42"/>
    <x v="2"/>
    <x v="1"/>
    <x v="5"/>
    <n v="2"/>
  </r>
  <r>
    <x v="3"/>
    <x v="0"/>
    <s v="2021-07-02"/>
    <x v="3"/>
    <s v="Wisconsin"/>
    <x v="42"/>
    <x v="1"/>
    <x v="94"/>
    <x v="237"/>
    <x v="2132"/>
    <n v="1790.46"/>
    <n v="0.49"/>
    <x v="2"/>
    <x v="1"/>
    <x v="5"/>
    <n v="2"/>
  </r>
  <r>
    <x v="3"/>
    <x v="0"/>
    <s v="2021-07-02"/>
    <x v="3"/>
    <s v="Wisconsin"/>
    <x v="42"/>
    <x v="2"/>
    <x v="90"/>
    <x v="176"/>
    <x v="2606"/>
    <n v="996.74"/>
    <n v="0.43"/>
    <x v="2"/>
    <x v="1"/>
    <x v="5"/>
    <n v="2"/>
  </r>
  <r>
    <x v="3"/>
    <x v="0"/>
    <s v="2021-07-02"/>
    <x v="3"/>
    <s v="Wisconsin"/>
    <x v="42"/>
    <x v="3"/>
    <x v="90"/>
    <x v="175"/>
    <x v="1405"/>
    <n v="813.95999999999992"/>
    <n v="0.42"/>
    <x v="2"/>
    <x v="1"/>
    <x v="5"/>
    <n v="2"/>
  </r>
  <r>
    <x v="3"/>
    <x v="0"/>
    <s v="2021-07-02"/>
    <x v="3"/>
    <s v="Wisconsin"/>
    <x v="42"/>
    <x v="4"/>
    <x v="70"/>
    <x v="50"/>
    <x v="2389"/>
    <n v="1488"/>
    <n v="0.62"/>
    <x v="2"/>
    <x v="1"/>
    <x v="5"/>
    <n v="2"/>
  </r>
  <r>
    <x v="3"/>
    <x v="0"/>
    <s v="2021-07-02"/>
    <x v="3"/>
    <s v="Wisconsin"/>
    <x v="42"/>
    <x v="5"/>
    <x v="82"/>
    <x v="198"/>
    <x v="2607"/>
    <n v="2639.52"/>
    <n v="0.54"/>
    <x v="2"/>
    <x v="1"/>
    <x v="5"/>
    <n v="2"/>
  </r>
  <r>
    <x v="3"/>
    <x v="0"/>
    <s v="2021-08-03"/>
    <x v="3"/>
    <s v="Wisconsin"/>
    <x v="42"/>
    <x v="0"/>
    <x v="67"/>
    <x v="174"/>
    <x v="2608"/>
    <n v="3052.56"/>
    <n v="0.42"/>
    <x v="2"/>
    <x v="1"/>
    <x v="6"/>
    <n v="3"/>
  </r>
  <r>
    <x v="3"/>
    <x v="0"/>
    <s v="2021-08-03"/>
    <x v="3"/>
    <s v="Wisconsin"/>
    <x v="42"/>
    <x v="1"/>
    <x v="72"/>
    <x v="199"/>
    <x v="2609"/>
    <n v="1697.64"/>
    <n v="0.47"/>
    <x v="2"/>
    <x v="1"/>
    <x v="6"/>
    <n v="3"/>
  </r>
  <r>
    <x v="3"/>
    <x v="0"/>
    <s v="2021-08-03"/>
    <x v="3"/>
    <s v="Wisconsin"/>
    <x v="42"/>
    <x v="2"/>
    <x v="71"/>
    <x v="195"/>
    <x v="1114"/>
    <n v="873.6"/>
    <n v="0.4"/>
    <x v="2"/>
    <x v="1"/>
    <x v="6"/>
    <n v="3"/>
  </r>
  <r>
    <x v="3"/>
    <x v="0"/>
    <s v="2021-08-03"/>
    <x v="3"/>
    <s v="Wisconsin"/>
    <x v="42"/>
    <x v="3"/>
    <x v="71"/>
    <x v="50"/>
    <x v="996"/>
    <n v="877.49999999999989"/>
    <n v="0.4499999999999999"/>
    <x v="2"/>
    <x v="1"/>
    <x v="6"/>
    <n v="3"/>
  </r>
  <r>
    <x v="3"/>
    <x v="0"/>
    <s v="2021-08-03"/>
    <x v="3"/>
    <s v="Wisconsin"/>
    <x v="42"/>
    <x v="4"/>
    <x v="70"/>
    <x v="219"/>
    <x v="2505"/>
    <n v="1435.2"/>
    <n v="0.65"/>
    <x v="2"/>
    <x v="1"/>
    <x v="6"/>
    <n v="3"/>
  </r>
  <r>
    <x v="3"/>
    <x v="0"/>
    <s v="2021-08-03"/>
    <x v="3"/>
    <s v="Wisconsin"/>
    <x v="42"/>
    <x v="5"/>
    <x v="82"/>
    <x v="240"/>
    <x v="1683"/>
    <n v="2705.04"/>
    <n v="0.51"/>
    <x v="2"/>
    <x v="1"/>
    <x v="6"/>
    <n v="3"/>
  </r>
  <r>
    <x v="3"/>
    <x v="0"/>
    <s v="2021-09-04"/>
    <x v="3"/>
    <s v="Wisconsin"/>
    <x v="42"/>
    <x v="0"/>
    <x v="87"/>
    <x v="231"/>
    <x v="1732"/>
    <n v="1934.79"/>
    <n v="0.41"/>
    <x v="2"/>
    <x v="1"/>
    <x v="7"/>
    <n v="4"/>
  </r>
  <r>
    <x v="3"/>
    <x v="0"/>
    <s v="2021-09-04"/>
    <x v="3"/>
    <s v="Wisconsin"/>
    <x v="42"/>
    <x v="1"/>
    <x v="91"/>
    <x v="188"/>
    <x v="1989"/>
    <n v="848.24999999999989"/>
    <n v="0.4499999999999999"/>
    <x v="2"/>
    <x v="1"/>
    <x v="7"/>
    <n v="4"/>
  </r>
  <r>
    <x v="3"/>
    <x v="0"/>
    <s v="2021-09-04"/>
    <x v="3"/>
    <s v="Wisconsin"/>
    <x v="42"/>
    <x v="2"/>
    <x v="85"/>
    <x v="178"/>
    <x v="2561"/>
    <n v="475.19999999999993"/>
    <n v="0.4499999999999999"/>
    <x v="2"/>
    <x v="1"/>
    <x v="7"/>
    <n v="4"/>
  </r>
  <r>
    <x v="3"/>
    <x v="0"/>
    <s v="2021-09-04"/>
    <x v="3"/>
    <s v="Wisconsin"/>
    <x v="42"/>
    <x v="3"/>
    <x v="88"/>
    <x v="171"/>
    <x v="2610"/>
    <n v="351.9"/>
    <n v="0.4499999999999999"/>
    <x v="2"/>
    <x v="1"/>
    <x v="7"/>
    <n v="4"/>
  </r>
  <r>
    <x v="3"/>
    <x v="0"/>
    <s v="2021-09-04"/>
    <x v="3"/>
    <s v="Wisconsin"/>
    <x v="42"/>
    <x v="4"/>
    <x v="87"/>
    <x v="204"/>
    <x v="2611"/>
    <n v="707.85"/>
    <n v="0.65"/>
    <x v="2"/>
    <x v="1"/>
    <x v="7"/>
    <n v="4"/>
  </r>
  <r>
    <x v="3"/>
    <x v="0"/>
    <s v="2021-09-04"/>
    <x v="3"/>
    <s v="Wisconsin"/>
    <x v="42"/>
    <x v="5"/>
    <x v="90"/>
    <x v="239"/>
    <x v="1421"/>
    <n v="988"/>
    <n v="0.5"/>
    <x v="2"/>
    <x v="1"/>
    <x v="7"/>
    <n v="4"/>
  </r>
  <r>
    <x v="3"/>
    <x v="0"/>
    <s v="2021-10-03"/>
    <x v="3"/>
    <s v="Wisconsin"/>
    <x v="42"/>
    <x v="0"/>
    <x v="72"/>
    <x v="161"/>
    <x v="1410"/>
    <n v="2040.78"/>
    <n v="0.42"/>
    <x v="2"/>
    <x v="1"/>
    <x v="8"/>
    <n v="3"/>
  </r>
  <r>
    <x v="3"/>
    <x v="0"/>
    <s v="2021-10-03"/>
    <x v="3"/>
    <s v="Wisconsin"/>
    <x v="42"/>
    <x v="1"/>
    <x v="87"/>
    <x v="181"/>
    <x v="1126"/>
    <n v="1077.1199999999999"/>
    <n v="0.48"/>
    <x v="2"/>
    <x v="1"/>
    <x v="8"/>
    <n v="3"/>
  </r>
  <r>
    <x v="3"/>
    <x v="0"/>
    <s v="2021-10-03"/>
    <x v="3"/>
    <s v="Wisconsin"/>
    <x v="42"/>
    <x v="2"/>
    <x v="86"/>
    <x v="204"/>
    <x v="2558"/>
    <n v="482.46"/>
    <n v="0.43"/>
    <x v="2"/>
    <x v="1"/>
    <x v="8"/>
    <n v="3"/>
  </r>
  <r>
    <x v="3"/>
    <x v="0"/>
    <s v="2021-10-03"/>
    <x v="3"/>
    <s v="Wisconsin"/>
    <x v="42"/>
    <x v="3"/>
    <x v="89"/>
    <x v="204"/>
    <x v="2561"/>
    <n v="432.96"/>
    <n v="0.41"/>
    <x v="2"/>
    <x v="1"/>
    <x v="8"/>
    <n v="3"/>
  </r>
  <r>
    <x v="3"/>
    <x v="0"/>
    <s v="2021-10-03"/>
    <x v="3"/>
    <s v="Wisconsin"/>
    <x v="42"/>
    <x v="4"/>
    <x v="68"/>
    <x v="204"/>
    <x v="2612"/>
    <n v="914.76"/>
    <n v="0.63"/>
    <x v="2"/>
    <x v="1"/>
    <x v="8"/>
    <n v="3"/>
  </r>
  <r>
    <x v="3"/>
    <x v="0"/>
    <s v="2021-10-03"/>
    <x v="3"/>
    <s v="Wisconsin"/>
    <x v="42"/>
    <x v="5"/>
    <x v="67"/>
    <x v="188"/>
    <x v="1018"/>
    <n v="1524.9"/>
    <n v="0.51"/>
    <x v="2"/>
    <x v="1"/>
    <x v="8"/>
    <n v="3"/>
  </r>
  <r>
    <x v="3"/>
    <x v="0"/>
    <s v="2021-11-03"/>
    <x v="3"/>
    <s v="Wisconsin"/>
    <x v="42"/>
    <x v="0"/>
    <x v="65"/>
    <x v="233"/>
    <x v="2186"/>
    <n v="1833.52"/>
    <n v="0.43"/>
    <x v="2"/>
    <x v="1"/>
    <x v="9"/>
    <n v="3"/>
  </r>
  <r>
    <x v="3"/>
    <x v="0"/>
    <s v="2021-11-03"/>
    <x v="3"/>
    <s v="Wisconsin"/>
    <x v="42"/>
    <x v="1"/>
    <x v="89"/>
    <x v="252"/>
    <x v="2613"/>
    <n v="1173.1199999999999"/>
    <n v="0.47"/>
    <x v="2"/>
    <x v="1"/>
    <x v="9"/>
    <n v="3"/>
  </r>
  <r>
    <x v="3"/>
    <x v="0"/>
    <s v="2021-11-03"/>
    <x v="3"/>
    <s v="Wisconsin"/>
    <x v="42"/>
    <x v="2"/>
    <x v="87"/>
    <x v="173"/>
    <x v="2614"/>
    <n v="956.34"/>
    <n v="0.42"/>
    <x v="2"/>
    <x v="1"/>
    <x v="9"/>
    <n v="3"/>
  </r>
  <r>
    <x v="3"/>
    <x v="0"/>
    <s v="2021-11-03"/>
    <x v="3"/>
    <s v="Wisconsin"/>
    <x v="42"/>
    <x v="3"/>
    <x v="87"/>
    <x v="188"/>
    <x v="1376"/>
    <n v="965.25"/>
    <n v="0.4499999999999999"/>
    <x v="2"/>
    <x v="1"/>
    <x v="9"/>
    <n v="3"/>
  </r>
  <r>
    <x v="3"/>
    <x v="0"/>
    <s v="2021-11-03"/>
    <x v="3"/>
    <s v="Wisconsin"/>
    <x v="42"/>
    <x v="4"/>
    <x v="69"/>
    <x v="195"/>
    <x v="1931"/>
    <n v="2013.76"/>
    <n v="0.62"/>
    <x v="2"/>
    <x v="1"/>
    <x v="9"/>
    <n v="3"/>
  </r>
  <r>
    <x v="3"/>
    <x v="0"/>
    <s v="2021-11-03"/>
    <x v="3"/>
    <s v="Wisconsin"/>
    <x v="42"/>
    <x v="5"/>
    <x v="79"/>
    <x v="41"/>
    <x v="2615"/>
    <n v="2333.25"/>
    <n v="0.51"/>
    <x v="2"/>
    <x v="1"/>
    <x v="9"/>
    <n v="3"/>
  </r>
  <r>
    <x v="3"/>
    <x v="0"/>
    <s v="2021-12-02"/>
    <x v="3"/>
    <s v="Wisconsin"/>
    <x v="42"/>
    <x v="0"/>
    <x v="69"/>
    <x v="216"/>
    <x v="2616"/>
    <n v="3281.64"/>
    <n v="0.41"/>
    <x v="2"/>
    <x v="1"/>
    <x v="10"/>
    <n v="2"/>
  </r>
  <r>
    <x v="3"/>
    <x v="0"/>
    <s v="2021-12-02"/>
    <x v="3"/>
    <s v="Wisconsin"/>
    <x v="42"/>
    <x v="1"/>
    <x v="75"/>
    <x v="240"/>
    <x v="1097"/>
    <n v="2349.06"/>
    <n v="0.47"/>
    <x v="2"/>
    <x v="1"/>
    <x v="10"/>
    <n v="2"/>
  </r>
  <r>
    <x v="3"/>
    <x v="0"/>
    <s v="2021-12-02"/>
    <x v="3"/>
    <s v="Wisconsin"/>
    <x v="42"/>
    <x v="2"/>
    <x v="2"/>
    <x v="237"/>
    <x v="2617"/>
    <n v="1722.6"/>
    <n v="0.44"/>
    <x v="2"/>
    <x v="1"/>
    <x v="10"/>
    <n v="2"/>
  </r>
  <r>
    <x v="3"/>
    <x v="0"/>
    <s v="2021-12-02"/>
    <x v="3"/>
    <s v="Wisconsin"/>
    <x v="42"/>
    <x v="3"/>
    <x v="70"/>
    <x v="201"/>
    <x v="1743"/>
    <n v="1576.8"/>
    <n v="0.4499999999999999"/>
    <x v="2"/>
    <x v="1"/>
    <x v="10"/>
    <n v="2"/>
  </r>
  <r>
    <x v="3"/>
    <x v="0"/>
    <s v="2021-12-02"/>
    <x v="3"/>
    <s v="Wisconsin"/>
    <x v="42"/>
    <x v="4"/>
    <x v="100"/>
    <x v="201"/>
    <x v="2618"/>
    <n v="2496.6"/>
    <n v="0.6"/>
    <x v="2"/>
    <x v="1"/>
    <x v="10"/>
    <n v="2"/>
  </r>
  <r>
    <x v="3"/>
    <x v="0"/>
    <s v="2021-12-02"/>
    <x v="3"/>
    <s v="Wisconsin"/>
    <x v="42"/>
    <x v="5"/>
    <x v="73"/>
    <x v="246"/>
    <x v="1548"/>
    <n v="2699.84"/>
    <n v="0.52"/>
    <x v="2"/>
    <x v="1"/>
    <x v="10"/>
    <n v="2"/>
  </r>
  <r>
    <x v="3"/>
    <x v="0"/>
    <s v="2021-01-10"/>
    <x v="3"/>
    <s v="Wisconsin"/>
    <x v="42"/>
    <x v="0"/>
    <x v="89"/>
    <x v="150"/>
    <x v="1037"/>
    <n v="2329.6"/>
    <n v="0.52"/>
    <x v="2"/>
    <x v="1"/>
    <x v="0"/>
    <n v="10"/>
  </r>
  <r>
    <x v="3"/>
    <x v="0"/>
    <s v="2021-01-10"/>
    <x v="3"/>
    <s v="Wisconsin"/>
    <x v="42"/>
    <x v="1"/>
    <x v="89"/>
    <x v="252"/>
    <x v="2613"/>
    <n v="1272.96"/>
    <n v="0.51"/>
    <x v="2"/>
    <x v="1"/>
    <x v="0"/>
    <n v="10"/>
  </r>
  <r>
    <x v="3"/>
    <x v="0"/>
    <s v="2021-01-10"/>
    <x v="3"/>
    <s v="Wisconsin"/>
    <x v="42"/>
    <x v="2"/>
    <x v="85"/>
    <x v="237"/>
    <x v="2619"/>
    <n v="939.6"/>
    <n v="0.4499999999999999"/>
    <x v="2"/>
    <x v="1"/>
    <x v="0"/>
    <n v="10"/>
  </r>
  <r>
    <x v="3"/>
    <x v="0"/>
    <s v="2021-01-10"/>
    <x v="3"/>
    <s v="Wisconsin"/>
    <x v="42"/>
    <x v="3"/>
    <x v="101"/>
    <x v="178"/>
    <x v="2429"/>
    <n v="591.36"/>
    <n v="0.48"/>
    <x v="2"/>
    <x v="1"/>
    <x v="0"/>
    <n v="10"/>
  </r>
  <r>
    <x v="3"/>
    <x v="0"/>
    <s v="2021-01-10"/>
    <x v="3"/>
    <s v="Wisconsin"/>
    <x v="42"/>
    <x v="4"/>
    <x v="65"/>
    <x v="208"/>
    <x v="2620"/>
    <n v="1046.32"/>
    <n v="0.44"/>
    <x v="2"/>
    <x v="1"/>
    <x v="0"/>
    <n v="10"/>
  </r>
  <r>
    <x v="3"/>
    <x v="0"/>
    <s v="2021-01-10"/>
    <x v="3"/>
    <s v="Wisconsin"/>
    <x v="42"/>
    <x v="5"/>
    <x v="89"/>
    <x v="199"/>
    <x v="1148"/>
    <n v="1344"/>
    <n v="0.5"/>
    <x v="2"/>
    <x v="1"/>
    <x v="0"/>
    <n v="10"/>
  </r>
  <r>
    <x v="3"/>
    <x v="0"/>
    <s v="2021-02-10"/>
    <x v="3"/>
    <s v="Wisconsin"/>
    <x v="42"/>
    <x v="0"/>
    <x v="86"/>
    <x v="160"/>
    <x v="1281"/>
    <n v="2992.0000000000005"/>
    <n v="0.55000000000000004"/>
    <x v="2"/>
    <x v="1"/>
    <x v="1"/>
    <n v="10"/>
  </r>
  <r>
    <x v="3"/>
    <x v="0"/>
    <s v="2021-02-10"/>
    <x v="3"/>
    <s v="Wisconsin"/>
    <x v="42"/>
    <x v="1"/>
    <x v="86"/>
    <x v="239"/>
    <x v="1424"/>
    <n v="901.68"/>
    <n v="0.51"/>
    <x v="2"/>
    <x v="1"/>
    <x v="1"/>
    <n v="10"/>
  </r>
  <r>
    <x v="3"/>
    <x v="0"/>
    <s v="2021-02-10"/>
    <x v="3"/>
    <s v="Wisconsin"/>
    <x v="42"/>
    <x v="2"/>
    <x v="85"/>
    <x v="201"/>
    <x v="2621"/>
    <n v="876"/>
    <n v="0.5"/>
    <x v="2"/>
    <x v="1"/>
    <x v="1"/>
    <n v="10"/>
  </r>
  <r>
    <x v="3"/>
    <x v="0"/>
    <s v="2021-02-10"/>
    <x v="3"/>
    <s v="Indiana"/>
    <x v="43"/>
    <x v="3"/>
    <x v="91"/>
    <x v="218"/>
    <x v="2622"/>
    <n v="490.68"/>
    <n v="0.47"/>
    <x v="2"/>
    <x v="1"/>
    <x v="1"/>
    <n v="10"/>
  </r>
  <r>
    <x v="3"/>
    <x v="0"/>
    <s v="2021-02-10"/>
    <x v="3"/>
    <s v="Indiana"/>
    <x v="43"/>
    <x v="4"/>
    <x v="65"/>
    <x v="208"/>
    <x v="2620"/>
    <n v="1046.32"/>
    <n v="0.44"/>
    <x v="2"/>
    <x v="1"/>
    <x v="1"/>
    <n v="10"/>
  </r>
  <r>
    <x v="3"/>
    <x v="0"/>
    <s v="2021-02-10"/>
    <x v="3"/>
    <s v="Indiana"/>
    <x v="43"/>
    <x v="5"/>
    <x v="103"/>
    <x v="41"/>
    <x v="2394"/>
    <n v="726.75"/>
    <n v="0.51"/>
    <x v="2"/>
    <x v="1"/>
    <x v="1"/>
    <n v="10"/>
  </r>
  <r>
    <x v="3"/>
    <x v="0"/>
    <s v="2021-03-09"/>
    <x v="3"/>
    <s v="Indiana"/>
    <x v="43"/>
    <x v="0"/>
    <x v="88"/>
    <x v="287"/>
    <x v="2623"/>
    <n v="1771.23"/>
    <n v="0.51"/>
    <x v="2"/>
    <x v="1"/>
    <x v="2"/>
    <n v="9"/>
  </r>
  <r>
    <x v="3"/>
    <x v="0"/>
    <s v="2021-03-09"/>
    <x v="3"/>
    <s v="Indiana"/>
    <x v="43"/>
    <x v="1"/>
    <x v="88"/>
    <x v="176"/>
    <x v="2624"/>
    <n v="771.65000000000009"/>
    <n v="0.55000000000000004"/>
    <x v="2"/>
    <x v="1"/>
    <x v="2"/>
    <n v="9"/>
  </r>
  <r>
    <x v="3"/>
    <x v="0"/>
    <s v="2021-03-09"/>
    <x v="3"/>
    <s v="Indiana"/>
    <x v="43"/>
    <x v="2"/>
    <x v="114"/>
    <x v="249"/>
    <x v="2495"/>
    <n v="504"/>
    <n v="0.5"/>
    <x v="2"/>
    <x v="1"/>
    <x v="2"/>
    <n v="9"/>
  </r>
  <r>
    <x v="3"/>
    <x v="0"/>
    <s v="2021-03-09"/>
    <x v="3"/>
    <s v="Indiana"/>
    <x v="43"/>
    <x v="3"/>
    <x v="103"/>
    <x v="226"/>
    <x v="2625"/>
    <n v="265.04999999999995"/>
    <n v="0.4499999999999999"/>
    <x v="2"/>
    <x v="1"/>
    <x v="2"/>
    <n v="9"/>
  </r>
  <r>
    <x v="3"/>
    <x v="0"/>
    <s v="2021-03-09"/>
    <x v="3"/>
    <s v="Indiana"/>
    <x v="43"/>
    <x v="4"/>
    <x v="89"/>
    <x v="178"/>
    <x v="2626"/>
    <n v="605.43999999999994"/>
    <n v="0.43"/>
    <x v="2"/>
    <x v="1"/>
    <x v="2"/>
    <n v="9"/>
  </r>
  <r>
    <x v="3"/>
    <x v="0"/>
    <s v="2021-03-09"/>
    <x v="3"/>
    <s v="Indiana"/>
    <x v="43"/>
    <x v="5"/>
    <x v="85"/>
    <x v="238"/>
    <x v="2627"/>
    <n v="923.52"/>
    <n v="0.52"/>
    <x v="2"/>
    <x v="1"/>
    <x v="2"/>
    <n v="9"/>
  </r>
  <r>
    <x v="3"/>
    <x v="0"/>
    <s v="2021-04-10"/>
    <x v="3"/>
    <s v="Indiana"/>
    <x v="43"/>
    <x v="0"/>
    <x v="88"/>
    <x v="35"/>
    <x v="2628"/>
    <n v="1581.2500000000002"/>
    <n v="0.55000000000000004"/>
    <x v="2"/>
    <x v="1"/>
    <x v="3"/>
    <n v="10"/>
  </r>
  <r>
    <x v="3"/>
    <x v="0"/>
    <s v="2021-04-10"/>
    <x v="3"/>
    <s v="Indiana"/>
    <x v="43"/>
    <x v="1"/>
    <x v="88"/>
    <x v="190"/>
    <x v="1553"/>
    <n v="645.84"/>
    <n v="0.52"/>
    <x v="2"/>
    <x v="1"/>
    <x v="3"/>
    <n v="10"/>
  </r>
  <r>
    <x v="3"/>
    <x v="0"/>
    <s v="2021-04-10"/>
    <x v="3"/>
    <s v="Indiana"/>
    <x v="43"/>
    <x v="2"/>
    <x v="114"/>
    <x v="239"/>
    <x v="2629"/>
    <n v="364"/>
    <n v="0.5"/>
    <x v="2"/>
    <x v="1"/>
    <x v="3"/>
    <n v="10"/>
  </r>
  <r>
    <x v="3"/>
    <x v="0"/>
    <s v="2021-04-10"/>
    <x v="3"/>
    <s v="Indiana"/>
    <x v="43"/>
    <x v="3"/>
    <x v="103"/>
    <x v="218"/>
    <x v="2630"/>
    <n v="328.32"/>
    <n v="0.48"/>
    <x v="2"/>
    <x v="1"/>
    <x v="3"/>
    <n v="10"/>
  </r>
  <r>
    <x v="3"/>
    <x v="0"/>
    <s v="2021-04-10"/>
    <x v="3"/>
    <s v="Indiana"/>
    <x v="43"/>
    <x v="4"/>
    <x v="79"/>
    <x v="222"/>
    <x v="2631"/>
    <n v="1207.8"/>
    <n v="0.44"/>
    <x v="2"/>
    <x v="1"/>
    <x v="3"/>
    <n v="10"/>
  </r>
  <r>
    <x v="3"/>
    <x v="0"/>
    <s v="2021-04-10"/>
    <x v="3"/>
    <s v="Indiana"/>
    <x v="43"/>
    <x v="5"/>
    <x v="63"/>
    <x v="249"/>
    <x v="1568"/>
    <n v="1861.2"/>
    <n v="0.55000000000000004"/>
    <x v="2"/>
    <x v="1"/>
    <x v="3"/>
    <n v="10"/>
  </r>
  <r>
    <x v="3"/>
    <x v="0"/>
    <s v="2021-05-11"/>
    <x v="3"/>
    <s v="Indiana"/>
    <x v="43"/>
    <x v="0"/>
    <x v="76"/>
    <x v="288"/>
    <x v="2632"/>
    <n v="4428"/>
    <n v="0.5"/>
    <x v="2"/>
    <x v="1"/>
    <x v="4"/>
    <n v="11"/>
  </r>
  <r>
    <x v="3"/>
    <x v="0"/>
    <s v="2021-05-11"/>
    <x v="3"/>
    <s v="Indiana"/>
    <x v="43"/>
    <x v="1"/>
    <x v="92"/>
    <x v="201"/>
    <x v="1411"/>
    <n v="1485.5500000000002"/>
    <n v="0.55000000000000004"/>
    <x v="2"/>
    <x v="1"/>
    <x v="4"/>
    <n v="11"/>
  </r>
  <r>
    <x v="3"/>
    <x v="0"/>
    <s v="2021-05-11"/>
    <x v="3"/>
    <s v="Indiana"/>
    <x v="43"/>
    <x v="2"/>
    <x v="86"/>
    <x v="195"/>
    <x v="2633"/>
    <n v="894.88"/>
    <n v="0.47"/>
    <x v="2"/>
    <x v="1"/>
    <x v="4"/>
    <n v="11"/>
  </r>
  <r>
    <x v="3"/>
    <x v="0"/>
    <s v="2021-05-11"/>
    <x v="3"/>
    <s v="Indiana"/>
    <x v="43"/>
    <x v="3"/>
    <x v="86"/>
    <x v="200"/>
    <x v="1591"/>
    <n v="816.34"/>
    <n v="0.49"/>
    <x v="2"/>
    <x v="1"/>
    <x v="4"/>
    <n v="11"/>
  </r>
  <r>
    <x v="3"/>
    <x v="0"/>
    <s v="2021-05-11"/>
    <x v="3"/>
    <s v="Indiana"/>
    <x v="43"/>
    <x v="4"/>
    <x v="68"/>
    <x v="208"/>
    <x v="2634"/>
    <n v="1148.4000000000001"/>
    <n v="0.4499999999999999"/>
    <x v="2"/>
    <x v="1"/>
    <x v="4"/>
    <n v="11"/>
  </r>
  <r>
    <x v="3"/>
    <x v="0"/>
    <s v="2021-05-11"/>
    <x v="3"/>
    <s v="Indiana"/>
    <x v="43"/>
    <x v="5"/>
    <x v="78"/>
    <x v="250"/>
    <x v="2635"/>
    <n v="2507.96"/>
    <n v="0.52"/>
    <x v="2"/>
    <x v="1"/>
    <x v="4"/>
    <n v="11"/>
  </r>
  <r>
    <x v="3"/>
    <x v="0"/>
    <s v="2021-06-10"/>
    <x v="3"/>
    <s v="Indiana"/>
    <x v="43"/>
    <x v="0"/>
    <x v="64"/>
    <x v="155"/>
    <x v="1723"/>
    <n v="3069.0000000000005"/>
    <n v="0.55000000000000004"/>
    <x v="2"/>
    <x v="1"/>
    <x v="11"/>
    <n v="10"/>
  </r>
  <r>
    <x v="3"/>
    <x v="0"/>
    <s v="2021-06-10"/>
    <x v="3"/>
    <s v="Indiana"/>
    <x v="43"/>
    <x v="1"/>
    <x v="89"/>
    <x v="198"/>
    <x v="2483"/>
    <n v="1594.24"/>
    <n v="0.53"/>
    <x v="2"/>
    <x v="1"/>
    <x v="11"/>
    <n v="10"/>
  </r>
  <r>
    <x v="3"/>
    <x v="0"/>
    <s v="2021-06-10"/>
    <x v="3"/>
    <s v="Indiana"/>
    <x v="43"/>
    <x v="2"/>
    <x v="93"/>
    <x v="50"/>
    <x v="2636"/>
    <n v="607.49999999999989"/>
    <n v="0.4499999999999999"/>
    <x v="2"/>
    <x v="1"/>
    <x v="11"/>
    <n v="10"/>
  </r>
  <r>
    <x v="3"/>
    <x v="0"/>
    <s v="2021-06-10"/>
    <x v="3"/>
    <s v="Indiana"/>
    <x v="43"/>
    <x v="3"/>
    <x v="91"/>
    <x v="219"/>
    <x v="2494"/>
    <n v="626.98"/>
    <n v="0.47"/>
    <x v="2"/>
    <x v="1"/>
    <x v="11"/>
    <n v="10"/>
  </r>
  <r>
    <x v="3"/>
    <x v="0"/>
    <s v="2021-06-10"/>
    <x v="3"/>
    <s v="Indiana"/>
    <x v="43"/>
    <x v="4"/>
    <x v="64"/>
    <x v="206"/>
    <x v="1391"/>
    <n v="858.59999999999991"/>
    <n v="0.4499999999999999"/>
    <x v="2"/>
    <x v="1"/>
    <x v="11"/>
    <n v="10"/>
  </r>
  <r>
    <x v="3"/>
    <x v="0"/>
    <s v="2021-06-10"/>
    <x v="3"/>
    <s v="Indiana"/>
    <x v="43"/>
    <x v="5"/>
    <x v="74"/>
    <x v="250"/>
    <x v="2030"/>
    <n v="2598.96"/>
    <n v="0.51"/>
    <x v="2"/>
    <x v="1"/>
    <x v="11"/>
    <n v="10"/>
  </r>
  <r>
    <x v="3"/>
    <x v="0"/>
    <s v="2021-07-09"/>
    <x v="3"/>
    <s v="Indiana"/>
    <x v="43"/>
    <x v="0"/>
    <x v="84"/>
    <x v="197"/>
    <x v="2637"/>
    <n v="4027.47"/>
    <n v="0.53"/>
    <x v="2"/>
    <x v="1"/>
    <x v="5"/>
    <n v="9"/>
  </r>
  <r>
    <x v="3"/>
    <x v="0"/>
    <s v="2021-07-09"/>
    <x v="3"/>
    <s v="Indiana"/>
    <x v="43"/>
    <x v="1"/>
    <x v="75"/>
    <x v="199"/>
    <x v="1690"/>
    <n v="2058"/>
    <n v="0.5"/>
    <x v="2"/>
    <x v="1"/>
    <x v="5"/>
    <n v="9"/>
  </r>
  <r>
    <x v="3"/>
    <x v="0"/>
    <s v="2021-07-09"/>
    <x v="3"/>
    <s v="Indiana"/>
    <x v="43"/>
    <x v="2"/>
    <x v="94"/>
    <x v="181"/>
    <x v="2020"/>
    <n v="1285.1999999999998"/>
    <n v="0.4499999999999999"/>
    <x v="2"/>
    <x v="1"/>
    <x v="5"/>
    <n v="9"/>
  </r>
  <r>
    <x v="3"/>
    <x v="0"/>
    <s v="2021-07-09"/>
    <x v="3"/>
    <s v="Indiana"/>
    <x v="43"/>
    <x v="3"/>
    <x v="94"/>
    <x v="200"/>
    <x v="2638"/>
    <n v="967.26"/>
    <n v="0.47"/>
    <x v="2"/>
    <x v="1"/>
    <x v="5"/>
    <n v="9"/>
  </r>
  <r>
    <x v="3"/>
    <x v="0"/>
    <s v="2021-07-09"/>
    <x v="3"/>
    <s v="Indiana"/>
    <x v="43"/>
    <x v="4"/>
    <x v="84"/>
    <x v="50"/>
    <x v="2446"/>
    <n v="1071"/>
    <n v="0.42"/>
    <x v="2"/>
    <x v="1"/>
    <x v="5"/>
    <n v="9"/>
  </r>
  <r>
    <x v="3"/>
    <x v="0"/>
    <s v="2021-07-09"/>
    <x v="3"/>
    <s v="Indiana"/>
    <x v="43"/>
    <x v="5"/>
    <x v="76"/>
    <x v="253"/>
    <x v="1789"/>
    <n v="2781.54"/>
    <n v="0.51"/>
    <x v="2"/>
    <x v="1"/>
    <x v="5"/>
    <n v="9"/>
  </r>
  <r>
    <x v="3"/>
    <x v="0"/>
    <s v="2021-08-10"/>
    <x v="3"/>
    <s v="Indiana"/>
    <x v="43"/>
    <x v="0"/>
    <x v="63"/>
    <x v="152"/>
    <x v="2639"/>
    <n v="3929.2"/>
    <n v="0.55000000000000004"/>
    <x v="2"/>
    <x v="1"/>
    <x v="6"/>
    <n v="10"/>
  </r>
  <r>
    <x v="3"/>
    <x v="0"/>
    <s v="2021-08-10"/>
    <x v="3"/>
    <s v="Indiana"/>
    <x v="43"/>
    <x v="1"/>
    <x v="65"/>
    <x v="237"/>
    <x v="1978"/>
    <n v="1926.18"/>
    <n v="0.54"/>
    <x v="2"/>
    <x v="1"/>
    <x v="6"/>
    <n v="10"/>
  </r>
  <r>
    <x v="3"/>
    <x v="0"/>
    <s v="2021-08-10"/>
    <x v="3"/>
    <s v="Indiana"/>
    <x v="43"/>
    <x v="2"/>
    <x v="92"/>
    <x v="195"/>
    <x v="2640"/>
    <n v="973.84"/>
    <n v="0.47"/>
    <x v="2"/>
    <x v="1"/>
    <x v="6"/>
    <n v="10"/>
  </r>
  <r>
    <x v="3"/>
    <x v="0"/>
    <s v="2021-08-10"/>
    <x v="3"/>
    <s v="Indiana"/>
    <x v="43"/>
    <x v="3"/>
    <x v="90"/>
    <x v="180"/>
    <x v="2641"/>
    <n v="1071.5999999999999"/>
    <n v="0.47"/>
    <x v="2"/>
    <x v="1"/>
    <x v="6"/>
    <n v="10"/>
  </r>
  <r>
    <x v="3"/>
    <x v="0"/>
    <s v="2021-08-10"/>
    <x v="3"/>
    <s v="Indiana"/>
    <x v="43"/>
    <x v="4"/>
    <x v="63"/>
    <x v="206"/>
    <x v="963"/>
    <n v="1120.9499999999998"/>
    <n v="0.4499999999999999"/>
    <x v="2"/>
    <x v="1"/>
    <x v="6"/>
    <n v="10"/>
  </r>
  <r>
    <x v="3"/>
    <x v="0"/>
    <s v="2021-08-10"/>
    <x v="3"/>
    <s v="Indiana"/>
    <x v="43"/>
    <x v="5"/>
    <x v="76"/>
    <x v="250"/>
    <x v="1467"/>
    <n v="2604.42"/>
    <n v="0.53"/>
    <x v="2"/>
    <x v="1"/>
    <x v="6"/>
    <n v="10"/>
  </r>
  <r>
    <x v="3"/>
    <x v="0"/>
    <s v="2021-09-11"/>
    <x v="3"/>
    <s v="Indiana"/>
    <x v="43"/>
    <x v="0"/>
    <x v="87"/>
    <x v="247"/>
    <x v="2123"/>
    <n v="2370.06"/>
    <n v="0.54"/>
    <x v="2"/>
    <x v="1"/>
    <x v="7"/>
    <n v="11"/>
  </r>
  <r>
    <x v="3"/>
    <x v="0"/>
    <s v="2021-09-11"/>
    <x v="3"/>
    <s v="Indiana"/>
    <x v="43"/>
    <x v="1"/>
    <x v="91"/>
    <x v="238"/>
    <x v="2642"/>
    <n v="1073"/>
    <n v="0.5"/>
    <x v="2"/>
    <x v="1"/>
    <x v="7"/>
    <n v="11"/>
  </r>
  <r>
    <x v="3"/>
    <x v="0"/>
    <s v="2021-09-11"/>
    <x v="3"/>
    <s v="Indiana"/>
    <x v="43"/>
    <x v="2"/>
    <x v="88"/>
    <x v="200"/>
    <x v="2643"/>
    <n v="529.68999999999994"/>
    <n v="0.47"/>
    <x v="2"/>
    <x v="1"/>
    <x v="7"/>
    <n v="11"/>
  </r>
  <r>
    <x v="3"/>
    <x v="0"/>
    <s v="2021-09-11"/>
    <x v="3"/>
    <s v="Indiana"/>
    <x v="43"/>
    <x v="3"/>
    <x v="85"/>
    <x v="207"/>
    <x v="1412"/>
    <n v="462.48"/>
    <n v="0.47"/>
    <x v="2"/>
    <x v="1"/>
    <x v="7"/>
    <n v="11"/>
  </r>
  <r>
    <x v="3"/>
    <x v="0"/>
    <s v="2021-09-11"/>
    <x v="3"/>
    <s v="Indiana"/>
    <x v="43"/>
    <x v="4"/>
    <x v="87"/>
    <x v="186"/>
    <x v="2644"/>
    <n v="554.4"/>
    <n v="0.4"/>
    <x v="2"/>
    <x v="1"/>
    <x v="7"/>
    <n v="11"/>
  </r>
  <r>
    <x v="3"/>
    <x v="0"/>
    <s v="2021-09-11"/>
    <x v="3"/>
    <s v="Indiana"/>
    <x v="43"/>
    <x v="5"/>
    <x v="64"/>
    <x v="181"/>
    <x v="2092"/>
    <n v="1272.96"/>
    <n v="0.52"/>
    <x v="2"/>
    <x v="1"/>
    <x v="7"/>
    <n v="11"/>
  </r>
  <r>
    <x v="3"/>
    <x v="0"/>
    <s v="2021-10-10"/>
    <x v="3"/>
    <s v="Indiana"/>
    <x v="43"/>
    <x v="0"/>
    <x v="65"/>
    <x v="210"/>
    <x v="1166"/>
    <n v="2520.6800000000003"/>
    <n v="0.53"/>
    <x v="2"/>
    <x v="1"/>
    <x v="8"/>
    <n v="10"/>
  </r>
  <r>
    <x v="3"/>
    <x v="0"/>
    <s v="2021-10-10"/>
    <x v="3"/>
    <s v="Indiana"/>
    <x v="43"/>
    <x v="1"/>
    <x v="89"/>
    <x v="188"/>
    <x v="1379"/>
    <n v="1144"/>
    <n v="0.55000000000000004"/>
    <x v="2"/>
    <x v="1"/>
    <x v="8"/>
    <n v="10"/>
  </r>
  <r>
    <x v="3"/>
    <x v="0"/>
    <s v="2021-10-10"/>
    <x v="3"/>
    <s v="Indiana"/>
    <x v="43"/>
    <x v="2"/>
    <x v="89"/>
    <x v="183"/>
    <x v="2599"/>
    <n v="571.52"/>
    <n v="0.47"/>
    <x v="2"/>
    <x v="1"/>
    <x v="8"/>
    <n v="10"/>
  </r>
  <r>
    <x v="3"/>
    <x v="0"/>
    <s v="2021-10-10"/>
    <x v="3"/>
    <s v="Indiana"/>
    <x v="43"/>
    <x v="3"/>
    <x v="87"/>
    <x v="178"/>
    <x v="2612"/>
    <n v="667.92"/>
    <n v="0.45999999999999991"/>
    <x v="2"/>
    <x v="1"/>
    <x v="8"/>
    <n v="10"/>
  </r>
  <r>
    <x v="3"/>
    <x v="0"/>
    <s v="2021-10-10"/>
    <x v="3"/>
    <s v="Indiana"/>
    <x v="43"/>
    <x v="4"/>
    <x v="65"/>
    <x v="183"/>
    <x v="1659"/>
    <n v="685.52"/>
    <n v="0.44"/>
    <x v="2"/>
    <x v="1"/>
    <x v="8"/>
    <n v="10"/>
  </r>
  <r>
    <x v="3"/>
    <x v="0"/>
    <s v="2021-10-10"/>
    <x v="3"/>
    <s v="Indiana"/>
    <x v="43"/>
    <x v="5"/>
    <x v="70"/>
    <x v="170"/>
    <x v="2645"/>
    <n v="2111.52"/>
    <n v="0.53"/>
    <x v="2"/>
    <x v="1"/>
    <x v="8"/>
    <n v="10"/>
  </r>
  <r>
    <x v="3"/>
    <x v="0"/>
    <s v="2021-11-10"/>
    <x v="3"/>
    <s v="Indiana"/>
    <x v="43"/>
    <x v="0"/>
    <x v="65"/>
    <x v="248"/>
    <x v="2646"/>
    <n v="2571.9299999999998"/>
    <n v="0.51"/>
    <x v="2"/>
    <x v="1"/>
    <x v="9"/>
    <n v="10"/>
  </r>
  <r>
    <x v="3"/>
    <x v="0"/>
    <s v="2021-11-10"/>
    <x v="3"/>
    <s v="Indiana"/>
    <x v="43"/>
    <x v="1"/>
    <x v="87"/>
    <x v="230"/>
    <x v="1427"/>
    <n v="1778.7"/>
    <n v="0.55000000000000004"/>
    <x v="2"/>
    <x v="1"/>
    <x v="9"/>
    <n v="10"/>
  </r>
  <r>
    <x v="3"/>
    <x v="0"/>
    <s v="2021-11-10"/>
    <x v="3"/>
    <s v="Indiana"/>
    <x v="43"/>
    <x v="2"/>
    <x v="89"/>
    <x v="194"/>
    <x v="1112"/>
    <n v="1244.1600000000001"/>
    <n v="0.48"/>
    <x v="2"/>
    <x v="1"/>
    <x v="9"/>
    <n v="10"/>
  </r>
  <r>
    <x v="3"/>
    <x v="0"/>
    <s v="2021-11-10"/>
    <x v="3"/>
    <s v="Indiana"/>
    <x v="43"/>
    <x v="3"/>
    <x v="86"/>
    <x v="170"/>
    <x v="2647"/>
    <n v="1411"/>
    <n v="0.5"/>
    <x v="2"/>
    <x v="1"/>
    <x v="9"/>
    <n v="10"/>
  </r>
  <r>
    <x v="3"/>
    <x v="0"/>
    <s v="2021-11-10"/>
    <x v="3"/>
    <s v="Indiana"/>
    <x v="43"/>
    <x v="4"/>
    <x v="66"/>
    <x v="41"/>
    <x v="1482"/>
    <n v="1650"/>
    <n v="0.4"/>
    <x v="2"/>
    <x v="1"/>
    <x v="9"/>
    <n v="10"/>
  </r>
  <r>
    <x v="3"/>
    <x v="0"/>
    <s v="2021-11-10"/>
    <x v="3"/>
    <s v="Indiana"/>
    <x v="43"/>
    <x v="5"/>
    <x v="79"/>
    <x v="250"/>
    <x v="1703"/>
    <n v="2997.5400000000004"/>
    <n v="0.54"/>
    <x v="2"/>
    <x v="1"/>
    <x v="9"/>
    <n v="10"/>
  </r>
  <r>
    <x v="3"/>
    <x v="0"/>
    <s v="2021-12-09"/>
    <x v="3"/>
    <s v="Indiana"/>
    <x v="43"/>
    <x v="0"/>
    <x v="69"/>
    <x v="42"/>
    <x v="1123"/>
    <n v="4437"/>
    <n v="0.51"/>
    <x v="2"/>
    <x v="1"/>
    <x v="10"/>
    <n v="9"/>
  </r>
  <r>
    <x v="3"/>
    <x v="0"/>
    <s v="2021-12-09"/>
    <x v="3"/>
    <s v="Indiana"/>
    <x v="43"/>
    <x v="1"/>
    <x v="75"/>
    <x v="243"/>
    <x v="1407"/>
    <n v="2910.6000000000004"/>
    <n v="0.55000000000000004"/>
    <x v="2"/>
    <x v="1"/>
    <x v="10"/>
    <n v="9"/>
  </r>
  <r>
    <x v="3"/>
    <x v="0"/>
    <s v="2021-12-09"/>
    <x v="3"/>
    <s v="Indiana"/>
    <x v="43"/>
    <x v="2"/>
    <x v="75"/>
    <x v="193"/>
    <x v="2648"/>
    <n v="2366.6999999999998"/>
    <n v="0.45999999999999991"/>
    <x v="2"/>
    <x v="1"/>
    <x v="10"/>
    <n v="9"/>
  </r>
  <r>
    <x v="3"/>
    <x v="0"/>
    <s v="2021-12-09"/>
    <x v="3"/>
    <s v="Indiana"/>
    <x v="43"/>
    <x v="3"/>
    <x v="2"/>
    <x v="237"/>
    <x v="2617"/>
    <n v="1957.5"/>
    <n v="0.5"/>
    <x v="2"/>
    <x v="1"/>
    <x v="10"/>
    <n v="9"/>
  </r>
  <r>
    <x v="3"/>
    <x v="0"/>
    <s v="2021-12-09"/>
    <x v="3"/>
    <s v="Indiana"/>
    <x v="43"/>
    <x v="4"/>
    <x v="76"/>
    <x v="199"/>
    <x v="2287"/>
    <n v="1950.48"/>
    <n v="0.43"/>
    <x v="2"/>
    <x v="1"/>
    <x v="10"/>
    <n v="9"/>
  </r>
  <r>
    <x v="3"/>
    <x v="0"/>
    <s v="2021-12-09"/>
    <x v="3"/>
    <s v="Indiana"/>
    <x v="43"/>
    <x v="5"/>
    <x v="80"/>
    <x v="196"/>
    <x v="2649"/>
    <n v="3720"/>
    <n v="0.5"/>
    <x v="2"/>
    <x v="1"/>
    <x v="10"/>
    <n v="9"/>
  </r>
  <r>
    <x v="3"/>
    <x v="0"/>
    <s v="2021-01-17"/>
    <x v="3"/>
    <s v="Indiana"/>
    <x v="43"/>
    <x v="0"/>
    <x v="89"/>
    <x v="35"/>
    <x v="123"/>
    <n v="2080"/>
    <n v="0.52"/>
    <x v="2"/>
    <x v="1"/>
    <x v="0"/>
    <n v="17"/>
  </r>
  <r>
    <x v="3"/>
    <x v="0"/>
    <s v="2021-01-17"/>
    <x v="3"/>
    <s v="Indiana"/>
    <x v="43"/>
    <x v="1"/>
    <x v="89"/>
    <x v="41"/>
    <x v="2389"/>
    <n v="1320"/>
    <n v="0.55000000000000004"/>
    <x v="2"/>
    <x v="1"/>
    <x v="0"/>
    <n v="17"/>
  </r>
  <r>
    <x v="3"/>
    <x v="0"/>
    <s v="2021-01-17"/>
    <x v="3"/>
    <s v="Indiana"/>
    <x v="43"/>
    <x v="2"/>
    <x v="7"/>
    <x v="237"/>
    <x v="2650"/>
    <n v="1196.25"/>
    <n v="0.55000000000000004"/>
    <x v="2"/>
    <x v="1"/>
    <x v="0"/>
    <n v="17"/>
  </r>
  <r>
    <x v="3"/>
    <x v="0"/>
    <s v="2021-01-17"/>
    <x v="3"/>
    <s v="Indiana"/>
    <x v="43"/>
    <x v="3"/>
    <x v="91"/>
    <x v="222"/>
    <x v="2513"/>
    <n v="704.7"/>
    <n v="0.54"/>
    <x v="2"/>
    <x v="1"/>
    <x v="0"/>
    <n v="17"/>
  </r>
  <r>
    <x v="3"/>
    <x v="0"/>
    <s v="2021-01-17"/>
    <x v="3"/>
    <s v="Indiana"/>
    <x v="43"/>
    <x v="4"/>
    <x v="65"/>
    <x v="190"/>
    <x v="1656"/>
    <n v="1129.1400000000001"/>
    <n v="0.51"/>
    <x v="2"/>
    <x v="1"/>
    <x v="0"/>
    <n v="17"/>
  </r>
  <r>
    <x v="3"/>
    <x v="0"/>
    <s v="2021-01-17"/>
    <x v="3"/>
    <s v="Indiana"/>
    <x v="43"/>
    <x v="5"/>
    <x v="86"/>
    <x v="41"/>
    <x v="2446"/>
    <n v="1275"/>
    <n v="0.5"/>
    <x v="2"/>
    <x v="1"/>
    <x v="0"/>
    <n v="17"/>
  </r>
  <r>
    <x v="3"/>
    <x v="0"/>
    <s v="2021-02-17"/>
    <x v="3"/>
    <s v="Indiana"/>
    <x v="43"/>
    <x v="0"/>
    <x v="87"/>
    <x v="197"/>
    <x v="2651"/>
    <n v="2655.1800000000003"/>
    <n v="0.54"/>
    <x v="2"/>
    <x v="1"/>
    <x v="1"/>
    <n v="17"/>
  </r>
  <r>
    <x v="3"/>
    <x v="0"/>
    <s v="2021-02-17"/>
    <x v="3"/>
    <s v="Indiana"/>
    <x v="43"/>
    <x v="1"/>
    <x v="90"/>
    <x v="50"/>
    <x v="2043"/>
    <n v="1045"/>
    <n v="0.55000000000000004"/>
    <x v="2"/>
    <x v="1"/>
    <x v="1"/>
    <n v="17"/>
  </r>
  <r>
    <x v="3"/>
    <x v="0"/>
    <s v="2021-02-17"/>
    <x v="3"/>
    <s v="Indiana"/>
    <x v="43"/>
    <x v="2"/>
    <x v="93"/>
    <x v="41"/>
    <x v="1108"/>
    <n v="1032.75"/>
    <n v="0.51"/>
    <x v="2"/>
    <x v="1"/>
    <x v="1"/>
    <n v="17"/>
  </r>
  <r>
    <x v="3"/>
    <x v="0"/>
    <s v="2021-02-17"/>
    <x v="0"/>
    <s v="West Virginia"/>
    <x v="31"/>
    <x v="3"/>
    <x v="86"/>
    <x v="200"/>
    <x v="1591"/>
    <n v="882.98"/>
    <n v="0.53"/>
    <x v="2"/>
    <x v="1"/>
    <x v="1"/>
    <n v="17"/>
  </r>
  <r>
    <x v="3"/>
    <x v="0"/>
    <s v="2021-02-17"/>
    <x v="0"/>
    <s v="West Virginia"/>
    <x v="31"/>
    <x v="4"/>
    <x v="70"/>
    <x v="188"/>
    <x v="1290"/>
    <n v="1653.6"/>
    <n v="0.53"/>
    <x v="2"/>
    <x v="1"/>
    <x v="1"/>
    <n v="17"/>
  </r>
  <r>
    <x v="3"/>
    <x v="0"/>
    <s v="2021-02-17"/>
    <x v="0"/>
    <s v="West Virginia"/>
    <x v="31"/>
    <x v="5"/>
    <x v="85"/>
    <x v="193"/>
    <x v="2415"/>
    <n v="1360.8000000000002"/>
    <n v="0.54"/>
    <x v="2"/>
    <x v="1"/>
    <x v="1"/>
    <n v="17"/>
  </r>
  <r>
    <x v="3"/>
    <x v="0"/>
    <s v="2021-03-16"/>
    <x v="0"/>
    <s v="West Virginia"/>
    <x v="31"/>
    <x v="0"/>
    <x v="101"/>
    <x v="241"/>
    <x v="1470"/>
    <n v="2356.1999999999998"/>
    <n v="0.51"/>
    <x v="2"/>
    <x v="1"/>
    <x v="2"/>
    <n v="16"/>
  </r>
  <r>
    <x v="3"/>
    <x v="0"/>
    <s v="2021-03-16"/>
    <x v="0"/>
    <s v="West Virginia"/>
    <x v="31"/>
    <x v="1"/>
    <x v="93"/>
    <x v="173"/>
    <x v="2652"/>
    <n v="1006.02"/>
    <n v="0.54"/>
    <x v="2"/>
    <x v="1"/>
    <x v="2"/>
    <n v="16"/>
  </r>
  <r>
    <x v="3"/>
    <x v="0"/>
    <s v="2021-03-16"/>
    <x v="0"/>
    <s v="West Virginia"/>
    <x v="31"/>
    <x v="2"/>
    <x v="103"/>
    <x v="250"/>
    <x v="2653"/>
    <n v="933.66"/>
    <n v="0.54"/>
    <x v="2"/>
    <x v="1"/>
    <x v="2"/>
    <n v="16"/>
  </r>
  <r>
    <x v="3"/>
    <x v="0"/>
    <s v="2021-03-16"/>
    <x v="0"/>
    <s v="West Virginia"/>
    <x v="31"/>
    <x v="3"/>
    <x v="88"/>
    <x v="200"/>
    <x v="2643"/>
    <n v="597.31000000000006"/>
    <n v="0.53"/>
    <x v="2"/>
    <x v="1"/>
    <x v="2"/>
    <n v="16"/>
  </r>
  <r>
    <x v="3"/>
    <x v="0"/>
    <s v="2021-03-16"/>
    <x v="0"/>
    <s v="West Virginia"/>
    <x v="31"/>
    <x v="4"/>
    <x v="92"/>
    <x v="229"/>
    <x v="2512"/>
    <n v="1091.5"/>
    <n v="0.5"/>
    <x v="2"/>
    <x v="1"/>
    <x v="2"/>
    <n v="16"/>
  </r>
  <r>
    <x v="3"/>
    <x v="0"/>
    <s v="2021-03-16"/>
    <x v="0"/>
    <s v="West Virginia"/>
    <x v="31"/>
    <x v="5"/>
    <x v="91"/>
    <x v="194"/>
    <x v="2479"/>
    <n v="1268.46"/>
    <n v="0.54"/>
    <x v="2"/>
    <x v="1"/>
    <x v="2"/>
    <n v="16"/>
  </r>
  <r>
    <x v="3"/>
    <x v="0"/>
    <s v="2021-04-17"/>
    <x v="0"/>
    <s v="West Virginia"/>
    <x v="31"/>
    <x v="0"/>
    <x v="93"/>
    <x v="231"/>
    <x v="1946"/>
    <n v="1969.11"/>
    <n v="0.51"/>
    <x v="2"/>
    <x v="1"/>
    <x v="3"/>
    <n v="17"/>
  </r>
  <r>
    <x v="3"/>
    <x v="0"/>
    <s v="2021-04-17"/>
    <x v="0"/>
    <s v="West Virginia"/>
    <x v="31"/>
    <x v="1"/>
    <x v="101"/>
    <x v="41"/>
    <x v="2356"/>
    <n v="1155"/>
    <n v="0.55000000000000004"/>
    <x v="2"/>
    <x v="1"/>
    <x v="3"/>
    <n v="17"/>
  </r>
  <r>
    <x v="3"/>
    <x v="0"/>
    <s v="2021-04-17"/>
    <x v="0"/>
    <s v="West Virginia"/>
    <x v="31"/>
    <x v="2"/>
    <x v="103"/>
    <x v="181"/>
    <x v="1380"/>
    <n v="697.68000000000006"/>
    <n v="0.54"/>
    <x v="2"/>
    <x v="1"/>
    <x v="3"/>
    <n v="17"/>
  </r>
  <r>
    <x v="3"/>
    <x v="0"/>
    <s v="2021-04-17"/>
    <x v="0"/>
    <s v="West Virginia"/>
    <x v="31"/>
    <x v="3"/>
    <x v="7"/>
    <x v="172"/>
    <x v="2654"/>
    <n v="611"/>
    <n v="0.52"/>
    <x v="2"/>
    <x v="1"/>
    <x v="3"/>
    <n v="17"/>
  </r>
  <r>
    <x v="3"/>
    <x v="0"/>
    <s v="2021-04-17"/>
    <x v="0"/>
    <s v="West Virginia"/>
    <x v="31"/>
    <x v="4"/>
    <x v="3"/>
    <x v="195"/>
    <x v="1561"/>
    <n v="1848"/>
    <n v="0.55000000000000004"/>
    <x v="2"/>
    <x v="1"/>
    <x v="3"/>
    <n v="17"/>
  </r>
  <r>
    <x v="3"/>
    <x v="0"/>
    <s v="2021-04-17"/>
    <x v="0"/>
    <s v="West Virginia"/>
    <x v="31"/>
    <x v="5"/>
    <x v="63"/>
    <x v="198"/>
    <x v="2655"/>
    <n v="2253.1799999999998"/>
    <n v="0.51"/>
    <x v="2"/>
    <x v="1"/>
    <x v="3"/>
    <n v="17"/>
  </r>
  <r>
    <x v="3"/>
    <x v="0"/>
    <s v="2021-05-18"/>
    <x v="0"/>
    <s v="West Virginia"/>
    <x v="31"/>
    <x v="0"/>
    <x v="69"/>
    <x v="289"/>
    <x v="2656"/>
    <n v="5398.64"/>
    <n v="0.52"/>
    <x v="2"/>
    <x v="1"/>
    <x v="4"/>
    <n v="18"/>
  </r>
  <r>
    <x v="3"/>
    <x v="0"/>
    <s v="2021-05-18"/>
    <x v="0"/>
    <s v="West Virginia"/>
    <x v="31"/>
    <x v="1"/>
    <x v="92"/>
    <x v="237"/>
    <x v="2657"/>
    <n v="1641.69"/>
    <n v="0.51"/>
    <x v="2"/>
    <x v="1"/>
    <x v="4"/>
    <n v="18"/>
  </r>
  <r>
    <x v="3"/>
    <x v="0"/>
    <s v="2021-05-18"/>
    <x v="0"/>
    <s v="West Virginia"/>
    <x v="31"/>
    <x v="2"/>
    <x v="89"/>
    <x v="169"/>
    <x v="1147"/>
    <n v="1355.2"/>
    <n v="0.55000000000000004"/>
    <x v="2"/>
    <x v="1"/>
    <x v="4"/>
    <n v="18"/>
  </r>
  <r>
    <x v="3"/>
    <x v="0"/>
    <s v="2021-05-18"/>
    <x v="0"/>
    <s v="West Virginia"/>
    <x v="31"/>
    <x v="3"/>
    <x v="87"/>
    <x v="50"/>
    <x v="2658"/>
    <n v="907.5"/>
    <n v="0.55000000000000004"/>
    <x v="2"/>
    <x v="1"/>
    <x v="4"/>
    <n v="18"/>
  </r>
  <r>
    <x v="3"/>
    <x v="0"/>
    <s v="2021-05-18"/>
    <x v="0"/>
    <s v="West Virginia"/>
    <x v="31"/>
    <x v="4"/>
    <x v="94"/>
    <x v="181"/>
    <x v="2020"/>
    <n v="1542.24"/>
    <n v="0.54"/>
    <x v="2"/>
    <x v="1"/>
    <x v="4"/>
    <n v="18"/>
  </r>
  <r>
    <x v="3"/>
    <x v="0"/>
    <s v="2021-05-18"/>
    <x v="0"/>
    <s v="West Virginia"/>
    <x v="31"/>
    <x v="5"/>
    <x v="82"/>
    <x v="60"/>
    <x v="1226"/>
    <n v="2717"/>
    <n v="0.55000000000000004"/>
    <x v="2"/>
    <x v="1"/>
    <x v="4"/>
    <n v="18"/>
  </r>
  <r>
    <x v="3"/>
    <x v="0"/>
    <s v="2021-06-17"/>
    <x v="0"/>
    <s v="West Virginia"/>
    <x v="31"/>
    <x v="0"/>
    <x v="72"/>
    <x v="42"/>
    <x v="1063"/>
    <n v="3354"/>
    <n v="0.52"/>
    <x v="2"/>
    <x v="1"/>
    <x v="11"/>
    <n v="17"/>
  </r>
  <r>
    <x v="3"/>
    <x v="0"/>
    <s v="2021-06-17"/>
    <x v="0"/>
    <s v="West Virginia"/>
    <x v="31"/>
    <x v="1"/>
    <x v="92"/>
    <x v="164"/>
    <x v="2659"/>
    <n v="2201.5"/>
    <n v="0.5"/>
    <x v="2"/>
    <x v="1"/>
    <x v="11"/>
    <n v="17"/>
  </r>
  <r>
    <x v="3"/>
    <x v="0"/>
    <s v="2021-06-17"/>
    <x v="0"/>
    <s v="West Virginia"/>
    <x v="31"/>
    <x v="2"/>
    <x v="87"/>
    <x v="194"/>
    <x v="2660"/>
    <n v="1443.42"/>
    <n v="0.54"/>
    <x v="2"/>
    <x v="1"/>
    <x v="11"/>
    <n v="17"/>
  </r>
  <r>
    <x v="3"/>
    <x v="0"/>
    <s v="2021-06-17"/>
    <x v="0"/>
    <s v="West Virginia"/>
    <x v="31"/>
    <x v="3"/>
    <x v="87"/>
    <x v="173"/>
    <x v="2614"/>
    <n v="1184.04"/>
    <n v="0.52"/>
    <x v="2"/>
    <x v="1"/>
    <x v="11"/>
    <n v="17"/>
  </r>
  <r>
    <x v="3"/>
    <x v="0"/>
    <s v="2021-06-17"/>
    <x v="0"/>
    <s v="West Virginia"/>
    <x v="31"/>
    <x v="4"/>
    <x v="65"/>
    <x v="238"/>
    <x v="2661"/>
    <n v="1668.7"/>
    <n v="0.55000000000000004"/>
    <x v="2"/>
    <x v="1"/>
    <x v="11"/>
    <n v="17"/>
  </r>
  <r>
    <x v="3"/>
    <x v="0"/>
    <s v="2021-06-17"/>
    <x v="0"/>
    <s v="West Virginia"/>
    <x v="31"/>
    <x v="5"/>
    <x v="73"/>
    <x v="202"/>
    <x v="1788"/>
    <n v="3528.2000000000003"/>
    <n v="0.52"/>
    <x v="2"/>
    <x v="1"/>
    <x v="11"/>
    <n v="17"/>
  </r>
  <r>
    <x v="3"/>
    <x v="0"/>
    <s v="2021-07-16"/>
    <x v="0"/>
    <s v="West Virginia"/>
    <x v="31"/>
    <x v="0"/>
    <x v="66"/>
    <x v="131"/>
    <x v="2662"/>
    <n v="5205.2"/>
    <n v="0.52"/>
    <x v="2"/>
    <x v="1"/>
    <x v="5"/>
    <n v="16"/>
  </r>
  <r>
    <x v="3"/>
    <x v="0"/>
    <s v="2021-07-16"/>
    <x v="0"/>
    <s v="West Virginia"/>
    <x v="31"/>
    <x v="1"/>
    <x v="0"/>
    <x v="210"/>
    <x v="318"/>
    <n v="3074"/>
    <n v="0.53"/>
    <x v="2"/>
    <x v="1"/>
    <x v="5"/>
    <n v="16"/>
  </r>
  <r>
    <x v="3"/>
    <x v="0"/>
    <s v="2021-07-16"/>
    <x v="0"/>
    <s v="West Virginia"/>
    <x v="31"/>
    <x v="2"/>
    <x v="75"/>
    <x v="230"/>
    <x v="2663"/>
    <n v="2545.06"/>
    <n v="0.53"/>
    <x v="2"/>
    <x v="1"/>
    <x v="5"/>
    <n v="16"/>
  </r>
  <r>
    <x v="3"/>
    <x v="0"/>
    <s v="2021-07-16"/>
    <x v="0"/>
    <s v="West Virginia"/>
    <x v="31"/>
    <x v="3"/>
    <x v="70"/>
    <x v="169"/>
    <x v="1646"/>
    <n v="1884.96"/>
    <n v="0.51"/>
    <x v="2"/>
    <x v="1"/>
    <x v="5"/>
    <n v="16"/>
  </r>
  <r>
    <x v="3"/>
    <x v="0"/>
    <s v="2021-07-16"/>
    <x v="0"/>
    <s v="West Virginia"/>
    <x v="31"/>
    <x v="4"/>
    <x v="76"/>
    <x v="237"/>
    <x v="2190"/>
    <n v="2536.92"/>
    <n v="0.54"/>
    <x v="2"/>
    <x v="1"/>
    <x v="5"/>
    <n v="16"/>
  </r>
  <r>
    <x v="3"/>
    <x v="0"/>
    <s v="2021-07-16"/>
    <x v="0"/>
    <s v="West Virginia"/>
    <x v="31"/>
    <x v="5"/>
    <x v="96"/>
    <x v="247"/>
    <x v="2664"/>
    <n v="4524.66"/>
    <n v="0.54"/>
    <x v="2"/>
    <x v="1"/>
    <x v="5"/>
    <n v="16"/>
  </r>
  <r>
    <x v="3"/>
    <x v="0"/>
    <s v="2021-08-17"/>
    <x v="0"/>
    <s v="West Virginia"/>
    <x v="31"/>
    <x v="0"/>
    <x v="67"/>
    <x v="165"/>
    <x v="2665"/>
    <n v="3133.52"/>
    <n v="0.52"/>
    <x v="2"/>
    <x v="1"/>
    <x v="6"/>
    <n v="17"/>
  </r>
  <r>
    <x v="3"/>
    <x v="0"/>
    <s v="2021-08-17"/>
    <x v="0"/>
    <s v="West Virginia"/>
    <x v="31"/>
    <x v="1"/>
    <x v="94"/>
    <x v="228"/>
    <x v="1027"/>
    <n v="2079"/>
    <n v="0.55000000000000004"/>
    <x v="2"/>
    <x v="1"/>
    <x v="6"/>
    <n v="17"/>
  </r>
  <r>
    <x v="3"/>
    <x v="0"/>
    <s v="2021-08-17"/>
    <x v="0"/>
    <s v="West Virginia"/>
    <x v="31"/>
    <x v="2"/>
    <x v="90"/>
    <x v="237"/>
    <x v="2457"/>
    <n v="1719.12"/>
    <n v="0.52"/>
    <x v="2"/>
    <x v="1"/>
    <x v="6"/>
    <n v="17"/>
  </r>
  <r>
    <x v="3"/>
    <x v="0"/>
    <s v="2021-08-17"/>
    <x v="0"/>
    <s v="West Virginia"/>
    <x v="31"/>
    <x v="3"/>
    <x v="64"/>
    <x v="249"/>
    <x v="1112"/>
    <n v="1321.92"/>
    <n v="0.51"/>
    <x v="2"/>
    <x v="1"/>
    <x v="6"/>
    <n v="17"/>
  </r>
  <r>
    <x v="3"/>
    <x v="0"/>
    <s v="2021-08-17"/>
    <x v="0"/>
    <s v="West Virginia"/>
    <x v="31"/>
    <x v="4"/>
    <x v="75"/>
    <x v="181"/>
    <x v="2122"/>
    <n v="1799.2800000000002"/>
    <n v="0.54"/>
    <x v="2"/>
    <x v="1"/>
    <x v="6"/>
    <n v="17"/>
  </r>
  <r>
    <x v="3"/>
    <x v="0"/>
    <s v="2021-08-17"/>
    <x v="0"/>
    <s v="West Virginia"/>
    <x v="31"/>
    <x v="5"/>
    <x v="76"/>
    <x v="202"/>
    <x v="987"/>
    <n v="3353.4"/>
    <n v="0.54"/>
    <x v="2"/>
    <x v="1"/>
    <x v="6"/>
    <n v="17"/>
  </r>
  <r>
    <x v="3"/>
    <x v="0"/>
    <s v="2021-09-18"/>
    <x v="0"/>
    <s v="West Virginia"/>
    <x v="31"/>
    <x v="0"/>
    <x v="86"/>
    <x v="125"/>
    <x v="1052"/>
    <n v="2670.36"/>
    <n v="0.51"/>
    <x v="2"/>
    <x v="1"/>
    <x v="7"/>
    <n v="18"/>
  </r>
  <r>
    <x v="3"/>
    <x v="0"/>
    <s v="2021-09-18"/>
    <x v="0"/>
    <s v="West Virginia"/>
    <x v="31"/>
    <x v="1"/>
    <x v="91"/>
    <x v="250"/>
    <x v="1896"/>
    <n v="1398.67"/>
    <n v="0.53"/>
    <x v="2"/>
    <x v="1"/>
    <x v="7"/>
    <n v="18"/>
  </r>
  <r>
    <x v="3"/>
    <x v="0"/>
    <s v="2021-09-18"/>
    <x v="0"/>
    <s v="West Virginia"/>
    <x v="31"/>
    <x v="2"/>
    <x v="85"/>
    <x v="181"/>
    <x v="1142"/>
    <n v="881.28000000000009"/>
    <n v="0.54"/>
    <x v="2"/>
    <x v="1"/>
    <x v="7"/>
    <n v="18"/>
  </r>
  <r>
    <x v="3"/>
    <x v="0"/>
    <s v="2021-09-18"/>
    <x v="0"/>
    <s v="West Virginia"/>
    <x v="31"/>
    <x v="3"/>
    <x v="88"/>
    <x v="229"/>
    <x v="2004"/>
    <n v="678.5"/>
    <n v="0.5"/>
    <x v="2"/>
    <x v="1"/>
    <x v="7"/>
    <n v="18"/>
  </r>
  <r>
    <x v="3"/>
    <x v="0"/>
    <s v="2021-09-18"/>
    <x v="0"/>
    <s v="West Virginia"/>
    <x v="31"/>
    <x v="4"/>
    <x v="89"/>
    <x v="176"/>
    <x v="967"/>
    <n v="1015.04"/>
    <n v="0.52"/>
    <x v="2"/>
    <x v="1"/>
    <x v="7"/>
    <n v="18"/>
  </r>
  <r>
    <x v="3"/>
    <x v="0"/>
    <s v="2021-09-18"/>
    <x v="0"/>
    <s v="West Virginia"/>
    <x v="31"/>
    <x v="5"/>
    <x v="64"/>
    <x v="41"/>
    <x v="1121"/>
    <n v="1377"/>
    <n v="0.51"/>
    <x v="2"/>
    <x v="1"/>
    <x v="7"/>
    <n v="18"/>
  </r>
  <r>
    <x v="3"/>
    <x v="0"/>
    <s v="2021-10-17"/>
    <x v="0"/>
    <s v="West Virginia"/>
    <x v="31"/>
    <x v="0"/>
    <x v="65"/>
    <x v="202"/>
    <x v="1440"/>
    <n v="2546.1000000000004"/>
    <n v="0.54"/>
    <x v="2"/>
    <x v="1"/>
    <x v="8"/>
    <n v="17"/>
  </r>
  <r>
    <x v="3"/>
    <x v="0"/>
    <s v="2021-10-17"/>
    <x v="0"/>
    <s v="West Virginia"/>
    <x v="31"/>
    <x v="1"/>
    <x v="89"/>
    <x v="232"/>
    <x v="2506"/>
    <n v="1331.2"/>
    <n v="0.52"/>
    <x v="2"/>
    <x v="1"/>
    <x v="8"/>
    <n v="17"/>
  </r>
  <r>
    <x v="3"/>
    <x v="0"/>
    <s v="2021-10-17"/>
    <x v="0"/>
    <s v="West Virginia"/>
    <x v="31"/>
    <x v="2"/>
    <x v="87"/>
    <x v="178"/>
    <x v="2612"/>
    <n v="769.56000000000006"/>
    <n v="0.53"/>
    <x v="2"/>
    <x v="1"/>
    <x v="8"/>
    <n v="17"/>
  </r>
  <r>
    <x v="3"/>
    <x v="0"/>
    <s v="2021-10-17"/>
    <x v="0"/>
    <s v="West Virginia"/>
    <x v="31"/>
    <x v="3"/>
    <x v="89"/>
    <x v="172"/>
    <x v="2666"/>
    <n v="797.12"/>
    <n v="0.53"/>
    <x v="2"/>
    <x v="1"/>
    <x v="8"/>
    <n v="17"/>
  </r>
  <r>
    <x v="3"/>
    <x v="0"/>
    <s v="2021-10-17"/>
    <x v="0"/>
    <s v="West Virginia"/>
    <x v="31"/>
    <x v="4"/>
    <x v="65"/>
    <x v="206"/>
    <x v="1137"/>
    <n v="1195.1500000000001"/>
    <n v="0.55000000000000004"/>
    <x v="2"/>
    <x v="1"/>
    <x v="8"/>
    <n v="17"/>
  </r>
  <r>
    <x v="0"/>
    <x v="0"/>
    <s v="2021-10-17"/>
    <x v="0"/>
    <s v="West Virginia"/>
    <x v="31"/>
    <x v="5"/>
    <x v="63"/>
    <x v="199"/>
    <x v="2482"/>
    <n v="1974"/>
    <n v="0.5"/>
    <x v="2"/>
    <x v="1"/>
    <x v="8"/>
    <n v="17"/>
  </r>
  <r>
    <x v="0"/>
    <x v="0"/>
    <s v="2021-11-17"/>
    <x v="0"/>
    <s v="West Virginia"/>
    <x v="31"/>
    <x v="0"/>
    <x v="68"/>
    <x v="236"/>
    <x v="1156"/>
    <n v="2676.96"/>
    <n v="0.52"/>
    <x v="2"/>
    <x v="1"/>
    <x v="9"/>
    <n v="17"/>
  </r>
  <r>
    <x v="0"/>
    <x v="0"/>
    <s v="2021-11-17"/>
    <x v="0"/>
    <s v="West Virginia"/>
    <x v="31"/>
    <x v="1"/>
    <x v="87"/>
    <x v="60"/>
    <x v="2667"/>
    <n v="1661.5500000000002"/>
    <n v="0.53"/>
    <x v="2"/>
    <x v="1"/>
    <x v="9"/>
    <n v="17"/>
  </r>
  <r>
    <x v="0"/>
    <x v="0"/>
    <s v="2021-11-17"/>
    <x v="0"/>
    <s v="West Virginia"/>
    <x v="31"/>
    <x v="2"/>
    <x v="89"/>
    <x v="169"/>
    <x v="1147"/>
    <n v="1232"/>
    <n v="0.5"/>
    <x v="2"/>
    <x v="1"/>
    <x v="9"/>
    <n v="17"/>
  </r>
  <r>
    <x v="0"/>
    <x v="0"/>
    <s v="2021-11-17"/>
    <x v="0"/>
    <s v="West Virginia"/>
    <x v="31"/>
    <x v="3"/>
    <x v="90"/>
    <x v="250"/>
    <x v="2121"/>
    <n v="1901.9"/>
    <n v="0.55000000000000004"/>
    <x v="2"/>
    <x v="1"/>
    <x v="9"/>
    <n v="17"/>
  </r>
  <r>
    <x v="0"/>
    <x v="0"/>
    <s v="2021-11-17"/>
    <x v="0"/>
    <s v="West Virginia"/>
    <x v="31"/>
    <x v="4"/>
    <x v="80"/>
    <x v="252"/>
    <x v="2507"/>
    <n v="2563.08"/>
    <n v="0.53"/>
    <x v="2"/>
    <x v="1"/>
    <x v="9"/>
    <n v="17"/>
  </r>
  <r>
    <x v="0"/>
    <x v="0"/>
    <s v="2021-11-17"/>
    <x v="0"/>
    <s v="West Virginia"/>
    <x v="31"/>
    <x v="5"/>
    <x v="77"/>
    <x v="38"/>
    <x v="2668"/>
    <n v="3264"/>
    <n v="0.51"/>
    <x v="2"/>
    <x v="1"/>
    <x v="9"/>
    <n v="17"/>
  </r>
  <r>
    <x v="0"/>
    <x v="0"/>
    <s v="2021-12-16"/>
    <x v="0"/>
    <s v="West Virginia"/>
    <x v="31"/>
    <x v="0"/>
    <x v="3"/>
    <x v="129"/>
    <x v="826"/>
    <n v="5491.2"/>
    <n v="0.52"/>
    <x v="2"/>
    <x v="1"/>
    <x v="10"/>
    <n v="16"/>
  </r>
  <r>
    <x v="0"/>
    <x v="0"/>
    <s v="2021-12-16"/>
    <x v="0"/>
    <s v="West Virginia"/>
    <x v="31"/>
    <x v="1"/>
    <x v="82"/>
    <x v="192"/>
    <x v="1987"/>
    <n v="3650.4"/>
    <n v="0.52"/>
    <x v="2"/>
    <x v="1"/>
    <x v="10"/>
    <n v="16"/>
  </r>
  <r>
    <x v="3"/>
    <x v="0"/>
    <s v="2021-12-16"/>
    <x v="0"/>
    <s v="West Virginia"/>
    <x v="31"/>
    <x v="2"/>
    <x v="0"/>
    <x v="205"/>
    <x v="2669"/>
    <n v="2968"/>
    <n v="0.53"/>
    <x v="2"/>
    <x v="1"/>
    <x v="10"/>
    <n v="16"/>
  </r>
  <r>
    <x v="0"/>
    <x v="0"/>
    <s v="2021-12-16"/>
    <x v="0"/>
    <s v="West Virginia"/>
    <x v="31"/>
    <x v="3"/>
    <x v="78"/>
    <x v="240"/>
    <x v="1701"/>
    <n v="2757.06"/>
    <n v="0.51"/>
    <x v="2"/>
    <x v="1"/>
    <x v="10"/>
    <n v="16"/>
  </r>
  <r>
    <x v="0"/>
    <x v="0"/>
    <s v="2021-12-16"/>
    <x v="0"/>
    <s v="West Virginia"/>
    <x v="31"/>
    <x v="4"/>
    <x v="79"/>
    <x v="60"/>
    <x v="2670"/>
    <n v="2897.5"/>
    <n v="0.5"/>
    <x v="2"/>
    <x v="1"/>
    <x v="10"/>
    <n v="16"/>
  </r>
  <r>
    <x v="0"/>
    <x v="0"/>
    <s v="2021-12-16"/>
    <x v="0"/>
    <s v="West Virginia"/>
    <x v="31"/>
    <x v="5"/>
    <x v="81"/>
    <x v="185"/>
    <x v="2671"/>
    <n v="4562.8"/>
    <n v="0.55000000000000004"/>
    <x v="2"/>
    <x v="1"/>
    <x v="10"/>
    <n v="16"/>
  </r>
  <r>
    <x v="0"/>
    <x v="0"/>
    <s v="2021-01-24"/>
    <x v="0"/>
    <s v="West Virginia"/>
    <x v="31"/>
    <x v="0"/>
    <x v="87"/>
    <x v="162"/>
    <x v="2672"/>
    <n v="1749"/>
    <n v="0.5"/>
    <x v="2"/>
    <x v="1"/>
    <x v="0"/>
    <n v="24"/>
  </r>
  <r>
    <x v="0"/>
    <x v="0"/>
    <s v="2021-01-24"/>
    <x v="0"/>
    <s v="West Virginia"/>
    <x v="31"/>
    <x v="1"/>
    <x v="86"/>
    <x v="181"/>
    <x v="2673"/>
    <n v="1086.6400000000001"/>
    <n v="0.47"/>
    <x v="2"/>
    <x v="1"/>
    <x v="0"/>
    <n v="24"/>
  </r>
  <r>
    <x v="0"/>
    <x v="0"/>
    <s v="2021-01-24"/>
    <x v="0"/>
    <s v="West Virginia"/>
    <x v="31"/>
    <x v="2"/>
    <x v="85"/>
    <x v="184"/>
    <x v="979"/>
    <n v="695.52"/>
    <n v="0.45999999999999991"/>
    <x v="2"/>
    <x v="1"/>
    <x v="0"/>
    <n v="24"/>
  </r>
  <r>
    <x v="0"/>
    <x v="0"/>
    <s v="2021-01-24"/>
    <x v="0"/>
    <s v="West Virginia"/>
    <x v="31"/>
    <x v="3"/>
    <x v="101"/>
    <x v="187"/>
    <x v="2674"/>
    <n v="280"/>
    <n v="0.5"/>
    <x v="2"/>
    <x v="1"/>
    <x v="0"/>
    <n v="24"/>
  </r>
  <r>
    <x v="0"/>
    <x v="0"/>
    <s v="2021-01-24"/>
    <x v="0"/>
    <s v="West Virginia"/>
    <x v="31"/>
    <x v="4"/>
    <x v="94"/>
    <x v="204"/>
    <x v="2644"/>
    <n v="595.98"/>
    <n v="0.43"/>
    <x v="2"/>
    <x v="1"/>
    <x v="0"/>
    <n v="24"/>
  </r>
  <r>
    <x v="0"/>
    <x v="0"/>
    <s v="2021-01-24"/>
    <x v="0"/>
    <s v="West Virginia"/>
    <x v="31"/>
    <x v="5"/>
    <x v="87"/>
    <x v="229"/>
    <x v="2675"/>
    <n v="778.80000000000007"/>
    <n v="0.4"/>
    <x v="2"/>
    <x v="1"/>
    <x v="0"/>
    <n v="24"/>
  </r>
  <r>
    <x v="0"/>
    <x v="0"/>
    <s v="2021-02-22"/>
    <x v="0"/>
    <s v="West Virginia"/>
    <x v="31"/>
    <x v="0"/>
    <x v="89"/>
    <x v="216"/>
    <x v="1581"/>
    <n v="2340.48"/>
    <n v="0.53"/>
    <x v="2"/>
    <x v="1"/>
    <x v="1"/>
    <n v="22"/>
  </r>
  <r>
    <x v="3"/>
    <x v="0"/>
    <s v="2021-02-22"/>
    <x v="0"/>
    <s v="West Virginia"/>
    <x v="31"/>
    <x v="1"/>
    <x v="86"/>
    <x v="183"/>
    <x v="1380"/>
    <n v="594.31999999999994"/>
    <n v="0.45999999999999991"/>
    <x v="2"/>
    <x v="1"/>
    <x v="1"/>
    <n v="22"/>
  </r>
  <r>
    <x v="3"/>
    <x v="0"/>
    <s v="2021-02-22"/>
    <x v="0"/>
    <s v="West Virginia"/>
    <x v="31"/>
    <x v="2"/>
    <x v="85"/>
    <x v="219"/>
    <x v="2676"/>
    <n v="518.88"/>
    <n v="0.47"/>
    <x v="2"/>
    <x v="1"/>
    <x v="1"/>
    <n v="22"/>
  </r>
  <r>
    <x v="3"/>
    <x v="0"/>
    <s v="2021-02-22"/>
    <x v="0"/>
    <s v="Maryland"/>
    <x v="44"/>
    <x v="3"/>
    <x v="101"/>
    <x v="261"/>
    <x v="2550"/>
    <n v="196"/>
    <n v="0.5"/>
    <x v="2"/>
    <x v="1"/>
    <x v="1"/>
    <n v="22"/>
  </r>
  <r>
    <x v="3"/>
    <x v="0"/>
    <s v="2021-02-22"/>
    <x v="0"/>
    <s v="Maryland"/>
    <x v="44"/>
    <x v="4"/>
    <x v="65"/>
    <x v="226"/>
    <x v="1537"/>
    <n v="571.94999999999993"/>
    <n v="0.4499999999999999"/>
    <x v="2"/>
    <x v="1"/>
    <x v="1"/>
    <n v="22"/>
  </r>
  <r>
    <x v="3"/>
    <x v="0"/>
    <s v="2021-02-22"/>
    <x v="0"/>
    <s v="Maryland"/>
    <x v="44"/>
    <x v="5"/>
    <x v="86"/>
    <x v="184"/>
    <x v="1557"/>
    <n v="921.06"/>
    <n v="0.43"/>
    <x v="2"/>
    <x v="1"/>
    <x v="1"/>
    <n v="22"/>
  </r>
  <r>
    <x v="3"/>
    <x v="0"/>
    <s v="2021-03-20"/>
    <x v="0"/>
    <s v="Maryland"/>
    <x v="44"/>
    <x v="0"/>
    <x v="89"/>
    <x v="35"/>
    <x v="123"/>
    <n v="2120"/>
    <n v="0.53"/>
    <x v="2"/>
    <x v="1"/>
    <x v="2"/>
    <n v="20"/>
  </r>
  <r>
    <x v="3"/>
    <x v="0"/>
    <s v="2021-03-20"/>
    <x v="0"/>
    <s v="Maryland"/>
    <x v="44"/>
    <x v="1"/>
    <x v="86"/>
    <x v="203"/>
    <x v="1547"/>
    <n v="623.21999999999991"/>
    <n v="0.47"/>
    <x v="2"/>
    <x v="1"/>
    <x v="2"/>
    <n v="20"/>
  </r>
  <r>
    <x v="3"/>
    <x v="0"/>
    <s v="2021-03-20"/>
    <x v="0"/>
    <s v="Maryland"/>
    <x v="44"/>
    <x v="2"/>
    <x v="85"/>
    <x v="206"/>
    <x v="2677"/>
    <n v="623.28"/>
    <n v="0.49"/>
    <x v="2"/>
    <x v="1"/>
    <x v="2"/>
    <n v="20"/>
  </r>
  <r>
    <x v="3"/>
    <x v="0"/>
    <s v="2021-03-20"/>
    <x v="0"/>
    <s v="Maryland"/>
    <x v="44"/>
    <x v="3"/>
    <x v="91"/>
    <x v="260"/>
    <x v="1570"/>
    <n v="93.38"/>
    <n v="0.45999999999999991"/>
    <x v="2"/>
    <x v="1"/>
    <x v="2"/>
    <n v="20"/>
  </r>
  <r>
    <x v="3"/>
    <x v="0"/>
    <s v="2021-03-20"/>
    <x v="0"/>
    <s v="Maryland"/>
    <x v="44"/>
    <x v="4"/>
    <x v="72"/>
    <x v="223"/>
    <x v="2678"/>
    <n v="406.78"/>
    <n v="0.43"/>
    <x v="2"/>
    <x v="1"/>
    <x v="2"/>
    <n v="20"/>
  </r>
  <r>
    <x v="3"/>
    <x v="0"/>
    <s v="2021-03-20"/>
    <x v="0"/>
    <s v="Maryland"/>
    <x v="44"/>
    <x v="5"/>
    <x v="87"/>
    <x v="200"/>
    <x v="2598"/>
    <n v="727.65"/>
    <n v="0.4499999999999999"/>
    <x v="2"/>
    <x v="1"/>
    <x v="2"/>
    <n v="20"/>
  </r>
  <r>
    <x v="3"/>
    <x v="0"/>
    <s v="2021-04-21"/>
    <x v="0"/>
    <s v="Maryland"/>
    <x v="44"/>
    <x v="0"/>
    <x v="87"/>
    <x v="209"/>
    <x v="1493"/>
    <n v="2154.2399999999998"/>
    <n v="0.51"/>
    <x v="2"/>
    <x v="1"/>
    <x v="3"/>
    <n v="21"/>
  </r>
  <r>
    <x v="3"/>
    <x v="0"/>
    <s v="2021-04-21"/>
    <x v="0"/>
    <s v="Maryland"/>
    <x v="44"/>
    <x v="1"/>
    <x v="89"/>
    <x v="226"/>
    <x v="2679"/>
    <n v="466.24"/>
    <n v="0.47"/>
    <x v="2"/>
    <x v="1"/>
    <x v="3"/>
    <n v="21"/>
  </r>
  <r>
    <x v="3"/>
    <x v="0"/>
    <s v="2021-04-21"/>
    <x v="0"/>
    <s v="Maryland"/>
    <x v="44"/>
    <x v="2"/>
    <x v="85"/>
    <x v="204"/>
    <x v="2680"/>
    <n v="388.08"/>
    <n v="0.49"/>
    <x v="2"/>
    <x v="1"/>
    <x v="3"/>
    <n v="21"/>
  </r>
  <r>
    <x v="3"/>
    <x v="0"/>
    <s v="2021-04-21"/>
    <x v="0"/>
    <s v="Maryland"/>
    <x v="44"/>
    <x v="3"/>
    <x v="93"/>
    <x v="220"/>
    <x v="2681"/>
    <n v="164.97"/>
    <n v="0.47"/>
    <x v="2"/>
    <x v="1"/>
    <x v="3"/>
    <n v="21"/>
  </r>
  <r>
    <x v="3"/>
    <x v="0"/>
    <s v="2021-04-21"/>
    <x v="0"/>
    <s v="Maryland"/>
    <x v="44"/>
    <x v="4"/>
    <x v="65"/>
    <x v="290"/>
    <x v="2682"/>
    <n v="276.75"/>
    <n v="0.4499999999999999"/>
    <x v="2"/>
    <x v="1"/>
    <x v="3"/>
    <n v="21"/>
  </r>
  <r>
    <x v="3"/>
    <x v="0"/>
    <s v="2021-04-21"/>
    <x v="0"/>
    <s v="Maryland"/>
    <x v="44"/>
    <x v="5"/>
    <x v="89"/>
    <x v="239"/>
    <x v="2683"/>
    <n v="732.16"/>
    <n v="0.44"/>
    <x v="2"/>
    <x v="1"/>
    <x v="3"/>
    <n v="21"/>
  </r>
  <r>
    <x v="3"/>
    <x v="0"/>
    <s v="2021-05-20"/>
    <x v="0"/>
    <s v="Maryland"/>
    <x v="44"/>
    <x v="0"/>
    <x v="75"/>
    <x v="266"/>
    <x v="1232"/>
    <n v="3006.6400000000003"/>
    <n v="0.52"/>
    <x v="2"/>
    <x v="1"/>
    <x v="4"/>
    <n v="20"/>
  </r>
  <r>
    <x v="3"/>
    <x v="0"/>
    <s v="2021-05-20"/>
    <x v="0"/>
    <s v="Maryland"/>
    <x v="44"/>
    <x v="1"/>
    <x v="94"/>
    <x v="172"/>
    <x v="1628"/>
    <n v="908.04"/>
    <n v="0.45999999999999991"/>
    <x v="2"/>
    <x v="1"/>
    <x v="4"/>
    <n v="20"/>
  </r>
  <r>
    <x v="3"/>
    <x v="0"/>
    <s v="2021-05-20"/>
    <x v="0"/>
    <s v="Maryland"/>
    <x v="44"/>
    <x v="2"/>
    <x v="64"/>
    <x v="183"/>
    <x v="1422"/>
    <n v="656.64"/>
    <n v="0.48"/>
    <x v="2"/>
    <x v="1"/>
    <x v="4"/>
    <n v="20"/>
  </r>
  <r>
    <x v="3"/>
    <x v="0"/>
    <s v="2021-05-20"/>
    <x v="0"/>
    <s v="Maryland"/>
    <x v="44"/>
    <x v="3"/>
    <x v="92"/>
    <x v="267"/>
    <x v="2684"/>
    <n v="532.79999999999995"/>
    <n v="0.48"/>
    <x v="2"/>
    <x v="1"/>
    <x v="4"/>
    <n v="20"/>
  </r>
  <r>
    <x v="3"/>
    <x v="0"/>
    <s v="2021-05-20"/>
    <x v="0"/>
    <s v="Maryland"/>
    <x v="44"/>
    <x v="4"/>
    <x v="75"/>
    <x v="218"/>
    <x v="1409"/>
    <n v="740.88"/>
    <n v="0.42"/>
    <x v="2"/>
    <x v="1"/>
    <x v="4"/>
    <n v="20"/>
  </r>
  <r>
    <x v="3"/>
    <x v="0"/>
    <s v="2021-05-20"/>
    <x v="0"/>
    <s v="Maryland"/>
    <x v="44"/>
    <x v="5"/>
    <x v="82"/>
    <x v="184"/>
    <x v="1044"/>
    <n v="1343.16"/>
    <n v="0.41"/>
    <x v="2"/>
    <x v="1"/>
    <x v="4"/>
    <n v="20"/>
  </r>
  <r>
    <x v="3"/>
    <x v="0"/>
    <s v="2021-06-22"/>
    <x v="0"/>
    <s v="Maryland"/>
    <x v="44"/>
    <x v="0"/>
    <x v="63"/>
    <x v="35"/>
    <x v="2685"/>
    <n v="2937.5"/>
    <n v="0.5"/>
    <x v="2"/>
    <x v="1"/>
    <x v="11"/>
    <n v="22"/>
  </r>
  <r>
    <x v="3"/>
    <x v="0"/>
    <s v="2021-06-22"/>
    <x v="0"/>
    <s v="Maryland"/>
    <x v="44"/>
    <x v="1"/>
    <x v="65"/>
    <x v="41"/>
    <x v="1456"/>
    <n v="1445.25"/>
    <n v="0.47"/>
    <x v="2"/>
    <x v="1"/>
    <x v="11"/>
    <n v="22"/>
  </r>
  <r>
    <x v="0"/>
    <x v="0"/>
    <s v="2021-06-22"/>
    <x v="0"/>
    <s v="Maryland"/>
    <x v="44"/>
    <x v="2"/>
    <x v="92"/>
    <x v="172"/>
    <x v="2564"/>
    <n v="869.5"/>
    <n v="0.5"/>
    <x v="2"/>
    <x v="1"/>
    <x v="11"/>
    <n v="22"/>
  </r>
  <r>
    <x v="0"/>
    <x v="0"/>
    <s v="2021-06-22"/>
    <x v="0"/>
    <s v="Maryland"/>
    <x v="44"/>
    <x v="3"/>
    <x v="92"/>
    <x v="178"/>
    <x v="1639"/>
    <n v="814"/>
    <n v="0.5"/>
    <x v="2"/>
    <x v="1"/>
    <x v="11"/>
    <n v="22"/>
  </r>
  <r>
    <x v="0"/>
    <x v="0"/>
    <s v="2021-06-22"/>
    <x v="0"/>
    <s v="Maryland"/>
    <x v="44"/>
    <x v="4"/>
    <x v="75"/>
    <x v="186"/>
    <x v="2638"/>
    <n v="905.52"/>
    <n v="0.44"/>
    <x v="2"/>
    <x v="1"/>
    <x v="11"/>
    <n v="22"/>
  </r>
  <r>
    <x v="0"/>
    <x v="0"/>
    <s v="2021-06-22"/>
    <x v="0"/>
    <s v="Maryland"/>
    <x v="44"/>
    <x v="5"/>
    <x v="78"/>
    <x v="199"/>
    <x v="1692"/>
    <n v="2003.4"/>
    <n v="0.4499999999999999"/>
    <x v="2"/>
    <x v="1"/>
    <x v="11"/>
    <n v="22"/>
  </r>
  <r>
    <x v="0"/>
    <x v="0"/>
    <s v="2021-07-20"/>
    <x v="0"/>
    <s v="Maryland"/>
    <x v="44"/>
    <x v="0"/>
    <x v="75"/>
    <x v="165"/>
    <x v="1053"/>
    <n v="3337.88"/>
    <n v="0.52"/>
    <x v="2"/>
    <x v="1"/>
    <x v="5"/>
    <n v="20"/>
  </r>
  <r>
    <x v="2"/>
    <x v="0"/>
    <s v="2021-07-20"/>
    <x v="0"/>
    <s v="Maryland"/>
    <x v="44"/>
    <x v="1"/>
    <x v="94"/>
    <x v="249"/>
    <x v="2049"/>
    <n v="1451.52"/>
    <n v="0.48"/>
    <x v="2"/>
    <x v="1"/>
    <x v="5"/>
    <n v="20"/>
  </r>
  <r>
    <x v="2"/>
    <x v="0"/>
    <s v="2021-07-20"/>
    <x v="0"/>
    <s v="Maryland"/>
    <x v="44"/>
    <x v="2"/>
    <x v="92"/>
    <x v="180"/>
    <x v="2686"/>
    <n v="1087.8"/>
    <n v="0.49"/>
    <x v="2"/>
    <x v="1"/>
    <x v="5"/>
    <n v="20"/>
  </r>
  <r>
    <x v="2"/>
    <x v="0"/>
    <s v="2021-07-20"/>
    <x v="0"/>
    <s v="Maryland"/>
    <x v="44"/>
    <x v="3"/>
    <x v="64"/>
    <x v="222"/>
    <x v="2540"/>
    <n v="761.4"/>
    <n v="0.47"/>
    <x v="2"/>
    <x v="1"/>
    <x v="5"/>
    <n v="20"/>
  </r>
  <r>
    <x v="2"/>
    <x v="0"/>
    <s v="2021-07-20"/>
    <x v="0"/>
    <s v="Maryland"/>
    <x v="44"/>
    <x v="4"/>
    <x v="67"/>
    <x v="175"/>
    <x v="991"/>
    <n v="1055.6999999999998"/>
    <n v="0.4499999999999999"/>
    <x v="2"/>
    <x v="1"/>
    <x v="5"/>
    <n v="20"/>
  </r>
  <r>
    <x v="2"/>
    <x v="0"/>
    <s v="2021-07-20"/>
    <x v="0"/>
    <s v="Maryland"/>
    <x v="44"/>
    <x v="5"/>
    <x v="76"/>
    <x v="240"/>
    <x v="1707"/>
    <n v="2313.36"/>
    <n v="0.42"/>
    <x v="2"/>
    <x v="1"/>
    <x v="5"/>
    <n v="20"/>
  </r>
  <r>
    <x v="2"/>
    <x v="0"/>
    <s v="2021-08-21"/>
    <x v="0"/>
    <s v="Maryland"/>
    <x v="44"/>
    <x v="0"/>
    <x v="70"/>
    <x v="192"/>
    <x v="998"/>
    <n v="3434.4"/>
    <n v="0.53"/>
    <x v="2"/>
    <x v="1"/>
    <x v="6"/>
    <n v="21"/>
  </r>
  <r>
    <x v="2"/>
    <x v="0"/>
    <s v="2021-08-21"/>
    <x v="0"/>
    <s v="Maryland"/>
    <x v="44"/>
    <x v="1"/>
    <x v="65"/>
    <x v="170"/>
    <x v="2377"/>
    <n v="1701.5"/>
    <n v="0.5"/>
    <x v="2"/>
    <x v="1"/>
    <x v="6"/>
    <n v="21"/>
  </r>
  <r>
    <x v="2"/>
    <x v="0"/>
    <s v="2021-08-21"/>
    <x v="0"/>
    <s v="Maryland"/>
    <x v="44"/>
    <x v="2"/>
    <x v="71"/>
    <x v="180"/>
    <x v="995"/>
    <n v="1170"/>
    <n v="0.5"/>
    <x v="2"/>
    <x v="1"/>
    <x v="6"/>
    <n v="21"/>
  </r>
  <r>
    <x v="2"/>
    <x v="0"/>
    <s v="2021-08-21"/>
    <x v="0"/>
    <s v="Maryland"/>
    <x v="44"/>
    <x v="3"/>
    <x v="92"/>
    <x v="178"/>
    <x v="1639"/>
    <n v="748.88"/>
    <n v="0.45999999999999991"/>
    <x v="2"/>
    <x v="1"/>
    <x v="6"/>
    <n v="21"/>
  </r>
  <r>
    <x v="2"/>
    <x v="0"/>
    <s v="2021-08-21"/>
    <x v="0"/>
    <s v="Maryland"/>
    <x v="44"/>
    <x v="4"/>
    <x v="63"/>
    <x v="183"/>
    <x v="990"/>
    <n v="803.69999999999993"/>
    <n v="0.4499999999999999"/>
    <x v="2"/>
    <x v="1"/>
    <x v="6"/>
    <n v="21"/>
  </r>
  <r>
    <x v="2"/>
    <x v="0"/>
    <s v="2021-08-21"/>
    <x v="0"/>
    <s v="Maryland"/>
    <x v="44"/>
    <x v="5"/>
    <x v="78"/>
    <x v="194"/>
    <x v="1401"/>
    <n v="1845.99"/>
    <n v="0.43"/>
    <x v="2"/>
    <x v="1"/>
    <x v="6"/>
    <n v="21"/>
  </r>
  <r>
    <x v="2"/>
    <x v="0"/>
    <s v="2021-09-20"/>
    <x v="0"/>
    <s v="Maryland"/>
    <x v="44"/>
    <x v="0"/>
    <x v="75"/>
    <x v="209"/>
    <x v="1128"/>
    <n v="3198.7200000000003"/>
    <n v="0.51"/>
    <x v="2"/>
    <x v="1"/>
    <x v="7"/>
    <n v="20"/>
  </r>
  <r>
    <x v="2"/>
    <x v="0"/>
    <s v="2021-09-20"/>
    <x v="0"/>
    <s v="Maryland"/>
    <x v="44"/>
    <x v="1"/>
    <x v="68"/>
    <x v="184"/>
    <x v="1234"/>
    <n v="1247.4000000000001"/>
    <n v="0.4499999999999999"/>
    <x v="2"/>
    <x v="1"/>
    <x v="7"/>
    <n v="20"/>
  </r>
  <r>
    <x v="2"/>
    <x v="0"/>
    <s v="2021-09-20"/>
    <x v="0"/>
    <s v="Maryland"/>
    <x v="44"/>
    <x v="2"/>
    <x v="90"/>
    <x v="218"/>
    <x v="1422"/>
    <n v="684"/>
    <n v="0.5"/>
    <x v="2"/>
    <x v="1"/>
    <x v="7"/>
    <n v="20"/>
  </r>
  <r>
    <x v="2"/>
    <x v="0"/>
    <s v="2021-09-20"/>
    <x v="0"/>
    <s v="Maryland"/>
    <x v="44"/>
    <x v="3"/>
    <x v="64"/>
    <x v="52"/>
    <x v="2687"/>
    <n v="405"/>
    <n v="0.4499999999999999"/>
    <x v="2"/>
    <x v="1"/>
    <x v="7"/>
    <n v="20"/>
  </r>
  <r>
    <x v="2"/>
    <x v="0"/>
    <s v="2021-09-20"/>
    <x v="0"/>
    <s v="Maryland"/>
    <x v="44"/>
    <x v="4"/>
    <x v="70"/>
    <x v="267"/>
    <x v="1399"/>
    <n v="619.20000000000005"/>
    <n v="0.43"/>
    <x v="2"/>
    <x v="1"/>
    <x v="7"/>
    <n v="20"/>
  </r>
  <r>
    <x v="2"/>
    <x v="0"/>
    <s v="2021-09-20"/>
    <x v="0"/>
    <s v="Maryland"/>
    <x v="44"/>
    <x v="5"/>
    <x v="76"/>
    <x v="50"/>
    <x v="1121"/>
    <n v="1080"/>
    <n v="0.4"/>
    <x v="2"/>
    <x v="1"/>
    <x v="7"/>
    <n v="20"/>
  </r>
  <r>
    <x v="2"/>
    <x v="0"/>
    <s v="2021-10-22"/>
    <x v="0"/>
    <s v="Maryland"/>
    <x v="44"/>
    <x v="0"/>
    <x v="82"/>
    <x v="161"/>
    <x v="1928"/>
    <n v="3173.0400000000004"/>
    <n v="0.54"/>
    <x v="2"/>
    <x v="1"/>
    <x v="8"/>
    <n v="22"/>
  </r>
  <r>
    <x v="2"/>
    <x v="0"/>
    <s v="2021-10-22"/>
    <x v="0"/>
    <s v="Maryland"/>
    <x v="44"/>
    <x v="1"/>
    <x v="70"/>
    <x v="208"/>
    <x v="2688"/>
    <n v="1280.6400000000001"/>
    <n v="0.45999999999999991"/>
    <x v="2"/>
    <x v="1"/>
    <x v="8"/>
    <n v="22"/>
  </r>
  <r>
    <x v="2"/>
    <x v="0"/>
    <s v="2021-10-22"/>
    <x v="0"/>
    <s v="Maryland"/>
    <x v="44"/>
    <x v="2"/>
    <x v="75"/>
    <x v="52"/>
    <x v="2689"/>
    <n v="563.5"/>
    <n v="0.45999999999999991"/>
    <x v="2"/>
    <x v="1"/>
    <x v="8"/>
    <n v="22"/>
  </r>
  <r>
    <x v="0"/>
    <x v="0"/>
    <s v="2021-10-22"/>
    <x v="0"/>
    <s v="Maryland"/>
    <x v="44"/>
    <x v="3"/>
    <x v="75"/>
    <x v="262"/>
    <x v="2690"/>
    <n v="514.5"/>
    <n v="0.5"/>
    <x v="2"/>
    <x v="1"/>
    <x v="8"/>
    <n v="22"/>
  </r>
  <r>
    <x v="0"/>
    <x v="0"/>
    <s v="2021-10-22"/>
    <x v="0"/>
    <s v="Maryland"/>
    <x v="44"/>
    <x v="4"/>
    <x v="74"/>
    <x v="187"/>
    <x v="2467"/>
    <n v="448"/>
    <n v="0.4"/>
    <x v="2"/>
    <x v="1"/>
    <x v="8"/>
    <n v="22"/>
  </r>
  <r>
    <x v="0"/>
    <x v="0"/>
    <s v="2021-10-22"/>
    <x v="0"/>
    <s v="Maryland"/>
    <x v="44"/>
    <x v="5"/>
    <x v="3"/>
    <x v="239"/>
    <x v="1290"/>
    <n v="1248"/>
    <n v="0.4"/>
    <x v="2"/>
    <x v="1"/>
    <x v="8"/>
    <n v="22"/>
  </r>
  <r>
    <x v="0"/>
    <x v="0"/>
    <s v="2021-11-21"/>
    <x v="0"/>
    <s v="Maryland"/>
    <x v="44"/>
    <x v="0"/>
    <x v="69"/>
    <x v="246"/>
    <x v="2691"/>
    <n v="2807.2000000000003"/>
    <n v="0.55000000000000004"/>
    <x v="2"/>
    <x v="1"/>
    <x v="9"/>
    <n v="21"/>
  </r>
  <r>
    <x v="0"/>
    <x v="0"/>
    <s v="2021-11-21"/>
    <x v="0"/>
    <s v="Maryland"/>
    <x v="44"/>
    <x v="1"/>
    <x v="2"/>
    <x v="175"/>
    <x v="2692"/>
    <n v="1078.6500000000001"/>
    <n v="0.47"/>
    <x v="2"/>
    <x v="1"/>
    <x v="9"/>
    <n v="21"/>
  </r>
  <r>
    <x v="0"/>
    <x v="0"/>
    <s v="2021-11-21"/>
    <x v="0"/>
    <s v="Maryland"/>
    <x v="44"/>
    <x v="2"/>
    <x v="75"/>
    <x v="291"/>
    <x v="1019"/>
    <n v="1176"/>
    <n v="0.5"/>
    <x v="2"/>
    <x v="1"/>
    <x v="9"/>
    <n v="21"/>
  </r>
  <r>
    <x v="0"/>
    <x v="0"/>
    <s v="2021-11-21"/>
    <x v="0"/>
    <s v="Maryland"/>
    <x v="44"/>
    <x v="3"/>
    <x v="70"/>
    <x v="207"/>
    <x v="2693"/>
    <n v="905.28"/>
    <n v="0.45999999999999991"/>
    <x v="2"/>
    <x v="1"/>
    <x v="9"/>
    <n v="21"/>
  </r>
  <r>
    <x v="0"/>
    <x v="0"/>
    <s v="2021-11-21"/>
    <x v="0"/>
    <s v="Maryland"/>
    <x v="44"/>
    <x v="4"/>
    <x v="74"/>
    <x v="226"/>
    <x v="2694"/>
    <n v="763.84"/>
    <n v="0.44"/>
    <x v="2"/>
    <x v="1"/>
    <x v="9"/>
    <n v="21"/>
  </r>
  <r>
    <x v="0"/>
    <x v="0"/>
    <s v="2021-11-21"/>
    <x v="0"/>
    <s v="Maryland"/>
    <x v="44"/>
    <x v="5"/>
    <x v="80"/>
    <x v="184"/>
    <x v="2695"/>
    <n v="1679.58"/>
    <n v="0.43"/>
    <x v="2"/>
    <x v="1"/>
    <x v="9"/>
    <n v="21"/>
  </r>
  <r>
    <x v="0"/>
    <x v="0"/>
    <s v="2021-12-20"/>
    <x v="0"/>
    <s v="Maryland"/>
    <x v="44"/>
    <x v="0"/>
    <x v="100"/>
    <x v="185"/>
    <x v="2696"/>
    <n v="3477"/>
    <n v="0.5"/>
    <x v="2"/>
    <x v="1"/>
    <x v="10"/>
    <n v="20"/>
  </r>
  <r>
    <x v="0"/>
    <x v="0"/>
    <s v="2021-12-20"/>
    <x v="0"/>
    <s v="Maryland"/>
    <x v="44"/>
    <x v="1"/>
    <x v="67"/>
    <x v="188"/>
    <x v="1018"/>
    <n v="1495"/>
    <n v="0.5"/>
    <x v="2"/>
    <x v="1"/>
    <x v="10"/>
    <n v="20"/>
  </r>
  <r>
    <x v="0"/>
    <x v="0"/>
    <s v="2021-12-20"/>
    <x v="0"/>
    <s v="Maryland"/>
    <x v="44"/>
    <x v="2"/>
    <x v="2"/>
    <x v="188"/>
    <x v="2029"/>
    <n v="1374.75"/>
    <n v="0.47"/>
    <x v="2"/>
    <x v="1"/>
    <x v="10"/>
    <n v="20"/>
  </r>
  <r>
    <x v="0"/>
    <x v="0"/>
    <s v="2021-12-20"/>
    <x v="0"/>
    <s v="Maryland"/>
    <x v="44"/>
    <x v="3"/>
    <x v="75"/>
    <x v="178"/>
    <x v="983"/>
    <n v="1013.32"/>
    <n v="0.47"/>
    <x v="2"/>
    <x v="1"/>
    <x v="10"/>
    <n v="20"/>
  </r>
  <r>
    <x v="0"/>
    <x v="0"/>
    <s v="2021-12-20"/>
    <x v="0"/>
    <s v="Maryland"/>
    <x v="44"/>
    <x v="4"/>
    <x v="76"/>
    <x v="175"/>
    <x v="1997"/>
    <n v="1129.1400000000001"/>
    <n v="0.41"/>
    <x v="2"/>
    <x v="1"/>
    <x v="10"/>
    <n v="20"/>
  </r>
  <r>
    <x v="0"/>
    <x v="0"/>
    <s v="2021-12-20"/>
    <x v="0"/>
    <s v="Maryland"/>
    <x v="44"/>
    <x v="5"/>
    <x v="79"/>
    <x v="249"/>
    <x v="2697"/>
    <n v="1844.64"/>
    <n v="0.42"/>
    <x v="2"/>
    <x v="1"/>
    <x v="10"/>
    <n v="20"/>
  </r>
  <r>
    <x v="0"/>
    <x v="0"/>
    <s v="2021-01-17"/>
    <x v="0"/>
    <s v="Maryland"/>
    <x v="44"/>
    <x v="0"/>
    <x v="64"/>
    <x v="251"/>
    <x v="1784"/>
    <n v="2219.4"/>
    <n v="0.4499999999999999"/>
    <x v="2"/>
    <x v="1"/>
    <x v="0"/>
    <n v="17"/>
  </r>
  <r>
    <x v="0"/>
    <x v="0"/>
    <s v="2021-01-17"/>
    <x v="0"/>
    <s v="Maryland"/>
    <x v="44"/>
    <x v="1"/>
    <x v="90"/>
    <x v="194"/>
    <x v="1042"/>
    <n v="1539"/>
    <n v="0.5"/>
    <x v="2"/>
    <x v="1"/>
    <x v="0"/>
    <n v="17"/>
  </r>
  <r>
    <x v="0"/>
    <x v="0"/>
    <s v="2021-01-17"/>
    <x v="0"/>
    <s v="Maryland"/>
    <x v="44"/>
    <x v="2"/>
    <x v="91"/>
    <x v="250"/>
    <x v="1896"/>
    <n v="1398.67"/>
    <n v="0.53"/>
    <x v="2"/>
    <x v="1"/>
    <x v="0"/>
    <n v="17"/>
  </r>
  <r>
    <x v="0"/>
    <x v="0"/>
    <s v="2021-01-17"/>
    <x v="0"/>
    <s v="Maryland"/>
    <x v="44"/>
    <x v="3"/>
    <x v="89"/>
    <x v="172"/>
    <x v="2666"/>
    <n v="827.2"/>
    <n v="0.55000000000000004"/>
    <x v="2"/>
    <x v="1"/>
    <x v="0"/>
    <n v="17"/>
  </r>
  <r>
    <x v="0"/>
    <x v="0"/>
    <s v="2021-01-17"/>
    <x v="0"/>
    <s v="Maryland"/>
    <x v="44"/>
    <x v="4"/>
    <x v="75"/>
    <x v="229"/>
    <x v="2698"/>
    <n v="1214.22"/>
    <n v="0.42"/>
    <x v="2"/>
    <x v="1"/>
    <x v="0"/>
    <n v="17"/>
  </r>
  <r>
    <x v="0"/>
    <x v="0"/>
    <s v="2021-01-17"/>
    <x v="0"/>
    <s v="Maryland"/>
    <x v="44"/>
    <x v="5"/>
    <x v="64"/>
    <x v="194"/>
    <x v="2699"/>
    <n v="1487.16"/>
    <n v="0.51"/>
    <x v="2"/>
    <x v="1"/>
    <x v="0"/>
    <n v="17"/>
  </r>
  <r>
    <x v="0"/>
    <x v="0"/>
    <s v="2021-02-15"/>
    <x v="0"/>
    <s v="Maryland"/>
    <x v="44"/>
    <x v="0"/>
    <x v="71"/>
    <x v="179"/>
    <x v="778"/>
    <n v="2808"/>
    <n v="0.5"/>
    <x v="2"/>
    <x v="1"/>
    <x v="1"/>
    <n v="15"/>
  </r>
  <r>
    <x v="0"/>
    <x v="0"/>
    <s v="2021-02-15"/>
    <x v="0"/>
    <s v="Maryland"/>
    <x v="44"/>
    <x v="1"/>
    <x v="92"/>
    <x v="176"/>
    <x v="2521"/>
    <n v="1038.22"/>
    <n v="0.45999999999999991"/>
    <x v="2"/>
    <x v="1"/>
    <x v="1"/>
    <n v="15"/>
  </r>
  <r>
    <x v="0"/>
    <x v="0"/>
    <s v="2021-02-15"/>
    <x v="0"/>
    <s v="Maryland"/>
    <x v="44"/>
    <x v="2"/>
    <x v="93"/>
    <x v="173"/>
    <x v="2652"/>
    <n v="950.13"/>
    <n v="0.51"/>
    <x v="2"/>
    <x v="1"/>
    <x v="1"/>
    <n v="15"/>
  </r>
  <r>
    <x v="0"/>
    <x v="0"/>
    <s v="2021-02-15"/>
    <x v="0"/>
    <s v="Delaware"/>
    <x v="45"/>
    <x v="3"/>
    <x v="87"/>
    <x v="222"/>
    <x v="2700"/>
    <n v="816.75000000000011"/>
    <n v="0.55000000000000004"/>
    <x v="2"/>
    <x v="1"/>
    <x v="1"/>
    <n v="15"/>
  </r>
  <r>
    <x v="0"/>
    <x v="0"/>
    <s v="2021-02-15"/>
    <x v="0"/>
    <s v="Delaware"/>
    <x v="45"/>
    <x v="4"/>
    <x v="2"/>
    <x v="188"/>
    <x v="2029"/>
    <n v="1199.25"/>
    <n v="0.41"/>
    <x v="2"/>
    <x v="1"/>
    <x v="1"/>
    <n v="15"/>
  </r>
  <r>
    <x v="0"/>
    <x v="0"/>
    <s v="2021-02-15"/>
    <x v="0"/>
    <s v="Delaware"/>
    <x v="45"/>
    <x v="5"/>
    <x v="71"/>
    <x v="230"/>
    <x v="1269"/>
    <n v="2025.66"/>
    <n v="0.53"/>
    <x v="2"/>
    <x v="1"/>
    <x v="1"/>
    <n v="15"/>
  </r>
  <r>
    <x v="0"/>
    <x v="0"/>
    <s v="2021-03-13"/>
    <x v="0"/>
    <s v="Delaware"/>
    <x v="45"/>
    <x v="0"/>
    <x v="64"/>
    <x v="174"/>
    <x v="2701"/>
    <n v="2616.48"/>
    <n v="0.45999999999999991"/>
    <x v="2"/>
    <x v="1"/>
    <x v="2"/>
    <n v="13"/>
  </r>
  <r>
    <x v="0"/>
    <x v="0"/>
    <s v="2021-03-13"/>
    <x v="0"/>
    <s v="Delaware"/>
    <x v="45"/>
    <x v="1"/>
    <x v="71"/>
    <x v="181"/>
    <x v="2421"/>
    <n v="1193.4000000000001"/>
    <n v="0.4499999999999999"/>
    <x v="2"/>
    <x v="1"/>
    <x v="2"/>
    <n v="13"/>
  </r>
  <r>
    <x v="0"/>
    <x v="0"/>
    <s v="2021-03-13"/>
    <x v="0"/>
    <s v="Delaware"/>
    <x v="45"/>
    <x v="2"/>
    <x v="91"/>
    <x v="173"/>
    <x v="2702"/>
    <n v="1080.54"/>
    <n v="0.54"/>
    <x v="2"/>
    <x v="1"/>
    <x v="2"/>
    <n v="13"/>
  </r>
  <r>
    <x v="0"/>
    <x v="0"/>
    <s v="2021-03-13"/>
    <x v="0"/>
    <s v="Delaware"/>
    <x v="45"/>
    <x v="3"/>
    <x v="89"/>
    <x v="226"/>
    <x v="2679"/>
    <n v="525.76"/>
    <n v="0.53"/>
    <x v="2"/>
    <x v="1"/>
    <x v="2"/>
    <n v="13"/>
  </r>
  <r>
    <x v="0"/>
    <x v="0"/>
    <s v="2021-03-13"/>
    <x v="0"/>
    <s v="Delaware"/>
    <x v="45"/>
    <x v="4"/>
    <x v="67"/>
    <x v="200"/>
    <x v="1682"/>
    <n v="924.14"/>
    <n v="0.41"/>
    <x v="2"/>
    <x v="1"/>
    <x v="2"/>
    <n v="13"/>
  </r>
  <r>
    <x v="0"/>
    <x v="0"/>
    <s v="2021-03-13"/>
    <x v="0"/>
    <s v="Delaware"/>
    <x v="45"/>
    <x v="5"/>
    <x v="71"/>
    <x v="249"/>
    <x v="1447"/>
    <n v="1404"/>
    <n v="0.5"/>
    <x v="2"/>
    <x v="1"/>
    <x v="2"/>
    <n v="13"/>
  </r>
  <r>
    <x v="0"/>
    <x v="0"/>
    <s v="2021-04-14"/>
    <x v="0"/>
    <s v="Delaware"/>
    <x v="45"/>
    <x v="0"/>
    <x v="64"/>
    <x v="165"/>
    <x v="2703"/>
    <n v="2358"/>
    <n v="0.5"/>
    <x v="2"/>
    <x v="1"/>
    <x v="3"/>
    <n v="14"/>
  </r>
  <r>
    <x v="0"/>
    <x v="0"/>
    <s v="2021-04-14"/>
    <x v="0"/>
    <s v="Delaware"/>
    <x v="45"/>
    <x v="1"/>
    <x v="90"/>
    <x v="176"/>
    <x v="2606"/>
    <n v="1089.46"/>
    <n v="0.47"/>
    <x v="2"/>
    <x v="1"/>
    <x v="3"/>
    <n v="14"/>
  </r>
  <r>
    <x v="0"/>
    <x v="0"/>
    <s v="2021-04-14"/>
    <x v="0"/>
    <s v="Delaware"/>
    <x v="45"/>
    <x v="2"/>
    <x v="93"/>
    <x v="229"/>
    <x v="2509"/>
    <n v="876.15000000000009"/>
    <n v="0.55000000000000004"/>
    <x v="2"/>
    <x v="1"/>
    <x v="3"/>
    <n v="14"/>
  </r>
  <r>
    <x v="0"/>
    <x v="0"/>
    <s v="2021-04-14"/>
    <x v="0"/>
    <s v="Delaware"/>
    <x v="45"/>
    <x v="3"/>
    <x v="89"/>
    <x v="178"/>
    <x v="2626"/>
    <n v="718.08"/>
    <n v="0.51"/>
    <x v="2"/>
    <x v="1"/>
    <x v="3"/>
    <n v="14"/>
  </r>
  <r>
    <x v="0"/>
    <x v="0"/>
    <s v="2021-04-14"/>
    <x v="0"/>
    <s v="Delaware"/>
    <x v="45"/>
    <x v="4"/>
    <x v="63"/>
    <x v="222"/>
    <x v="2704"/>
    <n v="951.75"/>
    <n v="0.4499999999999999"/>
    <x v="2"/>
    <x v="1"/>
    <x v="3"/>
    <n v="14"/>
  </r>
  <r>
    <x v="0"/>
    <x v="0"/>
    <s v="2021-04-14"/>
    <x v="0"/>
    <s v="Delaware"/>
    <x v="45"/>
    <x v="5"/>
    <x v="90"/>
    <x v="252"/>
    <x v="2355"/>
    <n v="1600.5600000000002"/>
    <n v="0.54"/>
    <x v="2"/>
    <x v="1"/>
    <x v="3"/>
    <n v="14"/>
  </r>
  <r>
    <x v="0"/>
    <x v="0"/>
    <s v="2021-05-13"/>
    <x v="0"/>
    <s v="Delaware"/>
    <x v="45"/>
    <x v="0"/>
    <x v="84"/>
    <x v="160"/>
    <x v="2705"/>
    <n v="3916.8"/>
    <n v="0.48"/>
    <x v="2"/>
    <x v="1"/>
    <x v="4"/>
    <n v="13"/>
  </r>
  <r>
    <x v="0"/>
    <x v="0"/>
    <s v="2021-05-13"/>
    <x v="0"/>
    <s v="Delaware"/>
    <x v="45"/>
    <x v="1"/>
    <x v="63"/>
    <x v="173"/>
    <x v="1912"/>
    <n v="1459.35"/>
    <n v="0.4499999999999999"/>
    <x v="2"/>
    <x v="1"/>
    <x v="4"/>
    <n v="13"/>
  </r>
  <r>
    <x v="0"/>
    <x v="0"/>
    <s v="2021-05-13"/>
    <x v="0"/>
    <s v="Delaware"/>
    <x v="45"/>
    <x v="2"/>
    <x v="65"/>
    <x v="194"/>
    <x v="2706"/>
    <n v="1726.92"/>
    <n v="0.52"/>
    <x v="2"/>
    <x v="1"/>
    <x v="4"/>
    <n v="13"/>
  </r>
  <r>
    <x v="0"/>
    <x v="0"/>
    <s v="2021-05-13"/>
    <x v="0"/>
    <s v="Delaware"/>
    <x v="45"/>
    <x v="3"/>
    <x v="65"/>
    <x v="188"/>
    <x v="2707"/>
    <n v="1385.8"/>
    <n v="0.52"/>
    <x v="2"/>
    <x v="1"/>
    <x v="4"/>
    <n v="13"/>
  </r>
  <r>
    <x v="0"/>
    <x v="0"/>
    <s v="2021-05-13"/>
    <x v="0"/>
    <s v="Delaware"/>
    <x v="45"/>
    <x v="4"/>
    <x v="0"/>
    <x v="238"/>
    <x v="2708"/>
    <n v="1554"/>
    <n v="0.42"/>
    <x v="2"/>
    <x v="1"/>
    <x v="4"/>
    <n v="13"/>
  </r>
  <r>
    <x v="0"/>
    <x v="0"/>
    <s v="2021-05-13"/>
    <x v="0"/>
    <s v="Delaware"/>
    <x v="45"/>
    <x v="5"/>
    <x v="76"/>
    <x v="233"/>
    <x v="778"/>
    <n v="3088.8"/>
    <n v="0.55000000000000004"/>
    <x v="2"/>
    <x v="1"/>
    <x v="4"/>
    <n v="13"/>
  </r>
  <r>
    <x v="0"/>
    <x v="0"/>
    <s v="2021-06-15"/>
    <x v="0"/>
    <s v="Delaware"/>
    <x v="45"/>
    <x v="0"/>
    <x v="84"/>
    <x v="133"/>
    <x v="2709"/>
    <n v="4433.9399999999996"/>
    <n v="0.45999999999999991"/>
    <x v="2"/>
    <x v="1"/>
    <x v="11"/>
    <n v="15"/>
  </r>
  <r>
    <x v="0"/>
    <x v="0"/>
    <s v="2021-06-15"/>
    <x v="0"/>
    <s v="Delaware"/>
    <x v="45"/>
    <x v="1"/>
    <x v="70"/>
    <x v="196"/>
    <x v="2710"/>
    <n v="2591.9999999999995"/>
    <n v="0.4499999999999999"/>
    <x v="2"/>
    <x v="1"/>
    <x v="11"/>
    <n v="15"/>
  </r>
  <r>
    <x v="0"/>
    <x v="0"/>
    <s v="2021-06-15"/>
    <x v="0"/>
    <s v="Delaware"/>
    <x v="45"/>
    <x v="2"/>
    <x v="72"/>
    <x v="211"/>
    <x v="2184"/>
    <n v="1937.15"/>
    <n v="0.53"/>
    <x v="2"/>
    <x v="1"/>
    <x v="11"/>
    <n v="15"/>
  </r>
  <r>
    <x v="0"/>
    <x v="0"/>
    <s v="2021-06-15"/>
    <x v="0"/>
    <s v="Delaware"/>
    <x v="45"/>
    <x v="3"/>
    <x v="65"/>
    <x v="41"/>
    <x v="1456"/>
    <n v="1691.2500000000002"/>
    <n v="0.55000000000000004"/>
    <x v="2"/>
    <x v="1"/>
    <x v="11"/>
    <n v="15"/>
  </r>
  <r>
    <x v="0"/>
    <x v="0"/>
    <s v="2021-06-15"/>
    <x v="0"/>
    <s v="Delaware"/>
    <x v="45"/>
    <x v="4"/>
    <x v="0"/>
    <x v="41"/>
    <x v="304"/>
    <n v="1500"/>
    <n v="0.4"/>
    <x v="2"/>
    <x v="1"/>
    <x v="11"/>
    <n v="15"/>
  </r>
  <r>
    <x v="0"/>
    <x v="0"/>
    <s v="2021-06-15"/>
    <x v="0"/>
    <s v="Delaware"/>
    <x v="45"/>
    <x v="5"/>
    <x v="74"/>
    <x v="192"/>
    <x v="813"/>
    <n v="4006.8"/>
    <n v="0.53"/>
    <x v="2"/>
    <x v="1"/>
    <x v="11"/>
    <n v="15"/>
  </r>
  <r>
    <x v="0"/>
    <x v="0"/>
    <s v="2021-07-13"/>
    <x v="0"/>
    <s v="Delaware"/>
    <x v="45"/>
    <x v="0"/>
    <x v="78"/>
    <x v="131"/>
    <x v="1334"/>
    <n v="4823"/>
    <n v="0.5"/>
    <x v="2"/>
    <x v="1"/>
    <x v="5"/>
    <n v="13"/>
  </r>
  <r>
    <x v="0"/>
    <x v="0"/>
    <s v="2021-07-13"/>
    <x v="0"/>
    <s v="Delaware"/>
    <x v="45"/>
    <x v="1"/>
    <x v="63"/>
    <x v="164"/>
    <x v="2711"/>
    <n v="2516.85"/>
    <n v="0.4499999999999999"/>
    <x v="2"/>
    <x v="1"/>
    <x v="5"/>
    <n v="13"/>
  </r>
  <r>
    <x v="0"/>
    <x v="0"/>
    <s v="2021-07-13"/>
    <x v="0"/>
    <s v="Delaware"/>
    <x v="45"/>
    <x v="2"/>
    <x v="65"/>
    <x v="240"/>
    <x v="2712"/>
    <n v="2258.2800000000002"/>
    <n v="0.54"/>
    <x v="2"/>
    <x v="1"/>
    <x v="5"/>
    <n v="13"/>
  </r>
  <r>
    <x v="0"/>
    <x v="0"/>
    <s v="2021-07-13"/>
    <x v="0"/>
    <s v="Delaware"/>
    <x v="45"/>
    <x v="3"/>
    <x v="72"/>
    <x v="228"/>
    <x v="2178"/>
    <n v="2051.1"/>
    <n v="0.53"/>
    <x v="2"/>
    <x v="1"/>
    <x v="5"/>
    <n v="13"/>
  </r>
  <r>
    <x v="0"/>
    <x v="0"/>
    <s v="2021-07-13"/>
    <x v="0"/>
    <s v="Delaware"/>
    <x v="45"/>
    <x v="4"/>
    <x v="84"/>
    <x v="198"/>
    <x v="2488"/>
    <n v="1965.54"/>
    <n v="0.41"/>
    <x v="2"/>
    <x v="1"/>
    <x v="5"/>
    <n v="13"/>
  </r>
  <r>
    <x v="0"/>
    <x v="0"/>
    <s v="2021-07-13"/>
    <x v="0"/>
    <s v="Delaware"/>
    <x v="45"/>
    <x v="5"/>
    <x v="66"/>
    <x v="57"/>
    <x v="2211"/>
    <n v="3987.5"/>
    <n v="0.5"/>
    <x v="2"/>
    <x v="1"/>
    <x v="5"/>
    <n v="13"/>
  </r>
  <r>
    <x v="0"/>
    <x v="0"/>
    <s v="2021-08-14"/>
    <x v="0"/>
    <s v="Delaware"/>
    <x v="45"/>
    <x v="0"/>
    <x v="0"/>
    <x v="134"/>
    <x v="1880"/>
    <n v="3993.5"/>
    <n v="0.49"/>
    <x v="2"/>
    <x v="1"/>
    <x v="6"/>
    <n v="14"/>
  </r>
  <r>
    <x v="0"/>
    <x v="0"/>
    <s v="2021-08-14"/>
    <x v="0"/>
    <s v="Delaware"/>
    <x v="45"/>
    <x v="1"/>
    <x v="63"/>
    <x v="209"/>
    <x v="2713"/>
    <n v="2767.36"/>
    <n v="0.45999999999999991"/>
    <x v="2"/>
    <x v="1"/>
    <x v="6"/>
    <n v="14"/>
  </r>
  <r>
    <x v="0"/>
    <x v="0"/>
    <s v="2021-08-14"/>
    <x v="0"/>
    <s v="Delaware"/>
    <x v="45"/>
    <x v="2"/>
    <x v="94"/>
    <x v="193"/>
    <x v="1655"/>
    <n v="2205"/>
    <n v="0.5"/>
    <x v="2"/>
    <x v="1"/>
    <x v="6"/>
    <n v="14"/>
  </r>
  <r>
    <x v="0"/>
    <x v="0"/>
    <s v="2021-08-14"/>
    <x v="0"/>
    <s v="Delaware"/>
    <x v="45"/>
    <x v="3"/>
    <x v="65"/>
    <x v="184"/>
    <x v="2057"/>
    <n v="1291.5"/>
    <n v="0.5"/>
    <x v="2"/>
    <x v="1"/>
    <x v="6"/>
    <n v="14"/>
  </r>
  <r>
    <x v="0"/>
    <x v="0"/>
    <s v="2021-08-14"/>
    <x v="0"/>
    <s v="Delaware"/>
    <x v="45"/>
    <x v="4"/>
    <x v="0"/>
    <x v="184"/>
    <x v="1403"/>
    <n v="1417.4999999999998"/>
    <n v="0.4499999999999999"/>
    <x v="2"/>
    <x v="1"/>
    <x v="6"/>
    <n v="14"/>
  </r>
  <r>
    <x v="0"/>
    <x v="0"/>
    <s v="2021-08-14"/>
    <x v="0"/>
    <s v="Delaware"/>
    <x v="45"/>
    <x v="5"/>
    <x v="73"/>
    <x v="196"/>
    <x v="2498"/>
    <n v="3681.6"/>
    <n v="0.52"/>
    <x v="2"/>
    <x v="1"/>
    <x v="6"/>
    <n v="14"/>
  </r>
  <r>
    <x v="0"/>
    <x v="0"/>
    <s v="2021-09-13"/>
    <x v="0"/>
    <s v="Delaware"/>
    <x v="45"/>
    <x v="0"/>
    <x v="0"/>
    <x v="213"/>
    <x v="2079"/>
    <n v="3479"/>
    <n v="0.49"/>
    <x v="2"/>
    <x v="1"/>
    <x v="7"/>
    <n v="13"/>
  </r>
  <r>
    <x v="0"/>
    <x v="0"/>
    <s v="2021-09-13"/>
    <x v="0"/>
    <s v="Delaware"/>
    <x v="45"/>
    <x v="1"/>
    <x v="63"/>
    <x v="211"/>
    <x v="2714"/>
    <n v="1797.7499999999998"/>
    <n v="0.4499999999999999"/>
    <x v="2"/>
    <x v="1"/>
    <x v="7"/>
    <n v="13"/>
  </r>
  <r>
    <x v="0"/>
    <x v="0"/>
    <s v="2021-09-13"/>
    <x v="0"/>
    <s v="Delaware"/>
    <x v="45"/>
    <x v="2"/>
    <x v="72"/>
    <x v="176"/>
    <x v="1096"/>
    <n v="1337.73"/>
    <n v="0.51"/>
    <x v="2"/>
    <x v="1"/>
    <x v="7"/>
    <n v="13"/>
  </r>
  <r>
    <x v="0"/>
    <x v="0"/>
    <s v="2021-09-13"/>
    <x v="0"/>
    <s v="Delaware"/>
    <x v="45"/>
    <x v="3"/>
    <x v="65"/>
    <x v="180"/>
    <x v="1670"/>
    <n v="1254.5999999999999"/>
    <n v="0.51"/>
    <x v="2"/>
    <x v="1"/>
    <x v="7"/>
    <n v="13"/>
  </r>
  <r>
    <x v="0"/>
    <x v="0"/>
    <s v="2021-09-13"/>
    <x v="0"/>
    <s v="Delaware"/>
    <x v="45"/>
    <x v="4"/>
    <x v="0"/>
    <x v="180"/>
    <x v="180"/>
    <n v="1320"/>
    <n v="0.44"/>
    <x v="2"/>
    <x v="1"/>
    <x v="7"/>
    <n v="13"/>
  </r>
  <r>
    <x v="0"/>
    <x v="0"/>
    <s v="2021-09-13"/>
    <x v="0"/>
    <s v="Delaware"/>
    <x v="45"/>
    <x v="5"/>
    <x v="69"/>
    <x v="199"/>
    <x v="1771"/>
    <n v="2630.88"/>
    <n v="0.54"/>
    <x v="2"/>
    <x v="1"/>
    <x v="7"/>
    <n v="13"/>
  </r>
  <r>
    <x v="0"/>
    <x v="0"/>
    <s v="2021-10-15"/>
    <x v="0"/>
    <s v="Delaware"/>
    <x v="45"/>
    <x v="0"/>
    <x v="74"/>
    <x v="209"/>
    <x v="2439"/>
    <n v="3225.5999999999995"/>
    <n v="0.4499999999999999"/>
    <x v="2"/>
    <x v="1"/>
    <x v="8"/>
    <n v="15"/>
  </r>
  <r>
    <x v="0"/>
    <x v="0"/>
    <s v="2021-10-15"/>
    <x v="0"/>
    <s v="Delaware"/>
    <x v="45"/>
    <x v="1"/>
    <x v="84"/>
    <x v="228"/>
    <x v="1225"/>
    <n v="2111.4"/>
    <n v="0.45999999999999991"/>
    <x v="2"/>
    <x v="1"/>
    <x v="8"/>
    <n v="15"/>
  </r>
  <r>
    <x v="0"/>
    <x v="0"/>
    <s v="2021-10-15"/>
    <x v="0"/>
    <s v="Delaware"/>
    <x v="45"/>
    <x v="2"/>
    <x v="0"/>
    <x v="239"/>
    <x v="1674"/>
    <n v="1430.0000000000002"/>
    <n v="0.55000000000000004"/>
    <x v="2"/>
    <x v="1"/>
    <x v="8"/>
    <n v="15"/>
  </r>
  <r>
    <x v="0"/>
    <x v="0"/>
    <s v="2021-10-15"/>
    <x v="0"/>
    <s v="Delaware"/>
    <x v="45"/>
    <x v="3"/>
    <x v="82"/>
    <x v="178"/>
    <x v="1119"/>
    <n v="1144"/>
    <n v="0.5"/>
    <x v="2"/>
    <x v="1"/>
    <x v="8"/>
    <n v="15"/>
  </r>
  <r>
    <x v="0"/>
    <x v="0"/>
    <s v="2021-10-15"/>
    <x v="0"/>
    <s v="Delaware"/>
    <x v="45"/>
    <x v="4"/>
    <x v="80"/>
    <x v="200"/>
    <x v="2715"/>
    <n v="1215.2"/>
    <n v="0.4"/>
    <x v="2"/>
    <x v="1"/>
    <x v="8"/>
    <n v="15"/>
  </r>
  <r>
    <x v="4"/>
    <x v="0"/>
    <s v="2021-10-15"/>
    <x v="0"/>
    <s v="Delaware"/>
    <x v="45"/>
    <x v="5"/>
    <x v="96"/>
    <x v="252"/>
    <x v="1467"/>
    <n v="2702.7000000000003"/>
    <n v="0.55000000000000004"/>
    <x v="2"/>
    <x v="1"/>
    <x v="8"/>
    <n v="15"/>
  </r>
  <r>
    <x v="4"/>
    <x v="0"/>
    <s v="2021-11-14"/>
    <x v="0"/>
    <s v="Delaware"/>
    <x v="45"/>
    <x v="0"/>
    <x v="3"/>
    <x v="192"/>
    <x v="1810"/>
    <n v="3807"/>
    <n v="0.47"/>
    <x v="2"/>
    <x v="1"/>
    <x v="9"/>
    <n v="14"/>
  </r>
  <r>
    <x v="4"/>
    <x v="0"/>
    <s v="2021-11-14"/>
    <x v="0"/>
    <s v="Delaware"/>
    <x v="45"/>
    <x v="1"/>
    <x v="78"/>
    <x v="211"/>
    <x v="1258"/>
    <n v="2072.3000000000002"/>
    <n v="0.45999999999999991"/>
    <x v="2"/>
    <x v="1"/>
    <x v="9"/>
    <n v="14"/>
  </r>
  <r>
    <x v="4"/>
    <x v="0"/>
    <s v="2021-11-14"/>
    <x v="0"/>
    <s v="Delaware"/>
    <x v="45"/>
    <x v="2"/>
    <x v="82"/>
    <x v="292"/>
    <x v="2716"/>
    <n v="2280.7200000000003"/>
    <n v="0.51"/>
    <x v="2"/>
    <x v="1"/>
    <x v="9"/>
    <n v="14"/>
  </r>
  <r>
    <x v="4"/>
    <x v="0"/>
    <s v="2021-11-14"/>
    <x v="0"/>
    <s v="Delaware"/>
    <x v="45"/>
    <x v="3"/>
    <x v="84"/>
    <x v="199"/>
    <x v="2486"/>
    <n v="2270.52"/>
    <n v="0.53"/>
    <x v="2"/>
    <x v="1"/>
    <x v="9"/>
    <n v="14"/>
  </r>
  <r>
    <x v="4"/>
    <x v="0"/>
    <s v="2021-11-14"/>
    <x v="0"/>
    <s v="Delaware"/>
    <x v="45"/>
    <x v="4"/>
    <x v="3"/>
    <x v="249"/>
    <x v="1043"/>
    <n v="1728"/>
    <n v="0.4"/>
    <x v="2"/>
    <x v="1"/>
    <x v="9"/>
    <n v="14"/>
  </r>
  <r>
    <x v="4"/>
    <x v="0"/>
    <s v="2021-11-14"/>
    <x v="0"/>
    <s v="Delaware"/>
    <x v="45"/>
    <x v="5"/>
    <x v="77"/>
    <x v="230"/>
    <x v="1128"/>
    <n v="3449.6000000000004"/>
    <n v="0.55000000000000004"/>
    <x v="2"/>
    <x v="1"/>
    <x v="9"/>
    <n v="14"/>
  </r>
  <r>
    <x v="4"/>
    <x v="0"/>
    <s v="2021-12-13"/>
    <x v="0"/>
    <s v="Delaware"/>
    <x v="45"/>
    <x v="0"/>
    <x v="80"/>
    <x v="137"/>
    <x v="1830"/>
    <n v="4895.5200000000004"/>
    <n v="0.47"/>
    <x v="2"/>
    <x v="1"/>
    <x v="10"/>
    <n v="13"/>
  </r>
  <r>
    <x v="4"/>
    <x v="0"/>
    <s v="2021-12-13"/>
    <x v="0"/>
    <s v="Delaware"/>
    <x v="45"/>
    <x v="1"/>
    <x v="0"/>
    <x v="38"/>
    <x v="120"/>
    <n v="2400"/>
    <n v="0.48"/>
    <x v="2"/>
    <x v="1"/>
    <x v="10"/>
    <n v="13"/>
  </r>
  <r>
    <x v="4"/>
    <x v="0"/>
    <s v="2021-12-13"/>
    <x v="0"/>
    <s v="Delaware"/>
    <x v="45"/>
    <x v="2"/>
    <x v="0"/>
    <x v="245"/>
    <x v="2014"/>
    <n v="2943"/>
    <n v="0.54"/>
    <x v="2"/>
    <x v="1"/>
    <x v="10"/>
    <n v="13"/>
  </r>
  <r>
    <x v="4"/>
    <x v="0"/>
    <s v="2021-12-13"/>
    <x v="0"/>
    <s v="Delaware"/>
    <x v="45"/>
    <x v="3"/>
    <x v="78"/>
    <x v="230"/>
    <x v="2567"/>
    <n v="2804.76"/>
    <n v="0.54"/>
    <x v="2"/>
    <x v="1"/>
    <x v="10"/>
    <n v="13"/>
  </r>
  <r>
    <x v="4"/>
    <x v="0"/>
    <s v="2021-12-13"/>
    <x v="0"/>
    <s v="Delaware"/>
    <x v="45"/>
    <x v="4"/>
    <x v="79"/>
    <x v="250"/>
    <x v="1703"/>
    <n v="2220.4"/>
    <n v="0.4"/>
    <x v="2"/>
    <x v="1"/>
    <x v="10"/>
    <n v="13"/>
  </r>
  <r>
    <x v="4"/>
    <x v="0"/>
    <s v="2021-12-13"/>
    <x v="0"/>
    <s v="Delaware"/>
    <x v="45"/>
    <x v="5"/>
    <x v="5"/>
    <x v="248"/>
    <x v="918"/>
    <n v="3997.5"/>
    <n v="0.5"/>
    <x v="2"/>
    <x v="1"/>
    <x v="10"/>
    <n v="13"/>
  </r>
  <r>
    <x v="4"/>
    <x v="0"/>
    <s v="2021-01-10"/>
    <x v="0"/>
    <s v="Delaware"/>
    <x v="45"/>
    <x v="0"/>
    <x v="89"/>
    <x v="216"/>
    <x v="1581"/>
    <n v="2208"/>
    <n v="0.5"/>
    <x v="2"/>
    <x v="1"/>
    <x v="0"/>
    <n v="10"/>
  </r>
  <r>
    <x v="4"/>
    <x v="0"/>
    <s v="2021-01-10"/>
    <x v="0"/>
    <s v="Delaware"/>
    <x v="45"/>
    <x v="1"/>
    <x v="87"/>
    <x v="169"/>
    <x v="2368"/>
    <n v="1194.27"/>
    <n v="0.47"/>
    <x v="2"/>
    <x v="1"/>
    <x v="0"/>
    <n v="10"/>
  </r>
  <r>
    <x v="4"/>
    <x v="0"/>
    <s v="2021-01-10"/>
    <x v="0"/>
    <s v="Delaware"/>
    <x v="45"/>
    <x v="2"/>
    <x v="85"/>
    <x v="249"/>
    <x v="2058"/>
    <n v="881.28"/>
    <n v="0.51"/>
    <x v="2"/>
    <x v="1"/>
    <x v="0"/>
    <n v="10"/>
  </r>
  <r>
    <x v="4"/>
    <x v="0"/>
    <s v="2021-01-10"/>
    <x v="0"/>
    <s v="Delaware"/>
    <x v="45"/>
    <x v="3"/>
    <x v="93"/>
    <x v="183"/>
    <x v="2717"/>
    <n v="513"/>
    <n v="0.5"/>
    <x v="2"/>
    <x v="1"/>
    <x v="0"/>
    <n v="10"/>
  </r>
  <r>
    <x v="4"/>
    <x v="0"/>
    <s v="2021-01-10"/>
    <x v="0"/>
    <s v="Delaware"/>
    <x v="45"/>
    <x v="4"/>
    <x v="65"/>
    <x v="172"/>
    <x v="2718"/>
    <n v="770.80000000000007"/>
    <n v="0.4"/>
    <x v="2"/>
    <x v="1"/>
    <x v="0"/>
    <n v="10"/>
  </r>
  <r>
    <x v="4"/>
    <x v="0"/>
    <s v="2021-01-10"/>
    <x v="0"/>
    <s v="Delaware"/>
    <x v="45"/>
    <x v="5"/>
    <x v="87"/>
    <x v="173"/>
    <x v="2614"/>
    <n v="1252.3499999999999"/>
    <n v="0.55000000000000004"/>
    <x v="2"/>
    <x v="1"/>
    <x v="0"/>
    <n v="10"/>
  </r>
  <r>
    <x v="4"/>
    <x v="0"/>
    <s v="2021-02-08"/>
    <x v="0"/>
    <s v="Delaware"/>
    <x v="45"/>
    <x v="0"/>
    <x v="86"/>
    <x v="135"/>
    <x v="1097"/>
    <n v="2399.04"/>
    <n v="0.48"/>
    <x v="2"/>
    <x v="1"/>
    <x v="1"/>
    <n v="8"/>
  </r>
  <r>
    <x v="4"/>
    <x v="0"/>
    <s v="2021-02-08"/>
    <x v="0"/>
    <s v="Delaware"/>
    <x v="45"/>
    <x v="1"/>
    <x v="89"/>
    <x v="206"/>
    <x v="2522"/>
    <n v="848"/>
    <n v="0.5"/>
    <x v="2"/>
    <x v="1"/>
    <x v="1"/>
    <n v="8"/>
  </r>
  <r>
    <x v="4"/>
    <x v="0"/>
    <s v="2021-02-08"/>
    <x v="0"/>
    <s v="Delaware"/>
    <x v="45"/>
    <x v="2"/>
    <x v="85"/>
    <x v="184"/>
    <x v="979"/>
    <n v="771.12"/>
    <n v="0.51"/>
    <x v="2"/>
    <x v="1"/>
    <x v="1"/>
    <n v="8"/>
  </r>
  <r>
    <x v="4"/>
    <x v="0"/>
    <s v="2021-02-08"/>
    <x v="0"/>
    <s v="New Jersey"/>
    <x v="46"/>
    <x v="3"/>
    <x v="91"/>
    <x v="267"/>
    <x v="2533"/>
    <n v="461.1"/>
    <n v="0.53"/>
    <x v="2"/>
    <x v="1"/>
    <x v="1"/>
    <n v="8"/>
  </r>
  <r>
    <x v="4"/>
    <x v="0"/>
    <s v="2021-02-08"/>
    <x v="0"/>
    <s v="New Jersey"/>
    <x v="46"/>
    <x v="4"/>
    <x v="65"/>
    <x v="172"/>
    <x v="2718"/>
    <n v="770.80000000000007"/>
    <n v="0.4"/>
    <x v="2"/>
    <x v="1"/>
    <x v="1"/>
    <n v="8"/>
  </r>
  <r>
    <x v="4"/>
    <x v="0"/>
    <s v="2021-02-08"/>
    <x v="0"/>
    <s v="New Jersey"/>
    <x v="46"/>
    <x v="5"/>
    <x v="89"/>
    <x v="238"/>
    <x v="2529"/>
    <n v="1255.04"/>
    <n v="0.53"/>
    <x v="2"/>
    <x v="1"/>
    <x v="1"/>
    <n v="8"/>
  </r>
  <r>
    <x v="4"/>
    <x v="0"/>
    <s v="2021-03-06"/>
    <x v="0"/>
    <s v="New Jersey"/>
    <x v="46"/>
    <x v="0"/>
    <x v="89"/>
    <x v="179"/>
    <x v="1998"/>
    <n v="2119.6799999999998"/>
    <n v="0.45999999999999991"/>
    <x v="2"/>
    <x v="1"/>
    <x v="2"/>
    <n v="6"/>
  </r>
  <r>
    <x v="4"/>
    <x v="0"/>
    <s v="2021-03-06"/>
    <x v="0"/>
    <s v="New Jersey"/>
    <x v="46"/>
    <x v="1"/>
    <x v="89"/>
    <x v="208"/>
    <x v="2481"/>
    <n v="909.44"/>
    <n v="0.49"/>
    <x v="2"/>
    <x v="1"/>
    <x v="2"/>
    <n v="6"/>
  </r>
  <r>
    <x v="4"/>
    <x v="0"/>
    <s v="2021-03-06"/>
    <x v="0"/>
    <s v="New Jersey"/>
    <x v="46"/>
    <x v="2"/>
    <x v="85"/>
    <x v="229"/>
    <x v="2719"/>
    <n v="750.48"/>
    <n v="0.53"/>
    <x v="2"/>
    <x v="1"/>
    <x v="2"/>
    <n v="6"/>
  </r>
  <r>
    <x v="4"/>
    <x v="0"/>
    <s v="2021-03-06"/>
    <x v="0"/>
    <s v="New Jersey"/>
    <x v="46"/>
    <x v="3"/>
    <x v="93"/>
    <x v="223"/>
    <x v="2720"/>
    <n v="308.88"/>
    <n v="0.52"/>
    <x v="2"/>
    <x v="1"/>
    <x v="2"/>
    <n v="6"/>
  </r>
  <r>
    <x v="4"/>
    <x v="0"/>
    <s v="2021-03-06"/>
    <x v="0"/>
    <s v="New Jersey"/>
    <x v="46"/>
    <x v="4"/>
    <x v="72"/>
    <x v="171"/>
    <x v="2721"/>
    <n v="657.9"/>
    <n v="0.4499999999999999"/>
    <x v="2"/>
    <x v="1"/>
    <x v="2"/>
    <n v="6"/>
  </r>
  <r>
    <x v="4"/>
    <x v="0"/>
    <s v="2021-03-06"/>
    <x v="0"/>
    <s v="New Jersey"/>
    <x v="46"/>
    <x v="5"/>
    <x v="89"/>
    <x v="176"/>
    <x v="967"/>
    <n v="976"/>
    <n v="0.5"/>
    <x v="2"/>
    <x v="1"/>
    <x v="2"/>
    <n v="6"/>
  </r>
  <r>
    <x v="4"/>
    <x v="0"/>
    <s v="2021-04-07"/>
    <x v="0"/>
    <s v="New Jersey"/>
    <x v="46"/>
    <x v="0"/>
    <x v="86"/>
    <x v="247"/>
    <x v="2568"/>
    <n v="2261"/>
    <n v="0.5"/>
    <x v="2"/>
    <x v="1"/>
    <x v="3"/>
    <n v="7"/>
  </r>
  <r>
    <x v="4"/>
    <x v="0"/>
    <s v="2021-04-07"/>
    <x v="0"/>
    <s v="New Jersey"/>
    <x v="46"/>
    <x v="1"/>
    <x v="87"/>
    <x v="175"/>
    <x v="2722"/>
    <n v="774.18"/>
    <n v="0.45999999999999991"/>
    <x v="2"/>
    <x v="1"/>
    <x v="3"/>
    <n v="7"/>
  </r>
  <r>
    <x v="4"/>
    <x v="0"/>
    <s v="2021-04-07"/>
    <x v="0"/>
    <s v="New Jersey"/>
    <x v="46"/>
    <x v="2"/>
    <x v="85"/>
    <x v="175"/>
    <x v="2500"/>
    <n v="612"/>
    <n v="0.5"/>
    <x v="2"/>
    <x v="1"/>
    <x v="3"/>
    <n v="7"/>
  </r>
  <r>
    <x v="4"/>
    <x v="0"/>
    <s v="2021-04-07"/>
    <x v="0"/>
    <s v="New Jersey"/>
    <x v="46"/>
    <x v="3"/>
    <x v="93"/>
    <x v="234"/>
    <x v="2723"/>
    <n v="371.79"/>
    <n v="0.51"/>
    <x v="2"/>
    <x v="1"/>
    <x v="3"/>
    <n v="7"/>
  </r>
  <r>
    <x v="4"/>
    <x v="0"/>
    <s v="2021-04-07"/>
    <x v="0"/>
    <s v="New Jersey"/>
    <x v="46"/>
    <x v="4"/>
    <x v="68"/>
    <x v="234"/>
    <x v="1640"/>
    <n v="522.72"/>
    <n v="0.44"/>
    <x v="2"/>
    <x v="1"/>
    <x v="3"/>
    <n v="7"/>
  </r>
  <r>
    <x v="4"/>
    <x v="0"/>
    <s v="2021-04-07"/>
    <x v="0"/>
    <s v="New Jersey"/>
    <x v="46"/>
    <x v="5"/>
    <x v="87"/>
    <x v="181"/>
    <x v="1126"/>
    <n v="1211.76"/>
    <n v="0.54"/>
    <x v="2"/>
    <x v="1"/>
    <x v="3"/>
    <n v="7"/>
  </r>
  <r>
    <x v="4"/>
    <x v="0"/>
    <s v="2021-05-06"/>
    <x v="0"/>
    <s v="New Jersey"/>
    <x v="46"/>
    <x v="0"/>
    <x v="70"/>
    <x v="242"/>
    <x v="1177"/>
    <n v="2932.8"/>
    <n v="0.47"/>
    <x v="2"/>
    <x v="1"/>
    <x v="4"/>
    <n v="6"/>
  </r>
  <r>
    <x v="4"/>
    <x v="0"/>
    <s v="2021-05-06"/>
    <x v="0"/>
    <s v="New Jersey"/>
    <x v="46"/>
    <x v="1"/>
    <x v="65"/>
    <x v="181"/>
    <x v="1093"/>
    <n v="1394"/>
    <n v="0.5"/>
    <x v="2"/>
    <x v="1"/>
    <x v="4"/>
    <n v="6"/>
  </r>
  <r>
    <x v="4"/>
    <x v="0"/>
    <s v="2021-05-06"/>
    <x v="0"/>
    <s v="New Jersey"/>
    <x v="46"/>
    <x v="2"/>
    <x v="90"/>
    <x v="41"/>
    <x v="1001"/>
    <n v="1425"/>
    <n v="0.5"/>
    <x v="2"/>
    <x v="1"/>
    <x v="4"/>
    <n v="6"/>
  </r>
  <r>
    <x v="4"/>
    <x v="0"/>
    <s v="2021-05-06"/>
    <x v="0"/>
    <s v="New Jersey"/>
    <x v="46"/>
    <x v="3"/>
    <x v="90"/>
    <x v="195"/>
    <x v="975"/>
    <n v="1064"/>
    <n v="0.5"/>
    <x v="2"/>
    <x v="1"/>
    <x v="4"/>
    <n v="6"/>
  </r>
  <r>
    <x v="4"/>
    <x v="0"/>
    <s v="2021-05-06"/>
    <x v="0"/>
    <s v="New Jersey"/>
    <x v="46"/>
    <x v="4"/>
    <x v="63"/>
    <x v="181"/>
    <x v="2165"/>
    <n v="1310.3599999999999"/>
    <n v="0.41"/>
    <x v="2"/>
    <x v="1"/>
    <x v="4"/>
    <n v="6"/>
  </r>
  <r>
    <x v="4"/>
    <x v="0"/>
    <s v="2021-05-06"/>
    <x v="0"/>
    <s v="New Jersey"/>
    <x v="46"/>
    <x v="5"/>
    <x v="84"/>
    <x v="240"/>
    <x v="1257"/>
    <n v="2705.04"/>
    <n v="0.52"/>
    <x v="2"/>
    <x v="1"/>
    <x v="4"/>
    <n v="6"/>
  </r>
  <r>
    <x v="4"/>
    <x v="0"/>
    <s v="2021-06-08"/>
    <x v="0"/>
    <s v="New Jersey"/>
    <x v="46"/>
    <x v="0"/>
    <x v="2"/>
    <x v="163"/>
    <x v="1987"/>
    <n v="3229.2"/>
    <n v="0.45999999999999991"/>
    <x v="2"/>
    <x v="1"/>
    <x v="11"/>
    <n v="8"/>
  </r>
  <r>
    <x v="4"/>
    <x v="0"/>
    <s v="2021-06-08"/>
    <x v="0"/>
    <s v="New Jersey"/>
    <x v="46"/>
    <x v="1"/>
    <x v="68"/>
    <x v="193"/>
    <x v="1470"/>
    <n v="2125.1999999999998"/>
    <n v="0.45999999999999991"/>
    <x v="2"/>
    <x v="1"/>
    <x v="11"/>
    <n v="8"/>
  </r>
  <r>
    <x v="4"/>
    <x v="0"/>
    <s v="2021-06-08"/>
    <x v="0"/>
    <s v="New Jersey"/>
    <x v="46"/>
    <x v="2"/>
    <x v="90"/>
    <x v="173"/>
    <x v="2374"/>
    <n v="1389.66"/>
    <n v="0.53"/>
    <x v="2"/>
    <x v="1"/>
    <x v="11"/>
    <n v="8"/>
  </r>
  <r>
    <x v="4"/>
    <x v="0"/>
    <s v="2021-06-08"/>
    <x v="0"/>
    <s v="New Jersey"/>
    <x v="46"/>
    <x v="3"/>
    <x v="71"/>
    <x v="188"/>
    <x v="2724"/>
    <n v="1368.9"/>
    <n v="0.54"/>
    <x v="2"/>
    <x v="1"/>
    <x v="11"/>
    <n v="8"/>
  </r>
  <r>
    <x v="4"/>
    <x v="0"/>
    <s v="2021-06-08"/>
    <x v="0"/>
    <s v="New Jersey"/>
    <x v="46"/>
    <x v="4"/>
    <x v="67"/>
    <x v="188"/>
    <x v="1018"/>
    <n v="1345.4999999999998"/>
    <n v="0.4499999999999999"/>
    <x v="2"/>
    <x v="1"/>
    <x v="11"/>
    <n v="8"/>
  </r>
  <r>
    <x v="4"/>
    <x v="0"/>
    <s v="2021-06-08"/>
    <x v="0"/>
    <s v="New Jersey"/>
    <x v="46"/>
    <x v="5"/>
    <x v="0"/>
    <x v="196"/>
    <x v="129"/>
    <n v="3000"/>
    <n v="0.5"/>
    <x v="2"/>
    <x v="1"/>
    <x v="11"/>
    <n v="8"/>
  </r>
  <r>
    <x v="4"/>
    <x v="0"/>
    <s v="2021-07-06"/>
    <x v="0"/>
    <s v="New Jersey"/>
    <x v="46"/>
    <x v="0"/>
    <x v="63"/>
    <x v="143"/>
    <x v="1339"/>
    <n v="4152.92"/>
    <n v="0.47"/>
    <x v="2"/>
    <x v="1"/>
    <x v="5"/>
    <n v="6"/>
  </r>
  <r>
    <x v="4"/>
    <x v="0"/>
    <s v="2021-07-06"/>
    <x v="0"/>
    <s v="New Jersey"/>
    <x v="46"/>
    <x v="1"/>
    <x v="94"/>
    <x v="230"/>
    <x v="1690"/>
    <n v="2058"/>
    <n v="0.5"/>
    <x v="2"/>
    <x v="1"/>
    <x v="5"/>
    <n v="6"/>
  </r>
  <r>
    <x v="4"/>
    <x v="0"/>
    <s v="2021-07-06"/>
    <x v="0"/>
    <s v="New Jersey"/>
    <x v="46"/>
    <x v="2"/>
    <x v="92"/>
    <x v="194"/>
    <x v="1556"/>
    <n v="1558.44"/>
    <n v="0.52"/>
    <x v="2"/>
    <x v="1"/>
    <x v="5"/>
    <n v="6"/>
  </r>
  <r>
    <x v="4"/>
    <x v="0"/>
    <s v="2021-07-06"/>
    <x v="0"/>
    <s v="New Jersey"/>
    <x v="46"/>
    <x v="3"/>
    <x v="64"/>
    <x v="184"/>
    <x v="1404"/>
    <n v="1224.72"/>
    <n v="0.54"/>
    <x v="2"/>
    <x v="1"/>
    <x v="5"/>
    <n v="6"/>
  </r>
  <r>
    <x v="4"/>
    <x v="0"/>
    <s v="2021-07-06"/>
    <x v="0"/>
    <s v="New Jersey"/>
    <x v="46"/>
    <x v="4"/>
    <x v="70"/>
    <x v="238"/>
    <x v="2725"/>
    <n v="1527.36"/>
    <n v="0.43"/>
    <x v="2"/>
    <x v="1"/>
    <x v="5"/>
    <n v="6"/>
  </r>
  <r>
    <x v="4"/>
    <x v="0"/>
    <s v="2021-07-06"/>
    <x v="0"/>
    <s v="New Jersey"/>
    <x v="46"/>
    <x v="5"/>
    <x v="76"/>
    <x v="165"/>
    <x v="1687"/>
    <n v="3749.22"/>
    <n v="0.53"/>
    <x v="2"/>
    <x v="1"/>
    <x v="5"/>
    <n v="6"/>
  </r>
  <r>
    <x v="4"/>
    <x v="0"/>
    <s v="2021-08-07"/>
    <x v="0"/>
    <s v="New Jersey"/>
    <x v="46"/>
    <x v="0"/>
    <x v="63"/>
    <x v="263"/>
    <x v="2258"/>
    <n v="4060.8"/>
    <n v="0.48"/>
    <x v="2"/>
    <x v="1"/>
    <x v="6"/>
    <n v="7"/>
  </r>
  <r>
    <x v="4"/>
    <x v="0"/>
    <s v="2021-08-07"/>
    <x v="0"/>
    <s v="New Jersey"/>
    <x v="46"/>
    <x v="1"/>
    <x v="94"/>
    <x v="253"/>
    <x v="2333"/>
    <n v="1993.74"/>
    <n v="0.47"/>
    <x v="2"/>
    <x v="1"/>
    <x v="6"/>
    <n v="7"/>
  </r>
  <r>
    <x v="4"/>
    <x v="0"/>
    <s v="2021-08-07"/>
    <x v="0"/>
    <s v="New Jersey"/>
    <x v="46"/>
    <x v="2"/>
    <x v="92"/>
    <x v="41"/>
    <x v="2130"/>
    <n v="1498.5"/>
    <n v="0.54"/>
    <x v="2"/>
    <x v="1"/>
    <x v="6"/>
    <n v="7"/>
  </r>
  <r>
    <x v="4"/>
    <x v="0"/>
    <s v="2021-08-07"/>
    <x v="0"/>
    <s v="New Jersey"/>
    <x v="46"/>
    <x v="3"/>
    <x v="64"/>
    <x v="239"/>
    <x v="1013"/>
    <n v="954.72"/>
    <n v="0.51"/>
    <x v="2"/>
    <x v="1"/>
    <x v="6"/>
    <n v="7"/>
  </r>
  <r>
    <x v="4"/>
    <x v="0"/>
    <s v="2021-08-07"/>
    <x v="0"/>
    <s v="New Jersey"/>
    <x v="46"/>
    <x v="4"/>
    <x v="67"/>
    <x v="219"/>
    <x v="1731"/>
    <n v="909.88"/>
    <n v="0.43"/>
    <x v="2"/>
    <x v="1"/>
    <x v="6"/>
    <n v="7"/>
  </r>
  <r>
    <x v="4"/>
    <x v="0"/>
    <s v="2021-08-07"/>
    <x v="0"/>
    <s v="New Jersey"/>
    <x v="46"/>
    <x v="5"/>
    <x v="82"/>
    <x v="193"/>
    <x v="1742"/>
    <n v="2893.8"/>
    <n v="0.53"/>
    <x v="2"/>
    <x v="1"/>
    <x v="6"/>
    <n v="7"/>
  </r>
  <r>
    <x v="4"/>
    <x v="0"/>
    <s v="2021-09-06"/>
    <x v="0"/>
    <s v="New Jersey"/>
    <x v="46"/>
    <x v="0"/>
    <x v="67"/>
    <x v="168"/>
    <x v="2726"/>
    <n v="2794.96"/>
    <n v="0.49"/>
    <x v="2"/>
    <x v="1"/>
    <x v="7"/>
    <n v="6"/>
  </r>
  <r>
    <x v="4"/>
    <x v="0"/>
    <s v="2021-09-06"/>
    <x v="0"/>
    <s v="New Jersey"/>
    <x v="46"/>
    <x v="1"/>
    <x v="65"/>
    <x v="249"/>
    <x v="2391"/>
    <n v="1476"/>
    <n v="0.5"/>
    <x v="2"/>
    <x v="1"/>
    <x v="7"/>
    <n v="6"/>
  </r>
  <r>
    <x v="4"/>
    <x v="0"/>
    <s v="2021-09-06"/>
    <x v="0"/>
    <s v="New Jersey"/>
    <x v="46"/>
    <x v="2"/>
    <x v="71"/>
    <x v="175"/>
    <x v="2221"/>
    <n v="1054.17"/>
    <n v="0.53"/>
    <x v="2"/>
    <x v="1"/>
    <x v="7"/>
    <n v="6"/>
  </r>
  <r>
    <x v="4"/>
    <x v="0"/>
    <s v="2021-09-06"/>
    <x v="0"/>
    <s v="New Jersey"/>
    <x v="46"/>
    <x v="3"/>
    <x v="92"/>
    <x v="183"/>
    <x v="1394"/>
    <n v="745.18000000000006"/>
    <n v="0.53"/>
    <x v="2"/>
    <x v="1"/>
    <x v="7"/>
    <n v="6"/>
  </r>
  <r>
    <x v="4"/>
    <x v="0"/>
    <s v="2021-09-06"/>
    <x v="0"/>
    <s v="New Jersey"/>
    <x v="46"/>
    <x v="4"/>
    <x v="63"/>
    <x v="207"/>
    <x v="2718"/>
    <n v="790.06999999999994"/>
    <n v="0.41"/>
    <x v="2"/>
    <x v="1"/>
    <x v="7"/>
    <n v="6"/>
  </r>
  <r>
    <x v="4"/>
    <x v="0"/>
    <s v="2021-09-06"/>
    <x v="0"/>
    <s v="New Jersey"/>
    <x v="46"/>
    <x v="5"/>
    <x v="0"/>
    <x v="201"/>
    <x v="2727"/>
    <n v="1934.5"/>
    <n v="0.53"/>
    <x v="2"/>
    <x v="1"/>
    <x v="7"/>
    <n v="6"/>
  </r>
  <r>
    <x v="4"/>
    <x v="0"/>
    <s v="2021-10-08"/>
    <x v="0"/>
    <s v="New Jersey"/>
    <x v="46"/>
    <x v="0"/>
    <x v="78"/>
    <x v="164"/>
    <x v="2728"/>
    <n v="2901.22"/>
    <n v="0.45999999999999991"/>
    <x v="2"/>
    <x v="1"/>
    <x v="8"/>
    <n v="8"/>
  </r>
  <r>
    <x v="4"/>
    <x v="0"/>
    <s v="2021-10-08"/>
    <x v="0"/>
    <s v="New Jersey"/>
    <x v="46"/>
    <x v="1"/>
    <x v="70"/>
    <x v="184"/>
    <x v="2049"/>
    <n v="1512"/>
    <n v="0.5"/>
    <x v="2"/>
    <x v="1"/>
    <x v="8"/>
    <n v="8"/>
  </r>
  <r>
    <x v="4"/>
    <x v="0"/>
    <s v="2021-10-08"/>
    <x v="0"/>
    <s v="New Jersey"/>
    <x v="46"/>
    <x v="2"/>
    <x v="67"/>
    <x v="186"/>
    <x v="2365"/>
    <n v="966"/>
    <n v="0.5"/>
    <x v="2"/>
    <x v="1"/>
    <x v="8"/>
    <n v="8"/>
  </r>
  <r>
    <x v="4"/>
    <x v="0"/>
    <s v="2021-10-08"/>
    <x v="0"/>
    <s v="New Jersey"/>
    <x v="46"/>
    <x v="3"/>
    <x v="70"/>
    <x v="226"/>
    <x v="2729"/>
    <n v="773.76"/>
    <n v="0.52"/>
    <x v="2"/>
    <x v="1"/>
    <x v="8"/>
    <n v="8"/>
  </r>
  <r>
    <x v="4"/>
    <x v="0"/>
    <s v="2021-10-08"/>
    <x v="0"/>
    <s v="New Jersey"/>
    <x v="46"/>
    <x v="4"/>
    <x v="69"/>
    <x v="183"/>
    <x v="1903"/>
    <n v="903.64"/>
    <n v="0.41"/>
    <x v="2"/>
    <x v="1"/>
    <x v="8"/>
    <n v="8"/>
  </r>
  <r>
    <x v="2"/>
    <x v="0"/>
    <s v="2021-10-08"/>
    <x v="0"/>
    <s v="New Jersey"/>
    <x v="46"/>
    <x v="5"/>
    <x v="80"/>
    <x v="181"/>
    <x v="2730"/>
    <n v="2234.48"/>
    <n v="0.53"/>
    <x v="2"/>
    <x v="1"/>
    <x v="8"/>
    <n v="8"/>
  </r>
  <r>
    <x v="2"/>
    <x v="0"/>
    <s v="2021-11-07"/>
    <x v="0"/>
    <s v="New Jersey"/>
    <x v="46"/>
    <x v="0"/>
    <x v="73"/>
    <x v="243"/>
    <x v="1453"/>
    <n v="3058.56"/>
    <n v="0.48"/>
    <x v="2"/>
    <x v="1"/>
    <x v="9"/>
    <n v="7"/>
  </r>
  <r>
    <x v="2"/>
    <x v="0"/>
    <s v="2021-11-07"/>
    <x v="0"/>
    <s v="New Jersey"/>
    <x v="46"/>
    <x v="1"/>
    <x v="67"/>
    <x v="232"/>
    <x v="2731"/>
    <n v="1803.2"/>
    <n v="0.49"/>
    <x v="2"/>
    <x v="1"/>
    <x v="9"/>
    <n v="7"/>
  </r>
  <r>
    <x v="2"/>
    <x v="0"/>
    <s v="2021-11-07"/>
    <x v="0"/>
    <s v="New Jersey"/>
    <x v="46"/>
    <x v="2"/>
    <x v="70"/>
    <x v="181"/>
    <x v="2732"/>
    <n v="1664.64"/>
    <n v="0.51"/>
    <x v="2"/>
    <x v="1"/>
    <x v="9"/>
    <n v="7"/>
  </r>
  <r>
    <x v="2"/>
    <x v="0"/>
    <s v="2021-11-07"/>
    <x v="0"/>
    <s v="New Jersey"/>
    <x v="46"/>
    <x v="3"/>
    <x v="75"/>
    <x v="188"/>
    <x v="981"/>
    <n v="1751.7500000000002"/>
    <n v="0.55000000000000004"/>
    <x v="2"/>
    <x v="1"/>
    <x v="9"/>
    <n v="7"/>
  </r>
  <r>
    <x v="2"/>
    <x v="0"/>
    <s v="2021-11-07"/>
    <x v="0"/>
    <s v="New Jersey"/>
    <x v="46"/>
    <x v="4"/>
    <x v="66"/>
    <x v="229"/>
    <x v="2733"/>
    <n v="1427.8"/>
    <n v="0.44"/>
    <x v="2"/>
    <x v="1"/>
    <x v="9"/>
    <n v="7"/>
  </r>
  <r>
    <x v="2"/>
    <x v="0"/>
    <s v="2021-11-07"/>
    <x v="0"/>
    <s v="New Jersey"/>
    <x v="46"/>
    <x v="5"/>
    <x v="73"/>
    <x v="250"/>
    <x v="2734"/>
    <n v="2845.57"/>
    <n v="0.53"/>
    <x v="2"/>
    <x v="1"/>
    <x v="9"/>
    <n v="7"/>
  </r>
  <r>
    <x v="2"/>
    <x v="0"/>
    <s v="2021-12-06"/>
    <x v="0"/>
    <s v="New Jersey"/>
    <x v="46"/>
    <x v="0"/>
    <x v="66"/>
    <x v="197"/>
    <x v="2735"/>
    <n v="3933.6"/>
    <n v="0.48"/>
    <x v="2"/>
    <x v="1"/>
    <x v="10"/>
    <n v="6"/>
  </r>
  <r>
    <x v="2"/>
    <x v="0"/>
    <s v="2021-12-06"/>
    <x v="0"/>
    <s v="New Jersey"/>
    <x v="46"/>
    <x v="1"/>
    <x v="75"/>
    <x v="193"/>
    <x v="2648"/>
    <n v="2469.6"/>
    <n v="0.48"/>
    <x v="2"/>
    <x v="1"/>
    <x v="10"/>
    <n v="6"/>
  </r>
  <r>
    <x v="2"/>
    <x v="0"/>
    <s v="2021-12-06"/>
    <x v="0"/>
    <s v="New Jersey"/>
    <x v="46"/>
    <x v="2"/>
    <x v="75"/>
    <x v="250"/>
    <x v="1559"/>
    <n v="2229.5"/>
    <n v="0.5"/>
    <x v="2"/>
    <x v="1"/>
    <x v="10"/>
    <n v="6"/>
  </r>
  <r>
    <x v="2"/>
    <x v="0"/>
    <s v="2021-12-06"/>
    <x v="0"/>
    <s v="New Jersey"/>
    <x v="46"/>
    <x v="3"/>
    <x v="63"/>
    <x v="170"/>
    <x v="2580"/>
    <n v="1989.51"/>
    <n v="0.51"/>
    <x v="2"/>
    <x v="1"/>
    <x v="10"/>
    <n v="6"/>
  </r>
  <r>
    <x v="2"/>
    <x v="0"/>
    <s v="2021-12-06"/>
    <x v="0"/>
    <s v="New Jersey"/>
    <x v="46"/>
    <x v="4"/>
    <x v="66"/>
    <x v="170"/>
    <x v="2736"/>
    <n v="2054.25"/>
    <n v="0.4499999999999999"/>
    <x v="2"/>
    <x v="1"/>
    <x v="10"/>
    <n v="6"/>
  </r>
  <r>
    <x v="2"/>
    <x v="0"/>
    <s v="2021-12-06"/>
    <x v="0"/>
    <s v="New Jersey"/>
    <x v="46"/>
    <x v="5"/>
    <x v="73"/>
    <x v="253"/>
    <x v="2737"/>
    <n v="3217.86"/>
    <n v="0.54"/>
    <x v="2"/>
    <x v="1"/>
    <x v="10"/>
    <n v="6"/>
  </r>
  <r>
    <x v="2"/>
    <x v="0"/>
    <s v="2021-01-07"/>
    <x v="0"/>
    <s v="New Jersey"/>
    <x v="46"/>
    <x v="0"/>
    <x v="90"/>
    <x v="35"/>
    <x v="787"/>
    <n v="2422.5"/>
    <n v="0.51"/>
    <x v="2"/>
    <x v="1"/>
    <x v="0"/>
    <n v="7"/>
  </r>
  <r>
    <x v="2"/>
    <x v="0"/>
    <s v="2021-01-07"/>
    <x v="0"/>
    <s v="New Jersey"/>
    <x v="46"/>
    <x v="1"/>
    <x v="92"/>
    <x v="237"/>
    <x v="2657"/>
    <n v="1673.88"/>
    <n v="0.52"/>
    <x v="2"/>
    <x v="1"/>
    <x v="0"/>
    <n v="7"/>
  </r>
  <r>
    <x v="2"/>
    <x v="0"/>
    <s v="2021-01-07"/>
    <x v="0"/>
    <s v="New Jersey"/>
    <x v="46"/>
    <x v="2"/>
    <x v="101"/>
    <x v="228"/>
    <x v="2415"/>
    <n v="1008"/>
    <n v="0.4"/>
    <x v="2"/>
    <x v="1"/>
    <x v="0"/>
    <n v="7"/>
  </r>
  <r>
    <x v="2"/>
    <x v="0"/>
    <s v="2021-01-07"/>
    <x v="0"/>
    <s v="New Jersey"/>
    <x v="46"/>
    <x v="3"/>
    <x v="87"/>
    <x v="186"/>
    <x v="2644"/>
    <n v="609.84"/>
    <n v="0.44"/>
    <x v="2"/>
    <x v="1"/>
    <x v="0"/>
    <n v="7"/>
  </r>
  <r>
    <x v="2"/>
    <x v="0"/>
    <s v="2021-01-07"/>
    <x v="0"/>
    <s v="New Jersey"/>
    <x v="46"/>
    <x v="4"/>
    <x v="75"/>
    <x v="180"/>
    <x v="1419"/>
    <n v="1205.4000000000001"/>
    <n v="0.41"/>
    <x v="2"/>
    <x v="1"/>
    <x v="0"/>
    <n v="7"/>
  </r>
  <r>
    <x v="2"/>
    <x v="0"/>
    <s v="2021-01-07"/>
    <x v="0"/>
    <s v="New Jersey"/>
    <x v="46"/>
    <x v="5"/>
    <x v="92"/>
    <x v="194"/>
    <x v="1556"/>
    <n v="1498.5"/>
    <n v="0.5"/>
    <x v="2"/>
    <x v="1"/>
    <x v="0"/>
    <n v="7"/>
  </r>
  <r>
    <x v="2"/>
    <x v="0"/>
    <s v="2021-02-05"/>
    <x v="0"/>
    <s v="New Jersey"/>
    <x v="46"/>
    <x v="0"/>
    <x v="71"/>
    <x v="197"/>
    <x v="2738"/>
    <n v="2905.5"/>
    <n v="0.5"/>
    <x v="2"/>
    <x v="1"/>
    <x v="1"/>
    <n v="5"/>
  </r>
  <r>
    <x v="2"/>
    <x v="0"/>
    <s v="2021-02-05"/>
    <x v="0"/>
    <s v="New Jersey"/>
    <x v="46"/>
    <x v="1"/>
    <x v="92"/>
    <x v="190"/>
    <x v="2566"/>
    <n v="999"/>
    <n v="0.5"/>
    <x v="2"/>
    <x v="1"/>
    <x v="1"/>
    <n v="5"/>
  </r>
  <r>
    <x v="2"/>
    <x v="0"/>
    <s v="2021-02-05"/>
    <x v="0"/>
    <s v="New Jersey"/>
    <x v="46"/>
    <x v="2"/>
    <x v="91"/>
    <x v="188"/>
    <x v="1989"/>
    <n v="848.24999999999989"/>
    <n v="0.4499999999999999"/>
    <x v="2"/>
    <x v="1"/>
    <x v="1"/>
    <n v="5"/>
  </r>
  <r>
    <x v="2"/>
    <x v="0"/>
    <s v="2021-02-05"/>
    <x v="0"/>
    <s v="Connecticut"/>
    <x v="47"/>
    <x v="3"/>
    <x v="89"/>
    <x v="171"/>
    <x v="1414"/>
    <n v="478.72"/>
    <n v="0.44"/>
    <x v="2"/>
    <x v="1"/>
    <x v="1"/>
    <n v="5"/>
  </r>
  <r>
    <x v="2"/>
    <x v="0"/>
    <s v="2021-02-05"/>
    <x v="0"/>
    <s v="Connecticut"/>
    <x v="47"/>
    <x v="4"/>
    <x v="75"/>
    <x v="180"/>
    <x v="1419"/>
    <n v="1293.5999999999999"/>
    <n v="0.44"/>
    <x v="2"/>
    <x v="1"/>
    <x v="1"/>
    <n v="5"/>
  </r>
  <r>
    <x v="2"/>
    <x v="0"/>
    <s v="2021-02-05"/>
    <x v="0"/>
    <s v="Connecticut"/>
    <x v="47"/>
    <x v="5"/>
    <x v="71"/>
    <x v="199"/>
    <x v="1044"/>
    <n v="1474.1999999999998"/>
    <n v="0.4499999999999999"/>
    <x v="2"/>
    <x v="1"/>
    <x v="1"/>
    <n v="5"/>
  </r>
  <r>
    <x v="2"/>
    <x v="0"/>
    <s v="2021-03-03"/>
    <x v="0"/>
    <s v="Connecticut"/>
    <x v="47"/>
    <x v="0"/>
    <x v="71"/>
    <x v="242"/>
    <x v="2739"/>
    <n v="2535"/>
    <n v="0.5"/>
    <x v="2"/>
    <x v="1"/>
    <x v="2"/>
    <n v="3"/>
  </r>
  <r>
    <x v="2"/>
    <x v="0"/>
    <s v="2021-03-03"/>
    <x v="0"/>
    <s v="Connecticut"/>
    <x v="47"/>
    <x v="1"/>
    <x v="90"/>
    <x v="195"/>
    <x v="975"/>
    <n v="1149.1199999999999"/>
    <n v="0.54"/>
    <x v="2"/>
    <x v="1"/>
    <x v="2"/>
    <n v="3"/>
  </r>
  <r>
    <x v="2"/>
    <x v="0"/>
    <s v="2021-03-03"/>
    <x v="0"/>
    <s v="Connecticut"/>
    <x v="47"/>
    <x v="2"/>
    <x v="91"/>
    <x v="181"/>
    <x v="1416"/>
    <n v="887.39999999999986"/>
    <n v="0.4499999999999999"/>
    <x v="2"/>
    <x v="1"/>
    <x v="2"/>
    <n v="3"/>
  </r>
  <r>
    <x v="2"/>
    <x v="0"/>
    <s v="2021-03-03"/>
    <x v="0"/>
    <s v="Connecticut"/>
    <x v="47"/>
    <x v="3"/>
    <x v="89"/>
    <x v="267"/>
    <x v="1549"/>
    <n v="403.2"/>
    <n v="0.42"/>
    <x v="2"/>
    <x v="1"/>
    <x v="2"/>
    <n v="3"/>
  </r>
  <r>
    <x v="2"/>
    <x v="0"/>
    <s v="2021-03-03"/>
    <x v="0"/>
    <s v="Connecticut"/>
    <x v="47"/>
    <x v="4"/>
    <x v="70"/>
    <x v="203"/>
    <x v="1013"/>
    <n v="748.80000000000007"/>
    <n v="0.4"/>
    <x v="2"/>
    <x v="1"/>
    <x v="2"/>
    <n v="3"/>
  </r>
  <r>
    <x v="2"/>
    <x v="0"/>
    <s v="2021-03-03"/>
    <x v="0"/>
    <s v="Connecticut"/>
    <x v="47"/>
    <x v="5"/>
    <x v="90"/>
    <x v="201"/>
    <x v="2740"/>
    <n v="1359.26"/>
    <n v="0.49"/>
    <x v="2"/>
    <x v="1"/>
    <x v="2"/>
    <n v="3"/>
  </r>
  <r>
    <x v="2"/>
    <x v="0"/>
    <s v="2021-04-04"/>
    <x v="0"/>
    <s v="Connecticut"/>
    <x v="47"/>
    <x v="0"/>
    <x v="64"/>
    <x v="42"/>
    <x v="1954"/>
    <n v="2700"/>
    <n v="0.5"/>
    <x v="2"/>
    <x v="1"/>
    <x v="3"/>
    <n v="4"/>
  </r>
  <r>
    <x v="2"/>
    <x v="0"/>
    <s v="2021-04-04"/>
    <x v="0"/>
    <s v="Connecticut"/>
    <x v="47"/>
    <x v="1"/>
    <x v="90"/>
    <x v="208"/>
    <x v="1903"/>
    <n v="1212.2"/>
    <n v="0.55000000000000004"/>
    <x v="2"/>
    <x v="1"/>
    <x v="3"/>
    <n v="4"/>
  </r>
  <r>
    <x v="2"/>
    <x v="0"/>
    <s v="2021-04-04"/>
    <x v="0"/>
    <s v="Connecticut"/>
    <x v="47"/>
    <x v="2"/>
    <x v="91"/>
    <x v="195"/>
    <x v="2514"/>
    <n v="698.31999999999994"/>
    <n v="0.43"/>
    <x v="2"/>
    <x v="1"/>
    <x v="3"/>
    <n v="4"/>
  </r>
  <r>
    <x v="2"/>
    <x v="0"/>
    <s v="2021-04-04"/>
    <x v="0"/>
    <s v="Connecticut"/>
    <x v="47"/>
    <x v="3"/>
    <x v="89"/>
    <x v="183"/>
    <x v="2599"/>
    <n v="547.19999999999993"/>
    <n v="0.4499999999999999"/>
    <x v="2"/>
    <x v="1"/>
    <x v="3"/>
    <n v="4"/>
  </r>
  <r>
    <x v="2"/>
    <x v="0"/>
    <s v="2021-04-04"/>
    <x v="0"/>
    <s v="Connecticut"/>
    <x v="47"/>
    <x v="4"/>
    <x v="67"/>
    <x v="191"/>
    <x v="2016"/>
    <n v="724.49999999999989"/>
    <n v="0.4499999999999999"/>
    <x v="2"/>
    <x v="1"/>
    <x v="3"/>
    <n v="4"/>
  </r>
  <r>
    <x v="2"/>
    <x v="0"/>
    <s v="2021-04-04"/>
    <x v="0"/>
    <s v="Connecticut"/>
    <x v="47"/>
    <x v="5"/>
    <x v="64"/>
    <x v="173"/>
    <x v="1669"/>
    <n v="1242"/>
    <n v="0.5"/>
    <x v="2"/>
    <x v="1"/>
    <x v="3"/>
    <n v="4"/>
  </r>
  <r>
    <x v="2"/>
    <x v="0"/>
    <s v="2021-05-03"/>
    <x v="0"/>
    <s v="Connecticut"/>
    <x v="47"/>
    <x v="0"/>
    <x v="76"/>
    <x v="213"/>
    <x v="2741"/>
    <n v="3910.68"/>
    <n v="0.51"/>
    <x v="2"/>
    <x v="1"/>
    <x v="4"/>
    <n v="3"/>
  </r>
  <r>
    <x v="2"/>
    <x v="0"/>
    <s v="2021-05-03"/>
    <x v="0"/>
    <s v="Connecticut"/>
    <x v="47"/>
    <x v="1"/>
    <x v="70"/>
    <x v="201"/>
    <x v="1743"/>
    <n v="1857.12"/>
    <n v="0.53"/>
    <x v="2"/>
    <x v="1"/>
    <x v="4"/>
    <n v="3"/>
  </r>
  <r>
    <x v="2"/>
    <x v="0"/>
    <s v="2021-05-03"/>
    <x v="0"/>
    <s v="Connecticut"/>
    <x v="47"/>
    <x v="2"/>
    <x v="72"/>
    <x v="238"/>
    <x v="2185"/>
    <n v="1272.8000000000002"/>
    <n v="0.4"/>
    <x v="2"/>
    <x v="1"/>
    <x v="4"/>
    <n v="3"/>
  </r>
  <r>
    <x v="2"/>
    <x v="0"/>
    <s v="2021-05-03"/>
    <x v="0"/>
    <s v="Connecticut"/>
    <x v="47"/>
    <x v="3"/>
    <x v="68"/>
    <x v="184"/>
    <x v="1234"/>
    <n v="1136.52"/>
    <n v="0.41"/>
    <x v="2"/>
    <x v="1"/>
    <x v="4"/>
    <n v="3"/>
  </r>
  <r>
    <x v="2"/>
    <x v="0"/>
    <s v="2021-05-03"/>
    <x v="0"/>
    <s v="Connecticut"/>
    <x v="47"/>
    <x v="4"/>
    <x v="0"/>
    <x v="227"/>
    <x v="314"/>
    <n v="1540"/>
    <n v="0.44"/>
    <x v="2"/>
    <x v="1"/>
    <x v="4"/>
    <n v="3"/>
  </r>
  <r>
    <x v="2"/>
    <x v="0"/>
    <s v="2021-05-03"/>
    <x v="0"/>
    <s v="Connecticut"/>
    <x v="47"/>
    <x v="5"/>
    <x v="66"/>
    <x v="161"/>
    <x v="2742"/>
    <n v="3045.35"/>
    <n v="0.49"/>
    <x v="2"/>
    <x v="1"/>
    <x v="4"/>
    <n v="3"/>
  </r>
  <r>
    <x v="2"/>
    <x v="0"/>
    <s v="2021-06-05"/>
    <x v="0"/>
    <s v="Connecticut"/>
    <x v="47"/>
    <x v="0"/>
    <x v="0"/>
    <x v="36"/>
    <x v="132"/>
    <n v="4812.5"/>
    <n v="0.55000000000000004"/>
    <x v="2"/>
    <x v="1"/>
    <x v="11"/>
    <n v="5"/>
  </r>
  <r>
    <x v="2"/>
    <x v="0"/>
    <s v="2021-06-05"/>
    <x v="0"/>
    <s v="Connecticut"/>
    <x v="47"/>
    <x v="1"/>
    <x v="70"/>
    <x v="198"/>
    <x v="2743"/>
    <n v="2256"/>
    <n v="0.5"/>
    <x v="2"/>
    <x v="1"/>
    <x v="11"/>
    <n v="5"/>
  </r>
  <r>
    <x v="2"/>
    <x v="0"/>
    <s v="2021-06-05"/>
    <x v="0"/>
    <s v="Connecticut"/>
    <x v="47"/>
    <x v="2"/>
    <x v="94"/>
    <x v="237"/>
    <x v="2132"/>
    <n v="1644.2999999999995"/>
    <n v="0.4499999999999999"/>
    <x v="2"/>
    <x v="1"/>
    <x v="11"/>
    <n v="5"/>
  </r>
  <r>
    <x v="2"/>
    <x v="0"/>
    <s v="2021-06-05"/>
    <x v="0"/>
    <s v="Connecticut"/>
    <x v="47"/>
    <x v="3"/>
    <x v="94"/>
    <x v="232"/>
    <x v="1561"/>
    <n v="1411.2"/>
    <n v="0.42"/>
    <x v="2"/>
    <x v="1"/>
    <x v="11"/>
    <n v="5"/>
  </r>
  <r>
    <x v="2"/>
    <x v="0"/>
    <s v="2021-06-05"/>
    <x v="0"/>
    <s v="Connecticut"/>
    <x v="47"/>
    <x v="4"/>
    <x v="78"/>
    <x v="238"/>
    <x v="1673"/>
    <n v="1725.68"/>
    <n v="0.44"/>
    <x v="2"/>
    <x v="1"/>
    <x v="11"/>
    <n v="5"/>
  </r>
  <r>
    <x v="2"/>
    <x v="0"/>
    <s v="2021-06-05"/>
    <x v="0"/>
    <s v="Connecticut"/>
    <x v="47"/>
    <x v="5"/>
    <x v="74"/>
    <x v="248"/>
    <x v="2744"/>
    <n v="3375.12"/>
    <n v="0.49"/>
    <x v="2"/>
    <x v="1"/>
    <x v="11"/>
    <n v="5"/>
  </r>
  <r>
    <x v="2"/>
    <x v="0"/>
    <s v="2021-07-03"/>
    <x v="0"/>
    <s v="Connecticut"/>
    <x v="47"/>
    <x v="0"/>
    <x v="76"/>
    <x v="133"/>
    <x v="1235"/>
    <n v="5511.2400000000007"/>
    <n v="0.54"/>
    <x v="2"/>
    <x v="1"/>
    <x v="5"/>
    <n v="3"/>
  </r>
  <r>
    <x v="2"/>
    <x v="0"/>
    <s v="2021-07-03"/>
    <x v="0"/>
    <s v="Connecticut"/>
    <x v="47"/>
    <x v="1"/>
    <x v="70"/>
    <x v="205"/>
    <x v="1223"/>
    <n v="2849.28"/>
    <n v="0.53"/>
    <x v="2"/>
    <x v="1"/>
    <x v="5"/>
    <n v="3"/>
  </r>
  <r>
    <x v="2"/>
    <x v="0"/>
    <s v="2021-07-03"/>
    <x v="0"/>
    <s v="Connecticut"/>
    <x v="47"/>
    <x v="2"/>
    <x v="68"/>
    <x v="194"/>
    <x v="1436"/>
    <n v="1568.16"/>
    <n v="0.44"/>
    <x v="2"/>
    <x v="1"/>
    <x v="5"/>
    <n v="3"/>
  </r>
  <r>
    <x v="2"/>
    <x v="0"/>
    <s v="2021-07-03"/>
    <x v="0"/>
    <s v="Connecticut"/>
    <x v="47"/>
    <x v="3"/>
    <x v="94"/>
    <x v="232"/>
    <x v="1561"/>
    <n v="1478.4"/>
    <n v="0.44"/>
    <x v="2"/>
    <x v="1"/>
    <x v="5"/>
    <n v="3"/>
  </r>
  <r>
    <x v="2"/>
    <x v="0"/>
    <s v="2021-07-03"/>
    <x v="0"/>
    <s v="Connecticut"/>
    <x v="47"/>
    <x v="4"/>
    <x v="78"/>
    <x v="194"/>
    <x v="1401"/>
    <n v="1888.92"/>
    <n v="0.44"/>
    <x v="2"/>
    <x v="1"/>
    <x v="5"/>
    <n v="3"/>
  </r>
  <r>
    <x v="2"/>
    <x v="0"/>
    <s v="2021-07-03"/>
    <x v="0"/>
    <s v="Connecticut"/>
    <x v="47"/>
    <x v="5"/>
    <x v="74"/>
    <x v="231"/>
    <x v="2309"/>
    <n v="3843.84"/>
    <n v="0.48"/>
    <x v="2"/>
    <x v="1"/>
    <x v="5"/>
    <n v="3"/>
  </r>
  <r>
    <x v="2"/>
    <x v="0"/>
    <s v="2021-08-04"/>
    <x v="0"/>
    <s v="Connecticut"/>
    <x v="47"/>
    <x v="0"/>
    <x v="84"/>
    <x v="134"/>
    <x v="2745"/>
    <n v="4572.1500000000005"/>
    <n v="0.55000000000000004"/>
    <x v="2"/>
    <x v="1"/>
    <x v="6"/>
    <n v="4"/>
  </r>
  <r>
    <x v="2"/>
    <x v="0"/>
    <s v="2021-08-04"/>
    <x v="0"/>
    <s v="Connecticut"/>
    <x v="47"/>
    <x v="1"/>
    <x v="70"/>
    <x v="243"/>
    <x v="1026"/>
    <n v="2851.2000000000003"/>
    <n v="0.55000000000000004"/>
    <x v="2"/>
    <x v="1"/>
    <x v="6"/>
    <n v="4"/>
  </r>
  <r>
    <x v="2"/>
    <x v="0"/>
    <s v="2021-08-04"/>
    <x v="0"/>
    <s v="Connecticut"/>
    <x v="47"/>
    <x v="2"/>
    <x v="65"/>
    <x v="211"/>
    <x v="2460"/>
    <n v="1463.7"/>
    <n v="0.42"/>
    <x v="2"/>
    <x v="1"/>
    <x v="6"/>
    <n v="4"/>
  </r>
  <r>
    <x v="2"/>
    <x v="0"/>
    <s v="2021-08-04"/>
    <x v="0"/>
    <s v="Connecticut"/>
    <x v="47"/>
    <x v="3"/>
    <x v="65"/>
    <x v="181"/>
    <x v="1093"/>
    <n v="1143.08"/>
    <n v="0.41"/>
    <x v="2"/>
    <x v="1"/>
    <x v="6"/>
    <n v="4"/>
  </r>
  <r>
    <x v="2"/>
    <x v="0"/>
    <s v="2021-08-04"/>
    <x v="0"/>
    <s v="Connecticut"/>
    <x v="47"/>
    <x v="4"/>
    <x v="84"/>
    <x v="239"/>
    <x v="2421"/>
    <n v="1166.8800000000001"/>
    <n v="0.44"/>
    <x v="2"/>
    <x v="1"/>
    <x v="6"/>
    <n v="4"/>
  </r>
  <r>
    <x v="2"/>
    <x v="0"/>
    <s v="2021-08-04"/>
    <x v="0"/>
    <s v="Connecticut"/>
    <x v="47"/>
    <x v="5"/>
    <x v="66"/>
    <x v="193"/>
    <x v="2099"/>
    <n v="2887.5"/>
    <n v="0.5"/>
    <x v="2"/>
    <x v="1"/>
    <x v="6"/>
    <n v="4"/>
  </r>
  <r>
    <x v="2"/>
    <x v="0"/>
    <s v="2021-09-03"/>
    <x v="0"/>
    <s v="Connecticut"/>
    <x v="47"/>
    <x v="0"/>
    <x v="82"/>
    <x v="35"/>
    <x v="385"/>
    <n v="3510.0000000000005"/>
    <n v="0.54"/>
    <x v="2"/>
    <x v="1"/>
    <x v="7"/>
    <n v="3"/>
  </r>
  <r>
    <x v="2"/>
    <x v="0"/>
    <s v="2021-09-03"/>
    <x v="0"/>
    <s v="Connecticut"/>
    <x v="47"/>
    <x v="1"/>
    <x v="63"/>
    <x v="41"/>
    <x v="2746"/>
    <n v="1833"/>
    <n v="0.52"/>
    <x v="2"/>
    <x v="1"/>
    <x v="7"/>
    <n v="3"/>
  </r>
  <r>
    <x v="2"/>
    <x v="0"/>
    <s v="2021-09-03"/>
    <x v="0"/>
    <s v="Connecticut"/>
    <x v="47"/>
    <x v="2"/>
    <x v="65"/>
    <x v="180"/>
    <x v="1670"/>
    <n v="1082.4000000000001"/>
    <n v="0.44"/>
    <x v="2"/>
    <x v="1"/>
    <x v="7"/>
    <n v="3"/>
  </r>
  <r>
    <x v="2"/>
    <x v="0"/>
    <s v="2021-09-03"/>
    <x v="0"/>
    <s v="Connecticut"/>
    <x v="47"/>
    <x v="3"/>
    <x v="65"/>
    <x v="219"/>
    <x v="2747"/>
    <n v="848.69999999999993"/>
    <n v="0.4499999999999999"/>
    <x v="2"/>
    <x v="1"/>
    <x v="7"/>
    <n v="3"/>
  </r>
  <r>
    <x v="2"/>
    <x v="0"/>
    <s v="2021-09-03"/>
    <x v="0"/>
    <s v="Connecticut"/>
    <x v="47"/>
    <x v="4"/>
    <x v="0"/>
    <x v="175"/>
    <x v="2446"/>
    <n v="1071"/>
    <n v="0.42"/>
    <x v="2"/>
    <x v="1"/>
    <x v="7"/>
    <n v="3"/>
  </r>
  <r>
    <x v="2"/>
    <x v="0"/>
    <s v="2021-09-03"/>
    <x v="0"/>
    <s v="Connecticut"/>
    <x v="47"/>
    <x v="5"/>
    <x v="76"/>
    <x v="170"/>
    <x v="2055"/>
    <n v="2196.1799999999998"/>
    <n v="0.49"/>
    <x v="2"/>
    <x v="1"/>
    <x v="7"/>
    <n v="3"/>
  </r>
  <r>
    <x v="2"/>
    <x v="0"/>
    <s v="2021-10-05"/>
    <x v="0"/>
    <s v="Connecticut"/>
    <x v="47"/>
    <x v="0"/>
    <x v="73"/>
    <x v="161"/>
    <x v="2748"/>
    <n v="3666.85"/>
    <n v="0.55000000000000004"/>
    <x v="2"/>
    <x v="1"/>
    <x v="8"/>
    <n v="5"/>
  </r>
  <r>
    <x v="2"/>
    <x v="0"/>
    <s v="2021-10-05"/>
    <x v="0"/>
    <s v="Connecticut"/>
    <x v="47"/>
    <x v="1"/>
    <x v="82"/>
    <x v="249"/>
    <x v="1582"/>
    <n v="1872"/>
    <n v="0.5"/>
    <x v="2"/>
    <x v="1"/>
    <x v="8"/>
    <n v="5"/>
  </r>
  <r>
    <x v="2"/>
    <x v="0"/>
    <s v="2021-10-05"/>
    <x v="0"/>
    <s v="Connecticut"/>
    <x v="47"/>
    <x v="2"/>
    <x v="78"/>
    <x v="200"/>
    <x v="2749"/>
    <n v="1116.71"/>
    <n v="0.43"/>
    <x v="2"/>
    <x v="1"/>
    <x v="8"/>
    <n v="5"/>
  </r>
  <r>
    <x v="2"/>
    <x v="0"/>
    <s v="2021-10-05"/>
    <x v="0"/>
    <s v="Connecticut"/>
    <x v="47"/>
    <x v="3"/>
    <x v="0"/>
    <x v="183"/>
    <x v="2043"/>
    <n v="760"/>
    <n v="0.4"/>
    <x v="2"/>
    <x v="1"/>
    <x v="8"/>
    <n v="5"/>
  </r>
  <r>
    <x v="2"/>
    <x v="0"/>
    <s v="2021-10-05"/>
    <x v="0"/>
    <s v="Connecticut"/>
    <x v="47"/>
    <x v="4"/>
    <x v="77"/>
    <x v="186"/>
    <x v="1148"/>
    <n v="1128.96"/>
    <n v="0.42"/>
    <x v="2"/>
    <x v="1"/>
    <x v="8"/>
    <n v="5"/>
  </r>
  <r>
    <x v="0"/>
    <x v="0"/>
    <s v="2021-10-05"/>
    <x v="0"/>
    <s v="Connecticut"/>
    <x v="47"/>
    <x v="5"/>
    <x v="96"/>
    <x v="238"/>
    <x v="2750"/>
    <n v="2331"/>
    <n v="0.5"/>
    <x v="2"/>
    <x v="1"/>
    <x v="8"/>
    <n v="5"/>
  </r>
  <r>
    <x v="0"/>
    <x v="0"/>
    <s v="2021-11-04"/>
    <x v="0"/>
    <s v="Connecticut"/>
    <x v="47"/>
    <x v="0"/>
    <x v="3"/>
    <x v="215"/>
    <x v="2751"/>
    <n v="3330"/>
    <n v="0.5"/>
    <x v="2"/>
    <x v="1"/>
    <x v="9"/>
    <n v="4"/>
  </r>
  <r>
    <x v="0"/>
    <x v="0"/>
    <s v="2021-11-04"/>
    <x v="0"/>
    <s v="Connecticut"/>
    <x v="47"/>
    <x v="1"/>
    <x v="84"/>
    <x v="199"/>
    <x v="2486"/>
    <n v="2227.6800000000003"/>
    <n v="0.52"/>
    <x v="2"/>
    <x v="1"/>
    <x v="9"/>
    <n v="4"/>
  </r>
  <r>
    <x v="0"/>
    <x v="0"/>
    <s v="2021-11-04"/>
    <x v="0"/>
    <s v="Connecticut"/>
    <x v="47"/>
    <x v="2"/>
    <x v="84"/>
    <x v="232"/>
    <x v="2752"/>
    <n v="1836"/>
    <n v="0.4499999999999999"/>
    <x v="2"/>
    <x v="1"/>
    <x v="9"/>
    <n v="4"/>
  </r>
  <r>
    <x v="0"/>
    <x v="0"/>
    <s v="2021-11-04"/>
    <x v="0"/>
    <s v="Connecticut"/>
    <x v="47"/>
    <x v="3"/>
    <x v="0"/>
    <x v="232"/>
    <x v="123"/>
    <n v="1680"/>
    <n v="0.42"/>
    <x v="2"/>
    <x v="1"/>
    <x v="9"/>
    <n v="4"/>
  </r>
  <r>
    <x v="0"/>
    <x v="0"/>
    <s v="2021-11-04"/>
    <x v="0"/>
    <s v="Connecticut"/>
    <x v="47"/>
    <x v="4"/>
    <x v="3"/>
    <x v="181"/>
    <x v="2752"/>
    <n v="1795.2"/>
    <n v="0.44"/>
    <x v="2"/>
    <x v="1"/>
    <x v="9"/>
    <n v="4"/>
  </r>
  <r>
    <x v="0"/>
    <x v="0"/>
    <s v="2021-11-04"/>
    <x v="0"/>
    <s v="Connecticut"/>
    <x v="47"/>
    <x v="5"/>
    <x v="99"/>
    <x v="60"/>
    <x v="2753"/>
    <n v="2991.55"/>
    <n v="0.47"/>
    <x v="2"/>
    <x v="1"/>
    <x v="9"/>
    <n v="4"/>
  </r>
  <r>
    <x v="0"/>
    <x v="0"/>
    <s v="2021-12-03"/>
    <x v="0"/>
    <s v="Connecticut"/>
    <x v="47"/>
    <x v="0"/>
    <x v="73"/>
    <x v="42"/>
    <x v="1855"/>
    <n v="4513.5"/>
    <n v="0.51"/>
    <x v="2"/>
    <x v="1"/>
    <x v="10"/>
    <n v="3"/>
  </r>
  <r>
    <x v="0"/>
    <x v="0"/>
    <s v="2021-12-03"/>
    <x v="0"/>
    <s v="Connecticut"/>
    <x v="47"/>
    <x v="1"/>
    <x v="84"/>
    <x v="253"/>
    <x v="2093"/>
    <n v="2627.01"/>
    <n v="0.51"/>
    <x v="2"/>
    <x v="1"/>
    <x v="10"/>
    <n v="3"/>
  </r>
  <r>
    <x v="0"/>
    <x v="0"/>
    <s v="2021-12-03"/>
    <x v="0"/>
    <s v="Connecticut"/>
    <x v="47"/>
    <x v="2"/>
    <x v="0"/>
    <x v="246"/>
    <x v="1911"/>
    <n v="1980"/>
    <n v="0.4499999999999999"/>
    <x v="2"/>
    <x v="1"/>
    <x v="10"/>
    <n v="3"/>
  </r>
  <r>
    <x v="0"/>
    <x v="0"/>
    <s v="2021-12-03"/>
    <x v="0"/>
    <s v="Connecticut"/>
    <x v="47"/>
    <x v="3"/>
    <x v="78"/>
    <x v="237"/>
    <x v="1934"/>
    <n v="1936.62"/>
    <n v="0.42"/>
    <x v="2"/>
    <x v="1"/>
    <x v="10"/>
    <n v="3"/>
  </r>
  <r>
    <x v="0"/>
    <x v="0"/>
    <s v="2021-12-03"/>
    <x v="0"/>
    <s v="Connecticut"/>
    <x v="47"/>
    <x v="4"/>
    <x v="3"/>
    <x v="252"/>
    <x v="2754"/>
    <n v="2106"/>
    <n v="0.4499999999999999"/>
    <x v="2"/>
    <x v="1"/>
    <x v="10"/>
    <n v="3"/>
  </r>
  <r>
    <x v="0"/>
    <x v="0"/>
    <s v="2021-12-03"/>
    <x v="0"/>
    <s v="Connecticut"/>
    <x v="47"/>
    <x v="5"/>
    <x v="99"/>
    <x v="205"/>
    <x v="1307"/>
    <n v="3451.84"/>
    <n v="0.45999999999999991"/>
    <x v="2"/>
    <x v="1"/>
    <x v="10"/>
    <n v="3"/>
  </r>
  <r>
    <x v="0"/>
    <x v="0"/>
    <s v="2021-01-10"/>
    <x v="0"/>
    <s v="Connecticut"/>
    <x v="47"/>
    <x v="0"/>
    <x v="86"/>
    <x v="202"/>
    <x v="2755"/>
    <n v="1798.6"/>
    <n v="0.45999999999999991"/>
    <x v="2"/>
    <x v="1"/>
    <x v="0"/>
    <n v="10"/>
  </r>
  <r>
    <x v="0"/>
    <x v="0"/>
    <s v="2021-01-10"/>
    <x v="0"/>
    <s v="Connecticut"/>
    <x v="47"/>
    <x v="1"/>
    <x v="86"/>
    <x v="184"/>
    <x v="1557"/>
    <n v="963.9"/>
    <n v="0.4499999999999999"/>
    <x v="2"/>
    <x v="1"/>
    <x v="0"/>
    <n v="10"/>
  </r>
  <r>
    <x v="0"/>
    <x v="0"/>
    <s v="2021-01-10"/>
    <x v="0"/>
    <s v="Connecticut"/>
    <x v="47"/>
    <x v="2"/>
    <x v="85"/>
    <x v="184"/>
    <x v="979"/>
    <n v="831.6"/>
    <n v="0.55000000000000004"/>
    <x v="2"/>
    <x v="1"/>
    <x v="0"/>
    <n v="10"/>
  </r>
  <r>
    <x v="0"/>
    <x v="0"/>
    <s v="2021-01-10"/>
    <x v="0"/>
    <s v="Connecticut"/>
    <x v="47"/>
    <x v="3"/>
    <x v="91"/>
    <x v="187"/>
    <x v="2756"/>
    <n v="307.40000000000003"/>
    <n v="0.53"/>
    <x v="2"/>
    <x v="1"/>
    <x v="0"/>
    <n v="10"/>
  </r>
  <r>
    <x v="0"/>
    <x v="0"/>
    <s v="2021-01-10"/>
    <x v="0"/>
    <s v="Connecticut"/>
    <x v="47"/>
    <x v="4"/>
    <x v="68"/>
    <x v="204"/>
    <x v="2612"/>
    <n v="580.80000000000007"/>
    <n v="0.4"/>
    <x v="2"/>
    <x v="1"/>
    <x v="0"/>
    <n v="10"/>
  </r>
  <r>
    <x v="0"/>
    <x v="0"/>
    <s v="2021-01-10"/>
    <x v="0"/>
    <s v="Connecticut"/>
    <x v="47"/>
    <x v="5"/>
    <x v="87"/>
    <x v="184"/>
    <x v="2569"/>
    <n v="1122.6600000000001"/>
    <n v="0.54"/>
    <x v="2"/>
    <x v="1"/>
    <x v="0"/>
    <n v="10"/>
  </r>
  <r>
    <x v="0"/>
    <x v="0"/>
    <s v="2021-02-08"/>
    <x v="0"/>
    <s v="Connecticut"/>
    <x v="47"/>
    <x v="0"/>
    <x v="86"/>
    <x v="164"/>
    <x v="1035"/>
    <n v="1982.54"/>
    <n v="0.49"/>
    <x v="2"/>
    <x v="1"/>
    <x v="1"/>
    <n v="8"/>
  </r>
  <r>
    <x v="0"/>
    <x v="0"/>
    <s v="2021-02-08"/>
    <x v="0"/>
    <s v="Connecticut"/>
    <x v="47"/>
    <x v="1"/>
    <x v="86"/>
    <x v="218"/>
    <x v="2500"/>
    <n v="575.28"/>
    <n v="0.47"/>
    <x v="2"/>
    <x v="1"/>
    <x v="1"/>
    <n v="8"/>
  </r>
  <r>
    <x v="0"/>
    <x v="0"/>
    <s v="2021-02-08"/>
    <x v="0"/>
    <s v="Connecticut"/>
    <x v="47"/>
    <x v="2"/>
    <x v="85"/>
    <x v="200"/>
    <x v="2570"/>
    <n v="588"/>
    <n v="0.5"/>
    <x v="2"/>
    <x v="1"/>
    <x v="1"/>
    <n v="8"/>
  </r>
  <r>
    <x v="0"/>
    <x v="0"/>
    <s v="2021-02-08"/>
    <x v="0"/>
    <s v="Rhode Island"/>
    <x v="48"/>
    <x v="3"/>
    <x v="91"/>
    <x v="220"/>
    <x v="2757"/>
    <n v="203.58"/>
    <n v="0.54"/>
    <x v="2"/>
    <x v="1"/>
    <x v="1"/>
    <n v="8"/>
  </r>
  <r>
    <x v="0"/>
    <x v="0"/>
    <s v="2021-02-08"/>
    <x v="0"/>
    <s v="Rhode Island"/>
    <x v="48"/>
    <x v="4"/>
    <x v="65"/>
    <x v="191"/>
    <x v="2758"/>
    <n v="588.34999999999991"/>
    <n v="0.41"/>
    <x v="2"/>
    <x v="1"/>
    <x v="1"/>
    <n v="8"/>
  </r>
  <r>
    <x v="0"/>
    <x v="0"/>
    <s v="2021-02-08"/>
    <x v="0"/>
    <s v="Rhode Island"/>
    <x v="48"/>
    <x v="5"/>
    <x v="87"/>
    <x v="188"/>
    <x v="1376"/>
    <n v="1136.8499999999999"/>
    <n v="0.53"/>
    <x v="2"/>
    <x v="1"/>
    <x v="1"/>
    <n v="8"/>
  </r>
  <r>
    <x v="0"/>
    <x v="0"/>
    <s v="2021-03-06"/>
    <x v="0"/>
    <s v="Rhode Island"/>
    <x v="48"/>
    <x v="0"/>
    <x v="86"/>
    <x v="215"/>
    <x v="2383"/>
    <n v="1887"/>
    <n v="0.5"/>
    <x v="2"/>
    <x v="1"/>
    <x v="2"/>
    <n v="6"/>
  </r>
  <r>
    <x v="0"/>
    <x v="0"/>
    <s v="2021-03-06"/>
    <x v="0"/>
    <s v="Rhode Island"/>
    <x v="48"/>
    <x v="1"/>
    <x v="86"/>
    <x v="178"/>
    <x v="2562"/>
    <n v="673.19999999999993"/>
    <n v="0.4499999999999999"/>
    <x v="2"/>
    <x v="1"/>
    <x v="2"/>
    <n v="6"/>
  </r>
  <r>
    <x v="0"/>
    <x v="0"/>
    <s v="2021-03-06"/>
    <x v="0"/>
    <s v="Rhode Island"/>
    <x v="48"/>
    <x v="2"/>
    <x v="88"/>
    <x v="175"/>
    <x v="2759"/>
    <n v="609.96"/>
    <n v="0.52"/>
    <x v="2"/>
    <x v="1"/>
    <x v="2"/>
    <n v="6"/>
  </r>
  <r>
    <x v="0"/>
    <x v="0"/>
    <s v="2021-03-06"/>
    <x v="0"/>
    <s v="Rhode Island"/>
    <x v="48"/>
    <x v="3"/>
    <x v="91"/>
    <x v="221"/>
    <x v="2760"/>
    <n v="116"/>
    <n v="0.5"/>
    <x v="2"/>
    <x v="1"/>
    <x v="2"/>
    <n v="6"/>
  </r>
  <r>
    <x v="0"/>
    <x v="0"/>
    <s v="2021-03-06"/>
    <x v="0"/>
    <s v="Rhode Island"/>
    <x v="48"/>
    <x v="4"/>
    <x v="68"/>
    <x v="187"/>
    <x v="980"/>
    <n v="396"/>
    <n v="0.4499999999999999"/>
    <x v="2"/>
    <x v="1"/>
    <x v="2"/>
    <n v="6"/>
  </r>
  <r>
    <x v="0"/>
    <x v="0"/>
    <s v="2021-03-06"/>
    <x v="0"/>
    <s v="Rhode Island"/>
    <x v="48"/>
    <x v="5"/>
    <x v="89"/>
    <x v="175"/>
    <x v="1142"/>
    <n v="881.28000000000009"/>
    <n v="0.54"/>
    <x v="2"/>
    <x v="1"/>
    <x v="2"/>
    <n v="6"/>
  </r>
  <r>
    <x v="0"/>
    <x v="0"/>
    <s v="2021-04-07"/>
    <x v="0"/>
    <s v="Rhode Island"/>
    <x v="48"/>
    <x v="0"/>
    <x v="89"/>
    <x v="215"/>
    <x v="2725"/>
    <n v="1740.48"/>
    <n v="0.49"/>
    <x v="2"/>
    <x v="1"/>
    <x v="3"/>
    <n v="7"/>
  </r>
  <r>
    <x v="0"/>
    <x v="0"/>
    <s v="2021-04-07"/>
    <x v="0"/>
    <s v="Rhode Island"/>
    <x v="48"/>
    <x v="1"/>
    <x v="89"/>
    <x v="204"/>
    <x v="2561"/>
    <n v="528"/>
    <n v="0.5"/>
    <x v="2"/>
    <x v="1"/>
    <x v="3"/>
    <n v="7"/>
  </r>
  <r>
    <x v="0"/>
    <x v="0"/>
    <s v="2021-04-07"/>
    <x v="0"/>
    <s v="Rhode Island"/>
    <x v="48"/>
    <x v="2"/>
    <x v="85"/>
    <x v="218"/>
    <x v="2761"/>
    <n v="449.28"/>
    <n v="0.52"/>
    <x v="2"/>
    <x v="1"/>
    <x v="3"/>
    <n v="7"/>
  </r>
  <r>
    <x v="0"/>
    <x v="0"/>
    <s v="2021-04-07"/>
    <x v="0"/>
    <s v="Rhode Island"/>
    <x v="48"/>
    <x v="3"/>
    <x v="91"/>
    <x v="220"/>
    <x v="2757"/>
    <n v="199.81"/>
    <n v="0.53"/>
    <x v="2"/>
    <x v="1"/>
    <x v="3"/>
    <n v="7"/>
  </r>
  <r>
    <x v="0"/>
    <x v="0"/>
    <s v="2021-04-07"/>
    <x v="0"/>
    <s v="Rhode Island"/>
    <x v="48"/>
    <x v="4"/>
    <x v="68"/>
    <x v="290"/>
    <x v="2762"/>
    <n v="264"/>
    <n v="0.4"/>
    <x v="2"/>
    <x v="1"/>
    <x v="3"/>
    <n v="7"/>
  </r>
  <r>
    <x v="0"/>
    <x v="0"/>
    <s v="2021-04-07"/>
    <x v="0"/>
    <s v="Rhode Island"/>
    <x v="48"/>
    <x v="5"/>
    <x v="87"/>
    <x v="50"/>
    <x v="2658"/>
    <n v="858"/>
    <n v="0.52"/>
    <x v="2"/>
    <x v="1"/>
    <x v="3"/>
    <n v="7"/>
  </r>
  <r>
    <x v="0"/>
    <x v="0"/>
    <s v="2021-05-06"/>
    <x v="0"/>
    <s v="Rhode Island"/>
    <x v="48"/>
    <x v="0"/>
    <x v="75"/>
    <x v="185"/>
    <x v="2763"/>
    <n v="2989"/>
    <n v="0.5"/>
    <x v="2"/>
    <x v="1"/>
    <x v="4"/>
    <n v="6"/>
  </r>
  <r>
    <x v="0"/>
    <x v="0"/>
    <s v="2021-05-06"/>
    <x v="0"/>
    <s v="Rhode Island"/>
    <x v="48"/>
    <x v="1"/>
    <x v="72"/>
    <x v="200"/>
    <x v="2531"/>
    <n v="948.15"/>
    <n v="0.4499999999999999"/>
    <x v="2"/>
    <x v="1"/>
    <x v="4"/>
    <n v="6"/>
  </r>
  <r>
    <x v="0"/>
    <x v="0"/>
    <s v="2021-05-06"/>
    <x v="0"/>
    <s v="Rhode Island"/>
    <x v="48"/>
    <x v="2"/>
    <x v="71"/>
    <x v="180"/>
    <x v="995"/>
    <n v="1263.5999999999999"/>
    <n v="0.54"/>
    <x v="2"/>
    <x v="1"/>
    <x v="4"/>
    <n v="6"/>
  </r>
  <r>
    <x v="0"/>
    <x v="0"/>
    <s v="2021-05-06"/>
    <x v="0"/>
    <s v="Rhode Island"/>
    <x v="48"/>
    <x v="3"/>
    <x v="71"/>
    <x v="178"/>
    <x v="2764"/>
    <n v="892.32"/>
    <n v="0.52"/>
    <x v="2"/>
    <x v="1"/>
    <x v="4"/>
    <n v="6"/>
  </r>
  <r>
    <x v="0"/>
    <x v="0"/>
    <s v="2021-05-06"/>
    <x v="0"/>
    <s v="Rhode Island"/>
    <x v="48"/>
    <x v="4"/>
    <x v="75"/>
    <x v="219"/>
    <x v="1682"/>
    <n v="901.6"/>
    <n v="0.4"/>
    <x v="2"/>
    <x v="1"/>
    <x v="4"/>
    <n v="6"/>
  </r>
  <r>
    <x v="0"/>
    <x v="0"/>
    <s v="2021-05-06"/>
    <x v="0"/>
    <s v="Rhode Island"/>
    <x v="48"/>
    <x v="5"/>
    <x v="82"/>
    <x v="194"/>
    <x v="1267"/>
    <n v="2232.36"/>
    <n v="0.53"/>
    <x v="2"/>
    <x v="1"/>
    <x v="4"/>
    <n v="6"/>
  </r>
  <r>
    <x v="0"/>
    <x v="0"/>
    <s v="2021-06-08"/>
    <x v="0"/>
    <s v="Rhode Island"/>
    <x v="48"/>
    <x v="0"/>
    <x v="63"/>
    <x v="216"/>
    <x v="1313"/>
    <n v="2918.7"/>
    <n v="0.4499999999999999"/>
    <x v="2"/>
    <x v="1"/>
    <x v="11"/>
    <n v="8"/>
  </r>
  <r>
    <x v="0"/>
    <x v="0"/>
    <s v="2021-06-08"/>
    <x v="0"/>
    <s v="Rhode Island"/>
    <x v="48"/>
    <x v="1"/>
    <x v="65"/>
    <x v="228"/>
    <x v="2765"/>
    <n v="1808.1"/>
    <n v="0.49"/>
    <x v="2"/>
    <x v="1"/>
    <x v="11"/>
    <n v="8"/>
  </r>
  <r>
    <x v="0"/>
    <x v="0"/>
    <s v="2021-06-08"/>
    <x v="0"/>
    <s v="Rhode Island"/>
    <x v="48"/>
    <x v="2"/>
    <x v="71"/>
    <x v="188"/>
    <x v="2724"/>
    <n v="1394.25"/>
    <n v="0.55000000000000004"/>
    <x v="2"/>
    <x v="1"/>
    <x v="11"/>
    <n v="8"/>
  </r>
  <r>
    <x v="0"/>
    <x v="0"/>
    <s v="2021-06-08"/>
    <x v="0"/>
    <s v="Rhode Island"/>
    <x v="48"/>
    <x v="3"/>
    <x v="71"/>
    <x v="180"/>
    <x v="995"/>
    <n v="1263.5999999999999"/>
    <n v="0.54"/>
    <x v="2"/>
    <x v="1"/>
    <x v="11"/>
    <n v="8"/>
  </r>
  <r>
    <x v="0"/>
    <x v="0"/>
    <s v="2021-06-08"/>
    <x v="0"/>
    <s v="Rhode Island"/>
    <x v="48"/>
    <x v="4"/>
    <x v="70"/>
    <x v="208"/>
    <x v="2688"/>
    <n v="1141.4399999999998"/>
    <n v="0.41"/>
    <x v="2"/>
    <x v="1"/>
    <x v="11"/>
    <n v="8"/>
  </r>
  <r>
    <x v="0"/>
    <x v="0"/>
    <s v="2021-06-08"/>
    <x v="0"/>
    <s v="Rhode Island"/>
    <x v="48"/>
    <x v="5"/>
    <x v="84"/>
    <x v="246"/>
    <x v="1734"/>
    <n v="2288.88"/>
    <n v="0.51"/>
    <x v="2"/>
    <x v="1"/>
    <x v="11"/>
    <n v="8"/>
  </r>
  <r>
    <x v="0"/>
    <x v="0"/>
    <s v="2021-07-06"/>
    <x v="0"/>
    <s v="Rhode Island"/>
    <x v="48"/>
    <x v="0"/>
    <x v="67"/>
    <x v="212"/>
    <x v="1278"/>
    <n v="3456.9"/>
    <n v="0.4499999999999999"/>
    <x v="2"/>
    <x v="1"/>
    <x v="5"/>
    <n v="6"/>
  </r>
  <r>
    <x v="0"/>
    <x v="0"/>
    <s v="2021-07-06"/>
    <x v="0"/>
    <s v="Rhode Island"/>
    <x v="48"/>
    <x v="1"/>
    <x v="65"/>
    <x v="194"/>
    <x v="2706"/>
    <n v="1660.5"/>
    <n v="0.5"/>
    <x v="2"/>
    <x v="1"/>
    <x v="5"/>
    <n v="6"/>
  </r>
  <r>
    <x v="0"/>
    <x v="0"/>
    <s v="2021-07-06"/>
    <x v="0"/>
    <s v="Rhode Island"/>
    <x v="48"/>
    <x v="2"/>
    <x v="92"/>
    <x v="188"/>
    <x v="2766"/>
    <n v="1250.5999999999999"/>
    <n v="0.52"/>
    <x v="2"/>
    <x v="1"/>
    <x v="5"/>
    <n v="6"/>
  </r>
  <r>
    <x v="0"/>
    <x v="0"/>
    <s v="2021-07-06"/>
    <x v="0"/>
    <s v="Rhode Island"/>
    <x v="48"/>
    <x v="3"/>
    <x v="92"/>
    <x v="208"/>
    <x v="2642"/>
    <n v="1115.92"/>
    <n v="0.52"/>
    <x v="2"/>
    <x v="1"/>
    <x v="5"/>
    <n v="6"/>
  </r>
  <r>
    <x v="0"/>
    <x v="0"/>
    <s v="2021-07-06"/>
    <x v="0"/>
    <s v="Rhode Island"/>
    <x v="48"/>
    <x v="4"/>
    <x v="63"/>
    <x v="184"/>
    <x v="1141"/>
    <n v="1184.4000000000001"/>
    <n v="0.4"/>
    <x v="2"/>
    <x v="1"/>
    <x v="5"/>
    <n v="6"/>
  </r>
  <r>
    <x v="0"/>
    <x v="0"/>
    <s v="2021-07-06"/>
    <x v="0"/>
    <s v="Rhode Island"/>
    <x v="48"/>
    <x v="5"/>
    <x v="0"/>
    <x v="210"/>
    <x v="318"/>
    <n v="2900"/>
    <n v="0.5"/>
    <x v="2"/>
    <x v="1"/>
    <x v="5"/>
    <n v="6"/>
  </r>
  <r>
    <x v="0"/>
    <x v="0"/>
    <s v="2021-08-07"/>
    <x v="0"/>
    <s v="Rhode Island"/>
    <x v="48"/>
    <x v="0"/>
    <x v="67"/>
    <x v="231"/>
    <x v="2203"/>
    <n v="3157.44"/>
    <n v="0.48"/>
    <x v="2"/>
    <x v="1"/>
    <x v="6"/>
    <n v="7"/>
  </r>
  <r>
    <x v="0"/>
    <x v="0"/>
    <s v="2021-08-07"/>
    <x v="0"/>
    <s v="Rhode Island"/>
    <x v="48"/>
    <x v="1"/>
    <x v="94"/>
    <x v="250"/>
    <x v="1269"/>
    <n v="1796.34"/>
    <n v="0.47"/>
    <x v="2"/>
    <x v="1"/>
    <x v="6"/>
    <n v="7"/>
  </r>
  <r>
    <x v="0"/>
    <x v="0"/>
    <s v="2021-08-07"/>
    <x v="0"/>
    <s v="Rhode Island"/>
    <x v="48"/>
    <x v="2"/>
    <x v="90"/>
    <x v="41"/>
    <x v="1001"/>
    <n v="1567.5000000000002"/>
    <n v="0.55000000000000004"/>
    <x v="2"/>
    <x v="1"/>
    <x v="6"/>
    <n v="7"/>
  </r>
  <r>
    <x v="0"/>
    <x v="0"/>
    <s v="2021-08-07"/>
    <x v="0"/>
    <s v="Rhode Island"/>
    <x v="48"/>
    <x v="3"/>
    <x v="92"/>
    <x v="203"/>
    <x v="2767"/>
    <n v="764.79000000000008"/>
    <n v="0.53"/>
    <x v="2"/>
    <x v="1"/>
    <x v="6"/>
    <n v="7"/>
  </r>
  <r>
    <x v="0"/>
    <x v="0"/>
    <s v="2021-08-07"/>
    <x v="0"/>
    <s v="Rhode Island"/>
    <x v="48"/>
    <x v="4"/>
    <x v="2"/>
    <x v="226"/>
    <x v="2768"/>
    <n v="558"/>
    <n v="0.4"/>
    <x v="2"/>
    <x v="1"/>
    <x v="6"/>
    <n v="7"/>
  </r>
  <r>
    <x v="0"/>
    <x v="0"/>
    <s v="2021-08-07"/>
    <x v="0"/>
    <s v="Rhode Island"/>
    <x v="48"/>
    <x v="5"/>
    <x v="82"/>
    <x v="237"/>
    <x v="1048"/>
    <n v="2442.96"/>
    <n v="0.54"/>
    <x v="2"/>
    <x v="1"/>
    <x v="6"/>
    <n v="7"/>
  </r>
  <r>
    <x v="0"/>
    <x v="0"/>
    <s v="2021-09-06"/>
    <x v="0"/>
    <s v="Rhode Island"/>
    <x v="48"/>
    <x v="0"/>
    <x v="2"/>
    <x v="215"/>
    <x v="1832"/>
    <n v="2247.75"/>
    <n v="0.4499999999999999"/>
    <x v="2"/>
    <x v="1"/>
    <x v="7"/>
    <n v="6"/>
  </r>
  <r>
    <x v="0"/>
    <x v="0"/>
    <s v="2021-09-06"/>
    <x v="0"/>
    <s v="Rhode Island"/>
    <x v="48"/>
    <x v="1"/>
    <x v="72"/>
    <x v="195"/>
    <x v="1730"/>
    <n v="1155.8399999999999"/>
    <n v="0.48"/>
    <x v="2"/>
    <x v="1"/>
    <x v="7"/>
    <n v="6"/>
  </r>
  <r>
    <x v="0"/>
    <x v="0"/>
    <s v="2021-09-06"/>
    <x v="0"/>
    <s v="Rhode Island"/>
    <x v="48"/>
    <x v="2"/>
    <x v="64"/>
    <x v="183"/>
    <x v="1422"/>
    <n v="697.68000000000006"/>
    <n v="0.51"/>
    <x v="2"/>
    <x v="1"/>
    <x v="7"/>
    <n v="6"/>
  </r>
  <r>
    <x v="0"/>
    <x v="0"/>
    <s v="2021-09-06"/>
    <x v="0"/>
    <s v="Rhode Island"/>
    <x v="48"/>
    <x v="3"/>
    <x v="71"/>
    <x v="234"/>
    <x v="1554"/>
    <n v="568.62"/>
    <n v="0.54"/>
    <x v="2"/>
    <x v="1"/>
    <x v="7"/>
    <n v="6"/>
  </r>
  <r>
    <x v="0"/>
    <x v="0"/>
    <s v="2021-09-06"/>
    <x v="0"/>
    <s v="Rhode Island"/>
    <x v="48"/>
    <x v="4"/>
    <x v="63"/>
    <x v="234"/>
    <x v="2769"/>
    <n v="520.29"/>
    <n v="0.41"/>
    <x v="2"/>
    <x v="1"/>
    <x v="7"/>
    <n v="6"/>
  </r>
  <r>
    <x v="0"/>
    <x v="0"/>
    <s v="2021-09-06"/>
    <x v="0"/>
    <s v="Rhode Island"/>
    <x v="48"/>
    <x v="5"/>
    <x v="82"/>
    <x v="208"/>
    <x v="2432"/>
    <n v="1538.16"/>
    <n v="0.51"/>
    <x v="2"/>
    <x v="1"/>
    <x v="7"/>
    <n v="6"/>
  </r>
  <r>
    <x v="0"/>
    <x v="0"/>
    <s v="2021-10-08"/>
    <x v="0"/>
    <s v="Rhode Island"/>
    <x v="48"/>
    <x v="0"/>
    <x v="78"/>
    <x v="198"/>
    <x v="1873"/>
    <n v="2491"/>
    <n v="0.5"/>
    <x v="2"/>
    <x v="1"/>
    <x v="8"/>
    <n v="8"/>
  </r>
  <r>
    <x v="0"/>
    <x v="0"/>
    <s v="2021-10-08"/>
    <x v="0"/>
    <s v="Rhode Island"/>
    <x v="48"/>
    <x v="1"/>
    <x v="67"/>
    <x v="195"/>
    <x v="1495"/>
    <n v="1262.24"/>
    <n v="0.49"/>
    <x v="2"/>
    <x v="1"/>
    <x v="8"/>
    <n v="8"/>
  </r>
  <r>
    <x v="0"/>
    <x v="0"/>
    <s v="2021-10-08"/>
    <x v="0"/>
    <s v="Rhode Island"/>
    <x v="48"/>
    <x v="2"/>
    <x v="2"/>
    <x v="225"/>
    <x v="2513"/>
    <n v="678.6"/>
    <n v="0.52"/>
    <x v="2"/>
    <x v="1"/>
    <x v="8"/>
    <n v="8"/>
  </r>
  <r>
    <x v="0"/>
    <x v="0"/>
    <s v="2021-10-08"/>
    <x v="0"/>
    <s v="Rhode Island"/>
    <x v="48"/>
    <x v="3"/>
    <x v="63"/>
    <x v="264"/>
    <x v="1535"/>
    <n v="540.5"/>
    <n v="0.5"/>
    <x v="2"/>
    <x v="1"/>
    <x v="8"/>
    <n v="8"/>
  </r>
  <r>
    <x v="0"/>
    <x v="0"/>
    <s v="2021-10-08"/>
    <x v="0"/>
    <s v="Rhode Island"/>
    <x v="48"/>
    <x v="4"/>
    <x v="66"/>
    <x v="182"/>
    <x v="2770"/>
    <n v="418"/>
    <n v="0.4"/>
    <x v="2"/>
    <x v="1"/>
    <x v="8"/>
    <n v="8"/>
  </r>
  <r>
    <x v="2"/>
    <x v="0"/>
    <s v="2021-10-08"/>
    <x v="0"/>
    <s v="Rhode Island"/>
    <x v="48"/>
    <x v="5"/>
    <x v="77"/>
    <x v="208"/>
    <x v="1041"/>
    <n v="1893.12"/>
    <n v="0.51"/>
    <x v="2"/>
    <x v="1"/>
    <x v="8"/>
    <n v="8"/>
  </r>
  <r>
    <x v="2"/>
    <x v="0"/>
    <s v="2021-11-07"/>
    <x v="0"/>
    <s v="Rhode Island"/>
    <x v="48"/>
    <x v="0"/>
    <x v="66"/>
    <x v="60"/>
    <x v="2771"/>
    <n v="2560.25"/>
    <n v="0.49"/>
    <x v="2"/>
    <x v="1"/>
    <x v="9"/>
    <n v="7"/>
  </r>
  <r>
    <x v="2"/>
    <x v="0"/>
    <s v="2021-11-07"/>
    <x v="0"/>
    <s v="Rhode Island"/>
    <x v="48"/>
    <x v="1"/>
    <x v="67"/>
    <x v="184"/>
    <x v="2555"/>
    <n v="1304.0999999999999"/>
    <n v="0.4499999999999999"/>
    <x v="2"/>
    <x v="1"/>
    <x v="9"/>
    <n v="7"/>
  </r>
  <r>
    <x v="2"/>
    <x v="0"/>
    <s v="2021-11-07"/>
    <x v="0"/>
    <s v="Rhode Island"/>
    <x v="48"/>
    <x v="2"/>
    <x v="70"/>
    <x v="293"/>
    <x v="2772"/>
    <n v="1658.88"/>
    <n v="0.54"/>
    <x v="2"/>
    <x v="1"/>
    <x v="9"/>
    <n v="7"/>
  </r>
  <r>
    <x v="2"/>
    <x v="0"/>
    <s v="2021-11-07"/>
    <x v="0"/>
    <s v="Rhode Island"/>
    <x v="48"/>
    <x v="3"/>
    <x v="70"/>
    <x v="208"/>
    <x v="2688"/>
    <n v="1531.2"/>
    <n v="0.55000000000000004"/>
    <x v="2"/>
    <x v="1"/>
    <x v="9"/>
    <n v="7"/>
  </r>
  <r>
    <x v="2"/>
    <x v="0"/>
    <s v="2021-11-07"/>
    <x v="0"/>
    <s v="Rhode Island"/>
    <x v="48"/>
    <x v="4"/>
    <x v="69"/>
    <x v="178"/>
    <x v="2634"/>
    <n v="1122.8800000000001"/>
    <n v="0.44"/>
    <x v="2"/>
    <x v="1"/>
    <x v="9"/>
    <n v="7"/>
  </r>
  <r>
    <x v="2"/>
    <x v="0"/>
    <s v="2021-11-07"/>
    <x v="0"/>
    <s v="Rhode Island"/>
    <x v="48"/>
    <x v="5"/>
    <x v="3"/>
    <x v="169"/>
    <x v="1470"/>
    <n v="2402.4"/>
    <n v="0.52"/>
    <x v="2"/>
    <x v="1"/>
    <x v="9"/>
    <n v="7"/>
  </r>
  <r>
    <x v="2"/>
    <x v="0"/>
    <s v="2021-12-06"/>
    <x v="0"/>
    <s v="Rhode Island"/>
    <x v="48"/>
    <x v="0"/>
    <x v="76"/>
    <x v="192"/>
    <x v="2198"/>
    <n v="3645"/>
    <n v="0.5"/>
    <x v="2"/>
    <x v="1"/>
    <x v="10"/>
    <n v="6"/>
  </r>
  <r>
    <x v="2"/>
    <x v="0"/>
    <s v="2021-12-06"/>
    <x v="0"/>
    <s v="Rhode Island"/>
    <x v="48"/>
    <x v="1"/>
    <x v="2"/>
    <x v="252"/>
    <x v="1481"/>
    <n v="1684.8"/>
    <n v="0.48"/>
    <x v="2"/>
    <x v="1"/>
    <x v="10"/>
    <n v="6"/>
  </r>
  <r>
    <x v="2"/>
    <x v="0"/>
    <s v="2021-12-06"/>
    <x v="0"/>
    <s v="Rhode Island"/>
    <x v="48"/>
    <x v="2"/>
    <x v="63"/>
    <x v="238"/>
    <x v="1031"/>
    <n v="1773.78"/>
    <n v="0.51"/>
    <x v="2"/>
    <x v="1"/>
    <x v="10"/>
    <n v="6"/>
  </r>
  <r>
    <x v="2"/>
    <x v="0"/>
    <s v="2021-12-06"/>
    <x v="0"/>
    <s v="Rhode Island"/>
    <x v="48"/>
    <x v="3"/>
    <x v="70"/>
    <x v="188"/>
    <x v="1290"/>
    <n v="1560"/>
    <n v="0.5"/>
    <x v="2"/>
    <x v="1"/>
    <x v="10"/>
    <n v="6"/>
  </r>
  <r>
    <x v="2"/>
    <x v="0"/>
    <s v="2021-12-06"/>
    <x v="0"/>
    <s v="Rhode Island"/>
    <x v="48"/>
    <x v="4"/>
    <x v="74"/>
    <x v="181"/>
    <x v="1430"/>
    <n v="1637.44"/>
    <n v="0.43"/>
    <x v="2"/>
    <x v="1"/>
    <x v="10"/>
    <n v="6"/>
  </r>
  <r>
    <x v="2"/>
    <x v="0"/>
    <s v="2021-12-06"/>
    <x v="0"/>
    <s v="Rhode Island"/>
    <x v="48"/>
    <x v="5"/>
    <x v="3"/>
    <x v="211"/>
    <x v="2005"/>
    <n v="2805"/>
    <n v="0.55000000000000004"/>
    <x v="2"/>
    <x v="1"/>
    <x v="10"/>
    <n v="6"/>
  </r>
  <r>
    <x v="2"/>
    <x v="0"/>
    <s v="2021-01-17"/>
    <x v="0"/>
    <s v="Rhode Island"/>
    <x v="48"/>
    <x v="0"/>
    <x v="90"/>
    <x v="214"/>
    <x v="2213"/>
    <n v="2058.84"/>
    <n v="0.43"/>
    <x v="2"/>
    <x v="1"/>
    <x v="0"/>
    <n v="17"/>
  </r>
  <r>
    <x v="2"/>
    <x v="0"/>
    <s v="2021-01-17"/>
    <x v="0"/>
    <s v="Rhode Island"/>
    <x v="48"/>
    <x v="1"/>
    <x v="90"/>
    <x v="181"/>
    <x v="1585"/>
    <n v="1136.96"/>
    <n v="0.44"/>
    <x v="2"/>
    <x v="1"/>
    <x v="0"/>
    <n v="17"/>
  </r>
  <r>
    <x v="2"/>
    <x v="0"/>
    <s v="2021-01-17"/>
    <x v="0"/>
    <s v="Rhode Island"/>
    <x v="48"/>
    <x v="2"/>
    <x v="93"/>
    <x v="201"/>
    <x v="2773"/>
    <n v="709.56"/>
    <n v="0.36"/>
    <x v="2"/>
    <x v="1"/>
    <x v="0"/>
    <n v="17"/>
  </r>
  <r>
    <x v="2"/>
    <x v="0"/>
    <s v="2021-01-17"/>
    <x v="0"/>
    <s v="Rhode Island"/>
    <x v="48"/>
    <x v="3"/>
    <x v="86"/>
    <x v="259"/>
    <x v="2774"/>
    <n v="335.92"/>
    <n v="0.38"/>
    <x v="2"/>
    <x v="1"/>
    <x v="0"/>
    <n v="17"/>
  </r>
  <r>
    <x v="2"/>
    <x v="0"/>
    <s v="2021-01-17"/>
    <x v="0"/>
    <s v="Rhode Island"/>
    <x v="48"/>
    <x v="4"/>
    <x v="70"/>
    <x v="207"/>
    <x v="2693"/>
    <n v="767.52"/>
    <n v="0.39"/>
    <x v="2"/>
    <x v="1"/>
    <x v="0"/>
    <n v="17"/>
  </r>
  <r>
    <x v="2"/>
    <x v="0"/>
    <s v="2021-01-17"/>
    <x v="0"/>
    <s v="Rhode Island"/>
    <x v="48"/>
    <x v="5"/>
    <x v="90"/>
    <x v="227"/>
    <x v="2002"/>
    <n v="1090.5999999999999"/>
    <n v="0.41"/>
    <x v="2"/>
    <x v="1"/>
    <x v="0"/>
    <n v="17"/>
  </r>
  <r>
    <x v="2"/>
    <x v="0"/>
    <s v="2021-02-15"/>
    <x v="0"/>
    <s v="Rhode Island"/>
    <x v="48"/>
    <x v="0"/>
    <x v="64"/>
    <x v="150"/>
    <x v="1697"/>
    <n v="2066.4"/>
    <n v="0.41"/>
    <x v="2"/>
    <x v="1"/>
    <x v="1"/>
    <n v="15"/>
  </r>
  <r>
    <x v="2"/>
    <x v="0"/>
    <s v="2021-02-15"/>
    <x v="0"/>
    <s v="Rhode Island"/>
    <x v="48"/>
    <x v="1"/>
    <x v="90"/>
    <x v="207"/>
    <x v="1659"/>
    <n v="654.36"/>
    <n v="0.42"/>
    <x v="2"/>
    <x v="1"/>
    <x v="1"/>
    <n v="15"/>
  </r>
  <r>
    <x v="2"/>
    <x v="0"/>
    <s v="2021-02-15"/>
    <x v="0"/>
    <s v="Rhode Island"/>
    <x v="48"/>
    <x v="2"/>
    <x v="91"/>
    <x v="180"/>
    <x v="1630"/>
    <n v="661.2"/>
    <n v="0.38"/>
    <x v="2"/>
    <x v="1"/>
    <x v="1"/>
    <n v="15"/>
  </r>
  <r>
    <x v="2"/>
    <x v="0"/>
    <s v="2021-02-15"/>
    <x v="0"/>
    <s v="Massachusetts"/>
    <x v="49"/>
    <x v="3"/>
    <x v="89"/>
    <x v="181"/>
    <x v="1533"/>
    <n v="826.88"/>
    <n v="0.38"/>
    <x v="2"/>
    <x v="1"/>
    <x v="1"/>
    <n v="15"/>
  </r>
  <r>
    <x v="2"/>
    <x v="0"/>
    <s v="2021-02-15"/>
    <x v="0"/>
    <s v="Massachusetts"/>
    <x v="49"/>
    <x v="4"/>
    <x v="70"/>
    <x v="207"/>
    <x v="2693"/>
    <n v="747.84"/>
    <n v="0.38"/>
    <x v="2"/>
    <x v="1"/>
    <x v="1"/>
    <n v="15"/>
  </r>
  <r>
    <x v="2"/>
    <x v="0"/>
    <s v="2021-02-15"/>
    <x v="0"/>
    <s v="Massachusetts"/>
    <x v="49"/>
    <x v="5"/>
    <x v="90"/>
    <x v="41"/>
    <x v="1001"/>
    <n v="1254"/>
    <n v="0.44"/>
    <x v="2"/>
    <x v="1"/>
    <x v="1"/>
    <n v="15"/>
  </r>
  <r>
    <x v="2"/>
    <x v="0"/>
    <s v="2021-03-13"/>
    <x v="0"/>
    <s v="Massachusetts"/>
    <x v="49"/>
    <x v="0"/>
    <x v="90"/>
    <x v="268"/>
    <x v="2775"/>
    <n v="2123.44"/>
    <n v="0.44"/>
    <x v="2"/>
    <x v="1"/>
    <x v="2"/>
    <n v="13"/>
  </r>
  <r>
    <x v="2"/>
    <x v="0"/>
    <s v="2021-03-13"/>
    <x v="0"/>
    <s v="Massachusetts"/>
    <x v="49"/>
    <x v="1"/>
    <x v="90"/>
    <x v="172"/>
    <x v="990"/>
    <n v="803.69999999999993"/>
    <n v="0.4499999999999999"/>
    <x v="2"/>
    <x v="1"/>
    <x v="2"/>
    <n v="13"/>
  </r>
  <r>
    <x v="2"/>
    <x v="0"/>
    <s v="2021-03-13"/>
    <x v="0"/>
    <s v="Massachusetts"/>
    <x v="49"/>
    <x v="2"/>
    <x v="101"/>
    <x v="50"/>
    <x v="1381"/>
    <n v="546"/>
    <n v="0.39"/>
    <x v="2"/>
    <x v="1"/>
    <x v="2"/>
    <n v="13"/>
  </r>
  <r>
    <x v="2"/>
    <x v="0"/>
    <s v="2021-03-13"/>
    <x v="0"/>
    <s v="Massachusetts"/>
    <x v="49"/>
    <x v="3"/>
    <x v="86"/>
    <x v="237"/>
    <x v="1396"/>
    <n v="1064.8800000000001"/>
    <n v="0.36"/>
    <x v="2"/>
    <x v="1"/>
    <x v="2"/>
    <n v="13"/>
  </r>
  <r>
    <x v="2"/>
    <x v="0"/>
    <s v="2021-03-13"/>
    <x v="0"/>
    <s v="Massachusetts"/>
    <x v="49"/>
    <x v="4"/>
    <x v="67"/>
    <x v="225"/>
    <x v="2494"/>
    <n v="520.26"/>
    <n v="0.39"/>
    <x v="2"/>
    <x v="1"/>
    <x v="2"/>
    <n v="13"/>
  </r>
  <r>
    <x v="2"/>
    <x v="0"/>
    <s v="2021-03-13"/>
    <x v="0"/>
    <s v="Massachusetts"/>
    <x v="49"/>
    <x v="5"/>
    <x v="71"/>
    <x v="190"/>
    <x v="989"/>
    <n v="863.45999999999992"/>
    <n v="0.41"/>
    <x v="2"/>
    <x v="1"/>
    <x v="2"/>
    <n v="13"/>
  </r>
  <r>
    <x v="2"/>
    <x v="0"/>
    <s v="2021-04-14"/>
    <x v="0"/>
    <s v="Massachusetts"/>
    <x v="49"/>
    <x v="0"/>
    <x v="90"/>
    <x v="236"/>
    <x v="1626"/>
    <n v="2000.7"/>
    <n v="0.4499999999999999"/>
    <x v="2"/>
    <x v="1"/>
    <x v="3"/>
    <n v="14"/>
  </r>
  <r>
    <x v="2"/>
    <x v="0"/>
    <s v="2021-04-14"/>
    <x v="0"/>
    <s v="Massachusetts"/>
    <x v="49"/>
    <x v="1"/>
    <x v="92"/>
    <x v="222"/>
    <x v="2776"/>
    <n v="732.6"/>
    <n v="0.44"/>
    <x v="2"/>
    <x v="1"/>
    <x v="3"/>
    <n v="14"/>
  </r>
  <r>
    <x v="2"/>
    <x v="0"/>
    <s v="2021-04-14"/>
    <x v="0"/>
    <s v="Massachusetts"/>
    <x v="49"/>
    <x v="2"/>
    <x v="91"/>
    <x v="207"/>
    <x v="1569"/>
    <n v="416.15"/>
    <n v="0.35"/>
    <x v="2"/>
    <x v="1"/>
    <x v="3"/>
    <n v="14"/>
  </r>
  <r>
    <x v="2"/>
    <x v="0"/>
    <s v="2021-04-14"/>
    <x v="0"/>
    <s v="Massachusetts"/>
    <x v="49"/>
    <x v="3"/>
    <x v="89"/>
    <x v="191"/>
    <x v="2467"/>
    <n v="436.8"/>
    <n v="0.39"/>
    <x v="2"/>
    <x v="1"/>
    <x v="3"/>
    <n v="14"/>
  </r>
  <r>
    <x v="2"/>
    <x v="0"/>
    <s v="2021-04-14"/>
    <x v="0"/>
    <s v="Massachusetts"/>
    <x v="49"/>
    <x v="4"/>
    <x v="75"/>
    <x v="204"/>
    <x v="2598"/>
    <n v="614.46"/>
    <n v="0.38"/>
    <x v="2"/>
    <x v="1"/>
    <x v="3"/>
    <n v="14"/>
  </r>
  <r>
    <x v="2"/>
    <x v="0"/>
    <s v="2021-04-14"/>
    <x v="0"/>
    <s v="Massachusetts"/>
    <x v="49"/>
    <x v="5"/>
    <x v="71"/>
    <x v="170"/>
    <x v="2777"/>
    <n v="1424.28"/>
    <n v="0.44"/>
    <x v="2"/>
    <x v="1"/>
    <x v="3"/>
    <n v="14"/>
  </r>
  <r>
    <x v="2"/>
    <x v="0"/>
    <s v="2021-05-13"/>
    <x v="0"/>
    <s v="Massachusetts"/>
    <x v="49"/>
    <x v="0"/>
    <x v="78"/>
    <x v="285"/>
    <x v="2778"/>
    <n v="2939.91"/>
    <n v="0.43"/>
    <x v="2"/>
    <x v="1"/>
    <x v="4"/>
    <n v="13"/>
  </r>
  <r>
    <x v="2"/>
    <x v="0"/>
    <s v="2021-05-13"/>
    <x v="0"/>
    <s v="Massachusetts"/>
    <x v="49"/>
    <x v="1"/>
    <x v="63"/>
    <x v="190"/>
    <x v="2546"/>
    <n v="1091.3399999999999"/>
    <n v="0.43"/>
    <x v="2"/>
    <x v="1"/>
    <x v="4"/>
    <n v="13"/>
  </r>
  <r>
    <x v="2"/>
    <x v="0"/>
    <s v="2021-05-13"/>
    <x v="0"/>
    <s v="Massachusetts"/>
    <x v="49"/>
    <x v="2"/>
    <x v="65"/>
    <x v="195"/>
    <x v="1021"/>
    <n v="918.4"/>
    <n v="0.4"/>
    <x v="2"/>
    <x v="1"/>
    <x v="4"/>
    <n v="13"/>
  </r>
  <r>
    <x v="2"/>
    <x v="0"/>
    <s v="2021-05-13"/>
    <x v="0"/>
    <s v="Massachusetts"/>
    <x v="49"/>
    <x v="3"/>
    <x v="68"/>
    <x v="172"/>
    <x v="1106"/>
    <n v="806.52"/>
    <n v="0.39"/>
    <x v="2"/>
    <x v="1"/>
    <x v="4"/>
    <n v="13"/>
  </r>
  <r>
    <x v="2"/>
    <x v="0"/>
    <s v="2021-05-13"/>
    <x v="0"/>
    <s v="Massachusetts"/>
    <x v="49"/>
    <x v="4"/>
    <x v="0"/>
    <x v="190"/>
    <x v="1121"/>
    <n v="1026"/>
    <n v="0.38"/>
    <x v="2"/>
    <x v="1"/>
    <x v="4"/>
    <n v="13"/>
  </r>
  <r>
    <x v="2"/>
    <x v="0"/>
    <s v="2021-05-13"/>
    <x v="0"/>
    <s v="Massachusetts"/>
    <x v="49"/>
    <x v="5"/>
    <x v="66"/>
    <x v="246"/>
    <x v="2779"/>
    <n v="1984.4"/>
    <n v="0.41"/>
    <x v="2"/>
    <x v="1"/>
    <x v="4"/>
    <n v="13"/>
  </r>
  <r>
    <x v="2"/>
    <x v="0"/>
    <s v="2021-06-15"/>
    <x v="0"/>
    <s v="Massachusetts"/>
    <x v="49"/>
    <x v="0"/>
    <x v="84"/>
    <x v="155"/>
    <x v="2780"/>
    <n v="3320.1"/>
    <n v="0.42"/>
    <x v="2"/>
    <x v="1"/>
    <x v="11"/>
    <n v="15"/>
  </r>
  <r>
    <x v="2"/>
    <x v="0"/>
    <s v="2021-06-15"/>
    <x v="0"/>
    <s v="Massachusetts"/>
    <x v="49"/>
    <x v="1"/>
    <x v="63"/>
    <x v="198"/>
    <x v="2655"/>
    <n v="1855.56"/>
    <n v="0.42"/>
    <x v="2"/>
    <x v="1"/>
    <x v="11"/>
    <n v="15"/>
  </r>
  <r>
    <x v="2"/>
    <x v="0"/>
    <s v="2021-06-15"/>
    <x v="0"/>
    <s v="Massachusetts"/>
    <x v="49"/>
    <x v="2"/>
    <x v="94"/>
    <x v="181"/>
    <x v="2020"/>
    <n v="1028.1600000000001"/>
    <n v="0.36"/>
    <x v="2"/>
    <x v="1"/>
    <x v="11"/>
    <n v="15"/>
  </r>
  <r>
    <x v="2"/>
    <x v="0"/>
    <s v="2021-06-15"/>
    <x v="0"/>
    <s v="Massachusetts"/>
    <x v="49"/>
    <x v="3"/>
    <x v="65"/>
    <x v="188"/>
    <x v="2707"/>
    <n v="932.75"/>
    <n v="0.35"/>
    <x v="2"/>
    <x v="1"/>
    <x v="11"/>
    <n v="15"/>
  </r>
  <r>
    <x v="2"/>
    <x v="0"/>
    <s v="2021-06-15"/>
    <x v="0"/>
    <s v="Massachusetts"/>
    <x v="49"/>
    <x v="4"/>
    <x v="84"/>
    <x v="229"/>
    <x v="1125"/>
    <n v="1143.42"/>
    <n v="0.38"/>
    <x v="2"/>
    <x v="1"/>
    <x v="11"/>
    <n v="15"/>
  </r>
  <r>
    <x v="2"/>
    <x v="0"/>
    <s v="2021-06-15"/>
    <x v="0"/>
    <s v="Massachusetts"/>
    <x v="49"/>
    <x v="5"/>
    <x v="76"/>
    <x v="253"/>
    <x v="1789"/>
    <n v="2181.6"/>
    <n v="0.4"/>
    <x v="2"/>
    <x v="1"/>
    <x v="11"/>
    <n v="15"/>
  </r>
  <r>
    <x v="2"/>
    <x v="0"/>
    <s v="2021-07-13"/>
    <x v="0"/>
    <s v="Massachusetts"/>
    <x v="49"/>
    <x v="0"/>
    <x v="82"/>
    <x v="42"/>
    <x v="666"/>
    <n v="3276"/>
    <n v="0.42"/>
    <x v="2"/>
    <x v="1"/>
    <x v="5"/>
    <n v="13"/>
  </r>
  <r>
    <x v="2"/>
    <x v="0"/>
    <s v="2021-07-13"/>
    <x v="0"/>
    <s v="Massachusetts"/>
    <x v="49"/>
    <x v="1"/>
    <x v="75"/>
    <x v="193"/>
    <x v="2648"/>
    <n v="2212.35"/>
    <n v="0.43"/>
    <x v="2"/>
    <x v="1"/>
    <x v="5"/>
    <n v="13"/>
  </r>
  <r>
    <x v="2"/>
    <x v="0"/>
    <s v="2021-07-13"/>
    <x v="0"/>
    <s v="Massachusetts"/>
    <x v="49"/>
    <x v="2"/>
    <x v="65"/>
    <x v="169"/>
    <x v="960"/>
    <n v="1168.0899999999999"/>
    <n v="0.37"/>
    <x v="2"/>
    <x v="1"/>
    <x v="5"/>
    <n v="13"/>
  </r>
  <r>
    <x v="2"/>
    <x v="0"/>
    <s v="2021-07-13"/>
    <x v="0"/>
    <s v="Massachusetts"/>
    <x v="49"/>
    <x v="3"/>
    <x v="68"/>
    <x v="195"/>
    <x v="1147"/>
    <n v="887.04"/>
    <n v="0.36"/>
    <x v="2"/>
    <x v="1"/>
    <x v="5"/>
    <n v="13"/>
  </r>
  <r>
    <x v="2"/>
    <x v="0"/>
    <s v="2021-07-13"/>
    <x v="0"/>
    <s v="Massachusetts"/>
    <x v="49"/>
    <x v="4"/>
    <x v="78"/>
    <x v="181"/>
    <x v="1708"/>
    <n v="1405.56"/>
    <n v="0.39"/>
    <x v="2"/>
    <x v="1"/>
    <x v="5"/>
    <n v="13"/>
  </r>
  <r>
    <x v="2"/>
    <x v="0"/>
    <s v="2021-07-13"/>
    <x v="0"/>
    <s v="Massachusetts"/>
    <x v="49"/>
    <x v="5"/>
    <x v="66"/>
    <x v="209"/>
    <x v="1469"/>
    <n v="2956.8"/>
    <n v="0.42"/>
    <x v="2"/>
    <x v="1"/>
    <x v="5"/>
    <n v="13"/>
  </r>
  <r>
    <x v="2"/>
    <x v="0"/>
    <s v="2021-08-14"/>
    <x v="0"/>
    <s v="Massachusetts"/>
    <x v="49"/>
    <x v="0"/>
    <x v="0"/>
    <x v="147"/>
    <x v="2781"/>
    <n v="3542"/>
    <n v="0.44"/>
    <x v="2"/>
    <x v="1"/>
    <x v="6"/>
    <n v="14"/>
  </r>
  <r>
    <x v="2"/>
    <x v="0"/>
    <s v="2021-08-14"/>
    <x v="0"/>
    <s v="Massachusetts"/>
    <x v="49"/>
    <x v="1"/>
    <x v="63"/>
    <x v="246"/>
    <x v="1733"/>
    <n v="1695.76"/>
    <n v="0.41"/>
    <x v="2"/>
    <x v="1"/>
    <x v="6"/>
    <n v="14"/>
  </r>
  <r>
    <x v="2"/>
    <x v="0"/>
    <s v="2021-08-14"/>
    <x v="0"/>
    <s v="Massachusetts"/>
    <x v="49"/>
    <x v="2"/>
    <x v="94"/>
    <x v="173"/>
    <x v="2555"/>
    <n v="1014.3"/>
    <n v="0.35"/>
    <x v="2"/>
    <x v="1"/>
    <x v="6"/>
    <n v="14"/>
  </r>
  <r>
    <x v="2"/>
    <x v="0"/>
    <s v="2021-08-14"/>
    <x v="0"/>
    <s v="Massachusetts"/>
    <x v="49"/>
    <x v="3"/>
    <x v="94"/>
    <x v="175"/>
    <x v="1557"/>
    <n v="771.12"/>
    <n v="0.36"/>
    <x v="2"/>
    <x v="1"/>
    <x v="6"/>
    <n v="14"/>
  </r>
  <r>
    <x v="2"/>
    <x v="0"/>
    <s v="2021-08-14"/>
    <x v="0"/>
    <s v="Massachusetts"/>
    <x v="49"/>
    <x v="4"/>
    <x v="0"/>
    <x v="178"/>
    <x v="969"/>
    <n v="814"/>
    <n v="0.37"/>
    <x v="2"/>
    <x v="1"/>
    <x v="6"/>
    <n v="14"/>
  </r>
  <r>
    <x v="2"/>
    <x v="0"/>
    <s v="2021-08-14"/>
    <x v="0"/>
    <s v="Massachusetts"/>
    <x v="49"/>
    <x v="5"/>
    <x v="69"/>
    <x v="250"/>
    <x v="1038"/>
    <n v="2375.1"/>
    <n v="0.4499999999999999"/>
    <x v="2"/>
    <x v="1"/>
    <x v="6"/>
    <n v="14"/>
  </r>
  <r>
    <x v="2"/>
    <x v="0"/>
    <s v="2021-09-13"/>
    <x v="0"/>
    <s v="Massachusetts"/>
    <x v="49"/>
    <x v="0"/>
    <x v="78"/>
    <x v="192"/>
    <x v="1073"/>
    <n v="3005.1"/>
    <n v="0.42"/>
    <x v="2"/>
    <x v="1"/>
    <x v="7"/>
    <n v="13"/>
  </r>
  <r>
    <x v="2"/>
    <x v="0"/>
    <s v="2021-09-13"/>
    <x v="0"/>
    <s v="Massachusetts"/>
    <x v="49"/>
    <x v="1"/>
    <x v="75"/>
    <x v="184"/>
    <x v="2782"/>
    <n v="1234.8000000000002"/>
    <n v="0.4"/>
    <x v="2"/>
    <x v="1"/>
    <x v="7"/>
    <n v="13"/>
  </r>
  <r>
    <x v="2"/>
    <x v="0"/>
    <s v="2021-09-13"/>
    <x v="0"/>
    <s v="Massachusetts"/>
    <x v="49"/>
    <x v="2"/>
    <x v="65"/>
    <x v="203"/>
    <x v="2783"/>
    <n v="591.63"/>
    <n v="0.37"/>
    <x v="2"/>
    <x v="1"/>
    <x v="7"/>
    <n v="13"/>
  </r>
  <r>
    <x v="2"/>
    <x v="0"/>
    <s v="2021-09-13"/>
    <x v="0"/>
    <s v="Massachusetts"/>
    <x v="49"/>
    <x v="3"/>
    <x v="94"/>
    <x v="218"/>
    <x v="979"/>
    <n v="604.80000000000007"/>
    <n v="0.4"/>
    <x v="2"/>
    <x v="1"/>
    <x v="7"/>
    <n v="13"/>
  </r>
  <r>
    <x v="2"/>
    <x v="0"/>
    <s v="2021-09-13"/>
    <x v="0"/>
    <s v="Massachusetts"/>
    <x v="49"/>
    <x v="4"/>
    <x v="82"/>
    <x v="171"/>
    <x v="1424"/>
    <n v="636.48"/>
    <n v="0.36"/>
    <x v="2"/>
    <x v="1"/>
    <x v="7"/>
    <n v="13"/>
  </r>
  <r>
    <x v="2"/>
    <x v="0"/>
    <s v="2021-09-13"/>
    <x v="0"/>
    <s v="Massachusetts"/>
    <x v="49"/>
    <x v="5"/>
    <x v="100"/>
    <x v="184"/>
    <x v="1590"/>
    <n v="1615.9499999999998"/>
    <n v="0.4499999999999999"/>
    <x v="2"/>
    <x v="1"/>
    <x v="7"/>
    <n v="13"/>
  </r>
  <r>
    <x v="2"/>
    <x v="0"/>
    <s v="2021-10-15"/>
    <x v="0"/>
    <s v="Massachusetts"/>
    <x v="49"/>
    <x v="0"/>
    <x v="100"/>
    <x v="196"/>
    <x v="2438"/>
    <n v="3077.9999999999995"/>
    <n v="0.4499999999999999"/>
    <x v="2"/>
    <x v="1"/>
    <x v="8"/>
    <n v="15"/>
  </r>
  <r>
    <x v="2"/>
    <x v="0"/>
    <s v="2021-10-15"/>
    <x v="0"/>
    <s v="Massachusetts"/>
    <x v="49"/>
    <x v="1"/>
    <x v="78"/>
    <x v="195"/>
    <x v="2784"/>
    <n v="1335.6"/>
    <n v="0.4499999999999999"/>
    <x v="2"/>
    <x v="1"/>
    <x v="8"/>
    <n v="15"/>
  </r>
  <r>
    <x v="2"/>
    <x v="0"/>
    <s v="2021-10-15"/>
    <x v="0"/>
    <s v="Massachusetts"/>
    <x v="49"/>
    <x v="2"/>
    <x v="78"/>
    <x v="171"/>
    <x v="2785"/>
    <n v="630.69999999999993"/>
    <n v="0.35"/>
    <x v="2"/>
    <x v="1"/>
    <x v="8"/>
    <n v="15"/>
  </r>
  <r>
    <x v="2"/>
    <x v="0"/>
    <s v="2021-10-15"/>
    <x v="0"/>
    <s v="Massachusetts"/>
    <x v="49"/>
    <x v="3"/>
    <x v="76"/>
    <x v="234"/>
    <x v="2786"/>
    <n v="554.04"/>
    <n v="0.38"/>
    <x v="2"/>
    <x v="1"/>
    <x v="8"/>
    <n v="15"/>
  </r>
  <r>
    <x v="2"/>
    <x v="0"/>
    <s v="2021-10-15"/>
    <x v="0"/>
    <s v="Massachusetts"/>
    <x v="49"/>
    <x v="4"/>
    <x v="80"/>
    <x v="234"/>
    <x v="2166"/>
    <n v="585.9"/>
    <n v="0.35"/>
    <x v="2"/>
    <x v="1"/>
    <x v="8"/>
    <n v="15"/>
  </r>
  <r>
    <x v="5"/>
    <x v="0"/>
    <s v="2021-10-15"/>
    <x v="0"/>
    <s v="Massachusetts"/>
    <x v="49"/>
    <x v="5"/>
    <x v="83"/>
    <x v="188"/>
    <x v="1995"/>
    <n v="1887.6"/>
    <n v="0.44"/>
    <x v="2"/>
    <x v="1"/>
    <x v="8"/>
    <n v="15"/>
  </r>
  <r>
    <x v="5"/>
    <x v="0"/>
    <s v="2021-11-14"/>
    <x v="0"/>
    <s v="Massachusetts"/>
    <x v="49"/>
    <x v="0"/>
    <x v="80"/>
    <x v="161"/>
    <x v="1309"/>
    <n v="3012.58"/>
    <n v="0.43"/>
    <x v="2"/>
    <x v="1"/>
    <x v="9"/>
    <n v="14"/>
  </r>
  <r>
    <x v="5"/>
    <x v="0"/>
    <s v="2021-11-14"/>
    <x v="0"/>
    <s v="Massachusetts"/>
    <x v="49"/>
    <x v="1"/>
    <x v="82"/>
    <x v="228"/>
    <x v="2754"/>
    <n v="2059.1999999999998"/>
    <n v="0.44"/>
    <x v="2"/>
    <x v="1"/>
    <x v="9"/>
    <n v="14"/>
  </r>
  <r>
    <x v="5"/>
    <x v="0"/>
    <s v="2021-11-14"/>
    <x v="0"/>
    <s v="Massachusetts"/>
    <x v="49"/>
    <x v="2"/>
    <x v="0"/>
    <x v="170"/>
    <x v="1772"/>
    <n v="1494"/>
    <n v="0.36"/>
    <x v="2"/>
    <x v="1"/>
    <x v="9"/>
    <n v="14"/>
  </r>
  <r>
    <x v="5"/>
    <x v="0"/>
    <s v="2021-11-14"/>
    <x v="0"/>
    <s v="Massachusetts"/>
    <x v="49"/>
    <x v="3"/>
    <x v="84"/>
    <x v="232"/>
    <x v="2752"/>
    <n v="1591.2"/>
    <n v="0.39"/>
    <x v="2"/>
    <x v="1"/>
    <x v="9"/>
    <n v="14"/>
  </r>
  <r>
    <x v="5"/>
    <x v="0"/>
    <s v="2021-11-14"/>
    <x v="0"/>
    <s v="Massachusetts"/>
    <x v="49"/>
    <x v="4"/>
    <x v="96"/>
    <x v="227"/>
    <x v="1655"/>
    <n v="1675.8"/>
    <n v="0.38"/>
    <x v="2"/>
    <x v="1"/>
    <x v="9"/>
    <n v="14"/>
  </r>
  <r>
    <x v="5"/>
    <x v="0"/>
    <s v="2021-11-14"/>
    <x v="0"/>
    <s v="Massachusetts"/>
    <x v="49"/>
    <x v="5"/>
    <x v="77"/>
    <x v="230"/>
    <x v="1128"/>
    <n v="2822.4"/>
    <n v="0.4499999999999999"/>
    <x v="2"/>
    <x v="1"/>
    <x v="9"/>
    <n v="14"/>
  </r>
  <r>
    <x v="5"/>
    <x v="0"/>
    <s v="2021-12-13"/>
    <x v="0"/>
    <s v="Massachusetts"/>
    <x v="49"/>
    <x v="0"/>
    <x v="77"/>
    <x v="42"/>
    <x v="1206"/>
    <n v="3936"/>
    <n v="0.41"/>
    <x v="2"/>
    <x v="1"/>
    <x v="10"/>
    <n v="13"/>
  </r>
  <r>
    <x v="5"/>
    <x v="0"/>
    <s v="2021-12-13"/>
    <x v="0"/>
    <s v="Massachusetts"/>
    <x v="49"/>
    <x v="1"/>
    <x v="78"/>
    <x v="193"/>
    <x v="2787"/>
    <n v="2226"/>
    <n v="0.4"/>
    <x v="2"/>
    <x v="1"/>
    <x v="10"/>
    <n v="13"/>
  </r>
  <r>
    <x v="5"/>
    <x v="0"/>
    <s v="2021-12-13"/>
    <x v="0"/>
    <s v="Massachusetts"/>
    <x v="49"/>
    <x v="2"/>
    <x v="84"/>
    <x v="230"/>
    <x v="1097"/>
    <n v="1949.22"/>
    <n v="0.39"/>
    <x v="2"/>
    <x v="1"/>
    <x v="10"/>
    <n v="13"/>
  </r>
  <r>
    <x v="5"/>
    <x v="0"/>
    <s v="2021-12-13"/>
    <x v="0"/>
    <s v="Massachusetts"/>
    <x v="49"/>
    <x v="3"/>
    <x v="82"/>
    <x v="41"/>
    <x v="1016"/>
    <n v="1482"/>
    <n v="0.38"/>
    <x v="2"/>
    <x v="1"/>
    <x v="10"/>
    <n v="13"/>
  </r>
  <r>
    <x v="5"/>
    <x v="0"/>
    <s v="2021-12-13"/>
    <x v="0"/>
    <s v="Massachusetts"/>
    <x v="49"/>
    <x v="4"/>
    <x v="80"/>
    <x v="199"/>
    <x v="1461"/>
    <n v="2031.12"/>
    <n v="0.39"/>
    <x v="2"/>
    <x v="1"/>
    <x v="10"/>
    <n v="13"/>
  </r>
  <r>
    <x v="5"/>
    <x v="0"/>
    <s v="2021-12-13"/>
    <x v="0"/>
    <s v="Massachusetts"/>
    <x v="49"/>
    <x v="5"/>
    <x v="5"/>
    <x v="205"/>
    <x v="2788"/>
    <n v="3203.2"/>
    <n v="0.44"/>
    <x v="2"/>
    <x v="1"/>
    <x v="10"/>
    <n v="13"/>
  </r>
  <r>
    <x v="5"/>
    <x v="0"/>
    <s v="2021-01-14"/>
    <x v="0"/>
    <s v="Massachusetts"/>
    <x v="49"/>
    <x v="0"/>
    <x v="68"/>
    <x v="152"/>
    <x v="2789"/>
    <n v="3678.4"/>
    <n v="0.55000000000000004"/>
    <x v="2"/>
    <x v="1"/>
    <x v="0"/>
    <n v="14"/>
  </r>
  <r>
    <x v="5"/>
    <x v="0"/>
    <s v="2021-01-14"/>
    <x v="0"/>
    <s v="Massachusetts"/>
    <x v="49"/>
    <x v="1"/>
    <x v="94"/>
    <x v="198"/>
    <x v="2482"/>
    <n v="2368.8000000000002"/>
    <n v="0.6"/>
    <x v="2"/>
    <x v="1"/>
    <x v="0"/>
    <n v="14"/>
  </r>
  <r>
    <x v="5"/>
    <x v="0"/>
    <s v="2021-01-14"/>
    <x v="0"/>
    <s v="Massachusetts"/>
    <x v="49"/>
    <x v="2"/>
    <x v="89"/>
    <x v="250"/>
    <x v="1614"/>
    <n v="1310.4000000000001"/>
    <n v="0.4499999999999999"/>
    <x v="2"/>
    <x v="1"/>
    <x v="0"/>
    <n v="14"/>
  </r>
  <r>
    <x v="5"/>
    <x v="0"/>
    <s v="2021-01-14"/>
    <x v="0"/>
    <s v="Massachusetts"/>
    <x v="49"/>
    <x v="3"/>
    <x v="71"/>
    <x v="178"/>
    <x v="2764"/>
    <n v="840.84"/>
    <n v="0.49"/>
    <x v="2"/>
    <x v="1"/>
    <x v="0"/>
    <n v="14"/>
  </r>
  <r>
    <x v="5"/>
    <x v="0"/>
    <s v="2021-01-14"/>
    <x v="0"/>
    <s v="Massachusetts"/>
    <x v="49"/>
    <x v="4"/>
    <x v="82"/>
    <x v="181"/>
    <x v="1589"/>
    <n v="1661.9199999999998"/>
    <n v="0.47"/>
    <x v="2"/>
    <x v="1"/>
    <x v="0"/>
    <n v="14"/>
  </r>
  <r>
    <x v="5"/>
    <x v="0"/>
    <s v="2021-01-14"/>
    <x v="0"/>
    <s v="Massachusetts"/>
    <x v="49"/>
    <x v="5"/>
    <x v="68"/>
    <x v="230"/>
    <x v="1431"/>
    <n v="2199.12"/>
    <n v="0.51"/>
    <x v="2"/>
    <x v="1"/>
    <x v="0"/>
    <n v="14"/>
  </r>
  <r>
    <x v="5"/>
    <x v="0"/>
    <s v="2021-02-12"/>
    <x v="0"/>
    <s v="Massachusetts"/>
    <x v="49"/>
    <x v="0"/>
    <x v="65"/>
    <x v="212"/>
    <x v="2177"/>
    <n v="3834.32"/>
    <n v="0.56000000000000005"/>
    <x v="2"/>
    <x v="1"/>
    <x v="1"/>
    <n v="12"/>
  </r>
  <r>
    <x v="5"/>
    <x v="0"/>
    <s v="2021-02-12"/>
    <x v="0"/>
    <s v="Massachusetts"/>
    <x v="49"/>
    <x v="1"/>
    <x v="68"/>
    <x v="176"/>
    <x v="1689"/>
    <n v="1610.4"/>
    <n v="0.6"/>
    <x v="2"/>
    <x v="1"/>
    <x v="1"/>
    <n v="12"/>
  </r>
  <r>
    <x v="5"/>
    <x v="0"/>
    <s v="2021-02-12"/>
    <x v="0"/>
    <s v="Massachusetts"/>
    <x v="49"/>
    <x v="2"/>
    <x v="87"/>
    <x v="238"/>
    <x v="2027"/>
    <n v="1221"/>
    <n v="0.5"/>
    <x v="2"/>
    <x v="1"/>
    <x v="1"/>
    <n v="12"/>
  </r>
  <r>
    <x v="5"/>
    <x v="0"/>
    <s v="2021-02-12"/>
    <x v="0"/>
    <s v="Vermont"/>
    <x v="50"/>
    <x v="3"/>
    <x v="64"/>
    <x v="222"/>
    <x v="2540"/>
    <n v="745.19999999999993"/>
    <n v="0.45999999999999991"/>
    <x v="2"/>
    <x v="1"/>
    <x v="1"/>
    <n v="12"/>
  </r>
  <r>
    <x v="5"/>
    <x v="0"/>
    <s v="2021-02-12"/>
    <x v="0"/>
    <s v="Vermont"/>
    <x v="50"/>
    <x v="4"/>
    <x v="76"/>
    <x v="184"/>
    <x v="2327"/>
    <n v="1701"/>
    <n v="0.5"/>
    <x v="2"/>
    <x v="1"/>
    <x v="1"/>
    <n v="12"/>
  </r>
  <r>
    <x v="5"/>
    <x v="0"/>
    <s v="2021-02-12"/>
    <x v="0"/>
    <s v="Vermont"/>
    <x v="50"/>
    <x v="5"/>
    <x v="72"/>
    <x v="211"/>
    <x v="2184"/>
    <n v="1973.7"/>
    <n v="0.54"/>
    <x v="2"/>
    <x v="1"/>
    <x v="1"/>
    <n v="12"/>
  </r>
  <r>
    <x v="5"/>
    <x v="0"/>
    <s v="2021-03-10"/>
    <x v="0"/>
    <s v="Vermont"/>
    <x v="50"/>
    <x v="0"/>
    <x v="68"/>
    <x v="213"/>
    <x v="1285"/>
    <n v="3748.8"/>
    <n v="0.6"/>
    <x v="2"/>
    <x v="1"/>
    <x v="2"/>
    <n v="10"/>
  </r>
  <r>
    <x v="5"/>
    <x v="0"/>
    <s v="2021-03-10"/>
    <x v="0"/>
    <s v="Vermont"/>
    <x v="50"/>
    <x v="1"/>
    <x v="94"/>
    <x v="227"/>
    <x v="1419"/>
    <n v="1675.8000000000002"/>
    <n v="0.57000000000000006"/>
    <x v="2"/>
    <x v="1"/>
    <x v="2"/>
    <n v="10"/>
  </r>
  <r>
    <x v="5"/>
    <x v="0"/>
    <s v="2021-03-10"/>
    <x v="0"/>
    <s v="Vermont"/>
    <x v="50"/>
    <x v="2"/>
    <x v="86"/>
    <x v="169"/>
    <x v="2790"/>
    <n v="1282.82"/>
    <n v="0.49"/>
    <x v="2"/>
    <x v="1"/>
    <x v="2"/>
    <n v="10"/>
  </r>
  <r>
    <x v="5"/>
    <x v="0"/>
    <s v="2021-03-10"/>
    <x v="0"/>
    <s v="Vermont"/>
    <x v="50"/>
    <x v="3"/>
    <x v="64"/>
    <x v="183"/>
    <x v="1422"/>
    <n v="670.31999999999994"/>
    <n v="0.49"/>
    <x v="2"/>
    <x v="1"/>
    <x v="2"/>
    <n v="10"/>
  </r>
  <r>
    <x v="5"/>
    <x v="0"/>
    <s v="2021-03-10"/>
    <x v="0"/>
    <s v="Vermont"/>
    <x v="50"/>
    <x v="4"/>
    <x v="84"/>
    <x v="172"/>
    <x v="2791"/>
    <n v="1174.53"/>
    <n v="0.49"/>
    <x v="2"/>
    <x v="1"/>
    <x v="2"/>
    <n v="10"/>
  </r>
  <r>
    <x v="5"/>
    <x v="0"/>
    <s v="2021-03-10"/>
    <x v="0"/>
    <s v="Vermont"/>
    <x v="50"/>
    <x v="5"/>
    <x v="65"/>
    <x v="232"/>
    <x v="2792"/>
    <n v="1804"/>
    <n v="0.54999999999999993"/>
    <x v="2"/>
    <x v="1"/>
    <x v="2"/>
    <n v="10"/>
  </r>
  <r>
    <x v="5"/>
    <x v="0"/>
    <s v="2021-04-11"/>
    <x v="0"/>
    <s v="Vermont"/>
    <x v="50"/>
    <x v="0"/>
    <x v="65"/>
    <x v="251"/>
    <x v="2793"/>
    <n v="3145.5200000000004"/>
    <n v="0.56000000000000005"/>
    <x v="2"/>
    <x v="1"/>
    <x v="3"/>
    <n v="11"/>
  </r>
  <r>
    <x v="5"/>
    <x v="0"/>
    <s v="2021-04-11"/>
    <x v="0"/>
    <s v="Vermont"/>
    <x v="50"/>
    <x v="1"/>
    <x v="72"/>
    <x v="195"/>
    <x v="1730"/>
    <n v="1396.64"/>
    <n v="0.58000000000000007"/>
    <x v="2"/>
    <x v="1"/>
    <x v="3"/>
    <n v="11"/>
  </r>
  <r>
    <x v="5"/>
    <x v="0"/>
    <s v="2021-04-11"/>
    <x v="0"/>
    <s v="Vermont"/>
    <x v="50"/>
    <x v="2"/>
    <x v="89"/>
    <x v="188"/>
    <x v="1379"/>
    <n v="1040"/>
    <n v="0.5"/>
    <x v="2"/>
    <x v="1"/>
    <x v="3"/>
    <n v="11"/>
  </r>
  <r>
    <x v="5"/>
    <x v="0"/>
    <s v="2021-04-11"/>
    <x v="0"/>
    <s v="Vermont"/>
    <x v="50"/>
    <x v="3"/>
    <x v="64"/>
    <x v="178"/>
    <x v="1008"/>
    <n v="792"/>
    <n v="0.5"/>
    <x v="2"/>
    <x v="1"/>
    <x v="3"/>
    <n v="11"/>
  </r>
  <r>
    <x v="5"/>
    <x v="0"/>
    <s v="2021-04-11"/>
    <x v="0"/>
    <s v="Vermont"/>
    <x v="50"/>
    <x v="4"/>
    <x v="84"/>
    <x v="183"/>
    <x v="1405"/>
    <n v="891.4799999999999"/>
    <n v="0.45999999999999991"/>
    <x v="2"/>
    <x v="1"/>
    <x v="3"/>
    <n v="11"/>
  </r>
  <r>
    <x v="5"/>
    <x v="0"/>
    <s v="2021-04-11"/>
    <x v="0"/>
    <s v="Vermont"/>
    <x v="50"/>
    <x v="5"/>
    <x v="68"/>
    <x v="228"/>
    <x v="2794"/>
    <n v="2019.6"/>
    <n v="0.51"/>
    <x v="2"/>
    <x v="1"/>
    <x v="3"/>
    <n v="11"/>
  </r>
  <r>
    <x v="5"/>
    <x v="0"/>
    <s v="2021-05-10"/>
    <x v="0"/>
    <s v="Vermont"/>
    <x v="50"/>
    <x v="0"/>
    <x v="66"/>
    <x v="125"/>
    <x v="2795"/>
    <n v="4827.9000000000005"/>
    <n v="0.57000000000000006"/>
    <x v="2"/>
    <x v="1"/>
    <x v="4"/>
    <n v="10"/>
  </r>
  <r>
    <x v="5"/>
    <x v="0"/>
    <s v="2021-05-10"/>
    <x v="0"/>
    <s v="Vermont"/>
    <x v="50"/>
    <x v="1"/>
    <x v="76"/>
    <x v="232"/>
    <x v="1043"/>
    <n v="2419.2000000000003"/>
    <n v="0.56000000000000005"/>
    <x v="2"/>
    <x v="1"/>
    <x v="4"/>
    <n v="10"/>
  </r>
  <r>
    <x v="5"/>
    <x v="0"/>
    <s v="2021-05-10"/>
    <x v="0"/>
    <s v="Vermont"/>
    <x v="50"/>
    <x v="2"/>
    <x v="75"/>
    <x v="41"/>
    <x v="1012"/>
    <n v="1690.4999999999998"/>
    <n v="0.45999999999999991"/>
    <x v="2"/>
    <x v="1"/>
    <x v="4"/>
    <n v="10"/>
  </r>
  <r>
    <x v="5"/>
    <x v="0"/>
    <s v="2021-05-10"/>
    <x v="0"/>
    <s v="Vermont"/>
    <x v="50"/>
    <x v="3"/>
    <x v="67"/>
    <x v="188"/>
    <x v="1018"/>
    <n v="1405.3"/>
    <n v="0.47"/>
    <x v="2"/>
    <x v="1"/>
    <x v="4"/>
    <n v="10"/>
  </r>
  <r>
    <x v="5"/>
    <x v="0"/>
    <s v="2021-05-10"/>
    <x v="0"/>
    <s v="Vermont"/>
    <x v="50"/>
    <x v="4"/>
    <x v="66"/>
    <x v="249"/>
    <x v="2794"/>
    <n v="1861.2"/>
    <n v="0.47"/>
    <x v="2"/>
    <x v="1"/>
    <x v="4"/>
    <n v="10"/>
  </r>
  <r>
    <x v="5"/>
    <x v="0"/>
    <s v="2021-05-10"/>
    <x v="0"/>
    <s v="Vermont"/>
    <x v="50"/>
    <x v="5"/>
    <x v="3"/>
    <x v="196"/>
    <x v="1607"/>
    <n v="3744"/>
    <n v="0.52"/>
    <x v="2"/>
    <x v="1"/>
    <x v="4"/>
    <n v="10"/>
  </r>
  <r>
    <x v="5"/>
    <x v="0"/>
    <s v="2021-06-12"/>
    <x v="0"/>
    <s v="Vermont"/>
    <x v="50"/>
    <x v="0"/>
    <x v="69"/>
    <x v="134"/>
    <x v="946"/>
    <n v="5483.3200000000006"/>
    <n v="0.58000000000000007"/>
    <x v="2"/>
    <x v="1"/>
    <x v="11"/>
    <n v="12"/>
  </r>
  <r>
    <x v="5"/>
    <x v="0"/>
    <s v="2021-06-12"/>
    <x v="0"/>
    <s v="Vermont"/>
    <x v="50"/>
    <x v="1"/>
    <x v="78"/>
    <x v="210"/>
    <x v="2796"/>
    <n v="3627.3200000000006"/>
    <n v="0.59000000000000008"/>
    <x v="2"/>
    <x v="1"/>
    <x v="11"/>
    <n v="12"/>
  </r>
  <r>
    <x v="5"/>
    <x v="0"/>
    <s v="2021-06-12"/>
    <x v="0"/>
    <s v="Vermont"/>
    <x v="50"/>
    <x v="2"/>
    <x v="2"/>
    <x v="194"/>
    <x v="1952"/>
    <n v="1713.15"/>
    <n v="0.47"/>
    <x v="2"/>
    <x v="1"/>
    <x v="11"/>
    <n v="12"/>
  </r>
  <r>
    <x v="5"/>
    <x v="0"/>
    <s v="2021-06-12"/>
    <x v="0"/>
    <s v="Vermont"/>
    <x v="50"/>
    <x v="3"/>
    <x v="63"/>
    <x v="228"/>
    <x v="2601"/>
    <n v="1903.5"/>
    <n v="0.4499999999999999"/>
    <x v="2"/>
    <x v="1"/>
    <x v="11"/>
    <n v="12"/>
  </r>
  <r>
    <x v="5"/>
    <x v="0"/>
    <s v="2021-06-12"/>
    <x v="0"/>
    <s v="Vermont"/>
    <x v="50"/>
    <x v="4"/>
    <x v="69"/>
    <x v="194"/>
    <x v="2190"/>
    <n v="2349"/>
    <n v="0.5"/>
    <x v="2"/>
    <x v="1"/>
    <x v="11"/>
    <n v="12"/>
  </r>
  <r>
    <x v="5"/>
    <x v="0"/>
    <s v="2021-06-12"/>
    <x v="0"/>
    <s v="Vermont"/>
    <x v="50"/>
    <x v="5"/>
    <x v="80"/>
    <x v="236"/>
    <x v="2797"/>
    <n v="3772.08"/>
    <n v="0.52"/>
    <x v="2"/>
    <x v="1"/>
    <x v="11"/>
    <n v="12"/>
  </r>
  <r>
    <x v="5"/>
    <x v="0"/>
    <s v="2021-07-10"/>
    <x v="0"/>
    <s v="Vermont"/>
    <x v="50"/>
    <x v="0"/>
    <x v="76"/>
    <x v="131"/>
    <x v="734"/>
    <n v="5601.9600000000009"/>
    <n v="0.57000000000000006"/>
    <x v="2"/>
    <x v="1"/>
    <x v="5"/>
    <n v="10"/>
  </r>
  <r>
    <x v="5"/>
    <x v="0"/>
    <s v="2021-07-10"/>
    <x v="0"/>
    <s v="Vermont"/>
    <x v="50"/>
    <x v="1"/>
    <x v="84"/>
    <x v="202"/>
    <x v="2798"/>
    <n v="3284.4"/>
    <n v="0.56000000000000005"/>
    <x v="2"/>
    <x v="1"/>
    <x v="5"/>
    <n v="10"/>
  </r>
  <r>
    <x v="5"/>
    <x v="0"/>
    <s v="2021-07-10"/>
    <x v="0"/>
    <s v="Vermont"/>
    <x v="50"/>
    <x v="2"/>
    <x v="67"/>
    <x v="230"/>
    <x v="2010"/>
    <n v="2163.84"/>
    <n v="0.48"/>
    <x v="2"/>
    <x v="1"/>
    <x v="5"/>
    <n v="10"/>
  </r>
  <r>
    <x v="5"/>
    <x v="0"/>
    <s v="2021-07-10"/>
    <x v="0"/>
    <s v="Vermont"/>
    <x v="50"/>
    <x v="3"/>
    <x v="67"/>
    <x v="228"/>
    <x v="2799"/>
    <n v="2028.6"/>
    <n v="0.49"/>
    <x v="2"/>
    <x v="1"/>
    <x v="5"/>
    <n v="10"/>
  </r>
  <r>
    <x v="5"/>
    <x v="0"/>
    <s v="2021-07-10"/>
    <x v="0"/>
    <s v="Vermont"/>
    <x v="50"/>
    <x v="4"/>
    <x v="76"/>
    <x v="198"/>
    <x v="1170"/>
    <n v="2385.7199999999998"/>
    <n v="0.47"/>
    <x v="2"/>
    <x v="1"/>
    <x v="5"/>
    <n v="10"/>
  </r>
  <r>
    <x v="5"/>
    <x v="0"/>
    <s v="2021-07-10"/>
    <x v="0"/>
    <s v="Vermont"/>
    <x v="50"/>
    <x v="5"/>
    <x v="79"/>
    <x v="35"/>
    <x v="2800"/>
    <n v="3965"/>
    <n v="0.52"/>
    <x v="2"/>
    <x v="1"/>
    <x v="5"/>
    <n v="10"/>
  </r>
  <r>
    <x v="5"/>
    <x v="0"/>
    <s v="2021-08-11"/>
    <x v="0"/>
    <s v="Vermont"/>
    <x v="50"/>
    <x v="0"/>
    <x v="69"/>
    <x v="129"/>
    <x v="2801"/>
    <n v="6124.8"/>
    <n v="0.6"/>
    <x v="2"/>
    <x v="1"/>
    <x v="6"/>
    <n v="11"/>
  </r>
  <r>
    <x v="5"/>
    <x v="0"/>
    <s v="2021-08-11"/>
    <x v="0"/>
    <s v="Vermont"/>
    <x v="50"/>
    <x v="1"/>
    <x v="78"/>
    <x v="162"/>
    <x v="2802"/>
    <n v="3314.6200000000003"/>
    <n v="0.59000000000000008"/>
    <x v="2"/>
    <x v="1"/>
    <x v="6"/>
    <n v="11"/>
  </r>
  <r>
    <x v="5"/>
    <x v="0"/>
    <s v="2021-08-11"/>
    <x v="0"/>
    <s v="Vermont"/>
    <x v="50"/>
    <x v="2"/>
    <x v="70"/>
    <x v="193"/>
    <x v="1697"/>
    <n v="2318.4"/>
    <n v="0.45999999999999991"/>
    <x v="2"/>
    <x v="1"/>
    <x v="6"/>
    <n v="11"/>
  </r>
  <r>
    <x v="5"/>
    <x v="0"/>
    <s v="2021-08-11"/>
    <x v="0"/>
    <s v="Vermont"/>
    <x v="50"/>
    <x v="3"/>
    <x v="75"/>
    <x v="181"/>
    <x v="2122"/>
    <n v="1566.04"/>
    <n v="0.47"/>
    <x v="2"/>
    <x v="1"/>
    <x v="6"/>
    <n v="11"/>
  </r>
  <r>
    <x v="5"/>
    <x v="0"/>
    <s v="2021-08-11"/>
    <x v="0"/>
    <s v="Vermont"/>
    <x v="50"/>
    <x v="4"/>
    <x v="100"/>
    <x v="188"/>
    <x v="1049"/>
    <n v="1815.45"/>
    <n v="0.49"/>
    <x v="2"/>
    <x v="1"/>
    <x v="6"/>
    <n v="11"/>
  </r>
  <r>
    <x v="5"/>
    <x v="0"/>
    <s v="2021-08-11"/>
    <x v="0"/>
    <s v="Vermont"/>
    <x v="50"/>
    <x v="5"/>
    <x v="79"/>
    <x v="233"/>
    <x v="2803"/>
    <n v="3235.44"/>
    <n v="0.51"/>
    <x v="2"/>
    <x v="1"/>
    <x v="6"/>
    <n v="11"/>
  </r>
  <r>
    <x v="5"/>
    <x v="0"/>
    <s v="2021-09-10"/>
    <x v="0"/>
    <s v="Vermont"/>
    <x v="50"/>
    <x v="0"/>
    <x v="74"/>
    <x v="251"/>
    <x v="1835"/>
    <n v="4373.0400000000009"/>
    <n v="0.57000000000000006"/>
    <x v="2"/>
    <x v="1"/>
    <x v="7"/>
    <n v="10"/>
  </r>
  <r>
    <x v="5"/>
    <x v="0"/>
    <s v="2021-09-10"/>
    <x v="0"/>
    <s v="Vermont"/>
    <x v="50"/>
    <x v="1"/>
    <x v="0"/>
    <x v="211"/>
    <x v="1739"/>
    <n v="2550"/>
    <n v="0.6"/>
    <x v="2"/>
    <x v="1"/>
    <x v="7"/>
    <n v="10"/>
  </r>
  <r>
    <x v="5"/>
    <x v="0"/>
    <s v="2021-09-10"/>
    <x v="0"/>
    <s v="Vermont"/>
    <x v="50"/>
    <x v="2"/>
    <x v="67"/>
    <x v="195"/>
    <x v="1495"/>
    <n v="1288"/>
    <n v="0.5"/>
    <x v="2"/>
    <x v="1"/>
    <x v="7"/>
    <n v="10"/>
  </r>
  <r>
    <x v="5"/>
    <x v="0"/>
    <s v="2021-09-10"/>
    <x v="0"/>
    <s v="Vermont"/>
    <x v="50"/>
    <x v="3"/>
    <x v="2"/>
    <x v="239"/>
    <x v="995"/>
    <n v="1146.5999999999999"/>
    <n v="0.49"/>
    <x v="2"/>
    <x v="1"/>
    <x v="7"/>
    <n v="10"/>
  </r>
  <r>
    <x v="5"/>
    <x v="0"/>
    <s v="2021-09-10"/>
    <x v="0"/>
    <s v="Vermont"/>
    <x v="50"/>
    <x v="4"/>
    <x v="69"/>
    <x v="50"/>
    <x v="2022"/>
    <n v="1363"/>
    <n v="0.47"/>
    <x v="2"/>
    <x v="1"/>
    <x v="7"/>
    <n v="10"/>
  </r>
  <r>
    <x v="5"/>
    <x v="0"/>
    <s v="2021-09-10"/>
    <x v="0"/>
    <s v="Vermont"/>
    <x v="50"/>
    <x v="5"/>
    <x v="73"/>
    <x v="252"/>
    <x v="2804"/>
    <n v="2531.1"/>
    <n v="0.54999999999999993"/>
    <x v="2"/>
    <x v="1"/>
    <x v="7"/>
    <n v="10"/>
  </r>
  <r>
    <x v="5"/>
    <x v="0"/>
    <s v="2021-10-12"/>
    <x v="0"/>
    <s v="Vermont"/>
    <x v="50"/>
    <x v="0"/>
    <x v="80"/>
    <x v="247"/>
    <x v="2805"/>
    <n v="4947.5999999999995"/>
    <n v="0.6"/>
    <x v="2"/>
    <x v="1"/>
    <x v="8"/>
    <n v="12"/>
  </r>
  <r>
    <x v="5"/>
    <x v="0"/>
    <s v="2021-10-12"/>
    <x v="0"/>
    <s v="Vermont"/>
    <x v="50"/>
    <x v="1"/>
    <x v="76"/>
    <x v="41"/>
    <x v="1130"/>
    <n v="2389.5000000000005"/>
    <n v="0.59000000000000008"/>
    <x v="2"/>
    <x v="1"/>
    <x v="8"/>
    <n v="12"/>
  </r>
  <r>
    <x v="5"/>
    <x v="0"/>
    <s v="2021-10-12"/>
    <x v="0"/>
    <s v="Vermont"/>
    <x v="50"/>
    <x v="2"/>
    <x v="73"/>
    <x v="190"/>
    <x v="1662"/>
    <n v="1593"/>
    <n v="0.5"/>
    <x v="2"/>
    <x v="1"/>
    <x v="8"/>
    <n v="12"/>
  </r>
  <r>
    <x v="5"/>
    <x v="0"/>
    <s v="2021-10-12"/>
    <x v="0"/>
    <s v="Vermont"/>
    <x v="50"/>
    <x v="3"/>
    <x v="66"/>
    <x v="219"/>
    <x v="1747"/>
    <n v="1214.4000000000001"/>
    <n v="0.48"/>
    <x v="2"/>
    <x v="1"/>
    <x v="8"/>
    <n v="12"/>
  </r>
  <r>
    <x v="5"/>
    <x v="0"/>
    <s v="2021-10-12"/>
    <x v="0"/>
    <s v="Vermont"/>
    <x v="50"/>
    <x v="4"/>
    <x v="83"/>
    <x v="175"/>
    <x v="2806"/>
    <n v="1615.6799999999998"/>
    <n v="0.48"/>
    <x v="2"/>
    <x v="1"/>
    <x v="8"/>
    <n v="12"/>
  </r>
  <r>
    <x v="3"/>
    <x v="0"/>
    <s v="2021-10-12"/>
    <x v="0"/>
    <s v="Vermont"/>
    <x v="50"/>
    <x v="5"/>
    <x v="104"/>
    <x v="194"/>
    <x v="2807"/>
    <n v="3048.03"/>
    <n v="0.53"/>
    <x v="2"/>
    <x v="1"/>
    <x v="8"/>
    <n v="12"/>
  </r>
  <r>
    <x v="3"/>
    <x v="0"/>
    <s v="2021-11-11"/>
    <x v="0"/>
    <s v="Vermont"/>
    <x v="50"/>
    <x v="0"/>
    <x v="77"/>
    <x v="214"/>
    <x v="1975"/>
    <n v="4838.3999999999996"/>
    <n v="0.6"/>
    <x v="2"/>
    <x v="1"/>
    <x v="9"/>
    <n v="11"/>
  </r>
  <r>
    <x v="3"/>
    <x v="0"/>
    <s v="2021-11-11"/>
    <x v="0"/>
    <s v="Vermont"/>
    <x v="50"/>
    <x v="1"/>
    <x v="66"/>
    <x v="194"/>
    <x v="2808"/>
    <n v="2583.9"/>
    <n v="0.58000000000000007"/>
    <x v="2"/>
    <x v="1"/>
    <x v="9"/>
    <n v="11"/>
  </r>
  <r>
    <x v="3"/>
    <x v="0"/>
    <s v="2021-11-11"/>
    <x v="0"/>
    <s v="Vermont"/>
    <x v="50"/>
    <x v="2"/>
    <x v="100"/>
    <x v="294"/>
    <x v="2809"/>
    <n v="2626.56"/>
    <n v="0.48"/>
    <x v="2"/>
    <x v="1"/>
    <x v="9"/>
    <n v="11"/>
  </r>
  <r>
    <x v="5"/>
    <x v="0"/>
    <s v="2021-11-11"/>
    <x v="0"/>
    <s v="Vermont"/>
    <x v="50"/>
    <x v="3"/>
    <x v="66"/>
    <x v="41"/>
    <x v="1482"/>
    <n v="2062.5"/>
    <n v="0.5"/>
    <x v="2"/>
    <x v="1"/>
    <x v="9"/>
    <n v="11"/>
  </r>
  <r>
    <x v="5"/>
    <x v="0"/>
    <s v="2021-11-11"/>
    <x v="0"/>
    <s v="Vermont"/>
    <x v="50"/>
    <x v="4"/>
    <x v="99"/>
    <x v="232"/>
    <x v="2810"/>
    <n v="2680"/>
    <n v="0.5"/>
    <x v="2"/>
    <x v="1"/>
    <x v="9"/>
    <n v="11"/>
  </r>
  <r>
    <x v="5"/>
    <x v="0"/>
    <s v="2021-11-11"/>
    <x v="0"/>
    <s v="Vermont"/>
    <x v="50"/>
    <x v="5"/>
    <x v="6"/>
    <x v="198"/>
    <x v="1887"/>
    <n v="3487.4"/>
    <n v="0.53"/>
    <x v="2"/>
    <x v="1"/>
    <x v="9"/>
    <n v="11"/>
  </r>
  <r>
    <x v="5"/>
    <x v="0"/>
    <s v="2021-12-10"/>
    <x v="0"/>
    <s v="Vermont"/>
    <x v="50"/>
    <x v="0"/>
    <x v="77"/>
    <x v="137"/>
    <x v="1335"/>
    <n v="6451.2"/>
    <n v="0.6"/>
    <x v="2"/>
    <x v="1"/>
    <x v="10"/>
    <n v="10"/>
  </r>
  <r>
    <x v="5"/>
    <x v="0"/>
    <s v="2021-12-10"/>
    <x v="0"/>
    <s v="Vermont"/>
    <x v="50"/>
    <x v="1"/>
    <x v="66"/>
    <x v="38"/>
    <x v="522"/>
    <n v="3025.0000000000005"/>
    <n v="0.55000000000000004"/>
    <x v="2"/>
    <x v="1"/>
    <x v="10"/>
    <n v="10"/>
  </r>
  <r>
    <x v="5"/>
    <x v="0"/>
    <s v="2021-12-10"/>
    <x v="0"/>
    <s v="Vermont"/>
    <x v="50"/>
    <x v="2"/>
    <x v="66"/>
    <x v="161"/>
    <x v="2742"/>
    <n v="2921.05"/>
    <n v="0.47"/>
    <x v="2"/>
    <x v="1"/>
    <x v="10"/>
    <n v="10"/>
  </r>
  <r>
    <x v="5"/>
    <x v="0"/>
    <s v="2021-12-10"/>
    <x v="0"/>
    <s v="Vermont"/>
    <x v="50"/>
    <x v="3"/>
    <x v="74"/>
    <x v="194"/>
    <x v="2287"/>
    <n v="2041.2"/>
    <n v="0.4499999999999999"/>
    <x v="2"/>
    <x v="1"/>
    <x v="10"/>
    <n v="10"/>
  </r>
  <r>
    <x v="5"/>
    <x v="0"/>
    <s v="2021-12-10"/>
    <x v="0"/>
    <s v="Vermont"/>
    <x v="50"/>
    <x v="4"/>
    <x v="99"/>
    <x v="194"/>
    <x v="2811"/>
    <n v="2604.96"/>
    <n v="0.48"/>
    <x v="2"/>
    <x v="1"/>
    <x v="10"/>
    <n v="10"/>
  </r>
  <r>
    <x v="5"/>
    <x v="0"/>
    <s v="2021-12-10"/>
    <x v="0"/>
    <s v="Vermont"/>
    <x v="50"/>
    <x v="5"/>
    <x v="81"/>
    <x v="162"/>
    <x v="2812"/>
    <n v="3748.16"/>
    <n v="0.52"/>
    <x v="2"/>
    <x v="1"/>
    <x v="10"/>
    <n v="10"/>
  </r>
  <r>
    <x v="5"/>
    <x v="0"/>
    <s v="2021-01-21"/>
    <x v="0"/>
    <s v="Vermont"/>
    <x v="50"/>
    <x v="0"/>
    <x v="75"/>
    <x v="165"/>
    <x v="1053"/>
    <n v="3530.4500000000003"/>
    <n v="0.55000000000000004"/>
    <x v="2"/>
    <x v="1"/>
    <x v="0"/>
    <n v="21"/>
  </r>
  <r>
    <x v="5"/>
    <x v="0"/>
    <s v="2021-01-21"/>
    <x v="0"/>
    <s v="Vermont"/>
    <x v="50"/>
    <x v="1"/>
    <x v="2"/>
    <x v="250"/>
    <x v="2050"/>
    <n v="2170.35"/>
    <n v="0.53"/>
    <x v="2"/>
    <x v="1"/>
    <x v="0"/>
    <n v="21"/>
  </r>
  <r>
    <x v="5"/>
    <x v="0"/>
    <s v="2021-01-21"/>
    <x v="0"/>
    <s v="Vermont"/>
    <x v="50"/>
    <x v="2"/>
    <x v="90"/>
    <x v="194"/>
    <x v="1042"/>
    <n v="1385.1"/>
    <n v="0.4499999999999999"/>
    <x v="2"/>
    <x v="1"/>
    <x v="0"/>
    <n v="21"/>
  </r>
  <r>
    <x v="5"/>
    <x v="0"/>
    <s v="2021-01-21"/>
    <x v="0"/>
    <s v="Vermont"/>
    <x v="50"/>
    <x v="3"/>
    <x v="72"/>
    <x v="219"/>
    <x v="2517"/>
    <n v="791.2"/>
    <n v="0.4"/>
    <x v="2"/>
    <x v="1"/>
    <x v="0"/>
    <n v="21"/>
  </r>
  <r>
    <x v="5"/>
    <x v="0"/>
    <s v="2021-01-21"/>
    <x v="0"/>
    <s v="Vermont"/>
    <x v="50"/>
    <x v="4"/>
    <x v="73"/>
    <x v="195"/>
    <x v="1286"/>
    <n v="1453.76"/>
    <n v="0.44"/>
    <x v="2"/>
    <x v="1"/>
    <x v="0"/>
    <n v="21"/>
  </r>
  <r>
    <x v="5"/>
    <x v="0"/>
    <s v="2021-01-21"/>
    <x v="0"/>
    <s v="Vermont"/>
    <x v="50"/>
    <x v="5"/>
    <x v="75"/>
    <x v="246"/>
    <x v="1431"/>
    <n v="1940.4"/>
    <n v="0.4499999999999999"/>
    <x v="2"/>
    <x v="1"/>
    <x v="0"/>
    <n v="21"/>
  </r>
  <r>
    <x v="5"/>
    <x v="0"/>
    <s v="2021-02-19"/>
    <x v="0"/>
    <s v="Vermont"/>
    <x v="50"/>
    <x v="0"/>
    <x v="75"/>
    <x v="263"/>
    <x v="1358"/>
    <n v="4674.6000000000004"/>
    <n v="0.53"/>
    <x v="2"/>
    <x v="1"/>
    <x v="1"/>
    <n v="19"/>
  </r>
  <r>
    <x v="5"/>
    <x v="0"/>
    <s v="2021-02-19"/>
    <x v="0"/>
    <s v="Vermont"/>
    <x v="50"/>
    <x v="1"/>
    <x v="2"/>
    <x v="41"/>
    <x v="126"/>
    <n v="1721.25"/>
    <n v="0.51"/>
    <x v="2"/>
    <x v="1"/>
    <x v="1"/>
    <n v="19"/>
  </r>
  <r>
    <x v="5"/>
    <x v="0"/>
    <s v="2021-02-19"/>
    <x v="0"/>
    <s v="Vermont"/>
    <x v="50"/>
    <x v="2"/>
    <x v="71"/>
    <x v="228"/>
    <x v="1481"/>
    <n v="1544.4"/>
    <n v="0.44"/>
    <x v="2"/>
    <x v="1"/>
    <x v="1"/>
    <n v="19"/>
  </r>
  <r>
    <x v="5"/>
    <x v="0"/>
    <s v="2021-02-19"/>
    <x v="0"/>
    <s v="New Hampshire"/>
    <x v="51"/>
    <x v="3"/>
    <x v="94"/>
    <x v="208"/>
    <x v="1647"/>
    <n v="1047.48"/>
    <n v="0.43"/>
    <x v="2"/>
    <x v="1"/>
    <x v="1"/>
    <n v="19"/>
  </r>
  <r>
    <x v="5"/>
    <x v="0"/>
    <s v="2021-02-19"/>
    <x v="0"/>
    <s v="New Hampshire"/>
    <x v="51"/>
    <x v="4"/>
    <x v="74"/>
    <x v="170"/>
    <x v="2813"/>
    <n v="1998.64"/>
    <n v="0.43"/>
    <x v="2"/>
    <x v="1"/>
    <x v="1"/>
    <n v="19"/>
  </r>
  <r>
    <x v="5"/>
    <x v="0"/>
    <s v="2021-02-19"/>
    <x v="0"/>
    <s v="New Hampshire"/>
    <x v="51"/>
    <x v="5"/>
    <x v="67"/>
    <x v="230"/>
    <x v="2010"/>
    <n v="2163.84"/>
    <n v="0.48"/>
    <x v="2"/>
    <x v="1"/>
    <x v="1"/>
    <n v="19"/>
  </r>
  <r>
    <x v="5"/>
    <x v="0"/>
    <s v="2021-03-17"/>
    <x v="0"/>
    <s v="New Hampshire"/>
    <x v="51"/>
    <x v="0"/>
    <x v="75"/>
    <x v="241"/>
    <x v="2814"/>
    <n v="4042.5"/>
    <n v="0.5"/>
    <x v="2"/>
    <x v="1"/>
    <x v="2"/>
    <n v="17"/>
  </r>
  <r>
    <x v="5"/>
    <x v="0"/>
    <s v="2021-03-17"/>
    <x v="0"/>
    <s v="New Hampshire"/>
    <x v="51"/>
    <x v="1"/>
    <x v="75"/>
    <x v="173"/>
    <x v="2815"/>
    <n v="1724.31"/>
    <n v="0.51"/>
    <x v="2"/>
    <x v="1"/>
    <x v="2"/>
    <n v="17"/>
  </r>
  <r>
    <x v="5"/>
    <x v="0"/>
    <s v="2021-03-17"/>
    <x v="0"/>
    <s v="New Hampshire"/>
    <x v="51"/>
    <x v="2"/>
    <x v="90"/>
    <x v="41"/>
    <x v="1001"/>
    <n v="1168.5"/>
    <n v="0.41"/>
    <x v="2"/>
    <x v="1"/>
    <x v="2"/>
    <n v="17"/>
  </r>
  <r>
    <x v="5"/>
    <x v="0"/>
    <s v="2021-03-17"/>
    <x v="0"/>
    <s v="New Hampshire"/>
    <x v="51"/>
    <x v="3"/>
    <x v="68"/>
    <x v="183"/>
    <x v="1572"/>
    <n v="702.24"/>
    <n v="0.42"/>
    <x v="2"/>
    <x v="1"/>
    <x v="2"/>
    <n v="17"/>
  </r>
  <r>
    <x v="5"/>
    <x v="0"/>
    <s v="2021-03-17"/>
    <x v="0"/>
    <s v="New Hampshire"/>
    <x v="51"/>
    <x v="4"/>
    <x v="69"/>
    <x v="180"/>
    <x v="2816"/>
    <n v="1565.9999999999998"/>
    <n v="0.4499999999999999"/>
    <x v="2"/>
    <x v="1"/>
    <x v="2"/>
    <n v="17"/>
  </r>
  <r>
    <x v="5"/>
    <x v="0"/>
    <s v="2021-03-17"/>
    <x v="0"/>
    <s v="New Hampshire"/>
    <x v="51"/>
    <x v="5"/>
    <x v="2"/>
    <x v="41"/>
    <x v="126"/>
    <n v="1586.25"/>
    <n v="0.47"/>
    <x v="2"/>
    <x v="1"/>
    <x v="2"/>
    <n v="17"/>
  </r>
  <r>
    <x v="5"/>
    <x v="0"/>
    <s v="2021-04-18"/>
    <x v="0"/>
    <s v="New Hampshire"/>
    <x v="51"/>
    <x v="0"/>
    <x v="70"/>
    <x v="125"/>
    <x v="1894"/>
    <n v="3917.76"/>
    <n v="0.53"/>
    <x v="2"/>
    <x v="1"/>
    <x v="3"/>
    <n v="18"/>
  </r>
  <r>
    <x v="5"/>
    <x v="0"/>
    <s v="2021-04-18"/>
    <x v="0"/>
    <s v="New Hampshire"/>
    <x v="51"/>
    <x v="1"/>
    <x v="75"/>
    <x v="181"/>
    <x v="2122"/>
    <n v="1832.6"/>
    <n v="0.55000000000000004"/>
    <x v="2"/>
    <x v="1"/>
    <x v="3"/>
    <n v="18"/>
  </r>
  <r>
    <x v="5"/>
    <x v="0"/>
    <s v="2021-04-18"/>
    <x v="0"/>
    <s v="New Hampshire"/>
    <x v="51"/>
    <x v="2"/>
    <x v="90"/>
    <x v="201"/>
    <x v="2740"/>
    <n v="1220.56"/>
    <n v="0.44"/>
    <x v="2"/>
    <x v="1"/>
    <x v="3"/>
    <n v="18"/>
  </r>
  <r>
    <x v="5"/>
    <x v="0"/>
    <s v="2021-04-18"/>
    <x v="0"/>
    <s v="New Hampshire"/>
    <x v="51"/>
    <x v="3"/>
    <x v="68"/>
    <x v="200"/>
    <x v="983"/>
    <n v="883.95999999999992"/>
    <n v="0.41"/>
    <x v="2"/>
    <x v="1"/>
    <x v="3"/>
    <n v="18"/>
  </r>
  <r>
    <x v="5"/>
    <x v="0"/>
    <s v="2021-04-18"/>
    <x v="0"/>
    <s v="New Hampshire"/>
    <x v="51"/>
    <x v="4"/>
    <x v="100"/>
    <x v="206"/>
    <x v="1153"/>
    <n v="1359.4499999999998"/>
    <n v="0.4499999999999999"/>
    <x v="2"/>
    <x v="1"/>
    <x v="3"/>
    <n v="18"/>
  </r>
  <r>
    <x v="5"/>
    <x v="0"/>
    <s v="2021-04-18"/>
    <x v="0"/>
    <s v="New Hampshire"/>
    <x v="51"/>
    <x v="5"/>
    <x v="67"/>
    <x v="230"/>
    <x v="2010"/>
    <n v="2073.6799999999998"/>
    <n v="0.45999999999999991"/>
    <x v="2"/>
    <x v="1"/>
    <x v="3"/>
    <n v="18"/>
  </r>
  <r>
    <x v="5"/>
    <x v="0"/>
    <s v="2021-05-17"/>
    <x v="0"/>
    <s v="New Hampshire"/>
    <x v="51"/>
    <x v="0"/>
    <x v="77"/>
    <x v="217"/>
    <x v="2817"/>
    <n v="5868.16"/>
    <n v="0.53"/>
    <x v="2"/>
    <x v="1"/>
    <x v="4"/>
    <n v="17"/>
  </r>
  <r>
    <x v="5"/>
    <x v="0"/>
    <s v="2021-05-17"/>
    <x v="0"/>
    <s v="New Hampshire"/>
    <x v="51"/>
    <x v="1"/>
    <x v="76"/>
    <x v="237"/>
    <x v="2190"/>
    <n v="2536.92"/>
    <n v="0.54"/>
    <x v="2"/>
    <x v="1"/>
    <x v="4"/>
    <n v="17"/>
  </r>
  <r>
    <x v="5"/>
    <x v="0"/>
    <s v="2021-05-17"/>
    <x v="0"/>
    <s v="New Hampshire"/>
    <x v="51"/>
    <x v="2"/>
    <x v="84"/>
    <x v="230"/>
    <x v="1097"/>
    <n v="2099.16"/>
    <n v="0.42"/>
    <x v="2"/>
    <x v="1"/>
    <x v="4"/>
    <n v="17"/>
  </r>
  <r>
    <x v="5"/>
    <x v="0"/>
    <s v="2021-05-17"/>
    <x v="0"/>
    <s v="New Hampshire"/>
    <x v="51"/>
    <x v="3"/>
    <x v="82"/>
    <x v="232"/>
    <x v="1746"/>
    <n v="1664"/>
    <n v="0.4"/>
    <x v="2"/>
    <x v="1"/>
    <x v="4"/>
    <n v="17"/>
  </r>
  <r>
    <x v="5"/>
    <x v="0"/>
    <s v="2021-05-17"/>
    <x v="0"/>
    <s v="New Hampshire"/>
    <x v="51"/>
    <x v="4"/>
    <x v="96"/>
    <x v="252"/>
    <x v="1467"/>
    <n v="2211.3000000000002"/>
    <n v="0.4499999999999999"/>
    <x v="2"/>
    <x v="1"/>
    <x v="4"/>
    <n v="17"/>
  </r>
  <r>
    <x v="5"/>
    <x v="0"/>
    <s v="2021-05-17"/>
    <x v="0"/>
    <s v="New Hampshire"/>
    <x v="51"/>
    <x v="5"/>
    <x v="5"/>
    <x v="202"/>
    <x v="2818"/>
    <n v="3438.4999999999995"/>
    <n v="0.45999999999999991"/>
    <x v="2"/>
    <x v="1"/>
    <x v="4"/>
    <n v="17"/>
  </r>
  <r>
    <x v="5"/>
    <x v="0"/>
    <s v="2021-06-19"/>
    <x v="0"/>
    <s v="New Hampshire"/>
    <x v="51"/>
    <x v="0"/>
    <x v="73"/>
    <x v="138"/>
    <x v="1524"/>
    <n v="5284.63"/>
    <n v="0.53"/>
    <x v="2"/>
    <x v="1"/>
    <x v="11"/>
    <n v="19"/>
  </r>
  <r>
    <x v="5"/>
    <x v="0"/>
    <s v="2021-06-19"/>
    <x v="0"/>
    <s v="New Hampshire"/>
    <x v="51"/>
    <x v="1"/>
    <x v="74"/>
    <x v="248"/>
    <x v="2744"/>
    <n v="3512.88"/>
    <n v="0.51"/>
    <x v="2"/>
    <x v="1"/>
    <x v="11"/>
    <n v="19"/>
  </r>
  <r>
    <x v="5"/>
    <x v="0"/>
    <s v="2021-06-19"/>
    <x v="0"/>
    <s v="New Hampshire"/>
    <x v="51"/>
    <x v="2"/>
    <x v="78"/>
    <x v="246"/>
    <x v="1397"/>
    <n v="2052.16"/>
    <n v="0.44"/>
    <x v="2"/>
    <x v="1"/>
    <x v="11"/>
    <n v="19"/>
  </r>
  <r>
    <x v="5"/>
    <x v="0"/>
    <s v="2021-06-19"/>
    <x v="0"/>
    <s v="New Hampshire"/>
    <x v="51"/>
    <x v="3"/>
    <x v="82"/>
    <x v="250"/>
    <x v="1905"/>
    <n v="1987.44"/>
    <n v="0.42"/>
    <x v="2"/>
    <x v="1"/>
    <x v="11"/>
    <n v="19"/>
  </r>
  <r>
    <x v="5"/>
    <x v="0"/>
    <s v="2021-06-19"/>
    <x v="0"/>
    <s v="New Hampshire"/>
    <x v="51"/>
    <x v="4"/>
    <x v="3"/>
    <x v="198"/>
    <x v="1516"/>
    <n v="2425.1999999999998"/>
    <n v="0.43"/>
    <x v="2"/>
    <x v="1"/>
    <x v="11"/>
    <n v="19"/>
  </r>
  <r>
    <x v="5"/>
    <x v="0"/>
    <s v="2021-06-19"/>
    <x v="0"/>
    <s v="New Hampshire"/>
    <x v="51"/>
    <x v="5"/>
    <x v="83"/>
    <x v="216"/>
    <x v="2819"/>
    <n v="4280.7599999999993"/>
    <n v="0.47"/>
    <x v="2"/>
    <x v="1"/>
    <x v="11"/>
    <n v="19"/>
  </r>
  <r>
    <x v="5"/>
    <x v="0"/>
    <s v="2021-07-17"/>
    <x v="0"/>
    <s v="New Hampshire"/>
    <x v="51"/>
    <x v="0"/>
    <x v="77"/>
    <x v="130"/>
    <x v="2338"/>
    <n v="6648.3200000000006"/>
    <n v="0.53"/>
    <x v="2"/>
    <x v="1"/>
    <x v="5"/>
    <n v="17"/>
  </r>
  <r>
    <x v="5"/>
    <x v="0"/>
    <s v="2021-07-17"/>
    <x v="0"/>
    <s v="New Hampshire"/>
    <x v="51"/>
    <x v="1"/>
    <x v="66"/>
    <x v="165"/>
    <x v="1227"/>
    <n v="3602.5"/>
    <n v="0.5"/>
    <x v="2"/>
    <x v="1"/>
    <x v="5"/>
    <n v="17"/>
  </r>
  <r>
    <x v="5"/>
    <x v="0"/>
    <s v="2021-07-17"/>
    <x v="0"/>
    <s v="New Hampshire"/>
    <x v="51"/>
    <x v="2"/>
    <x v="76"/>
    <x v="245"/>
    <x v="1201"/>
    <n v="2413.2600000000002"/>
    <n v="0.41"/>
    <x v="2"/>
    <x v="1"/>
    <x v="5"/>
    <n v="17"/>
  </r>
  <r>
    <x v="5"/>
    <x v="0"/>
    <s v="2021-07-17"/>
    <x v="0"/>
    <s v="New Hampshire"/>
    <x v="51"/>
    <x v="3"/>
    <x v="78"/>
    <x v="211"/>
    <x v="1258"/>
    <n v="1982.2"/>
    <n v="0.44"/>
    <x v="2"/>
    <x v="1"/>
    <x v="5"/>
    <n v="17"/>
  </r>
  <r>
    <x v="5"/>
    <x v="0"/>
    <s v="2021-07-17"/>
    <x v="0"/>
    <s v="New Hampshire"/>
    <x v="51"/>
    <x v="4"/>
    <x v="3"/>
    <x v="240"/>
    <x v="2237"/>
    <n v="2509.1999999999998"/>
    <n v="0.41"/>
    <x v="2"/>
    <x v="1"/>
    <x v="5"/>
    <n v="17"/>
  </r>
  <r>
    <x v="5"/>
    <x v="0"/>
    <s v="2021-07-17"/>
    <x v="0"/>
    <s v="New Hampshire"/>
    <x v="51"/>
    <x v="5"/>
    <x v="77"/>
    <x v="251"/>
    <x v="2820"/>
    <n v="4296.32"/>
    <n v="0.49"/>
    <x v="2"/>
    <x v="1"/>
    <x v="5"/>
    <n v="17"/>
  </r>
  <r>
    <x v="5"/>
    <x v="0"/>
    <s v="2021-08-18"/>
    <x v="0"/>
    <s v="New Hampshire"/>
    <x v="51"/>
    <x v="0"/>
    <x v="3"/>
    <x v="130"/>
    <x v="2158"/>
    <n v="5997.6"/>
    <n v="0.51"/>
    <x v="2"/>
    <x v="1"/>
    <x v="6"/>
    <n v="18"/>
  </r>
  <r>
    <x v="5"/>
    <x v="0"/>
    <s v="2021-08-18"/>
    <x v="0"/>
    <s v="New Hampshire"/>
    <x v="51"/>
    <x v="1"/>
    <x v="69"/>
    <x v="192"/>
    <x v="1895"/>
    <n v="4228.2000000000007"/>
    <n v="0.54"/>
    <x v="2"/>
    <x v="1"/>
    <x v="6"/>
    <n v="18"/>
  </r>
  <r>
    <x v="5"/>
    <x v="0"/>
    <s v="2021-08-18"/>
    <x v="0"/>
    <s v="New Hampshire"/>
    <x v="51"/>
    <x v="2"/>
    <x v="82"/>
    <x v="193"/>
    <x v="1742"/>
    <n v="2456.9999999999995"/>
    <n v="0.4499999999999999"/>
    <x v="2"/>
    <x v="1"/>
    <x v="6"/>
    <n v="18"/>
  </r>
  <r>
    <x v="5"/>
    <x v="0"/>
    <s v="2021-08-18"/>
    <x v="0"/>
    <s v="New Hampshire"/>
    <x v="51"/>
    <x v="3"/>
    <x v="84"/>
    <x v="249"/>
    <x v="1783"/>
    <n v="1542.24"/>
    <n v="0.42"/>
    <x v="2"/>
    <x v="1"/>
    <x v="6"/>
    <n v="18"/>
  </r>
  <r>
    <x v="5"/>
    <x v="0"/>
    <s v="2021-08-18"/>
    <x v="0"/>
    <s v="New Hampshire"/>
    <x v="51"/>
    <x v="4"/>
    <x v="73"/>
    <x v="201"/>
    <x v="2821"/>
    <n v="1938.15"/>
    <n v="0.4499999999999999"/>
    <x v="2"/>
    <x v="1"/>
    <x v="6"/>
    <n v="18"/>
  </r>
  <r>
    <x v="5"/>
    <x v="0"/>
    <s v="2021-08-18"/>
    <x v="0"/>
    <s v="New Hampshire"/>
    <x v="51"/>
    <x v="5"/>
    <x v="77"/>
    <x v="162"/>
    <x v="1926"/>
    <n v="3188.48"/>
    <n v="0.47"/>
    <x v="2"/>
    <x v="1"/>
    <x v="6"/>
    <n v="18"/>
  </r>
  <r>
    <x v="5"/>
    <x v="0"/>
    <s v="2021-09-17"/>
    <x v="0"/>
    <s v="New Hampshire"/>
    <x v="51"/>
    <x v="0"/>
    <x v="73"/>
    <x v="125"/>
    <x v="2341"/>
    <n v="4724.72"/>
    <n v="0.52"/>
    <x v="2"/>
    <x v="1"/>
    <x v="7"/>
    <n v="17"/>
  </r>
  <r>
    <x v="5"/>
    <x v="0"/>
    <s v="2021-09-17"/>
    <x v="0"/>
    <s v="New Hampshire"/>
    <x v="51"/>
    <x v="1"/>
    <x v="76"/>
    <x v="60"/>
    <x v="1179"/>
    <n v="2667.6"/>
    <n v="0.52"/>
    <x v="2"/>
    <x v="1"/>
    <x v="7"/>
    <n v="17"/>
  </r>
  <r>
    <x v="5"/>
    <x v="0"/>
    <s v="2021-09-17"/>
    <x v="0"/>
    <s v="New Hampshire"/>
    <x v="51"/>
    <x v="2"/>
    <x v="82"/>
    <x v="41"/>
    <x v="1016"/>
    <n v="1677"/>
    <n v="0.43"/>
    <x v="2"/>
    <x v="1"/>
    <x v="7"/>
    <n v="17"/>
  </r>
  <r>
    <x v="5"/>
    <x v="0"/>
    <s v="2021-09-17"/>
    <x v="0"/>
    <s v="New Hampshire"/>
    <x v="51"/>
    <x v="3"/>
    <x v="78"/>
    <x v="195"/>
    <x v="2784"/>
    <n v="1246.56"/>
    <n v="0.42"/>
    <x v="2"/>
    <x v="1"/>
    <x v="7"/>
    <n v="17"/>
  </r>
  <r>
    <x v="5"/>
    <x v="0"/>
    <s v="2021-09-17"/>
    <x v="0"/>
    <s v="New Hampshire"/>
    <x v="51"/>
    <x v="4"/>
    <x v="77"/>
    <x v="184"/>
    <x v="986"/>
    <n v="1733.76"/>
    <n v="0.43"/>
    <x v="2"/>
    <x v="1"/>
    <x v="7"/>
    <n v="17"/>
  </r>
  <r>
    <x v="5"/>
    <x v="0"/>
    <s v="2021-09-17"/>
    <x v="0"/>
    <s v="New Hampshire"/>
    <x v="51"/>
    <x v="5"/>
    <x v="81"/>
    <x v="230"/>
    <x v="788"/>
    <n v="3065.44"/>
    <n v="0.45999999999999991"/>
    <x v="2"/>
    <x v="1"/>
    <x v="7"/>
    <n v="17"/>
  </r>
  <r>
    <x v="0"/>
    <x v="0"/>
    <s v="2021-10-19"/>
    <x v="0"/>
    <s v="New Hampshire"/>
    <x v="51"/>
    <x v="0"/>
    <x v="77"/>
    <x v="164"/>
    <x v="2032"/>
    <n v="4036.48"/>
    <n v="0.53"/>
    <x v="2"/>
    <x v="1"/>
    <x v="8"/>
    <n v="19"/>
  </r>
  <r>
    <x v="0"/>
    <x v="0"/>
    <s v="2021-10-19"/>
    <x v="0"/>
    <s v="New Hampshire"/>
    <x v="51"/>
    <x v="1"/>
    <x v="80"/>
    <x v="199"/>
    <x v="1461"/>
    <n v="2760.24"/>
    <n v="0.53"/>
    <x v="2"/>
    <x v="1"/>
    <x v="8"/>
    <n v="19"/>
  </r>
  <r>
    <x v="0"/>
    <x v="0"/>
    <s v="2021-10-19"/>
    <x v="0"/>
    <s v="New Hampshire"/>
    <x v="51"/>
    <x v="2"/>
    <x v="73"/>
    <x v="190"/>
    <x v="1662"/>
    <n v="1401.84"/>
    <n v="0.44"/>
    <x v="2"/>
    <x v="1"/>
    <x v="8"/>
    <n v="19"/>
  </r>
  <r>
    <x v="0"/>
    <x v="0"/>
    <s v="2021-10-19"/>
    <x v="0"/>
    <s v="New Hampshire"/>
    <x v="51"/>
    <x v="3"/>
    <x v="80"/>
    <x v="172"/>
    <x v="2822"/>
    <n v="1253.02"/>
    <n v="0.43"/>
    <x v="2"/>
    <x v="1"/>
    <x v="8"/>
    <n v="19"/>
  </r>
  <r>
    <x v="0"/>
    <x v="0"/>
    <s v="2021-10-19"/>
    <x v="0"/>
    <s v="New Hampshire"/>
    <x v="51"/>
    <x v="4"/>
    <x v="104"/>
    <x v="219"/>
    <x v="2823"/>
    <n v="1404.38"/>
    <n v="0.43"/>
    <x v="2"/>
    <x v="1"/>
    <x v="8"/>
    <n v="19"/>
  </r>
  <r>
    <x v="0"/>
    <x v="0"/>
    <s v="2021-10-19"/>
    <x v="0"/>
    <s v="New Hampshire"/>
    <x v="51"/>
    <x v="5"/>
    <x v="95"/>
    <x v="194"/>
    <x v="2824"/>
    <n v="2799.36"/>
    <n v="0.48"/>
    <x v="2"/>
    <x v="1"/>
    <x v="8"/>
    <n v="19"/>
  </r>
  <r>
    <x v="0"/>
    <x v="0"/>
    <s v="2021-11-18"/>
    <x v="0"/>
    <s v="New Hampshire"/>
    <x v="51"/>
    <x v="0"/>
    <x v="81"/>
    <x v="236"/>
    <x v="2202"/>
    <n v="4216.68"/>
    <n v="0.53"/>
    <x v="2"/>
    <x v="1"/>
    <x v="9"/>
    <n v="18"/>
  </r>
  <r>
    <x v="0"/>
    <x v="0"/>
    <s v="2021-11-18"/>
    <x v="0"/>
    <s v="New Hampshire"/>
    <x v="51"/>
    <x v="1"/>
    <x v="80"/>
    <x v="230"/>
    <x v="1666"/>
    <n v="3159.52"/>
    <n v="0.52"/>
    <x v="2"/>
    <x v="1"/>
    <x v="9"/>
    <n v="18"/>
  </r>
  <r>
    <x v="0"/>
    <x v="0"/>
    <s v="2021-11-18"/>
    <x v="0"/>
    <s v="New Hampshire"/>
    <x v="51"/>
    <x v="2"/>
    <x v="96"/>
    <x v="233"/>
    <x v="2289"/>
    <n v="2948.4"/>
    <n v="0.4499999999999999"/>
    <x v="2"/>
    <x v="1"/>
    <x v="9"/>
    <n v="18"/>
  </r>
  <r>
    <x v="0"/>
    <x v="0"/>
    <s v="2021-11-18"/>
    <x v="0"/>
    <s v="New Hampshire"/>
    <x v="51"/>
    <x v="3"/>
    <x v="77"/>
    <x v="211"/>
    <x v="1281"/>
    <n v="2176"/>
    <n v="0.4"/>
    <x v="2"/>
    <x v="1"/>
    <x v="9"/>
    <n v="18"/>
  </r>
  <r>
    <x v="0"/>
    <x v="0"/>
    <s v="2021-11-18"/>
    <x v="0"/>
    <s v="New Hampshire"/>
    <x v="51"/>
    <x v="4"/>
    <x v="104"/>
    <x v="194"/>
    <x v="2807"/>
    <n v="2415.42"/>
    <n v="0.42"/>
    <x v="2"/>
    <x v="1"/>
    <x v="9"/>
    <n v="18"/>
  </r>
  <r>
    <x v="0"/>
    <x v="0"/>
    <s v="2021-11-18"/>
    <x v="0"/>
    <s v="New Hampshire"/>
    <x v="51"/>
    <x v="5"/>
    <x v="105"/>
    <x v="210"/>
    <x v="799"/>
    <n v="4252.5600000000004"/>
    <n v="0.47"/>
    <x v="2"/>
    <x v="1"/>
    <x v="9"/>
    <n v="18"/>
  </r>
  <r>
    <x v="0"/>
    <x v="0"/>
    <s v="2021-12-17"/>
    <x v="0"/>
    <s v="New Hampshire"/>
    <x v="51"/>
    <x v="0"/>
    <x v="104"/>
    <x v="138"/>
    <x v="2825"/>
    <n v="6599.4500000000007"/>
    <n v="0.55000000000000004"/>
    <x v="2"/>
    <x v="1"/>
    <x v="10"/>
    <n v="17"/>
  </r>
  <r>
    <x v="0"/>
    <x v="0"/>
    <s v="2021-12-17"/>
    <x v="0"/>
    <s v="New Hampshire"/>
    <x v="51"/>
    <x v="1"/>
    <x v="73"/>
    <x v="202"/>
    <x v="1788"/>
    <n v="3731.7500000000009"/>
    <n v="0.55000000000000004"/>
    <x v="2"/>
    <x v="1"/>
    <x v="10"/>
    <n v="17"/>
  </r>
  <r>
    <x v="0"/>
    <x v="0"/>
    <s v="2021-12-17"/>
    <x v="0"/>
    <s v="New Hampshire"/>
    <x v="51"/>
    <x v="2"/>
    <x v="80"/>
    <x v="243"/>
    <x v="1317"/>
    <n v="2812.32"/>
    <n v="0.42"/>
    <x v="2"/>
    <x v="1"/>
    <x v="10"/>
    <n v="17"/>
  </r>
  <r>
    <x v="0"/>
    <x v="0"/>
    <s v="2021-12-17"/>
    <x v="0"/>
    <s v="New Hampshire"/>
    <x v="51"/>
    <x v="3"/>
    <x v="80"/>
    <x v="246"/>
    <x v="959"/>
    <n v="2400.64"/>
    <n v="0.44"/>
    <x v="2"/>
    <x v="1"/>
    <x v="10"/>
    <n v="17"/>
  </r>
  <r>
    <x v="0"/>
    <x v="0"/>
    <s v="2021-12-17"/>
    <x v="0"/>
    <s v="New Hampshire"/>
    <x v="51"/>
    <x v="4"/>
    <x v="107"/>
    <x v="193"/>
    <x v="2826"/>
    <n v="3341.1"/>
    <n v="0.43"/>
    <x v="2"/>
    <x v="1"/>
    <x v="10"/>
    <n v="17"/>
  </r>
  <r>
    <x v="0"/>
    <x v="0"/>
    <s v="2021-12-17"/>
    <x v="0"/>
    <s v="New Hampshire"/>
    <x v="51"/>
    <x v="5"/>
    <x v="107"/>
    <x v="236"/>
    <x v="2827"/>
    <n v="4242.42"/>
    <n v="0.49"/>
    <x v="2"/>
    <x v="1"/>
    <x v="10"/>
    <n v="17"/>
  </r>
  <r>
    <x v="0"/>
    <x v="0"/>
    <s v="2021-01-24"/>
    <x v="0"/>
    <s v="New Hampshire"/>
    <x v="51"/>
    <x v="0"/>
    <x v="82"/>
    <x v="57"/>
    <x v="2828"/>
    <n v="3468.4"/>
    <n v="0.46"/>
    <x v="2"/>
    <x v="1"/>
    <x v="0"/>
    <n v="24"/>
  </r>
  <r>
    <x v="0"/>
    <x v="0"/>
    <s v="2021-01-24"/>
    <x v="0"/>
    <s v="New Hampshire"/>
    <x v="51"/>
    <x v="1"/>
    <x v="0"/>
    <x v="199"/>
    <x v="1051"/>
    <n v="1974"/>
    <n v="0.47"/>
    <x v="2"/>
    <x v="1"/>
    <x v="0"/>
    <n v="24"/>
  </r>
  <r>
    <x v="0"/>
    <x v="0"/>
    <s v="2021-01-24"/>
    <x v="0"/>
    <s v="New Hampshire"/>
    <x v="51"/>
    <x v="2"/>
    <x v="68"/>
    <x v="228"/>
    <x v="2794"/>
    <n v="1386"/>
    <n v="0.35"/>
    <x v="2"/>
    <x v="1"/>
    <x v="0"/>
    <n v="24"/>
  </r>
  <r>
    <x v="0"/>
    <x v="0"/>
    <s v="2021-01-24"/>
    <x v="0"/>
    <s v="New Hampshire"/>
    <x v="51"/>
    <x v="3"/>
    <x v="75"/>
    <x v="203"/>
    <x v="2829"/>
    <n v="707.06999999999994"/>
    <n v="0.37"/>
    <x v="2"/>
    <x v="1"/>
    <x v="0"/>
    <n v="24"/>
  </r>
  <r>
    <x v="0"/>
    <x v="0"/>
    <s v="2021-01-24"/>
    <x v="0"/>
    <s v="New Hampshire"/>
    <x v="51"/>
    <x v="4"/>
    <x v="3"/>
    <x v="190"/>
    <x v="1675"/>
    <n v="1198.8"/>
    <n v="0.37"/>
    <x v="2"/>
    <x v="1"/>
    <x v="0"/>
    <n v="24"/>
  </r>
  <r>
    <x v="0"/>
    <x v="0"/>
    <s v="2021-01-24"/>
    <x v="0"/>
    <s v="New Hampshire"/>
    <x v="51"/>
    <x v="5"/>
    <x v="76"/>
    <x v="252"/>
    <x v="1267"/>
    <n v="1895.4"/>
    <n v="0.4499999999999999"/>
    <x v="2"/>
    <x v="1"/>
    <x v="0"/>
    <n v="24"/>
  </r>
  <r>
    <x v="0"/>
    <x v="0"/>
    <s v="2021-02-22"/>
    <x v="0"/>
    <s v="New Hampshire"/>
    <x v="51"/>
    <x v="0"/>
    <x v="82"/>
    <x v="217"/>
    <x v="2830"/>
    <n v="4048.2000000000007"/>
    <n v="0.45"/>
    <x v="2"/>
    <x v="1"/>
    <x v="1"/>
    <n v="22"/>
  </r>
  <r>
    <x v="0"/>
    <x v="0"/>
    <s v="2021-02-22"/>
    <x v="0"/>
    <s v="New Hampshire"/>
    <x v="51"/>
    <x v="1"/>
    <x v="78"/>
    <x v="229"/>
    <x v="2381"/>
    <n v="1438.42"/>
    <n v="0.46"/>
    <x v="2"/>
    <x v="1"/>
    <x v="1"/>
    <n v="22"/>
  </r>
  <r>
    <x v="0"/>
    <x v="0"/>
    <s v="2021-02-22"/>
    <x v="0"/>
    <s v="New Hampshire"/>
    <x v="51"/>
    <x v="2"/>
    <x v="72"/>
    <x v="170"/>
    <x v="2831"/>
    <n v="1427.6"/>
    <n v="0.4"/>
    <x v="2"/>
    <x v="1"/>
    <x v="1"/>
    <n v="22"/>
  </r>
  <r>
    <x v="0"/>
    <x v="0"/>
    <s v="2020-01-01"/>
    <x v="0"/>
    <s v="New York"/>
    <x v="0"/>
    <x v="0"/>
    <x v="86"/>
    <x v="295"/>
    <x v="2832"/>
    <n v="6789.12"/>
    <n v="0.52"/>
    <x v="1"/>
    <x v="0"/>
    <x v="0"/>
    <n v="1"/>
  </r>
  <r>
    <x v="0"/>
    <x v="0"/>
    <s v="2020-01-02"/>
    <x v="0"/>
    <s v="New York"/>
    <x v="0"/>
    <x v="1"/>
    <x v="64"/>
    <x v="63"/>
    <x v="2833"/>
    <n v="4032"/>
    <n v="0.35"/>
    <x v="1"/>
    <x v="0"/>
    <x v="0"/>
    <n v="2"/>
  </r>
  <r>
    <x v="0"/>
    <x v="0"/>
    <s v="2020-01-03"/>
    <x v="0"/>
    <s v="New York"/>
    <x v="0"/>
    <x v="2"/>
    <x v="89"/>
    <x v="44"/>
    <x v="1622"/>
    <n v="4144"/>
    <n v="0.37"/>
    <x v="1"/>
    <x v="0"/>
    <x v="0"/>
    <n v="3"/>
  </r>
  <r>
    <x v="0"/>
    <x v="0"/>
    <s v="2020-01-04"/>
    <x v="0"/>
    <s v="New York"/>
    <x v="0"/>
    <x v="3"/>
    <x v="64"/>
    <x v="296"/>
    <x v="2834"/>
    <n v="3742.92"/>
    <n v="0.37"/>
    <x v="1"/>
    <x v="0"/>
    <x v="0"/>
    <n v="4"/>
  </r>
  <r>
    <x v="0"/>
    <x v="0"/>
    <s v="2020-01-05"/>
    <x v="0"/>
    <s v="New York"/>
    <x v="0"/>
    <x v="4"/>
    <x v="72"/>
    <x v="297"/>
    <x v="2835"/>
    <n v="4868.46"/>
    <n v="0.37"/>
    <x v="1"/>
    <x v="0"/>
    <x v="0"/>
    <n v="5"/>
  </r>
  <r>
    <x v="0"/>
    <x v="0"/>
    <s v="2020-01-06"/>
    <x v="0"/>
    <s v="New York"/>
    <x v="0"/>
    <x v="5"/>
    <x v="90"/>
    <x v="298"/>
    <x v="837"/>
    <n v="4012.8"/>
    <n v="0.32"/>
    <x v="1"/>
    <x v="0"/>
    <x v="0"/>
    <n v="6"/>
  </r>
  <r>
    <x v="0"/>
    <x v="0"/>
    <s v="2020-01-07"/>
    <x v="0"/>
    <s v="New York"/>
    <x v="0"/>
    <x v="0"/>
    <x v="87"/>
    <x v="299"/>
    <x v="1842"/>
    <n v="6658.08"/>
    <n v="0.52"/>
    <x v="1"/>
    <x v="0"/>
    <x v="0"/>
    <n v="7"/>
  </r>
  <r>
    <x v="0"/>
    <x v="0"/>
    <s v="2020-01-08"/>
    <x v="0"/>
    <s v="New York"/>
    <x v="0"/>
    <x v="1"/>
    <x v="71"/>
    <x v="300"/>
    <x v="2836"/>
    <n v="4054.05"/>
    <n v="0.3299999999999999"/>
    <x v="1"/>
    <x v="0"/>
    <x v="0"/>
    <n v="8"/>
  </r>
  <r>
    <x v="0"/>
    <x v="0"/>
    <s v="2020-01-21"/>
    <x v="0"/>
    <s v="New York"/>
    <x v="0"/>
    <x v="2"/>
    <x v="89"/>
    <x v="258"/>
    <x v="2837"/>
    <n v="3927.68"/>
    <n v="0.38"/>
    <x v="1"/>
    <x v="0"/>
    <x v="0"/>
    <n v="21"/>
  </r>
  <r>
    <x v="0"/>
    <x v="0"/>
    <s v="2020-01-22"/>
    <x v="0"/>
    <s v="New York"/>
    <x v="0"/>
    <x v="3"/>
    <x v="89"/>
    <x v="154"/>
    <x v="1193"/>
    <n v="3015.68"/>
    <n v="0.38"/>
    <x v="1"/>
    <x v="0"/>
    <x v="0"/>
    <n v="22"/>
  </r>
  <r>
    <x v="0"/>
    <x v="0"/>
    <s v="2020-01-23"/>
    <x v="0"/>
    <s v="New York"/>
    <x v="0"/>
    <x v="4"/>
    <x v="72"/>
    <x v="297"/>
    <x v="2835"/>
    <n v="4605.2999999999993"/>
    <n v="0.35"/>
    <x v="1"/>
    <x v="0"/>
    <x v="0"/>
    <n v="23"/>
  </r>
  <r>
    <x v="0"/>
    <x v="0"/>
    <s v="2020-01-24"/>
    <x v="0"/>
    <s v="New York"/>
    <x v="0"/>
    <x v="5"/>
    <x v="64"/>
    <x v="44"/>
    <x v="770"/>
    <n v="3654"/>
    <n v="0.28999999999999998"/>
    <x v="1"/>
    <x v="0"/>
    <x v="0"/>
    <n v="24"/>
  </r>
  <r>
    <x v="0"/>
    <x v="0"/>
    <s v="2020-01-25"/>
    <x v="0"/>
    <s v="New York"/>
    <x v="0"/>
    <x v="0"/>
    <x v="1"/>
    <x v="301"/>
    <x v="1337"/>
    <n v="8112"/>
    <n v="0.52"/>
    <x v="1"/>
    <x v="0"/>
    <x v="0"/>
    <n v="25"/>
  </r>
  <r>
    <x v="0"/>
    <x v="0"/>
    <s v="2020-01-26"/>
    <x v="0"/>
    <s v="New York"/>
    <x v="0"/>
    <x v="1"/>
    <x v="8"/>
    <x v="300"/>
    <x v="956"/>
    <n v="3969"/>
    <n v="0.36"/>
    <x v="1"/>
    <x v="0"/>
    <x v="0"/>
    <n v="26"/>
  </r>
  <r>
    <x v="0"/>
    <x v="0"/>
    <s v="2020-01-27"/>
    <x v="0"/>
    <s v="New York"/>
    <x v="0"/>
    <x v="2"/>
    <x v="93"/>
    <x v="302"/>
    <x v="2838"/>
    <n v="3475.98"/>
    <n v="0.41"/>
    <x v="1"/>
    <x v="0"/>
    <x v="0"/>
    <n v="27"/>
  </r>
  <r>
    <x v="0"/>
    <x v="0"/>
    <s v="2020-01-28"/>
    <x v="0"/>
    <s v="New York"/>
    <x v="0"/>
    <x v="3"/>
    <x v="128"/>
    <x v="142"/>
    <x v="2649"/>
    <n v="2975.9999999999995"/>
    <n v="0.39999999999999991"/>
    <x v="1"/>
    <x v="0"/>
    <x v="0"/>
    <n v="28"/>
  </r>
  <r>
    <x v="0"/>
    <x v="0"/>
    <s v="2020-01-29"/>
    <x v="0"/>
    <s v="New York"/>
    <x v="0"/>
    <x v="4"/>
    <x v="72"/>
    <x v="303"/>
    <x v="2839"/>
    <n v="3976.64"/>
    <n v="0.32"/>
    <x v="1"/>
    <x v="0"/>
    <x v="0"/>
    <n v="29"/>
  </r>
  <r>
    <x v="0"/>
    <x v="0"/>
    <s v="2020-01-30"/>
    <x v="0"/>
    <s v="New York"/>
    <x v="0"/>
    <x v="5"/>
    <x v="64"/>
    <x v="258"/>
    <x v="2840"/>
    <n v="3139.5600000000004"/>
    <n v="0.27"/>
    <x v="1"/>
    <x v="0"/>
    <x v="0"/>
    <n v="30"/>
  </r>
  <r>
    <x v="0"/>
    <x v="0"/>
    <s v="2020-01-31"/>
    <x v="0"/>
    <s v="New York"/>
    <x v="0"/>
    <x v="0"/>
    <x v="87"/>
    <x v="304"/>
    <x v="2841"/>
    <n v="6629.0400000000009"/>
    <n v="0.54"/>
    <x v="1"/>
    <x v="0"/>
    <x v="0"/>
    <n v="31"/>
  </r>
  <r>
    <x v="0"/>
    <x v="0"/>
    <s v="2020-02-01"/>
    <x v="0"/>
    <s v="New York"/>
    <x v="0"/>
    <x v="1"/>
    <x v="8"/>
    <x v="300"/>
    <x v="956"/>
    <n v="3638.25"/>
    <n v="0.3299999999999999"/>
    <x v="1"/>
    <x v="0"/>
    <x v="1"/>
    <n v="1"/>
  </r>
  <r>
    <x v="0"/>
    <x v="0"/>
    <s v="2020-02-02"/>
    <x v="0"/>
    <s v="New York"/>
    <x v="0"/>
    <x v="2"/>
    <x v="101"/>
    <x v="300"/>
    <x v="1358"/>
    <n v="3351.6"/>
    <n v="0.38"/>
    <x v="1"/>
    <x v="0"/>
    <x v="1"/>
    <n v="2"/>
  </r>
  <r>
    <x v="0"/>
    <x v="0"/>
    <s v="2020-02-03"/>
    <x v="0"/>
    <s v="New York"/>
    <x v="0"/>
    <x v="3"/>
    <x v="128"/>
    <x v="303"/>
    <x v="2842"/>
    <n v="3314.83"/>
    <n v="0.37"/>
    <x v="1"/>
    <x v="0"/>
    <x v="1"/>
    <n v="3"/>
  </r>
  <r>
    <x v="0"/>
    <x v="0"/>
    <s v="2020-02-04"/>
    <x v="0"/>
    <s v="New York"/>
    <x v="0"/>
    <x v="4"/>
    <x v="68"/>
    <x v="296"/>
    <x v="2843"/>
    <n v="4451.04"/>
    <n v="0.36"/>
    <x v="1"/>
    <x v="0"/>
    <x v="1"/>
    <n v="4"/>
  </r>
  <r>
    <x v="0"/>
    <x v="0"/>
    <s v="2020-02-05"/>
    <x v="0"/>
    <s v="New York"/>
    <x v="0"/>
    <x v="5"/>
    <x v="71"/>
    <x v="305"/>
    <x v="2844"/>
    <n v="3506.49"/>
    <n v="0.27"/>
    <x v="1"/>
    <x v="0"/>
    <x v="1"/>
    <n v="5"/>
  </r>
  <r>
    <x v="0"/>
    <x v="0"/>
    <s v="2020-02-06"/>
    <x v="0"/>
    <s v="New York"/>
    <x v="0"/>
    <x v="0"/>
    <x v="68"/>
    <x v="306"/>
    <x v="2268"/>
    <n v="8374.08"/>
    <n v="0.52"/>
    <x v="1"/>
    <x v="0"/>
    <x v="1"/>
    <n v="6"/>
  </r>
  <r>
    <x v="0"/>
    <x v="0"/>
    <s v="2020-02-07"/>
    <x v="0"/>
    <s v="New York"/>
    <x v="0"/>
    <x v="1"/>
    <x v="92"/>
    <x v="307"/>
    <x v="2845"/>
    <n v="3833.2"/>
    <n v="0.35"/>
    <x v="1"/>
    <x v="0"/>
    <x v="1"/>
    <n v="7"/>
  </r>
  <r>
    <x v="0"/>
    <x v="0"/>
    <s v="2020-02-08"/>
    <x v="0"/>
    <s v="New York"/>
    <x v="0"/>
    <x v="2"/>
    <x v="64"/>
    <x v="308"/>
    <x v="1761"/>
    <n v="4354.5600000000004"/>
    <n v="0.42"/>
    <x v="1"/>
    <x v="0"/>
    <x v="1"/>
    <n v="8"/>
  </r>
  <r>
    <x v="0"/>
    <x v="0"/>
    <s v="2020-02-09"/>
    <x v="0"/>
    <s v="New York"/>
    <x v="0"/>
    <x v="3"/>
    <x v="87"/>
    <x v="303"/>
    <x v="2846"/>
    <n v="3814.8"/>
    <n v="0.39999999999999991"/>
    <x v="1"/>
    <x v="0"/>
    <x v="1"/>
    <n v="9"/>
  </r>
  <r>
    <x v="0"/>
    <x v="0"/>
    <s v="2020-02-10"/>
    <x v="0"/>
    <s v="New York"/>
    <x v="0"/>
    <x v="4"/>
    <x v="63"/>
    <x v="115"/>
    <x v="2847"/>
    <n v="4606"/>
    <n v="0.35"/>
    <x v="1"/>
    <x v="0"/>
    <x v="1"/>
    <n v="10"/>
  </r>
  <r>
    <x v="0"/>
    <x v="0"/>
    <s v="2020-03-03"/>
    <x v="0"/>
    <s v="New York"/>
    <x v="0"/>
    <x v="5"/>
    <x v="68"/>
    <x v="63"/>
    <x v="2848"/>
    <n v="4083.2"/>
    <n v="0.28999999999999998"/>
    <x v="1"/>
    <x v="0"/>
    <x v="2"/>
    <n v="3"/>
  </r>
  <r>
    <x v="0"/>
    <x v="0"/>
    <s v="2020-03-04"/>
    <x v="0"/>
    <s v="New York"/>
    <x v="0"/>
    <x v="0"/>
    <x v="63"/>
    <x v="46"/>
    <x v="378"/>
    <n v="9776"/>
    <n v="0.52"/>
    <x v="1"/>
    <x v="0"/>
    <x v="2"/>
    <n v="4"/>
  </r>
  <r>
    <x v="0"/>
    <x v="0"/>
    <s v="2020-03-05"/>
    <x v="0"/>
    <s v="New York"/>
    <x v="0"/>
    <x v="1"/>
    <x v="65"/>
    <x v="309"/>
    <x v="2849"/>
    <n v="4739.5999999999995"/>
    <n v="0.33999999999999991"/>
    <x v="1"/>
    <x v="0"/>
    <x v="2"/>
    <n v="5"/>
  </r>
  <r>
    <x v="0"/>
    <x v="0"/>
    <s v="2020-03-06"/>
    <x v="0"/>
    <s v="New York"/>
    <x v="0"/>
    <x v="2"/>
    <x v="92"/>
    <x v="307"/>
    <x v="2845"/>
    <n v="4490.32"/>
    <n v="0.41"/>
    <x v="1"/>
    <x v="0"/>
    <x v="2"/>
    <n v="6"/>
  </r>
  <r>
    <x v="0"/>
    <x v="0"/>
    <s v="2020-03-07"/>
    <x v="0"/>
    <s v="New York"/>
    <x v="0"/>
    <x v="3"/>
    <x v="90"/>
    <x v="140"/>
    <x v="1372"/>
    <n v="4288.68"/>
    <n v="0.38"/>
    <x v="1"/>
    <x v="0"/>
    <x v="2"/>
    <n v="7"/>
  </r>
  <r>
    <x v="0"/>
    <x v="0"/>
    <s v="2020-03-08"/>
    <x v="0"/>
    <s v="New York"/>
    <x v="0"/>
    <x v="4"/>
    <x v="2"/>
    <x v="308"/>
    <x v="2850"/>
    <n v="4406.3999999999996"/>
    <n v="0.33999999999999991"/>
    <x v="1"/>
    <x v="0"/>
    <x v="2"/>
    <n v="8"/>
  </r>
  <r>
    <x v="0"/>
    <x v="0"/>
    <s v="2020-03-09"/>
    <x v="0"/>
    <s v="New York"/>
    <x v="0"/>
    <x v="5"/>
    <x v="67"/>
    <x v="310"/>
    <x v="2851"/>
    <n v="5107.84"/>
    <n v="0.32"/>
    <x v="1"/>
    <x v="0"/>
    <x v="2"/>
    <n v="9"/>
  </r>
  <r>
    <x v="0"/>
    <x v="0"/>
    <s v="2020-03-10"/>
    <x v="0"/>
    <s v="New York"/>
    <x v="0"/>
    <x v="0"/>
    <x v="68"/>
    <x v="311"/>
    <x v="2852"/>
    <n v="9929.92"/>
    <n v="0.52"/>
    <x v="1"/>
    <x v="0"/>
    <x v="2"/>
    <n v="10"/>
  </r>
  <r>
    <x v="0"/>
    <x v="0"/>
    <s v="2020-03-11"/>
    <x v="0"/>
    <s v="New York"/>
    <x v="0"/>
    <x v="1"/>
    <x v="65"/>
    <x v="312"/>
    <x v="2853"/>
    <n v="4824.0600000000004"/>
    <n v="0.37"/>
    <x v="1"/>
    <x v="0"/>
    <x v="2"/>
    <n v="11"/>
  </r>
  <r>
    <x v="0"/>
    <x v="0"/>
    <s v="2020-03-12"/>
    <x v="0"/>
    <s v="New York"/>
    <x v="0"/>
    <x v="2"/>
    <x v="8"/>
    <x v="70"/>
    <x v="695"/>
    <n v="4336.5"/>
    <n v="0.42"/>
    <x v="1"/>
    <x v="0"/>
    <x v="2"/>
    <n v="12"/>
  </r>
  <r>
    <x v="0"/>
    <x v="0"/>
    <s v="2020-03-13"/>
    <x v="0"/>
    <s v="New York"/>
    <x v="0"/>
    <x v="3"/>
    <x v="8"/>
    <x v="83"/>
    <x v="687"/>
    <n v="3496.5"/>
    <n v="0.37"/>
    <x v="1"/>
    <x v="0"/>
    <x v="2"/>
    <n v="13"/>
  </r>
  <r>
    <x v="0"/>
    <x v="0"/>
    <s v="2020-03-14"/>
    <x v="0"/>
    <s v="New York"/>
    <x v="0"/>
    <x v="4"/>
    <x v="67"/>
    <x v="104"/>
    <x v="745"/>
    <n v="4347.9199999999992"/>
    <n v="0.33999999999999991"/>
    <x v="1"/>
    <x v="0"/>
    <x v="2"/>
    <n v="14"/>
  </r>
  <r>
    <x v="0"/>
    <x v="0"/>
    <s v="2020-03-15"/>
    <x v="0"/>
    <s v="New York"/>
    <x v="0"/>
    <x v="5"/>
    <x v="63"/>
    <x v="313"/>
    <x v="2854"/>
    <n v="4466.88"/>
    <n v="0.27"/>
    <x v="1"/>
    <x v="0"/>
    <x v="2"/>
    <n v="15"/>
  </r>
  <r>
    <x v="0"/>
    <x v="0"/>
    <s v="2020-03-16"/>
    <x v="0"/>
    <s v="New York"/>
    <x v="0"/>
    <x v="0"/>
    <x v="65"/>
    <x v="47"/>
    <x v="2855"/>
    <n v="7995"/>
    <n v="0.52"/>
    <x v="1"/>
    <x v="0"/>
    <x v="2"/>
    <n v="16"/>
  </r>
  <r>
    <x v="0"/>
    <x v="0"/>
    <s v="2020-03-17"/>
    <x v="0"/>
    <s v="New York"/>
    <x v="0"/>
    <x v="1"/>
    <x v="92"/>
    <x v="314"/>
    <x v="2856"/>
    <n v="4516.2199999999993"/>
    <n v="0.33999999999999991"/>
    <x v="1"/>
    <x v="0"/>
    <x v="2"/>
    <n v="17"/>
  </r>
  <r>
    <x v="0"/>
    <x v="0"/>
    <s v="2020-03-18"/>
    <x v="0"/>
    <s v="New York"/>
    <x v="0"/>
    <x v="2"/>
    <x v="92"/>
    <x v="302"/>
    <x v="2857"/>
    <n v="4298.66"/>
    <n v="0.37"/>
    <x v="1"/>
    <x v="0"/>
    <x v="2"/>
    <n v="18"/>
  </r>
  <r>
    <x v="0"/>
    <x v="0"/>
    <s v="2020-03-31"/>
    <x v="0"/>
    <s v="New York"/>
    <x v="0"/>
    <x v="3"/>
    <x v="1"/>
    <x v="315"/>
    <x v="2850"/>
    <n v="5184"/>
    <n v="0.39999999999999991"/>
    <x v="1"/>
    <x v="0"/>
    <x v="2"/>
    <n v="31"/>
  </r>
  <r>
    <x v="1"/>
    <x v="0"/>
    <s v="2020-04-17"/>
    <x v="0"/>
    <s v="New York"/>
    <x v="0"/>
    <x v="4"/>
    <x v="72"/>
    <x v="316"/>
    <x v="2858"/>
    <n v="3959.0099999999993"/>
    <n v="0.3299999999999999"/>
    <x v="1"/>
    <x v="0"/>
    <x v="3"/>
    <n v="17"/>
  </r>
  <r>
    <x v="1"/>
    <x v="0"/>
    <s v="2020-04-18"/>
    <x v="0"/>
    <s v="New York"/>
    <x v="0"/>
    <x v="5"/>
    <x v="70"/>
    <x v="317"/>
    <x v="2859"/>
    <n v="5112"/>
    <n v="0.3"/>
    <x v="1"/>
    <x v="0"/>
    <x v="3"/>
    <n v="18"/>
  </r>
  <r>
    <x v="1"/>
    <x v="0"/>
    <s v="2020-04-19"/>
    <x v="0"/>
    <s v="New York"/>
    <x v="0"/>
    <x v="0"/>
    <x v="71"/>
    <x v="318"/>
    <x v="2860"/>
    <n v="8751.6"/>
    <n v="0.55000000000000004"/>
    <x v="1"/>
    <x v="0"/>
    <x v="3"/>
    <n v="19"/>
  </r>
  <r>
    <x v="1"/>
    <x v="0"/>
    <s v="2020-04-20"/>
    <x v="0"/>
    <s v="New York"/>
    <x v="0"/>
    <x v="1"/>
    <x v="72"/>
    <x v="44"/>
    <x v="2861"/>
    <n v="4966.4999999999991"/>
    <n v="0.3299999999999999"/>
    <x v="1"/>
    <x v="0"/>
    <x v="3"/>
    <n v="20"/>
  </r>
  <r>
    <x v="1"/>
    <x v="0"/>
    <s v="2020-04-21"/>
    <x v="0"/>
    <s v="New York"/>
    <x v="0"/>
    <x v="2"/>
    <x v="64"/>
    <x v="300"/>
    <x v="858"/>
    <n v="4422.5999999999995"/>
    <n v="0.3899999999999999"/>
    <x v="1"/>
    <x v="0"/>
    <x v="3"/>
    <n v="21"/>
  </r>
  <r>
    <x v="1"/>
    <x v="0"/>
    <s v="2020-04-22"/>
    <x v="0"/>
    <s v="New York"/>
    <x v="0"/>
    <x v="3"/>
    <x v="86"/>
    <x v="297"/>
    <x v="2862"/>
    <n v="4057.56"/>
    <n v="0.3899999999999999"/>
    <x v="1"/>
    <x v="0"/>
    <x v="3"/>
    <n v="22"/>
  </r>
  <r>
    <x v="1"/>
    <x v="0"/>
    <s v="2020-04-23"/>
    <x v="0"/>
    <s v="New York"/>
    <x v="0"/>
    <x v="4"/>
    <x v="68"/>
    <x v="300"/>
    <x v="747"/>
    <n v="5128.2"/>
    <n v="0.37"/>
    <x v="1"/>
    <x v="0"/>
    <x v="3"/>
    <n v="23"/>
  </r>
  <r>
    <x v="1"/>
    <x v="0"/>
    <s v="2020-04-24"/>
    <x v="0"/>
    <s v="New York"/>
    <x v="0"/>
    <x v="5"/>
    <x v="2"/>
    <x v="44"/>
    <x v="154"/>
    <n v="4725"/>
    <n v="0.3"/>
    <x v="1"/>
    <x v="0"/>
    <x v="3"/>
    <n v="24"/>
  </r>
  <r>
    <x v="1"/>
    <x v="0"/>
    <s v="2020-04-25"/>
    <x v="0"/>
    <s v="New York"/>
    <x v="0"/>
    <x v="4"/>
    <x v="84"/>
    <x v="303"/>
    <x v="2863"/>
    <n v="4716.4800000000005"/>
    <n v="0.32"/>
    <x v="1"/>
    <x v="0"/>
    <x v="3"/>
    <n v="25"/>
  </r>
  <r>
    <x v="1"/>
    <x v="0"/>
    <s v="2020-04-26"/>
    <x v="0"/>
    <s v="New York"/>
    <x v="0"/>
    <x v="5"/>
    <x v="0"/>
    <x v="298"/>
    <x v="237"/>
    <n v="4620"/>
    <n v="0.28000000000000003"/>
    <x v="1"/>
    <x v="0"/>
    <x v="3"/>
    <n v="26"/>
  </r>
  <r>
    <x v="1"/>
    <x v="0"/>
    <s v="2020-04-27"/>
    <x v="0"/>
    <s v="New York"/>
    <x v="0"/>
    <x v="0"/>
    <x v="67"/>
    <x v="319"/>
    <x v="2864"/>
    <n v="10381.280000000001"/>
    <n v="0.56000000000000005"/>
    <x v="1"/>
    <x v="0"/>
    <x v="3"/>
    <n v="27"/>
  </r>
  <r>
    <x v="1"/>
    <x v="0"/>
    <s v="2020-04-28"/>
    <x v="0"/>
    <s v="New York"/>
    <x v="0"/>
    <x v="1"/>
    <x v="1"/>
    <x v="122"/>
    <x v="1367"/>
    <n v="4492.8"/>
    <n v="0.36"/>
    <x v="1"/>
    <x v="0"/>
    <x v="3"/>
    <n v="28"/>
  </r>
  <r>
    <x v="1"/>
    <x v="0"/>
    <s v="2020-04-29"/>
    <x v="0"/>
    <s v="New York"/>
    <x v="0"/>
    <x v="2"/>
    <x v="72"/>
    <x v="281"/>
    <x v="1819"/>
    <n v="5309.6399999999994"/>
    <n v="0.42"/>
    <x v="1"/>
    <x v="0"/>
    <x v="3"/>
    <n v="29"/>
  </r>
  <r>
    <x v="1"/>
    <x v="0"/>
    <s v="2020-04-30"/>
    <x v="0"/>
    <s v="New York"/>
    <x v="0"/>
    <x v="3"/>
    <x v="65"/>
    <x v="83"/>
    <x v="1875"/>
    <n v="4095.9"/>
    <n v="0.37"/>
    <x v="1"/>
    <x v="0"/>
    <x v="3"/>
    <n v="30"/>
  </r>
  <r>
    <x v="1"/>
    <x v="0"/>
    <s v="2020-05-01"/>
    <x v="0"/>
    <s v="New York"/>
    <x v="0"/>
    <x v="4"/>
    <x v="63"/>
    <x v="115"/>
    <x v="2847"/>
    <n v="4737.5999999999995"/>
    <n v="0.36"/>
    <x v="1"/>
    <x v="0"/>
    <x v="4"/>
    <n v="1"/>
  </r>
  <r>
    <x v="1"/>
    <x v="0"/>
    <s v="2020-05-02"/>
    <x v="0"/>
    <s v="New York"/>
    <x v="0"/>
    <x v="5"/>
    <x v="78"/>
    <x v="320"/>
    <x v="2865"/>
    <n v="4778.4800000000005"/>
    <n v="0.28000000000000003"/>
    <x v="1"/>
    <x v="0"/>
    <x v="4"/>
    <n v="2"/>
  </r>
  <r>
    <x v="1"/>
    <x v="0"/>
    <s v="2020-05-03"/>
    <x v="0"/>
    <s v="New York"/>
    <x v="0"/>
    <x v="0"/>
    <x v="70"/>
    <x v="58"/>
    <x v="760"/>
    <n v="11289.6"/>
    <n v="0.56000000000000005"/>
    <x v="1"/>
    <x v="0"/>
    <x v="4"/>
    <n v="3"/>
  </r>
  <r>
    <x v="1"/>
    <x v="0"/>
    <s v="2020-05-04"/>
    <x v="0"/>
    <s v="New York"/>
    <x v="0"/>
    <x v="1"/>
    <x v="72"/>
    <x v="321"/>
    <x v="2866"/>
    <n v="4665.5"/>
    <n v="0.35"/>
    <x v="1"/>
    <x v="0"/>
    <x v="4"/>
    <n v="4"/>
  </r>
  <r>
    <x v="1"/>
    <x v="0"/>
    <s v="2020-05-05"/>
    <x v="0"/>
    <s v="New York"/>
    <x v="0"/>
    <x v="2"/>
    <x v="94"/>
    <x v="305"/>
    <x v="2867"/>
    <n v="5594.4"/>
    <n v="0.39999999999999991"/>
    <x v="1"/>
    <x v="0"/>
    <x v="4"/>
    <n v="5"/>
  </r>
  <r>
    <x v="1"/>
    <x v="0"/>
    <s v="2020-05-06"/>
    <x v="0"/>
    <s v="New York"/>
    <x v="0"/>
    <x v="3"/>
    <x v="65"/>
    <x v="297"/>
    <x v="2868"/>
    <n v="5018.3999999999996"/>
    <n v="0.39999999999999991"/>
    <x v="1"/>
    <x v="0"/>
    <x v="4"/>
    <n v="6"/>
  </r>
  <r>
    <x v="1"/>
    <x v="0"/>
    <s v="2020-05-07"/>
    <x v="0"/>
    <s v="New York"/>
    <x v="0"/>
    <x v="4"/>
    <x v="70"/>
    <x v="316"/>
    <x v="2869"/>
    <n v="4955.04"/>
    <n v="0.37"/>
    <x v="1"/>
    <x v="0"/>
    <x v="4"/>
    <n v="7"/>
  </r>
  <r>
    <x v="1"/>
    <x v="0"/>
    <s v="2020-07-18"/>
    <x v="0"/>
    <s v="New York"/>
    <x v="0"/>
    <x v="5"/>
    <x v="70"/>
    <x v="309"/>
    <x v="2870"/>
    <n v="4896"/>
    <n v="0.3"/>
    <x v="1"/>
    <x v="0"/>
    <x v="5"/>
    <n v="18"/>
  </r>
  <r>
    <x v="2"/>
    <x v="1"/>
    <s v="2020-07-19"/>
    <x v="0"/>
    <s v="New York"/>
    <x v="0"/>
    <x v="0"/>
    <x v="16"/>
    <x v="83"/>
    <x v="1954"/>
    <n v="2105.9999999999995"/>
    <n v="0.3899999999999999"/>
    <x v="1"/>
    <x v="0"/>
    <x v="5"/>
    <n v="19"/>
  </r>
  <r>
    <x v="2"/>
    <x v="1"/>
    <s v="2020-07-20"/>
    <x v="0"/>
    <s v="New York"/>
    <x v="0"/>
    <x v="1"/>
    <x v="129"/>
    <x v="83"/>
    <x v="1987"/>
    <n v="2597.4"/>
    <n v="0.37"/>
    <x v="1"/>
    <x v="0"/>
    <x v="5"/>
    <n v="20"/>
  </r>
  <r>
    <x v="2"/>
    <x v="1"/>
    <s v="2020-07-21"/>
    <x v="0"/>
    <s v="New York"/>
    <x v="0"/>
    <x v="2"/>
    <x v="93"/>
    <x v="99"/>
    <x v="2871"/>
    <n v="2506.14"/>
    <n v="0.3899999999999999"/>
    <x v="1"/>
    <x v="0"/>
    <x v="5"/>
    <n v="21"/>
  </r>
  <r>
    <x v="2"/>
    <x v="1"/>
    <s v="2020-07-22"/>
    <x v="0"/>
    <s v="New York"/>
    <x v="0"/>
    <x v="3"/>
    <x v="93"/>
    <x v="124"/>
    <x v="1202"/>
    <n v="2948.4"/>
    <n v="0.52"/>
    <x v="1"/>
    <x v="0"/>
    <x v="5"/>
    <n v="22"/>
  </r>
  <r>
    <x v="2"/>
    <x v="1"/>
    <s v="2020-07-23"/>
    <x v="1"/>
    <s v="Texas"/>
    <x v="1"/>
    <x v="4"/>
    <x v="129"/>
    <x v="129"/>
    <x v="2096"/>
    <n v="1555.84"/>
    <n v="0.33999999999999991"/>
    <x v="1"/>
    <x v="0"/>
    <x v="5"/>
    <n v="23"/>
  </r>
  <r>
    <x v="2"/>
    <x v="1"/>
    <s v="2020-07-24"/>
    <x v="1"/>
    <s v="Texas"/>
    <x v="1"/>
    <x v="5"/>
    <x v="7"/>
    <x v="167"/>
    <x v="2669"/>
    <n v="3136.0000000000005"/>
    <n v="0.56000000000000005"/>
    <x v="1"/>
    <x v="0"/>
    <x v="5"/>
    <n v="24"/>
  </r>
  <r>
    <x v="2"/>
    <x v="1"/>
    <s v="2020-07-25"/>
    <x v="1"/>
    <s v="Texas"/>
    <x v="1"/>
    <x v="0"/>
    <x v="16"/>
    <x v="128"/>
    <x v="2005"/>
    <n v="2091"/>
    <n v="0.41"/>
    <x v="1"/>
    <x v="0"/>
    <x v="5"/>
    <n v="25"/>
  </r>
  <r>
    <x v="2"/>
    <x v="1"/>
    <s v="2020-07-26"/>
    <x v="1"/>
    <s v="Texas"/>
    <x v="1"/>
    <x v="1"/>
    <x v="88"/>
    <x v="303"/>
    <x v="2872"/>
    <n v="2791.74"/>
    <n v="0.42"/>
    <x v="1"/>
    <x v="0"/>
    <x v="5"/>
    <n v="26"/>
  </r>
  <r>
    <x v="2"/>
    <x v="1"/>
    <s v="2020-07-27"/>
    <x v="1"/>
    <s v="Texas"/>
    <x v="1"/>
    <x v="2"/>
    <x v="93"/>
    <x v="116"/>
    <x v="1453"/>
    <n v="2612.52"/>
    <n v="0.41"/>
    <x v="1"/>
    <x v="0"/>
    <x v="5"/>
    <n v="27"/>
  </r>
  <r>
    <x v="2"/>
    <x v="1"/>
    <s v="2020-07-28"/>
    <x v="1"/>
    <s v="Texas"/>
    <x v="1"/>
    <x v="3"/>
    <x v="129"/>
    <x v="127"/>
    <x v="2873"/>
    <n v="2769"/>
    <n v="0.5"/>
    <x v="1"/>
    <x v="0"/>
    <x v="5"/>
    <n v="28"/>
  </r>
  <r>
    <x v="2"/>
    <x v="1"/>
    <s v="2020-07-29"/>
    <x v="1"/>
    <s v="Texas"/>
    <x v="1"/>
    <x v="4"/>
    <x v="101"/>
    <x v="160"/>
    <x v="1037"/>
    <n v="1478.4"/>
    <n v="0.3299999999999999"/>
    <x v="1"/>
    <x v="0"/>
    <x v="5"/>
    <n v="29"/>
  </r>
  <r>
    <x v="2"/>
    <x v="1"/>
    <s v="2020-07-30"/>
    <x v="1"/>
    <s v="Texas"/>
    <x v="1"/>
    <x v="5"/>
    <x v="129"/>
    <x v="108"/>
    <x v="1238"/>
    <n v="3303.3"/>
    <n v="0.55000000000000004"/>
    <x v="1"/>
    <x v="0"/>
    <x v="5"/>
    <n v="30"/>
  </r>
  <r>
    <x v="2"/>
    <x v="1"/>
    <s v="2020-07-31"/>
    <x v="1"/>
    <s v="Texas"/>
    <x v="1"/>
    <x v="0"/>
    <x v="16"/>
    <x v="297"/>
    <x v="2237"/>
    <n v="2570.4"/>
    <n v="0.42"/>
    <x v="1"/>
    <x v="0"/>
    <x v="5"/>
    <n v="31"/>
  </r>
  <r>
    <x v="2"/>
    <x v="1"/>
    <s v="2020-08-01"/>
    <x v="1"/>
    <s v="Texas"/>
    <x v="1"/>
    <x v="1"/>
    <x v="9"/>
    <x v="121"/>
    <x v="2874"/>
    <n v="3077.0999999999995"/>
    <n v="0.3899999999999999"/>
    <x v="1"/>
    <x v="0"/>
    <x v="6"/>
    <n v="1"/>
  </r>
  <r>
    <x v="2"/>
    <x v="1"/>
    <s v="2020-08-02"/>
    <x v="1"/>
    <s v="Texas"/>
    <x v="1"/>
    <x v="2"/>
    <x v="88"/>
    <x v="167"/>
    <x v="2875"/>
    <n v="2163.84"/>
    <n v="0.42"/>
    <x v="1"/>
    <x v="0"/>
    <x v="6"/>
    <n v="2"/>
  </r>
  <r>
    <x v="2"/>
    <x v="1"/>
    <s v="2020-08-03"/>
    <x v="1"/>
    <s v="Texas"/>
    <x v="1"/>
    <x v="3"/>
    <x v="9"/>
    <x v="322"/>
    <x v="2237"/>
    <n v="2937.6"/>
    <n v="0.48"/>
    <x v="1"/>
    <x v="0"/>
    <x v="6"/>
    <n v="3"/>
  </r>
  <r>
    <x v="2"/>
    <x v="1"/>
    <s v="2020-08-04"/>
    <x v="1"/>
    <s v="Texas"/>
    <x v="1"/>
    <x v="4"/>
    <x v="8"/>
    <x v="155"/>
    <x v="2876"/>
    <n v="1736"/>
    <n v="0.32"/>
    <x v="1"/>
    <x v="0"/>
    <x v="6"/>
    <n v="4"/>
  </r>
  <r>
    <x v="2"/>
    <x v="1"/>
    <s v="2020-08-05"/>
    <x v="1"/>
    <s v="Texas"/>
    <x v="1"/>
    <x v="5"/>
    <x v="91"/>
    <x v="151"/>
    <x v="1866"/>
    <n v="3636.6"/>
    <n v="0.55000000000000004"/>
    <x v="1"/>
    <x v="0"/>
    <x v="6"/>
    <n v="5"/>
  </r>
  <r>
    <x v="2"/>
    <x v="1"/>
    <s v="2020-08-06"/>
    <x v="1"/>
    <s v="Texas"/>
    <x v="1"/>
    <x v="0"/>
    <x v="88"/>
    <x v="297"/>
    <x v="2169"/>
    <n v="2604.06"/>
    <n v="0.37"/>
    <x v="1"/>
    <x v="0"/>
    <x v="6"/>
    <n v="6"/>
  </r>
  <r>
    <x v="2"/>
    <x v="1"/>
    <s v="2020-08-07"/>
    <x v="1"/>
    <s v="Texas"/>
    <x v="1"/>
    <x v="1"/>
    <x v="91"/>
    <x v="297"/>
    <x v="2877"/>
    <n v="3638.34"/>
    <n v="0.41"/>
    <x v="1"/>
    <x v="0"/>
    <x v="6"/>
    <n v="7"/>
  </r>
  <r>
    <x v="2"/>
    <x v="1"/>
    <s v="2020-08-08"/>
    <x v="1"/>
    <s v="Texas"/>
    <x v="1"/>
    <x v="2"/>
    <x v="85"/>
    <x v="136"/>
    <x v="1392"/>
    <n v="2060.16"/>
    <n v="0.37"/>
    <x v="1"/>
    <x v="0"/>
    <x v="6"/>
    <n v="8"/>
  </r>
  <r>
    <x v="2"/>
    <x v="1"/>
    <s v="2020-08-09"/>
    <x v="1"/>
    <s v="Texas"/>
    <x v="1"/>
    <x v="3"/>
    <x v="101"/>
    <x v="127"/>
    <x v="1994"/>
    <n v="2862.72"/>
    <n v="0.48"/>
    <x v="1"/>
    <x v="0"/>
    <x v="6"/>
    <n v="9"/>
  </r>
  <r>
    <x v="1"/>
    <x v="1"/>
    <s v="2020-08-10"/>
    <x v="1"/>
    <s v="Texas"/>
    <x v="1"/>
    <x v="4"/>
    <x v="86"/>
    <x v="289"/>
    <x v="2878"/>
    <n v="2069.2399999999998"/>
    <n v="0.33999999999999991"/>
    <x v="1"/>
    <x v="0"/>
    <x v="6"/>
    <n v="10"/>
  </r>
  <r>
    <x v="1"/>
    <x v="1"/>
    <s v="2020-08-11"/>
    <x v="1"/>
    <s v="Texas"/>
    <x v="1"/>
    <x v="5"/>
    <x v="93"/>
    <x v="323"/>
    <x v="1948"/>
    <n v="4039.2"/>
    <n v="0.55000000000000004"/>
    <x v="1"/>
    <x v="0"/>
    <x v="6"/>
    <n v="11"/>
  </r>
  <r>
    <x v="1"/>
    <x v="1"/>
    <s v="2020-08-12"/>
    <x v="1"/>
    <s v="Texas"/>
    <x v="1"/>
    <x v="0"/>
    <x v="85"/>
    <x v="300"/>
    <x v="813"/>
    <n v="2948.4"/>
    <n v="0.3899999999999999"/>
    <x v="1"/>
    <x v="0"/>
    <x v="6"/>
    <n v="12"/>
  </r>
  <r>
    <x v="1"/>
    <x v="1"/>
    <s v="2020-08-13"/>
    <x v="1"/>
    <s v="Texas"/>
    <x v="1"/>
    <x v="1"/>
    <x v="9"/>
    <x v="280"/>
    <x v="1294"/>
    <n v="3616.2"/>
    <n v="0.42"/>
    <x v="1"/>
    <x v="0"/>
    <x v="6"/>
    <n v="13"/>
  </r>
  <r>
    <x v="1"/>
    <x v="1"/>
    <s v="2020-08-14"/>
    <x v="1"/>
    <s v="Texas"/>
    <x v="1"/>
    <x v="2"/>
    <x v="88"/>
    <x v="142"/>
    <x v="2879"/>
    <n v="2042.4"/>
    <n v="0.37"/>
    <x v="1"/>
    <x v="0"/>
    <x v="6"/>
    <n v="14"/>
  </r>
  <r>
    <x v="1"/>
    <x v="1"/>
    <s v="2020-08-15"/>
    <x v="1"/>
    <s v="Texas"/>
    <x v="1"/>
    <x v="3"/>
    <x v="128"/>
    <x v="82"/>
    <x v="2880"/>
    <n v="3873.45"/>
    <n v="0.51"/>
    <x v="1"/>
    <x v="0"/>
    <x v="6"/>
    <n v="15"/>
  </r>
  <r>
    <x v="1"/>
    <x v="1"/>
    <s v="2020-08-16"/>
    <x v="1"/>
    <s v="Texas"/>
    <x v="1"/>
    <x v="4"/>
    <x v="8"/>
    <x v="263"/>
    <x v="828"/>
    <n v="2205"/>
    <n v="0.35"/>
    <x v="1"/>
    <x v="0"/>
    <x v="6"/>
    <n v="16"/>
  </r>
  <r>
    <x v="1"/>
    <x v="1"/>
    <s v="2020-08-17"/>
    <x v="1"/>
    <s v="Texas"/>
    <x v="1"/>
    <x v="5"/>
    <x v="89"/>
    <x v="70"/>
    <x v="1691"/>
    <n v="5380.8"/>
    <n v="0.57000000000000006"/>
    <x v="1"/>
    <x v="0"/>
    <x v="6"/>
    <n v="17"/>
  </r>
  <r>
    <x v="1"/>
    <x v="1"/>
    <s v="2020-08-18"/>
    <x v="1"/>
    <s v="Texas"/>
    <x v="1"/>
    <x v="0"/>
    <x v="101"/>
    <x v="70"/>
    <x v="2881"/>
    <n v="3386.6"/>
    <n v="0.41"/>
    <x v="1"/>
    <x v="0"/>
    <x v="6"/>
    <n v="18"/>
  </r>
  <r>
    <x v="1"/>
    <x v="1"/>
    <s v="2020-08-19"/>
    <x v="1"/>
    <s v="Texas"/>
    <x v="1"/>
    <x v="1"/>
    <x v="87"/>
    <x v="258"/>
    <x v="2156"/>
    <n v="4476.78"/>
    <n v="0.42"/>
    <x v="1"/>
    <x v="0"/>
    <x v="6"/>
    <n v="19"/>
  </r>
  <r>
    <x v="1"/>
    <x v="1"/>
    <s v="2020-08-20"/>
    <x v="1"/>
    <s v="Texas"/>
    <x v="1"/>
    <x v="2"/>
    <x v="93"/>
    <x v="324"/>
    <x v="2882"/>
    <n v="2851.2"/>
    <n v="0.39999999999999991"/>
    <x v="1"/>
    <x v="0"/>
    <x v="6"/>
    <n v="20"/>
  </r>
  <r>
    <x v="1"/>
    <x v="1"/>
    <s v="2020-08-21"/>
    <x v="1"/>
    <s v="Texas"/>
    <x v="1"/>
    <x v="3"/>
    <x v="129"/>
    <x v="121"/>
    <x v="2883"/>
    <n v="3282.24"/>
    <n v="0.48"/>
    <x v="1"/>
    <x v="0"/>
    <x v="6"/>
    <n v="21"/>
  </r>
  <r>
    <x v="1"/>
    <x v="1"/>
    <s v="2020-08-22"/>
    <x v="1"/>
    <s v="Texas"/>
    <x v="1"/>
    <x v="4"/>
    <x v="91"/>
    <x v="166"/>
    <x v="2884"/>
    <n v="2050.88"/>
    <n v="0.32"/>
    <x v="1"/>
    <x v="0"/>
    <x v="6"/>
    <n v="22"/>
  </r>
  <r>
    <x v="1"/>
    <x v="1"/>
    <s v="2020-08-23"/>
    <x v="1"/>
    <s v="Texas"/>
    <x v="1"/>
    <x v="5"/>
    <x v="90"/>
    <x v="44"/>
    <x v="2885"/>
    <n v="7581.0000000000009"/>
    <n v="0.57000000000000006"/>
    <x v="1"/>
    <x v="0"/>
    <x v="6"/>
    <n v="23"/>
  </r>
  <r>
    <x v="1"/>
    <x v="1"/>
    <s v="2020-08-24"/>
    <x v="1"/>
    <s v="Texas"/>
    <x v="1"/>
    <x v="0"/>
    <x v="91"/>
    <x v="70"/>
    <x v="1083"/>
    <n v="3421.9999999999995"/>
    <n v="0.39999999999999991"/>
    <x v="1"/>
    <x v="0"/>
    <x v="6"/>
    <n v="24"/>
  </r>
  <r>
    <x v="1"/>
    <x v="1"/>
    <s v="2020-08-25"/>
    <x v="1"/>
    <s v="Texas"/>
    <x v="1"/>
    <x v="1"/>
    <x v="89"/>
    <x v="123"/>
    <x v="1192"/>
    <n v="3830.4"/>
    <n v="0.42"/>
    <x v="1"/>
    <x v="0"/>
    <x v="6"/>
    <n v="25"/>
  </r>
  <r>
    <x v="1"/>
    <x v="1"/>
    <s v="2020-08-26"/>
    <x v="1"/>
    <s v="Texas"/>
    <x v="1"/>
    <x v="2"/>
    <x v="91"/>
    <x v="325"/>
    <x v="2886"/>
    <n v="4446.8599999999997"/>
    <n v="0.41"/>
    <x v="1"/>
    <x v="0"/>
    <x v="6"/>
    <n v="26"/>
  </r>
  <r>
    <x v="1"/>
    <x v="1"/>
    <s v="2020-08-27"/>
    <x v="1"/>
    <s v="Texas"/>
    <x v="1"/>
    <x v="3"/>
    <x v="101"/>
    <x v="167"/>
    <x v="1128"/>
    <n v="3261.44"/>
    <n v="0.52"/>
    <x v="1"/>
    <x v="0"/>
    <x v="6"/>
    <n v="27"/>
  </r>
  <r>
    <x v="1"/>
    <x v="1"/>
    <s v="2020-08-28"/>
    <x v="1"/>
    <s v="Texas"/>
    <x v="1"/>
    <x v="4"/>
    <x v="87"/>
    <x v="146"/>
    <x v="2887"/>
    <n v="2577.96"/>
    <n v="0.36"/>
    <x v="1"/>
    <x v="0"/>
    <x v="6"/>
    <n v="28"/>
  </r>
  <r>
    <x v="1"/>
    <x v="1"/>
    <s v="2020-08-29"/>
    <x v="1"/>
    <s v="Texas"/>
    <x v="1"/>
    <x v="5"/>
    <x v="64"/>
    <x v="326"/>
    <x v="2888"/>
    <n v="5653.4400000000005"/>
    <n v="0.52"/>
    <x v="1"/>
    <x v="0"/>
    <x v="6"/>
    <n v="29"/>
  </r>
  <r>
    <x v="1"/>
    <x v="1"/>
    <s v="2020-08-30"/>
    <x v="1"/>
    <s v="Texas"/>
    <x v="1"/>
    <x v="0"/>
    <x v="93"/>
    <x v="105"/>
    <x v="2889"/>
    <n v="3046.95"/>
    <n v="0.37"/>
    <x v="1"/>
    <x v="0"/>
    <x v="6"/>
    <n v="30"/>
  </r>
  <r>
    <x v="1"/>
    <x v="1"/>
    <s v="2020-08-31"/>
    <x v="1"/>
    <s v="Texas"/>
    <x v="1"/>
    <x v="1"/>
    <x v="87"/>
    <x v="105"/>
    <x v="2890"/>
    <n v="3824.7"/>
    <n v="0.38"/>
    <x v="1"/>
    <x v="0"/>
    <x v="6"/>
    <n v="31"/>
  </r>
  <r>
    <x v="1"/>
    <x v="1"/>
    <s v="2020-09-01"/>
    <x v="1"/>
    <s v="Texas"/>
    <x v="1"/>
    <x v="2"/>
    <x v="91"/>
    <x v="325"/>
    <x v="2886"/>
    <n v="4446.8599999999997"/>
    <n v="0.41"/>
    <x v="1"/>
    <x v="0"/>
    <x v="7"/>
    <n v="1"/>
  </r>
  <r>
    <x v="1"/>
    <x v="1"/>
    <s v="2020-09-02"/>
    <x v="1"/>
    <s v="Texas"/>
    <x v="1"/>
    <x v="3"/>
    <x v="9"/>
    <x v="102"/>
    <x v="1063"/>
    <n v="3096"/>
    <n v="0.48"/>
    <x v="1"/>
    <x v="0"/>
    <x v="7"/>
    <n v="2"/>
  </r>
  <r>
    <x v="1"/>
    <x v="1"/>
    <s v="2020-09-03"/>
    <x v="1"/>
    <s v="Texas"/>
    <x v="1"/>
    <x v="4"/>
    <x v="8"/>
    <x v="151"/>
    <x v="2891"/>
    <n v="2713.2"/>
    <n v="0.33999999999999991"/>
    <x v="1"/>
    <x v="0"/>
    <x v="7"/>
    <n v="3"/>
  </r>
  <r>
    <x v="1"/>
    <x v="1"/>
    <s v="2020-09-04"/>
    <x v="1"/>
    <s v="Texas"/>
    <x v="1"/>
    <x v="5"/>
    <x v="71"/>
    <x v="83"/>
    <x v="2892"/>
    <n v="5686.2000000000007"/>
    <n v="0.54"/>
    <x v="1"/>
    <x v="0"/>
    <x v="7"/>
    <n v="4"/>
  </r>
  <r>
    <x v="1"/>
    <x v="1"/>
    <s v="2020-09-05"/>
    <x v="1"/>
    <s v="Texas"/>
    <x v="1"/>
    <x v="0"/>
    <x v="87"/>
    <x v="324"/>
    <x v="2893"/>
    <n v="3659.04"/>
    <n v="0.42"/>
    <x v="1"/>
    <x v="0"/>
    <x v="7"/>
    <n v="5"/>
  </r>
  <r>
    <x v="1"/>
    <x v="1"/>
    <s v="2020-09-06"/>
    <x v="1"/>
    <s v="Texas"/>
    <x v="1"/>
    <x v="1"/>
    <x v="89"/>
    <x v="128"/>
    <x v="2705"/>
    <n v="3019.2"/>
    <n v="0.37"/>
    <x v="1"/>
    <x v="0"/>
    <x v="7"/>
    <n v="6"/>
  </r>
  <r>
    <x v="1"/>
    <x v="1"/>
    <s v="2020-09-07"/>
    <x v="1"/>
    <s v="Texas"/>
    <x v="1"/>
    <x v="2"/>
    <x v="64"/>
    <x v="300"/>
    <x v="858"/>
    <n v="4309.2"/>
    <n v="0.38"/>
    <x v="1"/>
    <x v="0"/>
    <x v="7"/>
    <n v="7"/>
  </r>
  <r>
    <x v="1"/>
    <x v="1"/>
    <s v="2020-09-08"/>
    <x v="1"/>
    <s v="Texas"/>
    <x v="1"/>
    <x v="3"/>
    <x v="92"/>
    <x v="40"/>
    <x v="1248"/>
    <n v="3700"/>
    <n v="0.5"/>
    <x v="1"/>
    <x v="0"/>
    <x v="7"/>
    <n v="8"/>
  </r>
  <r>
    <x v="1"/>
    <x v="1"/>
    <s v="2020-09-09"/>
    <x v="1"/>
    <s v="Texas"/>
    <x v="1"/>
    <x v="4"/>
    <x v="64"/>
    <x v="92"/>
    <x v="2894"/>
    <n v="2669.76"/>
    <n v="0.36"/>
    <x v="1"/>
    <x v="0"/>
    <x v="7"/>
    <n v="9"/>
  </r>
  <r>
    <x v="1"/>
    <x v="1"/>
    <s v="2020-09-10"/>
    <x v="1"/>
    <s v="Texas"/>
    <x v="1"/>
    <x v="5"/>
    <x v="94"/>
    <x v="327"/>
    <x v="2895"/>
    <n v="7134.1200000000008"/>
    <n v="0.57000000000000006"/>
    <x v="1"/>
    <x v="0"/>
    <x v="7"/>
    <n v="10"/>
  </r>
  <r>
    <x v="1"/>
    <x v="1"/>
    <s v="2020-09-11"/>
    <x v="1"/>
    <s v="Texas"/>
    <x v="1"/>
    <x v="0"/>
    <x v="128"/>
    <x v="323"/>
    <x v="2896"/>
    <n v="3288.48"/>
    <n v="0.3899999999999999"/>
    <x v="1"/>
    <x v="0"/>
    <x v="7"/>
    <n v="11"/>
  </r>
  <r>
    <x v="1"/>
    <x v="1"/>
    <s v="2020-09-12"/>
    <x v="1"/>
    <s v="Texas"/>
    <x v="1"/>
    <x v="1"/>
    <x v="91"/>
    <x v="154"/>
    <x v="2242"/>
    <n v="2804.88"/>
    <n v="0.3899999999999999"/>
    <x v="1"/>
    <x v="0"/>
    <x v="7"/>
    <n v="12"/>
  </r>
  <r>
    <x v="1"/>
    <x v="1"/>
    <s v="2020-09-13"/>
    <x v="1"/>
    <s v="Texas"/>
    <x v="1"/>
    <x v="2"/>
    <x v="71"/>
    <x v="128"/>
    <x v="2897"/>
    <n v="3679.65"/>
    <n v="0.37"/>
    <x v="1"/>
    <x v="0"/>
    <x v="7"/>
    <n v="13"/>
  </r>
  <r>
    <x v="1"/>
    <x v="1"/>
    <s v="2020-09-14"/>
    <x v="1"/>
    <s v="Texas"/>
    <x v="1"/>
    <x v="3"/>
    <x v="64"/>
    <x v="322"/>
    <x v="1948"/>
    <n v="3451.6800000000003"/>
    <n v="0.47"/>
    <x v="1"/>
    <x v="0"/>
    <x v="7"/>
    <n v="14"/>
  </r>
  <r>
    <x v="1"/>
    <x v="1"/>
    <s v="2020-09-15"/>
    <x v="1"/>
    <s v="Texas"/>
    <x v="1"/>
    <x v="4"/>
    <x v="8"/>
    <x v="328"/>
    <x v="1011"/>
    <n v="2382.8000000000002"/>
    <n v="0.37"/>
    <x v="1"/>
    <x v="0"/>
    <x v="7"/>
    <n v="15"/>
  </r>
  <r>
    <x v="1"/>
    <x v="1"/>
    <s v="2020-09-16"/>
    <x v="1"/>
    <s v="Texas"/>
    <x v="1"/>
    <x v="5"/>
    <x v="72"/>
    <x v="148"/>
    <x v="2898"/>
    <n v="5410.26"/>
    <n v="0.54"/>
    <x v="1"/>
    <x v="0"/>
    <x v="7"/>
    <n v="16"/>
  </r>
  <r>
    <x v="1"/>
    <x v="1"/>
    <s v="2020-10-20"/>
    <x v="1"/>
    <s v="Texas"/>
    <x v="1"/>
    <x v="0"/>
    <x v="86"/>
    <x v="83"/>
    <x v="2899"/>
    <n v="3488.4"/>
    <n v="0.38"/>
    <x v="1"/>
    <x v="0"/>
    <x v="8"/>
    <n v="20"/>
  </r>
  <r>
    <x v="1"/>
    <x v="1"/>
    <s v="2020-10-21"/>
    <x v="1"/>
    <s v="Texas"/>
    <x v="1"/>
    <x v="1"/>
    <x v="128"/>
    <x v="297"/>
    <x v="2900"/>
    <n v="3794.4"/>
    <n v="0.39999999999999991"/>
    <x v="1"/>
    <x v="0"/>
    <x v="8"/>
    <n v="21"/>
  </r>
  <r>
    <x v="1"/>
    <x v="1"/>
    <s v="2020-10-22"/>
    <x v="1"/>
    <s v="Texas"/>
    <x v="1"/>
    <x v="2"/>
    <x v="86"/>
    <x v="296"/>
    <x v="2901"/>
    <n v="3726.06"/>
    <n v="0.3899999999999999"/>
    <x v="1"/>
    <x v="0"/>
    <x v="8"/>
    <n v="22"/>
  </r>
  <r>
    <x v="1"/>
    <x v="1"/>
    <s v="2020-10-23"/>
    <x v="1"/>
    <s v="Texas"/>
    <x v="1"/>
    <x v="3"/>
    <x v="64"/>
    <x v="98"/>
    <x v="2902"/>
    <n v="4140"/>
    <n v="0.5"/>
    <x v="1"/>
    <x v="0"/>
    <x v="8"/>
    <n v="23"/>
  </r>
  <r>
    <x v="1"/>
    <x v="1"/>
    <s v="2020-10-24"/>
    <x v="1"/>
    <s v="Texas"/>
    <x v="1"/>
    <x v="4"/>
    <x v="9"/>
    <x v="49"/>
    <x v="1449"/>
    <n v="1872"/>
    <n v="0.32"/>
    <x v="1"/>
    <x v="0"/>
    <x v="8"/>
    <n v="24"/>
  </r>
  <r>
    <x v="1"/>
    <x v="1"/>
    <s v="2020-10-25"/>
    <x v="1"/>
    <s v="Texas"/>
    <x v="1"/>
    <x v="5"/>
    <x v="68"/>
    <x v="303"/>
    <x v="2903"/>
    <n v="7248.1200000000008"/>
    <n v="0.57000000000000006"/>
    <x v="1"/>
    <x v="0"/>
    <x v="8"/>
    <n v="25"/>
  </r>
  <r>
    <x v="1"/>
    <x v="1"/>
    <s v="2020-10-26"/>
    <x v="1"/>
    <s v="Texas"/>
    <x v="1"/>
    <x v="0"/>
    <x v="89"/>
    <x v="305"/>
    <x v="2904"/>
    <n v="4262.3999999999996"/>
    <n v="0.39999999999999991"/>
    <x v="1"/>
    <x v="0"/>
    <x v="8"/>
    <n v="26"/>
  </r>
  <r>
    <x v="1"/>
    <x v="1"/>
    <s v="2020-10-27"/>
    <x v="1"/>
    <s v="Texas"/>
    <x v="1"/>
    <x v="1"/>
    <x v="86"/>
    <x v="305"/>
    <x v="2905"/>
    <n v="4755.24"/>
    <n v="0.42"/>
    <x v="1"/>
    <x v="0"/>
    <x v="8"/>
    <n v="27"/>
  </r>
  <r>
    <x v="1"/>
    <x v="1"/>
    <s v="2020-10-28"/>
    <x v="1"/>
    <s v="Texas"/>
    <x v="1"/>
    <x v="2"/>
    <x v="90"/>
    <x v="327"/>
    <x v="2082"/>
    <n v="4303.12"/>
    <n v="0.38"/>
    <x v="1"/>
    <x v="0"/>
    <x v="8"/>
    <n v="28"/>
  </r>
  <r>
    <x v="1"/>
    <x v="1"/>
    <s v="2020-10-29"/>
    <x v="1"/>
    <s v="Texas"/>
    <x v="1"/>
    <x v="3"/>
    <x v="64"/>
    <x v="124"/>
    <x v="813"/>
    <n v="3931.2"/>
    <n v="0.52"/>
    <x v="1"/>
    <x v="0"/>
    <x v="8"/>
    <n v="29"/>
  </r>
  <r>
    <x v="1"/>
    <x v="1"/>
    <s v="2020-10-30"/>
    <x v="1"/>
    <s v="Texas"/>
    <x v="1"/>
    <x v="4"/>
    <x v="9"/>
    <x v="159"/>
    <x v="1177"/>
    <n v="2246.4"/>
    <n v="0.36"/>
    <x v="1"/>
    <x v="0"/>
    <x v="8"/>
    <n v="30"/>
  </r>
  <r>
    <x v="1"/>
    <x v="1"/>
    <s v="2020-10-31"/>
    <x v="1"/>
    <s v="Texas"/>
    <x v="1"/>
    <x v="5"/>
    <x v="65"/>
    <x v="297"/>
    <x v="2868"/>
    <n v="6900.3"/>
    <n v="0.55000000000000004"/>
    <x v="1"/>
    <x v="0"/>
    <x v="8"/>
    <n v="31"/>
  </r>
  <r>
    <x v="3"/>
    <x v="2"/>
    <s v="2020-11-01"/>
    <x v="1"/>
    <s v="Texas"/>
    <x v="1"/>
    <x v="0"/>
    <x v="9"/>
    <x v="324"/>
    <x v="1791"/>
    <n v="3088.8"/>
    <n v="0.39"/>
    <x v="1"/>
    <x v="0"/>
    <x v="9"/>
    <n v="1"/>
  </r>
  <r>
    <x v="3"/>
    <x v="2"/>
    <s v="2020-11-02"/>
    <x v="1"/>
    <s v="Texas"/>
    <x v="1"/>
    <x v="1"/>
    <x v="87"/>
    <x v="154"/>
    <x v="2906"/>
    <n v="1882.32"/>
    <n v="0.23"/>
    <x v="1"/>
    <x v="0"/>
    <x v="9"/>
    <n v="2"/>
  </r>
  <r>
    <x v="3"/>
    <x v="2"/>
    <s v="2020-11-03"/>
    <x v="1"/>
    <s v="Texas"/>
    <x v="1"/>
    <x v="2"/>
    <x v="87"/>
    <x v="329"/>
    <x v="2907"/>
    <n v="3756.06"/>
    <n v="0.42"/>
    <x v="1"/>
    <x v="0"/>
    <x v="9"/>
    <n v="3"/>
  </r>
  <r>
    <x v="3"/>
    <x v="2"/>
    <s v="2020-11-04"/>
    <x v="1"/>
    <s v="Texas"/>
    <x v="1"/>
    <x v="3"/>
    <x v="8"/>
    <x v="156"/>
    <x v="2908"/>
    <n v="2759.4"/>
    <n v="0.36"/>
    <x v="1"/>
    <x v="0"/>
    <x v="9"/>
    <n v="4"/>
  </r>
  <r>
    <x v="3"/>
    <x v="2"/>
    <s v="2020-11-05"/>
    <x v="2"/>
    <s v="California"/>
    <x v="2"/>
    <x v="4"/>
    <x v="90"/>
    <x v="217"/>
    <x v="2909"/>
    <n v="3549.96"/>
    <n v="0.54"/>
    <x v="1"/>
    <x v="0"/>
    <x v="9"/>
    <n v="5"/>
  </r>
  <r>
    <x v="3"/>
    <x v="2"/>
    <s v="2020-11-06"/>
    <x v="2"/>
    <s v="California"/>
    <x v="2"/>
    <x v="5"/>
    <x v="64"/>
    <x v="148"/>
    <x v="2910"/>
    <n v="1761.4800000000002"/>
    <n v="0.21"/>
    <x v="1"/>
    <x v="0"/>
    <x v="9"/>
    <n v="6"/>
  </r>
  <r>
    <x v="3"/>
    <x v="2"/>
    <s v="2020-11-07"/>
    <x v="2"/>
    <s v="California"/>
    <x v="2"/>
    <x v="0"/>
    <x v="101"/>
    <x v="303"/>
    <x v="2073"/>
    <n v="3398.6400000000003"/>
    <n v="0.42"/>
    <x v="1"/>
    <x v="0"/>
    <x v="9"/>
    <n v="7"/>
  </r>
  <r>
    <x v="3"/>
    <x v="2"/>
    <s v="2020-11-08"/>
    <x v="2"/>
    <s v="California"/>
    <x v="2"/>
    <x v="1"/>
    <x v="64"/>
    <x v="101"/>
    <x v="2911"/>
    <n v="2151"/>
    <n v="0.25"/>
    <x v="1"/>
    <x v="0"/>
    <x v="9"/>
    <n v="8"/>
  </r>
  <r>
    <x v="3"/>
    <x v="2"/>
    <s v="2020-11-09"/>
    <x v="2"/>
    <s v="California"/>
    <x v="2"/>
    <x v="2"/>
    <x v="1"/>
    <x v="87"/>
    <x v="2912"/>
    <n v="4050.8"/>
    <n v="0.41"/>
    <x v="1"/>
    <x v="0"/>
    <x v="9"/>
    <n v="9"/>
  </r>
  <r>
    <x v="3"/>
    <x v="2"/>
    <s v="2020-11-10"/>
    <x v="2"/>
    <s v="California"/>
    <x v="2"/>
    <x v="3"/>
    <x v="71"/>
    <x v="330"/>
    <x v="1175"/>
    <n v="2519.4"/>
    <n v="0.33999999999999991"/>
    <x v="1"/>
    <x v="0"/>
    <x v="9"/>
    <n v="10"/>
  </r>
  <r>
    <x v="3"/>
    <x v="2"/>
    <s v="2020-11-11"/>
    <x v="2"/>
    <s v="California"/>
    <x v="2"/>
    <x v="4"/>
    <x v="94"/>
    <x v="241"/>
    <x v="780"/>
    <n v="3950.1"/>
    <n v="0.57000000000000006"/>
    <x v="1"/>
    <x v="0"/>
    <x v="9"/>
    <n v="11"/>
  </r>
  <r>
    <x v="3"/>
    <x v="2"/>
    <s v="2020-11-12"/>
    <x v="2"/>
    <s v="California"/>
    <x v="2"/>
    <x v="5"/>
    <x v="87"/>
    <x v="124"/>
    <x v="780"/>
    <n v="1524.6"/>
    <n v="0.22"/>
    <x v="1"/>
    <x v="0"/>
    <x v="9"/>
    <n v="12"/>
  </r>
  <r>
    <x v="3"/>
    <x v="2"/>
    <s v="2020-11-13"/>
    <x v="2"/>
    <s v="California"/>
    <x v="2"/>
    <x v="0"/>
    <x v="64"/>
    <x v="323"/>
    <x v="2913"/>
    <n v="3818.88"/>
    <n v="0.39"/>
    <x v="1"/>
    <x v="0"/>
    <x v="9"/>
    <n v="13"/>
  </r>
  <r>
    <x v="3"/>
    <x v="2"/>
    <s v="2020-11-14"/>
    <x v="2"/>
    <s v="California"/>
    <x v="2"/>
    <x v="1"/>
    <x v="71"/>
    <x v="108"/>
    <x v="1623"/>
    <n v="2072.0700000000002"/>
    <n v="0.23"/>
    <x v="1"/>
    <x v="0"/>
    <x v="9"/>
    <n v="14"/>
  </r>
  <r>
    <x v="3"/>
    <x v="2"/>
    <s v="2020-11-15"/>
    <x v="2"/>
    <s v="California"/>
    <x v="2"/>
    <x v="2"/>
    <x v="63"/>
    <x v="124"/>
    <x v="2914"/>
    <n v="4145.4000000000005"/>
    <n v="0.42"/>
    <x v="1"/>
    <x v="0"/>
    <x v="9"/>
    <n v="15"/>
  </r>
  <r>
    <x v="3"/>
    <x v="2"/>
    <s v="2020-12-22"/>
    <x v="2"/>
    <s v="California"/>
    <x v="2"/>
    <x v="3"/>
    <x v="70"/>
    <x v="322"/>
    <x v="2913"/>
    <n v="3133.44"/>
    <n v="0.32"/>
    <x v="1"/>
    <x v="0"/>
    <x v="10"/>
    <n v="22"/>
  </r>
  <r>
    <x v="3"/>
    <x v="2"/>
    <s v="2020-12-23"/>
    <x v="2"/>
    <s v="California"/>
    <x v="2"/>
    <x v="4"/>
    <x v="84"/>
    <x v="84"/>
    <x v="2915"/>
    <n v="4681.8"/>
    <n v="0.54"/>
    <x v="1"/>
    <x v="0"/>
    <x v="10"/>
    <n v="23"/>
  </r>
  <r>
    <x v="3"/>
    <x v="2"/>
    <s v="2020-12-24"/>
    <x v="2"/>
    <s v="California"/>
    <x v="2"/>
    <x v="5"/>
    <x v="65"/>
    <x v="82"/>
    <x v="2916"/>
    <n v="2009"/>
    <n v="0.2"/>
    <x v="1"/>
    <x v="0"/>
    <x v="10"/>
    <n v="24"/>
  </r>
  <r>
    <x v="3"/>
    <x v="2"/>
    <s v="2020-12-25"/>
    <x v="2"/>
    <s v="California"/>
    <x v="2"/>
    <x v="0"/>
    <x v="1"/>
    <x v="329"/>
    <x v="2917"/>
    <n v="4119.2"/>
    <n v="0.38"/>
    <x v="1"/>
    <x v="0"/>
    <x v="10"/>
    <n v="25"/>
  </r>
  <r>
    <x v="3"/>
    <x v="2"/>
    <s v="2020-12-26"/>
    <x v="2"/>
    <s v="California"/>
    <x v="2"/>
    <x v="1"/>
    <x v="84"/>
    <x v="97"/>
    <x v="2918"/>
    <n v="2754"/>
    <n v="0.25"/>
    <x v="1"/>
    <x v="0"/>
    <x v="10"/>
    <n v="26"/>
  </r>
  <r>
    <x v="3"/>
    <x v="2"/>
    <s v="2020-12-27"/>
    <x v="2"/>
    <s v="California"/>
    <x v="2"/>
    <x v="2"/>
    <x v="67"/>
    <x v="120"/>
    <x v="2919"/>
    <n v="4556.76"/>
    <n v="0.39"/>
    <x v="1"/>
    <x v="0"/>
    <x v="10"/>
    <n v="27"/>
  </r>
  <r>
    <x v="3"/>
    <x v="2"/>
    <s v="2020-12-28"/>
    <x v="2"/>
    <s v="California"/>
    <x v="2"/>
    <x v="3"/>
    <x v="70"/>
    <x v="143"/>
    <x v="827"/>
    <n v="3068.16"/>
    <n v="0.33999999999999991"/>
    <x v="1"/>
    <x v="0"/>
    <x v="10"/>
    <n v="28"/>
  </r>
  <r>
    <x v="3"/>
    <x v="2"/>
    <s v="2020-12-29"/>
    <x v="2"/>
    <s v="California"/>
    <x v="2"/>
    <x v="4"/>
    <x v="63"/>
    <x v="174"/>
    <x v="1963"/>
    <n v="4158.5600000000004"/>
    <n v="0.56000000000000005"/>
    <x v="1"/>
    <x v="0"/>
    <x v="10"/>
    <n v="29"/>
  </r>
  <r>
    <x v="3"/>
    <x v="2"/>
    <s v="2020-12-30"/>
    <x v="2"/>
    <s v="California"/>
    <x v="2"/>
    <x v="5"/>
    <x v="80"/>
    <x v="82"/>
    <x v="2920"/>
    <n v="2886.1000000000004"/>
    <n v="0.19"/>
    <x v="1"/>
    <x v="0"/>
    <x v="10"/>
    <n v="30"/>
  </r>
  <r>
    <x v="3"/>
    <x v="2"/>
    <s v="2020-12-31"/>
    <x v="2"/>
    <s v="California"/>
    <x v="2"/>
    <x v="0"/>
    <x v="68"/>
    <x v="83"/>
    <x v="932"/>
    <n v="5227.2"/>
    <n v="0.44"/>
    <x v="1"/>
    <x v="0"/>
    <x v="10"/>
    <n v="31"/>
  </r>
  <r>
    <x v="3"/>
    <x v="2"/>
    <s v="2021-01-01"/>
    <x v="2"/>
    <s v="California"/>
    <x v="2"/>
    <x v="1"/>
    <x v="84"/>
    <x v="148"/>
    <x v="2921"/>
    <n v="3208.4100000000003"/>
    <n v="0.27"/>
    <x v="1"/>
    <x v="1"/>
    <x v="0"/>
    <n v="1"/>
  </r>
  <r>
    <x v="3"/>
    <x v="2"/>
    <s v="2021-01-02"/>
    <x v="2"/>
    <s v="California"/>
    <x v="2"/>
    <x v="2"/>
    <x v="67"/>
    <x v="37"/>
    <x v="820"/>
    <n v="4554"/>
    <n v="0.44"/>
    <x v="1"/>
    <x v="1"/>
    <x v="0"/>
    <n v="2"/>
  </r>
  <r>
    <x v="3"/>
    <x v="2"/>
    <s v="2021-01-03"/>
    <x v="2"/>
    <s v="California"/>
    <x v="2"/>
    <x v="3"/>
    <x v="94"/>
    <x v="151"/>
    <x v="1941"/>
    <n v="4021.92"/>
    <n v="0.42"/>
    <x v="1"/>
    <x v="1"/>
    <x v="0"/>
    <n v="3"/>
  </r>
  <r>
    <x v="3"/>
    <x v="2"/>
    <s v="2021-01-04"/>
    <x v="2"/>
    <s v="California"/>
    <x v="2"/>
    <x v="4"/>
    <x v="75"/>
    <x v="131"/>
    <x v="1514"/>
    <n v="5083.26"/>
    <n v="0.57000000000000006"/>
    <x v="1"/>
    <x v="1"/>
    <x v="0"/>
    <n v="4"/>
  </r>
  <r>
    <x v="3"/>
    <x v="2"/>
    <s v="2021-01-05"/>
    <x v="2"/>
    <s v="California"/>
    <x v="2"/>
    <x v="5"/>
    <x v="69"/>
    <x v="37"/>
    <x v="1621"/>
    <n v="3001.5"/>
    <n v="0.23"/>
    <x v="1"/>
    <x v="1"/>
    <x v="0"/>
    <n v="5"/>
  </r>
  <r>
    <x v="3"/>
    <x v="2"/>
    <s v="2021-01-06"/>
    <x v="2"/>
    <s v="California"/>
    <x v="2"/>
    <x v="0"/>
    <x v="65"/>
    <x v="331"/>
    <x v="2922"/>
    <n v="6011.8300000000008"/>
    <n v="0.43"/>
    <x v="1"/>
    <x v="1"/>
    <x v="0"/>
    <n v="6"/>
  </r>
  <r>
    <x v="3"/>
    <x v="2"/>
    <s v="2021-01-07"/>
    <x v="2"/>
    <s v="California"/>
    <x v="2"/>
    <x v="1"/>
    <x v="0"/>
    <x v="254"/>
    <x v="2923"/>
    <n v="3840"/>
    <n v="0.3"/>
    <x v="1"/>
    <x v="1"/>
    <x v="0"/>
    <n v="7"/>
  </r>
  <r>
    <x v="3"/>
    <x v="2"/>
    <s v="2021-01-08"/>
    <x v="2"/>
    <s v="California"/>
    <x v="2"/>
    <x v="2"/>
    <x v="94"/>
    <x v="296"/>
    <x v="2924"/>
    <n v="5310.9000000000005"/>
    <n v="0.45"/>
    <x v="1"/>
    <x v="1"/>
    <x v="0"/>
    <n v="8"/>
  </r>
  <r>
    <x v="3"/>
    <x v="2"/>
    <s v="2021-01-09"/>
    <x v="2"/>
    <s v="California"/>
    <x v="2"/>
    <x v="3"/>
    <x v="65"/>
    <x v="167"/>
    <x v="1055"/>
    <n v="3765.44"/>
    <n v="0.41"/>
    <x v="1"/>
    <x v="1"/>
    <x v="0"/>
    <n v="9"/>
  </r>
  <r>
    <x v="3"/>
    <x v="2"/>
    <s v="2021-01-10"/>
    <x v="2"/>
    <s v="California"/>
    <x v="2"/>
    <x v="4"/>
    <x v="68"/>
    <x v="130"/>
    <x v="950"/>
    <n v="5260.6400000000012"/>
    <n v="0.6100000000000001"/>
    <x v="1"/>
    <x v="1"/>
    <x v="0"/>
    <n v="10"/>
  </r>
  <r>
    <x v="3"/>
    <x v="2"/>
    <s v="2021-01-11"/>
    <x v="2"/>
    <s v="California"/>
    <x v="2"/>
    <x v="5"/>
    <x v="3"/>
    <x v="297"/>
    <x v="2925"/>
    <n v="4773.6000000000004"/>
    <n v="0.26"/>
    <x v="1"/>
    <x v="1"/>
    <x v="0"/>
    <n v="11"/>
  </r>
  <r>
    <x v="3"/>
    <x v="2"/>
    <s v="2021-01-12"/>
    <x v="2"/>
    <s v="California"/>
    <x v="2"/>
    <x v="0"/>
    <x v="65"/>
    <x v="332"/>
    <x v="2926"/>
    <n v="5266.04"/>
    <n v="0.38"/>
    <x v="1"/>
    <x v="1"/>
    <x v="0"/>
    <n v="12"/>
  </r>
  <r>
    <x v="3"/>
    <x v="2"/>
    <s v="2021-01-13"/>
    <x v="2"/>
    <s v="California"/>
    <x v="2"/>
    <x v="1"/>
    <x v="75"/>
    <x v="121"/>
    <x v="2927"/>
    <n v="3092.88"/>
    <n v="0.24"/>
    <x v="1"/>
    <x v="1"/>
    <x v="0"/>
    <n v="13"/>
  </r>
  <r>
    <x v="3"/>
    <x v="2"/>
    <s v="2021-01-14"/>
    <x v="2"/>
    <s v="California"/>
    <x v="2"/>
    <x v="2"/>
    <x v="67"/>
    <x v="324"/>
    <x v="1320"/>
    <n v="4857.6000000000004"/>
    <n v="0.4"/>
    <x v="1"/>
    <x v="1"/>
    <x v="0"/>
    <n v="14"/>
  </r>
  <r>
    <x v="3"/>
    <x v="2"/>
    <s v="2021-01-15"/>
    <x v="2"/>
    <s v="California"/>
    <x v="2"/>
    <x v="3"/>
    <x v="67"/>
    <x v="87"/>
    <x v="751"/>
    <n v="4090.32"/>
    <n v="0.36"/>
    <x v="1"/>
    <x v="1"/>
    <x v="0"/>
    <n v="15"/>
  </r>
  <r>
    <x v="3"/>
    <x v="2"/>
    <s v="2021-01-16"/>
    <x v="2"/>
    <s v="California"/>
    <x v="2"/>
    <x v="4"/>
    <x v="68"/>
    <x v="142"/>
    <x v="826"/>
    <n v="5913.6"/>
    <n v="0.56000000000000005"/>
    <x v="1"/>
    <x v="1"/>
    <x v="0"/>
    <n v="16"/>
  </r>
  <r>
    <x v="3"/>
    <x v="2"/>
    <s v="2021-01-17"/>
    <x v="2"/>
    <s v="California"/>
    <x v="2"/>
    <x v="5"/>
    <x v="74"/>
    <x v="324"/>
    <x v="1758"/>
    <n v="2808.9600000000005"/>
    <n v="0.19"/>
    <x v="1"/>
    <x v="1"/>
    <x v="0"/>
    <n v="17"/>
  </r>
  <r>
    <x v="3"/>
    <x v="2"/>
    <s v="2021-01-18"/>
    <x v="2"/>
    <s v="California"/>
    <x v="2"/>
    <x v="0"/>
    <x v="2"/>
    <x v="326"/>
    <x v="2928"/>
    <n v="5436"/>
    <n v="0.4"/>
    <x v="1"/>
    <x v="1"/>
    <x v="0"/>
    <n v="18"/>
  </r>
  <r>
    <x v="3"/>
    <x v="2"/>
    <s v="2021-01-19"/>
    <x v="2"/>
    <s v="California"/>
    <x v="2"/>
    <x v="1"/>
    <x v="63"/>
    <x v="104"/>
    <x v="2929"/>
    <n v="2874.52"/>
    <n v="0.22"/>
    <x v="1"/>
    <x v="1"/>
    <x v="0"/>
    <n v="19"/>
  </r>
  <r>
    <x v="3"/>
    <x v="2"/>
    <s v="2021-01-20"/>
    <x v="2"/>
    <s v="California"/>
    <x v="2"/>
    <x v="2"/>
    <x v="84"/>
    <x v="154"/>
    <x v="2266"/>
    <n v="4932.72"/>
    <n v="0.39"/>
    <x v="1"/>
    <x v="1"/>
    <x v="0"/>
    <n v="20"/>
  </r>
  <r>
    <x v="3"/>
    <x v="2"/>
    <s v="2021-01-21"/>
    <x v="2"/>
    <s v="California"/>
    <x v="2"/>
    <x v="3"/>
    <x v="82"/>
    <x v="128"/>
    <x v="2072"/>
    <n v="4508.3999999999996"/>
    <n v="0.33999999999999991"/>
    <x v="1"/>
    <x v="1"/>
    <x v="0"/>
    <n v="21"/>
  </r>
  <r>
    <x v="3"/>
    <x v="2"/>
    <s v="2021-01-22"/>
    <x v="2"/>
    <s v="California"/>
    <x v="2"/>
    <x v="4"/>
    <x v="73"/>
    <x v="121"/>
    <x v="1836"/>
    <n v="8844.69"/>
    <n v="0.57000000000000006"/>
    <x v="1"/>
    <x v="1"/>
    <x v="0"/>
    <n v="22"/>
  </r>
  <r>
    <x v="3"/>
    <x v="2"/>
    <s v="2021-01-23"/>
    <x v="2"/>
    <s v="California"/>
    <x v="2"/>
    <x v="5"/>
    <x v="3"/>
    <x v="120"/>
    <x v="2930"/>
    <n v="3352.8000000000006"/>
    <n v="0.22"/>
    <x v="1"/>
    <x v="1"/>
    <x v="0"/>
    <n v="23"/>
  </r>
  <r>
    <x v="3"/>
    <x v="2"/>
    <s v="2021-01-24"/>
    <x v="2"/>
    <s v="California"/>
    <x v="2"/>
    <x v="0"/>
    <x v="1"/>
    <x v="280"/>
    <x v="1775"/>
    <n v="4018.0000000000009"/>
    <n v="0.35"/>
    <x v="1"/>
    <x v="1"/>
    <x v="0"/>
    <n v="24"/>
  </r>
  <r>
    <x v="3"/>
    <x v="2"/>
    <s v="2021-01-25"/>
    <x v="2"/>
    <s v="California"/>
    <x v="2"/>
    <x v="1"/>
    <x v="94"/>
    <x v="280"/>
    <x v="2931"/>
    <n v="2049.1799999999998"/>
    <n v="0.1699999999999999"/>
    <x v="1"/>
    <x v="1"/>
    <x v="0"/>
    <n v="25"/>
  </r>
  <r>
    <x v="3"/>
    <x v="2"/>
    <s v="2021-01-26"/>
    <x v="2"/>
    <s v="California"/>
    <x v="2"/>
    <x v="2"/>
    <x v="71"/>
    <x v="154"/>
    <x v="2932"/>
    <n v="3288.48"/>
    <n v="0.34"/>
    <x v="1"/>
    <x v="1"/>
    <x v="0"/>
    <n v="26"/>
  </r>
  <r>
    <x v="3"/>
    <x v="2"/>
    <s v="2021-01-27"/>
    <x v="2"/>
    <s v="California"/>
    <x v="2"/>
    <x v="3"/>
    <x v="71"/>
    <x v="87"/>
    <x v="729"/>
    <n v="2600.91"/>
    <n v="0.26999999999999991"/>
    <x v="1"/>
    <x v="1"/>
    <x v="0"/>
    <n v="27"/>
  </r>
  <r>
    <x v="3"/>
    <x v="2"/>
    <s v="2021-01-28"/>
    <x v="2"/>
    <s v="California"/>
    <x v="2"/>
    <x v="4"/>
    <x v="72"/>
    <x v="37"/>
    <x v="2933"/>
    <n v="4644.0000000000009"/>
    <n v="0.48000000000000009"/>
    <x v="1"/>
    <x v="1"/>
    <x v="0"/>
    <n v="28"/>
  </r>
  <r>
    <x v="3"/>
    <x v="2"/>
    <s v="2021-01-29"/>
    <x v="2"/>
    <s v="California"/>
    <x v="2"/>
    <x v="5"/>
    <x v="84"/>
    <x v="324"/>
    <x v="2934"/>
    <n v="2019.6000000000004"/>
    <n v="0.15"/>
    <x v="1"/>
    <x v="1"/>
    <x v="0"/>
    <n v="29"/>
  </r>
  <r>
    <x v="3"/>
    <x v="2"/>
    <s v="2021-01-30"/>
    <x v="2"/>
    <s v="California"/>
    <x v="2"/>
    <x v="0"/>
    <x v="64"/>
    <x v="303"/>
    <x v="2862"/>
    <n v="3433.3200000000006"/>
    <n v="0.33"/>
    <x v="1"/>
    <x v="1"/>
    <x v="0"/>
    <n v="30"/>
  </r>
  <r>
    <x v="3"/>
    <x v="2"/>
    <s v="2021-01-31"/>
    <x v="2"/>
    <s v="California"/>
    <x v="2"/>
    <x v="1"/>
    <x v="71"/>
    <x v="115"/>
    <x v="1602"/>
    <n v="1965.6"/>
    <n v="0.18"/>
    <x v="1"/>
    <x v="1"/>
    <x v="0"/>
    <n v="31"/>
  </r>
  <r>
    <x v="3"/>
    <x v="2"/>
    <s v="2021-02-01"/>
    <x v="2"/>
    <s v="California"/>
    <x v="2"/>
    <x v="2"/>
    <x v="94"/>
    <x v="124"/>
    <x v="1358"/>
    <n v="2910.6000000000008"/>
    <n v="0.33"/>
    <x v="1"/>
    <x v="1"/>
    <x v="1"/>
    <n v="1"/>
  </r>
  <r>
    <x v="3"/>
    <x v="2"/>
    <s v="2021-02-02"/>
    <x v="2"/>
    <s v="California"/>
    <x v="2"/>
    <x v="3"/>
    <x v="94"/>
    <x v="149"/>
    <x v="2935"/>
    <n v="2903.46"/>
    <n v="0.30999999999999989"/>
    <x v="1"/>
    <x v="1"/>
    <x v="1"/>
    <n v="2"/>
  </r>
  <r>
    <x v="3"/>
    <x v="2"/>
    <s v="2021-02-03"/>
    <x v="2"/>
    <s v="California"/>
    <x v="2"/>
    <x v="4"/>
    <x v="0"/>
    <x v="166"/>
    <x v="2936"/>
    <n v="5193.5000000000009"/>
    <n v="0.47000000000000008"/>
    <x v="1"/>
    <x v="1"/>
    <x v="1"/>
    <n v="3"/>
  </r>
  <r>
    <x v="3"/>
    <x v="2"/>
    <s v="2021-02-04"/>
    <x v="2"/>
    <s v="California"/>
    <x v="2"/>
    <x v="5"/>
    <x v="67"/>
    <x v="167"/>
    <x v="1365"/>
    <n v="1236.48"/>
    <n v="0.12"/>
    <x v="1"/>
    <x v="1"/>
    <x v="1"/>
    <n v="4"/>
  </r>
  <r>
    <x v="3"/>
    <x v="2"/>
    <s v="2021-02-05"/>
    <x v="2"/>
    <s v="California"/>
    <x v="2"/>
    <x v="0"/>
    <x v="71"/>
    <x v="121"/>
    <x v="2937"/>
    <n v="3589.9500000000003"/>
    <n v="0.35"/>
    <x v="1"/>
    <x v="1"/>
    <x v="1"/>
    <n v="5"/>
  </r>
  <r>
    <x v="3"/>
    <x v="2"/>
    <s v="2021-02-06"/>
    <x v="2"/>
    <s v="California"/>
    <x v="2"/>
    <x v="1"/>
    <x v="67"/>
    <x v="297"/>
    <x v="2938"/>
    <n v="2815.2000000000003"/>
    <n v="0.2"/>
    <x v="1"/>
    <x v="1"/>
    <x v="1"/>
    <n v="6"/>
  </r>
  <r>
    <x v="3"/>
    <x v="2"/>
    <s v="2021-02-07"/>
    <x v="2"/>
    <s v="California"/>
    <x v="2"/>
    <x v="2"/>
    <x v="1"/>
    <x v="87"/>
    <x v="2912"/>
    <n v="3359.2000000000003"/>
    <n v="0.34"/>
    <x v="1"/>
    <x v="1"/>
    <x v="1"/>
    <n v="7"/>
  </r>
  <r>
    <x v="3"/>
    <x v="2"/>
    <s v="2021-02-08"/>
    <x v="2"/>
    <s v="California"/>
    <x v="2"/>
    <x v="3"/>
    <x v="92"/>
    <x v="124"/>
    <x v="2826"/>
    <n v="2253.3000000000002"/>
    <n v="0.28999999999999998"/>
    <x v="1"/>
    <x v="1"/>
    <x v="1"/>
    <n v="8"/>
  </r>
  <r>
    <x v="3"/>
    <x v="2"/>
    <s v="2021-02-09"/>
    <x v="2"/>
    <s v="California"/>
    <x v="2"/>
    <x v="4"/>
    <x v="84"/>
    <x v="151"/>
    <x v="2840"/>
    <n v="5465.1600000000008"/>
    <n v="0.47000000000000008"/>
    <x v="1"/>
    <x v="1"/>
    <x v="1"/>
    <n v="9"/>
  </r>
  <r>
    <x v="3"/>
    <x v="2"/>
    <s v="2021-02-10"/>
    <x v="2"/>
    <s v="California"/>
    <x v="2"/>
    <x v="5"/>
    <x v="74"/>
    <x v="254"/>
    <x v="2939"/>
    <n v="2150.4000000000005"/>
    <n v="0.15"/>
    <x v="1"/>
    <x v="1"/>
    <x v="1"/>
    <n v="10"/>
  </r>
  <r>
    <x v="3"/>
    <x v="2"/>
    <s v="2021-02-11"/>
    <x v="2"/>
    <s v="California"/>
    <x v="2"/>
    <x v="0"/>
    <x v="1"/>
    <x v="320"/>
    <x v="2940"/>
    <n v="4250.4000000000005"/>
    <n v="0.33"/>
    <x v="1"/>
    <x v="1"/>
    <x v="1"/>
    <n v="11"/>
  </r>
  <r>
    <x v="3"/>
    <x v="2"/>
    <s v="2021-02-12"/>
    <x v="2"/>
    <s v="California"/>
    <x v="2"/>
    <x v="1"/>
    <x v="67"/>
    <x v="333"/>
    <x v="2941"/>
    <n v="3207.12"/>
    <n v="0.21"/>
    <x v="1"/>
    <x v="1"/>
    <x v="1"/>
    <n v="12"/>
  </r>
  <r>
    <x v="3"/>
    <x v="2"/>
    <s v="2021-02-13"/>
    <x v="2"/>
    <s v="California"/>
    <x v="2"/>
    <x v="2"/>
    <x v="68"/>
    <x v="254"/>
    <x v="2942"/>
    <n v="3717.1200000000008"/>
    <n v="0.33"/>
    <x v="1"/>
    <x v="1"/>
    <x v="1"/>
    <n v="13"/>
  </r>
  <r>
    <x v="3"/>
    <x v="2"/>
    <s v="2021-02-14"/>
    <x v="2"/>
    <s v="California"/>
    <x v="2"/>
    <x v="3"/>
    <x v="1"/>
    <x v="329"/>
    <x v="2917"/>
    <n v="3252"/>
    <n v="0.3"/>
    <x v="1"/>
    <x v="1"/>
    <x v="1"/>
    <n v="14"/>
  </r>
  <r>
    <x v="3"/>
    <x v="2"/>
    <s v="2021-02-15"/>
    <x v="2"/>
    <s v="California"/>
    <x v="2"/>
    <x v="4"/>
    <x v="72"/>
    <x v="82"/>
    <x v="1599"/>
    <n v="5478.2"/>
    <n v="0.52"/>
    <x v="1"/>
    <x v="1"/>
    <x v="1"/>
    <n v="15"/>
  </r>
  <r>
    <x v="3"/>
    <x v="2"/>
    <s v="2021-02-16"/>
    <x v="2"/>
    <s v="California"/>
    <x v="2"/>
    <x v="5"/>
    <x v="0"/>
    <x v="254"/>
    <x v="2923"/>
    <n v="2176"/>
    <n v="0.17"/>
    <x v="1"/>
    <x v="1"/>
    <x v="1"/>
    <n v="16"/>
  </r>
  <r>
    <x v="4"/>
    <x v="3"/>
    <s v="2021-02-17"/>
    <x v="2"/>
    <s v="California"/>
    <x v="2"/>
    <x v="0"/>
    <x v="129"/>
    <x v="167"/>
    <x v="791"/>
    <n v="2504.3200000000002"/>
    <n v="0.43"/>
    <x v="1"/>
    <x v="1"/>
    <x v="1"/>
    <n v="17"/>
  </r>
  <r>
    <x v="4"/>
    <x v="3"/>
    <s v="2021-02-18"/>
    <x v="2"/>
    <s v="California"/>
    <x v="2"/>
    <x v="1"/>
    <x v="8"/>
    <x v="167"/>
    <x v="1402"/>
    <n v="2352"/>
    <n v="0.3"/>
    <x v="1"/>
    <x v="1"/>
    <x v="1"/>
    <n v="18"/>
  </r>
  <r>
    <x v="4"/>
    <x v="3"/>
    <s v="2021-03-09"/>
    <x v="2"/>
    <s v="California"/>
    <x v="2"/>
    <x v="2"/>
    <x v="64"/>
    <x v="146"/>
    <x v="1501"/>
    <n v="3281.0400000000004"/>
    <n v="0.42"/>
    <x v="1"/>
    <x v="1"/>
    <x v="2"/>
    <n v="9"/>
  </r>
  <r>
    <x v="4"/>
    <x v="3"/>
    <s v="2021-03-10"/>
    <x v="2"/>
    <s v="California"/>
    <x v="2"/>
    <x v="3"/>
    <x v="87"/>
    <x v="131"/>
    <x v="1238"/>
    <n v="2282.2800000000002"/>
    <n v="0.38"/>
    <x v="1"/>
    <x v="1"/>
    <x v="2"/>
    <n v="10"/>
  </r>
  <r>
    <x v="4"/>
    <x v="3"/>
    <s v="2021-03-11"/>
    <x v="2"/>
    <s v="California"/>
    <x v="3"/>
    <x v="4"/>
    <x v="64"/>
    <x v="155"/>
    <x v="1723"/>
    <n v="3292.2000000000003"/>
    <n v="0.59000000000000008"/>
    <x v="1"/>
    <x v="1"/>
    <x v="2"/>
    <n v="11"/>
  </r>
  <r>
    <x v="4"/>
    <x v="3"/>
    <s v="2021-03-12"/>
    <x v="2"/>
    <s v="California"/>
    <x v="3"/>
    <x v="5"/>
    <x v="91"/>
    <x v="124"/>
    <x v="1971"/>
    <n v="1400.7"/>
    <n v="0.23"/>
    <x v="1"/>
    <x v="1"/>
    <x v="2"/>
    <n v="12"/>
  </r>
  <r>
    <x v="4"/>
    <x v="3"/>
    <s v="2021-03-13"/>
    <x v="2"/>
    <s v="California"/>
    <x v="3"/>
    <x v="0"/>
    <x v="101"/>
    <x v="142"/>
    <x v="1726"/>
    <n v="3091.2000000000003"/>
    <n v="0.46"/>
    <x v="1"/>
    <x v="1"/>
    <x v="2"/>
    <n v="13"/>
  </r>
  <r>
    <x v="4"/>
    <x v="3"/>
    <s v="2021-03-14"/>
    <x v="2"/>
    <s v="California"/>
    <x v="3"/>
    <x v="1"/>
    <x v="9"/>
    <x v="102"/>
    <x v="1063"/>
    <n v="1999.5"/>
    <n v="0.31"/>
    <x v="1"/>
    <x v="1"/>
    <x v="2"/>
    <n v="14"/>
  </r>
  <r>
    <x v="4"/>
    <x v="3"/>
    <s v="2021-03-15"/>
    <x v="2"/>
    <s v="California"/>
    <x v="3"/>
    <x v="2"/>
    <x v="87"/>
    <x v="149"/>
    <x v="2943"/>
    <n v="3090.78"/>
    <n v="0.42"/>
    <x v="1"/>
    <x v="1"/>
    <x v="2"/>
    <n v="15"/>
  </r>
  <r>
    <x v="4"/>
    <x v="3"/>
    <s v="2021-03-16"/>
    <x v="2"/>
    <s v="California"/>
    <x v="3"/>
    <x v="3"/>
    <x v="86"/>
    <x v="289"/>
    <x v="2878"/>
    <n v="2495.2600000000002"/>
    <n v="0.41"/>
    <x v="1"/>
    <x v="1"/>
    <x v="2"/>
    <n v="16"/>
  </r>
  <r>
    <x v="4"/>
    <x v="3"/>
    <s v="2021-03-17"/>
    <x v="2"/>
    <s v="California"/>
    <x v="3"/>
    <x v="4"/>
    <x v="1"/>
    <x v="150"/>
    <x v="2669"/>
    <n v="3192.0000000000005"/>
    <n v="0.57000000000000006"/>
    <x v="1"/>
    <x v="1"/>
    <x v="2"/>
    <n v="17"/>
  </r>
  <r>
    <x v="4"/>
    <x v="3"/>
    <s v="2021-03-18"/>
    <x v="2"/>
    <s v="California"/>
    <x v="3"/>
    <x v="5"/>
    <x v="89"/>
    <x v="159"/>
    <x v="2172"/>
    <n v="1730.56"/>
    <n v="0.26"/>
    <x v="1"/>
    <x v="1"/>
    <x v="2"/>
    <n v="18"/>
  </r>
  <r>
    <x v="4"/>
    <x v="3"/>
    <s v="2021-03-19"/>
    <x v="2"/>
    <s v="California"/>
    <x v="3"/>
    <x v="0"/>
    <x v="85"/>
    <x v="324"/>
    <x v="1764"/>
    <n v="2787.84"/>
    <n v="0.44"/>
    <x v="1"/>
    <x v="1"/>
    <x v="2"/>
    <n v="19"/>
  </r>
  <r>
    <x v="4"/>
    <x v="3"/>
    <s v="2021-03-20"/>
    <x v="2"/>
    <s v="California"/>
    <x v="3"/>
    <x v="1"/>
    <x v="64"/>
    <x v="151"/>
    <x v="1256"/>
    <n v="2298.2399999999998"/>
    <n v="0.28000000000000003"/>
    <x v="1"/>
    <x v="1"/>
    <x v="2"/>
    <n v="20"/>
  </r>
  <r>
    <x v="4"/>
    <x v="3"/>
    <s v="2021-03-21"/>
    <x v="2"/>
    <s v="California"/>
    <x v="3"/>
    <x v="2"/>
    <x v="87"/>
    <x v="166"/>
    <x v="1650"/>
    <n v="3354.78"/>
    <n v="0.46"/>
    <x v="1"/>
    <x v="1"/>
    <x v="2"/>
    <n v="21"/>
  </r>
  <r>
    <x v="4"/>
    <x v="3"/>
    <s v="2021-03-22"/>
    <x v="2"/>
    <s v="California"/>
    <x v="3"/>
    <x v="3"/>
    <x v="64"/>
    <x v="129"/>
    <x v="1764"/>
    <n v="2471.0399999999995"/>
    <n v="0.3899999999999999"/>
    <x v="1"/>
    <x v="1"/>
    <x v="2"/>
    <n v="22"/>
  </r>
  <r>
    <x v="4"/>
    <x v="3"/>
    <s v="2021-03-23"/>
    <x v="2"/>
    <s v="California"/>
    <x v="3"/>
    <x v="4"/>
    <x v="64"/>
    <x v="209"/>
    <x v="1998"/>
    <n v="2718.7200000000003"/>
    <n v="0.59000000000000008"/>
    <x v="1"/>
    <x v="1"/>
    <x v="2"/>
    <n v="23"/>
  </r>
  <r>
    <x v="4"/>
    <x v="3"/>
    <s v="2021-04-06"/>
    <x v="2"/>
    <s v="California"/>
    <x v="3"/>
    <x v="5"/>
    <x v="87"/>
    <x v="145"/>
    <x v="2944"/>
    <n v="1472.46"/>
    <n v="0.23"/>
    <x v="1"/>
    <x v="1"/>
    <x v="3"/>
    <n v="6"/>
  </r>
  <r>
    <x v="4"/>
    <x v="3"/>
    <s v="2021-04-07"/>
    <x v="2"/>
    <s v="California"/>
    <x v="3"/>
    <x v="0"/>
    <x v="128"/>
    <x v="154"/>
    <x v="2945"/>
    <n v="3536.48"/>
    <n v="0.46"/>
    <x v="1"/>
    <x v="1"/>
    <x v="3"/>
    <n v="7"/>
  </r>
  <r>
    <x v="4"/>
    <x v="3"/>
    <s v="2021-04-08"/>
    <x v="2"/>
    <s v="California"/>
    <x v="3"/>
    <x v="1"/>
    <x v="86"/>
    <x v="124"/>
    <x v="1263"/>
    <n v="2070.6"/>
    <n v="0.28999999999999998"/>
    <x v="1"/>
    <x v="1"/>
    <x v="3"/>
    <n v="8"/>
  </r>
  <r>
    <x v="4"/>
    <x v="3"/>
    <s v="2021-04-09"/>
    <x v="2"/>
    <s v="California"/>
    <x v="3"/>
    <x v="2"/>
    <x v="90"/>
    <x v="92"/>
    <x v="2946"/>
    <n v="3679.16"/>
    <n v="0.47"/>
    <x v="1"/>
    <x v="1"/>
    <x v="3"/>
    <n v="9"/>
  </r>
  <r>
    <x v="4"/>
    <x v="3"/>
    <s v="2021-04-10"/>
    <x v="2"/>
    <s v="California"/>
    <x v="3"/>
    <x v="3"/>
    <x v="128"/>
    <x v="217"/>
    <x v="2947"/>
    <n v="2037.94"/>
    <n v="0.38"/>
    <x v="1"/>
    <x v="1"/>
    <x v="3"/>
    <n v="10"/>
  </r>
  <r>
    <x v="4"/>
    <x v="3"/>
    <s v="2021-04-11"/>
    <x v="2"/>
    <s v="California"/>
    <x v="3"/>
    <x v="4"/>
    <x v="90"/>
    <x v="197"/>
    <x v="1883"/>
    <n v="3453.8200000000006"/>
    <n v="0.6100000000000001"/>
    <x v="1"/>
    <x v="1"/>
    <x v="3"/>
    <n v="11"/>
  </r>
  <r>
    <x v="4"/>
    <x v="3"/>
    <s v="2021-04-12"/>
    <x v="2"/>
    <s v="California"/>
    <x v="3"/>
    <x v="5"/>
    <x v="75"/>
    <x v="334"/>
    <x v="2948"/>
    <n v="2619.54"/>
    <n v="0.27"/>
    <x v="1"/>
    <x v="1"/>
    <x v="3"/>
    <n v="12"/>
  </r>
  <r>
    <x v="4"/>
    <x v="3"/>
    <s v="2021-04-13"/>
    <x v="2"/>
    <s v="California"/>
    <x v="3"/>
    <x v="0"/>
    <x v="89"/>
    <x v="142"/>
    <x v="1330"/>
    <n v="3609.6"/>
    <n v="0.47"/>
    <x v="1"/>
    <x v="1"/>
    <x v="3"/>
    <n v="13"/>
  </r>
  <r>
    <x v="4"/>
    <x v="3"/>
    <s v="2021-04-14"/>
    <x v="2"/>
    <s v="California"/>
    <x v="3"/>
    <x v="1"/>
    <x v="86"/>
    <x v="166"/>
    <x v="2949"/>
    <n v="2254.1999999999998"/>
    <n v="0.3"/>
    <x v="1"/>
    <x v="1"/>
    <x v="3"/>
    <n v="14"/>
  </r>
  <r>
    <x v="4"/>
    <x v="3"/>
    <s v="2021-04-15"/>
    <x v="2"/>
    <s v="California"/>
    <x v="3"/>
    <x v="2"/>
    <x v="64"/>
    <x v="102"/>
    <x v="1504"/>
    <n v="3483"/>
    <n v="0.45"/>
    <x v="1"/>
    <x v="1"/>
    <x v="3"/>
    <n v="15"/>
  </r>
  <r>
    <x v="4"/>
    <x v="3"/>
    <s v="2021-04-16"/>
    <x v="2"/>
    <s v="California"/>
    <x v="3"/>
    <x v="3"/>
    <x v="87"/>
    <x v="335"/>
    <x v="2950"/>
    <n v="2420.2200000000003"/>
    <n v="0.38"/>
    <x v="1"/>
    <x v="1"/>
    <x v="3"/>
    <n v="16"/>
  </r>
  <r>
    <x v="4"/>
    <x v="3"/>
    <s v="2021-04-17"/>
    <x v="2"/>
    <s v="California"/>
    <x v="3"/>
    <x v="4"/>
    <x v="90"/>
    <x v="150"/>
    <x v="1629"/>
    <n v="3138.8000000000006"/>
    <n v="0.59000000000000008"/>
    <x v="1"/>
    <x v="1"/>
    <x v="3"/>
    <n v="17"/>
  </r>
  <r>
    <x v="4"/>
    <x v="3"/>
    <s v="2021-04-18"/>
    <x v="2"/>
    <s v="California"/>
    <x v="3"/>
    <x v="5"/>
    <x v="72"/>
    <x v="92"/>
    <x v="1505"/>
    <n v="1948.76"/>
    <n v="0.22"/>
    <x v="1"/>
    <x v="1"/>
    <x v="3"/>
    <n v="18"/>
  </r>
  <r>
    <x v="4"/>
    <x v="3"/>
    <s v="2021-04-19"/>
    <x v="2"/>
    <s v="California"/>
    <x v="3"/>
    <x v="0"/>
    <x v="64"/>
    <x v="140"/>
    <x v="2951"/>
    <n v="4704.4800000000005"/>
    <n v="0.44"/>
    <x v="1"/>
    <x v="1"/>
    <x v="3"/>
    <n v="19"/>
  </r>
  <r>
    <x v="4"/>
    <x v="3"/>
    <s v="2021-04-20"/>
    <x v="2"/>
    <s v="California"/>
    <x v="3"/>
    <x v="1"/>
    <x v="8"/>
    <x v="37"/>
    <x v="122"/>
    <n v="2362.5"/>
    <n v="0.3"/>
    <x v="1"/>
    <x v="1"/>
    <x v="3"/>
    <n v="20"/>
  </r>
  <r>
    <x v="4"/>
    <x v="3"/>
    <s v="2021-04-21"/>
    <x v="2"/>
    <s v="California"/>
    <x v="3"/>
    <x v="2"/>
    <x v="8"/>
    <x v="148"/>
    <x v="2952"/>
    <n v="3425.1000000000004"/>
    <n v="0.42"/>
    <x v="1"/>
    <x v="1"/>
    <x v="3"/>
    <n v="21"/>
  </r>
  <r>
    <x v="4"/>
    <x v="3"/>
    <s v="2021-04-22"/>
    <x v="2"/>
    <s v="California"/>
    <x v="3"/>
    <x v="3"/>
    <x v="89"/>
    <x v="145"/>
    <x v="2323"/>
    <n v="2296.96"/>
    <n v="0.37"/>
    <x v="1"/>
    <x v="1"/>
    <x v="3"/>
    <n v="22"/>
  </r>
  <r>
    <x v="4"/>
    <x v="3"/>
    <s v="2021-04-23"/>
    <x v="2"/>
    <s v="California"/>
    <x v="3"/>
    <x v="4"/>
    <x v="71"/>
    <x v="241"/>
    <x v="1188"/>
    <n v="3861.0000000000009"/>
    <n v="0.60000000000000009"/>
    <x v="1"/>
    <x v="1"/>
    <x v="3"/>
    <n v="23"/>
  </r>
  <r>
    <x v="4"/>
    <x v="3"/>
    <s v="2021-04-24"/>
    <x v="2"/>
    <s v="California"/>
    <x v="3"/>
    <x v="5"/>
    <x v="70"/>
    <x v="324"/>
    <x v="2953"/>
    <n v="2787.84"/>
    <n v="0.22"/>
    <x v="1"/>
    <x v="1"/>
    <x v="3"/>
    <n v="24"/>
  </r>
  <r>
    <x v="4"/>
    <x v="3"/>
    <s v="2021-04-25"/>
    <x v="2"/>
    <s v="California"/>
    <x v="3"/>
    <x v="0"/>
    <x v="9"/>
    <x v="123"/>
    <x v="796"/>
    <n v="4018.5000000000009"/>
    <n v="0.47"/>
    <x v="1"/>
    <x v="1"/>
    <x v="3"/>
    <n v="25"/>
  </r>
  <r>
    <x v="4"/>
    <x v="3"/>
    <s v="2021-04-26"/>
    <x v="2"/>
    <s v="California"/>
    <x v="3"/>
    <x v="1"/>
    <x v="92"/>
    <x v="323"/>
    <x v="2954"/>
    <n v="2918.56"/>
    <n v="0.28999999999999998"/>
    <x v="1"/>
    <x v="1"/>
    <x v="3"/>
    <n v="26"/>
  </r>
  <r>
    <x v="4"/>
    <x v="3"/>
    <s v="2021-04-27"/>
    <x v="2"/>
    <s v="California"/>
    <x v="3"/>
    <x v="2"/>
    <x v="87"/>
    <x v="142"/>
    <x v="1791"/>
    <n v="3643.2"/>
    <n v="0.46"/>
    <x v="1"/>
    <x v="1"/>
    <x v="3"/>
    <n v="27"/>
  </r>
  <r>
    <x v="4"/>
    <x v="3"/>
    <s v="2021-04-28"/>
    <x v="2"/>
    <s v="California"/>
    <x v="3"/>
    <x v="3"/>
    <x v="91"/>
    <x v="151"/>
    <x v="1866"/>
    <n v="2644.8"/>
    <n v="0.39999999999999991"/>
    <x v="1"/>
    <x v="1"/>
    <x v="3"/>
    <n v="28"/>
  </r>
  <r>
    <x v="4"/>
    <x v="3"/>
    <s v="2021-04-29"/>
    <x v="2"/>
    <s v="California"/>
    <x v="3"/>
    <x v="4"/>
    <x v="90"/>
    <x v="167"/>
    <x v="1913"/>
    <n v="5107.2000000000007"/>
    <n v="0.60000000000000009"/>
    <x v="1"/>
    <x v="1"/>
    <x v="3"/>
    <n v="29"/>
  </r>
  <r>
    <x v="4"/>
    <x v="3"/>
    <s v="2021-04-30"/>
    <x v="2"/>
    <s v="California"/>
    <x v="3"/>
    <x v="5"/>
    <x v="84"/>
    <x v="167"/>
    <x v="2955"/>
    <n v="2627.52"/>
    <n v="0.23"/>
    <x v="1"/>
    <x v="1"/>
    <x v="3"/>
    <n v="30"/>
  </r>
  <r>
    <x v="4"/>
    <x v="3"/>
    <s v="2021-05-01"/>
    <x v="2"/>
    <s v="California"/>
    <x v="3"/>
    <x v="0"/>
    <x v="64"/>
    <x v="297"/>
    <x v="2918"/>
    <n v="4957.2"/>
    <n v="0.45"/>
    <x v="1"/>
    <x v="1"/>
    <x v="4"/>
    <n v="1"/>
  </r>
  <r>
    <x v="4"/>
    <x v="3"/>
    <s v="2021-05-02"/>
    <x v="2"/>
    <s v="California"/>
    <x v="3"/>
    <x v="1"/>
    <x v="65"/>
    <x v="324"/>
    <x v="2956"/>
    <n v="3355.44"/>
    <n v="0.31"/>
    <x v="1"/>
    <x v="1"/>
    <x v="4"/>
    <n v="2"/>
  </r>
  <r>
    <x v="4"/>
    <x v="3"/>
    <s v="2021-05-03"/>
    <x v="2"/>
    <s v="California"/>
    <x v="3"/>
    <x v="2"/>
    <x v="86"/>
    <x v="136"/>
    <x v="1113"/>
    <n v="3470.72"/>
    <n v="0.44"/>
    <x v="1"/>
    <x v="1"/>
    <x v="4"/>
    <n v="3"/>
  </r>
  <r>
    <x v="4"/>
    <x v="3"/>
    <s v="2021-05-04"/>
    <x v="2"/>
    <s v="California"/>
    <x v="3"/>
    <x v="3"/>
    <x v="64"/>
    <x v="149"/>
    <x v="2957"/>
    <n v="3050.64"/>
    <n v="0.38"/>
    <x v="1"/>
    <x v="1"/>
    <x v="4"/>
    <n v="4"/>
  </r>
  <r>
    <x v="4"/>
    <x v="3"/>
    <s v="2021-05-05"/>
    <x v="2"/>
    <s v="California"/>
    <x v="3"/>
    <x v="4"/>
    <x v="72"/>
    <x v="98"/>
    <x v="2958"/>
    <n v="6131.8000000000011"/>
    <n v="0.62000000000000011"/>
    <x v="1"/>
    <x v="1"/>
    <x v="4"/>
    <n v="5"/>
  </r>
  <r>
    <x v="4"/>
    <x v="3"/>
    <s v="2021-05-06"/>
    <x v="2"/>
    <s v="California"/>
    <x v="3"/>
    <x v="5"/>
    <x v="67"/>
    <x v="159"/>
    <x v="2959"/>
    <n v="2200.64"/>
    <n v="0.23"/>
    <x v="1"/>
    <x v="1"/>
    <x v="4"/>
    <n v="6"/>
  </r>
  <r>
    <x v="4"/>
    <x v="3"/>
    <s v="2021-05-07"/>
    <x v="2"/>
    <s v="California"/>
    <x v="3"/>
    <x v="0"/>
    <x v="90"/>
    <x v="303"/>
    <x v="2960"/>
    <n v="5051.72"/>
    <n v="0.46"/>
    <x v="1"/>
    <x v="1"/>
    <x v="4"/>
    <n v="7"/>
  </r>
  <r>
    <x v="4"/>
    <x v="3"/>
    <s v="2021-05-08"/>
    <x v="2"/>
    <s v="California"/>
    <x v="3"/>
    <x v="1"/>
    <x v="71"/>
    <x v="324"/>
    <x v="1823"/>
    <n v="2779.92"/>
    <n v="0.27"/>
    <x v="1"/>
    <x v="1"/>
    <x v="4"/>
    <n v="8"/>
  </r>
  <r>
    <x v="4"/>
    <x v="3"/>
    <s v="2021-05-09"/>
    <x v="2"/>
    <s v="California"/>
    <x v="3"/>
    <x v="2"/>
    <x v="90"/>
    <x v="124"/>
    <x v="2891"/>
    <n v="3591"/>
    <n v="0.45"/>
    <x v="1"/>
    <x v="1"/>
    <x v="4"/>
    <n v="9"/>
  </r>
  <r>
    <x v="4"/>
    <x v="3"/>
    <s v="2021-05-10"/>
    <x v="2"/>
    <s v="California"/>
    <x v="3"/>
    <x v="3"/>
    <x v="71"/>
    <x v="49"/>
    <x v="2961"/>
    <n v="3041.9999999999995"/>
    <n v="0.39999999999999991"/>
    <x v="1"/>
    <x v="1"/>
    <x v="4"/>
    <n v="10"/>
  </r>
  <r>
    <x v="4"/>
    <x v="3"/>
    <s v="2021-05-11"/>
    <x v="2"/>
    <s v="California"/>
    <x v="3"/>
    <x v="4"/>
    <x v="68"/>
    <x v="49"/>
    <x v="957"/>
    <n v="5319.6000000000013"/>
    <n v="0.62000000000000011"/>
    <x v="1"/>
    <x v="1"/>
    <x v="4"/>
    <n v="11"/>
  </r>
  <r>
    <x v="4"/>
    <x v="3"/>
    <s v="2021-05-12"/>
    <x v="2"/>
    <s v="California"/>
    <x v="3"/>
    <x v="5"/>
    <x v="75"/>
    <x v="124"/>
    <x v="849"/>
    <n v="2263.8000000000002"/>
    <n v="0.22"/>
    <x v="1"/>
    <x v="1"/>
    <x v="4"/>
    <n v="12"/>
  </r>
  <r>
    <x v="4"/>
    <x v="3"/>
    <s v="2021-05-13"/>
    <x v="2"/>
    <s v="California"/>
    <x v="3"/>
    <x v="0"/>
    <x v="64"/>
    <x v="254"/>
    <x v="2962"/>
    <n v="4331.5200000000004"/>
    <n v="0.47"/>
    <x v="1"/>
    <x v="1"/>
    <x v="4"/>
    <n v="13"/>
  </r>
  <r>
    <x v="4"/>
    <x v="3"/>
    <s v="2021-05-14"/>
    <x v="2"/>
    <s v="California"/>
    <x v="3"/>
    <x v="1"/>
    <x v="72"/>
    <x v="324"/>
    <x v="2963"/>
    <n v="3405.6"/>
    <n v="0.3"/>
    <x v="1"/>
    <x v="1"/>
    <x v="4"/>
    <n v="14"/>
  </r>
  <r>
    <x v="4"/>
    <x v="3"/>
    <s v="2021-05-15"/>
    <x v="2"/>
    <s v="California"/>
    <x v="3"/>
    <x v="2"/>
    <x v="87"/>
    <x v="159"/>
    <x v="1287"/>
    <n v="2882.88"/>
    <n v="0.42"/>
    <x v="1"/>
    <x v="1"/>
    <x v="4"/>
    <n v="15"/>
  </r>
  <r>
    <x v="4"/>
    <x v="3"/>
    <s v="2021-05-16"/>
    <x v="2"/>
    <s v="California"/>
    <x v="3"/>
    <x v="3"/>
    <x v="87"/>
    <x v="127"/>
    <x v="2964"/>
    <n v="2952.18"/>
    <n v="0.42"/>
    <x v="1"/>
    <x v="1"/>
    <x v="4"/>
    <n v="16"/>
  </r>
  <r>
    <x v="4"/>
    <x v="3"/>
    <s v="2021-05-17"/>
    <x v="2"/>
    <s v="California"/>
    <x v="3"/>
    <x v="4"/>
    <x v="67"/>
    <x v="124"/>
    <x v="2142"/>
    <n v="5989.2000000000007"/>
    <n v="0.62000000000000011"/>
    <x v="1"/>
    <x v="1"/>
    <x v="4"/>
    <n v="17"/>
  </r>
  <r>
    <x v="4"/>
    <x v="3"/>
    <s v="2021-05-18"/>
    <x v="2"/>
    <s v="California"/>
    <x v="3"/>
    <x v="5"/>
    <x v="67"/>
    <x v="159"/>
    <x v="2959"/>
    <n v="2296.3200000000002"/>
    <n v="0.24"/>
    <x v="1"/>
    <x v="1"/>
    <x v="4"/>
    <n v="18"/>
  </r>
  <r>
    <x v="4"/>
    <x v="3"/>
    <s v="2021-05-19"/>
    <x v="2"/>
    <s v="California"/>
    <x v="3"/>
    <x v="0"/>
    <x v="1"/>
    <x v="323"/>
    <x v="1284"/>
    <n v="5004.8"/>
    <n v="0.46"/>
    <x v="1"/>
    <x v="1"/>
    <x v="4"/>
    <n v="19"/>
  </r>
  <r>
    <x v="4"/>
    <x v="3"/>
    <s v="2021-05-20"/>
    <x v="2"/>
    <s v="California"/>
    <x v="3"/>
    <x v="1"/>
    <x v="94"/>
    <x v="324"/>
    <x v="1082"/>
    <n v="3326.4"/>
    <n v="0.3"/>
    <x v="1"/>
    <x v="1"/>
    <x v="4"/>
    <n v="20"/>
  </r>
  <r>
    <x v="4"/>
    <x v="3"/>
    <s v="2021-05-21"/>
    <x v="2"/>
    <s v="California"/>
    <x v="3"/>
    <x v="2"/>
    <x v="8"/>
    <x v="149"/>
    <x v="2965"/>
    <n v="3590.3"/>
    <n v="0.46"/>
    <x v="1"/>
    <x v="1"/>
    <x v="4"/>
    <n v="21"/>
  </r>
  <r>
    <x v="4"/>
    <x v="3"/>
    <s v="2021-05-22"/>
    <x v="2"/>
    <s v="California"/>
    <x v="3"/>
    <x v="3"/>
    <x v="87"/>
    <x v="166"/>
    <x v="1650"/>
    <n v="3063.06"/>
    <n v="0.42"/>
    <x v="1"/>
    <x v="1"/>
    <x v="4"/>
    <n v="22"/>
  </r>
  <r>
    <x v="4"/>
    <x v="3"/>
    <s v="2021-05-23"/>
    <x v="2"/>
    <s v="California"/>
    <x v="3"/>
    <x v="4"/>
    <x v="67"/>
    <x v="322"/>
    <x v="1194"/>
    <n v="5348.880000000001"/>
    <n v="0.57000000000000006"/>
    <x v="1"/>
    <x v="1"/>
    <x v="4"/>
    <n v="23"/>
  </r>
  <r>
    <x v="4"/>
    <x v="3"/>
    <s v="2021-05-24"/>
    <x v="2"/>
    <s v="California"/>
    <x v="3"/>
    <x v="5"/>
    <x v="75"/>
    <x v="99"/>
    <x v="737"/>
    <n v="2798.88"/>
    <n v="0.24"/>
    <x v="1"/>
    <x v="1"/>
    <x v="4"/>
    <n v="24"/>
  </r>
  <r>
    <x v="4"/>
    <x v="3"/>
    <s v="2021-05-25"/>
    <x v="2"/>
    <s v="California"/>
    <x v="3"/>
    <x v="0"/>
    <x v="71"/>
    <x v="300"/>
    <x v="2836"/>
    <n v="5651.1"/>
    <n v="0.46"/>
    <x v="1"/>
    <x v="1"/>
    <x v="4"/>
    <n v="25"/>
  </r>
  <r>
    <x v="4"/>
    <x v="3"/>
    <s v="2021-05-26"/>
    <x v="2"/>
    <s v="California"/>
    <x v="3"/>
    <x v="1"/>
    <x v="94"/>
    <x v="308"/>
    <x v="2966"/>
    <n v="3386.88"/>
    <n v="0.28000000000000003"/>
    <x v="1"/>
    <x v="1"/>
    <x v="4"/>
    <n v="26"/>
  </r>
  <r>
    <x v="4"/>
    <x v="3"/>
    <s v="2021-05-27"/>
    <x v="2"/>
    <s v="California"/>
    <x v="3"/>
    <x v="2"/>
    <x v="71"/>
    <x v="108"/>
    <x v="1623"/>
    <n v="4144.1400000000003"/>
    <n v="0.46"/>
    <x v="1"/>
    <x v="1"/>
    <x v="4"/>
    <n v="27"/>
  </r>
  <r>
    <x v="4"/>
    <x v="3"/>
    <s v="2021-05-28"/>
    <x v="2"/>
    <s v="California"/>
    <x v="3"/>
    <x v="3"/>
    <x v="8"/>
    <x v="167"/>
    <x v="1402"/>
    <n v="3135.9999999999995"/>
    <n v="0.39999999999999991"/>
    <x v="1"/>
    <x v="1"/>
    <x v="4"/>
    <n v="28"/>
  </r>
  <r>
    <x v="4"/>
    <x v="3"/>
    <s v="2021-05-29"/>
    <x v="2"/>
    <s v="California"/>
    <x v="3"/>
    <x v="4"/>
    <x v="72"/>
    <x v="156"/>
    <x v="2967"/>
    <n v="5838.5400000000009"/>
    <n v="0.62000000000000011"/>
    <x v="1"/>
    <x v="1"/>
    <x v="4"/>
    <n v="29"/>
  </r>
  <r>
    <x v="4"/>
    <x v="3"/>
    <s v="2021-05-30"/>
    <x v="2"/>
    <s v="California"/>
    <x v="3"/>
    <x v="5"/>
    <x v="68"/>
    <x v="136"/>
    <x v="2801"/>
    <n v="2552"/>
    <n v="0.25"/>
    <x v="1"/>
    <x v="1"/>
    <x v="4"/>
    <n v="30"/>
  </r>
  <r>
    <x v="0"/>
    <x v="0"/>
    <s v="2021-05-31"/>
    <x v="2"/>
    <s v="California"/>
    <x v="3"/>
    <x v="0"/>
    <x v="64"/>
    <x v="135"/>
    <x v="1407"/>
    <n v="2381.4"/>
    <n v="0.45"/>
    <x v="1"/>
    <x v="1"/>
    <x v="4"/>
    <n v="31"/>
  </r>
  <r>
    <x v="0"/>
    <x v="0"/>
    <s v="2021-06-01"/>
    <x v="2"/>
    <s v="California"/>
    <x v="3"/>
    <x v="1"/>
    <x v="128"/>
    <x v="250"/>
    <x v="2968"/>
    <n v="1156.6099999999999"/>
    <n v="0.41"/>
    <x v="1"/>
    <x v="1"/>
    <x v="11"/>
    <n v="1"/>
  </r>
  <r>
    <x v="0"/>
    <x v="0"/>
    <s v="2021-06-02"/>
    <x v="2"/>
    <s v="California"/>
    <x v="3"/>
    <x v="2"/>
    <x v="85"/>
    <x v="198"/>
    <x v="2969"/>
    <n v="879.83999999999992"/>
    <n v="0.3899999999999999"/>
    <x v="1"/>
    <x v="1"/>
    <x v="11"/>
    <n v="2"/>
  </r>
  <r>
    <x v="0"/>
    <x v="0"/>
    <s v="2021-06-03"/>
    <x v="2"/>
    <s v="California"/>
    <x v="3"/>
    <x v="3"/>
    <x v="93"/>
    <x v="207"/>
    <x v="2970"/>
    <n v="509.22"/>
    <n v="0.46"/>
    <x v="1"/>
    <x v="1"/>
    <x v="11"/>
    <n v="3"/>
  </r>
  <r>
    <x v="2"/>
    <x v="1"/>
    <s v="2021-08-15"/>
    <x v="1"/>
    <s v="Texas"/>
    <x v="5"/>
    <x v="4"/>
    <x v="129"/>
    <x v="161"/>
    <x v="2971"/>
    <n v="793.2600000000001"/>
    <n v="0.27"/>
    <x v="1"/>
    <x v="1"/>
    <x v="6"/>
    <n v="15"/>
  </r>
  <r>
    <x v="2"/>
    <x v="1"/>
    <s v="2021-08-16"/>
    <x v="1"/>
    <s v="Texas"/>
    <x v="5"/>
    <x v="5"/>
    <x v="85"/>
    <x v="134"/>
    <x v="2972"/>
    <n v="1877.76"/>
    <n v="0.48"/>
    <x v="1"/>
    <x v="1"/>
    <x v="6"/>
    <n v="16"/>
  </r>
  <r>
    <x v="2"/>
    <x v="1"/>
    <s v="2021-08-17"/>
    <x v="1"/>
    <s v="Texas"/>
    <x v="5"/>
    <x v="0"/>
    <x v="103"/>
    <x v="98"/>
    <x v="1781"/>
    <n v="1398.4"/>
    <n v="0.32"/>
    <x v="1"/>
    <x v="1"/>
    <x v="6"/>
    <n v="17"/>
  </r>
  <r>
    <x v="2"/>
    <x v="1"/>
    <s v="2021-08-18"/>
    <x v="1"/>
    <s v="Texas"/>
    <x v="5"/>
    <x v="1"/>
    <x v="88"/>
    <x v="102"/>
    <x v="2973"/>
    <n v="1780.2"/>
    <n v="0.36"/>
    <x v="1"/>
    <x v="1"/>
    <x v="6"/>
    <n v="18"/>
  </r>
  <r>
    <x v="2"/>
    <x v="1"/>
    <s v="2021-08-19"/>
    <x v="1"/>
    <s v="Texas"/>
    <x v="5"/>
    <x v="2"/>
    <x v="93"/>
    <x v="231"/>
    <x v="1946"/>
    <n v="1351.35"/>
    <n v="0.35"/>
    <x v="1"/>
    <x v="1"/>
    <x v="6"/>
    <n v="19"/>
  </r>
  <r>
    <x v="2"/>
    <x v="1"/>
    <s v="2021-08-20"/>
    <x v="1"/>
    <s v="Texas"/>
    <x v="5"/>
    <x v="3"/>
    <x v="101"/>
    <x v="224"/>
    <x v="1430"/>
    <n v="1713.6"/>
    <n v="0.45"/>
    <x v="1"/>
    <x v="1"/>
    <x v="6"/>
    <n v="20"/>
  </r>
  <r>
    <x v="2"/>
    <x v="1"/>
    <s v="2021-08-21"/>
    <x v="1"/>
    <s v="Texas"/>
    <x v="5"/>
    <x v="4"/>
    <x v="129"/>
    <x v="270"/>
    <x v="2974"/>
    <n v="773.76"/>
    <n v="0.32"/>
    <x v="1"/>
    <x v="1"/>
    <x v="6"/>
    <n v="21"/>
  </r>
  <r>
    <x v="2"/>
    <x v="1"/>
    <s v="2021-08-22"/>
    <x v="1"/>
    <s v="Texas"/>
    <x v="5"/>
    <x v="5"/>
    <x v="129"/>
    <x v="155"/>
    <x v="1709"/>
    <n v="2055.3000000000002"/>
    <n v="0.51"/>
    <x v="1"/>
    <x v="1"/>
    <x v="6"/>
    <n v="22"/>
  </r>
  <r>
    <x v="2"/>
    <x v="1"/>
    <s v="2021-08-23"/>
    <x v="1"/>
    <s v="Texas"/>
    <x v="5"/>
    <x v="0"/>
    <x v="130"/>
    <x v="126"/>
    <x v="2054"/>
    <n v="1662.5699999999997"/>
    <n v="0.3899999999999999"/>
    <x v="1"/>
    <x v="1"/>
    <x v="6"/>
    <n v="23"/>
  </r>
  <r>
    <x v="2"/>
    <x v="1"/>
    <s v="2021-08-24"/>
    <x v="1"/>
    <s v="Texas"/>
    <x v="5"/>
    <x v="1"/>
    <x v="128"/>
    <x v="116"/>
    <x v="2975"/>
    <n v="2926.4"/>
    <n v="0.39999999999999991"/>
    <x v="1"/>
    <x v="1"/>
    <x v="6"/>
    <n v="24"/>
  </r>
  <r>
    <x v="2"/>
    <x v="1"/>
    <s v="2021-08-25"/>
    <x v="1"/>
    <s v="Texas"/>
    <x v="5"/>
    <x v="2"/>
    <x v="16"/>
    <x v="155"/>
    <x v="1949"/>
    <n v="1178"/>
    <n v="0.38"/>
    <x v="1"/>
    <x v="1"/>
    <x v="6"/>
    <n v="25"/>
  </r>
  <r>
    <x v="2"/>
    <x v="1"/>
    <s v="2021-08-26"/>
    <x v="1"/>
    <s v="Texas"/>
    <x v="5"/>
    <x v="3"/>
    <x v="129"/>
    <x v="150"/>
    <x v="2192"/>
    <n v="1710.8000000000002"/>
    <n v="0.47"/>
    <x v="1"/>
    <x v="1"/>
    <x v="6"/>
    <n v="26"/>
  </r>
  <r>
    <x v="2"/>
    <x v="1"/>
    <s v="2021-08-27"/>
    <x v="1"/>
    <s v="Texas"/>
    <x v="5"/>
    <x v="4"/>
    <x v="91"/>
    <x v="294"/>
    <x v="2688"/>
    <n v="1030.08"/>
    <n v="0.37"/>
    <x v="1"/>
    <x v="1"/>
    <x v="6"/>
    <n v="27"/>
  </r>
  <r>
    <x v="2"/>
    <x v="1"/>
    <s v="2021-08-28"/>
    <x v="1"/>
    <s v="Texas"/>
    <x v="5"/>
    <x v="5"/>
    <x v="93"/>
    <x v="269"/>
    <x v="2976"/>
    <n v="2230.7399999999998"/>
    <n v="0.54"/>
    <x v="1"/>
    <x v="1"/>
    <x v="6"/>
    <n v="28"/>
  </r>
  <r>
    <x v="2"/>
    <x v="1"/>
    <s v="2021-08-29"/>
    <x v="1"/>
    <s v="Texas"/>
    <x v="5"/>
    <x v="0"/>
    <x v="131"/>
    <x v="108"/>
    <x v="2480"/>
    <n v="1201.1999999999998"/>
    <n v="0.39999999999999991"/>
    <x v="1"/>
    <x v="1"/>
    <x v="6"/>
    <n v="29"/>
  </r>
  <r>
    <x v="2"/>
    <x v="1"/>
    <s v="2021-08-30"/>
    <x v="1"/>
    <s v="Texas"/>
    <x v="5"/>
    <x v="1"/>
    <x v="130"/>
    <x v="124"/>
    <x v="1655"/>
    <n v="1763.9999999999998"/>
    <n v="0.39999999999999991"/>
    <x v="1"/>
    <x v="1"/>
    <x v="6"/>
    <n v="30"/>
  </r>
  <r>
    <x v="2"/>
    <x v="1"/>
    <s v="2021-08-31"/>
    <x v="1"/>
    <s v="Texas"/>
    <x v="5"/>
    <x v="2"/>
    <x v="16"/>
    <x v="289"/>
    <x v="2977"/>
    <n v="1396.1999999999998"/>
    <n v="0.3899999999999999"/>
    <x v="1"/>
    <x v="1"/>
    <x v="6"/>
    <n v="31"/>
  </r>
  <r>
    <x v="2"/>
    <x v="1"/>
    <s v="2021-09-01"/>
    <x v="1"/>
    <s v="Texas"/>
    <x v="5"/>
    <x v="3"/>
    <x v="16"/>
    <x v="197"/>
    <x v="1594"/>
    <n v="1460.2"/>
    <n v="0.49"/>
    <x v="1"/>
    <x v="1"/>
    <x v="7"/>
    <n v="1"/>
  </r>
  <r>
    <x v="2"/>
    <x v="1"/>
    <s v="2021-09-02"/>
    <x v="1"/>
    <s v="Texas"/>
    <x v="5"/>
    <x v="4"/>
    <x v="129"/>
    <x v="336"/>
    <x v="2978"/>
    <n v="1001.52"/>
    <n v="0.36"/>
    <x v="1"/>
    <x v="1"/>
    <x v="7"/>
    <n v="2"/>
  </r>
  <r>
    <x v="2"/>
    <x v="1"/>
    <s v="2021-09-03"/>
    <x v="1"/>
    <s v="Texas"/>
    <x v="5"/>
    <x v="5"/>
    <x v="132"/>
    <x v="124"/>
    <x v="1470"/>
    <n v="2633.4"/>
    <n v="0.57000000000000006"/>
    <x v="1"/>
    <x v="1"/>
    <x v="7"/>
    <n v="3"/>
  </r>
  <r>
    <x v="2"/>
    <x v="1"/>
    <s v="2021-09-04"/>
    <x v="1"/>
    <s v="Texas"/>
    <x v="5"/>
    <x v="0"/>
    <x v="131"/>
    <x v="148"/>
    <x v="2979"/>
    <n v="1151.02"/>
    <n v="0.38"/>
    <x v="1"/>
    <x v="1"/>
    <x v="7"/>
    <n v="4"/>
  </r>
  <r>
    <x v="2"/>
    <x v="1"/>
    <s v="2021-09-05"/>
    <x v="1"/>
    <s v="Texas"/>
    <x v="5"/>
    <x v="1"/>
    <x v="132"/>
    <x v="154"/>
    <x v="959"/>
    <n v="2291.52"/>
    <n v="0.42"/>
    <x v="1"/>
    <x v="1"/>
    <x v="7"/>
    <n v="5"/>
  </r>
  <r>
    <x v="2"/>
    <x v="1"/>
    <s v="2021-09-06"/>
    <x v="1"/>
    <s v="Texas"/>
    <x v="5"/>
    <x v="2"/>
    <x v="103"/>
    <x v="40"/>
    <x v="1046"/>
    <n v="1519.9999999999998"/>
    <n v="0.39999999999999991"/>
    <x v="1"/>
    <x v="1"/>
    <x v="7"/>
    <n v="6"/>
  </r>
  <r>
    <x v="2"/>
    <x v="1"/>
    <s v="2021-09-07"/>
    <x v="1"/>
    <s v="Texas"/>
    <x v="5"/>
    <x v="3"/>
    <x v="93"/>
    <x v="131"/>
    <x v="1467"/>
    <n v="2407.86"/>
    <n v="0.49"/>
    <x v="1"/>
    <x v="1"/>
    <x v="7"/>
    <n v="7"/>
  </r>
  <r>
    <x v="2"/>
    <x v="1"/>
    <s v="2021-09-08"/>
    <x v="1"/>
    <s v="Texas"/>
    <x v="5"/>
    <x v="4"/>
    <x v="90"/>
    <x v="269"/>
    <x v="2980"/>
    <n v="2093.04"/>
    <n v="0.36"/>
    <x v="1"/>
    <x v="1"/>
    <x v="7"/>
    <n v="8"/>
  </r>
  <r>
    <x v="2"/>
    <x v="1"/>
    <s v="2021-09-09"/>
    <x v="1"/>
    <s v="Texas"/>
    <x v="5"/>
    <x v="5"/>
    <x v="86"/>
    <x v="324"/>
    <x v="2981"/>
    <n v="4667.5200000000004"/>
    <n v="0.52"/>
    <x v="1"/>
    <x v="1"/>
    <x v="7"/>
    <n v="9"/>
  </r>
  <r>
    <x v="2"/>
    <x v="1"/>
    <s v="2021-09-10"/>
    <x v="1"/>
    <s v="Texas"/>
    <x v="5"/>
    <x v="0"/>
    <x v="9"/>
    <x v="254"/>
    <x v="1330"/>
    <n v="2841.6"/>
    <n v="0.37"/>
    <x v="1"/>
    <x v="1"/>
    <x v="7"/>
    <n v="10"/>
  </r>
  <r>
    <x v="2"/>
    <x v="1"/>
    <s v="2021-09-11"/>
    <x v="1"/>
    <s v="Texas"/>
    <x v="5"/>
    <x v="1"/>
    <x v="1"/>
    <x v="115"/>
    <x v="1622"/>
    <n v="4592"/>
    <n v="0.41"/>
    <x v="1"/>
    <x v="1"/>
    <x v="7"/>
    <n v="11"/>
  </r>
  <r>
    <x v="2"/>
    <x v="1"/>
    <s v="2021-09-12"/>
    <x v="1"/>
    <s v="Texas"/>
    <x v="5"/>
    <x v="2"/>
    <x v="9"/>
    <x v="102"/>
    <x v="1063"/>
    <n v="2515.4999999999995"/>
    <n v="0.3899999999999999"/>
    <x v="1"/>
    <x v="1"/>
    <x v="7"/>
    <n v="12"/>
  </r>
  <r>
    <x v="2"/>
    <x v="1"/>
    <s v="2021-09-13"/>
    <x v="1"/>
    <s v="Texas"/>
    <x v="5"/>
    <x v="3"/>
    <x v="91"/>
    <x v="337"/>
    <x v="1392"/>
    <n v="2728.32"/>
    <n v="0.49"/>
    <x v="1"/>
    <x v="1"/>
    <x v="7"/>
    <n v="13"/>
  </r>
  <r>
    <x v="2"/>
    <x v="1"/>
    <s v="2021-09-14"/>
    <x v="1"/>
    <s v="Texas"/>
    <x v="5"/>
    <x v="4"/>
    <x v="1"/>
    <x v="42"/>
    <x v="129"/>
    <n v="2220"/>
    <n v="0.37"/>
    <x v="1"/>
    <x v="1"/>
    <x v="7"/>
    <n v="14"/>
  </r>
  <r>
    <x v="2"/>
    <x v="1"/>
    <s v="2021-09-15"/>
    <x v="1"/>
    <s v="Texas"/>
    <x v="5"/>
    <x v="5"/>
    <x v="94"/>
    <x v="115"/>
    <x v="2158"/>
    <n v="6468.0000000000009"/>
    <n v="0.55000000000000004"/>
    <x v="1"/>
    <x v="1"/>
    <x v="7"/>
    <n v="15"/>
  </r>
  <r>
    <x v="2"/>
    <x v="1"/>
    <s v="2021-09-16"/>
    <x v="1"/>
    <s v="Texas"/>
    <x v="5"/>
    <x v="0"/>
    <x v="86"/>
    <x v="254"/>
    <x v="2982"/>
    <n v="3655.68"/>
    <n v="0.42"/>
    <x v="1"/>
    <x v="1"/>
    <x v="7"/>
    <n v="16"/>
  </r>
  <r>
    <x v="2"/>
    <x v="1"/>
    <s v="2021-09-17"/>
    <x v="1"/>
    <s v="Texas"/>
    <x v="5"/>
    <x v="1"/>
    <x v="86"/>
    <x v="324"/>
    <x v="2981"/>
    <n v="3769.92"/>
    <n v="0.42"/>
    <x v="1"/>
    <x v="1"/>
    <x v="7"/>
    <n v="17"/>
  </r>
  <r>
    <x v="2"/>
    <x v="1"/>
    <s v="2021-09-18"/>
    <x v="1"/>
    <s v="Texas"/>
    <x v="5"/>
    <x v="2"/>
    <x v="87"/>
    <x v="320"/>
    <x v="2983"/>
    <n v="4462.92"/>
    <n v="0.42"/>
    <x v="1"/>
    <x v="1"/>
    <x v="7"/>
    <n v="18"/>
  </r>
  <r>
    <x v="2"/>
    <x v="1"/>
    <s v="2021-09-19"/>
    <x v="1"/>
    <s v="Texas"/>
    <x v="5"/>
    <x v="3"/>
    <x v="89"/>
    <x v="338"/>
    <x v="2984"/>
    <n v="3537.6000000000004"/>
    <n v="0.55000000000000004"/>
    <x v="1"/>
    <x v="1"/>
    <x v="7"/>
    <n v="19"/>
  </r>
  <r>
    <x v="2"/>
    <x v="1"/>
    <s v="2021-09-20"/>
    <x v="1"/>
    <s v="Texas"/>
    <x v="5"/>
    <x v="4"/>
    <x v="71"/>
    <x v="328"/>
    <x v="1852"/>
    <n v="2726.88"/>
    <n v="0.38"/>
    <x v="1"/>
    <x v="1"/>
    <x v="7"/>
    <n v="20"/>
  </r>
  <r>
    <x v="2"/>
    <x v="1"/>
    <s v="2021-09-21"/>
    <x v="1"/>
    <s v="Texas"/>
    <x v="5"/>
    <x v="5"/>
    <x v="63"/>
    <x v="323"/>
    <x v="2985"/>
    <n v="7286.880000000001"/>
    <n v="0.57000000000000006"/>
    <x v="1"/>
    <x v="1"/>
    <x v="7"/>
    <n v="21"/>
  </r>
  <r>
    <x v="2"/>
    <x v="1"/>
    <s v="2021-09-22"/>
    <x v="1"/>
    <s v="Texas"/>
    <x v="5"/>
    <x v="0"/>
    <x v="86"/>
    <x v="154"/>
    <x v="2896"/>
    <n v="3625.7599999999993"/>
    <n v="0.42999999999999988"/>
    <x v="1"/>
    <x v="1"/>
    <x v="7"/>
    <n v="22"/>
  </r>
  <r>
    <x v="2"/>
    <x v="1"/>
    <s v="2021-09-23"/>
    <x v="1"/>
    <s v="Texas"/>
    <x v="5"/>
    <x v="1"/>
    <x v="72"/>
    <x v="254"/>
    <x v="2986"/>
    <n v="5063.6799999999994"/>
    <n v="0.45999999999999991"/>
    <x v="1"/>
    <x v="1"/>
    <x v="7"/>
    <n v="23"/>
  </r>
  <r>
    <x v="2"/>
    <x v="1"/>
    <s v="2021-09-24"/>
    <x v="1"/>
    <s v="Texas"/>
    <x v="5"/>
    <x v="2"/>
    <x v="8"/>
    <x v="333"/>
    <x v="2987"/>
    <n v="5461.4"/>
    <n v="0.47"/>
    <x v="1"/>
    <x v="1"/>
    <x v="7"/>
    <n v="24"/>
  </r>
  <r>
    <x v="2"/>
    <x v="1"/>
    <s v="2021-09-25"/>
    <x v="1"/>
    <s v="Texas"/>
    <x v="5"/>
    <x v="3"/>
    <x v="90"/>
    <x v="174"/>
    <x v="2988"/>
    <n v="3242.1600000000003"/>
    <n v="0.54"/>
    <x v="1"/>
    <x v="1"/>
    <x v="7"/>
    <n v="25"/>
  </r>
  <r>
    <x v="2"/>
    <x v="1"/>
    <s v="2021-09-26"/>
    <x v="1"/>
    <s v="Texas"/>
    <x v="5"/>
    <x v="4"/>
    <x v="72"/>
    <x v="174"/>
    <x v="1958"/>
    <n v="2785.54"/>
    <n v="0.41"/>
    <x v="1"/>
    <x v="1"/>
    <x v="7"/>
    <n v="26"/>
  </r>
  <r>
    <x v="2"/>
    <x v="1"/>
    <s v="2021-09-27"/>
    <x v="1"/>
    <s v="Texas"/>
    <x v="5"/>
    <x v="5"/>
    <x v="72"/>
    <x v="142"/>
    <x v="922"/>
    <n v="6192.0000000000009"/>
    <n v="0.60000000000000009"/>
    <x v="1"/>
    <x v="1"/>
    <x v="7"/>
    <n v="27"/>
  </r>
  <r>
    <x v="2"/>
    <x v="1"/>
    <s v="2021-09-28"/>
    <x v="1"/>
    <s v="Texas"/>
    <x v="5"/>
    <x v="0"/>
    <x v="90"/>
    <x v="136"/>
    <x v="2989"/>
    <n v="4055.36"/>
    <n v="0.45999999999999991"/>
    <x v="1"/>
    <x v="1"/>
    <x v="7"/>
    <n v="28"/>
  </r>
  <r>
    <x v="2"/>
    <x v="1"/>
    <s v="2021-09-29"/>
    <x v="1"/>
    <s v="Texas"/>
    <x v="5"/>
    <x v="1"/>
    <x v="90"/>
    <x v="126"/>
    <x v="808"/>
    <n v="3625.58"/>
    <n v="0.47"/>
    <x v="1"/>
    <x v="1"/>
    <x v="7"/>
    <n v="29"/>
  </r>
  <r>
    <x v="2"/>
    <x v="1"/>
    <s v="2021-09-30"/>
    <x v="1"/>
    <s v="Texas"/>
    <x v="5"/>
    <x v="2"/>
    <x v="63"/>
    <x v="120"/>
    <x v="2990"/>
    <n v="5372.0999999999995"/>
    <n v="0.4499999999999999"/>
    <x v="1"/>
    <x v="1"/>
    <x v="7"/>
    <n v="30"/>
  </r>
  <r>
    <x v="2"/>
    <x v="1"/>
    <s v="2021-10-01"/>
    <x v="1"/>
    <s v="Texas"/>
    <x v="5"/>
    <x v="3"/>
    <x v="65"/>
    <x v="192"/>
    <x v="1782"/>
    <n v="3044.2500000000005"/>
    <n v="0.55000000000000004"/>
    <x v="1"/>
    <x v="1"/>
    <x v="8"/>
    <n v="1"/>
  </r>
  <r>
    <x v="2"/>
    <x v="1"/>
    <s v="2021-10-02"/>
    <x v="1"/>
    <s v="Texas"/>
    <x v="5"/>
    <x v="4"/>
    <x v="92"/>
    <x v="197"/>
    <x v="2991"/>
    <n v="2205.1999999999998"/>
    <n v="0.39999999999999991"/>
    <x v="1"/>
    <x v="1"/>
    <x v="8"/>
    <n v="2"/>
  </r>
  <r>
    <x v="2"/>
    <x v="1"/>
    <s v="2021-10-03"/>
    <x v="1"/>
    <s v="Texas"/>
    <x v="5"/>
    <x v="5"/>
    <x v="87"/>
    <x v="116"/>
    <x v="2992"/>
    <n v="4594.920000000001"/>
    <n v="0.59000000000000008"/>
    <x v="1"/>
    <x v="1"/>
    <x v="8"/>
    <n v="3"/>
  </r>
  <r>
    <x v="2"/>
    <x v="1"/>
    <s v="2021-10-04"/>
    <x v="1"/>
    <s v="Texas"/>
    <x v="5"/>
    <x v="0"/>
    <x v="9"/>
    <x v="127"/>
    <x v="2222"/>
    <n v="2811.5999999999995"/>
    <n v="0.43999999999999989"/>
    <x v="1"/>
    <x v="1"/>
    <x v="8"/>
    <n v="4"/>
  </r>
  <r>
    <x v="2"/>
    <x v="1"/>
    <s v="2021-10-05"/>
    <x v="1"/>
    <s v="Texas"/>
    <x v="5"/>
    <x v="1"/>
    <x v="91"/>
    <x v="156"/>
    <x v="2993"/>
    <n v="2984.97"/>
    <n v="0.47"/>
    <x v="1"/>
    <x v="1"/>
    <x v="8"/>
    <n v="5"/>
  </r>
  <r>
    <x v="2"/>
    <x v="1"/>
    <s v="2021-10-06"/>
    <x v="1"/>
    <s v="Texas"/>
    <x v="5"/>
    <x v="2"/>
    <x v="89"/>
    <x v="330"/>
    <x v="1134"/>
    <n v="2675.2"/>
    <n v="0.43999999999999989"/>
    <x v="1"/>
    <x v="1"/>
    <x v="8"/>
    <n v="6"/>
  </r>
  <r>
    <x v="2"/>
    <x v="1"/>
    <s v="2021-10-07"/>
    <x v="1"/>
    <s v="Texas"/>
    <x v="5"/>
    <x v="3"/>
    <x v="9"/>
    <x v="57"/>
    <x v="2294"/>
    <n v="2349"/>
    <n v="0.54"/>
    <x v="1"/>
    <x v="1"/>
    <x v="8"/>
    <n v="7"/>
  </r>
  <r>
    <x v="2"/>
    <x v="1"/>
    <s v="2021-10-08"/>
    <x v="1"/>
    <s v="Texas"/>
    <x v="5"/>
    <x v="4"/>
    <x v="9"/>
    <x v="209"/>
    <x v="1127"/>
    <n v="1535.9999999999998"/>
    <n v="0.39999999999999991"/>
    <x v="1"/>
    <x v="1"/>
    <x v="8"/>
    <n v="8"/>
  </r>
  <r>
    <x v="2"/>
    <x v="1"/>
    <s v="2021-10-09"/>
    <x v="1"/>
    <s v="Texas"/>
    <x v="5"/>
    <x v="5"/>
    <x v="71"/>
    <x v="330"/>
    <x v="1175"/>
    <n v="4297.8"/>
    <n v="0.58000000000000007"/>
    <x v="1"/>
    <x v="1"/>
    <x v="8"/>
    <n v="9"/>
  </r>
  <r>
    <x v="2"/>
    <x v="1"/>
    <s v="2021-10-10"/>
    <x v="1"/>
    <s v="Texas"/>
    <x v="5"/>
    <x v="0"/>
    <x v="128"/>
    <x v="37"/>
    <x v="2115"/>
    <n v="2999.2499999999995"/>
    <n v="0.42999999999999988"/>
    <x v="1"/>
    <x v="1"/>
    <x v="8"/>
    <n v="10"/>
  </r>
  <r>
    <x v="2"/>
    <x v="1"/>
    <s v="2021-10-11"/>
    <x v="1"/>
    <s v="Texas"/>
    <x v="5"/>
    <x v="1"/>
    <x v="93"/>
    <x v="153"/>
    <x v="1201"/>
    <n v="2648.7"/>
    <n v="0.4499999999999999"/>
    <x v="1"/>
    <x v="1"/>
    <x v="8"/>
    <n v="11"/>
  </r>
  <r>
    <x v="2"/>
    <x v="1"/>
    <s v="2021-10-12"/>
    <x v="1"/>
    <s v="Texas"/>
    <x v="5"/>
    <x v="2"/>
    <x v="84"/>
    <x v="151"/>
    <x v="2840"/>
    <n v="5116.32"/>
    <n v="0.43999999999999989"/>
    <x v="1"/>
    <x v="1"/>
    <x v="8"/>
    <n v="12"/>
  </r>
  <r>
    <x v="2"/>
    <x v="1"/>
    <s v="2021-10-13"/>
    <x v="1"/>
    <s v="Texas"/>
    <x v="5"/>
    <x v="3"/>
    <x v="0"/>
    <x v="160"/>
    <x v="135"/>
    <n v="4160"/>
    <n v="0.52"/>
    <x v="1"/>
    <x v="1"/>
    <x v="8"/>
    <n v="13"/>
  </r>
  <r>
    <x v="2"/>
    <x v="1"/>
    <s v="2021-10-14"/>
    <x v="1"/>
    <s v="Texas"/>
    <x v="5"/>
    <x v="4"/>
    <x v="67"/>
    <x v="244"/>
    <x v="2231"/>
    <n v="2906.28"/>
    <n v="0.3899999999999999"/>
    <x v="1"/>
    <x v="1"/>
    <x v="8"/>
    <n v="14"/>
  </r>
  <r>
    <x v="2"/>
    <x v="1"/>
    <s v="2021-10-15"/>
    <x v="1"/>
    <s v="Texas"/>
    <x v="5"/>
    <x v="5"/>
    <x v="84"/>
    <x v="116"/>
    <x v="892"/>
    <n v="7341.9600000000009"/>
    <n v="0.6100000000000001"/>
    <x v="1"/>
    <x v="1"/>
    <x v="8"/>
    <n v="15"/>
  </r>
  <r>
    <x v="2"/>
    <x v="1"/>
    <s v="2021-10-16"/>
    <x v="1"/>
    <s v="Texas"/>
    <x v="5"/>
    <x v="0"/>
    <x v="67"/>
    <x v="296"/>
    <x v="2994"/>
    <n v="6075.2199999999993"/>
    <n v="0.47"/>
    <x v="1"/>
    <x v="1"/>
    <x v="8"/>
    <n v="16"/>
  </r>
  <r>
    <x v="2"/>
    <x v="1"/>
    <s v="2021-10-17"/>
    <x v="1"/>
    <s v="Texas"/>
    <x v="5"/>
    <x v="1"/>
    <x v="71"/>
    <x v="154"/>
    <x v="2932"/>
    <n v="4062.24"/>
    <n v="0.42"/>
    <x v="1"/>
    <x v="1"/>
    <x v="8"/>
    <n v="17"/>
  </r>
  <r>
    <x v="2"/>
    <x v="1"/>
    <s v="2021-10-18"/>
    <x v="1"/>
    <s v="Texas"/>
    <x v="5"/>
    <x v="2"/>
    <x v="67"/>
    <x v="101"/>
    <x v="2995"/>
    <n v="4837.3599999999997"/>
    <n v="0.43999999999999989"/>
    <x v="1"/>
    <x v="1"/>
    <x v="8"/>
    <n v="18"/>
  </r>
  <r>
    <x v="2"/>
    <x v="1"/>
    <s v="2021-10-19"/>
    <x v="1"/>
    <s v="Texas"/>
    <x v="5"/>
    <x v="3"/>
    <x v="68"/>
    <x v="330"/>
    <x v="2996"/>
    <n v="4681.6000000000004"/>
    <n v="0.56000000000000005"/>
    <x v="1"/>
    <x v="1"/>
    <x v="8"/>
    <n v="19"/>
  </r>
  <r>
    <x v="2"/>
    <x v="1"/>
    <s v="2021-10-20"/>
    <x v="1"/>
    <s v="Texas"/>
    <x v="5"/>
    <x v="4"/>
    <x v="63"/>
    <x v="137"/>
    <x v="2372"/>
    <n v="2921.52"/>
    <n v="0.37"/>
    <x v="1"/>
    <x v="1"/>
    <x v="8"/>
    <n v="20"/>
  </r>
  <r>
    <x v="2"/>
    <x v="1"/>
    <s v="2021-10-21"/>
    <x v="1"/>
    <s v="Texas"/>
    <x v="5"/>
    <x v="5"/>
    <x v="76"/>
    <x v="254"/>
    <x v="2997"/>
    <n v="8294.4000000000015"/>
    <n v="0.60000000000000009"/>
    <x v="1"/>
    <x v="1"/>
    <x v="8"/>
    <n v="21"/>
  </r>
  <r>
    <x v="0"/>
    <x v="0"/>
    <s v="2021-10-22"/>
    <x v="1"/>
    <s v="Texas"/>
    <x v="5"/>
    <x v="0"/>
    <x v="86"/>
    <x v="209"/>
    <x v="2127"/>
    <n v="2698.2400000000007"/>
    <n v="0.62000000000000011"/>
    <x v="1"/>
    <x v="1"/>
    <x v="8"/>
    <n v="22"/>
  </r>
  <r>
    <x v="0"/>
    <x v="0"/>
    <s v="2021-10-23"/>
    <x v="1"/>
    <s v="Texas"/>
    <x v="5"/>
    <x v="1"/>
    <x v="86"/>
    <x v="181"/>
    <x v="2673"/>
    <n v="901.68"/>
    <n v="0.3899999999999999"/>
    <x v="1"/>
    <x v="1"/>
    <x v="8"/>
    <n v="23"/>
  </r>
  <r>
    <x v="0"/>
    <x v="0"/>
    <s v="2021-10-24"/>
    <x v="1"/>
    <s v="Texas"/>
    <x v="5"/>
    <x v="2"/>
    <x v="101"/>
    <x v="249"/>
    <x v="2021"/>
    <n v="846.71999999999991"/>
    <n v="0.42"/>
    <x v="1"/>
    <x v="1"/>
    <x v="8"/>
    <n v="24"/>
  </r>
  <r>
    <x v="0"/>
    <x v="0"/>
    <s v="2021-10-25"/>
    <x v="1"/>
    <s v="Texas"/>
    <x v="5"/>
    <x v="3"/>
    <x v="101"/>
    <x v="264"/>
    <x v="2998"/>
    <n v="276.92"/>
    <n v="0.42999999999999988"/>
    <x v="1"/>
    <x v="1"/>
    <x v="8"/>
    <n v="25"/>
  </r>
  <r>
    <x v="0"/>
    <x v="0"/>
    <s v="2021-10-26"/>
    <x v="0"/>
    <s v="Pennsylvania"/>
    <x v="6"/>
    <x v="4"/>
    <x v="94"/>
    <x v="207"/>
    <x v="2379"/>
    <n v="706.02"/>
    <n v="0.41"/>
    <x v="1"/>
    <x v="1"/>
    <x v="8"/>
    <n v="26"/>
  </r>
  <r>
    <x v="0"/>
    <x v="0"/>
    <s v="2021-10-27"/>
    <x v="0"/>
    <s v="Pennsylvania"/>
    <x v="6"/>
    <x v="5"/>
    <x v="89"/>
    <x v="227"/>
    <x v="2999"/>
    <n v="761.59999999999991"/>
    <n v="0.33999999999999991"/>
    <x v="1"/>
    <x v="1"/>
    <x v="8"/>
    <n v="27"/>
  </r>
  <r>
    <x v="0"/>
    <x v="0"/>
    <s v="2021-10-28"/>
    <x v="0"/>
    <s v="Pennsylvania"/>
    <x v="6"/>
    <x v="0"/>
    <x v="89"/>
    <x v="339"/>
    <x v="3000"/>
    <n v="3187.2000000000003"/>
    <n v="0.60000000000000009"/>
    <x v="1"/>
    <x v="1"/>
    <x v="8"/>
    <n v="28"/>
  </r>
  <r>
    <x v="0"/>
    <x v="0"/>
    <s v="2021-10-29"/>
    <x v="0"/>
    <s v="Pennsylvania"/>
    <x v="6"/>
    <x v="1"/>
    <x v="89"/>
    <x v="178"/>
    <x v="2626"/>
    <n v="563.19999999999993"/>
    <n v="0.39999999999999991"/>
    <x v="1"/>
    <x v="1"/>
    <x v="8"/>
    <n v="29"/>
  </r>
  <r>
    <x v="0"/>
    <x v="0"/>
    <s v="2021-10-30"/>
    <x v="0"/>
    <s v="Pennsylvania"/>
    <x v="6"/>
    <x v="2"/>
    <x v="7"/>
    <x v="190"/>
    <x v="2636"/>
    <n v="607.49999999999989"/>
    <n v="0.4499999999999999"/>
    <x v="1"/>
    <x v="1"/>
    <x v="8"/>
    <n v="30"/>
  </r>
  <r>
    <x v="0"/>
    <x v="0"/>
    <s v="2021-10-31"/>
    <x v="0"/>
    <s v="Pennsylvania"/>
    <x v="6"/>
    <x v="3"/>
    <x v="101"/>
    <x v="340"/>
    <x v="3001"/>
    <n v="199.92"/>
    <n v="0.42"/>
    <x v="1"/>
    <x v="1"/>
    <x v="8"/>
    <n v="31"/>
  </r>
  <r>
    <x v="0"/>
    <x v="0"/>
    <s v="2021-11-01"/>
    <x v="0"/>
    <s v="Pennsylvania"/>
    <x v="6"/>
    <x v="4"/>
    <x v="71"/>
    <x v="341"/>
    <x v="1530"/>
    <n v="577.20000000000005"/>
    <n v="0.37"/>
    <x v="1"/>
    <x v="1"/>
    <x v="9"/>
    <n v="1"/>
  </r>
  <r>
    <x v="0"/>
    <x v="0"/>
    <s v="2021-11-02"/>
    <x v="0"/>
    <s v="Pennsylvania"/>
    <x v="6"/>
    <x v="5"/>
    <x v="9"/>
    <x v="238"/>
    <x v="2686"/>
    <n v="777"/>
    <n v="0.35"/>
    <x v="1"/>
    <x v="1"/>
    <x v="9"/>
    <n v="2"/>
  </r>
  <r>
    <x v="0"/>
    <x v="0"/>
    <s v="2021-11-03"/>
    <x v="0"/>
    <s v="Pennsylvania"/>
    <x v="6"/>
    <x v="0"/>
    <x v="71"/>
    <x v="163"/>
    <x v="1074"/>
    <n v="3528.7200000000003"/>
    <n v="0.58000000000000007"/>
    <x v="1"/>
    <x v="1"/>
    <x v="9"/>
    <n v="3"/>
  </r>
  <r>
    <x v="0"/>
    <x v="0"/>
    <s v="2021-11-04"/>
    <x v="0"/>
    <s v="Pennsylvania"/>
    <x v="6"/>
    <x v="1"/>
    <x v="87"/>
    <x v="206"/>
    <x v="3002"/>
    <n v="647.13"/>
    <n v="0.37"/>
    <x v="1"/>
    <x v="1"/>
    <x v="9"/>
    <n v="4"/>
  </r>
  <r>
    <x v="0"/>
    <x v="0"/>
    <s v="2021-11-05"/>
    <x v="0"/>
    <s v="Pennsylvania"/>
    <x v="6"/>
    <x v="2"/>
    <x v="91"/>
    <x v="208"/>
    <x v="3003"/>
    <n v="756.9"/>
    <n v="0.4499999999999999"/>
    <x v="1"/>
    <x v="1"/>
    <x v="9"/>
    <n v="5"/>
  </r>
  <r>
    <x v="0"/>
    <x v="0"/>
    <s v="2021-11-06"/>
    <x v="0"/>
    <s v="Pennsylvania"/>
    <x v="6"/>
    <x v="3"/>
    <x v="89"/>
    <x v="221"/>
    <x v="3004"/>
    <n v="112.64"/>
    <n v="0.43999999999999989"/>
    <x v="1"/>
    <x v="1"/>
    <x v="9"/>
    <n v="6"/>
  </r>
  <r>
    <x v="0"/>
    <x v="0"/>
    <s v="2021-11-07"/>
    <x v="0"/>
    <s v="Pennsylvania"/>
    <x v="6"/>
    <x v="4"/>
    <x v="65"/>
    <x v="342"/>
    <x v="1412"/>
    <n v="334.55999999999995"/>
    <n v="0.33999999999999991"/>
    <x v="1"/>
    <x v="1"/>
    <x v="9"/>
    <n v="7"/>
  </r>
  <r>
    <x v="0"/>
    <x v="0"/>
    <s v="2021-11-08"/>
    <x v="0"/>
    <s v="Pennsylvania"/>
    <x v="6"/>
    <x v="5"/>
    <x v="90"/>
    <x v="176"/>
    <x v="2606"/>
    <n v="718.58"/>
    <n v="0.31"/>
    <x v="1"/>
    <x v="1"/>
    <x v="9"/>
    <n v="8"/>
  </r>
  <r>
    <x v="0"/>
    <x v="0"/>
    <s v="2021-11-09"/>
    <x v="0"/>
    <s v="Pennsylvania"/>
    <x v="6"/>
    <x v="0"/>
    <x v="8"/>
    <x v="150"/>
    <x v="1045"/>
    <n v="2793.0000000000005"/>
    <n v="0.57000000000000006"/>
    <x v="1"/>
    <x v="1"/>
    <x v="9"/>
    <n v="9"/>
  </r>
  <r>
    <x v="0"/>
    <x v="0"/>
    <s v="2021-11-10"/>
    <x v="0"/>
    <s v="Pennsylvania"/>
    <x v="6"/>
    <x v="1"/>
    <x v="92"/>
    <x v="175"/>
    <x v="2538"/>
    <n v="603.84"/>
    <n v="0.32"/>
    <x v="1"/>
    <x v="1"/>
    <x v="9"/>
    <n v="10"/>
  </r>
  <r>
    <x v="0"/>
    <x v="0"/>
    <s v="2021-11-11"/>
    <x v="0"/>
    <s v="Pennsylvania"/>
    <x v="6"/>
    <x v="2"/>
    <x v="93"/>
    <x v="175"/>
    <x v="2541"/>
    <n v="578.34"/>
    <n v="0.42"/>
    <x v="1"/>
    <x v="1"/>
    <x v="9"/>
    <n v="11"/>
  </r>
  <r>
    <x v="0"/>
    <x v="0"/>
    <s v="2021-11-12"/>
    <x v="0"/>
    <s v="Pennsylvania"/>
    <x v="6"/>
    <x v="3"/>
    <x v="64"/>
    <x v="342"/>
    <x v="2761"/>
    <n v="328.32"/>
    <n v="0.38"/>
    <x v="1"/>
    <x v="1"/>
    <x v="9"/>
    <n v="12"/>
  </r>
  <r>
    <x v="0"/>
    <x v="0"/>
    <s v="2021-11-13"/>
    <x v="0"/>
    <s v="Pennsylvania"/>
    <x v="6"/>
    <x v="4"/>
    <x v="2"/>
    <x v="259"/>
    <x v="2442"/>
    <n v="432.9"/>
    <n v="0.37"/>
    <x v="1"/>
    <x v="1"/>
    <x v="9"/>
    <n v="13"/>
  </r>
  <r>
    <x v="0"/>
    <x v="0"/>
    <s v="2021-11-14"/>
    <x v="0"/>
    <s v="Pennsylvania"/>
    <x v="6"/>
    <x v="5"/>
    <x v="71"/>
    <x v="293"/>
    <x v="2613"/>
    <n v="673.92000000000007"/>
    <n v="0.27"/>
    <x v="1"/>
    <x v="1"/>
    <x v="9"/>
    <n v="14"/>
  </r>
  <r>
    <x v="0"/>
    <x v="0"/>
    <s v="2021-11-15"/>
    <x v="0"/>
    <s v="Pennsylvania"/>
    <x v="6"/>
    <x v="0"/>
    <x v="68"/>
    <x v="42"/>
    <x v="1661"/>
    <n v="3432"/>
    <n v="0.52"/>
    <x v="1"/>
    <x v="1"/>
    <x v="9"/>
    <n v="15"/>
  </r>
  <r>
    <x v="0"/>
    <x v="0"/>
    <s v="2021-11-16"/>
    <x v="0"/>
    <s v="Pennsylvania"/>
    <x v="6"/>
    <x v="1"/>
    <x v="1"/>
    <x v="190"/>
    <x v="1007"/>
    <n v="712.8"/>
    <n v="0.3299999999999999"/>
    <x v="1"/>
    <x v="1"/>
    <x v="9"/>
    <n v="16"/>
  </r>
  <r>
    <x v="0"/>
    <x v="0"/>
    <s v="2021-11-17"/>
    <x v="0"/>
    <s v="Pennsylvania"/>
    <x v="6"/>
    <x v="2"/>
    <x v="90"/>
    <x v="206"/>
    <x v="2332"/>
    <n v="745.18"/>
    <n v="0.37"/>
    <x v="1"/>
    <x v="1"/>
    <x v="9"/>
    <n v="17"/>
  </r>
  <r>
    <x v="0"/>
    <x v="0"/>
    <s v="2021-11-18"/>
    <x v="0"/>
    <s v="Pennsylvania"/>
    <x v="6"/>
    <x v="3"/>
    <x v="94"/>
    <x v="171"/>
    <x v="2357"/>
    <n v="571.19999999999993"/>
    <n v="0.39999999999999991"/>
    <x v="1"/>
    <x v="1"/>
    <x v="9"/>
    <n v="18"/>
  </r>
  <r>
    <x v="0"/>
    <x v="0"/>
    <s v="2021-11-19"/>
    <x v="0"/>
    <s v="Pennsylvania"/>
    <x v="6"/>
    <x v="4"/>
    <x v="84"/>
    <x v="203"/>
    <x v="2221"/>
    <n v="735.93"/>
    <n v="0.37"/>
    <x v="1"/>
    <x v="1"/>
    <x v="9"/>
    <n v="19"/>
  </r>
  <r>
    <x v="0"/>
    <x v="0"/>
    <s v="2021-11-20"/>
    <x v="0"/>
    <s v="Pennsylvania"/>
    <x v="6"/>
    <x v="5"/>
    <x v="84"/>
    <x v="252"/>
    <x v="3005"/>
    <n v="1471.86"/>
    <n v="0.37"/>
    <x v="1"/>
    <x v="1"/>
    <x v="9"/>
    <n v="20"/>
  </r>
  <r>
    <x v="0"/>
    <x v="0"/>
    <s v="2021-11-21"/>
    <x v="0"/>
    <s v="Pennsylvania"/>
    <x v="6"/>
    <x v="0"/>
    <x v="75"/>
    <x v="84"/>
    <x v="3006"/>
    <n v="4748.1000000000004"/>
    <n v="0.57000000000000006"/>
    <x v="1"/>
    <x v="1"/>
    <x v="9"/>
    <n v="21"/>
  </r>
  <r>
    <x v="0"/>
    <x v="0"/>
    <s v="2021-11-22"/>
    <x v="0"/>
    <s v="Pennsylvania"/>
    <x v="6"/>
    <x v="1"/>
    <x v="65"/>
    <x v="211"/>
    <x v="2460"/>
    <n v="1359.15"/>
    <n v="0.3899999999999999"/>
    <x v="1"/>
    <x v="1"/>
    <x v="9"/>
    <n v="22"/>
  </r>
  <r>
    <x v="0"/>
    <x v="0"/>
    <s v="2021-11-23"/>
    <x v="0"/>
    <s v="Pennsylvania"/>
    <x v="6"/>
    <x v="2"/>
    <x v="94"/>
    <x v="190"/>
    <x v="1404"/>
    <n v="975.24"/>
    <n v="0.42999999999999988"/>
    <x v="1"/>
    <x v="1"/>
    <x v="9"/>
    <n v="23"/>
  </r>
  <r>
    <x v="0"/>
    <x v="0"/>
    <s v="2021-11-24"/>
    <x v="0"/>
    <s v="Pennsylvania"/>
    <x v="6"/>
    <x v="3"/>
    <x v="72"/>
    <x v="206"/>
    <x v="2098"/>
    <n v="1071.1300000000001"/>
    <n v="0.47"/>
    <x v="1"/>
    <x v="1"/>
    <x v="9"/>
    <n v="24"/>
  </r>
  <r>
    <x v="0"/>
    <x v="0"/>
    <s v="2021-11-25"/>
    <x v="0"/>
    <s v="Pennsylvania"/>
    <x v="6"/>
    <x v="4"/>
    <x v="72"/>
    <x v="291"/>
    <x v="3007"/>
    <n v="866.88"/>
    <n v="0.42"/>
    <x v="1"/>
    <x v="1"/>
    <x v="9"/>
    <n v="25"/>
  </r>
  <r>
    <x v="0"/>
    <x v="0"/>
    <s v="2021-11-26"/>
    <x v="0"/>
    <s v="Pennsylvania"/>
    <x v="6"/>
    <x v="5"/>
    <x v="82"/>
    <x v="193"/>
    <x v="1742"/>
    <n v="1911"/>
    <n v="0.35"/>
    <x v="1"/>
    <x v="1"/>
    <x v="9"/>
    <n v="26"/>
  </r>
  <r>
    <x v="0"/>
    <x v="0"/>
    <s v="2021-11-27"/>
    <x v="0"/>
    <s v="Pennsylvania"/>
    <x v="6"/>
    <x v="0"/>
    <x v="75"/>
    <x v="36"/>
    <x v="683"/>
    <n v="4887.7500000000009"/>
    <n v="0.57000000000000006"/>
    <x v="1"/>
    <x v="1"/>
    <x v="9"/>
    <n v="27"/>
  </r>
  <r>
    <x v="0"/>
    <x v="0"/>
    <s v="2021-11-28"/>
    <x v="0"/>
    <s v="Pennsylvania"/>
    <x v="6"/>
    <x v="1"/>
    <x v="2"/>
    <x v="343"/>
    <x v="2808"/>
    <n v="1737.4499999999998"/>
    <n v="0.3899999999999999"/>
    <x v="1"/>
    <x v="1"/>
    <x v="9"/>
    <n v="28"/>
  </r>
  <r>
    <x v="0"/>
    <x v="0"/>
    <s v="2021-11-29"/>
    <x v="0"/>
    <s v="Pennsylvania"/>
    <x v="6"/>
    <x v="2"/>
    <x v="72"/>
    <x v="249"/>
    <x v="3008"/>
    <n v="1331.2799999999995"/>
    <n v="0.42999999999999988"/>
    <x v="1"/>
    <x v="1"/>
    <x v="9"/>
    <n v="29"/>
  </r>
  <r>
    <x v="0"/>
    <x v="0"/>
    <s v="2021-11-30"/>
    <x v="0"/>
    <s v="Pennsylvania"/>
    <x v="6"/>
    <x v="3"/>
    <x v="71"/>
    <x v="195"/>
    <x v="1114"/>
    <n v="1026.48"/>
    <n v="0.47"/>
    <x v="1"/>
    <x v="1"/>
    <x v="9"/>
    <n v="30"/>
  </r>
  <r>
    <x v="0"/>
    <x v="0"/>
    <s v="2021-12-01"/>
    <x v="0"/>
    <s v="Pennsylvania"/>
    <x v="6"/>
    <x v="4"/>
    <x v="0"/>
    <x v="293"/>
    <x v="3009"/>
    <n v="1280"/>
    <n v="0.39999999999999991"/>
    <x v="1"/>
    <x v="1"/>
    <x v="10"/>
    <n v="1"/>
  </r>
  <r>
    <x v="0"/>
    <x v="0"/>
    <s v="2021-12-02"/>
    <x v="0"/>
    <s v="Pennsylvania"/>
    <x v="6"/>
    <x v="5"/>
    <x v="0"/>
    <x v="210"/>
    <x v="318"/>
    <n v="2088"/>
    <n v="0.36"/>
    <x v="1"/>
    <x v="1"/>
    <x v="10"/>
    <n v="2"/>
  </r>
  <r>
    <x v="0"/>
    <x v="0"/>
    <s v="2021-12-03"/>
    <x v="0"/>
    <s v="Pennsylvania"/>
    <x v="6"/>
    <x v="0"/>
    <x v="84"/>
    <x v="289"/>
    <x v="3010"/>
    <n v="5294.8200000000006"/>
    <n v="0.58000000000000007"/>
    <x v="1"/>
    <x v="1"/>
    <x v="10"/>
    <n v="3"/>
  </r>
  <r>
    <x v="0"/>
    <x v="0"/>
    <s v="2021-12-04"/>
    <x v="0"/>
    <s v="Pennsylvania"/>
    <x v="6"/>
    <x v="1"/>
    <x v="68"/>
    <x v="240"/>
    <x v="1734"/>
    <n v="1884.96"/>
    <n v="0.42"/>
    <x v="1"/>
    <x v="1"/>
    <x v="10"/>
    <n v="4"/>
  </r>
  <r>
    <x v="0"/>
    <x v="0"/>
    <s v="2021-12-05"/>
    <x v="0"/>
    <s v="Pennsylvania"/>
    <x v="6"/>
    <x v="2"/>
    <x v="90"/>
    <x v="344"/>
    <x v="3011"/>
    <n v="1410.9399999999998"/>
    <n v="0.47"/>
    <x v="1"/>
    <x v="1"/>
    <x v="10"/>
    <n v="5"/>
  </r>
  <r>
    <x v="0"/>
    <x v="0"/>
    <s v="2021-12-06"/>
    <x v="0"/>
    <s v="Pennsylvania"/>
    <x v="6"/>
    <x v="3"/>
    <x v="72"/>
    <x v="345"/>
    <x v="3012"/>
    <n v="1226.3599999999999"/>
    <n v="0.45999999999999991"/>
    <x v="1"/>
    <x v="1"/>
    <x v="10"/>
    <n v="6"/>
  </r>
  <r>
    <x v="0"/>
    <x v="0"/>
    <s v="2021-12-07"/>
    <x v="0"/>
    <s v="Pennsylvania"/>
    <x v="6"/>
    <x v="4"/>
    <x v="67"/>
    <x v="190"/>
    <x v="1669"/>
    <n v="968.76"/>
    <n v="0.3899999999999999"/>
    <x v="1"/>
    <x v="1"/>
    <x v="10"/>
    <n v="7"/>
  </r>
  <r>
    <x v="0"/>
    <x v="0"/>
    <s v="2021-12-08"/>
    <x v="0"/>
    <s v="Pennsylvania"/>
    <x v="6"/>
    <x v="5"/>
    <x v="75"/>
    <x v="248"/>
    <x v="2204"/>
    <n v="2169.7199999999998"/>
    <n v="0.36"/>
    <x v="1"/>
    <x v="1"/>
    <x v="10"/>
    <n v="8"/>
  </r>
  <r>
    <x v="0"/>
    <x v="0"/>
    <s v="2021-12-09"/>
    <x v="0"/>
    <s v="Pennsylvania"/>
    <x v="6"/>
    <x v="0"/>
    <x v="67"/>
    <x v="244"/>
    <x v="2231"/>
    <n v="3875.04"/>
    <n v="0.52"/>
    <x v="1"/>
    <x v="1"/>
    <x v="10"/>
    <n v="9"/>
  </r>
  <r>
    <x v="0"/>
    <x v="0"/>
    <s v="2021-12-10"/>
    <x v="0"/>
    <s v="Pennsylvania"/>
    <x v="6"/>
    <x v="1"/>
    <x v="1"/>
    <x v="250"/>
    <x v="2192"/>
    <n v="1237.5999999999999"/>
    <n v="0.33999999999999991"/>
    <x v="1"/>
    <x v="1"/>
    <x v="10"/>
    <n v="10"/>
  </r>
  <r>
    <x v="0"/>
    <x v="0"/>
    <s v="2021-12-11"/>
    <x v="0"/>
    <s v="Pennsylvania"/>
    <x v="6"/>
    <x v="2"/>
    <x v="89"/>
    <x v="180"/>
    <x v="1538"/>
    <n v="767.99999999999989"/>
    <n v="0.39999999999999991"/>
    <x v="1"/>
    <x v="1"/>
    <x v="10"/>
    <n v="11"/>
  </r>
  <r>
    <x v="0"/>
    <x v="0"/>
    <s v="2021-12-12"/>
    <x v="0"/>
    <s v="Pennsylvania"/>
    <x v="6"/>
    <x v="3"/>
    <x v="89"/>
    <x v="206"/>
    <x v="2522"/>
    <n v="695.36"/>
    <n v="0.41"/>
    <x v="1"/>
    <x v="1"/>
    <x v="10"/>
    <n v="12"/>
  </r>
  <r>
    <x v="0"/>
    <x v="0"/>
    <s v="2021-12-13"/>
    <x v="0"/>
    <s v="Pennsylvania"/>
    <x v="6"/>
    <x v="4"/>
    <x v="64"/>
    <x v="207"/>
    <x v="3013"/>
    <n v="501.84"/>
    <n v="0.33999999999999991"/>
    <x v="1"/>
    <x v="1"/>
    <x v="10"/>
    <n v="13"/>
  </r>
  <r>
    <x v="0"/>
    <x v="0"/>
    <s v="2021-12-14"/>
    <x v="0"/>
    <s v="Pennsylvania"/>
    <x v="6"/>
    <x v="5"/>
    <x v="70"/>
    <x v="344"/>
    <x v="3014"/>
    <n v="1175.52"/>
    <n v="0.31"/>
    <x v="1"/>
    <x v="1"/>
    <x v="10"/>
    <n v="14"/>
  </r>
  <r>
    <x v="0"/>
    <x v="0"/>
    <s v="2021-12-15"/>
    <x v="0"/>
    <s v="Pennsylvania"/>
    <x v="6"/>
    <x v="0"/>
    <x v="63"/>
    <x v="168"/>
    <x v="3015"/>
    <n v="3088.84"/>
    <n v="0.53"/>
    <x v="1"/>
    <x v="1"/>
    <x v="10"/>
    <n v="15"/>
  </r>
  <r>
    <x v="0"/>
    <x v="0"/>
    <s v="2021-12-16"/>
    <x v="0"/>
    <s v="Pennsylvania"/>
    <x v="6"/>
    <x v="1"/>
    <x v="8"/>
    <x v="181"/>
    <x v="3016"/>
    <n v="761.6"/>
    <n v="0.32"/>
    <x v="1"/>
    <x v="1"/>
    <x v="10"/>
    <n v="16"/>
  </r>
  <r>
    <x v="0"/>
    <x v="0"/>
    <s v="2021-12-17"/>
    <x v="0"/>
    <s v="Pennsylvania"/>
    <x v="6"/>
    <x v="2"/>
    <x v="90"/>
    <x v="183"/>
    <x v="1109"/>
    <n v="548.72"/>
    <n v="0.38"/>
    <x v="1"/>
    <x v="1"/>
    <x v="10"/>
    <n v="17"/>
  </r>
  <r>
    <x v="0"/>
    <x v="0"/>
    <s v="2021-12-18"/>
    <x v="0"/>
    <s v="Pennsylvania"/>
    <x v="6"/>
    <x v="3"/>
    <x v="1"/>
    <x v="171"/>
    <x v="2551"/>
    <n v="516.79999999999995"/>
    <n v="0.38"/>
    <x v="1"/>
    <x v="1"/>
    <x v="10"/>
    <n v="18"/>
  </r>
  <r>
    <x v="0"/>
    <x v="0"/>
    <s v="2021-12-19"/>
    <x v="0"/>
    <s v="Pennsylvania"/>
    <x v="6"/>
    <x v="4"/>
    <x v="72"/>
    <x v="267"/>
    <x v="3017"/>
    <n v="425.69999999999993"/>
    <n v="0.3299999999999999"/>
    <x v="1"/>
    <x v="1"/>
    <x v="10"/>
    <n v="19"/>
  </r>
  <r>
    <x v="0"/>
    <x v="0"/>
    <s v="2021-12-20"/>
    <x v="0"/>
    <s v="Pennsylvania"/>
    <x v="6"/>
    <x v="5"/>
    <x v="94"/>
    <x v="238"/>
    <x v="1573"/>
    <n v="994.56"/>
    <n v="0.32"/>
    <x v="1"/>
    <x v="1"/>
    <x v="10"/>
    <n v="20"/>
  </r>
  <r>
    <x v="0"/>
    <x v="0"/>
    <s v="2021-12-21"/>
    <x v="0"/>
    <s v="Pennsylvania"/>
    <x v="6"/>
    <x v="0"/>
    <x v="70"/>
    <x v="168"/>
    <x v="2144"/>
    <n v="3571.2000000000007"/>
    <n v="0.60000000000000009"/>
    <x v="1"/>
    <x v="1"/>
    <x v="10"/>
    <n v="21"/>
  </r>
  <r>
    <x v="0"/>
    <x v="0"/>
    <s v="2021-12-22"/>
    <x v="0"/>
    <s v="Pennsylvania"/>
    <x v="6"/>
    <x v="1"/>
    <x v="72"/>
    <x v="181"/>
    <x v="3018"/>
    <n v="1228.08"/>
    <n v="0.42"/>
    <x v="1"/>
    <x v="1"/>
    <x v="10"/>
    <n v="22"/>
  </r>
  <r>
    <x v="0"/>
    <x v="0"/>
    <s v="2021-12-23"/>
    <x v="0"/>
    <s v="Pennsylvania"/>
    <x v="6"/>
    <x v="2"/>
    <x v="63"/>
    <x v="346"/>
    <x v="3019"/>
    <n v="1364.88"/>
    <n v="0.43999999999999989"/>
    <x v="1"/>
    <x v="1"/>
    <x v="10"/>
    <n v="23"/>
  </r>
  <r>
    <x v="0"/>
    <x v="0"/>
    <s v="2021-12-24"/>
    <x v="0"/>
    <s v="Pennsylvania"/>
    <x v="6"/>
    <x v="3"/>
    <x v="72"/>
    <x v="180"/>
    <x v="3020"/>
    <n v="1186.8"/>
    <n v="0.45999999999999991"/>
    <x v="1"/>
    <x v="1"/>
    <x v="10"/>
    <n v="24"/>
  </r>
  <r>
    <x v="0"/>
    <x v="0"/>
    <s v="2021-12-25"/>
    <x v="0"/>
    <s v="Pennsylvania"/>
    <x v="6"/>
    <x v="4"/>
    <x v="84"/>
    <x v="291"/>
    <x v="2092"/>
    <n v="954.72"/>
    <n v="0.3899999999999999"/>
    <x v="1"/>
    <x v="1"/>
    <x v="10"/>
    <n v="25"/>
  </r>
  <r>
    <x v="0"/>
    <x v="0"/>
    <s v="2021-12-26"/>
    <x v="0"/>
    <s v="Pennsylvania"/>
    <x v="6"/>
    <x v="5"/>
    <x v="78"/>
    <x v="41"/>
    <x v="3021"/>
    <n v="1431"/>
    <n v="0.36"/>
    <x v="1"/>
    <x v="1"/>
    <x v="10"/>
    <n v="26"/>
  </r>
  <r>
    <x v="0"/>
    <x v="0"/>
    <s v="2021-12-27"/>
    <x v="0"/>
    <s v="Pennsylvania"/>
    <x v="6"/>
    <x v="0"/>
    <x v="78"/>
    <x v="231"/>
    <x v="2335"/>
    <n v="4623.1900000000005"/>
    <n v="0.6100000000000001"/>
    <x v="1"/>
    <x v="1"/>
    <x v="10"/>
    <n v="27"/>
  </r>
  <r>
    <x v="0"/>
    <x v="0"/>
    <s v="2021-12-28"/>
    <x v="0"/>
    <s v="Pennsylvania"/>
    <x v="6"/>
    <x v="1"/>
    <x v="63"/>
    <x v="211"/>
    <x v="2714"/>
    <n v="1637.9499999999998"/>
    <n v="0.41"/>
    <x v="1"/>
    <x v="1"/>
    <x v="10"/>
    <n v="28"/>
  </r>
  <r>
    <x v="0"/>
    <x v="0"/>
    <s v="2021-12-29"/>
    <x v="0"/>
    <s v="Pennsylvania"/>
    <x v="6"/>
    <x v="2"/>
    <x v="68"/>
    <x v="344"/>
    <x v="3022"/>
    <n v="1529.4399999999998"/>
    <n v="0.43999999999999989"/>
    <x v="1"/>
    <x v="1"/>
    <x v="10"/>
    <n v="29"/>
  </r>
  <r>
    <x v="0"/>
    <x v="0"/>
    <s v="2021-12-30"/>
    <x v="0"/>
    <s v="Pennsylvania"/>
    <x v="6"/>
    <x v="3"/>
    <x v="1"/>
    <x v="206"/>
    <x v="3023"/>
    <n v="954"/>
    <n v="0.4499999999999999"/>
    <x v="1"/>
    <x v="1"/>
    <x v="10"/>
    <n v="30"/>
  </r>
  <r>
    <x v="0"/>
    <x v="0"/>
    <s v="2021-12-31"/>
    <x v="0"/>
    <s v="Pennsylvania"/>
    <x v="6"/>
    <x v="4"/>
    <x v="67"/>
    <x v="195"/>
    <x v="1495"/>
    <n v="1004.64"/>
    <n v="0.3899999999999999"/>
    <x v="1"/>
    <x v="1"/>
    <x v="10"/>
    <n v="31"/>
  </r>
  <r>
    <x v="0"/>
    <x v="0"/>
    <s v="2020-01-01"/>
    <x v="0"/>
    <s v="Pennsylvania"/>
    <x v="6"/>
    <x v="5"/>
    <x v="78"/>
    <x v="170"/>
    <x v="2380"/>
    <n v="1407.68"/>
    <n v="0.32"/>
    <x v="1"/>
    <x v="0"/>
    <x v="0"/>
    <n v="1"/>
  </r>
  <r>
    <x v="3"/>
    <x v="2"/>
    <s v="2020-01-02"/>
    <x v="0"/>
    <s v="Pennsylvania"/>
    <x v="6"/>
    <x v="0"/>
    <x v="93"/>
    <x v="174"/>
    <x v="1029"/>
    <n v="1791.7200000000005"/>
    <n v="0.42"/>
    <x v="1"/>
    <x v="0"/>
    <x v="0"/>
    <n v="2"/>
  </r>
  <r>
    <x v="3"/>
    <x v="2"/>
    <s v="2020-01-03"/>
    <x v="0"/>
    <s v="Pennsylvania"/>
    <x v="6"/>
    <x v="1"/>
    <x v="8"/>
    <x v="192"/>
    <x v="1991"/>
    <n v="1464.75"/>
    <n v="0.31"/>
    <x v="1"/>
    <x v="0"/>
    <x v="0"/>
    <n v="3"/>
  </r>
  <r>
    <x v="3"/>
    <x v="2"/>
    <s v="2020-01-04"/>
    <x v="0"/>
    <s v="Pennsylvania"/>
    <x v="6"/>
    <x v="2"/>
    <x v="64"/>
    <x v="150"/>
    <x v="1697"/>
    <n v="2368.8000000000002"/>
    <n v="0.47"/>
    <x v="1"/>
    <x v="0"/>
    <x v="0"/>
    <n v="4"/>
  </r>
  <r>
    <x v="3"/>
    <x v="2"/>
    <s v="2020-01-05"/>
    <x v="0"/>
    <s v="Pennsylvania"/>
    <x v="6"/>
    <x v="3"/>
    <x v="86"/>
    <x v="228"/>
    <x v="2124"/>
    <n v="1254.5999999999999"/>
    <n v="0.41"/>
    <x v="1"/>
    <x v="0"/>
    <x v="0"/>
    <n v="5"/>
  </r>
  <r>
    <x v="3"/>
    <x v="2"/>
    <s v="2020-01-06"/>
    <x v="2"/>
    <s v="Nevada"/>
    <x v="7"/>
    <x v="4"/>
    <x v="92"/>
    <x v="232"/>
    <x v="2499"/>
    <n v="1687.2000000000005"/>
    <n v="0.57000000000000006"/>
    <x v="1"/>
    <x v="0"/>
    <x v="0"/>
    <n v="6"/>
  </r>
  <r>
    <x v="3"/>
    <x v="2"/>
    <s v="2020-01-07"/>
    <x v="2"/>
    <s v="Nevada"/>
    <x v="7"/>
    <x v="5"/>
    <x v="64"/>
    <x v="339"/>
    <x v="3024"/>
    <n v="1434.24"/>
    <n v="0.24"/>
    <x v="1"/>
    <x v="0"/>
    <x v="0"/>
    <n v="7"/>
  </r>
  <r>
    <x v="3"/>
    <x v="2"/>
    <s v="2020-01-08"/>
    <x v="2"/>
    <s v="Nevada"/>
    <x v="7"/>
    <x v="0"/>
    <x v="93"/>
    <x v="217"/>
    <x v="3025"/>
    <n v="2008.53"/>
    <n v="0.43"/>
    <x v="1"/>
    <x v="0"/>
    <x v="0"/>
    <n v="8"/>
  </r>
  <r>
    <x v="3"/>
    <x v="2"/>
    <s v="2020-01-09"/>
    <x v="2"/>
    <s v="Nevada"/>
    <x v="7"/>
    <x v="1"/>
    <x v="8"/>
    <x v="57"/>
    <x v="3026"/>
    <n v="1573.25"/>
    <n v="0.31"/>
    <x v="1"/>
    <x v="0"/>
    <x v="0"/>
    <n v="9"/>
  </r>
  <r>
    <x v="3"/>
    <x v="2"/>
    <s v="2020-01-10"/>
    <x v="2"/>
    <s v="Nevada"/>
    <x v="7"/>
    <x v="2"/>
    <x v="128"/>
    <x v="150"/>
    <x v="2299"/>
    <n v="1866.2000000000005"/>
    <n v="0.43"/>
    <x v="1"/>
    <x v="0"/>
    <x v="0"/>
    <n v="10"/>
  </r>
  <r>
    <x v="3"/>
    <x v="2"/>
    <s v="2020-01-11"/>
    <x v="2"/>
    <s v="Nevada"/>
    <x v="7"/>
    <x v="3"/>
    <x v="9"/>
    <x v="211"/>
    <x v="2446"/>
    <n v="1045.5"/>
    <n v="0.41"/>
    <x v="1"/>
    <x v="0"/>
    <x v="0"/>
    <n v="11"/>
  </r>
  <r>
    <x v="3"/>
    <x v="2"/>
    <s v="2020-01-12"/>
    <x v="2"/>
    <s v="Nevada"/>
    <x v="7"/>
    <x v="4"/>
    <x v="92"/>
    <x v="227"/>
    <x v="3027"/>
    <n v="1579.9000000000003"/>
    <n v="0.6100000000000001"/>
    <x v="1"/>
    <x v="0"/>
    <x v="0"/>
    <n v="12"/>
  </r>
  <r>
    <x v="3"/>
    <x v="2"/>
    <s v="2020-01-13"/>
    <x v="2"/>
    <s v="Nevada"/>
    <x v="7"/>
    <x v="5"/>
    <x v="128"/>
    <x v="150"/>
    <x v="2299"/>
    <n v="998.2"/>
    <n v="0.23"/>
    <x v="1"/>
    <x v="0"/>
    <x v="0"/>
    <n v="13"/>
  </r>
  <r>
    <x v="3"/>
    <x v="2"/>
    <s v="2020-01-14"/>
    <x v="2"/>
    <s v="Nevada"/>
    <x v="7"/>
    <x v="0"/>
    <x v="128"/>
    <x v="131"/>
    <x v="3028"/>
    <n v="2538.9"/>
    <n v="0.45"/>
    <x v="1"/>
    <x v="0"/>
    <x v="0"/>
    <n v="14"/>
  </r>
  <r>
    <x v="3"/>
    <x v="2"/>
    <s v="2020-01-15"/>
    <x v="2"/>
    <s v="Nevada"/>
    <x v="7"/>
    <x v="1"/>
    <x v="94"/>
    <x v="168"/>
    <x v="1461"/>
    <n v="1666.56"/>
    <n v="0.32"/>
    <x v="1"/>
    <x v="0"/>
    <x v="0"/>
    <n v="15"/>
  </r>
  <r>
    <x v="3"/>
    <x v="2"/>
    <s v="2020-01-16"/>
    <x v="2"/>
    <s v="Nevada"/>
    <x v="7"/>
    <x v="2"/>
    <x v="72"/>
    <x v="209"/>
    <x v="1162"/>
    <n v="2586.88"/>
    <n v="0.47"/>
    <x v="1"/>
    <x v="0"/>
    <x v="0"/>
    <n v="16"/>
  </r>
  <r>
    <x v="3"/>
    <x v="2"/>
    <s v="2020-01-17"/>
    <x v="2"/>
    <s v="Nevada"/>
    <x v="7"/>
    <x v="3"/>
    <x v="65"/>
    <x v="270"/>
    <x v="3029"/>
    <n v="1563.33"/>
    <n v="0.41"/>
    <x v="1"/>
    <x v="0"/>
    <x v="0"/>
    <n v="17"/>
  </r>
  <r>
    <x v="3"/>
    <x v="2"/>
    <s v="2020-01-18"/>
    <x v="2"/>
    <s v="Nevada"/>
    <x v="7"/>
    <x v="4"/>
    <x v="68"/>
    <x v="180"/>
    <x v="2443"/>
    <n v="1636.8000000000002"/>
    <n v="0.62000000000000011"/>
    <x v="1"/>
    <x v="0"/>
    <x v="0"/>
    <n v="18"/>
  </r>
  <r>
    <x v="3"/>
    <x v="2"/>
    <s v="2020-01-19"/>
    <x v="2"/>
    <s v="Nevada"/>
    <x v="7"/>
    <x v="5"/>
    <x v="71"/>
    <x v="168"/>
    <x v="2507"/>
    <n v="1257.3599999999999"/>
    <n v="0.26"/>
    <x v="1"/>
    <x v="0"/>
    <x v="0"/>
    <n v="19"/>
  </r>
  <r>
    <x v="3"/>
    <x v="2"/>
    <s v="2020-01-20"/>
    <x v="2"/>
    <s v="Nevada"/>
    <x v="7"/>
    <x v="0"/>
    <x v="65"/>
    <x v="347"/>
    <x v="3030"/>
    <n v="2944.6200000000003"/>
    <n v="0.42"/>
    <x v="1"/>
    <x v="0"/>
    <x v="0"/>
    <n v="20"/>
  </r>
  <r>
    <x v="3"/>
    <x v="2"/>
    <s v="2020-01-21"/>
    <x v="2"/>
    <s v="Nevada"/>
    <x v="7"/>
    <x v="1"/>
    <x v="67"/>
    <x v="210"/>
    <x v="3031"/>
    <n v="1547.4399999999998"/>
    <n v="0.28999999999999998"/>
    <x v="1"/>
    <x v="0"/>
    <x v="0"/>
    <n v="21"/>
  </r>
  <r>
    <x v="3"/>
    <x v="2"/>
    <s v="2020-01-22"/>
    <x v="2"/>
    <s v="Nevada"/>
    <x v="7"/>
    <x v="2"/>
    <x v="63"/>
    <x v="196"/>
    <x v="1516"/>
    <n v="2538"/>
    <n v="0.45"/>
    <x v="1"/>
    <x v="0"/>
    <x v="0"/>
    <n v="22"/>
  </r>
  <r>
    <x v="3"/>
    <x v="2"/>
    <s v="2020-01-23"/>
    <x v="2"/>
    <s v="Nevada"/>
    <x v="7"/>
    <x v="3"/>
    <x v="1"/>
    <x v="228"/>
    <x v="1078"/>
    <n v="1476"/>
    <n v="0.41"/>
    <x v="1"/>
    <x v="0"/>
    <x v="0"/>
    <n v="23"/>
  </r>
  <r>
    <x v="3"/>
    <x v="2"/>
    <s v="2020-01-24"/>
    <x v="2"/>
    <s v="Nevada"/>
    <x v="7"/>
    <x v="4"/>
    <x v="63"/>
    <x v="345"/>
    <x v="2822"/>
    <n v="1777.5400000000002"/>
    <n v="0.6100000000000001"/>
    <x v="1"/>
    <x v="0"/>
    <x v="0"/>
    <n v="24"/>
  </r>
  <r>
    <x v="3"/>
    <x v="2"/>
    <s v="2020-01-25"/>
    <x v="2"/>
    <s v="Nevada"/>
    <x v="7"/>
    <x v="5"/>
    <x v="76"/>
    <x v="248"/>
    <x v="3032"/>
    <n v="1793.34"/>
    <n v="0.27"/>
    <x v="1"/>
    <x v="0"/>
    <x v="0"/>
    <n v="25"/>
  </r>
  <r>
    <x v="3"/>
    <x v="2"/>
    <s v="2020-01-26"/>
    <x v="2"/>
    <s v="Nevada"/>
    <x v="7"/>
    <x v="0"/>
    <x v="72"/>
    <x v="347"/>
    <x v="3033"/>
    <n v="3529.44"/>
    <n v="0.48"/>
    <x v="1"/>
    <x v="0"/>
    <x v="0"/>
    <n v="26"/>
  </r>
  <r>
    <x v="3"/>
    <x v="2"/>
    <s v="2020-01-27"/>
    <x v="2"/>
    <s v="Nevada"/>
    <x v="7"/>
    <x v="1"/>
    <x v="72"/>
    <x v="196"/>
    <x v="1972"/>
    <n v="1806"/>
    <n v="0.35"/>
    <x v="1"/>
    <x v="0"/>
    <x v="0"/>
    <n v="27"/>
  </r>
  <r>
    <x v="3"/>
    <x v="2"/>
    <s v="2020-01-28"/>
    <x v="2"/>
    <s v="Nevada"/>
    <x v="7"/>
    <x v="2"/>
    <x v="75"/>
    <x v="348"/>
    <x v="1790"/>
    <n v="3039.96"/>
    <n v="0.47"/>
    <x v="1"/>
    <x v="0"/>
    <x v="0"/>
    <n v="28"/>
  </r>
  <r>
    <x v="3"/>
    <x v="2"/>
    <s v="2020-01-29"/>
    <x v="2"/>
    <s v="Nevada"/>
    <x v="7"/>
    <x v="3"/>
    <x v="63"/>
    <x v="193"/>
    <x v="3034"/>
    <n v="2270.1"/>
    <n v="0.45999999999999991"/>
    <x v="1"/>
    <x v="0"/>
    <x v="0"/>
    <n v="29"/>
  </r>
  <r>
    <x v="3"/>
    <x v="2"/>
    <s v="2020-01-30"/>
    <x v="2"/>
    <s v="Nevada"/>
    <x v="7"/>
    <x v="4"/>
    <x v="72"/>
    <x v="346"/>
    <x v="3035"/>
    <n v="1873.0800000000004"/>
    <n v="0.66000000000000014"/>
    <x v="1"/>
    <x v="0"/>
    <x v="0"/>
    <n v="30"/>
  </r>
  <r>
    <x v="3"/>
    <x v="2"/>
    <s v="2020-01-31"/>
    <x v="2"/>
    <s v="Nevada"/>
    <x v="7"/>
    <x v="5"/>
    <x v="76"/>
    <x v="150"/>
    <x v="813"/>
    <n v="2419.2000000000003"/>
    <n v="0.32"/>
    <x v="1"/>
    <x v="0"/>
    <x v="0"/>
    <n v="31"/>
  </r>
  <r>
    <x v="3"/>
    <x v="2"/>
    <s v="2020-02-01"/>
    <x v="2"/>
    <s v="Nevada"/>
    <x v="7"/>
    <x v="0"/>
    <x v="63"/>
    <x v="82"/>
    <x v="3036"/>
    <n v="5757.5"/>
    <n v="0.5"/>
    <x v="1"/>
    <x v="0"/>
    <x v="1"/>
    <n v="1"/>
  </r>
  <r>
    <x v="3"/>
    <x v="2"/>
    <s v="2020-02-02"/>
    <x v="2"/>
    <s v="Nevada"/>
    <x v="7"/>
    <x v="1"/>
    <x v="84"/>
    <x v="131"/>
    <x v="805"/>
    <n v="3341.52"/>
    <n v="0.36"/>
    <x v="1"/>
    <x v="0"/>
    <x v="1"/>
    <n v="2"/>
  </r>
  <r>
    <x v="3"/>
    <x v="2"/>
    <s v="2020-02-03"/>
    <x v="2"/>
    <s v="Nevada"/>
    <x v="7"/>
    <x v="2"/>
    <x v="67"/>
    <x v="129"/>
    <x v="945"/>
    <n v="3886.08"/>
    <n v="0.48"/>
    <x v="1"/>
    <x v="0"/>
    <x v="1"/>
    <n v="3"/>
  </r>
  <r>
    <x v="3"/>
    <x v="2"/>
    <s v="2020-02-04"/>
    <x v="2"/>
    <s v="Nevada"/>
    <x v="7"/>
    <x v="3"/>
    <x v="63"/>
    <x v="57"/>
    <x v="1865"/>
    <n v="3066.7499999999995"/>
    <n v="0.4499999999999999"/>
    <x v="1"/>
    <x v="0"/>
    <x v="1"/>
    <n v="4"/>
  </r>
  <r>
    <x v="3"/>
    <x v="2"/>
    <s v="2020-02-05"/>
    <x v="2"/>
    <s v="Nevada"/>
    <x v="7"/>
    <x v="4"/>
    <x v="63"/>
    <x v="193"/>
    <x v="3034"/>
    <n v="3207.7500000000005"/>
    <n v="0.65000000000000013"/>
    <x v="1"/>
    <x v="0"/>
    <x v="1"/>
    <n v="5"/>
  </r>
  <r>
    <x v="3"/>
    <x v="2"/>
    <s v="2020-02-06"/>
    <x v="2"/>
    <s v="Nevada"/>
    <x v="7"/>
    <x v="5"/>
    <x v="100"/>
    <x v="337"/>
    <x v="1881"/>
    <n v="3064.32"/>
    <n v="0.28000000000000003"/>
    <x v="1"/>
    <x v="0"/>
    <x v="1"/>
    <n v="6"/>
  </r>
  <r>
    <x v="3"/>
    <x v="2"/>
    <s v="2020-02-07"/>
    <x v="2"/>
    <s v="Nevada"/>
    <x v="7"/>
    <x v="0"/>
    <x v="70"/>
    <x v="148"/>
    <x v="3037"/>
    <n v="4920.96"/>
    <n v="0.44"/>
    <x v="1"/>
    <x v="0"/>
    <x v="1"/>
    <n v="7"/>
  </r>
  <r>
    <x v="3"/>
    <x v="2"/>
    <s v="2020-02-08"/>
    <x v="2"/>
    <s v="Nevada"/>
    <x v="7"/>
    <x v="1"/>
    <x v="67"/>
    <x v="322"/>
    <x v="1194"/>
    <n v="2533.6800000000003"/>
    <n v="0.27"/>
    <x v="1"/>
    <x v="0"/>
    <x v="1"/>
    <n v="8"/>
  </r>
  <r>
    <x v="3"/>
    <x v="2"/>
    <s v="2020-02-09"/>
    <x v="2"/>
    <s v="Nevada"/>
    <x v="7"/>
    <x v="2"/>
    <x v="63"/>
    <x v="347"/>
    <x v="3038"/>
    <n v="3616.65"/>
    <n v="0.45"/>
    <x v="1"/>
    <x v="0"/>
    <x v="1"/>
    <n v="9"/>
  </r>
  <r>
    <x v="3"/>
    <x v="2"/>
    <s v="2020-02-10"/>
    <x v="2"/>
    <s v="Nevada"/>
    <x v="7"/>
    <x v="3"/>
    <x v="67"/>
    <x v="150"/>
    <x v="1011"/>
    <n v="2704.8"/>
    <n v="0.42"/>
    <x v="1"/>
    <x v="0"/>
    <x v="1"/>
    <n v="10"/>
  </r>
  <r>
    <x v="3"/>
    <x v="2"/>
    <s v="2020-02-11"/>
    <x v="2"/>
    <s v="Nevada"/>
    <x v="7"/>
    <x v="4"/>
    <x v="63"/>
    <x v="42"/>
    <x v="851"/>
    <n v="4159.5000000000009"/>
    <n v="0.59000000000000008"/>
    <x v="1"/>
    <x v="0"/>
    <x v="1"/>
    <n v="11"/>
  </r>
  <r>
    <x v="3"/>
    <x v="2"/>
    <s v="2020-02-12"/>
    <x v="2"/>
    <s v="Nevada"/>
    <x v="7"/>
    <x v="5"/>
    <x v="79"/>
    <x v="84"/>
    <x v="3039"/>
    <n v="2799.9"/>
    <n v="0.27"/>
    <x v="1"/>
    <x v="0"/>
    <x v="1"/>
    <n v="12"/>
  </r>
  <r>
    <x v="3"/>
    <x v="2"/>
    <s v="2020-02-13"/>
    <x v="2"/>
    <s v="Nevada"/>
    <x v="7"/>
    <x v="0"/>
    <x v="68"/>
    <x v="99"/>
    <x v="3040"/>
    <n v="4817.12"/>
    <n v="0.46"/>
    <x v="1"/>
    <x v="0"/>
    <x v="1"/>
    <n v="13"/>
  </r>
  <r>
    <x v="3"/>
    <x v="2"/>
    <s v="2020-02-14"/>
    <x v="2"/>
    <s v="Nevada"/>
    <x v="7"/>
    <x v="1"/>
    <x v="74"/>
    <x v="159"/>
    <x v="1191"/>
    <n v="3377.92"/>
    <n v="0.28999999999999998"/>
    <x v="1"/>
    <x v="0"/>
    <x v="1"/>
    <n v="14"/>
  </r>
  <r>
    <x v="3"/>
    <x v="2"/>
    <s v="2020-02-15"/>
    <x v="2"/>
    <s v="Nevada"/>
    <x v="7"/>
    <x v="2"/>
    <x v="68"/>
    <x v="289"/>
    <x v="3041"/>
    <n v="3307.9200000000005"/>
    <n v="0.42"/>
    <x v="1"/>
    <x v="0"/>
    <x v="1"/>
    <n v="15"/>
  </r>
  <r>
    <x v="3"/>
    <x v="2"/>
    <s v="2020-02-16"/>
    <x v="2"/>
    <s v="Nevada"/>
    <x v="7"/>
    <x v="3"/>
    <x v="94"/>
    <x v="152"/>
    <x v="3042"/>
    <n v="2681.28"/>
    <n v="0.42"/>
    <x v="1"/>
    <x v="0"/>
    <x v="1"/>
    <n v="16"/>
  </r>
  <r>
    <x v="3"/>
    <x v="2"/>
    <s v="2020-02-17"/>
    <x v="2"/>
    <s v="Nevada"/>
    <x v="7"/>
    <x v="4"/>
    <x v="0"/>
    <x v="152"/>
    <x v="2427"/>
    <n v="4484.0000000000009"/>
    <n v="0.59000000000000008"/>
    <x v="1"/>
    <x v="0"/>
    <x v="1"/>
    <n v="17"/>
  </r>
  <r>
    <x v="3"/>
    <x v="2"/>
    <s v="2020-02-18"/>
    <x v="2"/>
    <s v="Nevada"/>
    <x v="7"/>
    <x v="5"/>
    <x v="66"/>
    <x v="209"/>
    <x v="1469"/>
    <n v="1830.4"/>
    <n v="0.26"/>
    <x v="1"/>
    <x v="0"/>
    <x v="1"/>
    <n v="18"/>
  </r>
  <r>
    <x v="3"/>
    <x v="2"/>
    <s v="2020-02-19"/>
    <x v="2"/>
    <s v="Nevada"/>
    <x v="7"/>
    <x v="0"/>
    <x v="65"/>
    <x v="274"/>
    <x v="3043"/>
    <n v="2897.88"/>
    <n v="0.38"/>
    <x v="1"/>
    <x v="0"/>
    <x v="1"/>
    <n v="19"/>
  </r>
  <r>
    <x v="3"/>
    <x v="2"/>
    <s v="2020-02-20"/>
    <x v="2"/>
    <s v="Nevada"/>
    <x v="7"/>
    <x v="1"/>
    <x v="84"/>
    <x v="263"/>
    <x v="2899"/>
    <n v="2478.6000000000004"/>
    <n v="0.27"/>
    <x v="1"/>
    <x v="0"/>
    <x v="1"/>
    <n v="20"/>
  </r>
  <r>
    <x v="3"/>
    <x v="2"/>
    <s v="2020-02-21"/>
    <x v="2"/>
    <s v="Nevada"/>
    <x v="7"/>
    <x v="2"/>
    <x v="67"/>
    <x v="179"/>
    <x v="1976"/>
    <n v="2715.84"/>
    <n v="0.41"/>
    <x v="1"/>
    <x v="0"/>
    <x v="1"/>
    <n v="21"/>
  </r>
  <r>
    <x v="3"/>
    <x v="2"/>
    <s v="2020-02-22"/>
    <x v="2"/>
    <s v="Nevada"/>
    <x v="7"/>
    <x v="3"/>
    <x v="72"/>
    <x v="168"/>
    <x v="3044"/>
    <n v="1866.2"/>
    <n v="0.35"/>
    <x v="1"/>
    <x v="0"/>
    <x v="1"/>
    <n v="22"/>
  </r>
  <r>
    <x v="3"/>
    <x v="2"/>
    <s v="2020-02-23"/>
    <x v="2"/>
    <s v="Nevada"/>
    <x v="7"/>
    <x v="4"/>
    <x v="78"/>
    <x v="209"/>
    <x v="1926"/>
    <n v="3595.5200000000009"/>
    <n v="0.53000000000000014"/>
    <x v="1"/>
    <x v="0"/>
    <x v="1"/>
    <n v="23"/>
  </r>
  <r>
    <x v="3"/>
    <x v="2"/>
    <s v="2020-02-24"/>
    <x v="2"/>
    <s v="Nevada"/>
    <x v="7"/>
    <x v="5"/>
    <x v="76"/>
    <x v="150"/>
    <x v="813"/>
    <n v="1587.6"/>
    <n v="0.21"/>
    <x v="1"/>
    <x v="0"/>
    <x v="1"/>
    <n v="24"/>
  </r>
  <r>
    <x v="3"/>
    <x v="2"/>
    <s v="2020-02-25"/>
    <x v="2"/>
    <s v="Nevada"/>
    <x v="7"/>
    <x v="0"/>
    <x v="63"/>
    <x v="347"/>
    <x v="3038"/>
    <n v="3214.8"/>
    <n v="0.4"/>
    <x v="1"/>
    <x v="0"/>
    <x v="1"/>
    <n v="25"/>
  </r>
  <r>
    <x v="3"/>
    <x v="2"/>
    <s v="2020-02-26"/>
    <x v="2"/>
    <s v="Nevada"/>
    <x v="7"/>
    <x v="1"/>
    <x v="0"/>
    <x v="335"/>
    <x v="3045"/>
    <n v="2412.5"/>
    <n v="0.25"/>
    <x v="1"/>
    <x v="0"/>
    <x v="1"/>
    <n v="26"/>
  </r>
  <r>
    <x v="3"/>
    <x v="2"/>
    <s v="2020-02-27"/>
    <x v="2"/>
    <s v="Nevada"/>
    <x v="7"/>
    <x v="2"/>
    <x v="63"/>
    <x v="161"/>
    <x v="2462"/>
    <n v="2230.6200000000003"/>
    <n v="0.42"/>
    <x v="1"/>
    <x v="0"/>
    <x v="1"/>
    <n v="27"/>
  </r>
  <r>
    <x v="3"/>
    <x v="2"/>
    <s v="2020-02-28"/>
    <x v="2"/>
    <s v="Nevada"/>
    <x v="7"/>
    <x v="3"/>
    <x v="72"/>
    <x v="164"/>
    <x v="1438"/>
    <n v="1688.61"/>
    <n v="0.3299999999999999"/>
    <x v="1"/>
    <x v="0"/>
    <x v="1"/>
    <n v="28"/>
  </r>
  <r>
    <x v="3"/>
    <x v="2"/>
    <s v="2020-03-01"/>
    <x v="2"/>
    <s v="Nevada"/>
    <x v="7"/>
    <x v="4"/>
    <x v="70"/>
    <x v="336"/>
    <x v="3046"/>
    <n v="2773.440000000001"/>
    <n v="0.54000000000000015"/>
    <x v="1"/>
    <x v="0"/>
    <x v="2"/>
    <n v="1"/>
  </r>
  <r>
    <x v="3"/>
    <x v="2"/>
    <s v="2020-03-02"/>
    <x v="2"/>
    <s v="Nevada"/>
    <x v="7"/>
    <x v="5"/>
    <x v="78"/>
    <x v="196"/>
    <x v="1479"/>
    <n v="1399.2000000000005"/>
    <n v="0.22"/>
    <x v="1"/>
    <x v="0"/>
    <x v="2"/>
    <n v="2"/>
  </r>
  <r>
    <x v="3"/>
    <x v="2"/>
    <s v="2020-03-03"/>
    <x v="2"/>
    <s v="Nevada"/>
    <x v="7"/>
    <x v="0"/>
    <x v="63"/>
    <x v="130"/>
    <x v="2228"/>
    <n v="3869.04"/>
    <n v="0.42"/>
    <x v="1"/>
    <x v="0"/>
    <x v="2"/>
    <n v="3"/>
  </r>
  <r>
    <x v="3"/>
    <x v="2"/>
    <s v="2020-03-04"/>
    <x v="2"/>
    <s v="Nevada"/>
    <x v="7"/>
    <x v="1"/>
    <x v="82"/>
    <x v="338"/>
    <x v="3047"/>
    <n v="2613"/>
    <n v="0.25"/>
    <x v="1"/>
    <x v="0"/>
    <x v="2"/>
    <n v="4"/>
  </r>
  <r>
    <x v="3"/>
    <x v="2"/>
    <s v="2020-03-05"/>
    <x v="2"/>
    <s v="Nevada"/>
    <x v="7"/>
    <x v="2"/>
    <x v="68"/>
    <x v="150"/>
    <x v="1017"/>
    <n v="2587.2000000000003"/>
    <n v="0.42"/>
    <x v="1"/>
    <x v="0"/>
    <x v="2"/>
    <n v="5"/>
  </r>
  <r>
    <x v="3"/>
    <x v="2"/>
    <s v="2020-03-06"/>
    <x v="2"/>
    <s v="Nevada"/>
    <x v="7"/>
    <x v="3"/>
    <x v="72"/>
    <x v="348"/>
    <x v="3048"/>
    <n v="1986.6"/>
    <n v="0.35"/>
    <x v="1"/>
    <x v="0"/>
    <x v="2"/>
    <n v="6"/>
  </r>
  <r>
    <x v="3"/>
    <x v="2"/>
    <s v="2020-03-07"/>
    <x v="2"/>
    <s v="Nevada"/>
    <x v="7"/>
    <x v="4"/>
    <x v="67"/>
    <x v="164"/>
    <x v="1604"/>
    <n v="2955.9600000000009"/>
    <n v="0.54000000000000015"/>
    <x v="1"/>
    <x v="0"/>
    <x v="2"/>
    <n v="7"/>
  </r>
  <r>
    <x v="3"/>
    <x v="2"/>
    <s v="2020-03-08"/>
    <x v="2"/>
    <s v="Nevada"/>
    <x v="7"/>
    <x v="5"/>
    <x v="84"/>
    <x v="244"/>
    <x v="3049"/>
    <n v="1735.0200000000002"/>
    <n v="0.21"/>
    <x v="1"/>
    <x v="0"/>
    <x v="2"/>
    <n v="8"/>
  </r>
  <r>
    <x v="3"/>
    <x v="2"/>
    <s v="2020-03-09"/>
    <x v="2"/>
    <s v="Nevada"/>
    <x v="7"/>
    <x v="0"/>
    <x v="63"/>
    <x v="97"/>
    <x v="862"/>
    <n v="3756.2400000000007"/>
    <n v="0.37"/>
    <x v="1"/>
    <x v="0"/>
    <x v="2"/>
    <n v="9"/>
  </r>
  <r>
    <x v="3"/>
    <x v="2"/>
    <s v="2020-03-10"/>
    <x v="2"/>
    <s v="Nevada"/>
    <x v="7"/>
    <x v="1"/>
    <x v="0"/>
    <x v="144"/>
    <x v="3050"/>
    <n v="2612.5"/>
    <n v="0.25"/>
    <x v="1"/>
    <x v="0"/>
    <x v="2"/>
    <n v="10"/>
  </r>
  <r>
    <x v="3"/>
    <x v="2"/>
    <s v="2020-03-11"/>
    <x v="2"/>
    <s v="Nevada"/>
    <x v="7"/>
    <x v="2"/>
    <x v="63"/>
    <x v="339"/>
    <x v="3051"/>
    <n v="3276.84"/>
    <n v="0.42"/>
    <x v="1"/>
    <x v="0"/>
    <x v="2"/>
    <n v="11"/>
  </r>
  <r>
    <x v="3"/>
    <x v="2"/>
    <s v="2020-03-12"/>
    <x v="2"/>
    <s v="Nevada"/>
    <x v="7"/>
    <x v="3"/>
    <x v="1"/>
    <x v="339"/>
    <x v="3052"/>
    <n v="2390.4"/>
    <n v="0.36"/>
    <x v="1"/>
    <x v="0"/>
    <x v="2"/>
    <n v="12"/>
  </r>
  <r>
    <x v="3"/>
    <x v="2"/>
    <s v="2020-03-13"/>
    <x v="2"/>
    <s v="Nevada"/>
    <x v="7"/>
    <x v="4"/>
    <x v="75"/>
    <x v="224"/>
    <x v="788"/>
    <n v="3598.5600000000009"/>
    <n v="0.54000000000000015"/>
    <x v="1"/>
    <x v="0"/>
    <x v="2"/>
    <n v="13"/>
  </r>
  <r>
    <x v="3"/>
    <x v="2"/>
    <s v="2020-03-14"/>
    <x v="2"/>
    <s v="Nevada"/>
    <x v="7"/>
    <x v="5"/>
    <x v="74"/>
    <x v="84"/>
    <x v="3053"/>
    <n v="1713.6"/>
    <n v="0.18"/>
    <x v="1"/>
    <x v="0"/>
    <x v="2"/>
    <n v="14"/>
  </r>
  <r>
    <x v="3"/>
    <x v="2"/>
    <s v="2020-03-15"/>
    <x v="2"/>
    <s v="Nevada"/>
    <x v="7"/>
    <x v="0"/>
    <x v="16"/>
    <x v="197"/>
    <x v="1594"/>
    <n v="1192"/>
    <n v="0.4"/>
    <x v="1"/>
    <x v="0"/>
    <x v="2"/>
    <n v="15"/>
  </r>
  <r>
    <x v="3"/>
    <x v="2"/>
    <s v="2020-03-16"/>
    <x v="2"/>
    <s v="Nevada"/>
    <x v="7"/>
    <x v="1"/>
    <x v="128"/>
    <x v="57"/>
    <x v="3054"/>
    <n v="1123.75"/>
    <n v="0.25"/>
    <x v="1"/>
    <x v="0"/>
    <x v="2"/>
    <n v="16"/>
  </r>
  <r>
    <x v="3"/>
    <x v="2"/>
    <s v="2020-03-17"/>
    <x v="2"/>
    <s v="Nevada"/>
    <x v="7"/>
    <x v="2"/>
    <x v="129"/>
    <x v="209"/>
    <x v="2045"/>
    <n v="1397.7600000000002"/>
    <n v="0.42"/>
    <x v="1"/>
    <x v="0"/>
    <x v="2"/>
    <n v="17"/>
  </r>
  <r>
    <x v="3"/>
    <x v="2"/>
    <s v="2020-03-18"/>
    <x v="2"/>
    <s v="Nevada"/>
    <x v="7"/>
    <x v="3"/>
    <x v="129"/>
    <x v="294"/>
    <x v="2613"/>
    <n v="848.63999999999987"/>
    <n v="0.33999999999999991"/>
    <x v="1"/>
    <x v="0"/>
    <x v="2"/>
    <n v="18"/>
  </r>
  <r>
    <x v="2"/>
    <x v="1"/>
    <s v="2021-03-14"/>
    <x v="1"/>
    <s v="Tennessee"/>
    <x v="13"/>
    <x v="4"/>
    <x v="9"/>
    <x v="248"/>
    <x v="2765"/>
    <n v="1254.5999999999999"/>
    <n v="0.33999999999999991"/>
    <x v="1"/>
    <x v="1"/>
    <x v="2"/>
    <n v="14"/>
  </r>
  <r>
    <x v="2"/>
    <x v="1"/>
    <s v="2021-03-15"/>
    <x v="1"/>
    <s v="Tennessee"/>
    <x v="13"/>
    <x v="5"/>
    <x v="85"/>
    <x v="84"/>
    <x v="2752"/>
    <n v="2162.4"/>
    <n v="0.53"/>
    <x v="1"/>
    <x v="1"/>
    <x v="2"/>
    <n v="15"/>
  </r>
  <r>
    <x v="2"/>
    <x v="1"/>
    <s v="2021-03-16"/>
    <x v="1"/>
    <s v="Tennessee"/>
    <x v="13"/>
    <x v="0"/>
    <x v="102"/>
    <x v="158"/>
    <x v="3055"/>
    <n v="1345.32"/>
    <n v="0.37"/>
    <x v="1"/>
    <x v="1"/>
    <x v="2"/>
    <n v="16"/>
  </r>
  <r>
    <x v="2"/>
    <x v="1"/>
    <s v="2021-03-17"/>
    <x v="1"/>
    <s v="Tennessee"/>
    <x v="13"/>
    <x v="1"/>
    <x v="88"/>
    <x v="156"/>
    <x v="2075"/>
    <n v="1964.43"/>
    <n v="0.3899999999999999"/>
    <x v="1"/>
    <x v="1"/>
    <x v="2"/>
    <n v="17"/>
  </r>
  <r>
    <x v="2"/>
    <x v="1"/>
    <s v="2021-03-18"/>
    <x v="1"/>
    <s v="Tennessee"/>
    <x v="13"/>
    <x v="2"/>
    <x v="88"/>
    <x v="150"/>
    <x v="1658"/>
    <n v="1255.8"/>
    <n v="0.3899999999999999"/>
    <x v="1"/>
    <x v="1"/>
    <x v="2"/>
    <n v="18"/>
  </r>
  <r>
    <x v="2"/>
    <x v="1"/>
    <s v="2021-03-19"/>
    <x v="1"/>
    <s v="Tennessee"/>
    <x v="13"/>
    <x v="3"/>
    <x v="101"/>
    <x v="209"/>
    <x v="2330"/>
    <n v="1756.16"/>
    <n v="0.49"/>
    <x v="1"/>
    <x v="1"/>
    <x v="2"/>
    <n v="19"/>
  </r>
  <r>
    <x v="2"/>
    <x v="1"/>
    <s v="2021-03-20"/>
    <x v="1"/>
    <s v="Tennessee"/>
    <x v="13"/>
    <x v="4"/>
    <x v="91"/>
    <x v="198"/>
    <x v="2492"/>
    <n v="872.32"/>
    <n v="0.32"/>
    <x v="1"/>
    <x v="1"/>
    <x v="2"/>
    <n v="20"/>
  </r>
  <r>
    <x v="2"/>
    <x v="1"/>
    <s v="2021-03-21"/>
    <x v="1"/>
    <s v="Tennessee"/>
    <x v="13"/>
    <x v="5"/>
    <x v="101"/>
    <x v="231"/>
    <x v="1441"/>
    <n v="2242.2399999999998"/>
    <n v="0.56000000000000005"/>
    <x v="1"/>
    <x v="1"/>
    <x v="2"/>
    <n v="21"/>
  </r>
  <r>
    <x v="2"/>
    <x v="1"/>
    <s v="2021-03-22"/>
    <x v="1"/>
    <s v="Tennessee"/>
    <x v="13"/>
    <x v="0"/>
    <x v="16"/>
    <x v="166"/>
    <x v="3056"/>
    <n v="1900.6"/>
    <n v="0.42999999999999988"/>
    <x v="1"/>
    <x v="1"/>
    <x v="2"/>
    <n v="22"/>
  </r>
  <r>
    <x v="2"/>
    <x v="1"/>
    <s v="2021-03-23"/>
    <x v="1"/>
    <s v="Tennessee"/>
    <x v="13"/>
    <x v="1"/>
    <x v="128"/>
    <x v="49"/>
    <x v="3057"/>
    <n v="2841.15"/>
    <n v="0.47"/>
    <x v="1"/>
    <x v="1"/>
    <x v="2"/>
    <n v="23"/>
  </r>
  <r>
    <x v="2"/>
    <x v="1"/>
    <s v="2021-03-24"/>
    <x v="1"/>
    <s v="Tennessee"/>
    <x v="13"/>
    <x v="2"/>
    <x v="132"/>
    <x v="339"/>
    <x v="3058"/>
    <n v="1570.3599999999997"/>
    <n v="0.42999999999999988"/>
    <x v="1"/>
    <x v="1"/>
    <x v="2"/>
    <n v="24"/>
  </r>
  <r>
    <x v="2"/>
    <x v="1"/>
    <s v="2021-03-25"/>
    <x v="1"/>
    <s v="Tennessee"/>
    <x v="13"/>
    <x v="3"/>
    <x v="7"/>
    <x v="168"/>
    <x v="1949"/>
    <n v="1736.0000000000002"/>
    <n v="0.56000000000000005"/>
    <x v="1"/>
    <x v="1"/>
    <x v="2"/>
    <n v="25"/>
  </r>
  <r>
    <x v="2"/>
    <x v="1"/>
    <s v="2021-03-26"/>
    <x v="1"/>
    <s v="Tennessee"/>
    <x v="13"/>
    <x v="4"/>
    <x v="93"/>
    <x v="246"/>
    <x v="1428"/>
    <n v="974.16"/>
    <n v="0.41"/>
    <x v="1"/>
    <x v="1"/>
    <x v="2"/>
    <n v="26"/>
  </r>
  <r>
    <x v="2"/>
    <x v="1"/>
    <s v="2021-03-27"/>
    <x v="1"/>
    <s v="Tennessee"/>
    <x v="13"/>
    <x v="5"/>
    <x v="7"/>
    <x v="57"/>
    <x v="2405"/>
    <n v="2211.2500000000005"/>
    <n v="0.6100000000000001"/>
    <x v="1"/>
    <x v="1"/>
    <x v="2"/>
    <n v="27"/>
  </r>
  <r>
    <x v="2"/>
    <x v="1"/>
    <s v="2021-03-28"/>
    <x v="1"/>
    <s v="Tennessee"/>
    <x v="13"/>
    <x v="0"/>
    <x v="131"/>
    <x v="126"/>
    <x v="1896"/>
    <n v="1187.55"/>
    <n v="0.4499999999999999"/>
    <x v="1"/>
    <x v="1"/>
    <x v="2"/>
    <n v="28"/>
  </r>
  <r>
    <x v="2"/>
    <x v="1"/>
    <s v="2021-03-29"/>
    <x v="1"/>
    <s v="Tennessee"/>
    <x v="13"/>
    <x v="1"/>
    <x v="133"/>
    <x v="126"/>
    <x v="2159"/>
    <n v="1449.4199999999998"/>
    <n v="0.42"/>
    <x v="1"/>
    <x v="1"/>
    <x v="2"/>
    <n v="29"/>
  </r>
  <r>
    <x v="2"/>
    <x v="1"/>
    <s v="2021-03-30"/>
    <x v="1"/>
    <s v="Tennessee"/>
    <x v="13"/>
    <x v="2"/>
    <x v="116"/>
    <x v="84"/>
    <x v="2446"/>
    <n v="1121.9999999999998"/>
    <n v="0.43999999999999989"/>
    <x v="1"/>
    <x v="1"/>
    <x v="2"/>
    <n v="30"/>
  </r>
  <r>
    <x v="2"/>
    <x v="1"/>
    <s v="2021-03-31"/>
    <x v="1"/>
    <s v="Tennessee"/>
    <x v="13"/>
    <x v="3"/>
    <x v="16"/>
    <x v="209"/>
    <x v="2506"/>
    <n v="1433.6"/>
    <n v="0.56000000000000005"/>
    <x v="1"/>
    <x v="1"/>
    <x v="2"/>
    <n v="31"/>
  </r>
  <r>
    <x v="2"/>
    <x v="1"/>
    <s v="2021-04-01"/>
    <x v="1"/>
    <s v="Tennessee"/>
    <x v="13"/>
    <x v="4"/>
    <x v="16"/>
    <x v="193"/>
    <x v="2356"/>
    <n v="798"/>
    <n v="0.38"/>
    <x v="1"/>
    <x v="1"/>
    <x v="3"/>
    <n v="1"/>
  </r>
  <r>
    <x v="2"/>
    <x v="1"/>
    <s v="2021-04-02"/>
    <x v="1"/>
    <s v="Tennessee"/>
    <x v="13"/>
    <x v="5"/>
    <x v="102"/>
    <x v="130"/>
    <x v="2583"/>
    <n v="2152.0800000000004"/>
    <n v="0.6100000000000001"/>
    <x v="1"/>
    <x v="1"/>
    <x v="3"/>
    <n v="2"/>
  </r>
  <r>
    <x v="2"/>
    <x v="1"/>
    <s v="2021-04-03"/>
    <x v="1"/>
    <s v="Tennessee"/>
    <x v="13"/>
    <x v="0"/>
    <x v="134"/>
    <x v="87"/>
    <x v="2355"/>
    <n v="1333.8"/>
    <n v="0.4499999999999999"/>
    <x v="1"/>
    <x v="1"/>
    <x v="3"/>
    <n v="3"/>
  </r>
  <r>
    <x v="2"/>
    <x v="1"/>
    <s v="2021-04-04"/>
    <x v="1"/>
    <s v="Tennessee"/>
    <x v="13"/>
    <x v="1"/>
    <x v="16"/>
    <x v="142"/>
    <x v="1259"/>
    <n v="2111.9999999999995"/>
    <n v="0.43999999999999989"/>
    <x v="1"/>
    <x v="1"/>
    <x v="3"/>
    <n v="4"/>
  </r>
  <r>
    <x v="2"/>
    <x v="1"/>
    <s v="2021-04-05"/>
    <x v="1"/>
    <s v="Tennessee"/>
    <x v="13"/>
    <x v="2"/>
    <x v="114"/>
    <x v="322"/>
    <x v="2020"/>
    <n v="1313.76"/>
    <n v="0.45999999999999991"/>
    <x v="1"/>
    <x v="1"/>
    <x v="3"/>
    <n v="5"/>
  </r>
  <r>
    <x v="2"/>
    <x v="1"/>
    <s v="2021-04-06"/>
    <x v="1"/>
    <s v="Tennessee"/>
    <x v="13"/>
    <x v="3"/>
    <x v="16"/>
    <x v="289"/>
    <x v="2977"/>
    <n v="1933.2"/>
    <n v="0.54"/>
    <x v="1"/>
    <x v="1"/>
    <x v="3"/>
    <n v="6"/>
  </r>
  <r>
    <x v="2"/>
    <x v="1"/>
    <s v="2021-04-07"/>
    <x v="1"/>
    <s v="Tennessee"/>
    <x v="13"/>
    <x v="4"/>
    <x v="87"/>
    <x v="348"/>
    <x v="3059"/>
    <n v="1785.9599999999998"/>
    <n v="0.41"/>
    <x v="1"/>
    <x v="1"/>
    <x v="3"/>
    <n v="7"/>
  </r>
  <r>
    <x v="2"/>
    <x v="1"/>
    <s v="2021-04-08"/>
    <x v="1"/>
    <s v="Tennessee"/>
    <x v="13"/>
    <x v="5"/>
    <x v="128"/>
    <x v="329"/>
    <x v="3060"/>
    <n v="4956.5900000000011"/>
    <n v="0.59000000000000008"/>
    <x v="1"/>
    <x v="1"/>
    <x v="3"/>
    <n v="8"/>
  </r>
  <r>
    <x v="2"/>
    <x v="1"/>
    <s v="2021-04-09"/>
    <x v="1"/>
    <s v="Tennessee"/>
    <x v="13"/>
    <x v="0"/>
    <x v="101"/>
    <x v="254"/>
    <x v="2439"/>
    <n v="3368.96"/>
    <n v="0.47"/>
    <x v="1"/>
    <x v="1"/>
    <x v="3"/>
    <n v="9"/>
  </r>
  <r>
    <x v="2"/>
    <x v="1"/>
    <s v="2021-04-10"/>
    <x v="1"/>
    <s v="Tennessee"/>
    <x v="13"/>
    <x v="1"/>
    <x v="89"/>
    <x v="142"/>
    <x v="1330"/>
    <n v="3609.6"/>
    <n v="0.47"/>
    <x v="1"/>
    <x v="1"/>
    <x v="3"/>
    <n v="10"/>
  </r>
  <r>
    <x v="2"/>
    <x v="1"/>
    <s v="2021-04-11"/>
    <x v="1"/>
    <s v="Tennessee"/>
    <x v="13"/>
    <x v="2"/>
    <x v="129"/>
    <x v="158"/>
    <x v="2371"/>
    <n v="2310.88"/>
    <n v="0.43999999999999989"/>
    <x v="1"/>
    <x v="1"/>
    <x v="3"/>
    <n v="11"/>
  </r>
  <r>
    <x v="2"/>
    <x v="1"/>
    <s v="2021-04-12"/>
    <x v="1"/>
    <s v="Tennessee"/>
    <x v="13"/>
    <x v="3"/>
    <x v="91"/>
    <x v="334"/>
    <x v="1583"/>
    <n v="3215.5200000000004"/>
    <n v="0.56000000000000005"/>
    <x v="1"/>
    <x v="1"/>
    <x v="3"/>
    <n v="12"/>
  </r>
  <r>
    <x v="2"/>
    <x v="1"/>
    <s v="2021-04-13"/>
    <x v="1"/>
    <s v="Tennessee"/>
    <x v="13"/>
    <x v="4"/>
    <x v="9"/>
    <x v="42"/>
    <x v="187"/>
    <n v="1754.9999999999998"/>
    <n v="0.3899999999999999"/>
    <x v="1"/>
    <x v="1"/>
    <x v="3"/>
    <n v="13"/>
  </r>
  <r>
    <x v="2"/>
    <x v="1"/>
    <s v="2021-04-14"/>
    <x v="1"/>
    <s v="Tennessee"/>
    <x v="13"/>
    <x v="5"/>
    <x v="92"/>
    <x v="297"/>
    <x v="2905"/>
    <n v="6679.9800000000005"/>
    <n v="0.59000000000000008"/>
    <x v="1"/>
    <x v="1"/>
    <x v="3"/>
    <n v="14"/>
  </r>
  <r>
    <x v="2"/>
    <x v="1"/>
    <s v="2021-04-15"/>
    <x v="1"/>
    <s v="Tennessee"/>
    <x v="13"/>
    <x v="0"/>
    <x v="91"/>
    <x v="323"/>
    <x v="1113"/>
    <n v="3944"/>
    <n v="0.49999999999999989"/>
    <x v="1"/>
    <x v="1"/>
    <x v="3"/>
    <n v="15"/>
  </r>
  <r>
    <x v="2"/>
    <x v="1"/>
    <s v="2021-04-16"/>
    <x v="1"/>
    <s v="Tennessee"/>
    <x v="13"/>
    <x v="1"/>
    <x v="9"/>
    <x v="324"/>
    <x v="1791"/>
    <n v="3960"/>
    <n v="0.49999999999999989"/>
    <x v="1"/>
    <x v="1"/>
    <x v="3"/>
    <n v="16"/>
  </r>
  <r>
    <x v="2"/>
    <x v="1"/>
    <s v="2021-04-17"/>
    <x v="1"/>
    <s v="Tennessee"/>
    <x v="13"/>
    <x v="2"/>
    <x v="9"/>
    <x v="320"/>
    <x v="2142"/>
    <n v="4829.9999999999991"/>
    <n v="0.49999999999999989"/>
    <x v="1"/>
    <x v="1"/>
    <x v="3"/>
    <n v="17"/>
  </r>
  <r>
    <x v="2"/>
    <x v="1"/>
    <s v="2021-04-18"/>
    <x v="1"/>
    <s v="Tennessee"/>
    <x v="13"/>
    <x v="3"/>
    <x v="89"/>
    <x v="130"/>
    <x v="1128"/>
    <n v="3825.920000000001"/>
    <n v="0.6100000000000001"/>
    <x v="1"/>
    <x v="1"/>
    <x v="3"/>
    <n v="18"/>
  </r>
  <r>
    <x v="2"/>
    <x v="1"/>
    <s v="2021-04-19"/>
    <x v="1"/>
    <s v="Tennessee"/>
    <x v="13"/>
    <x v="4"/>
    <x v="87"/>
    <x v="131"/>
    <x v="1238"/>
    <n v="2702.7"/>
    <n v="0.4499999999999999"/>
    <x v="1"/>
    <x v="1"/>
    <x v="3"/>
    <n v="19"/>
  </r>
  <r>
    <x v="2"/>
    <x v="1"/>
    <s v="2021-04-20"/>
    <x v="1"/>
    <s v="Tennessee"/>
    <x v="13"/>
    <x v="5"/>
    <x v="90"/>
    <x v="323"/>
    <x v="2837"/>
    <n v="6408.3200000000015"/>
    <n v="0.62000000000000011"/>
    <x v="1"/>
    <x v="1"/>
    <x v="3"/>
    <n v="20"/>
  </r>
  <r>
    <x v="2"/>
    <x v="1"/>
    <s v="2021-04-21"/>
    <x v="1"/>
    <s v="Tennessee"/>
    <x v="13"/>
    <x v="0"/>
    <x v="91"/>
    <x v="148"/>
    <x v="3061"/>
    <n v="3446.07"/>
    <n v="0.51"/>
    <x v="1"/>
    <x v="1"/>
    <x v="3"/>
    <n v="21"/>
  </r>
  <r>
    <x v="2"/>
    <x v="1"/>
    <s v="2021-04-22"/>
    <x v="1"/>
    <s v="Tennessee"/>
    <x v="13"/>
    <x v="1"/>
    <x v="68"/>
    <x v="329"/>
    <x v="3062"/>
    <n v="6081.24"/>
    <n v="0.51"/>
    <x v="1"/>
    <x v="1"/>
    <x v="3"/>
    <n v="22"/>
  </r>
  <r>
    <x v="2"/>
    <x v="1"/>
    <s v="2021-04-23"/>
    <x v="1"/>
    <s v="Tennessee"/>
    <x v="13"/>
    <x v="2"/>
    <x v="71"/>
    <x v="302"/>
    <x v="3063"/>
    <n v="5755.62"/>
    <n v="0.47"/>
    <x v="1"/>
    <x v="1"/>
    <x v="3"/>
    <n v="23"/>
  </r>
  <r>
    <x v="2"/>
    <x v="1"/>
    <s v="2021-04-24"/>
    <x v="1"/>
    <s v="Tennessee"/>
    <x v="13"/>
    <x v="3"/>
    <x v="89"/>
    <x v="244"/>
    <x v="1026"/>
    <n v="3058.5600000000004"/>
    <n v="0.59000000000000008"/>
    <x v="1"/>
    <x v="1"/>
    <x v="3"/>
    <n v="24"/>
  </r>
  <r>
    <x v="2"/>
    <x v="1"/>
    <s v="2021-04-25"/>
    <x v="1"/>
    <s v="Tennessee"/>
    <x v="13"/>
    <x v="4"/>
    <x v="8"/>
    <x v="231"/>
    <x v="1712"/>
    <n v="2252.25"/>
    <n v="0.4499999999999999"/>
    <x v="1"/>
    <x v="1"/>
    <x v="3"/>
    <n v="25"/>
  </r>
  <r>
    <x v="2"/>
    <x v="1"/>
    <s v="2021-04-26"/>
    <x v="1"/>
    <s v="Tennessee"/>
    <x v="13"/>
    <x v="5"/>
    <x v="1"/>
    <x v="136"/>
    <x v="2197"/>
    <n v="6217.6000000000013"/>
    <n v="0.67000000000000015"/>
    <x v="1"/>
    <x v="1"/>
    <x v="3"/>
    <n v="26"/>
  </r>
  <r>
    <x v="2"/>
    <x v="1"/>
    <s v="2021-04-27"/>
    <x v="1"/>
    <s v="Tennessee"/>
    <x v="13"/>
    <x v="0"/>
    <x v="1"/>
    <x v="144"/>
    <x v="2996"/>
    <n v="4179.9999999999991"/>
    <n v="0.49999999999999989"/>
    <x v="1"/>
    <x v="1"/>
    <x v="3"/>
    <n v="27"/>
  </r>
  <r>
    <x v="2"/>
    <x v="1"/>
    <s v="2021-04-28"/>
    <x v="1"/>
    <s v="Tennessee"/>
    <x v="13"/>
    <x v="1"/>
    <x v="87"/>
    <x v="127"/>
    <x v="2964"/>
    <n v="3303.63"/>
    <n v="0.47"/>
    <x v="1"/>
    <x v="1"/>
    <x v="3"/>
    <n v="28"/>
  </r>
  <r>
    <x v="2"/>
    <x v="1"/>
    <s v="2021-04-29"/>
    <x v="1"/>
    <s v="Tennessee"/>
    <x v="13"/>
    <x v="2"/>
    <x v="1"/>
    <x v="126"/>
    <x v="1809"/>
    <n v="4141.2"/>
    <n v="0.51"/>
    <x v="1"/>
    <x v="1"/>
    <x v="3"/>
    <n v="29"/>
  </r>
  <r>
    <x v="2"/>
    <x v="1"/>
    <s v="2021-04-30"/>
    <x v="1"/>
    <s v="Tennessee"/>
    <x v="13"/>
    <x v="3"/>
    <x v="1"/>
    <x v="224"/>
    <x v="1281"/>
    <n v="3100.8"/>
    <n v="0.57000000000000006"/>
    <x v="1"/>
    <x v="1"/>
    <x v="3"/>
    <n v="30"/>
  </r>
  <r>
    <x v="2"/>
    <x v="1"/>
    <s v="2021-05-01"/>
    <x v="1"/>
    <s v="Tennessee"/>
    <x v="13"/>
    <x v="4"/>
    <x v="71"/>
    <x v="196"/>
    <x v="2754"/>
    <n v="2012.4"/>
    <n v="0.42999999999999988"/>
    <x v="1"/>
    <x v="1"/>
    <x v="4"/>
    <n v="1"/>
  </r>
  <r>
    <x v="2"/>
    <x v="1"/>
    <s v="2021-05-02"/>
    <x v="1"/>
    <s v="Tennessee"/>
    <x v="13"/>
    <x v="5"/>
    <x v="9"/>
    <x v="156"/>
    <x v="3064"/>
    <n v="4073.400000000001"/>
    <n v="0.62000000000000011"/>
    <x v="1"/>
    <x v="1"/>
    <x v="4"/>
    <n v="2"/>
  </r>
  <r>
    <x v="2"/>
    <x v="1"/>
    <s v="2021-05-03"/>
    <x v="1"/>
    <s v="Tennessee"/>
    <x v="13"/>
    <x v="0"/>
    <x v="101"/>
    <x v="338"/>
    <x v="3065"/>
    <n v="2926.56"/>
    <n v="0.52"/>
    <x v="1"/>
    <x v="1"/>
    <x v="4"/>
    <n v="3"/>
  </r>
  <r>
    <x v="2"/>
    <x v="1"/>
    <s v="2021-05-04"/>
    <x v="1"/>
    <s v="Tennessee"/>
    <x v="13"/>
    <x v="1"/>
    <x v="7"/>
    <x v="349"/>
    <x v="3066"/>
    <n v="2136"/>
    <n v="0.48"/>
    <x v="1"/>
    <x v="1"/>
    <x v="4"/>
    <n v="4"/>
  </r>
  <r>
    <x v="2"/>
    <x v="1"/>
    <s v="2021-05-05"/>
    <x v="1"/>
    <s v="Tennessee"/>
    <x v="13"/>
    <x v="2"/>
    <x v="93"/>
    <x v="134"/>
    <x v="3067"/>
    <n v="2112.48"/>
    <n v="0.48"/>
    <x v="1"/>
    <x v="1"/>
    <x v="4"/>
    <n v="5"/>
  </r>
  <r>
    <x v="2"/>
    <x v="1"/>
    <s v="2021-05-06"/>
    <x v="1"/>
    <s v="Tennessee"/>
    <x v="13"/>
    <x v="3"/>
    <x v="9"/>
    <x v="165"/>
    <x v="3068"/>
    <n v="2358.0000000000005"/>
    <n v="0.60000000000000009"/>
    <x v="1"/>
    <x v="1"/>
    <x v="4"/>
    <n v="6"/>
  </r>
  <r>
    <x v="2"/>
    <x v="1"/>
    <s v="2021-05-07"/>
    <x v="1"/>
    <s v="Tennessee"/>
    <x v="13"/>
    <x v="4"/>
    <x v="101"/>
    <x v="245"/>
    <x v="1947"/>
    <n v="1342.88"/>
    <n v="0.43999999999999989"/>
    <x v="1"/>
    <x v="1"/>
    <x v="4"/>
    <n v="7"/>
  </r>
  <r>
    <x v="2"/>
    <x v="1"/>
    <s v="2021-05-08"/>
    <x v="1"/>
    <s v="Tennessee"/>
    <x v="13"/>
    <x v="5"/>
    <x v="91"/>
    <x v="289"/>
    <x v="3069"/>
    <n v="3477.9700000000007"/>
    <n v="0.67000000000000015"/>
    <x v="1"/>
    <x v="1"/>
    <x v="4"/>
    <n v="8"/>
  </r>
  <r>
    <x v="2"/>
    <x v="1"/>
    <s v="2021-05-09"/>
    <x v="1"/>
    <s v="Tennessee"/>
    <x v="13"/>
    <x v="0"/>
    <x v="85"/>
    <x v="126"/>
    <x v="1771"/>
    <n v="2338.56"/>
    <n v="0.48"/>
    <x v="1"/>
    <x v="1"/>
    <x v="4"/>
    <n v="9"/>
  </r>
  <r>
    <x v="2"/>
    <x v="1"/>
    <s v="2021-05-10"/>
    <x v="1"/>
    <s v="Tennessee"/>
    <x v="13"/>
    <x v="1"/>
    <x v="130"/>
    <x v="149"/>
    <x v="3070"/>
    <n v="2294.67"/>
    <n v="0.48999999999999988"/>
    <x v="1"/>
    <x v="1"/>
    <x v="4"/>
    <n v="10"/>
  </r>
  <r>
    <x v="2"/>
    <x v="1"/>
    <s v="2021-05-11"/>
    <x v="1"/>
    <s v="Tennessee"/>
    <x v="13"/>
    <x v="2"/>
    <x v="92"/>
    <x v="322"/>
    <x v="2081"/>
    <n v="3547.56"/>
    <n v="0.47"/>
    <x v="1"/>
    <x v="1"/>
    <x v="4"/>
    <n v="11"/>
  </r>
  <r>
    <x v="2"/>
    <x v="1"/>
    <s v="2021-05-12"/>
    <x v="1"/>
    <s v="Tennessee"/>
    <x v="13"/>
    <x v="3"/>
    <x v="90"/>
    <x v="350"/>
    <x v="3071"/>
    <n v="3698.920000000001"/>
    <n v="0.62000000000000011"/>
    <x v="1"/>
    <x v="1"/>
    <x v="4"/>
    <n v="12"/>
  </r>
  <r>
    <x v="2"/>
    <x v="1"/>
    <s v="2021-05-13"/>
    <x v="1"/>
    <s v="Tennessee"/>
    <x v="13"/>
    <x v="4"/>
    <x v="72"/>
    <x v="150"/>
    <x v="3072"/>
    <n v="2769.2"/>
    <n v="0.45999999999999991"/>
    <x v="1"/>
    <x v="1"/>
    <x v="4"/>
    <n v="13"/>
  </r>
  <r>
    <x v="2"/>
    <x v="1"/>
    <s v="2021-05-14"/>
    <x v="1"/>
    <s v="Tennessee"/>
    <x v="13"/>
    <x v="5"/>
    <x v="72"/>
    <x v="158"/>
    <x v="2278"/>
    <n v="5732.7600000000011"/>
    <n v="0.66000000000000014"/>
    <x v="1"/>
    <x v="1"/>
    <x v="4"/>
    <n v="14"/>
  </r>
  <r>
    <x v="2"/>
    <x v="1"/>
    <s v="2021-05-15"/>
    <x v="1"/>
    <s v="Tennessee"/>
    <x v="13"/>
    <x v="0"/>
    <x v="71"/>
    <x v="154"/>
    <x v="2932"/>
    <n v="4642.5600000000004"/>
    <n v="0.48"/>
    <x v="1"/>
    <x v="1"/>
    <x v="4"/>
    <n v="15"/>
  </r>
  <r>
    <x v="2"/>
    <x v="1"/>
    <s v="2021-05-16"/>
    <x v="1"/>
    <s v="Tennessee"/>
    <x v="13"/>
    <x v="1"/>
    <x v="92"/>
    <x v="324"/>
    <x v="3073"/>
    <n v="4786.32"/>
    <n v="0.48999999999999988"/>
    <x v="1"/>
    <x v="1"/>
    <x v="4"/>
    <n v="16"/>
  </r>
  <r>
    <x v="2"/>
    <x v="1"/>
    <s v="2021-05-17"/>
    <x v="1"/>
    <s v="Tennessee"/>
    <x v="13"/>
    <x v="2"/>
    <x v="68"/>
    <x v="124"/>
    <x v="868"/>
    <n v="4712.3999999999996"/>
    <n v="0.51"/>
    <x v="1"/>
    <x v="1"/>
    <x v="4"/>
    <n v="17"/>
  </r>
  <r>
    <x v="2"/>
    <x v="1"/>
    <s v="2021-05-18"/>
    <x v="1"/>
    <s v="Tennessee"/>
    <x v="13"/>
    <x v="3"/>
    <x v="68"/>
    <x v="129"/>
    <x v="1057"/>
    <n v="4646.4000000000005"/>
    <n v="0.60000000000000009"/>
    <x v="1"/>
    <x v="1"/>
    <x v="4"/>
    <n v="18"/>
  </r>
  <r>
    <x v="2"/>
    <x v="1"/>
    <s v="2021-05-19"/>
    <x v="1"/>
    <s v="Tennessee"/>
    <x v="13"/>
    <x v="4"/>
    <x v="90"/>
    <x v="160"/>
    <x v="1134"/>
    <n v="2857.6"/>
    <n v="0.47"/>
    <x v="1"/>
    <x v="1"/>
    <x v="4"/>
    <n v="19"/>
  </r>
  <r>
    <x v="2"/>
    <x v="1"/>
    <s v="2021-05-20"/>
    <x v="1"/>
    <s v="Tennessee"/>
    <x v="13"/>
    <x v="5"/>
    <x v="75"/>
    <x v="37"/>
    <x v="956"/>
    <n v="6945.7500000000009"/>
    <n v="0.63000000000000012"/>
    <x v="1"/>
    <x v="1"/>
    <x v="4"/>
    <n v="20"/>
  </r>
  <r>
    <x v="0"/>
    <x v="0"/>
    <s v="2021-05-21"/>
    <x v="1"/>
    <s v="Tennessee"/>
    <x v="13"/>
    <x v="0"/>
    <x v="93"/>
    <x v="150"/>
    <x v="1027"/>
    <n v="1663.2"/>
    <n v="0.44"/>
    <x v="1"/>
    <x v="1"/>
    <x v="4"/>
    <n v="21"/>
  </r>
  <r>
    <x v="0"/>
    <x v="0"/>
    <s v="2021-05-22"/>
    <x v="1"/>
    <s v="Tennessee"/>
    <x v="13"/>
    <x v="1"/>
    <x v="88"/>
    <x v="227"/>
    <x v="2016"/>
    <n v="660.09999999999991"/>
    <n v="0.41"/>
    <x v="1"/>
    <x v="1"/>
    <x v="4"/>
    <n v="22"/>
  </r>
  <r>
    <x v="0"/>
    <x v="0"/>
    <s v="2021-05-23"/>
    <x v="1"/>
    <s v="Tennessee"/>
    <x v="13"/>
    <x v="2"/>
    <x v="103"/>
    <x v="238"/>
    <x v="1394"/>
    <n v="548.33999999999992"/>
    <n v="0.3899999999999999"/>
    <x v="1"/>
    <x v="1"/>
    <x v="4"/>
    <n v="23"/>
  </r>
  <r>
    <x v="0"/>
    <x v="0"/>
    <s v="2021-05-24"/>
    <x v="1"/>
    <s v="Tennessee"/>
    <x v="13"/>
    <x v="3"/>
    <x v="132"/>
    <x v="264"/>
    <x v="3074"/>
    <n v="217.58"/>
    <n v="0.43"/>
    <x v="1"/>
    <x v="1"/>
    <x v="4"/>
    <n v="24"/>
  </r>
  <r>
    <x v="2"/>
    <x v="1"/>
    <s v="2021-08-05"/>
    <x v="1"/>
    <s v="Alabama"/>
    <x v="15"/>
    <x v="4"/>
    <x v="128"/>
    <x v="351"/>
    <x v="3075"/>
    <n v="1448.9399999999998"/>
    <n v="0.41"/>
    <x v="1"/>
    <x v="1"/>
    <x v="6"/>
    <n v="5"/>
  </r>
  <r>
    <x v="2"/>
    <x v="1"/>
    <s v="2021-08-06"/>
    <x v="1"/>
    <s v="Alabama"/>
    <x v="15"/>
    <x v="5"/>
    <x v="85"/>
    <x v="152"/>
    <x v="2451"/>
    <n v="2152.3200000000002"/>
    <n v="0.59000000000000008"/>
    <x v="1"/>
    <x v="1"/>
    <x v="6"/>
    <n v="6"/>
  </r>
  <r>
    <x v="2"/>
    <x v="1"/>
    <s v="2021-08-07"/>
    <x v="1"/>
    <s v="Alabama"/>
    <x v="15"/>
    <x v="0"/>
    <x v="135"/>
    <x v="92"/>
    <x v="3076"/>
    <n v="1549.12"/>
    <n v="0.47"/>
    <x v="1"/>
    <x v="1"/>
    <x v="6"/>
    <n v="7"/>
  </r>
  <r>
    <x v="2"/>
    <x v="1"/>
    <s v="2021-08-08"/>
    <x v="1"/>
    <s v="Alabama"/>
    <x v="15"/>
    <x v="1"/>
    <x v="129"/>
    <x v="337"/>
    <x v="1910"/>
    <n v="2096.64"/>
    <n v="0.42"/>
    <x v="1"/>
    <x v="1"/>
    <x v="6"/>
    <n v="8"/>
  </r>
  <r>
    <x v="2"/>
    <x v="1"/>
    <s v="2021-08-09"/>
    <x v="1"/>
    <s v="Alabama"/>
    <x v="15"/>
    <x v="2"/>
    <x v="129"/>
    <x v="224"/>
    <x v="1589"/>
    <n v="1555.84"/>
    <n v="0.43999999999999989"/>
    <x v="1"/>
    <x v="1"/>
    <x v="6"/>
    <n v="9"/>
  </r>
  <r>
    <x v="2"/>
    <x v="1"/>
    <s v="2021-08-10"/>
    <x v="1"/>
    <s v="Alabama"/>
    <x v="15"/>
    <x v="3"/>
    <x v="85"/>
    <x v="161"/>
    <x v="2346"/>
    <n v="1464.48"/>
    <n v="0.54"/>
    <x v="1"/>
    <x v="1"/>
    <x v="6"/>
    <n v="10"/>
  </r>
  <r>
    <x v="2"/>
    <x v="1"/>
    <s v="2021-08-11"/>
    <x v="1"/>
    <s v="Alabama"/>
    <x v="15"/>
    <x v="4"/>
    <x v="91"/>
    <x v="211"/>
    <x v="3077"/>
    <n v="961.35"/>
    <n v="0.3899999999999999"/>
    <x v="1"/>
    <x v="1"/>
    <x v="6"/>
    <n v="11"/>
  </r>
  <r>
    <x v="2"/>
    <x v="1"/>
    <s v="2021-08-12"/>
    <x v="1"/>
    <s v="Alabama"/>
    <x v="15"/>
    <x v="5"/>
    <x v="93"/>
    <x v="179"/>
    <x v="2251"/>
    <n v="2216.1600000000003"/>
    <n v="0.57000000000000006"/>
    <x v="1"/>
    <x v="1"/>
    <x v="6"/>
    <n v="12"/>
  </r>
  <r>
    <x v="2"/>
    <x v="1"/>
    <s v="2021-08-13"/>
    <x v="1"/>
    <s v="Alabama"/>
    <x v="15"/>
    <x v="0"/>
    <x v="88"/>
    <x v="145"/>
    <x v="3078"/>
    <n v="2186.38"/>
    <n v="0.48999999999999988"/>
    <x v="1"/>
    <x v="1"/>
    <x v="6"/>
    <n v="13"/>
  </r>
  <r>
    <x v="2"/>
    <x v="1"/>
    <s v="2021-08-14"/>
    <x v="1"/>
    <s v="Alabama"/>
    <x v="15"/>
    <x v="1"/>
    <x v="89"/>
    <x v="145"/>
    <x v="2323"/>
    <n v="2917.76"/>
    <n v="0.47"/>
    <x v="1"/>
    <x v="1"/>
    <x v="6"/>
    <n v="14"/>
  </r>
  <r>
    <x v="2"/>
    <x v="1"/>
    <s v="2021-08-15"/>
    <x v="1"/>
    <s v="Alabama"/>
    <x v="15"/>
    <x v="2"/>
    <x v="16"/>
    <x v="179"/>
    <x v="1442"/>
    <n v="1468.8"/>
    <n v="0.51"/>
    <x v="1"/>
    <x v="1"/>
    <x v="6"/>
    <n v="15"/>
  </r>
  <r>
    <x v="2"/>
    <x v="1"/>
    <s v="2021-08-16"/>
    <x v="1"/>
    <s v="Alabama"/>
    <x v="15"/>
    <x v="3"/>
    <x v="88"/>
    <x v="210"/>
    <x v="2088"/>
    <n v="1627.4800000000002"/>
    <n v="0.6100000000000001"/>
    <x v="1"/>
    <x v="1"/>
    <x v="6"/>
    <n v="16"/>
  </r>
  <r>
    <x v="2"/>
    <x v="1"/>
    <s v="2021-08-17"/>
    <x v="1"/>
    <s v="Alabama"/>
    <x v="15"/>
    <x v="4"/>
    <x v="101"/>
    <x v="246"/>
    <x v="1147"/>
    <n v="1133.4399999999998"/>
    <n v="0.45999999999999991"/>
    <x v="1"/>
    <x v="1"/>
    <x v="6"/>
    <n v="17"/>
  </r>
  <r>
    <x v="2"/>
    <x v="1"/>
    <s v="2021-08-18"/>
    <x v="1"/>
    <s v="Alabama"/>
    <x v="15"/>
    <x v="5"/>
    <x v="129"/>
    <x v="196"/>
    <x v="1290"/>
    <n v="2059.2000000000003"/>
    <n v="0.66000000000000014"/>
    <x v="1"/>
    <x v="1"/>
    <x v="6"/>
    <n v="18"/>
  </r>
  <r>
    <x v="2"/>
    <x v="1"/>
    <s v="2021-08-19"/>
    <x v="1"/>
    <s v="Alabama"/>
    <x v="15"/>
    <x v="0"/>
    <x v="116"/>
    <x v="102"/>
    <x v="2455"/>
    <n v="1677"/>
    <n v="0.52"/>
    <x v="1"/>
    <x v="1"/>
    <x v="6"/>
    <n v="19"/>
  </r>
  <r>
    <x v="2"/>
    <x v="1"/>
    <s v="2021-08-20"/>
    <x v="1"/>
    <s v="Alabama"/>
    <x v="15"/>
    <x v="1"/>
    <x v="135"/>
    <x v="158"/>
    <x v="2018"/>
    <n v="1519.04"/>
    <n v="0.47"/>
    <x v="1"/>
    <x v="1"/>
    <x v="6"/>
    <n v="20"/>
  </r>
  <r>
    <x v="2"/>
    <x v="1"/>
    <s v="2021-08-21"/>
    <x v="1"/>
    <s v="Alabama"/>
    <x v="15"/>
    <x v="2"/>
    <x v="136"/>
    <x v="152"/>
    <x v="1572"/>
    <n v="785.83999999999992"/>
    <n v="0.47"/>
    <x v="1"/>
    <x v="1"/>
    <x v="6"/>
    <n v="21"/>
  </r>
  <r>
    <x v="2"/>
    <x v="1"/>
    <s v="2021-08-22"/>
    <x v="1"/>
    <s v="Alabama"/>
    <x v="15"/>
    <x v="3"/>
    <x v="116"/>
    <x v="210"/>
    <x v="1630"/>
    <n v="1044.0000000000002"/>
    <n v="0.60000000000000009"/>
    <x v="1"/>
    <x v="1"/>
    <x v="6"/>
    <n v="22"/>
  </r>
  <r>
    <x v="2"/>
    <x v="1"/>
    <s v="2021-08-23"/>
    <x v="1"/>
    <s v="Alabama"/>
    <x v="15"/>
    <x v="4"/>
    <x v="103"/>
    <x v="246"/>
    <x v="1572"/>
    <n v="702.24"/>
    <n v="0.42"/>
    <x v="1"/>
    <x v="1"/>
    <x v="6"/>
    <n v="23"/>
  </r>
  <r>
    <x v="2"/>
    <x v="1"/>
    <s v="2021-08-24"/>
    <x v="1"/>
    <s v="Alabama"/>
    <x v="15"/>
    <x v="5"/>
    <x v="114"/>
    <x v="241"/>
    <x v="3079"/>
    <n v="1547.7000000000005"/>
    <n v="0.67000000000000015"/>
    <x v="1"/>
    <x v="1"/>
    <x v="6"/>
    <n v="24"/>
  </r>
  <r>
    <x v="2"/>
    <x v="1"/>
    <s v="2021-08-25"/>
    <x v="1"/>
    <s v="Alabama"/>
    <x v="15"/>
    <x v="0"/>
    <x v="137"/>
    <x v="167"/>
    <x v="2369"/>
    <n v="736.95999999999992"/>
    <n v="0.47"/>
    <x v="1"/>
    <x v="1"/>
    <x v="6"/>
    <n v="25"/>
  </r>
  <r>
    <x v="2"/>
    <x v="1"/>
    <s v="2021-08-26"/>
    <x v="1"/>
    <s v="Alabama"/>
    <x v="15"/>
    <x v="1"/>
    <x v="135"/>
    <x v="153"/>
    <x v="1953"/>
    <n v="1709.1199999999997"/>
    <n v="0.48999999999999988"/>
    <x v="1"/>
    <x v="1"/>
    <x v="6"/>
    <n v="26"/>
  </r>
  <r>
    <x v="2"/>
    <x v="1"/>
    <s v="2021-08-27"/>
    <x v="1"/>
    <s v="Alabama"/>
    <x v="15"/>
    <x v="2"/>
    <x v="136"/>
    <x v="330"/>
    <x v="3080"/>
    <n v="1086.8"/>
    <n v="0.52"/>
    <x v="1"/>
    <x v="1"/>
    <x v="6"/>
    <n v="27"/>
  </r>
  <r>
    <x v="2"/>
    <x v="1"/>
    <s v="2021-08-28"/>
    <x v="1"/>
    <s v="Alabama"/>
    <x v="15"/>
    <x v="3"/>
    <x v="129"/>
    <x v="241"/>
    <x v="1995"/>
    <n v="2616.9000000000005"/>
    <n v="0.6100000000000001"/>
    <x v="1"/>
    <x v="1"/>
    <x v="6"/>
    <n v="28"/>
  </r>
  <r>
    <x v="2"/>
    <x v="1"/>
    <s v="2021-08-29"/>
    <x v="1"/>
    <s v="Alabama"/>
    <x v="15"/>
    <x v="4"/>
    <x v="71"/>
    <x v="348"/>
    <x v="1156"/>
    <n v="2162.16"/>
    <n v="0.42"/>
    <x v="1"/>
    <x v="1"/>
    <x v="6"/>
    <n v="29"/>
  </r>
  <r>
    <x v="2"/>
    <x v="1"/>
    <s v="2021-08-30"/>
    <x v="1"/>
    <s v="Alabama"/>
    <x v="15"/>
    <x v="5"/>
    <x v="64"/>
    <x v="121"/>
    <x v="1506"/>
    <n v="6248.880000000001"/>
    <n v="0.66000000000000014"/>
    <x v="1"/>
    <x v="1"/>
    <x v="6"/>
    <n v="30"/>
  </r>
  <r>
    <x v="2"/>
    <x v="1"/>
    <s v="2021-08-31"/>
    <x v="1"/>
    <s v="Alabama"/>
    <x v="15"/>
    <x v="0"/>
    <x v="9"/>
    <x v="37"/>
    <x v="309"/>
    <n v="3240"/>
    <n v="0.48"/>
    <x v="1"/>
    <x v="1"/>
    <x v="6"/>
    <n v="31"/>
  </r>
  <r>
    <x v="2"/>
    <x v="1"/>
    <s v="2021-09-01"/>
    <x v="1"/>
    <s v="Alabama"/>
    <x v="15"/>
    <x v="1"/>
    <x v="8"/>
    <x v="148"/>
    <x v="2952"/>
    <n v="3832.85"/>
    <n v="0.47"/>
    <x v="1"/>
    <x v="1"/>
    <x v="7"/>
    <n v="1"/>
  </r>
  <r>
    <x v="2"/>
    <x v="1"/>
    <s v="2021-09-02"/>
    <x v="1"/>
    <s v="Alabama"/>
    <x v="15"/>
    <x v="2"/>
    <x v="8"/>
    <x v="151"/>
    <x v="2891"/>
    <n v="4069.8"/>
    <n v="0.51"/>
    <x v="1"/>
    <x v="1"/>
    <x v="7"/>
    <n v="2"/>
  </r>
  <r>
    <x v="2"/>
    <x v="1"/>
    <s v="2021-09-03"/>
    <x v="1"/>
    <s v="Alabama"/>
    <x v="15"/>
    <x v="3"/>
    <x v="128"/>
    <x v="124"/>
    <x v="1283"/>
    <n v="3906.0000000000009"/>
    <n v="0.60000000000000009"/>
    <x v="1"/>
    <x v="1"/>
    <x v="7"/>
    <n v="3"/>
  </r>
  <r>
    <x v="2"/>
    <x v="1"/>
    <s v="2021-09-04"/>
    <x v="1"/>
    <s v="Alabama"/>
    <x v="15"/>
    <x v="4"/>
    <x v="90"/>
    <x v="241"/>
    <x v="3081"/>
    <n v="2946.9"/>
    <n v="0.47"/>
    <x v="1"/>
    <x v="1"/>
    <x v="7"/>
    <n v="4"/>
  </r>
  <r>
    <x v="2"/>
    <x v="1"/>
    <s v="2021-09-05"/>
    <x v="1"/>
    <s v="Alabama"/>
    <x v="15"/>
    <x v="5"/>
    <x v="64"/>
    <x v="115"/>
    <x v="2196"/>
    <n v="6451.2000000000016"/>
    <n v="0.64000000000000012"/>
    <x v="1"/>
    <x v="1"/>
    <x v="7"/>
    <n v="5"/>
  </r>
  <r>
    <x v="2"/>
    <x v="1"/>
    <s v="2021-09-06"/>
    <x v="1"/>
    <s v="Alabama"/>
    <x v="15"/>
    <x v="0"/>
    <x v="128"/>
    <x v="254"/>
    <x v="1193"/>
    <n v="4206.079999999999"/>
    <n v="0.52999999999999992"/>
    <x v="1"/>
    <x v="1"/>
    <x v="7"/>
    <n v="6"/>
  </r>
  <r>
    <x v="2"/>
    <x v="1"/>
    <s v="2021-09-07"/>
    <x v="1"/>
    <s v="Alabama"/>
    <x v="15"/>
    <x v="1"/>
    <x v="92"/>
    <x v="324"/>
    <x v="3073"/>
    <n v="5372.4"/>
    <n v="0.54999999999999993"/>
    <x v="1"/>
    <x v="1"/>
    <x v="7"/>
    <n v="7"/>
  </r>
  <r>
    <x v="2"/>
    <x v="1"/>
    <s v="2021-09-08"/>
    <x v="1"/>
    <s v="Alabama"/>
    <x v="15"/>
    <x v="2"/>
    <x v="128"/>
    <x v="320"/>
    <x v="844"/>
    <n v="5589.9199999999992"/>
    <n v="0.55999999999999994"/>
    <x v="1"/>
    <x v="1"/>
    <x v="7"/>
    <n v="8"/>
  </r>
  <r>
    <x v="2"/>
    <x v="1"/>
    <s v="2021-09-09"/>
    <x v="1"/>
    <s v="Alabama"/>
    <x v="15"/>
    <x v="3"/>
    <x v="64"/>
    <x v="130"/>
    <x v="803"/>
    <n v="4727.5200000000013"/>
    <n v="0.67000000000000015"/>
    <x v="1"/>
    <x v="1"/>
    <x v="7"/>
    <n v="9"/>
  </r>
  <r>
    <x v="2"/>
    <x v="1"/>
    <s v="2021-09-10"/>
    <x v="1"/>
    <s v="Alabama"/>
    <x v="15"/>
    <x v="4"/>
    <x v="8"/>
    <x v="289"/>
    <x v="3082"/>
    <n v="3257.8"/>
    <n v="0.52"/>
    <x v="1"/>
    <x v="1"/>
    <x v="7"/>
    <n v="10"/>
  </r>
  <r>
    <x v="2"/>
    <x v="1"/>
    <s v="2021-09-11"/>
    <x v="1"/>
    <s v="Alabama"/>
    <x v="15"/>
    <x v="5"/>
    <x v="63"/>
    <x v="115"/>
    <x v="2847"/>
    <n v="9212.0000000000018"/>
    <n v="0.70000000000000018"/>
    <x v="1"/>
    <x v="1"/>
    <x v="7"/>
    <n v="11"/>
  </r>
  <r>
    <x v="2"/>
    <x v="1"/>
    <s v="2021-09-12"/>
    <x v="1"/>
    <s v="Alabama"/>
    <x v="15"/>
    <x v="0"/>
    <x v="93"/>
    <x v="148"/>
    <x v="3083"/>
    <n v="3460.05"/>
    <n v="0.54999999999999993"/>
    <x v="1"/>
    <x v="1"/>
    <x v="7"/>
    <n v="12"/>
  </r>
  <r>
    <x v="2"/>
    <x v="1"/>
    <s v="2021-09-13"/>
    <x v="1"/>
    <s v="Alabama"/>
    <x v="15"/>
    <x v="1"/>
    <x v="71"/>
    <x v="148"/>
    <x v="3084"/>
    <n v="4906.9799999999996"/>
    <n v="0.53999999999999992"/>
    <x v="1"/>
    <x v="1"/>
    <x v="7"/>
    <n v="13"/>
  </r>
  <r>
    <x v="2"/>
    <x v="1"/>
    <s v="2021-09-14"/>
    <x v="1"/>
    <s v="Alabama"/>
    <x v="15"/>
    <x v="2"/>
    <x v="64"/>
    <x v="104"/>
    <x v="3085"/>
    <n v="5304.2399999999989"/>
    <n v="0.52999999999999992"/>
    <x v="1"/>
    <x v="1"/>
    <x v="7"/>
    <n v="14"/>
  </r>
  <r>
    <x v="2"/>
    <x v="1"/>
    <s v="2021-09-15"/>
    <x v="1"/>
    <s v="Alabama"/>
    <x v="15"/>
    <x v="3"/>
    <x v="92"/>
    <x v="150"/>
    <x v="3086"/>
    <n v="3315.2000000000007"/>
    <n v="0.64000000000000012"/>
    <x v="1"/>
    <x v="1"/>
    <x v="7"/>
    <n v="15"/>
  </r>
  <r>
    <x v="2"/>
    <x v="1"/>
    <s v="2021-09-16"/>
    <x v="1"/>
    <s v="Alabama"/>
    <x v="15"/>
    <x v="4"/>
    <x v="94"/>
    <x v="150"/>
    <x v="1103"/>
    <n v="2939.9999999999995"/>
    <n v="0.49999999999999989"/>
    <x v="1"/>
    <x v="1"/>
    <x v="7"/>
    <n v="16"/>
  </r>
  <r>
    <x v="2"/>
    <x v="1"/>
    <s v="2021-09-17"/>
    <x v="1"/>
    <s v="Alabama"/>
    <x v="15"/>
    <x v="5"/>
    <x v="71"/>
    <x v="126"/>
    <x v="2048"/>
    <n v="5621.0700000000015"/>
    <n v="0.71000000000000019"/>
    <x v="1"/>
    <x v="1"/>
    <x v="7"/>
    <n v="17"/>
  </r>
  <r>
    <x v="2"/>
    <x v="1"/>
    <s v="2021-09-18"/>
    <x v="1"/>
    <s v="Alabama"/>
    <x v="15"/>
    <x v="0"/>
    <x v="90"/>
    <x v="92"/>
    <x v="2946"/>
    <n v="4305.3999999999996"/>
    <n v="0.54999999999999993"/>
    <x v="1"/>
    <x v="1"/>
    <x v="7"/>
    <n v="18"/>
  </r>
  <r>
    <x v="2"/>
    <x v="1"/>
    <s v="2021-09-19"/>
    <x v="1"/>
    <s v="Alabama"/>
    <x v="15"/>
    <x v="1"/>
    <x v="64"/>
    <x v="217"/>
    <x v="3087"/>
    <n v="3425.4"/>
    <n v="0.54999999999999993"/>
    <x v="1"/>
    <x v="1"/>
    <x v="7"/>
    <n v="19"/>
  </r>
  <r>
    <x v="2"/>
    <x v="1"/>
    <s v="2021-09-20"/>
    <x v="1"/>
    <s v="Alabama"/>
    <x v="15"/>
    <x v="2"/>
    <x v="63"/>
    <x v="127"/>
    <x v="942"/>
    <n v="5606.16"/>
    <n v="0.55999999999999994"/>
    <x v="1"/>
    <x v="1"/>
    <x v="7"/>
    <n v="20"/>
  </r>
  <r>
    <x v="2"/>
    <x v="1"/>
    <s v="2021-09-21"/>
    <x v="1"/>
    <s v="Alabama"/>
    <x v="15"/>
    <x v="3"/>
    <x v="68"/>
    <x v="193"/>
    <x v="1470"/>
    <n v="3049.2000000000007"/>
    <n v="0.66000000000000014"/>
    <x v="1"/>
    <x v="1"/>
    <x v="7"/>
    <n v="21"/>
  </r>
  <r>
    <x v="2"/>
    <x v="1"/>
    <s v="2021-09-22"/>
    <x v="1"/>
    <s v="Alabama"/>
    <x v="15"/>
    <x v="4"/>
    <x v="8"/>
    <x v="210"/>
    <x v="1040"/>
    <n v="1948.8"/>
    <n v="0.48"/>
    <x v="1"/>
    <x v="1"/>
    <x v="7"/>
    <n v="22"/>
  </r>
  <r>
    <x v="2"/>
    <x v="1"/>
    <s v="2021-09-23"/>
    <x v="1"/>
    <s v="Alabama"/>
    <x v="15"/>
    <x v="5"/>
    <x v="129"/>
    <x v="330"/>
    <x v="1226"/>
    <n v="3556.8000000000011"/>
    <n v="0.7200000000000002"/>
    <x v="1"/>
    <x v="1"/>
    <x v="7"/>
    <n v="23"/>
  </r>
  <r>
    <x v="2"/>
    <x v="1"/>
    <s v="2021-09-24"/>
    <x v="1"/>
    <s v="Alabama"/>
    <x v="15"/>
    <x v="0"/>
    <x v="16"/>
    <x v="328"/>
    <x v="2731"/>
    <n v="1913.6"/>
    <n v="0.51999999999999991"/>
    <x v="1"/>
    <x v="1"/>
    <x v="7"/>
    <n v="24"/>
  </r>
  <r>
    <x v="2"/>
    <x v="1"/>
    <s v="2021-09-25"/>
    <x v="1"/>
    <s v="Alabama"/>
    <x v="15"/>
    <x v="1"/>
    <x v="88"/>
    <x v="217"/>
    <x v="3088"/>
    <n v="2188.4499999999998"/>
    <n v="0.54999999999999993"/>
    <x v="1"/>
    <x v="1"/>
    <x v="7"/>
    <n v="25"/>
  </r>
  <r>
    <x v="2"/>
    <x v="1"/>
    <s v="2021-09-26"/>
    <x v="1"/>
    <s v="Alabama"/>
    <x v="15"/>
    <x v="2"/>
    <x v="85"/>
    <x v="339"/>
    <x v="2645"/>
    <n v="2151.36"/>
    <n v="0.53999999999999992"/>
    <x v="1"/>
    <x v="1"/>
    <x v="7"/>
    <n v="26"/>
  </r>
  <r>
    <x v="2"/>
    <x v="1"/>
    <s v="2021-09-27"/>
    <x v="1"/>
    <s v="Alabama"/>
    <x v="15"/>
    <x v="3"/>
    <x v="129"/>
    <x v="230"/>
    <x v="2077"/>
    <n v="1707.1600000000003"/>
    <n v="0.67000000000000015"/>
    <x v="1"/>
    <x v="1"/>
    <x v="7"/>
    <n v="27"/>
  </r>
  <r>
    <x v="2"/>
    <x v="1"/>
    <s v="2021-09-28"/>
    <x v="1"/>
    <s v="Alabama"/>
    <x v="15"/>
    <x v="4"/>
    <x v="132"/>
    <x v="193"/>
    <x v="3079"/>
    <n v="1131.9000000000001"/>
    <n v="0.48999999999999988"/>
    <x v="1"/>
    <x v="1"/>
    <x v="7"/>
    <n v="28"/>
  </r>
  <r>
    <x v="2"/>
    <x v="1"/>
    <s v="2021-09-29"/>
    <x v="1"/>
    <s v="Alabama"/>
    <x v="15"/>
    <x v="5"/>
    <x v="129"/>
    <x v="135"/>
    <x v="1269"/>
    <n v="2751.8400000000006"/>
    <n v="0.7200000000000002"/>
    <x v="1"/>
    <x v="1"/>
    <x v="7"/>
    <n v="29"/>
  </r>
  <r>
    <x v="2"/>
    <x v="1"/>
    <s v="2021-09-30"/>
    <x v="1"/>
    <s v="Alabama"/>
    <x v="15"/>
    <x v="0"/>
    <x v="114"/>
    <x v="143"/>
    <x v="997"/>
    <n v="1500.2399999999998"/>
    <n v="0.56999999999999995"/>
    <x v="1"/>
    <x v="1"/>
    <x v="7"/>
    <n v="30"/>
  </r>
  <r>
    <x v="2"/>
    <x v="1"/>
    <s v="2021-10-01"/>
    <x v="1"/>
    <s v="Alabama"/>
    <x v="15"/>
    <x v="1"/>
    <x v="114"/>
    <x v="40"/>
    <x v="1714"/>
    <n v="1455.9999999999998"/>
    <n v="0.51999999999999991"/>
    <x v="1"/>
    <x v="1"/>
    <x v="8"/>
    <n v="1"/>
  </r>
  <r>
    <x v="2"/>
    <x v="1"/>
    <s v="2021-10-02"/>
    <x v="1"/>
    <s v="Alabama"/>
    <x v="15"/>
    <x v="2"/>
    <x v="87"/>
    <x v="130"/>
    <x v="1790"/>
    <n v="3557.4"/>
    <n v="0.54999999999999993"/>
    <x v="1"/>
    <x v="1"/>
    <x v="8"/>
    <n v="2"/>
  </r>
  <r>
    <x v="2"/>
    <x v="1"/>
    <s v="2021-10-03"/>
    <x v="1"/>
    <s v="Alabama"/>
    <x v="15"/>
    <x v="3"/>
    <x v="64"/>
    <x v="192"/>
    <x v="2255"/>
    <n v="3256.2000000000007"/>
    <n v="0.67000000000000015"/>
    <x v="1"/>
    <x v="1"/>
    <x v="8"/>
    <n v="3"/>
  </r>
  <r>
    <x v="2"/>
    <x v="1"/>
    <s v="2021-10-04"/>
    <x v="1"/>
    <s v="Alabama"/>
    <x v="15"/>
    <x v="4"/>
    <x v="92"/>
    <x v="197"/>
    <x v="2991"/>
    <n v="2646.24"/>
    <n v="0.48"/>
    <x v="1"/>
    <x v="1"/>
    <x v="8"/>
    <n v="4"/>
  </r>
  <r>
    <x v="2"/>
    <x v="1"/>
    <s v="2021-10-05"/>
    <x v="1"/>
    <s v="Alabama"/>
    <x v="15"/>
    <x v="5"/>
    <x v="2"/>
    <x v="143"/>
    <x v="2258"/>
    <n v="5837.4000000000015"/>
    <n v="0.69000000000000017"/>
    <x v="1"/>
    <x v="1"/>
    <x v="8"/>
    <n v="5"/>
  </r>
  <r>
    <x v="2"/>
    <x v="1"/>
    <s v="2021-10-06"/>
    <x v="1"/>
    <s v="Alabama"/>
    <x v="15"/>
    <x v="0"/>
    <x v="67"/>
    <x v="142"/>
    <x v="3089"/>
    <n v="6182.4"/>
    <n v="0.55999999999999994"/>
    <x v="1"/>
    <x v="1"/>
    <x v="8"/>
    <n v="6"/>
  </r>
  <r>
    <x v="2"/>
    <x v="1"/>
    <s v="2021-10-07"/>
    <x v="1"/>
    <s v="Alabama"/>
    <x v="15"/>
    <x v="1"/>
    <x v="1"/>
    <x v="154"/>
    <x v="3090"/>
    <n v="5257.5999999999995"/>
    <n v="0.52999999999999992"/>
    <x v="1"/>
    <x v="1"/>
    <x v="8"/>
    <n v="7"/>
  </r>
  <r>
    <x v="2"/>
    <x v="1"/>
    <s v="2021-10-08"/>
    <x v="1"/>
    <s v="Alabama"/>
    <x v="15"/>
    <x v="2"/>
    <x v="63"/>
    <x v="146"/>
    <x v="1343"/>
    <n v="5507.4599999999991"/>
    <n v="0.53999999999999992"/>
    <x v="1"/>
    <x v="1"/>
    <x v="8"/>
    <n v="8"/>
  </r>
  <r>
    <x v="2"/>
    <x v="1"/>
    <s v="2021-10-09"/>
    <x v="1"/>
    <s v="Alabama"/>
    <x v="15"/>
    <x v="3"/>
    <x v="82"/>
    <x v="335"/>
    <x v="3091"/>
    <n v="6322.6800000000012"/>
    <n v="0.63000000000000012"/>
    <x v="1"/>
    <x v="1"/>
    <x v="8"/>
    <n v="9"/>
  </r>
  <r>
    <x v="2"/>
    <x v="1"/>
    <s v="2021-10-10"/>
    <x v="1"/>
    <s v="Alabama"/>
    <x v="15"/>
    <x v="4"/>
    <x v="1"/>
    <x v="155"/>
    <x v="1426"/>
    <n v="2914"/>
    <n v="0.47"/>
    <x v="1"/>
    <x v="1"/>
    <x v="8"/>
    <n v="10"/>
  </r>
  <r>
    <x v="2"/>
    <x v="1"/>
    <s v="2021-10-11"/>
    <x v="1"/>
    <s v="Alabama"/>
    <x v="15"/>
    <x v="5"/>
    <x v="74"/>
    <x v="37"/>
    <x v="770"/>
    <n v="9072.0000000000018"/>
    <n v="0.7200000000000002"/>
    <x v="1"/>
    <x v="1"/>
    <x v="8"/>
    <n v="11"/>
  </r>
  <r>
    <x v="5"/>
    <x v="0"/>
    <s v="2021-10-12"/>
    <x v="1"/>
    <s v="Alabama"/>
    <x v="15"/>
    <x v="0"/>
    <x v="93"/>
    <x v="150"/>
    <x v="1027"/>
    <n v="1474.1999999999998"/>
    <n v="0.3899999999999999"/>
    <x v="1"/>
    <x v="1"/>
    <x v="8"/>
    <n v="12"/>
  </r>
  <r>
    <x v="5"/>
    <x v="0"/>
    <s v="2021-10-13"/>
    <x v="1"/>
    <s v="Alabama"/>
    <x v="15"/>
    <x v="1"/>
    <x v="9"/>
    <x v="246"/>
    <x v="2443"/>
    <n v="1082.4000000000001"/>
    <n v="0.41"/>
    <x v="1"/>
    <x v="1"/>
    <x v="8"/>
    <n v="13"/>
  </r>
  <r>
    <x v="5"/>
    <x v="0"/>
    <s v="2021-10-14"/>
    <x v="1"/>
    <s v="Alabama"/>
    <x v="15"/>
    <x v="2"/>
    <x v="88"/>
    <x v="170"/>
    <x v="3092"/>
    <n v="801.78"/>
    <n v="0.42"/>
    <x v="1"/>
    <x v="1"/>
    <x v="8"/>
    <n v="14"/>
  </r>
  <r>
    <x v="5"/>
    <x v="0"/>
    <s v="2021-10-15"/>
    <x v="1"/>
    <s v="Alabama"/>
    <x v="15"/>
    <x v="3"/>
    <x v="7"/>
    <x v="267"/>
    <x v="358"/>
    <n v="247.5"/>
    <n v="0.3299999999999999"/>
    <x v="1"/>
    <x v="1"/>
    <x v="8"/>
    <n v="15"/>
  </r>
  <r>
    <x v="2"/>
    <x v="2"/>
    <s v="2021-02-17"/>
    <x v="4"/>
    <s v="Florida"/>
    <x v="19"/>
    <x v="3"/>
    <x v="64"/>
    <x v="198"/>
    <x v="1568"/>
    <n v="1252.08"/>
    <n v="0.37"/>
    <x v="1"/>
    <x v="1"/>
    <x v="1"/>
    <n v="17"/>
  </r>
  <r>
    <x v="2"/>
    <x v="2"/>
    <s v="2021-02-17"/>
    <x v="4"/>
    <s v="Florida"/>
    <x v="19"/>
    <x v="4"/>
    <x v="68"/>
    <x v="345"/>
    <x v="1231"/>
    <n v="654.72"/>
    <n v="0.24"/>
    <x v="1"/>
    <x v="1"/>
    <x v="1"/>
    <n v="17"/>
  </r>
  <r>
    <x v="2"/>
    <x v="2"/>
    <s v="2021-02-17"/>
    <x v="4"/>
    <s v="Florida"/>
    <x v="19"/>
    <x v="5"/>
    <x v="87"/>
    <x v="168"/>
    <x v="2407"/>
    <n v="2086.92"/>
    <n v="0.51"/>
    <x v="1"/>
    <x v="1"/>
    <x v="1"/>
    <n v="17"/>
  </r>
  <r>
    <x v="2"/>
    <x v="2"/>
    <s v="2021-03-16"/>
    <x v="4"/>
    <s v="Florida"/>
    <x v="19"/>
    <x v="0"/>
    <x v="8"/>
    <x v="347"/>
    <x v="1878"/>
    <n v="2034.9"/>
    <n v="0.33999999999999991"/>
    <x v="1"/>
    <x v="1"/>
    <x v="2"/>
    <n v="16"/>
  </r>
  <r>
    <x v="2"/>
    <x v="2"/>
    <s v="2021-03-16"/>
    <x v="4"/>
    <s v="Florida"/>
    <x v="19"/>
    <x v="1"/>
    <x v="68"/>
    <x v="168"/>
    <x v="959"/>
    <n v="1691.36"/>
    <n v="0.31"/>
    <x v="1"/>
    <x v="1"/>
    <x v="2"/>
    <n v="16"/>
  </r>
  <r>
    <x v="2"/>
    <x v="2"/>
    <s v="2021-03-16"/>
    <x v="4"/>
    <s v="Florida"/>
    <x v="19"/>
    <x v="2"/>
    <x v="63"/>
    <x v="197"/>
    <x v="3093"/>
    <n v="2240.96"/>
    <n v="0.32"/>
    <x v="1"/>
    <x v="1"/>
    <x v="2"/>
    <n v="16"/>
  </r>
  <r>
    <x v="2"/>
    <x v="2"/>
    <s v="2021-03-16"/>
    <x v="4"/>
    <s v="Florida"/>
    <x v="19"/>
    <x v="3"/>
    <x v="94"/>
    <x v="351"/>
    <x v="2213"/>
    <n v="1675.8"/>
    <n v="0.35"/>
    <x v="1"/>
    <x v="1"/>
    <x v="2"/>
    <n v="16"/>
  </r>
  <r>
    <x v="2"/>
    <x v="2"/>
    <s v="2021-03-16"/>
    <x v="4"/>
    <s v="Florida"/>
    <x v="19"/>
    <x v="4"/>
    <x v="68"/>
    <x v="180"/>
    <x v="2443"/>
    <n v="686.4"/>
    <n v="0.26"/>
    <x v="1"/>
    <x v="1"/>
    <x v="2"/>
    <n v="16"/>
  </r>
  <r>
    <x v="2"/>
    <x v="2"/>
    <s v="2021-03-16"/>
    <x v="4"/>
    <s v="Florida"/>
    <x v="19"/>
    <x v="5"/>
    <x v="70"/>
    <x v="165"/>
    <x v="1268"/>
    <n v="2955.36"/>
    <n v="0.47"/>
    <x v="1"/>
    <x v="1"/>
    <x v="2"/>
    <n v="16"/>
  </r>
  <r>
    <x v="1"/>
    <x v="2"/>
    <s v="2021-04-17"/>
    <x v="4"/>
    <s v="Florida"/>
    <x v="19"/>
    <x v="0"/>
    <x v="63"/>
    <x v="347"/>
    <x v="3038"/>
    <n v="2893.32"/>
    <n v="0.36"/>
    <x v="1"/>
    <x v="1"/>
    <x v="3"/>
    <n v="17"/>
  </r>
  <r>
    <x v="1"/>
    <x v="2"/>
    <s v="2021-04-17"/>
    <x v="4"/>
    <s v="Florida"/>
    <x v="19"/>
    <x v="1"/>
    <x v="84"/>
    <x v="193"/>
    <x v="992"/>
    <n v="1445.85"/>
    <n v="0.27"/>
    <x v="1"/>
    <x v="1"/>
    <x v="3"/>
    <n v="17"/>
  </r>
  <r>
    <x v="1"/>
    <x v="2"/>
    <s v="2021-04-17"/>
    <x v="4"/>
    <s v="Florida"/>
    <x v="19"/>
    <x v="2"/>
    <x v="75"/>
    <x v="348"/>
    <x v="1790"/>
    <n v="2199.12"/>
    <n v="0.33999999999999991"/>
    <x v="1"/>
    <x v="1"/>
    <x v="3"/>
    <n v="17"/>
  </r>
  <r>
    <x v="1"/>
    <x v="2"/>
    <s v="2021-04-17"/>
    <x v="4"/>
    <s v="Florida"/>
    <x v="19"/>
    <x v="3"/>
    <x v="65"/>
    <x v="228"/>
    <x v="2765"/>
    <n v="1291.5"/>
    <n v="0.35"/>
    <x v="1"/>
    <x v="1"/>
    <x v="3"/>
    <n v="17"/>
  </r>
  <r>
    <x v="1"/>
    <x v="2"/>
    <s v="2021-04-17"/>
    <x v="4"/>
    <s v="Florida"/>
    <x v="19"/>
    <x v="4"/>
    <x v="63"/>
    <x v="180"/>
    <x v="3094"/>
    <n v="620.4"/>
    <n v="0.22"/>
    <x v="1"/>
    <x v="1"/>
    <x v="3"/>
    <n v="17"/>
  </r>
  <r>
    <x v="1"/>
    <x v="2"/>
    <s v="2021-04-17"/>
    <x v="4"/>
    <s v="Florida"/>
    <x v="19"/>
    <x v="5"/>
    <x v="100"/>
    <x v="161"/>
    <x v="3095"/>
    <n v="3220.5"/>
    <n v="0.5"/>
    <x v="1"/>
    <x v="1"/>
    <x v="3"/>
    <n v="17"/>
  </r>
  <r>
    <x v="1"/>
    <x v="2"/>
    <s v="2021-05-18"/>
    <x v="4"/>
    <s v="Florida"/>
    <x v="19"/>
    <x v="0"/>
    <x v="68"/>
    <x v="338"/>
    <x v="3096"/>
    <n v="2918.5199999999995"/>
    <n v="0.3299999999999999"/>
    <x v="1"/>
    <x v="1"/>
    <x v="4"/>
    <n v="18"/>
  </r>
  <r>
    <x v="1"/>
    <x v="2"/>
    <s v="2021-05-18"/>
    <x v="4"/>
    <s v="Florida"/>
    <x v="19"/>
    <x v="1"/>
    <x v="67"/>
    <x v="348"/>
    <x v="3097"/>
    <n v="1700.16"/>
    <n v="0.28000000000000003"/>
    <x v="1"/>
    <x v="1"/>
    <x v="4"/>
    <n v="18"/>
  </r>
  <r>
    <x v="1"/>
    <x v="2"/>
    <s v="2021-05-18"/>
    <x v="4"/>
    <s v="Florida"/>
    <x v="19"/>
    <x v="2"/>
    <x v="67"/>
    <x v="348"/>
    <x v="3097"/>
    <n v="2185.92"/>
    <n v="0.36"/>
    <x v="1"/>
    <x v="1"/>
    <x v="4"/>
    <n v="18"/>
  </r>
  <r>
    <x v="1"/>
    <x v="2"/>
    <s v="2021-05-18"/>
    <x v="4"/>
    <s v="Florida"/>
    <x v="19"/>
    <x v="3"/>
    <x v="71"/>
    <x v="336"/>
    <x v="3098"/>
    <n v="1418.82"/>
    <n v="0.33999999999999991"/>
    <x v="1"/>
    <x v="1"/>
    <x v="4"/>
    <n v="18"/>
  </r>
  <r>
    <x v="1"/>
    <x v="2"/>
    <s v="2021-05-18"/>
    <x v="4"/>
    <s v="Florida"/>
    <x v="19"/>
    <x v="4"/>
    <x v="94"/>
    <x v="181"/>
    <x v="2020"/>
    <n v="714"/>
    <n v="0.25"/>
    <x v="1"/>
    <x v="1"/>
    <x v="4"/>
    <n v="18"/>
  </r>
  <r>
    <x v="1"/>
    <x v="2"/>
    <s v="2021-05-18"/>
    <x v="4"/>
    <s v="Florida"/>
    <x v="19"/>
    <x v="5"/>
    <x v="70"/>
    <x v="217"/>
    <x v="1968"/>
    <n v="3902.88"/>
    <n v="0.47"/>
    <x v="1"/>
    <x v="1"/>
    <x v="4"/>
    <n v="18"/>
  </r>
  <r>
    <x v="1"/>
    <x v="2"/>
    <s v="2021-06-17"/>
    <x v="4"/>
    <s v="Florida"/>
    <x v="19"/>
    <x v="0"/>
    <x v="0"/>
    <x v="323"/>
    <x v="3099"/>
    <n v="4352"/>
    <n v="0.32"/>
    <x v="1"/>
    <x v="1"/>
    <x v="11"/>
    <n v="17"/>
  </r>
  <r>
    <x v="1"/>
    <x v="2"/>
    <s v="2021-06-17"/>
    <x v="4"/>
    <s v="Florida"/>
    <x v="19"/>
    <x v="1"/>
    <x v="78"/>
    <x v="167"/>
    <x v="3100"/>
    <n v="3442.88"/>
    <n v="0.28999999999999998"/>
    <x v="1"/>
    <x v="1"/>
    <x v="11"/>
    <n v="17"/>
  </r>
  <r>
    <x v="1"/>
    <x v="2"/>
    <s v="2021-06-17"/>
    <x v="4"/>
    <s v="Florida"/>
    <x v="19"/>
    <x v="2"/>
    <x v="3"/>
    <x v="99"/>
    <x v="3101"/>
    <n v="4712.3999999999996"/>
    <n v="0.3299999999999999"/>
    <x v="1"/>
    <x v="1"/>
    <x v="11"/>
    <n v="17"/>
  </r>
  <r>
    <x v="1"/>
    <x v="2"/>
    <s v="2021-06-17"/>
    <x v="4"/>
    <s v="Florida"/>
    <x v="19"/>
    <x v="3"/>
    <x v="83"/>
    <x v="130"/>
    <x v="1087"/>
    <n v="4786.32"/>
    <n v="0.37"/>
    <x v="1"/>
    <x v="1"/>
    <x v="11"/>
    <n v="17"/>
  </r>
  <r>
    <x v="1"/>
    <x v="2"/>
    <s v="2021-06-17"/>
    <x v="4"/>
    <s v="Florida"/>
    <x v="19"/>
    <x v="4"/>
    <x v="104"/>
    <x v="269"/>
    <x v="3102"/>
    <n v="2389.86"/>
    <n v="0.22"/>
    <x v="1"/>
    <x v="1"/>
    <x v="11"/>
    <n v="17"/>
  </r>
  <r>
    <x v="1"/>
    <x v="2"/>
    <s v="2021-06-17"/>
    <x v="4"/>
    <s v="Florida"/>
    <x v="19"/>
    <x v="5"/>
    <x v="107"/>
    <x v="154"/>
    <x v="3103"/>
    <n v="8625.44"/>
    <n v="0.47"/>
    <x v="1"/>
    <x v="1"/>
    <x v="11"/>
    <n v="17"/>
  </r>
  <r>
    <x v="1"/>
    <x v="2"/>
    <s v="2021-07-16"/>
    <x v="4"/>
    <s v="Florida"/>
    <x v="19"/>
    <x v="0"/>
    <x v="81"/>
    <x v="140"/>
    <x v="3104"/>
    <n v="7472.5199999999986"/>
    <n v="0.37"/>
    <x v="1"/>
    <x v="1"/>
    <x v="5"/>
    <n v="16"/>
  </r>
  <r>
    <x v="1"/>
    <x v="2"/>
    <s v="2021-07-16"/>
    <x v="4"/>
    <s v="Florida"/>
    <x v="19"/>
    <x v="1"/>
    <x v="107"/>
    <x v="121"/>
    <x v="3105"/>
    <n v="5449.3600000000006"/>
    <n v="0.28000000000000003"/>
    <x v="1"/>
    <x v="1"/>
    <x v="5"/>
    <n v="16"/>
  </r>
  <r>
    <x v="1"/>
    <x v="2"/>
    <s v="2021-07-16"/>
    <x v="4"/>
    <s v="Florida"/>
    <x v="19"/>
    <x v="2"/>
    <x v="95"/>
    <x v="99"/>
    <x v="3106"/>
    <n v="5826.24"/>
    <n v="0.33999999999999991"/>
    <x v="1"/>
    <x v="1"/>
    <x v="5"/>
    <n v="16"/>
  </r>
  <r>
    <x v="1"/>
    <x v="2"/>
    <s v="2021-07-16"/>
    <x v="4"/>
    <s v="Florida"/>
    <x v="19"/>
    <x v="3"/>
    <x v="73"/>
    <x v="274"/>
    <x v="3107"/>
    <n v="3621.42"/>
    <n v="0.3299999999999999"/>
    <x v="1"/>
    <x v="1"/>
    <x v="5"/>
    <n v="16"/>
  </r>
  <r>
    <x v="1"/>
    <x v="2"/>
    <s v="2021-07-16"/>
    <x v="4"/>
    <s v="Florida"/>
    <x v="19"/>
    <x v="4"/>
    <x v="81"/>
    <x v="159"/>
    <x v="3108"/>
    <n v="3111.68"/>
    <n v="0.22"/>
    <x v="1"/>
    <x v="1"/>
    <x v="5"/>
    <n v="16"/>
  </r>
  <r>
    <x v="1"/>
    <x v="2"/>
    <s v="2021-07-16"/>
    <x v="4"/>
    <s v="Florida"/>
    <x v="19"/>
    <x v="5"/>
    <x v="11"/>
    <x v="49"/>
    <x v="321"/>
    <n v="6873.75"/>
    <n v="0.47"/>
    <x v="1"/>
    <x v="1"/>
    <x v="5"/>
    <n v="16"/>
  </r>
  <r>
    <x v="1"/>
    <x v="2"/>
    <s v="2021-08-17"/>
    <x v="4"/>
    <s v="Florida"/>
    <x v="19"/>
    <x v="0"/>
    <x v="81"/>
    <x v="128"/>
    <x v="3109"/>
    <n v="6242.4"/>
    <n v="0.36"/>
    <x v="1"/>
    <x v="1"/>
    <x v="6"/>
    <n v="17"/>
  </r>
  <r>
    <x v="1"/>
    <x v="2"/>
    <s v="2021-08-17"/>
    <x v="4"/>
    <s v="Florida"/>
    <x v="19"/>
    <x v="1"/>
    <x v="3"/>
    <x v="323"/>
    <x v="2870"/>
    <n v="4406.4000000000005"/>
    <n v="0.27"/>
    <x v="1"/>
    <x v="1"/>
    <x v="6"/>
    <n v="17"/>
  </r>
  <r>
    <x v="1"/>
    <x v="2"/>
    <s v="2021-08-17"/>
    <x v="4"/>
    <s v="Florida"/>
    <x v="19"/>
    <x v="2"/>
    <x v="80"/>
    <x v="108"/>
    <x v="3110"/>
    <n v="4726.2599999999993"/>
    <n v="0.3299999999999999"/>
    <x v="1"/>
    <x v="1"/>
    <x v="6"/>
    <n v="17"/>
  </r>
  <r>
    <x v="1"/>
    <x v="2"/>
    <s v="2021-08-17"/>
    <x v="4"/>
    <s v="Florida"/>
    <x v="19"/>
    <x v="3"/>
    <x v="77"/>
    <x v="135"/>
    <x v="1773"/>
    <n v="3104.6399999999994"/>
    <n v="0.3299999999999999"/>
    <x v="1"/>
    <x v="1"/>
    <x v="6"/>
    <n v="17"/>
  </r>
  <r>
    <x v="1"/>
    <x v="2"/>
    <s v="2021-08-17"/>
    <x v="4"/>
    <s v="Florida"/>
    <x v="19"/>
    <x v="4"/>
    <x v="96"/>
    <x v="339"/>
    <x v="3111"/>
    <n v="2509.92"/>
    <n v="0.24"/>
    <x v="1"/>
    <x v="1"/>
    <x v="6"/>
    <n v="17"/>
  </r>
  <r>
    <x v="1"/>
    <x v="2"/>
    <s v="2021-08-17"/>
    <x v="4"/>
    <s v="Florida"/>
    <x v="19"/>
    <x v="5"/>
    <x v="3"/>
    <x v="294"/>
    <x v="2710"/>
    <n v="2822.4"/>
    <n v="0.49"/>
    <x v="1"/>
    <x v="1"/>
    <x v="6"/>
    <n v="17"/>
  </r>
  <r>
    <x v="1"/>
    <x v="2"/>
    <s v="2021-09-18"/>
    <x v="4"/>
    <s v="Florida"/>
    <x v="19"/>
    <x v="0"/>
    <x v="68"/>
    <x v="155"/>
    <x v="2459"/>
    <n v="2523.4"/>
    <n v="0.37"/>
    <x v="1"/>
    <x v="1"/>
    <x v="7"/>
    <n v="18"/>
  </r>
  <r>
    <x v="1"/>
    <x v="2"/>
    <s v="2021-09-18"/>
    <x v="4"/>
    <s v="Florida"/>
    <x v="19"/>
    <x v="1"/>
    <x v="2"/>
    <x v="42"/>
    <x v="309"/>
    <n v="2092.5"/>
    <n v="0.31"/>
    <x v="1"/>
    <x v="1"/>
    <x v="7"/>
    <n v="18"/>
  </r>
  <r>
    <x v="1"/>
    <x v="2"/>
    <s v="2021-09-18"/>
    <x v="4"/>
    <s v="Florida"/>
    <x v="19"/>
    <x v="2"/>
    <x v="71"/>
    <x v="294"/>
    <x v="1582"/>
    <n v="1235.5199999999998"/>
    <n v="0.3299999999999999"/>
    <x v="1"/>
    <x v="1"/>
    <x v="7"/>
    <n v="18"/>
  </r>
  <r>
    <x v="1"/>
    <x v="2"/>
    <s v="2021-09-18"/>
    <x v="4"/>
    <s v="Florida"/>
    <x v="19"/>
    <x v="3"/>
    <x v="68"/>
    <x v="252"/>
    <x v="1902"/>
    <n v="1269.8399999999999"/>
    <n v="0.37"/>
    <x v="1"/>
    <x v="1"/>
    <x v="7"/>
    <n v="18"/>
  </r>
  <r>
    <x v="1"/>
    <x v="2"/>
    <s v="2021-09-18"/>
    <x v="4"/>
    <s v="Florida"/>
    <x v="19"/>
    <x v="4"/>
    <x v="76"/>
    <x v="198"/>
    <x v="1170"/>
    <n v="1167.48"/>
    <n v="0.23"/>
    <x v="1"/>
    <x v="1"/>
    <x v="7"/>
    <n v="18"/>
  </r>
  <r>
    <x v="1"/>
    <x v="2"/>
    <s v="2021-09-18"/>
    <x v="4"/>
    <s v="Florida"/>
    <x v="19"/>
    <x v="5"/>
    <x v="94"/>
    <x v="343"/>
    <x v="1429"/>
    <n v="2037.42"/>
    <n v="0.49"/>
    <x v="1"/>
    <x v="1"/>
    <x v="7"/>
    <n v="18"/>
  </r>
  <r>
    <x v="1"/>
    <x v="2"/>
    <s v="2021-10-17"/>
    <x v="4"/>
    <s v="Florida"/>
    <x v="19"/>
    <x v="0"/>
    <x v="71"/>
    <x v="150"/>
    <x v="1742"/>
    <n v="2020.2"/>
    <n v="0.37"/>
    <x v="1"/>
    <x v="1"/>
    <x v="8"/>
    <n v="17"/>
  </r>
  <r>
    <x v="1"/>
    <x v="2"/>
    <s v="2021-10-17"/>
    <x v="4"/>
    <s v="Florida"/>
    <x v="19"/>
    <x v="1"/>
    <x v="72"/>
    <x v="330"/>
    <x v="3112"/>
    <n v="2369.3000000000002"/>
    <n v="0.28999999999999998"/>
    <x v="1"/>
    <x v="1"/>
    <x v="8"/>
    <n v="17"/>
  </r>
  <r>
    <x v="1"/>
    <x v="2"/>
    <s v="2021-10-17"/>
    <x v="4"/>
    <s v="Florida"/>
    <x v="19"/>
    <x v="2"/>
    <x v="72"/>
    <x v="209"/>
    <x v="1162"/>
    <n v="1871.36"/>
    <n v="0.33999999999999991"/>
    <x v="1"/>
    <x v="1"/>
    <x v="8"/>
    <n v="17"/>
  </r>
  <r>
    <x v="1"/>
    <x v="2"/>
    <s v="2021-10-17"/>
    <x v="4"/>
    <s v="Florida"/>
    <x v="19"/>
    <x v="3"/>
    <x v="1"/>
    <x v="196"/>
    <x v="1259"/>
    <n v="1680"/>
    <n v="0.35"/>
    <x v="1"/>
    <x v="1"/>
    <x v="8"/>
    <n v="17"/>
  </r>
  <r>
    <x v="1"/>
    <x v="2"/>
    <s v="2021-10-17"/>
    <x v="4"/>
    <s v="Florida"/>
    <x v="19"/>
    <x v="4"/>
    <x v="63"/>
    <x v="210"/>
    <x v="3113"/>
    <n v="1199.44"/>
    <n v="0.22"/>
    <x v="1"/>
    <x v="1"/>
    <x v="8"/>
    <n v="17"/>
  </r>
  <r>
    <x v="1"/>
    <x v="2"/>
    <s v="2021-10-17"/>
    <x v="4"/>
    <s v="Florida"/>
    <x v="19"/>
    <x v="5"/>
    <x v="78"/>
    <x v="150"/>
    <x v="3114"/>
    <n v="3858.4"/>
    <n v="0.52"/>
    <x v="1"/>
    <x v="1"/>
    <x v="8"/>
    <n v="17"/>
  </r>
  <r>
    <x v="1"/>
    <x v="2"/>
    <s v="2021-11-17"/>
    <x v="4"/>
    <s v="Florida"/>
    <x v="19"/>
    <x v="0"/>
    <x v="65"/>
    <x v="143"/>
    <x v="921"/>
    <n v="2620.7199999999998"/>
    <n v="0.33999999999999991"/>
    <x v="1"/>
    <x v="1"/>
    <x v="9"/>
    <n v="17"/>
  </r>
  <r>
    <x v="1"/>
    <x v="2"/>
    <s v="2021-11-17"/>
    <x v="4"/>
    <s v="Florida"/>
    <x v="19"/>
    <x v="1"/>
    <x v="67"/>
    <x v="108"/>
    <x v="2983"/>
    <n v="3400.32"/>
    <n v="0.32"/>
    <x v="1"/>
    <x v="1"/>
    <x v="9"/>
    <n v="17"/>
  </r>
  <r>
    <x v="1"/>
    <x v="2"/>
    <s v="2021-11-17"/>
    <x v="4"/>
    <s v="Florida"/>
    <x v="19"/>
    <x v="2"/>
    <x v="68"/>
    <x v="217"/>
    <x v="1601"/>
    <n v="2816.44"/>
    <n v="0.37"/>
    <x v="1"/>
    <x v="1"/>
    <x v="9"/>
    <n v="17"/>
  </r>
  <r>
    <x v="1"/>
    <x v="2"/>
    <s v="2021-11-17"/>
    <x v="4"/>
    <s v="Florida"/>
    <x v="19"/>
    <x v="3"/>
    <x v="63"/>
    <x v="84"/>
    <x v="3115"/>
    <n v="2716.6"/>
    <n v="0.33999999999999991"/>
    <x v="1"/>
    <x v="1"/>
    <x v="9"/>
    <n v="17"/>
  </r>
  <r>
    <x v="1"/>
    <x v="2"/>
    <s v="2021-11-17"/>
    <x v="4"/>
    <s v="Florida"/>
    <x v="19"/>
    <x v="4"/>
    <x v="69"/>
    <x v="135"/>
    <x v="1462"/>
    <n v="2302.02"/>
    <n v="0.27"/>
    <x v="1"/>
    <x v="1"/>
    <x v="9"/>
    <n v="17"/>
  </r>
  <r>
    <x v="1"/>
    <x v="2"/>
    <s v="2021-11-17"/>
    <x v="4"/>
    <s v="Florida"/>
    <x v="19"/>
    <x v="5"/>
    <x v="83"/>
    <x v="334"/>
    <x v="3116"/>
    <n v="6534"/>
    <n v="0.5"/>
    <x v="1"/>
    <x v="1"/>
    <x v="9"/>
    <n v="17"/>
  </r>
  <r>
    <x v="1"/>
    <x v="2"/>
    <s v="2021-12-16"/>
    <x v="4"/>
    <s v="Florida"/>
    <x v="19"/>
    <x v="0"/>
    <x v="69"/>
    <x v="115"/>
    <x v="3117"/>
    <n v="5846.4"/>
    <n v="0.36"/>
    <x v="1"/>
    <x v="1"/>
    <x v="10"/>
    <n v="16"/>
  </r>
  <r>
    <x v="1"/>
    <x v="2"/>
    <s v="2021-12-16"/>
    <x v="4"/>
    <s v="Florida"/>
    <x v="19"/>
    <x v="1"/>
    <x v="66"/>
    <x v="254"/>
    <x v="2848"/>
    <n v="4364.8"/>
    <n v="0.31"/>
    <x v="1"/>
    <x v="1"/>
    <x v="10"/>
    <n v="16"/>
  </r>
  <r>
    <x v="3"/>
    <x v="2"/>
    <s v="2021-12-16"/>
    <x v="4"/>
    <s v="Florida"/>
    <x v="19"/>
    <x v="2"/>
    <x v="77"/>
    <x v="322"/>
    <x v="2832"/>
    <n v="4308.4799999999996"/>
    <n v="0.3299999999999999"/>
    <x v="1"/>
    <x v="1"/>
    <x v="10"/>
    <n v="16"/>
  </r>
  <r>
    <x v="3"/>
    <x v="2"/>
    <s v="2021-12-16"/>
    <x v="4"/>
    <s v="Florida"/>
    <x v="19"/>
    <x v="3"/>
    <x v="69"/>
    <x v="322"/>
    <x v="949"/>
    <n v="4022.88"/>
    <n v="0.33999999999999991"/>
    <x v="1"/>
    <x v="1"/>
    <x v="10"/>
    <n v="16"/>
  </r>
  <r>
    <x v="3"/>
    <x v="2"/>
    <s v="2021-12-16"/>
    <x v="4"/>
    <s v="Florida"/>
    <x v="19"/>
    <x v="4"/>
    <x v="77"/>
    <x v="289"/>
    <x v="3118"/>
    <n v="2978.56"/>
    <n v="0.26"/>
    <x v="1"/>
    <x v="1"/>
    <x v="10"/>
    <n v="16"/>
  </r>
  <r>
    <x v="3"/>
    <x v="2"/>
    <s v="2021-12-16"/>
    <x v="4"/>
    <s v="Florida"/>
    <x v="19"/>
    <x v="5"/>
    <x v="77"/>
    <x v="40"/>
    <x v="2923"/>
    <n v="6144"/>
    <n v="0.48"/>
    <x v="1"/>
    <x v="1"/>
    <x v="10"/>
    <n v="16"/>
  </r>
  <r>
    <x v="3"/>
    <x v="0"/>
    <s v="2021-01-12"/>
    <x v="4"/>
    <s v="Florida"/>
    <x v="19"/>
    <x v="0"/>
    <x v="9"/>
    <x v="323"/>
    <x v="2705"/>
    <n v="4161.6000000000004"/>
    <n v="0.51"/>
    <x v="1"/>
    <x v="1"/>
    <x v="0"/>
    <n v="12"/>
  </r>
  <r>
    <x v="3"/>
    <x v="0"/>
    <s v="2021-01-12"/>
    <x v="4"/>
    <s v="Florida"/>
    <x v="19"/>
    <x v="1"/>
    <x v="64"/>
    <x v="166"/>
    <x v="2202"/>
    <n v="3182.4"/>
    <n v="0.39999999999999991"/>
    <x v="1"/>
    <x v="1"/>
    <x v="0"/>
    <n v="12"/>
  </r>
  <r>
    <x v="3"/>
    <x v="0"/>
    <s v="2021-01-12"/>
    <x v="4"/>
    <s v="Florida"/>
    <x v="19"/>
    <x v="2"/>
    <x v="129"/>
    <x v="158"/>
    <x v="2371"/>
    <n v="1523.08"/>
    <n v="0.28999999999999998"/>
    <x v="1"/>
    <x v="1"/>
    <x v="0"/>
    <n v="12"/>
  </r>
  <r>
    <x v="3"/>
    <x v="0"/>
    <s v="2021-01-12"/>
    <x v="4"/>
    <s v="Florida"/>
    <x v="19"/>
    <x v="3"/>
    <x v="9"/>
    <x v="84"/>
    <x v="2005"/>
    <n v="1887"/>
    <n v="0.37"/>
    <x v="1"/>
    <x v="1"/>
    <x v="0"/>
    <n v="12"/>
  </r>
  <r>
    <x v="3"/>
    <x v="0"/>
    <s v="2021-01-12"/>
    <x v="4"/>
    <s v="Florida"/>
    <x v="19"/>
    <x v="4"/>
    <x v="64"/>
    <x v="335"/>
    <x v="3119"/>
    <n v="2848.68"/>
    <n v="0.41"/>
    <x v="1"/>
    <x v="1"/>
    <x v="0"/>
    <n v="12"/>
  </r>
  <r>
    <x v="3"/>
    <x v="0"/>
    <s v="2021-01-12"/>
    <x v="4"/>
    <s v="Florida"/>
    <x v="19"/>
    <x v="5"/>
    <x v="8"/>
    <x v="166"/>
    <x v="3120"/>
    <n v="4254.25"/>
    <n v="0.55000000000000004"/>
    <x v="1"/>
    <x v="1"/>
    <x v="0"/>
    <n v="12"/>
  </r>
  <r>
    <x v="3"/>
    <x v="0"/>
    <s v="2021-02-10"/>
    <x v="4"/>
    <s v="Florida"/>
    <x v="19"/>
    <x v="0"/>
    <x v="64"/>
    <x v="308"/>
    <x v="1761"/>
    <n v="4872.96"/>
    <n v="0.47"/>
    <x v="1"/>
    <x v="1"/>
    <x v="1"/>
    <n v="10"/>
  </r>
  <r>
    <x v="3"/>
    <x v="0"/>
    <s v="2021-02-10"/>
    <x v="4"/>
    <s v="Florida"/>
    <x v="19"/>
    <x v="1"/>
    <x v="128"/>
    <x v="241"/>
    <x v="3121"/>
    <n v="2097.15"/>
    <n v="0.41"/>
    <x v="1"/>
    <x v="1"/>
    <x v="1"/>
    <n v="10"/>
  </r>
  <r>
    <x v="3"/>
    <x v="0"/>
    <s v="2021-02-10"/>
    <x v="4"/>
    <s v="Florida"/>
    <x v="19"/>
    <x v="2"/>
    <x v="88"/>
    <x v="322"/>
    <x v="3122"/>
    <n v="1501.44"/>
    <n v="0.32"/>
    <x v="1"/>
    <x v="1"/>
    <x v="1"/>
    <n v="10"/>
  </r>
  <r>
    <x v="0"/>
    <x v="2"/>
    <s v="2021-02-24"/>
    <x v="4"/>
    <s v="Virginia"/>
    <x v="22"/>
    <x v="3"/>
    <x v="101"/>
    <x v="293"/>
    <x v="1529"/>
    <n v="734.71999999999991"/>
    <n v="0.41"/>
    <x v="1"/>
    <x v="1"/>
    <x v="1"/>
    <n v="24"/>
  </r>
  <r>
    <x v="0"/>
    <x v="2"/>
    <s v="2021-02-24"/>
    <x v="4"/>
    <s v="Virginia"/>
    <x v="22"/>
    <x v="4"/>
    <x v="91"/>
    <x v="203"/>
    <x v="1541"/>
    <n v="508.95"/>
    <n v="0.45"/>
    <x v="1"/>
    <x v="1"/>
    <x v="1"/>
    <n v="24"/>
  </r>
  <r>
    <x v="0"/>
    <x v="2"/>
    <s v="2021-02-24"/>
    <x v="4"/>
    <s v="Virginia"/>
    <x v="22"/>
    <x v="5"/>
    <x v="9"/>
    <x v="336"/>
    <x v="3123"/>
    <n v="1155.5999999999999"/>
    <n v="0.36"/>
    <x v="1"/>
    <x v="1"/>
    <x v="1"/>
    <n v="24"/>
  </r>
  <r>
    <x v="0"/>
    <x v="2"/>
    <s v="2021-03-23"/>
    <x v="4"/>
    <s v="Virginia"/>
    <x v="22"/>
    <x v="0"/>
    <x v="9"/>
    <x v="244"/>
    <x v="2255"/>
    <n v="1846.8"/>
    <n v="0.38"/>
    <x v="1"/>
    <x v="1"/>
    <x v="2"/>
    <n v="23"/>
  </r>
  <r>
    <x v="0"/>
    <x v="2"/>
    <s v="2021-03-23"/>
    <x v="4"/>
    <s v="Virginia"/>
    <x v="22"/>
    <x v="1"/>
    <x v="8"/>
    <x v="230"/>
    <x v="3124"/>
    <n v="1406.3"/>
    <n v="0.41"/>
    <x v="1"/>
    <x v="1"/>
    <x v="2"/>
    <n v="23"/>
  </r>
  <r>
    <x v="0"/>
    <x v="2"/>
    <s v="2021-03-23"/>
    <x v="4"/>
    <s v="Virginia"/>
    <x v="22"/>
    <x v="2"/>
    <x v="72"/>
    <x v="205"/>
    <x v="2087"/>
    <n v="1974.56"/>
    <n v="0.41"/>
    <x v="1"/>
    <x v="1"/>
    <x v="2"/>
    <n v="23"/>
  </r>
  <r>
    <x v="0"/>
    <x v="2"/>
    <s v="2021-03-23"/>
    <x v="4"/>
    <s v="Virginia"/>
    <x v="22"/>
    <x v="3"/>
    <x v="90"/>
    <x v="252"/>
    <x v="2355"/>
    <n v="1155.9599999999998"/>
    <n v="0.3899999999999999"/>
    <x v="1"/>
    <x v="1"/>
    <x v="2"/>
    <n v="23"/>
  </r>
  <r>
    <x v="0"/>
    <x v="2"/>
    <s v="2021-03-23"/>
    <x v="4"/>
    <s v="Virginia"/>
    <x v="22"/>
    <x v="4"/>
    <x v="72"/>
    <x v="204"/>
    <x v="3125"/>
    <n v="595.98"/>
    <n v="0.42"/>
    <x v="1"/>
    <x v="1"/>
    <x v="2"/>
    <n v="23"/>
  </r>
  <r>
    <x v="0"/>
    <x v="2"/>
    <s v="2021-03-23"/>
    <x v="4"/>
    <s v="Virginia"/>
    <x v="22"/>
    <x v="5"/>
    <x v="8"/>
    <x v="240"/>
    <x v="2422"/>
    <n v="1285.2"/>
    <n v="0.36"/>
    <x v="1"/>
    <x v="1"/>
    <x v="2"/>
    <n v="23"/>
  </r>
  <r>
    <x v="0"/>
    <x v="2"/>
    <s v="2021-04-24"/>
    <x v="4"/>
    <s v="Virginia"/>
    <x v="22"/>
    <x v="0"/>
    <x v="90"/>
    <x v="135"/>
    <x v="1477"/>
    <n v="2066.8200000000002"/>
    <n v="0.37"/>
    <x v="1"/>
    <x v="1"/>
    <x v="3"/>
    <n v="24"/>
  </r>
  <r>
    <x v="0"/>
    <x v="2"/>
    <s v="2021-04-24"/>
    <x v="4"/>
    <s v="Virginia"/>
    <x v="22"/>
    <x v="1"/>
    <x v="68"/>
    <x v="211"/>
    <x v="2100"/>
    <n v="1533.4"/>
    <n v="0.41"/>
    <x v="1"/>
    <x v="1"/>
    <x v="3"/>
    <n v="24"/>
  </r>
  <r>
    <x v="0"/>
    <x v="2"/>
    <s v="2021-04-24"/>
    <x v="4"/>
    <s v="Virginia"/>
    <x v="22"/>
    <x v="2"/>
    <x v="65"/>
    <x v="351"/>
    <x v="1214"/>
    <n v="1729.38"/>
    <n v="0.37"/>
    <x v="1"/>
    <x v="1"/>
    <x v="3"/>
    <n v="24"/>
  </r>
  <r>
    <x v="0"/>
    <x v="2"/>
    <s v="2021-04-24"/>
    <x v="4"/>
    <s v="Virginia"/>
    <x v="22"/>
    <x v="3"/>
    <x v="89"/>
    <x v="181"/>
    <x v="1533"/>
    <n v="913.92"/>
    <n v="0.42"/>
    <x v="1"/>
    <x v="1"/>
    <x v="3"/>
    <n v="24"/>
  </r>
  <r>
    <x v="0"/>
    <x v="2"/>
    <s v="2021-04-24"/>
    <x v="4"/>
    <s v="Virginia"/>
    <x v="22"/>
    <x v="4"/>
    <x v="1"/>
    <x v="341"/>
    <x v="3126"/>
    <n v="672.00000000000011"/>
    <n v="0.42"/>
    <x v="1"/>
    <x v="1"/>
    <x v="3"/>
    <n v="24"/>
  </r>
  <r>
    <x v="0"/>
    <x v="2"/>
    <s v="2021-04-24"/>
    <x v="4"/>
    <s v="Virginia"/>
    <x v="22"/>
    <x v="5"/>
    <x v="63"/>
    <x v="228"/>
    <x v="2601"/>
    <n v="1522.8"/>
    <n v="0.36"/>
    <x v="1"/>
    <x v="1"/>
    <x v="3"/>
    <n v="24"/>
  </r>
  <r>
    <x v="0"/>
    <x v="2"/>
    <s v="2021-05-25"/>
    <x v="4"/>
    <s v="Virginia"/>
    <x v="22"/>
    <x v="0"/>
    <x v="71"/>
    <x v="36"/>
    <x v="1260"/>
    <n v="2730"/>
    <n v="0.39999999999999991"/>
    <x v="1"/>
    <x v="1"/>
    <x v="4"/>
    <n v="25"/>
  </r>
  <r>
    <x v="0"/>
    <x v="2"/>
    <s v="2021-05-25"/>
    <x v="4"/>
    <s v="Virginia"/>
    <x v="22"/>
    <x v="1"/>
    <x v="1"/>
    <x v="193"/>
    <x v="1051"/>
    <n v="1722"/>
    <n v="0.41"/>
    <x v="1"/>
    <x v="1"/>
    <x v="4"/>
    <n v="25"/>
  </r>
  <r>
    <x v="0"/>
    <x v="2"/>
    <s v="2021-05-25"/>
    <x v="4"/>
    <s v="Virginia"/>
    <x v="22"/>
    <x v="2"/>
    <x v="92"/>
    <x v="245"/>
    <x v="3127"/>
    <n v="1492.21"/>
    <n v="0.37"/>
    <x v="1"/>
    <x v="1"/>
    <x v="4"/>
    <n v="25"/>
  </r>
  <r>
    <x v="0"/>
    <x v="2"/>
    <s v="2021-05-25"/>
    <x v="4"/>
    <s v="Virginia"/>
    <x v="22"/>
    <x v="3"/>
    <x v="87"/>
    <x v="211"/>
    <x v="3128"/>
    <n v="1065.9000000000001"/>
    <n v="0.38"/>
    <x v="1"/>
    <x v="1"/>
    <x v="4"/>
    <n v="25"/>
  </r>
  <r>
    <x v="0"/>
    <x v="2"/>
    <s v="2021-05-25"/>
    <x v="4"/>
    <s v="Virginia"/>
    <x v="22"/>
    <x v="4"/>
    <x v="86"/>
    <x v="190"/>
    <x v="1101"/>
    <n v="789.48000000000013"/>
    <n v="0.43"/>
    <x v="1"/>
    <x v="1"/>
    <x v="4"/>
    <n v="25"/>
  </r>
  <r>
    <x v="0"/>
    <x v="2"/>
    <s v="2021-05-25"/>
    <x v="4"/>
    <s v="Virginia"/>
    <x v="22"/>
    <x v="5"/>
    <x v="68"/>
    <x v="137"/>
    <x v="1894"/>
    <n v="2587.1999999999998"/>
    <n v="0.35"/>
    <x v="1"/>
    <x v="1"/>
    <x v="4"/>
    <n v="25"/>
  </r>
  <r>
    <x v="0"/>
    <x v="2"/>
    <s v="2021-06-24"/>
    <x v="4"/>
    <s v="Virginia"/>
    <x v="22"/>
    <x v="0"/>
    <x v="92"/>
    <x v="148"/>
    <x v="3129"/>
    <n v="3189.77"/>
    <n v="0.37"/>
    <x v="1"/>
    <x v="1"/>
    <x v="11"/>
    <n v="24"/>
  </r>
  <r>
    <x v="0"/>
    <x v="2"/>
    <s v="2021-06-24"/>
    <x v="4"/>
    <s v="Virginia"/>
    <x v="22"/>
    <x v="1"/>
    <x v="2"/>
    <x v="166"/>
    <x v="2897"/>
    <n v="4077.45"/>
    <n v="0.41"/>
    <x v="1"/>
    <x v="1"/>
    <x v="11"/>
    <n v="24"/>
  </r>
  <r>
    <x v="0"/>
    <x v="2"/>
    <s v="2021-06-24"/>
    <x v="4"/>
    <s v="Virginia"/>
    <x v="22"/>
    <x v="2"/>
    <x v="69"/>
    <x v="159"/>
    <x v="2274"/>
    <n v="4463.68"/>
    <n v="0.37"/>
    <x v="1"/>
    <x v="1"/>
    <x v="11"/>
    <n v="24"/>
  </r>
  <r>
    <x v="0"/>
    <x v="2"/>
    <s v="2021-06-24"/>
    <x v="4"/>
    <s v="Virginia"/>
    <x v="22"/>
    <x v="3"/>
    <x v="79"/>
    <x v="328"/>
    <x v="3130"/>
    <n v="4601.84"/>
    <n v="0.41"/>
    <x v="1"/>
    <x v="1"/>
    <x v="11"/>
    <n v="24"/>
  </r>
  <r>
    <x v="0"/>
    <x v="2"/>
    <s v="2021-06-24"/>
    <x v="4"/>
    <s v="Virginia"/>
    <x v="22"/>
    <x v="4"/>
    <x v="81"/>
    <x v="209"/>
    <x v="2982"/>
    <n v="4003.84"/>
    <n v="0.46"/>
    <x v="1"/>
    <x v="1"/>
    <x v="11"/>
    <n v="24"/>
  </r>
  <r>
    <x v="0"/>
    <x v="2"/>
    <s v="2021-06-24"/>
    <x v="4"/>
    <s v="Virginia"/>
    <x v="22"/>
    <x v="5"/>
    <x v="109"/>
    <x v="108"/>
    <x v="3131"/>
    <n v="7008.54"/>
    <n v="0.37"/>
    <x v="1"/>
    <x v="1"/>
    <x v="11"/>
    <n v="24"/>
  </r>
  <r>
    <x v="0"/>
    <x v="2"/>
    <s v="2021-07-23"/>
    <x v="4"/>
    <s v="Virginia"/>
    <x v="22"/>
    <x v="0"/>
    <x v="3"/>
    <x v="323"/>
    <x v="2870"/>
    <n v="6038.4"/>
    <n v="0.37"/>
    <x v="1"/>
    <x v="1"/>
    <x v="5"/>
    <n v="23"/>
  </r>
  <r>
    <x v="0"/>
    <x v="2"/>
    <s v="2021-07-23"/>
    <x v="4"/>
    <s v="Virginia"/>
    <x v="22"/>
    <x v="1"/>
    <x v="3"/>
    <x v="167"/>
    <x v="861"/>
    <n v="5107.2"/>
    <n v="0.38"/>
    <x v="1"/>
    <x v="1"/>
    <x v="5"/>
    <n v="23"/>
  </r>
  <r>
    <x v="0"/>
    <x v="2"/>
    <s v="2021-07-23"/>
    <x v="4"/>
    <s v="Virginia"/>
    <x v="22"/>
    <x v="2"/>
    <x v="80"/>
    <x v="159"/>
    <x v="1371"/>
    <n v="4900.4800000000005"/>
    <n v="0.38"/>
    <x v="1"/>
    <x v="1"/>
    <x v="5"/>
    <n v="23"/>
  </r>
  <r>
    <x v="0"/>
    <x v="2"/>
    <s v="2021-07-23"/>
    <x v="4"/>
    <s v="Virginia"/>
    <x v="22"/>
    <x v="3"/>
    <x v="5"/>
    <x v="283"/>
    <x v="3132"/>
    <n v="5105.0999999999995"/>
    <n v="0.42"/>
    <x v="1"/>
    <x v="1"/>
    <x v="5"/>
    <n v="23"/>
  </r>
  <r>
    <x v="0"/>
    <x v="2"/>
    <s v="2021-07-23"/>
    <x v="4"/>
    <s v="Virginia"/>
    <x v="22"/>
    <x v="4"/>
    <x v="95"/>
    <x v="124"/>
    <x v="1360"/>
    <n v="6501.6"/>
    <n v="0.43"/>
    <x v="1"/>
    <x v="1"/>
    <x v="5"/>
    <n v="23"/>
  </r>
  <r>
    <x v="0"/>
    <x v="2"/>
    <s v="2021-07-23"/>
    <x v="4"/>
    <s v="Virginia"/>
    <x v="22"/>
    <x v="5"/>
    <x v="109"/>
    <x v="274"/>
    <x v="3133"/>
    <n v="5033.1599999999989"/>
    <n v="0.3299999999999999"/>
    <x v="1"/>
    <x v="1"/>
    <x v="5"/>
    <n v="23"/>
  </r>
  <r>
    <x v="0"/>
    <x v="2"/>
    <s v="2021-08-24"/>
    <x v="4"/>
    <s v="Virginia"/>
    <x v="22"/>
    <x v="0"/>
    <x v="99"/>
    <x v="323"/>
    <x v="3134"/>
    <n v="7289.5999999999995"/>
    <n v="0.39999999999999991"/>
    <x v="1"/>
    <x v="1"/>
    <x v="6"/>
    <n v="24"/>
  </r>
  <r>
    <x v="0"/>
    <x v="2"/>
    <s v="2021-08-24"/>
    <x v="4"/>
    <s v="Virginia"/>
    <x v="22"/>
    <x v="1"/>
    <x v="78"/>
    <x v="142"/>
    <x v="3135"/>
    <n v="5342.4"/>
    <n v="0.42"/>
    <x v="1"/>
    <x v="1"/>
    <x v="6"/>
    <n v="24"/>
  </r>
  <r>
    <x v="0"/>
    <x v="2"/>
    <s v="2021-08-24"/>
    <x v="4"/>
    <s v="Virginia"/>
    <x v="22"/>
    <x v="2"/>
    <x v="78"/>
    <x v="102"/>
    <x v="3136"/>
    <n v="4216.1499999999996"/>
    <n v="0.37"/>
    <x v="1"/>
    <x v="1"/>
    <x v="6"/>
    <n v="24"/>
  </r>
  <r>
    <x v="0"/>
    <x v="2"/>
    <s v="2021-08-24"/>
    <x v="4"/>
    <s v="Virginia"/>
    <x v="22"/>
    <x v="3"/>
    <x v="82"/>
    <x v="224"/>
    <x v="3137"/>
    <n v="2758.08"/>
    <n v="0.3899999999999999"/>
    <x v="1"/>
    <x v="1"/>
    <x v="6"/>
    <n v="24"/>
  </r>
  <r>
    <x v="0"/>
    <x v="2"/>
    <s v="2021-08-24"/>
    <x v="4"/>
    <s v="Virginia"/>
    <x v="22"/>
    <x v="4"/>
    <x v="84"/>
    <x v="348"/>
    <x v="3138"/>
    <n v="3029.4"/>
    <n v="0.45"/>
    <x v="1"/>
    <x v="1"/>
    <x v="6"/>
    <n v="24"/>
  </r>
  <r>
    <x v="0"/>
    <x v="2"/>
    <s v="2021-08-24"/>
    <x v="4"/>
    <s v="Virginia"/>
    <x v="22"/>
    <x v="5"/>
    <x v="66"/>
    <x v="232"/>
    <x v="1911"/>
    <n v="1495.9999999999998"/>
    <n v="0.33999999999999991"/>
    <x v="1"/>
    <x v="1"/>
    <x v="6"/>
    <n v="24"/>
  </r>
  <r>
    <x v="0"/>
    <x v="2"/>
    <s v="2021-09-25"/>
    <x v="4"/>
    <s v="Virginia"/>
    <x v="22"/>
    <x v="0"/>
    <x v="8"/>
    <x v="197"/>
    <x v="3139"/>
    <n v="2190.3000000000002"/>
    <n v="0.42"/>
    <x v="1"/>
    <x v="1"/>
    <x v="7"/>
    <n v="25"/>
  </r>
  <r>
    <x v="0"/>
    <x v="2"/>
    <s v="2021-09-25"/>
    <x v="4"/>
    <s v="Virginia"/>
    <x v="22"/>
    <x v="1"/>
    <x v="72"/>
    <x v="269"/>
    <x v="3140"/>
    <n v="2565.81"/>
    <n v="0.3899999999999999"/>
    <x v="1"/>
    <x v="1"/>
    <x v="7"/>
    <n v="25"/>
  </r>
  <r>
    <x v="0"/>
    <x v="2"/>
    <s v="2021-09-25"/>
    <x v="4"/>
    <s v="Virginia"/>
    <x v="22"/>
    <x v="2"/>
    <x v="86"/>
    <x v="252"/>
    <x v="2421"/>
    <n v="1060.8"/>
    <n v="0.39999999999999991"/>
    <x v="1"/>
    <x v="1"/>
    <x v="7"/>
    <n v="25"/>
  </r>
  <r>
    <x v="0"/>
    <x v="2"/>
    <s v="2021-09-25"/>
    <x v="4"/>
    <s v="Virginia"/>
    <x v="22"/>
    <x v="3"/>
    <x v="92"/>
    <x v="227"/>
    <x v="3027"/>
    <n v="1036"/>
    <n v="0.39999999999999991"/>
    <x v="1"/>
    <x v="1"/>
    <x v="7"/>
    <n v="25"/>
  </r>
  <r>
    <x v="0"/>
    <x v="2"/>
    <s v="2021-09-25"/>
    <x v="4"/>
    <s v="Virginia"/>
    <x v="22"/>
    <x v="4"/>
    <x v="71"/>
    <x v="238"/>
    <x v="2097"/>
    <n v="1356.42"/>
    <n v="0.47"/>
    <x v="1"/>
    <x v="1"/>
    <x v="7"/>
    <n v="25"/>
  </r>
  <r>
    <x v="0"/>
    <x v="2"/>
    <s v="2021-09-25"/>
    <x v="4"/>
    <s v="Virginia"/>
    <x v="22"/>
    <x v="5"/>
    <x v="87"/>
    <x v="170"/>
    <x v="3141"/>
    <n v="986.04"/>
    <n v="0.36"/>
    <x v="1"/>
    <x v="1"/>
    <x v="7"/>
    <n v="25"/>
  </r>
  <r>
    <x v="0"/>
    <x v="2"/>
    <s v="2021-10-24"/>
    <x v="4"/>
    <s v="Virginia"/>
    <x v="22"/>
    <x v="0"/>
    <x v="101"/>
    <x v="164"/>
    <x v="2122"/>
    <n v="1332.8"/>
    <n v="0.39999999999999991"/>
    <x v="1"/>
    <x v="1"/>
    <x v="8"/>
    <n v="24"/>
  </r>
  <r>
    <x v="0"/>
    <x v="2"/>
    <s v="2021-10-24"/>
    <x v="4"/>
    <s v="Virginia"/>
    <x v="22"/>
    <x v="1"/>
    <x v="71"/>
    <x v="217"/>
    <x v="3142"/>
    <n v="2563.86"/>
    <n v="0.38"/>
    <x v="1"/>
    <x v="1"/>
    <x v="8"/>
    <n v="24"/>
  </r>
  <r>
    <x v="0"/>
    <x v="2"/>
    <s v="2021-10-24"/>
    <x v="4"/>
    <s v="Virginia"/>
    <x v="22"/>
    <x v="2"/>
    <x v="71"/>
    <x v="164"/>
    <x v="1474"/>
    <n v="1949.22"/>
    <n v="0.42"/>
    <x v="1"/>
    <x v="1"/>
    <x v="8"/>
    <n v="24"/>
  </r>
  <r>
    <x v="0"/>
    <x v="2"/>
    <s v="2021-10-24"/>
    <x v="4"/>
    <s v="Virginia"/>
    <x v="22"/>
    <x v="3"/>
    <x v="128"/>
    <x v="253"/>
    <x v="3143"/>
    <n v="1158.47"/>
    <n v="0.37"/>
    <x v="1"/>
    <x v="1"/>
    <x v="8"/>
    <n v="24"/>
  </r>
  <r>
    <x v="0"/>
    <x v="2"/>
    <s v="2021-10-24"/>
    <x v="4"/>
    <s v="Virginia"/>
    <x v="22"/>
    <x v="4"/>
    <x v="94"/>
    <x v="193"/>
    <x v="1655"/>
    <n v="2072.7000000000003"/>
    <n v="0.47"/>
    <x v="1"/>
    <x v="1"/>
    <x v="8"/>
    <n v="24"/>
  </r>
  <r>
    <x v="0"/>
    <x v="2"/>
    <s v="2021-10-24"/>
    <x v="4"/>
    <s v="Virginia"/>
    <x v="22"/>
    <x v="5"/>
    <x v="1"/>
    <x v="245"/>
    <x v="3144"/>
    <n v="1395.2"/>
    <n v="0.32"/>
    <x v="1"/>
    <x v="1"/>
    <x v="8"/>
    <n v="24"/>
  </r>
  <r>
    <x v="0"/>
    <x v="2"/>
    <s v="2021-11-24"/>
    <x v="4"/>
    <s v="Virginia"/>
    <x v="22"/>
    <x v="0"/>
    <x v="86"/>
    <x v="217"/>
    <x v="3145"/>
    <n v="2470.44"/>
    <n v="0.42"/>
    <x v="1"/>
    <x v="1"/>
    <x v="9"/>
    <n v="24"/>
  </r>
  <r>
    <x v="0"/>
    <x v="2"/>
    <s v="2021-11-24"/>
    <x v="4"/>
    <s v="Virginia"/>
    <x v="22"/>
    <x v="1"/>
    <x v="86"/>
    <x v="166"/>
    <x v="2949"/>
    <n v="2780.18"/>
    <n v="0.37"/>
    <x v="1"/>
    <x v="1"/>
    <x v="9"/>
    <n v="24"/>
  </r>
  <r>
    <x v="0"/>
    <x v="2"/>
    <s v="2021-11-24"/>
    <x v="4"/>
    <s v="Virginia"/>
    <x v="22"/>
    <x v="2"/>
    <x v="87"/>
    <x v="231"/>
    <x v="1732"/>
    <n v="1840.41"/>
    <n v="0.3899999999999999"/>
    <x v="1"/>
    <x v="1"/>
    <x v="9"/>
    <n v="24"/>
  </r>
  <r>
    <x v="0"/>
    <x v="2"/>
    <s v="2021-11-24"/>
    <x v="4"/>
    <s v="Virginia"/>
    <x v="22"/>
    <x v="3"/>
    <x v="64"/>
    <x v="179"/>
    <x v="1026"/>
    <n v="2021.76"/>
    <n v="0.3899999999999999"/>
    <x v="1"/>
    <x v="1"/>
    <x v="9"/>
    <n v="24"/>
  </r>
  <r>
    <x v="0"/>
    <x v="2"/>
    <s v="2021-11-24"/>
    <x v="4"/>
    <s v="Virginia"/>
    <x v="22"/>
    <x v="4"/>
    <x v="74"/>
    <x v="224"/>
    <x v="2032"/>
    <n v="3351.04"/>
    <n v="0.44"/>
    <x v="1"/>
    <x v="1"/>
    <x v="9"/>
    <n v="24"/>
  </r>
  <r>
    <x v="0"/>
    <x v="2"/>
    <s v="2021-11-24"/>
    <x v="4"/>
    <s v="Virginia"/>
    <x v="22"/>
    <x v="5"/>
    <x v="3"/>
    <x v="129"/>
    <x v="826"/>
    <n v="3484.8"/>
    <n v="0.3299999999999999"/>
    <x v="1"/>
    <x v="1"/>
    <x v="9"/>
    <n v="24"/>
  </r>
  <r>
    <x v="0"/>
    <x v="2"/>
    <s v="2021-12-23"/>
    <x v="4"/>
    <s v="Virginia"/>
    <x v="22"/>
    <x v="0"/>
    <x v="75"/>
    <x v="154"/>
    <x v="1856"/>
    <n v="4860.7999999999993"/>
    <n v="0.39999999999999991"/>
    <x v="1"/>
    <x v="1"/>
    <x v="10"/>
    <n v="23"/>
  </r>
  <r>
    <x v="0"/>
    <x v="2"/>
    <s v="2021-12-23"/>
    <x v="4"/>
    <s v="Virginia"/>
    <x v="22"/>
    <x v="1"/>
    <x v="76"/>
    <x v="37"/>
    <x v="776"/>
    <n v="4981.5"/>
    <n v="0.41"/>
    <x v="1"/>
    <x v="1"/>
    <x v="10"/>
    <n v="23"/>
  </r>
  <r>
    <x v="2"/>
    <x v="2"/>
    <s v="2021-12-23"/>
    <x v="4"/>
    <s v="Virginia"/>
    <x v="22"/>
    <x v="2"/>
    <x v="78"/>
    <x v="241"/>
    <x v="2249"/>
    <n v="3497.9999999999995"/>
    <n v="0.39999999999999991"/>
    <x v="1"/>
    <x v="1"/>
    <x v="10"/>
    <n v="23"/>
  </r>
  <r>
    <x v="2"/>
    <x v="2"/>
    <s v="2021-12-23"/>
    <x v="4"/>
    <s v="Virginia"/>
    <x v="22"/>
    <x v="3"/>
    <x v="84"/>
    <x v="129"/>
    <x v="2981"/>
    <n v="3500.6399999999994"/>
    <n v="0.3899999999999999"/>
    <x v="1"/>
    <x v="1"/>
    <x v="10"/>
    <n v="23"/>
  </r>
  <r>
    <x v="2"/>
    <x v="2"/>
    <s v="2021-12-23"/>
    <x v="4"/>
    <s v="Virginia"/>
    <x v="22"/>
    <x v="4"/>
    <x v="73"/>
    <x v="350"/>
    <x v="3146"/>
    <n v="3890.4600000000009"/>
    <n v="0.42"/>
    <x v="1"/>
    <x v="1"/>
    <x v="10"/>
    <n v="23"/>
  </r>
  <r>
    <x v="2"/>
    <x v="2"/>
    <s v="2021-12-23"/>
    <x v="4"/>
    <s v="Virginia"/>
    <x v="22"/>
    <x v="5"/>
    <x v="5"/>
    <x v="330"/>
    <x v="943"/>
    <n v="4322.5"/>
    <n v="0.35"/>
    <x v="1"/>
    <x v="1"/>
    <x v="10"/>
    <n v="23"/>
  </r>
  <r>
    <x v="2"/>
    <x v="0"/>
    <s v="2021-01-19"/>
    <x v="4"/>
    <s v="Virginia"/>
    <x v="22"/>
    <x v="0"/>
    <x v="88"/>
    <x v="148"/>
    <x v="3147"/>
    <n v="2786.6800000000003"/>
    <n v="0.52"/>
    <x v="1"/>
    <x v="1"/>
    <x v="0"/>
    <n v="19"/>
  </r>
  <r>
    <x v="2"/>
    <x v="0"/>
    <s v="2021-01-19"/>
    <x v="4"/>
    <s v="Virginia"/>
    <x v="22"/>
    <x v="1"/>
    <x v="101"/>
    <x v="283"/>
    <x v="1052"/>
    <n v="2460.92"/>
    <n v="0.47"/>
    <x v="1"/>
    <x v="1"/>
    <x v="0"/>
    <n v="19"/>
  </r>
  <r>
    <x v="2"/>
    <x v="0"/>
    <s v="2021-01-19"/>
    <x v="4"/>
    <s v="Virginia"/>
    <x v="22"/>
    <x v="2"/>
    <x v="102"/>
    <x v="129"/>
    <x v="2052"/>
    <n v="1013.76"/>
    <n v="0.32"/>
    <x v="1"/>
    <x v="1"/>
    <x v="0"/>
    <n v="19"/>
  </r>
  <r>
    <x v="2"/>
    <x v="0"/>
    <s v="2021-01-19"/>
    <x v="4"/>
    <s v="Virginia"/>
    <x v="22"/>
    <x v="3"/>
    <x v="130"/>
    <x v="224"/>
    <x v="2020"/>
    <n v="1199.52"/>
    <n v="0.42"/>
    <x v="1"/>
    <x v="1"/>
    <x v="0"/>
    <n v="19"/>
  </r>
  <r>
    <x v="2"/>
    <x v="0"/>
    <s v="2021-01-19"/>
    <x v="4"/>
    <s v="Virginia"/>
    <x v="22"/>
    <x v="4"/>
    <x v="9"/>
    <x v="150"/>
    <x v="1051"/>
    <n v="1890"/>
    <n v="0.4499999999999999"/>
    <x v="1"/>
    <x v="1"/>
    <x v="0"/>
    <n v="19"/>
  </r>
  <r>
    <x v="2"/>
    <x v="0"/>
    <s v="2021-01-19"/>
    <x v="4"/>
    <s v="Virginia"/>
    <x v="22"/>
    <x v="5"/>
    <x v="7"/>
    <x v="335"/>
    <x v="3148"/>
    <n v="2798.5000000000005"/>
    <n v="0.58000000000000007"/>
    <x v="1"/>
    <x v="1"/>
    <x v="0"/>
    <n v="19"/>
  </r>
  <r>
    <x v="2"/>
    <x v="0"/>
    <s v="2021-02-17"/>
    <x v="4"/>
    <s v="Virginia"/>
    <x v="22"/>
    <x v="0"/>
    <x v="129"/>
    <x v="254"/>
    <x v="2172"/>
    <n v="3660.8"/>
    <n v="0.55000000000000004"/>
    <x v="1"/>
    <x v="1"/>
    <x v="1"/>
    <n v="17"/>
  </r>
  <r>
    <x v="2"/>
    <x v="0"/>
    <s v="2021-02-17"/>
    <x v="4"/>
    <s v="Virginia"/>
    <x v="22"/>
    <x v="1"/>
    <x v="93"/>
    <x v="269"/>
    <x v="2976"/>
    <n v="1858.95"/>
    <n v="0.4499999999999999"/>
    <x v="1"/>
    <x v="1"/>
    <x v="1"/>
    <n v="17"/>
  </r>
  <r>
    <x v="2"/>
    <x v="0"/>
    <s v="2021-02-17"/>
    <x v="4"/>
    <s v="Virginia"/>
    <x v="22"/>
    <x v="2"/>
    <x v="133"/>
    <x v="84"/>
    <x v="1047"/>
    <n v="1040.4000000000001"/>
    <n v="0.36"/>
    <x v="1"/>
    <x v="1"/>
    <x v="1"/>
    <n v="17"/>
  </r>
  <r>
    <x v="3"/>
    <x v="0"/>
    <s v="2021-02-11"/>
    <x v="2"/>
    <s v="Utah"/>
    <x v="25"/>
    <x v="3"/>
    <x v="135"/>
    <x v="270"/>
    <x v="2729"/>
    <n v="624.96"/>
    <n v="0.42"/>
    <x v="1"/>
    <x v="1"/>
    <x v="1"/>
    <n v="11"/>
  </r>
  <r>
    <x v="3"/>
    <x v="0"/>
    <s v="2021-02-11"/>
    <x v="2"/>
    <s v="Utah"/>
    <x v="25"/>
    <x v="4"/>
    <x v="101"/>
    <x v="196"/>
    <x v="1561"/>
    <n v="1411.2"/>
    <n v="0.42"/>
    <x v="1"/>
    <x v="1"/>
    <x v="1"/>
    <n v="11"/>
  </r>
  <r>
    <x v="3"/>
    <x v="0"/>
    <s v="2021-02-11"/>
    <x v="2"/>
    <s v="Utah"/>
    <x v="25"/>
    <x v="5"/>
    <x v="102"/>
    <x v="197"/>
    <x v="3149"/>
    <n v="1475.1"/>
    <n v="0.55000000000000004"/>
    <x v="1"/>
    <x v="1"/>
    <x v="1"/>
    <n v="11"/>
  </r>
  <r>
    <x v="3"/>
    <x v="0"/>
    <s v="2021-03-10"/>
    <x v="2"/>
    <s v="Utah"/>
    <x v="25"/>
    <x v="0"/>
    <x v="16"/>
    <x v="151"/>
    <x v="2164"/>
    <n v="1960.8"/>
    <n v="0.43"/>
    <x v="1"/>
    <x v="1"/>
    <x v="2"/>
    <n v="10"/>
  </r>
  <r>
    <x v="3"/>
    <x v="0"/>
    <s v="2021-03-10"/>
    <x v="2"/>
    <s v="Utah"/>
    <x v="25"/>
    <x v="1"/>
    <x v="132"/>
    <x v="193"/>
    <x v="3079"/>
    <n v="924"/>
    <n v="0.39999999999999991"/>
    <x v="1"/>
    <x v="1"/>
    <x v="2"/>
    <n v="10"/>
  </r>
  <r>
    <x v="3"/>
    <x v="0"/>
    <s v="2021-03-10"/>
    <x v="2"/>
    <s v="Utah"/>
    <x v="25"/>
    <x v="2"/>
    <x v="135"/>
    <x v="150"/>
    <x v="2999"/>
    <n v="873.59999999999991"/>
    <n v="0.3899999999999999"/>
    <x v="1"/>
    <x v="1"/>
    <x v="2"/>
    <n v="10"/>
  </r>
  <r>
    <x v="3"/>
    <x v="0"/>
    <s v="2021-03-10"/>
    <x v="2"/>
    <s v="Utah"/>
    <x v="25"/>
    <x v="3"/>
    <x v="16"/>
    <x v="41"/>
    <x v="356"/>
    <n v="630.00000000000011"/>
    <n v="0.42"/>
    <x v="1"/>
    <x v="1"/>
    <x v="2"/>
    <n v="10"/>
  </r>
  <r>
    <x v="3"/>
    <x v="0"/>
    <s v="2021-03-10"/>
    <x v="2"/>
    <s v="Utah"/>
    <x v="25"/>
    <x v="4"/>
    <x v="101"/>
    <x v="228"/>
    <x v="2415"/>
    <n v="1008"/>
    <n v="0.39999999999999991"/>
    <x v="1"/>
    <x v="1"/>
    <x v="2"/>
    <n v="10"/>
  </r>
  <r>
    <x v="3"/>
    <x v="0"/>
    <s v="2021-03-10"/>
    <x v="2"/>
    <s v="Utah"/>
    <x v="25"/>
    <x v="5"/>
    <x v="130"/>
    <x v="150"/>
    <x v="1419"/>
    <n v="1675.8000000000002"/>
    <n v="0.57000000000000006"/>
    <x v="1"/>
    <x v="1"/>
    <x v="2"/>
    <n v="10"/>
  </r>
  <r>
    <x v="3"/>
    <x v="0"/>
    <s v="2021-04-11"/>
    <x v="2"/>
    <s v="Utah"/>
    <x v="25"/>
    <x v="0"/>
    <x v="16"/>
    <x v="145"/>
    <x v="3150"/>
    <n v="1784.8000000000002"/>
    <n v="0.46"/>
    <x v="1"/>
    <x v="1"/>
    <x v="3"/>
    <n v="11"/>
  </r>
  <r>
    <x v="3"/>
    <x v="0"/>
    <s v="2021-04-11"/>
    <x v="2"/>
    <s v="Utah"/>
    <x v="25"/>
    <x v="1"/>
    <x v="16"/>
    <x v="215"/>
    <x v="2686"/>
    <n v="821.4"/>
    <n v="0.37"/>
    <x v="1"/>
    <x v="1"/>
    <x v="3"/>
    <n v="11"/>
  </r>
  <r>
    <x v="3"/>
    <x v="0"/>
    <s v="2021-04-11"/>
    <x v="2"/>
    <s v="Utah"/>
    <x v="25"/>
    <x v="2"/>
    <x v="126"/>
    <x v="336"/>
    <x v="3151"/>
    <n v="438.7"/>
    <n v="0.41"/>
    <x v="1"/>
    <x v="1"/>
    <x v="3"/>
    <n v="11"/>
  </r>
  <r>
    <x v="3"/>
    <x v="0"/>
    <s v="2021-04-11"/>
    <x v="2"/>
    <s v="Utah"/>
    <x v="25"/>
    <x v="3"/>
    <x v="114"/>
    <x v="41"/>
    <x v="1999"/>
    <n v="472.5"/>
    <n v="0.45"/>
    <x v="1"/>
    <x v="1"/>
    <x v="3"/>
    <n v="11"/>
  </r>
  <r>
    <x v="3"/>
    <x v="0"/>
    <s v="2021-04-11"/>
    <x v="2"/>
    <s v="Utah"/>
    <x v="25"/>
    <x v="4"/>
    <x v="85"/>
    <x v="246"/>
    <x v="978"/>
    <n v="823.68"/>
    <n v="0.3899999999999999"/>
    <x v="1"/>
    <x v="1"/>
    <x v="3"/>
    <n v="11"/>
  </r>
  <r>
    <x v="3"/>
    <x v="0"/>
    <s v="2021-04-11"/>
    <x v="2"/>
    <s v="Utah"/>
    <x v="25"/>
    <x v="5"/>
    <x v="16"/>
    <x v="224"/>
    <x v="3152"/>
    <n v="1414.4"/>
    <n v="0.52"/>
    <x v="1"/>
    <x v="1"/>
    <x v="3"/>
    <n v="11"/>
  </r>
  <r>
    <x v="3"/>
    <x v="0"/>
    <s v="2021-05-12"/>
    <x v="2"/>
    <s v="Utah"/>
    <x v="25"/>
    <x v="0"/>
    <x v="93"/>
    <x v="151"/>
    <x v="3153"/>
    <n v="2647.0800000000004"/>
    <n v="0.43"/>
    <x v="1"/>
    <x v="1"/>
    <x v="4"/>
    <n v="12"/>
  </r>
  <r>
    <x v="3"/>
    <x v="0"/>
    <s v="2021-05-12"/>
    <x v="2"/>
    <s v="Utah"/>
    <x v="25"/>
    <x v="1"/>
    <x v="132"/>
    <x v="209"/>
    <x v="1520"/>
    <n v="1182.72"/>
    <n v="0.42"/>
    <x v="1"/>
    <x v="1"/>
    <x v="4"/>
    <n v="12"/>
  </r>
  <r>
    <x v="3"/>
    <x v="0"/>
    <s v="2021-05-12"/>
    <x v="2"/>
    <s v="Utah"/>
    <x v="25"/>
    <x v="2"/>
    <x v="103"/>
    <x v="245"/>
    <x v="3154"/>
    <n v="786.98"/>
    <n v="0.38"/>
    <x v="1"/>
    <x v="1"/>
    <x v="4"/>
    <n v="12"/>
  </r>
  <r>
    <x v="3"/>
    <x v="0"/>
    <s v="2021-05-12"/>
    <x v="2"/>
    <s v="Utah"/>
    <x v="25"/>
    <x v="3"/>
    <x v="103"/>
    <x v="198"/>
    <x v="990"/>
    <n v="767.98000000000013"/>
    <n v="0.43"/>
    <x v="1"/>
    <x v="1"/>
    <x v="4"/>
    <n v="12"/>
  </r>
  <r>
    <x v="3"/>
    <x v="0"/>
    <s v="2021-05-12"/>
    <x v="2"/>
    <s v="Utah"/>
    <x v="25"/>
    <x v="4"/>
    <x v="91"/>
    <x v="228"/>
    <x v="3155"/>
    <n v="1096.2"/>
    <n v="0.42"/>
    <x v="1"/>
    <x v="1"/>
    <x v="4"/>
    <n v="12"/>
  </r>
  <r>
    <x v="3"/>
    <x v="0"/>
    <s v="2021-05-12"/>
    <x v="2"/>
    <s v="Utah"/>
    <x v="25"/>
    <x v="5"/>
    <x v="89"/>
    <x v="209"/>
    <x v="1036"/>
    <n v="2334.7200000000003"/>
    <n v="0.57000000000000006"/>
    <x v="1"/>
    <x v="1"/>
    <x v="4"/>
    <n v="12"/>
  </r>
  <r>
    <x v="3"/>
    <x v="0"/>
    <s v="2021-06-11"/>
    <x v="2"/>
    <s v="Utah"/>
    <x v="25"/>
    <x v="0"/>
    <x v="130"/>
    <x v="159"/>
    <x v="1679"/>
    <n v="1878.24"/>
    <n v="0.43"/>
    <x v="1"/>
    <x v="1"/>
    <x v="11"/>
    <n v="11"/>
  </r>
  <r>
    <x v="3"/>
    <x v="0"/>
    <s v="2021-06-11"/>
    <x v="2"/>
    <s v="Utah"/>
    <x v="25"/>
    <x v="1"/>
    <x v="102"/>
    <x v="348"/>
    <x v="1428"/>
    <n v="950.4"/>
    <n v="0.39999999999999991"/>
    <x v="1"/>
    <x v="1"/>
    <x v="11"/>
    <n v="11"/>
  </r>
  <r>
    <x v="3"/>
    <x v="0"/>
    <s v="2021-06-11"/>
    <x v="2"/>
    <s v="Utah"/>
    <x v="25"/>
    <x v="2"/>
    <x v="131"/>
    <x v="209"/>
    <x v="2683"/>
    <n v="615.67999999999995"/>
    <n v="0.37"/>
    <x v="1"/>
    <x v="1"/>
    <x v="11"/>
    <n v="11"/>
  </r>
  <r>
    <x v="3"/>
    <x v="0"/>
    <s v="2021-06-11"/>
    <x v="2"/>
    <s v="Utah"/>
    <x v="25"/>
    <x v="3"/>
    <x v="131"/>
    <x v="348"/>
    <x v="2764"/>
    <n v="737.88000000000011"/>
    <n v="0.43"/>
    <x v="1"/>
    <x v="1"/>
    <x v="11"/>
    <n v="11"/>
  </r>
  <r>
    <x v="3"/>
    <x v="0"/>
    <s v="2021-06-11"/>
    <x v="2"/>
    <s v="Utah"/>
    <x v="25"/>
    <x v="4"/>
    <x v="85"/>
    <x v="348"/>
    <x v="2052"/>
    <n v="1172.1600000000001"/>
    <n v="0.37"/>
    <x v="1"/>
    <x v="1"/>
    <x v="11"/>
    <n v="11"/>
  </r>
  <r>
    <x v="3"/>
    <x v="0"/>
    <s v="2021-06-11"/>
    <x v="2"/>
    <s v="Utah"/>
    <x v="25"/>
    <x v="5"/>
    <x v="89"/>
    <x v="330"/>
    <x v="1134"/>
    <n v="3283.2000000000003"/>
    <n v="0.54"/>
    <x v="1"/>
    <x v="1"/>
    <x v="11"/>
    <n v="11"/>
  </r>
  <r>
    <x v="3"/>
    <x v="0"/>
    <s v="2021-07-10"/>
    <x v="2"/>
    <s v="Utah"/>
    <x v="25"/>
    <x v="0"/>
    <x v="101"/>
    <x v="154"/>
    <x v="1333"/>
    <n v="2985.9200000000005"/>
    <n v="0.43"/>
    <x v="1"/>
    <x v="1"/>
    <x v="5"/>
    <n v="10"/>
  </r>
  <r>
    <x v="3"/>
    <x v="0"/>
    <s v="2021-07-10"/>
    <x v="2"/>
    <s v="Utah"/>
    <x v="25"/>
    <x v="1"/>
    <x v="16"/>
    <x v="131"/>
    <x v="2192"/>
    <n v="1419.6"/>
    <n v="0.3899999999999999"/>
    <x v="1"/>
    <x v="1"/>
    <x v="5"/>
    <n v="10"/>
  </r>
  <r>
    <x v="3"/>
    <x v="0"/>
    <s v="2021-07-10"/>
    <x v="2"/>
    <s v="Utah"/>
    <x v="25"/>
    <x v="2"/>
    <x v="103"/>
    <x v="350"/>
    <x v="3156"/>
    <n v="1163.3699999999999"/>
    <n v="0.3899999999999999"/>
    <x v="1"/>
    <x v="1"/>
    <x v="5"/>
    <n v="10"/>
  </r>
  <r>
    <x v="3"/>
    <x v="0"/>
    <s v="2021-07-10"/>
    <x v="2"/>
    <s v="Utah"/>
    <x v="25"/>
    <x v="3"/>
    <x v="135"/>
    <x v="209"/>
    <x v="3157"/>
    <n v="962.56"/>
    <n v="0.47"/>
    <x v="1"/>
    <x v="1"/>
    <x v="5"/>
    <n v="10"/>
  </r>
  <r>
    <x v="3"/>
    <x v="0"/>
    <s v="2021-07-10"/>
    <x v="2"/>
    <s v="Utah"/>
    <x v="25"/>
    <x v="4"/>
    <x v="101"/>
    <x v="150"/>
    <x v="3158"/>
    <n v="1489.6"/>
    <n v="0.38"/>
    <x v="1"/>
    <x v="1"/>
    <x v="5"/>
    <n v="10"/>
  </r>
  <r>
    <x v="3"/>
    <x v="0"/>
    <s v="2021-07-10"/>
    <x v="2"/>
    <s v="Utah"/>
    <x v="25"/>
    <x v="5"/>
    <x v="89"/>
    <x v="322"/>
    <x v="1261"/>
    <n v="3590.4"/>
    <n v="0.55000000000000004"/>
    <x v="1"/>
    <x v="1"/>
    <x v="5"/>
    <n v="10"/>
  </r>
  <r>
    <x v="3"/>
    <x v="0"/>
    <s v="2021-08-11"/>
    <x v="2"/>
    <s v="Utah"/>
    <x v="25"/>
    <x v="0"/>
    <x v="93"/>
    <x v="154"/>
    <x v="1317"/>
    <n v="3147.1200000000003"/>
    <n v="0.47"/>
    <x v="1"/>
    <x v="1"/>
    <x v="6"/>
    <n v="11"/>
  </r>
  <r>
    <x v="3"/>
    <x v="0"/>
    <s v="2021-08-11"/>
    <x v="2"/>
    <s v="Utah"/>
    <x v="25"/>
    <x v="1"/>
    <x v="101"/>
    <x v="289"/>
    <x v="3159"/>
    <n v="2105.04"/>
    <n v="0.42"/>
    <x v="1"/>
    <x v="1"/>
    <x v="6"/>
    <n v="11"/>
  </r>
  <r>
    <x v="3"/>
    <x v="0"/>
    <s v="2021-08-11"/>
    <x v="2"/>
    <s v="Utah"/>
    <x v="25"/>
    <x v="2"/>
    <x v="88"/>
    <x v="174"/>
    <x v="2325"/>
    <n v="1489.9399999999998"/>
    <n v="0.41"/>
    <x v="1"/>
    <x v="1"/>
    <x v="6"/>
    <n v="11"/>
  </r>
  <r>
    <x v="3"/>
    <x v="0"/>
    <s v="2021-08-11"/>
    <x v="2"/>
    <s v="Utah"/>
    <x v="25"/>
    <x v="3"/>
    <x v="114"/>
    <x v="168"/>
    <x v="2694"/>
    <n v="815.92000000000007"/>
    <n v="0.47"/>
    <x v="1"/>
    <x v="1"/>
    <x v="6"/>
    <n v="11"/>
  </r>
  <r>
    <x v="3"/>
    <x v="0"/>
    <s v="2021-08-11"/>
    <x v="2"/>
    <s v="Utah"/>
    <x v="25"/>
    <x v="4"/>
    <x v="88"/>
    <x v="245"/>
    <x v="2392"/>
    <n v="977.73"/>
    <n v="0.3899999999999999"/>
    <x v="1"/>
    <x v="1"/>
    <x v="6"/>
    <n v="11"/>
  </r>
  <r>
    <x v="3"/>
    <x v="0"/>
    <s v="2021-08-11"/>
    <x v="2"/>
    <s v="Utah"/>
    <x v="25"/>
    <x v="5"/>
    <x v="93"/>
    <x v="328"/>
    <x v="1272"/>
    <n v="2831.76"/>
    <n v="0.57000000000000006"/>
    <x v="1"/>
    <x v="1"/>
    <x v="6"/>
    <n v="11"/>
  </r>
  <r>
    <x v="3"/>
    <x v="0"/>
    <s v="2021-09-12"/>
    <x v="2"/>
    <s v="Utah"/>
    <x v="25"/>
    <x v="0"/>
    <x v="88"/>
    <x v="151"/>
    <x v="2358"/>
    <n v="2359.8000000000002"/>
    <n v="0.45"/>
    <x v="1"/>
    <x v="1"/>
    <x v="7"/>
    <n v="12"/>
  </r>
  <r>
    <x v="3"/>
    <x v="0"/>
    <s v="2021-09-12"/>
    <x v="2"/>
    <s v="Utah"/>
    <x v="25"/>
    <x v="1"/>
    <x v="103"/>
    <x v="174"/>
    <x v="3011"/>
    <n v="1140.76"/>
    <n v="0.38"/>
    <x v="1"/>
    <x v="1"/>
    <x v="7"/>
    <n v="12"/>
  </r>
  <r>
    <x v="3"/>
    <x v="0"/>
    <s v="2021-09-12"/>
    <x v="2"/>
    <s v="Utah"/>
    <x v="25"/>
    <x v="2"/>
    <x v="137"/>
    <x v="193"/>
    <x v="3160"/>
    <n v="308.7"/>
    <n v="0.42"/>
    <x v="1"/>
    <x v="1"/>
    <x v="7"/>
    <n v="12"/>
  </r>
  <r>
    <x v="3"/>
    <x v="0"/>
    <s v="2021-09-12"/>
    <x v="2"/>
    <s v="Utah"/>
    <x v="25"/>
    <x v="3"/>
    <x v="137"/>
    <x v="215"/>
    <x v="3161"/>
    <n v="357.42"/>
    <n v="0.46"/>
    <x v="1"/>
    <x v="1"/>
    <x v="7"/>
    <n v="12"/>
  </r>
  <r>
    <x v="3"/>
    <x v="0"/>
    <s v="2021-09-12"/>
    <x v="2"/>
    <s v="Utah"/>
    <x v="25"/>
    <x v="4"/>
    <x v="135"/>
    <x v="351"/>
    <x v="2577"/>
    <n v="747.83999999999992"/>
    <n v="0.41"/>
    <x v="1"/>
    <x v="1"/>
    <x v="7"/>
    <n v="12"/>
  </r>
  <r>
    <x v="3"/>
    <x v="0"/>
    <s v="2021-09-12"/>
    <x v="2"/>
    <s v="Utah"/>
    <x v="25"/>
    <x v="5"/>
    <x v="102"/>
    <x v="348"/>
    <x v="1428"/>
    <n v="1354.3200000000002"/>
    <n v="0.57000000000000006"/>
    <x v="1"/>
    <x v="1"/>
    <x v="7"/>
    <n v="12"/>
  </r>
  <r>
    <x v="3"/>
    <x v="0"/>
    <s v="2021-10-11"/>
    <x v="2"/>
    <s v="Utah"/>
    <x v="25"/>
    <x v="0"/>
    <x v="85"/>
    <x v="338"/>
    <x v="3162"/>
    <n v="2267.2800000000002"/>
    <n v="0.47"/>
    <x v="1"/>
    <x v="1"/>
    <x v="8"/>
    <n v="11"/>
  </r>
  <r>
    <x v="3"/>
    <x v="0"/>
    <s v="2021-10-11"/>
    <x v="2"/>
    <s v="Utah"/>
    <x v="25"/>
    <x v="1"/>
    <x v="114"/>
    <x v="348"/>
    <x v="1015"/>
    <n v="739.19999999999993"/>
    <n v="0.39999999999999991"/>
    <x v="1"/>
    <x v="1"/>
    <x v="8"/>
    <n v="11"/>
  </r>
  <r>
    <x v="3"/>
    <x v="0"/>
    <s v="2021-10-11"/>
    <x v="2"/>
    <s v="Utah"/>
    <x v="25"/>
    <x v="2"/>
    <x v="131"/>
    <x v="228"/>
    <x v="2442"/>
    <n v="479.7"/>
    <n v="0.41"/>
    <x v="1"/>
    <x v="1"/>
    <x v="8"/>
    <n v="11"/>
  </r>
  <r>
    <x v="3"/>
    <x v="0"/>
    <s v="2021-10-11"/>
    <x v="2"/>
    <s v="Utah"/>
    <x v="25"/>
    <x v="3"/>
    <x v="131"/>
    <x v="198"/>
    <x v="3163"/>
    <n v="562.12"/>
    <n v="0.46"/>
    <x v="1"/>
    <x v="1"/>
    <x v="8"/>
    <n v="11"/>
  </r>
  <r>
    <x v="3"/>
    <x v="0"/>
    <s v="2021-10-11"/>
    <x v="2"/>
    <s v="Utah"/>
    <x v="25"/>
    <x v="4"/>
    <x v="16"/>
    <x v="211"/>
    <x v="3164"/>
    <n v="662.99999999999989"/>
    <n v="0.3899999999999999"/>
    <x v="1"/>
    <x v="1"/>
    <x v="8"/>
    <n v="11"/>
  </r>
  <r>
    <x v="3"/>
    <x v="0"/>
    <s v="2021-10-11"/>
    <x v="2"/>
    <s v="Utah"/>
    <x v="25"/>
    <x v="5"/>
    <x v="7"/>
    <x v="150"/>
    <x v="314"/>
    <n v="1890"/>
    <n v="0.54"/>
    <x v="1"/>
    <x v="1"/>
    <x v="8"/>
    <n v="11"/>
  </r>
  <r>
    <x v="3"/>
    <x v="0"/>
    <s v="2021-11-11"/>
    <x v="2"/>
    <s v="Utah"/>
    <x v="25"/>
    <x v="0"/>
    <x v="132"/>
    <x v="241"/>
    <x v="3165"/>
    <n v="1560.9"/>
    <n v="0.43"/>
    <x v="1"/>
    <x v="1"/>
    <x v="9"/>
    <n v="11"/>
  </r>
  <r>
    <x v="3"/>
    <x v="0"/>
    <s v="2021-11-11"/>
    <x v="2"/>
    <s v="Utah"/>
    <x v="25"/>
    <x v="1"/>
    <x v="114"/>
    <x v="224"/>
    <x v="2633"/>
    <n v="742.56"/>
    <n v="0.3899999999999999"/>
    <x v="1"/>
    <x v="1"/>
    <x v="9"/>
    <n v="11"/>
  </r>
  <r>
    <x v="3"/>
    <x v="0"/>
    <s v="2021-11-11"/>
    <x v="2"/>
    <s v="Utah"/>
    <x v="25"/>
    <x v="2"/>
    <x v="114"/>
    <x v="336"/>
    <x v="3166"/>
    <n v="629.16"/>
    <n v="0.42"/>
    <x v="1"/>
    <x v="1"/>
    <x v="9"/>
    <n v="11"/>
  </r>
  <r>
    <x v="3"/>
    <x v="0"/>
    <s v="2021-11-11"/>
    <x v="2"/>
    <s v="Utah"/>
    <x v="25"/>
    <x v="3"/>
    <x v="116"/>
    <x v="168"/>
    <x v="3167"/>
    <n v="781.2"/>
    <n v="0.42"/>
    <x v="1"/>
    <x v="1"/>
    <x v="9"/>
    <n v="11"/>
  </r>
  <r>
    <x v="3"/>
    <x v="0"/>
    <s v="2021-11-11"/>
    <x v="2"/>
    <s v="Utah"/>
    <x v="25"/>
    <x v="4"/>
    <x v="101"/>
    <x v="248"/>
    <x v="1006"/>
    <n v="1308.72"/>
    <n v="0.38"/>
    <x v="1"/>
    <x v="1"/>
    <x v="9"/>
    <n v="11"/>
  </r>
  <r>
    <x v="3"/>
    <x v="0"/>
    <s v="2021-11-11"/>
    <x v="2"/>
    <s v="Utah"/>
    <x v="25"/>
    <x v="5"/>
    <x v="8"/>
    <x v="174"/>
    <x v="3168"/>
    <n v="3041.5000000000005"/>
    <n v="0.55000000000000004"/>
    <x v="1"/>
    <x v="1"/>
    <x v="9"/>
    <n v="11"/>
  </r>
  <r>
    <x v="3"/>
    <x v="0"/>
    <s v="2021-12-10"/>
    <x v="2"/>
    <s v="Utah"/>
    <x v="25"/>
    <x v="0"/>
    <x v="91"/>
    <x v="108"/>
    <x v="2035"/>
    <n v="3081.54"/>
    <n v="0.46"/>
    <x v="1"/>
    <x v="1"/>
    <x v="10"/>
    <n v="10"/>
  </r>
  <r>
    <x v="3"/>
    <x v="0"/>
    <s v="2021-12-10"/>
    <x v="2"/>
    <s v="Utah"/>
    <x v="25"/>
    <x v="1"/>
    <x v="132"/>
    <x v="84"/>
    <x v="2100"/>
    <n v="1570.8"/>
    <n v="0.42"/>
    <x v="1"/>
    <x v="1"/>
    <x v="10"/>
    <n v="10"/>
  </r>
  <r>
    <x v="3"/>
    <x v="0"/>
    <s v="2021-12-10"/>
    <x v="2"/>
    <s v="Utah"/>
    <x v="25"/>
    <x v="2"/>
    <x v="16"/>
    <x v="269"/>
    <x v="2124"/>
    <n v="1132.2"/>
    <n v="0.37"/>
    <x v="1"/>
    <x v="1"/>
    <x v="10"/>
    <n v="10"/>
  </r>
  <r>
    <x v="3"/>
    <x v="0"/>
    <s v="2021-12-10"/>
    <x v="2"/>
    <s v="Utah"/>
    <x v="25"/>
    <x v="3"/>
    <x v="132"/>
    <x v="224"/>
    <x v="1102"/>
    <n v="1256.6400000000001"/>
    <n v="0.42"/>
    <x v="1"/>
    <x v="1"/>
    <x v="10"/>
    <n v="10"/>
  </r>
  <r>
    <x v="3"/>
    <x v="0"/>
    <s v="2021-12-10"/>
    <x v="2"/>
    <s v="Utah"/>
    <x v="25"/>
    <x v="4"/>
    <x v="93"/>
    <x v="168"/>
    <x v="3169"/>
    <n v="1372.6799999999998"/>
    <n v="0.41"/>
    <x v="1"/>
    <x v="1"/>
    <x v="10"/>
    <n v="10"/>
  </r>
  <r>
    <x v="3"/>
    <x v="0"/>
    <s v="2021-12-10"/>
    <x v="2"/>
    <s v="Utah"/>
    <x v="25"/>
    <x v="5"/>
    <x v="91"/>
    <x v="84"/>
    <x v="1967"/>
    <n v="2563.6"/>
    <n v="0.52"/>
    <x v="1"/>
    <x v="1"/>
    <x v="10"/>
    <n v="10"/>
  </r>
  <r>
    <x v="3"/>
    <x v="2"/>
    <s v="2021-01-24"/>
    <x v="2"/>
    <s v="Utah"/>
    <x v="25"/>
    <x v="0"/>
    <x v="85"/>
    <x v="245"/>
    <x v="3170"/>
    <n v="967.92"/>
    <n v="0.37"/>
    <x v="1"/>
    <x v="1"/>
    <x v="0"/>
    <n v="24"/>
  </r>
  <r>
    <x v="3"/>
    <x v="2"/>
    <s v="2021-01-24"/>
    <x v="2"/>
    <s v="Utah"/>
    <x v="25"/>
    <x v="1"/>
    <x v="91"/>
    <x v="248"/>
    <x v="1978"/>
    <n v="1426.8"/>
    <n v="0.39999999999999991"/>
    <x v="1"/>
    <x v="1"/>
    <x v="0"/>
    <n v="24"/>
  </r>
  <r>
    <x v="3"/>
    <x v="2"/>
    <s v="2021-01-24"/>
    <x v="2"/>
    <s v="Utah"/>
    <x v="25"/>
    <x v="2"/>
    <x v="128"/>
    <x v="193"/>
    <x v="3171"/>
    <n v="1269.4499999999998"/>
    <n v="0.3899999999999999"/>
    <x v="1"/>
    <x v="1"/>
    <x v="0"/>
    <n v="24"/>
  </r>
  <r>
    <x v="3"/>
    <x v="2"/>
    <s v="2021-01-24"/>
    <x v="2"/>
    <s v="Utah"/>
    <x v="25"/>
    <x v="3"/>
    <x v="9"/>
    <x v="181"/>
    <x v="3172"/>
    <n v="775.2"/>
    <n v="0.38"/>
    <x v="1"/>
    <x v="1"/>
    <x v="0"/>
    <n v="24"/>
  </r>
  <r>
    <x v="3"/>
    <x v="2"/>
    <s v="2021-01-24"/>
    <x v="2"/>
    <s v="Utah"/>
    <x v="25"/>
    <x v="4"/>
    <x v="8"/>
    <x v="206"/>
    <x v="3173"/>
    <n v="853.30000000000007"/>
    <n v="0.46"/>
    <x v="1"/>
    <x v="1"/>
    <x v="0"/>
    <n v="24"/>
  </r>
  <r>
    <x v="3"/>
    <x v="2"/>
    <s v="2021-01-24"/>
    <x v="2"/>
    <s v="Utah"/>
    <x v="25"/>
    <x v="5"/>
    <x v="101"/>
    <x v="348"/>
    <x v="1646"/>
    <n v="1256.6400000000001"/>
    <n v="0.33999999999999991"/>
    <x v="1"/>
    <x v="1"/>
    <x v="0"/>
    <n v="24"/>
  </r>
  <r>
    <x v="3"/>
    <x v="2"/>
    <s v="2021-02-24"/>
    <x v="2"/>
    <s v="Utah"/>
    <x v="25"/>
    <x v="0"/>
    <x v="132"/>
    <x v="269"/>
    <x v="2806"/>
    <n v="1380.06"/>
    <n v="0.41"/>
    <x v="1"/>
    <x v="1"/>
    <x v="1"/>
    <n v="24"/>
  </r>
  <r>
    <x v="3"/>
    <x v="2"/>
    <s v="2021-02-24"/>
    <x v="2"/>
    <s v="Utah"/>
    <x v="25"/>
    <x v="1"/>
    <x v="91"/>
    <x v="248"/>
    <x v="1978"/>
    <n v="1498.14"/>
    <n v="0.42"/>
    <x v="1"/>
    <x v="1"/>
    <x v="1"/>
    <n v="24"/>
  </r>
  <r>
    <x v="3"/>
    <x v="2"/>
    <s v="2021-02-24"/>
    <x v="2"/>
    <s v="Utah"/>
    <x v="25"/>
    <x v="2"/>
    <x v="101"/>
    <x v="248"/>
    <x v="1006"/>
    <n v="1274.28"/>
    <n v="0.37"/>
    <x v="1"/>
    <x v="1"/>
    <x v="1"/>
    <n v="24"/>
  </r>
  <r>
    <x v="3"/>
    <x v="2"/>
    <s v="2021-02-24"/>
    <x v="2"/>
    <s v="Oregon"/>
    <x v="16"/>
    <x v="3"/>
    <x v="91"/>
    <x v="293"/>
    <x v="2481"/>
    <n v="760.95999999999992"/>
    <n v="0.41"/>
    <x v="1"/>
    <x v="1"/>
    <x v="1"/>
    <n v="24"/>
  </r>
  <r>
    <x v="3"/>
    <x v="2"/>
    <s v="2021-02-24"/>
    <x v="2"/>
    <s v="Oregon"/>
    <x v="16"/>
    <x v="4"/>
    <x v="89"/>
    <x v="352"/>
    <x v="3174"/>
    <n v="605.44000000000005"/>
    <n v="0.44"/>
    <x v="1"/>
    <x v="1"/>
    <x v="1"/>
    <n v="24"/>
  </r>
  <r>
    <x v="3"/>
    <x v="2"/>
    <s v="2021-02-24"/>
    <x v="2"/>
    <s v="Oregon"/>
    <x v="16"/>
    <x v="5"/>
    <x v="101"/>
    <x v="230"/>
    <x v="3175"/>
    <n v="960.4"/>
    <n v="0.35"/>
    <x v="1"/>
    <x v="1"/>
    <x v="1"/>
    <n v="24"/>
  </r>
  <r>
    <x v="3"/>
    <x v="2"/>
    <s v="2021-03-23"/>
    <x v="2"/>
    <s v="Oregon"/>
    <x v="16"/>
    <x v="0"/>
    <x v="101"/>
    <x v="231"/>
    <x v="1441"/>
    <n v="1601.6"/>
    <n v="0.39999999999999991"/>
    <x v="1"/>
    <x v="1"/>
    <x v="2"/>
    <n v="23"/>
  </r>
  <r>
    <x v="3"/>
    <x v="2"/>
    <s v="2021-03-23"/>
    <x v="2"/>
    <s v="Oregon"/>
    <x v="16"/>
    <x v="1"/>
    <x v="1"/>
    <x v="230"/>
    <x v="3158"/>
    <n v="1607.1999999999998"/>
    <n v="0.41"/>
    <x v="1"/>
    <x v="1"/>
    <x v="2"/>
    <n v="23"/>
  </r>
  <r>
    <x v="3"/>
    <x v="2"/>
    <s v="2021-03-23"/>
    <x v="2"/>
    <s v="Oregon"/>
    <x v="16"/>
    <x v="2"/>
    <x v="65"/>
    <x v="205"/>
    <x v="2575"/>
    <n v="1744.96"/>
    <n v="0.38"/>
    <x v="1"/>
    <x v="1"/>
    <x v="2"/>
    <n v="23"/>
  </r>
  <r>
    <x v="3"/>
    <x v="2"/>
    <s v="2021-03-23"/>
    <x v="2"/>
    <s v="Oregon"/>
    <x v="16"/>
    <x v="3"/>
    <x v="71"/>
    <x v="41"/>
    <x v="2029"/>
    <n v="1082.25"/>
    <n v="0.37"/>
    <x v="1"/>
    <x v="1"/>
    <x v="2"/>
    <n v="23"/>
  </r>
  <r>
    <x v="3"/>
    <x v="2"/>
    <s v="2021-03-23"/>
    <x v="2"/>
    <s v="Oregon"/>
    <x v="16"/>
    <x v="4"/>
    <x v="72"/>
    <x v="267"/>
    <x v="3017"/>
    <n v="567.6"/>
    <n v="0.44"/>
    <x v="1"/>
    <x v="1"/>
    <x v="2"/>
    <n v="23"/>
  </r>
  <r>
    <x v="3"/>
    <x v="2"/>
    <s v="2021-03-23"/>
    <x v="2"/>
    <s v="Oregon"/>
    <x v="16"/>
    <x v="5"/>
    <x v="1"/>
    <x v="228"/>
    <x v="1078"/>
    <n v="1260"/>
    <n v="0.35"/>
    <x v="1"/>
    <x v="1"/>
    <x v="2"/>
    <n v="23"/>
  </r>
  <r>
    <x v="3"/>
    <x v="2"/>
    <s v="2021-04-24"/>
    <x v="2"/>
    <s v="Oregon"/>
    <x v="16"/>
    <x v="0"/>
    <x v="68"/>
    <x v="339"/>
    <x v="1752"/>
    <n v="2848.5599999999995"/>
    <n v="0.3899999999999999"/>
    <x v="1"/>
    <x v="1"/>
    <x v="3"/>
    <n v="24"/>
  </r>
  <r>
    <x v="3"/>
    <x v="2"/>
    <s v="2021-04-24"/>
    <x v="2"/>
    <s v="Oregon"/>
    <x v="16"/>
    <x v="1"/>
    <x v="71"/>
    <x v="246"/>
    <x v="1902"/>
    <n v="1407.12"/>
    <n v="0.41"/>
    <x v="1"/>
    <x v="1"/>
    <x v="3"/>
    <n v="24"/>
  </r>
  <r>
    <x v="3"/>
    <x v="2"/>
    <s v="2021-04-24"/>
    <x v="2"/>
    <s v="Oregon"/>
    <x v="16"/>
    <x v="2"/>
    <x v="63"/>
    <x v="351"/>
    <x v="3176"/>
    <n v="2196.7800000000002"/>
    <n v="0.41"/>
    <x v="1"/>
    <x v="1"/>
    <x v="3"/>
    <n v="24"/>
  </r>
  <r>
    <x v="3"/>
    <x v="2"/>
    <s v="2021-04-24"/>
    <x v="2"/>
    <s v="Oregon"/>
    <x v="16"/>
    <x v="3"/>
    <x v="86"/>
    <x v="227"/>
    <x v="3016"/>
    <n v="880.6"/>
    <n v="0.37"/>
    <x v="1"/>
    <x v="1"/>
    <x v="3"/>
    <n v="24"/>
  </r>
  <r>
    <x v="3"/>
    <x v="2"/>
    <s v="2021-04-24"/>
    <x v="2"/>
    <s v="Oregon"/>
    <x v="16"/>
    <x v="4"/>
    <x v="64"/>
    <x v="203"/>
    <x v="1635"/>
    <n v="589.68000000000006"/>
    <n v="0.42"/>
    <x v="1"/>
    <x v="1"/>
    <x v="3"/>
    <n v="24"/>
  </r>
  <r>
    <x v="3"/>
    <x v="2"/>
    <s v="2021-04-24"/>
    <x v="2"/>
    <s v="Oregon"/>
    <x v="16"/>
    <x v="5"/>
    <x v="75"/>
    <x v="228"/>
    <x v="1655"/>
    <n v="1499.4"/>
    <n v="0.33999999999999991"/>
    <x v="1"/>
    <x v="1"/>
    <x v="3"/>
    <n v="24"/>
  </r>
  <r>
    <x v="3"/>
    <x v="2"/>
    <s v="2021-05-25"/>
    <x v="2"/>
    <s v="Oregon"/>
    <x v="16"/>
    <x v="0"/>
    <x v="71"/>
    <x v="155"/>
    <x v="3057"/>
    <n v="2538.9"/>
    <n v="0.42"/>
    <x v="1"/>
    <x v="1"/>
    <x v="4"/>
    <n v="25"/>
  </r>
  <r>
    <x v="3"/>
    <x v="2"/>
    <s v="2021-05-25"/>
    <x v="2"/>
    <s v="Oregon"/>
    <x v="16"/>
    <x v="1"/>
    <x v="64"/>
    <x v="245"/>
    <x v="3177"/>
    <n v="1569.6"/>
    <n v="0.39999999999999991"/>
    <x v="1"/>
    <x v="1"/>
    <x v="4"/>
    <n v="25"/>
  </r>
  <r>
    <x v="3"/>
    <x v="2"/>
    <s v="2021-05-25"/>
    <x v="2"/>
    <s v="Oregon"/>
    <x v="16"/>
    <x v="2"/>
    <x v="71"/>
    <x v="164"/>
    <x v="1474"/>
    <n v="1809.99"/>
    <n v="0.3899999999999999"/>
    <x v="1"/>
    <x v="1"/>
    <x v="4"/>
    <n v="25"/>
  </r>
  <r>
    <x v="3"/>
    <x v="2"/>
    <s v="2021-05-25"/>
    <x v="2"/>
    <s v="Oregon"/>
    <x v="16"/>
    <x v="3"/>
    <x v="87"/>
    <x v="198"/>
    <x v="3019"/>
    <n v="1209.78"/>
    <n v="0.3899999999999999"/>
    <x v="1"/>
    <x v="1"/>
    <x v="4"/>
    <n v="25"/>
  </r>
  <r>
    <x v="3"/>
    <x v="2"/>
    <s v="2021-05-25"/>
    <x v="2"/>
    <s v="Oregon"/>
    <x v="16"/>
    <x v="4"/>
    <x v="87"/>
    <x v="208"/>
    <x v="3178"/>
    <n v="842.16"/>
    <n v="0.44"/>
    <x v="1"/>
    <x v="1"/>
    <x v="4"/>
    <n v="25"/>
  </r>
  <r>
    <x v="3"/>
    <x v="2"/>
    <s v="2021-05-25"/>
    <x v="2"/>
    <s v="Oregon"/>
    <x v="16"/>
    <x v="5"/>
    <x v="67"/>
    <x v="217"/>
    <x v="1962"/>
    <n v="2864.88"/>
    <n v="0.36"/>
    <x v="1"/>
    <x v="1"/>
    <x v="4"/>
    <n v="25"/>
  </r>
  <r>
    <x v="3"/>
    <x v="2"/>
    <s v="2021-06-24"/>
    <x v="2"/>
    <s v="Oregon"/>
    <x v="16"/>
    <x v="0"/>
    <x v="72"/>
    <x v="142"/>
    <x v="922"/>
    <n v="3921.6"/>
    <n v="0.38"/>
    <x v="1"/>
    <x v="1"/>
    <x v="11"/>
    <n v="24"/>
  </r>
  <r>
    <x v="3"/>
    <x v="2"/>
    <s v="2021-06-24"/>
    <x v="2"/>
    <s v="Oregon"/>
    <x v="16"/>
    <x v="1"/>
    <x v="63"/>
    <x v="158"/>
    <x v="3179"/>
    <n v="3892.54"/>
    <n v="0.41"/>
    <x v="1"/>
    <x v="1"/>
    <x v="11"/>
    <n v="24"/>
  </r>
  <r>
    <x v="3"/>
    <x v="2"/>
    <s v="2021-06-24"/>
    <x v="2"/>
    <s v="Oregon"/>
    <x v="16"/>
    <x v="2"/>
    <x v="78"/>
    <x v="159"/>
    <x v="1066"/>
    <n v="4299.3599999999997"/>
    <n v="0.3899999999999999"/>
    <x v="1"/>
    <x v="1"/>
    <x v="11"/>
    <n v="24"/>
  </r>
  <r>
    <x v="3"/>
    <x v="2"/>
    <s v="2021-06-24"/>
    <x v="2"/>
    <s v="Oregon"/>
    <x v="16"/>
    <x v="3"/>
    <x v="80"/>
    <x v="289"/>
    <x v="3180"/>
    <n v="4550.1799999999994"/>
    <n v="0.41"/>
    <x v="1"/>
    <x v="1"/>
    <x v="11"/>
    <n v="24"/>
  </r>
  <r>
    <x v="3"/>
    <x v="2"/>
    <s v="2021-06-24"/>
    <x v="2"/>
    <s v="Oregon"/>
    <x v="16"/>
    <x v="4"/>
    <x v="99"/>
    <x v="150"/>
    <x v="3181"/>
    <n v="4314.8"/>
    <n v="0.46"/>
    <x v="1"/>
    <x v="1"/>
    <x v="11"/>
    <n v="24"/>
  </r>
  <r>
    <x v="3"/>
    <x v="2"/>
    <s v="2021-06-24"/>
    <x v="2"/>
    <s v="Oregon"/>
    <x v="16"/>
    <x v="5"/>
    <x v="107"/>
    <x v="108"/>
    <x v="882"/>
    <n v="5641.02"/>
    <n v="0.3299999999999999"/>
    <x v="1"/>
    <x v="1"/>
    <x v="11"/>
    <n v="24"/>
  </r>
  <r>
    <x v="3"/>
    <x v="2"/>
    <s v="2021-07-23"/>
    <x v="2"/>
    <s v="Oregon"/>
    <x v="16"/>
    <x v="0"/>
    <x v="3"/>
    <x v="327"/>
    <x v="3182"/>
    <n v="7509.5999999999995"/>
    <n v="0.42"/>
    <x v="1"/>
    <x v="1"/>
    <x v="5"/>
    <n v="23"/>
  </r>
  <r>
    <x v="3"/>
    <x v="2"/>
    <s v="2021-07-23"/>
    <x v="2"/>
    <s v="Oregon"/>
    <x v="16"/>
    <x v="1"/>
    <x v="83"/>
    <x v="146"/>
    <x v="3110"/>
    <n v="5872.02"/>
    <n v="0.41"/>
    <x v="1"/>
    <x v="1"/>
    <x v="5"/>
    <n v="23"/>
  </r>
  <r>
    <x v="3"/>
    <x v="2"/>
    <s v="2021-07-23"/>
    <x v="2"/>
    <s v="Oregon"/>
    <x v="16"/>
    <x v="2"/>
    <x v="83"/>
    <x v="166"/>
    <x v="3183"/>
    <n v="6126.12"/>
    <n v="0.42"/>
    <x v="1"/>
    <x v="1"/>
    <x v="5"/>
    <n v="23"/>
  </r>
  <r>
    <x v="3"/>
    <x v="2"/>
    <s v="2021-07-23"/>
    <x v="2"/>
    <s v="Oregon"/>
    <x v="16"/>
    <x v="3"/>
    <x v="79"/>
    <x v="347"/>
    <x v="3184"/>
    <n v="4276.71"/>
    <n v="0.41"/>
    <x v="1"/>
    <x v="1"/>
    <x v="5"/>
    <n v="23"/>
  </r>
  <r>
    <x v="3"/>
    <x v="2"/>
    <s v="2021-07-23"/>
    <x v="2"/>
    <s v="Oregon"/>
    <x v="16"/>
    <x v="4"/>
    <x v="81"/>
    <x v="334"/>
    <x v="2934"/>
    <n v="6193.4400000000005"/>
    <n v="0.46"/>
    <x v="1"/>
    <x v="1"/>
    <x v="5"/>
    <n v="23"/>
  </r>
  <r>
    <x v="3"/>
    <x v="2"/>
    <s v="2021-07-23"/>
    <x v="2"/>
    <s v="Oregon"/>
    <x v="16"/>
    <x v="5"/>
    <x v="105"/>
    <x v="322"/>
    <x v="2860"/>
    <n v="5569.2"/>
    <n v="0.35"/>
    <x v="1"/>
    <x v="1"/>
    <x v="5"/>
    <n v="23"/>
  </r>
  <r>
    <x v="3"/>
    <x v="2"/>
    <s v="2021-08-24"/>
    <x v="2"/>
    <s v="Oregon"/>
    <x v="16"/>
    <x v="0"/>
    <x v="97"/>
    <x v="254"/>
    <x v="3185"/>
    <n v="6535.68"/>
    <n v="0.37"/>
    <x v="1"/>
    <x v="1"/>
    <x v="6"/>
    <n v="24"/>
  </r>
  <r>
    <x v="3"/>
    <x v="2"/>
    <s v="2021-08-24"/>
    <x v="2"/>
    <s v="Oregon"/>
    <x v="16"/>
    <x v="1"/>
    <x v="80"/>
    <x v="254"/>
    <x v="1340"/>
    <n v="6666.24"/>
    <n v="0.42"/>
    <x v="1"/>
    <x v="1"/>
    <x v="6"/>
    <n v="24"/>
  </r>
  <r>
    <x v="3"/>
    <x v="2"/>
    <s v="2021-08-24"/>
    <x v="2"/>
    <s v="Oregon"/>
    <x v="16"/>
    <x v="2"/>
    <x v="0"/>
    <x v="102"/>
    <x v="1347"/>
    <n v="4300"/>
    <n v="0.39999999999999991"/>
    <x v="1"/>
    <x v="1"/>
    <x v="6"/>
    <n v="24"/>
  </r>
  <r>
    <x v="3"/>
    <x v="2"/>
    <s v="2021-08-24"/>
    <x v="2"/>
    <s v="Oregon"/>
    <x v="16"/>
    <x v="3"/>
    <x v="0"/>
    <x v="209"/>
    <x v="2668"/>
    <n v="2432"/>
    <n v="0.38"/>
    <x v="1"/>
    <x v="1"/>
    <x v="6"/>
    <n v="24"/>
  </r>
  <r>
    <x v="3"/>
    <x v="2"/>
    <s v="2021-08-24"/>
    <x v="2"/>
    <s v="Oregon"/>
    <x v="16"/>
    <x v="4"/>
    <x v="78"/>
    <x v="224"/>
    <x v="2812"/>
    <n v="3027.36"/>
    <n v="0.42"/>
    <x v="1"/>
    <x v="1"/>
    <x v="6"/>
    <n v="24"/>
  </r>
  <r>
    <x v="3"/>
    <x v="2"/>
    <s v="2021-08-24"/>
    <x v="2"/>
    <s v="Oregon"/>
    <x v="16"/>
    <x v="5"/>
    <x v="78"/>
    <x v="246"/>
    <x v="1397"/>
    <n v="1725.68"/>
    <n v="0.37"/>
    <x v="1"/>
    <x v="1"/>
    <x v="6"/>
    <n v="24"/>
  </r>
  <r>
    <x v="3"/>
    <x v="2"/>
    <s v="2021-09-25"/>
    <x v="2"/>
    <s v="Oregon"/>
    <x v="16"/>
    <x v="0"/>
    <x v="86"/>
    <x v="197"/>
    <x v="3186"/>
    <n v="1874.42"/>
    <n v="0.37"/>
    <x v="1"/>
    <x v="1"/>
    <x v="7"/>
    <n v="25"/>
  </r>
  <r>
    <x v="3"/>
    <x v="2"/>
    <s v="2021-09-25"/>
    <x v="2"/>
    <s v="Oregon"/>
    <x v="16"/>
    <x v="1"/>
    <x v="72"/>
    <x v="174"/>
    <x v="1958"/>
    <n v="2581.7200000000003"/>
    <n v="0.38"/>
    <x v="1"/>
    <x v="1"/>
    <x v="7"/>
    <n v="25"/>
  </r>
  <r>
    <x v="3"/>
    <x v="2"/>
    <s v="2021-09-25"/>
    <x v="2"/>
    <s v="Oregon"/>
    <x v="16"/>
    <x v="2"/>
    <x v="71"/>
    <x v="170"/>
    <x v="2777"/>
    <n v="1359.54"/>
    <n v="0.42"/>
    <x v="1"/>
    <x v="1"/>
    <x v="7"/>
    <n v="25"/>
  </r>
  <r>
    <x v="3"/>
    <x v="2"/>
    <s v="2021-09-25"/>
    <x v="2"/>
    <s v="Oregon"/>
    <x v="16"/>
    <x v="3"/>
    <x v="90"/>
    <x v="345"/>
    <x v="3187"/>
    <n v="989.52"/>
    <n v="0.42"/>
    <x v="1"/>
    <x v="1"/>
    <x v="7"/>
    <n v="25"/>
  </r>
  <r>
    <x v="3"/>
    <x v="2"/>
    <s v="2021-09-25"/>
    <x v="2"/>
    <s v="Oregon"/>
    <x v="16"/>
    <x v="4"/>
    <x v="70"/>
    <x v="169"/>
    <x v="1646"/>
    <n v="1552.3200000000002"/>
    <n v="0.42"/>
    <x v="1"/>
    <x v="1"/>
    <x v="7"/>
    <n v="25"/>
  </r>
  <r>
    <x v="3"/>
    <x v="2"/>
    <s v="2021-09-25"/>
    <x v="2"/>
    <s v="Oregon"/>
    <x v="16"/>
    <x v="5"/>
    <x v="64"/>
    <x v="211"/>
    <x v="2124"/>
    <n v="979.2"/>
    <n v="0.32"/>
    <x v="1"/>
    <x v="1"/>
    <x v="7"/>
    <n v="25"/>
  </r>
  <r>
    <x v="3"/>
    <x v="2"/>
    <s v="2021-10-24"/>
    <x v="2"/>
    <s v="Oregon"/>
    <x v="16"/>
    <x v="0"/>
    <x v="91"/>
    <x v="164"/>
    <x v="2159"/>
    <n v="1345.89"/>
    <n v="0.3899999999999999"/>
    <x v="1"/>
    <x v="1"/>
    <x v="8"/>
    <n v="24"/>
  </r>
  <r>
    <x v="3"/>
    <x v="2"/>
    <s v="2021-10-24"/>
    <x v="2"/>
    <s v="Oregon"/>
    <x v="16"/>
    <x v="1"/>
    <x v="92"/>
    <x v="289"/>
    <x v="3188"/>
    <n v="2516.7399999999998"/>
    <n v="0.38"/>
    <x v="1"/>
    <x v="1"/>
    <x v="8"/>
    <n v="24"/>
  </r>
  <r>
    <x v="3"/>
    <x v="2"/>
    <s v="2021-10-24"/>
    <x v="2"/>
    <s v="Oregon"/>
    <x v="16"/>
    <x v="2"/>
    <x v="92"/>
    <x v="245"/>
    <x v="3127"/>
    <n v="1492.21"/>
    <n v="0.37"/>
    <x v="1"/>
    <x v="1"/>
    <x v="8"/>
    <n v="24"/>
  </r>
  <r>
    <x v="3"/>
    <x v="2"/>
    <s v="2021-10-24"/>
    <x v="2"/>
    <s v="Oregon"/>
    <x v="16"/>
    <x v="3"/>
    <x v="86"/>
    <x v="351"/>
    <x v="1932"/>
    <n v="1511.64"/>
    <n v="0.3899999999999999"/>
    <x v="1"/>
    <x v="1"/>
    <x v="8"/>
    <n v="24"/>
  </r>
  <r>
    <x v="3"/>
    <x v="2"/>
    <s v="2021-10-24"/>
    <x v="2"/>
    <s v="Oregon"/>
    <x v="16"/>
    <x v="4"/>
    <x v="1"/>
    <x v="270"/>
    <x v="1715"/>
    <n v="1674"/>
    <n v="0.45"/>
    <x v="1"/>
    <x v="1"/>
    <x v="8"/>
    <n v="24"/>
  </r>
  <r>
    <x v="3"/>
    <x v="2"/>
    <s v="2021-10-24"/>
    <x v="2"/>
    <s v="Oregon"/>
    <x v="16"/>
    <x v="5"/>
    <x v="65"/>
    <x v="248"/>
    <x v="2646"/>
    <n v="1865.91"/>
    <n v="0.37"/>
    <x v="1"/>
    <x v="1"/>
    <x v="8"/>
    <n v="24"/>
  </r>
  <r>
    <x v="3"/>
    <x v="2"/>
    <s v="2021-11-24"/>
    <x v="2"/>
    <s v="Oregon"/>
    <x v="16"/>
    <x v="0"/>
    <x v="86"/>
    <x v="330"/>
    <x v="3189"/>
    <n v="2390.1999999999998"/>
    <n v="0.37"/>
    <x v="1"/>
    <x v="1"/>
    <x v="9"/>
    <n v="24"/>
  </r>
  <r>
    <x v="3"/>
    <x v="2"/>
    <s v="2021-11-24"/>
    <x v="2"/>
    <s v="Oregon"/>
    <x v="16"/>
    <x v="1"/>
    <x v="92"/>
    <x v="158"/>
    <x v="1725"/>
    <n v="2914.86"/>
    <n v="0.3899999999999999"/>
    <x v="1"/>
    <x v="1"/>
    <x v="9"/>
    <n v="24"/>
  </r>
  <r>
    <x v="3"/>
    <x v="2"/>
    <s v="2021-11-24"/>
    <x v="2"/>
    <s v="Oregon"/>
    <x v="16"/>
    <x v="2"/>
    <x v="89"/>
    <x v="152"/>
    <x v="2039"/>
    <n v="2042.88"/>
    <n v="0.42"/>
    <x v="1"/>
    <x v="1"/>
    <x v="9"/>
    <n v="24"/>
  </r>
  <r>
    <x v="3"/>
    <x v="2"/>
    <s v="2021-11-24"/>
    <x v="2"/>
    <s v="Oregon"/>
    <x v="16"/>
    <x v="3"/>
    <x v="71"/>
    <x v="197"/>
    <x v="2738"/>
    <n v="2382.5100000000002"/>
    <n v="0.41"/>
    <x v="1"/>
    <x v="1"/>
    <x v="9"/>
    <n v="24"/>
  </r>
  <r>
    <x v="3"/>
    <x v="2"/>
    <s v="2021-11-24"/>
    <x v="2"/>
    <s v="Oregon"/>
    <x v="16"/>
    <x v="4"/>
    <x v="0"/>
    <x v="57"/>
    <x v="3190"/>
    <n v="3335"/>
    <n v="0.46"/>
    <x v="1"/>
    <x v="1"/>
    <x v="9"/>
    <n v="24"/>
  </r>
  <r>
    <x v="3"/>
    <x v="2"/>
    <s v="2021-11-24"/>
    <x v="2"/>
    <s v="Oregon"/>
    <x v="16"/>
    <x v="5"/>
    <x v="78"/>
    <x v="241"/>
    <x v="2249"/>
    <n v="3235.65"/>
    <n v="0.37"/>
    <x v="1"/>
    <x v="1"/>
    <x v="9"/>
    <n v="24"/>
  </r>
  <r>
    <x v="3"/>
    <x v="2"/>
    <s v="2021-12-23"/>
    <x v="2"/>
    <s v="Oregon"/>
    <x v="16"/>
    <x v="0"/>
    <x v="84"/>
    <x v="37"/>
    <x v="2061"/>
    <n v="4819.5"/>
    <n v="0.42"/>
    <x v="1"/>
    <x v="1"/>
    <x v="10"/>
    <n v="23"/>
  </r>
  <r>
    <x v="3"/>
    <x v="2"/>
    <s v="2021-12-23"/>
    <x v="2"/>
    <s v="Oregon"/>
    <x v="16"/>
    <x v="1"/>
    <x v="74"/>
    <x v="148"/>
    <x v="1070"/>
    <n v="5219.2"/>
    <n v="0.39999999999999991"/>
    <x v="1"/>
    <x v="1"/>
    <x v="10"/>
    <n v="23"/>
  </r>
  <r>
    <x v="3"/>
    <x v="2"/>
    <s v="2021-12-23"/>
    <x v="2"/>
    <s v="Oregon"/>
    <x v="16"/>
    <x v="2"/>
    <x v="70"/>
    <x v="335"/>
    <x v="3191"/>
    <n v="3798.24"/>
    <n v="0.41"/>
    <x v="1"/>
    <x v="1"/>
    <x v="10"/>
    <n v="23"/>
  </r>
  <r>
    <x v="3"/>
    <x v="2"/>
    <s v="2021-12-23"/>
    <x v="2"/>
    <s v="Oregon"/>
    <x v="16"/>
    <x v="3"/>
    <x v="78"/>
    <x v="241"/>
    <x v="2249"/>
    <n v="3410.55"/>
    <n v="0.3899999999999999"/>
    <x v="1"/>
    <x v="1"/>
    <x v="10"/>
    <n v="23"/>
  </r>
  <r>
    <x v="3"/>
    <x v="2"/>
    <s v="2021-12-23"/>
    <x v="2"/>
    <s v="Oregon"/>
    <x v="16"/>
    <x v="4"/>
    <x v="76"/>
    <x v="350"/>
    <x v="2838"/>
    <n v="3984.66"/>
    <n v="0.47"/>
    <x v="1"/>
    <x v="1"/>
    <x v="10"/>
    <n v="23"/>
  </r>
  <r>
    <x v="3"/>
    <x v="2"/>
    <s v="2021-12-23"/>
    <x v="2"/>
    <s v="Oregon"/>
    <x v="16"/>
    <x v="5"/>
    <x v="66"/>
    <x v="338"/>
    <x v="2085"/>
    <n v="3758.7"/>
    <n v="0.33999999999999991"/>
    <x v="1"/>
    <x v="1"/>
    <x v="10"/>
    <n v="23"/>
  </r>
  <r>
    <x v="3"/>
    <x v="2"/>
    <s v="2021-01-17"/>
    <x v="2"/>
    <s v="Oregon"/>
    <x v="16"/>
    <x v="0"/>
    <x v="101"/>
    <x v="196"/>
    <x v="1561"/>
    <n v="1411.2"/>
    <n v="0.42"/>
    <x v="1"/>
    <x v="1"/>
    <x v="0"/>
    <n v="17"/>
  </r>
  <r>
    <x v="3"/>
    <x v="2"/>
    <s v="2021-01-17"/>
    <x v="2"/>
    <s v="Oregon"/>
    <x v="16"/>
    <x v="1"/>
    <x v="128"/>
    <x v="168"/>
    <x v="3192"/>
    <n v="1691.36"/>
    <n v="0.43999999999999989"/>
    <x v="1"/>
    <x v="1"/>
    <x v="0"/>
    <n v="17"/>
  </r>
  <r>
    <x v="3"/>
    <x v="2"/>
    <s v="2021-01-17"/>
    <x v="2"/>
    <s v="Oregon"/>
    <x v="16"/>
    <x v="2"/>
    <x v="87"/>
    <x v="209"/>
    <x v="1493"/>
    <n v="1816.32"/>
    <n v="0.42999999999999988"/>
    <x v="1"/>
    <x v="1"/>
    <x v="0"/>
    <n v="17"/>
  </r>
  <r>
    <x v="3"/>
    <x v="2"/>
    <s v="2021-01-17"/>
    <x v="2"/>
    <s v="Oregon"/>
    <x v="16"/>
    <x v="3"/>
    <x v="86"/>
    <x v="252"/>
    <x v="2421"/>
    <n v="1219.9199999999998"/>
    <n v="0.45999999999999991"/>
    <x v="1"/>
    <x v="1"/>
    <x v="0"/>
    <n v="17"/>
  </r>
  <r>
    <x v="3"/>
    <x v="2"/>
    <s v="2021-01-17"/>
    <x v="2"/>
    <s v="Oregon"/>
    <x v="16"/>
    <x v="4"/>
    <x v="87"/>
    <x v="181"/>
    <x v="1126"/>
    <n v="1144.44"/>
    <n v="0.51"/>
    <x v="1"/>
    <x v="1"/>
    <x v="0"/>
    <n v="17"/>
  </r>
  <r>
    <x v="3"/>
    <x v="2"/>
    <s v="2021-01-17"/>
    <x v="2"/>
    <s v="Oregon"/>
    <x v="16"/>
    <x v="5"/>
    <x v="86"/>
    <x v="150"/>
    <x v="1649"/>
    <n v="1904"/>
    <n v="0.39999999999999991"/>
    <x v="1"/>
    <x v="1"/>
    <x v="0"/>
    <n v="17"/>
  </r>
  <r>
    <x v="3"/>
    <x v="2"/>
    <s v="2021-02-17"/>
    <x v="2"/>
    <s v="Oregon"/>
    <x v="16"/>
    <x v="0"/>
    <x v="85"/>
    <x v="36"/>
    <x v="1051"/>
    <n v="1890"/>
    <n v="0.4499999999999999"/>
    <x v="1"/>
    <x v="1"/>
    <x v="1"/>
    <n v="17"/>
  </r>
  <r>
    <x v="3"/>
    <x v="2"/>
    <s v="2021-02-17"/>
    <x v="2"/>
    <s v="Oregon"/>
    <x v="16"/>
    <x v="1"/>
    <x v="128"/>
    <x v="168"/>
    <x v="3192"/>
    <n v="1652.9199999999998"/>
    <n v="0.42999999999999988"/>
    <x v="1"/>
    <x v="1"/>
    <x v="1"/>
    <n v="17"/>
  </r>
  <r>
    <x v="3"/>
    <x v="2"/>
    <s v="2021-02-17"/>
    <x v="2"/>
    <s v="Oregon"/>
    <x v="16"/>
    <x v="2"/>
    <x v="86"/>
    <x v="348"/>
    <x v="1734"/>
    <n v="1929.84"/>
    <n v="0.42999999999999988"/>
    <x v="1"/>
    <x v="1"/>
    <x v="1"/>
    <n v="17"/>
  </r>
  <r>
    <x v="3"/>
    <x v="2"/>
    <s v="2021-02-17"/>
    <x v="1"/>
    <s v="Louisiana"/>
    <x v="26"/>
    <x v="3"/>
    <x v="87"/>
    <x v="41"/>
    <x v="3193"/>
    <n v="1163.25"/>
    <n v="0.47"/>
    <x v="1"/>
    <x v="1"/>
    <x v="1"/>
    <n v="17"/>
  </r>
  <r>
    <x v="3"/>
    <x v="2"/>
    <s v="2021-02-17"/>
    <x v="1"/>
    <s v="Louisiana"/>
    <x v="26"/>
    <x v="4"/>
    <x v="87"/>
    <x v="206"/>
    <x v="3002"/>
    <n v="822.03000000000009"/>
    <n v="0.47"/>
    <x v="1"/>
    <x v="1"/>
    <x v="1"/>
    <n v="17"/>
  </r>
  <r>
    <x v="3"/>
    <x v="2"/>
    <s v="2021-02-17"/>
    <x v="1"/>
    <s v="Louisiana"/>
    <x v="26"/>
    <x v="5"/>
    <x v="89"/>
    <x v="165"/>
    <x v="3194"/>
    <n v="1551.04"/>
    <n v="0.37"/>
    <x v="1"/>
    <x v="1"/>
    <x v="1"/>
    <n v="17"/>
  </r>
  <r>
    <x v="3"/>
    <x v="2"/>
    <s v="2021-03-16"/>
    <x v="1"/>
    <s v="Louisiana"/>
    <x v="26"/>
    <x v="0"/>
    <x v="91"/>
    <x v="289"/>
    <x v="3069"/>
    <n v="2387.86"/>
    <n v="0.45999999999999991"/>
    <x v="1"/>
    <x v="1"/>
    <x v="2"/>
    <n v="16"/>
  </r>
  <r>
    <x v="3"/>
    <x v="2"/>
    <s v="2021-03-16"/>
    <x v="1"/>
    <s v="Louisiana"/>
    <x v="26"/>
    <x v="1"/>
    <x v="90"/>
    <x v="196"/>
    <x v="2164"/>
    <n v="2006.4"/>
    <n v="0.43999999999999989"/>
    <x v="1"/>
    <x v="1"/>
    <x v="2"/>
    <n v="16"/>
  </r>
  <r>
    <x v="3"/>
    <x v="2"/>
    <s v="2021-03-16"/>
    <x v="1"/>
    <s v="Louisiana"/>
    <x v="26"/>
    <x v="2"/>
    <x v="71"/>
    <x v="196"/>
    <x v="2754"/>
    <n v="2106"/>
    <n v="0.4499999999999999"/>
    <x v="1"/>
    <x v="1"/>
    <x v="2"/>
    <n v="16"/>
  </r>
  <r>
    <x v="3"/>
    <x v="2"/>
    <s v="2021-03-16"/>
    <x v="1"/>
    <s v="Louisiana"/>
    <x v="26"/>
    <x v="3"/>
    <x v="72"/>
    <x v="294"/>
    <x v="3195"/>
    <n v="1775.0399999999995"/>
    <n v="0.42999999999999988"/>
    <x v="1"/>
    <x v="1"/>
    <x v="2"/>
    <n v="16"/>
  </r>
  <r>
    <x v="3"/>
    <x v="2"/>
    <s v="2021-03-16"/>
    <x v="1"/>
    <s v="Louisiana"/>
    <x v="26"/>
    <x v="4"/>
    <x v="1"/>
    <x v="50"/>
    <x v="184"/>
    <n v="1020"/>
    <n v="0.51"/>
    <x v="1"/>
    <x v="1"/>
    <x v="2"/>
    <n v="16"/>
  </r>
  <r>
    <x v="3"/>
    <x v="2"/>
    <s v="2021-03-16"/>
    <x v="1"/>
    <s v="Louisiana"/>
    <x v="26"/>
    <x v="5"/>
    <x v="91"/>
    <x v="245"/>
    <x v="3196"/>
    <n v="1169.57"/>
    <n v="0.37"/>
    <x v="1"/>
    <x v="1"/>
    <x v="2"/>
    <n v="16"/>
  </r>
  <r>
    <x v="3"/>
    <x v="2"/>
    <s v="2021-04-17"/>
    <x v="1"/>
    <s v="Louisiana"/>
    <x v="26"/>
    <x v="0"/>
    <x v="90"/>
    <x v="137"/>
    <x v="3042"/>
    <n v="3000.48"/>
    <n v="0.47"/>
    <x v="1"/>
    <x v="1"/>
    <x v="3"/>
    <n v="17"/>
  </r>
  <r>
    <x v="3"/>
    <x v="2"/>
    <s v="2021-04-17"/>
    <x v="1"/>
    <s v="Louisiana"/>
    <x v="26"/>
    <x v="1"/>
    <x v="64"/>
    <x v="336"/>
    <x v="3197"/>
    <n v="1771.9199999999998"/>
    <n v="0.45999999999999991"/>
    <x v="1"/>
    <x v="1"/>
    <x v="3"/>
    <n v="17"/>
  </r>
  <r>
    <x v="3"/>
    <x v="2"/>
    <s v="2021-04-17"/>
    <x v="1"/>
    <s v="Louisiana"/>
    <x v="26"/>
    <x v="2"/>
    <x v="1"/>
    <x v="196"/>
    <x v="1259"/>
    <n v="2016"/>
    <n v="0.42"/>
    <x v="1"/>
    <x v="1"/>
    <x v="3"/>
    <n v="17"/>
  </r>
  <r>
    <x v="3"/>
    <x v="2"/>
    <s v="2021-04-17"/>
    <x v="1"/>
    <s v="Louisiana"/>
    <x v="26"/>
    <x v="3"/>
    <x v="93"/>
    <x v="250"/>
    <x v="1643"/>
    <n v="1105.6500000000001"/>
    <n v="0.4499999999999999"/>
    <x v="1"/>
    <x v="1"/>
    <x v="3"/>
    <n v="17"/>
  </r>
  <r>
    <x v="3"/>
    <x v="2"/>
    <s v="2021-04-17"/>
    <x v="1"/>
    <s v="Louisiana"/>
    <x v="26"/>
    <x v="4"/>
    <x v="86"/>
    <x v="195"/>
    <x v="2633"/>
    <n v="971.04"/>
    <n v="0.51"/>
    <x v="1"/>
    <x v="1"/>
    <x v="3"/>
    <n v="17"/>
  </r>
  <r>
    <x v="3"/>
    <x v="2"/>
    <s v="2021-04-17"/>
    <x v="1"/>
    <s v="Louisiana"/>
    <x v="26"/>
    <x v="5"/>
    <x v="71"/>
    <x v="248"/>
    <x v="1157"/>
    <n v="1774.89"/>
    <n v="0.37"/>
    <x v="1"/>
    <x v="1"/>
    <x v="3"/>
    <n v="17"/>
  </r>
  <r>
    <x v="3"/>
    <x v="2"/>
    <s v="2021-05-18"/>
    <x v="1"/>
    <s v="Louisiana"/>
    <x v="26"/>
    <x v="0"/>
    <x v="89"/>
    <x v="129"/>
    <x v="786"/>
    <n v="2421.7600000000002"/>
    <n v="0.42999999999999988"/>
    <x v="1"/>
    <x v="1"/>
    <x v="4"/>
    <n v="18"/>
  </r>
  <r>
    <x v="3"/>
    <x v="2"/>
    <s v="2021-05-18"/>
    <x v="1"/>
    <s v="Louisiana"/>
    <x v="26"/>
    <x v="1"/>
    <x v="1"/>
    <x v="209"/>
    <x v="2602"/>
    <n v="2252.8000000000002"/>
    <n v="0.43999999999999989"/>
    <x v="1"/>
    <x v="1"/>
    <x v="4"/>
    <n v="18"/>
  </r>
  <r>
    <x v="3"/>
    <x v="2"/>
    <s v="2021-05-18"/>
    <x v="1"/>
    <s v="Louisiana"/>
    <x v="26"/>
    <x v="2"/>
    <x v="92"/>
    <x v="224"/>
    <x v="3198"/>
    <n v="2113.44"/>
    <n v="0.42"/>
    <x v="1"/>
    <x v="1"/>
    <x v="4"/>
    <n v="18"/>
  </r>
  <r>
    <x v="3"/>
    <x v="2"/>
    <s v="2021-05-18"/>
    <x v="1"/>
    <s v="Louisiana"/>
    <x v="26"/>
    <x v="3"/>
    <x v="87"/>
    <x v="253"/>
    <x v="1489"/>
    <n v="1433.1899999999998"/>
    <n v="0.42999999999999988"/>
    <x v="1"/>
    <x v="1"/>
    <x v="4"/>
    <n v="18"/>
  </r>
  <r>
    <x v="3"/>
    <x v="2"/>
    <s v="2021-05-18"/>
    <x v="1"/>
    <s v="Louisiana"/>
    <x v="26"/>
    <x v="4"/>
    <x v="89"/>
    <x v="169"/>
    <x v="1147"/>
    <n v="1182.72"/>
    <n v="0.48"/>
    <x v="1"/>
    <x v="1"/>
    <x v="4"/>
    <n v="18"/>
  </r>
  <r>
    <x v="3"/>
    <x v="2"/>
    <s v="2021-05-18"/>
    <x v="1"/>
    <s v="Louisiana"/>
    <x v="26"/>
    <x v="5"/>
    <x v="67"/>
    <x v="349"/>
    <x v="3199"/>
    <n v="3275.2"/>
    <n v="0.39999999999999991"/>
    <x v="1"/>
    <x v="1"/>
    <x v="4"/>
    <n v="18"/>
  </r>
  <r>
    <x v="3"/>
    <x v="2"/>
    <s v="2021-06-17"/>
    <x v="1"/>
    <s v="Louisiana"/>
    <x v="26"/>
    <x v="0"/>
    <x v="63"/>
    <x v="254"/>
    <x v="3200"/>
    <n v="5655.04"/>
    <n v="0.47"/>
    <x v="1"/>
    <x v="1"/>
    <x v="11"/>
    <n v="17"/>
  </r>
  <r>
    <x v="3"/>
    <x v="2"/>
    <s v="2021-06-17"/>
    <x v="1"/>
    <s v="Louisiana"/>
    <x v="26"/>
    <x v="1"/>
    <x v="66"/>
    <x v="167"/>
    <x v="3201"/>
    <n v="5543.9999999999991"/>
    <n v="0.4499999999999999"/>
    <x v="1"/>
    <x v="1"/>
    <x v="11"/>
    <n v="17"/>
  </r>
  <r>
    <x v="3"/>
    <x v="2"/>
    <s v="2021-06-17"/>
    <x v="1"/>
    <s v="Louisiana"/>
    <x v="26"/>
    <x v="2"/>
    <x v="66"/>
    <x v="124"/>
    <x v="1844"/>
    <n v="5081.9999999999991"/>
    <n v="0.43999999999999989"/>
    <x v="1"/>
    <x v="1"/>
    <x v="11"/>
    <n v="17"/>
  </r>
  <r>
    <x v="3"/>
    <x v="2"/>
    <s v="2021-06-17"/>
    <x v="1"/>
    <s v="Louisiana"/>
    <x v="26"/>
    <x v="3"/>
    <x v="73"/>
    <x v="328"/>
    <x v="3202"/>
    <n v="5102.32"/>
    <n v="0.47"/>
    <x v="1"/>
    <x v="1"/>
    <x v="11"/>
    <n v="17"/>
  </r>
  <r>
    <x v="3"/>
    <x v="2"/>
    <s v="2021-06-17"/>
    <x v="1"/>
    <s v="Louisiana"/>
    <x v="26"/>
    <x v="4"/>
    <x v="6"/>
    <x v="269"/>
    <x v="732"/>
    <n v="5033.7000000000007"/>
    <n v="0.47"/>
    <x v="1"/>
    <x v="1"/>
    <x v="11"/>
    <n v="17"/>
  </r>
  <r>
    <x v="3"/>
    <x v="2"/>
    <s v="2021-06-17"/>
    <x v="1"/>
    <s v="Louisiana"/>
    <x v="26"/>
    <x v="5"/>
    <x v="10"/>
    <x v="154"/>
    <x v="3203"/>
    <n v="8134.4"/>
    <n v="0.41"/>
    <x v="1"/>
    <x v="1"/>
    <x v="11"/>
    <n v="17"/>
  </r>
  <r>
    <x v="3"/>
    <x v="2"/>
    <s v="2021-07-16"/>
    <x v="1"/>
    <s v="Louisiana"/>
    <x v="26"/>
    <x v="0"/>
    <x v="80"/>
    <x v="297"/>
    <x v="3204"/>
    <n v="8157.9599999999991"/>
    <n v="0.42999999999999988"/>
    <x v="1"/>
    <x v="1"/>
    <x v="5"/>
    <n v="16"/>
  </r>
  <r>
    <x v="3"/>
    <x v="2"/>
    <s v="2021-07-16"/>
    <x v="1"/>
    <s v="Louisiana"/>
    <x v="26"/>
    <x v="1"/>
    <x v="99"/>
    <x v="154"/>
    <x v="3205"/>
    <n v="7643.36"/>
    <n v="0.45999999999999991"/>
    <x v="1"/>
    <x v="1"/>
    <x v="5"/>
    <n v="16"/>
  </r>
  <r>
    <x v="3"/>
    <x v="2"/>
    <s v="2021-07-16"/>
    <x v="1"/>
    <s v="Louisiana"/>
    <x v="26"/>
    <x v="2"/>
    <x v="97"/>
    <x v="124"/>
    <x v="3206"/>
    <n v="6810.2999999999993"/>
    <n v="0.47"/>
    <x v="1"/>
    <x v="1"/>
    <x v="5"/>
    <n v="16"/>
  </r>
  <r>
    <x v="3"/>
    <x v="2"/>
    <s v="2021-07-16"/>
    <x v="1"/>
    <s v="Louisiana"/>
    <x v="26"/>
    <x v="3"/>
    <x v="80"/>
    <x v="334"/>
    <x v="2841"/>
    <n v="5524.2"/>
    <n v="0.4499999999999999"/>
    <x v="1"/>
    <x v="1"/>
    <x v="5"/>
    <n v="16"/>
  </r>
  <r>
    <x v="3"/>
    <x v="2"/>
    <s v="2021-07-16"/>
    <x v="1"/>
    <s v="Louisiana"/>
    <x v="26"/>
    <x v="4"/>
    <x v="106"/>
    <x v="166"/>
    <x v="3207"/>
    <n v="7905.17"/>
    <n v="0.49"/>
    <x v="1"/>
    <x v="1"/>
    <x v="5"/>
    <n v="16"/>
  </r>
  <r>
    <x v="3"/>
    <x v="2"/>
    <s v="2021-07-16"/>
    <x v="1"/>
    <s v="Louisiana"/>
    <x v="26"/>
    <x v="5"/>
    <x v="118"/>
    <x v="159"/>
    <x v="3208"/>
    <n v="6907.6799999999994"/>
    <n v="0.41"/>
    <x v="1"/>
    <x v="1"/>
    <x v="5"/>
    <n v="16"/>
  </r>
  <r>
    <x v="3"/>
    <x v="2"/>
    <s v="2021-08-17"/>
    <x v="1"/>
    <s v="Louisiana"/>
    <x v="26"/>
    <x v="0"/>
    <x v="106"/>
    <x v="128"/>
    <x v="3209"/>
    <n v="8749.0499999999993"/>
    <n v="0.47"/>
    <x v="1"/>
    <x v="1"/>
    <x v="6"/>
    <n v="17"/>
  </r>
  <r>
    <x v="3"/>
    <x v="2"/>
    <s v="2021-08-17"/>
    <x v="1"/>
    <s v="Louisiana"/>
    <x v="26"/>
    <x v="1"/>
    <x v="100"/>
    <x v="254"/>
    <x v="3210"/>
    <n v="6420.48"/>
    <n v="0.43999999999999989"/>
    <x v="1"/>
    <x v="1"/>
    <x v="6"/>
    <n v="17"/>
  </r>
  <r>
    <x v="3"/>
    <x v="2"/>
    <s v="2021-08-17"/>
    <x v="1"/>
    <s v="Louisiana"/>
    <x v="26"/>
    <x v="2"/>
    <x v="0"/>
    <x v="146"/>
    <x v="3211"/>
    <n v="4557"/>
    <n v="0.42"/>
    <x v="1"/>
    <x v="1"/>
    <x v="6"/>
    <n v="17"/>
  </r>
  <r>
    <x v="3"/>
    <x v="2"/>
    <s v="2021-08-17"/>
    <x v="1"/>
    <s v="Louisiana"/>
    <x v="26"/>
    <x v="3"/>
    <x v="66"/>
    <x v="231"/>
    <x v="1977"/>
    <n v="3696.55"/>
    <n v="0.47"/>
    <x v="1"/>
    <x v="1"/>
    <x v="6"/>
    <n v="17"/>
  </r>
  <r>
    <x v="3"/>
    <x v="2"/>
    <s v="2021-08-17"/>
    <x v="1"/>
    <s v="Louisiana"/>
    <x v="26"/>
    <x v="4"/>
    <x v="63"/>
    <x v="152"/>
    <x v="2639"/>
    <n v="3500.56"/>
    <n v="0.49"/>
    <x v="1"/>
    <x v="1"/>
    <x v="6"/>
    <n v="17"/>
  </r>
  <r>
    <x v="3"/>
    <x v="2"/>
    <s v="2021-08-17"/>
    <x v="1"/>
    <s v="Louisiana"/>
    <x v="26"/>
    <x v="5"/>
    <x v="67"/>
    <x v="240"/>
    <x v="3122"/>
    <n v="1782.96"/>
    <n v="0.38"/>
    <x v="1"/>
    <x v="1"/>
    <x v="6"/>
    <n v="17"/>
  </r>
  <r>
    <x v="3"/>
    <x v="2"/>
    <s v="2021-09-18"/>
    <x v="1"/>
    <s v="Louisiana"/>
    <x v="26"/>
    <x v="0"/>
    <x v="87"/>
    <x v="36"/>
    <x v="2099"/>
    <n v="2425.5"/>
    <n v="0.42"/>
    <x v="1"/>
    <x v="1"/>
    <x v="7"/>
    <n v="18"/>
  </r>
  <r>
    <x v="3"/>
    <x v="2"/>
    <s v="2021-09-18"/>
    <x v="1"/>
    <s v="Louisiana"/>
    <x v="26"/>
    <x v="1"/>
    <x v="1"/>
    <x v="36"/>
    <x v="136"/>
    <n v="3009.9999999999995"/>
    <n v="0.42999999999999988"/>
    <x v="1"/>
    <x v="1"/>
    <x v="7"/>
    <n v="18"/>
  </r>
  <r>
    <x v="3"/>
    <x v="2"/>
    <s v="2021-09-18"/>
    <x v="1"/>
    <s v="Louisiana"/>
    <x v="26"/>
    <x v="2"/>
    <x v="9"/>
    <x v="294"/>
    <x v="1442"/>
    <n v="1324.8"/>
    <n v="0.45999999999999991"/>
    <x v="1"/>
    <x v="1"/>
    <x v="7"/>
    <n v="18"/>
  </r>
  <r>
    <x v="3"/>
    <x v="2"/>
    <s v="2021-09-18"/>
    <x v="1"/>
    <s v="Louisiana"/>
    <x v="26"/>
    <x v="3"/>
    <x v="86"/>
    <x v="232"/>
    <x v="3152"/>
    <n v="1142.4000000000001"/>
    <n v="0.42"/>
    <x v="1"/>
    <x v="1"/>
    <x v="7"/>
    <n v="18"/>
  </r>
  <r>
    <x v="3"/>
    <x v="2"/>
    <s v="2021-09-18"/>
    <x v="1"/>
    <s v="Louisiana"/>
    <x v="26"/>
    <x v="4"/>
    <x v="65"/>
    <x v="170"/>
    <x v="2377"/>
    <n v="1633.4399999999998"/>
    <n v="0.48"/>
    <x v="1"/>
    <x v="1"/>
    <x v="7"/>
    <n v="18"/>
  </r>
  <r>
    <x v="3"/>
    <x v="2"/>
    <s v="2021-09-18"/>
    <x v="1"/>
    <s v="Louisiana"/>
    <x v="26"/>
    <x v="5"/>
    <x v="9"/>
    <x v="228"/>
    <x v="1121"/>
    <n v="1080"/>
    <n v="0.39999999999999991"/>
    <x v="1"/>
    <x v="1"/>
    <x v="7"/>
    <n v="18"/>
  </r>
  <r>
    <x v="3"/>
    <x v="2"/>
    <s v="2021-10-17"/>
    <x v="1"/>
    <s v="Louisiana"/>
    <x v="26"/>
    <x v="0"/>
    <x v="7"/>
    <x v="168"/>
    <x v="1949"/>
    <n v="1332.9999999999998"/>
    <n v="0.42999999999999988"/>
    <x v="1"/>
    <x v="1"/>
    <x v="8"/>
    <n v="17"/>
  </r>
  <r>
    <x v="3"/>
    <x v="2"/>
    <s v="2021-10-17"/>
    <x v="1"/>
    <s v="Louisiana"/>
    <x v="26"/>
    <x v="1"/>
    <x v="86"/>
    <x v="328"/>
    <x v="3212"/>
    <n v="2815.2"/>
    <n v="0.4499999999999999"/>
    <x v="1"/>
    <x v="1"/>
    <x v="8"/>
    <n v="17"/>
  </r>
  <r>
    <x v="3"/>
    <x v="2"/>
    <s v="2021-10-17"/>
    <x v="1"/>
    <s v="Louisiana"/>
    <x v="26"/>
    <x v="2"/>
    <x v="87"/>
    <x v="209"/>
    <x v="1493"/>
    <n v="1900.8"/>
    <n v="0.4499999999999999"/>
    <x v="1"/>
    <x v="1"/>
    <x v="8"/>
    <n v="17"/>
  </r>
  <r>
    <x v="3"/>
    <x v="2"/>
    <s v="2021-10-17"/>
    <x v="1"/>
    <s v="Louisiana"/>
    <x v="26"/>
    <x v="3"/>
    <x v="128"/>
    <x v="196"/>
    <x v="1715"/>
    <n v="1599.5999999999997"/>
    <n v="0.42999999999999988"/>
    <x v="1"/>
    <x v="1"/>
    <x v="8"/>
    <n v="17"/>
  </r>
  <r>
    <x v="3"/>
    <x v="2"/>
    <s v="2021-10-17"/>
    <x v="1"/>
    <s v="Louisiana"/>
    <x v="26"/>
    <x v="4"/>
    <x v="71"/>
    <x v="205"/>
    <x v="1679"/>
    <n v="2096.64"/>
    <n v="0.48"/>
    <x v="1"/>
    <x v="1"/>
    <x v="8"/>
    <n v="17"/>
  </r>
  <r>
    <x v="3"/>
    <x v="2"/>
    <s v="2021-10-17"/>
    <x v="1"/>
    <s v="Louisiana"/>
    <x v="26"/>
    <x v="5"/>
    <x v="68"/>
    <x v="150"/>
    <x v="1017"/>
    <n v="2464"/>
    <n v="0.39999999999999991"/>
    <x v="1"/>
    <x v="1"/>
    <x v="8"/>
    <n v="17"/>
  </r>
  <r>
    <x v="3"/>
    <x v="2"/>
    <s v="2021-11-17"/>
    <x v="1"/>
    <s v="Louisiana"/>
    <x v="26"/>
    <x v="0"/>
    <x v="101"/>
    <x v="156"/>
    <x v="1892"/>
    <n v="2882.04"/>
    <n v="0.47"/>
    <x v="1"/>
    <x v="1"/>
    <x v="9"/>
    <n v="17"/>
  </r>
  <r>
    <x v="3"/>
    <x v="2"/>
    <s v="2021-11-17"/>
    <x v="1"/>
    <s v="Louisiana"/>
    <x v="26"/>
    <x v="1"/>
    <x v="8"/>
    <x v="167"/>
    <x v="1402"/>
    <n v="3684.8"/>
    <n v="0.47"/>
    <x v="1"/>
    <x v="1"/>
    <x v="9"/>
    <n v="17"/>
  </r>
  <r>
    <x v="3"/>
    <x v="2"/>
    <s v="2021-11-17"/>
    <x v="1"/>
    <s v="Louisiana"/>
    <x v="26"/>
    <x v="2"/>
    <x v="9"/>
    <x v="174"/>
    <x v="3213"/>
    <n v="2180.4"/>
    <n v="0.45999999999999991"/>
    <x v="1"/>
    <x v="1"/>
    <x v="9"/>
    <n v="17"/>
  </r>
  <r>
    <x v="3"/>
    <x v="2"/>
    <s v="2021-11-17"/>
    <x v="1"/>
    <s v="Louisiana"/>
    <x v="26"/>
    <x v="3"/>
    <x v="1"/>
    <x v="155"/>
    <x v="1426"/>
    <n v="2852"/>
    <n v="0.45999999999999991"/>
    <x v="1"/>
    <x v="1"/>
    <x v="9"/>
    <n v="17"/>
  </r>
  <r>
    <x v="3"/>
    <x v="2"/>
    <s v="2021-11-17"/>
    <x v="1"/>
    <s v="Louisiana"/>
    <x v="26"/>
    <x v="4"/>
    <x v="78"/>
    <x v="135"/>
    <x v="1813"/>
    <n v="3661.77"/>
    <n v="0.47"/>
    <x v="1"/>
    <x v="1"/>
    <x v="9"/>
    <n v="17"/>
  </r>
  <r>
    <x v="3"/>
    <x v="2"/>
    <s v="2021-11-17"/>
    <x v="1"/>
    <s v="Louisiana"/>
    <x v="26"/>
    <x v="5"/>
    <x v="77"/>
    <x v="263"/>
    <x v="2833"/>
    <n v="4723.2"/>
    <n v="0.41"/>
    <x v="1"/>
    <x v="1"/>
    <x v="9"/>
    <n v="17"/>
  </r>
  <r>
    <x v="3"/>
    <x v="2"/>
    <s v="2021-12-16"/>
    <x v="1"/>
    <s v="Louisiana"/>
    <x v="26"/>
    <x v="0"/>
    <x v="67"/>
    <x v="323"/>
    <x v="3214"/>
    <n v="5755.52"/>
    <n v="0.45999999999999991"/>
    <x v="1"/>
    <x v="1"/>
    <x v="10"/>
    <n v="16"/>
  </r>
  <r>
    <x v="3"/>
    <x v="2"/>
    <s v="2021-12-16"/>
    <x v="1"/>
    <s v="Louisiana"/>
    <x v="26"/>
    <x v="1"/>
    <x v="82"/>
    <x v="154"/>
    <x v="1371"/>
    <n v="5674.2399999999989"/>
    <n v="0.43999999999999989"/>
    <x v="1"/>
    <x v="1"/>
    <x v="10"/>
    <n v="16"/>
  </r>
  <r>
    <x v="0"/>
    <x v="2"/>
    <s v="2021-12-16"/>
    <x v="1"/>
    <s v="Louisiana"/>
    <x v="26"/>
    <x v="2"/>
    <x v="78"/>
    <x v="337"/>
    <x v="3215"/>
    <n v="4375.6799999999994"/>
    <n v="0.42999999999999988"/>
    <x v="1"/>
    <x v="1"/>
    <x v="10"/>
    <n v="16"/>
  </r>
  <r>
    <x v="0"/>
    <x v="2"/>
    <s v="2021-12-16"/>
    <x v="1"/>
    <s v="Louisiana"/>
    <x v="26"/>
    <x v="3"/>
    <x v="78"/>
    <x v="337"/>
    <x v="3215"/>
    <n v="4782.7199999999993"/>
    <n v="0.47"/>
    <x v="1"/>
    <x v="1"/>
    <x v="10"/>
    <n v="16"/>
  </r>
  <r>
    <x v="0"/>
    <x v="2"/>
    <s v="2021-12-16"/>
    <x v="1"/>
    <s v="Louisiana"/>
    <x v="26"/>
    <x v="4"/>
    <x v="66"/>
    <x v="137"/>
    <x v="868"/>
    <n v="4435.2"/>
    <n v="0.48"/>
    <x v="1"/>
    <x v="1"/>
    <x v="10"/>
    <n v="16"/>
  </r>
  <r>
    <x v="0"/>
    <x v="2"/>
    <s v="2021-12-16"/>
    <x v="1"/>
    <s v="Louisiana"/>
    <x v="26"/>
    <x v="5"/>
    <x v="73"/>
    <x v="145"/>
    <x v="2282"/>
    <n v="4578.3999999999996"/>
    <n v="0.39999999999999991"/>
    <x v="1"/>
    <x v="1"/>
    <x v="10"/>
    <n v="16"/>
  </r>
  <r>
    <x v="0"/>
    <x v="1"/>
    <s v="2021-01-05"/>
    <x v="1"/>
    <s v="Louisiana"/>
    <x v="26"/>
    <x v="0"/>
    <x v="114"/>
    <x v="149"/>
    <x v="3216"/>
    <n v="1061.4799999999998"/>
    <n v="0.33999999999999991"/>
    <x v="1"/>
    <x v="1"/>
    <x v="0"/>
    <n v="5"/>
  </r>
  <r>
    <x v="0"/>
    <x v="1"/>
    <s v="2021-01-05"/>
    <x v="1"/>
    <s v="Louisiana"/>
    <x v="26"/>
    <x v="1"/>
    <x v="16"/>
    <x v="144"/>
    <x v="2373"/>
    <n v="1504.8"/>
    <n v="0.36"/>
    <x v="1"/>
    <x v="1"/>
    <x v="0"/>
    <n v="5"/>
  </r>
  <r>
    <x v="0"/>
    <x v="1"/>
    <s v="2021-01-05"/>
    <x v="1"/>
    <s v="Louisiana"/>
    <x v="26"/>
    <x v="2"/>
    <x v="130"/>
    <x v="244"/>
    <x v="2327"/>
    <n v="1258.74"/>
    <n v="0.37"/>
    <x v="1"/>
    <x v="1"/>
    <x v="0"/>
    <n v="5"/>
  </r>
  <r>
    <x v="0"/>
    <x v="1"/>
    <s v="2021-01-05"/>
    <x v="1"/>
    <s v="Louisiana"/>
    <x v="26"/>
    <x v="3"/>
    <x v="129"/>
    <x v="339"/>
    <x v="3217"/>
    <n v="1812.7200000000005"/>
    <n v="0.42"/>
    <x v="1"/>
    <x v="1"/>
    <x v="0"/>
    <n v="5"/>
  </r>
  <r>
    <x v="0"/>
    <x v="1"/>
    <s v="2021-01-05"/>
    <x v="1"/>
    <s v="Louisiana"/>
    <x v="26"/>
    <x v="4"/>
    <x v="101"/>
    <x v="215"/>
    <x v="1573"/>
    <n v="870.24000000000012"/>
    <n v="0.28000000000000003"/>
    <x v="1"/>
    <x v="1"/>
    <x v="0"/>
    <n v="5"/>
  </r>
  <r>
    <x v="3"/>
    <x v="1"/>
    <s v="2021-01-05"/>
    <x v="1"/>
    <s v="Louisiana"/>
    <x v="26"/>
    <x v="5"/>
    <x v="88"/>
    <x v="135"/>
    <x v="2815"/>
    <n v="1690.5"/>
    <n v="0.5"/>
    <x v="1"/>
    <x v="1"/>
    <x v="0"/>
    <n v="5"/>
  </r>
  <r>
    <x v="0"/>
    <x v="1"/>
    <s v="2021-02-04"/>
    <x v="1"/>
    <s v="Louisiana"/>
    <x v="26"/>
    <x v="0"/>
    <x v="102"/>
    <x v="40"/>
    <x v="1078"/>
    <n v="1152"/>
    <n v="0.32"/>
    <x v="1"/>
    <x v="1"/>
    <x v="1"/>
    <n v="4"/>
  </r>
  <r>
    <x v="0"/>
    <x v="1"/>
    <s v="2021-02-04"/>
    <x v="1"/>
    <s v="Louisiana"/>
    <x v="26"/>
    <x v="1"/>
    <x v="101"/>
    <x v="263"/>
    <x v="1697"/>
    <n v="1663.1999999999998"/>
    <n v="0.3299999999999999"/>
    <x v="1"/>
    <x v="1"/>
    <x v="1"/>
    <n v="4"/>
  </r>
  <r>
    <x v="0"/>
    <x v="1"/>
    <s v="2021-02-04"/>
    <x v="1"/>
    <s v="Louisiana"/>
    <x v="26"/>
    <x v="2"/>
    <x v="101"/>
    <x v="209"/>
    <x v="2330"/>
    <n v="1254.4000000000001"/>
    <n v="0.35"/>
    <x v="1"/>
    <x v="1"/>
    <x v="1"/>
    <n v="4"/>
  </r>
  <r>
    <x v="0"/>
    <x v="1"/>
    <s v="2021-02-04"/>
    <x v="2"/>
    <s v="Idaho"/>
    <x v="27"/>
    <x v="3"/>
    <x v="93"/>
    <x v="210"/>
    <x v="2404"/>
    <n v="1315.44"/>
    <n v="0.42"/>
    <x v="1"/>
    <x v="1"/>
    <x v="1"/>
    <n v="4"/>
  </r>
  <r>
    <x v="0"/>
    <x v="1"/>
    <s v="2021-02-04"/>
    <x v="2"/>
    <s v="Idaho"/>
    <x v="27"/>
    <x v="4"/>
    <x v="128"/>
    <x v="246"/>
    <x v="1231"/>
    <n v="818.4"/>
    <n v="0.3"/>
    <x v="1"/>
    <x v="1"/>
    <x v="1"/>
    <n v="4"/>
  </r>
  <r>
    <x v="0"/>
    <x v="1"/>
    <s v="2021-02-04"/>
    <x v="2"/>
    <s v="Idaho"/>
    <x v="27"/>
    <x v="5"/>
    <x v="129"/>
    <x v="192"/>
    <x v="1481"/>
    <n v="1825.2"/>
    <n v="0.52"/>
    <x v="1"/>
    <x v="1"/>
    <x v="1"/>
    <n v="4"/>
  </r>
  <r>
    <x v="0"/>
    <x v="1"/>
    <s v="2021-03-06"/>
    <x v="2"/>
    <s v="Idaho"/>
    <x v="27"/>
    <x v="0"/>
    <x v="130"/>
    <x v="40"/>
    <x v="1051"/>
    <n v="1554"/>
    <n v="0.37"/>
    <x v="1"/>
    <x v="1"/>
    <x v="2"/>
    <n v="6"/>
  </r>
  <r>
    <x v="0"/>
    <x v="1"/>
    <s v="2021-03-06"/>
    <x v="2"/>
    <s v="Idaho"/>
    <x v="27"/>
    <x v="1"/>
    <x v="93"/>
    <x v="143"/>
    <x v="1170"/>
    <n v="1979.64"/>
    <n v="0.3899999999999999"/>
    <x v="1"/>
    <x v="1"/>
    <x v="2"/>
    <n v="6"/>
  </r>
  <r>
    <x v="0"/>
    <x v="1"/>
    <s v="2021-03-06"/>
    <x v="2"/>
    <s v="Idaho"/>
    <x v="27"/>
    <x v="2"/>
    <x v="16"/>
    <x v="192"/>
    <x v="1121"/>
    <n v="1026"/>
    <n v="0.38"/>
    <x v="1"/>
    <x v="1"/>
    <x v="2"/>
    <n v="6"/>
  </r>
  <r>
    <x v="0"/>
    <x v="1"/>
    <s v="2021-03-06"/>
    <x v="2"/>
    <s v="Idaho"/>
    <x v="27"/>
    <x v="3"/>
    <x v="129"/>
    <x v="205"/>
    <x v="1614"/>
    <n v="1368.64"/>
    <n v="0.47"/>
    <x v="1"/>
    <x v="1"/>
    <x v="2"/>
    <n v="6"/>
  </r>
  <r>
    <x v="3"/>
    <x v="1"/>
    <s v="2021-03-06"/>
    <x v="2"/>
    <s v="Idaho"/>
    <x v="27"/>
    <x v="4"/>
    <x v="89"/>
    <x v="246"/>
    <x v="1520"/>
    <n v="985.6"/>
    <n v="0.35"/>
    <x v="1"/>
    <x v="1"/>
    <x v="2"/>
    <n v="6"/>
  </r>
  <r>
    <x v="3"/>
    <x v="1"/>
    <s v="2021-03-06"/>
    <x v="2"/>
    <s v="Idaho"/>
    <x v="27"/>
    <x v="5"/>
    <x v="7"/>
    <x v="168"/>
    <x v="1949"/>
    <n v="1643"/>
    <n v="0.53"/>
    <x v="1"/>
    <x v="1"/>
    <x v="2"/>
    <n v="6"/>
  </r>
  <r>
    <x v="3"/>
    <x v="1"/>
    <s v="2021-04-05"/>
    <x v="2"/>
    <s v="Idaho"/>
    <x v="27"/>
    <x v="0"/>
    <x v="116"/>
    <x v="102"/>
    <x v="2455"/>
    <n v="1354.5"/>
    <n v="0.42"/>
    <x v="1"/>
    <x v="1"/>
    <x v="3"/>
    <n v="5"/>
  </r>
  <r>
    <x v="3"/>
    <x v="1"/>
    <s v="2021-04-05"/>
    <x v="2"/>
    <s v="Idaho"/>
    <x v="27"/>
    <x v="1"/>
    <x v="130"/>
    <x v="102"/>
    <x v="3218"/>
    <n v="1760.85"/>
    <n v="0.3899999999999999"/>
    <x v="1"/>
    <x v="1"/>
    <x v="3"/>
    <n v="5"/>
  </r>
  <r>
    <x v="3"/>
    <x v="1"/>
    <s v="2021-04-05"/>
    <x v="2"/>
    <s v="Idaho"/>
    <x v="27"/>
    <x v="2"/>
    <x v="103"/>
    <x v="244"/>
    <x v="1042"/>
    <n v="1138.8599999999999"/>
    <n v="0.37"/>
    <x v="1"/>
    <x v="1"/>
    <x v="3"/>
    <n v="5"/>
  </r>
  <r>
    <x v="3"/>
    <x v="1"/>
    <s v="2021-04-05"/>
    <x v="2"/>
    <s v="Idaho"/>
    <x v="27"/>
    <x v="3"/>
    <x v="16"/>
    <x v="210"/>
    <x v="3219"/>
    <n v="1136.8"/>
    <n v="0.49"/>
    <x v="1"/>
    <x v="1"/>
    <x v="3"/>
    <n v="5"/>
  </r>
  <r>
    <x v="3"/>
    <x v="1"/>
    <s v="2021-04-05"/>
    <x v="2"/>
    <s v="Idaho"/>
    <x v="27"/>
    <x v="4"/>
    <x v="93"/>
    <x v="250"/>
    <x v="1643"/>
    <n v="786.24"/>
    <n v="0.32"/>
    <x v="1"/>
    <x v="1"/>
    <x v="3"/>
    <n v="5"/>
  </r>
  <r>
    <x v="3"/>
    <x v="1"/>
    <s v="2021-04-05"/>
    <x v="2"/>
    <s v="Idaho"/>
    <x v="27"/>
    <x v="5"/>
    <x v="88"/>
    <x v="129"/>
    <x v="1033"/>
    <n v="2307.36"/>
    <n v="0.57000000000000006"/>
    <x v="1"/>
    <x v="1"/>
    <x v="3"/>
    <n v="5"/>
  </r>
  <r>
    <x v="3"/>
    <x v="1"/>
    <s v="2021-05-05"/>
    <x v="2"/>
    <s v="Idaho"/>
    <x v="27"/>
    <x v="0"/>
    <x v="114"/>
    <x v="124"/>
    <x v="1419"/>
    <n v="1234.8"/>
    <n v="0.42"/>
    <x v="1"/>
    <x v="1"/>
    <x v="4"/>
    <n v="5"/>
  </r>
  <r>
    <x v="3"/>
    <x v="1"/>
    <s v="2021-05-05"/>
    <x v="2"/>
    <s v="Idaho"/>
    <x v="27"/>
    <x v="1"/>
    <x v="132"/>
    <x v="87"/>
    <x v="1886"/>
    <n v="2227.94"/>
    <n v="0.41"/>
    <x v="1"/>
    <x v="1"/>
    <x v="4"/>
    <n v="5"/>
  </r>
  <r>
    <x v="3"/>
    <x v="1"/>
    <s v="2021-05-05"/>
    <x v="2"/>
    <s v="Idaho"/>
    <x v="27"/>
    <x v="2"/>
    <x v="102"/>
    <x v="328"/>
    <x v="2013"/>
    <n v="1291.6799999999998"/>
    <n v="0.3899999999999999"/>
    <x v="1"/>
    <x v="1"/>
    <x v="4"/>
    <n v="5"/>
  </r>
  <r>
    <x v="3"/>
    <x v="1"/>
    <s v="2021-05-05"/>
    <x v="2"/>
    <s v="Idaho"/>
    <x v="27"/>
    <x v="3"/>
    <x v="85"/>
    <x v="155"/>
    <x v="1715"/>
    <n v="1860"/>
    <n v="0.5"/>
    <x v="1"/>
    <x v="1"/>
    <x v="4"/>
    <n v="5"/>
  </r>
  <r>
    <x v="3"/>
    <x v="1"/>
    <s v="2021-05-05"/>
    <x v="2"/>
    <s v="Idaho"/>
    <x v="27"/>
    <x v="4"/>
    <x v="86"/>
    <x v="196"/>
    <x v="2752"/>
    <n v="1428"/>
    <n v="0.35"/>
    <x v="1"/>
    <x v="1"/>
    <x v="4"/>
    <n v="5"/>
  </r>
  <r>
    <x v="3"/>
    <x v="1"/>
    <s v="2021-05-05"/>
    <x v="2"/>
    <s v="Idaho"/>
    <x v="27"/>
    <x v="5"/>
    <x v="87"/>
    <x v="142"/>
    <x v="1791"/>
    <n v="4356"/>
    <n v="0.55000000000000004"/>
    <x v="1"/>
    <x v="1"/>
    <x v="4"/>
    <n v="5"/>
  </r>
  <r>
    <x v="3"/>
    <x v="1"/>
    <s v="2021-06-04"/>
    <x v="2"/>
    <s v="Idaho"/>
    <x v="27"/>
    <x v="0"/>
    <x v="128"/>
    <x v="148"/>
    <x v="3220"/>
    <n v="2744.74"/>
    <n v="0.38"/>
    <x v="1"/>
    <x v="1"/>
    <x v="11"/>
    <n v="4"/>
  </r>
  <r>
    <x v="3"/>
    <x v="1"/>
    <s v="2021-06-04"/>
    <x v="2"/>
    <s v="Idaho"/>
    <x v="27"/>
    <x v="1"/>
    <x v="8"/>
    <x v="121"/>
    <x v="3221"/>
    <n v="3774.05"/>
    <n v="0.41"/>
    <x v="1"/>
    <x v="1"/>
    <x v="11"/>
    <n v="4"/>
  </r>
  <r>
    <x v="3"/>
    <x v="1"/>
    <s v="2021-06-04"/>
    <x v="2"/>
    <s v="Idaho"/>
    <x v="27"/>
    <x v="2"/>
    <x v="86"/>
    <x v="274"/>
    <x v="1172"/>
    <n v="2592.84"/>
    <n v="0.41"/>
    <x v="1"/>
    <x v="1"/>
    <x v="11"/>
    <n v="4"/>
  </r>
  <r>
    <x v="3"/>
    <x v="1"/>
    <s v="2021-06-04"/>
    <x v="2"/>
    <s v="Idaho"/>
    <x v="27"/>
    <x v="3"/>
    <x v="87"/>
    <x v="283"/>
    <x v="3222"/>
    <n v="3023.79"/>
    <n v="0.49"/>
    <x v="1"/>
    <x v="1"/>
    <x v="11"/>
    <n v="4"/>
  </r>
  <r>
    <x v="3"/>
    <x v="1"/>
    <s v="2021-06-04"/>
    <x v="2"/>
    <s v="Idaho"/>
    <x v="27"/>
    <x v="4"/>
    <x v="72"/>
    <x v="174"/>
    <x v="1958"/>
    <n v="2309.96"/>
    <n v="0.33999999999999991"/>
    <x v="1"/>
    <x v="1"/>
    <x v="11"/>
    <n v="4"/>
  </r>
  <r>
    <x v="3"/>
    <x v="1"/>
    <s v="2021-06-04"/>
    <x v="2"/>
    <s v="Idaho"/>
    <x v="27"/>
    <x v="5"/>
    <x v="71"/>
    <x v="154"/>
    <x v="2932"/>
    <n v="5319.6"/>
    <n v="0.55000000000000004"/>
    <x v="1"/>
    <x v="1"/>
    <x v="11"/>
    <n v="4"/>
  </r>
  <r>
    <x v="3"/>
    <x v="1"/>
    <s v="2021-07-06"/>
    <x v="2"/>
    <s v="Idaho"/>
    <x v="27"/>
    <x v="0"/>
    <x v="8"/>
    <x v="324"/>
    <x v="868"/>
    <n v="4250.3999999999996"/>
    <n v="0.45999999999999991"/>
    <x v="1"/>
    <x v="1"/>
    <x v="5"/>
    <n v="6"/>
  </r>
  <r>
    <x v="3"/>
    <x v="1"/>
    <s v="2021-07-06"/>
    <x v="2"/>
    <s v="Idaho"/>
    <x v="27"/>
    <x v="1"/>
    <x v="1"/>
    <x v="329"/>
    <x v="2917"/>
    <n v="4661.1999999999989"/>
    <n v="0.42999999999999988"/>
    <x v="1"/>
    <x v="1"/>
    <x v="5"/>
    <n v="6"/>
  </r>
  <r>
    <x v="3"/>
    <x v="1"/>
    <s v="2021-07-06"/>
    <x v="2"/>
    <s v="Idaho"/>
    <x v="27"/>
    <x v="2"/>
    <x v="86"/>
    <x v="104"/>
    <x v="3223"/>
    <n v="3969.84"/>
    <n v="0.42"/>
    <x v="1"/>
    <x v="1"/>
    <x v="5"/>
    <n v="6"/>
  </r>
  <r>
    <x v="3"/>
    <x v="1"/>
    <s v="2021-07-06"/>
    <x v="2"/>
    <s v="Idaho"/>
    <x v="27"/>
    <x v="3"/>
    <x v="90"/>
    <x v="174"/>
    <x v="2988"/>
    <n v="3182.1200000000003"/>
    <n v="0.53"/>
    <x v="1"/>
    <x v="1"/>
    <x v="5"/>
    <n v="6"/>
  </r>
  <r>
    <x v="3"/>
    <x v="1"/>
    <s v="2021-07-06"/>
    <x v="2"/>
    <s v="Idaho"/>
    <x v="27"/>
    <x v="4"/>
    <x v="72"/>
    <x v="217"/>
    <x v="3224"/>
    <n v="2975.6"/>
    <n v="0.39999999999999991"/>
    <x v="1"/>
    <x v="1"/>
    <x v="5"/>
    <n v="6"/>
  </r>
  <r>
    <x v="0"/>
    <x v="1"/>
    <s v="2021-07-06"/>
    <x v="2"/>
    <s v="Idaho"/>
    <x v="27"/>
    <x v="5"/>
    <x v="84"/>
    <x v="324"/>
    <x v="2934"/>
    <n v="7943.7600000000011"/>
    <n v="0.59000000000000008"/>
    <x v="1"/>
    <x v="1"/>
    <x v="5"/>
    <n v="6"/>
  </r>
  <r>
    <x v="0"/>
    <x v="1"/>
    <s v="2021-08-08"/>
    <x v="2"/>
    <s v="Idaho"/>
    <x v="27"/>
    <x v="0"/>
    <x v="90"/>
    <x v="148"/>
    <x v="3225"/>
    <n v="3718.68"/>
    <n v="0.42"/>
    <x v="1"/>
    <x v="1"/>
    <x v="6"/>
    <n v="8"/>
  </r>
  <r>
    <x v="0"/>
    <x v="1"/>
    <s v="2021-08-08"/>
    <x v="2"/>
    <s v="Idaho"/>
    <x v="27"/>
    <x v="1"/>
    <x v="92"/>
    <x v="128"/>
    <x v="3226"/>
    <n v="4057.0499999999993"/>
    <n v="0.42999999999999988"/>
    <x v="1"/>
    <x v="1"/>
    <x v="6"/>
    <n v="8"/>
  </r>
  <r>
    <x v="0"/>
    <x v="1"/>
    <s v="2021-08-08"/>
    <x v="2"/>
    <s v="Idaho"/>
    <x v="27"/>
    <x v="2"/>
    <x v="71"/>
    <x v="105"/>
    <x v="3227"/>
    <n v="5114.8499999999995"/>
    <n v="0.42999999999999988"/>
    <x v="1"/>
    <x v="1"/>
    <x v="6"/>
    <n v="8"/>
  </r>
  <r>
    <x v="0"/>
    <x v="1"/>
    <s v="2021-08-08"/>
    <x v="2"/>
    <s v="Idaho"/>
    <x v="27"/>
    <x v="3"/>
    <x v="87"/>
    <x v="244"/>
    <x v="3228"/>
    <n v="2940.3"/>
    <n v="0.55000000000000004"/>
    <x v="1"/>
    <x v="1"/>
    <x v="6"/>
    <n v="8"/>
  </r>
  <r>
    <x v="2"/>
    <x v="1"/>
    <s v="2021-08-08"/>
    <x v="2"/>
    <s v="Idaho"/>
    <x v="27"/>
    <x v="4"/>
    <x v="71"/>
    <x v="339"/>
    <x v="3229"/>
    <n v="2719.08"/>
    <n v="0.42"/>
    <x v="1"/>
    <x v="1"/>
    <x v="6"/>
    <n v="8"/>
  </r>
  <r>
    <x v="2"/>
    <x v="1"/>
    <s v="2021-08-08"/>
    <x v="2"/>
    <s v="Idaho"/>
    <x v="27"/>
    <x v="5"/>
    <x v="68"/>
    <x v="101"/>
    <x v="3230"/>
    <n v="6414.7600000000011"/>
    <n v="0.6100000000000001"/>
    <x v="1"/>
    <x v="1"/>
    <x v="6"/>
    <n v="8"/>
  </r>
  <r>
    <x v="2"/>
    <x v="1"/>
    <s v="2021-09-05"/>
    <x v="2"/>
    <s v="Idaho"/>
    <x v="27"/>
    <x v="0"/>
    <x v="65"/>
    <x v="98"/>
    <x v="3231"/>
    <n v="4337.7999999999993"/>
    <n v="0.45999999999999991"/>
    <x v="1"/>
    <x v="1"/>
    <x v="7"/>
    <n v="5"/>
  </r>
  <r>
    <x v="2"/>
    <x v="1"/>
    <s v="2021-09-05"/>
    <x v="2"/>
    <s v="Idaho"/>
    <x v="27"/>
    <x v="1"/>
    <x v="90"/>
    <x v="156"/>
    <x v="2556"/>
    <n v="3578.46"/>
    <n v="0.42999999999999988"/>
    <x v="1"/>
    <x v="1"/>
    <x v="7"/>
    <n v="5"/>
  </r>
  <r>
    <x v="2"/>
    <x v="1"/>
    <s v="2021-09-05"/>
    <x v="2"/>
    <s v="Idaho"/>
    <x v="27"/>
    <x v="2"/>
    <x v="72"/>
    <x v="126"/>
    <x v="1597"/>
    <n v="3928.05"/>
    <n v="0.4499999999999999"/>
    <x v="1"/>
    <x v="1"/>
    <x v="7"/>
    <n v="5"/>
  </r>
  <r>
    <x v="2"/>
    <x v="1"/>
    <s v="2021-09-05"/>
    <x v="2"/>
    <s v="Idaho"/>
    <x v="27"/>
    <x v="3"/>
    <x v="1"/>
    <x v="224"/>
    <x v="1281"/>
    <n v="2992.0000000000005"/>
    <n v="0.55000000000000004"/>
    <x v="1"/>
    <x v="1"/>
    <x v="7"/>
    <n v="5"/>
  </r>
  <r>
    <x v="2"/>
    <x v="1"/>
    <s v="2021-09-05"/>
    <x v="2"/>
    <s v="Idaho"/>
    <x v="27"/>
    <x v="4"/>
    <x v="94"/>
    <x v="150"/>
    <x v="1103"/>
    <n v="2410.8000000000002"/>
    <n v="0.41"/>
    <x v="1"/>
    <x v="1"/>
    <x v="7"/>
    <n v="5"/>
  </r>
  <r>
    <x v="2"/>
    <x v="1"/>
    <s v="2021-09-05"/>
    <x v="2"/>
    <s v="Idaho"/>
    <x v="27"/>
    <x v="5"/>
    <x v="64"/>
    <x v="40"/>
    <x v="1607"/>
    <n v="4176.0000000000009"/>
    <n v="0.58000000000000007"/>
    <x v="1"/>
    <x v="1"/>
    <x v="7"/>
    <n v="5"/>
  </r>
  <r>
    <x v="2"/>
    <x v="1"/>
    <s v="2021-10-04"/>
    <x v="2"/>
    <s v="Idaho"/>
    <x v="27"/>
    <x v="0"/>
    <x v="9"/>
    <x v="338"/>
    <x v="3232"/>
    <n v="2773.8"/>
    <n v="0.45999999999999991"/>
    <x v="1"/>
    <x v="1"/>
    <x v="8"/>
    <n v="4"/>
  </r>
  <r>
    <x v="2"/>
    <x v="1"/>
    <s v="2021-10-04"/>
    <x v="2"/>
    <s v="Idaho"/>
    <x v="27"/>
    <x v="1"/>
    <x v="93"/>
    <x v="330"/>
    <x v="1179"/>
    <n v="2205.9"/>
    <n v="0.42999999999999988"/>
    <x v="1"/>
    <x v="1"/>
    <x v="8"/>
    <n v="4"/>
  </r>
  <r>
    <x v="2"/>
    <x v="1"/>
    <s v="2021-10-04"/>
    <x v="2"/>
    <s v="Idaho"/>
    <x v="27"/>
    <x v="2"/>
    <x v="128"/>
    <x v="289"/>
    <x v="3233"/>
    <n v="2330.58"/>
    <n v="0.42"/>
    <x v="1"/>
    <x v="1"/>
    <x v="8"/>
    <n v="4"/>
  </r>
  <r>
    <x v="2"/>
    <x v="1"/>
    <s v="2021-10-04"/>
    <x v="2"/>
    <s v="Idaho"/>
    <x v="27"/>
    <x v="3"/>
    <x v="8"/>
    <x v="210"/>
    <x v="1040"/>
    <n v="2151.8000000000002"/>
    <n v="0.53"/>
    <x v="1"/>
    <x v="1"/>
    <x v="8"/>
    <n v="4"/>
  </r>
  <r>
    <x v="2"/>
    <x v="1"/>
    <s v="2021-10-04"/>
    <x v="2"/>
    <s v="Idaho"/>
    <x v="27"/>
    <x v="4"/>
    <x v="7"/>
    <x v="248"/>
    <x v="1456"/>
    <n v="1199.2499999999998"/>
    <n v="0.3899999999999999"/>
    <x v="1"/>
    <x v="1"/>
    <x v="8"/>
    <n v="4"/>
  </r>
  <r>
    <x v="2"/>
    <x v="1"/>
    <s v="2021-10-04"/>
    <x v="2"/>
    <s v="Idaho"/>
    <x v="27"/>
    <x v="5"/>
    <x v="86"/>
    <x v="289"/>
    <x v="2878"/>
    <n v="3590.7400000000007"/>
    <n v="0.59000000000000008"/>
    <x v="1"/>
    <x v="1"/>
    <x v="8"/>
    <n v="4"/>
  </r>
  <r>
    <x v="2"/>
    <x v="1"/>
    <s v="2021-11-05"/>
    <x v="2"/>
    <s v="Idaho"/>
    <x v="27"/>
    <x v="0"/>
    <x v="93"/>
    <x v="126"/>
    <x v="1522"/>
    <n v="2521.2600000000002"/>
    <n v="0.45999999999999991"/>
    <x v="1"/>
    <x v="1"/>
    <x v="9"/>
    <n v="5"/>
  </r>
  <r>
    <x v="2"/>
    <x v="1"/>
    <s v="2021-11-05"/>
    <x v="2"/>
    <s v="Idaho"/>
    <x v="27"/>
    <x v="1"/>
    <x v="101"/>
    <x v="149"/>
    <x v="3234"/>
    <n v="2684.92"/>
    <n v="0.42999999999999988"/>
    <x v="1"/>
    <x v="1"/>
    <x v="9"/>
    <n v="5"/>
  </r>
  <r>
    <x v="2"/>
    <x v="1"/>
    <s v="2021-11-05"/>
    <x v="2"/>
    <s v="Idaho"/>
    <x v="27"/>
    <x v="2"/>
    <x v="94"/>
    <x v="124"/>
    <x v="1358"/>
    <n v="3704.4"/>
    <n v="0.42"/>
    <x v="1"/>
    <x v="1"/>
    <x v="9"/>
    <n v="5"/>
  </r>
  <r>
    <x v="2"/>
    <x v="1"/>
    <s v="2021-11-05"/>
    <x v="2"/>
    <s v="Idaho"/>
    <x v="27"/>
    <x v="3"/>
    <x v="72"/>
    <x v="174"/>
    <x v="1958"/>
    <n v="3532.88"/>
    <n v="0.52"/>
    <x v="1"/>
    <x v="1"/>
    <x v="9"/>
    <n v="5"/>
  </r>
  <r>
    <x v="2"/>
    <x v="1"/>
    <s v="2021-11-05"/>
    <x v="2"/>
    <s v="Idaho"/>
    <x v="27"/>
    <x v="4"/>
    <x v="65"/>
    <x v="197"/>
    <x v="3235"/>
    <n v="2321.42"/>
    <n v="0.38"/>
    <x v="1"/>
    <x v="1"/>
    <x v="9"/>
    <n v="5"/>
  </r>
  <r>
    <x v="2"/>
    <x v="1"/>
    <s v="2021-11-05"/>
    <x v="2"/>
    <s v="Idaho"/>
    <x v="27"/>
    <x v="5"/>
    <x v="84"/>
    <x v="145"/>
    <x v="905"/>
    <n v="5837.4600000000009"/>
    <n v="0.59000000000000008"/>
    <x v="1"/>
    <x v="1"/>
    <x v="9"/>
    <n v="5"/>
  </r>
  <r>
    <x v="0"/>
    <x v="1"/>
    <s v="2021-12-04"/>
    <x v="2"/>
    <s v="Idaho"/>
    <x v="27"/>
    <x v="0"/>
    <x v="1"/>
    <x v="142"/>
    <x v="1206"/>
    <n v="4320"/>
    <n v="0.4499999999999999"/>
    <x v="1"/>
    <x v="1"/>
    <x v="10"/>
    <n v="4"/>
  </r>
  <r>
    <x v="0"/>
    <x v="1"/>
    <s v="2021-12-04"/>
    <x v="2"/>
    <s v="Idaho"/>
    <x v="27"/>
    <x v="1"/>
    <x v="65"/>
    <x v="142"/>
    <x v="3236"/>
    <n v="4526.3999999999996"/>
    <n v="0.45999999999999991"/>
    <x v="1"/>
    <x v="1"/>
    <x v="10"/>
    <n v="4"/>
  </r>
  <r>
    <x v="0"/>
    <x v="1"/>
    <s v="2021-12-04"/>
    <x v="2"/>
    <s v="Idaho"/>
    <x v="27"/>
    <x v="2"/>
    <x v="63"/>
    <x v="149"/>
    <x v="3237"/>
    <n v="4611.6399999999994"/>
    <n v="0.43999999999999989"/>
    <x v="1"/>
    <x v="1"/>
    <x v="10"/>
    <n v="4"/>
  </r>
  <r>
    <x v="0"/>
    <x v="1"/>
    <s v="2021-12-04"/>
    <x v="2"/>
    <s v="Idaho"/>
    <x v="27"/>
    <x v="3"/>
    <x v="68"/>
    <x v="328"/>
    <x v="945"/>
    <n v="4209.92"/>
    <n v="0.52"/>
    <x v="1"/>
    <x v="1"/>
    <x v="10"/>
    <n v="4"/>
  </r>
  <r>
    <x v="0"/>
    <x v="1"/>
    <s v="2021-12-04"/>
    <x v="2"/>
    <s v="Idaho"/>
    <x v="27"/>
    <x v="4"/>
    <x v="72"/>
    <x v="135"/>
    <x v="1831"/>
    <n v="2591.61"/>
    <n v="0.41"/>
    <x v="1"/>
    <x v="1"/>
    <x v="10"/>
    <n v="4"/>
  </r>
  <r>
    <x v="0"/>
    <x v="1"/>
    <s v="2021-12-04"/>
    <x v="2"/>
    <s v="Idaho"/>
    <x v="27"/>
    <x v="5"/>
    <x v="63"/>
    <x v="136"/>
    <x v="3238"/>
    <n v="6651.4400000000014"/>
    <n v="0.6100000000000001"/>
    <x v="1"/>
    <x v="1"/>
    <x v="10"/>
    <n v="4"/>
  </r>
  <r>
    <x v="0"/>
    <x v="2"/>
    <s v="2021-01-23"/>
    <x v="2"/>
    <s v="Idaho"/>
    <x v="27"/>
    <x v="0"/>
    <x v="88"/>
    <x v="224"/>
    <x v="3239"/>
    <n v="1251.1999999999998"/>
    <n v="0.39999999999999991"/>
    <x v="1"/>
    <x v="1"/>
    <x v="0"/>
    <n v="23"/>
  </r>
  <r>
    <x v="0"/>
    <x v="2"/>
    <s v="2021-01-23"/>
    <x v="2"/>
    <s v="Idaho"/>
    <x v="27"/>
    <x v="1"/>
    <x v="9"/>
    <x v="150"/>
    <x v="1051"/>
    <n v="1806"/>
    <n v="0.43"/>
    <x v="1"/>
    <x v="1"/>
    <x v="0"/>
    <n v="23"/>
  </r>
  <r>
    <x v="0"/>
    <x v="2"/>
    <s v="2021-01-23"/>
    <x v="2"/>
    <s v="Idaho"/>
    <x v="27"/>
    <x v="2"/>
    <x v="128"/>
    <x v="57"/>
    <x v="3054"/>
    <n v="1753.0499999999995"/>
    <n v="0.3899999999999999"/>
    <x v="1"/>
    <x v="1"/>
    <x v="0"/>
    <n v="23"/>
  </r>
  <r>
    <x v="0"/>
    <x v="2"/>
    <s v="2021-01-23"/>
    <x v="2"/>
    <s v="Idaho"/>
    <x v="27"/>
    <x v="3"/>
    <x v="9"/>
    <x v="246"/>
    <x v="2443"/>
    <n v="976.8"/>
    <n v="0.37"/>
    <x v="1"/>
    <x v="1"/>
    <x v="0"/>
    <n v="23"/>
  </r>
  <r>
    <x v="0"/>
    <x v="2"/>
    <s v="2021-01-23"/>
    <x v="2"/>
    <s v="Idaho"/>
    <x v="27"/>
    <x v="4"/>
    <x v="8"/>
    <x v="181"/>
    <x v="3016"/>
    <n v="809.19999999999993"/>
    <n v="0.33999999999999991"/>
    <x v="1"/>
    <x v="1"/>
    <x v="0"/>
    <n v="23"/>
  </r>
  <r>
    <x v="0"/>
    <x v="2"/>
    <s v="2021-01-23"/>
    <x v="2"/>
    <s v="Idaho"/>
    <x v="27"/>
    <x v="5"/>
    <x v="93"/>
    <x v="150"/>
    <x v="1027"/>
    <n v="1020.6"/>
    <n v="0.27"/>
    <x v="1"/>
    <x v="1"/>
    <x v="0"/>
    <n v="23"/>
  </r>
  <r>
    <x v="0"/>
    <x v="2"/>
    <s v="2021-02-23"/>
    <x v="2"/>
    <s v="Idaho"/>
    <x v="27"/>
    <x v="0"/>
    <x v="130"/>
    <x v="244"/>
    <x v="2327"/>
    <n v="1258.74"/>
    <n v="0.37"/>
    <x v="1"/>
    <x v="1"/>
    <x v="1"/>
    <n v="23"/>
  </r>
  <r>
    <x v="0"/>
    <x v="2"/>
    <s v="2021-02-23"/>
    <x v="2"/>
    <s v="Idaho"/>
    <x v="27"/>
    <x v="1"/>
    <x v="101"/>
    <x v="209"/>
    <x v="2330"/>
    <n v="1541.12"/>
    <n v="0.43"/>
    <x v="1"/>
    <x v="1"/>
    <x v="1"/>
    <n v="23"/>
  </r>
  <r>
    <x v="0"/>
    <x v="2"/>
    <s v="2021-02-23"/>
    <x v="2"/>
    <s v="Idaho"/>
    <x v="27"/>
    <x v="2"/>
    <x v="101"/>
    <x v="168"/>
    <x v="1488"/>
    <n v="1458.24"/>
    <n v="0.42"/>
    <x v="1"/>
    <x v="1"/>
    <x v="1"/>
    <n v="23"/>
  </r>
  <r>
    <x v="0"/>
    <x v="2"/>
    <s v="2021-02-23"/>
    <x v="2"/>
    <s v="Arizona"/>
    <x v="28"/>
    <x v="3"/>
    <x v="129"/>
    <x v="181"/>
    <x v="1424"/>
    <n v="742.56"/>
    <n v="0.42"/>
    <x v="1"/>
    <x v="1"/>
    <x v="1"/>
    <n v="23"/>
  </r>
  <r>
    <x v="0"/>
    <x v="2"/>
    <s v="2021-02-23"/>
    <x v="2"/>
    <s v="Arizona"/>
    <x v="28"/>
    <x v="4"/>
    <x v="64"/>
    <x v="175"/>
    <x v="1101"/>
    <n v="679.31999999999994"/>
    <n v="0.37"/>
    <x v="1"/>
    <x v="1"/>
    <x v="1"/>
    <n v="23"/>
  </r>
  <r>
    <x v="0"/>
    <x v="2"/>
    <s v="2021-02-23"/>
    <x v="2"/>
    <s v="Arizona"/>
    <x v="28"/>
    <x v="5"/>
    <x v="128"/>
    <x v="210"/>
    <x v="3240"/>
    <n v="970.92"/>
    <n v="0.27"/>
    <x v="1"/>
    <x v="1"/>
    <x v="1"/>
    <n v="23"/>
  </r>
  <r>
    <x v="0"/>
    <x v="2"/>
    <s v="2021-03-22"/>
    <x v="2"/>
    <s v="Arizona"/>
    <x v="28"/>
    <x v="0"/>
    <x v="91"/>
    <x v="160"/>
    <x v="2033"/>
    <n v="1856"/>
    <n v="0.39999999999999991"/>
    <x v="1"/>
    <x v="1"/>
    <x v="2"/>
    <n v="22"/>
  </r>
  <r>
    <x v="0"/>
    <x v="2"/>
    <s v="2021-03-22"/>
    <x v="2"/>
    <s v="Arizona"/>
    <x v="28"/>
    <x v="1"/>
    <x v="90"/>
    <x v="210"/>
    <x v="1900"/>
    <n v="1939.52"/>
    <n v="0.44"/>
    <x v="1"/>
    <x v="1"/>
    <x v="2"/>
    <n v="22"/>
  </r>
  <r>
    <x v="0"/>
    <x v="2"/>
    <s v="2021-03-22"/>
    <x v="2"/>
    <s v="Arizona"/>
    <x v="28"/>
    <x v="2"/>
    <x v="92"/>
    <x v="164"/>
    <x v="2659"/>
    <n v="1805.23"/>
    <n v="0.41"/>
    <x v="1"/>
    <x v="1"/>
    <x v="2"/>
    <n v="22"/>
  </r>
  <r>
    <x v="0"/>
    <x v="2"/>
    <s v="2021-03-22"/>
    <x v="2"/>
    <s v="Arizona"/>
    <x v="28"/>
    <x v="3"/>
    <x v="90"/>
    <x v="181"/>
    <x v="1585"/>
    <n v="956.08"/>
    <n v="0.37"/>
    <x v="1"/>
    <x v="1"/>
    <x v="2"/>
    <n v="22"/>
  </r>
  <r>
    <x v="0"/>
    <x v="2"/>
    <s v="2021-03-22"/>
    <x v="2"/>
    <s v="Arizona"/>
    <x v="28"/>
    <x v="4"/>
    <x v="65"/>
    <x v="203"/>
    <x v="2783"/>
    <n v="511.68"/>
    <n v="0.32"/>
    <x v="1"/>
    <x v="1"/>
    <x v="2"/>
    <n v="22"/>
  </r>
  <r>
    <x v="0"/>
    <x v="2"/>
    <s v="2021-03-22"/>
    <x v="2"/>
    <s v="Arizona"/>
    <x v="28"/>
    <x v="5"/>
    <x v="92"/>
    <x v="336"/>
    <x v="3241"/>
    <n v="1068.93"/>
    <n v="0.27"/>
    <x v="1"/>
    <x v="1"/>
    <x v="2"/>
    <n v="22"/>
  </r>
  <r>
    <x v="0"/>
    <x v="2"/>
    <s v="2021-04-23"/>
    <x v="2"/>
    <s v="Arizona"/>
    <x v="28"/>
    <x v="0"/>
    <x v="1"/>
    <x v="36"/>
    <x v="136"/>
    <n v="2660"/>
    <n v="0.38"/>
    <x v="1"/>
    <x v="1"/>
    <x v="3"/>
    <n v="23"/>
  </r>
  <r>
    <x v="0"/>
    <x v="2"/>
    <s v="2021-04-23"/>
    <x v="2"/>
    <s v="Arizona"/>
    <x v="28"/>
    <x v="1"/>
    <x v="92"/>
    <x v="228"/>
    <x v="1786"/>
    <n v="1465.2"/>
    <n v="0.44"/>
    <x v="1"/>
    <x v="1"/>
    <x v="3"/>
    <n v="23"/>
  </r>
  <r>
    <x v="0"/>
    <x v="2"/>
    <s v="2021-04-23"/>
    <x v="2"/>
    <s v="Arizona"/>
    <x v="28"/>
    <x v="2"/>
    <x v="94"/>
    <x v="248"/>
    <x v="1434"/>
    <n v="1911.42"/>
    <n v="0.37"/>
    <x v="1"/>
    <x v="1"/>
    <x v="3"/>
    <n v="23"/>
  </r>
  <r>
    <x v="0"/>
    <x v="2"/>
    <s v="2021-04-23"/>
    <x v="2"/>
    <s v="Arizona"/>
    <x v="28"/>
    <x v="3"/>
    <x v="1"/>
    <x v="252"/>
    <x v="1290"/>
    <n v="1248"/>
    <n v="0.39999999999999991"/>
    <x v="1"/>
    <x v="1"/>
    <x v="3"/>
    <n v="23"/>
  </r>
  <r>
    <x v="0"/>
    <x v="2"/>
    <s v="2021-04-23"/>
    <x v="2"/>
    <s v="Arizona"/>
    <x v="28"/>
    <x v="4"/>
    <x v="72"/>
    <x v="172"/>
    <x v="2378"/>
    <n v="687.14"/>
    <n v="0.33999999999999991"/>
    <x v="1"/>
    <x v="1"/>
    <x v="3"/>
    <n v="23"/>
  </r>
  <r>
    <x v="0"/>
    <x v="2"/>
    <s v="2021-04-23"/>
    <x v="2"/>
    <s v="Arizona"/>
    <x v="28"/>
    <x v="5"/>
    <x v="75"/>
    <x v="215"/>
    <x v="1785"/>
    <n v="1631.7"/>
    <n v="0.3"/>
    <x v="1"/>
    <x v="1"/>
    <x v="3"/>
    <n v="23"/>
  </r>
  <r>
    <x v="0"/>
    <x v="2"/>
    <s v="2021-05-24"/>
    <x v="2"/>
    <s v="Arizona"/>
    <x v="28"/>
    <x v="0"/>
    <x v="90"/>
    <x v="328"/>
    <x v="3242"/>
    <n v="2656.96"/>
    <n v="0.38"/>
    <x v="1"/>
    <x v="1"/>
    <x v="4"/>
    <n v="24"/>
  </r>
  <r>
    <x v="0"/>
    <x v="2"/>
    <s v="2021-05-24"/>
    <x v="2"/>
    <s v="Arizona"/>
    <x v="28"/>
    <x v="1"/>
    <x v="64"/>
    <x v="210"/>
    <x v="1275"/>
    <n v="1753.92"/>
    <n v="0.42"/>
    <x v="1"/>
    <x v="1"/>
    <x v="4"/>
    <n v="24"/>
  </r>
  <r>
    <x v="0"/>
    <x v="2"/>
    <s v="2021-05-24"/>
    <x v="2"/>
    <s v="Arizona"/>
    <x v="28"/>
    <x v="2"/>
    <x v="65"/>
    <x v="348"/>
    <x v="3243"/>
    <n v="2056.56"/>
    <n v="0.38"/>
    <x v="1"/>
    <x v="1"/>
    <x v="4"/>
    <n v="24"/>
  </r>
  <r>
    <x v="0"/>
    <x v="2"/>
    <s v="2021-05-24"/>
    <x v="2"/>
    <s v="Arizona"/>
    <x v="28"/>
    <x v="3"/>
    <x v="71"/>
    <x v="270"/>
    <x v="3244"/>
    <n v="1341.99"/>
    <n v="0.37"/>
    <x v="1"/>
    <x v="1"/>
    <x v="4"/>
    <n v="24"/>
  </r>
  <r>
    <x v="0"/>
    <x v="2"/>
    <s v="2021-05-24"/>
    <x v="2"/>
    <s v="Arizona"/>
    <x v="28"/>
    <x v="4"/>
    <x v="71"/>
    <x v="345"/>
    <x v="2974"/>
    <n v="797.93999999999994"/>
    <n v="0.3299999999999999"/>
    <x v="1"/>
    <x v="1"/>
    <x v="4"/>
    <n v="24"/>
  </r>
  <r>
    <x v="0"/>
    <x v="2"/>
    <s v="2021-05-24"/>
    <x v="2"/>
    <s v="Arizona"/>
    <x v="28"/>
    <x v="5"/>
    <x v="78"/>
    <x v="168"/>
    <x v="3245"/>
    <n v="1905.88"/>
    <n v="0.28999999999999998"/>
    <x v="1"/>
    <x v="1"/>
    <x v="4"/>
    <n v="24"/>
  </r>
  <r>
    <x v="0"/>
    <x v="2"/>
    <s v="2021-06-23"/>
    <x v="2"/>
    <s v="Arizona"/>
    <x v="28"/>
    <x v="0"/>
    <x v="92"/>
    <x v="145"/>
    <x v="3246"/>
    <n v="2799.42"/>
    <n v="0.3899999999999999"/>
    <x v="1"/>
    <x v="1"/>
    <x v="11"/>
    <n v="23"/>
  </r>
  <r>
    <x v="0"/>
    <x v="2"/>
    <s v="2021-06-23"/>
    <x v="2"/>
    <s v="Arizona"/>
    <x v="28"/>
    <x v="1"/>
    <x v="64"/>
    <x v="231"/>
    <x v="1156"/>
    <n v="2162.1600000000003"/>
    <n v="0.42"/>
    <x v="1"/>
    <x v="1"/>
    <x v="11"/>
    <n v="23"/>
  </r>
  <r>
    <x v="0"/>
    <x v="2"/>
    <s v="2021-06-23"/>
    <x v="2"/>
    <s v="Arizona"/>
    <x v="28"/>
    <x v="2"/>
    <x v="65"/>
    <x v="135"/>
    <x v="2204"/>
    <n v="2290.2600000000002"/>
    <n v="0.38"/>
    <x v="1"/>
    <x v="1"/>
    <x v="11"/>
    <n v="23"/>
  </r>
  <r>
    <x v="0"/>
    <x v="2"/>
    <s v="2021-06-23"/>
    <x v="2"/>
    <s v="Arizona"/>
    <x v="28"/>
    <x v="3"/>
    <x v="90"/>
    <x v="193"/>
    <x v="1543"/>
    <n v="1595.9999999999998"/>
    <n v="0.39999999999999991"/>
    <x v="1"/>
    <x v="1"/>
    <x v="11"/>
    <n v="23"/>
  </r>
  <r>
    <x v="0"/>
    <x v="2"/>
    <s v="2021-06-23"/>
    <x v="2"/>
    <s v="Arizona"/>
    <x v="28"/>
    <x v="4"/>
    <x v="72"/>
    <x v="249"/>
    <x v="3008"/>
    <n v="1052.6400000000001"/>
    <n v="0.33999999999999991"/>
    <x v="1"/>
    <x v="1"/>
    <x v="11"/>
    <n v="23"/>
  </r>
  <r>
    <x v="0"/>
    <x v="2"/>
    <s v="2021-06-23"/>
    <x v="2"/>
    <s v="Arizona"/>
    <x v="28"/>
    <x v="5"/>
    <x v="67"/>
    <x v="174"/>
    <x v="2608"/>
    <n v="2253.08"/>
    <n v="0.31"/>
    <x v="1"/>
    <x v="1"/>
    <x v="11"/>
    <n v="23"/>
  </r>
  <r>
    <x v="0"/>
    <x v="2"/>
    <s v="2021-07-22"/>
    <x v="2"/>
    <s v="Arizona"/>
    <x v="28"/>
    <x v="0"/>
    <x v="1"/>
    <x v="97"/>
    <x v="1117"/>
    <n v="3196.8"/>
    <n v="0.37"/>
    <x v="1"/>
    <x v="1"/>
    <x v="5"/>
    <n v="22"/>
  </r>
  <r>
    <x v="0"/>
    <x v="2"/>
    <s v="2021-07-22"/>
    <x v="2"/>
    <s v="Arizona"/>
    <x v="28"/>
    <x v="1"/>
    <x v="1"/>
    <x v="134"/>
    <x v="3247"/>
    <n v="2999.2000000000003"/>
    <n v="0.46"/>
    <x v="1"/>
    <x v="1"/>
    <x v="5"/>
    <n v="22"/>
  </r>
  <r>
    <x v="0"/>
    <x v="2"/>
    <s v="2021-07-22"/>
    <x v="2"/>
    <s v="Arizona"/>
    <x v="28"/>
    <x v="2"/>
    <x v="71"/>
    <x v="350"/>
    <x v="3248"/>
    <n v="2387.9699999999998"/>
    <n v="0.3899999999999999"/>
    <x v="1"/>
    <x v="1"/>
    <x v="5"/>
    <n v="22"/>
  </r>
  <r>
    <x v="0"/>
    <x v="2"/>
    <s v="2021-07-22"/>
    <x v="2"/>
    <s v="Arizona"/>
    <x v="28"/>
    <x v="3"/>
    <x v="64"/>
    <x v="161"/>
    <x v="1460"/>
    <n v="1545.84"/>
    <n v="0.38"/>
    <x v="1"/>
    <x v="1"/>
    <x v="5"/>
    <n v="22"/>
  </r>
  <r>
    <x v="0"/>
    <x v="2"/>
    <s v="2021-07-22"/>
    <x v="2"/>
    <s v="Arizona"/>
    <x v="28"/>
    <x v="4"/>
    <x v="1"/>
    <x v="57"/>
    <x v="318"/>
    <n v="2146"/>
    <n v="0.37"/>
    <x v="1"/>
    <x v="1"/>
    <x v="5"/>
    <n v="22"/>
  </r>
  <r>
    <x v="0"/>
    <x v="2"/>
    <s v="2021-07-22"/>
    <x v="2"/>
    <s v="Arizona"/>
    <x v="28"/>
    <x v="5"/>
    <x v="67"/>
    <x v="57"/>
    <x v="1279"/>
    <n v="2001"/>
    <n v="0.3"/>
    <x v="1"/>
    <x v="1"/>
    <x v="5"/>
    <n v="22"/>
  </r>
  <r>
    <x v="0"/>
    <x v="2"/>
    <s v="2021-08-23"/>
    <x v="2"/>
    <s v="Arizona"/>
    <x v="28"/>
    <x v="0"/>
    <x v="65"/>
    <x v="145"/>
    <x v="3249"/>
    <n v="3181.6"/>
    <n v="0.39999999999999991"/>
    <x v="1"/>
    <x v="1"/>
    <x v="6"/>
    <n v="23"/>
  </r>
  <r>
    <x v="0"/>
    <x v="2"/>
    <s v="2021-08-23"/>
    <x v="2"/>
    <s v="Arizona"/>
    <x v="28"/>
    <x v="1"/>
    <x v="67"/>
    <x v="330"/>
    <x v="3250"/>
    <n v="3670.8"/>
    <n v="0.42"/>
    <x v="1"/>
    <x v="1"/>
    <x v="6"/>
    <n v="23"/>
  </r>
  <r>
    <x v="0"/>
    <x v="2"/>
    <s v="2021-08-23"/>
    <x v="2"/>
    <s v="Arizona"/>
    <x v="28"/>
    <x v="2"/>
    <x v="92"/>
    <x v="269"/>
    <x v="2487"/>
    <n v="2321.0100000000002"/>
    <n v="0.41"/>
    <x v="1"/>
    <x v="1"/>
    <x v="6"/>
    <n v="23"/>
  </r>
  <r>
    <x v="0"/>
    <x v="2"/>
    <s v="2021-08-23"/>
    <x v="2"/>
    <s v="Arizona"/>
    <x v="28"/>
    <x v="3"/>
    <x v="72"/>
    <x v="196"/>
    <x v="1972"/>
    <n v="2167.1999999999998"/>
    <n v="0.42"/>
    <x v="1"/>
    <x v="1"/>
    <x v="6"/>
    <n v="23"/>
  </r>
  <r>
    <x v="0"/>
    <x v="2"/>
    <s v="2021-08-23"/>
    <x v="2"/>
    <s v="Arizona"/>
    <x v="28"/>
    <x v="4"/>
    <x v="2"/>
    <x v="224"/>
    <x v="2237"/>
    <n v="2264.4"/>
    <n v="0.37"/>
    <x v="1"/>
    <x v="1"/>
    <x v="6"/>
    <n v="23"/>
  </r>
  <r>
    <x v="0"/>
    <x v="2"/>
    <s v="2021-08-23"/>
    <x v="2"/>
    <s v="Arizona"/>
    <x v="28"/>
    <x v="5"/>
    <x v="70"/>
    <x v="165"/>
    <x v="1268"/>
    <n v="1760.64"/>
    <n v="0.28000000000000003"/>
    <x v="1"/>
    <x v="1"/>
    <x v="6"/>
    <n v="23"/>
  </r>
  <r>
    <x v="0"/>
    <x v="2"/>
    <s v="2021-09-24"/>
    <x v="2"/>
    <s v="Arizona"/>
    <x v="28"/>
    <x v="0"/>
    <x v="8"/>
    <x v="328"/>
    <x v="1011"/>
    <n v="2704.8"/>
    <n v="0.42"/>
    <x v="1"/>
    <x v="1"/>
    <x v="7"/>
    <n v="24"/>
  </r>
  <r>
    <x v="0"/>
    <x v="2"/>
    <s v="2021-09-24"/>
    <x v="2"/>
    <s v="Arizona"/>
    <x v="28"/>
    <x v="1"/>
    <x v="86"/>
    <x v="338"/>
    <x v="3251"/>
    <n v="3211.98"/>
    <n v="0.47"/>
    <x v="1"/>
    <x v="1"/>
    <x v="7"/>
    <n v="24"/>
  </r>
  <r>
    <x v="0"/>
    <x v="2"/>
    <s v="2021-09-24"/>
    <x v="2"/>
    <s v="Arizona"/>
    <x v="28"/>
    <x v="2"/>
    <x v="86"/>
    <x v="57"/>
    <x v="1967"/>
    <n v="1824.1"/>
    <n v="0.37"/>
    <x v="1"/>
    <x v="1"/>
    <x v="7"/>
    <n v="24"/>
  </r>
  <r>
    <x v="0"/>
    <x v="2"/>
    <s v="2021-09-24"/>
    <x v="2"/>
    <s v="Arizona"/>
    <x v="28"/>
    <x v="3"/>
    <x v="87"/>
    <x v="168"/>
    <x v="2407"/>
    <n v="1514.04"/>
    <n v="0.37"/>
    <x v="1"/>
    <x v="1"/>
    <x v="7"/>
    <n v="24"/>
  </r>
  <r>
    <x v="0"/>
    <x v="2"/>
    <s v="2021-09-24"/>
    <x v="2"/>
    <s v="Arizona"/>
    <x v="28"/>
    <x v="4"/>
    <x v="65"/>
    <x v="209"/>
    <x v="1160"/>
    <n v="1731.8399999999997"/>
    <n v="0.3299999999999999"/>
    <x v="1"/>
    <x v="1"/>
    <x v="7"/>
    <n v="24"/>
  </r>
  <r>
    <x v="0"/>
    <x v="2"/>
    <s v="2021-09-24"/>
    <x v="2"/>
    <s v="Arizona"/>
    <x v="28"/>
    <x v="5"/>
    <x v="72"/>
    <x v="348"/>
    <x v="3048"/>
    <n v="1816.32"/>
    <n v="0.32"/>
    <x v="1"/>
    <x v="1"/>
    <x v="7"/>
    <n v="24"/>
  </r>
  <r>
    <x v="0"/>
    <x v="2"/>
    <s v="2021-10-23"/>
    <x v="2"/>
    <s v="Arizona"/>
    <x v="28"/>
    <x v="0"/>
    <x v="64"/>
    <x v="84"/>
    <x v="2237"/>
    <n v="2570.4"/>
    <n v="0.42"/>
    <x v="1"/>
    <x v="1"/>
    <x v="8"/>
    <n v="23"/>
  </r>
  <r>
    <x v="0"/>
    <x v="2"/>
    <s v="2021-10-23"/>
    <x v="2"/>
    <s v="Arizona"/>
    <x v="28"/>
    <x v="1"/>
    <x v="87"/>
    <x v="36"/>
    <x v="2099"/>
    <n v="2425.5000000000005"/>
    <n v="0.42"/>
    <x v="1"/>
    <x v="1"/>
    <x v="8"/>
    <n v="23"/>
  </r>
  <r>
    <x v="0"/>
    <x v="2"/>
    <s v="2021-10-23"/>
    <x v="2"/>
    <s v="Arizona"/>
    <x v="28"/>
    <x v="2"/>
    <x v="128"/>
    <x v="215"/>
    <x v="3252"/>
    <n v="1273.17"/>
    <n v="0.37"/>
    <x v="1"/>
    <x v="1"/>
    <x v="8"/>
    <n v="23"/>
  </r>
  <r>
    <x v="0"/>
    <x v="2"/>
    <s v="2021-10-23"/>
    <x v="2"/>
    <s v="Arizona"/>
    <x v="28"/>
    <x v="3"/>
    <x v="89"/>
    <x v="240"/>
    <x v="2732"/>
    <n v="1272.9599999999998"/>
    <n v="0.3899999999999999"/>
    <x v="1"/>
    <x v="1"/>
    <x v="8"/>
    <n v="23"/>
  </r>
  <r>
    <x v="0"/>
    <x v="2"/>
    <s v="2021-10-23"/>
    <x v="2"/>
    <s v="Arizona"/>
    <x v="28"/>
    <x v="4"/>
    <x v="68"/>
    <x v="246"/>
    <x v="2235"/>
    <n v="1432.64"/>
    <n v="0.37"/>
    <x v="1"/>
    <x v="1"/>
    <x v="8"/>
    <n v="23"/>
  </r>
  <r>
    <x v="0"/>
    <x v="2"/>
    <s v="2021-10-23"/>
    <x v="2"/>
    <s v="Arizona"/>
    <x v="28"/>
    <x v="5"/>
    <x v="63"/>
    <x v="336"/>
    <x v="3253"/>
    <n v="1458.41"/>
    <n v="0.28999999999999998"/>
    <x v="1"/>
    <x v="1"/>
    <x v="8"/>
    <n v="23"/>
  </r>
  <r>
    <x v="0"/>
    <x v="2"/>
    <s v="2021-11-23"/>
    <x v="2"/>
    <s v="Arizona"/>
    <x v="28"/>
    <x v="0"/>
    <x v="128"/>
    <x v="42"/>
    <x v="3254"/>
    <n v="1767"/>
    <n v="0.38"/>
    <x v="1"/>
    <x v="1"/>
    <x v="9"/>
    <n v="23"/>
  </r>
  <r>
    <x v="0"/>
    <x v="2"/>
    <s v="2021-11-23"/>
    <x v="2"/>
    <s v="Arizona"/>
    <x v="28"/>
    <x v="1"/>
    <x v="90"/>
    <x v="134"/>
    <x v="3255"/>
    <n v="2911.1800000000003"/>
    <n v="0.47"/>
    <x v="1"/>
    <x v="1"/>
    <x v="9"/>
    <n v="23"/>
  </r>
  <r>
    <x v="0"/>
    <x v="2"/>
    <s v="2021-11-23"/>
    <x v="2"/>
    <s v="Arizona"/>
    <x v="28"/>
    <x v="2"/>
    <x v="87"/>
    <x v="168"/>
    <x v="2407"/>
    <n v="1595.88"/>
    <n v="0.3899999999999999"/>
    <x v="1"/>
    <x v="1"/>
    <x v="9"/>
    <n v="23"/>
  </r>
  <r>
    <x v="0"/>
    <x v="2"/>
    <s v="2021-11-23"/>
    <x v="2"/>
    <s v="Arizona"/>
    <x v="28"/>
    <x v="3"/>
    <x v="87"/>
    <x v="210"/>
    <x v="2131"/>
    <n v="1607.76"/>
    <n v="0.42"/>
    <x v="1"/>
    <x v="1"/>
    <x v="9"/>
    <n v="23"/>
  </r>
  <r>
    <x v="0"/>
    <x v="2"/>
    <s v="2021-11-23"/>
    <x v="2"/>
    <s v="Arizona"/>
    <x v="28"/>
    <x v="4"/>
    <x v="68"/>
    <x v="343"/>
    <x v="3059"/>
    <n v="1568.16"/>
    <n v="0.36"/>
    <x v="1"/>
    <x v="1"/>
    <x v="9"/>
    <n v="23"/>
  </r>
  <r>
    <x v="0"/>
    <x v="2"/>
    <s v="2021-11-23"/>
    <x v="2"/>
    <s v="Arizona"/>
    <x v="28"/>
    <x v="5"/>
    <x v="71"/>
    <x v="150"/>
    <x v="1742"/>
    <n v="1528.8000000000002"/>
    <n v="0.28000000000000003"/>
    <x v="1"/>
    <x v="1"/>
    <x v="9"/>
    <n v="23"/>
  </r>
  <r>
    <x v="0"/>
    <x v="2"/>
    <s v="2021-12-22"/>
    <x v="2"/>
    <s v="Arizona"/>
    <x v="28"/>
    <x v="0"/>
    <x v="8"/>
    <x v="145"/>
    <x v="3256"/>
    <n v="2716"/>
    <n v="0.39999999999999991"/>
    <x v="1"/>
    <x v="1"/>
    <x v="10"/>
    <n v="22"/>
  </r>
  <r>
    <x v="0"/>
    <x v="2"/>
    <s v="2021-12-22"/>
    <x v="2"/>
    <s v="Arizona"/>
    <x v="28"/>
    <x v="1"/>
    <x v="87"/>
    <x v="127"/>
    <x v="2964"/>
    <n v="3233.34"/>
    <n v="0.46"/>
    <x v="1"/>
    <x v="1"/>
    <x v="10"/>
    <n v="22"/>
  </r>
  <r>
    <x v="4"/>
    <x v="2"/>
    <s v="2021-12-22"/>
    <x v="2"/>
    <s v="Arizona"/>
    <x v="28"/>
    <x v="2"/>
    <x v="8"/>
    <x v="224"/>
    <x v="1649"/>
    <n v="1951.6"/>
    <n v="0.41"/>
    <x v="1"/>
    <x v="1"/>
    <x v="10"/>
    <n v="22"/>
  </r>
  <r>
    <x v="4"/>
    <x v="2"/>
    <s v="2021-12-22"/>
    <x v="2"/>
    <s v="Arizona"/>
    <x v="28"/>
    <x v="3"/>
    <x v="89"/>
    <x v="209"/>
    <x v="1036"/>
    <n v="1679.36"/>
    <n v="0.41"/>
    <x v="1"/>
    <x v="1"/>
    <x v="10"/>
    <n v="22"/>
  </r>
  <r>
    <x v="4"/>
    <x v="2"/>
    <s v="2021-12-22"/>
    <x v="2"/>
    <s v="Arizona"/>
    <x v="28"/>
    <x v="4"/>
    <x v="94"/>
    <x v="245"/>
    <x v="3257"/>
    <n v="1556.5199999999998"/>
    <n v="0.33999999999999991"/>
    <x v="1"/>
    <x v="1"/>
    <x v="10"/>
    <n v="22"/>
  </r>
  <r>
    <x v="4"/>
    <x v="2"/>
    <s v="2021-12-22"/>
    <x v="2"/>
    <s v="Arizona"/>
    <x v="28"/>
    <x v="5"/>
    <x v="72"/>
    <x v="192"/>
    <x v="3258"/>
    <n v="1625.4"/>
    <n v="0.28000000000000003"/>
    <x v="1"/>
    <x v="1"/>
    <x v="10"/>
    <n v="22"/>
  </r>
  <r>
    <x v="4"/>
    <x v="2"/>
    <s v="2021-01-26"/>
    <x v="2"/>
    <s v="Arizona"/>
    <x v="28"/>
    <x v="0"/>
    <x v="93"/>
    <x v="152"/>
    <x v="3259"/>
    <n v="1682.64"/>
    <n v="0.41"/>
    <x v="1"/>
    <x v="1"/>
    <x v="0"/>
    <n v="26"/>
  </r>
  <r>
    <x v="4"/>
    <x v="2"/>
    <s v="2021-01-26"/>
    <x v="2"/>
    <s v="Arizona"/>
    <x v="28"/>
    <x v="1"/>
    <x v="9"/>
    <x v="135"/>
    <x v="1655"/>
    <n v="2072.7000000000003"/>
    <n v="0.47"/>
    <x v="1"/>
    <x v="1"/>
    <x v="0"/>
    <n v="26"/>
  </r>
  <r>
    <x v="4"/>
    <x v="2"/>
    <s v="2021-01-26"/>
    <x v="2"/>
    <s v="Arizona"/>
    <x v="28"/>
    <x v="2"/>
    <x v="89"/>
    <x v="350"/>
    <x v="3260"/>
    <n v="1959.36"/>
    <n v="0.3899999999999999"/>
    <x v="1"/>
    <x v="1"/>
    <x v="0"/>
    <n v="26"/>
  </r>
  <r>
    <x v="4"/>
    <x v="2"/>
    <s v="2021-01-26"/>
    <x v="2"/>
    <s v="Arizona"/>
    <x v="28"/>
    <x v="3"/>
    <x v="9"/>
    <x v="253"/>
    <x v="3261"/>
    <n v="1151.4000000000001"/>
    <n v="0.38"/>
    <x v="1"/>
    <x v="1"/>
    <x v="0"/>
    <n v="26"/>
  </r>
  <r>
    <x v="4"/>
    <x v="2"/>
    <s v="2021-01-26"/>
    <x v="2"/>
    <s v="Arizona"/>
    <x v="28"/>
    <x v="4"/>
    <x v="87"/>
    <x v="198"/>
    <x v="3019"/>
    <n v="1147.74"/>
    <n v="0.37"/>
    <x v="1"/>
    <x v="1"/>
    <x v="0"/>
    <n v="26"/>
  </r>
  <r>
    <x v="4"/>
    <x v="2"/>
    <s v="2021-01-26"/>
    <x v="2"/>
    <s v="Arizona"/>
    <x v="28"/>
    <x v="5"/>
    <x v="64"/>
    <x v="339"/>
    <x v="3024"/>
    <n v="1613.5200000000002"/>
    <n v="0.27"/>
    <x v="1"/>
    <x v="1"/>
    <x v="0"/>
    <n v="26"/>
  </r>
  <r>
    <x v="4"/>
    <x v="2"/>
    <s v="2021-02-26"/>
    <x v="2"/>
    <s v="Arizona"/>
    <x v="28"/>
    <x v="0"/>
    <x v="93"/>
    <x v="217"/>
    <x v="3025"/>
    <n v="1868.4"/>
    <n v="0.39999999999999991"/>
    <x v="1"/>
    <x v="1"/>
    <x v="1"/>
    <n v="26"/>
  </r>
  <r>
    <x v="4"/>
    <x v="2"/>
    <s v="2021-02-26"/>
    <x v="2"/>
    <s v="Arizona"/>
    <x v="28"/>
    <x v="1"/>
    <x v="64"/>
    <x v="224"/>
    <x v="3262"/>
    <n v="2301.1200000000003"/>
    <n v="0.47"/>
    <x v="1"/>
    <x v="1"/>
    <x v="1"/>
    <n v="26"/>
  </r>
  <r>
    <x v="4"/>
    <x v="2"/>
    <s v="2021-02-26"/>
    <x v="2"/>
    <s v="Arizona"/>
    <x v="28"/>
    <x v="2"/>
    <x v="8"/>
    <x v="348"/>
    <x v="1470"/>
    <n v="1848"/>
    <n v="0.39999999999999991"/>
    <x v="1"/>
    <x v="1"/>
    <x v="1"/>
    <n v="26"/>
  </r>
  <r>
    <x v="4"/>
    <x v="2"/>
    <s v="2021-02-26"/>
    <x v="2"/>
    <s v="New Mexico"/>
    <x v="29"/>
    <x v="3"/>
    <x v="91"/>
    <x v="250"/>
    <x v="1896"/>
    <n v="976.43"/>
    <n v="0.37"/>
    <x v="1"/>
    <x v="1"/>
    <x v="1"/>
    <n v="26"/>
  </r>
  <r>
    <x v="4"/>
    <x v="2"/>
    <s v="2021-02-26"/>
    <x v="2"/>
    <s v="New Mexico"/>
    <x v="29"/>
    <x v="4"/>
    <x v="86"/>
    <x v="345"/>
    <x v="3263"/>
    <n v="674.56000000000006"/>
    <n v="0.32"/>
    <x v="1"/>
    <x v="1"/>
    <x v="1"/>
    <n v="26"/>
  </r>
  <r>
    <x v="4"/>
    <x v="2"/>
    <s v="2021-02-26"/>
    <x v="2"/>
    <s v="New Mexico"/>
    <x v="29"/>
    <x v="5"/>
    <x v="8"/>
    <x v="150"/>
    <x v="1045"/>
    <n v="1372.0000000000002"/>
    <n v="0.28000000000000003"/>
    <x v="1"/>
    <x v="1"/>
    <x v="1"/>
    <n v="26"/>
  </r>
  <r>
    <x v="4"/>
    <x v="2"/>
    <s v="2021-03-25"/>
    <x v="2"/>
    <s v="New Mexico"/>
    <x v="29"/>
    <x v="0"/>
    <x v="9"/>
    <x v="283"/>
    <x v="3264"/>
    <n v="2300.1"/>
    <n v="0.41"/>
    <x v="1"/>
    <x v="1"/>
    <x v="2"/>
    <n v="25"/>
  </r>
  <r>
    <x v="4"/>
    <x v="2"/>
    <s v="2021-03-25"/>
    <x v="2"/>
    <s v="New Mexico"/>
    <x v="29"/>
    <x v="1"/>
    <x v="64"/>
    <x v="224"/>
    <x v="3262"/>
    <n v="2203.2000000000003"/>
    <n v="0.45"/>
    <x v="1"/>
    <x v="1"/>
    <x v="2"/>
    <n v="25"/>
  </r>
  <r>
    <x v="4"/>
    <x v="2"/>
    <s v="2021-03-25"/>
    <x v="2"/>
    <s v="New Mexico"/>
    <x v="29"/>
    <x v="2"/>
    <x v="68"/>
    <x v="168"/>
    <x v="959"/>
    <n v="2073.2800000000002"/>
    <n v="0.38"/>
    <x v="1"/>
    <x v="1"/>
    <x v="2"/>
    <n v="25"/>
  </r>
  <r>
    <x v="4"/>
    <x v="2"/>
    <s v="2021-03-25"/>
    <x v="2"/>
    <s v="New Mexico"/>
    <x v="29"/>
    <x v="3"/>
    <x v="92"/>
    <x v="246"/>
    <x v="1164"/>
    <n v="1269.8399999999999"/>
    <n v="0.3899999999999999"/>
    <x v="1"/>
    <x v="1"/>
    <x v="2"/>
    <n v="25"/>
  </r>
  <r>
    <x v="4"/>
    <x v="2"/>
    <s v="2021-03-25"/>
    <x v="2"/>
    <s v="New Mexico"/>
    <x v="29"/>
    <x v="4"/>
    <x v="65"/>
    <x v="206"/>
    <x v="1137"/>
    <n v="695.36"/>
    <n v="0.32"/>
    <x v="1"/>
    <x v="1"/>
    <x v="2"/>
    <n v="25"/>
  </r>
  <r>
    <x v="4"/>
    <x v="2"/>
    <s v="2021-03-25"/>
    <x v="2"/>
    <s v="New Mexico"/>
    <x v="29"/>
    <x v="5"/>
    <x v="68"/>
    <x v="165"/>
    <x v="1618"/>
    <n v="1786.84"/>
    <n v="0.31"/>
    <x v="1"/>
    <x v="1"/>
    <x v="2"/>
    <n v="25"/>
  </r>
  <r>
    <x v="4"/>
    <x v="2"/>
    <s v="2021-04-26"/>
    <x v="2"/>
    <s v="New Mexico"/>
    <x v="29"/>
    <x v="0"/>
    <x v="65"/>
    <x v="241"/>
    <x v="3265"/>
    <n v="2841.3"/>
    <n v="0.42"/>
    <x v="1"/>
    <x v="1"/>
    <x v="3"/>
    <n v="26"/>
  </r>
  <r>
    <x v="4"/>
    <x v="2"/>
    <s v="2021-04-26"/>
    <x v="2"/>
    <s v="New Mexico"/>
    <x v="29"/>
    <x v="1"/>
    <x v="72"/>
    <x v="245"/>
    <x v="1728"/>
    <n v="2156.02"/>
    <n v="0.46"/>
    <x v="1"/>
    <x v="1"/>
    <x v="3"/>
    <n v="26"/>
  </r>
  <r>
    <x v="4"/>
    <x v="2"/>
    <s v="2021-04-26"/>
    <x v="2"/>
    <s v="New Mexico"/>
    <x v="29"/>
    <x v="2"/>
    <x v="68"/>
    <x v="150"/>
    <x v="1017"/>
    <n v="2587.1999999999998"/>
    <n v="0.42"/>
    <x v="1"/>
    <x v="1"/>
    <x v="3"/>
    <n v="26"/>
  </r>
  <r>
    <x v="4"/>
    <x v="2"/>
    <s v="2021-04-26"/>
    <x v="2"/>
    <s v="New Mexico"/>
    <x v="29"/>
    <x v="3"/>
    <x v="92"/>
    <x v="294"/>
    <x v="2725"/>
    <n v="1385.2799999999995"/>
    <n v="0.3899999999999999"/>
    <x v="1"/>
    <x v="1"/>
    <x v="3"/>
    <n v="26"/>
  </r>
  <r>
    <x v="4"/>
    <x v="2"/>
    <s v="2021-04-26"/>
    <x v="2"/>
    <s v="New Mexico"/>
    <x v="29"/>
    <x v="4"/>
    <x v="67"/>
    <x v="180"/>
    <x v="972"/>
    <n v="966"/>
    <n v="0.35"/>
    <x v="1"/>
    <x v="1"/>
    <x v="3"/>
    <n v="26"/>
  </r>
  <r>
    <x v="4"/>
    <x v="2"/>
    <s v="2021-04-26"/>
    <x v="2"/>
    <s v="New Mexico"/>
    <x v="29"/>
    <x v="5"/>
    <x v="74"/>
    <x v="210"/>
    <x v="907"/>
    <n v="1818.88"/>
    <n v="0.28000000000000003"/>
    <x v="1"/>
    <x v="1"/>
    <x v="3"/>
    <n v="26"/>
  </r>
  <r>
    <x v="4"/>
    <x v="2"/>
    <s v="2021-05-27"/>
    <x v="2"/>
    <s v="New Mexico"/>
    <x v="29"/>
    <x v="0"/>
    <x v="72"/>
    <x v="328"/>
    <x v="3266"/>
    <n v="3243.92"/>
    <n v="0.41"/>
    <x v="1"/>
    <x v="1"/>
    <x v="4"/>
    <n v="27"/>
  </r>
  <r>
    <x v="4"/>
    <x v="2"/>
    <s v="2021-05-27"/>
    <x v="2"/>
    <s v="New Mexico"/>
    <x v="29"/>
    <x v="1"/>
    <x v="67"/>
    <x v="224"/>
    <x v="3212"/>
    <n v="2627.5200000000004"/>
    <n v="0.42"/>
    <x v="1"/>
    <x v="1"/>
    <x v="4"/>
    <n v="27"/>
  </r>
  <r>
    <x v="4"/>
    <x v="2"/>
    <s v="2021-05-27"/>
    <x v="2"/>
    <s v="New Mexico"/>
    <x v="29"/>
    <x v="2"/>
    <x v="67"/>
    <x v="192"/>
    <x v="987"/>
    <n v="2546.1"/>
    <n v="0.41"/>
    <x v="1"/>
    <x v="1"/>
    <x v="4"/>
    <n v="27"/>
  </r>
  <r>
    <x v="4"/>
    <x v="2"/>
    <s v="2021-05-27"/>
    <x v="2"/>
    <s v="New Mexico"/>
    <x v="29"/>
    <x v="3"/>
    <x v="72"/>
    <x v="245"/>
    <x v="1728"/>
    <n v="1921.67"/>
    <n v="0.41"/>
    <x v="1"/>
    <x v="1"/>
    <x v="4"/>
    <n v="27"/>
  </r>
  <r>
    <x v="4"/>
    <x v="2"/>
    <s v="2021-05-27"/>
    <x v="2"/>
    <s v="New Mexico"/>
    <x v="29"/>
    <x v="4"/>
    <x v="2"/>
    <x v="252"/>
    <x v="1481"/>
    <n v="1228.5"/>
    <n v="0.35"/>
    <x v="1"/>
    <x v="1"/>
    <x v="4"/>
    <n v="27"/>
  </r>
  <r>
    <x v="4"/>
    <x v="2"/>
    <s v="2021-05-27"/>
    <x v="2"/>
    <s v="New Mexico"/>
    <x v="29"/>
    <x v="5"/>
    <x v="74"/>
    <x v="348"/>
    <x v="1894"/>
    <n v="2143.6799999999998"/>
    <n v="0.28999999999999998"/>
    <x v="1"/>
    <x v="1"/>
    <x v="4"/>
    <n v="27"/>
  </r>
  <r>
    <x v="4"/>
    <x v="2"/>
    <s v="2021-06-26"/>
    <x v="2"/>
    <s v="New Mexico"/>
    <x v="29"/>
    <x v="0"/>
    <x v="92"/>
    <x v="167"/>
    <x v="3267"/>
    <n v="3232.32"/>
    <n v="0.3899999999999999"/>
    <x v="1"/>
    <x v="1"/>
    <x v="11"/>
    <n v="26"/>
  </r>
  <r>
    <x v="4"/>
    <x v="2"/>
    <s v="2021-06-26"/>
    <x v="2"/>
    <s v="New Mexico"/>
    <x v="29"/>
    <x v="1"/>
    <x v="63"/>
    <x v="283"/>
    <x v="3268"/>
    <n v="3779.27"/>
    <n v="0.43"/>
    <x v="1"/>
    <x v="1"/>
    <x v="11"/>
    <n v="26"/>
  </r>
  <r>
    <x v="4"/>
    <x v="2"/>
    <s v="2021-06-26"/>
    <x v="2"/>
    <s v="New Mexico"/>
    <x v="29"/>
    <x v="2"/>
    <x v="65"/>
    <x v="335"/>
    <x v="3269"/>
    <n v="3165.2"/>
    <n v="0.39999999999999991"/>
    <x v="1"/>
    <x v="1"/>
    <x v="11"/>
    <n v="26"/>
  </r>
  <r>
    <x v="4"/>
    <x v="2"/>
    <s v="2021-06-26"/>
    <x v="2"/>
    <s v="New Mexico"/>
    <x v="29"/>
    <x v="3"/>
    <x v="92"/>
    <x v="209"/>
    <x v="1217"/>
    <n v="1894.4"/>
    <n v="0.39999999999999991"/>
    <x v="1"/>
    <x v="1"/>
    <x v="11"/>
    <n v="26"/>
  </r>
  <r>
    <x v="4"/>
    <x v="2"/>
    <s v="2021-06-26"/>
    <x v="2"/>
    <s v="New Mexico"/>
    <x v="29"/>
    <x v="4"/>
    <x v="68"/>
    <x v="270"/>
    <x v="2407"/>
    <n v="1432.1999999999998"/>
    <n v="0.35"/>
    <x v="1"/>
    <x v="1"/>
    <x v="11"/>
    <n v="26"/>
  </r>
  <r>
    <x v="4"/>
    <x v="2"/>
    <s v="2021-06-26"/>
    <x v="2"/>
    <s v="New Mexico"/>
    <x v="29"/>
    <x v="5"/>
    <x v="0"/>
    <x v="337"/>
    <x v="1206"/>
    <n v="2688.0000000000005"/>
    <n v="0.28000000000000003"/>
    <x v="1"/>
    <x v="1"/>
    <x v="11"/>
    <n v="26"/>
  </r>
  <r>
    <x v="4"/>
    <x v="2"/>
    <s v="2021-07-25"/>
    <x v="2"/>
    <s v="New Mexico"/>
    <x v="29"/>
    <x v="0"/>
    <x v="65"/>
    <x v="154"/>
    <x v="3270"/>
    <n v="3965.52"/>
    <n v="0.3899999999999999"/>
    <x v="1"/>
    <x v="1"/>
    <x v="5"/>
    <n v="25"/>
  </r>
  <r>
    <x v="4"/>
    <x v="2"/>
    <s v="2021-07-25"/>
    <x v="2"/>
    <s v="New Mexico"/>
    <x v="29"/>
    <x v="1"/>
    <x v="2"/>
    <x v="124"/>
    <x v="687"/>
    <n v="4063.5000000000009"/>
    <n v="0.43"/>
    <x v="1"/>
    <x v="1"/>
    <x v="5"/>
    <n v="25"/>
  </r>
  <r>
    <x v="4"/>
    <x v="2"/>
    <s v="2021-07-25"/>
    <x v="2"/>
    <s v="New Mexico"/>
    <x v="29"/>
    <x v="2"/>
    <x v="71"/>
    <x v="347"/>
    <x v="1197"/>
    <n v="2467.5300000000002"/>
    <n v="0.37"/>
    <x v="1"/>
    <x v="1"/>
    <x v="5"/>
    <n v="25"/>
  </r>
  <r>
    <x v="4"/>
    <x v="2"/>
    <s v="2021-07-25"/>
    <x v="2"/>
    <s v="New Mexico"/>
    <x v="29"/>
    <x v="3"/>
    <x v="71"/>
    <x v="197"/>
    <x v="2738"/>
    <n v="2440.62"/>
    <n v="0.42"/>
    <x v="1"/>
    <x v="1"/>
    <x v="5"/>
    <n v="25"/>
  </r>
  <r>
    <x v="4"/>
    <x v="2"/>
    <s v="2021-07-25"/>
    <x v="2"/>
    <s v="New Mexico"/>
    <x v="29"/>
    <x v="4"/>
    <x v="1"/>
    <x v="160"/>
    <x v="2668"/>
    <n v="2048"/>
    <n v="0.32"/>
    <x v="1"/>
    <x v="1"/>
    <x v="5"/>
    <n v="25"/>
  </r>
  <r>
    <x v="4"/>
    <x v="2"/>
    <s v="2021-07-25"/>
    <x v="2"/>
    <s v="New Mexico"/>
    <x v="29"/>
    <x v="5"/>
    <x v="75"/>
    <x v="160"/>
    <x v="1402"/>
    <n v="2508.8000000000002"/>
    <n v="0.32"/>
    <x v="1"/>
    <x v="1"/>
    <x v="5"/>
    <n v="25"/>
  </r>
  <r>
    <x v="4"/>
    <x v="2"/>
    <s v="2021-08-26"/>
    <x v="2"/>
    <s v="New Mexico"/>
    <x v="29"/>
    <x v="0"/>
    <x v="1"/>
    <x v="167"/>
    <x v="3271"/>
    <n v="3315.2"/>
    <n v="0.37"/>
    <x v="1"/>
    <x v="1"/>
    <x v="6"/>
    <n v="26"/>
  </r>
  <r>
    <x v="4"/>
    <x v="2"/>
    <s v="2021-08-26"/>
    <x v="2"/>
    <s v="New Mexico"/>
    <x v="29"/>
    <x v="1"/>
    <x v="68"/>
    <x v="159"/>
    <x v="1336"/>
    <n v="4026.88"/>
    <n v="0.44"/>
    <x v="1"/>
    <x v="1"/>
    <x v="6"/>
    <n v="26"/>
  </r>
  <r>
    <x v="4"/>
    <x v="2"/>
    <s v="2021-08-26"/>
    <x v="2"/>
    <s v="New Mexico"/>
    <x v="29"/>
    <x v="2"/>
    <x v="67"/>
    <x v="134"/>
    <x v="3272"/>
    <n v="2999.2"/>
    <n v="0.39999999999999991"/>
    <x v="1"/>
    <x v="1"/>
    <x v="6"/>
    <n v="26"/>
  </r>
  <r>
    <x v="4"/>
    <x v="2"/>
    <s v="2021-08-26"/>
    <x v="2"/>
    <s v="New Mexico"/>
    <x v="29"/>
    <x v="3"/>
    <x v="67"/>
    <x v="152"/>
    <x v="3242"/>
    <n v="2587.04"/>
    <n v="0.37"/>
    <x v="1"/>
    <x v="1"/>
    <x v="6"/>
    <n v="26"/>
  </r>
  <r>
    <x v="4"/>
    <x v="2"/>
    <s v="2021-08-26"/>
    <x v="2"/>
    <s v="New Mexico"/>
    <x v="29"/>
    <x v="4"/>
    <x v="70"/>
    <x v="244"/>
    <x v="3273"/>
    <n v="2643.84"/>
    <n v="0.33999999999999991"/>
    <x v="1"/>
    <x v="1"/>
    <x v="6"/>
    <n v="26"/>
  </r>
  <r>
    <x v="4"/>
    <x v="2"/>
    <s v="2021-08-26"/>
    <x v="2"/>
    <s v="New Mexico"/>
    <x v="29"/>
    <x v="5"/>
    <x v="0"/>
    <x v="269"/>
    <x v="779"/>
    <n v="2448"/>
    <n v="0.32"/>
    <x v="1"/>
    <x v="1"/>
    <x v="6"/>
    <n v="26"/>
  </r>
  <r>
    <x v="4"/>
    <x v="2"/>
    <s v="2021-09-27"/>
    <x v="2"/>
    <s v="New Mexico"/>
    <x v="29"/>
    <x v="0"/>
    <x v="92"/>
    <x v="92"/>
    <x v="2241"/>
    <n v="3201.24"/>
    <n v="0.42"/>
    <x v="1"/>
    <x v="1"/>
    <x v="7"/>
    <n v="27"/>
  </r>
  <r>
    <x v="4"/>
    <x v="2"/>
    <s v="2021-09-27"/>
    <x v="2"/>
    <s v="New Mexico"/>
    <x v="29"/>
    <x v="1"/>
    <x v="71"/>
    <x v="143"/>
    <x v="2117"/>
    <n v="3372.7200000000003"/>
    <n v="0.46"/>
    <x v="1"/>
    <x v="1"/>
    <x v="7"/>
    <n v="27"/>
  </r>
  <r>
    <x v="4"/>
    <x v="2"/>
    <s v="2021-09-27"/>
    <x v="2"/>
    <s v="New Mexico"/>
    <x v="29"/>
    <x v="2"/>
    <x v="71"/>
    <x v="135"/>
    <x v="1577"/>
    <n v="2407.86"/>
    <n v="0.42"/>
    <x v="1"/>
    <x v="1"/>
    <x v="7"/>
    <n v="27"/>
  </r>
  <r>
    <x v="4"/>
    <x v="2"/>
    <s v="2021-09-27"/>
    <x v="2"/>
    <s v="New Mexico"/>
    <x v="29"/>
    <x v="3"/>
    <x v="92"/>
    <x v="57"/>
    <x v="1822"/>
    <n v="2199.65"/>
    <n v="0.41"/>
    <x v="1"/>
    <x v="1"/>
    <x v="7"/>
    <n v="27"/>
  </r>
  <r>
    <x v="4"/>
    <x v="2"/>
    <s v="2021-09-27"/>
    <x v="2"/>
    <s v="New Mexico"/>
    <x v="29"/>
    <x v="4"/>
    <x v="1"/>
    <x v="57"/>
    <x v="318"/>
    <n v="2030"/>
    <n v="0.35"/>
    <x v="1"/>
    <x v="1"/>
    <x v="7"/>
    <n v="27"/>
  </r>
  <r>
    <x v="4"/>
    <x v="2"/>
    <s v="2021-09-27"/>
    <x v="2"/>
    <s v="New Mexico"/>
    <x v="29"/>
    <x v="5"/>
    <x v="70"/>
    <x v="350"/>
    <x v="3274"/>
    <n v="2260.8000000000002"/>
    <n v="0.3"/>
    <x v="1"/>
    <x v="1"/>
    <x v="7"/>
    <n v="27"/>
  </r>
  <r>
    <x v="4"/>
    <x v="2"/>
    <s v="2021-10-26"/>
    <x v="2"/>
    <s v="New Mexico"/>
    <x v="29"/>
    <x v="0"/>
    <x v="8"/>
    <x v="347"/>
    <x v="1878"/>
    <n v="2214.4499999999998"/>
    <n v="0.37"/>
    <x v="1"/>
    <x v="1"/>
    <x v="8"/>
    <n v="26"/>
  </r>
  <r>
    <x v="4"/>
    <x v="2"/>
    <s v="2021-10-26"/>
    <x v="2"/>
    <s v="New Mexico"/>
    <x v="29"/>
    <x v="1"/>
    <x v="90"/>
    <x v="131"/>
    <x v="1523"/>
    <n v="2973.880000000001"/>
    <n v="0.43"/>
    <x v="1"/>
    <x v="1"/>
    <x v="8"/>
    <n v="26"/>
  </r>
  <r>
    <x v="4"/>
    <x v="2"/>
    <s v="2021-10-26"/>
    <x v="2"/>
    <s v="New Mexico"/>
    <x v="29"/>
    <x v="2"/>
    <x v="86"/>
    <x v="196"/>
    <x v="2752"/>
    <n v="1631.9999999999998"/>
    <n v="0.39999999999999991"/>
    <x v="1"/>
    <x v="1"/>
    <x v="8"/>
    <n v="26"/>
  </r>
  <r>
    <x v="4"/>
    <x v="2"/>
    <s v="2021-10-26"/>
    <x v="2"/>
    <s v="New Mexico"/>
    <x v="29"/>
    <x v="3"/>
    <x v="8"/>
    <x v="205"/>
    <x v="3158"/>
    <n v="1646.4"/>
    <n v="0.42"/>
    <x v="1"/>
    <x v="1"/>
    <x v="8"/>
    <n v="26"/>
  </r>
  <r>
    <x v="4"/>
    <x v="2"/>
    <s v="2021-10-26"/>
    <x v="2"/>
    <s v="New Mexico"/>
    <x v="29"/>
    <x v="4"/>
    <x v="65"/>
    <x v="351"/>
    <x v="1214"/>
    <n v="1542.4199999999998"/>
    <n v="0.3299999999999999"/>
    <x v="1"/>
    <x v="1"/>
    <x v="8"/>
    <n v="26"/>
  </r>
  <r>
    <x v="4"/>
    <x v="2"/>
    <s v="2021-10-26"/>
    <x v="2"/>
    <s v="New Mexico"/>
    <x v="29"/>
    <x v="5"/>
    <x v="100"/>
    <x v="165"/>
    <x v="3275"/>
    <n v="2314.77"/>
    <n v="0.31"/>
    <x v="1"/>
    <x v="1"/>
    <x v="8"/>
    <n v="26"/>
  </r>
  <r>
    <x v="4"/>
    <x v="2"/>
    <s v="2021-11-26"/>
    <x v="2"/>
    <s v="New Mexico"/>
    <x v="29"/>
    <x v="0"/>
    <x v="63"/>
    <x v="129"/>
    <x v="954"/>
    <n v="3391.52"/>
    <n v="0.41"/>
    <x v="1"/>
    <x v="1"/>
    <x v="9"/>
    <n v="26"/>
  </r>
  <r>
    <x v="4"/>
    <x v="2"/>
    <s v="2021-11-26"/>
    <x v="2"/>
    <s v="New Mexico"/>
    <x v="29"/>
    <x v="1"/>
    <x v="68"/>
    <x v="263"/>
    <x v="1791"/>
    <n v="3405.6000000000004"/>
    <n v="0.43"/>
    <x v="1"/>
    <x v="1"/>
    <x v="9"/>
    <n v="26"/>
  </r>
  <r>
    <x v="4"/>
    <x v="2"/>
    <s v="2021-11-26"/>
    <x v="2"/>
    <s v="New Mexico"/>
    <x v="29"/>
    <x v="2"/>
    <x v="67"/>
    <x v="197"/>
    <x v="3276"/>
    <n v="2535.98"/>
    <n v="0.37"/>
    <x v="1"/>
    <x v="1"/>
    <x v="9"/>
    <n v="26"/>
  </r>
  <r>
    <x v="4"/>
    <x v="2"/>
    <s v="2021-11-26"/>
    <x v="2"/>
    <s v="New Mexico"/>
    <x v="29"/>
    <x v="3"/>
    <x v="1"/>
    <x v="224"/>
    <x v="1281"/>
    <n v="2230.4"/>
    <n v="0.41"/>
    <x v="1"/>
    <x v="1"/>
    <x v="9"/>
    <n v="26"/>
  </r>
  <r>
    <x v="4"/>
    <x v="2"/>
    <s v="2021-11-26"/>
    <x v="2"/>
    <s v="New Mexico"/>
    <x v="29"/>
    <x v="4"/>
    <x v="76"/>
    <x v="165"/>
    <x v="1687"/>
    <n v="2617.38"/>
    <n v="0.37"/>
    <x v="1"/>
    <x v="1"/>
    <x v="9"/>
    <n v="26"/>
  </r>
  <r>
    <x v="4"/>
    <x v="2"/>
    <s v="2021-11-26"/>
    <x v="2"/>
    <s v="New Mexico"/>
    <x v="29"/>
    <x v="5"/>
    <x v="74"/>
    <x v="84"/>
    <x v="3053"/>
    <n v="2856"/>
    <n v="0.3"/>
    <x v="1"/>
    <x v="1"/>
    <x v="9"/>
    <n v="26"/>
  </r>
  <r>
    <x v="4"/>
    <x v="2"/>
    <s v="2021-12-25"/>
    <x v="2"/>
    <s v="New Mexico"/>
    <x v="29"/>
    <x v="0"/>
    <x v="68"/>
    <x v="99"/>
    <x v="3040"/>
    <n v="4398.24"/>
    <n v="0.42"/>
    <x v="1"/>
    <x v="1"/>
    <x v="10"/>
    <n v="25"/>
  </r>
  <r>
    <x v="4"/>
    <x v="2"/>
    <s v="2021-12-25"/>
    <x v="2"/>
    <s v="New Mexico"/>
    <x v="29"/>
    <x v="1"/>
    <x v="63"/>
    <x v="146"/>
    <x v="1343"/>
    <n v="4793.5300000000007"/>
    <n v="0.47"/>
    <x v="1"/>
    <x v="1"/>
    <x v="10"/>
    <n v="25"/>
  </r>
  <r>
    <x v="2"/>
    <x v="2"/>
    <s v="2021-12-25"/>
    <x v="2"/>
    <s v="New Mexico"/>
    <x v="29"/>
    <x v="2"/>
    <x v="68"/>
    <x v="42"/>
    <x v="1661"/>
    <n v="2706"/>
    <n v="0.41"/>
    <x v="1"/>
    <x v="1"/>
    <x v="10"/>
    <n v="25"/>
  </r>
  <r>
    <x v="2"/>
    <x v="2"/>
    <s v="2021-12-25"/>
    <x v="2"/>
    <s v="New Mexico"/>
    <x v="29"/>
    <x v="3"/>
    <x v="2"/>
    <x v="160"/>
    <x v="1607"/>
    <n v="2879.9999999999995"/>
    <n v="0.39999999999999991"/>
    <x v="1"/>
    <x v="1"/>
    <x v="10"/>
    <n v="25"/>
  </r>
  <r>
    <x v="2"/>
    <x v="2"/>
    <s v="2021-12-25"/>
    <x v="2"/>
    <s v="New Mexico"/>
    <x v="29"/>
    <x v="4"/>
    <x v="66"/>
    <x v="209"/>
    <x v="1469"/>
    <n v="2323.1999999999998"/>
    <n v="0.3299999999999999"/>
    <x v="1"/>
    <x v="1"/>
    <x v="10"/>
    <n v="25"/>
  </r>
  <r>
    <x v="2"/>
    <x v="2"/>
    <s v="2021-12-25"/>
    <x v="2"/>
    <s v="New Mexico"/>
    <x v="29"/>
    <x v="5"/>
    <x v="74"/>
    <x v="217"/>
    <x v="3277"/>
    <n v="2615.7600000000002"/>
    <n v="0.27"/>
    <x v="1"/>
    <x v="1"/>
    <x v="10"/>
    <n v="25"/>
  </r>
  <r>
    <x v="2"/>
    <x v="2"/>
    <s v="2021-01-13"/>
    <x v="2"/>
    <s v="New Mexico"/>
    <x v="29"/>
    <x v="0"/>
    <x v="85"/>
    <x v="197"/>
    <x v="3278"/>
    <n v="1644.96"/>
    <n v="0.46"/>
    <x v="1"/>
    <x v="1"/>
    <x v="0"/>
    <n v="13"/>
  </r>
  <r>
    <x v="2"/>
    <x v="2"/>
    <s v="2021-01-13"/>
    <x v="2"/>
    <s v="New Mexico"/>
    <x v="29"/>
    <x v="1"/>
    <x v="93"/>
    <x v="150"/>
    <x v="1027"/>
    <n v="1776.6"/>
    <n v="0.47"/>
    <x v="1"/>
    <x v="1"/>
    <x v="0"/>
    <n v="13"/>
  </r>
  <r>
    <x v="2"/>
    <x v="2"/>
    <s v="2021-01-13"/>
    <x v="2"/>
    <s v="New Mexico"/>
    <x v="29"/>
    <x v="2"/>
    <x v="89"/>
    <x v="150"/>
    <x v="1037"/>
    <n v="1881.6"/>
    <n v="0.42"/>
    <x v="1"/>
    <x v="1"/>
    <x v="0"/>
    <n v="13"/>
  </r>
  <r>
    <x v="2"/>
    <x v="2"/>
    <s v="2021-01-13"/>
    <x v="2"/>
    <s v="New Mexico"/>
    <x v="29"/>
    <x v="3"/>
    <x v="101"/>
    <x v="343"/>
    <x v="1234"/>
    <n v="1164.24"/>
    <n v="0.42"/>
    <x v="1"/>
    <x v="1"/>
    <x v="0"/>
    <n v="13"/>
  </r>
  <r>
    <x v="2"/>
    <x v="2"/>
    <s v="2021-01-13"/>
    <x v="2"/>
    <s v="New Mexico"/>
    <x v="29"/>
    <x v="4"/>
    <x v="8"/>
    <x v="41"/>
    <x v="315"/>
    <n v="1050"/>
    <n v="0.39999999999999991"/>
    <x v="1"/>
    <x v="1"/>
    <x v="0"/>
    <n v="13"/>
  </r>
  <r>
    <x v="2"/>
    <x v="2"/>
    <s v="2021-01-13"/>
    <x v="2"/>
    <s v="New Mexico"/>
    <x v="29"/>
    <x v="5"/>
    <x v="101"/>
    <x v="150"/>
    <x v="3158"/>
    <n v="1254.4000000000001"/>
    <n v="0.32"/>
    <x v="1"/>
    <x v="1"/>
    <x v="0"/>
    <n v="13"/>
  </r>
  <r>
    <x v="2"/>
    <x v="2"/>
    <s v="2021-02-13"/>
    <x v="2"/>
    <s v="New Mexico"/>
    <x v="29"/>
    <x v="0"/>
    <x v="88"/>
    <x v="42"/>
    <x v="1023"/>
    <n v="1483.5000000000002"/>
    <n v="0.43"/>
    <x v="1"/>
    <x v="1"/>
    <x v="1"/>
    <n v="13"/>
  </r>
  <r>
    <x v="2"/>
    <x v="2"/>
    <s v="2021-02-13"/>
    <x v="2"/>
    <s v="New Mexico"/>
    <x v="29"/>
    <x v="1"/>
    <x v="93"/>
    <x v="168"/>
    <x v="3169"/>
    <n v="1540.0800000000002"/>
    <n v="0.46"/>
    <x v="1"/>
    <x v="1"/>
    <x v="1"/>
    <n v="13"/>
  </r>
  <r>
    <x v="2"/>
    <x v="2"/>
    <s v="2021-02-13"/>
    <x v="2"/>
    <s v="New Mexico"/>
    <x v="29"/>
    <x v="2"/>
    <x v="101"/>
    <x v="196"/>
    <x v="1561"/>
    <n v="1377.6"/>
    <n v="0.41"/>
    <x v="1"/>
    <x v="1"/>
    <x v="1"/>
    <n v="13"/>
  </r>
  <r>
    <x v="2"/>
    <x v="2"/>
    <s v="2021-02-13"/>
    <x v="4"/>
    <s v="Georgia"/>
    <x v="30"/>
    <x v="3"/>
    <x v="9"/>
    <x v="232"/>
    <x v="2389"/>
    <n v="1056"/>
    <n v="0.44"/>
    <x v="1"/>
    <x v="1"/>
    <x v="1"/>
    <n v="13"/>
  </r>
  <r>
    <x v="2"/>
    <x v="2"/>
    <s v="2021-02-13"/>
    <x v="4"/>
    <s v="Georgia"/>
    <x v="30"/>
    <x v="4"/>
    <x v="86"/>
    <x v="180"/>
    <x v="3172"/>
    <n v="795.59999999999991"/>
    <n v="0.3899999999999999"/>
    <x v="1"/>
    <x v="1"/>
    <x v="1"/>
    <n v="13"/>
  </r>
  <r>
    <x v="2"/>
    <x v="2"/>
    <s v="2021-02-13"/>
    <x v="4"/>
    <s v="Georgia"/>
    <x v="30"/>
    <x v="5"/>
    <x v="101"/>
    <x v="165"/>
    <x v="3279"/>
    <n v="1063.72"/>
    <n v="0.28999999999999998"/>
    <x v="1"/>
    <x v="1"/>
    <x v="1"/>
    <n v="13"/>
  </r>
  <r>
    <x v="2"/>
    <x v="2"/>
    <s v="2021-03-12"/>
    <x v="4"/>
    <s v="Georgia"/>
    <x v="30"/>
    <x v="0"/>
    <x v="9"/>
    <x v="134"/>
    <x v="3280"/>
    <n v="2102.7000000000003"/>
    <n v="0.43"/>
    <x v="1"/>
    <x v="1"/>
    <x v="2"/>
    <n v="12"/>
  </r>
  <r>
    <x v="2"/>
    <x v="2"/>
    <s v="2021-03-12"/>
    <x v="4"/>
    <s v="Georgia"/>
    <x v="30"/>
    <x v="1"/>
    <x v="92"/>
    <x v="161"/>
    <x v="2329"/>
    <n v="1839.64"/>
    <n v="0.44"/>
    <x v="1"/>
    <x v="1"/>
    <x v="2"/>
    <n v="12"/>
  </r>
  <r>
    <x v="2"/>
    <x v="2"/>
    <s v="2021-03-12"/>
    <x v="4"/>
    <s v="Georgia"/>
    <x v="30"/>
    <x v="2"/>
    <x v="71"/>
    <x v="168"/>
    <x v="2507"/>
    <n v="1837.68"/>
    <n v="0.38"/>
    <x v="1"/>
    <x v="1"/>
    <x v="2"/>
    <n v="12"/>
  </r>
  <r>
    <x v="2"/>
    <x v="2"/>
    <s v="2021-03-12"/>
    <x v="4"/>
    <s v="Georgia"/>
    <x v="30"/>
    <x v="3"/>
    <x v="90"/>
    <x v="252"/>
    <x v="2355"/>
    <n v="1333.8"/>
    <n v="0.45"/>
    <x v="1"/>
    <x v="1"/>
    <x v="2"/>
    <n v="12"/>
  </r>
  <r>
    <x v="2"/>
    <x v="2"/>
    <s v="2021-03-12"/>
    <x v="4"/>
    <s v="Georgia"/>
    <x v="30"/>
    <x v="4"/>
    <x v="65"/>
    <x v="222"/>
    <x v="3281"/>
    <n v="756.44999999999993"/>
    <n v="0.41"/>
    <x v="1"/>
    <x v="1"/>
    <x v="2"/>
    <n v="12"/>
  </r>
  <r>
    <x v="2"/>
    <x v="2"/>
    <s v="2021-03-12"/>
    <x v="4"/>
    <s v="Georgia"/>
    <x v="30"/>
    <x v="5"/>
    <x v="1"/>
    <x v="205"/>
    <x v="1037"/>
    <n v="1299.1999999999998"/>
    <n v="0.28999999999999998"/>
    <x v="1"/>
    <x v="1"/>
    <x v="2"/>
    <n v="12"/>
  </r>
  <r>
    <x v="2"/>
    <x v="2"/>
    <s v="2021-04-13"/>
    <x v="4"/>
    <s v="Georgia"/>
    <x v="30"/>
    <x v="0"/>
    <x v="92"/>
    <x v="289"/>
    <x v="3188"/>
    <n v="2847.8900000000003"/>
    <n v="0.43"/>
    <x v="1"/>
    <x v="1"/>
    <x v="3"/>
    <n v="13"/>
  </r>
  <r>
    <x v="2"/>
    <x v="2"/>
    <s v="2021-04-13"/>
    <x v="4"/>
    <s v="Georgia"/>
    <x v="30"/>
    <x v="1"/>
    <x v="1"/>
    <x v="215"/>
    <x v="3282"/>
    <n v="1864.8"/>
    <n v="0.42"/>
    <x v="1"/>
    <x v="1"/>
    <x v="3"/>
    <n v="13"/>
  </r>
  <r>
    <x v="2"/>
    <x v="2"/>
    <s v="2021-04-13"/>
    <x v="4"/>
    <s v="Georgia"/>
    <x v="30"/>
    <x v="2"/>
    <x v="64"/>
    <x v="161"/>
    <x v="1460"/>
    <n v="1505.16"/>
    <n v="0.37"/>
    <x v="1"/>
    <x v="1"/>
    <x v="3"/>
    <n v="13"/>
  </r>
  <r>
    <x v="2"/>
    <x v="2"/>
    <s v="2021-04-13"/>
    <x v="4"/>
    <s v="Georgia"/>
    <x v="30"/>
    <x v="3"/>
    <x v="1"/>
    <x v="294"/>
    <x v="1127"/>
    <n v="1728"/>
    <n v="0.45"/>
    <x v="1"/>
    <x v="1"/>
    <x v="3"/>
    <n v="13"/>
  </r>
  <r>
    <x v="2"/>
    <x v="2"/>
    <s v="2021-04-13"/>
    <x v="4"/>
    <s v="Georgia"/>
    <x v="30"/>
    <x v="4"/>
    <x v="90"/>
    <x v="195"/>
    <x v="975"/>
    <n v="893.76"/>
    <n v="0.42"/>
    <x v="1"/>
    <x v="1"/>
    <x v="3"/>
    <n v="13"/>
  </r>
  <r>
    <x v="2"/>
    <x v="2"/>
    <s v="2021-04-13"/>
    <x v="4"/>
    <s v="Georgia"/>
    <x v="30"/>
    <x v="5"/>
    <x v="74"/>
    <x v="205"/>
    <x v="1128"/>
    <n v="1756.16"/>
    <n v="0.28000000000000003"/>
    <x v="1"/>
    <x v="1"/>
    <x v="3"/>
    <n v="13"/>
  </r>
  <r>
    <x v="2"/>
    <x v="2"/>
    <s v="2021-05-14"/>
    <x v="4"/>
    <s v="Georgia"/>
    <x v="30"/>
    <x v="0"/>
    <x v="92"/>
    <x v="283"/>
    <x v="3283"/>
    <n v="3182.74"/>
    <n v="0.46"/>
    <x v="1"/>
    <x v="1"/>
    <x v="4"/>
    <n v="14"/>
  </r>
  <r>
    <x v="2"/>
    <x v="2"/>
    <s v="2021-05-14"/>
    <x v="4"/>
    <s v="Georgia"/>
    <x v="30"/>
    <x v="1"/>
    <x v="64"/>
    <x v="224"/>
    <x v="3262"/>
    <n v="2203.2000000000003"/>
    <n v="0.45"/>
    <x v="1"/>
    <x v="1"/>
    <x v="4"/>
    <n v="14"/>
  </r>
  <r>
    <x v="2"/>
    <x v="2"/>
    <s v="2021-05-14"/>
    <x v="4"/>
    <s v="Georgia"/>
    <x v="30"/>
    <x v="2"/>
    <x v="1"/>
    <x v="57"/>
    <x v="318"/>
    <n v="2261.9999999999995"/>
    <n v="0.3899999999999999"/>
    <x v="1"/>
    <x v="1"/>
    <x v="4"/>
    <n v="14"/>
  </r>
  <r>
    <x v="2"/>
    <x v="2"/>
    <s v="2021-05-14"/>
    <x v="4"/>
    <s v="Georgia"/>
    <x v="30"/>
    <x v="3"/>
    <x v="86"/>
    <x v="351"/>
    <x v="1932"/>
    <n v="1666.6800000000003"/>
    <n v="0.43"/>
    <x v="1"/>
    <x v="1"/>
    <x v="4"/>
    <n v="14"/>
  </r>
  <r>
    <x v="2"/>
    <x v="2"/>
    <s v="2021-05-14"/>
    <x v="4"/>
    <s v="Georgia"/>
    <x v="30"/>
    <x v="4"/>
    <x v="71"/>
    <x v="238"/>
    <x v="2097"/>
    <n v="1212.1199999999999"/>
    <n v="0.42"/>
    <x v="1"/>
    <x v="1"/>
    <x v="4"/>
    <n v="14"/>
  </r>
  <r>
    <x v="2"/>
    <x v="2"/>
    <s v="2021-05-14"/>
    <x v="4"/>
    <s v="Georgia"/>
    <x v="30"/>
    <x v="5"/>
    <x v="78"/>
    <x v="168"/>
    <x v="3245"/>
    <n v="2037.32"/>
    <n v="0.31"/>
    <x v="1"/>
    <x v="1"/>
    <x v="4"/>
    <n v="14"/>
  </r>
  <r>
    <x v="2"/>
    <x v="2"/>
    <s v="2021-06-13"/>
    <x v="4"/>
    <s v="Georgia"/>
    <x v="30"/>
    <x v="0"/>
    <x v="8"/>
    <x v="126"/>
    <x v="910"/>
    <n v="3055.1500000000005"/>
    <n v="0.43"/>
    <x v="1"/>
    <x v="1"/>
    <x v="11"/>
    <n v="13"/>
  </r>
  <r>
    <x v="2"/>
    <x v="2"/>
    <s v="2021-06-13"/>
    <x v="4"/>
    <s v="Georgia"/>
    <x v="30"/>
    <x v="1"/>
    <x v="65"/>
    <x v="134"/>
    <x v="2008"/>
    <n v="2940.52"/>
    <n v="0.44"/>
    <x v="1"/>
    <x v="1"/>
    <x v="11"/>
    <n v="13"/>
  </r>
  <r>
    <x v="2"/>
    <x v="2"/>
    <s v="2021-06-13"/>
    <x v="4"/>
    <s v="Georgia"/>
    <x v="30"/>
    <x v="2"/>
    <x v="71"/>
    <x v="174"/>
    <x v="3284"/>
    <n v="2341.56"/>
    <n v="0.38"/>
    <x v="1"/>
    <x v="1"/>
    <x v="11"/>
    <n v="13"/>
  </r>
  <r>
    <x v="2"/>
    <x v="2"/>
    <s v="2021-06-13"/>
    <x v="4"/>
    <s v="Georgia"/>
    <x v="30"/>
    <x v="3"/>
    <x v="87"/>
    <x v="348"/>
    <x v="3059"/>
    <n v="1873.08"/>
    <n v="0.43"/>
    <x v="1"/>
    <x v="1"/>
    <x v="11"/>
    <n v="13"/>
  </r>
  <r>
    <x v="2"/>
    <x v="2"/>
    <s v="2021-06-13"/>
    <x v="4"/>
    <s v="Georgia"/>
    <x v="30"/>
    <x v="4"/>
    <x v="94"/>
    <x v="198"/>
    <x v="2482"/>
    <n v="1539.7199999999998"/>
    <n v="0.3899999999999999"/>
    <x v="1"/>
    <x v="1"/>
    <x v="11"/>
    <n v="13"/>
  </r>
  <r>
    <x v="2"/>
    <x v="2"/>
    <s v="2021-06-13"/>
    <x v="4"/>
    <s v="Georgia"/>
    <x v="30"/>
    <x v="5"/>
    <x v="78"/>
    <x v="330"/>
    <x v="3285"/>
    <n v="3222.4"/>
    <n v="0.32"/>
    <x v="1"/>
    <x v="1"/>
    <x v="11"/>
    <n v="13"/>
  </r>
  <r>
    <x v="2"/>
    <x v="2"/>
    <s v="2021-07-12"/>
    <x v="4"/>
    <s v="Georgia"/>
    <x v="30"/>
    <x v="0"/>
    <x v="92"/>
    <x v="153"/>
    <x v="1081"/>
    <n v="3710.36"/>
    <n v="0.46"/>
    <x v="1"/>
    <x v="1"/>
    <x v="5"/>
    <n v="12"/>
  </r>
  <r>
    <x v="2"/>
    <x v="2"/>
    <s v="2021-07-12"/>
    <x v="4"/>
    <s v="Georgia"/>
    <x v="30"/>
    <x v="1"/>
    <x v="92"/>
    <x v="217"/>
    <x v="2151"/>
    <n v="2944.46"/>
    <n v="0.46"/>
    <x v="1"/>
    <x v="1"/>
    <x v="5"/>
    <n v="12"/>
  </r>
  <r>
    <x v="2"/>
    <x v="2"/>
    <s v="2021-07-12"/>
    <x v="4"/>
    <s v="Georgia"/>
    <x v="30"/>
    <x v="2"/>
    <x v="65"/>
    <x v="328"/>
    <x v="3286"/>
    <n v="3093.04"/>
    <n v="0.41"/>
    <x v="1"/>
    <x v="1"/>
    <x v="5"/>
    <n v="12"/>
  </r>
  <r>
    <x v="2"/>
    <x v="2"/>
    <s v="2021-07-12"/>
    <x v="4"/>
    <s v="Georgia"/>
    <x v="30"/>
    <x v="3"/>
    <x v="71"/>
    <x v="209"/>
    <x v="1910"/>
    <n v="2246.4"/>
    <n v="0.45"/>
    <x v="1"/>
    <x v="1"/>
    <x v="5"/>
    <n v="12"/>
  </r>
  <r>
    <x v="2"/>
    <x v="2"/>
    <s v="2021-07-12"/>
    <x v="4"/>
    <s v="Georgia"/>
    <x v="30"/>
    <x v="4"/>
    <x v="71"/>
    <x v="244"/>
    <x v="795"/>
    <n v="2400.84"/>
    <n v="0.38"/>
    <x v="1"/>
    <x v="1"/>
    <x v="5"/>
    <n v="12"/>
  </r>
  <r>
    <x v="2"/>
    <x v="2"/>
    <s v="2021-07-12"/>
    <x v="4"/>
    <s v="Georgia"/>
    <x v="30"/>
    <x v="5"/>
    <x v="84"/>
    <x v="350"/>
    <x v="3287"/>
    <n v="2322.0300000000002"/>
    <n v="0.28999999999999998"/>
    <x v="1"/>
    <x v="1"/>
    <x v="5"/>
    <n v="12"/>
  </r>
  <r>
    <x v="2"/>
    <x v="2"/>
    <s v="2021-08-13"/>
    <x v="4"/>
    <s v="Georgia"/>
    <x v="30"/>
    <x v="0"/>
    <x v="71"/>
    <x v="144"/>
    <x v="2256"/>
    <n v="3749.46"/>
    <n v="0.46"/>
    <x v="1"/>
    <x v="1"/>
    <x v="6"/>
    <n v="13"/>
  </r>
  <r>
    <x v="2"/>
    <x v="2"/>
    <s v="2021-08-13"/>
    <x v="4"/>
    <s v="Georgia"/>
    <x v="30"/>
    <x v="1"/>
    <x v="68"/>
    <x v="40"/>
    <x v="2145"/>
    <n v="3696.0000000000009"/>
    <n v="0.42"/>
    <x v="1"/>
    <x v="1"/>
    <x v="6"/>
    <n v="13"/>
  </r>
  <r>
    <x v="2"/>
    <x v="2"/>
    <s v="2021-08-13"/>
    <x v="4"/>
    <s v="Georgia"/>
    <x v="30"/>
    <x v="2"/>
    <x v="94"/>
    <x v="42"/>
    <x v="828"/>
    <n v="2646"/>
    <n v="0.42"/>
    <x v="1"/>
    <x v="1"/>
    <x v="6"/>
    <n v="13"/>
  </r>
  <r>
    <x v="2"/>
    <x v="2"/>
    <s v="2021-08-13"/>
    <x v="4"/>
    <s v="Georgia"/>
    <x v="30"/>
    <x v="3"/>
    <x v="94"/>
    <x v="197"/>
    <x v="2314"/>
    <n v="2816.1"/>
    <n v="0.45"/>
    <x v="1"/>
    <x v="1"/>
    <x v="6"/>
    <n v="13"/>
  </r>
  <r>
    <x v="2"/>
    <x v="2"/>
    <s v="2021-08-13"/>
    <x v="4"/>
    <s v="Georgia"/>
    <x v="30"/>
    <x v="4"/>
    <x v="84"/>
    <x v="150"/>
    <x v="1263"/>
    <n v="2784.6"/>
    <n v="0.3899999999999999"/>
    <x v="1"/>
    <x v="1"/>
    <x v="6"/>
    <n v="13"/>
  </r>
  <r>
    <x v="2"/>
    <x v="2"/>
    <s v="2021-08-13"/>
    <x v="4"/>
    <s v="Georgia"/>
    <x v="30"/>
    <x v="5"/>
    <x v="0"/>
    <x v="209"/>
    <x v="2668"/>
    <n v="1856"/>
    <n v="0.28999999999999998"/>
    <x v="1"/>
    <x v="1"/>
    <x v="6"/>
    <n v="13"/>
  </r>
  <r>
    <x v="2"/>
    <x v="2"/>
    <s v="2021-09-14"/>
    <x v="4"/>
    <s v="Georgia"/>
    <x v="30"/>
    <x v="0"/>
    <x v="128"/>
    <x v="322"/>
    <x v="1172"/>
    <n v="2909.04"/>
    <n v="0.46"/>
    <x v="1"/>
    <x v="1"/>
    <x v="7"/>
    <n v="14"/>
  </r>
  <r>
    <x v="2"/>
    <x v="2"/>
    <s v="2021-09-14"/>
    <x v="4"/>
    <s v="Georgia"/>
    <x v="30"/>
    <x v="1"/>
    <x v="90"/>
    <x v="334"/>
    <x v="3288"/>
    <n v="3310.56"/>
    <n v="0.44"/>
    <x v="1"/>
    <x v="1"/>
    <x v="7"/>
    <n v="14"/>
  </r>
  <r>
    <x v="2"/>
    <x v="2"/>
    <s v="2021-09-14"/>
    <x v="4"/>
    <s v="Georgia"/>
    <x v="30"/>
    <x v="2"/>
    <x v="89"/>
    <x v="192"/>
    <x v="1043"/>
    <n v="1598.4"/>
    <n v="0.37"/>
    <x v="1"/>
    <x v="1"/>
    <x v="7"/>
    <n v="14"/>
  </r>
  <r>
    <x v="2"/>
    <x v="2"/>
    <s v="2021-09-14"/>
    <x v="4"/>
    <s v="Georgia"/>
    <x v="30"/>
    <x v="3"/>
    <x v="8"/>
    <x v="196"/>
    <x v="1051"/>
    <n v="1932"/>
    <n v="0.46"/>
    <x v="1"/>
    <x v="1"/>
    <x v="7"/>
    <n v="14"/>
  </r>
  <r>
    <x v="2"/>
    <x v="2"/>
    <s v="2021-09-14"/>
    <x v="4"/>
    <s v="Georgia"/>
    <x v="30"/>
    <x v="4"/>
    <x v="64"/>
    <x v="348"/>
    <x v="1984"/>
    <n v="1758.24"/>
    <n v="0.37"/>
    <x v="1"/>
    <x v="1"/>
    <x v="7"/>
    <n v="14"/>
  </r>
  <r>
    <x v="2"/>
    <x v="2"/>
    <s v="2021-09-14"/>
    <x v="4"/>
    <s v="Georgia"/>
    <x v="30"/>
    <x v="5"/>
    <x v="67"/>
    <x v="192"/>
    <x v="987"/>
    <n v="1863"/>
    <n v="0.3"/>
    <x v="1"/>
    <x v="1"/>
    <x v="7"/>
    <n v="14"/>
  </r>
  <r>
    <x v="2"/>
    <x v="2"/>
    <s v="2021-10-13"/>
    <x v="4"/>
    <s v="Georgia"/>
    <x v="30"/>
    <x v="0"/>
    <x v="86"/>
    <x v="217"/>
    <x v="3145"/>
    <n v="2705.7200000000003"/>
    <n v="0.46"/>
    <x v="1"/>
    <x v="1"/>
    <x v="8"/>
    <n v="13"/>
  </r>
  <r>
    <x v="2"/>
    <x v="2"/>
    <s v="2021-10-13"/>
    <x v="4"/>
    <s v="Georgia"/>
    <x v="30"/>
    <x v="1"/>
    <x v="86"/>
    <x v="217"/>
    <x v="3145"/>
    <n v="2470.44"/>
    <n v="0.42"/>
    <x v="1"/>
    <x v="1"/>
    <x v="8"/>
    <n v="13"/>
  </r>
  <r>
    <x v="2"/>
    <x v="2"/>
    <s v="2021-10-13"/>
    <x v="4"/>
    <s v="Georgia"/>
    <x v="30"/>
    <x v="2"/>
    <x v="89"/>
    <x v="248"/>
    <x v="1864"/>
    <n v="1495.68"/>
    <n v="0.38"/>
    <x v="1"/>
    <x v="1"/>
    <x v="8"/>
    <n v="13"/>
  </r>
  <r>
    <x v="2"/>
    <x v="2"/>
    <s v="2021-10-13"/>
    <x v="4"/>
    <s v="Georgia"/>
    <x v="30"/>
    <x v="3"/>
    <x v="89"/>
    <x v="351"/>
    <x v="2451"/>
    <n v="1605.12"/>
    <n v="0.44"/>
    <x v="1"/>
    <x v="1"/>
    <x v="8"/>
    <n v="13"/>
  </r>
  <r>
    <x v="2"/>
    <x v="2"/>
    <s v="2021-10-13"/>
    <x v="4"/>
    <s v="Georgia"/>
    <x v="30"/>
    <x v="4"/>
    <x v="65"/>
    <x v="240"/>
    <x v="2712"/>
    <n v="1672.8"/>
    <n v="0.39999999999999991"/>
    <x v="1"/>
    <x v="1"/>
    <x v="8"/>
    <n v="13"/>
  </r>
  <r>
    <x v="2"/>
    <x v="2"/>
    <s v="2021-10-13"/>
    <x v="4"/>
    <s v="Georgia"/>
    <x v="30"/>
    <x v="5"/>
    <x v="67"/>
    <x v="245"/>
    <x v="1497"/>
    <n v="1554.34"/>
    <n v="0.31"/>
    <x v="1"/>
    <x v="1"/>
    <x v="8"/>
    <n v="13"/>
  </r>
  <r>
    <x v="2"/>
    <x v="2"/>
    <s v="2021-11-13"/>
    <x v="4"/>
    <s v="Georgia"/>
    <x v="30"/>
    <x v="0"/>
    <x v="64"/>
    <x v="217"/>
    <x v="3087"/>
    <n v="2615.7600000000002"/>
    <n v="0.42"/>
    <x v="1"/>
    <x v="1"/>
    <x v="9"/>
    <n v="13"/>
  </r>
  <r>
    <x v="2"/>
    <x v="2"/>
    <s v="2021-11-13"/>
    <x v="4"/>
    <s v="Georgia"/>
    <x v="30"/>
    <x v="1"/>
    <x v="1"/>
    <x v="328"/>
    <x v="1787"/>
    <n v="3238.4"/>
    <n v="0.44"/>
    <x v="1"/>
    <x v="1"/>
    <x v="9"/>
    <n v="13"/>
  </r>
  <r>
    <x v="2"/>
    <x v="2"/>
    <s v="2021-11-13"/>
    <x v="4"/>
    <s v="Georgia"/>
    <x v="30"/>
    <x v="2"/>
    <x v="71"/>
    <x v="57"/>
    <x v="1876"/>
    <n v="2262"/>
    <n v="0.39999999999999991"/>
    <x v="1"/>
    <x v="1"/>
    <x v="9"/>
    <n v="13"/>
  </r>
  <r>
    <x v="2"/>
    <x v="2"/>
    <s v="2021-11-13"/>
    <x v="4"/>
    <s v="Georgia"/>
    <x v="30"/>
    <x v="3"/>
    <x v="92"/>
    <x v="150"/>
    <x v="3086"/>
    <n v="2382.8000000000002"/>
    <n v="0.46"/>
    <x v="1"/>
    <x v="1"/>
    <x v="9"/>
    <n v="13"/>
  </r>
  <r>
    <x v="2"/>
    <x v="2"/>
    <s v="2021-11-13"/>
    <x v="4"/>
    <s v="Georgia"/>
    <x v="30"/>
    <x v="4"/>
    <x v="63"/>
    <x v="164"/>
    <x v="2711"/>
    <n v="2125.34"/>
    <n v="0.38"/>
    <x v="1"/>
    <x v="1"/>
    <x v="9"/>
    <n v="13"/>
  </r>
  <r>
    <x v="2"/>
    <x v="2"/>
    <s v="2021-11-13"/>
    <x v="4"/>
    <s v="Georgia"/>
    <x v="30"/>
    <x v="5"/>
    <x v="67"/>
    <x v="350"/>
    <x v="3289"/>
    <n v="2094.38"/>
    <n v="0.28999999999999998"/>
    <x v="1"/>
    <x v="1"/>
    <x v="9"/>
    <n v="13"/>
  </r>
  <r>
    <x v="2"/>
    <x v="2"/>
    <s v="2021-12-12"/>
    <x v="4"/>
    <s v="Georgia"/>
    <x v="30"/>
    <x v="0"/>
    <x v="94"/>
    <x v="144"/>
    <x v="3290"/>
    <n v="4125.66"/>
    <n v="0.47"/>
    <x v="1"/>
    <x v="1"/>
    <x v="10"/>
    <n v="12"/>
  </r>
  <r>
    <x v="2"/>
    <x v="2"/>
    <s v="2021-12-12"/>
    <x v="4"/>
    <s v="Georgia"/>
    <x v="30"/>
    <x v="1"/>
    <x v="71"/>
    <x v="149"/>
    <x v="3291"/>
    <n v="4087.59"/>
    <n v="0.47"/>
    <x v="1"/>
    <x v="1"/>
    <x v="10"/>
    <n v="12"/>
  </r>
  <r>
    <x v="0"/>
    <x v="2"/>
    <s v="2021-12-12"/>
    <x v="4"/>
    <s v="Georgia"/>
    <x v="30"/>
    <x v="2"/>
    <x v="64"/>
    <x v="135"/>
    <x v="1407"/>
    <n v="2222.64"/>
    <n v="0.42"/>
    <x v="1"/>
    <x v="1"/>
    <x v="10"/>
    <n v="12"/>
  </r>
  <r>
    <x v="0"/>
    <x v="2"/>
    <s v="2021-12-12"/>
    <x v="4"/>
    <s v="Georgia"/>
    <x v="30"/>
    <x v="3"/>
    <x v="1"/>
    <x v="231"/>
    <x v="1140"/>
    <n v="2459.6000000000004"/>
    <n v="0.43"/>
    <x v="1"/>
    <x v="1"/>
    <x v="10"/>
    <n v="12"/>
  </r>
  <r>
    <x v="0"/>
    <x v="2"/>
    <s v="2021-12-12"/>
    <x v="4"/>
    <s v="Georgia"/>
    <x v="30"/>
    <x v="4"/>
    <x v="68"/>
    <x v="196"/>
    <x v="1446"/>
    <n v="2006.4"/>
    <n v="0.38"/>
    <x v="1"/>
    <x v="1"/>
    <x v="10"/>
    <n v="12"/>
  </r>
  <r>
    <x v="0"/>
    <x v="2"/>
    <s v="2021-12-12"/>
    <x v="4"/>
    <s v="Georgia"/>
    <x v="30"/>
    <x v="5"/>
    <x v="63"/>
    <x v="160"/>
    <x v="2224"/>
    <n v="2256"/>
    <n v="0.3"/>
    <x v="1"/>
    <x v="1"/>
    <x v="10"/>
    <n v="12"/>
  </r>
  <r>
    <x v="0"/>
    <x v="0"/>
    <s v="2021-01-09"/>
    <x v="4"/>
    <s v="Georgia"/>
    <x v="30"/>
    <x v="0"/>
    <x v="129"/>
    <x v="353"/>
    <x v="3292"/>
    <n v="4264.7800000000007"/>
    <n v="0.47"/>
    <x v="1"/>
    <x v="1"/>
    <x v="0"/>
    <n v="9"/>
  </r>
  <r>
    <x v="0"/>
    <x v="0"/>
    <s v="2021-01-09"/>
    <x v="4"/>
    <s v="Georgia"/>
    <x v="30"/>
    <x v="1"/>
    <x v="9"/>
    <x v="254"/>
    <x v="1330"/>
    <n v="3071.9999999999995"/>
    <n v="0.39999999999999991"/>
    <x v="1"/>
    <x v="1"/>
    <x v="0"/>
    <n v="9"/>
  </r>
  <r>
    <x v="0"/>
    <x v="0"/>
    <s v="2021-01-09"/>
    <x v="4"/>
    <s v="Georgia"/>
    <x v="30"/>
    <x v="2"/>
    <x v="85"/>
    <x v="324"/>
    <x v="1764"/>
    <n v="2027.52"/>
    <n v="0.32"/>
    <x v="1"/>
    <x v="1"/>
    <x v="0"/>
    <n v="9"/>
  </r>
  <r>
    <x v="0"/>
    <x v="0"/>
    <s v="2021-01-09"/>
    <x v="4"/>
    <s v="Georgia"/>
    <x v="30"/>
    <x v="3"/>
    <x v="7"/>
    <x v="144"/>
    <x v="2771"/>
    <n v="1828.75"/>
    <n v="0.35"/>
    <x v="1"/>
    <x v="1"/>
    <x v="0"/>
    <n v="9"/>
  </r>
  <r>
    <x v="0"/>
    <x v="0"/>
    <s v="2021-01-09"/>
    <x v="4"/>
    <s v="Georgia"/>
    <x v="30"/>
    <x v="4"/>
    <x v="8"/>
    <x v="87"/>
    <x v="3293"/>
    <n v="3371.55"/>
    <n v="0.3899999999999999"/>
    <x v="1"/>
    <x v="1"/>
    <x v="0"/>
    <n v="9"/>
  </r>
  <r>
    <x v="0"/>
    <x v="0"/>
    <s v="2021-01-09"/>
    <x v="4"/>
    <s v="Georgia"/>
    <x v="30"/>
    <x v="5"/>
    <x v="9"/>
    <x v="296"/>
    <x v="3294"/>
    <n v="4467.9000000000005"/>
    <n v="0.53"/>
    <x v="1"/>
    <x v="1"/>
    <x v="0"/>
    <n v="9"/>
  </r>
  <r>
    <x v="0"/>
    <x v="0"/>
    <s v="2021-02-07"/>
    <x v="4"/>
    <s v="Georgia"/>
    <x v="30"/>
    <x v="0"/>
    <x v="128"/>
    <x v="354"/>
    <x v="3295"/>
    <n v="5594.88"/>
    <n v="0.48"/>
    <x v="1"/>
    <x v="1"/>
    <x v="1"/>
    <n v="7"/>
  </r>
  <r>
    <x v="0"/>
    <x v="0"/>
    <s v="2021-02-07"/>
    <x v="4"/>
    <s v="Georgia"/>
    <x v="30"/>
    <x v="1"/>
    <x v="93"/>
    <x v="87"/>
    <x v="1197"/>
    <n v="2534.2200000000003"/>
    <n v="0.38"/>
    <x v="1"/>
    <x v="1"/>
    <x v="1"/>
    <n v="7"/>
  </r>
  <r>
    <x v="0"/>
    <x v="0"/>
    <s v="2021-02-07"/>
    <x v="4"/>
    <s v="Georgia"/>
    <x v="30"/>
    <x v="2"/>
    <x v="130"/>
    <x v="154"/>
    <x v="1461"/>
    <n v="1562.4"/>
    <n v="0.3"/>
    <x v="1"/>
    <x v="1"/>
    <x v="1"/>
    <n v="7"/>
  </r>
  <r>
    <x v="0"/>
    <x v="0"/>
    <s v="2021-02-18"/>
    <x v="1"/>
    <s v="Mississippi"/>
    <x v="35"/>
    <x v="3"/>
    <x v="103"/>
    <x v="230"/>
    <x v="1398"/>
    <n v="856.52"/>
    <n v="0.46"/>
    <x v="1"/>
    <x v="1"/>
    <x v="1"/>
    <n v="18"/>
  </r>
  <r>
    <x v="0"/>
    <x v="0"/>
    <s v="2021-02-18"/>
    <x v="1"/>
    <s v="Mississippi"/>
    <x v="35"/>
    <x v="4"/>
    <x v="129"/>
    <x v="224"/>
    <x v="1589"/>
    <n v="1379.04"/>
    <n v="0.3899999999999999"/>
    <x v="1"/>
    <x v="1"/>
    <x v="1"/>
    <n v="18"/>
  </r>
  <r>
    <x v="0"/>
    <x v="0"/>
    <s v="2021-02-18"/>
    <x v="1"/>
    <s v="Mississippi"/>
    <x v="35"/>
    <x v="5"/>
    <x v="16"/>
    <x v="160"/>
    <x v="3009"/>
    <n v="1824"/>
    <n v="0.57000000000000006"/>
    <x v="1"/>
    <x v="1"/>
    <x v="1"/>
    <n v="18"/>
  </r>
  <r>
    <x v="0"/>
    <x v="0"/>
    <s v="2021-03-16"/>
    <x v="1"/>
    <s v="Mississippi"/>
    <x v="35"/>
    <x v="0"/>
    <x v="16"/>
    <x v="149"/>
    <x v="3296"/>
    <n v="2051.6"/>
    <n v="0.46"/>
    <x v="1"/>
    <x v="1"/>
    <x v="2"/>
    <n v="16"/>
  </r>
  <r>
    <x v="0"/>
    <x v="0"/>
    <s v="2021-03-16"/>
    <x v="1"/>
    <s v="Mississippi"/>
    <x v="35"/>
    <x v="1"/>
    <x v="16"/>
    <x v="209"/>
    <x v="2506"/>
    <n v="998.4"/>
    <n v="0.3899999999999999"/>
    <x v="1"/>
    <x v="1"/>
    <x v="2"/>
    <n v="16"/>
  </r>
  <r>
    <x v="0"/>
    <x v="0"/>
    <s v="2021-03-16"/>
    <x v="1"/>
    <s v="Mississippi"/>
    <x v="35"/>
    <x v="2"/>
    <x v="136"/>
    <x v="224"/>
    <x v="2562"/>
    <n v="703.12"/>
    <n v="0.47"/>
    <x v="1"/>
    <x v="1"/>
    <x v="2"/>
    <n v="16"/>
  </r>
  <r>
    <x v="0"/>
    <x v="0"/>
    <s v="2021-03-16"/>
    <x v="1"/>
    <s v="Mississippi"/>
    <x v="35"/>
    <x v="3"/>
    <x v="116"/>
    <x v="211"/>
    <x v="3297"/>
    <n v="573.75"/>
    <n v="0.45"/>
    <x v="1"/>
    <x v="1"/>
    <x v="2"/>
    <n v="16"/>
  </r>
  <r>
    <x v="0"/>
    <x v="0"/>
    <s v="2021-03-16"/>
    <x v="1"/>
    <s v="Mississippi"/>
    <x v="35"/>
    <x v="4"/>
    <x v="7"/>
    <x v="233"/>
    <x v="1674"/>
    <n v="962"/>
    <n v="0.37"/>
    <x v="1"/>
    <x v="1"/>
    <x v="2"/>
    <n v="16"/>
  </r>
  <r>
    <x v="0"/>
    <x v="0"/>
    <s v="2021-03-16"/>
    <x v="1"/>
    <s v="Mississippi"/>
    <x v="35"/>
    <x v="5"/>
    <x v="133"/>
    <x v="224"/>
    <x v="2673"/>
    <n v="1248.48"/>
    <n v="0.54"/>
    <x v="1"/>
    <x v="1"/>
    <x v="2"/>
    <n v="16"/>
  </r>
  <r>
    <x v="0"/>
    <x v="0"/>
    <s v="2021-04-17"/>
    <x v="1"/>
    <s v="Mississippi"/>
    <x v="35"/>
    <x v="0"/>
    <x v="103"/>
    <x v="149"/>
    <x v="3298"/>
    <n v="1864.28"/>
    <n v="0.44"/>
    <x v="1"/>
    <x v="1"/>
    <x v="3"/>
    <n v="17"/>
  </r>
  <r>
    <x v="0"/>
    <x v="0"/>
    <s v="2021-04-17"/>
    <x v="1"/>
    <s v="Mississippi"/>
    <x v="35"/>
    <x v="1"/>
    <x v="16"/>
    <x v="210"/>
    <x v="3219"/>
    <n v="928"/>
    <n v="0.39999999999999991"/>
    <x v="1"/>
    <x v="1"/>
    <x v="3"/>
    <n v="17"/>
  </r>
  <r>
    <x v="0"/>
    <x v="0"/>
    <s v="2021-04-17"/>
    <x v="1"/>
    <s v="Mississippi"/>
    <x v="35"/>
    <x v="2"/>
    <x v="136"/>
    <x v="168"/>
    <x v="3299"/>
    <n v="613.80000000000007"/>
    <n v="0.45"/>
    <x v="1"/>
    <x v="1"/>
    <x v="3"/>
    <n v="17"/>
  </r>
  <r>
    <x v="0"/>
    <x v="0"/>
    <s v="2021-04-17"/>
    <x v="1"/>
    <s v="Mississippi"/>
    <x v="35"/>
    <x v="3"/>
    <x v="135"/>
    <x v="294"/>
    <x v="3300"/>
    <n v="660.48"/>
    <n v="0.43"/>
    <x v="1"/>
    <x v="1"/>
    <x v="3"/>
    <n v="17"/>
  </r>
  <r>
    <x v="0"/>
    <x v="0"/>
    <s v="2021-04-17"/>
    <x v="1"/>
    <s v="Mississippi"/>
    <x v="35"/>
    <x v="4"/>
    <x v="9"/>
    <x v="230"/>
    <x v="1419"/>
    <n v="1176"/>
    <n v="0.39999999999999991"/>
    <x v="1"/>
    <x v="1"/>
    <x v="3"/>
    <n v="17"/>
  </r>
  <r>
    <x v="0"/>
    <x v="0"/>
    <s v="2021-04-17"/>
    <x v="1"/>
    <s v="Mississippi"/>
    <x v="35"/>
    <x v="5"/>
    <x v="132"/>
    <x v="135"/>
    <x v="1427"/>
    <n v="1714.02"/>
    <n v="0.53"/>
    <x v="1"/>
    <x v="1"/>
    <x v="3"/>
    <n v="17"/>
  </r>
  <r>
    <x v="0"/>
    <x v="0"/>
    <s v="2021-05-16"/>
    <x v="1"/>
    <s v="Mississippi"/>
    <x v="35"/>
    <x v="0"/>
    <x v="93"/>
    <x v="99"/>
    <x v="2871"/>
    <n v="2698.92"/>
    <n v="0.42"/>
    <x v="1"/>
    <x v="1"/>
    <x v="4"/>
    <n v="16"/>
  </r>
  <r>
    <x v="0"/>
    <x v="0"/>
    <s v="2021-05-16"/>
    <x v="1"/>
    <s v="Mississippi"/>
    <x v="35"/>
    <x v="1"/>
    <x v="101"/>
    <x v="150"/>
    <x v="3158"/>
    <n v="1607.1999999999998"/>
    <n v="0.41"/>
    <x v="1"/>
    <x v="1"/>
    <x v="4"/>
    <n v="16"/>
  </r>
  <r>
    <x v="0"/>
    <x v="0"/>
    <s v="2021-05-16"/>
    <x v="1"/>
    <s v="Mississippi"/>
    <x v="35"/>
    <x v="2"/>
    <x v="129"/>
    <x v="224"/>
    <x v="1589"/>
    <n v="1520.4800000000002"/>
    <n v="0.43"/>
    <x v="1"/>
    <x v="1"/>
    <x v="4"/>
    <n v="16"/>
  </r>
  <r>
    <x v="0"/>
    <x v="0"/>
    <s v="2021-05-16"/>
    <x v="1"/>
    <s v="Mississippi"/>
    <x v="35"/>
    <x v="3"/>
    <x v="85"/>
    <x v="210"/>
    <x v="2688"/>
    <n v="1280.6400000000001"/>
    <n v="0.46"/>
    <x v="1"/>
    <x v="1"/>
    <x v="4"/>
    <n v="16"/>
  </r>
  <r>
    <x v="0"/>
    <x v="0"/>
    <s v="2021-05-16"/>
    <x v="1"/>
    <s v="Mississippi"/>
    <x v="35"/>
    <x v="4"/>
    <x v="86"/>
    <x v="348"/>
    <x v="1734"/>
    <n v="1795.1999999999998"/>
    <n v="0.39999999999999991"/>
    <x v="1"/>
    <x v="1"/>
    <x v="4"/>
    <n v="16"/>
  </r>
  <r>
    <x v="0"/>
    <x v="0"/>
    <s v="2021-05-16"/>
    <x v="1"/>
    <s v="Mississippi"/>
    <x v="35"/>
    <x v="5"/>
    <x v="8"/>
    <x v="42"/>
    <x v="299"/>
    <n v="2940.0000000000005"/>
    <n v="0.56000000000000005"/>
    <x v="1"/>
    <x v="1"/>
    <x v="4"/>
    <n v="16"/>
  </r>
  <r>
    <x v="0"/>
    <x v="0"/>
    <s v="2021-06-18"/>
    <x v="1"/>
    <s v="Mississippi"/>
    <x v="35"/>
    <x v="0"/>
    <x v="128"/>
    <x v="121"/>
    <x v="3301"/>
    <n v="3587.32"/>
    <n v="0.44"/>
    <x v="1"/>
    <x v="1"/>
    <x v="11"/>
    <n v="18"/>
  </r>
  <r>
    <x v="0"/>
    <x v="0"/>
    <s v="2021-06-18"/>
    <x v="1"/>
    <s v="Mississippi"/>
    <x v="35"/>
    <x v="1"/>
    <x v="91"/>
    <x v="42"/>
    <x v="2294"/>
    <n v="1696.4999999999998"/>
    <n v="0.3899999999999999"/>
    <x v="1"/>
    <x v="1"/>
    <x v="11"/>
    <n v="18"/>
  </r>
  <r>
    <x v="0"/>
    <x v="0"/>
    <s v="2021-06-18"/>
    <x v="1"/>
    <s v="Mississippi"/>
    <x v="35"/>
    <x v="2"/>
    <x v="87"/>
    <x v="350"/>
    <x v="3302"/>
    <n v="2383.2600000000002"/>
    <n v="0.46"/>
    <x v="1"/>
    <x v="1"/>
    <x v="11"/>
    <n v="18"/>
  </r>
  <r>
    <x v="0"/>
    <x v="0"/>
    <s v="2021-06-18"/>
    <x v="1"/>
    <s v="Mississippi"/>
    <x v="35"/>
    <x v="3"/>
    <x v="86"/>
    <x v="197"/>
    <x v="3186"/>
    <n v="2178.38"/>
    <n v="0.43"/>
    <x v="1"/>
    <x v="1"/>
    <x v="11"/>
    <n v="18"/>
  </r>
  <r>
    <x v="0"/>
    <x v="0"/>
    <s v="2021-06-18"/>
    <x v="1"/>
    <s v="Mississippi"/>
    <x v="35"/>
    <x v="4"/>
    <x v="63"/>
    <x v="192"/>
    <x v="1005"/>
    <n v="2411.1"/>
    <n v="0.38"/>
    <x v="1"/>
    <x v="1"/>
    <x v="11"/>
    <n v="18"/>
  </r>
  <r>
    <x v="0"/>
    <x v="0"/>
    <s v="2021-06-18"/>
    <x v="1"/>
    <s v="Mississippi"/>
    <x v="35"/>
    <x v="5"/>
    <x v="84"/>
    <x v="156"/>
    <x v="3303"/>
    <n v="5919.5700000000006"/>
    <n v="0.53"/>
    <x v="1"/>
    <x v="1"/>
    <x v="11"/>
    <n v="18"/>
  </r>
  <r>
    <x v="0"/>
    <x v="0"/>
    <s v="2021-07-16"/>
    <x v="1"/>
    <s v="Mississippi"/>
    <x v="35"/>
    <x v="0"/>
    <x v="63"/>
    <x v="303"/>
    <x v="3304"/>
    <n v="6248.18"/>
    <n v="0.46"/>
    <x v="1"/>
    <x v="1"/>
    <x v="5"/>
    <n v="16"/>
  </r>
  <r>
    <x v="1"/>
    <x v="0"/>
    <s v="2021-07-16"/>
    <x v="1"/>
    <s v="Mississippi"/>
    <x v="35"/>
    <x v="1"/>
    <x v="94"/>
    <x v="337"/>
    <x v="1975"/>
    <n v="3064.32"/>
    <n v="0.38"/>
    <x v="1"/>
    <x v="1"/>
    <x v="5"/>
    <n v="16"/>
  </r>
  <r>
    <x v="1"/>
    <x v="0"/>
    <s v="2021-07-16"/>
    <x v="1"/>
    <s v="Mississippi"/>
    <x v="35"/>
    <x v="2"/>
    <x v="92"/>
    <x v="137"/>
    <x v="3305"/>
    <n v="2610.7200000000003"/>
    <n v="0.42"/>
    <x v="1"/>
    <x v="1"/>
    <x v="5"/>
    <n v="16"/>
  </r>
  <r>
    <x v="1"/>
    <x v="0"/>
    <s v="2021-07-16"/>
    <x v="1"/>
    <s v="Mississippi"/>
    <x v="35"/>
    <x v="3"/>
    <x v="87"/>
    <x v="231"/>
    <x v="1732"/>
    <n v="2029.1700000000003"/>
    <n v="0.43"/>
    <x v="1"/>
    <x v="1"/>
    <x v="5"/>
    <n v="16"/>
  </r>
  <r>
    <x v="1"/>
    <x v="0"/>
    <s v="2021-07-16"/>
    <x v="1"/>
    <s v="Mississippi"/>
    <x v="35"/>
    <x v="4"/>
    <x v="67"/>
    <x v="42"/>
    <x v="1280"/>
    <n v="2553"/>
    <n v="0.37"/>
    <x v="1"/>
    <x v="1"/>
    <x v="5"/>
    <n v="16"/>
  </r>
  <r>
    <x v="1"/>
    <x v="0"/>
    <s v="2021-07-16"/>
    <x v="1"/>
    <s v="Mississippi"/>
    <x v="35"/>
    <x v="5"/>
    <x v="75"/>
    <x v="144"/>
    <x v="3306"/>
    <n v="5427.7300000000005"/>
    <n v="0.53"/>
    <x v="1"/>
    <x v="1"/>
    <x v="5"/>
    <n v="16"/>
  </r>
  <r>
    <x v="1"/>
    <x v="0"/>
    <s v="2021-08-17"/>
    <x v="1"/>
    <s v="Mississippi"/>
    <x v="35"/>
    <x v="0"/>
    <x v="65"/>
    <x v="254"/>
    <x v="3307"/>
    <n v="4723.2"/>
    <n v="0.45"/>
    <x v="1"/>
    <x v="1"/>
    <x v="6"/>
    <n v="17"/>
  </r>
  <r>
    <x v="1"/>
    <x v="0"/>
    <s v="2021-08-17"/>
    <x v="1"/>
    <s v="Mississippi"/>
    <x v="35"/>
    <x v="1"/>
    <x v="68"/>
    <x v="334"/>
    <x v="2893"/>
    <n v="3571.92"/>
    <n v="0.41"/>
    <x v="1"/>
    <x v="1"/>
    <x v="6"/>
    <n v="17"/>
  </r>
  <r>
    <x v="1"/>
    <x v="0"/>
    <s v="2021-08-17"/>
    <x v="1"/>
    <s v="Mississippi"/>
    <x v="35"/>
    <x v="2"/>
    <x v="92"/>
    <x v="289"/>
    <x v="3188"/>
    <n v="2914.12"/>
    <n v="0.44"/>
    <x v="1"/>
    <x v="1"/>
    <x v="6"/>
    <n v="17"/>
  </r>
  <r>
    <x v="1"/>
    <x v="0"/>
    <s v="2021-08-17"/>
    <x v="1"/>
    <s v="Mississippi"/>
    <x v="35"/>
    <x v="3"/>
    <x v="89"/>
    <x v="135"/>
    <x v="1443"/>
    <n v="1975.6800000000003"/>
    <n v="0.42"/>
    <x v="1"/>
    <x v="1"/>
    <x v="6"/>
    <n v="17"/>
  </r>
  <r>
    <x v="1"/>
    <x v="0"/>
    <s v="2021-08-17"/>
    <x v="1"/>
    <s v="Mississippi"/>
    <x v="35"/>
    <x v="4"/>
    <x v="8"/>
    <x v="174"/>
    <x v="3168"/>
    <n v="2322.6"/>
    <n v="0.42"/>
    <x v="1"/>
    <x v="1"/>
    <x v="6"/>
    <n v="17"/>
  </r>
  <r>
    <x v="1"/>
    <x v="0"/>
    <s v="2021-08-17"/>
    <x v="1"/>
    <s v="Mississippi"/>
    <x v="35"/>
    <x v="5"/>
    <x v="94"/>
    <x v="92"/>
    <x v="3308"/>
    <n v="4758.6000000000004"/>
    <n v="0.55000000000000004"/>
    <x v="1"/>
    <x v="1"/>
    <x v="6"/>
    <n v="17"/>
  </r>
  <r>
    <x v="1"/>
    <x v="0"/>
    <s v="2021-09-16"/>
    <x v="1"/>
    <s v="Mississippi"/>
    <x v="35"/>
    <x v="0"/>
    <x v="1"/>
    <x v="136"/>
    <x v="2197"/>
    <n v="4083.2"/>
    <n v="0.44"/>
    <x v="1"/>
    <x v="1"/>
    <x v="7"/>
    <n v="16"/>
  </r>
  <r>
    <x v="1"/>
    <x v="0"/>
    <s v="2021-09-16"/>
    <x v="1"/>
    <s v="Mississippi"/>
    <x v="35"/>
    <x v="1"/>
    <x v="87"/>
    <x v="174"/>
    <x v="3309"/>
    <n v="2137.7399999999998"/>
    <n v="0.41"/>
    <x v="1"/>
    <x v="1"/>
    <x v="7"/>
    <n v="16"/>
  </r>
  <r>
    <x v="1"/>
    <x v="0"/>
    <s v="2021-09-16"/>
    <x v="1"/>
    <s v="Mississippi"/>
    <x v="35"/>
    <x v="2"/>
    <x v="116"/>
    <x v="57"/>
    <x v="2650"/>
    <n v="1022.25"/>
    <n v="0.47"/>
    <x v="1"/>
    <x v="1"/>
    <x v="7"/>
    <n v="16"/>
  </r>
  <r>
    <x v="1"/>
    <x v="0"/>
    <s v="2021-09-16"/>
    <x v="1"/>
    <s v="Mississippi"/>
    <x v="35"/>
    <x v="3"/>
    <x v="135"/>
    <x v="196"/>
    <x v="1538"/>
    <n v="864"/>
    <n v="0.45"/>
    <x v="1"/>
    <x v="1"/>
    <x v="7"/>
    <n v="16"/>
  </r>
  <r>
    <x v="1"/>
    <x v="0"/>
    <s v="2021-09-16"/>
    <x v="1"/>
    <s v="Mississippi"/>
    <x v="35"/>
    <x v="4"/>
    <x v="132"/>
    <x v="348"/>
    <x v="2456"/>
    <n v="1103.52"/>
    <n v="0.38"/>
    <x v="1"/>
    <x v="1"/>
    <x v="7"/>
    <n v="16"/>
  </r>
  <r>
    <x v="1"/>
    <x v="0"/>
    <s v="2021-09-16"/>
    <x v="1"/>
    <s v="Mississippi"/>
    <x v="35"/>
    <x v="5"/>
    <x v="129"/>
    <x v="160"/>
    <x v="1746"/>
    <n v="2329.6000000000004"/>
    <n v="0.56000000000000005"/>
    <x v="1"/>
    <x v="1"/>
    <x v="7"/>
    <n v="16"/>
  </r>
  <r>
    <x v="1"/>
    <x v="0"/>
    <s v="2021-10-18"/>
    <x v="1"/>
    <s v="Mississippi"/>
    <x v="35"/>
    <x v="0"/>
    <x v="85"/>
    <x v="97"/>
    <x v="1026"/>
    <n v="2384.6400000000003"/>
    <n v="0.46"/>
    <x v="1"/>
    <x v="1"/>
    <x v="8"/>
    <n v="18"/>
  </r>
  <r>
    <x v="1"/>
    <x v="0"/>
    <s v="2021-10-18"/>
    <x v="1"/>
    <s v="Mississippi"/>
    <x v="35"/>
    <x v="1"/>
    <x v="133"/>
    <x v="241"/>
    <x v="3128"/>
    <n v="1037.8499999999999"/>
    <n v="0.37"/>
    <x v="1"/>
    <x v="1"/>
    <x v="8"/>
    <n v="18"/>
  </r>
  <r>
    <x v="1"/>
    <x v="0"/>
    <s v="2021-10-18"/>
    <x v="1"/>
    <s v="Mississippi"/>
    <x v="35"/>
    <x v="2"/>
    <x v="103"/>
    <x v="196"/>
    <x v="2641"/>
    <n v="1071.5999999999999"/>
    <n v="0.47"/>
    <x v="1"/>
    <x v="1"/>
    <x v="8"/>
    <n v="18"/>
  </r>
  <r>
    <x v="1"/>
    <x v="0"/>
    <s v="2021-10-18"/>
    <x v="1"/>
    <s v="Mississippi"/>
    <x v="35"/>
    <x v="3"/>
    <x v="16"/>
    <x v="245"/>
    <x v="3310"/>
    <n v="981"/>
    <n v="0.45"/>
    <x v="1"/>
    <x v="1"/>
    <x v="8"/>
    <n v="18"/>
  </r>
  <r>
    <x v="1"/>
    <x v="0"/>
    <s v="2021-10-18"/>
    <x v="1"/>
    <s v="Mississippi"/>
    <x v="35"/>
    <x v="4"/>
    <x v="7"/>
    <x v="193"/>
    <x v="315"/>
    <n v="1102.5"/>
    <n v="0.42"/>
    <x v="1"/>
    <x v="1"/>
    <x v="8"/>
    <n v="18"/>
  </r>
  <r>
    <x v="2"/>
    <x v="0"/>
    <s v="2021-10-18"/>
    <x v="1"/>
    <s v="Mississippi"/>
    <x v="35"/>
    <x v="5"/>
    <x v="93"/>
    <x v="244"/>
    <x v="3311"/>
    <n v="2361.96"/>
    <n v="0.54"/>
    <x v="1"/>
    <x v="1"/>
    <x v="8"/>
    <n v="18"/>
  </r>
  <r>
    <x v="2"/>
    <x v="0"/>
    <s v="2021-11-17"/>
    <x v="1"/>
    <s v="Mississippi"/>
    <x v="35"/>
    <x v="0"/>
    <x v="132"/>
    <x v="92"/>
    <x v="3312"/>
    <n v="1994.08"/>
    <n v="0.44"/>
    <x v="1"/>
    <x v="1"/>
    <x v="9"/>
    <n v="17"/>
  </r>
  <r>
    <x v="2"/>
    <x v="0"/>
    <s v="2021-11-17"/>
    <x v="1"/>
    <s v="Mississippi"/>
    <x v="35"/>
    <x v="1"/>
    <x v="116"/>
    <x v="269"/>
    <x v="2692"/>
    <n v="872.1"/>
    <n v="0.38"/>
    <x v="1"/>
    <x v="1"/>
    <x v="9"/>
    <n v="17"/>
  </r>
  <r>
    <x v="2"/>
    <x v="0"/>
    <s v="2021-11-17"/>
    <x v="1"/>
    <s v="Mississippi"/>
    <x v="35"/>
    <x v="2"/>
    <x v="132"/>
    <x v="164"/>
    <x v="2790"/>
    <n v="1099.5600000000002"/>
    <n v="0.42"/>
    <x v="1"/>
    <x v="1"/>
    <x v="9"/>
    <n v="17"/>
  </r>
  <r>
    <x v="2"/>
    <x v="0"/>
    <s v="2021-11-17"/>
    <x v="1"/>
    <s v="Mississippi"/>
    <x v="35"/>
    <x v="3"/>
    <x v="72"/>
    <x v="269"/>
    <x v="3140"/>
    <n v="2894.76"/>
    <n v="0.44"/>
    <x v="1"/>
    <x v="1"/>
    <x v="9"/>
    <n v="17"/>
  </r>
  <r>
    <x v="2"/>
    <x v="0"/>
    <s v="2021-11-17"/>
    <x v="1"/>
    <s v="Mississippi"/>
    <x v="35"/>
    <x v="4"/>
    <x v="73"/>
    <x v="348"/>
    <x v="2992"/>
    <n v="3115.2"/>
    <n v="0.39999999999999991"/>
    <x v="1"/>
    <x v="1"/>
    <x v="9"/>
    <n v="17"/>
  </r>
  <r>
    <x v="2"/>
    <x v="0"/>
    <s v="2021-11-17"/>
    <x v="1"/>
    <s v="Mississippi"/>
    <x v="35"/>
    <x v="5"/>
    <x v="84"/>
    <x v="137"/>
    <x v="3313"/>
    <n v="4883.76"/>
    <n v="0.57000000000000006"/>
    <x v="1"/>
    <x v="1"/>
    <x v="9"/>
    <n v="17"/>
  </r>
  <r>
    <x v="2"/>
    <x v="0"/>
    <s v="2021-12-16"/>
    <x v="1"/>
    <s v="Mississippi"/>
    <x v="35"/>
    <x v="0"/>
    <x v="70"/>
    <x v="254"/>
    <x v="3314"/>
    <n v="5775.3600000000006"/>
    <n v="0.47"/>
    <x v="1"/>
    <x v="1"/>
    <x v="10"/>
    <n v="16"/>
  </r>
  <r>
    <x v="2"/>
    <x v="0"/>
    <s v="2021-12-16"/>
    <x v="1"/>
    <s v="Mississippi"/>
    <x v="35"/>
    <x v="1"/>
    <x v="68"/>
    <x v="338"/>
    <x v="3096"/>
    <n v="3272.28"/>
    <n v="0.37"/>
    <x v="1"/>
    <x v="1"/>
    <x v="10"/>
    <n v="16"/>
  </r>
  <r>
    <x v="2"/>
    <x v="0"/>
    <s v="2021-12-16"/>
    <x v="1"/>
    <s v="Mississippi"/>
    <x v="35"/>
    <x v="2"/>
    <x v="72"/>
    <x v="174"/>
    <x v="1958"/>
    <n v="3057.3"/>
    <n v="0.45"/>
    <x v="1"/>
    <x v="1"/>
    <x v="10"/>
    <n v="16"/>
  </r>
  <r>
    <x v="2"/>
    <x v="0"/>
    <s v="2021-12-16"/>
    <x v="1"/>
    <s v="Mississippi"/>
    <x v="35"/>
    <x v="3"/>
    <x v="65"/>
    <x v="231"/>
    <x v="2397"/>
    <n v="2755.61"/>
    <n v="0.47"/>
    <x v="1"/>
    <x v="1"/>
    <x v="10"/>
    <n v="16"/>
  </r>
  <r>
    <x v="2"/>
    <x v="0"/>
    <s v="2021-12-16"/>
    <x v="1"/>
    <s v="Mississippi"/>
    <x v="35"/>
    <x v="4"/>
    <x v="76"/>
    <x v="350"/>
    <x v="2838"/>
    <n v="3221.64"/>
    <n v="0.38"/>
    <x v="1"/>
    <x v="1"/>
    <x v="10"/>
    <n v="16"/>
  </r>
  <r>
    <x v="2"/>
    <x v="0"/>
    <s v="2021-12-16"/>
    <x v="1"/>
    <s v="Mississippi"/>
    <x v="35"/>
    <x v="5"/>
    <x v="78"/>
    <x v="349"/>
    <x v="3315"/>
    <n v="5188.7000000000007"/>
    <n v="0.55000000000000004"/>
    <x v="1"/>
    <x v="1"/>
    <x v="10"/>
    <n v="16"/>
  </r>
  <r>
    <x v="2"/>
    <x v="1"/>
    <s v="2021-01-23"/>
    <x v="1"/>
    <s v="Mississippi"/>
    <x v="35"/>
    <x v="0"/>
    <x v="133"/>
    <x v="102"/>
    <x v="2184"/>
    <n v="1608.2"/>
    <n v="0.44"/>
    <x v="1"/>
    <x v="1"/>
    <x v="0"/>
    <n v="23"/>
  </r>
  <r>
    <x v="2"/>
    <x v="1"/>
    <s v="2021-01-23"/>
    <x v="1"/>
    <s v="Mississippi"/>
    <x v="35"/>
    <x v="1"/>
    <x v="102"/>
    <x v="192"/>
    <x v="1930"/>
    <n v="972"/>
    <n v="0.39999999999999991"/>
    <x v="1"/>
    <x v="1"/>
    <x v="0"/>
    <n v="23"/>
  </r>
  <r>
    <x v="2"/>
    <x v="1"/>
    <s v="2021-01-23"/>
    <x v="1"/>
    <s v="Mississippi"/>
    <x v="35"/>
    <x v="2"/>
    <x v="136"/>
    <x v="150"/>
    <x v="1098"/>
    <n v="677.6"/>
    <n v="0.44"/>
    <x v="1"/>
    <x v="1"/>
    <x v="0"/>
    <n v="23"/>
  </r>
  <r>
    <x v="2"/>
    <x v="1"/>
    <s v="2021-01-23"/>
    <x v="1"/>
    <s v="Mississippi"/>
    <x v="35"/>
    <x v="3"/>
    <x v="131"/>
    <x v="240"/>
    <x v="1547"/>
    <n v="623.22"/>
    <n v="0.47"/>
    <x v="1"/>
    <x v="1"/>
    <x v="0"/>
    <n v="23"/>
  </r>
  <r>
    <x v="2"/>
    <x v="1"/>
    <s v="2021-01-23"/>
    <x v="1"/>
    <s v="Mississippi"/>
    <x v="35"/>
    <x v="4"/>
    <x v="129"/>
    <x v="248"/>
    <x v="3316"/>
    <n v="1215.24"/>
    <n v="0.38"/>
    <x v="1"/>
    <x v="1"/>
    <x v="0"/>
    <n v="23"/>
  </r>
  <r>
    <x v="2"/>
    <x v="1"/>
    <s v="2021-01-23"/>
    <x v="1"/>
    <s v="Mississippi"/>
    <x v="35"/>
    <x v="5"/>
    <x v="102"/>
    <x v="174"/>
    <x v="2384"/>
    <n v="1222.92"/>
    <n v="0.43"/>
    <x v="1"/>
    <x v="1"/>
    <x v="0"/>
    <n v="23"/>
  </r>
  <r>
    <x v="2"/>
    <x v="1"/>
    <s v="2021-02-21"/>
    <x v="1"/>
    <s v="Mississippi"/>
    <x v="35"/>
    <x v="0"/>
    <x v="133"/>
    <x v="124"/>
    <x v="2422"/>
    <n v="1606.5"/>
    <n v="0.45"/>
    <x v="1"/>
    <x v="1"/>
    <x v="1"/>
    <n v="21"/>
  </r>
  <r>
    <x v="2"/>
    <x v="1"/>
    <s v="2021-02-21"/>
    <x v="1"/>
    <s v="Mississippi"/>
    <x v="35"/>
    <x v="1"/>
    <x v="133"/>
    <x v="205"/>
    <x v="2633"/>
    <n v="742.56"/>
    <n v="0.3899999999999999"/>
    <x v="1"/>
    <x v="1"/>
    <x v="1"/>
    <n v="21"/>
  </r>
  <r>
    <x v="2"/>
    <x v="1"/>
    <s v="2021-02-21"/>
    <x v="1"/>
    <s v="Mississippi"/>
    <x v="35"/>
    <x v="2"/>
    <x v="136"/>
    <x v="224"/>
    <x v="2562"/>
    <n v="628.32000000000005"/>
    <n v="0.42"/>
    <x v="1"/>
    <x v="1"/>
    <x v="1"/>
    <n v="21"/>
  </r>
  <r>
    <x v="1"/>
    <x v="1"/>
    <s v="2021-02-21"/>
    <x v="1"/>
    <s v="Arkansas"/>
    <x v="36"/>
    <x v="3"/>
    <x v="116"/>
    <x v="252"/>
    <x v="2442"/>
    <n v="549.9"/>
    <n v="0.47"/>
    <x v="1"/>
    <x v="1"/>
    <x v="1"/>
    <n v="21"/>
  </r>
  <r>
    <x v="1"/>
    <x v="1"/>
    <s v="2021-02-21"/>
    <x v="1"/>
    <s v="Arkansas"/>
    <x v="36"/>
    <x v="4"/>
    <x v="88"/>
    <x v="215"/>
    <x v="3317"/>
    <n v="944.61"/>
    <n v="0.37"/>
    <x v="1"/>
    <x v="1"/>
    <x v="1"/>
    <n v="21"/>
  </r>
  <r>
    <x v="1"/>
    <x v="1"/>
    <s v="2021-02-21"/>
    <x v="1"/>
    <s v="Arkansas"/>
    <x v="36"/>
    <x v="5"/>
    <x v="135"/>
    <x v="57"/>
    <x v="3219"/>
    <n v="974.4"/>
    <n v="0.42"/>
    <x v="1"/>
    <x v="1"/>
    <x v="1"/>
    <n v="21"/>
  </r>
  <r>
    <x v="1"/>
    <x v="1"/>
    <s v="2021-03-19"/>
    <x v="1"/>
    <s v="Arkansas"/>
    <x v="36"/>
    <x v="0"/>
    <x v="116"/>
    <x v="92"/>
    <x v="3318"/>
    <n v="1452.3000000000002"/>
    <n v="0.47"/>
    <x v="1"/>
    <x v="1"/>
    <x v="2"/>
    <n v="19"/>
  </r>
  <r>
    <x v="1"/>
    <x v="1"/>
    <s v="2021-03-19"/>
    <x v="1"/>
    <s v="Arkansas"/>
    <x v="36"/>
    <x v="1"/>
    <x v="114"/>
    <x v="336"/>
    <x v="3166"/>
    <n v="554.26"/>
    <n v="0.37"/>
    <x v="1"/>
    <x v="1"/>
    <x v="2"/>
    <n v="19"/>
  </r>
  <r>
    <x v="1"/>
    <x v="1"/>
    <s v="2021-03-19"/>
    <x v="1"/>
    <s v="Arkansas"/>
    <x v="36"/>
    <x v="2"/>
    <x v="138"/>
    <x v="205"/>
    <x v="3319"/>
    <n v="403.2"/>
    <n v="0.45"/>
    <x v="1"/>
    <x v="1"/>
    <x v="2"/>
    <n v="19"/>
  </r>
  <r>
    <x v="1"/>
    <x v="1"/>
    <s v="2021-03-19"/>
    <x v="1"/>
    <s v="Arkansas"/>
    <x v="36"/>
    <x v="3"/>
    <x v="116"/>
    <x v="227"/>
    <x v="1999"/>
    <n v="493.50000000000006"/>
    <n v="0.47"/>
    <x v="1"/>
    <x v="1"/>
    <x v="2"/>
    <n v="19"/>
  </r>
  <r>
    <x v="1"/>
    <x v="1"/>
    <s v="2021-03-19"/>
    <x v="1"/>
    <s v="Arkansas"/>
    <x v="36"/>
    <x v="4"/>
    <x v="85"/>
    <x v="246"/>
    <x v="978"/>
    <n v="844.8"/>
    <n v="0.39999999999999991"/>
    <x v="1"/>
    <x v="1"/>
    <x v="2"/>
    <n v="19"/>
  </r>
  <r>
    <x v="1"/>
    <x v="1"/>
    <s v="2021-03-19"/>
    <x v="1"/>
    <s v="Arkansas"/>
    <x v="36"/>
    <x v="5"/>
    <x v="16"/>
    <x v="205"/>
    <x v="2999"/>
    <n v="1030.4000000000001"/>
    <n v="0.46"/>
    <x v="1"/>
    <x v="1"/>
    <x v="2"/>
    <n v="19"/>
  </r>
  <r>
    <x v="1"/>
    <x v="1"/>
    <s v="2021-04-20"/>
    <x v="1"/>
    <s v="Arkansas"/>
    <x v="36"/>
    <x v="0"/>
    <x v="103"/>
    <x v="322"/>
    <x v="1932"/>
    <n v="1744.2"/>
    <n v="0.45"/>
    <x v="1"/>
    <x v="1"/>
    <x v="3"/>
    <n v="20"/>
  </r>
  <r>
    <x v="1"/>
    <x v="1"/>
    <s v="2021-04-20"/>
    <x v="1"/>
    <s v="Arkansas"/>
    <x v="36"/>
    <x v="1"/>
    <x v="16"/>
    <x v="240"/>
    <x v="3172"/>
    <n v="815.99999999999989"/>
    <n v="0.39999999999999991"/>
    <x v="1"/>
    <x v="1"/>
    <x v="3"/>
    <n v="20"/>
  </r>
  <r>
    <x v="1"/>
    <x v="1"/>
    <s v="2021-04-20"/>
    <x v="1"/>
    <s v="Arkansas"/>
    <x v="36"/>
    <x v="2"/>
    <x v="136"/>
    <x v="294"/>
    <x v="2561"/>
    <n v="496.32000000000011"/>
    <n v="0.47"/>
    <x v="1"/>
    <x v="1"/>
    <x v="3"/>
    <n v="20"/>
  </r>
  <r>
    <x v="1"/>
    <x v="1"/>
    <s v="2021-04-20"/>
    <x v="1"/>
    <s v="Arkansas"/>
    <x v="36"/>
    <x v="3"/>
    <x v="131"/>
    <x v="169"/>
    <x v="3320"/>
    <n v="470.47"/>
    <n v="0.47"/>
    <x v="1"/>
    <x v="1"/>
    <x v="3"/>
    <n v="20"/>
  </r>
  <r>
    <x v="1"/>
    <x v="1"/>
    <s v="2021-04-20"/>
    <x v="1"/>
    <s v="Arkansas"/>
    <x v="36"/>
    <x v="4"/>
    <x v="128"/>
    <x v="41"/>
    <x v="3321"/>
    <n v="860.25"/>
    <n v="0.37"/>
    <x v="1"/>
    <x v="1"/>
    <x v="3"/>
    <n v="20"/>
  </r>
  <r>
    <x v="1"/>
    <x v="1"/>
    <s v="2021-04-20"/>
    <x v="1"/>
    <s v="Arkansas"/>
    <x v="36"/>
    <x v="5"/>
    <x v="85"/>
    <x v="196"/>
    <x v="1442"/>
    <n v="1267.2"/>
    <n v="0.44"/>
    <x v="1"/>
    <x v="1"/>
    <x v="3"/>
    <n v="20"/>
  </r>
  <r>
    <x v="1"/>
    <x v="1"/>
    <s v="2021-05-19"/>
    <x v="1"/>
    <s v="Arkansas"/>
    <x v="36"/>
    <x v="0"/>
    <x v="129"/>
    <x v="151"/>
    <x v="1862"/>
    <n v="2726.88"/>
    <n v="0.46"/>
    <x v="1"/>
    <x v="1"/>
    <x v="4"/>
    <n v="19"/>
  </r>
  <r>
    <x v="1"/>
    <x v="1"/>
    <s v="2021-05-19"/>
    <x v="1"/>
    <s v="Arkansas"/>
    <x v="36"/>
    <x v="1"/>
    <x v="101"/>
    <x v="210"/>
    <x v="1931"/>
    <n v="1364.16"/>
    <n v="0.42"/>
    <x v="1"/>
    <x v="1"/>
    <x v="4"/>
    <n v="19"/>
  </r>
  <r>
    <x v="1"/>
    <x v="1"/>
    <s v="2021-05-19"/>
    <x v="1"/>
    <s v="Arkansas"/>
    <x v="36"/>
    <x v="2"/>
    <x v="93"/>
    <x v="164"/>
    <x v="1693"/>
    <n v="1413.72"/>
    <n v="0.44"/>
    <x v="1"/>
    <x v="1"/>
    <x v="4"/>
    <n v="19"/>
  </r>
  <r>
    <x v="1"/>
    <x v="1"/>
    <s v="2021-05-19"/>
    <x v="1"/>
    <s v="Arkansas"/>
    <x v="36"/>
    <x v="3"/>
    <x v="85"/>
    <x v="228"/>
    <x v="1007"/>
    <n v="1015.2"/>
    <n v="0.47"/>
    <x v="1"/>
    <x v="1"/>
    <x v="4"/>
    <n v="19"/>
  </r>
  <r>
    <x v="1"/>
    <x v="1"/>
    <s v="2021-05-19"/>
    <x v="1"/>
    <s v="Arkansas"/>
    <x v="36"/>
    <x v="4"/>
    <x v="89"/>
    <x v="215"/>
    <x v="2725"/>
    <n v="1385.2799999999995"/>
    <n v="0.3899999999999999"/>
    <x v="1"/>
    <x v="1"/>
    <x v="4"/>
    <n v="19"/>
  </r>
  <r>
    <x v="1"/>
    <x v="1"/>
    <s v="2021-05-19"/>
    <x v="1"/>
    <s v="Arkansas"/>
    <x v="36"/>
    <x v="5"/>
    <x v="87"/>
    <x v="57"/>
    <x v="3322"/>
    <n v="2248.9500000000003"/>
    <n v="0.47"/>
    <x v="1"/>
    <x v="1"/>
    <x v="4"/>
    <n v="19"/>
  </r>
  <r>
    <x v="1"/>
    <x v="1"/>
    <s v="2021-06-21"/>
    <x v="1"/>
    <s v="Arkansas"/>
    <x v="36"/>
    <x v="0"/>
    <x v="101"/>
    <x v="116"/>
    <x v="3323"/>
    <n v="2907.52"/>
    <n v="0.44"/>
    <x v="1"/>
    <x v="1"/>
    <x v="11"/>
    <n v="21"/>
  </r>
  <r>
    <x v="1"/>
    <x v="1"/>
    <s v="2021-06-21"/>
    <x v="1"/>
    <s v="Arkansas"/>
    <x v="36"/>
    <x v="1"/>
    <x v="7"/>
    <x v="197"/>
    <x v="3324"/>
    <n v="1452.7499999999998"/>
    <n v="0.3899999999999999"/>
    <x v="1"/>
    <x v="1"/>
    <x v="11"/>
    <n v="21"/>
  </r>
  <r>
    <x v="1"/>
    <x v="1"/>
    <s v="2021-06-21"/>
    <x v="1"/>
    <s v="Arkansas"/>
    <x v="36"/>
    <x v="2"/>
    <x v="101"/>
    <x v="168"/>
    <x v="1488"/>
    <n v="1562.4"/>
    <n v="0.45"/>
    <x v="1"/>
    <x v="1"/>
    <x v="11"/>
    <n v="21"/>
  </r>
  <r>
    <x v="1"/>
    <x v="1"/>
    <s v="2021-06-21"/>
    <x v="1"/>
    <s v="Arkansas"/>
    <x v="36"/>
    <x v="3"/>
    <x v="91"/>
    <x v="168"/>
    <x v="3240"/>
    <n v="1582.24"/>
    <n v="0.44"/>
    <x v="1"/>
    <x v="1"/>
    <x v="11"/>
    <n v="21"/>
  </r>
  <r>
    <x v="1"/>
    <x v="1"/>
    <s v="2021-06-21"/>
    <x v="1"/>
    <s v="Arkansas"/>
    <x v="36"/>
    <x v="4"/>
    <x v="92"/>
    <x v="210"/>
    <x v="1221"/>
    <n v="1673.88"/>
    <n v="0.3899999999999999"/>
    <x v="1"/>
    <x v="1"/>
    <x v="11"/>
    <n v="21"/>
  </r>
  <r>
    <x v="1"/>
    <x v="1"/>
    <s v="2021-06-21"/>
    <x v="1"/>
    <s v="Arkansas"/>
    <x v="36"/>
    <x v="5"/>
    <x v="70"/>
    <x v="241"/>
    <x v="1791"/>
    <n v="3405.6000000000004"/>
    <n v="0.43"/>
    <x v="1"/>
    <x v="1"/>
    <x v="11"/>
    <n v="21"/>
  </r>
  <r>
    <x v="1"/>
    <x v="1"/>
    <s v="2021-07-19"/>
    <x v="1"/>
    <s v="Arkansas"/>
    <x v="36"/>
    <x v="0"/>
    <x v="71"/>
    <x v="329"/>
    <x v="3325"/>
    <n v="4438.9800000000005"/>
    <n v="0.42"/>
    <x v="1"/>
    <x v="1"/>
    <x v="5"/>
    <n v="19"/>
  </r>
  <r>
    <x v="1"/>
    <x v="1"/>
    <s v="2021-07-19"/>
    <x v="1"/>
    <s v="Arkansas"/>
    <x v="36"/>
    <x v="1"/>
    <x v="64"/>
    <x v="134"/>
    <x v="797"/>
    <n v="2171.16"/>
    <n v="0.37"/>
    <x v="1"/>
    <x v="1"/>
    <x v="5"/>
    <n v="19"/>
  </r>
  <r>
    <x v="1"/>
    <x v="1"/>
    <s v="2021-07-19"/>
    <x v="1"/>
    <s v="Arkansas"/>
    <x v="36"/>
    <x v="2"/>
    <x v="89"/>
    <x v="150"/>
    <x v="1037"/>
    <n v="1971.2"/>
    <n v="0.44"/>
    <x v="1"/>
    <x v="1"/>
    <x v="5"/>
    <n v="19"/>
  </r>
  <r>
    <x v="1"/>
    <x v="1"/>
    <s v="2021-07-19"/>
    <x v="1"/>
    <s v="Arkansas"/>
    <x v="36"/>
    <x v="3"/>
    <x v="8"/>
    <x v="196"/>
    <x v="1051"/>
    <n v="1806"/>
    <n v="0.43"/>
    <x v="1"/>
    <x v="1"/>
    <x v="5"/>
    <n v="19"/>
  </r>
  <r>
    <x v="1"/>
    <x v="1"/>
    <s v="2021-07-19"/>
    <x v="1"/>
    <s v="Arkansas"/>
    <x v="36"/>
    <x v="4"/>
    <x v="1"/>
    <x v="197"/>
    <x v="3326"/>
    <n v="2384"/>
    <n v="0.39999999999999991"/>
    <x v="1"/>
    <x v="1"/>
    <x v="5"/>
    <n v="19"/>
  </r>
  <r>
    <x v="1"/>
    <x v="1"/>
    <s v="2021-07-19"/>
    <x v="1"/>
    <s v="Arkansas"/>
    <x v="36"/>
    <x v="5"/>
    <x v="0"/>
    <x v="334"/>
    <x v="599"/>
    <n v="4554"/>
    <n v="0.46"/>
    <x v="1"/>
    <x v="1"/>
    <x v="5"/>
    <n v="19"/>
  </r>
  <r>
    <x v="1"/>
    <x v="1"/>
    <s v="2021-08-20"/>
    <x v="1"/>
    <s v="Arkansas"/>
    <x v="36"/>
    <x v="0"/>
    <x v="72"/>
    <x v="148"/>
    <x v="2898"/>
    <n v="4508.55"/>
    <n v="0.45"/>
    <x v="1"/>
    <x v="1"/>
    <x v="6"/>
    <n v="20"/>
  </r>
  <r>
    <x v="1"/>
    <x v="1"/>
    <s v="2021-08-20"/>
    <x v="1"/>
    <s v="Arkansas"/>
    <x v="36"/>
    <x v="1"/>
    <x v="94"/>
    <x v="134"/>
    <x v="1517"/>
    <n v="2669.94"/>
    <n v="0.3899999999999999"/>
    <x v="1"/>
    <x v="1"/>
    <x v="6"/>
    <n v="20"/>
  </r>
  <r>
    <x v="1"/>
    <x v="1"/>
    <s v="2021-08-20"/>
    <x v="1"/>
    <s v="Arkansas"/>
    <x v="36"/>
    <x v="2"/>
    <x v="1"/>
    <x v="192"/>
    <x v="1954"/>
    <n v="2376"/>
    <n v="0.44"/>
    <x v="1"/>
    <x v="1"/>
    <x v="6"/>
    <n v="20"/>
  </r>
  <r>
    <x v="1"/>
    <x v="1"/>
    <s v="2021-08-20"/>
    <x v="1"/>
    <s v="Arkansas"/>
    <x v="36"/>
    <x v="3"/>
    <x v="91"/>
    <x v="348"/>
    <x v="2131"/>
    <n v="1722.6"/>
    <n v="0.45"/>
    <x v="1"/>
    <x v="1"/>
    <x v="6"/>
    <n v="20"/>
  </r>
  <r>
    <x v="1"/>
    <x v="1"/>
    <s v="2021-08-20"/>
    <x v="1"/>
    <s v="Arkansas"/>
    <x v="36"/>
    <x v="4"/>
    <x v="1"/>
    <x v="161"/>
    <x v="3327"/>
    <n v="1672.4"/>
    <n v="0.37"/>
    <x v="1"/>
    <x v="1"/>
    <x v="6"/>
    <n v="20"/>
  </r>
  <r>
    <x v="1"/>
    <x v="1"/>
    <s v="2021-08-20"/>
    <x v="1"/>
    <s v="Arkansas"/>
    <x v="36"/>
    <x v="5"/>
    <x v="1"/>
    <x v="335"/>
    <x v="3328"/>
    <n v="3628.4"/>
    <n v="0.47"/>
    <x v="1"/>
    <x v="1"/>
    <x v="6"/>
    <n v="20"/>
  </r>
  <r>
    <x v="1"/>
    <x v="1"/>
    <s v="2021-09-19"/>
    <x v="1"/>
    <s v="Arkansas"/>
    <x v="36"/>
    <x v="0"/>
    <x v="8"/>
    <x v="166"/>
    <x v="3120"/>
    <n v="3326.05"/>
    <n v="0.43"/>
    <x v="1"/>
    <x v="1"/>
    <x v="7"/>
    <n v="19"/>
  </r>
  <r>
    <x v="1"/>
    <x v="1"/>
    <s v="2021-09-19"/>
    <x v="1"/>
    <s v="Arkansas"/>
    <x v="36"/>
    <x v="1"/>
    <x v="129"/>
    <x v="192"/>
    <x v="1481"/>
    <n v="1439.1"/>
    <n v="0.41"/>
    <x v="1"/>
    <x v="1"/>
    <x v="7"/>
    <n v="19"/>
  </r>
  <r>
    <x v="1"/>
    <x v="1"/>
    <s v="2021-09-19"/>
    <x v="1"/>
    <s v="Arkansas"/>
    <x v="36"/>
    <x v="2"/>
    <x v="136"/>
    <x v="248"/>
    <x v="3329"/>
    <n v="635.91000000000008"/>
    <n v="0.47"/>
    <x v="1"/>
    <x v="1"/>
    <x v="7"/>
    <n v="19"/>
  </r>
  <r>
    <x v="1"/>
    <x v="1"/>
    <s v="2021-09-19"/>
    <x v="1"/>
    <s v="Arkansas"/>
    <x v="36"/>
    <x v="3"/>
    <x v="134"/>
    <x v="233"/>
    <x v="2603"/>
    <n v="524.16000000000008"/>
    <n v="0.42"/>
    <x v="1"/>
    <x v="1"/>
    <x v="7"/>
    <n v="19"/>
  </r>
  <r>
    <x v="1"/>
    <x v="1"/>
    <s v="2021-09-19"/>
    <x v="1"/>
    <s v="Arkansas"/>
    <x v="36"/>
    <x v="4"/>
    <x v="102"/>
    <x v="215"/>
    <x v="2566"/>
    <n v="779.21999999999991"/>
    <n v="0.3899999999999999"/>
    <x v="1"/>
    <x v="1"/>
    <x v="7"/>
    <n v="19"/>
  </r>
  <r>
    <x v="1"/>
    <x v="1"/>
    <s v="2021-09-19"/>
    <x v="1"/>
    <s v="Arkansas"/>
    <x v="36"/>
    <x v="5"/>
    <x v="132"/>
    <x v="150"/>
    <x v="1990"/>
    <n v="1293.5999999999999"/>
    <n v="0.42"/>
    <x v="1"/>
    <x v="1"/>
    <x v="7"/>
    <n v="19"/>
  </r>
  <r>
    <x v="1"/>
    <x v="1"/>
    <s v="2021-10-21"/>
    <x v="1"/>
    <s v="Arkansas"/>
    <x v="36"/>
    <x v="0"/>
    <x v="130"/>
    <x v="263"/>
    <x v="1027"/>
    <n v="1701"/>
    <n v="0.45"/>
    <x v="1"/>
    <x v="1"/>
    <x v="8"/>
    <n v="21"/>
  </r>
  <r>
    <x v="1"/>
    <x v="1"/>
    <s v="2021-10-21"/>
    <x v="1"/>
    <s v="Arkansas"/>
    <x v="36"/>
    <x v="1"/>
    <x v="114"/>
    <x v="348"/>
    <x v="1015"/>
    <n v="739.19999999999993"/>
    <n v="0.39999999999999991"/>
    <x v="1"/>
    <x v="1"/>
    <x v="8"/>
    <n v="21"/>
  </r>
  <r>
    <x v="1"/>
    <x v="1"/>
    <s v="2021-10-21"/>
    <x v="1"/>
    <s v="Arkansas"/>
    <x v="36"/>
    <x v="2"/>
    <x v="135"/>
    <x v="343"/>
    <x v="1008"/>
    <n v="728.64"/>
    <n v="0.46"/>
    <x v="1"/>
    <x v="1"/>
    <x v="8"/>
    <n v="21"/>
  </r>
  <r>
    <x v="1"/>
    <x v="1"/>
    <s v="2021-10-21"/>
    <x v="1"/>
    <s v="Arkansas"/>
    <x v="36"/>
    <x v="3"/>
    <x v="116"/>
    <x v="198"/>
    <x v="3330"/>
    <n v="634.5"/>
    <n v="0.45"/>
    <x v="1"/>
    <x v="1"/>
    <x v="8"/>
    <n v="21"/>
  </r>
  <r>
    <x v="1"/>
    <x v="1"/>
    <s v="2021-10-21"/>
    <x v="1"/>
    <s v="Arkansas"/>
    <x v="36"/>
    <x v="4"/>
    <x v="130"/>
    <x v="250"/>
    <x v="2829"/>
    <n v="707.06999999999994"/>
    <n v="0.37"/>
    <x v="1"/>
    <x v="1"/>
    <x v="8"/>
    <n v="21"/>
  </r>
  <r>
    <x v="3"/>
    <x v="1"/>
    <s v="2021-10-21"/>
    <x v="1"/>
    <s v="Arkansas"/>
    <x v="36"/>
    <x v="5"/>
    <x v="16"/>
    <x v="348"/>
    <x v="2443"/>
    <n v="1188"/>
    <n v="0.45"/>
    <x v="1"/>
    <x v="1"/>
    <x v="8"/>
    <n v="21"/>
  </r>
  <r>
    <x v="3"/>
    <x v="1"/>
    <s v="2021-11-20"/>
    <x v="1"/>
    <s v="Arkansas"/>
    <x v="36"/>
    <x v="0"/>
    <x v="102"/>
    <x v="129"/>
    <x v="2052"/>
    <n v="1457.28"/>
    <n v="0.46"/>
    <x v="1"/>
    <x v="1"/>
    <x v="9"/>
    <n v="20"/>
  </r>
  <r>
    <x v="3"/>
    <x v="1"/>
    <s v="2021-11-20"/>
    <x v="1"/>
    <s v="Arkansas"/>
    <x v="36"/>
    <x v="1"/>
    <x v="136"/>
    <x v="210"/>
    <x v="3331"/>
    <n v="535.91999999999996"/>
    <n v="0.42"/>
    <x v="1"/>
    <x v="1"/>
    <x v="9"/>
    <n v="20"/>
  </r>
  <r>
    <x v="3"/>
    <x v="1"/>
    <s v="2021-11-20"/>
    <x v="1"/>
    <s v="Arkansas"/>
    <x v="36"/>
    <x v="2"/>
    <x v="103"/>
    <x v="240"/>
    <x v="1405"/>
    <n v="833.34000000000015"/>
    <n v="0.43"/>
    <x v="1"/>
    <x v="1"/>
    <x v="9"/>
    <n v="20"/>
  </r>
  <r>
    <x v="3"/>
    <x v="1"/>
    <s v="2021-11-20"/>
    <x v="1"/>
    <s v="Arkansas"/>
    <x v="36"/>
    <x v="3"/>
    <x v="65"/>
    <x v="209"/>
    <x v="1160"/>
    <n v="2309.12"/>
    <n v="0.44"/>
    <x v="1"/>
    <x v="1"/>
    <x v="9"/>
    <n v="20"/>
  </r>
  <r>
    <x v="3"/>
    <x v="1"/>
    <s v="2021-11-20"/>
    <x v="1"/>
    <s v="Arkansas"/>
    <x v="36"/>
    <x v="4"/>
    <x v="74"/>
    <x v="193"/>
    <x v="1103"/>
    <n v="2410.8000000000002"/>
    <n v="0.41"/>
    <x v="1"/>
    <x v="1"/>
    <x v="9"/>
    <n v="20"/>
  </r>
  <r>
    <x v="3"/>
    <x v="1"/>
    <s v="2021-11-20"/>
    <x v="1"/>
    <s v="Arkansas"/>
    <x v="36"/>
    <x v="5"/>
    <x v="78"/>
    <x v="192"/>
    <x v="1073"/>
    <n v="3219.75"/>
    <n v="0.45"/>
    <x v="1"/>
    <x v="1"/>
    <x v="9"/>
    <n v="20"/>
  </r>
  <r>
    <x v="3"/>
    <x v="1"/>
    <s v="2021-12-19"/>
    <x v="1"/>
    <s v="Arkansas"/>
    <x v="36"/>
    <x v="0"/>
    <x v="66"/>
    <x v="99"/>
    <x v="3332"/>
    <n v="6021.4000000000005"/>
    <n v="0.46"/>
    <x v="1"/>
    <x v="1"/>
    <x v="10"/>
    <n v="19"/>
  </r>
  <r>
    <x v="3"/>
    <x v="1"/>
    <s v="2021-12-19"/>
    <x v="1"/>
    <s v="Arkansas"/>
    <x v="36"/>
    <x v="1"/>
    <x v="67"/>
    <x v="155"/>
    <x v="3333"/>
    <n v="2851.9999999999995"/>
    <n v="0.39999999999999991"/>
    <x v="1"/>
    <x v="1"/>
    <x v="10"/>
    <n v="19"/>
  </r>
  <r>
    <x v="3"/>
    <x v="1"/>
    <s v="2021-12-19"/>
    <x v="1"/>
    <s v="Arkansas"/>
    <x v="36"/>
    <x v="2"/>
    <x v="72"/>
    <x v="197"/>
    <x v="3334"/>
    <n v="2819.08"/>
    <n v="0.44"/>
    <x v="1"/>
    <x v="1"/>
    <x v="10"/>
    <n v="19"/>
  </r>
  <r>
    <x v="3"/>
    <x v="1"/>
    <s v="2021-12-19"/>
    <x v="1"/>
    <s v="Arkansas"/>
    <x v="36"/>
    <x v="3"/>
    <x v="1"/>
    <x v="168"/>
    <x v="3335"/>
    <n v="2281.6"/>
    <n v="0.46"/>
    <x v="1"/>
    <x v="1"/>
    <x v="10"/>
    <n v="19"/>
  </r>
  <r>
    <x v="3"/>
    <x v="1"/>
    <s v="2021-12-19"/>
    <x v="1"/>
    <s v="Arkansas"/>
    <x v="36"/>
    <x v="4"/>
    <x v="0"/>
    <x v="348"/>
    <x v="1661"/>
    <n v="2640"/>
    <n v="0.39999999999999991"/>
    <x v="1"/>
    <x v="1"/>
    <x v="10"/>
    <n v="19"/>
  </r>
  <r>
    <x v="3"/>
    <x v="1"/>
    <s v="2021-12-19"/>
    <x v="1"/>
    <s v="Arkansas"/>
    <x v="36"/>
    <x v="5"/>
    <x v="66"/>
    <x v="84"/>
    <x v="3336"/>
    <n v="4207.5"/>
    <n v="0.45"/>
    <x v="1"/>
    <x v="1"/>
    <x v="10"/>
    <n v="19"/>
  </r>
  <r>
    <x v="3"/>
    <x v="1"/>
    <s v="2021-01-23"/>
    <x v="1"/>
    <s v="Arkansas"/>
    <x v="36"/>
    <x v="0"/>
    <x v="133"/>
    <x v="349"/>
    <x v="3337"/>
    <n v="1422.22"/>
    <n v="0.47"/>
    <x v="1"/>
    <x v="1"/>
    <x v="0"/>
    <n v="23"/>
  </r>
  <r>
    <x v="3"/>
    <x v="1"/>
    <s v="2021-01-23"/>
    <x v="1"/>
    <s v="Arkansas"/>
    <x v="36"/>
    <x v="1"/>
    <x v="102"/>
    <x v="168"/>
    <x v="2386"/>
    <n v="848.16"/>
    <n v="0.38"/>
    <x v="1"/>
    <x v="1"/>
    <x v="0"/>
    <n v="23"/>
  </r>
  <r>
    <x v="3"/>
    <x v="1"/>
    <s v="2021-01-23"/>
    <x v="1"/>
    <s v="Arkansas"/>
    <x v="36"/>
    <x v="2"/>
    <x v="126"/>
    <x v="165"/>
    <x v="3338"/>
    <n v="563.30000000000007"/>
    <n v="0.43"/>
    <x v="1"/>
    <x v="1"/>
    <x v="0"/>
    <n v="23"/>
  </r>
  <r>
    <x v="3"/>
    <x v="1"/>
    <s v="2021-01-23"/>
    <x v="1"/>
    <s v="Arkansas"/>
    <x v="36"/>
    <x v="3"/>
    <x v="131"/>
    <x v="238"/>
    <x v="3339"/>
    <n v="413.66"/>
    <n v="0.43"/>
    <x v="1"/>
    <x v="1"/>
    <x v="0"/>
    <n v="23"/>
  </r>
  <r>
    <x v="3"/>
    <x v="1"/>
    <s v="2021-01-23"/>
    <x v="1"/>
    <s v="Arkansas"/>
    <x v="36"/>
    <x v="4"/>
    <x v="88"/>
    <x v="250"/>
    <x v="1993"/>
    <n v="858.13"/>
    <n v="0.41"/>
    <x v="1"/>
    <x v="1"/>
    <x v="0"/>
    <n v="23"/>
  </r>
  <r>
    <x v="3"/>
    <x v="1"/>
    <s v="2021-01-23"/>
    <x v="1"/>
    <s v="Arkansas"/>
    <x v="36"/>
    <x v="5"/>
    <x v="102"/>
    <x v="168"/>
    <x v="2386"/>
    <n v="1004.4"/>
    <n v="0.45"/>
    <x v="1"/>
    <x v="1"/>
    <x v="0"/>
    <n v="23"/>
  </r>
  <r>
    <x v="3"/>
    <x v="1"/>
    <s v="2021-02-21"/>
    <x v="1"/>
    <s v="Arkansas"/>
    <x v="36"/>
    <x v="0"/>
    <x v="102"/>
    <x v="92"/>
    <x v="3340"/>
    <n v="1631.52"/>
    <n v="0.44"/>
    <x v="1"/>
    <x v="1"/>
    <x v="1"/>
    <n v="21"/>
  </r>
  <r>
    <x v="3"/>
    <x v="1"/>
    <s v="2021-02-21"/>
    <x v="1"/>
    <s v="Arkansas"/>
    <x v="36"/>
    <x v="1"/>
    <x v="133"/>
    <x v="170"/>
    <x v="3341"/>
    <n v="550.29"/>
    <n v="0.3899999999999999"/>
    <x v="1"/>
    <x v="1"/>
    <x v="1"/>
    <n v="21"/>
  </r>
  <r>
    <x v="3"/>
    <x v="1"/>
    <s v="2021-02-21"/>
    <x v="1"/>
    <s v="Arkansas"/>
    <x v="36"/>
    <x v="2"/>
    <x v="134"/>
    <x v="230"/>
    <x v="2570"/>
    <n v="552.72"/>
    <n v="0.47"/>
    <x v="1"/>
    <x v="1"/>
    <x v="1"/>
    <n v="21"/>
  </r>
  <r>
    <x v="3"/>
    <x v="1"/>
    <s v="2021-02-21"/>
    <x v="1"/>
    <s v="Oklahoma"/>
    <x v="37"/>
    <x v="3"/>
    <x v="116"/>
    <x v="208"/>
    <x v="2533"/>
    <n v="400.2000000000001"/>
    <n v="0.46"/>
    <x v="1"/>
    <x v="1"/>
    <x v="1"/>
    <n v="21"/>
  </r>
  <r>
    <x v="3"/>
    <x v="1"/>
    <s v="2021-02-21"/>
    <x v="1"/>
    <s v="Oklahoma"/>
    <x v="37"/>
    <x v="4"/>
    <x v="85"/>
    <x v="211"/>
    <x v="3172"/>
    <n v="815.99999999999989"/>
    <n v="0.39999999999999991"/>
    <x v="1"/>
    <x v="1"/>
    <x v="1"/>
    <n v="21"/>
  </r>
  <r>
    <x v="3"/>
    <x v="1"/>
    <s v="2021-02-21"/>
    <x v="1"/>
    <s v="Oklahoma"/>
    <x v="37"/>
    <x v="5"/>
    <x v="114"/>
    <x v="205"/>
    <x v="2369"/>
    <n v="721.28000000000009"/>
    <n v="0.46"/>
    <x v="1"/>
    <x v="1"/>
    <x v="1"/>
    <n v="21"/>
  </r>
  <r>
    <x v="3"/>
    <x v="1"/>
    <s v="2021-03-19"/>
    <x v="1"/>
    <s v="Oklahoma"/>
    <x v="37"/>
    <x v="0"/>
    <x v="114"/>
    <x v="131"/>
    <x v="2077"/>
    <n v="1172.0800000000002"/>
    <n v="0.46"/>
    <x v="1"/>
    <x v="1"/>
    <x v="2"/>
    <n v="19"/>
  </r>
  <r>
    <x v="3"/>
    <x v="1"/>
    <s v="2021-03-19"/>
    <x v="1"/>
    <s v="Oklahoma"/>
    <x v="37"/>
    <x v="1"/>
    <x v="116"/>
    <x v="252"/>
    <x v="2442"/>
    <n v="479.7"/>
    <n v="0.41"/>
    <x v="1"/>
    <x v="1"/>
    <x v="2"/>
    <n v="19"/>
  </r>
  <r>
    <x v="3"/>
    <x v="1"/>
    <s v="2021-03-19"/>
    <x v="1"/>
    <s v="Oklahoma"/>
    <x v="37"/>
    <x v="2"/>
    <x v="137"/>
    <x v="170"/>
    <x v="3342"/>
    <n v="261.45"/>
    <n v="0.45"/>
    <x v="1"/>
    <x v="1"/>
    <x v="2"/>
    <n v="19"/>
  </r>
  <r>
    <x v="3"/>
    <x v="1"/>
    <s v="2021-03-19"/>
    <x v="1"/>
    <s v="Oklahoma"/>
    <x v="37"/>
    <x v="3"/>
    <x v="135"/>
    <x v="203"/>
    <x v="2548"/>
    <n v="293.28000000000003"/>
    <n v="0.47"/>
    <x v="1"/>
    <x v="1"/>
    <x v="2"/>
    <n v="19"/>
  </r>
  <r>
    <x v="3"/>
    <x v="1"/>
    <s v="2021-03-19"/>
    <x v="1"/>
    <s v="Oklahoma"/>
    <x v="37"/>
    <x v="4"/>
    <x v="129"/>
    <x v="176"/>
    <x v="3343"/>
    <n v="666.12"/>
    <n v="0.42"/>
    <x v="1"/>
    <x v="1"/>
    <x v="2"/>
    <n v="19"/>
  </r>
  <r>
    <x v="3"/>
    <x v="1"/>
    <s v="2021-03-19"/>
    <x v="1"/>
    <s v="Oklahoma"/>
    <x v="37"/>
    <x v="5"/>
    <x v="102"/>
    <x v="246"/>
    <x v="1008"/>
    <n v="728.64"/>
    <n v="0.46"/>
    <x v="1"/>
    <x v="1"/>
    <x v="2"/>
    <n v="19"/>
  </r>
  <r>
    <x v="3"/>
    <x v="1"/>
    <s v="2021-04-20"/>
    <x v="1"/>
    <s v="Oklahoma"/>
    <x v="37"/>
    <x v="0"/>
    <x v="16"/>
    <x v="328"/>
    <x v="2731"/>
    <n v="1692.8000000000002"/>
    <n v="0.46"/>
    <x v="1"/>
    <x v="1"/>
    <x v="3"/>
    <n v="20"/>
  </r>
  <r>
    <x v="3"/>
    <x v="1"/>
    <s v="2021-04-20"/>
    <x v="1"/>
    <s v="Oklahoma"/>
    <x v="37"/>
    <x v="1"/>
    <x v="102"/>
    <x v="344"/>
    <x v="3344"/>
    <n v="554.57999999999993"/>
    <n v="0.3899999999999999"/>
    <x v="1"/>
    <x v="1"/>
    <x v="3"/>
    <n v="20"/>
  </r>
  <r>
    <x v="3"/>
    <x v="1"/>
    <s v="2021-04-20"/>
    <x v="1"/>
    <s v="Oklahoma"/>
    <x v="37"/>
    <x v="2"/>
    <x v="126"/>
    <x v="227"/>
    <x v="3345"/>
    <n v="322"/>
    <n v="0.46"/>
    <x v="1"/>
    <x v="1"/>
    <x v="3"/>
    <n v="20"/>
  </r>
  <r>
    <x v="3"/>
    <x v="1"/>
    <s v="2021-04-20"/>
    <x v="1"/>
    <s v="Oklahoma"/>
    <x v="37"/>
    <x v="3"/>
    <x v="116"/>
    <x v="172"/>
    <x v="3346"/>
    <n v="303.15000000000003"/>
    <n v="0.43"/>
    <x v="1"/>
    <x v="1"/>
    <x v="3"/>
    <n v="20"/>
  </r>
  <r>
    <x v="3"/>
    <x v="1"/>
    <s v="2021-04-20"/>
    <x v="1"/>
    <s v="Oklahoma"/>
    <x v="37"/>
    <x v="4"/>
    <x v="93"/>
    <x v="190"/>
    <x v="2786"/>
    <n v="568.61999999999989"/>
    <n v="0.3899999999999999"/>
    <x v="1"/>
    <x v="1"/>
    <x v="3"/>
    <n v="20"/>
  </r>
  <r>
    <x v="3"/>
    <x v="1"/>
    <s v="2021-04-20"/>
    <x v="1"/>
    <s v="Oklahoma"/>
    <x v="37"/>
    <x v="5"/>
    <x v="132"/>
    <x v="215"/>
    <x v="2027"/>
    <n v="1050.0600000000002"/>
    <n v="0.43"/>
    <x v="1"/>
    <x v="1"/>
    <x v="3"/>
    <n v="20"/>
  </r>
  <r>
    <x v="3"/>
    <x v="1"/>
    <s v="2021-05-19"/>
    <x v="1"/>
    <s v="Oklahoma"/>
    <x v="37"/>
    <x v="0"/>
    <x v="101"/>
    <x v="289"/>
    <x v="3159"/>
    <n v="2155.1600000000003"/>
    <n v="0.43"/>
    <x v="1"/>
    <x v="1"/>
    <x v="4"/>
    <n v="19"/>
  </r>
  <r>
    <x v="3"/>
    <x v="1"/>
    <s v="2021-05-19"/>
    <x v="1"/>
    <s v="Oklahoma"/>
    <x v="37"/>
    <x v="1"/>
    <x v="91"/>
    <x v="270"/>
    <x v="3347"/>
    <n v="1024.8599999999999"/>
    <n v="0.38"/>
    <x v="1"/>
    <x v="1"/>
    <x v="4"/>
    <n v="19"/>
  </r>
  <r>
    <x v="3"/>
    <x v="1"/>
    <s v="2021-05-19"/>
    <x v="1"/>
    <s v="Oklahoma"/>
    <x v="37"/>
    <x v="2"/>
    <x v="93"/>
    <x v="246"/>
    <x v="1428"/>
    <n v="997.92"/>
    <n v="0.42"/>
    <x v="1"/>
    <x v="1"/>
    <x v="4"/>
    <n v="19"/>
  </r>
  <r>
    <x v="3"/>
    <x v="1"/>
    <s v="2021-05-19"/>
    <x v="1"/>
    <s v="Oklahoma"/>
    <x v="37"/>
    <x v="3"/>
    <x v="129"/>
    <x v="238"/>
    <x v="3348"/>
    <n v="808.08"/>
    <n v="0.42"/>
    <x v="1"/>
    <x v="1"/>
    <x v="4"/>
    <n v="19"/>
  </r>
  <r>
    <x v="3"/>
    <x v="1"/>
    <s v="2021-05-19"/>
    <x v="1"/>
    <s v="Oklahoma"/>
    <x v="37"/>
    <x v="4"/>
    <x v="87"/>
    <x v="232"/>
    <x v="2443"/>
    <n v="1082.4000000000001"/>
    <n v="0.41"/>
    <x v="1"/>
    <x v="1"/>
    <x v="4"/>
    <n v="19"/>
  </r>
  <r>
    <x v="3"/>
    <x v="1"/>
    <s v="2021-05-19"/>
    <x v="1"/>
    <s v="Oklahoma"/>
    <x v="37"/>
    <x v="5"/>
    <x v="87"/>
    <x v="210"/>
    <x v="2131"/>
    <n v="1722.6"/>
    <n v="0.45"/>
    <x v="1"/>
    <x v="1"/>
    <x v="4"/>
    <n v="19"/>
  </r>
  <r>
    <x v="3"/>
    <x v="1"/>
    <s v="2021-06-21"/>
    <x v="1"/>
    <s v="Oklahoma"/>
    <x v="37"/>
    <x v="0"/>
    <x v="89"/>
    <x v="337"/>
    <x v="3349"/>
    <n v="2826.24"/>
    <n v="0.46"/>
    <x v="1"/>
    <x v="1"/>
    <x v="11"/>
    <n v="21"/>
  </r>
  <r>
    <x v="3"/>
    <x v="1"/>
    <s v="2021-06-21"/>
    <x v="1"/>
    <s v="Oklahoma"/>
    <x v="37"/>
    <x v="1"/>
    <x v="7"/>
    <x v="248"/>
    <x v="1456"/>
    <n v="1199.2499999999998"/>
    <n v="0.3899999999999999"/>
    <x v="1"/>
    <x v="1"/>
    <x v="11"/>
    <n v="21"/>
  </r>
  <r>
    <x v="3"/>
    <x v="1"/>
    <s v="2021-06-21"/>
    <x v="1"/>
    <s v="Oklahoma"/>
    <x v="37"/>
    <x v="2"/>
    <x v="93"/>
    <x v="336"/>
    <x v="3350"/>
    <n v="1242.2700000000002"/>
    <n v="0.43"/>
    <x v="1"/>
    <x v="1"/>
    <x v="11"/>
    <n v="21"/>
  </r>
  <r>
    <x v="3"/>
    <x v="1"/>
    <s v="2021-06-21"/>
    <x v="1"/>
    <s v="Oklahoma"/>
    <x v="37"/>
    <x v="3"/>
    <x v="91"/>
    <x v="240"/>
    <x v="1396"/>
    <n v="1331.1"/>
    <n v="0.45"/>
    <x v="1"/>
    <x v="1"/>
    <x v="11"/>
    <n v="21"/>
  </r>
  <r>
    <x v="3"/>
    <x v="1"/>
    <s v="2021-06-21"/>
    <x v="1"/>
    <s v="Oklahoma"/>
    <x v="37"/>
    <x v="4"/>
    <x v="65"/>
    <x v="193"/>
    <x v="3351"/>
    <n v="1635.9"/>
    <n v="0.38"/>
    <x v="1"/>
    <x v="1"/>
    <x v="11"/>
    <n v="21"/>
  </r>
  <r>
    <x v="3"/>
    <x v="1"/>
    <s v="2021-06-21"/>
    <x v="1"/>
    <s v="Oklahoma"/>
    <x v="37"/>
    <x v="5"/>
    <x v="1"/>
    <x v="231"/>
    <x v="1140"/>
    <n v="2402.4"/>
    <n v="0.42"/>
    <x v="1"/>
    <x v="1"/>
    <x v="11"/>
    <n v="21"/>
  </r>
  <r>
    <x v="3"/>
    <x v="1"/>
    <s v="2021-07-19"/>
    <x v="1"/>
    <s v="Oklahoma"/>
    <x v="37"/>
    <x v="0"/>
    <x v="72"/>
    <x v="99"/>
    <x v="3352"/>
    <n v="4298.2800000000007"/>
    <n v="0.42"/>
    <x v="1"/>
    <x v="1"/>
    <x v="5"/>
    <n v="19"/>
  </r>
  <r>
    <x v="3"/>
    <x v="1"/>
    <s v="2021-07-19"/>
    <x v="1"/>
    <s v="Oklahoma"/>
    <x v="37"/>
    <x v="1"/>
    <x v="8"/>
    <x v="192"/>
    <x v="1991"/>
    <n v="1795.5"/>
    <n v="0.38"/>
    <x v="1"/>
    <x v="1"/>
    <x v="5"/>
    <n v="19"/>
  </r>
  <r>
    <x v="3"/>
    <x v="1"/>
    <s v="2021-07-19"/>
    <x v="1"/>
    <s v="Oklahoma"/>
    <x v="37"/>
    <x v="2"/>
    <x v="87"/>
    <x v="165"/>
    <x v="1375"/>
    <n v="1858.89"/>
    <n v="0.43"/>
    <x v="1"/>
    <x v="1"/>
    <x v="5"/>
    <n v="19"/>
  </r>
  <r>
    <x v="3"/>
    <x v="1"/>
    <s v="2021-07-19"/>
    <x v="1"/>
    <s v="Oklahoma"/>
    <x v="37"/>
    <x v="3"/>
    <x v="64"/>
    <x v="336"/>
    <x v="3197"/>
    <n v="1771.92"/>
    <n v="0.46"/>
    <x v="1"/>
    <x v="1"/>
    <x v="5"/>
    <n v="19"/>
  </r>
  <r>
    <x v="3"/>
    <x v="1"/>
    <s v="2021-07-19"/>
    <x v="1"/>
    <s v="Oklahoma"/>
    <x v="37"/>
    <x v="4"/>
    <x v="72"/>
    <x v="210"/>
    <x v="3353"/>
    <n v="2045.08"/>
    <n v="0.41"/>
    <x v="1"/>
    <x v="1"/>
    <x v="5"/>
    <n v="19"/>
  </r>
  <r>
    <x v="3"/>
    <x v="1"/>
    <s v="2021-07-19"/>
    <x v="1"/>
    <s v="Oklahoma"/>
    <x v="37"/>
    <x v="5"/>
    <x v="2"/>
    <x v="134"/>
    <x v="929"/>
    <n v="3447.4500000000003"/>
    <n v="0.47"/>
    <x v="1"/>
    <x v="1"/>
    <x v="5"/>
    <n v="19"/>
  </r>
  <r>
    <x v="3"/>
    <x v="1"/>
    <s v="2021-08-20"/>
    <x v="1"/>
    <s v="Oklahoma"/>
    <x v="37"/>
    <x v="0"/>
    <x v="65"/>
    <x v="98"/>
    <x v="3231"/>
    <n v="3960.6"/>
    <n v="0.42"/>
    <x v="1"/>
    <x v="1"/>
    <x v="6"/>
    <n v="20"/>
  </r>
  <r>
    <x v="3"/>
    <x v="1"/>
    <s v="2021-08-20"/>
    <x v="1"/>
    <s v="Oklahoma"/>
    <x v="37"/>
    <x v="1"/>
    <x v="92"/>
    <x v="150"/>
    <x v="3086"/>
    <n v="2175.6"/>
    <n v="0.42"/>
    <x v="1"/>
    <x v="1"/>
    <x v="6"/>
    <n v="20"/>
  </r>
  <r>
    <x v="3"/>
    <x v="1"/>
    <s v="2021-08-20"/>
    <x v="1"/>
    <s v="Oklahoma"/>
    <x v="37"/>
    <x v="2"/>
    <x v="90"/>
    <x v="161"/>
    <x v="2162"/>
    <n v="2018.18"/>
    <n v="0.47"/>
    <x v="1"/>
    <x v="1"/>
    <x v="6"/>
    <n v="20"/>
  </r>
  <r>
    <x v="3"/>
    <x v="1"/>
    <s v="2021-08-20"/>
    <x v="1"/>
    <s v="Oklahoma"/>
    <x v="37"/>
    <x v="3"/>
    <x v="89"/>
    <x v="215"/>
    <x v="2725"/>
    <n v="1491.84"/>
    <n v="0.42"/>
    <x v="1"/>
    <x v="1"/>
    <x v="6"/>
    <n v="20"/>
  </r>
  <r>
    <x v="3"/>
    <x v="1"/>
    <s v="2021-08-20"/>
    <x v="1"/>
    <s v="Oklahoma"/>
    <x v="37"/>
    <x v="4"/>
    <x v="1"/>
    <x v="193"/>
    <x v="1051"/>
    <n v="1554"/>
    <n v="0.37"/>
    <x v="1"/>
    <x v="1"/>
    <x v="6"/>
    <n v="20"/>
  </r>
  <r>
    <x v="3"/>
    <x v="1"/>
    <s v="2021-08-20"/>
    <x v="1"/>
    <s v="Oklahoma"/>
    <x v="37"/>
    <x v="5"/>
    <x v="1"/>
    <x v="339"/>
    <x v="3052"/>
    <n v="3120.8"/>
    <n v="0.47"/>
    <x v="1"/>
    <x v="1"/>
    <x v="6"/>
    <n v="20"/>
  </r>
  <r>
    <x v="3"/>
    <x v="1"/>
    <s v="2021-09-19"/>
    <x v="1"/>
    <s v="Oklahoma"/>
    <x v="37"/>
    <x v="0"/>
    <x v="8"/>
    <x v="130"/>
    <x v="2337"/>
    <n v="3155.6000000000004"/>
    <n v="0.46"/>
    <x v="1"/>
    <x v="1"/>
    <x v="7"/>
    <n v="19"/>
  </r>
  <r>
    <x v="3"/>
    <x v="1"/>
    <s v="2021-09-19"/>
    <x v="1"/>
    <s v="Oklahoma"/>
    <x v="37"/>
    <x v="1"/>
    <x v="101"/>
    <x v="209"/>
    <x v="2330"/>
    <n v="1469.4399999999998"/>
    <n v="0.41"/>
    <x v="1"/>
    <x v="1"/>
    <x v="7"/>
    <n v="19"/>
  </r>
  <r>
    <x v="3"/>
    <x v="1"/>
    <s v="2021-09-19"/>
    <x v="1"/>
    <s v="Oklahoma"/>
    <x v="37"/>
    <x v="2"/>
    <x v="134"/>
    <x v="250"/>
    <x v="968"/>
    <n v="458.64"/>
    <n v="0.42"/>
    <x v="1"/>
    <x v="1"/>
    <x v="7"/>
    <n v="19"/>
  </r>
  <r>
    <x v="3"/>
    <x v="1"/>
    <s v="2021-09-19"/>
    <x v="1"/>
    <s v="Oklahoma"/>
    <x v="37"/>
    <x v="3"/>
    <x v="134"/>
    <x v="170"/>
    <x v="3354"/>
    <n v="418.32000000000011"/>
    <n v="0.42"/>
    <x v="1"/>
    <x v="1"/>
    <x v="7"/>
    <n v="19"/>
  </r>
  <r>
    <x v="3"/>
    <x v="1"/>
    <s v="2021-09-19"/>
    <x v="1"/>
    <s v="Oklahoma"/>
    <x v="37"/>
    <x v="4"/>
    <x v="16"/>
    <x v="252"/>
    <x v="1530"/>
    <n v="592.79999999999995"/>
    <n v="0.38"/>
    <x v="1"/>
    <x v="1"/>
    <x v="7"/>
    <n v="19"/>
  </r>
  <r>
    <x v="3"/>
    <x v="1"/>
    <s v="2021-09-19"/>
    <x v="1"/>
    <s v="Oklahoma"/>
    <x v="37"/>
    <x v="5"/>
    <x v="88"/>
    <x v="164"/>
    <x v="3355"/>
    <n v="1286.3900000000001"/>
    <n v="0.47"/>
    <x v="1"/>
    <x v="1"/>
    <x v="7"/>
    <n v="19"/>
  </r>
  <r>
    <x v="3"/>
    <x v="1"/>
    <s v="2021-10-21"/>
    <x v="1"/>
    <s v="Oklahoma"/>
    <x v="37"/>
    <x v="0"/>
    <x v="16"/>
    <x v="217"/>
    <x v="3356"/>
    <n v="1626.2"/>
    <n v="0.47"/>
    <x v="1"/>
    <x v="1"/>
    <x v="8"/>
    <n v="21"/>
  </r>
  <r>
    <x v="3"/>
    <x v="1"/>
    <s v="2021-10-21"/>
    <x v="1"/>
    <s v="Oklahoma"/>
    <x v="37"/>
    <x v="1"/>
    <x v="114"/>
    <x v="205"/>
    <x v="2369"/>
    <n v="658.56"/>
    <n v="0.42"/>
    <x v="1"/>
    <x v="1"/>
    <x v="8"/>
    <n v="21"/>
  </r>
  <r>
    <x v="3"/>
    <x v="1"/>
    <s v="2021-10-21"/>
    <x v="1"/>
    <s v="Oklahoma"/>
    <x v="37"/>
    <x v="2"/>
    <x v="114"/>
    <x v="238"/>
    <x v="3357"/>
    <n v="435.12000000000006"/>
    <n v="0.42"/>
    <x v="1"/>
    <x v="1"/>
    <x v="8"/>
    <n v="21"/>
  </r>
  <r>
    <x v="3"/>
    <x v="1"/>
    <s v="2021-10-21"/>
    <x v="1"/>
    <s v="Oklahoma"/>
    <x v="37"/>
    <x v="3"/>
    <x v="116"/>
    <x v="345"/>
    <x v="3358"/>
    <n v="390.6"/>
    <n v="0.42"/>
    <x v="1"/>
    <x v="1"/>
    <x v="8"/>
    <n v="21"/>
  </r>
  <r>
    <x v="3"/>
    <x v="1"/>
    <s v="2021-10-21"/>
    <x v="1"/>
    <s v="Oklahoma"/>
    <x v="37"/>
    <x v="4"/>
    <x v="132"/>
    <x v="181"/>
    <x v="2562"/>
    <n v="568.48"/>
    <n v="0.38"/>
    <x v="1"/>
    <x v="1"/>
    <x v="8"/>
    <n v="21"/>
  </r>
  <r>
    <x v="4"/>
    <x v="1"/>
    <s v="2021-10-21"/>
    <x v="1"/>
    <s v="Oklahoma"/>
    <x v="37"/>
    <x v="5"/>
    <x v="132"/>
    <x v="253"/>
    <x v="3359"/>
    <n v="1044.3399999999999"/>
    <n v="0.47"/>
    <x v="1"/>
    <x v="1"/>
    <x v="8"/>
    <n v="21"/>
  </r>
  <r>
    <x v="4"/>
    <x v="1"/>
    <s v="2021-11-20"/>
    <x v="1"/>
    <s v="Oklahoma"/>
    <x v="37"/>
    <x v="0"/>
    <x v="135"/>
    <x v="339"/>
    <x v="961"/>
    <n v="1168.6400000000001"/>
    <n v="0.44"/>
    <x v="1"/>
    <x v="1"/>
    <x v="9"/>
    <n v="20"/>
  </r>
  <r>
    <x v="4"/>
    <x v="1"/>
    <s v="2021-11-20"/>
    <x v="1"/>
    <s v="Oklahoma"/>
    <x v="37"/>
    <x v="1"/>
    <x v="136"/>
    <x v="294"/>
    <x v="2561"/>
    <n v="401.28"/>
    <n v="0.38"/>
    <x v="1"/>
    <x v="1"/>
    <x v="9"/>
    <n v="20"/>
  </r>
  <r>
    <x v="4"/>
    <x v="1"/>
    <s v="2021-11-20"/>
    <x v="1"/>
    <s v="Oklahoma"/>
    <x v="37"/>
    <x v="2"/>
    <x v="103"/>
    <x v="194"/>
    <x v="3360"/>
    <n v="661.7700000000001"/>
    <n v="0.43"/>
    <x v="1"/>
    <x v="1"/>
    <x v="9"/>
    <n v="20"/>
  </r>
  <r>
    <x v="4"/>
    <x v="1"/>
    <s v="2021-11-20"/>
    <x v="1"/>
    <s v="Oklahoma"/>
    <x v="37"/>
    <x v="3"/>
    <x v="92"/>
    <x v="228"/>
    <x v="1786"/>
    <n v="1565.1"/>
    <n v="0.47"/>
    <x v="1"/>
    <x v="1"/>
    <x v="9"/>
    <n v="20"/>
  </r>
  <r>
    <x v="4"/>
    <x v="1"/>
    <s v="2021-11-20"/>
    <x v="1"/>
    <s v="Oklahoma"/>
    <x v="37"/>
    <x v="4"/>
    <x v="3"/>
    <x v="211"/>
    <x v="2005"/>
    <n v="2040"/>
    <n v="0.39999999999999991"/>
    <x v="1"/>
    <x v="1"/>
    <x v="9"/>
    <n v="20"/>
  </r>
  <r>
    <x v="4"/>
    <x v="1"/>
    <s v="2021-11-20"/>
    <x v="1"/>
    <s v="Oklahoma"/>
    <x v="37"/>
    <x v="5"/>
    <x v="3"/>
    <x v="209"/>
    <x v="1330"/>
    <n v="3302.4000000000005"/>
    <n v="0.43"/>
    <x v="1"/>
    <x v="1"/>
    <x v="9"/>
    <n v="20"/>
  </r>
  <r>
    <x v="4"/>
    <x v="1"/>
    <s v="2021-12-19"/>
    <x v="1"/>
    <s v="Oklahoma"/>
    <x v="37"/>
    <x v="0"/>
    <x v="66"/>
    <x v="40"/>
    <x v="233"/>
    <n v="4620"/>
    <n v="0.42"/>
    <x v="1"/>
    <x v="1"/>
    <x v="10"/>
    <n v="19"/>
  </r>
  <r>
    <x v="4"/>
    <x v="1"/>
    <s v="2021-12-19"/>
    <x v="1"/>
    <s v="Oklahoma"/>
    <x v="37"/>
    <x v="1"/>
    <x v="63"/>
    <x v="197"/>
    <x v="3093"/>
    <n v="2661.14"/>
    <n v="0.38"/>
    <x v="1"/>
    <x v="1"/>
    <x v="10"/>
    <n v="19"/>
  </r>
  <r>
    <x v="4"/>
    <x v="1"/>
    <s v="2021-12-19"/>
    <x v="1"/>
    <s v="Oklahoma"/>
    <x v="37"/>
    <x v="2"/>
    <x v="68"/>
    <x v="165"/>
    <x v="1618"/>
    <n v="2593.8000000000002"/>
    <n v="0.45"/>
    <x v="1"/>
    <x v="1"/>
    <x v="10"/>
    <n v="19"/>
  </r>
  <r>
    <x v="4"/>
    <x v="1"/>
    <s v="2021-12-19"/>
    <x v="1"/>
    <s v="Oklahoma"/>
    <x v="37"/>
    <x v="3"/>
    <x v="2"/>
    <x v="351"/>
    <x v="1179"/>
    <n v="2308.5"/>
    <n v="0.45"/>
    <x v="1"/>
    <x v="1"/>
    <x v="10"/>
    <n v="19"/>
  </r>
  <r>
    <x v="4"/>
    <x v="1"/>
    <s v="2021-12-19"/>
    <x v="1"/>
    <s v="Oklahoma"/>
    <x v="37"/>
    <x v="4"/>
    <x v="66"/>
    <x v="230"/>
    <x v="3361"/>
    <n v="2156"/>
    <n v="0.39999999999999991"/>
    <x v="1"/>
    <x v="1"/>
    <x v="10"/>
    <n v="19"/>
  </r>
  <r>
    <x v="4"/>
    <x v="1"/>
    <s v="2021-12-19"/>
    <x v="1"/>
    <s v="Oklahoma"/>
    <x v="37"/>
    <x v="5"/>
    <x v="84"/>
    <x v="209"/>
    <x v="1261"/>
    <n v="2807.0400000000004"/>
    <n v="0.43"/>
    <x v="1"/>
    <x v="1"/>
    <x v="10"/>
    <n v="19"/>
  </r>
  <r>
    <x v="4"/>
    <x v="1"/>
    <s v="2021-01-16"/>
    <x v="1"/>
    <s v="Oklahoma"/>
    <x v="37"/>
    <x v="0"/>
    <x v="133"/>
    <x v="129"/>
    <x v="1102"/>
    <n v="1136.96"/>
    <n v="0.38"/>
    <x v="1"/>
    <x v="1"/>
    <x v="0"/>
    <n v="16"/>
  </r>
  <r>
    <x v="4"/>
    <x v="1"/>
    <s v="2021-01-16"/>
    <x v="1"/>
    <s v="Oklahoma"/>
    <x v="37"/>
    <x v="1"/>
    <x v="135"/>
    <x v="193"/>
    <x v="1981"/>
    <n v="638.4"/>
    <n v="0.38"/>
    <x v="1"/>
    <x v="1"/>
    <x v="0"/>
    <n v="16"/>
  </r>
  <r>
    <x v="4"/>
    <x v="1"/>
    <s v="2021-01-16"/>
    <x v="1"/>
    <s v="Oklahoma"/>
    <x v="37"/>
    <x v="2"/>
    <x v="134"/>
    <x v="210"/>
    <x v="1143"/>
    <n v="556.79999999999995"/>
    <n v="0.39999999999999991"/>
    <x v="1"/>
    <x v="1"/>
    <x v="0"/>
    <n v="16"/>
  </r>
  <r>
    <x v="4"/>
    <x v="1"/>
    <s v="2021-01-16"/>
    <x v="1"/>
    <s v="Oklahoma"/>
    <x v="37"/>
    <x v="3"/>
    <x v="135"/>
    <x v="227"/>
    <x v="2467"/>
    <n v="448"/>
    <n v="0.39999999999999991"/>
    <x v="1"/>
    <x v="1"/>
    <x v="0"/>
    <n v="16"/>
  </r>
  <r>
    <x v="4"/>
    <x v="1"/>
    <s v="2021-01-16"/>
    <x v="1"/>
    <s v="Oklahoma"/>
    <x v="37"/>
    <x v="4"/>
    <x v="101"/>
    <x v="246"/>
    <x v="1147"/>
    <n v="1010.24"/>
    <n v="0.41"/>
    <x v="1"/>
    <x v="1"/>
    <x v="0"/>
    <n v="16"/>
  </r>
  <r>
    <x v="4"/>
    <x v="1"/>
    <s v="2021-01-16"/>
    <x v="1"/>
    <s v="Oklahoma"/>
    <x v="37"/>
    <x v="5"/>
    <x v="133"/>
    <x v="164"/>
    <x v="3362"/>
    <n v="748.51"/>
    <n v="0.37"/>
    <x v="1"/>
    <x v="1"/>
    <x v="0"/>
    <n v="16"/>
  </r>
  <r>
    <x v="4"/>
    <x v="1"/>
    <s v="2021-02-14"/>
    <x v="1"/>
    <s v="Oklahoma"/>
    <x v="37"/>
    <x v="0"/>
    <x v="102"/>
    <x v="322"/>
    <x v="1783"/>
    <n v="1468.8"/>
    <n v="0.39999999999999991"/>
    <x v="1"/>
    <x v="1"/>
    <x v="1"/>
    <n v="14"/>
  </r>
  <r>
    <x v="4"/>
    <x v="1"/>
    <s v="2021-02-14"/>
    <x v="1"/>
    <s v="Oklahoma"/>
    <x v="37"/>
    <x v="1"/>
    <x v="133"/>
    <x v="41"/>
    <x v="3297"/>
    <n v="522.75"/>
    <n v="0.41"/>
    <x v="1"/>
    <x v="1"/>
    <x v="1"/>
    <n v="14"/>
  </r>
  <r>
    <x v="4"/>
    <x v="1"/>
    <s v="2021-02-14"/>
    <x v="1"/>
    <s v="Oklahoma"/>
    <x v="37"/>
    <x v="2"/>
    <x v="136"/>
    <x v="228"/>
    <x v="3363"/>
    <n v="386.1"/>
    <n v="0.3899999999999999"/>
    <x v="1"/>
    <x v="1"/>
    <x v="1"/>
    <n v="14"/>
  </r>
  <r>
    <x v="2"/>
    <x v="0"/>
    <s v="2021-02-05"/>
    <x v="0"/>
    <s v="Connecticut"/>
    <x v="47"/>
    <x v="3"/>
    <x v="85"/>
    <x v="203"/>
    <x v="2468"/>
    <n v="308.87999999999994"/>
    <n v="0.3299999999999999"/>
    <x v="1"/>
    <x v="1"/>
    <x v="1"/>
    <n v="5"/>
  </r>
  <r>
    <x v="2"/>
    <x v="0"/>
    <s v="2021-02-05"/>
    <x v="0"/>
    <s v="Connecticut"/>
    <x v="47"/>
    <x v="4"/>
    <x v="71"/>
    <x v="346"/>
    <x v="3364"/>
    <n v="952.38"/>
    <n v="0.37"/>
    <x v="1"/>
    <x v="1"/>
    <x v="1"/>
    <n v="5"/>
  </r>
  <r>
    <x v="2"/>
    <x v="0"/>
    <s v="2021-02-05"/>
    <x v="0"/>
    <s v="Connecticut"/>
    <x v="47"/>
    <x v="5"/>
    <x v="89"/>
    <x v="294"/>
    <x v="2772"/>
    <n v="1198.08"/>
    <n v="0.3899999999999999"/>
    <x v="1"/>
    <x v="1"/>
    <x v="1"/>
    <n v="5"/>
  </r>
  <r>
    <x v="2"/>
    <x v="0"/>
    <s v="2021-03-03"/>
    <x v="0"/>
    <s v="Connecticut"/>
    <x v="47"/>
    <x v="0"/>
    <x v="129"/>
    <x v="131"/>
    <x v="1905"/>
    <n v="2034.76"/>
    <n v="0.43"/>
    <x v="1"/>
    <x v="1"/>
    <x v="2"/>
    <n v="3"/>
  </r>
  <r>
    <x v="2"/>
    <x v="0"/>
    <s v="2021-03-03"/>
    <x v="0"/>
    <s v="Connecticut"/>
    <x v="47"/>
    <x v="1"/>
    <x v="89"/>
    <x v="181"/>
    <x v="1533"/>
    <n v="979.2"/>
    <n v="0.45"/>
    <x v="1"/>
    <x v="1"/>
    <x v="2"/>
    <n v="3"/>
  </r>
  <r>
    <x v="2"/>
    <x v="0"/>
    <s v="2021-03-03"/>
    <x v="0"/>
    <s v="Connecticut"/>
    <x v="47"/>
    <x v="2"/>
    <x v="88"/>
    <x v="41"/>
    <x v="3365"/>
    <n v="552"/>
    <n v="0.32"/>
    <x v="1"/>
    <x v="1"/>
    <x v="2"/>
    <n v="3"/>
  </r>
  <r>
    <x v="2"/>
    <x v="0"/>
    <s v="2021-03-03"/>
    <x v="0"/>
    <s v="Connecticut"/>
    <x v="47"/>
    <x v="3"/>
    <x v="93"/>
    <x v="171"/>
    <x v="3366"/>
    <n v="293.76"/>
    <n v="0.32"/>
    <x v="1"/>
    <x v="1"/>
    <x v="2"/>
    <n v="3"/>
  </r>
  <r>
    <x v="2"/>
    <x v="0"/>
    <s v="2021-03-03"/>
    <x v="0"/>
    <s v="Connecticut"/>
    <x v="47"/>
    <x v="4"/>
    <x v="71"/>
    <x v="206"/>
    <x v="2544"/>
    <n v="702.78"/>
    <n v="0.33999999999999991"/>
    <x v="1"/>
    <x v="1"/>
    <x v="2"/>
    <n v="3"/>
  </r>
  <r>
    <x v="2"/>
    <x v="0"/>
    <s v="2021-03-03"/>
    <x v="0"/>
    <s v="Connecticut"/>
    <x v="47"/>
    <x v="5"/>
    <x v="91"/>
    <x v="211"/>
    <x v="3077"/>
    <n v="961.35"/>
    <n v="0.3899999999999999"/>
    <x v="1"/>
    <x v="1"/>
    <x v="2"/>
    <n v="3"/>
  </r>
  <r>
    <x v="2"/>
    <x v="0"/>
    <s v="2021-04-04"/>
    <x v="0"/>
    <s v="Connecticut"/>
    <x v="47"/>
    <x v="0"/>
    <x v="101"/>
    <x v="155"/>
    <x v="2299"/>
    <n v="1996.4"/>
    <n v="0.46"/>
    <x v="1"/>
    <x v="1"/>
    <x v="3"/>
    <n v="4"/>
  </r>
  <r>
    <x v="2"/>
    <x v="0"/>
    <s v="2021-04-04"/>
    <x v="0"/>
    <s v="Connecticut"/>
    <x v="47"/>
    <x v="1"/>
    <x v="9"/>
    <x v="293"/>
    <x v="1538"/>
    <n v="844.8"/>
    <n v="0.44"/>
    <x v="1"/>
    <x v="1"/>
    <x v="3"/>
    <n v="4"/>
  </r>
  <r>
    <x v="2"/>
    <x v="0"/>
    <s v="2021-04-04"/>
    <x v="0"/>
    <s v="Connecticut"/>
    <x v="47"/>
    <x v="2"/>
    <x v="16"/>
    <x v="293"/>
    <x v="3367"/>
    <n v="460.8"/>
    <n v="0.36"/>
    <x v="1"/>
    <x v="1"/>
    <x v="3"/>
    <n v="4"/>
  </r>
  <r>
    <x v="2"/>
    <x v="0"/>
    <s v="2021-04-04"/>
    <x v="0"/>
    <s v="Connecticut"/>
    <x v="47"/>
    <x v="3"/>
    <x v="129"/>
    <x v="207"/>
    <x v="3368"/>
    <n v="341.12"/>
    <n v="0.32"/>
    <x v="1"/>
    <x v="1"/>
    <x v="3"/>
    <n v="4"/>
  </r>
  <r>
    <x v="2"/>
    <x v="0"/>
    <s v="2021-04-04"/>
    <x v="0"/>
    <s v="Connecticut"/>
    <x v="47"/>
    <x v="4"/>
    <x v="92"/>
    <x v="341"/>
    <x v="3369"/>
    <n v="503.19999999999993"/>
    <n v="0.33999999999999991"/>
    <x v="1"/>
    <x v="1"/>
    <x v="3"/>
    <n v="4"/>
  </r>
  <r>
    <x v="2"/>
    <x v="0"/>
    <s v="2021-04-04"/>
    <x v="0"/>
    <s v="Connecticut"/>
    <x v="47"/>
    <x v="5"/>
    <x v="129"/>
    <x v="198"/>
    <x v="3370"/>
    <n v="1026.48"/>
    <n v="0.42"/>
    <x v="1"/>
    <x v="1"/>
    <x v="3"/>
    <n v="4"/>
  </r>
  <r>
    <x v="2"/>
    <x v="0"/>
    <s v="2021-05-03"/>
    <x v="0"/>
    <s v="Connecticut"/>
    <x v="47"/>
    <x v="0"/>
    <x v="1"/>
    <x v="355"/>
    <x v="3371"/>
    <n v="3361.6"/>
    <n v="0.44"/>
    <x v="1"/>
    <x v="1"/>
    <x v="4"/>
    <n v="3"/>
  </r>
  <r>
    <x v="2"/>
    <x v="0"/>
    <s v="2021-05-03"/>
    <x v="0"/>
    <s v="Connecticut"/>
    <x v="47"/>
    <x v="1"/>
    <x v="8"/>
    <x v="170"/>
    <x v="3372"/>
    <n v="1278.2"/>
    <n v="0.44"/>
    <x v="1"/>
    <x v="1"/>
    <x v="4"/>
    <n v="3"/>
  </r>
  <r>
    <x v="2"/>
    <x v="0"/>
    <s v="2021-05-03"/>
    <x v="0"/>
    <s v="Connecticut"/>
    <x v="47"/>
    <x v="2"/>
    <x v="89"/>
    <x v="170"/>
    <x v="961"/>
    <n v="903.04"/>
    <n v="0.33999999999999991"/>
    <x v="1"/>
    <x v="1"/>
    <x v="4"/>
    <n v="3"/>
  </r>
  <r>
    <x v="2"/>
    <x v="0"/>
    <s v="2021-05-03"/>
    <x v="0"/>
    <s v="Connecticut"/>
    <x v="47"/>
    <x v="3"/>
    <x v="89"/>
    <x v="238"/>
    <x v="2529"/>
    <n v="781.43999999999994"/>
    <n v="0.3299999999999999"/>
    <x v="1"/>
    <x v="1"/>
    <x v="4"/>
    <n v="3"/>
  </r>
  <r>
    <x v="2"/>
    <x v="0"/>
    <s v="2021-05-03"/>
    <x v="0"/>
    <s v="Connecticut"/>
    <x v="47"/>
    <x v="4"/>
    <x v="92"/>
    <x v="170"/>
    <x v="1485"/>
    <n v="1074.8499999999999"/>
    <n v="0.35"/>
    <x v="1"/>
    <x v="1"/>
    <x v="4"/>
    <n v="3"/>
  </r>
  <r>
    <x v="2"/>
    <x v="0"/>
    <s v="2021-05-03"/>
    <x v="0"/>
    <s v="Connecticut"/>
    <x v="47"/>
    <x v="5"/>
    <x v="65"/>
    <x v="209"/>
    <x v="1160"/>
    <n v="2204.16"/>
    <n v="0.42"/>
    <x v="1"/>
    <x v="1"/>
    <x v="4"/>
    <n v="3"/>
  </r>
  <r>
    <x v="2"/>
    <x v="0"/>
    <s v="2021-06-05"/>
    <x v="0"/>
    <s v="Connecticut"/>
    <x v="47"/>
    <x v="0"/>
    <x v="1"/>
    <x v="92"/>
    <x v="3373"/>
    <n v="3872.8"/>
    <n v="0.47"/>
    <x v="1"/>
    <x v="1"/>
    <x v="11"/>
    <n v="5"/>
  </r>
  <r>
    <x v="2"/>
    <x v="0"/>
    <s v="2021-06-05"/>
    <x v="0"/>
    <s v="Connecticut"/>
    <x v="47"/>
    <x v="1"/>
    <x v="90"/>
    <x v="168"/>
    <x v="3374"/>
    <n v="2214.6400000000003"/>
    <n v="0.47"/>
    <x v="1"/>
    <x v="1"/>
    <x v="11"/>
    <n v="5"/>
  </r>
  <r>
    <x v="2"/>
    <x v="0"/>
    <s v="2021-06-05"/>
    <x v="0"/>
    <s v="Connecticut"/>
    <x v="47"/>
    <x v="2"/>
    <x v="8"/>
    <x v="294"/>
    <x v="1561"/>
    <n v="1108.8"/>
    <n v="0.3299999999999999"/>
    <x v="1"/>
    <x v="1"/>
    <x v="11"/>
    <n v="5"/>
  </r>
  <r>
    <x v="2"/>
    <x v="0"/>
    <s v="2021-06-05"/>
    <x v="0"/>
    <s v="Connecticut"/>
    <x v="47"/>
    <x v="3"/>
    <x v="8"/>
    <x v="211"/>
    <x v="3375"/>
    <n v="1041.25"/>
    <n v="0.35"/>
    <x v="1"/>
    <x v="1"/>
    <x v="11"/>
    <n v="5"/>
  </r>
  <r>
    <x v="2"/>
    <x v="0"/>
    <s v="2021-06-05"/>
    <x v="0"/>
    <s v="Connecticut"/>
    <x v="47"/>
    <x v="4"/>
    <x v="64"/>
    <x v="250"/>
    <x v="1044"/>
    <n v="1048.32"/>
    <n v="0.32"/>
    <x v="1"/>
    <x v="1"/>
    <x v="11"/>
    <n v="5"/>
  </r>
  <r>
    <x v="2"/>
    <x v="0"/>
    <s v="2021-06-05"/>
    <x v="0"/>
    <s v="Connecticut"/>
    <x v="47"/>
    <x v="5"/>
    <x v="71"/>
    <x v="209"/>
    <x v="1910"/>
    <n v="1946.88"/>
    <n v="0.3899999999999999"/>
    <x v="1"/>
    <x v="1"/>
    <x v="11"/>
    <n v="5"/>
  </r>
  <r>
    <x v="2"/>
    <x v="0"/>
    <s v="2021-07-03"/>
    <x v="0"/>
    <s v="Connecticut"/>
    <x v="47"/>
    <x v="0"/>
    <x v="94"/>
    <x v="49"/>
    <x v="834"/>
    <n v="3685.5"/>
    <n v="0.45"/>
    <x v="1"/>
    <x v="1"/>
    <x v="5"/>
    <n v="3"/>
  </r>
  <r>
    <x v="2"/>
    <x v="0"/>
    <s v="2021-07-03"/>
    <x v="0"/>
    <s v="Connecticut"/>
    <x v="47"/>
    <x v="1"/>
    <x v="90"/>
    <x v="196"/>
    <x v="2164"/>
    <n v="1915.2000000000005"/>
    <n v="0.42"/>
    <x v="1"/>
    <x v="1"/>
    <x v="5"/>
    <n v="3"/>
  </r>
  <r>
    <x v="2"/>
    <x v="0"/>
    <s v="2021-07-03"/>
    <x v="0"/>
    <s v="Connecticut"/>
    <x v="47"/>
    <x v="2"/>
    <x v="91"/>
    <x v="215"/>
    <x v="2657"/>
    <n v="1094.4599999999998"/>
    <n v="0.33999999999999991"/>
    <x v="1"/>
    <x v="1"/>
    <x v="5"/>
    <n v="3"/>
  </r>
  <r>
    <x v="2"/>
    <x v="0"/>
    <s v="2021-07-03"/>
    <x v="0"/>
    <s v="Connecticut"/>
    <x v="47"/>
    <x v="3"/>
    <x v="86"/>
    <x v="198"/>
    <x v="2165"/>
    <n v="1150.56"/>
    <n v="0.36"/>
    <x v="1"/>
    <x v="1"/>
    <x v="5"/>
    <n v="3"/>
  </r>
  <r>
    <x v="2"/>
    <x v="0"/>
    <s v="2021-07-03"/>
    <x v="0"/>
    <s v="Connecticut"/>
    <x v="47"/>
    <x v="4"/>
    <x v="72"/>
    <x v="270"/>
    <x v="3376"/>
    <n v="1319.6699999999998"/>
    <n v="0.3299999999999999"/>
    <x v="1"/>
    <x v="1"/>
    <x v="5"/>
    <n v="3"/>
  </r>
  <r>
    <x v="2"/>
    <x v="0"/>
    <s v="2021-07-03"/>
    <x v="0"/>
    <s v="Connecticut"/>
    <x v="47"/>
    <x v="5"/>
    <x v="1"/>
    <x v="152"/>
    <x v="1134"/>
    <n v="2310.4"/>
    <n v="0.38"/>
    <x v="1"/>
    <x v="1"/>
    <x v="5"/>
    <n v="3"/>
  </r>
  <r>
    <x v="2"/>
    <x v="0"/>
    <s v="2021-08-04"/>
    <x v="0"/>
    <s v="Connecticut"/>
    <x v="47"/>
    <x v="0"/>
    <x v="1"/>
    <x v="145"/>
    <x v="3377"/>
    <n v="3259.2000000000003"/>
    <n v="0.42"/>
    <x v="1"/>
    <x v="1"/>
    <x v="6"/>
    <n v="4"/>
  </r>
  <r>
    <x v="2"/>
    <x v="0"/>
    <s v="2021-08-04"/>
    <x v="0"/>
    <s v="Connecticut"/>
    <x v="47"/>
    <x v="1"/>
    <x v="86"/>
    <x v="209"/>
    <x v="2127"/>
    <n v="1871.36"/>
    <n v="0.43"/>
    <x v="1"/>
    <x v="1"/>
    <x v="6"/>
    <n v="4"/>
  </r>
  <r>
    <x v="2"/>
    <x v="0"/>
    <s v="2021-08-04"/>
    <x v="0"/>
    <s v="Connecticut"/>
    <x v="47"/>
    <x v="2"/>
    <x v="64"/>
    <x v="336"/>
    <x v="3197"/>
    <n v="1348.1999999999998"/>
    <n v="0.35"/>
    <x v="1"/>
    <x v="1"/>
    <x v="6"/>
    <n v="4"/>
  </r>
  <r>
    <x v="2"/>
    <x v="0"/>
    <s v="2021-08-04"/>
    <x v="0"/>
    <s v="Connecticut"/>
    <x v="47"/>
    <x v="3"/>
    <x v="89"/>
    <x v="249"/>
    <x v="2576"/>
    <n v="760.31999999999994"/>
    <n v="0.3299999999999999"/>
    <x v="1"/>
    <x v="1"/>
    <x v="6"/>
    <n v="4"/>
  </r>
  <r>
    <x v="2"/>
    <x v="0"/>
    <s v="2021-08-04"/>
    <x v="0"/>
    <s v="Connecticut"/>
    <x v="47"/>
    <x v="4"/>
    <x v="72"/>
    <x v="345"/>
    <x v="3012"/>
    <n v="879.77999999999986"/>
    <n v="0.3299999999999999"/>
    <x v="1"/>
    <x v="1"/>
    <x v="6"/>
    <n v="4"/>
  </r>
  <r>
    <x v="2"/>
    <x v="0"/>
    <s v="2021-08-04"/>
    <x v="0"/>
    <s v="Connecticut"/>
    <x v="47"/>
    <x v="5"/>
    <x v="68"/>
    <x v="168"/>
    <x v="959"/>
    <n v="2073.2800000000002"/>
    <n v="0.38"/>
    <x v="1"/>
    <x v="1"/>
    <x v="6"/>
    <n v="4"/>
  </r>
  <r>
    <x v="2"/>
    <x v="0"/>
    <s v="2021-09-03"/>
    <x v="0"/>
    <s v="Connecticut"/>
    <x v="47"/>
    <x v="0"/>
    <x v="72"/>
    <x v="84"/>
    <x v="3378"/>
    <n v="3435.7000000000003"/>
    <n v="0.47"/>
    <x v="1"/>
    <x v="1"/>
    <x v="7"/>
    <n v="3"/>
  </r>
  <r>
    <x v="2"/>
    <x v="0"/>
    <s v="2021-09-03"/>
    <x v="0"/>
    <s v="Connecticut"/>
    <x v="47"/>
    <x v="1"/>
    <x v="1"/>
    <x v="270"/>
    <x v="1715"/>
    <n v="1748.4"/>
    <n v="0.47"/>
    <x v="1"/>
    <x v="1"/>
    <x v="7"/>
    <n v="3"/>
  </r>
  <r>
    <x v="2"/>
    <x v="0"/>
    <s v="2021-09-03"/>
    <x v="0"/>
    <s v="Connecticut"/>
    <x v="47"/>
    <x v="2"/>
    <x v="87"/>
    <x v="293"/>
    <x v="978"/>
    <n v="675.84"/>
    <n v="0.32"/>
    <x v="1"/>
    <x v="1"/>
    <x v="7"/>
    <n v="3"/>
  </r>
  <r>
    <x v="2"/>
    <x v="0"/>
    <s v="2021-09-03"/>
    <x v="0"/>
    <s v="Connecticut"/>
    <x v="47"/>
    <x v="3"/>
    <x v="9"/>
    <x v="208"/>
    <x v="1630"/>
    <n v="591.59999999999991"/>
    <n v="0.33999999999999991"/>
    <x v="1"/>
    <x v="1"/>
    <x v="7"/>
    <n v="3"/>
  </r>
  <r>
    <x v="2"/>
    <x v="0"/>
    <s v="2021-09-03"/>
    <x v="0"/>
    <s v="Connecticut"/>
    <x v="47"/>
    <x v="4"/>
    <x v="65"/>
    <x v="208"/>
    <x v="2620"/>
    <n v="856.07999999999993"/>
    <n v="0.36"/>
    <x v="1"/>
    <x v="1"/>
    <x v="7"/>
    <n v="3"/>
  </r>
  <r>
    <x v="2"/>
    <x v="0"/>
    <s v="2021-09-03"/>
    <x v="0"/>
    <s v="Connecticut"/>
    <x v="47"/>
    <x v="5"/>
    <x v="2"/>
    <x v="170"/>
    <x v="3379"/>
    <n v="1568.7"/>
    <n v="0.42"/>
    <x v="1"/>
    <x v="1"/>
    <x v="7"/>
    <n v="3"/>
  </r>
  <r>
    <x v="2"/>
    <x v="0"/>
    <s v="2021-10-05"/>
    <x v="0"/>
    <s v="Connecticut"/>
    <x v="47"/>
    <x v="0"/>
    <x v="67"/>
    <x v="269"/>
    <x v="2169"/>
    <n v="2955.9600000000005"/>
    <n v="0.42"/>
    <x v="1"/>
    <x v="1"/>
    <x v="8"/>
    <n v="5"/>
  </r>
  <r>
    <x v="2"/>
    <x v="0"/>
    <s v="2021-10-05"/>
    <x v="0"/>
    <s v="Connecticut"/>
    <x v="47"/>
    <x v="1"/>
    <x v="71"/>
    <x v="198"/>
    <x v="3380"/>
    <n v="1613.04"/>
    <n v="0.44"/>
    <x v="1"/>
    <x v="1"/>
    <x v="8"/>
    <n v="5"/>
  </r>
  <r>
    <x v="2"/>
    <x v="0"/>
    <s v="2021-10-05"/>
    <x v="0"/>
    <s v="Connecticut"/>
    <x v="47"/>
    <x v="2"/>
    <x v="64"/>
    <x v="176"/>
    <x v="2572"/>
    <n v="812.52"/>
    <n v="0.37"/>
    <x v="1"/>
    <x v="1"/>
    <x v="8"/>
    <n v="5"/>
  </r>
  <r>
    <x v="2"/>
    <x v="0"/>
    <s v="2021-10-05"/>
    <x v="0"/>
    <s v="Connecticut"/>
    <x v="47"/>
    <x v="3"/>
    <x v="72"/>
    <x v="222"/>
    <x v="3381"/>
    <n v="696.6"/>
    <n v="0.36"/>
    <x v="1"/>
    <x v="1"/>
    <x v="8"/>
    <n v="5"/>
  </r>
  <r>
    <x v="2"/>
    <x v="0"/>
    <s v="2021-10-05"/>
    <x v="0"/>
    <s v="Connecticut"/>
    <x v="47"/>
    <x v="4"/>
    <x v="0"/>
    <x v="222"/>
    <x v="357"/>
    <n v="742.49999999999989"/>
    <n v="0.3299999999999999"/>
    <x v="1"/>
    <x v="1"/>
    <x v="8"/>
    <n v="5"/>
  </r>
  <r>
    <x v="0"/>
    <x v="0"/>
    <s v="2021-10-05"/>
    <x v="0"/>
    <s v="Connecticut"/>
    <x v="47"/>
    <x v="5"/>
    <x v="67"/>
    <x v="198"/>
    <x v="3382"/>
    <n v="1816.08"/>
    <n v="0.42"/>
    <x v="1"/>
    <x v="1"/>
    <x v="8"/>
    <n v="5"/>
  </r>
  <r>
    <x v="0"/>
    <x v="0"/>
    <s v="2021-11-04"/>
    <x v="0"/>
    <s v="Connecticut"/>
    <x v="47"/>
    <x v="0"/>
    <x v="84"/>
    <x v="197"/>
    <x v="2637"/>
    <n v="3267.57"/>
    <n v="0.43"/>
    <x v="1"/>
    <x v="1"/>
    <x v="9"/>
    <n v="4"/>
  </r>
  <r>
    <x v="0"/>
    <x v="0"/>
    <s v="2021-11-04"/>
    <x v="0"/>
    <s v="Connecticut"/>
    <x v="47"/>
    <x v="1"/>
    <x v="92"/>
    <x v="193"/>
    <x v="3383"/>
    <n v="1787.1"/>
    <n v="0.46"/>
    <x v="1"/>
    <x v="1"/>
    <x v="9"/>
    <n v="4"/>
  </r>
  <r>
    <x v="0"/>
    <x v="0"/>
    <s v="2021-11-04"/>
    <x v="0"/>
    <s v="Connecticut"/>
    <x v="47"/>
    <x v="2"/>
    <x v="64"/>
    <x v="356"/>
    <x v="3340"/>
    <n v="1371.96"/>
    <n v="0.37"/>
    <x v="1"/>
    <x v="1"/>
    <x v="9"/>
    <n v="4"/>
  </r>
  <r>
    <x v="0"/>
    <x v="0"/>
    <s v="2021-11-04"/>
    <x v="0"/>
    <s v="Connecticut"/>
    <x v="47"/>
    <x v="3"/>
    <x v="71"/>
    <x v="170"/>
    <x v="2777"/>
    <n v="1197.69"/>
    <n v="0.37"/>
    <x v="1"/>
    <x v="1"/>
    <x v="9"/>
    <n v="4"/>
  </r>
  <r>
    <x v="0"/>
    <x v="0"/>
    <s v="2021-11-04"/>
    <x v="0"/>
    <s v="Connecticut"/>
    <x v="47"/>
    <x v="4"/>
    <x v="68"/>
    <x v="246"/>
    <x v="2235"/>
    <n v="1393.9199999999998"/>
    <n v="0.36"/>
    <x v="1"/>
    <x v="1"/>
    <x v="9"/>
    <n v="4"/>
  </r>
  <r>
    <x v="0"/>
    <x v="0"/>
    <s v="2021-11-04"/>
    <x v="0"/>
    <s v="Connecticut"/>
    <x v="47"/>
    <x v="5"/>
    <x v="82"/>
    <x v="210"/>
    <x v="3384"/>
    <n v="2352.48"/>
    <n v="0.3899999999999999"/>
    <x v="1"/>
    <x v="1"/>
    <x v="9"/>
    <n v="4"/>
  </r>
  <r>
    <x v="0"/>
    <x v="0"/>
    <s v="2021-12-03"/>
    <x v="0"/>
    <s v="Connecticut"/>
    <x v="47"/>
    <x v="0"/>
    <x v="2"/>
    <x v="217"/>
    <x v="3385"/>
    <n v="3269.7000000000003"/>
    <n v="0.42"/>
    <x v="1"/>
    <x v="1"/>
    <x v="10"/>
    <n v="3"/>
  </r>
  <r>
    <x v="0"/>
    <x v="0"/>
    <s v="2021-12-03"/>
    <x v="0"/>
    <s v="Connecticut"/>
    <x v="47"/>
    <x v="1"/>
    <x v="92"/>
    <x v="165"/>
    <x v="1868"/>
    <n v="2181.15"/>
    <n v="0.45"/>
    <x v="1"/>
    <x v="1"/>
    <x v="10"/>
    <n v="3"/>
  </r>
  <r>
    <x v="0"/>
    <x v="0"/>
    <s v="2021-12-03"/>
    <x v="0"/>
    <s v="Connecticut"/>
    <x v="47"/>
    <x v="2"/>
    <x v="72"/>
    <x v="210"/>
    <x v="3353"/>
    <n v="1646.0399999999995"/>
    <n v="0.3299999999999999"/>
    <x v="1"/>
    <x v="1"/>
    <x v="10"/>
    <n v="3"/>
  </r>
  <r>
    <x v="0"/>
    <x v="0"/>
    <s v="2021-12-03"/>
    <x v="0"/>
    <s v="Connecticut"/>
    <x v="47"/>
    <x v="3"/>
    <x v="90"/>
    <x v="294"/>
    <x v="2451"/>
    <n v="1276.8"/>
    <n v="0.35"/>
    <x v="1"/>
    <x v="1"/>
    <x v="10"/>
    <n v="3"/>
  </r>
  <r>
    <x v="0"/>
    <x v="0"/>
    <s v="2021-12-03"/>
    <x v="0"/>
    <s v="Connecticut"/>
    <x v="47"/>
    <x v="4"/>
    <x v="94"/>
    <x v="343"/>
    <x v="1429"/>
    <n v="1455.3"/>
    <n v="0.35"/>
    <x v="1"/>
    <x v="1"/>
    <x v="10"/>
    <n v="3"/>
  </r>
  <r>
    <x v="0"/>
    <x v="0"/>
    <s v="2021-12-03"/>
    <x v="0"/>
    <s v="Connecticut"/>
    <x v="47"/>
    <x v="5"/>
    <x v="82"/>
    <x v="196"/>
    <x v="1177"/>
    <n v="2308.8000000000002"/>
    <n v="0.37"/>
    <x v="1"/>
    <x v="1"/>
    <x v="10"/>
    <n v="3"/>
  </r>
  <r>
    <x v="0"/>
    <x v="0"/>
    <s v="2021-01-10"/>
    <x v="0"/>
    <s v="Connecticut"/>
    <x v="47"/>
    <x v="0"/>
    <x v="88"/>
    <x v="197"/>
    <x v="1943"/>
    <n v="1439.34"/>
    <n v="0.42"/>
    <x v="1"/>
    <x v="1"/>
    <x v="0"/>
    <n v="10"/>
  </r>
  <r>
    <x v="0"/>
    <x v="0"/>
    <s v="2021-01-10"/>
    <x v="0"/>
    <s v="Connecticut"/>
    <x v="47"/>
    <x v="1"/>
    <x v="101"/>
    <x v="344"/>
    <x v="3386"/>
    <n v="884.8"/>
    <n v="0.39999999999999991"/>
    <x v="1"/>
    <x v="1"/>
    <x v="0"/>
    <n v="10"/>
  </r>
  <r>
    <x v="0"/>
    <x v="0"/>
    <s v="2021-01-10"/>
    <x v="0"/>
    <s v="Connecticut"/>
    <x v="47"/>
    <x v="2"/>
    <x v="103"/>
    <x v="249"/>
    <x v="1422"/>
    <n v="574.56000000000006"/>
    <n v="0.42"/>
    <x v="1"/>
    <x v="1"/>
    <x v="0"/>
    <n v="10"/>
  </r>
  <r>
    <x v="0"/>
    <x v="0"/>
    <s v="2021-01-10"/>
    <x v="0"/>
    <s v="Connecticut"/>
    <x v="47"/>
    <x v="3"/>
    <x v="85"/>
    <x v="342"/>
    <x v="3387"/>
    <n v="264.96000000000004"/>
    <n v="0.46"/>
    <x v="1"/>
    <x v="1"/>
    <x v="0"/>
    <n v="10"/>
  </r>
  <r>
    <x v="0"/>
    <x v="0"/>
    <s v="2021-01-10"/>
    <x v="0"/>
    <s v="Connecticut"/>
    <x v="47"/>
    <x v="4"/>
    <x v="86"/>
    <x v="178"/>
    <x v="2562"/>
    <n v="538.55999999999995"/>
    <n v="0.36"/>
    <x v="1"/>
    <x v="1"/>
    <x v="0"/>
    <n v="10"/>
  </r>
  <r>
    <x v="0"/>
    <x v="0"/>
    <s v="2021-01-10"/>
    <x v="0"/>
    <s v="Connecticut"/>
    <x v="47"/>
    <x v="5"/>
    <x v="129"/>
    <x v="249"/>
    <x v="1013"/>
    <n v="879.84"/>
    <n v="0.47"/>
    <x v="1"/>
    <x v="1"/>
    <x v="0"/>
    <n v="10"/>
  </r>
  <r>
    <x v="0"/>
    <x v="0"/>
    <s v="2021-02-08"/>
    <x v="0"/>
    <s v="Connecticut"/>
    <x v="47"/>
    <x v="0"/>
    <x v="85"/>
    <x v="244"/>
    <x v="2251"/>
    <n v="1555.1999999999998"/>
    <n v="0.39999999999999991"/>
    <x v="1"/>
    <x v="1"/>
    <x v="1"/>
    <n v="8"/>
  </r>
  <r>
    <x v="0"/>
    <x v="0"/>
    <s v="2021-02-08"/>
    <x v="0"/>
    <s v="Connecticut"/>
    <x v="47"/>
    <x v="1"/>
    <x v="85"/>
    <x v="207"/>
    <x v="1412"/>
    <n v="383.75999999999993"/>
    <n v="0.3899999999999999"/>
    <x v="1"/>
    <x v="1"/>
    <x v="1"/>
    <n v="8"/>
  </r>
  <r>
    <x v="0"/>
    <x v="0"/>
    <s v="2021-02-08"/>
    <x v="0"/>
    <s v="Connecticut"/>
    <x v="47"/>
    <x v="2"/>
    <x v="102"/>
    <x v="206"/>
    <x v="3388"/>
    <n v="410.22"/>
    <n v="0.43"/>
    <x v="1"/>
    <x v="1"/>
    <x v="1"/>
    <n v="8"/>
  </r>
  <r>
    <x v="0"/>
    <x v="0"/>
    <s v="2021-02-08"/>
    <x v="0"/>
    <s v="Rhode Island"/>
    <x v="48"/>
    <x v="3"/>
    <x v="16"/>
    <x v="357"/>
    <x v="3389"/>
    <n v="144"/>
    <n v="0.45"/>
    <x v="1"/>
    <x v="1"/>
    <x v="1"/>
    <n v="8"/>
  </r>
  <r>
    <x v="0"/>
    <x v="0"/>
    <s v="2021-02-08"/>
    <x v="0"/>
    <s v="Rhode Island"/>
    <x v="48"/>
    <x v="4"/>
    <x v="86"/>
    <x v="341"/>
    <x v="2551"/>
    <n v="489.6"/>
    <n v="0.36"/>
    <x v="1"/>
    <x v="1"/>
    <x v="1"/>
    <n v="8"/>
  </r>
  <r>
    <x v="0"/>
    <x v="0"/>
    <s v="2021-02-08"/>
    <x v="0"/>
    <s v="Rhode Island"/>
    <x v="48"/>
    <x v="5"/>
    <x v="93"/>
    <x v="169"/>
    <x v="2569"/>
    <n v="977.13"/>
    <n v="0.47"/>
    <x v="1"/>
    <x v="1"/>
    <x v="1"/>
    <n v="8"/>
  </r>
  <r>
    <x v="0"/>
    <x v="0"/>
    <s v="2021-03-06"/>
    <x v="0"/>
    <s v="Rhode Island"/>
    <x v="48"/>
    <x v="0"/>
    <x v="129"/>
    <x v="163"/>
    <x v="1483"/>
    <n v="1500.72"/>
    <n v="0.37"/>
    <x v="1"/>
    <x v="1"/>
    <x v="2"/>
    <n v="6"/>
  </r>
  <r>
    <x v="0"/>
    <x v="0"/>
    <s v="2021-03-06"/>
    <x v="0"/>
    <s v="Rhode Island"/>
    <x v="48"/>
    <x v="1"/>
    <x v="93"/>
    <x v="222"/>
    <x v="3390"/>
    <n v="473.85"/>
    <n v="0.3899999999999999"/>
    <x v="1"/>
    <x v="1"/>
    <x v="2"/>
    <n v="6"/>
  </r>
  <r>
    <x v="0"/>
    <x v="0"/>
    <s v="2021-03-06"/>
    <x v="0"/>
    <s v="Rhode Island"/>
    <x v="48"/>
    <x v="2"/>
    <x v="133"/>
    <x v="195"/>
    <x v="1627"/>
    <n v="447.44000000000005"/>
    <n v="0.47"/>
    <x v="1"/>
    <x v="1"/>
    <x v="2"/>
    <n v="6"/>
  </r>
  <r>
    <x v="0"/>
    <x v="0"/>
    <s v="2021-03-06"/>
    <x v="0"/>
    <s v="Rhode Island"/>
    <x v="48"/>
    <x v="3"/>
    <x v="16"/>
    <x v="221"/>
    <x v="3391"/>
    <n v="75.2"/>
    <n v="0.47"/>
    <x v="1"/>
    <x v="1"/>
    <x v="2"/>
    <n v="6"/>
  </r>
  <r>
    <x v="0"/>
    <x v="0"/>
    <s v="2021-03-06"/>
    <x v="0"/>
    <s v="Rhode Island"/>
    <x v="48"/>
    <x v="4"/>
    <x v="87"/>
    <x v="52"/>
    <x v="2504"/>
    <n v="297"/>
    <n v="0.36"/>
    <x v="1"/>
    <x v="1"/>
    <x v="2"/>
    <n v="6"/>
  </r>
  <r>
    <x v="0"/>
    <x v="0"/>
    <s v="2021-03-06"/>
    <x v="0"/>
    <s v="Rhode Island"/>
    <x v="48"/>
    <x v="5"/>
    <x v="7"/>
    <x v="208"/>
    <x v="2469"/>
    <n v="638"/>
    <n v="0.44"/>
    <x v="1"/>
    <x v="1"/>
    <x v="2"/>
    <n v="6"/>
  </r>
  <r>
    <x v="0"/>
    <x v="0"/>
    <s v="2021-04-07"/>
    <x v="0"/>
    <s v="Rhode Island"/>
    <x v="48"/>
    <x v="0"/>
    <x v="101"/>
    <x v="348"/>
    <x v="1646"/>
    <n v="1552.32"/>
    <n v="0.42"/>
    <x v="1"/>
    <x v="1"/>
    <x v="3"/>
    <n v="7"/>
  </r>
  <r>
    <x v="0"/>
    <x v="0"/>
    <s v="2021-04-07"/>
    <x v="0"/>
    <s v="Rhode Island"/>
    <x v="48"/>
    <x v="1"/>
    <x v="88"/>
    <x v="341"/>
    <x v="3392"/>
    <n v="368"/>
    <n v="0.39999999999999991"/>
    <x v="1"/>
    <x v="1"/>
    <x v="3"/>
    <n v="7"/>
  </r>
  <r>
    <x v="0"/>
    <x v="0"/>
    <s v="2021-04-07"/>
    <x v="0"/>
    <s v="Rhode Island"/>
    <x v="48"/>
    <x v="2"/>
    <x v="135"/>
    <x v="178"/>
    <x v="3393"/>
    <n v="295.68"/>
    <n v="0.42"/>
    <x v="1"/>
    <x v="1"/>
    <x v="3"/>
    <n v="7"/>
  </r>
  <r>
    <x v="0"/>
    <x v="0"/>
    <s v="2021-04-07"/>
    <x v="0"/>
    <s v="Rhode Island"/>
    <x v="48"/>
    <x v="3"/>
    <x v="130"/>
    <x v="340"/>
    <x v="3394"/>
    <n v="160.65"/>
    <n v="0.45"/>
    <x v="1"/>
    <x v="1"/>
    <x v="3"/>
    <n v="7"/>
  </r>
  <r>
    <x v="0"/>
    <x v="0"/>
    <s v="2021-04-07"/>
    <x v="0"/>
    <s v="Rhode Island"/>
    <x v="48"/>
    <x v="4"/>
    <x v="87"/>
    <x v="290"/>
    <x v="3395"/>
    <n v="158.4"/>
    <n v="0.32"/>
    <x v="1"/>
    <x v="1"/>
    <x v="3"/>
    <n v="7"/>
  </r>
  <r>
    <x v="0"/>
    <x v="0"/>
    <s v="2021-04-07"/>
    <x v="0"/>
    <s v="Rhode Island"/>
    <x v="48"/>
    <x v="5"/>
    <x v="129"/>
    <x v="180"/>
    <x v="1530"/>
    <n v="686.4"/>
    <n v="0.44"/>
    <x v="1"/>
    <x v="1"/>
    <x v="3"/>
    <n v="7"/>
  </r>
  <r>
    <x v="0"/>
    <x v="0"/>
    <s v="2021-05-06"/>
    <x v="0"/>
    <s v="Rhode Island"/>
    <x v="48"/>
    <x v="0"/>
    <x v="71"/>
    <x v="42"/>
    <x v="1449"/>
    <n v="2398.5"/>
    <n v="0.41"/>
    <x v="1"/>
    <x v="1"/>
    <x v="4"/>
    <n v="6"/>
  </r>
  <r>
    <x v="0"/>
    <x v="0"/>
    <s v="2021-05-06"/>
    <x v="0"/>
    <s v="Rhode Island"/>
    <x v="48"/>
    <x v="1"/>
    <x v="89"/>
    <x v="208"/>
    <x v="2481"/>
    <n v="686.72"/>
    <n v="0.37"/>
    <x v="1"/>
    <x v="1"/>
    <x v="4"/>
    <n v="6"/>
  </r>
  <r>
    <x v="0"/>
    <x v="0"/>
    <s v="2021-05-06"/>
    <x v="0"/>
    <s v="Rhode Island"/>
    <x v="48"/>
    <x v="2"/>
    <x v="89"/>
    <x v="180"/>
    <x v="1538"/>
    <n v="806.40000000000009"/>
    <n v="0.42"/>
    <x v="1"/>
    <x v="1"/>
    <x v="4"/>
    <n v="6"/>
  </r>
  <r>
    <x v="0"/>
    <x v="0"/>
    <s v="2021-05-06"/>
    <x v="0"/>
    <s v="Rhode Island"/>
    <x v="48"/>
    <x v="3"/>
    <x v="93"/>
    <x v="175"/>
    <x v="2541"/>
    <n v="633.42000000000007"/>
    <n v="0.46"/>
    <x v="1"/>
    <x v="1"/>
    <x v="4"/>
    <n v="6"/>
  </r>
  <r>
    <x v="0"/>
    <x v="0"/>
    <s v="2021-05-06"/>
    <x v="0"/>
    <s v="Rhode Island"/>
    <x v="48"/>
    <x v="4"/>
    <x v="1"/>
    <x v="190"/>
    <x v="1007"/>
    <n v="799.2"/>
    <n v="0.37"/>
    <x v="1"/>
    <x v="1"/>
    <x v="4"/>
    <n v="6"/>
  </r>
  <r>
    <x v="0"/>
    <x v="0"/>
    <s v="2021-05-06"/>
    <x v="0"/>
    <s v="Rhode Island"/>
    <x v="48"/>
    <x v="5"/>
    <x v="64"/>
    <x v="270"/>
    <x v="3169"/>
    <n v="1473.12"/>
    <n v="0.44"/>
    <x v="1"/>
    <x v="1"/>
    <x v="4"/>
    <n v="6"/>
  </r>
  <r>
    <x v="0"/>
    <x v="0"/>
    <s v="2021-06-08"/>
    <x v="0"/>
    <s v="Rhode Island"/>
    <x v="48"/>
    <x v="0"/>
    <x v="64"/>
    <x v="129"/>
    <x v="1764"/>
    <n v="2534.4"/>
    <n v="0.39999999999999991"/>
    <x v="1"/>
    <x v="1"/>
    <x v="11"/>
    <n v="8"/>
  </r>
  <r>
    <x v="0"/>
    <x v="0"/>
    <s v="2021-06-08"/>
    <x v="0"/>
    <s v="Rhode Island"/>
    <x v="48"/>
    <x v="1"/>
    <x v="8"/>
    <x v="193"/>
    <x v="1012"/>
    <n v="1433.2499999999998"/>
    <n v="0.3899999999999999"/>
    <x v="1"/>
    <x v="1"/>
    <x v="11"/>
    <n v="8"/>
  </r>
  <r>
    <x v="0"/>
    <x v="0"/>
    <s v="2021-06-08"/>
    <x v="0"/>
    <s v="Rhode Island"/>
    <x v="48"/>
    <x v="2"/>
    <x v="89"/>
    <x v="238"/>
    <x v="2529"/>
    <n v="994.56"/>
    <n v="0.42"/>
    <x v="1"/>
    <x v="1"/>
    <x v="11"/>
    <n v="8"/>
  </r>
  <r>
    <x v="0"/>
    <x v="0"/>
    <s v="2021-06-08"/>
    <x v="0"/>
    <s v="Rhode Island"/>
    <x v="48"/>
    <x v="3"/>
    <x v="129"/>
    <x v="227"/>
    <x v="3396"/>
    <n v="837.2"/>
    <n v="0.46"/>
    <x v="1"/>
    <x v="1"/>
    <x v="11"/>
    <n v="8"/>
  </r>
  <r>
    <x v="0"/>
    <x v="0"/>
    <s v="2021-06-08"/>
    <x v="0"/>
    <s v="Rhode Island"/>
    <x v="48"/>
    <x v="4"/>
    <x v="71"/>
    <x v="346"/>
    <x v="3364"/>
    <n v="900.9"/>
    <n v="0.35"/>
    <x v="1"/>
    <x v="1"/>
    <x v="11"/>
    <n v="8"/>
  </r>
  <r>
    <x v="0"/>
    <x v="0"/>
    <s v="2021-06-08"/>
    <x v="0"/>
    <s v="Rhode Island"/>
    <x v="48"/>
    <x v="5"/>
    <x v="72"/>
    <x v="164"/>
    <x v="1438"/>
    <n v="2302.65"/>
    <n v="0.45"/>
    <x v="1"/>
    <x v="1"/>
    <x v="11"/>
    <n v="8"/>
  </r>
  <r>
    <x v="0"/>
    <x v="0"/>
    <s v="2021-07-06"/>
    <x v="0"/>
    <s v="Rhode Island"/>
    <x v="48"/>
    <x v="0"/>
    <x v="90"/>
    <x v="217"/>
    <x v="2909"/>
    <n v="2498.12"/>
    <n v="0.38"/>
    <x v="1"/>
    <x v="1"/>
    <x v="5"/>
    <n v="6"/>
  </r>
  <r>
    <x v="0"/>
    <x v="0"/>
    <s v="2021-07-06"/>
    <x v="0"/>
    <s v="Rhode Island"/>
    <x v="48"/>
    <x v="1"/>
    <x v="89"/>
    <x v="351"/>
    <x v="2451"/>
    <n v="1349.76"/>
    <n v="0.37"/>
    <x v="1"/>
    <x v="1"/>
    <x v="5"/>
    <n v="6"/>
  </r>
  <r>
    <x v="0"/>
    <x v="0"/>
    <s v="2021-07-06"/>
    <x v="0"/>
    <s v="Rhode Island"/>
    <x v="48"/>
    <x v="2"/>
    <x v="93"/>
    <x v="252"/>
    <x v="989"/>
    <n v="947.7"/>
    <n v="0.45"/>
    <x v="1"/>
    <x v="1"/>
    <x v="5"/>
    <n v="6"/>
  </r>
  <r>
    <x v="0"/>
    <x v="0"/>
    <s v="2021-07-06"/>
    <x v="0"/>
    <s v="Rhode Island"/>
    <x v="48"/>
    <x v="3"/>
    <x v="128"/>
    <x v="180"/>
    <x v="3167"/>
    <n v="855.6"/>
    <n v="0.46"/>
    <x v="1"/>
    <x v="1"/>
    <x v="5"/>
    <n v="6"/>
  </r>
  <r>
    <x v="0"/>
    <x v="0"/>
    <s v="2021-07-06"/>
    <x v="0"/>
    <s v="Rhode Island"/>
    <x v="48"/>
    <x v="4"/>
    <x v="87"/>
    <x v="181"/>
    <x v="1126"/>
    <n v="762.95999999999992"/>
    <n v="0.33999999999999991"/>
    <x v="1"/>
    <x v="1"/>
    <x v="5"/>
    <n v="6"/>
  </r>
  <r>
    <x v="0"/>
    <x v="0"/>
    <s v="2021-07-06"/>
    <x v="0"/>
    <s v="Rhode Island"/>
    <x v="48"/>
    <x v="5"/>
    <x v="90"/>
    <x v="224"/>
    <x v="1030"/>
    <n v="2170.5600000000004"/>
    <n v="0.42"/>
    <x v="1"/>
    <x v="1"/>
    <x v="5"/>
    <n v="6"/>
  </r>
  <r>
    <x v="0"/>
    <x v="0"/>
    <s v="2021-08-07"/>
    <x v="0"/>
    <s v="Rhode Island"/>
    <x v="48"/>
    <x v="0"/>
    <x v="90"/>
    <x v="131"/>
    <x v="1523"/>
    <n v="2835.56"/>
    <n v="0.41"/>
    <x v="1"/>
    <x v="1"/>
    <x v="6"/>
    <n v="7"/>
  </r>
  <r>
    <x v="0"/>
    <x v="0"/>
    <s v="2021-08-07"/>
    <x v="0"/>
    <s v="Rhode Island"/>
    <x v="48"/>
    <x v="1"/>
    <x v="128"/>
    <x v="215"/>
    <x v="3252"/>
    <n v="1307.58"/>
    <n v="0.38"/>
    <x v="1"/>
    <x v="1"/>
    <x v="6"/>
    <n v="7"/>
  </r>
  <r>
    <x v="0"/>
    <x v="0"/>
    <s v="2021-08-07"/>
    <x v="0"/>
    <s v="Rhode Island"/>
    <x v="48"/>
    <x v="2"/>
    <x v="9"/>
    <x v="211"/>
    <x v="2446"/>
    <n v="1096.5000000000002"/>
    <n v="0.43"/>
    <x v="1"/>
    <x v="1"/>
    <x v="6"/>
    <n v="7"/>
  </r>
  <r>
    <x v="0"/>
    <x v="0"/>
    <s v="2021-08-07"/>
    <x v="0"/>
    <s v="Rhode Island"/>
    <x v="48"/>
    <x v="3"/>
    <x v="91"/>
    <x v="172"/>
    <x v="3397"/>
    <n v="586.09"/>
    <n v="0.43"/>
    <x v="1"/>
    <x v="1"/>
    <x v="6"/>
    <n v="7"/>
  </r>
  <r>
    <x v="0"/>
    <x v="0"/>
    <s v="2021-08-07"/>
    <x v="0"/>
    <s v="Rhode Island"/>
    <x v="48"/>
    <x v="4"/>
    <x v="92"/>
    <x v="341"/>
    <x v="3369"/>
    <n v="532.79999999999995"/>
    <n v="0.36"/>
    <x v="1"/>
    <x v="1"/>
    <x v="6"/>
    <n v="7"/>
  </r>
  <r>
    <x v="0"/>
    <x v="0"/>
    <s v="2021-08-07"/>
    <x v="0"/>
    <s v="Rhode Island"/>
    <x v="48"/>
    <x v="5"/>
    <x v="90"/>
    <x v="294"/>
    <x v="2451"/>
    <n v="1714.5600000000002"/>
    <n v="0.47"/>
    <x v="1"/>
    <x v="1"/>
    <x v="6"/>
    <n v="7"/>
  </r>
  <r>
    <x v="0"/>
    <x v="0"/>
    <s v="2021-09-06"/>
    <x v="0"/>
    <s v="Rhode Island"/>
    <x v="48"/>
    <x v="0"/>
    <x v="71"/>
    <x v="209"/>
    <x v="1910"/>
    <n v="2096.64"/>
    <n v="0.42"/>
    <x v="1"/>
    <x v="1"/>
    <x v="7"/>
    <n v="6"/>
  </r>
  <r>
    <x v="0"/>
    <x v="0"/>
    <s v="2021-09-06"/>
    <x v="0"/>
    <s v="Rhode Island"/>
    <x v="48"/>
    <x v="1"/>
    <x v="9"/>
    <x v="344"/>
    <x v="3398"/>
    <n v="876.9"/>
    <n v="0.37"/>
    <x v="1"/>
    <x v="1"/>
    <x v="7"/>
    <n v="6"/>
  </r>
  <r>
    <x v="0"/>
    <x v="0"/>
    <s v="2021-09-06"/>
    <x v="0"/>
    <s v="Rhode Island"/>
    <x v="48"/>
    <x v="2"/>
    <x v="91"/>
    <x v="203"/>
    <x v="1541"/>
    <n v="486.33"/>
    <n v="0.43"/>
    <x v="1"/>
    <x v="1"/>
    <x v="7"/>
    <n v="6"/>
  </r>
  <r>
    <x v="0"/>
    <x v="0"/>
    <s v="2021-09-06"/>
    <x v="0"/>
    <s v="Rhode Island"/>
    <x v="48"/>
    <x v="3"/>
    <x v="9"/>
    <x v="358"/>
    <x v="1549"/>
    <n v="441.6"/>
    <n v="0.46"/>
    <x v="1"/>
    <x v="1"/>
    <x v="7"/>
    <n v="6"/>
  </r>
  <r>
    <x v="0"/>
    <x v="0"/>
    <s v="2021-09-06"/>
    <x v="0"/>
    <s v="Rhode Island"/>
    <x v="48"/>
    <x v="4"/>
    <x v="86"/>
    <x v="204"/>
    <x v="2558"/>
    <n v="403.92"/>
    <n v="0.36"/>
    <x v="1"/>
    <x v="1"/>
    <x v="7"/>
    <n v="6"/>
  </r>
  <r>
    <x v="0"/>
    <x v="0"/>
    <s v="2021-09-06"/>
    <x v="0"/>
    <s v="Rhode Island"/>
    <x v="48"/>
    <x v="5"/>
    <x v="65"/>
    <x v="293"/>
    <x v="3399"/>
    <n v="1180.8"/>
    <n v="0.45"/>
    <x v="1"/>
    <x v="1"/>
    <x v="7"/>
    <n v="6"/>
  </r>
  <r>
    <x v="0"/>
    <x v="0"/>
    <s v="2021-10-08"/>
    <x v="0"/>
    <s v="Rhode Island"/>
    <x v="48"/>
    <x v="0"/>
    <x v="92"/>
    <x v="161"/>
    <x v="2329"/>
    <n v="1714.2099999999998"/>
    <n v="0.41"/>
    <x v="1"/>
    <x v="1"/>
    <x v="8"/>
    <n v="8"/>
  </r>
  <r>
    <x v="0"/>
    <x v="0"/>
    <s v="2021-10-08"/>
    <x v="0"/>
    <s v="Rhode Island"/>
    <x v="48"/>
    <x v="1"/>
    <x v="90"/>
    <x v="181"/>
    <x v="1585"/>
    <n v="981.92"/>
    <n v="0.38"/>
    <x v="1"/>
    <x v="1"/>
    <x v="8"/>
    <n v="8"/>
  </r>
  <r>
    <x v="0"/>
    <x v="0"/>
    <s v="2021-10-08"/>
    <x v="0"/>
    <s v="Rhode Island"/>
    <x v="48"/>
    <x v="2"/>
    <x v="1"/>
    <x v="267"/>
    <x v="2586"/>
    <n v="528"/>
    <n v="0.44"/>
    <x v="1"/>
    <x v="1"/>
    <x v="8"/>
    <n v="8"/>
  </r>
  <r>
    <x v="0"/>
    <x v="0"/>
    <s v="2021-10-08"/>
    <x v="0"/>
    <s v="Rhode Island"/>
    <x v="48"/>
    <x v="3"/>
    <x v="71"/>
    <x v="264"/>
    <x v="3400"/>
    <n v="403.65"/>
    <n v="0.45"/>
    <x v="1"/>
    <x v="1"/>
    <x v="8"/>
    <n v="8"/>
  </r>
  <r>
    <x v="0"/>
    <x v="0"/>
    <s v="2021-10-08"/>
    <x v="0"/>
    <s v="Rhode Island"/>
    <x v="48"/>
    <x v="4"/>
    <x v="1"/>
    <x v="264"/>
    <x v="3392"/>
    <n v="303.60000000000002"/>
    <n v="0.3299999999999999"/>
    <x v="1"/>
    <x v="1"/>
    <x v="8"/>
    <n v="8"/>
  </r>
  <r>
    <x v="2"/>
    <x v="0"/>
    <s v="2021-10-08"/>
    <x v="0"/>
    <s v="Rhode Island"/>
    <x v="48"/>
    <x v="5"/>
    <x v="63"/>
    <x v="346"/>
    <x v="3019"/>
    <n v="1364.88"/>
    <n v="0.44"/>
    <x v="1"/>
    <x v="1"/>
    <x v="8"/>
    <n v="8"/>
  </r>
  <r>
    <x v="2"/>
    <x v="0"/>
    <s v="2021-11-07"/>
    <x v="0"/>
    <s v="Rhode Island"/>
    <x v="48"/>
    <x v="0"/>
    <x v="1"/>
    <x v="193"/>
    <x v="1051"/>
    <n v="1764"/>
    <n v="0.42"/>
    <x v="1"/>
    <x v="1"/>
    <x v="9"/>
    <n v="7"/>
  </r>
  <r>
    <x v="2"/>
    <x v="0"/>
    <s v="2021-11-07"/>
    <x v="0"/>
    <s v="Rhode Island"/>
    <x v="48"/>
    <x v="1"/>
    <x v="1"/>
    <x v="238"/>
    <x v="2499"/>
    <n v="1243.2"/>
    <n v="0.42"/>
    <x v="1"/>
    <x v="1"/>
    <x v="9"/>
    <n v="7"/>
  </r>
  <r>
    <x v="2"/>
    <x v="0"/>
    <s v="2021-11-07"/>
    <x v="0"/>
    <s v="Rhode Island"/>
    <x v="48"/>
    <x v="2"/>
    <x v="92"/>
    <x v="181"/>
    <x v="973"/>
    <n v="1132.2"/>
    <n v="0.45"/>
    <x v="1"/>
    <x v="1"/>
    <x v="9"/>
    <n v="7"/>
  </r>
  <r>
    <x v="2"/>
    <x v="0"/>
    <s v="2021-11-07"/>
    <x v="0"/>
    <s v="Rhode Island"/>
    <x v="48"/>
    <x v="3"/>
    <x v="64"/>
    <x v="181"/>
    <x v="2092"/>
    <n v="1101.5999999999999"/>
    <n v="0.45"/>
    <x v="1"/>
    <x v="1"/>
    <x v="9"/>
    <n v="7"/>
  </r>
  <r>
    <x v="2"/>
    <x v="0"/>
    <s v="2021-11-07"/>
    <x v="0"/>
    <s v="Rhode Island"/>
    <x v="48"/>
    <x v="4"/>
    <x v="72"/>
    <x v="176"/>
    <x v="1096"/>
    <n v="865.58999999999992"/>
    <n v="0.3299999999999999"/>
    <x v="1"/>
    <x v="1"/>
    <x v="9"/>
    <n v="7"/>
  </r>
  <r>
    <x v="2"/>
    <x v="0"/>
    <s v="2021-11-07"/>
    <x v="0"/>
    <s v="Rhode Island"/>
    <x v="48"/>
    <x v="5"/>
    <x v="67"/>
    <x v="170"/>
    <x v="3401"/>
    <n v="1679.92"/>
    <n v="0.44"/>
    <x v="1"/>
    <x v="1"/>
    <x v="9"/>
    <n v="7"/>
  </r>
  <r>
    <x v="2"/>
    <x v="0"/>
    <s v="2021-12-06"/>
    <x v="0"/>
    <s v="Rhode Island"/>
    <x v="48"/>
    <x v="0"/>
    <x v="70"/>
    <x v="160"/>
    <x v="1330"/>
    <n v="2995.2"/>
    <n v="0.3899999999999999"/>
    <x v="1"/>
    <x v="1"/>
    <x v="10"/>
    <n v="6"/>
  </r>
  <r>
    <x v="2"/>
    <x v="0"/>
    <s v="2021-12-06"/>
    <x v="0"/>
    <s v="Rhode Island"/>
    <x v="48"/>
    <x v="1"/>
    <x v="92"/>
    <x v="240"/>
    <x v="2383"/>
    <n v="1396.38"/>
    <n v="0.37"/>
    <x v="1"/>
    <x v="1"/>
    <x v="10"/>
    <n v="6"/>
  </r>
  <r>
    <x v="2"/>
    <x v="0"/>
    <s v="2021-12-06"/>
    <x v="0"/>
    <s v="Rhode Island"/>
    <x v="48"/>
    <x v="2"/>
    <x v="1"/>
    <x v="246"/>
    <x v="3402"/>
    <n v="1654.4"/>
    <n v="0.47"/>
    <x v="1"/>
    <x v="1"/>
    <x v="10"/>
    <n v="6"/>
  </r>
  <r>
    <x v="2"/>
    <x v="0"/>
    <s v="2021-12-06"/>
    <x v="0"/>
    <s v="Rhode Island"/>
    <x v="48"/>
    <x v="3"/>
    <x v="86"/>
    <x v="169"/>
    <x v="2790"/>
    <n v="1125.7400000000002"/>
    <n v="0.43"/>
    <x v="1"/>
    <x v="1"/>
    <x v="10"/>
    <n v="6"/>
  </r>
  <r>
    <x v="2"/>
    <x v="0"/>
    <s v="2021-12-06"/>
    <x v="0"/>
    <s v="Rhode Island"/>
    <x v="48"/>
    <x v="4"/>
    <x v="65"/>
    <x v="238"/>
    <x v="2661"/>
    <n v="1122.58"/>
    <n v="0.37"/>
    <x v="1"/>
    <x v="1"/>
    <x v="10"/>
    <n v="6"/>
  </r>
  <r>
    <x v="2"/>
    <x v="0"/>
    <s v="2021-12-06"/>
    <x v="0"/>
    <s v="Rhode Island"/>
    <x v="48"/>
    <x v="5"/>
    <x v="84"/>
    <x v="215"/>
    <x v="2487"/>
    <n v="2434.2300000000005"/>
    <n v="0.43"/>
    <x v="1"/>
    <x v="1"/>
    <x v="10"/>
    <n v="6"/>
  </r>
  <r>
    <x v="2"/>
    <x v="0"/>
    <s v="2021-01-17"/>
    <x v="0"/>
    <s v="Rhode Island"/>
    <x v="48"/>
    <x v="0"/>
    <x v="101"/>
    <x v="150"/>
    <x v="3158"/>
    <n v="1293.5999999999999"/>
    <n v="0.3299999999999999"/>
    <x v="1"/>
    <x v="1"/>
    <x v="0"/>
    <n v="17"/>
  </r>
  <r>
    <x v="2"/>
    <x v="0"/>
    <s v="2021-01-17"/>
    <x v="0"/>
    <s v="Rhode Island"/>
    <x v="48"/>
    <x v="1"/>
    <x v="101"/>
    <x v="246"/>
    <x v="1147"/>
    <n v="837.75999999999988"/>
    <n v="0.33999999999999991"/>
    <x v="1"/>
    <x v="1"/>
    <x v="0"/>
    <n v="17"/>
  </r>
  <r>
    <x v="2"/>
    <x v="0"/>
    <s v="2021-01-17"/>
    <x v="0"/>
    <s v="Rhode Island"/>
    <x v="48"/>
    <x v="2"/>
    <x v="132"/>
    <x v="41"/>
    <x v="2658"/>
    <n v="478.5"/>
    <n v="0.28999999999999998"/>
    <x v="1"/>
    <x v="1"/>
    <x v="0"/>
    <n v="17"/>
  </r>
  <r>
    <x v="2"/>
    <x v="0"/>
    <s v="2021-01-17"/>
    <x v="0"/>
    <s v="Rhode Island"/>
    <x v="48"/>
    <x v="3"/>
    <x v="7"/>
    <x v="204"/>
    <x v="2504"/>
    <n v="255.75"/>
    <n v="0.31"/>
    <x v="1"/>
    <x v="1"/>
    <x v="0"/>
    <n v="17"/>
  </r>
  <r>
    <x v="2"/>
    <x v="0"/>
    <s v="2021-01-17"/>
    <x v="0"/>
    <s v="Rhode Island"/>
    <x v="48"/>
    <x v="4"/>
    <x v="71"/>
    <x v="172"/>
    <x v="2502"/>
    <n v="586.56000000000006"/>
    <n v="0.32"/>
    <x v="1"/>
    <x v="1"/>
    <x v="0"/>
    <n v="17"/>
  </r>
  <r>
    <x v="2"/>
    <x v="0"/>
    <s v="2021-01-17"/>
    <x v="0"/>
    <s v="Rhode Island"/>
    <x v="48"/>
    <x v="5"/>
    <x v="129"/>
    <x v="170"/>
    <x v="3403"/>
    <n v="733.71999999999991"/>
    <n v="0.33999999999999991"/>
    <x v="1"/>
    <x v="1"/>
    <x v="0"/>
    <n v="17"/>
  </r>
  <r>
    <x v="2"/>
    <x v="0"/>
    <s v="2021-02-15"/>
    <x v="0"/>
    <s v="Rhode Island"/>
    <x v="48"/>
    <x v="0"/>
    <x v="129"/>
    <x v="155"/>
    <x v="1709"/>
    <n v="1491.1"/>
    <n v="0.37"/>
    <x v="1"/>
    <x v="1"/>
    <x v="1"/>
    <n v="15"/>
  </r>
  <r>
    <x v="2"/>
    <x v="0"/>
    <s v="2021-02-15"/>
    <x v="0"/>
    <s v="Rhode Island"/>
    <x v="48"/>
    <x v="1"/>
    <x v="128"/>
    <x v="206"/>
    <x v="3404"/>
    <n v="575.04999999999995"/>
    <n v="0.35"/>
    <x v="1"/>
    <x v="1"/>
    <x v="1"/>
    <n v="15"/>
  </r>
  <r>
    <x v="2"/>
    <x v="0"/>
    <s v="2021-02-15"/>
    <x v="0"/>
    <s v="Rhode Island"/>
    <x v="48"/>
    <x v="2"/>
    <x v="85"/>
    <x v="227"/>
    <x v="1981"/>
    <n v="487.2"/>
    <n v="0.28999999999999998"/>
    <x v="1"/>
    <x v="1"/>
    <x v="1"/>
    <n v="15"/>
  </r>
  <r>
    <x v="2"/>
    <x v="0"/>
    <s v="2021-02-15"/>
    <x v="0"/>
    <s v="Massachusetts"/>
    <x v="49"/>
    <x v="3"/>
    <x v="93"/>
    <x v="41"/>
    <x v="1108"/>
    <n v="648"/>
    <n v="0.32"/>
    <x v="1"/>
    <x v="1"/>
    <x v="1"/>
    <n v="15"/>
  </r>
  <r>
    <x v="2"/>
    <x v="0"/>
    <s v="2021-02-15"/>
    <x v="0"/>
    <s v="Massachusetts"/>
    <x v="49"/>
    <x v="4"/>
    <x v="64"/>
    <x v="206"/>
    <x v="1391"/>
    <n v="515.16000000000008"/>
    <n v="0.27"/>
    <x v="1"/>
    <x v="1"/>
    <x v="1"/>
    <n v="15"/>
  </r>
  <r>
    <x v="2"/>
    <x v="0"/>
    <s v="2021-02-15"/>
    <x v="0"/>
    <s v="Massachusetts"/>
    <x v="49"/>
    <x v="5"/>
    <x v="9"/>
    <x v="232"/>
    <x v="2389"/>
    <n v="768"/>
    <n v="0.32"/>
    <x v="1"/>
    <x v="1"/>
    <x v="1"/>
    <n v="15"/>
  </r>
  <r>
    <x v="2"/>
    <x v="0"/>
    <s v="2021-03-13"/>
    <x v="0"/>
    <s v="Massachusetts"/>
    <x v="49"/>
    <x v="0"/>
    <x v="101"/>
    <x v="155"/>
    <x v="2299"/>
    <n v="1475.6"/>
    <n v="0.33999999999999991"/>
    <x v="1"/>
    <x v="1"/>
    <x v="2"/>
    <n v="13"/>
  </r>
  <r>
    <x v="2"/>
    <x v="0"/>
    <s v="2021-03-13"/>
    <x v="0"/>
    <s v="Massachusetts"/>
    <x v="49"/>
    <x v="1"/>
    <x v="128"/>
    <x v="176"/>
    <x v="3405"/>
    <n v="642.93999999999994"/>
    <n v="0.33999999999999991"/>
    <x v="1"/>
    <x v="1"/>
    <x v="2"/>
    <n v="13"/>
  </r>
  <r>
    <x v="2"/>
    <x v="0"/>
    <s v="2021-03-13"/>
    <x v="0"/>
    <s v="Massachusetts"/>
    <x v="49"/>
    <x v="2"/>
    <x v="88"/>
    <x v="180"/>
    <x v="3406"/>
    <n v="441.6"/>
    <n v="0.32"/>
    <x v="1"/>
    <x v="1"/>
    <x v="2"/>
    <n v="13"/>
  </r>
  <r>
    <x v="2"/>
    <x v="0"/>
    <s v="2021-03-13"/>
    <x v="0"/>
    <s v="Massachusetts"/>
    <x v="49"/>
    <x v="3"/>
    <x v="7"/>
    <x v="270"/>
    <x v="3321"/>
    <n v="651.00000000000011"/>
    <n v="0.28000000000000003"/>
    <x v="1"/>
    <x v="1"/>
    <x v="2"/>
    <n v="13"/>
  </r>
  <r>
    <x v="2"/>
    <x v="0"/>
    <s v="2021-03-13"/>
    <x v="0"/>
    <s v="Massachusetts"/>
    <x v="49"/>
    <x v="4"/>
    <x v="64"/>
    <x v="226"/>
    <x v="3407"/>
    <n v="334.8"/>
    <n v="0.3"/>
    <x v="1"/>
    <x v="1"/>
    <x v="2"/>
    <n v="13"/>
  </r>
  <r>
    <x v="2"/>
    <x v="0"/>
    <s v="2021-03-13"/>
    <x v="0"/>
    <s v="Massachusetts"/>
    <x v="49"/>
    <x v="5"/>
    <x v="128"/>
    <x v="181"/>
    <x v="3263"/>
    <n v="779.96"/>
    <n v="0.37"/>
    <x v="1"/>
    <x v="1"/>
    <x v="2"/>
    <n v="13"/>
  </r>
  <r>
    <x v="2"/>
    <x v="0"/>
    <s v="2021-04-14"/>
    <x v="0"/>
    <s v="Massachusetts"/>
    <x v="49"/>
    <x v="0"/>
    <x v="101"/>
    <x v="197"/>
    <x v="3408"/>
    <n v="1376.7599999999998"/>
    <n v="0.3299999999999999"/>
    <x v="1"/>
    <x v="1"/>
    <x v="3"/>
    <n v="14"/>
  </r>
  <r>
    <x v="2"/>
    <x v="0"/>
    <s v="2021-04-14"/>
    <x v="0"/>
    <s v="Massachusetts"/>
    <x v="49"/>
    <x v="1"/>
    <x v="101"/>
    <x v="175"/>
    <x v="2357"/>
    <n v="514.07999999999993"/>
    <n v="0.36"/>
    <x v="1"/>
    <x v="1"/>
    <x v="3"/>
    <n v="14"/>
  </r>
  <r>
    <x v="2"/>
    <x v="0"/>
    <s v="2021-04-14"/>
    <x v="0"/>
    <s v="Massachusetts"/>
    <x v="49"/>
    <x v="2"/>
    <x v="132"/>
    <x v="175"/>
    <x v="2558"/>
    <n v="347.82"/>
    <n v="0.31"/>
    <x v="1"/>
    <x v="1"/>
    <x v="3"/>
    <n v="14"/>
  </r>
  <r>
    <x v="2"/>
    <x v="0"/>
    <s v="2021-04-14"/>
    <x v="0"/>
    <s v="Massachusetts"/>
    <x v="49"/>
    <x v="3"/>
    <x v="88"/>
    <x v="203"/>
    <x v="3400"/>
    <n v="251.16000000000005"/>
    <n v="0.28000000000000003"/>
    <x v="1"/>
    <x v="1"/>
    <x v="3"/>
    <n v="14"/>
  </r>
  <r>
    <x v="2"/>
    <x v="0"/>
    <s v="2021-04-14"/>
    <x v="0"/>
    <s v="Massachusetts"/>
    <x v="49"/>
    <x v="4"/>
    <x v="87"/>
    <x v="178"/>
    <x v="2612"/>
    <n v="392.04"/>
    <n v="0.27"/>
    <x v="1"/>
    <x v="1"/>
    <x v="3"/>
    <n v="14"/>
  </r>
  <r>
    <x v="2"/>
    <x v="0"/>
    <s v="2021-04-14"/>
    <x v="0"/>
    <s v="Massachusetts"/>
    <x v="49"/>
    <x v="5"/>
    <x v="9"/>
    <x v="198"/>
    <x v="3094"/>
    <n v="1015.2"/>
    <n v="0.36"/>
    <x v="1"/>
    <x v="1"/>
    <x v="3"/>
    <n v="14"/>
  </r>
  <r>
    <x v="2"/>
    <x v="0"/>
    <s v="2021-05-13"/>
    <x v="0"/>
    <s v="Massachusetts"/>
    <x v="49"/>
    <x v="0"/>
    <x v="65"/>
    <x v="217"/>
    <x v="3409"/>
    <n v="2553.48"/>
    <n v="0.36"/>
    <x v="1"/>
    <x v="1"/>
    <x v="4"/>
    <n v="13"/>
  </r>
  <r>
    <x v="2"/>
    <x v="0"/>
    <s v="2021-05-13"/>
    <x v="0"/>
    <s v="Massachusetts"/>
    <x v="49"/>
    <x v="1"/>
    <x v="86"/>
    <x v="181"/>
    <x v="2673"/>
    <n v="832.31999999999994"/>
    <n v="0.36"/>
    <x v="1"/>
    <x v="1"/>
    <x v="4"/>
    <n v="13"/>
  </r>
  <r>
    <x v="2"/>
    <x v="0"/>
    <s v="2021-05-13"/>
    <x v="0"/>
    <s v="Massachusetts"/>
    <x v="49"/>
    <x v="2"/>
    <x v="9"/>
    <x v="181"/>
    <x v="3172"/>
    <n v="632.4"/>
    <n v="0.31"/>
    <x v="1"/>
    <x v="1"/>
    <x v="4"/>
    <n v="13"/>
  </r>
  <r>
    <x v="2"/>
    <x v="0"/>
    <s v="2021-05-13"/>
    <x v="0"/>
    <s v="Massachusetts"/>
    <x v="49"/>
    <x v="3"/>
    <x v="89"/>
    <x v="190"/>
    <x v="2058"/>
    <n v="518.4"/>
    <n v="0.3"/>
    <x v="1"/>
    <x v="1"/>
    <x v="4"/>
    <n v="13"/>
  </r>
  <r>
    <x v="2"/>
    <x v="0"/>
    <s v="2021-05-13"/>
    <x v="0"/>
    <s v="Massachusetts"/>
    <x v="49"/>
    <x v="4"/>
    <x v="71"/>
    <x v="180"/>
    <x v="995"/>
    <n v="655.20000000000005"/>
    <n v="0.28000000000000003"/>
    <x v="1"/>
    <x v="1"/>
    <x v="4"/>
    <n v="13"/>
  </r>
  <r>
    <x v="2"/>
    <x v="0"/>
    <s v="2021-05-13"/>
    <x v="0"/>
    <s v="Massachusetts"/>
    <x v="49"/>
    <x v="5"/>
    <x v="72"/>
    <x v="233"/>
    <x v="2716"/>
    <n v="1520.4799999999998"/>
    <n v="0.33999999999999991"/>
    <x v="1"/>
    <x v="1"/>
    <x v="4"/>
    <n v="13"/>
  </r>
  <r>
    <x v="2"/>
    <x v="0"/>
    <s v="2021-06-15"/>
    <x v="0"/>
    <s v="Massachusetts"/>
    <x v="49"/>
    <x v="0"/>
    <x v="71"/>
    <x v="130"/>
    <x v="923"/>
    <n v="2675.4"/>
    <n v="0.35"/>
    <x v="1"/>
    <x v="1"/>
    <x v="11"/>
    <n v="15"/>
  </r>
  <r>
    <x v="2"/>
    <x v="0"/>
    <s v="2021-06-15"/>
    <x v="0"/>
    <s v="Massachusetts"/>
    <x v="49"/>
    <x v="1"/>
    <x v="64"/>
    <x v="351"/>
    <x v="3259"/>
    <n v="1313.28"/>
    <n v="0.32"/>
    <x v="1"/>
    <x v="1"/>
    <x v="11"/>
    <n v="15"/>
  </r>
  <r>
    <x v="2"/>
    <x v="0"/>
    <s v="2021-06-15"/>
    <x v="0"/>
    <s v="Massachusetts"/>
    <x v="49"/>
    <x v="2"/>
    <x v="64"/>
    <x v="41"/>
    <x v="1121"/>
    <n v="837"/>
    <n v="0.31"/>
    <x v="1"/>
    <x v="1"/>
    <x v="11"/>
    <n v="15"/>
  </r>
  <r>
    <x v="2"/>
    <x v="0"/>
    <s v="2021-06-15"/>
    <x v="0"/>
    <s v="Massachusetts"/>
    <x v="49"/>
    <x v="3"/>
    <x v="86"/>
    <x v="249"/>
    <x v="2092"/>
    <n v="685.44"/>
    <n v="0.28000000000000003"/>
    <x v="1"/>
    <x v="1"/>
    <x v="11"/>
    <n v="15"/>
  </r>
  <r>
    <x v="2"/>
    <x v="0"/>
    <s v="2021-06-15"/>
    <x v="0"/>
    <s v="Massachusetts"/>
    <x v="49"/>
    <x v="4"/>
    <x v="71"/>
    <x v="238"/>
    <x v="2097"/>
    <n v="923.52"/>
    <n v="0.32"/>
    <x v="1"/>
    <x v="1"/>
    <x v="11"/>
    <n v="15"/>
  </r>
  <r>
    <x v="2"/>
    <x v="0"/>
    <s v="2021-06-15"/>
    <x v="0"/>
    <s v="Massachusetts"/>
    <x v="49"/>
    <x v="5"/>
    <x v="63"/>
    <x v="196"/>
    <x v="1516"/>
    <n v="1974"/>
    <n v="0.35"/>
    <x v="1"/>
    <x v="1"/>
    <x v="11"/>
    <n v="15"/>
  </r>
  <r>
    <x v="2"/>
    <x v="0"/>
    <s v="2021-07-13"/>
    <x v="0"/>
    <s v="Massachusetts"/>
    <x v="49"/>
    <x v="0"/>
    <x v="92"/>
    <x v="263"/>
    <x v="2751"/>
    <n v="2197.8000000000002"/>
    <n v="0.3299999999999999"/>
    <x v="1"/>
    <x v="1"/>
    <x v="5"/>
    <n v="13"/>
  </r>
  <r>
    <x v="2"/>
    <x v="0"/>
    <s v="2021-07-13"/>
    <x v="0"/>
    <s v="Massachusetts"/>
    <x v="49"/>
    <x v="1"/>
    <x v="64"/>
    <x v="193"/>
    <x v="1027"/>
    <n v="1398.6"/>
    <n v="0.37"/>
    <x v="1"/>
    <x v="1"/>
    <x v="5"/>
    <n v="13"/>
  </r>
  <r>
    <x v="2"/>
    <x v="0"/>
    <s v="2021-07-13"/>
    <x v="0"/>
    <s v="Massachusetts"/>
    <x v="49"/>
    <x v="2"/>
    <x v="89"/>
    <x v="246"/>
    <x v="1520"/>
    <n v="844.8"/>
    <n v="0.3"/>
    <x v="1"/>
    <x v="1"/>
    <x v="5"/>
    <n v="13"/>
  </r>
  <r>
    <x v="2"/>
    <x v="0"/>
    <s v="2021-07-13"/>
    <x v="0"/>
    <s v="Massachusetts"/>
    <x v="49"/>
    <x v="3"/>
    <x v="86"/>
    <x v="169"/>
    <x v="2790"/>
    <n v="837.76"/>
    <n v="0.32"/>
    <x v="1"/>
    <x v="1"/>
    <x v="5"/>
    <n v="13"/>
  </r>
  <r>
    <x v="2"/>
    <x v="0"/>
    <s v="2021-07-13"/>
    <x v="0"/>
    <s v="Massachusetts"/>
    <x v="49"/>
    <x v="4"/>
    <x v="65"/>
    <x v="232"/>
    <x v="2792"/>
    <n v="1016.8"/>
    <n v="0.31"/>
    <x v="1"/>
    <x v="1"/>
    <x v="5"/>
    <n v="13"/>
  </r>
  <r>
    <x v="2"/>
    <x v="0"/>
    <s v="2021-07-13"/>
    <x v="0"/>
    <s v="Massachusetts"/>
    <x v="49"/>
    <x v="5"/>
    <x v="65"/>
    <x v="348"/>
    <x v="3243"/>
    <n v="1731.84"/>
    <n v="0.32"/>
    <x v="1"/>
    <x v="1"/>
    <x v="5"/>
    <n v="13"/>
  </r>
  <r>
    <x v="2"/>
    <x v="0"/>
    <s v="2021-08-14"/>
    <x v="0"/>
    <s v="Massachusetts"/>
    <x v="49"/>
    <x v="0"/>
    <x v="1"/>
    <x v="130"/>
    <x v="1402"/>
    <n v="2587.1999999999998"/>
    <n v="0.3299999999999999"/>
    <x v="1"/>
    <x v="1"/>
    <x v="6"/>
    <n v="14"/>
  </r>
  <r>
    <x v="2"/>
    <x v="0"/>
    <s v="2021-08-14"/>
    <x v="0"/>
    <s v="Massachusetts"/>
    <x v="49"/>
    <x v="1"/>
    <x v="87"/>
    <x v="205"/>
    <x v="1646"/>
    <n v="1182.72"/>
    <n v="0.32"/>
    <x v="1"/>
    <x v="1"/>
    <x v="6"/>
    <n v="14"/>
  </r>
  <r>
    <x v="2"/>
    <x v="0"/>
    <s v="2021-08-14"/>
    <x v="0"/>
    <s v="Massachusetts"/>
    <x v="49"/>
    <x v="2"/>
    <x v="91"/>
    <x v="211"/>
    <x v="3077"/>
    <n v="764.15"/>
    <n v="0.31"/>
    <x v="1"/>
    <x v="1"/>
    <x v="6"/>
    <n v="14"/>
  </r>
  <r>
    <x v="2"/>
    <x v="0"/>
    <s v="2021-08-14"/>
    <x v="0"/>
    <s v="Massachusetts"/>
    <x v="49"/>
    <x v="3"/>
    <x v="128"/>
    <x v="208"/>
    <x v="3410"/>
    <n v="503.44000000000005"/>
    <n v="0.28000000000000003"/>
    <x v="1"/>
    <x v="1"/>
    <x v="6"/>
    <n v="14"/>
  </r>
  <r>
    <x v="2"/>
    <x v="0"/>
    <s v="2021-08-14"/>
    <x v="0"/>
    <s v="Massachusetts"/>
    <x v="49"/>
    <x v="4"/>
    <x v="1"/>
    <x v="175"/>
    <x v="3172"/>
    <n v="550.80000000000007"/>
    <n v="0.27"/>
    <x v="1"/>
    <x v="1"/>
    <x v="6"/>
    <n v="14"/>
  </r>
  <r>
    <x v="2"/>
    <x v="0"/>
    <s v="2021-08-14"/>
    <x v="0"/>
    <s v="Massachusetts"/>
    <x v="49"/>
    <x v="5"/>
    <x v="67"/>
    <x v="230"/>
    <x v="2010"/>
    <n v="1577.8"/>
    <n v="0.35"/>
    <x v="1"/>
    <x v="1"/>
    <x v="6"/>
    <n v="14"/>
  </r>
  <r>
    <x v="2"/>
    <x v="0"/>
    <s v="2021-09-13"/>
    <x v="0"/>
    <s v="Massachusetts"/>
    <x v="49"/>
    <x v="0"/>
    <x v="64"/>
    <x v="269"/>
    <x v="1707"/>
    <n v="1872.72"/>
    <n v="0.33999999999999991"/>
    <x v="1"/>
    <x v="1"/>
    <x v="7"/>
    <n v="13"/>
  </r>
  <r>
    <x v="2"/>
    <x v="0"/>
    <s v="2021-09-13"/>
    <x v="0"/>
    <s v="Massachusetts"/>
    <x v="49"/>
    <x v="1"/>
    <x v="8"/>
    <x v="246"/>
    <x v="1990"/>
    <n v="1139.5999999999999"/>
    <n v="0.37"/>
    <x v="1"/>
    <x v="1"/>
    <x v="7"/>
    <n v="13"/>
  </r>
  <r>
    <x v="2"/>
    <x v="0"/>
    <s v="2021-09-13"/>
    <x v="0"/>
    <s v="Massachusetts"/>
    <x v="49"/>
    <x v="2"/>
    <x v="9"/>
    <x v="172"/>
    <x v="3330"/>
    <n v="423"/>
    <n v="0.3"/>
    <x v="1"/>
    <x v="1"/>
    <x v="7"/>
    <n v="13"/>
  </r>
  <r>
    <x v="2"/>
    <x v="0"/>
    <s v="2021-09-13"/>
    <x v="0"/>
    <s v="Massachusetts"/>
    <x v="49"/>
    <x v="3"/>
    <x v="86"/>
    <x v="203"/>
    <x v="1547"/>
    <n v="358.02000000000004"/>
    <n v="0.27"/>
    <x v="1"/>
    <x v="1"/>
    <x v="7"/>
    <n v="13"/>
  </r>
  <r>
    <x v="2"/>
    <x v="0"/>
    <s v="2021-09-13"/>
    <x v="0"/>
    <s v="Massachusetts"/>
    <x v="49"/>
    <x v="4"/>
    <x v="71"/>
    <x v="207"/>
    <x v="2783"/>
    <n v="495.69"/>
    <n v="0.31"/>
    <x v="1"/>
    <x v="1"/>
    <x v="7"/>
    <n v="13"/>
  </r>
  <r>
    <x v="2"/>
    <x v="0"/>
    <s v="2021-09-13"/>
    <x v="0"/>
    <s v="Massachusetts"/>
    <x v="49"/>
    <x v="5"/>
    <x v="65"/>
    <x v="169"/>
    <x v="960"/>
    <n v="1041.81"/>
    <n v="0.3299999999999999"/>
    <x v="1"/>
    <x v="1"/>
    <x v="7"/>
    <n v="13"/>
  </r>
  <r>
    <x v="2"/>
    <x v="0"/>
    <s v="2021-10-15"/>
    <x v="0"/>
    <s v="Massachusetts"/>
    <x v="49"/>
    <x v="0"/>
    <x v="1"/>
    <x v="348"/>
    <x v="1446"/>
    <n v="1742.4"/>
    <n v="0.3299999999999999"/>
    <x v="1"/>
    <x v="1"/>
    <x v="8"/>
    <n v="15"/>
  </r>
  <r>
    <x v="2"/>
    <x v="0"/>
    <s v="2021-10-15"/>
    <x v="0"/>
    <s v="Massachusetts"/>
    <x v="49"/>
    <x v="1"/>
    <x v="92"/>
    <x v="181"/>
    <x v="973"/>
    <n v="880.59999999999991"/>
    <n v="0.35"/>
    <x v="1"/>
    <x v="1"/>
    <x v="8"/>
    <n v="15"/>
  </r>
  <r>
    <x v="2"/>
    <x v="0"/>
    <s v="2021-10-15"/>
    <x v="0"/>
    <s v="Massachusetts"/>
    <x v="49"/>
    <x v="2"/>
    <x v="65"/>
    <x v="183"/>
    <x v="1659"/>
    <n v="467.4"/>
    <n v="0.3"/>
    <x v="1"/>
    <x v="1"/>
    <x v="8"/>
    <n v="15"/>
  </r>
  <r>
    <x v="2"/>
    <x v="0"/>
    <s v="2021-10-15"/>
    <x v="0"/>
    <s v="Massachusetts"/>
    <x v="49"/>
    <x v="3"/>
    <x v="90"/>
    <x v="358"/>
    <x v="2599"/>
    <n v="328.32000000000005"/>
    <n v="0.27"/>
    <x v="1"/>
    <x v="1"/>
    <x v="8"/>
    <n v="15"/>
  </r>
  <r>
    <x v="2"/>
    <x v="0"/>
    <s v="2021-10-15"/>
    <x v="0"/>
    <s v="Massachusetts"/>
    <x v="49"/>
    <x v="4"/>
    <x v="84"/>
    <x v="171"/>
    <x v="2532"/>
    <n v="485.52"/>
    <n v="0.28000000000000003"/>
    <x v="1"/>
    <x v="1"/>
    <x v="8"/>
    <n v="15"/>
  </r>
  <r>
    <x v="5"/>
    <x v="0"/>
    <s v="2021-10-15"/>
    <x v="0"/>
    <s v="Massachusetts"/>
    <x v="49"/>
    <x v="5"/>
    <x v="84"/>
    <x v="181"/>
    <x v="1983"/>
    <n v="1213.8"/>
    <n v="0.35"/>
    <x v="1"/>
    <x v="1"/>
    <x v="8"/>
    <n v="15"/>
  </r>
  <r>
    <x v="5"/>
    <x v="0"/>
    <s v="2021-11-14"/>
    <x v="0"/>
    <s v="Massachusetts"/>
    <x v="49"/>
    <x v="0"/>
    <x v="75"/>
    <x v="196"/>
    <x v="1103"/>
    <n v="2058"/>
    <n v="0.35"/>
    <x v="1"/>
    <x v="1"/>
    <x v="9"/>
    <n v="14"/>
  </r>
  <r>
    <x v="5"/>
    <x v="0"/>
    <s v="2021-11-14"/>
    <x v="0"/>
    <s v="Massachusetts"/>
    <x v="49"/>
    <x v="1"/>
    <x v="1"/>
    <x v="240"/>
    <x v="2752"/>
    <n v="1428"/>
    <n v="0.35"/>
    <x v="1"/>
    <x v="1"/>
    <x v="9"/>
    <n v="14"/>
  </r>
  <r>
    <x v="5"/>
    <x v="0"/>
    <s v="2021-11-14"/>
    <x v="0"/>
    <s v="Massachusetts"/>
    <x v="49"/>
    <x v="2"/>
    <x v="68"/>
    <x v="250"/>
    <x v="1441"/>
    <n v="1201.2"/>
    <n v="0.3"/>
    <x v="1"/>
    <x v="1"/>
    <x v="9"/>
    <n v="14"/>
  </r>
  <r>
    <x v="5"/>
    <x v="0"/>
    <s v="2021-11-14"/>
    <x v="0"/>
    <s v="Massachusetts"/>
    <x v="49"/>
    <x v="3"/>
    <x v="94"/>
    <x v="170"/>
    <x v="3411"/>
    <n v="1010.94"/>
    <n v="0.28999999999999998"/>
    <x v="1"/>
    <x v="1"/>
    <x v="9"/>
    <n v="14"/>
  </r>
  <r>
    <x v="5"/>
    <x v="0"/>
    <s v="2021-11-14"/>
    <x v="0"/>
    <s v="Massachusetts"/>
    <x v="49"/>
    <x v="4"/>
    <x v="0"/>
    <x v="252"/>
    <x v="1016"/>
    <n v="1248"/>
    <n v="0.32"/>
    <x v="1"/>
    <x v="1"/>
    <x v="9"/>
    <n v="14"/>
  </r>
  <r>
    <x v="5"/>
    <x v="0"/>
    <s v="2021-11-14"/>
    <x v="0"/>
    <s v="Massachusetts"/>
    <x v="49"/>
    <x v="5"/>
    <x v="70"/>
    <x v="248"/>
    <x v="1076"/>
    <n v="2066.4"/>
    <n v="0.35"/>
    <x v="1"/>
    <x v="1"/>
    <x v="9"/>
    <n v="14"/>
  </r>
  <r>
    <x v="5"/>
    <x v="0"/>
    <s v="2021-12-13"/>
    <x v="0"/>
    <s v="Massachusetts"/>
    <x v="49"/>
    <x v="0"/>
    <x v="84"/>
    <x v="349"/>
    <x v="3412"/>
    <n v="3177.3"/>
    <n v="0.35"/>
    <x v="1"/>
    <x v="1"/>
    <x v="10"/>
    <n v="13"/>
  </r>
  <r>
    <x v="5"/>
    <x v="0"/>
    <s v="2021-12-13"/>
    <x v="0"/>
    <s v="Massachusetts"/>
    <x v="49"/>
    <x v="1"/>
    <x v="92"/>
    <x v="161"/>
    <x v="2329"/>
    <n v="1337.92"/>
    <n v="0.32"/>
    <x v="1"/>
    <x v="1"/>
    <x v="10"/>
    <n v="13"/>
  </r>
  <r>
    <x v="5"/>
    <x v="0"/>
    <s v="2021-12-13"/>
    <x v="0"/>
    <s v="Massachusetts"/>
    <x v="49"/>
    <x v="2"/>
    <x v="64"/>
    <x v="205"/>
    <x v="986"/>
    <n v="1088.6400000000001"/>
    <n v="0.27"/>
    <x v="1"/>
    <x v="1"/>
    <x v="10"/>
    <n v="13"/>
  </r>
  <r>
    <x v="5"/>
    <x v="0"/>
    <s v="2021-12-13"/>
    <x v="0"/>
    <s v="Massachusetts"/>
    <x v="49"/>
    <x v="3"/>
    <x v="72"/>
    <x v="193"/>
    <x v="3218"/>
    <n v="1264.2"/>
    <n v="0.28000000000000003"/>
    <x v="1"/>
    <x v="1"/>
    <x v="10"/>
    <n v="13"/>
  </r>
  <r>
    <x v="5"/>
    <x v="0"/>
    <s v="2021-12-13"/>
    <x v="0"/>
    <s v="Massachusetts"/>
    <x v="49"/>
    <x v="4"/>
    <x v="82"/>
    <x v="228"/>
    <x v="2754"/>
    <n v="1357.1999999999998"/>
    <n v="0.28999999999999998"/>
    <x v="1"/>
    <x v="1"/>
    <x v="10"/>
    <n v="13"/>
  </r>
  <r>
    <x v="5"/>
    <x v="0"/>
    <s v="2021-12-13"/>
    <x v="0"/>
    <s v="Massachusetts"/>
    <x v="49"/>
    <x v="5"/>
    <x v="84"/>
    <x v="209"/>
    <x v="1261"/>
    <n v="2154.2399999999998"/>
    <n v="0.3299999999999999"/>
    <x v="1"/>
    <x v="1"/>
    <x v="10"/>
    <n v="13"/>
  </r>
  <r>
    <x v="5"/>
    <x v="0"/>
    <s v="2021-01-14"/>
    <x v="0"/>
    <s v="Massachusetts"/>
    <x v="49"/>
    <x v="0"/>
    <x v="8"/>
    <x v="289"/>
    <x v="3082"/>
    <n v="3257.8"/>
    <n v="0.52"/>
    <x v="1"/>
    <x v="1"/>
    <x v="0"/>
    <n v="14"/>
  </r>
  <r>
    <x v="5"/>
    <x v="0"/>
    <s v="2021-01-14"/>
    <x v="0"/>
    <s v="Massachusetts"/>
    <x v="49"/>
    <x v="1"/>
    <x v="64"/>
    <x v="336"/>
    <x v="3197"/>
    <n v="1887.48"/>
    <n v="0.49"/>
    <x v="1"/>
    <x v="1"/>
    <x v="0"/>
    <n v="14"/>
  </r>
  <r>
    <x v="5"/>
    <x v="0"/>
    <s v="2021-01-14"/>
    <x v="0"/>
    <s v="Massachusetts"/>
    <x v="49"/>
    <x v="2"/>
    <x v="93"/>
    <x v="253"/>
    <x v="3413"/>
    <n v="1090.8"/>
    <n v="0.39999999999999991"/>
    <x v="1"/>
    <x v="1"/>
    <x v="0"/>
    <n v="14"/>
  </r>
  <r>
    <x v="5"/>
    <x v="0"/>
    <s v="2021-01-14"/>
    <x v="0"/>
    <s v="Massachusetts"/>
    <x v="49"/>
    <x v="3"/>
    <x v="91"/>
    <x v="206"/>
    <x v="1386"/>
    <n v="599.42999999999995"/>
    <n v="0.3899999999999999"/>
    <x v="1"/>
    <x v="1"/>
    <x v="0"/>
    <n v="14"/>
  </r>
  <r>
    <x v="5"/>
    <x v="0"/>
    <s v="2021-01-14"/>
    <x v="0"/>
    <s v="Massachusetts"/>
    <x v="49"/>
    <x v="4"/>
    <x v="92"/>
    <x v="227"/>
    <x v="3027"/>
    <n v="1061.9000000000001"/>
    <n v="0.41"/>
    <x v="1"/>
    <x v="1"/>
    <x v="0"/>
    <n v="14"/>
  </r>
  <r>
    <x v="5"/>
    <x v="0"/>
    <s v="2021-01-14"/>
    <x v="0"/>
    <s v="Massachusetts"/>
    <x v="49"/>
    <x v="5"/>
    <x v="86"/>
    <x v="233"/>
    <x v="1589"/>
    <n v="1520.4799999999998"/>
    <n v="0.42999999999999988"/>
    <x v="1"/>
    <x v="1"/>
    <x v="0"/>
    <n v="14"/>
  </r>
  <r>
    <x v="5"/>
    <x v="0"/>
    <s v="2021-02-12"/>
    <x v="0"/>
    <s v="Massachusetts"/>
    <x v="49"/>
    <x v="0"/>
    <x v="87"/>
    <x v="328"/>
    <x v="3097"/>
    <n v="2853.84"/>
    <n v="0.47"/>
    <x v="1"/>
    <x v="1"/>
    <x v="1"/>
    <n v="12"/>
  </r>
  <r>
    <x v="5"/>
    <x v="0"/>
    <s v="2021-02-12"/>
    <x v="0"/>
    <s v="Massachusetts"/>
    <x v="49"/>
    <x v="1"/>
    <x v="87"/>
    <x v="249"/>
    <x v="1428"/>
    <n v="1116.72"/>
    <n v="0.47"/>
    <x v="1"/>
    <x v="1"/>
    <x v="1"/>
    <n v="12"/>
  </r>
  <r>
    <x v="5"/>
    <x v="0"/>
    <s v="2021-02-12"/>
    <x v="0"/>
    <s v="Massachusetts"/>
    <x v="49"/>
    <x v="2"/>
    <x v="7"/>
    <x v="211"/>
    <x v="3414"/>
    <n v="849.99999999999989"/>
    <n v="0.39999999999999991"/>
    <x v="1"/>
    <x v="1"/>
    <x v="1"/>
    <n v="12"/>
  </r>
  <r>
    <x v="5"/>
    <x v="0"/>
    <s v="2021-02-12"/>
    <x v="0"/>
    <s v="Vermont"/>
    <x v="50"/>
    <x v="3"/>
    <x v="9"/>
    <x v="291"/>
    <x v="1399"/>
    <n v="547.20000000000005"/>
    <n v="0.38"/>
    <x v="1"/>
    <x v="1"/>
    <x v="1"/>
    <n v="12"/>
  </r>
  <r>
    <x v="5"/>
    <x v="0"/>
    <s v="2021-02-12"/>
    <x v="0"/>
    <s v="Vermont"/>
    <x v="50"/>
    <x v="4"/>
    <x v="64"/>
    <x v="181"/>
    <x v="2092"/>
    <n v="954.72"/>
    <n v="0.3899999999999999"/>
    <x v="1"/>
    <x v="1"/>
    <x v="1"/>
    <n v="12"/>
  </r>
  <r>
    <x v="5"/>
    <x v="0"/>
    <s v="2021-02-12"/>
    <x v="0"/>
    <s v="Vermont"/>
    <x v="50"/>
    <x v="5"/>
    <x v="8"/>
    <x v="336"/>
    <x v="3415"/>
    <n v="1760.15"/>
    <n v="0.47"/>
    <x v="1"/>
    <x v="1"/>
    <x v="1"/>
    <n v="12"/>
  </r>
  <r>
    <x v="5"/>
    <x v="0"/>
    <s v="2021-03-10"/>
    <x v="0"/>
    <s v="Vermont"/>
    <x v="50"/>
    <x v="0"/>
    <x v="8"/>
    <x v="359"/>
    <x v="3416"/>
    <n v="3172.75"/>
    <n v="0.49"/>
    <x v="1"/>
    <x v="1"/>
    <x v="2"/>
    <n v="10"/>
  </r>
  <r>
    <x v="5"/>
    <x v="0"/>
    <s v="2021-03-10"/>
    <x v="0"/>
    <s v="Vermont"/>
    <x v="50"/>
    <x v="1"/>
    <x v="64"/>
    <x v="232"/>
    <x v="1442"/>
    <n v="1440"/>
    <n v="0.5"/>
    <x v="1"/>
    <x v="1"/>
    <x v="2"/>
    <n v="10"/>
  </r>
  <r>
    <x v="5"/>
    <x v="0"/>
    <s v="2021-03-10"/>
    <x v="0"/>
    <s v="Vermont"/>
    <x v="50"/>
    <x v="2"/>
    <x v="88"/>
    <x v="211"/>
    <x v="3417"/>
    <n v="742.9"/>
    <n v="0.38"/>
    <x v="1"/>
    <x v="1"/>
    <x v="2"/>
    <n v="10"/>
  </r>
  <r>
    <x v="5"/>
    <x v="0"/>
    <s v="2021-03-10"/>
    <x v="0"/>
    <s v="Vermont"/>
    <x v="50"/>
    <x v="3"/>
    <x v="9"/>
    <x v="203"/>
    <x v="2442"/>
    <n v="468"/>
    <n v="0.39999999999999991"/>
    <x v="1"/>
    <x v="1"/>
    <x v="2"/>
    <n v="10"/>
  </r>
  <r>
    <x v="5"/>
    <x v="0"/>
    <s v="2021-03-10"/>
    <x v="0"/>
    <s v="Vermont"/>
    <x v="50"/>
    <x v="4"/>
    <x v="64"/>
    <x v="195"/>
    <x v="2021"/>
    <n v="786.2399999999999"/>
    <n v="0.3899999999999999"/>
    <x v="1"/>
    <x v="1"/>
    <x v="2"/>
    <n v="10"/>
  </r>
  <r>
    <x v="5"/>
    <x v="0"/>
    <s v="2021-03-10"/>
    <x v="0"/>
    <s v="Vermont"/>
    <x v="50"/>
    <x v="5"/>
    <x v="91"/>
    <x v="294"/>
    <x v="2688"/>
    <n v="1280.6400000000001"/>
    <n v="0.45999999999999991"/>
    <x v="1"/>
    <x v="1"/>
    <x v="2"/>
    <n v="10"/>
  </r>
  <r>
    <x v="5"/>
    <x v="0"/>
    <s v="2021-04-11"/>
    <x v="0"/>
    <s v="Vermont"/>
    <x v="50"/>
    <x v="0"/>
    <x v="9"/>
    <x v="137"/>
    <x v="1697"/>
    <n v="2620.8000000000002"/>
    <n v="0.52"/>
    <x v="1"/>
    <x v="1"/>
    <x v="3"/>
    <n v="11"/>
  </r>
  <r>
    <x v="5"/>
    <x v="0"/>
    <s v="2021-04-11"/>
    <x v="0"/>
    <s v="Vermont"/>
    <x v="50"/>
    <x v="1"/>
    <x v="8"/>
    <x v="181"/>
    <x v="3016"/>
    <n v="1118.5999999999999"/>
    <n v="0.47"/>
    <x v="1"/>
    <x v="1"/>
    <x v="3"/>
    <n v="11"/>
  </r>
  <r>
    <x v="5"/>
    <x v="0"/>
    <s v="2021-04-11"/>
    <x v="0"/>
    <s v="Vermont"/>
    <x v="50"/>
    <x v="2"/>
    <x v="7"/>
    <x v="238"/>
    <x v="2508"/>
    <n v="777"/>
    <n v="0.42"/>
    <x v="1"/>
    <x v="1"/>
    <x v="3"/>
    <n v="11"/>
  </r>
  <r>
    <x v="5"/>
    <x v="0"/>
    <s v="2021-04-11"/>
    <x v="0"/>
    <s v="Vermont"/>
    <x v="50"/>
    <x v="3"/>
    <x v="9"/>
    <x v="50"/>
    <x v="356"/>
    <n v="600"/>
    <n v="0.39999999999999991"/>
    <x v="1"/>
    <x v="1"/>
    <x v="3"/>
    <n v="11"/>
  </r>
  <r>
    <x v="5"/>
    <x v="0"/>
    <s v="2021-04-11"/>
    <x v="0"/>
    <s v="Vermont"/>
    <x v="50"/>
    <x v="4"/>
    <x v="65"/>
    <x v="206"/>
    <x v="1137"/>
    <n v="912.66"/>
    <n v="0.42"/>
    <x v="1"/>
    <x v="1"/>
    <x v="3"/>
    <n v="11"/>
  </r>
  <r>
    <x v="5"/>
    <x v="0"/>
    <s v="2021-04-11"/>
    <x v="0"/>
    <s v="Vermont"/>
    <x v="50"/>
    <x v="5"/>
    <x v="64"/>
    <x v="228"/>
    <x v="1675"/>
    <n v="1425.6"/>
    <n v="0.43999999999999989"/>
    <x v="1"/>
    <x v="1"/>
    <x v="3"/>
    <n v="11"/>
  </r>
  <r>
    <x v="5"/>
    <x v="0"/>
    <s v="2021-05-10"/>
    <x v="0"/>
    <s v="Vermont"/>
    <x v="50"/>
    <x v="0"/>
    <x v="70"/>
    <x v="360"/>
    <x v="1236"/>
    <n v="4332.96"/>
    <n v="0.51"/>
    <x v="1"/>
    <x v="1"/>
    <x v="4"/>
    <n v="10"/>
  </r>
  <r>
    <x v="5"/>
    <x v="0"/>
    <s v="2021-05-10"/>
    <x v="0"/>
    <s v="Vermont"/>
    <x v="50"/>
    <x v="1"/>
    <x v="65"/>
    <x v="198"/>
    <x v="1000"/>
    <n v="1965.54"/>
    <n v="0.51"/>
    <x v="1"/>
    <x v="1"/>
    <x v="4"/>
    <n v="10"/>
  </r>
  <r>
    <x v="5"/>
    <x v="0"/>
    <s v="2021-05-10"/>
    <x v="0"/>
    <s v="Vermont"/>
    <x v="50"/>
    <x v="2"/>
    <x v="92"/>
    <x v="294"/>
    <x v="2725"/>
    <n v="1314.24"/>
    <n v="0.37"/>
    <x v="1"/>
    <x v="1"/>
    <x v="4"/>
    <n v="10"/>
  </r>
  <r>
    <x v="5"/>
    <x v="0"/>
    <s v="2021-05-10"/>
    <x v="0"/>
    <s v="Vermont"/>
    <x v="50"/>
    <x v="3"/>
    <x v="1"/>
    <x v="170"/>
    <x v="3418"/>
    <n v="1328"/>
    <n v="0.39999999999999991"/>
    <x v="1"/>
    <x v="1"/>
    <x v="4"/>
    <n v="10"/>
  </r>
  <r>
    <x v="5"/>
    <x v="0"/>
    <s v="2021-05-10"/>
    <x v="0"/>
    <s v="Vermont"/>
    <x v="50"/>
    <x v="4"/>
    <x v="67"/>
    <x v="250"/>
    <x v="1420"/>
    <n v="1716.26"/>
    <n v="0.41"/>
    <x v="1"/>
    <x v="1"/>
    <x v="4"/>
    <n v="10"/>
  </r>
  <r>
    <x v="5"/>
    <x v="0"/>
    <s v="2021-05-10"/>
    <x v="0"/>
    <s v="Vermont"/>
    <x v="50"/>
    <x v="5"/>
    <x v="63"/>
    <x v="196"/>
    <x v="1516"/>
    <n v="2594.4"/>
    <n v="0.45999999999999991"/>
    <x v="1"/>
    <x v="1"/>
    <x v="4"/>
    <n v="10"/>
  </r>
  <r>
    <x v="5"/>
    <x v="0"/>
    <s v="2021-06-12"/>
    <x v="0"/>
    <s v="Vermont"/>
    <x v="50"/>
    <x v="0"/>
    <x v="63"/>
    <x v="49"/>
    <x v="3419"/>
    <n v="4490.8500000000004"/>
    <n v="0.49"/>
    <x v="1"/>
    <x v="1"/>
    <x v="11"/>
    <n v="12"/>
  </r>
  <r>
    <x v="5"/>
    <x v="0"/>
    <s v="2021-06-12"/>
    <x v="0"/>
    <s v="Vermont"/>
    <x v="50"/>
    <x v="1"/>
    <x v="68"/>
    <x v="196"/>
    <x v="1446"/>
    <n v="2640"/>
    <n v="0.5"/>
    <x v="1"/>
    <x v="1"/>
    <x v="11"/>
    <n v="12"/>
  </r>
  <r>
    <x v="5"/>
    <x v="0"/>
    <s v="2021-06-12"/>
    <x v="0"/>
    <s v="Vermont"/>
    <x v="50"/>
    <x v="2"/>
    <x v="8"/>
    <x v="233"/>
    <x v="2192"/>
    <n v="1419.6"/>
    <n v="0.3899999999999999"/>
    <x v="1"/>
    <x v="1"/>
    <x v="11"/>
    <n v="12"/>
  </r>
  <r>
    <x v="5"/>
    <x v="0"/>
    <s v="2021-06-12"/>
    <x v="0"/>
    <s v="Vermont"/>
    <x v="50"/>
    <x v="3"/>
    <x v="90"/>
    <x v="240"/>
    <x v="1932"/>
    <n v="1550.4"/>
    <n v="0.39999999999999991"/>
    <x v="1"/>
    <x v="1"/>
    <x v="11"/>
    <n v="12"/>
  </r>
  <r>
    <x v="5"/>
    <x v="0"/>
    <s v="2021-06-12"/>
    <x v="0"/>
    <s v="Vermont"/>
    <x v="50"/>
    <x v="4"/>
    <x v="68"/>
    <x v="193"/>
    <x v="1470"/>
    <n v="1894.2"/>
    <n v="0.41"/>
    <x v="1"/>
    <x v="1"/>
    <x v="11"/>
    <n v="12"/>
  </r>
  <r>
    <x v="5"/>
    <x v="0"/>
    <s v="2021-06-12"/>
    <x v="0"/>
    <s v="Vermont"/>
    <x v="50"/>
    <x v="5"/>
    <x v="75"/>
    <x v="174"/>
    <x v="3420"/>
    <n v="3483.9"/>
    <n v="0.4499999999999999"/>
    <x v="1"/>
    <x v="1"/>
    <x v="11"/>
    <n v="12"/>
  </r>
  <r>
    <x v="5"/>
    <x v="0"/>
    <s v="2021-07-10"/>
    <x v="0"/>
    <s v="Vermont"/>
    <x v="50"/>
    <x v="0"/>
    <x v="2"/>
    <x v="144"/>
    <x v="3421"/>
    <n v="4890.6000000000004"/>
    <n v="0.52"/>
    <x v="1"/>
    <x v="1"/>
    <x v="5"/>
    <n v="10"/>
  </r>
  <r>
    <x v="5"/>
    <x v="0"/>
    <s v="2021-07-10"/>
    <x v="0"/>
    <s v="Vermont"/>
    <x v="50"/>
    <x v="1"/>
    <x v="94"/>
    <x v="57"/>
    <x v="1971"/>
    <n v="3045"/>
    <n v="0.5"/>
    <x v="1"/>
    <x v="1"/>
    <x v="5"/>
    <n v="10"/>
  </r>
  <r>
    <x v="5"/>
    <x v="0"/>
    <s v="2021-07-10"/>
    <x v="0"/>
    <s v="Vermont"/>
    <x v="50"/>
    <x v="2"/>
    <x v="87"/>
    <x v="245"/>
    <x v="1727"/>
    <n v="1330.89"/>
    <n v="0.37"/>
    <x v="1"/>
    <x v="1"/>
    <x v="5"/>
    <n v="10"/>
  </r>
  <r>
    <x v="5"/>
    <x v="0"/>
    <s v="2021-07-10"/>
    <x v="0"/>
    <s v="Vermont"/>
    <x v="50"/>
    <x v="3"/>
    <x v="64"/>
    <x v="294"/>
    <x v="3422"/>
    <n v="1451.52"/>
    <n v="0.42"/>
    <x v="1"/>
    <x v="1"/>
    <x v="5"/>
    <n v="10"/>
  </r>
  <r>
    <x v="5"/>
    <x v="0"/>
    <s v="2021-07-10"/>
    <x v="0"/>
    <s v="Vermont"/>
    <x v="50"/>
    <x v="4"/>
    <x v="71"/>
    <x v="351"/>
    <x v="1626"/>
    <n v="1689.48"/>
    <n v="0.38"/>
    <x v="1"/>
    <x v="1"/>
    <x v="5"/>
    <n v="10"/>
  </r>
  <r>
    <x v="5"/>
    <x v="0"/>
    <s v="2021-07-10"/>
    <x v="0"/>
    <s v="Vermont"/>
    <x v="50"/>
    <x v="5"/>
    <x v="75"/>
    <x v="36"/>
    <x v="683"/>
    <n v="4030.25"/>
    <n v="0.47"/>
    <x v="1"/>
    <x v="1"/>
    <x v="5"/>
    <n v="10"/>
  </r>
  <r>
    <x v="5"/>
    <x v="0"/>
    <s v="2021-08-11"/>
    <x v="0"/>
    <s v="Vermont"/>
    <x v="50"/>
    <x v="0"/>
    <x v="94"/>
    <x v="102"/>
    <x v="3423"/>
    <n v="4605.3"/>
    <n v="0.51"/>
    <x v="1"/>
    <x v="1"/>
    <x v="6"/>
    <n v="11"/>
  </r>
  <r>
    <x v="5"/>
    <x v="0"/>
    <s v="2021-08-11"/>
    <x v="0"/>
    <s v="Vermont"/>
    <x v="50"/>
    <x v="1"/>
    <x v="72"/>
    <x v="197"/>
    <x v="3334"/>
    <n v="3331.6400000000003"/>
    <n v="0.52"/>
    <x v="1"/>
    <x v="1"/>
    <x v="6"/>
    <n v="11"/>
  </r>
  <r>
    <x v="5"/>
    <x v="0"/>
    <s v="2021-08-11"/>
    <x v="0"/>
    <s v="Vermont"/>
    <x v="50"/>
    <x v="2"/>
    <x v="86"/>
    <x v="210"/>
    <x v="2519"/>
    <n v="1538.16"/>
    <n v="0.3899999999999999"/>
    <x v="1"/>
    <x v="1"/>
    <x v="6"/>
    <n v="11"/>
  </r>
  <r>
    <x v="5"/>
    <x v="0"/>
    <s v="2021-08-11"/>
    <x v="0"/>
    <s v="Vermont"/>
    <x v="50"/>
    <x v="3"/>
    <x v="1"/>
    <x v="211"/>
    <x v="3424"/>
    <n v="1428"/>
    <n v="0.42"/>
    <x v="1"/>
    <x v="1"/>
    <x v="6"/>
    <n v="11"/>
  </r>
  <r>
    <x v="5"/>
    <x v="0"/>
    <s v="2021-08-11"/>
    <x v="0"/>
    <s v="Vermont"/>
    <x v="50"/>
    <x v="4"/>
    <x v="72"/>
    <x v="249"/>
    <x v="3008"/>
    <n v="1207.4399999999998"/>
    <n v="0.3899999999999999"/>
    <x v="1"/>
    <x v="1"/>
    <x v="6"/>
    <n v="11"/>
  </r>
  <r>
    <x v="5"/>
    <x v="0"/>
    <s v="2021-08-11"/>
    <x v="0"/>
    <s v="Vermont"/>
    <x v="50"/>
    <x v="5"/>
    <x v="68"/>
    <x v="224"/>
    <x v="3425"/>
    <n v="2573.1199999999994"/>
    <n v="0.42999999999999988"/>
    <x v="1"/>
    <x v="1"/>
    <x v="6"/>
    <n v="11"/>
  </r>
  <r>
    <x v="5"/>
    <x v="0"/>
    <s v="2021-09-10"/>
    <x v="0"/>
    <s v="Vermont"/>
    <x v="50"/>
    <x v="0"/>
    <x v="68"/>
    <x v="289"/>
    <x v="3041"/>
    <n v="3859.24"/>
    <n v="0.49"/>
    <x v="1"/>
    <x v="1"/>
    <x v="7"/>
    <n v="10"/>
  </r>
  <r>
    <x v="5"/>
    <x v="0"/>
    <s v="2021-09-10"/>
    <x v="0"/>
    <s v="Vermont"/>
    <x v="50"/>
    <x v="1"/>
    <x v="94"/>
    <x v="215"/>
    <x v="2750"/>
    <n v="2377.62"/>
    <n v="0.51"/>
    <x v="1"/>
    <x v="1"/>
    <x v="7"/>
    <n v="10"/>
  </r>
  <r>
    <x v="5"/>
    <x v="0"/>
    <s v="2021-09-10"/>
    <x v="0"/>
    <s v="Vermont"/>
    <x v="50"/>
    <x v="2"/>
    <x v="1"/>
    <x v="249"/>
    <x v="1442"/>
    <n v="1209.5999999999999"/>
    <n v="0.42"/>
    <x v="1"/>
    <x v="1"/>
    <x v="7"/>
    <n v="10"/>
  </r>
  <r>
    <x v="5"/>
    <x v="0"/>
    <s v="2021-09-10"/>
    <x v="0"/>
    <s v="Vermont"/>
    <x v="50"/>
    <x v="3"/>
    <x v="8"/>
    <x v="346"/>
    <x v="3079"/>
    <n v="924"/>
    <n v="0.39999999999999991"/>
    <x v="1"/>
    <x v="1"/>
    <x v="7"/>
    <n v="10"/>
  </r>
  <r>
    <x v="5"/>
    <x v="0"/>
    <s v="2021-09-10"/>
    <x v="0"/>
    <s v="Vermont"/>
    <x v="50"/>
    <x v="4"/>
    <x v="70"/>
    <x v="181"/>
    <x v="2732"/>
    <n v="1207.68"/>
    <n v="0.37"/>
    <x v="1"/>
    <x v="1"/>
    <x v="7"/>
    <n v="10"/>
  </r>
  <r>
    <x v="5"/>
    <x v="0"/>
    <s v="2021-09-10"/>
    <x v="0"/>
    <s v="Vermont"/>
    <x v="50"/>
    <x v="5"/>
    <x v="2"/>
    <x v="270"/>
    <x v="3426"/>
    <n v="1925.1"/>
    <n v="0.45999999999999991"/>
    <x v="1"/>
    <x v="1"/>
    <x v="7"/>
    <n v="10"/>
  </r>
  <r>
    <x v="5"/>
    <x v="0"/>
    <s v="2021-10-12"/>
    <x v="0"/>
    <s v="Vermont"/>
    <x v="50"/>
    <x v="0"/>
    <x v="68"/>
    <x v="350"/>
    <x v="3427"/>
    <n v="3246.76"/>
    <n v="0.47"/>
    <x v="1"/>
    <x v="1"/>
    <x v="8"/>
    <n v="12"/>
  </r>
  <r>
    <x v="5"/>
    <x v="0"/>
    <s v="2021-10-12"/>
    <x v="0"/>
    <s v="Vermont"/>
    <x v="50"/>
    <x v="1"/>
    <x v="68"/>
    <x v="343"/>
    <x v="3059"/>
    <n v="2134.44"/>
    <n v="0.49"/>
    <x v="1"/>
    <x v="1"/>
    <x v="8"/>
    <n v="12"/>
  </r>
  <r>
    <x v="5"/>
    <x v="0"/>
    <s v="2021-10-12"/>
    <x v="0"/>
    <s v="Vermont"/>
    <x v="50"/>
    <x v="2"/>
    <x v="1"/>
    <x v="346"/>
    <x v="2443"/>
    <n v="976.8"/>
    <n v="0.37"/>
    <x v="1"/>
    <x v="1"/>
    <x v="8"/>
    <n v="12"/>
  </r>
  <r>
    <x v="5"/>
    <x v="0"/>
    <s v="2021-10-12"/>
    <x v="0"/>
    <s v="Vermont"/>
    <x v="50"/>
    <x v="3"/>
    <x v="67"/>
    <x v="176"/>
    <x v="1133"/>
    <n v="1038.22"/>
    <n v="0.37"/>
    <x v="1"/>
    <x v="1"/>
    <x v="8"/>
    <n v="12"/>
  </r>
  <r>
    <x v="5"/>
    <x v="0"/>
    <s v="2021-10-12"/>
    <x v="0"/>
    <s v="Vermont"/>
    <x v="50"/>
    <x v="4"/>
    <x v="66"/>
    <x v="208"/>
    <x v="3428"/>
    <n v="1180.3"/>
    <n v="0.37"/>
    <x v="1"/>
    <x v="1"/>
    <x v="8"/>
    <n v="12"/>
  </r>
  <r>
    <x v="3"/>
    <x v="0"/>
    <s v="2021-10-12"/>
    <x v="0"/>
    <s v="Vermont"/>
    <x v="50"/>
    <x v="5"/>
    <x v="76"/>
    <x v="228"/>
    <x v="2255"/>
    <n v="2235.6"/>
    <n v="0.45999999999999991"/>
    <x v="1"/>
    <x v="1"/>
    <x v="8"/>
    <n v="12"/>
  </r>
  <r>
    <x v="3"/>
    <x v="0"/>
    <s v="2021-11-11"/>
    <x v="0"/>
    <s v="Vermont"/>
    <x v="50"/>
    <x v="0"/>
    <x v="76"/>
    <x v="150"/>
    <x v="813"/>
    <n v="3780"/>
    <n v="0.5"/>
    <x v="1"/>
    <x v="1"/>
    <x v="9"/>
    <n v="11"/>
  </r>
  <r>
    <x v="3"/>
    <x v="0"/>
    <s v="2021-11-11"/>
    <x v="0"/>
    <s v="Vermont"/>
    <x v="50"/>
    <x v="1"/>
    <x v="63"/>
    <x v="230"/>
    <x v="3429"/>
    <n v="2256.94"/>
    <n v="0.49"/>
    <x v="1"/>
    <x v="1"/>
    <x v="9"/>
    <n v="11"/>
  </r>
  <r>
    <x v="3"/>
    <x v="0"/>
    <s v="2021-11-11"/>
    <x v="0"/>
    <s v="Vermont"/>
    <x v="50"/>
    <x v="2"/>
    <x v="67"/>
    <x v="240"/>
    <x v="3122"/>
    <n v="1736.04"/>
    <n v="0.37"/>
    <x v="1"/>
    <x v="1"/>
    <x v="9"/>
    <n v="11"/>
  </r>
  <r>
    <x v="5"/>
    <x v="0"/>
    <s v="2021-11-11"/>
    <x v="0"/>
    <s v="Vermont"/>
    <x v="50"/>
    <x v="3"/>
    <x v="94"/>
    <x v="294"/>
    <x v="986"/>
    <n v="1572.4799999999998"/>
    <n v="0.3899999999999999"/>
    <x v="1"/>
    <x v="1"/>
    <x v="9"/>
    <n v="11"/>
  </r>
  <r>
    <x v="5"/>
    <x v="0"/>
    <s v="2021-11-11"/>
    <x v="0"/>
    <s v="Vermont"/>
    <x v="50"/>
    <x v="4"/>
    <x v="0"/>
    <x v="250"/>
    <x v="3430"/>
    <n v="1774.4999999999998"/>
    <n v="0.3899999999999999"/>
    <x v="1"/>
    <x v="1"/>
    <x v="9"/>
    <n v="11"/>
  </r>
  <r>
    <x v="5"/>
    <x v="0"/>
    <s v="2021-11-11"/>
    <x v="0"/>
    <s v="Vermont"/>
    <x v="50"/>
    <x v="5"/>
    <x v="100"/>
    <x v="209"/>
    <x v="3431"/>
    <n v="3429.12"/>
    <n v="0.47"/>
    <x v="1"/>
    <x v="1"/>
    <x v="9"/>
    <n v="11"/>
  </r>
  <r>
    <x v="5"/>
    <x v="0"/>
    <s v="2021-12-10"/>
    <x v="0"/>
    <s v="Vermont"/>
    <x v="50"/>
    <x v="0"/>
    <x v="70"/>
    <x v="274"/>
    <x v="3432"/>
    <n v="4285.4399999999996"/>
    <n v="0.48"/>
    <x v="1"/>
    <x v="1"/>
    <x v="10"/>
    <n v="10"/>
  </r>
  <r>
    <x v="5"/>
    <x v="0"/>
    <s v="2021-12-10"/>
    <x v="0"/>
    <s v="Vermont"/>
    <x v="50"/>
    <x v="1"/>
    <x v="65"/>
    <x v="348"/>
    <x v="3243"/>
    <n v="2760.12"/>
    <n v="0.51"/>
    <x v="1"/>
    <x v="1"/>
    <x v="10"/>
    <n v="10"/>
  </r>
  <r>
    <x v="5"/>
    <x v="0"/>
    <s v="2021-12-10"/>
    <x v="0"/>
    <s v="Vermont"/>
    <x v="50"/>
    <x v="2"/>
    <x v="68"/>
    <x v="165"/>
    <x v="1618"/>
    <n v="2305.6"/>
    <n v="0.39999999999999991"/>
    <x v="1"/>
    <x v="1"/>
    <x v="10"/>
    <n v="10"/>
  </r>
  <r>
    <x v="5"/>
    <x v="0"/>
    <s v="2021-12-10"/>
    <x v="0"/>
    <s v="Vermont"/>
    <x v="50"/>
    <x v="3"/>
    <x v="68"/>
    <x v="253"/>
    <x v="2153"/>
    <n v="1866.48"/>
    <n v="0.42"/>
    <x v="1"/>
    <x v="1"/>
    <x v="10"/>
    <n v="10"/>
  </r>
  <r>
    <x v="5"/>
    <x v="0"/>
    <s v="2021-12-10"/>
    <x v="0"/>
    <s v="Vermont"/>
    <x v="50"/>
    <x v="4"/>
    <x v="70"/>
    <x v="233"/>
    <x v="1910"/>
    <n v="2096.64"/>
    <n v="0.42"/>
    <x v="1"/>
    <x v="1"/>
    <x v="10"/>
    <n v="10"/>
  </r>
  <r>
    <x v="5"/>
    <x v="0"/>
    <s v="2021-12-10"/>
    <x v="0"/>
    <s v="Vermont"/>
    <x v="50"/>
    <x v="5"/>
    <x v="3"/>
    <x v="57"/>
    <x v="1123"/>
    <n v="4089"/>
    <n v="0.47"/>
    <x v="1"/>
    <x v="1"/>
    <x v="10"/>
    <n v="10"/>
  </r>
  <r>
    <x v="5"/>
    <x v="0"/>
    <s v="2021-01-21"/>
    <x v="0"/>
    <s v="Vermont"/>
    <x v="50"/>
    <x v="0"/>
    <x v="86"/>
    <x v="217"/>
    <x v="3145"/>
    <n v="2529.2600000000002"/>
    <n v="0.43"/>
    <x v="1"/>
    <x v="1"/>
    <x v="0"/>
    <n v="21"/>
  </r>
  <r>
    <x v="5"/>
    <x v="0"/>
    <s v="2021-01-21"/>
    <x v="0"/>
    <s v="Vermont"/>
    <x v="50"/>
    <x v="1"/>
    <x v="71"/>
    <x v="215"/>
    <x v="3433"/>
    <n v="1861.4700000000005"/>
    <n v="0.43"/>
    <x v="1"/>
    <x v="1"/>
    <x v="0"/>
    <n v="21"/>
  </r>
  <r>
    <x v="5"/>
    <x v="0"/>
    <s v="2021-01-21"/>
    <x v="0"/>
    <s v="Vermont"/>
    <x v="50"/>
    <x v="2"/>
    <x v="101"/>
    <x v="253"/>
    <x v="3434"/>
    <n v="1018.08"/>
    <n v="0.36"/>
    <x v="1"/>
    <x v="1"/>
    <x v="0"/>
    <n v="21"/>
  </r>
  <r>
    <x v="5"/>
    <x v="0"/>
    <s v="2021-01-21"/>
    <x v="0"/>
    <s v="Vermont"/>
    <x v="50"/>
    <x v="3"/>
    <x v="64"/>
    <x v="180"/>
    <x v="1007"/>
    <n v="691.2"/>
    <n v="0.32"/>
    <x v="1"/>
    <x v="1"/>
    <x v="0"/>
    <n v="21"/>
  </r>
  <r>
    <x v="5"/>
    <x v="0"/>
    <s v="2021-01-21"/>
    <x v="0"/>
    <s v="Vermont"/>
    <x v="50"/>
    <x v="4"/>
    <x v="72"/>
    <x v="238"/>
    <x v="2185"/>
    <n v="1050.06"/>
    <n v="0.3299999999999999"/>
    <x v="1"/>
    <x v="1"/>
    <x v="0"/>
    <n v="21"/>
  </r>
  <r>
    <x v="5"/>
    <x v="0"/>
    <s v="2021-01-21"/>
    <x v="0"/>
    <s v="Vermont"/>
    <x v="50"/>
    <x v="5"/>
    <x v="8"/>
    <x v="253"/>
    <x v="3435"/>
    <n v="1413.9999999999998"/>
    <n v="0.39999999999999991"/>
    <x v="1"/>
    <x v="1"/>
    <x v="0"/>
    <n v="21"/>
  </r>
  <r>
    <x v="5"/>
    <x v="0"/>
    <s v="2021-02-19"/>
    <x v="0"/>
    <s v="Vermont"/>
    <x v="50"/>
    <x v="0"/>
    <x v="86"/>
    <x v="274"/>
    <x v="1172"/>
    <n v="2782.56"/>
    <n v="0.44"/>
    <x v="1"/>
    <x v="1"/>
    <x v="1"/>
    <n v="19"/>
  </r>
  <r>
    <x v="5"/>
    <x v="0"/>
    <s v="2021-02-19"/>
    <x v="0"/>
    <s v="Vermont"/>
    <x v="50"/>
    <x v="1"/>
    <x v="92"/>
    <x v="211"/>
    <x v="2053"/>
    <n v="1352.35"/>
    <n v="0.43"/>
    <x v="1"/>
    <x v="1"/>
    <x v="1"/>
    <n v="19"/>
  </r>
  <r>
    <x v="5"/>
    <x v="0"/>
    <s v="2021-02-19"/>
    <x v="0"/>
    <s v="Vermont"/>
    <x v="50"/>
    <x v="2"/>
    <x v="128"/>
    <x v="294"/>
    <x v="3436"/>
    <n v="1011.84"/>
    <n v="0.33999999999999991"/>
    <x v="1"/>
    <x v="1"/>
    <x v="1"/>
    <n v="19"/>
  </r>
  <r>
    <x v="5"/>
    <x v="0"/>
    <s v="2021-02-19"/>
    <x v="0"/>
    <s v="New Hampshire"/>
    <x v="51"/>
    <x v="3"/>
    <x v="128"/>
    <x v="181"/>
    <x v="3263"/>
    <n v="716.71999999999991"/>
    <n v="0.33999999999999991"/>
    <x v="1"/>
    <x v="1"/>
    <x v="1"/>
    <n v="19"/>
  </r>
  <r>
    <x v="5"/>
    <x v="0"/>
    <s v="2021-02-19"/>
    <x v="0"/>
    <s v="New Hampshire"/>
    <x v="51"/>
    <x v="4"/>
    <x v="65"/>
    <x v="294"/>
    <x v="1864"/>
    <n v="1298.8800000000001"/>
    <n v="0.3299999999999999"/>
    <x v="1"/>
    <x v="1"/>
    <x v="1"/>
    <n v="19"/>
  </r>
  <r>
    <x v="5"/>
    <x v="0"/>
    <s v="2021-02-19"/>
    <x v="0"/>
    <s v="New Hampshire"/>
    <x v="51"/>
    <x v="5"/>
    <x v="64"/>
    <x v="168"/>
    <x v="3437"/>
    <n v="1785.6"/>
    <n v="0.39999999999999991"/>
    <x v="1"/>
    <x v="1"/>
    <x v="1"/>
    <n v="19"/>
  </r>
  <r>
    <x v="5"/>
    <x v="0"/>
    <s v="2021-03-17"/>
    <x v="0"/>
    <s v="New Hampshire"/>
    <x v="51"/>
    <x v="0"/>
    <x v="71"/>
    <x v="143"/>
    <x v="2117"/>
    <n v="3372.7200000000003"/>
    <n v="0.46"/>
    <x v="1"/>
    <x v="1"/>
    <x v="2"/>
    <n v="17"/>
  </r>
  <r>
    <x v="5"/>
    <x v="0"/>
    <s v="2021-03-17"/>
    <x v="0"/>
    <s v="New Hampshire"/>
    <x v="51"/>
    <x v="1"/>
    <x v="64"/>
    <x v="246"/>
    <x v="2052"/>
    <n v="1457.28"/>
    <n v="0.46"/>
    <x v="1"/>
    <x v="1"/>
    <x v="2"/>
    <n v="17"/>
  </r>
  <r>
    <x v="5"/>
    <x v="0"/>
    <s v="2021-03-17"/>
    <x v="0"/>
    <s v="New Hampshire"/>
    <x v="51"/>
    <x v="2"/>
    <x v="89"/>
    <x v="193"/>
    <x v="1561"/>
    <n v="1142.4000000000001"/>
    <n v="0.33999999999999991"/>
    <x v="1"/>
    <x v="1"/>
    <x v="2"/>
    <n v="17"/>
  </r>
  <r>
    <x v="5"/>
    <x v="0"/>
    <s v="2021-03-17"/>
    <x v="0"/>
    <s v="New Hampshire"/>
    <x v="51"/>
    <x v="3"/>
    <x v="87"/>
    <x v="222"/>
    <x v="2700"/>
    <n v="549.45000000000005"/>
    <n v="0.37"/>
    <x v="1"/>
    <x v="1"/>
    <x v="2"/>
    <n v="17"/>
  </r>
  <r>
    <x v="5"/>
    <x v="0"/>
    <s v="2021-03-17"/>
    <x v="0"/>
    <s v="New Hampshire"/>
    <x v="51"/>
    <x v="4"/>
    <x v="63"/>
    <x v="180"/>
    <x v="3094"/>
    <n v="930.6"/>
    <n v="0.3299999999999999"/>
    <x v="1"/>
    <x v="1"/>
    <x v="2"/>
    <n v="17"/>
  </r>
  <r>
    <x v="5"/>
    <x v="0"/>
    <s v="2021-03-17"/>
    <x v="0"/>
    <s v="New Hampshire"/>
    <x v="51"/>
    <x v="5"/>
    <x v="64"/>
    <x v="343"/>
    <x v="1436"/>
    <n v="1354.32"/>
    <n v="0.38"/>
    <x v="1"/>
    <x v="1"/>
    <x v="2"/>
    <n v="17"/>
  </r>
  <r>
    <x v="5"/>
    <x v="0"/>
    <s v="2021-04-18"/>
    <x v="0"/>
    <s v="New Hampshire"/>
    <x v="51"/>
    <x v="0"/>
    <x v="87"/>
    <x v="283"/>
    <x v="3222"/>
    <n v="2591.8200000000002"/>
    <n v="0.42"/>
    <x v="1"/>
    <x v="1"/>
    <x v="3"/>
    <n v="18"/>
  </r>
  <r>
    <x v="5"/>
    <x v="0"/>
    <s v="2021-04-18"/>
    <x v="0"/>
    <s v="New Hampshire"/>
    <x v="51"/>
    <x v="1"/>
    <x v="90"/>
    <x v="211"/>
    <x v="2414"/>
    <n v="1356.6"/>
    <n v="0.42"/>
    <x v="1"/>
    <x v="1"/>
    <x v="3"/>
    <n v="18"/>
  </r>
  <r>
    <x v="5"/>
    <x v="0"/>
    <s v="2021-04-18"/>
    <x v="0"/>
    <s v="New Hampshire"/>
    <x v="51"/>
    <x v="2"/>
    <x v="129"/>
    <x v="232"/>
    <x v="1379"/>
    <n v="707.19999999999993"/>
    <n v="0.33999999999999991"/>
    <x v="1"/>
    <x v="1"/>
    <x v="3"/>
    <n v="18"/>
  </r>
  <r>
    <x v="5"/>
    <x v="0"/>
    <s v="2021-04-18"/>
    <x v="0"/>
    <s v="New Hampshire"/>
    <x v="51"/>
    <x v="3"/>
    <x v="8"/>
    <x v="206"/>
    <x v="3173"/>
    <n v="593.6"/>
    <n v="0.32"/>
    <x v="1"/>
    <x v="1"/>
    <x v="3"/>
    <n v="18"/>
  </r>
  <r>
    <x v="5"/>
    <x v="0"/>
    <s v="2021-04-18"/>
    <x v="0"/>
    <s v="New Hampshire"/>
    <x v="51"/>
    <x v="4"/>
    <x v="1"/>
    <x v="176"/>
    <x v="3438"/>
    <n v="805.19999999999993"/>
    <n v="0.3299999999999999"/>
    <x v="1"/>
    <x v="1"/>
    <x v="3"/>
    <n v="18"/>
  </r>
  <r>
    <x v="5"/>
    <x v="0"/>
    <s v="2021-04-18"/>
    <x v="0"/>
    <s v="New Hampshire"/>
    <x v="51"/>
    <x v="5"/>
    <x v="87"/>
    <x v="253"/>
    <x v="1489"/>
    <n v="1233.21"/>
    <n v="0.37"/>
    <x v="1"/>
    <x v="1"/>
    <x v="3"/>
    <n v="18"/>
  </r>
  <r>
    <x v="5"/>
    <x v="0"/>
    <s v="2021-05-17"/>
    <x v="0"/>
    <s v="New Hampshire"/>
    <x v="51"/>
    <x v="0"/>
    <x v="63"/>
    <x v="130"/>
    <x v="2228"/>
    <n v="3961.16"/>
    <n v="0.43"/>
    <x v="1"/>
    <x v="1"/>
    <x v="4"/>
    <n v="17"/>
  </r>
  <r>
    <x v="5"/>
    <x v="0"/>
    <s v="2021-05-17"/>
    <x v="0"/>
    <s v="New Hampshire"/>
    <x v="51"/>
    <x v="1"/>
    <x v="1"/>
    <x v="270"/>
    <x v="1715"/>
    <n v="1599.6"/>
    <n v="0.43"/>
    <x v="1"/>
    <x v="1"/>
    <x v="4"/>
    <n v="17"/>
  </r>
  <r>
    <x v="5"/>
    <x v="0"/>
    <s v="2021-05-17"/>
    <x v="0"/>
    <s v="New Hampshire"/>
    <x v="51"/>
    <x v="2"/>
    <x v="94"/>
    <x v="253"/>
    <x v="2333"/>
    <n v="1442.28"/>
    <n v="0.33999999999999991"/>
    <x v="1"/>
    <x v="1"/>
    <x v="4"/>
    <n v="17"/>
  </r>
  <r>
    <x v="5"/>
    <x v="0"/>
    <s v="2021-05-17"/>
    <x v="0"/>
    <s v="New Hampshire"/>
    <x v="51"/>
    <x v="3"/>
    <x v="65"/>
    <x v="250"/>
    <x v="2375"/>
    <n v="1268.54"/>
    <n v="0.33999999999999991"/>
    <x v="1"/>
    <x v="1"/>
    <x v="4"/>
    <n v="17"/>
  </r>
  <r>
    <x v="5"/>
    <x v="0"/>
    <s v="2021-05-17"/>
    <x v="0"/>
    <s v="New Hampshire"/>
    <x v="51"/>
    <x v="4"/>
    <x v="82"/>
    <x v="228"/>
    <x v="2754"/>
    <n v="1497.6"/>
    <n v="0.32"/>
    <x v="1"/>
    <x v="1"/>
    <x v="4"/>
    <n v="17"/>
  </r>
  <r>
    <x v="5"/>
    <x v="0"/>
    <s v="2021-05-17"/>
    <x v="0"/>
    <s v="New Hampshire"/>
    <x v="51"/>
    <x v="5"/>
    <x v="67"/>
    <x v="150"/>
    <x v="1011"/>
    <n v="2511.6"/>
    <n v="0.3899999999999999"/>
    <x v="1"/>
    <x v="1"/>
    <x v="4"/>
    <n v="17"/>
  </r>
  <r>
    <x v="5"/>
    <x v="0"/>
    <s v="2021-06-19"/>
    <x v="0"/>
    <s v="New Hampshire"/>
    <x v="51"/>
    <x v="0"/>
    <x v="68"/>
    <x v="97"/>
    <x v="1072"/>
    <n v="4371.84"/>
    <n v="0.46"/>
    <x v="1"/>
    <x v="1"/>
    <x v="11"/>
    <n v="19"/>
  </r>
  <r>
    <x v="5"/>
    <x v="0"/>
    <s v="2021-06-19"/>
    <x v="0"/>
    <s v="New Hampshire"/>
    <x v="51"/>
    <x v="1"/>
    <x v="1"/>
    <x v="150"/>
    <x v="2669"/>
    <n v="2632"/>
    <n v="0.47"/>
    <x v="1"/>
    <x v="1"/>
    <x v="11"/>
    <n v="19"/>
  </r>
  <r>
    <x v="5"/>
    <x v="0"/>
    <s v="2021-06-19"/>
    <x v="0"/>
    <s v="New Hampshire"/>
    <x v="51"/>
    <x v="2"/>
    <x v="72"/>
    <x v="245"/>
    <x v="1728"/>
    <n v="1687.32"/>
    <n v="0.36"/>
    <x v="1"/>
    <x v="1"/>
    <x v="11"/>
    <n v="19"/>
  </r>
  <r>
    <x v="5"/>
    <x v="0"/>
    <s v="2021-06-19"/>
    <x v="0"/>
    <s v="New Hampshire"/>
    <x v="51"/>
    <x v="3"/>
    <x v="92"/>
    <x v="233"/>
    <x v="2215"/>
    <n v="1308.32"/>
    <n v="0.33999999999999991"/>
    <x v="1"/>
    <x v="1"/>
    <x v="11"/>
    <n v="19"/>
  </r>
  <r>
    <x v="5"/>
    <x v="0"/>
    <s v="2021-06-19"/>
    <x v="0"/>
    <s v="New Hampshire"/>
    <x v="51"/>
    <x v="4"/>
    <x v="63"/>
    <x v="351"/>
    <x v="3176"/>
    <n v="1982.46"/>
    <n v="0.37"/>
    <x v="1"/>
    <x v="1"/>
    <x v="11"/>
    <n v="19"/>
  </r>
  <r>
    <x v="5"/>
    <x v="0"/>
    <s v="2021-06-19"/>
    <x v="0"/>
    <s v="New Hampshire"/>
    <x v="51"/>
    <x v="5"/>
    <x v="0"/>
    <x v="244"/>
    <x v="1810"/>
    <n v="3402"/>
    <n v="0.42"/>
    <x v="1"/>
    <x v="1"/>
    <x v="11"/>
    <n v="19"/>
  </r>
  <r>
    <x v="5"/>
    <x v="0"/>
    <s v="2021-07-17"/>
    <x v="0"/>
    <s v="New Hampshire"/>
    <x v="51"/>
    <x v="0"/>
    <x v="75"/>
    <x v="167"/>
    <x v="948"/>
    <n v="4609.92"/>
    <n v="0.42"/>
    <x v="1"/>
    <x v="1"/>
    <x v="5"/>
    <n v="17"/>
  </r>
  <r>
    <x v="5"/>
    <x v="0"/>
    <s v="2021-07-17"/>
    <x v="0"/>
    <s v="New Hampshire"/>
    <x v="51"/>
    <x v="1"/>
    <x v="63"/>
    <x v="197"/>
    <x v="3093"/>
    <n v="3081.32"/>
    <n v="0.44"/>
    <x v="1"/>
    <x v="1"/>
    <x v="5"/>
    <n v="17"/>
  </r>
  <r>
    <x v="5"/>
    <x v="0"/>
    <s v="2021-07-17"/>
    <x v="0"/>
    <s v="New Hampshire"/>
    <x v="51"/>
    <x v="2"/>
    <x v="92"/>
    <x v="209"/>
    <x v="1217"/>
    <n v="1704.96"/>
    <n v="0.36"/>
    <x v="1"/>
    <x v="1"/>
    <x v="5"/>
    <n v="17"/>
  </r>
  <r>
    <x v="5"/>
    <x v="0"/>
    <s v="2021-07-17"/>
    <x v="0"/>
    <s v="New Hampshire"/>
    <x v="51"/>
    <x v="3"/>
    <x v="71"/>
    <x v="336"/>
    <x v="3098"/>
    <n v="1460.55"/>
    <n v="0.35"/>
    <x v="1"/>
    <x v="1"/>
    <x v="5"/>
    <n v="17"/>
  </r>
  <r>
    <x v="5"/>
    <x v="0"/>
    <s v="2021-07-17"/>
    <x v="0"/>
    <s v="New Hampshire"/>
    <x v="51"/>
    <x v="4"/>
    <x v="63"/>
    <x v="164"/>
    <x v="2711"/>
    <n v="2069.41"/>
    <n v="0.37"/>
    <x v="1"/>
    <x v="1"/>
    <x v="5"/>
    <n v="17"/>
  </r>
  <r>
    <x v="5"/>
    <x v="0"/>
    <s v="2021-07-17"/>
    <x v="0"/>
    <s v="New Hampshire"/>
    <x v="51"/>
    <x v="5"/>
    <x v="63"/>
    <x v="134"/>
    <x v="3439"/>
    <n v="3064.4"/>
    <n v="0.39999999999999991"/>
    <x v="1"/>
    <x v="1"/>
    <x v="5"/>
    <n v="17"/>
  </r>
  <r>
    <x v="5"/>
    <x v="0"/>
    <s v="2021-08-18"/>
    <x v="0"/>
    <s v="New Hampshire"/>
    <x v="51"/>
    <x v="0"/>
    <x v="70"/>
    <x v="126"/>
    <x v="833"/>
    <n v="4482.24"/>
    <n v="0.46"/>
    <x v="1"/>
    <x v="1"/>
    <x v="6"/>
    <n v="18"/>
  </r>
  <r>
    <x v="5"/>
    <x v="0"/>
    <s v="2021-08-18"/>
    <x v="0"/>
    <s v="New Hampshire"/>
    <x v="51"/>
    <x v="1"/>
    <x v="71"/>
    <x v="192"/>
    <x v="1122"/>
    <n v="2474.5500000000002"/>
    <n v="0.47"/>
    <x v="1"/>
    <x v="1"/>
    <x v="6"/>
    <n v="18"/>
  </r>
  <r>
    <x v="5"/>
    <x v="0"/>
    <s v="2021-08-18"/>
    <x v="0"/>
    <s v="New Hampshire"/>
    <x v="51"/>
    <x v="2"/>
    <x v="71"/>
    <x v="161"/>
    <x v="3440"/>
    <n v="1542.4499999999998"/>
    <n v="0.35"/>
    <x v="1"/>
    <x v="1"/>
    <x v="6"/>
    <n v="18"/>
  </r>
  <r>
    <x v="5"/>
    <x v="0"/>
    <s v="2021-08-18"/>
    <x v="0"/>
    <s v="New Hampshire"/>
    <x v="51"/>
    <x v="3"/>
    <x v="94"/>
    <x v="246"/>
    <x v="1646"/>
    <n v="1182.72"/>
    <n v="0.32"/>
    <x v="1"/>
    <x v="1"/>
    <x v="6"/>
    <n v="18"/>
  </r>
  <r>
    <x v="5"/>
    <x v="0"/>
    <s v="2021-08-18"/>
    <x v="0"/>
    <s v="New Hampshire"/>
    <x v="51"/>
    <x v="4"/>
    <x v="2"/>
    <x v="232"/>
    <x v="1078"/>
    <n v="1187.9999999999998"/>
    <n v="0.3299999999999999"/>
    <x v="1"/>
    <x v="1"/>
    <x v="6"/>
    <n v="18"/>
  </r>
  <r>
    <x v="5"/>
    <x v="0"/>
    <s v="2021-08-18"/>
    <x v="0"/>
    <s v="New Hampshire"/>
    <x v="51"/>
    <x v="5"/>
    <x v="67"/>
    <x v="57"/>
    <x v="1279"/>
    <n v="2467.9"/>
    <n v="0.37"/>
    <x v="1"/>
    <x v="1"/>
    <x v="6"/>
    <n v="18"/>
  </r>
  <r>
    <x v="5"/>
    <x v="0"/>
    <s v="2021-09-17"/>
    <x v="0"/>
    <s v="New Hampshire"/>
    <x v="51"/>
    <x v="0"/>
    <x v="84"/>
    <x v="335"/>
    <x v="3441"/>
    <n v="4330.92"/>
    <n v="0.44"/>
    <x v="1"/>
    <x v="1"/>
    <x v="7"/>
    <n v="17"/>
  </r>
  <r>
    <x v="5"/>
    <x v="0"/>
    <s v="2021-09-17"/>
    <x v="0"/>
    <s v="New Hampshire"/>
    <x v="51"/>
    <x v="1"/>
    <x v="72"/>
    <x v="210"/>
    <x v="3353"/>
    <n v="2094.96"/>
    <n v="0.42"/>
    <x v="1"/>
    <x v="1"/>
    <x v="7"/>
    <n v="17"/>
  </r>
  <r>
    <x v="5"/>
    <x v="0"/>
    <s v="2021-09-17"/>
    <x v="0"/>
    <s v="New Hampshire"/>
    <x v="51"/>
    <x v="2"/>
    <x v="72"/>
    <x v="252"/>
    <x v="2114"/>
    <n v="1106.82"/>
    <n v="0.3299999999999999"/>
    <x v="1"/>
    <x v="1"/>
    <x v="7"/>
    <n v="17"/>
  </r>
  <r>
    <x v="5"/>
    <x v="0"/>
    <s v="2021-09-17"/>
    <x v="0"/>
    <s v="New Hampshire"/>
    <x v="51"/>
    <x v="3"/>
    <x v="65"/>
    <x v="238"/>
    <x v="2661"/>
    <n v="1122.58"/>
    <n v="0.37"/>
    <x v="1"/>
    <x v="1"/>
    <x v="7"/>
    <n v="17"/>
  </r>
  <r>
    <x v="5"/>
    <x v="0"/>
    <s v="2021-09-17"/>
    <x v="0"/>
    <s v="New Hampshire"/>
    <x v="51"/>
    <x v="4"/>
    <x v="70"/>
    <x v="227"/>
    <x v="1561"/>
    <n v="1209.5999999999999"/>
    <n v="0.36"/>
    <x v="1"/>
    <x v="1"/>
    <x v="7"/>
    <n v="17"/>
  </r>
  <r>
    <x v="5"/>
    <x v="0"/>
    <s v="2021-09-17"/>
    <x v="0"/>
    <s v="New Hampshire"/>
    <x v="51"/>
    <x v="5"/>
    <x v="78"/>
    <x v="233"/>
    <x v="1464"/>
    <n v="2039.44"/>
    <n v="0.37"/>
    <x v="1"/>
    <x v="1"/>
    <x v="7"/>
    <n v="17"/>
  </r>
  <r>
    <x v="0"/>
    <x v="0"/>
    <s v="2021-10-19"/>
    <x v="0"/>
    <s v="New Hampshire"/>
    <x v="51"/>
    <x v="0"/>
    <x v="82"/>
    <x v="244"/>
    <x v="1195"/>
    <n v="3538.0800000000004"/>
    <n v="0.42"/>
    <x v="1"/>
    <x v="1"/>
    <x v="8"/>
    <n v="19"/>
  </r>
  <r>
    <x v="0"/>
    <x v="0"/>
    <s v="2021-10-19"/>
    <x v="0"/>
    <s v="New Hampshire"/>
    <x v="51"/>
    <x v="1"/>
    <x v="68"/>
    <x v="343"/>
    <x v="3059"/>
    <n v="1916.64"/>
    <n v="0.44"/>
    <x v="1"/>
    <x v="1"/>
    <x v="8"/>
    <n v="19"/>
  </r>
  <r>
    <x v="0"/>
    <x v="0"/>
    <s v="2021-10-19"/>
    <x v="0"/>
    <s v="New Hampshire"/>
    <x v="51"/>
    <x v="2"/>
    <x v="82"/>
    <x v="180"/>
    <x v="1290"/>
    <n v="1029.5999999999999"/>
    <n v="0.3299999999999999"/>
    <x v="1"/>
    <x v="1"/>
    <x v="8"/>
    <n v="19"/>
  </r>
  <r>
    <x v="0"/>
    <x v="0"/>
    <s v="2021-10-19"/>
    <x v="0"/>
    <s v="New Hampshire"/>
    <x v="51"/>
    <x v="3"/>
    <x v="68"/>
    <x v="176"/>
    <x v="1689"/>
    <n v="858.88"/>
    <n v="0.32"/>
    <x v="1"/>
    <x v="1"/>
    <x v="8"/>
    <n v="19"/>
  </r>
  <r>
    <x v="0"/>
    <x v="0"/>
    <s v="2021-10-19"/>
    <x v="0"/>
    <s v="New Hampshire"/>
    <x v="51"/>
    <x v="4"/>
    <x v="0"/>
    <x v="208"/>
    <x v="2022"/>
    <n v="928"/>
    <n v="0.32"/>
    <x v="1"/>
    <x v="1"/>
    <x v="8"/>
    <n v="19"/>
  </r>
  <r>
    <x v="0"/>
    <x v="0"/>
    <s v="2021-10-19"/>
    <x v="0"/>
    <s v="New Hampshire"/>
    <x v="51"/>
    <x v="5"/>
    <x v="77"/>
    <x v="228"/>
    <x v="2710"/>
    <n v="2246.4"/>
    <n v="0.3899999999999999"/>
    <x v="1"/>
    <x v="1"/>
    <x v="8"/>
    <n v="19"/>
  </r>
  <r>
    <x v="0"/>
    <x v="0"/>
    <s v="2021-11-18"/>
    <x v="0"/>
    <s v="New Hampshire"/>
    <x v="51"/>
    <x v="0"/>
    <x v="73"/>
    <x v="197"/>
    <x v="3442"/>
    <n v="3780.130000000001"/>
    <n v="0.43"/>
    <x v="1"/>
    <x v="1"/>
    <x v="9"/>
    <n v="18"/>
  </r>
  <r>
    <x v="0"/>
    <x v="0"/>
    <s v="2021-11-18"/>
    <x v="0"/>
    <s v="New Hampshire"/>
    <x v="51"/>
    <x v="1"/>
    <x v="94"/>
    <x v="351"/>
    <x v="2213"/>
    <n v="2058.84"/>
    <n v="0.43"/>
    <x v="1"/>
    <x v="1"/>
    <x v="9"/>
    <n v="18"/>
  </r>
  <r>
    <x v="0"/>
    <x v="0"/>
    <s v="2021-11-18"/>
    <x v="0"/>
    <s v="New Hampshire"/>
    <x v="51"/>
    <x v="2"/>
    <x v="84"/>
    <x v="351"/>
    <x v="2980"/>
    <n v="2034.9"/>
    <n v="0.35"/>
    <x v="1"/>
    <x v="1"/>
    <x v="9"/>
    <n v="18"/>
  </r>
  <r>
    <x v="0"/>
    <x v="0"/>
    <s v="2021-11-18"/>
    <x v="0"/>
    <s v="New Hampshire"/>
    <x v="51"/>
    <x v="3"/>
    <x v="72"/>
    <x v="351"/>
    <x v="3443"/>
    <n v="1666.6799999999998"/>
    <n v="0.33999999999999991"/>
    <x v="1"/>
    <x v="1"/>
    <x v="9"/>
    <n v="18"/>
  </r>
  <r>
    <x v="0"/>
    <x v="0"/>
    <s v="2021-11-18"/>
    <x v="0"/>
    <s v="New Hampshire"/>
    <x v="51"/>
    <x v="4"/>
    <x v="73"/>
    <x v="294"/>
    <x v="3444"/>
    <n v="1925.76"/>
    <n v="0.33999999999999991"/>
    <x v="1"/>
    <x v="1"/>
    <x v="9"/>
    <n v="18"/>
  </r>
  <r>
    <x v="0"/>
    <x v="0"/>
    <s v="2021-11-18"/>
    <x v="0"/>
    <s v="New Hampshire"/>
    <x v="51"/>
    <x v="5"/>
    <x v="79"/>
    <x v="196"/>
    <x v="1173"/>
    <n v="3001.2"/>
    <n v="0.41"/>
    <x v="1"/>
    <x v="1"/>
    <x v="9"/>
    <n v="18"/>
  </r>
  <r>
    <x v="0"/>
    <x v="0"/>
    <s v="2021-12-17"/>
    <x v="0"/>
    <s v="New Hampshire"/>
    <x v="51"/>
    <x v="0"/>
    <x v="75"/>
    <x v="40"/>
    <x v="1056"/>
    <n v="4606"/>
    <n v="0.47"/>
    <x v="1"/>
    <x v="1"/>
    <x v="10"/>
    <n v="17"/>
  </r>
  <r>
    <x v="0"/>
    <x v="0"/>
    <s v="2021-12-17"/>
    <x v="0"/>
    <s v="New Hampshire"/>
    <x v="51"/>
    <x v="1"/>
    <x v="75"/>
    <x v="209"/>
    <x v="1128"/>
    <n v="2634.24"/>
    <n v="0.42"/>
    <x v="1"/>
    <x v="1"/>
    <x v="10"/>
    <n v="17"/>
  </r>
  <r>
    <x v="0"/>
    <x v="0"/>
    <s v="2021-12-17"/>
    <x v="0"/>
    <s v="New Hampshire"/>
    <x v="51"/>
    <x v="2"/>
    <x v="63"/>
    <x v="209"/>
    <x v="2713"/>
    <n v="2165.7600000000002"/>
    <n v="0.36"/>
    <x v="1"/>
    <x v="1"/>
    <x v="10"/>
    <n v="17"/>
  </r>
  <r>
    <x v="0"/>
    <x v="0"/>
    <s v="2021-12-17"/>
    <x v="0"/>
    <s v="New Hampshire"/>
    <x v="51"/>
    <x v="3"/>
    <x v="75"/>
    <x v="210"/>
    <x v="1312"/>
    <n v="1989.4"/>
    <n v="0.35"/>
    <x v="1"/>
    <x v="1"/>
    <x v="10"/>
    <n v="17"/>
  </r>
  <r>
    <x v="0"/>
    <x v="0"/>
    <s v="2021-12-17"/>
    <x v="0"/>
    <s v="New Hampshire"/>
    <x v="51"/>
    <x v="4"/>
    <x v="0"/>
    <x v="248"/>
    <x v="1605"/>
    <n v="2275.5"/>
    <n v="0.37"/>
    <x v="1"/>
    <x v="1"/>
    <x v="10"/>
    <n v="17"/>
  </r>
  <r>
    <x v="0"/>
    <x v="0"/>
    <s v="2021-12-17"/>
    <x v="0"/>
    <s v="New Hampshire"/>
    <x v="51"/>
    <x v="5"/>
    <x v="79"/>
    <x v="179"/>
    <x v="3445"/>
    <n v="3513.6"/>
    <n v="0.39999999999999991"/>
    <x v="1"/>
    <x v="1"/>
    <x v="10"/>
    <n v="17"/>
  </r>
  <r>
    <x v="0"/>
    <x v="0"/>
    <s v="2021-01-24"/>
    <x v="0"/>
    <s v="New Hampshire"/>
    <x v="51"/>
    <x v="0"/>
    <x v="64"/>
    <x v="241"/>
    <x v="1735"/>
    <n v="2197.8000000000002"/>
    <n v="0.37"/>
    <x v="1"/>
    <x v="1"/>
    <x v="0"/>
    <n v="24"/>
  </r>
  <r>
    <x v="0"/>
    <x v="0"/>
    <s v="2021-01-24"/>
    <x v="0"/>
    <s v="New Hampshire"/>
    <x v="51"/>
    <x v="1"/>
    <x v="64"/>
    <x v="270"/>
    <x v="3169"/>
    <n v="1339.2"/>
    <n v="0.4"/>
    <x v="1"/>
    <x v="1"/>
    <x v="0"/>
    <n v="24"/>
  </r>
  <r>
    <x v="0"/>
    <x v="0"/>
    <s v="2021-01-24"/>
    <x v="0"/>
    <s v="New Hampshire"/>
    <x v="51"/>
    <x v="2"/>
    <x v="8"/>
    <x v="343"/>
    <x v="1588"/>
    <n v="935.55"/>
    <n v="0.27"/>
    <x v="1"/>
    <x v="1"/>
    <x v="0"/>
    <n v="24"/>
  </r>
  <r>
    <x v="0"/>
    <x v="0"/>
    <s v="2021-01-24"/>
    <x v="0"/>
    <s v="New Hampshire"/>
    <x v="51"/>
    <x v="3"/>
    <x v="87"/>
    <x v="175"/>
    <x v="2722"/>
    <n v="471.24000000000007"/>
    <n v="0.28000000000000003"/>
    <x v="1"/>
    <x v="1"/>
    <x v="0"/>
    <n v="24"/>
  </r>
  <r>
    <x v="0"/>
    <x v="0"/>
    <s v="2021-01-24"/>
    <x v="0"/>
    <s v="New Hampshire"/>
    <x v="51"/>
    <x v="4"/>
    <x v="0"/>
    <x v="293"/>
    <x v="3009"/>
    <n v="896.00000000000011"/>
    <n v="0.28000000000000003"/>
    <x v="1"/>
    <x v="1"/>
    <x v="0"/>
    <n v="24"/>
  </r>
  <r>
    <x v="0"/>
    <x v="0"/>
    <s v="2021-01-24"/>
    <x v="0"/>
    <s v="New Hampshire"/>
    <x v="51"/>
    <x v="5"/>
    <x v="65"/>
    <x v="193"/>
    <x v="3351"/>
    <n v="1377.6"/>
    <n v="0.32"/>
    <x v="1"/>
    <x v="1"/>
    <x v="0"/>
    <n v="24"/>
  </r>
  <r>
    <x v="0"/>
    <x v="0"/>
    <s v="2021-02-22"/>
    <x v="0"/>
    <s v="New Hampshire"/>
    <x v="51"/>
    <x v="0"/>
    <x v="65"/>
    <x v="328"/>
    <x v="3286"/>
    <n v="2791.28"/>
    <n v="0.37"/>
    <x v="1"/>
    <x v="1"/>
    <x v="1"/>
    <n v="22"/>
  </r>
  <r>
    <x v="0"/>
    <x v="0"/>
    <s v="2021-02-22"/>
    <x v="0"/>
    <s v="New Hampshire"/>
    <x v="51"/>
    <x v="1"/>
    <x v="94"/>
    <x v="227"/>
    <x v="1419"/>
    <n v="1234.8000000000002"/>
    <n v="0.42"/>
    <x v="1"/>
    <x v="1"/>
    <x v="1"/>
    <n v="22"/>
  </r>
  <r>
    <x v="0"/>
    <x v="0"/>
    <s v="2021-02-22"/>
    <x v="0"/>
    <s v="New Hampshire"/>
    <x v="51"/>
    <x v="2"/>
    <x v="91"/>
    <x v="170"/>
    <x v="2044"/>
    <n v="649.89"/>
    <n v="0.27"/>
    <x v="1"/>
    <x v="1"/>
    <x v="1"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37A90-3BF6-46EF-B9F2-CDBF92EB58AD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1:B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 of total_sales" fld="9" baseField="0" baseItem="0"/>
  </dataFields>
  <formats count="1">
    <format dxfId="10">
      <pivotArea collapsedLevelsAreSubtotals="1" fieldPosition="0">
        <references count="1">
          <reference field="6" count="0"/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B751-CCE8-4DD3-8C54-DAA1EAB885B3}" name="PivotTable7" cacheId="2" applyNumberFormats="0" applyBorderFormats="0" applyFontFormats="0" applyPatternFormats="0" applyAlignmentFormats="0" applyWidthHeightFormats="1" dataCaption="Values" updatedVersion="8" minRefreshableVersion="3" showDrill="0" useAutoFormatting="1" subtotalHiddenItems="1" itemPrintTitles="1" createdVersion="8" indent="0" outline="1" outlineData="1" multipleFieldFilters="0" chartFormat="44">
  <location ref="A1:C14" firstHeaderRow="0" firstDataRow="1" firstDataCol="1"/>
  <pivotFields count="3"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" baseField="0" baseItem="0"/>
    <dataField name="Operating Profit" fld="2" baseField="0" baseItem="0"/>
  </dataFields>
  <formats count="2"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ales"/>
    <pivotHierarchy dragToData="1" caption="Operating Profi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didas Sales Dashboard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BF9F-F529-4FA3-9F5F-E5895F50D20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1:C8" firstHeaderRow="0" firstDataRow="1" firstDataCol="1"/>
  <pivotFields count="16">
    <pivotField axis="axisRow" showAll="0" sortType="descending">
      <items count="7">
        <item x="5"/>
        <item x="0"/>
        <item x="4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7">
    <i>
      <x v="5"/>
    </i>
    <i>
      <x v="1"/>
    </i>
    <i>
      <x v="3"/>
    </i>
    <i>
      <x v="2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9" baseField="0" baseItem="5"/>
    <dataField name="Operating Profit" fld="10" baseField="0" baseItem="5"/>
  </dataFields>
  <formats count="2"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383FE-6075-4BD2-91D0-3E6042EEEB2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4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Sum of operating_profit" fld="10" baseField="0" baseItem="0"/>
  </dataFields>
  <formats count="1">
    <format dxfId="5">
      <pivotArea collapsedLevelsAreSubtotals="1" fieldPosition="0">
        <references count="1">
          <reference field="1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BF532-E9DE-4AB9-BD1A-3AC7B3F30C6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A1:B7" firstHeaderRow="1" firstDataRow="1" firstDataCol="1"/>
  <pivotFields count="16">
    <pivotField showAll="0"/>
    <pivotField showAll="0"/>
    <pivotField showAll="0"/>
    <pivotField axis="axisRow" showAll="0" sortType="descending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_sales" fld="9" baseField="0" baseItem="0" numFmtId="164"/>
  </dataFields>
  <formats count="2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4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5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2" format="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2" format="7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2" format="7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2" format="7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2" format="7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8" format="9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9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8" format="9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8" format="9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8" format="9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8" format="9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209A40-1DF7-4654-BC22-48104246DA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A1:B5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perating_profit" fld="10" baseField="0" baseItem="0" numFmtId="164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0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2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4" format="2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4" format="3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26F7A-8178-4436-82A0-D17DB4EB32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1:B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>
      <items count="362">
        <item x="59"/>
        <item x="265"/>
        <item x="260"/>
        <item x="221"/>
        <item x="220"/>
        <item x="261"/>
        <item x="290"/>
        <item x="357"/>
        <item x="340"/>
        <item x="182"/>
        <item x="187"/>
        <item x="262"/>
        <item x="223"/>
        <item x="264"/>
        <item x="342"/>
        <item x="52"/>
        <item x="259"/>
        <item x="234"/>
        <item x="177"/>
        <item x="225"/>
        <item x="267"/>
        <item x="226"/>
        <item x="358"/>
        <item x="204"/>
        <item x="171"/>
        <item x="191"/>
        <item x="218"/>
        <item x="183"/>
        <item x="203"/>
        <item x="341"/>
        <item x="207"/>
        <item x="186"/>
        <item x="352"/>
        <item x="178"/>
        <item x="222"/>
        <item x="219"/>
        <item x="172"/>
        <item x="291"/>
        <item x="200"/>
        <item x="50"/>
        <item x="175"/>
        <item x="239"/>
        <item x="206"/>
        <item x="190"/>
        <item x="235"/>
        <item x="195"/>
        <item x="282"/>
        <item x="208"/>
        <item x="229"/>
        <item x="180"/>
        <item x="176"/>
        <item x="345"/>
        <item x="184"/>
        <item x="293"/>
        <item x="188"/>
        <item x="346"/>
        <item x="181"/>
        <item x="173"/>
        <item x="227"/>
        <item x="249"/>
        <item x="201"/>
        <item x="238"/>
        <item x="41"/>
        <item x="169"/>
        <item x="252"/>
        <item x="344"/>
        <item x="232"/>
        <item x="194"/>
        <item x="170"/>
        <item x="199"/>
        <item x="211"/>
        <item x="292"/>
        <item x="237"/>
        <item x="246"/>
        <item x="228"/>
        <item x="250"/>
        <item x="270"/>
        <item x="198"/>
        <item x="60"/>
        <item x="294"/>
        <item x="230"/>
        <item x="343"/>
        <item x="38"/>
        <item x="253"/>
        <item x="240"/>
        <item x="356"/>
        <item x="233"/>
        <item x="193"/>
        <item x="162"/>
        <item x="336"/>
        <item x="243"/>
        <item x="245"/>
        <item x="215"/>
        <item x="205"/>
        <item x="161"/>
        <item x="351"/>
        <item x="202"/>
        <item x="210"/>
        <item x="236"/>
        <item x="266"/>
        <item x="164"/>
        <item x="196"/>
        <item x="185"/>
        <item x="248"/>
        <item x="168"/>
        <item x="35"/>
        <item x="214"/>
        <item x="268"/>
        <item x="209"/>
        <item x="285"/>
        <item x="242"/>
        <item x="165"/>
        <item x="348"/>
        <item x="247"/>
        <item x="189"/>
        <item x="192"/>
        <item x="224"/>
        <item x="251"/>
        <item x="216"/>
        <item x="284"/>
        <item x="150"/>
        <item x="286"/>
        <item x="213"/>
        <item x="231"/>
        <item x="179"/>
        <item x="57"/>
        <item x="272"/>
        <item x="135"/>
        <item x="197"/>
        <item x="42"/>
        <item x="287"/>
        <item x="152"/>
        <item x="269"/>
        <item x="125"/>
        <item x="155"/>
        <item x="163"/>
        <item x="350"/>
        <item x="174"/>
        <item x="160"/>
        <item x="147"/>
        <item x="244"/>
        <item x="134"/>
        <item x="288"/>
        <item x="241"/>
        <item x="339"/>
        <item x="212"/>
        <item x="137"/>
        <item x="138"/>
        <item x="84"/>
        <item x="347"/>
        <item x="217"/>
        <item x="132"/>
        <item x="36"/>
        <item x="129"/>
        <item x="360"/>
        <item x="349"/>
        <item x="289"/>
        <item x="263"/>
        <item x="141"/>
        <item x="131"/>
        <item x="328"/>
        <item x="359"/>
        <item x="274"/>
        <item x="283"/>
        <item x="143"/>
        <item x="133"/>
        <item x="330"/>
        <item x="355"/>
        <item x="337"/>
        <item x="335"/>
        <item x="145"/>
        <item x="49"/>
        <item x="130"/>
        <item x="334"/>
        <item x="40"/>
        <item x="338"/>
        <item x="158"/>
        <item x="126"/>
        <item x="322"/>
        <item x="92"/>
        <item x="273"/>
        <item x="159"/>
        <item x="144"/>
        <item x="124"/>
        <item x="127"/>
        <item x="102"/>
        <item x="97"/>
        <item x="146"/>
        <item x="153"/>
        <item x="156"/>
        <item x="78"/>
        <item x="166"/>
        <item x="149"/>
        <item x="167"/>
        <item x="37"/>
        <item x="151"/>
        <item x="98"/>
        <item x="108"/>
        <item x="136"/>
        <item x="148"/>
        <item x="88"/>
        <item x="116"/>
        <item x="99"/>
        <item x="101"/>
        <item x="142"/>
        <item x="112"/>
        <item x="93"/>
        <item x="255"/>
        <item x="82"/>
        <item x="271"/>
        <item x="87"/>
        <item x="154"/>
        <item x="43"/>
        <item x="100"/>
        <item x="120"/>
        <item x="128"/>
        <item x="254"/>
        <item x="111"/>
        <item x="119"/>
        <item x="96"/>
        <item x="86"/>
        <item x="90"/>
        <item x="121"/>
        <item x="324"/>
        <item x="275"/>
        <item x="107"/>
        <item x="114"/>
        <item x="83"/>
        <item x="329"/>
        <item x="323"/>
        <item x="118"/>
        <item x="34"/>
        <item x="91"/>
        <item x="157"/>
        <item x="104"/>
        <item x="316"/>
        <item x="115"/>
        <item x="296"/>
        <item x="277"/>
        <item x="276"/>
        <item x="257"/>
        <item x="123"/>
        <item x="109"/>
        <item x="280"/>
        <item x="308"/>
        <item x="303"/>
        <item x="94"/>
        <item x="139"/>
        <item x="281"/>
        <item x="70"/>
        <item x="307"/>
        <item x="140"/>
        <item x="327"/>
        <item x="117"/>
        <item x="48"/>
        <item x="326"/>
        <item x="256"/>
        <item x="105"/>
        <item x="297"/>
        <item x="110"/>
        <item x="321"/>
        <item x="278"/>
        <item x="122"/>
        <item x="89"/>
        <item x="302"/>
        <item x="300"/>
        <item x="103"/>
        <item x="312"/>
        <item x="106"/>
        <item x="63"/>
        <item x="320"/>
        <item x="258"/>
        <item x="315"/>
        <item x="45"/>
        <item x="279"/>
        <item x="298"/>
        <item x="333"/>
        <item x="305"/>
        <item x="85"/>
        <item x="332"/>
        <item x="309"/>
        <item x="331"/>
        <item x="72"/>
        <item x="310"/>
        <item x="353"/>
        <item x="44"/>
        <item x="313"/>
        <item x="95"/>
        <item x="317"/>
        <item x="314"/>
        <item x="113"/>
        <item x="306"/>
        <item x="304"/>
        <item x="325"/>
        <item x="47"/>
        <item x="354"/>
        <item x="295"/>
        <item x="299"/>
        <item x="301"/>
        <item x="80"/>
        <item x="46"/>
        <item x="319"/>
        <item x="318"/>
        <item x="58"/>
        <item x="32"/>
        <item x="311"/>
        <item x="51"/>
        <item x="31"/>
        <item x="53"/>
        <item x="33"/>
        <item x="39"/>
        <item x="23"/>
        <item x="66"/>
        <item x="27"/>
        <item x="61"/>
        <item x="20"/>
        <item x="62"/>
        <item x="30"/>
        <item x="77"/>
        <item x="24"/>
        <item x="69"/>
        <item x="22"/>
        <item x="81"/>
        <item x="25"/>
        <item x="71"/>
        <item x="21"/>
        <item x="75"/>
        <item x="19"/>
        <item x="79"/>
        <item x="26"/>
        <item x="56"/>
        <item x="29"/>
        <item x="67"/>
        <item x="28"/>
        <item x="68"/>
        <item x="9"/>
        <item x="65"/>
        <item x="6"/>
        <item x="2"/>
        <item x="64"/>
        <item x="10"/>
        <item x="3"/>
        <item x="18"/>
        <item x="8"/>
        <item x="76"/>
        <item x="5"/>
        <item x="17"/>
        <item x="1"/>
        <item x="73"/>
        <item x="13"/>
        <item x="74"/>
        <item x="11"/>
        <item x="54"/>
        <item x="15"/>
        <item x="14"/>
        <item x="55"/>
        <item x="16"/>
        <item x="0"/>
        <item x="7"/>
        <item x="4"/>
        <item x="12"/>
        <item t="default"/>
      </items>
    </pivotField>
    <pivotField showAll="0">
      <items count="3447">
        <item x="348"/>
        <item x="3391"/>
        <item x="1570"/>
        <item x="1387"/>
        <item x="2760"/>
        <item x="1550"/>
        <item x="1546"/>
        <item x="3004"/>
        <item x="1571"/>
        <item x="2591"/>
        <item x="3389"/>
        <item x="2596"/>
        <item x="1104"/>
        <item x="2681"/>
        <item x="3394"/>
        <item x="2595"/>
        <item x="2757"/>
        <item x="2550"/>
        <item x="1536"/>
        <item x="1636"/>
        <item x="2553"/>
        <item x="1566"/>
        <item x="1565"/>
        <item x="2587"/>
        <item x="1395"/>
        <item x="3001"/>
        <item x="1545"/>
        <item x="3395"/>
        <item x="3074"/>
        <item x="1100"/>
        <item x="1531"/>
        <item x="2476"/>
        <item x="2537"/>
        <item x="2552"/>
        <item x="2590"/>
        <item x="1382"/>
        <item x="2536"/>
        <item x="2674"/>
        <item x="2549"/>
        <item x="3387"/>
        <item x="2756"/>
        <item x="3342"/>
        <item x="1542"/>
        <item x="2625"/>
        <item x="2720"/>
        <item x="1551"/>
        <item x="1567"/>
        <item x="2682"/>
        <item x="2548"/>
        <item x="2998"/>
        <item x="1631"/>
        <item x="1390"/>
        <item x="2762"/>
        <item x="2478"/>
        <item x="2584"/>
        <item x="1418"/>
        <item x="2475"/>
        <item x="2449"/>
        <item x="2630"/>
        <item x="1641"/>
        <item x="3345"/>
        <item x="3393"/>
        <item x="3346"/>
        <item x="2448"/>
        <item x="1094"/>
        <item x="1574"/>
        <item x="2629"/>
        <item x="2723"/>
        <item x="3160"/>
        <item x="1544"/>
        <item x="1413"/>
        <item x="358"/>
        <item x="1377"/>
        <item x="2510"/>
        <item x="3161"/>
        <item x="974"/>
        <item x="2594"/>
        <item x="2610"/>
        <item x="2680"/>
        <item x="1417"/>
        <item x="2453"/>
        <item x="2041"/>
        <item x="2504"/>
        <item x="2589"/>
        <item x="1110"/>
        <item x="2761"/>
        <item x="2533"/>
        <item x="2571"/>
        <item x="303"/>
        <item x="980"/>
        <item x="2465"/>
        <item x="2774"/>
        <item x="1388"/>
        <item x="3319"/>
        <item x="3400"/>
        <item x="2687"/>
        <item x="2490"/>
        <item x="3366"/>
        <item x="3392"/>
        <item x="2530"/>
        <item x="3358"/>
        <item x="2445"/>
        <item x="2468"/>
        <item x="1642"/>
        <item x="2678"/>
        <item x="1627"/>
        <item x="3388"/>
        <item x="1549"/>
        <item x="3339"/>
        <item x="2464"/>
        <item x="1575"/>
        <item x="1412"/>
        <item x="2592"/>
        <item x="3363"/>
        <item x="2679"/>
        <item x="3354"/>
        <item x="1563"/>
        <item x="359"/>
        <item x="3320"/>
        <item x="2495"/>
        <item x="1540"/>
        <item x="2717"/>
        <item x="2690"/>
        <item x="3357"/>
        <item x="2622"/>
        <item x="2770"/>
        <item x="1999"/>
        <item x="1554"/>
        <item x="2573"/>
        <item x="2561"/>
        <item x="1389"/>
        <item x="3368"/>
        <item x="3151"/>
        <item x="1535"/>
        <item x="1414"/>
        <item x="2611"/>
        <item x="968"/>
        <item x="1562"/>
        <item x="2676"/>
        <item x="2970"/>
        <item x="2684"/>
        <item x="3407"/>
        <item x="2518"/>
        <item x="2467"/>
        <item x="2474"/>
        <item x="2558"/>
        <item x="678"/>
        <item x="186"/>
        <item x="2643"/>
        <item x="2604"/>
        <item x="1541"/>
        <item x="2593"/>
        <item x="2418"/>
        <item x="2560"/>
        <item x="2359"/>
        <item x="1105"/>
        <item x="2000"/>
        <item x="2442"/>
        <item x="2759"/>
        <item x="2654"/>
        <item x="2570"/>
        <item x="1640"/>
        <item x="1569"/>
        <item x="1986"/>
        <item x="2586"/>
        <item x="1111"/>
        <item x="3390"/>
        <item x="2599"/>
        <item x="2363"/>
        <item x="3163"/>
        <item x="2500"/>
        <item x="2689"/>
        <item x="2429"/>
        <item x="1553"/>
        <item x="2603"/>
        <item x="1534"/>
        <item x="962"/>
        <item x="2026"/>
        <item x="2496"/>
        <item x="2769"/>
        <item x="1537"/>
        <item x="2677"/>
        <item x="3297"/>
        <item x="3331"/>
        <item x="3367"/>
        <item x="3017"/>
        <item x="1380"/>
        <item x="1576"/>
        <item x="1664"/>
        <item x="2513"/>
        <item x="3338"/>
        <item x="2477"/>
        <item x="2433"/>
        <item x="1547"/>
        <item x="1385"/>
        <item x="2494"/>
        <item x="984"/>
        <item x="2636"/>
        <item x="3329"/>
        <item x="2004"/>
        <item x="2551"/>
        <item x="3397"/>
        <item x="3299"/>
        <item x="2444"/>
        <item x="1422"/>
        <item x="2025"/>
        <item x="3174"/>
        <item x="2541"/>
        <item x="3406"/>
        <item x="2644"/>
        <item x="2447"/>
        <item x="1143"/>
        <item x="1644"/>
        <item x="2768"/>
        <item x="1381"/>
        <item x="2624"/>
        <item x="1635"/>
        <item x="1394"/>
        <item x="2626"/>
        <item x="3330"/>
        <item x="3341"/>
        <item x="2393"/>
        <item x="2719"/>
        <item x="3125"/>
        <item x="1637"/>
        <item x="3344"/>
        <item x="2394"/>
        <item x="2539"/>
        <item x="2357"/>
        <item x="2597"/>
        <item x="2758"/>
        <item x="1399"/>
        <item x="2767"/>
        <item x="1109"/>
        <item x="2469"/>
        <item x="2612"/>
        <item x="2511"/>
        <item x="2786"/>
        <item x="2721"/>
        <item x="2491"/>
        <item x="2441"/>
        <item x="3013"/>
        <item x="1115"/>
        <item x="3369"/>
        <item x="2413"/>
        <item x="2700"/>
        <item x="2729"/>
        <item x="1985"/>
        <item x="2452"/>
        <item x="2562"/>
        <item x="3166"/>
        <item x="672"/>
        <item x="356"/>
        <item x="345"/>
        <item x="679"/>
        <item x="2666"/>
        <item x="1532"/>
        <item x="2370"/>
        <item x="979"/>
        <item x="1558"/>
        <item x="2390"/>
        <item x="2543"/>
        <item x="1906"/>
        <item x="3300"/>
        <item x="1386"/>
        <item x="3360"/>
        <item x="1098"/>
        <item x="2524"/>
        <item x="1014"/>
        <item x="1659"/>
        <item x="1530"/>
        <item x="1099"/>
        <item x="2535"/>
        <item x="2369"/>
        <item x="1008"/>
        <item x="3343"/>
        <item x="2450"/>
        <item x="2509"/>
        <item x="1904"/>
        <item x="2783"/>
        <item x="3126"/>
        <item x="2016"/>
        <item x="1663"/>
        <item x="2493"/>
        <item x="2598"/>
        <item x="2540"/>
        <item x="2514"/>
        <item x="1639"/>
        <item x="1142"/>
        <item x="2412"/>
        <item x="3404"/>
        <item x="2364"/>
        <item x="1665"/>
        <item x="2658"/>
        <item x="2017"/>
        <item x="2028"/>
        <item x="2683"/>
        <item x="2776"/>
        <item x="1591"/>
        <item x="1572"/>
        <item x="2166"/>
        <item x="1378"/>
        <item x="2003"/>
        <item x="1981"/>
        <item x="3003"/>
        <item x="2722"/>
        <item x="2522"/>
        <item x="3164"/>
        <item x="1593"/>
        <item x="1423"/>
        <item x="2503"/>
        <item x="1909"/>
        <item x="2764"/>
        <item x="2379"/>
        <item x="3365"/>
        <item x="2058"/>
        <item x="2653"/>
        <item x="2532"/>
        <item x="2694"/>
        <item x="2564"/>
        <item x="1630"/>
        <item x="3002"/>
        <item x="379"/>
        <item x="674"/>
        <item x="2621"/>
        <item x="1578"/>
        <item x="1409"/>
        <item x="2047"/>
        <item x="1424"/>
        <item x="2001"/>
        <item x="2627"/>
        <item x="2557"/>
        <item x="990"/>
        <item x="1529"/>
        <item x="1634"/>
        <item x="3410"/>
        <item x="1138"/>
        <item x="2785"/>
        <item x="1383"/>
        <item x="2523"/>
        <item x="3396"/>
        <item x="2577"/>
        <item x="1595"/>
        <item x="1116"/>
        <item x="2502"/>
        <item x="1101"/>
        <item x="2007"/>
        <item x="3281"/>
        <item x="1015"/>
        <item x="2508"/>
        <item x="3173"/>
        <item x="2481"/>
        <item x="3167"/>
        <item x="1398"/>
        <item x="2652"/>
        <item x="2554"/>
        <item x="1013"/>
        <item x="664"/>
        <item x="349"/>
        <item x="1989"/>
        <item x="2747"/>
        <item x="2538"/>
        <item x="1899"/>
        <item x="3405"/>
        <item x="1651"/>
        <item x="2043"/>
        <item x="2633"/>
        <item x="1391"/>
        <item x="3092"/>
        <item x="2829"/>
        <item x="3178"/>
        <item x="2037"/>
        <item x="1538"/>
        <item x="3348"/>
        <item x="2718"/>
        <item x="2365"/>
        <item x="3381"/>
        <item x="1393"/>
        <item x="1405"/>
        <item x="1095"/>
        <item x="2675"/>
        <item x="996"/>
        <item x="967"/>
        <item x="3417"/>
        <item x="2417"/>
        <item x="2693"/>
        <item x="2773"/>
        <item x="1416"/>
        <item x="1628"/>
        <item x="1421"/>
        <item x="2517"/>
        <item x="1738"/>
        <item x="2221"/>
        <item x="2566"/>
        <item x="648"/>
        <item x="184"/>
        <item x="2702"/>
        <item x="2012"/>
        <item x="2454"/>
        <item x="2362"/>
        <item x="2332"/>
        <item x="2021"/>
        <item x="2378"/>
        <item x="3362"/>
        <item x="2006"/>
        <item x="1108"/>
        <item x="1120"/>
        <item x="2547"/>
        <item x="1592"/>
        <item x="3172"/>
        <item x="2585"/>
        <item x="3157"/>
        <item x="1136"/>
        <item x="1898"/>
        <item x="2638"/>
        <item x="3007"/>
        <item x="985"/>
        <item x="2544"/>
        <item x="1106"/>
        <item x="1632"/>
        <item x="3154"/>
        <item x="2640"/>
        <item x="2569"/>
        <item x="1379"/>
        <item x="2619"/>
        <item x="3080"/>
        <item x="1552"/>
        <item x="1993"/>
        <item x="2356"/>
        <item x="989"/>
        <item x="2531"/>
        <item x="3263"/>
        <item x="978"/>
        <item x="2704"/>
        <item x="1731"/>
        <item x="3023"/>
        <item x="3414"/>
        <item x="975"/>
        <item x="1557"/>
        <item x="1376"/>
        <item x="2642"/>
        <item x="1980"/>
        <item x="983"/>
        <item x="3403"/>
        <item x="1007"/>
        <item x="2430"/>
        <item x="1137"/>
        <item x="2650"/>
        <item x="1533"/>
        <item x="3310"/>
        <item x="2512"/>
        <item x="1114"/>
        <item x="1982"/>
        <item x="966"/>
        <item x="2572"/>
        <item x="969"/>
        <item x="1903"/>
        <item x="1400"/>
        <item x="2505"/>
        <item x="1384"/>
        <item x="3386"/>
        <item x="1656"/>
        <item x="2686"/>
        <item x="3359"/>
        <item x="2386"/>
        <item x="2999"/>
        <item x="2431"/>
        <item x="1126"/>
        <item x="357"/>
        <item x="300"/>
        <item x="671"/>
        <item x="1682"/>
        <item x="2969"/>
        <item x="2521"/>
        <item x="1615"/>
        <item x="1404"/>
        <item x="2387"/>
        <item x="2614"/>
        <item x="2098"/>
        <item x="2641"/>
        <item x="1119"/>
        <item x="2692"/>
        <item x="1021"/>
        <item x="2576"/>
        <item x="3079"/>
        <item x="2673"/>
        <item x="2606"/>
        <item x="3219"/>
        <item x="2385"/>
        <item x="3321"/>
        <item x="1002"/>
        <item x="2600"/>
        <item x="1979"/>
        <item x="995"/>
        <item x="991"/>
        <item x="2479"/>
        <item x="2024"/>
        <item x="1019"/>
        <item x="3187"/>
        <item x="2529"/>
        <item x="3398"/>
        <item x="1428"/>
        <item x="2620"/>
        <item x="2565"/>
        <item x="3016"/>
        <item x="1165"/>
        <item x="2163"/>
        <item x="2791"/>
        <item x="2389"/>
        <item x="1009"/>
        <item x="2766"/>
        <item x="2044"/>
        <item x="1730"/>
        <item x="2406"/>
        <item x="2974"/>
        <item x="2360"/>
        <item x="2545"/>
        <item x="2015"/>
        <item x="1930"/>
        <item x="1647"/>
        <item x="1020"/>
        <item x="3438"/>
        <item x="2027"/>
        <item x="3370"/>
        <item x="2092"/>
        <item x="1003"/>
        <item x="2526"/>
        <item x="1643"/>
        <item x="1670"/>
        <item x="1147"/>
        <item x="3077"/>
        <item x="3193"/>
        <item x="1718"/>
        <item x="2328"/>
        <item x="2361"/>
        <item x="1669"/>
        <item x="963"/>
        <item x="1220"/>
        <item x="2613"/>
        <item x="352"/>
        <item x="305"/>
        <item x="647"/>
        <item x="668"/>
        <item x="1452"/>
        <item x="2392"/>
        <item x="973"/>
        <item x="2415"/>
        <item x="1988"/>
        <item x="1747"/>
        <item x="2724"/>
        <item x="1678"/>
        <item x="2546"/>
        <item x="2368"/>
        <item x="2077"/>
        <item x="2446"/>
        <item x="2634"/>
        <item x="3317"/>
        <item x="2506"/>
        <item x="1494"/>
        <item x="3364"/>
        <item x="1495"/>
        <item x="3020"/>
        <item x="2057"/>
        <item x="1585"/>
        <item x="1169"/>
        <item x="3027"/>
        <item x="1112"/>
        <item x="1596"/>
        <item x="2749"/>
        <item x="1992"/>
        <item x="1674"/>
        <item x="3155"/>
        <item x="3170"/>
        <item x="2790"/>
        <item x="2374"/>
        <item x="1096"/>
        <item x="3399"/>
        <item x="315"/>
        <item x="2542"/>
        <item x="997"/>
        <item x="1896"/>
        <item x="2443"/>
        <item x="2034"/>
        <item x="1024"/>
        <item x="1648"/>
        <item x="2421"/>
        <item x="2527"/>
        <item x="961"/>
        <item x="2002"/>
        <item x="2501"/>
        <item x="2707"/>
        <item x="3012"/>
        <item x="2088"/>
        <item x="2660"/>
        <item x="2588"/>
        <item x="3149"/>
        <item x="1689"/>
        <item x="1148"/>
        <item x="1490"/>
        <item x="2578"/>
        <item x="3347"/>
        <item x="1121"/>
        <item x="1411"/>
        <item x="1667"/>
        <item x="988"/>
        <item x="2346"/>
        <item x="1717"/>
        <item x="3152"/>
        <item x="2440"/>
        <item x="2492"/>
        <item x="3413"/>
        <item x="1231"/>
        <item x="2128"/>
        <item x="1216"/>
        <item x="3355"/>
        <item x="3141"/>
        <item x="3175"/>
        <item x="2631"/>
        <item x="631"/>
        <item x="1997"/>
        <item x="2223"/>
        <item x="972"/>
        <item x="1234"/>
        <item x="2740"/>
        <item x="2130"/>
        <item x="2978"/>
        <item x="2688"/>
        <item x="1093"/>
        <item x="1714"/>
        <item x="3128"/>
        <item x="1133"/>
        <item x="1447"/>
        <item x="1520"/>
        <item x="3094"/>
        <item x="2968"/>
        <item x="2647"/>
        <item x="3434"/>
        <item x="964"/>
        <item x="1437"/>
        <item x="976"/>
        <item x="3035"/>
        <item x="1406"/>
        <item x="2384"/>
        <item x="1001"/>
        <item x="360"/>
        <item x="2020"/>
        <item x="1668"/>
        <item x="982"/>
        <item x="2628"/>
        <item x="1442"/>
        <item x="2097"/>
        <item x="3350"/>
        <item x="1047"/>
        <item x="2698"/>
        <item x="2555"/>
        <item x="2022"/>
        <item x="2456"/>
        <item x="3372"/>
        <item x="1614"/>
        <item x="2822"/>
        <item x="2188"/>
        <item x="2699"/>
        <item x="3018"/>
        <item x="2029"/>
        <item x="2160"/>
        <item x="2515"/>
        <item x="1996"/>
        <item x="2971"/>
        <item x="1419"/>
        <item x="1713"/>
        <item x="2391"/>
        <item x="1396"/>
        <item x="2499"/>
        <item x="1141"/>
        <item x="2355"/>
        <item x="2784"/>
        <item x="3375"/>
        <item x="3436"/>
        <item x="1594"/>
        <item x="3156"/>
        <item x="2581"/>
        <item x="1018"/>
        <item x="1102"/>
        <item x="2078"/>
        <item x="1556"/>
        <item x="634"/>
        <item x="180"/>
        <item x="297"/>
        <item x="3011"/>
        <item x="2480"/>
        <item x="2483"/>
        <item x="1125"/>
        <item x="2432"/>
        <item x="1153"/>
        <item x="2049"/>
        <item x="1146"/>
        <item x="3337"/>
        <item x="2979"/>
        <item x="3261"/>
        <item x="2661"/>
        <item x="1564"/>
        <item x="2715"/>
        <item x="2484"/>
        <item x="1616"/>
        <item x="2038"/>
        <item x="1688"/>
        <item x="1901"/>
        <item x="1947"/>
        <item x="1929"/>
        <item x="2011"/>
        <item x="2124"/>
        <item x="1485"/>
        <item x="2772"/>
        <item x="1132"/>
        <item x="1456"/>
        <item x="1042"/>
        <item x="1990"/>
        <item x="2782"/>
        <item x="3318"/>
        <item x="2420"/>
        <item x="3008"/>
        <item x="1949"/>
        <item x="3019"/>
        <item x="1573"/>
        <item x="1290"/>
        <item x="3216"/>
        <item x="1719"/>
        <item x="311"/>
        <item x="682"/>
        <item x="2381"/>
        <item x="3239"/>
        <item x="3143"/>
        <item x="2404"/>
        <item x="2667"/>
        <item x="1584"/>
        <item x="2019"/>
        <item x="2053"/>
        <item x="1403"/>
        <item x="960"/>
        <item x="1587"/>
        <item x="3196"/>
        <item x="2129"/>
        <item x="2052"/>
        <item x="1282"/>
        <item x="1652"/>
        <item x="2185"/>
        <item x="981"/>
        <item x="1662"/>
        <item x="3428"/>
        <item x="2165"/>
        <item x="3316"/>
        <item x="3009"/>
        <item x="3123"/>
        <item x="1492"/>
        <item x="2091"/>
        <item x="1693"/>
        <item x="2657"/>
        <item x="1658"/>
        <item x="2455"/>
        <item x="2414"/>
        <item x="2018"/>
        <item x="1427"/>
        <item x="2777"/>
        <item x="1675"/>
        <item x="1912"/>
        <item x="2733"/>
        <item x="1931"/>
        <item x="520"/>
        <item x="3171"/>
        <item x="1164"/>
        <item x="2416"/>
        <item x="2732"/>
        <item x="2823"/>
        <item x="2411"/>
        <item x="1044"/>
        <item x="2036"/>
        <item x="2792"/>
        <item x="2528"/>
        <item x="1159"/>
        <item x="1131"/>
        <item x="3076"/>
        <item x="1145"/>
        <item x="1286"/>
        <item x="2457"/>
        <item x="970"/>
        <item x="2013"/>
        <item x="3418"/>
        <item x="2706"/>
        <item x="2045"/>
        <item x="1786"/>
        <item x="2122"/>
        <item x="1489"/>
        <item x="1451"/>
        <item x="3169"/>
        <item x="2114"/>
        <item x="1139"/>
        <item x="1561"/>
        <item x="1660"/>
        <item x="1944"/>
        <item x="2806"/>
        <item x="316"/>
        <item x="126"/>
        <item x="633"/>
        <item x="652"/>
        <item x="1276"/>
        <item x="2815"/>
        <item x="1568"/>
        <item x="1685"/>
        <item x="2051"/>
        <item x="3424"/>
        <item x="2327"/>
        <item x="2377"/>
        <item x="1498"/>
        <item x="1025"/>
        <item x="1943"/>
        <item x="3124"/>
        <item x="2220"/>
        <item x="1902"/>
        <item x="2295"/>
        <item x="3252"/>
        <item x="1006"/>
        <item x="1681"/>
        <item x="1023"/>
        <item x="2159"/>
        <item x="3422"/>
        <item x="2121"/>
        <item x="3356"/>
        <item x="1588"/>
        <item x="1983"/>
        <item x="1488"/>
        <item x="2623"/>
        <item x="3022"/>
        <item x="1031"/>
        <item x="2816"/>
        <item x="2582"/>
        <item x="994"/>
        <item x="2460"/>
        <item x="3411"/>
        <item x="1953"/>
        <item x="2672"/>
        <item x="314"/>
        <item x="519"/>
        <item x="656"/>
        <item x="1743"/>
        <item x="1481"/>
        <item x="3402"/>
        <item x="2746"/>
        <item x="2583"/>
        <item x="3075"/>
        <item x="3435"/>
        <item x="1589"/>
        <item x="1218"/>
        <item x="1897"/>
        <item x="2725"/>
        <item x="1436"/>
        <item x="1978"/>
        <item x="2831"/>
        <item x="2422"/>
        <item x="1152"/>
        <item x="3278"/>
        <item x="2574"/>
        <item x="2977"/>
        <item x="2330"/>
        <item x="1737"/>
        <item x="1590"/>
        <item x="3240"/>
        <item x="1727"/>
        <item x="1425"/>
        <item x="1078"/>
        <item x="1708"/>
        <item x="1609"/>
        <item x="2609"/>
        <item x="2009"/>
        <item x="1432"/>
        <item x="2405"/>
        <item x="2216"/>
        <item x="3244"/>
        <item x="3165"/>
        <item x="2325"/>
        <item x="3055"/>
        <item x="2192"/>
        <item x="1952"/>
        <item x="2451"/>
        <item x="2727"/>
        <item x="3058"/>
        <item x="2132"/>
        <item x="2184"/>
        <item x="2179"/>
        <item x="1491"/>
        <item x="3380"/>
        <item x="3279"/>
        <item x="1783"/>
        <item x="1012"/>
        <item x="2731"/>
        <item x="2765"/>
        <item x="1646"/>
        <item x="2708"/>
        <item x="1049"/>
        <item x="3340"/>
        <item x="1041"/>
        <item x="1715"/>
        <item x="1270"/>
        <item x="1519"/>
        <item x="3324"/>
        <item x="2473"/>
        <item x="2375"/>
        <item x="3379"/>
        <item x="2100"/>
        <item x="1158"/>
        <item x="1582"/>
        <item x="3415"/>
        <item x="2126"/>
        <item x="669"/>
        <item x="304"/>
        <item x="354"/>
        <item x="638"/>
        <item x="2383"/>
        <item x="1027"/>
        <item x="3014"/>
        <item x="1151"/>
        <item x="1611"/>
        <item x="1046"/>
        <item x="2463"/>
        <item x="1430"/>
        <item x="3029"/>
        <item x="1686"/>
        <item x="3401"/>
        <item x="1269"/>
        <item x="1702"/>
        <item x="2131"/>
        <item x="1499"/>
        <item x="1127"/>
        <item x="2133"/>
        <item x="3192"/>
        <item x="2215"/>
        <item x="2525"/>
        <item x="3197"/>
        <item x="1000"/>
        <item x="1579"/>
        <item x="1946"/>
        <item x="1496"/>
        <item x="1010"/>
        <item x="2178"/>
        <item x="2235"/>
        <item x="1932"/>
        <item x="3150"/>
        <item x="3383"/>
        <item x="2534"/>
        <item x="2291"/>
        <item x="2251"/>
        <item x="2094"/>
        <item x="1016"/>
        <item x="2580"/>
        <item x="1155"/>
        <item x="2695"/>
        <item x="2755"/>
        <item x="2972"/>
        <item x="2617"/>
        <item x="3158"/>
        <item x="1673"/>
        <item x="3177"/>
        <item x="1872"/>
        <item x="3068"/>
        <item x="1864"/>
        <item x="2519"/>
        <item x="2482"/>
        <item x="2423"/>
        <item x="3241"/>
        <item x="2794"/>
        <item x="1022"/>
        <item x="1613"/>
        <item x="2466"/>
        <item x="3021"/>
        <item x="3005"/>
        <item x="3088"/>
        <item x="2645"/>
        <item x="1543"/>
        <item x="2714"/>
        <item x="2161"/>
        <item x="3376"/>
        <item x="618"/>
        <item x="123"/>
        <item x="641"/>
        <item x="1233"/>
        <item x="1441"/>
        <item x="2324"/>
        <item x="1415"/>
        <item x="1869"/>
        <item x="1455"/>
        <item x="1709"/>
        <item x="986"/>
        <item x="3127"/>
        <item x="1950"/>
        <item x="1035"/>
        <item x="1033"/>
        <item x="1130"/>
        <item x="1483"/>
        <item x="1040"/>
        <item x="2060"/>
        <item x="1460"/>
        <item x="1907"/>
        <item x="2752"/>
        <item x="2407"/>
        <item x="2050"/>
        <item x="1036"/>
        <item x="3259"/>
        <item x="1690"/>
        <item x="2292"/>
        <item x="307"/>
        <item x="1482"/>
        <item x="495"/>
        <item x="637"/>
        <item x="658"/>
        <item x="3195"/>
        <item x="1118"/>
        <item x="2976"/>
        <item x="1827"/>
        <item x="1733"/>
        <item x="2799"/>
        <item x="1230"/>
        <item x="1863"/>
        <item x="1772"/>
        <item x="1429"/>
        <item x="1746"/>
        <item x="2618"/>
        <item x="1555"/>
        <item x="3408"/>
        <item x="3098"/>
        <item x="1275"/>
        <item x="2373"/>
        <item x="2329"/>
        <item x="2712"/>
        <item x="3426"/>
        <item x="1420"/>
        <item x="3194"/>
        <item x="1051"/>
        <item x="2214"/>
        <item x="1267"/>
        <item x="2730"/>
        <item x="1219"/>
        <item x="1671"/>
        <item x="1493"/>
        <item x="2601"/>
        <item x="2366"/>
        <item x="3298"/>
        <item x="2333"/>
        <item x="2579"/>
        <item x="1739"/>
        <item x="1486"/>
        <item x="2054"/>
        <item x="2186"/>
        <item x="1029"/>
        <item x="2225"/>
        <item x="1694"/>
        <item x="2486"/>
        <item x="1995"/>
        <item x="1221"/>
        <item x="1401"/>
        <item x="2162"/>
        <item x="2388"/>
        <item x="3351"/>
        <item x="2821"/>
        <item x="1431"/>
        <item x="3217"/>
        <item x="1043"/>
        <item x="2046"/>
        <item x="1375"/>
        <item x="3382"/>
        <item x="3433"/>
        <item x="2563"/>
        <item x="2299"/>
        <item x="1445"/>
        <item x="2250"/>
        <item x="1450"/>
        <item x="2294"/>
        <item x="2127"/>
        <item x="3059"/>
        <item x="3144"/>
        <item x="1679"/>
        <item x="1781"/>
        <item x="3311"/>
        <item x="691"/>
        <item x="312"/>
        <item x="676"/>
        <item x="2559"/>
        <item x="2123"/>
        <item x="2697"/>
        <item x="2380"/>
        <item x="1911"/>
        <item x="3067"/>
        <item x="2659"/>
        <item x="3440"/>
        <item x="1900"/>
        <item x="1655"/>
        <item x="1581"/>
        <item x="2655"/>
        <item x="3056"/>
        <item x="1174"/>
        <item x="2458"/>
        <item x="3282"/>
        <item x="2153"/>
        <item x="1626"/>
        <item x="3066"/>
        <item x="1692"/>
        <item x="1861"/>
        <item x="2808"/>
        <item x="1559"/>
        <item x="3296"/>
        <item x="3078"/>
        <item x="3437"/>
        <item x="2116"/>
        <item x="1677"/>
        <item x="2716"/>
        <item x="1037"/>
        <item x="2055"/>
        <item x="1215"/>
        <item x="1734"/>
        <item x="3054"/>
        <item x="619"/>
        <item x="187"/>
        <item x="347"/>
        <item x="645"/>
        <item x="640"/>
        <item x="642"/>
        <item x="1258"/>
        <item x="2010"/>
        <item x="2743"/>
        <item x="1638"/>
        <item x="3218"/>
        <item x="3327"/>
        <item x="2568"/>
        <item x="1048"/>
        <item x="3312"/>
        <item x="2287"/>
        <item x="3430"/>
        <item x="1077"/>
        <item x="1580"/>
        <item x="2164"/>
        <item x="2297"/>
        <item x="1586"/>
        <item x="2736"/>
        <item x="2615"/>
        <item x="2096"/>
        <item x="3257"/>
        <item x="1612"/>
        <item x="1225"/>
        <item x="2575"/>
        <item x="2804"/>
        <item x="3429"/>
        <item x="1998"/>
        <item x="1934"/>
        <item x="1149"/>
        <item x="1470"/>
        <item x="2396"/>
        <item x="1729"/>
        <item x="1539"/>
        <item x="2033"/>
        <item x="1474"/>
        <item x="2218"/>
        <item x="2813"/>
        <item x="3254"/>
        <item x="2334"/>
        <item x="2750"/>
        <item x="1397"/>
        <item x="3025"/>
        <item x="1214"/>
        <item x="2056"/>
        <item x="2754"/>
        <item x="3070"/>
        <item x="1728"/>
        <item x="3122"/>
        <item x="2190"/>
        <item x="1004"/>
        <item x="1443"/>
        <item x="3374"/>
        <item x="1440"/>
        <item x="2703"/>
        <item x="1732"/>
        <item x="1991"/>
        <item x="1905"/>
        <item x="1217"/>
        <item x="3213"/>
        <item x="787"/>
        <item x="1984"/>
        <item x="1166"/>
        <item x="1649"/>
        <item x="1696"/>
        <item x="1183"/>
        <item x="3322"/>
        <item x="2213"/>
        <item x="2488"/>
        <item x="1157"/>
        <item x="1259"/>
        <item x="2663"/>
        <item x="2087"/>
        <item x="2635"/>
        <item x="3162"/>
        <item x="3148"/>
        <item x="2775"/>
        <item x="1966"/>
        <item x="2507"/>
        <item x="2779"/>
        <item x="2042"/>
        <item x="1908"/>
        <item x="1868"/>
        <item x="2171"/>
        <item x="1032"/>
        <item x="1410"/>
        <item x="2255"/>
        <item x="2125"/>
        <item x="2039"/>
        <item x="1771"/>
        <item x="510"/>
        <item x="920"/>
        <item x="1163"/>
        <item x="1092"/>
        <item x="2023"/>
        <item x="2607"/>
        <item x="3280"/>
        <item x="3262"/>
        <item x="784"/>
        <item x="1045"/>
        <item x="2040"/>
        <item x="3443"/>
        <item x="1467"/>
        <item x="2651"/>
        <item x="2090"/>
        <item x="1825"/>
        <item x="1967"/>
        <item x="1784"/>
        <item x="3034"/>
        <item x="1226"/>
        <item x="1741"/>
        <item x="2973"/>
        <item x="1124"/>
        <item x="1633"/>
        <item x="2059"/>
        <item x="3335"/>
        <item x="1272"/>
        <item x="1879"/>
        <item x="1873"/>
        <item x="3353"/>
        <item x="1910"/>
        <item x="1832"/>
        <item x="1097"/>
        <item x="361"/>
        <item x="120"/>
        <item x="351"/>
        <item x="667"/>
        <item x="2089"/>
        <item x="1712"/>
        <item x="3159"/>
        <item x="1497"/>
        <item x="2288"/>
        <item x="3260"/>
        <item x="3253"/>
        <item x="2398"/>
        <item x="3198"/>
        <item x="2075"/>
        <item x="1697"/>
        <item x="2646"/>
        <item x="2183"/>
        <item x="3186"/>
        <item x="2217"/>
        <item x="2739"/>
        <item x="3026"/>
        <item x="1170"/>
        <item x="2030"/>
        <item x="2005"/>
        <item x="1203"/>
        <item x="2691"/>
        <item x="2347"/>
        <item x="1877"/>
        <item x="2367"/>
        <item x="3121"/>
        <item x="1438"/>
        <item x="2602"/>
        <item x="793"/>
        <item x="1179"/>
        <item x="3046"/>
        <item x="2648"/>
        <item x="1156"/>
        <item x="2093"/>
        <item x="2875"/>
        <item x="1972"/>
        <item x="1434"/>
        <item x="1030"/>
        <item x="1676"/>
        <item x="3086"/>
        <item x="3302"/>
        <item x="1026"/>
        <item x="3069"/>
        <item x="1548"/>
        <item x="2567"/>
        <item x="915"/>
        <item x="2148"/>
        <item x="1257"/>
        <item x="1888"/>
        <item x="1461"/>
        <item x="3309"/>
        <item x="3139"/>
        <item x="1034"/>
        <item x="2771"/>
        <item x="1052"/>
        <item x="2358"/>
        <item x="1435"/>
        <item x="1160"/>
        <item x="299"/>
        <item x="302"/>
        <item x="657"/>
        <item x="622"/>
        <item x="2371"/>
        <item x="1122"/>
        <item x="1767"/>
        <item x="1038"/>
        <item x="1446"/>
        <item x="2182"/>
        <item x="1407"/>
        <item x="1515"/>
        <item x="1683"/>
        <item x="1289"/>
        <item x="2462"/>
        <item x="3000"/>
        <item x="1826"/>
        <item x="1629"/>
        <item x="1619"/>
        <item x="3044"/>
        <item x="3031"/>
        <item x="3228"/>
        <item x="992"/>
        <item x="3176"/>
        <item x="3147"/>
        <item x="2810"/>
        <item x="2947"/>
        <item x="1874"/>
        <item x="1822"/>
        <item x="2734"/>
        <item x="2152"/>
        <item x="1161"/>
        <item x="1223"/>
        <item x="3361"/>
        <item x="1954"/>
        <item x="1701"/>
        <item x="1168"/>
        <item x="3243"/>
        <item x="2425"/>
        <item x="2428"/>
        <item x="2876"/>
        <item x="2811"/>
        <item x="1886"/>
        <item x="1785"/>
        <item x="1281"/>
        <item x="2014"/>
        <item x="3113"/>
        <item x="1789"/>
        <item x="959"/>
        <item x="1742"/>
        <item x="2470"/>
        <item x="2809"/>
        <item x="1604"/>
        <item x="1927"/>
        <item x="1522"/>
        <item x="1722"/>
        <item x="1028"/>
        <item x="601"/>
        <item x="522"/>
        <item x="191"/>
        <item x="487"/>
        <item x="624"/>
        <item x="659"/>
        <item x="2233"/>
        <item x="1162"/>
        <item x="1707"/>
        <item x="1608"/>
        <item x="1464"/>
        <item x="2991"/>
        <item x="2879"/>
        <item x="3168"/>
        <item x="1782"/>
        <item x="1439"/>
        <item x="2219"/>
        <item x="2873"/>
        <item x="782"/>
        <item x="1228"/>
        <item x="3233"/>
        <item x="1610"/>
        <item x="1703"/>
        <item x="1448"/>
        <item x="2434"/>
        <item x="2787"/>
        <item x="1392"/>
        <item x="2247"/>
        <item x="1723"/>
        <item x="1477"/>
        <item x="2472"/>
        <item x="2711"/>
        <item x="2669"/>
        <item x="3264"/>
        <item x="1107"/>
        <item x="778"/>
        <item x="2793"/>
        <item x="2802"/>
        <item x="1955"/>
        <item x="344"/>
        <item x="182"/>
        <item x="451"/>
        <item x="653"/>
        <item x="628"/>
        <item x="626"/>
        <item x="1050"/>
        <item x="3065"/>
        <item x="786"/>
        <item x="1521"/>
        <item x="1516"/>
        <item x="3028"/>
        <item x="1154"/>
        <item x="1876"/>
        <item x="1277"/>
        <item x="2487"/>
        <item x="1883"/>
        <item x="3444"/>
        <item x="1202"/>
        <item x="3048"/>
        <item x="1312"/>
        <item x="2701"/>
        <item x="2031"/>
        <item x="2726"/>
        <item x="1518"/>
        <item x="2187"/>
        <item x="1140"/>
        <item x="2155"/>
        <item x="1724"/>
        <item x="1577"/>
        <item x="1274"/>
        <item x="1583"/>
        <item x="2348"/>
        <item x="1271"/>
        <item x="2807"/>
        <item x="1736"/>
        <item x="2710"/>
        <item x="1475"/>
        <item x="1618"/>
        <item x="2099"/>
        <item x="1232"/>
        <item x="1951"/>
        <item x="2670"/>
        <item x="1824"/>
        <item x="318"/>
        <item x="3258"/>
        <item x="2738"/>
        <item x="2980"/>
        <item x="791"/>
        <item x="3015"/>
        <item x="1207"/>
        <item x="925"/>
        <item x="2824"/>
        <item x="2296"/>
        <item x="1449"/>
        <item x="1956"/>
        <item x="977"/>
        <item x="2397"/>
        <item x="2798"/>
        <item x="797"/>
        <item x="2685"/>
        <item x="1928"/>
        <item x="1103"/>
        <item x="3145"/>
        <item x="1201"/>
        <item x="2293"/>
        <item x="2230"/>
        <item x="930"/>
        <item x="1252"/>
        <item x="1076"/>
        <item x="1224"/>
        <item x="1870"/>
        <item x="1862"/>
        <item x="1433"/>
        <item x="1706"/>
        <item x="1735"/>
        <item x="1560"/>
        <item x="781"/>
        <item x="2144"/>
        <item x="1507"/>
        <item x="2737"/>
        <item x="3326"/>
        <item x="1994"/>
        <item x="3071"/>
        <item x="1484"/>
        <item x="3024"/>
        <item x="2763"/>
        <item x="3425"/>
        <item x="1878"/>
        <item x="2168"/>
        <item x="2205"/>
        <item x="603"/>
        <item x="129"/>
        <item x="377"/>
        <item x="507"/>
        <item x="616"/>
        <item x="623"/>
        <item x="2988"/>
        <item x="1238"/>
        <item x="2150"/>
        <item x="2713"/>
        <item x="1935"/>
        <item x="3072"/>
        <item x="2665"/>
        <item x="2204"/>
        <item x="1849"/>
        <item x="3232"/>
        <item x="1487"/>
        <item x="3384"/>
        <item x="3057"/>
        <item x="1208"/>
        <item x="1720"/>
        <item x="3097"/>
        <item x="1854"/>
        <item x="1666"/>
        <item x="1134"/>
        <item x="1074"/>
        <item x="2878"/>
        <item x="1971"/>
        <item x="2175"/>
        <item x="2331"/>
        <item x="1222"/>
        <item x="3235"/>
        <item x="1834"/>
        <item x="2237"/>
        <item x="3248"/>
        <item x="183"/>
        <item x="632"/>
        <item x="643"/>
        <item x="1892"/>
        <item x="3349"/>
        <item x="2796"/>
        <item x="1478"/>
        <item x="1605"/>
        <item x="2286"/>
        <item x="3153"/>
        <item x="1273"/>
        <item x="1017"/>
        <item x="3284"/>
        <item x="3222"/>
        <item x="798"/>
        <item x="1969"/>
        <item x="2254"/>
        <item x="1617"/>
        <item x="3255"/>
        <item x="1426"/>
        <item x="1744"/>
        <item x="2323"/>
        <item x="987"/>
        <item x="2742"/>
        <item x="3305"/>
        <item x="2076"/>
        <item x="3087"/>
        <item x="914"/>
        <item x="1503"/>
        <item x="2326"/>
        <item x="1177"/>
        <item x="3234"/>
        <item x="1285"/>
        <item x="391"/>
        <item x="146"/>
        <item x="453"/>
        <item x="2301"/>
        <item x="3212"/>
        <item x="2314"/>
        <item x="1471"/>
        <item x="3082"/>
        <item x="3081"/>
        <item x="1128"/>
        <item x="2435"/>
        <item x="1268"/>
        <item x="3083"/>
        <item x="1459"/>
        <item x="2246"/>
        <item x="2167"/>
        <item x="828"/>
        <item x="1853"/>
        <item x="2728"/>
        <item x="919"/>
        <item x="795"/>
        <item x="1831"/>
        <item x="1172"/>
        <item x="2208"/>
        <item x="1311"/>
        <item x="1764"/>
        <item x="2803"/>
        <item x="1005"/>
        <item x="1472"/>
        <item x="2993"/>
        <item x="1479"/>
        <item x="2753"/>
        <item x="2950"/>
        <item x="1463"/>
        <item x="1453"/>
        <item x="506"/>
        <item x="2147"/>
        <item x="3042"/>
        <item x="2222"/>
        <item x="1204"/>
        <item x="1458"/>
        <item x="2668"/>
        <item x="2151"/>
        <item x="2944"/>
        <item x="3334"/>
        <item x="2884"/>
        <item x="1053"/>
        <item x="1075"/>
        <item x="2497"/>
        <item x="2871"/>
        <item x="2984"/>
        <item x="1188"/>
        <item x="792"/>
        <item x="1408"/>
        <item x="1011"/>
        <item x="3095"/>
        <item x="1769"/>
        <item x="1063"/>
        <item x="3189"/>
        <item x="1768"/>
        <item x="1657"/>
        <item x="1790"/>
        <item x="3229"/>
        <item x="3416"/>
        <item x="2343"/>
        <item x="998"/>
        <item x="1313"/>
        <item x="907"/>
        <item x="385"/>
        <item x="503"/>
        <item x="655"/>
        <item x="1283"/>
        <item x="1513"/>
        <item x="3247"/>
        <item x="1059"/>
        <item x="1261"/>
        <item x="924"/>
        <item x="2426"/>
        <item x="1700"/>
        <item x="2289"/>
        <item x="1653"/>
        <item x="909"/>
        <item x="3064"/>
        <item x="3245"/>
        <item x="2909"/>
        <item x="1884"/>
        <item x="2203"/>
        <item x="3140"/>
        <item x="1887"/>
        <item x="2154"/>
        <item x="1039"/>
        <item x="1661"/>
        <item x="3323"/>
        <item x="1866"/>
        <item x="1858"/>
        <item x="3188"/>
        <item x="1976"/>
        <item x="3052"/>
        <item x="3032"/>
        <item x="2872"/>
        <item x="1328"/>
        <item x="2172"/>
        <item x="2751"/>
        <item x="788"/>
        <item x="2748"/>
        <item x="1197"/>
        <item x="1279"/>
        <item x="2234"/>
        <item x="2376"/>
        <item x="1850"/>
        <item x="2008"/>
        <item x="2789"/>
        <item x="1317"/>
        <item x="2035"/>
        <item x="1695"/>
        <item x="2605"/>
        <item x="1726"/>
        <item x="3138"/>
        <item x="3142"/>
        <item x="298"/>
        <item x="309"/>
        <item x="306"/>
        <item x="615"/>
        <item x="3061"/>
        <item x="1811"/>
        <item x="2180"/>
        <item x="3265"/>
        <item x="971"/>
        <item x="1251"/>
        <item x="1828"/>
        <item x="1926"/>
        <item x="1788"/>
        <item x="2485"/>
        <item x="3256"/>
        <item x="1958"/>
        <item x="1945"/>
        <item x="1865"/>
        <item x="2095"/>
        <item x="2459"/>
        <item x="1260"/>
        <item x="3251"/>
        <item x="2778"/>
        <item x="2883"/>
        <item x="2438"/>
        <item x="2176"/>
        <item x="1517"/>
        <item x="2177"/>
        <item x="2229"/>
        <item x="3276"/>
        <item x="2337"/>
        <item x="1287"/>
        <item x="181"/>
        <item x="369"/>
        <item x="384"/>
        <item x="484"/>
        <item x="1080"/>
        <item x="1167"/>
        <item x="2744"/>
        <item x="1254"/>
        <item x="1229"/>
        <item x="1280"/>
        <item x="525"/>
        <item x="783"/>
        <item x="3427"/>
        <item x="1068"/>
        <item x="917"/>
        <item x="1523"/>
        <item x="3283"/>
        <item x="1829"/>
        <item x="809"/>
        <item x="780"/>
        <item x="2140"/>
        <item x="1333"/>
        <item x="3119"/>
        <item x="965"/>
        <item x="2696"/>
        <item x="2336"/>
        <item x="1262"/>
        <item x="1710"/>
        <item x="2191"/>
        <item x="2115"/>
        <item x="1255"/>
        <item x="3242"/>
        <item x="371"/>
        <item x="136"/>
        <item x="308"/>
        <item x="355"/>
        <item x="639"/>
        <item x="3093"/>
        <item x="1309"/>
        <item x="1885"/>
        <item x="3030"/>
        <item x="1891"/>
        <item x="1987"/>
        <item x="1211"/>
        <item x="2964"/>
        <item x="2169"/>
        <item x="1469"/>
        <item x="1808"/>
        <item x="851"/>
        <item x="803"/>
        <item x="2419"/>
        <item x="3137"/>
        <item x="1687"/>
        <item x="2498"/>
        <item x="1444"/>
        <item x="3409"/>
        <item x="1508"/>
        <item x="840"/>
        <item x="2079"/>
        <item x="2298"/>
        <item x="910"/>
        <item x="1970"/>
        <item x="367"/>
        <item x="502"/>
        <item x="2882"/>
        <item x="3333"/>
        <item x="1263"/>
        <item x="2639"/>
        <item x="1480"/>
        <item x="1073"/>
        <item x="2887"/>
        <item x="2439"/>
        <item x="1314"/>
        <item x="1882"/>
        <item x="1852"/>
        <item x="3246"/>
        <item x="819"/>
        <item x="2242"/>
        <item x="1468"/>
        <item x="1607"/>
        <item x="1227"/>
        <item x="2812"/>
        <item x="916"/>
        <item x="3289"/>
        <item x="3220"/>
        <item x="2520"/>
        <item x="1933"/>
        <item x="1079"/>
        <item x="3190"/>
        <item x="2797"/>
        <item x="1454"/>
        <item x="1473"/>
        <item x="2608"/>
        <item x="2788"/>
        <item x="2198"/>
        <item x="1650"/>
        <item x="3431"/>
        <item x="999"/>
        <item x="1752"/>
        <item x="1178"/>
        <item x="3378"/>
        <item x="2239"/>
        <item x="2975"/>
        <item x="1173"/>
        <item x="1925"/>
        <item x="2117"/>
        <item x="929"/>
        <item x="1948"/>
        <item x="2209"/>
        <item x="1654"/>
        <item x="3033"/>
        <item x="2943"/>
        <item x="1787"/>
        <item x="789"/>
        <item x="794"/>
        <item x="497"/>
        <item x="1465"/>
        <item x="2226"/>
        <item x="1894"/>
        <item x="1248"/>
        <item x="1175"/>
        <item x="2894"/>
        <item x="3114"/>
        <item x="2252"/>
        <item x="2240"/>
        <item x="802"/>
        <item x="1963"/>
        <item x="1973"/>
        <item x="913"/>
        <item x="3224"/>
        <item x="2649"/>
        <item x="1476"/>
        <item x="2207"/>
        <item x="2231"/>
        <item x="1144"/>
        <item x="911"/>
        <item x="3275"/>
        <item x="1725"/>
        <item x="2818"/>
        <item x="1058"/>
        <item x="1466"/>
        <item x="3272"/>
        <item x="363"/>
        <item x="127"/>
        <item x="376"/>
        <item x="684"/>
        <item x="368"/>
        <item x="1307"/>
        <item x="1457"/>
        <item x="2949"/>
        <item x="2224"/>
        <item x="3288"/>
        <item x="1069"/>
        <item x="3274"/>
        <item x="2828"/>
        <item x="3286"/>
        <item x="2081"/>
        <item x="813"/>
        <item x="2395"/>
        <item x="993"/>
        <item x="2335"/>
        <item x="1212"/>
        <item x="2880"/>
        <item x="2637"/>
        <item x="2427"/>
        <item x="2961"/>
        <item x="1601"/>
        <item x="2032"/>
        <item x="2241"/>
        <item x="2285"/>
        <item x="2800"/>
        <item x="3043"/>
        <item x="3371"/>
        <item x="923"/>
        <item x="779"/>
        <item x="1890"/>
        <item x="3439"/>
        <item x="2908"/>
        <item x="2741"/>
        <item x="1740"/>
        <item x="1835"/>
        <item x="1500"/>
        <item x="1330"/>
        <item x="1278"/>
        <item x="1716"/>
        <item x="2945"/>
        <item x="2399"/>
        <item x="677"/>
        <item x="921"/>
        <item x="808"/>
        <item x="3328"/>
        <item x="1964"/>
        <item x="1084"/>
        <item x="2232"/>
        <item x="842"/>
        <item x="3120"/>
        <item x="1504"/>
        <item x="3420"/>
        <item x="1057"/>
        <item x="1846"/>
        <item x="908"/>
        <item x="2489"/>
        <item x="3377"/>
        <item x="2826"/>
        <item x="800"/>
        <item x="3273"/>
        <item x="3385"/>
        <item x="2992"/>
        <item x="1813"/>
        <item x="666"/>
        <item x="3051"/>
        <item x="2965"/>
        <item x="1501"/>
        <item x="1265"/>
        <item x="1848"/>
        <item x="2259"/>
        <item x="2946"/>
        <item x="1895"/>
        <item x="1402"/>
        <item x="2206"/>
        <item x="1792"/>
        <item x="1064"/>
        <item x="2189"/>
        <item x="1977"/>
        <item x="454"/>
        <item x="122"/>
        <item x="527"/>
        <item x="3041"/>
        <item x="1113"/>
        <item x="2874"/>
        <item x="2372"/>
        <item x="2780"/>
        <item x="3266"/>
        <item x="3269"/>
        <item x="2048"/>
        <item x="1791"/>
        <item x="2193"/>
        <item x="1193"/>
        <item x="1857"/>
        <item x="928"/>
        <item x="1841"/>
        <item x="3249"/>
        <item x="2202"/>
        <item x="1962"/>
        <item x="2181"/>
        <item x="2349"/>
        <item x="2211"/>
        <item x="2891"/>
        <item x="2201"/>
        <item x="3115"/>
        <item x="1308"/>
        <item x="918"/>
        <item x="135"/>
        <item x="509"/>
        <item x="627"/>
        <item x="2616"/>
        <item x="3287"/>
        <item x="2309"/>
        <item x="2957"/>
        <item x="814"/>
        <item x="3038"/>
        <item x="1198"/>
        <item x="1527"/>
        <item x="2781"/>
        <item x="2340"/>
        <item x="1745"/>
        <item x="2238"/>
        <item x="2516"/>
        <item x="1975"/>
        <item x="1081"/>
        <item x="1318"/>
        <item x="2410"/>
        <item x="2814"/>
        <item x="2073"/>
        <item x="945"/>
        <item x="1810"/>
        <item x="1936"/>
        <item x="1684"/>
        <item x="1871"/>
        <item x="1809"/>
        <item x="589"/>
        <item x="192"/>
        <item x="493"/>
        <item x="2345"/>
        <item x="1880"/>
        <item x="2256"/>
        <item x="3301"/>
        <item x="2952"/>
        <item x="2705"/>
        <item x="3112"/>
        <item x="2136"/>
        <item x="2906"/>
        <item x="3199"/>
        <item x="834"/>
        <item x="2735"/>
        <item x="1256"/>
        <item x="846"/>
        <item x="2889"/>
        <item x="2200"/>
        <item x="3373"/>
        <item x="2173"/>
        <item x="2805"/>
        <item x="353"/>
        <item x="523"/>
        <item x="190"/>
        <item x="625"/>
        <item x="848"/>
        <item x="2881"/>
        <item x="3049"/>
        <item x="2199"/>
        <item x="2401"/>
        <item x="954"/>
        <item x="2902"/>
        <item x="2303"/>
        <item x="3267"/>
        <item x="1171"/>
        <item x="2671"/>
        <item x="1968"/>
        <item x="1150"/>
        <item x="2745"/>
        <item x="935"/>
        <item x="2074"/>
        <item x="2556"/>
        <item x="2313"/>
        <item x="3006"/>
        <item x="2996"/>
        <item x="1199"/>
        <item x="1721"/>
        <item x="1237"/>
        <item x="852"/>
        <item x="2157"/>
        <item x="2664"/>
        <item x="1711"/>
        <item x="912"/>
        <item x="2910"/>
        <item x="845"/>
        <item x="3060"/>
        <item x="1624"/>
        <item x="785"/>
        <item x="1770"/>
        <item x="1195"/>
        <item x="3294"/>
        <item x="2896"/>
        <item x="1698"/>
        <item x="2315"/>
        <item x="2258"/>
        <item x="2795"/>
        <item x="1860"/>
        <item x="2838"/>
        <item x="1502"/>
        <item x="1236"/>
        <item x="483"/>
        <item x="514"/>
        <item x="2245"/>
        <item x="1246"/>
        <item x="824"/>
        <item x="1913"/>
        <item x="1462"/>
        <item x="927"/>
        <item x="1645"/>
        <item x="1833"/>
        <item x="2436"/>
        <item x="796"/>
        <item x="839"/>
        <item x="1083"/>
        <item x="1672"/>
        <item x="3313"/>
        <item x="683"/>
        <item x="957"/>
        <item x="807"/>
        <item x="2911"/>
        <item x="1294"/>
        <item x="1840"/>
        <item x="3129"/>
        <item x="950"/>
        <item x="373"/>
        <item x="1117"/>
        <item x="1176"/>
        <item x="3293"/>
        <item x="2135"/>
        <item x="3308"/>
        <item x="2827"/>
        <item x="2461"/>
        <item x="1959"/>
        <item x="2915"/>
        <item x="2278"/>
        <item x="936"/>
        <item x="3291"/>
        <item x="1123"/>
        <item x="2982"/>
        <item x="1704"/>
        <item x="2893"/>
        <item x="1187"/>
        <item x="1597"/>
        <item x="822"/>
        <item x="2276"/>
        <item x="3250"/>
        <item x="2249"/>
        <item x="1315"/>
        <item x="388"/>
        <item x="132"/>
        <item x="486"/>
        <item x="608"/>
        <item x="2820"/>
        <item x="662"/>
        <item x="1242"/>
        <item x="3290"/>
        <item x="3445"/>
        <item x="1812"/>
        <item x="3268"/>
        <item x="3442"/>
        <item x="2145"/>
        <item x="811"/>
        <item x="2989"/>
        <item x="1358"/>
        <item x="1680"/>
        <item x="1310"/>
        <item x="1205"/>
        <item x="1339"/>
        <item x="2244"/>
        <item x="3096"/>
        <item x="1855"/>
        <item x="3225"/>
        <item x="1893"/>
        <item x="2632"/>
        <item x="1505"/>
        <item x="1135"/>
        <item x="2149"/>
        <item x="2877"/>
        <item x="1253"/>
        <item x="2243"/>
        <item x="1514"/>
        <item x="1606"/>
        <item x="3432"/>
        <item x="2290"/>
        <item x="2907"/>
        <item x="2403"/>
        <item x="2842"/>
        <item x="3271"/>
        <item x="2317"/>
        <item x="863"/>
        <item x="2981"/>
        <item x="857"/>
        <item x="2830"/>
        <item x="685"/>
        <item x="125"/>
        <item x="374"/>
        <item x="681"/>
        <item x="611"/>
        <item x="1623"/>
        <item x="944"/>
        <item x="827"/>
        <item x="3423"/>
        <item x="2170"/>
        <item x="1209"/>
        <item x="799"/>
        <item x="1327"/>
        <item x="724"/>
        <item x="3292"/>
        <item x="1288"/>
        <item x="3412"/>
        <item x="2341"/>
        <item x="3084"/>
        <item x="894"/>
        <item x="2819"/>
        <item x="1192"/>
        <item x="2344"/>
        <item x="3010"/>
        <item x="1336"/>
        <item x="2134"/>
        <item x="1090"/>
        <item x="3419"/>
        <item x="2174"/>
        <item x="2899"/>
        <item x="1055"/>
        <item x="790"/>
        <item x="3221"/>
        <item x="2228"/>
        <item x="2962"/>
        <item x="1357"/>
        <item x="1765"/>
        <item x="868"/>
        <item x="2248"/>
        <item x="3146"/>
        <item x="3191"/>
        <item x="2197"/>
        <item x="805"/>
        <item x="730"/>
        <item x="1837"/>
        <item x="2382"/>
        <item x="2310"/>
        <item x="2253"/>
        <item x="1867"/>
        <item x="3336"/>
        <item x="2080"/>
        <item x="2935"/>
        <item x="505"/>
        <item x="491"/>
        <item x="607"/>
        <item x="1774"/>
        <item x="3181"/>
        <item x="1194"/>
        <item x="2146"/>
        <item x="670"/>
        <item x="3421"/>
        <item x="1773"/>
        <item x="2967"/>
        <item x="3231"/>
        <item x="2212"/>
        <item x="3315"/>
        <item x="3226"/>
        <item x="1691"/>
        <item x="687"/>
        <item x="3223"/>
        <item x="946"/>
        <item x="2316"/>
        <item x="1506"/>
        <item x="1061"/>
        <item x="2113"/>
        <item x="1129"/>
        <item x="2900"/>
        <item x="1264"/>
        <item x="3179"/>
        <item x="2352"/>
        <item x="588"/>
        <item x="673"/>
        <item x="600"/>
        <item x="1072"/>
        <item x="843"/>
        <item x="1762"/>
        <item x="3053"/>
        <item x="2846"/>
        <item x="1362"/>
        <item x="1814"/>
        <item x="1510"/>
        <item x="2901"/>
        <item x="1249"/>
        <item x="2959"/>
        <item x="955"/>
        <item x="1941"/>
        <item x="1245"/>
        <item x="1845"/>
        <item x="1071"/>
        <item x="1206"/>
        <item x="850"/>
        <item x="874"/>
        <item x="1705"/>
        <item x="121"/>
        <item x="119"/>
        <item x="194"/>
        <item x="1054"/>
        <item x="729"/>
        <item x="2709"/>
        <item x="1334"/>
        <item x="3045"/>
        <item x="2353"/>
        <item x="2142"/>
        <item x="2932"/>
        <item x="2933"/>
        <item x="832"/>
        <item x="3277"/>
        <item x="2948"/>
        <item x="1200"/>
        <item x="833"/>
        <item x="473"/>
        <item x="148"/>
        <item x="396"/>
        <item x="654"/>
        <item x="836"/>
        <item x="3073"/>
        <item x="1319"/>
        <item x="2913"/>
        <item x="735"/>
        <item x="1056"/>
        <item x="2263"/>
        <item x="734"/>
        <item x="3236"/>
        <item x="801"/>
        <item x="3441"/>
        <item x="2101"/>
        <item x="1939"/>
        <item x="1748"/>
        <item x="2914"/>
        <item x="2912"/>
        <item x="1196"/>
        <item x="2958"/>
        <item x="905"/>
        <item x="1366"/>
        <item x="599"/>
        <item x="816"/>
        <item x="3090"/>
        <item x="723"/>
        <item x="2304"/>
        <item x="2897"/>
        <item x="1598"/>
        <item x="1524"/>
        <item x="844"/>
        <item x="1305"/>
        <item x="1778"/>
        <item x="806"/>
        <item x="317"/>
        <item x="330"/>
        <item x="124"/>
        <item x="310"/>
        <item x="331"/>
        <item x="3085"/>
        <item x="2662"/>
        <item x="942"/>
        <item x="1961"/>
        <item x="2898"/>
        <item x="2236"/>
        <item x="3091"/>
        <item x="2916"/>
        <item x="2227"/>
        <item x="830"/>
        <item x="2954"/>
        <item x="2890"/>
        <item x="3285"/>
        <item x="1323"/>
        <item x="2196"/>
        <item x="2300"/>
        <item x="856"/>
        <item x="1889"/>
        <item x="1361"/>
        <item x="2834"/>
        <item x="650"/>
        <item x="179"/>
        <item x="452"/>
        <item x="718"/>
        <item x="1960"/>
        <item x="1763"/>
        <item x="854"/>
        <item x="862"/>
        <item x="3270"/>
        <item x="3215"/>
        <item x="867"/>
        <item x="1343"/>
        <item x="1235"/>
        <item x="1089"/>
        <item x="2801"/>
        <item x="804"/>
        <item x="1180"/>
        <item x="1915"/>
        <item x="1182"/>
        <item x="3352"/>
        <item x="3306"/>
        <item x="934"/>
        <item x="1353"/>
        <item x="2937"/>
        <item x="900"/>
        <item x="1266"/>
        <item x="1766"/>
        <item x="849"/>
        <item x="1823"/>
        <item x="1365"/>
        <item x="922"/>
        <item x="695"/>
        <item x="2143"/>
        <item x="2837"/>
        <item x="820"/>
        <item x="895"/>
        <item x="1247"/>
        <item x="1761"/>
        <item x="3039"/>
        <item x="2656"/>
        <item x="2260"/>
        <item x="2862"/>
        <item x="1600"/>
        <item x="1830"/>
        <item x="3184"/>
        <item x="831"/>
        <item x="3050"/>
        <item x="3047"/>
        <item x="1821"/>
        <item x="3111"/>
        <item x="939"/>
        <item x="3040"/>
        <item x="1338"/>
        <item x="2062"/>
        <item x="3237"/>
        <item x="1324"/>
        <item x="3307"/>
        <item x="204"/>
        <item x="189"/>
        <item x="490"/>
        <item x="2138"/>
        <item x="3230"/>
        <item x="1620"/>
        <item x="2892"/>
        <item x="1599"/>
        <item x="940"/>
        <item x="826"/>
        <item x="3325"/>
        <item x="933"/>
        <item x="740"/>
        <item x="1807"/>
        <item x="1181"/>
        <item x="1779"/>
        <item x="1525"/>
        <item x="1186"/>
        <item x="817"/>
        <item x="602"/>
        <item x="517"/>
        <item x="2983"/>
        <item x="825"/>
        <item x="2904"/>
        <item x="2156"/>
        <item x="1243"/>
        <item x="2951"/>
        <item x="2273"/>
        <item x="732"/>
        <item x="1957"/>
        <item x="1940"/>
        <item x="386"/>
        <item x="2402"/>
        <item x="896"/>
        <item x="2119"/>
        <item x="2408"/>
        <item x="1347"/>
        <item x="1335"/>
        <item x="889"/>
        <item x="823"/>
        <item x="1363"/>
        <item x="2320"/>
        <item x="1241"/>
        <item x="926"/>
        <item x="2471"/>
        <item x="2956"/>
        <item x="2917"/>
        <item x="2886"/>
        <item x="3211"/>
        <item x="3202"/>
        <item x="2351"/>
        <item x="3102"/>
        <item x="2888"/>
        <item x="333"/>
        <item x="1284"/>
        <item x="646"/>
        <item x="3238"/>
        <item x="1325"/>
        <item x="951"/>
        <item x="1602"/>
        <item x="1881"/>
        <item x="2302"/>
        <item x="2845"/>
        <item x="2195"/>
        <item x="3107"/>
        <item x="948"/>
        <item x="2960"/>
        <item x="2321"/>
        <item x="1332"/>
        <item x="2995"/>
        <item x="733"/>
        <item x="362"/>
        <item x="383"/>
        <item x="233"/>
        <item x="131"/>
        <item x="370"/>
        <item x="1304"/>
        <item x="2986"/>
        <item x="1806"/>
        <item x="2918"/>
        <item x="1066"/>
        <item x="956"/>
        <item x="1937"/>
        <item x="3089"/>
        <item x="2936"/>
        <item x="2085"/>
        <item x="1875"/>
        <item x="2817"/>
        <item x="2139"/>
        <item x="1082"/>
        <item x="883"/>
        <item x="3180"/>
        <item x="1213"/>
        <item x="2210"/>
        <item x="2319"/>
        <item x="1342"/>
        <item x="829"/>
        <item x="947"/>
        <item x="855"/>
        <item x="3303"/>
        <item x="1062"/>
        <item x="752"/>
        <item x="3037"/>
        <item x="1622"/>
        <item x="1797"/>
        <item x="821"/>
        <item x="3130"/>
        <item x="1750"/>
        <item x="464"/>
        <item x="128"/>
        <item x="134"/>
        <item x="512"/>
        <item x="2942"/>
        <item x="853"/>
        <item x="938"/>
        <item x="1316"/>
        <item x="1372"/>
        <item x="1189"/>
        <item x="952"/>
        <item x="2905"/>
        <item x="2082"/>
        <item x="758"/>
        <item x="858"/>
        <item x="2963"/>
        <item x="751"/>
        <item x="1210"/>
        <item x="166"/>
        <item x="392"/>
        <item x="3136"/>
        <item x="630"/>
        <item x="847"/>
        <item x="2955"/>
        <item x="2282"/>
        <item x="3118"/>
        <item x="1699"/>
        <item x="2083"/>
        <item x="1303"/>
        <item x="2061"/>
        <item x="1775"/>
        <item x="573"/>
        <item x="3036"/>
        <item x="2833"/>
        <item x="941"/>
        <item x="2354"/>
        <item x="1844"/>
        <item x="1331"/>
        <item x="958"/>
        <item x="757"/>
        <item x="818"/>
        <item x="931"/>
        <item x="1793"/>
        <item x="1250"/>
        <item x="1509"/>
        <item x="2308"/>
        <item x="953"/>
        <item x="2857"/>
        <item x="2987"/>
        <item x="2840"/>
        <item x="1191"/>
        <item x="2424"/>
        <item x="3295"/>
        <item x="737"/>
        <item x="2919"/>
        <item x="2063"/>
        <item x="888"/>
        <item x="203"/>
        <item x="1088"/>
        <item x="1356"/>
        <item x="1293"/>
        <item x="810"/>
        <item x="2158"/>
        <item x="1085"/>
        <item x="2261"/>
        <item x="2924"/>
        <item x="812"/>
        <item x="949"/>
        <item x="762"/>
        <item x="1756"/>
        <item x="612"/>
        <item x="1851"/>
        <item x="3100"/>
        <item x="572"/>
        <item x="536"/>
        <item x="472"/>
        <item x="516"/>
        <item x="932"/>
        <item x="2921"/>
        <item x="3227"/>
        <item x="1302"/>
        <item x="1847"/>
        <item x="1757"/>
        <item x="3062"/>
        <item x="2279"/>
        <item x="1796"/>
        <item x="2990"/>
        <item x="720"/>
        <item x="1859"/>
        <item x="937"/>
        <item x="838"/>
        <item x="2194"/>
        <item x="878"/>
        <item x="2858"/>
        <item x="2825"/>
        <item x="470"/>
        <item x="335"/>
        <item x="150"/>
        <item x="202"/>
        <item x="494"/>
        <item x="722"/>
        <item x="1326"/>
        <item x="3200"/>
        <item x="892"/>
        <item x="736"/>
        <item x="2931"/>
        <item x="2274"/>
        <item x="2264"/>
        <item x="2966"/>
        <item x="904"/>
        <item x="1373"/>
        <item x="1320"/>
        <item x="776"/>
        <item x="1856"/>
        <item x="3132"/>
        <item x="2275"/>
        <item x="1920"/>
        <item x="717"/>
        <item x="1526"/>
        <item x="1352"/>
        <item x="3063"/>
        <item x="208"/>
        <item x="609"/>
        <item x="1359"/>
        <item x="746"/>
        <item x="2841"/>
        <item x="2836"/>
        <item x="3314"/>
        <item x="886"/>
        <item x="1942"/>
        <item x="3201"/>
        <item x="897"/>
        <item x="1348"/>
        <item x="943"/>
        <item x="1306"/>
        <item x="2350"/>
        <item x="2843"/>
        <item x="415"/>
        <item x="118"/>
        <item x="196"/>
        <item x="873"/>
        <item x="2839"/>
        <item x="728"/>
        <item x="2311"/>
        <item x="1367"/>
        <item x="1838"/>
        <item x="574"/>
        <item x="689"/>
        <item x="145"/>
        <item x="375"/>
        <item x="463"/>
        <item x="3214"/>
        <item x="2895"/>
        <item x="837"/>
        <item x="2338"/>
        <item x="2868"/>
        <item x="1067"/>
        <item x="1511"/>
        <item x="860"/>
        <item x="761"/>
        <item x="835"/>
        <item x="770"/>
        <item x="1780"/>
        <item x="1819"/>
        <item x="1185"/>
        <item x="2266"/>
        <item x="2953"/>
        <item x="1349"/>
        <item x="1184"/>
        <item x="2137"/>
        <item x="2903"/>
        <item x="3135"/>
        <item x="539"/>
        <item x="231"/>
        <item x="165"/>
        <item x="593"/>
        <item x="859"/>
        <item x="1751"/>
        <item x="2985"/>
        <item x="745"/>
        <item x="2923"/>
        <item x="1842"/>
        <item x="2400"/>
        <item x="1346"/>
        <item x="1776"/>
        <item x="719"/>
        <item x="2940"/>
        <item x="2927"/>
        <item x="1371"/>
        <item x="617"/>
        <item x="893"/>
        <item x="2994"/>
        <item x="1240"/>
        <item x="1087"/>
        <item x="739"/>
        <item x="1370"/>
        <item x="2850"/>
        <item x="884"/>
        <item x="2844"/>
        <item x="1795"/>
        <item x="698"/>
        <item x="197"/>
        <item x="366"/>
        <item x="1190"/>
        <item x="2853"/>
        <item x="1924"/>
        <item x="1070"/>
        <item x="1621"/>
        <item x="2832"/>
        <item x="2929"/>
        <item x="3116"/>
        <item x="866"/>
        <item x="3332"/>
        <item x="2068"/>
        <item x="1512"/>
        <item x="2270"/>
        <item x="164"/>
        <item x="328"/>
        <item x="714"/>
        <item x="586"/>
        <item x="1086"/>
        <item x="2835"/>
        <item x="2847"/>
        <item x="872"/>
        <item x="2409"/>
        <item x="2104"/>
        <item x="2112"/>
        <item x="2312"/>
        <item x="2072"/>
        <item x="2856"/>
        <item x="2885"/>
        <item x="2141"/>
        <item x="2086"/>
        <item x="2866"/>
        <item x="2869"/>
        <item x="753"/>
        <item x="769"/>
        <item x="861"/>
        <item x="2934"/>
        <item x="319"/>
        <item x="498"/>
        <item x="200"/>
        <item x="142"/>
        <item x="529"/>
        <item x="2067"/>
        <item x="901"/>
        <item x="2257"/>
        <item x="731"/>
        <item x="1820"/>
        <item x="3304"/>
        <item x="2928"/>
        <item x="3099"/>
        <item x="2437"/>
        <item x="1794"/>
        <item x="869"/>
        <item x="1368"/>
        <item x="1298"/>
        <item x="1364"/>
        <item x="1603"/>
        <item x="898"/>
        <item x="899"/>
        <item x="1329"/>
        <item x="1528"/>
        <item x="890"/>
        <item x="364"/>
        <item x="665"/>
        <item x="199"/>
        <item x="143"/>
        <item x="543"/>
        <item x="885"/>
        <item x="1065"/>
        <item x="815"/>
        <item x="1244"/>
        <item x="1625"/>
        <item x="2997"/>
        <item x="841"/>
        <item x="1291"/>
        <item x="2926"/>
        <item x="747"/>
        <item x="2277"/>
        <item x="2342"/>
        <item x="1292"/>
        <item x="726"/>
        <item x="2262"/>
        <item x="1815"/>
        <item x="906"/>
        <item x="1060"/>
        <item x="2849"/>
        <item x="2922"/>
        <item x="2867"/>
        <item x="524"/>
        <item x="496"/>
        <item x="162"/>
        <item x="651"/>
        <item x="1777"/>
        <item x="1374"/>
        <item x="2066"/>
        <item x="1974"/>
        <item x="1818"/>
        <item x="1749"/>
        <item x="2938"/>
        <item x="2848"/>
        <item x="725"/>
        <item x="891"/>
        <item x="864"/>
        <item x="3108"/>
        <item x="750"/>
        <item x="1914"/>
        <item x="540"/>
        <item x="327"/>
        <item x="604"/>
        <item x="3101"/>
        <item x="3110"/>
        <item x="2939"/>
        <item x="538"/>
        <item x="332"/>
        <item x="2102"/>
        <item x="721"/>
        <item x="865"/>
        <item x="1344"/>
        <item x="2108"/>
        <item x="741"/>
        <item x="1965"/>
        <item x="768"/>
        <item x="3206"/>
        <item x="152"/>
        <item x="372"/>
        <item x="2069"/>
        <item x="1839"/>
        <item x="744"/>
        <item x="3183"/>
        <item x="3210"/>
        <item x="763"/>
        <item x="201"/>
        <item x="621"/>
        <item x="321"/>
        <item x="138"/>
        <item x="555"/>
        <item x="2272"/>
        <item x="1321"/>
        <item x="1299"/>
        <item x="2863"/>
        <item x="1755"/>
        <item x="1801"/>
        <item x="1758"/>
        <item x="2283"/>
        <item x="663"/>
        <item x="159"/>
        <item x="879"/>
        <item x="1297"/>
        <item x="902"/>
        <item x="550"/>
        <item x="680"/>
        <item x="149"/>
        <item x="193"/>
        <item x="636"/>
        <item x="887"/>
        <item x="1322"/>
        <item x="1239"/>
        <item x="2861"/>
        <item x="1355"/>
        <item x="765"/>
        <item x="1360"/>
        <item x="399"/>
        <item x="387"/>
        <item x="660"/>
        <item x="1091"/>
        <item x="2920"/>
        <item x="2120"/>
        <item x="2930"/>
        <item x="2280"/>
        <item x="3133"/>
        <item x="2941"/>
        <item x="870"/>
        <item x="774"/>
        <item x="1923"/>
        <item x="2267"/>
        <item x="2855"/>
        <item x="877"/>
        <item x="775"/>
        <item x="1754"/>
        <item x="2305"/>
        <item x="1760"/>
        <item x="1843"/>
        <item x="2284"/>
        <item x="876"/>
        <item x="1836"/>
        <item x="2322"/>
        <item x="1816"/>
        <item x="1354"/>
        <item x="696"/>
        <item x="594"/>
        <item x="1337"/>
        <item x="2318"/>
        <item x="871"/>
        <item x="169"/>
        <item x="365"/>
        <item x="629"/>
        <item x="1919"/>
        <item x="777"/>
        <item x="2084"/>
        <item x="500"/>
        <item x="154"/>
        <item x="336"/>
        <item x="554"/>
        <item x="875"/>
        <item x="716"/>
        <item x="903"/>
        <item x="1805"/>
        <item x="1340"/>
        <item x="2339"/>
        <item x="2860"/>
        <item x="1341"/>
        <item x="2851"/>
        <item x="175"/>
        <item x="478"/>
        <item x="2268"/>
        <item x="2271"/>
        <item x="3207"/>
        <item x="1301"/>
        <item x="2070"/>
        <item x="707"/>
        <item x="3117"/>
        <item x="147"/>
        <item x="133"/>
        <item x="389"/>
        <item x="1800"/>
        <item x="771"/>
        <item x="727"/>
        <item x="1345"/>
        <item x="2870"/>
        <item x="756"/>
        <item x="1350"/>
        <item x="1753"/>
        <item x="1817"/>
        <item x="1918"/>
        <item x="1803"/>
        <item x="211"/>
        <item x="237"/>
        <item x="207"/>
        <item x="515"/>
        <item x="764"/>
        <item x="2854"/>
        <item x="2118"/>
        <item x="1759"/>
        <item x="3205"/>
        <item x="542"/>
        <item x="158"/>
        <item x="1938"/>
        <item x="2065"/>
        <item x="880"/>
        <item x="2109"/>
        <item x="346"/>
        <item x="2306"/>
        <item x="3208"/>
        <item x="2103"/>
        <item x="313"/>
        <item x="156"/>
        <item x="329"/>
        <item x="881"/>
        <item x="232"/>
        <item x="692"/>
        <item x="477"/>
        <item x="2859"/>
        <item x="2865"/>
        <item x="882"/>
        <item x="690"/>
        <item x="742"/>
        <item x="738"/>
        <item x="3106"/>
        <item x="743"/>
        <item x="558"/>
        <item x="521"/>
        <item x="1921"/>
        <item x="703"/>
        <item x="3109"/>
        <item x="1802"/>
        <item x="772"/>
        <item x="1300"/>
        <item x="754"/>
        <item x="1296"/>
        <item x="1916"/>
        <item x="489"/>
        <item x="160"/>
        <item x="466"/>
        <item x="702"/>
        <item x="2107"/>
        <item x="3185"/>
        <item x="2071"/>
        <item x="301"/>
        <item x="1295"/>
        <item x="400"/>
        <item x="394"/>
        <item x="251"/>
        <item x="3182"/>
        <item x="767"/>
        <item x="2064"/>
        <item x="759"/>
        <item x="513"/>
        <item x="210"/>
        <item x="167"/>
        <item x="530"/>
        <item x="504"/>
        <item x="570"/>
        <item x="3134"/>
        <item x="1351"/>
        <item x="3103"/>
        <item x="2925"/>
        <item x="155"/>
        <item x="518"/>
        <item x="2111"/>
        <item x="1804"/>
        <item x="2864"/>
        <item x="3209"/>
        <item x="2106"/>
        <item x="205"/>
        <item x="334"/>
        <item x="610"/>
        <item x="2307"/>
        <item x="378"/>
        <item x="749"/>
        <item x="755"/>
        <item x="350"/>
        <item x="3131"/>
        <item x="3204"/>
        <item x="234"/>
        <item x="492"/>
        <item x="2852"/>
        <item x="174"/>
        <item x="541"/>
        <item x="712"/>
        <item x="170"/>
        <item x="137"/>
        <item x="773"/>
        <item x="2281"/>
        <item x="3105"/>
        <item x="151"/>
        <item x="395"/>
        <item x="748"/>
        <item x="2265"/>
        <item x="766"/>
        <item x="661"/>
        <item x="3203"/>
        <item x="1922"/>
        <item x="499"/>
        <item x="46"/>
        <item x="479"/>
        <item x="480"/>
        <item x="508"/>
        <item x="322"/>
        <item x="580"/>
        <item x="1917"/>
        <item x="760"/>
        <item x="3104"/>
        <item x="2269"/>
        <item x="526"/>
        <item x="161"/>
        <item x="341"/>
        <item x="552"/>
        <item x="1369"/>
        <item x="209"/>
        <item x="141"/>
        <item x="704"/>
        <item x="397"/>
        <item x="195"/>
        <item x="163"/>
        <item x="235"/>
        <item x="408"/>
        <item x="42"/>
        <item x="546"/>
        <item x="117"/>
        <item x="449"/>
        <item x="481"/>
        <item x="1799"/>
        <item x="485"/>
        <item x="153"/>
        <item x="537"/>
        <item x="699"/>
        <item x="45"/>
        <item x="2110"/>
        <item x="41"/>
        <item x="139"/>
        <item x="694"/>
        <item x="185"/>
        <item x="715"/>
        <item x="1798"/>
        <item x="501"/>
        <item x="38"/>
        <item x="221"/>
        <item x="461"/>
        <item x="157"/>
        <item x="581"/>
        <item x="649"/>
        <item x="323"/>
        <item x="476"/>
        <item x="587"/>
        <item x="2105"/>
        <item x="168"/>
        <item x="325"/>
        <item x="252"/>
        <item x="598"/>
        <item x="450"/>
        <item x="511"/>
        <item x="697"/>
        <item x="44"/>
        <item x="448"/>
        <item x="553"/>
        <item x="338"/>
        <item x="545"/>
        <item x="635"/>
        <item x="582"/>
        <item x="49"/>
        <item x="217"/>
        <item x="475"/>
        <item x="236"/>
        <item x="407"/>
        <item x="40"/>
        <item x="579"/>
        <item x="710"/>
        <item x="112"/>
        <item x="173"/>
        <item x="462"/>
        <item x="488"/>
        <item x="53"/>
        <item x="531"/>
        <item x="441"/>
        <item x="52"/>
        <item x="144"/>
        <item x="225"/>
        <item x="69"/>
        <item x="326"/>
        <item x="688"/>
        <item x="50"/>
        <item x="248"/>
        <item x="320"/>
        <item x="342"/>
        <item x="47"/>
        <item x="409"/>
        <item x="440"/>
        <item x="620"/>
        <item x="471"/>
        <item x="51"/>
        <item x="216"/>
        <item x="551"/>
        <item x="613"/>
        <item x="57"/>
        <item x="380"/>
        <item x="443"/>
        <item x="140"/>
        <item x="80"/>
        <item x="547"/>
        <item x="571"/>
        <item x="258"/>
        <item x="414"/>
        <item x="693"/>
        <item x="55"/>
        <item x="58"/>
        <item x="272"/>
        <item x="66"/>
        <item x="222"/>
        <item x="188"/>
        <item x="177"/>
        <item x="229"/>
        <item x="79"/>
        <item x="444"/>
        <item x="381"/>
        <item x="171"/>
        <item x="465"/>
        <item x="176"/>
        <item x="592"/>
        <item x="61"/>
        <item x="247"/>
        <item x="564"/>
        <item x="130"/>
        <item x="43"/>
        <item x="401"/>
        <item x="605"/>
        <item x="705"/>
        <item x="390"/>
        <item x="60"/>
        <item x="426"/>
        <item x="249"/>
        <item x="382"/>
        <item x="433"/>
        <item x="548"/>
        <item x="113"/>
        <item x="563"/>
        <item x="528"/>
        <item x="198"/>
        <item x="410"/>
        <item x="74"/>
        <item x="675"/>
        <item x="65"/>
        <item x="439"/>
        <item x="565"/>
        <item x="700"/>
        <item x="39"/>
        <item x="250"/>
        <item x="271"/>
        <item x="532"/>
        <item x="708"/>
        <item x="76"/>
        <item x="644"/>
        <item x="259"/>
        <item x="257"/>
        <item x="54"/>
        <item x="569"/>
        <item x="82"/>
        <item x="256"/>
        <item x="438"/>
        <item x="282"/>
        <item x="686"/>
        <item x="446"/>
        <item x="709"/>
        <item x="77"/>
        <item x="219"/>
        <item x="206"/>
        <item x="606"/>
        <item x="73"/>
        <item x="218"/>
        <item x="445"/>
        <item x="273"/>
        <item x="85"/>
        <item x="597"/>
        <item x="711"/>
        <item x="706"/>
        <item x="324"/>
        <item x="413"/>
        <item x="223"/>
        <item x="280"/>
        <item x="48"/>
        <item x="291"/>
        <item x="213"/>
        <item x="226"/>
        <item x="557"/>
        <item x="701"/>
        <item x="88"/>
        <item x="220"/>
        <item x="590"/>
        <item x="11"/>
        <item x="214"/>
        <item x="562"/>
        <item x="78"/>
        <item x="290"/>
        <item x="241"/>
        <item x="56"/>
        <item x="393"/>
        <item x="340"/>
        <item x="8"/>
        <item x="107"/>
        <item x="293"/>
        <item x="91"/>
        <item x="224"/>
        <item x="68"/>
        <item x="230"/>
        <item x="7"/>
        <item x="469"/>
        <item x="3"/>
        <item x="275"/>
        <item x="560"/>
        <item x="245"/>
        <item x="106"/>
        <item x="713"/>
        <item x="75"/>
        <item x="294"/>
        <item x="87"/>
        <item x="215"/>
        <item x="583"/>
        <item x="434"/>
        <item x="614"/>
        <item x="549"/>
        <item x="474"/>
        <item x="339"/>
        <item x="102"/>
        <item x="591"/>
        <item x="2"/>
        <item x="253"/>
        <item x="292"/>
        <item x="240"/>
        <item x="427"/>
        <item x="71"/>
        <item x="227"/>
        <item x="482"/>
        <item x="114"/>
        <item x="274"/>
        <item x="447"/>
        <item x="72"/>
        <item x="70"/>
        <item x="289"/>
        <item x="64"/>
        <item x="81"/>
        <item x="246"/>
        <item x="456"/>
        <item x="108"/>
        <item x="544"/>
        <item x="17"/>
        <item x="288"/>
        <item x="575"/>
        <item x="455"/>
        <item x="101"/>
        <item x="59"/>
        <item x="277"/>
        <item x="556"/>
        <item x="269"/>
        <item x="268"/>
        <item x="93"/>
        <item x="437"/>
        <item x="239"/>
        <item x="83"/>
        <item x="228"/>
        <item x="343"/>
        <item x="62"/>
        <item x="115"/>
        <item x="242"/>
        <item x="6"/>
        <item x="398"/>
        <item x="270"/>
        <item x="337"/>
        <item x="116"/>
        <item x="111"/>
        <item x="254"/>
        <item x="595"/>
        <item x="281"/>
        <item x="10"/>
        <item x="172"/>
        <item x="442"/>
        <item x="460"/>
        <item x="67"/>
        <item x="267"/>
        <item x="84"/>
        <item x="178"/>
        <item x="431"/>
        <item x="576"/>
        <item x="13"/>
        <item x="435"/>
        <item x="212"/>
        <item x="430"/>
        <item x="104"/>
        <item x="279"/>
        <item x="63"/>
        <item x="467"/>
        <item x="417"/>
        <item x="263"/>
        <item x="109"/>
        <item x="255"/>
        <item x="14"/>
        <item x="34"/>
        <item x="412"/>
        <item x="1"/>
        <item x="94"/>
        <item x="33"/>
        <item x="244"/>
        <item x="243"/>
        <item x="16"/>
        <item x="12"/>
        <item x="404"/>
        <item x="98"/>
        <item x="559"/>
        <item x="36"/>
        <item x="18"/>
        <item x="105"/>
        <item x="238"/>
        <item x="416"/>
        <item x="90"/>
        <item x="32"/>
        <item x="4"/>
        <item x="285"/>
        <item x="103"/>
        <item x="584"/>
        <item x="406"/>
        <item x="278"/>
        <item x="405"/>
        <item x="21"/>
        <item x="403"/>
        <item x="25"/>
        <item x="100"/>
        <item x="86"/>
        <item x="533"/>
        <item x="99"/>
        <item x="535"/>
        <item x="468"/>
        <item x="24"/>
        <item x="29"/>
        <item x="262"/>
        <item x="264"/>
        <item x="561"/>
        <item x="577"/>
        <item x="287"/>
        <item x="89"/>
        <item x="585"/>
        <item x="37"/>
        <item x="110"/>
        <item x="283"/>
        <item x="432"/>
        <item x="295"/>
        <item x="411"/>
        <item x="0"/>
        <item x="266"/>
        <item x="428"/>
        <item x="436"/>
        <item x="9"/>
        <item x="296"/>
        <item x="92"/>
        <item x="422"/>
        <item x="566"/>
        <item x="596"/>
        <item x="95"/>
        <item x="5"/>
        <item x="459"/>
        <item x="96"/>
        <item x="276"/>
        <item x="402"/>
        <item x="534"/>
        <item x="284"/>
        <item x="97"/>
        <item x="19"/>
        <item x="568"/>
        <item x="265"/>
        <item x="261"/>
        <item x="421"/>
        <item x="578"/>
        <item x="260"/>
        <item x="429"/>
        <item x="22"/>
        <item x="27"/>
        <item x="30"/>
        <item x="425"/>
        <item x="420"/>
        <item x="26"/>
        <item x="423"/>
        <item x="28"/>
        <item x="458"/>
        <item x="286"/>
        <item x="15"/>
        <item x="457"/>
        <item x="31"/>
        <item x="20"/>
        <item x="567"/>
        <item x="23"/>
        <item x="35"/>
        <item x="424"/>
        <item x="419"/>
        <item x="41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_sold" fld="8" baseField="0" baseItem="0" numFmtId="1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C38ED-3C07-4294-978C-9904049DA40E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1:B14" firstHeaderRow="1" firstDataRow="1" firstDataCol="1"/>
  <pivotFields count="2">
    <pivotField dataField="1" subtotalTop="0" showAll="0" defaultSubtotal="0"/>
    <pivotField axis="axisRow" allDrilled="1" subtotalTop="0" showAll="0" nonAutoSortDefault="1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units_sold" fld="0" subtotal="average" baseField="0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chartFormats count="2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didas Sales Dashboard.xlsx!sales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DB91D5-42E5-493D-882F-1F7BB55B09A7}" autoFormatId="16" applyNumberFormats="0" applyBorderFormats="0" applyFontFormats="0" applyPatternFormats="0" applyAlignmentFormats="0" applyWidthHeightFormats="0">
  <queryTableRefresh nextId="23" unboundColumnsRight="2">
    <queryTableFields count="18">
      <queryTableField id="1" name="retailer" tableColumnId="1"/>
      <queryTableField id="2" name="retailer_id" tableColumnId="2"/>
      <queryTableField id="3" name="invoice_date" tableColumnId="3"/>
      <queryTableField id="4" name="region" tableColumnId="4"/>
      <queryTableField id="5" name="state" tableColumnId="5"/>
      <queryTableField id="6" name="city" tableColumnId="6"/>
      <queryTableField id="7" name="product" tableColumnId="7"/>
      <queryTableField id="8" name="price_per_unit" tableColumnId="8"/>
      <queryTableField id="9" name="units_sold" tableColumnId="9"/>
      <queryTableField id="10" name="total_sales" tableColumnId="10"/>
      <queryTableField id="11" name="operating_profit" tableColumnId="11"/>
      <queryTableField id="12" name="operating_margin" tableColumnId="12"/>
      <queryTableField id="13" name="sales_method" tableColumnId="13"/>
      <queryTableField id="14" name="year" tableColumnId="14"/>
      <queryTableField id="15" name="month" tableColumnId="15"/>
      <queryTableField id="16" name="day" tableColumnId="16"/>
      <queryTableField id="18" dataBound="0" tableColumnId="18"/>
      <queryTableField id="20" dataBound="0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1DC2D1-4002-4276-BAA7-C8C937851A1E}" name="sales" displayName="sales" ref="A1:R9649" tableType="queryTable" totalsRowShown="0">
  <autoFilter ref="A1:R9649" xr:uid="{FB1DC2D1-4002-4276-BAA7-C8C937851A1E}"/>
  <tableColumns count="18">
    <tableColumn id="1" xr3:uid="{2E4EDD6D-209E-4AC9-98BD-ACB2C79B7167}" uniqueName="1" name="retailer" queryTableFieldId="1" dataDxfId="23"/>
    <tableColumn id="2" xr3:uid="{3865E3A0-CDC8-4C80-B9F0-5A7075D1162C}" uniqueName="2" name="retailer_id" queryTableFieldId="2" dataDxfId="22"/>
    <tableColumn id="3" xr3:uid="{3865768C-ED0E-4567-898E-CB555616F8F2}" uniqueName="3" name="invoice_date" queryTableFieldId="3" dataDxfId="21"/>
    <tableColumn id="4" xr3:uid="{939DF467-1F6C-4D21-B6EF-05625AB63EA2}" uniqueName="4" name="region" queryTableFieldId="4" dataDxfId="20"/>
    <tableColumn id="5" xr3:uid="{8E48A532-421C-48D9-AF15-FC365D24BD13}" uniqueName="5" name="state" queryTableFieldId="5" dataDxfId="19"/>
    <tableColumn id="6" xr3:uid="{4700D931-CC3B-4317-BE6E-7B615515F82A}" uniqueName="6" name="city" queryTableFieldId="6" dataDxfId="18"/>
    <tableColumn id="7" xr3:uid="{285667CB-EE29-4875-9470-48AC6D308D84}" uniqueName="7" name="product" queryTableFieldId="7" dataDxfId="17"/>
    <tableColumn id="8" xr3:uid="{0F1B8D15-CAB5-4B91-8616-B5948CF48CDA}" uniqueName="8" name="price_per_unit" queryTableFieldId="8" dataDxfId="16"/>
    <tableColumn id="9" xr3:uid="{44561DDA-BBFA-4F50-9ACE-11A910D7A2C6}" uniqueName="9" name="units_sold" queryTableFieldId="9" dataDxfId="15"/>
    <tableColumn id="10" xr3:uid="{F8289C64-7943-4552-99EA-6D01EEE74637}" uniqueName="10" name="total_sales" queryTableFieldId="10" dataDxfId="14"/>
    <tableColumn id="11" xr3:uid="{E67A694C-15B0-4346-A30A-7AB4205A8940}" uniqueName="11" name="operating_profit" queryTableFieldId="11" dataDxfId="13"/>
    <tableColumn id="12" xr3:uid="{892C0EE0-08DD-4FFD-A3A1-E009B83DF7C6}" uniqueName="12" name="operating_margin" queryTableFieldId="12" dataCellStyle="Percent"/>
    <tableColumn id="13" xr3:uid="{F15F5415-D601-4EA1-BB2C-29FC9EC3A554}" uniqueName="13" name="sales_method" queryTableFieldId="13" dataDxfId="12"/>
    <tableColumn id="14" xr3:uid="{F8C18E3F-D864-49FB-B85F-1512A6302024}" uniqueName="14" name="year" queryTableFieldId="14"/>
    <tableColumn id="15" xr3:uid="{40304FC9-F429-4560-90D2-04E19B0D0961}" uniqueName="15" name="month" queryTableFieldId="15"/>
    <tableColumn id="16" xr3:uid="{BAB02DFA-257E-4E38-8B7B-AAD81E821746}" uniqueName="16" name="day" queryTableFieldId="16"/>
    <tableColumn id="18" xr3:uid="{FB09618F-0773-4C38-88AE-FAE836054CD2}" uniqueName="18" name="month_name" queryTableFieldId="18" dataDxfId="11">
      <calculatedColumnFormula>TEXT(DATE(2024, sales[[#This Row],[month]], 1), "MMMM")</calculatedColumnFormula>
    </tableColumn>
    <tableColumn id="19" xr3:uid="{F40541D4-45F8-4F0F-8D95-109DE5EED783}" uniqueName="19" name="revenue_growth_rate" queryTableFieldId="20" dataCellStyle="Percent">
      <calculatedColumnFormula>IFERROR((J2-J1)/J1, 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6EBD-8F20-48F5-8036-A24940480F5B}">
  <dimension ref="A1:R9649"/>
  <sheetViews>
    <sheetView topLeftCell="A2" workbookViewId="0">
      <selection activeCell="E21" sqref="E21"/>
    </sheetView>
  </sheetViews>
  <sheetFormatPr defaultRowHeight="13.8" x14ac:dyDescent="0.25"/>
  <cols>
    <col min="1" max="1" width="11.3984375" customWidth="1"/>
    <col min="2" max="2" width="11.59765625" style="5" customWidth="1"/>
    <col min="3" max="3" width="13.8984375" style="6" customWidth="1"/>
    <col min="4" max="4" width="9.09765625" customWidth="1"/>
    <col min="5" max="5" width="13.8984375" customWidth="1"/>
    <col min="6" max="6" width="12.796875" customWidth="1"/>
    <col min="7" max="7" width="23.8984375" customWidth="1"/>
    <col min="8" max="8" width="15.5" style="3" customWidth="1"/>
    <col min="9" max="9" width="11.69921875" style="5" customWidth="1"/>
    <col min="10" max="10" width="12" style="3" customWidth="1"/>
    <col min="11" max="11" width="17" style="3" customWidth="1"/>
    <col min="12" max="12" width="18.296875" style="4" customWidth="1"/>
    <col min="13" max="13" width="14.796875" customWidth="1"/>
    <col min="14" max="14" width="6.796875" customWidth="1"/>
    <col min="16" max="16" width="6.296875" customWidth="1"/>
    <col min="17" max="17" width="13" customWidth="1"/>
    <col min="18" max="18" width="19.69921875" bestFit="1" customWidth="1"/>
  </cols>
  <sheetData>
    <row r="1" spans="1:18" x14ac:dyDescent="0.25">
      <c r="A1" t="s">
        <v>0</v>
      </c>
      <c r="B1" s="5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865</v>
      </c>
      <c r="R1" t="s">
        <v>881</v>
      </c>
    </row>
    <row r="2" spans="1:18" x14ac:dyDescent="0.25">
      <c r="A2" t="s">
        <v>16</v>
      </c>
      <c r="B2" s="5">
        <v>1185732</v>
      </c>
      <c r="C2" s="6" t="s">
        <v>17</v>
      </c>
      <c r="D2" t="s">
        <v>18</v>
      </c>
      <c r="E2" t="s">
        <v>19</v>
      </c>
      <c r="F2" t="s">
        <v>19</v>
      </c>
      <c r="G2" t="s">
        <v>20</v>
      </c>
      <c r="H2" s="3">
        <v>50</v>
      </c>
      <c r="I2" s="5">
        <v>1200</v>
      </c>
      <c r="J2" s="3">
        <v>60000</v>
      </c>
      <c r="K2" s="3">
        <v>30000</v>
      </c>
      <c r="L2" s="4">
        <v>0.5</v>
      </c>
      <c r="M2" t="s">
        <v>21</v>
      </c>
      <c r="N2">
        <v>2020</v>
      </c>
      <c r="O2">
        <v>1</v>
      </c>
      <c r="P2">
        <v>1</v>
      </c>
      <c r="Q2" t="str">
        <f>TEXT(DATE(2024, sales[[#This Row],[month]], 1), "MMMM")</f>
        <v>January</v>
      </c>
      <c r="R2" s="4">
        <f t="shared" ref="R2:R65" si="0">IFERROR((J2-J1)/J1, 0)</f>
        <v>0</v>
      </c>
    </row>
    <row r="3" spans="1:18" x14ac:dyDescent="0.25">
      <c r="A3" t="s">
        <v>16</v>
      </c>
      <c r="B3" s="5">
        <v>1185732</v>
      </c>
      <c r="C3" s="6" t="s">
        <v>22</v>
      </c>
      <c r="D3" t="s">
        <v>18</v>
      </c>
      <c r="E3" t="s">
        <v>19</v>
      </c>
      <c r="F3" t="s">
        <v>19</v>
      </c>
      <c r="G3" t="s">
        <v>23</v>
      </c>
      <c r="H3" s="3">
        <v>50</v>
      </c>
      <c r="I3" s="5">
        <v>1000</v>
      </c>
      <c r="J3" s="3">
        <v>50000</v>
      </c>
      <c r="K3" s="3">
        <v>15000</v>
      </c>
      <c r="L3" s="4">
        <v>0.3</v>
      </c>
      <c r="M3" t="s">
        <v>21</v>
      </c>
      <c r="N3">
        <v>2020</v>
      </c>
      <c r="O3">
        <v>1</v>
      </c>
      <c r="P3">
        <v>2</v>
      </c>
      <c r="Q3" t="str">
        <f>TEXT(DATE(2024, sales[[#This Row],[month]], 1), "MMMM")</f>
        <v>January</v>
      </c>
      <c r="R3" s="4">
        <f>IFERROR((J3-J2)/J2, 0)</f>
        <v>-0.16666666666666666</v>
      </c>
    </row>
    <row r="4" spans="1:18" x14ac:dyDescent="0.25">
      <c r="A4" t="s">
        <v>16</v>
      </c>
      <c r="B4" s="5">
        <v>1185732</v>
      </c>
      <c r="C4" s="6" t="s">
        <v>24</v>
      </c>
      <c r="D4" t="s">
        <v>18</v>
      </c>
      <c r="E4" t="s">
        <v>19</v>
      </c>
      <c r="F4" t="s">
        <v>19</v>
      </c>
      <c r="G4" t="s">
        <v>25</v>
      </c>
      <c r="H4" s="3">
        <v>40</v>
      </c>
      <c r="I4" s="5">
        <v>1000</v>
      </c>
      <c r="J4" s="3">
        <v>40000</v>
      </c>
      <c r="K4" s="3">
        <v>14000</v>
      </c>
      <c r="L4" s="4">
        <v>0.35</v>
      </c>
      <c r="M4" t="s">
        <v>21</v>
      </c>
      <c r="N4">
        <v>2020</v>
      </c>
      <c r="O4">
        <v>1</v>
      </c>
      <c r="P4">
        <v>3</v>
      </c>
      <c r="Q4" t="str">
        <f>TEXT(DATE(2024, sales[[#This Row],[month]], 1), "MMMM")</f>
        <v>January</v>
      </c>
      <c r="R4" s="4">
        <f t="shared" si="0"/>
        <v>-0.2</v>
      </c>
    </row>
    <row r="5" spans="1:18" x14ac:dyDescent="0.25">
      <c r="A5" t="s">
        <v>16</v>
      </c>
      <c r="B5" s="5">
        <v>1185732</v>
      </c>
      <c r="C5" s="6" t="s">
        <v>26</v>
      </c>
      <c r="D5" t="s">
        <v>18</v>
      </c>
      <c r="E5" t="s">
        <v>19</v>
      </c>
      <c r="F5" t="s">
        <v>19</v>
      </c>
      <c r="G5" t="s">
        <v>27</v>
      </c>
      <c r="H5" s="3">
        <v>45</v>
      </c>
      <c r="I5" s="5">
        <v>850</v>
      </c>
      <c r="J5" s="3">
        <v>38250</v>
      </c>
      <c r="K5" s="3">
        <v>13387.5</v>
      </c>
      <c r="L5" s="4">
        <v>0.35</v>
      </c>
      <c r="M5" t="s">
        <v>21</v>
      </c>
      <c r="N5">
        <v>2020</v>
      </c>
      <c r="O5">
        <v>1</v>
      </c>
      <c r="P5">
        <v>4</v>
      </c>
      <c r="Q5" t="str">
        <f>TEXT(DATE(2024, sales[[#This Row],[month]], 1), "MMMM")</f>
        <v>January</v>
      </c>
      <c r="R5" s="4">
        <f t="shared" si="0"/>
        <v>-4.3749999999999997E-2</v>
      </c>
    </row>
    <row r="6" spans="1:18" x14ac:dyDescent="0.25">
      <c r="A6" t="s">
        <v>16</v>
      </c>
      <c r="B6" s="5">
        <v>1185732</v>
      </c>
      <c r="C6" s="6" t="s">
        <v>28</v>
      </c>
      <c r="D6" t="s">
        <v>18</v>
      </c>
      <c r="E6" t="s">
        <v>19</v>
      </c>
      <c r="F6" t="s">
        <v>19</v>
      </c>
      <c r="G6" t="s">
        <v>29</v>
      </c>
      <c r="H6" s="3">
        <v>60</v>
      </c>
      <c r="I6" s="5">
        <v>900</v>
      </c>
      <c r="J6" s="3">
        <v>54000</v>
      </c>
      <c r="K6" s="3">
        <v>16200</v>
      </c>
      <c r="L6" s="4">
        <v>0.3</v>
      </c>
      <c r="M6" t="s">
        <v>21</v>
      </c>
      <c r="N6">
        <v>2020</v>
      </c>
      <c r="O6">
        <v>1</v>
      </c>
      <c r="P6">
        <v>5</v>
      </c>
      <c r="Q6" t="str">
        <f>TEXT(DATE(2024, sales[[#This Row],[month]], 1), "MMMM")</f>
        <v>January</v>
      </c>
      <c r="R6" s="4">
        <f t="shared" si="0"/>
        <v>0.41176470588235292</v>
      </c>
    </row>
    <row r="7" spans="1:18" x14ac:dyDescent="0.25">
      <c r="A7" t="s">
        <v>16</v>
      </c>
      <c r="B7" s="5">
        <v>1185732</v>
      </c>
      <c r="C7" s="6" t="s">
        <v>30</v>
      </c>
      <c r="D7" t="s">
        <v>18</v>
      </c>
      <c r="E7" t="s">
        <v>19</v>
      </c>
      <c r="F7" t="s">
        <v>19</v>
      </c>
      <c r="G7" t="s">
        <v>31</v>
      </c>
      <c r="H7" s="3">
        <v>50</v>
      </c>
      <c r="I7" s="5">
        <v>1000</v>
      </c>
      <c r="J7" s="3">
        <v>50000</v>
      </c>
      <c r="K7" s="3">
        <v>12500</v>
      </c>
      <c r="L7" s="4">
        <v>0.25</v>
      </c>
      <c r="M7" t="s">
        <v>21</v>
      </c>
      <c r="N7">
        <v>2020</v>
      </c>
      <c r="O7">
        <v>1</v>
      </c>
      <c r="P7">
        <v>6</v>
      </c>
      <c r="Q7" t="str">
        <f>TEXT(DATE(2024, sales[[#This Row],[month]], 1), "MMMM")</f>
        <v>January</v>
      </c>
      <c r="R7" s="4">
        <f t="shared" si="0"/>
        <v>-7.407407407407407E-2</v>
      </c>
    </row>
    <row r="8" spans="1:18" x14ac:dyDescent="0.25">
      <c r="A8" t="s">
        <v>16</v>
      </c>
      <c r="B8" s="5">
        <v>1185732</v>
      </c>
      <c r="C8" s="6" t="s">
        <v>32</v>
      </c>
      <c r="D8" t="s">
        <v>18</v>
      </c>
      <c r="E8" t="s">
        <v>19</v>
      </c>
      <c r="F8" t="s">
        <v>19</v>
      </c>
      <c r="G8" t="s">
        <v>20</v>
      </c>
      <c r="H8" s="3">
        <v>50</v>
      </c>
      <c r="I8" s="5">
        <v>1250</v>
      </c>
      <c r="J8" s="3">
        <v>62500</v>
      </c>
      <c r="K8" s="3">
        <v>31250</v>
      </c>
      <c r="L8" s="4">
        <v>0.5</v>
      </c>
      <c r="M8" t="s">
        <v>21</v>
      </c>
      <c r="N8">
        <v>2020</v>
      </c>
      <c r="O8">
        <v>1</v>
      </c>
      <c r="P8">
        <v>7</v>
      </c>
      <c r="Q8" t="str">
        <f>TEXT(DATE(2024, sales[[#This Row],[month]], 1), "MMMM")</f>
        <v>January</v>
      </c>
      <c r="R8" s="4">
        <f t="shared" si="0"/>
        <v>0.25</v>
      </c>
    </row>
    <row r="9" spans="1:18" x14ac:dyDescent="0.25">
      <c r="A9" t="s">
        <v>16</v>
      </c>
      <c r="B9" s="5">
        <v>1185732</v>
      </c>
      <c r="C9" s="6" t="s">
        <v>33</v>
      </c>
      <c r="D9" t="s">
        <v>18</v>
      </c>
      <c r="E9" t="s">
        <v>19</v>
      </c>
      <c r="F9" t="s">
        <v>19</v>
      </c>
      <c r="G9" t="s">
        <v>23</v>
      </c>
      <c r="H9" s="3">
        <v>50</v>
      </c>
      <c r="I9" s="5">
        <v>900</v>
      </c>
      <c r="J9" s="3">
        <v>45000</v>
      </c>
      <c r="K9" s="3">
        <v>13500</v>
      </c>
      <c r="L9" s="4">
        <v>0.3</v>
      </c>
      <c r="M9" t="s">
        <v>34</v>
      </c>
      <c r="N9">
        <v>2020</v>
      </c>
      <c r="O9">
        <v>1</v>
      </c>
      <c r="P9">
        <v>8</v>
      </c>
      <c r="Q9" t="str">
        <f>TEXT(DATE(2024, sales[[#This Row],[month]], 1), "MMMM")</f>
        <v>January</v>
      </c>
      <c r="R9" s="4">
        <f t="shared" si="0"/>
        <v>-0.28000000000000003</v>
      </c>
    </row>
    <row r="10" spans="1:18" x14ac:dyDescent="0.25">
      <c r="A10" t="s">
        <v>16</v>
      </c>
      <c r="B10" s="5">
        <v>1185732</v>
      </c>
      <c r="C10" s="6" t="s">
        <v>35</v>
      </c>
      <c r="D10" t="s">
        <v>18</v>
      </c>
      <c r="E10" t="s">
        <v>19</v>
      </c>
      <c r="F10" t="s">
        <v>19</v>
      </c>
      <c r="G10" t="s">
        <v>25</v>
      </c>
      <c r="H10" s="3">
        <v>40</v>
      </c>
      <c r="I10" s="5">
        <v>950</v>
      </c>
      <c r="J10" s="3">
        <v>38000</v>
      </c>
      <c r="K10" s="3">
        <v>13300</v>
      </c>
      <c r="L10" s="4">
        <v>0.35</v>
      </c>
      <c r="M10" t="s">
        <v>34</v>
      </c>
      <c r="N10">
        <v>2020</v>
      </c>
      <c r="O10">
        <v>1</v>
      </c>
      <c r="P10">
        <v>21</v>
      </c>
      <c r="Q10" t="str">
        <f>TEXT(DATE(2024, sales[[#This Row],[month]], 1), "MMMM")</f>
        <v>January</v>
      </c>
      <c r="R10" s="4">
        <f t="shared" si="0"/>
        <v>-0.15555555555555556</v>
      </c>
    </row>
    <row r="11" spans="1:18" x14ac:dyDescent="0.25">
      <c r="A11" t="s">
        <v>16</v>
      </c>
      <c r="B11" s="5">
        <v>1185732</v>
      </c>
      <c r="C11" s="6" t="s">
        <v>36</v>
      </c>
      <c r="D11" t="s">
        <v>18</v>
      </c>
      <c r="E11" t="s">
        <v>19</v>
      </c>
      <c r="F11" t="s">
        <v>19</v>
      </c>
      <c r="G11" t="s">
        <v>27</v>
      </c>
      <c r="H11" s="3">
        <v>45</v>
      </c>
      <c r="I11" s="5">
        <v>825</v>
      </c>
      <c r="J11" s="3">
        <v>37125</v>
      </c>
      <c r="K11" s="3">
        <v>12993.75</v>
      </c>
      <c r="L11" s="4">
        <v>0.35</v>
      </c>
      <c r="M11" t="s">
        <v>34</v>
      </c>
      <c r="N11">
        <v>2020</v>
      </c>
      <c r="O11">
        <v>1</v>
      </c>
      <c r="P11">
        <v>22</v>
      </c>
      <c r="Q11" t="str">
        <f>TEXT(DATE(2024, sales[[#This Row],[month]], 1), "MMMM")</f>
        <v>January</v>
      </c>
      <c r="R11" s="4">
        <f t="shared" si="0"/>
        <v>-2.3026315789473683E-2</v>
      </c>
    </row>
    <row r="12" spans="1:18" x14ac:dyDescent="0.25">
      <c r="A12" t="s">
        <v>16</v>
      </c>
      <c r="B12" s="5">
        <v>1185732</v>
      </c>
      <c r="C12" s="6" t="s">
        <v>37</v>
      </c>
      <c r="D12" t="s">
        <v>18</v>
      </c>
      <c r="E12" t="s">
        <v>19</v>
      </c>
      <c r="F12" t="s">
        <v>19</v>
      </c>
      <c r="G12" t="s">
        <v>29</v>
      </c>
      <c r="H12" s="3">
        <v>60</v>
      </c>
      <c r="I12" s="5">
        <v>900</v>
      </c>
      <c r="J12" s="3">
        <v>54000</v>
      </c>
      <c r="K12" s="3">
        <v>16200</v>
      </c>
      <c r="L12" s="4">
        <v>0.3</v>
      </c>
      <c r="M12" t="s">
        <v>34</v>
      </c>
      <c r="N12">
        <v>2020</v>
      </c>
      <c r="O12">
        <v>1</v>
      </c>
      <c r="P12">
        <v>23</v>
      </c>
      <c r="Q12" t="str">
        <f>TEXT(DATE(2024, sales[[#This Row],[month]], 1), "MMMM")</f>
        <v>January</v>
      </c>
      <c r="R12" s="4">
        <f t="shared" si="0"/>
        <v>0.45454545454545453</v>
      </c>
    </row>
    <row r="13" spans="1:18" x14ac:dyDescent="0.25">
      <c r="A13" t="s">
        <v>16</v>
      </c>
      <c r="B13" s="5">
        <v>1185732</v>
      </c>
      <c r="C13" s="6" t="s">
        <v>38</v>
      </c>
      <c r="D13" t="s">
        <v>18</v>
      </c>
      <c r="E13" t="s">
        <v>19</v>
      </c>
      <c r="F13" t="s">
        <v>19</v>
      </c>
      <c r="G13" t="s">
        <v>31</v>
      </c>
      <c r="H13" s="3">
        <v>50</v>
      </c>
      <c r="I13" s="5">
        <v>1000</v>
      </c>
      <c r="J13" s="3">
        <v>50000</v>
      </c>
      <c r="K13" s="3">
        <v>12500</v>
      </c>
      <c r="L13" s="4">
        <v>0.25</v>
      </c>
      <c r="M13" t="s">
        <v>34</v>
      </c>
      <c r="N13">
        <v>2020</v>
      </c>
      <c r="O13">
        <v>1</v>
      </c>
      <c r="P13">
        <v>24</v>
      </c>
      <c r="Q13" t="str">
        <f>TEXT(DATE(2024, sales[[#This Row],[month]], 1), "MMMM")</f>
        <v>January</v>
      </c>
      <c r="R13" s="4">
        <f t="shared" si="0"/>
        <v>-7.407407407407407E-2</v>
      </c>
    </row>
    <row r="14" spans="1:18" x14ac:dyDescent="0.25">
      <c r="A14" t="s">
        <v>16</v>
      </c>
      <c r="B14" s="5">
        <v>1185732</v>
      </c>
      <c r="C14" s="6" t="s">
        <v>39</v>
      </c>
      <c r="D14" t="s">
        <v>18</v>
      </c>
      <c r="E14" t="s">
        <v>19</v>
      </c>
      <c r="F14" t="s">
        <v>19</v>
      </c>
      <c r="G14" t="s">
        <v>20</v>
      </c>
      <c r="H14" s="3">
        <v>50</v>
      </c>
      <c r="I14" s="5">
        <v>1220</v>
      </c>
      <c r="J14" s="3">
        <v>61000</v>
      </c>
      <c r="K14" s="3">
        <v>30500</v>
      </c>
      <c r="L14" s="4">
        <v>0.5</v>
      </c>
      <c r="M14" t="s">
        <v>34</v>
      </c>
      <c r="N14">
        <v>2020</v>
      </c>
      <c r="O14">
        <v>1</v>
      </c>
      <c r="P14">
        <v>25</v>
      </c>
      <c r="Q14" t="str">
        <f>TEXT(DATE(2024, sales[[#This Row],[month]], 1), "MMMM")</f>
        <v>January</v>
      </c>
      <c r="R14" s="4">
        <f t="shared" si="0"/>
        <v>0.22</v>
      </c>
    </row>
    <row r="15" spans="1:18" x14ac:dyDescent="0.25">
      <c r="A15" t="s">
        <v>16</v>
      </c>
      <c r="B15" s="5">
        <v>1185732</v>
      </c>
      <c r="C15" s="6" t="s">
        <v>40</v>
      </c>
      <c r="D15" t="s">
        <v>18</v>
      </c>
      <c r="E15" t="s">
        <v>19</v>
      </c>
      <c r="F15" t="s">
        <v>19</v>
      </c>
      <c r="G15" t="s">
        <v>23</v>
      </c>
      <c r="H15" s="3">
        <v>50</v>
      </c>
      <c r="I15" s="5">
        <v>925</v>
      </c>
      <c r="J15" s="3">
        <v>46250</v>
      </c>
      <c r="K15" s="3">
        <v>13875</v>
      </c>
      <c r="L15" s="4">
        <v>0.3</v>
      </c>
      <c r="M15" t="s">
        <v>34</v>
      </c>
      <c r="N15">
        <v>2020</v>
      </c>
      <c r="O15">
        <v>1</v>
      </c>
      <c r="P15">
        <v>26</v>
      </c>
      <c r="Q15" t="str">
        <f>TEXT(DATE(2024, sales[[#This Row],[month]], 1), "MMMM")</f>
        <v>January</v>
      </c>
      <c r="R15" s="4">
        <f t="shared" si="0"/>
        <v>-0.24180327868852458</v>
      </c>
    </row>
    <row r="16" spans="1:18" x14ac:dyDescent="0.25">
      <c r="A16" t="s">
        <v>16</v>
      </c>
      <c r="B16" s="5">
        <v>1185732</v>
      </c>
      <c r="C16" s="6" t="s">
        <v>41</v>
      </c>
      <c r="D16" t="s">
        <v>18</v>
      </c>
      <c r="E16" t="s">
        <v>19</v>
      </c>
      <c r="F16" t="s">
        <v>19</v>
      </c>
      <c r="G16" t="s">
        <v>25</v>
      </c>
      <c r="H16" s="3">
        <v>40</v>
      </c>
      <c r="I16" s="5">
        <v>950</v>
      </c>
      <c r="J16" s="3">
        <v>38000</v>
      </c>
      <c r="K16" s="3">
        <v>13300</v>
      </c>
      <c r="L16" s="4">
        <v>0.35</v>
      </c>
      <c r="M16" t="s">
        <v>34</v>
      </c>
      <c r="N16">
        <v>2020</v>
      </c>
      <c r="O16">
        <v>1</v>
      </c>
      <c r="P16">
        <v>27</v>
      </c>
      <c r="Q16" t="str">
        <f>TEXT(DATE(2024, sales[[#This Row],[month]], 1), "MMMM")</f>
        <v>January</v>
      </c>
      <c r="R16" s="4">
        <f t="shared" si="0"/>
        <v>-0.17837837837837839</v>
      </c>
    </row>
    <row r="17" spans="1:18" x14ac:dyDescent="0.25">
      <c r="A17" t="s">
        <v>16</v>
      </c>
      <c r="B17" s="5">
        <v>1185732</v>
      </c>
      <c r="C17" s="6" t="s">
        <v>42</v>
      </c>
      <c r="D17" t="s">
        <v>18</v>
      </c>
      <c r="E17" t="s">
        <v>19</v>
      </c>
      <c r="F17" t="s">
        <v>19</v>
      </c>
      <c r="G17" t="s">
        <v>27</v>
      </c>
      <c r="H17" s="3">
        <v>45</v>
      </c>
      <c r="I17" s="5">
        <v>800</v>
      </c>
      <c r="J17" s="3">
        <v>36000</v>
      </c>
      <c r="K17" s="3">
        <v>12600</v>
      </c>
      <c r="L17" s="4">
        <v>0.35</v>
      </c>
      <c r="M17" t="s">
        <v>34</v>
      </c>
      <c r="N17">
        <v>2020</v>
      </c>
      <c r="O17">
        <v>1</v>
      </c>
      <c r="P17">
        <v>28</v>
      </c>
      <c r="Q17" t="str">
        <f>TEXT(DATE(2024, sales[[#This Row],[month]], 1), "MMMM")</f>
        <v>January</v>
      </c>
      <c r="R17" s="4">
        <f t="shared" si="0"/>
        <v>-5.2631578947368418E-2</v>
      </c>
    </row>
    <row r="18" spans="1:18" x14ac:dyDescent="0.25">
      <c r="A18" t="s">
        <v>16</v>
      </c>
      <c r="B18" s="5">
        <v>1185732</v>
      </c>
      <c r="C18" s="6" t="s">
        <v>43</v>
      </c>
      <c r="D18" t="s">
        <v>18</v>
      </c>
      <c r="E18" t="s">
        <v>19</v>
      </c>
      <c r="F18" t="s">
        <v>19</v>
      </c>
      <c r="G18" t="s">
        <v>29</v>
      </c>
      <c r="H18" s="3">
        <v>60</v>
      </c>
      <c r="I18" s="5">
        <v>850</v>
      </c>
      <c r="J18" s="3">
        <v>51000</v>
      </c>
      <c r="K18" s="3">
        <v>15300</v>
      </c>
      <c r="L18" s="4">
        <v>0.3</v>
      </c>
      <c r="M18" t="s">
        <v>34</v>
      </c>
      <c r="N18">
        <v>2020</v>
      </c>
      <c r="O18">
        <v>1</v>
      </c>
      <c r="P18">
        <v>29</v>
      </c>
      <c r="Q18" t="str">
        <f>TEXT(DATE(2024, sales[[#This Row],[month]], 1), "MMMM")</f>
        <v>January</v>
      </c>
      <c r="R18" s="4">
        <f t="shared" si="0"/>
        <v>0.41666666666666669</v>
      </c>
    </row>
    <row r="19" spans="1:18" x14ac:dyDescent="0.25">
      <c r="A19" t="s">
        <v>16</v>
      </c>
      <c r="B19" s="5">
        <v>1185732</v>
      </c>
      <c r="C19" s="6" t="s">
        <v>44</v>
      </c>
      <c r="D19" t="s">
        <v>18</v>
      </c>
      <c r="E19" t="s">
        <v>19</v>
      </c>
      <c r="F19" t="s">
        <v>19</v>
      </c>
      <c r="G19" t="s">
        <v>31</v>
      </c>
      <c r="H19" s="3">
        <v>50</v>
      </c>
      <c r="I19" s="5">
        <v>950</v>
      </c>
      <c r="J19" s="3">
        <v>47500</v>
      </c>
      <c r="K19" s="3">
        <v>11875</v>
      </c>
      <c r="L19" s="4">
        <v>0.25</v>
      </c>
      <c r="M19" t="s">
        <v>34</v>
      </c>
      <c r="N19">
        <v>2020</v>
      </c>
      <c r="O19">
        <v>1</v>
      </c>
      <c r="P19">
        <v>30</v>
      </c>
      <c r="Q19" t="str">
        <f>TEXT(DATE(2024, sales[[#This Row],[month]], 1), "MMMM")</f>
        <v>January</v>
      </c>
      <c r="R19" s="4">
        <f t="shared" si="0"/>
        <v>-6.8627450980392163E-2</v>
      </c>
    </row>
    <row r="20" spans="1:18" x14ac:dyDescent="0.25">
      <c r="A20" t="s">
        <v>16</v>
      </c>
      <c r="B20" s="5">
        <v>1185732</v>
      </c>
      <c r="C20" s="6" t="s">
        <v>45</v>
      </c>
      <c r="D20" t="s">
        <v>18</v>
      </c>
      <c r="E20" t="s">
        <v>19</v>
      </c>
      <c r="F20" t="s">
        <v>19</v>
      </c>
      <c r="G20" t="s">
        <v>20</v>
      </c>
      <c r="H20" s="3">
        <v>50</v>
      </c>
      <c r="I20" s="5">
        <v>1200</v>
      </c>
      <c r="J20" s="3">
        <v>60000</v>
      </c>
      <c r="K20" s="3">
        <v>30000</v>
      </c>
      <c r="L20" s="4">
        <v>0.5</v>
      </c>
      <c r="M20" t="s">
        <v>34</v>
      </c>
      <c r="N20">
        <v>2020</v>
      </c>
      <c r="O20">
        <v>1</v>
      </c>
      <c r="P20">
        <v>31</v>
      </c>
      <c r="Q20" t="str">
        <f>TEXT(DATE(2024, sales[[#This Row],[month]], 1), "MMMM")</f>
        <v>January</v>
      </c>
      <c r="R20" s="4">
        <f t="shared" si="0"/>
        <v>0.26315789473684209</v>
      </c>
    </row>
    <row r="21" spans="1:18" x14ac:dyDescent="0.25">
      <c r="A21" t="s">
        <v>16</v>
      </c>
      <c r="B21" s="5">
        <v>1185732</v>
      </c>
      <c r="C21" s="6" t="s">
        <v>46</v>
      </c>
      <c r="D21" t="s">
        <v>18</v>
      </c>
      <c r="E21" t="s">
        <v>19</v>
      </c>
      <c r="F21" t="s">
        <v>19</v>
      </c>
      <c r="G21" t="s">
        <v>23</v>
      </c>
      <c r="H21" s="3">
        <v>50</v>
      </c>
      <c r="I21" s="5">
        <v>900</v>
      </c>
      <c r="J21" s="3">
        <v>45000</v>
      </c>
      <c r="K21" s="3">
        <v>13500</v>
      </c>
      <c r="L21" s="4">
        <v>0.3</v>
      </c>
      <c r="M21" t="s">
        <v>34</v>
      </c>
      <c r="N21">
        <v>2020</v>
      </c>
      <c r="O21">
        <v>2</v>
      </c>
      <c r="P21">
        <v>1</v>
      </c>
      <c r="Q21" t="str">
        <f>TEXT(DATE(2024, sales[[#This Row],[month]], 1), "MMMM")</f>
        <v>February</v>
      </c>
      <c r="R21" s="4">
        <f t="shared" si="0"/>
        <v>-0.25</v>
      </c>
    </row>
    <row r="22" spans="1:18" x14ac:dyDescent="0.25">
      <c r="A22" t="s">
        <v>16</v>
      </c>
      <c r="B22" s="5">
        <v>1185732</v>
      </c>
      <c r="C22" s="6" t="s">
        <v>47</v>
      </c>
      <c r="D22" t="s">
        <v>18</v>
      </c>
      <c r="E22" t="s">
        <v>19</v>
      </c>
      <c r="F22" t="s">
        <v>19</v>
      </c>
      <c r="G22" t="s">
        <v>25</v>
      </c>
      <c r="H22" s="3">
        <v>40</v>
      </c>
      <c r="I22" s="5">
        <v>900</v>
      </c>
      <c r="J22" s="3">
        <v>36000</v>
      </c>
      <c r="K22" s="3">
        <v>12600</v>
      </c>
      <c r="L22" s="4">
        <v>0.35</v>
      </c>
      <c r="M22" t="s">
        <v>34</v>
      </c>
      <c r="N22">
        <v>2020</v>
      </c>
      <c r="O22">
        <v>2</v>
      </c>
      <c r="P22">
        <v>2</v>
      </c>
      <c r="Q22" t="str">
        <f>TEXT(DATE(2024, sales[[#This Row],[month]], 1), "MMMM")</f>
        <v>February</v>
      </c>
      <c r="R22" s="4">
        <f t="shared" si="0"/>
        <v>-0.2</v>
      </c>
    </row>
    <row r="23" spans="1:18" x14ac:dyDescent="0.25">
      <c r="A23" t="s">
        <v>16</v>
      </c>
      <c r="B23" s="5">
        <v>1185732</v>
      </c>
      <c r="C23" s="6" t="s">
        <v>48</v>
      </c>
      <c r="D23" t="s">
        <v>18</v>
      </c>
      <c r="E23" t="s">
        <v>19</v>
      </c>
      <c r="F23" t="s">
        <v>19</v>
      </c>
      <c r="G23" t="s">
        <v>27</v>
      </c>
      <c r="H23" s="3">
        <v>45</v>
      </c>
      <c r="I23" s="5">
        <v>825</v>
      </c>
      <c r="J23" s="3">
        <v>37125</v>
      </c>
      <c r="K23" s="3">
        <v>12993.75</v>
      </c>
      <c r="L23" s="4">
        <v>0.35</v>
      </c>
      <c r="M23" t="s">
        <v>34</v>
      </c>
      <c r="N23">
        <v>2020</v>
      </c>
      <c r="O23">
        <v>2</v>
      </c>
      <c r="P23">
        <v>3</v>
      </c>
      <c r="Q23" t="str">
        <f>TEXT(DATE(2024, sales[[#This Row],[month]], 1), "MMMM")</f>
        <v>February</v>
      </c>
      <c r="R23" s="4">
        <f t="shared" si="0"/>
        <v>3.125E-2</v>
      </c>
    </row>
    <row r="24" spans="1:18" x14ac:dyDescent="0.25">
      <c r="A24" t="s">
        <v>16</v>
      </c>
      <c r="B24" s="5">
        <v>1185732</v>
      </c>
      <c r="C24" s="6" t="s">
        <v>49</v>
      </c>
      <c r="D24" t="s">
        <v>18</v>
      </c>
      <c r="E24" t="s">
        <v>19</v>
      </c>
      <c r="F24" t="s">
        <v>19</v>
      </c>
      <c r="G24" t="s">
        <v>29</v>
      </c>
      <c r="H24" s="3">
        <v>60</v>
      </c>
      <c r="I24" s="5">
        <v>825</v>
      </c>
      <c r="J24" s="3">
        <v>49500</v>
      </c>
      <c r="K24" s="3">
        <v>14850</v>
      </c>
      <c r="L24" s="4">
        <v>0.3</v>
      </c>
      <c r="M24" t="s">
        <v>34</v>
      </c>
      <c r="N24">
        <v>2020</v>
      </c>
      <c r="O24">
        <v>2</v>
      </c>
      <c r="P24">
        <v>4</v>
      </c>
      <c r="Q24" t="str">
        <f>TEXT(DATE(2024, sales[[#This Row],[month]], 1), "MMMM")</f>
        <v>February</v>
      </c>
      <c r="R24" s="4">
        <f t="shared" si="0"/>
        <v>0.33333333333333331</v>
      </c>
    </row>
    <row r="25" spans="1:18" x14ac:dyDescent="0.25">
      <c r="A25" t="s">
        <v>16</v>
      </c>
      <c r="B25" s="5">
        <v>1185732</v>
      </c>
      <c r="C25" s="6" t="s">
        <v>50</v>
      </c>
      <c r="D25" t="s">
        <v>18</v>
      </c>
      <c r="E25" t="s">
        <v>19</v>
      </c>
      <c r="F25" t="s">
        <v>19</v>
      </c>
      <c r="G25" t="s">
        <v>31</v>
      </c>
      <c r="H25" s="3">
        <v>50</v>
      </c>
      <c r="I25" s="5">
        <v>950</v>
      </c>
      <c r="J25" s="3">
        <v>47500</v>
      </c>
      <c r="K25" s="3">
        <v>11875</v>
      </c>
      <c r="L25" s="4">
        <v>0.25</v>
      </c>
      <c r="M25" t="s">
        <v>34</v>
      </c>
      <c r="N25">
        <v>2020</v>
      </c>
      <c r="O25">
        <v>2</v>
      </c>
      <c r="P25">
        <v>5</v>
      </c>
      <c r="Q25" t="str">
        <f>TEXT(DATE(2024, sales[[#This Row],[month]], 1), "MMMM")</f>
        <v>February</v>
      </c>
      <c r="R25" s="4">
        <f t="shared" si="0"/>
        <v>-4.0404040404040407E-2</v>
      </c>
    </row>
    <row r="26" spans="1:18" x14ac:dyDescent="0.25">
      <c r="A26" t="s">
        <v>16</v>
      </c>
      <c r="B26" s="5">
        <v>1185732</v>
      </c>
      <c r="C26" s="6" t="s">
        <v>51</v>
      </c>
      <c r="D26" t="s">
        <v>18</v>
      </c>
      <c r="E26" t="s">
        <v>19</v>
      </c>
      <c r="F26" t="s">
        <v>19</v>
      </c>
      <c r="G26" t="s">
        <v>20</v>
      </c>
      <c r="H26" s="3">
        <v>60</v>
      </c>
      <c r="I26" s="5">
        <v>1220</v>
      </c>
      <c r="J26" s="3">
        <v>73200</v>
      </c>
      <c r="K26" s="3">
        <v>36600</v>
      </c>
      <c r="L26" s="4">
        <v>0.5</v>
      </c>
      <c r="M26" t="s">
        <v>34</v>
      </c>
      <c r="N26">
        <v>2020</v>
      </c>
      <c r="O26">
        <v>2</v>
      </c>
      <c r="P26">
        <v>6</v>
      </c>
      <c r="Q26" t="str">
        <f>TEXT(DATE(2024, sales[[#This Row],[month]], 1), "MMMM")</f>
        <v>February</v>
      </c>
      <c r="R26" s="4">
        <f t="shared" si="0"/>
        <v>0.54105263157894734</v>
      </c>
    </row>
    <row r="27" spans="1:18" x14ac:dyDescent="0.25">
      <c r="A27" t="s">
        <v>16</v>
      </c>
      <c r="B27" s="5">
        <v>1185732</v>
      </c>
      <c r="C27" s="6" t="s">
        <v>52</v>
      </c>
      <c r="D27" t="s">
        <v>18</v>
      </c>
      <c r="E27" t="s">
        <v>19</v>
      </c>
      <c r="F27" t="s">
        <v>19</v>
      </c>
      <c r="G27" t="s">
        <v>23</v>
      </c>
      <c r="H27" s="3">
        <v>55.000000000000007</v>
      </c>
      <c r="I27" s="5">
        <v>925</v>
      </c>
      <c r="J27" s="3">
        <v>50875.000000000007</v>
      </c>
      <c r="K27" s="3">
        <v>15262.500000000002</v>
      </c>
      <c r="L27" s="4">
        <v>0.3</v>
      </c>
      <c r="M27" t="s">
        <v>34</v>
      </c>
      <c r="N27">
        <v>2020</v>
      </c>
      <c r="O27">
        <v>2</v>
      </c>
      <c r="P27">
        <v>7</v>
      </c>
      <c r="Q27" t="str">
        <f>TEXT(DATE(2024, sales[[#This Row],[month]], 1), "MMMM")</f>
        <v>February</v>
      </c>
      <c r="R27" s="4">
        <f t="shared" si="0"/>
        <v>-0.30498633879781412</v>
      </c>
    </row>
    <row r="28" spans="1:18" x14ac:dyDescent="0.25">
      <c r="A28" t="s">
        <v>16</v>
      </c>
      <c r="B28" s="5">
        <v>1185732</v>
      </c>
      <c r="C28" s="6" t="s">
        <v>53</v>
      </c>
      <c r="D28" t="s">
        <v>18</v>
      </c>
      <c r="E28" t="s">
        <v>19</v>
      </c>
      <c r="F28" t="s">
        <v>19</v>
      </c>
      <c r="G28" t="s">
        <v>25</v>
      </c>
      <c r="H28" s="3">
        <v>50</v>
      </c>
      <c r="I28" s="5">
        <v>900</v>
      </c>
      <c r="J28" s="3">
        <v>45000</v>
      </c>
      <c r="K28" s="3">
        <v>15749.999999999998</v>
      </c>
      <c r="L28" s="4">
        <v>0.35</v>
      </c>
      <c r="M28" t="s">
        <v>34</v>
      </c>
      <c r="N28">
        <v>2020</v>
      </c>
      <c r="O28">
        <v>2</v>
      </c>
      <c r="P28">
        <v>8</v>
      </c>
      <c r="Q28" t="str">
        <f>TEXT(DATE(2024, sales[[#This Row],[month]], 1), "MMMM")</f>
        <v>February</v>
      </c>
      <c r="R28" s="4">
        <f t="shared" si="0"/>
        <v>-0.1154791154791156</v>
      </c>
    </row>
    <row r="29" spans="1:18" x14ac:dyDescent="0.25">
      <c r="A29" t="s">
        <v>16</v>
      </c>
      <c r="B29" s="5">
        <v>1185732</v>
      </c>
      <c r="C29" s="6" t="s">
        <v>54</v>
      </c>
      <c r="D29" t="s">
        <v>18</v>
      </c>
      <c r="E29" t="s">
        <v>19</v>
      </c>
      <c r="F29" t="s">
        <v>19</v>
      </c>
      <c r="G29" t="s">
        <v>27</v>
      </c>
      <c r="H29" s="3">
        <v>50</v>
      </c>
      <c r="I29" s="5">
        <v>850</v>
      </c>
      <c r="J29" s="3">
        <v>42500</v>
      </c>
      <c r="K29" s="3">
        <v>14874.999999999998</v>
      </c>
      <c r="L29" s="4">
        <v>0.35</v>
      </c>
      <c r="M29" t="s">
        <v>34</v>
      </c>
      <c r="N29">
        <v>2020</v>
      </c>
      <c r="O29">
        <v>2</v>
      </c>
      <c r="P29">
        <v>9</v>
      </c>
      <c r="Q29" t="str">
        <f>TEXT(DATE(2024, sales[[#This Row],[month]], 1), "MMMM")</f>
        <v>February</v>
      </c>
      <c r="R29" s="4">
        <f t="shared" si="0"/>
        <v>-5.5555555555555552E-2</v>
      </c>
    </row>
    <row r="30" spans="1:18" x14ac:dyDescent="0.25">
      <c r="A30" t="s">
        <v>16</v>
      </c>
      <c r="B30" s="5">
        <v>1185732</v>
      </c>
      <c r="C30" s="6" t="s">
        <v>55</v>
      </c>
      <c r="D30" t="s">
        <v>18</v>
      </c>
      <c r="E30" t="s">
        <v>19</v>
      </c>
      <c r="F30" t="s">
        <v>19</v>
      </c>
      <c r="G30" t="s">
        <v>29</v>
      </c>
      <c r="H30" s="3">
        <v>60</v>
      </c>
      <c r="I30" s="5">
        <v>875</v>
      </c>
      <c r="J30" s="3">
        <v>52500</v>
      </c>
      <c r="K30" s="3">
        <v>15750</v>
      </c>
      <c r="L30" s="4">
        <v>0.3</v>
      </c>
      <c r="M30" t="s">
        <v>34</v>
      </c>
      <c r="N30">
        <v>2020</v>
      </c>
      <c r="O30">
        <v>2</v>
      </c>
      <c r="P30">
        <v>10</v>
      </c>
      <c r="Q30" t="str">
        <f>TEXT(DATE(2024, sales[[#This Row],[month]], 1), "MMMM")</f>
        <v>February</v>
      </c>
      <c r="R30" s="4">
        <f t="shared" si="0"/>
        <v>0.23529411764705882</v>
      </c>
    </row>
    <row r="31" spans="1:18" x14ac:dyDescent="0.25">
      <c r="A31" t="s">
        <v>16</v>
      </c>
      <c r="B31" s="5">
        <v>1185732</v>
      </c>
      <c r="C31" s="6" t="s">
        <v>56</v>
      </c>
      <c r="D31" t="s">
        <v>18</v>
      </c>
      <c r="E31" t="s">
        <v>19</v>
      </c>
      <c r="F31" t="s">
        <v>19</v>
      </c>
      <c r="G31" t="s">
        <v>31</v>
      </c>
      <c r="H31" s="3">
        <v>65</v>
      </c>
      <c r="I31" s="5">
        <v>1000</v>
      </c>
      <c r="J31" s="3">
        <v>65000</v>
      </c>
      <c r="K31" s="3">
        <v>16250</v>
      </c>
      <c r="L31" s="4">
        <v>0.25</v>
      </c>
      <c r="M31" t="s">
        <v>34</v>
      </c>
      <c r="N31">
        <v>2020</v>
      </c>
      <c r="O31">
        <v>3</v>
      </c>
      <c r="P31">
        <v>3</v>
      </c>
      <c r="Q31" t="str">
        <f>TEXT(DATE(2024, sales[[#This Row],[month]], 1), "MMMM")</f>
        <v>March</v>
      </c>
      <c r="R31" s="4">
        <f t="shared" si="0"/>
        <v>0.23809523809523808</v>
      </c>
    </row>
    <row r="32" spans="1:18" x14ac:dyDescent="0.25">
      <c r="A32" t="s">
        <v>16</v>
      </c>
      <c r="B32" s="5">
        <v>1185732</v>
      </c>
      <c r="C32" s="6" t="s">
        <v>57</v>
      </c>
      <c r="D32" t="s">
        <v>18</v>
      </c>
      <c r="E32" t="s">
        <v>19</v>
      </c>
      <c r="F32" t="s">
        <v>19</v>
      </c>
      <c r="G32" t="s">
        <v>20</v>
      </c>
      <c r="H32" s="3">
        <v>60</v>
      </c>
      <c r="I32" s="5">
        <v>1250</v>
      </c>
      <c r="J32" s="3">
        <v>75000</v>
      </c>
      <c r="K32" s="3">
        <v>37500</v>
      </c>
      <c r="L32" s="4">
        <v>0.5</v>
      </c>
      <c r="M32" t="s">
        <v>34</v>
      </c>
      <c r="N32">
        <v>2020</v>
      </c>
      <c r="O32">
        <v>3</v>
      </c>
      <c r="P32">
        <v>4</v>
      </c>
      <c r="Q32" t="str">
        <f>TEXT(DATE(2024, sales[[#This Row],[month]], 1), "MMMM")</f>
        <v>March</v>
      </c>
      <c r="R32" s="4">
        <f t="shared" si="0"/>
        <v>0.15384615384615385</v>
      </c>
    </row>
    <row r="33" spans="1:18" x14ac:dyDescent="0.25">
      <c r="A33" t="s">
        <v>16</v>
      </c>
      <c r="B33" s="5">
        <v>1185732</v>
      </c>
      <c r="C33" s="6" t="s">
        <v>58</v>
      </c>
      <c r="D33" t="s">
        <v>18</v>
      </c>
      <c r="E33" t="s">
        <v>19</v>
      </c>
      <c r="F33" t="s">
        <v>19</v>
      </c>
      <c r="G33" t="s">
        <v>23</v>
      </c>
      <c r="H33" s="3">
        <v>55.000000000000007</v>
      </c>
      <c r="I33" s="5">
        <v>1000</v>
      </c>
      <c r="J33" s="3">
        <v>55000.000000000007</v>
      </c>
      <c r="K33" s="3">
        <v>16500</v>
      </c>
      <c r="L33" s="4">
        <v>0.3</v>
      </c>
      <c r="M33" t="s">
        <v>34</v>
      </c>
      <c r="N33">
        <v>2020</v>
      </c>
      <c r="O33">
        <v>3</v>
      </c>
      <c r="P33">
        <v>5</v>
      </c>
      <c r="Q33" t="str">
        <f>TEXT(DATE(2024, sales[[#This Row],[month]], 1), "MMMM")</f>
        <v>March</v>
      </c>
      <c r="R33" s="4">
        <f t="shared" si="0"/>
        <v>-0.26666666666666655</v>
      </c>
    </row>
    <row r="34" spans="1:18" x14ac:dyDescent="0.25">
      <c r="A34" t="s">
        <v>16</v>
      </c>
      <c r="B34" s="5">
        <v>1185732</v>
      </c>
      <c r="C34" s="6" t="s">
        <v>59</v>
      </c>
      <c r="D34" t="s">
        <v>18</v>
      </c>
      <c r="E34" t="s">
        <v>19</v>
      </c>
      <c r="F34" t="s">
        <v>19</v>
      </c>
      <c r="G34" t="s">
        <v>25</v>
      </c>
      <c r="H34" s="3">
        <v>50</v>
      </c>
      <c r="I34" s="5">
        <v>925</v>
      </c>
      <c r="J34" s="3">
        <v>46250</v>
      </c>
      <c r="K34" s="3">
        <v>16187.499999999998</v>
      </c>
      <c r="L34" s="4">
        <v>0.35</v>
      </c>
      <c r="M34" t="s">
        <v>34</v>
      </c>
      <c r="N34">
        <v>2020</v>
      </c>
      <c r="O34">
        <v>3</v>
      </c>
      <c r="P34">
        <v>6</v>
      </c>
      <c r="Q34" t="str">
        <f>TEXT(DATE(2024, sales[[#This Row],[month]], 1), "MMMM")</f>
        <v>March</v>
      </c>
      <c r="R34" s="4">
        <f t="shared" si="0"/>
        <v>-0.1590909090909092</v>
      </c>
    </row>
    <row r="35" spans="1:18" x14ac:dyDescent="0.25">
      <c r="A35" t="s">
        <v>16</v>
      </c>
      <c r="B35" s="5">
        <v>1185732</v>
      </c>
      <c r="C35" s="6" t="s">
        <v>60</v>
      </c>
      <c r="D35" t="s">
        <v>18</v>
      </c>
      <c r="E35" t="s">
        <v>19</v>
      </c>
      <c r="F35" t="s">
        <v>19</v>
      </c>
      <c r="G35" t="s">
        <v>27</v>
      </c>
      <c r="H35" s="3">
        <v>50</v>
      </c>
      <c r="I35" s="5">
        <v>900</v>
      </c>
      <c r="J35" s="3">
        <v>45000</v>
      </c>
      <c r="K35" s="3">
        <v>15749.999999999998</v>
      </c>
      <c r="L35" s="4">
        <v>0.35</v>
      </c>
      <c r="M35" t="s">
        <v>34</v>
      </c>
      <c r="N35">
        <v>2020</v>
      </c>
      <c r="O35">
        <v>3</v>
      </c>
      <c r="P35">
        <v>7</v>
      </c>
      <c r="Q35" t="str">
        <f>TEXT(DATE(2024, sales[[#This Row],[month]], 1), "MMMM")</f>
        <v>March</v>
      </c>
      <c r="R35" s="4">
        <f t="shared" si="0"/>
        <v>-2.7027027027027029E-2</v>
      </c>
    </row>
    <row r="36" spans="1:18" x14ac:dyDescent="0.25">
      <c r="A36" t="s">
        <v>16</v>
      </c>
      <c r="B36" s="5">
        <v>1185732</v>
      </c>
      <c r="C36" s="6" t="s">
        <v>61</v>
      </c>
      <c r="D36" t="s">
        <v>18</v>
      </c>
      <c r="E36" t="s">
        <v>19</v>
      </c>
      <c r="F36" t="s">
        <v>19</v>
      </c>
      <c r="G36" t="s">
        <v>29</v>
      </c>
      <c r="H36" s="3">
        <v>60</v>
      </c>
      <c r="I36" s="5">
        <v>900</v>
      </c>
      <c r="J36" s="3">
        <v>54000</v>
      </c>
      <c r="K36" s="3">
        <v>16200</v>
      </c>
      <c r="L36" s="4">
        <v>0.3</v>
      </c>
      <c r="M36" t="s">
        <v>34</v>
      </c>
      <c r="N36">
        <v>2020</v>
      </c>
      <c r="O36">
        <v>3</v>
      </c>
      <c r="P36">
        <v>8</v>
      </c>
      <c r="Q36" t="str">
        <f>TEXT(DATE(2024, sales[[#This Row],[month]], 1), "MMMM")</f>
        <v>March</v>
      </c>
      <c r="R36" s="4">
        <f t="shared" si="0"/>
        <v>0.2</v>
      </c>
    </row>
    <row r="37" spans="1:18" x14ac:dyDescent="0.25">
      <c r="A37" t="s">
        <v>16</v>
      </c>
      <c r="B37" s="5">
        <v>1185732</v>
      </c>
      <c r="C37" s="6" t="s">
        <v>62</v>
      </c>
      <c r="D37" t="s">
        <v>18</v>
      </c>
      <c r="E37" t="s">
        <v>19</v>
      </c>
      <c r="F37" t="s">
        <v>19</v>
      </c>
      <c r="G37" t="s">
        <v>31</v>
      </c>
      <c r="H37" s="3">
        <v>65</v>
      </c>
      <c r="I37" s="5">
        <v>1050</v>
      </c>
      <c r="J37" s="3">
        <v>68250</v>
      </c>
      <c r="K37" s="3">
        <v>17062.5</v>
      </c>
      <c r="L37" s="4">
        <v>0.25</v>
      </c>
      <c r="M37" t="s">
        <v>34</v>
      </c>
      <c r="N37">
        <v>2020</v>
      </c>
      <c r="O37">
        <v>3</v>
      </c>
      <c r="P37">
        <v>9</v>
      </c>
      <c r="Q37" t="str">
        <f>TEXT(DATE(2024, sales[[#This Row],[month]], 1), "MMMM")</f>
        <v>March</v>
      </c>
      <c r="R37" s="4">
        <f t="shared" si="0"/>
        <v>0.2638888888888889</v>
      </c>
    </row>
    <row r="38" spans="1:18" x14ac:dyDescent="0.25">
      <c r="A38" t="s">
        <v>16</v>
      </c>
      <c r="B38" s="5">
        <v>1185732</v>
      </c>
      <c r="C38" s="6" t="s">
        <v>63</v>
      </c>
      <c r="D38" t="s">
        <v>18</v>
      </c>
      <c r="E38" t="s">
        <v>19</v>
      </c>
      <c r="F38" t="s">
        <v>19</v>
      </c>
      <c r="G38" t="s">
        <v>20</v>
      </c>
      <c r="H38" s="3">
        <v>60</v>
      </c>
      <c r="I38" s="5">
        <v>1275</v>
      </c>
      <c r="J38" s="3">
        <v>76500</v>
      </c>
      <c r="K38" s="3">
        <v>38250</v>
      </c>
      <c r="L38" s="4">
        <v>0.5</v>
      </c>
      <c r="M38" t="s">
        <v>34</v>
      </c>
      <c r="N38">
        <v>2020</v>
      </c>
      <c r="O38">
        <v>3</v>
      </c>
      <c r="P38">
        <v>10</v>
      </c>
      <c r="Q38" t="str">
        <f>TEXT(DATE(2024, sales[[#This Row],[month]], 1), "MMMM")</f>
        <v>March</v>
      </c>
      <c r="R38" s="4">
        <f t="shared" si="0"/>
        <v>0.12087912087912088</v>
      </c>
    </row>
    <row r="39" spans="1:18" x14ac:dyDescent="0.25">
      <c r="A39" t="s">
        <v>16</v>
      </c>
      <c r="B39" s="5">
        <v>1185732</v>
      </c>
      <c r="C39" s="6" t="s">
        <v>64</v>
      </c>
      <c r="D39" t="s">
        <v>18</v>
      </c>
      <c r="E39" t="s">
        <v>19</v>
      </c>
      <c r="F39" t="s">
        <v>19</v>
      </c>
      <c r="G39" t="s">
        <v>23</v>
      </c>
      <c r="H39" s="3">
        <v>55.000000000000007</v>
      </c>
      <c r="I39" s="5">
        <v>1025</v>
      </c>
      <c r="J39" s="3">
        <v>56375.000000000007</v>
      </c>
      <c r="K39" s="3">
        <v>16912.5</v>
      </c>
      <c r="L39" s="4">
        <v>0.3</v>
      </c>
      <c r="M39" t="s">
        <v>34</v>
      </c>
      <c r="N39">
        <v>2020</v>
      </c>
      <c r="O39">
        <v>3</v>
      </c>
      <c r="P39">
        <v>11</v>
      </c>
      <c r="Q39" t="str">
        <f>TEXT(DATE(2024, sales[[#This Row],[month]], 1), "MMMM")</f>
        <v>March</v>
      </c>
      <c r="R39" s="4">
        <f t="shared" si="0"/>
        <v>-0.2630718954248365</v>
      </c>
    </row>
    <row r="40" spans="1:18" x14ac:dyDescent="0.25">
      <c r="A40" t="s">
        <v>16</v>
      </c>
      <c r="B40" s="5">
        <v>1185732</v>
      </c>
      <c r="C40" s="6" t="s">
        <v>65</v>
      </c>
      <c r="D40" t="s">
        <v>18</v>
      </c>
      <c r="E40" t="s">
        <v>19</v>
      </c>
      <c r="F40" t="s">
        <v>19</v>
      </c>
      <c r="G40" t="s">
        <v>25</v>
      </c>
      <c r="H40" s="3">
        <v>50</v>
      </c>
      <c r="I40" s="5">
        <v>950</v>
      </c>
      <c r="J40" s="3">
        <v>47500</v>
      </c>
      <c r="K40" s="3">
        <v>16625</v>
      </c>
      <c r="L40" s="4">
        <v>0.35</v>
      </c>
      <c r="M40" t="s">
        <v>34</v>
      </c>
      <c r="N40">
        <v>2020</v>
      </c>
      <c r="O40">
        <v>3</v>
      </c>
      <c r="P40">
        <v>12</v>
      </c>
      <c r="Q40" t="str">
        <f>TEXT(DATE(2024, sales[[#This Row],[month]], 1), "MMMM")</f>
        <v>March</v>
      </c>
      <c r="R40" s="4">
        <f t="shared" si="0"/>
        <v>-0.15742793791574292</v>
      </c>
    </row>
    <row r="41" spans="1:18" x14ac:dyDescent="0.25">
      <c r="A41" t="s">
        <v>16</v>
      </c>
      <c r="B41" s="5">
        <v>1185732</v>
      </c>
      <c r="C41" s="6" t="s">
        <v>66</v>
      </c>
      <c r="D41" t="s">
        <v>18</v>
      </c>
      <c r="E41" t="s">
        <v>19</v>
      </c>
      <c r="F41" t="s">
        <v>19</v>
      </c>
      <c r="G41" t="s">
        <v>27</v>
      </c>
      <c r="H41" s="3">
        <v>50</v>
      </c>
      <c r="I41" s="5">
        <v>900</v>
      </c>
      <c r="J41" s="3">
        <v>45000</v>
      </c>
      <c r="K41" s="3">
        <v>15749.999999999998</v>
      </c>
      <c r="L41" s="4">
        <v>0.35</v>
      </c>
      <c r="M41" t="s">
        <v>34</v>
      </c>
      <c r="N41">
        <v>2020</v>
      </c>
      <c r="O41">
        <v>3</v>
      </c>
      <c r="P41">
        <v>13</v>
      </c>
      <c r="Q41" t="str">
        <f>TEXT(DATE(2024, sales[[#This Row],[month]], 1), "MMMM")</f>
        <v>March</v>
      </c>
      <c r="R41" s="4">
        <f t="shared" si="0"/>
        <v>-5.2631578947368418E-2</v>
      </c>
    </row>
    <row r="42" spans="1:18" x14ac:dyDescent="0.25">
      <c r="A42" t="s">
        <v>16</v>
      </c>
      <c r="B42" s="5">
        <v>1185732</v>
      </c>
      <c r="C42" s="6" t="s">
        <v>67</v>
      </c>
      <c r="D42" t="s">
        <v>18</v>
      </c>
      <c r="E42" t="s">
        <v>19</v>
      </c>
      <c r="F42" t="s">
        <v>19</v>
      </c>
      <c r="G42" t="s">
        <v>29</v>
      </c>
      <c r="H42" s="3">
        <v>60</v>
      </c>
      <c r="I42" s="5">
        <v>925</v>
      </c>
      <c r="J42" s="3">
        <v>55500</v>
      </c>
      <c r="K42" s="3">
        <v>16650</v>
      </c>
      <c r="L42" s="4">
        <v>0.3</v>
      </c>
      <c r="M42" t="s">
        <v>34</v>
      </c>
      <c r="N42">
        <v>2020</v>
      </c>
      <c r="O42">
        <v>3</v>
      </c>
      <c r="P42">
        <v>14</v>
      </c>
      <c r="Q42" t="str">
        <f>TEXT(DATE(2024, sales[[#This Row],[month]], 1), "MMMM")</f>
        <v>March</v>
      </c>
      <c r="R42" s="4">
        <f t="shared" si="0"/>
        <v>0.23333333333333334</v>
      </c>
    </row>
    <row r="43" spans="1:18" x14ac:dyDescent="0.25">
      <c r="A43" t="s">
        <v>16</v>
      </c>
      <c r="B43" s="5">
        <v>1185732</v>
      </c>
      <c r="C43" s="6" t="s">
        <v>68</v>
      </c>
      <c r="D43" t="s">
        <v>18</v>
      </c>
      <c r="E43" t="s">
        <v>19</v>
      </c>
      <c r="F43" t="s">
        <v>19</v>
      </c>
      <c r="G43" t="s">
        <v>31</v>
      </c>
      <c r="H43" s="3">
        <v>65</v>
      </c>
      <c r="I43" s="5">
        <v>1100</v>
      </c>
      <c r="J43" s="3">
        <v>71500</v>
      </c>
      <c r="K43" s="3">
        <v>17875</v>
      </c>
      <c r="L43" s="4">
        <v>0.25</v>
      </c>
      <c r="M43" t="s">
        <v>34</v>
      </c>
      <c r="N43">
        <v>2020</v>
      </c>
      <c r="O43">
        <v>3</v>
      </c>
      <c r="P43">
        <v>15</v>
      </c>
      <c r="Q43" t="str">
        <f>TEXT(DATE(2024, sales[[#This Row],[month]], 1), "MMMM")</f>
        <v>March</v>
      </c>
      <c r="R43" s="4">
        <f t="shared" si="0"/>
        <v>0.28828828828828829</v>
      </c>
    </row>
    <row r="44" spans="1:18" x14ac:dyDescent="0.25">
      <c r="A44" t="s">
        <v>16</v>
      </c>
      <c r="B44" s="5">
        <v>1185732</v>
      </c>
      <c r="C44" s="6" t="s">
        <v>69</v>
      </c>
      <c r="D44" t="s">
        <v>18</v>
      </c>
      <c r="E44" t="s">
        <v>19</v>
      </c>
      <c r="F44" t="s">
        <v>19</v>
      </c>
      <c r="G44" t="s">
        <v>20</v>
      </c>
      <c r="H44" s="3">
        <v>60</v>
      </c>
      <c r="I44" s="5">
        <v>1250</v>
      </c>
      <c r="J44" s="3">
        <v>75000</v>
      </c>
      <c r="K44" s="3">
        <v>37500</v>
      </c>
      <c r="L44" s="4">
        <v>0.5</v>
      </c>
      <c r="M44" t="s">
        <v>34</v>
      </c>
      <c r="N44">
        <v>2020</v>
      </c>
      <c r="O44">
        <v>3</v>
      </c>
      <c r="P44">
        <v>16</v>
      </c>
      <c r="Q44" t="str">
        <f>TEXT(DATE(2024, sales[[#This Row],[month]], 1), "MMMM")</f>
        <v>March</v>
      </c>
      <c r="R44" s="4">
        <f t="shared" si="0"/>
        <v>4.8951048951048952E-2</v>
      </c>
    </row>
    <row r="45" spans="1:18" x14ac:dyDescent="0.25">
      <c r="A45" t="s">
        <v>16</v>
      </c>
      <c r="B45" s="5">
        <v>1185732</v>
      </c>
      <c r="C45" s="6" t="s">
        <v>70</v>
      </c>
      <c r="D45" t="s">
        <v>18</v>
      </c>
      <c r="E45" t="s">
        <v>19</v>
      </c>
      <c r="F45" t="s">
        <v>19</v>
      </c>
      <c r="G45" t="s">
        <v>23</v>
      </c>
      <c r="H45" s="3">
        <v>55.000000000000007</v>
      </c>
      <c r="I45" s="5">
        <v>1025</v>
      </c>
      <c r="J45" s="3">
        <v>56375.000000000007</v>
      </c>
      <c r="K45" s="3">
        <v>16912.5</v>
      </c>
      <c r="L45" s="4">
        <v>0.3</v>
      </c>
      <c r="M45" t="s">
        <v>34</v>
      </c>
      <c r="N45">
        <v>2020</v>
      </c>
      <c r="O45">
        <v>3</v>
      </c>
      <c r="P45">
        <v>17</v>
      </c>
      <c r="Q45" t="str">
        <f>TEXT(DATE(2024, sales[[#This Row],[month]], 1), "MMMM")</f>
        <v>March</v>
      </c>
      <c r="R45" s="4">
        <f t="shared" si="0"/>
        <v>-0.24833333333333324</v>
      </c>
    </row>
    <row r="46" spans="1:18" x14ac:dyDescent="0.25">
      <c r="A46" t="s">
        <v>16</v>
      </c>
      <c r="B46" s="5">
        <v>1185732</v>
      </c>
      <c r="C46" s="6" t="s">
        <v>71</v>
      </c>
      <c r="D46" t="s">
        <v>18</v>
      </c>
      <c r="E46" t="s">
        <v>19</v>
      </c>
      <c r="F46" t="s">
        <v>19</v>
      </c>
      <c r="G46" t="s">
        <v>25</v>
      </c>
      <c r="H46" s="3">
        <v>50</v>
      </c>
      <c r="I46" s="5">
        <v>950</v>
      </c>
      <c r="J46" s="3">
        <v>47500</v>
      </c>
      <c r="K46" s="3">
        <v>16625</v>
      </c>
      <c r="L46" s="4">
        <v>0.35</v>
      </c>
      <c r="M46" t="s">
        <v>34</v>
      </c>
      <c r="N46">
        <v>2020</v>
      </c>
      <c r="O46">
        <v>3</v>
      </c>
      <c r="P46">
        <v>18</v>
      </c>
      <c r="Q46" t="str">
        <f>TEXT(DATE(2024, sales[[#This Row],[month]], 1), "MMMM")</f>
        <v>March</v>
      </c>
      <c r="R46" s="4">
        <f t="shared" si="0"/>
        <v>-0.15742793791574292</v>
      </c>
    </row>
    <row r="47" spans="1:18" x14ac:dyDescent="0.25">
      <c r="A47" t="s">
        <v>16</v>
      </c>
      <c r="B47" s="5">
        <v>1185732</v>
      </c>
      <c r="C47" s="6" t="s">
        <v>72</v>
      </c>
      <c r="D47" t="s">
        <v>18</v>
      </c>
      <c r="E47" t="s">
        <v>19</v>
      </c>
      <c r="F47" t="s">
        <v>19</v>
      </c>
      <c r="G47" t="s">
        <v>27</v>
      </c>
      <c r="H47" s="3">
        <v>50</v>
      </c>
      <c r="I47" s="5">
        <v>925</v>
      </c>
      <c r="J47" s="3">
        <v>46250</v>
      </c>
      <c r="K47" s="3">
        <v>16187.499999999998</v>
      </c>
      <c r="L47" s="4">
        <v>0.35</v>
      </c>
      <c r="M47" t="s">
        <v>34</v>
      </c>
      <c r="N47">
        <v>2020</v>
      </c>
      <c r="O47">
        <v>3</v>
      </c>
      <c r="P47">
        <v>31</v>
      </c>
      <c r="Q47" t="str">
        <f>TEXT(DATE(2024, sales[[#This Row],[month]], 1), "MMMM")</f>
        <v>March</v>
      </c>
      <c r="R47" s="4">
        <f t="shared" si="0"/>
        <v>-2.6315789473684209E-2</v>
      </c>
    </row>
    <row r="48" spans="1:18" x14ac:dyDescent="0.25">
      <c r="A48" t="s">
        <v>73</v>
      </c>
      <c r="B48" s="5">
        <v>1185732</v>
      </c>
      <c r="C48" s="6" t="s">
        <v>74</v>
      </c>
      <c r="D48" t="s">
        <v>18</v>
      </c>
      <c r="E48" t="s">
        <v>19</v>
      </c>
      <c r="F48" t="s">
        <v>19</v>
      </c>
      <c r="G48" t="s">
        <v>29</v>
      </c>
      <c r="H48" s="3">
        <v>60</v>
      </c>
      <c r="I48" s="5">
        <v>900</v>
      </c>
      <c r="J48" s="3">
        <v>54000</v>
      </c>
      <c r="K48" s="3">
        <v>16200</v>
      </c>
      <c r="L48" s="4">
        <v>0.3</v>
      </c>
      <c r="M48" t="s">
        <v>34</v>
      </c>
      <c r="N48">
        <v>2020</v>
      </c>
      <c r="O48">
        <v>4</v>
      </c>
      <c r="P48">
        <v>17</v>
      </c>
      <c r="Q48" t="str">
        <f>TEXT(DATE(2024, sales[[#This Row],[month]], 1), "MMMM")</f>
        <v>April</v>
      </c>
      <c r="R48" s="4">
        <f t="shared" si="0"/>
        <v>0.16756756756756758</v>
      </c>
    </row>
    <row r="49" spans="1:18" x14ac:dyDescent="0.25">
      <c r="A49" t="s">
        <v>73</v>
      </c>
      <c r="B49" s="5">
        <v>1185732</v>
      </c>
      <c r="C49" s="6" t="s">
        <v>75</v>
      </c>
      <c r="D49" t="s">
        <v>18</v>
      </c>
      <c r="E49" t="s">
        <v>19</v>
      </c>
      <c r="F49" t="s">
        <v>19</v>
      </c>
      <c r="G49" t="s">
        <v>31</v>
      </c>
      <c r="H49" s="3">
        <v>65</v>
      </c>
      <c r="I49" s="5">
        <v>1075</v>
      </c>
      <c r="J49" s="3">
        <v>69875</v>
      </c>
      <c r="K49" s="3">
        <v>17468.75</v>
      </c>
      <c r="L49" s="4">
        <v>0.25</v>
      </c>
      <c r="M49" t="s">
        <v>34</v>
      </c>
      <c r="N49">
        <v>2020</v>
      </c>
      <c r="O49">
        <v>4</v>
      </c>
      <c r="P49">
        <v>18</v>
      </c>
      <c r="Q49" t="str">
        <f>TEXT(DATE(2024, sales[[#This Row],[month]], 1), "MMMM")</f>
        <v>April</v>
      </c>
      <c r="R49" s="4">
        <f t="shared" si="0"/>
        <v>0.29398148148148145</v>
      </c>
    </row>
    <row r="50" spans="1:18" x14ac:dyDescent="0.25">
      <c r="A50" t="s">
        <v>73</v>
      </c>
      <c r="B50" s="5">
        <v>1185732</v>
      </c>
      <c r="C50" s="6" t="s">
        <v>76</v>
      </c>
      <c r="D50" t="s">
        <v>18</v>
      </c>
      <c r="E50" t="s">
        <v>19</v>
      </c>
      <c r="F50" t="s">
        <v>19</v>
      </c>
      <c r="G50" t="s">
        <v>20</v>
      </c>
      <c r="H50" s="3">
        <v>60</v>
      </c>
      <c r="I50" s="5">
        <v>1200</v>
      </c>
      <c r="J50" s="3">
        <v>72000</v>
      </c>
      <c r="K50" s="3">
        <v>36000</v>
      </c>
      <c r="L50" s="4">
        <v>0.5</v>
      </c>
      <c r="M50" t="s">
        <v>34</v>
      </c>
      <c r="N50">
        <v>2020</v>
      </c>
      <c r="O50">
        <v>4</v>
      </c>
      <c r="P50">
        <v>19</v>
      </c>
      <c r="Q50" t="str">
        <f>TEXT(DATE(2024, sales[[#This Row],[month]], 1), "MMMM")</f>
        <v>April</v>
      </c>
      <c r="R50" s="4">
        <f t="shared" si="0"/>
        <v>3.041144901610018E-2</v>
      </c>
    </row>
    <row r="51" spans="1:18" x14ac:dyDescent="0.25">
      <c r="A51" t="s">
        <v>73</v>
      </c>
      <c r="B51" s="5">
        <v>1185732</v>
      </c>
      <c r="C51" s="6" t="s">
        <v>77</v>
      </c>
      <c r="D51" t="s">
        <v>18</v>
      </c>
      <c r="E51" t="s">
        <v>19</v>
      </c>
      <c r="F51" t="s">
        <v>19</v>
      </c>
      <c r="G51" t="s">
        <v>23</v>
      </c>
      <c r="H51" s="3">
        <v>55.000000000000007</v>
      </c>
      <c r="I51" s="5">
        <v>1000</v>
      </c>
      <c r="J51" s="3">
        <v>55000.000000000007</v>
      </c>
      <c r="K51" s="3">
        <v>16500</v>
      </c>
      <c r="L51" s="4">
        <v>0.3</v>
      </c>
      <c r="M51" t="s">
        <v>34</v>
      </c>
      <c r="N51">
        <v>2020</v>
      </c>
      <c r="O51">
        <v>4</v>
      </c>
      <c r="P51">
        <v>20</v>
      </c>
      <c r="Q51" t="str">
        <f>TEXT(DATE(2024, sales[[#This Row],[month]], 1), "MMMM")</f>
        <v>April</v>
      </c>
      <c r="R51" s="4">
        <f t="shared" si="0"/>
        <v>-0.23611111111111102</v>
      </c>
    </row>
    <row r="52" spans="1:18" x14ac:dyDescent="0.25">
      <c r="A52" t="s">
        <v>73</v>
      </c>
      <c r="B52" s="5">
        <v>1185732</v>
      </c>
      <c r="C52" s="6" t="s">
        <v>78</v>
      </c>
      <c r="D52" t="s">
        <v>18</v>
      </c>
      <c r="E52" t="s">
        <v>19</v>
      </c>
      <c r="F52" t="s">
        <v>19</v>
      </c>
      <c r="G52" t="s">
        <v>25</v>
      </c>
      <c r="H52" s="3">
        <v>50</v>
      </c>
      <c r="I52" s="5">
        <v>925</v>
      </c>
      <c r="J52" s="3">
        <v>46250</v>
      </c>
      <c r="K52" s="3">
        <v>16187.499999999998</v>
      </c>
      <c r="L52" s="4">
        <v>0.35</v>
      </c>
      <c r="M52" t="s">
        <v>34</v>
      </c>
      <c r="N52">
        <v>2020</v>
      </c>
      <c r="O52">
        <v>4</v>
      </c>
      <c r="P52">
        <v>21</v>
      </c>
      <c r="Q52" t="str">
        <f>TEXT(DATE(2024, sales[[#This Row],[month]], 1), "MMMM")</f>
        <v>April</v>
      </c>
      <c r="R52" s="4">
        <f t="shared" si="0"/>
        <v>-0.1590909090909092</v>
      </c>
    </row>
    <row r="53" spans="1:18" x14ac:dyDescent="0.25">
      <c r="A53" t="s">
        <v>73</v>
      </c>
      <c r="B53" s="5">
        <v>1185732</v>
      </c>
      <c r="C53" s="6" t="s">
        <v>79</v>
      </c>
      <c r="D53" t="s">
        <v>18</v>
      </c>
      <c r="E53" t="s">
        <v>19</v>
      </c>
      <c r="F53" t="s">
        <v>19</v>
      </c>
      <c r="G53" t="s">
        <v>27</v>
      </c>
      <c r="H53" s="3">
        <v>50</v>
      </c>
      <c r="I53" s="5">
        <v>900</v>
      </c>
      <c r="J53" s="3">
        <v>45000</v>
      </c>
      <c r="K53" s="3">
        <v>15749.999999999998</v>
      </c>
      <c r="L53" s="4">
        <v>0.35</v>
      </c>
      <c r="M53" t="s">
        <v>34</v>
      </c>
      <c r="N53">
        <v>2020</v>
      </c>
      <c r="O53">
        <v>4</v>
      </c>
      <c r="P53">
        <v>22</v>
      </c>
      <c r="Q53" t="str">
        <f>TEXT(DATE(2024, sales[[#This Row],[month]], 1), "MMMM")</f>
        <v>April</v>
      </c>
      <c r="R53" s="4">
        <f t="shared" si="0"/>
        <v>-2.7027027027027029E-2</v>
      </c>
    </row>
    <row r="54" spans="1:18" x14ac:dyDescent="0.25">
      <c r="A54" t="s">
        <v>73</v>
      </c>
      <c r="B54" s="5">
        <v>1185732</v>
      </c>
      <c r="C54" s="6" t="s">
        <v>80</v>
      </c>
      <c r="D54" t="s">
        <v>18</v>
      </c>
      <c r="E54" t="s">
        <v>19</v>
      </c>
      <c r="F54" t="s">
        <v>19</v>
      </c>
      <c r="G54" t="s">
        <v>29</v>
      </c>
      <c r="H54" s="3">
        <v>60</v>
      </c>
      <c r="I54" s="5">
        <v>900</v>
      </c>
      <c r="J54" s="3">
        <v>54000</v>
      </c>
      <c r="K54" s="3">
        <v>16200</v>
      </c>
      <c r="L54" s="4">
        <v>0.3</v>
      </c>
      <c r="M54" t="s">
        <v>34</v>
      </c>
      <c r="N54">
        <v>2020</v>
      </c>
      <c r="O54">
        <v>4</v>
      </c>
      <c r="P54">
        <v>23</v>
      </c>
      <c r="Q54" t="str">
        <f>TEXT(DATE(2024, sales[[#This Row],[month]], 1), "MMMM")</f>
        <v>April</v>
      </c>
      <c r="R54" s="4">
        <f t="shared" si="0"/>
        <v>0.2</v>
      </c>
    </row>
    <row r="55" spans="1:18" x14ac:dyDescent="0.25">
      <c r="A55" t="s">
        <v>73</v>
      </c>
      <c r="B55" s="5">
        <v>1185732</v>
      </c>
      <c r="C55" s="6" t="s">
        <v>81</v>
      </c>
      <c r="D55" t="s">
        <v>18</v>
      </c>
      <c r="E55" t="s">
        <v>19</v>
      </c>
      <c r="F55" t="s">
        <v>19</v>
      </c>
      <c r="G55" t="s">
        <v>31</v>
      </c>
      <c r="H55" s="3">
        <v>65</v>
      </c>
      <c r="I55" s="5">
        <v>1000</v>
      </c>
      <c r="J55" s="3">
        <v>65000</v>
      </c>
      <c r="K55" s="3">
        <v>16250</v>
      </c>
      <c r="L55" s="4">
        <v>0.25</v>
      </c>
      <c r="M55" t="s">
        <v>34</v>
      </c>
      <c r="N55">
        <v>2020</v>
      </c>
      <c r="O55">
        <v>4</v>
      </c>
      <c r="P55">
        <v>24</v>
      </c>
      <c r="Q55" t="str">
        <f>TEXT(DATE(2024, sales[[#This Row],[month]], 1), "MMMM")</f>
        <v>April</v>
      </c>
      <c r="R55" s="4">
        <f t="shared" si="0"/>
        <v>0.20370370370370369</v>
      </c>
    </row>
    <row r="56" spans="1:18" x14ac:dyDescent="0.25">
      <c r="A56" t="s">
        <v>73</v>
      </c>
      <c r="B56" s="5">
        <v>1185732</v>
      </c>
      <c r="C56" s="6" t="s">
        <v>82</v>
      </c>
      <c r="D56" t="s">
        <v>18</v>
      </c>
      <c r="E56" t="s">
        <v>19</v>
      </c>
      <c r="F56" t="s">
        <v>19</v>
      </c>
      <c r="G56" t="s">
        <v>29</v>
      </c>
      <c r="H56" s="3">
        <v>65</v>
      </c>
      <c r="I56" s="5">
        <v>875</v>
      </c>
      <c r="J56" s="3">
        <v>56875</v>
      </c>
      <c r="K56" s="3">
        <v>17062.5</v>
      </c>
      <c r="L56" s="4">
        <v>0.3</v>
      </c>
      <c r="M56" t="s">
        <v>34</v>
      </c>
      <c r="N56">
        <v>2020</v>
      </c>
      <c r="O56">
        <v>4</v>
      </c>
      <c r="P56">
        <v>25</v>
      </c>
      <c r="Q56" t="str">
        <f>TEXT(DATE(2024, sales[[#This Row],[month]], 1), "MMMM")</f>
        <v>April</v>
      </c>
      <c r="R56" s="4">
        <f t="shared" si="0"/>
        <v>-0.125</v>
      </c>
    </row>
    <row r="57" spans="1:18" x14ac:dyDescent="0.25">
      <c r="A57" t="s">
        <v>73</v>
      </c>
      <c r="B57" s="5">
        <v>1185732</v>
      </c>
      <c r="C57" s="6" t="s">
        <v>83</v>
      </c>
      <c r="D57" t="s">
        <v>18</v>
      </c>
      <c r="E57" t="s">
        <v>19</v>
      </c>
      <c r="F57" t="s">
        <v>19</v>
      </c>
      <c r="G57" t="s">
        <v>31</v>
      </c>
      <c r="H57" s="3">
        <v>70</v>
      </c>
      <c r="I57" s="5">
        <v>1000</v>
      </c>
      <c r="J57" s="3">
        <v>70000</v>
      </c>
      <c r="K57" s="3">
        <v>17500</v>
      </c>
      <c r="L57" s="4">
        <v>0.25</v>
      </c>
      <c r="M57" t="s">
        <v>34</v>
      </c>
      <c r="N57">
        <v>2020</v>
      </c>
      <c r="O57">
        <v>4</v>
      </c>
      <c r="P57">
        <v>26</v>
      </c>
      <c r="Q57" t="str">
        <f>TEXT(DATE(2024, sales[[#This Row],[month]], 1), "MMMM")</f>
        <v>April</v>
      </c>
      <c r="R57" s="4">
        <f t="shared" si="0"/>
        <v>0.23076923076923078</v>
      </c>
    </row>
    <row r="58" spans="1:18" x14ac:dyDescent="0.25">
      <c r="A58" t="s">
        <v>73</v>
      </c>
      <c r="B58" s="5">
        <v>1185732</v>
      </c>
      <c r="C58" s="6" t="s">
        <v>84</v>
      </c>
      <c r="D58" t="s">
        <v>18</v>
      </c>
      <c r="E58" t="s">
        <v>19</v>
      </c>
      <c r="F58" t="s">
        <v>19</v>
      </c>
      <c r="G58" t="s">
        <v>20</v>
      </c>
      <c r="H58" s="3">
        <v>65</v>
      </c>
      <c r="I58" s="5">
        <v>1150</v>
      </c>
      <c r="J58" s="3">
        <v>74750</v>
      </c>
      <c r="K58" s="3">
        <v>37375</v>
      </c>
      <c r="L58" s="4">
        <v>0.5</v>
      </c>
      <c r="M58" t="s">
        <v>34</v>
      </c>
      <c r="N58">
        <v>2020</v>
      </c>
      <c r="O58">
        <v>4</v>
      </c>
      <c r="P58">
        <v>27</v>
      </c>
      <c r="Q58" t="str">
        <f>TEXT(DATE(2024, sales[[#This Row],[month]], 1), "MMMM")</f>
        <v>April</v>
      </c>
      <c r="R58" s="4">
        <f t="shared" si="0"/>
        <v>6.7857142857142852E-2</v>
      </c>
    </row>
    <row r="59" spans="1:18" x14ac:dyDescent="0.25">
      <c r="A59" t="s">
        <v>73</v>
      </c>
      <c r="B59" s="5">
        <v>1185732</v>
      </c>
      <c r="C59" s="6" t="s">
        <v>85</v>
      </c>
      <c r="D59" t="s">
        <v>18</v>
      </c>
      <c r="E59" t="s">
        <v>19</v>
      </c>
      <c r="F59" t="s">
        <v>19</v>
      </c>
      <c r="G59" t="s">
        <v>23</v>
      </c>
      <c r="H59" s="3">
        <v>55.000000000000007</v>
      </c>
      <c r="I59" s="5">
        <v>975</v>
      </c>
      <c r="J59" s="3">
        <v>53625.000000000007</v>
      </c>
      <c r="K59" s="3">
        <v>16087.500000000002</v>
      </c>
      <c r="L59" s="4">
        <v>0.3</v>
      </c>
      <c r="M59" t="s">
        <v>34</v>
      </c>
      <c r="N59">
        <v>2020</v>
      </c>
      <c r="O59">
        <v>4</v>
      </c>
      <c r="P59">
        <v>28</v>
      </c>
      <c r="Q59" t="str">
        <f>TEXT(DATE(2024, sales[[#This Row],[month]], 1), "MMMM")</f>
        <v>April</v>
      </c>
      <c r="R59" s="4">
        <f t="shared" si="0"/>
        <v>-0.28260869565217384</v>
      </c>
    </row>
    <row r="60" spans="1:18" x14ac:dyDescent="0.25">
      <c r="A60" t="s">
        <v>73</v>
      </c>
      <c r="B60" s="5">
        <v>1185732</v>
      </c>
      <c r="C60" s="6" t="s">
        <v>86</v>
      </c>
      <c r="D60" t="s">
        <v>18</v>
      </c>
      <c r="E60" t="s">
        <v>19</v>
      </c>
      <c r="F60" t="s">
        <v>19</v>
      </c>
      <c r="G60" t="s">
        <v>25</v>
      </c>
      <c r="H60" s="3">
        <v>55.000000000000007</v>
      </c>
      <c r="I60" s="5">
        <v>920</v>
      </c>
      <c r="J60" s="3">
        <v>50600.000000000007</v>
      </c>
      <c r="K60" s="3">
        <v>17710</v>
      </c>
      <c r="L60" s="4">
        <v>0.35</v>
      </c>
      <c r="M60" t="s">
        <v>34</v>
      </c>
      <c r="N60">
        <v>2020</v>
      </c>
      <c r="O60">
        <v>4</v>
      </c>
      <c r="P60">
        <v>29</v>
      </c>
      <c r="Q60" t="str">
        <f>TEXT(DATE(2024, sales[[#This Row],[month]], 1), "MMMM")</f>
        <v>April</v>
      </c>
      <c r="R60" s="4">
        <f t="shared" si="0"/>
        <v>-5.6410256410256404E-2</v>
      </c>
    </row>
    <row r="61" spans="1:18" x14ac:dyDescent="0.25">
      <c r="A61" t="s">
        <v>73</v>
      </c>
      <c r="B61" s="5">
        <v>1185732</v>
      </c>
      <c r="C61" s="6" t="s">
        <v>87</v>
      </c>
      <c r="D61" t="s">
        <v>18</v>
      </c>
      <c r="E61" t="s">
        <v>19</v>
      </c>
      <c r="F61" t="s">
        <v>19</v>
      </c>
      <c r="G61" t="s">
        <v>27</v>
      </c>
      <c r="H61" s="3">
        <v>55.000000000000007</v>
      </c>
      <c r="I61" s="5">
        <v>900</v>
      </c>
      <c r="J61" s="3">
        <v>49500.000000000007</v>
      </c>
      <c r="K61" s="3">
        <v>17325</v>
      </c>
      <c r="L61" s="4">
        <v>0.35</v>
      </c>
      <c r="M61" t="s">
        <v>34</v>
      </c>
      <c r="N61">
        <v>2020</v>
      </c>
      <c r="O61">
        <v>4</v>
      </c>
      <c r="P61">
        <v>30</v>
      </c>
      <c r="Q61" t="str">
        <f>TEXT(DATE(2024, sales[[#This Row],[month]], 1), "MMMM")</f>
        <v>April</v>
      </c>
      <c r="R61" s="4">
        <f t="shared" si="0"/>
        <v>-2.1739130434782605E-2</v>
      </c>
    </row>
    <row r="62" spans="1:18" x14ac:dyDescent="0.25">
      <c r="A62" t="s">
        <v>73</v>
      </c>
      <c r="B62" s="5">
        <v>1185732</v>
      </c>
      <c r="C62" s="6" t="s">
        <v>88</v>
      </c>
      <c r="D62" t="s">
        <v>18</v>
      </c>
      <c r="E62" t="s">
        <v>19</v>
      </c>
      <c r="F62" t="s">
        <v>19</v>
      </c>
      <c r="G62" t="s">
        <v>29</v>
      </c>
      <c r="H62" s="3">
        <v>65</v>
      </c>
      <c r="I62" s="5">
        <v>875</v>
      </c>
      <c r="J62" s="3">
        <v>56875</v>
      </c>
      <c r="K62" s="3">
        <v>17062.5</v>
      </c>
      <c r="L62" s="4">
        <v>0.3</v>
      </c>
      <c r="M62" t="s">
        <v>34</v>
      </c>
      <c r="N62">
        <v>2020</v>
      </c>
      <c r="O62">
        <v>5</v>
      </c>
      <c r="P62">
        <v>1</v>
      </c>
      <c r="Q62" t="str">
        <f>TEXT(DATE(2024, sales[[#This Row],[month]], 1), "MMMM")</f>
        <v>May</v>
      </c>
      <c r="R62" s="4">
        <f t="shared" si="0"/>
        <v>0.14898989898989881</v>
      </c>
    </row>
    <row r="63" spans="1:18" x14ac:dyDescent="0.25">
      <c r="A63" t="s">
        <v>73</v>
      </c>
      <c r="B63" s="5">
        <v>1185732</v>
      </c>
      <c r="C63" s="6" t="s">
        <v>89</v>
      </c>
      <c r="D63" t="s">
        <v>18</v>
      </c>
      <c r="E63" t="s">
        <v>19</v>
      </c>
      <c r="F63" t="s">
        <v>19</v>
      </c>
      <c r="G63" t="s">
        <v>31</v>
      </c>
      <c r="H63" s="3">
        <v>70</v>
      </c>
      <c r="I63" s="5">
        <v>975</v>
      </c>
      <c r="J63" s="3">
        <v>68250</v>
      </c>
      <c r="K63" s="3">
        <v>17062.5</v>
      </c>
      <c r="L63" s="4">
        <v>0.25</v>
      </c>
      <c r="M63" t="s">
        <v>34</v>
      </c>
      <c r="N63">
        <v>2020</v>
      </c>
      <c r="O63">
        <v>5</v>
      </c>
      <c r="P63">
        <v>2</v>
      </c>
      <c r="Q63" t="str">
        <f>TEXT(DATE(2024, sales[[#This Row],[month]], 1), "MMMM")</f>
        <v>May</v>
      </c>
      <c r="R63" s="4">
        <f t="shared" si="0"/>
        <v>0.2</v>
      </c>
    </row>
    <row r="64" spans="1:18" x14ac:dyDescent="0.25">
      <c r="A64" t="s">
        <v>73</v>
      </c>
      <c r="B64" s="5">
        <v>1185732</v>
      </c>
      <c r="C64" s="6" t="s">
        <v>90</v>
      </c>
      <c r="D64" t="s">
        <v>18</v>
      </c>
      <c r="E64" t="s">
        <v>19</v>
      </c>
      <c r="F64" t="s">
        <v>19</v>
      </c>
      <c r="G64" t="s">
        <v>20</v>
      </c>
      <c r="H64" s="3">
        <v>65</v>
      </c>
      <c r="I64" s="5">
        <v>1200</v>
      </c>
      <c r="J64" s="3">
        <v>78000</v>
      </c>
      <c r="K64" s="3">
        <v>39000</v>
      </c>
      <c r="L64" s="4">
        <v>0.5</v>
      </c>
      <c r="M64" t="s">
        <v>34</v>
      </c>
      <c r="N64">
        <v>2020</v>
      </c>
      <c r="O64">
        <v>5</v>
      </c>
      <c r="P64">
        <v>3</v>
      </c>
      <c r="Q64" t="str">
        <f>TEXT(DATE(2024, sales[[#This Row],[month]], 1), "MMMM")</f>
        <v>May</v>
      </c>
      <c r="R64" s="4">
        <f t="shared" si="0"/>
        <v>0.14285714285714285</v>
      </c>
    </row>
    <row r="65" spans="1:18" x14ac:dyDescent="0.25">
      <c r="A65" t="s">
        <v>73</v>
      </c>
      <c r="B65" s="5">
        <v>1185732</v>
      </c>
      <c r="C65" s="6" t="s">
        <v>91</v>
      </c>
      <c r="D65" t="s">
        <v>18</v>
      </c>
      <c r="E65" t="s">
        <v>19</v>
      </c>
      <c r="F65" t="s">
        <v>19</v>
      </c>
      <c r="G65" t="s">
        <v>23</v>
      </c>
      <c r="H65" s="3">
        <v>55.000000000000007</v>
      </c>
      <c r="I65" s="5">
        <v>1000</v>
      </c>
      <c r="J65" s="3">
        <v>55000.000000000007</v>
      </c>
      <c r="K65" s="3">
        <v>16500</v>
      </c>
      <c r="L65" s="4">
        <v>0.3</v>
      </c>
      <c r="M65" t="s">
        <v>34</v>
      </c>
      <c r="N65">
        <v>2020</v>
      </c>
      <c r="O65">
        <v>5</v>
      </c>
      <c r="P65">
        <v>4</v>
      </c>
      <c r="Q65" t="str">
        <f>TEXT(DATE(2024, sales[[#This Row],[month]], 1), "MMMM")</f>
        <v>May</v>
      </c>
      <c r="R65" s="4">
        <f t="shared" si="0"/>
        <v>-0.29487179487179477</v>
      </c>
    </row>
    <row r="66" spans="1:18" x14ac:dyDescent="0.25">
      <c r="A66" t="s">
        <v>73</v>
      </c>
      <c r="B66" s="5">
        <v>1185732</v>
      </c>
      <c r="C66" s="6" t="s">
        <v>92</v>
      </c>
      <c r="D66" t="s">
        <v>18</v>
      </c>
      <c r="E66" t="s">
        <v>19</v>
      </c>
      <c r="F66" t="s">
        <v>19</v>
      </c>
      <c r="G66" t="s">
        <v>25</v>
      </c>
      <c r="H66" s="3">
        <v>55.000000000000007</v>
      </c>
      <c r="I66" s="5">
        <v>950</v>
      </c>
      <c r="J66" s="3">
        <v>52250.000000000007</v>
      </c>
      <c r="K66" s="3">
        <v>18287.5</v>
      </c>
      <c r="L66" s="4">
        <v>0.35</v>
      </c>
      <c r="M66" t="s">
        <v>34</v>
      </c>
      <c r="N66">
        <v>2020</v>
      </c>
      <c r="O66">
        <v>5</v>
      </c>
      <c r="P66">
        <v>5</v>
      </c>
      <c r="Q66" t="str">
        <f>TEXT(DATE(2024, sales[[#This Row],[month]], 1), "MMMM")</f>
        <v>May</v>
      </c>
      <c r="R66" s="4">
        <f t="shared" ref="R66:R129" si="1">IFERROR((J66-J65)/J65, 0)</f>
        <v>-4.9999999999999996E-2</v>
      </c>
    </row>
    <row r="67" spans="1:18" x14ac:dyDescent="0.25">
      <c r="A67" t="s">
        <v>73</v>
      </c>
      <c r="B67" s="5">
        <v>1185732</v>
      </c>
      <c r="C67" s="6" t="s">
        <v>93</v>
      </c>
      <c r="D67" t="s">
        <v>18</v>
      </c>
      <c r="E67" t="s">
        <v>19</v>
      </c>
      <c r="F67" t="s">
        <v>19</v>
      </c>
      <c r="G67" t="s">
        <v>27</v>
      </c>
      <c r="H67" s="3">
        <v>55.000000000000007</v>
      </c>
      <c r="I67" s="5">
        <v>900</v>
      </c>
      <c r="J67" s="3">
        <v>49500.000000000007</v>
      </c>
      <c r="K67" s="3">
        <v>17325</v>
      </c>
      <c r="L67" s="4">
        <v>0.35</v>
      </c>
      <c r="M67" t="s">
        <v>34</v>
      </c>
      <c r="N67">
        <v>2020</v>
      </c>
      <c r="O67">
        <v>5</v>
      </c>
      <c r="P67">
        <v>6</v>
      </c>
      <c r="Q67" t="str">
        <f>TEXT(DATE(2024, sales[[#This Row],[month]], 1), "MMMM")</f>
        <v>May</v>
      </c>
      <c r="R67" s="4">
        <f t="shared" si="1"/>
        <v>-5.2631578947368411E-2</v>
      </c>
    </row>
    <row r="68" spans="1:18" x14ac:dyDescent="0.25">
      <c r="A68" t="s">
        <v>73</v>
      </c>
      <c r="B68" s="5">
        <v>1185732</v>
      </c>
      <c r="C68" s="6" t="s">
        <v>94</v>
      </c>
      <c r="D68" t="s">
        <v>18</v>
      </c>
      <c r="E68" t="s">
        <v>19</v>
      </c>
      <c r="F68" t="s">
        <v>19</v>
      </c>
      <c r="G68" t="s">
        <v>29</v>
      </c>
      <c r="H68" s="3">
        <v>65</v>
      </c>
      <c r="I68" s="5">
        <v>900</v>
      </c>
      <c r="J68" s="3">
        <v>58500</v>
      </c>
      <c r="K68" s="3">
        <v>17550</v>
      </c>
      <c r="L68" s="4">
        <v>0.3</v>
      </c>
      <c r="M68" t="s">
        <v>34</v>
      </c>
      <c r="N68">
        <v>2020</v>
      </c>
      <c r="O68">
        <v>5</v>
      </c>
      <c r="P68">
        <v>7</v>
      </c>
      <c r="Q68" t="str">
        <f>TEXT(DATE(2024, sales[[#This Row],[month]], 1), "MMMM")</f>
        <v>May</v>
      </c>
      <c r="R68" s="4">
        <f t="shared" si="1"/>
        <v>0.18181818181818166</v>
      </c>
    </row>
    <row r="69" spans="1:18" x14ac:dyDescent="0.25">
      <c r="A69" t="s">
        <v>73</v>
      </c>
      <c r="B69" s="5">
        <v>1185732</v>
      </c>
      <c r="C69" s="6" t="s">
        <v>95</v>
      </c>
      <c r="D69" t="s">
        <v>18</v>
      </c>
      <c r="E69" t="s">
        <v>19</v>
      </c>
      <c r="F69" t="s">
        <v>19</v>
      </c>
      <c r="G69" t="s">
        <v>31</v>
      </c>
      <c r="H69" s="3">
        <v>70</v>
      </c>
      <c r="I69" s="5">
        <v>1000</v>
      </c>
      <c r="J69" s="3">
        <v>70000</v>
      </c>
      <c r="K69" s="3">
        <v>17500</v>
      </c>
      <c r="L69" s="4">
        <v>0.25</v>
      </c>
      <c r="M69" t="s">
        <v>34</v>
      </c>
      <c r="N69">
        <v>2020</v>
      </c>
      <c r="O69">
        <v>7</v>
      </c>
      <c r="P69">
        <v>18</v>
      </c>
      <c r="Q69" t="str">
        <f>TEXT(DATE(2024, sales[[#This Row],[month]], 1), "MMMM")</f>
        <v>July</v>
      </c>
      <c r="R69" s="4">
        <f t="shared" si="1"/>
        <v>0.19658119658119658</v>
      </c>
    </row>
    <row r="70" spans="1:18" x14ac:dyDescent="0.25">
      <c r="A70" t="s">
        <v>96</v>
      </c>
      <c r="B70" s="5">
        <v>1197831</v>
      </c>
      <c r="C70" s="6" t="s">
        <v>97</v>
      </c>
      <c r="D70" t="s">
        <v>18</v>
      </c>
      <c r="E70" t="s">
        <v>19</v>
      </c>
      <c r="F70" t="s">
        <v>19</v>
      </c>
      <c r="G70" t="s">
        <v>20</v>
      </c>
      <c r="H70" s="3">
        <v>25</v>
      </c>
      <c r="I70" s="5">
        <v>900</v>
      </c>
      <c r="J70" s="3">
        <v>22500</v>
      </c>
      <c r="K70" s="3">
        <v>7874.9999999999991</v>
      </c>
      <c r="L70" s="4">
        <v>0.35</v>
      </c>
      <c r="M70" t="s">
        <v>34</v>
      </c>
      <c r="N70">
        <v>2020</v>
      </c>
      <c r="O70">
        <v>7</v>
      </c>
      <c r="P70">
        <v>19</v>
      </c>
      <c r="Q70" t="str">
        <f>TEXT(DATE(2024, sales[[#This Row],[month]], 1), "MMMM")</f>
        <v>July</v>
      </c>
      <c r="R70" s="4">
        <f t="shared" si="1"/>
        <v>-0.6785714285714286</v>
      </c>
    </row>
    <row r="71" spans="1:18" x14ac:dyDescent="0.25">
      <c r="A71" t="s">
        <v>96</v>
      </c>
      <c r="B71" s="5">
        <v>1197831</v>
      </c>
      <c r="C71" s="6" t="s">
        <v>98</v>
      </c>
      <c r="D71" t="s">
        <v>18</v>
      </c>
      <c r="E71" t="s">
        <v>19</v>
      </c>
      <c r="F71" t="s">
        <v>19</v>
      </c>
      <c r="G71" t="s">
        <v>23</v>
      </c>
      <c r="H71" s="3">
        <v>35</v>
      </c>
      <c r="I71" s="5">
        <v>900</v>
      </c>
      <c r="J71" s="3">
        <v>31500</v>
      </c>
      <c r="K71" s="3">
        <v>11025</v>
      </c>
      <c r="L71" s="4">
        <v>0.35</v>
      </c>
      <c r="M71" t="s">
        <v>34</v>
      </c>
      <c r="N71">
        <v>2020</v>
      </c>
      <c r="O71">
        <v>7</v>
      </c>
      <c r="P71">
        <v>20</v>
      </c>
      <c r="Q71" t="str">
        <f>TEXT(DATE(2024, sales[[#This Row],[month]], 1), "MMMM")</f>
        <v>July</v>
      </c>
      <c r="R71" s="4">
        <f t="shared" si="1"/>
        <v>0.4</v>
      </c>
    </row>
    <row r="72" spans="1:18" x14ac:dyDescent="0.25">
      <c r="A72" t="s">
        <v>96</v>
      </c>
      <c r="B72" s="5">
        <v>1197831</v>
      </c>
      <c r="C72" s="6" t="s">
        <v>99</v>
      </c>
      <c r="D72" t="s">
        <v>18</v>
      </c>
      <c r="E72" t="s">
        <v>19</v>
      </c>
      <c r="F72" t="s">
        <v>19</v>
      </c>
      <c r="G72" t="s">
        <v>25</v>
      </c>
      <c r="H72" s="3">
        <v>35</v>
      </c>
      <c r="I72" s="5">
        <v>700</v>
      </c>
      <c r="J72" s="3">
        <v>24500</v>
      </c>
      <c r="K72" s="3">
        <v>8575</v>
      </c>
      <c r="L72" s="4">
        <v>0.35</v>
      </c>
      <c r="M72" t="s">
        <v>34</v>
      </c>
      <c r="N72">
        <v>2020</v>
      </c>
      <c r="O72">
        <v>7</v>
      </c>
      <c r="P72">
        <v>21</v>
      </c>
      <c r="Q72" t="str">
        <f>TEXT(DATE(2024, sales[[#This Row],[month]], 1), "MMMM")</f>
        <v>July</v>
      </c>
      <c r="R72" s="4">
        <f t="shared" si="1"/>
        <v>-0.22222222222222221</v>
      </c>
    </row>
    <row r="73" spans="1:18" x14ac:dyDescent="0.25">
      <c r="A73" t="s">
        <v>96</v>
      </c>
      <c r="B73" s="5">
        <v>1197831</v>
      </c>
      <c r="C73" s="6" t="s">
        <v>100</v>
      </c>
      <c r="D73" t="s">
        <v>18</v>
      </c>
      <c r="E73" t="s">
        <v>19</v>
      </c>
      <c r="F73" t="s">
        <v>19</v>
      </c>
      <c r="G73" t="s">
        <v>27</v>
      </c>
      <c r="H73" s="3">
        <v>35</v>
      </c>
      <c r="I73" s="5">
        <v>700</v>
      </c>
      <c r="J73" s="3">
        <v>24500</v>
      </c>
      <c r="K73" s="3">
        <v>11025</v>
      </c>
      <c r="L73" s="4">
        <v>0.45</v>
      </c>
      <c r="M73" t="s">
        <v>34</v>
      </c>
      <c r="N73">
        <v>2020</v>
      </c>
      <c r="O73">
        <v>7</v>
      </c>
      <c r="P73">
        <v>22</v>
      </c>
      <c r="Q73" t="str">
        <f>TEXT(DATE(2024, sales[[#This Row],[month]], 1), "MMMM")</f>
        <v>July</v>
      </c>
      <c r="R73" s="4">
        <f t="shared" si="1"/>
        <v>0</v>
      </c>
    </row>
    <row r="74" spans="1:18" x14ac:dyDescent="0.25">
      <c r="A74" t="s">
        <v>96</v>
      </c>
      <c r="B74" s="5">
        <v>1197831</v>
      </c>
      <c r="C74" s="6" t="s">
        <v>101</v>
      </c>
      <c r="D74" t="s">
        <v>102</v>
      </c>
      <c r="E74" t="s">
        <v>103</v>
      </c>
      <c r="F74" t="s">
        <v>104</v>
      </c>
      <c r="G74" t="s">
        <v>29</v>
      </c>
      <c r="H74" s="3">
        <v>40</v>
      </c>
      <c r="I74" s="5">
        <v>550</v>
      </c>
      <c r="J74" s="3">
        <v>22000</v>
      </c>
      <c r="K74" s="3">
        <v>6600</v>
      </c>
      <c r="L74" s="4">
        <v>0.3</v>
      </c>
      <c r="M74" t="s">
        <v>34</v>
      </c>
      <c r="N74">
        <v>2020</v>
      </c>
      <c r="O74">
        <v>7</v>
      </c>
      <c r="P74">
        <v>23</v>
      </c>
      <c r="Q74" t="str">
        <f>TEXT(DATE(2024, sales[[#This Row],[month]], 1), "MMMM")</f>
        <v>July</v>
      </c>
      <c r="R74" s="4">
        <f t="shared" si="1"/>
        <v>-0.10204081632653061</v>
      </c>
    </row>
    <row r="75" spans="1:18" x14ac:dyDescent="0.25">
      <c r="A75" t="s">
        <v>96</v>
      </c>
      <c r="B75" s="5">
        <v>1197831</v>
      </c>
      <c r="C75" s="6" t="s">
        <v>105</v>
      </c>
      <c r="D75" t="s">
        <v>102</v>
      </c>
      <c r="E75" t="s">
        <v>103</v>
      </c>
      <c r="F75" t="s">
        <v>104</v>
      </c>
      <c r="G75" t="s">
        <v>31</v>
      </c>
      <c r="H75" s="3">
        <v>35</v>
      </c>
      <c r="I75" s="5">
        <v>700</v>
      </c>
      <c r="J75" s="3">
        <v>24500</v>
      </c>
      <c r="K75" s="3">
        <v>12250</v>
      </c>
      <c r="L75" s="4">
        <v>0.5</v>
      </c>
      <c r="M75" t="s">
        <v>34</v>
      </c>
      <c r="N75">
        <v>2020</v>
      </c>
      <c r="O75">
        <v>7</v>
      </c>
      <c r="P75">
        <v>24</v>
      </c>
      <c r="Q75" t="str">
        <f>TEXT(DATE(2024, sales[[#This Row],[month]], 1), "MMMM")</f>
        <v>July</v>
      </c>
      <c r="R75" s="4">
        <f t="shared" si="1"/>
        <v>0.11363636363636363</v>
      </c>
    </row>
    <row r="76" spans="1:18" x14ac:dyDescent="0.25">
      <c r="A76" t="s">
        <v>96</v>
      </c>
      <c r="B76" s="5">
        <v>1197831</v>
      </c>
      <c r="C76" s="6" t="s">
        <v>106</v>
      </c>
      <c r="D76" t="s">
        <v>102</v>
      </c>
      <c r="E76" t="s">
        <v>103</v>
      </c>
      <c r="F76" t="s">
        <v>104</v>
      </c>
      <c r="G76" t="s">
        <v>20</v>
      </c>
      <c r="H76" s="3">
        <v>25</v>
      </c>
      <c r="I76" s="5">
        <v>850</v>
      </c>
      <c r="J76" s="3">
        <v>21250</v>
      </c>
      <c r="K76" s="3">
        <v>7437.4999999999991</v>
      </c>
      <c r="L76" s="4">
        <v>0.35</v>
      </c>
      <c r="M76" t="s">
        <v>34</v>
      </c>
      <c r="N76">
        <v>2020</v>
      </c>
      <c r="O76">
        <v>7</v>
      </c>
      <c r="P76">
        <v>25</v>
      </c>
      <c r="Q76" t="str">
        <f>TEXT(DATE(2024, sales[[#This Row],[month]], 1), "MMMM")</f>
        <v>July</v>
      </c>
      <c r="R76" s="4">
        <f t="shared" si="1"/>
        <v>-0.1326530612244898</v>
      </c>
    </row>
    <row r="77" spans="1:18" x14ac:dyDescent="0.25">
      <c r="A77" t="s">
        <v>96</v>
      </c>
      <c r="B77" s="5">
        <v>1197831</v>
      </c>
      <c r="C77" s="6" t="s">
        <v>107</v>
      </c>
      <c r="D77" t="s">
        <v>102</v>
      </c>
      <c r="E77" t="s">
        <v>103</v>
      </c>
      <c r="F77" t="s">
        <v>104</v>
      </c>
      <c r="G77" t="s">
        <v>23</v>
      </c>
      <c r="H77" s="3">
        <v>35</v>
      </c>
      <c r="I77" s="5">
        <v>850</v>
      </c>
      <c r="J77" s="3">
        <v>29750</v>
      </c>
      <c r="K77" s="3">
        <v>10412.5</v>
      </c>
      <c r="L77" s="4">
        <v>0.35</v>
      </c>
      <c r="M77" t="s">
        <v>34</v>
      </c>
      <c r="N77">
        <v>2020</v>
      </c>
      <c r="O77">
        <v>7</v>
      </c>
      <c r="P77">
        <v>26</v>
      </c>
      <c r="Q77" t="str">
        <f>TEXT(DATE(2024, sales[[#This Row],[month]], 1), "MMMM")</f>
        <v>July</v>
      </c>
      <c r="R77" s="4">
        <f t="shared" si="1"/>
        <v>0.4</v>
      </c>
    </row>
    <row r="78" spans="1:18" x14ac:dyDescent="0.25">
      <c r="A78" t="s">
        <v>96</v>
      </c>
      <c r="B78" s="5">
        <v>1197831</v>
      </c>
      <c r="C78" s="6" t="s">
        <v>108</v>
      </c>
      <c r="D78" t="s">
        <v>102</v>
      </c>
      <c r="E78" t="s">
        <v>103</v>
      </c>
      <c r="F78" t="s">
        <v>104</v>
      </c>
      <c r="G78" t="s">
        <v>25</v>
      </c>
      <c r="H78" s="3">
        <v>35</v>
      </c>
      <c r="I78" s="5">
        <v>675</v>
      </c>
      <c r="J78" s="3">
        <v>23625</v>
      </c>
      <c r="K78" s="3">
        <v>8268.75</v>
      </c>
      <c r="L78" s="4">
        <v>0.35</v>
      </c>
      <c r="M78" t="s">
        <v>34</v>
      </c>
      <c r="N78">
        <v>2020</v>
      </c>
      <c r="O78">
        <v>7</v>
      </c>
      <c r="P78">
        <v>27</v>
      </c>
      <c r="Q78" t="str">
        <f>TEXT(DATE(2024, sales[[#This Row],[month]], 1), "MMMM")</f>
        <v>July</v>
      </c>
      <c r="R78" s="4">
        <f t="shared" si="1"/>
        <v>-0.20588235294117646</v>
      </c>
    </row>
    <row r="79" spans="1:18" x14ac:dyDescent="0.25">
      <c r="A79" t="s">
        <v>96</v>
      </c>
      <c r="B79" s="5">
        <v>1197831</v>
      </c>
      <c r="C79" s="6" t="s">
        <v>109</v>
      </c>
      <c r="D79" t="s">
        <v>102</v>
      </c>
      <c r="E79" t="s">
        <v>103</v>
      </c>
      <c r="F79" t="s">
        <v>104</v>
      </c>
      <c r="G79" t="s">
        <v>27</v>
      </c>
      <c r="H79" s="3">
        <v>35</v>
      </c>
      <c r="I79" s="5">
        <v>625</v>
      </c>
      <c r="J79" s="3">
        <v>21875</v>
      </c>
      <c r="K79" s="3">
        <v>9843.75</v>
      </c>
      <c r="L79" s="4">
        <v>0.45</v>
      </c>
      <c r="M79" t="s">
        <v>34</v>
      </c>
      <c r="N79">
        <v>2020</v>
      </c>
      <c r="O79">
        <v>7</v>
      </c>
      <c r="P79">
        <v>28</v>
      </c>
      <c r="Q79" t="str">
        <f>TEXT(DATE(2024, sales[[#This Row],[month]], 1), "MMMM")</f>
        <v>July</v>
      </c>
      <c r="R79" s="4">
        <f t="shared" si="1"/>
        <v>-7.407407407407407E-2</v>
      </c>
    </row>
    <row r="80" spans="1:18" x14ac:dyDescent="0.25">
      <c r="A80" t="s">
        <v>96</v>
      </c>
      <c r="B80" s="5">
        <v>1197831</v>
      </c>
      <c r="C80" s="6" t="s">
        <v>110</v>
      </c>
      <c r="D80" t="s">
        <v>102</v>
      </c>
      <c r="E80" t="s">
        <v>103</v>
      </c>
      <c r="F80" t="s">
        <v>104</v>
      </c>
      <c r="G80" t="s">
        <v>29</v>
      </c>
      <c r="H80" s="3">
        <v>40</v>
      </c>
      <c r="I80" s="5">
        <v>500</v>
      </c>
      <c r="J80" s="3">
        <v>20000</v>
      </c>
      <c r="K80" s="3">
        <v>6000</v>
      </c>
      <c r="L80" s="4">
        <v>0.3</v>
      </c>
      <c r="M80" t="s">
        <v>34</v>
      </c>
      <c r="N80">
        <v>2020</v>
      </c>
      <c r="O80">
        <v>7</v>
      </c>
      <c r="P80">
        <v>29</v>
      </c>
      <c r="Q80" t="str">
        <f>TEXT(DATE(2024, sales[[#This Row],[month]], 1), "MMMM")</f>
        <v>July</v>
      </c>
      <c r="R80" s="4">
        <f t="shared" si="1"/>
        <v>-8.5714285714285715E-2</v>
      </c>
    </row>
    <row r="81" spans="1:18" x14ac:dyDescent="0.25">
      <c r="A81" t="s">
        <v>96</v>
      </c>
      <c r="B81" s="5">
        <v>1197831</v>
      </c>
      <c r="C81" s="6" t="s">
        <v>111</v>
      </c>
      <c r="D81" t="s">
        <v>102</v>
      </c>
      <c r="E81" t="s">
        <v>103</v>
      </c>
      <c r="F81" t="s">
        <v>104</v>
      </c>
      <c r="G81" t="s">
        <v>31</v>
      </c>
      <c r="H81" s="3">
        <v>35</v>
      </c>
      <c r="I81" s="5">
        <v>700</v>
      </c>
      <c r="J81" s="3">
        <v>24500</v>
      </c>
      <c r="K81" s="3">
        <v>12250</v>
      </c>
      <c r="L81" s="4">
        <v>0.5</v>
      </c>
      <c r="M81" t="s">
        <v>34</v>
      </c>
      <c r="N81">
        <v>2020</v>
      </c>
      <c r="O81">
        <v>7</v>
      </c>
      <c r="P81">
        <v>30</v>
      </c>
      <c r="Q81" t="str">
        <f>TEXT(DATE(2024, sales[[#This Row],[month]], 1), "MMMM")</f>
        <v>July</v>
      </c>
      <c r="R81" s="4">
        <f t="shared" si="1"/>
        <v>0.22500000000000001</v>
      </c>
    </row>
    <row r="82" spans="1:18" x14ac:dyDescent="0.25">
      <c r="A82" t="s">
        <v>96</v>
      </c>
      <c r="B82" s="5">
        <v>1197831</v>
      </c>
      <c r="C82" s="6" t="s">
        <v>112</v>
      </c>
      <c r="D82" t="s">
        <v>102</v>
      </c>
      <c r="E82" t="s">
        <v>103</v>
      </c>
      <c r="F82" t="s">
        <v>104</v>
      </c>
      <c r="G82" t="s">
        <v>20</v>
      </c>
      <c r="H82" s="3">
        <v>30</v>
      </c>
      <c r="I82" s="5">
        <v>875</v>
      </c>
      <c r="J82" s="3">
        <v>26250</v>
      </c>
      <c r="K82" s="3">
        <v>9187.5</v>
      </c>
      <c r="L82" s="4">
        <v>0.35</v>
      </c>
      <c r="M82" t="s">
        <v>34</v>
      </c>
      <c r="N82">
        <v>2020</v>
      </c>
      <c r="O82">
        <v>7</v>
      </c>
      <c r="P82">
        <v>31</v>
      </c>
      <c r="Q82" t="str">
        <f>TEXT(DATE(2024, sales[[#This Row],[month]], 1), "MMMM")</f>
        <v>July</v>
      </c>
      <c r="R82" s="4">
        <f t="shared" si="1"/>
        <v>7.1428571428571425E-2</v>
      </c>
    </row>
    <row r="83" spans="1:18" x14ac:dyDescent="0.25">
      <c r="A83" t="s">
        <v>96</v>
      </c>
      <c r="B83" s="5">
        <v>1197831</v>
      </c>
      <c r="C83" s="6" t="s">
        <v>113</v>
      </c>
      <c r="D83" t="s">
        <v>102</v>
      </c>
      <c r="E83" t="s">
        <v>103</v>
      </c>
      <c r="F83" t="s">
        <v>104</v>
      </c>
      <c r="G83" t="s">
        <v>23</v>
      </c>
      <c r="H83" s="3">
        <v>40</v>
      </c>
      <c r="I83" s="5">
        <v>875</v>
      </c>
      <c r="J83" s="3">
        <v>35000</v>
      </c>
      <c r="K83" s="3">
        <v>12250</v>
      </c>
      <c r="L83" s="4">
        <v>0.35</v>
      </c>
      <c r="M83" t="s">
        <v>34</v>
      </c>
      <c r="N83">
        <v>2020</v>
      </c>
      <c r="O83">
        <v>8</v>
      </c>
      <c r="P83">
        <v>1</v>
      </c>
      <c r="Q83" t="str">
        <f>TEXT(DATE(2024, sales[[#This Row],[month]], 1), "MMMM")</f>
        <v>August</v>
      </c>
      <c r="R83" s="4">
        <f t="shared" si="1"/>
        <v>0.33333333333333331</v>
      </c>
    </row>
    <row r="84" spans="1:18" x14ac:dyDescent="0.25">
      <c r="A84" t="s">
        <v>96</v>
      </c>
      <c r="B84" s="5">
        <v>1197831</v>
      </c>
      <c r="C84" s="6" t="s">
        <v>114</v>
      </c>
      <c r="D84" t="s">
        <v>102</v>
      </c>
      <c r="E84" t="s">
        <v>103</v>
      </c>
      <c r="F84" t="s">
        <v>104</v>
      </c>
      <c r="G84" t="s">
        <v>25</v>
      </c>
      <c r="H84" s="3">
        <v>35</v>
      </c>
      <c r="I84" s="5">
        <v>700</v>
      </c>
      <c r="J84" s="3">
        <v>24500</v>
      </c>
      <c r="K84" s="3">
        <v>8575</v>
      </c>
      <c r="L84" s="4">
        <v>0.35</v>
      </c>
      <c r="M84" t="s">
        <v>34</v>
      </c>
      <c r="N84">
        <v>2020</v>
      </c>
      <c r="O84">
        <v>8</v>
      </c>
      <c r="P84">
        <v>2</v>
      </c>
      <c r="Q84" t="str">
        <f>TEXT(DATE(2024, sales[[#This Row],[month]], 1), "MMMM")</f>
        <v>August</v>
      </c>
      <c r="R84" s="4">
        <f t="shared" si="1"/>
        <v>-0.3</v>
      </c>
    </row>
    <row r="85" spans="1:18" x14ac:dyDescent="0.25">
      <c r="A85" t="s">
        <v>96</v>
      </c>
      <c r="B85" s="5">
        <v>1197831</v>
      </c>
      <c r="C85" s="6" t="s">
        <v>115</v>
      </c>
      <c r="D85" t="s">
        <v>102</v>
      </c>
      <c r="E85" t="s">
        <v>103</v>
      </c>
      <c r="F85" t="s">
        <v>104</v>
      </c>
      <c r="G85" t="s">
        <v>27</v>
      </c>
      <c r="H85" s="3">
        <v>40</v>
      </c>
      <c r="I85" s="5">
        <v>600</v>
      </c>
      <c r="J85" s="3">
        <v>24000</v>
      </c>
      <c r="K85" s="3">
        <v>10800</v>
      </c>
      <c r="L85" s="4">
        <v>0.45</v>
      </c>
      <c r="M85" t="s">
        <v>34</v>
      </c>
      <c r="N85">
        <v>2020</v>
      </c>
      <c r="O85">
        <v>8</v>
      </c>
      <c r="P85">
        <v>3</v>
      </c>
      <c r="Q85" t="str">
        <f>TEXT(DATE(2024, sales[[#This Row],[month]], 1), "MMMM")</f>
        <v>August</v>
      </c>
      <c r="R85" s="4">
        <f t="shared" si="1"/>
        <v>-2.0408163265306121E-2</v>
      </c>
    </row>
    <row r="86" spans="1:18" x14ac:dyDescent="0.25">
      <c r="A86" t="s">
        <v>96</v>
      </c>
      <c r="B86" s="5">
        <v>1197831</v>
      </c>
      <c r="C86" s="6" t="s">
        <v>116</v>
      </c>
      <c r="D86" t="s">
        <v>102</v>
      </c>
      <c r="E86" t="s">
        <v>103</v>
      </c>
      <c r="F86" t="s">
        <v>104</v>
      </c>
      <c r="G86" t="s">
        <v>29</v>
      </c>
      <c r="H86" s="3">
        <v>45</v>
      </c>
      <c r="I86" s="5">
        <v>500</v>
      </c>
      <c r="J86" s="3">
        <v>22500</v>
      </c>
      <c r="K86" s="3">
        <v>6750</v>
      </c>
      <c r="L86" s="4">
        <v>0.3</v>
      </c>
      <c r="M86" t="s">
        <v>34</v>
      </c>
      <c r="N86">
        <v>2020</v>
      </c>
      <c r="O86">
        <v>8</v>
      </c>
      <c r="P86">
        <v>4</v>
      </c>
      <c r="Q86" t="str">
        <f>TEXT(DATE(2024, sales[[#This Row],[month]], 1), "MMMM")</f>
        <v>August</v>
      </c>
      <c r="R86" s="4">
        <f t="shared" si="1"/>
        <v>-6.25E-2</v>
      </c>
    </row>
    <row r="87" spans="1:18" x14ac:dyDescent="0.25">
      <c r="A87" t="s">
        <v>96</v>
      </c>
      <c r="B87" s="5">
        <v>1197831</v>
      </c>
      <c r="C87" s="6" t="s">
        <v>117</v>
      </c>
      <c r="D87" t="s">
        <v>102</v>
      </c>
      <c r="E87" t="s">
        <v>103</v>
      </c>
      <c r="F87" t="s">
        <v>104</v>
      </c>
      <c r="G87" t="s">
        <v>31</v>
      </c>
      <c r="H87" s="3">
        <v>40</v>
      </c>
      <c r="I87" s="5">
        <v>650</v>
      </c>
      <c r="J87" s="3">
        <v>26000</v>
      </c>
      <c r="K87" s="3">
        <v>13000</v>
      </c>
      <c r="L87" s="4">
        <v>0.5</v>
      </c>
      <c r="M87" t="s">
        <v>34</v>
      </c>
      <c r="N87">
        <v>2020</v>
      </c>
      <c r="O87">
        <v>8</v>
      </c>
      <c r="P87">
        <v>5</v>
      </c>
      <c r="Q87" t="str">
        <f>TEXT(DATE(2024, sales[[#This Row],[month]], 1), "MMMM")</f>
        <v>August</v>
      </c>
      <c r="R87" s="4">
        <f t="shared" si="1"/>
        <v>0.15555555555555556</v>
      </c>
    </row>
    <row r="88" spans="1:18" x14ac:dyDescent="0.25">
      <c r="A88" t="s">
        <v>96</v>
      </c>
      <c r="B88" s="5">
        <v>1197831</v>
      </c>
      <c r="C88" s="6" t="s">
        <v>118</v>
      </c>
      <c r="D88" t="s">
        <v>102</v>
      </c>
      <c r="E88" t="s">
        <v>103</v>
      </c>
      <c r="F88" t="s">
        <v>104</v>
      </c>
      <c r="G88" t="s">
        <v>20</v>
      </c>
      <c r="H88" s="3">
        <v>30</v>
      </c>
      <c r="I88" s="5">
        <v>900</v>
      </c>
      <c r="J88" s="3">
        <v>27000</v>
      </c>
      <c r="K88" s="3">
        <v>9450</v>
      </c>
      <c r="L88" s="4">
        <v>0.35</v>
      </c>
      <c r="M88" t="s">
        <v>34</v>
      </c>
      <c r="N88">
        <v>2020</v>
      </c>
      <c r="O88">
        <v>8</v>
      </c>
      <c r="P88">
        <v>6</v>
      </c>
      <c r="Q88" t="str">
        <f>TEXT(DATE(2024, sales[[#This Row],[month]], 1), "MMMM")</f>
        <v>August</v>
      </c>
      <c r="R88" s="4">
        <f t="shared" si="1"/>
        <v>3.8461538461538464E-2</v>
      </c>
    </row>
    <row r="89" spans="1:18" x14ac:dyDescent="0.25">
      <c r="A89" t="s">
        <v>96</v>
      </c>
      <c r="B89" s="5">
        <v>1197831</v>
      </c>
      <c r="C89" s="6" t="s">
        <v>119</v>
      </c>
      <c r="D89" t="s">
        <v>102</v>
      </c>
      <c r="E89" t="s">
        <v>103</v>
      </c>
      <c r="F89" t="s">
        <v>104</v>
      </c>
      <c r="G89" t="s">
        <v>23</v>
      </c>
      <c r="H89" s="3">
        <v>40</v>
      </c>
      <c r="I89" s="5">
        <v>900</v>
      </c>
      <c r="J89" s="3">
        <v>36000</v>
      </c>
      <c r="K89" s="3">
        <v>12600</v>
      </c>
      <c r="L89" s="4">
        <v>0.35</v>
      </c>
      <c r="M89" t="s">
        <v>34</v>
      </c>
      <c r="N89">
        <v>2020</v>
      </c>
      <c r="O89">
        <v>8</v>
      </c>
      <c r="P89">
        <v>7</v>
      </c>
      <c r="Q89" t="str">
        <f>TEXT(DATE(2024, sales[[#This Row],[month]], 1), "MMMM")</f>
        <v>August</v>
      </c>
      <c r="R89" s="4">
        <f t="shared" si="1"/>
        <v>0.33333333333333331</v>
      </c>
    </row>
    <row r="90" spans="1:18" x14ac:dyDescent="0.25">
      <c r="A90" t="s">
        <v>96</v>
      </c>
      <c r="B90" s="5">
        <v>1197831</v>
      </c>
      <c r="C90" s="6" t="s">
        <v>120</v>
      </c>
      <c r="D90" t="s">
        <v>102</v>
      </c>
      <c r="E90" t="s">
        <v>103</v>
      </c>
      <c r="F90" t="s">
        <v>104</v>
      </c>
      <c r="G90" t="s">
        <v>25</v>
      </c>
      <c r="H90" s="3">
        <v>35</v>
      </c>
      <c r="I90" s="5">
        <v>725</v>
      </c>
      <c r="J90" s="3">
        <v>25375</v>
      </c>
      <c r="K90" s="3">
        <v>8881.25</v>
      </c>
      <c r="L90" s="4">
        <v>0.35</v>
      </c>
      <c r="M90" t="s">
        <v>34</v>
      </c>
      <c r="N90">
        <v>2020</v>
      </c>
      <c r="O90">
        <v>8</v>
      </c>
      <c r="P90">
        <v>8</v>
      </c>
      <c r="Q90" t="str">
        <f>TEXT(DATE(2024, sales[[#This Row],[month]], 1), "MMMM")</f>
        <v>August</v>
      </c>
      <c r="R90" s="4">
        <f t="shared" si="1"/>
        <v>-0.2951388888888889</v>
      </c>
    </row>
    <row r="91" spans="1:18" x14ac:dyDescent="0.25">
      <c r="A91" t="s">
        <v>96</v>
      </c>
      <c r="B91" s="5">
        <v>1197831</v>
      </c>
      <c r="C91" s="6" t="s">
        <v>121</v>
      </c>
      <c r="D91" t="s">
        <v>102</v>
      </c>
      <c r="E91" t="s">
        <v>103</v>
      </c>
      <c r="F91" t="s">
        <v>104</v>
      </c>
      <c r="G91" t="s">
        <v>27</v>
      </c>
      <c r="H91" s="3">
        <v>40</v>
      </c>
      <c r="I91" s="5">
        <v>625</v>
      </c>
      <c r="J91" s="3">
        <v>25000</v>
      </c>
      <c r="K91" s="3">
        <v>11250</v>
      </c>
      <c r="L91" s="4">
        <v>0.45</v>
      </c>
      <c r="M91" t="s">
        <v>34</v>
      </c>
      <c r="N91">
        <v>2020</v>
      </c>
      <c r="O91">
        <v>8</v>
      </c>
      <c r="P91">
        <v>9</v>
      </c>
      <c r="Q91" t="str">
        <f>TEXT(DATE(2024, sales[[#This Row],[month]], 1), "MMMM")</f>
        <v>August</v>
      </c>
      <c r="R91" s="4">
        <f t="shared" si="1"/>
        <v>-1.4778325123152709E-2</v>
      </c>
    </row>
    <row r="92" spans="1:18" x14ac:dyDescent="0.25">
      <c r="A92" t="s">
        <v>73</v>
      </c>
      <c r="B92" s="5">
        <v>1197831</v>
      </c>
      <c r="C92" s="6" t="s">
        <v>122</v>
      </c>
      <c r="D92" t="s">
        <v>102</v>
      </c>
      <c r="E92" t="s">
        <v>103</v>
      </c>
      <c r="F92" t="s">
        <v>104</v>
      </c>
      <c r="G92" t="s">
        <v>29</v>
      </c>
      <c r="H92" s="3">
        <v>45</v>
      </c>
      <c r="I92" s="5">
        <v>525</v>
      </c>
      <c r="J92" s="3">
        <v>23625</v>
      </c>
      <c r="K92" s="3">
        <v>7087.5</v>
      </c>
      <c r="L92" s="4">
        <v>0.3</v>
      </c>
      <c r="M92" t="s">
        <v>34</v>
      </c>
      <c r="N92">
        <v>2020</v>
      </c>
      <c r="O92">
        <v>8</v>
      </c>
      <c r="P92">
        <v>10</v>
      </c>
      <c r="Q92" t="str">
        <f>TEXT(DATE(2024, sales[[#This Row],[month]], 1), "MMMM")</f>
        <v>August</v>
      </c>
      <c r="R92" s="4">
        <f t="shared" si="1"/>
        <v>-5.5E-2</v>
      </c>
    </row>
    <row r="93" spans="1:18" x14ac:dyDescent="0.25">
      <c r="A93" t="s">
        <v>73</v>
      </c>
      <c r="B93" s="5">
        <v>1197831</v>
      </c>
      <c r="C93" s="6" t="s">
        <v>123</v>
      </c>
      <c r="D93" t="s">
        <v>102</v>
      </c>
      <c r="E93" t="s">
        <v>103</v>
      </c>
      <c r="F93" t="s">
        <v>104</v>
      </c>
      <c r="G93" t="s">
        <v>31</v>
      </c>
      <c r="H93" s="3">
        <v>40</v>
      </c>
      <c r="I93" s="5">
        <v>800</v>
      </c>
      <c r="J93" s="3">
        <v>32000</v>
      </c>
      <c r="K93" s="3">
        <v>16000</v>
      </c>
      <c r="L93" s="4">
        <v>0.5</v>
      </c>
      <c r="M93" t="s">
        <v>34</v>
      </c>
      <c r="N93">
        <v>2020</v>
      </c>
      <c r="O93">
        <v>8</v>
      </c>
      <c r="P93">
        <v>11</v>
      </c>
      <c r="Q93" t="str">
        <f>TEXT(DATE(2024, sales[[#This Row],[month]], 1), "MMMM")</f>
        <v>August</v>
      </c>
      <c r="R93" s="4">
        <f t="shared" si="1"/>
        <v>0.35449735449735448</v>
      </c>
    </row>
    <row r="94" spans="1:18" x14ac:dyDescent="0.25">
      <c r="A94" t="s">
        <v>73</v>
      </c>
      <c r="B94" s="5">
        <v>1197831</v>
      </c>
      <c r="C94" s="6" t="s">
        <v>124</v>
      </c>
      <c r="D94" t="s">
        <v>102</v>
      </c>
      <c r="E94" t="s">
        <v>103</v>
      </c>
      <c r="F94" t="s">
        <v>104</v>
      </c>
      <c r="G94" t="s">
        <v>20</v>
      </c>
      <c r="H94" s="3">
        <v>30</v>
      </c>
      <c r="I94" s="5">
        <v>925</v>
      </c>
      <c r="J94" s="3">
        <v>27750</v>
      </c>
      <c r="K94" s="3">
        <v>9712.5</v>
      </c>
      <c r="L94" s="4">
        <v>0.35</v>
      </c>
      <c r="M94" t="s">
        <v>34</v>
      </c>
      <c r="N94">
        <v>2020</v>
      </c>
      <c r="O94">
        <v>8</v>
      </c>
      <c r="P94">
        <v>12</v>
      </c>
      <c r="Q94" t="str">
        <f>TEXT(DATE(2024, sales[[#This Row],[month]], 1), "MMMM")</f>
        <v>August</v>
      </c>
      <c r="R94" s="4">
        <f t="shared" si="1"/>
        <v>-0.1328125</v>
      </c>
    </row>
    <row r="95" spans="1:18" x14ac:dyDescent="0.25">
      <c r="A95" t="s">
        <v>73</v>
      </c>
      <c r="B95" s="5">
        <v>1197831</v>
      </c>
      <c r="C95" s="6" t="s">
        <v>125</v>
      </c>
      <c r="D95" t="s">
        <v>102</v>
      </c>
      <c r="E95" t="s">
        <v>103</v>
      </c>
      <c r="F95" t="s">
        <v>104</v>
      </c>
      <c r="G95" t="s">
        <v>23</v>
      </c>
      <c r="H95" s="3">
        <v>40</v>
      </c>
      <c r="I95" s="5">
        <v>925</v>
      </c>
      <c r="J95" s="3">
        <v>37000</v>
      </c>
      <c r="K95" s="3">
        <v>12950</v>
      </c>
      <c r="L95" s="4">
        <v>0.35</v>
      </c>
      <c r="M95" t="s">
        <v>34</v>
      </c>
      <c r="N95">
        <v>2020</v>
      </c>
      <c r="O95">
        <v>8</v>
      </c>
      <c r="P95">
        <v>13</v>
      </c>
      <c r="Q95" t="str">
        <f>TEXT(DATE(2024, sales[[#This Row],[month]], 1), "MMMM")</f>
        <v>August</v>
      </c>
      <c r="R95" s="4">
        <f t="shared" si="1"/>
        <v>0.33333333333333331</v>
      </c>
    </row>
    <row r="96" spans="1:18" x14ac:dyDescent="0.25">
      <c r="A96" t="s">
        <v>73</v>
      </c>
      <c r="B96" s="5">
        <v>1197831</v>
      </c>
      <c r="C96" s="6" t="s">
        <v>126</v>
      </c>
      <c r="D96" t="s">
        <v>102</v>
      </c>
      <c r="E96" t="s">
        <v>103</v>
      </c>
      <c r="F96" t="s">
        <v>104</v>
      </c>
      <c r="G96" t="s">
        <v>25</v>
      </c>
      <c r="H96" s="3">
        <v>35</v>
      </c>
      <c r="I96" s="5">
        <v>775</v>
      </c>
      <c r="J96" s="3">
        <v>27125</v>
      </c>
      <c r="K96" s="3">
        <v>9493.75</v>
      </c>
      <c r="L96" s="4">
        <v>0.35</v>
      </c>
      <c r="M96" t="s">
        <v>34</v>
      </c>
      <c r="N96">
        <v>2020</v>
      </c>
      <c r="O96">
        <v>8</v>
      </c>
      <c r="P96">
        <v>14</v>
      </c>
      <c r="Q96" t="str">
        <f>TEXT(DATE(2024, sales[[#This Row],[month]], 1), "MMMM")</f>
        <v>August</v>
      </c>
      <c r="R96" s="4">
        <f t="shared" si="1"/>
        <v>-0.26689189189189189</v>
      </c>
    </row>
    <row r="97" spans="1:18" x14ac:dyDescent="0.25">
      <c r="A97" t="s">
        <v>73</v>
      </c>
      <c r="B97" s="5">
        <v>1197831</v>
      </c>
      <c r="C97" s="6" t="s">
        <v>127</v>
      </c>
      <c r="D97" t="s">
        <v>102</v>
      </c>
      <c r="E97" t="s">
        <v>103</v>
      </c>
      <c r="F97" t="s">
        <v>104</v>
      </c>
      <c r="G97" t="s">
        <v>27</v>
      </c>
      <c r="H97" s="3">
        <v>40</v>
      </c>
      <c r="I97" s="5">
        <v>700</v>
      </c>
      <c r="J97" s="3">
        <v>28000</v>
      </c>
      <c r="K97" s="3">
        <v>12600</v>
      </c>
      <c r="L97" s="4">
        <v>0.45</v>
      </c>
      <c r="M97" t="s">
        <v>34</v>
      </c>
      <c r="N97">
        <v>2020</v>
      </c>
      <c r="O97">
        <v>8</v>
      </c>
      <c r="P97">
        <v>15</v>
      </c>
      <c r="Q97" t="str">
        <f>TEXT(DATE(2024, sales[[#This Row],[month]], 1), "MMMM")</f>
        <v>August</v>
      </c>
      <c r="R97" s="4">
        <f t="shared" si="1"/>
        <v>3.2258064516129031E-2</v>
      </c>
    </row>
    <row r="98" spans="1:18" x14ac:dyDescent="0.25">
      <c r="A98" t="s">
        <v>73</v>
      </c>
      <c r="B98" s="5">
        <v>1197831</v>
      </c>
      <c r="C98" s="6" t="s">
        <v>128</v>
      </c>
      <c r="D98" t="s">
        <v>102</v>
      </c>
      <c r="E98" t="s">
        <v>103</v>
      </c>
      <c r="F98" t="s">
        <v>104</v>
      </c>
      <c r="G98" t="s">
        <v>29</v>
      </c>
      <c r="H98" s="3">
        <v>45</v>
      </c>
      <c r="I98" s="5">
        <v>600</v>
      </c>
      <c r="J98" s="3">
        <v>27000</v>
      </c>
      <c r="K98" s="3">
        <v>8100</v>
      </c>
      <c r="L98" s="4">
        <v>0.3</v>
      </c>
      <c r="M98" t="s">
        <v>34</v>
      </c>
      <c r="N98">
        <v>2020</v>
      </c>
      <c r="O98">
        <v>8</v>
      </c>
      <c r="P98">
        <v>16</v>
      </c>
      <c r="Q98" t="str">
        <f>TEXT(DATE(2024, sales[[#This Row],[month]], 1), "MMMM")</f>
        <v>August</v>
      </c>
      <c r="R98" s="4">
        <f t="shared" si="1"/>
        <v>-3.5714285714285712E-2</v>
      </c>
    </row>
    <row r="99" spans="1:18" x14ac:dyDescent="0.25">
      <c r="A99" t="s">
        <v>73</v>
      </c>
      <c r="B99" s="5">
        <v>1197831</v>
      </c>
      <c r="C99" s="6" t="s">
        <v>129</v>
      </c>
      <c r="D99" t="s">
        <v>102</v>
      </c>
      <c r="E99" t="s">
        <v>103</v>
      </c>
      <c r="F99" t="s">
        <v>104</v>
      </c>
      <c r="G99" t="s">
        <v>31</v>
      </c>
      <c r="H99" s="3">
        <v>40</v>
      </c>
      <c r="I99" s="5">
        <v>950</v>
      </c>
      <c r="J99" s="3">
        <v>38000</v>
      </c>
      <c r="K99" s="3">
        <v>19000</v>
      </c>
      <c r="L99" s="4">
        <v>0.5</v>
      </c>
      <c r="M99" t="s">
        <v>34</v>
      </c>
      <c r="N99">
        <v>2020</v>
      </c>
      <c r="O99">
        <v>8</v>
      </c>
      <c r="P99">
        <v>17</v>
      </c>
      <c r="Q99" t="str">
        <f>TEXT(DATE(2024, sales[[#This Row],[month]], 1), "MMMM")</f>
        <v>August</v>
      </c>
      <c r="R99" s="4">
        <f t="shared" si="1"/>
        <v>0.40740740740740738</v>
      </c>
    </row>
    <row r="100" spans="1:18" x14ac:dyDescent="0.25">
      <c r="A100" t="s">
        <v>73</v>
      </c>
      <c r="B100" s="5">
        <v>1197831</v>
      </c>
      <c r="C100" s="6" t="s">
        <v>130</v>
      </c>
      <c r="D100" t="s">
        <v>102</v>
      </c>
      <c r="E100" t="s">
        <v>103</v>
      </c>
      <c r="F100" t="s">
        <v>104</v>
      </c>
      <c r="G100" t="s">
        <v>20</v>
      </c>
      <c r="H100" s="3">
        <v>40</v>
      </c>
      <c r="I100" s="5">
        <v>950</v>
      </c>
      <c r="J100" s="3">
        <v>38000</v>
      </c>
      <c r="K100" s="3">
        <v>13300</v>
      </c>
      <c r="L100" s="4">
        <v>0.35</v>
      </c>
      <c r="M100" t="s">
        <v>34</v>
      </c>
      <c r="N100">
        <v>2020</v>
      </c>
      <c r="O100">
        <v>8</v>
      </c>
      <c r="P100">
        <v>18</v>
      </c>
      <c r="Q100" t="str">
        <f>TEXT(DATE(2024, sales[[#This Row],[month]], 1), "MMMM")</f>
        <v>August</v>
      </c>
      <c r="R100" s="4">
        <f t="shared" si="1"/>
        <v>0</v>
      </c>
    </row>
    <row r="101" spans="1:18" x14ac:dyDescent="0.25">
      <c r="A101" t="s">
        <v>73</v>
      </c>
      <c r="B101" s="5">
        <v>1197831</v>
      </c>
      <c r="C101" s="6" t="s">
        <v>131</v>
      </c>
      <c r="D101" t="s">
        <v>102</v>
      </c>
      <c r="E101" t="s">
        <v>103</v>
      </c>
      <c r="F101" t="s">
        <v>104</v>
      </c>
      <c r="G101" t="s">
        <v>23</v>
      </c>
      <c r="H101" s="3">
        <v>45</v>
      </c>
      <c r="I101" s="5">
        <v>950</v>
      </c>
      <c r="J101" s="3">
        <v>42750</v>
      </c>
      <c r="K101" s="3">
        <v>14962.499999999998</v>
      </c>
      <c r="L101" s="4">
        <v>0.35</v>
      </c>
      <c r="M101" t="s">
        <v>34</v>
      </c>
      <c r="N101">
        <v>2020</v>
      </c>
      <c r="O101">
        <v>8</v>
      </c>
      <c r="P101">
        <v>19</v>
      </c>
      <c r="Q101" t="str">
        <f>TEXT(DATE(2024, sales[[#This Row],[month]], 1), "MMMM")</f>
        <v>August</v>
      </c>
      <c r="R101" s="4">
        <f t="shared" si="1"/>
        <v>0.125</v>
      </c>
    </row>
    <row r="102" spans="1:18" x14ac:dyDescent="0.25">
      <c r="A102" t="s">
        <v>73</v>
      </c>
      <c r="B102" s="5">
        <v>1197831</v>
      </c>
      <c r="C102" s="6" t="s">
        <v>132</v>
      </c>
      <c r="D102" t="s">
        <v>102</v>
      </c>
      <c r="E102" t="s">
        <v>103</v>
      </c>
      <c r="F102" t="s">
        <v>104</v>
      </c>
      <c r="G102" t="s">
        <v>25</v>
      </c>
      <c r="H102" s="3">
        <v>40</v>
      </c>
      <c r="I102" s="5">
        <v>800</v>
      </c>
      <c r="J102" s="3">
        <v>32000</v>
      </c>
      <c r="K102" s="3">
        <v>11200</v>
      </c>
      <c r="L102" s="4">
        <v>0.35</v>
      </c>
      <c r="M102" t="s">
        <v>34</v>
      </c>
      <c r="N102">
        <v>2020</v>
      </c>
      <c r="O102">
        <v>8</v>
      </c>
      <c r="P102">
        <v>20</v>
      </c>
      <c r="Q102" t="str">
        <f>TEXT(DATE(2024, sales[[#This Row],[month]], 1), "MMMM")</f>
        <v>August</v>
      </c>
      <c r="R102" s="4">
        <f t="shared" si="1"/>
        <v>-0.25146198830409355</v>
      </c>
    </row>
    <row r="103" spans="1:18" x14ac:dyDescent="0.25">
      <c r="A103" t="s">
        <v>73</v>
      </c>
      <c r="B103" s="5">
        <v>1197831</v>
      </c>
      <c r="C103" s="6" t="s">
        <v>133</v>
      </c>
      <c r="D103" t="s">
        <v>102</v>
      </c>
      <c r="E103" t="s">
        <v>103</v>
      </c>
      <c r="F103" t="s">
        <v>104</v>
      </c>
      <c r="G103" t="s">
        <v>27</v>
      </c>
      <c r="H103" s="3">
        <v>40</v>
      </c>
      <c r="I103" s="5">
        <v>750</v>
      </c>
      <c r="J103" s="3">
        <v>30000</v>
      </c>
      <c r="K103" s="3">
        <v>13500</v>
      </c>
      <c r="L103" s="4">
        <v>0.45</v>
      </c>
      <c r="M103" t="s">
        <v>34</v>
      </c>
      <c r="N103">
        <v>2020</v>
      </c>
      <c r="O103">
        <v>8</v>
      </c>
      <c r="P103">
        <v>21</v>
      </c>
      <c r="Q103" t="str">
        <f>TEXT(DATE(2024, sales[[#This Row],[month]], 1), "MMMM")</f>
        <v>August</v>
      </c>
      <c r="R103" s="4">
        <f t="shared" si="1"/>
        <v>-6.25E-2</v>
      </c>
    </row>
    <row r="104" spans="1:18" x14ac:dyDescent="0.25">
      <c r="A104" t="s">
        <v>73</v>
      </c>
      <c r="B104" s="5">
        <v>1197831</v>
      </c>
      <c r="C104" s="6" t="s">
        <v>134</v>
      </c>
      <c r="D104" t="s">
        <v>102</v>
      </c>
      <c r="E104" t="s">
        <v>103</v>
      </c>
      <c r="F104" t="s">
        <v>104</v>
      </c>
      <c r="G104" t="s">
        <v>29</v>
      </c>
      <c r="H104" s="3">
        <v>45</v>
      </c>
      <c r="I104" s="5">
        <v>650</v>
      </c>
      <c r="J104" s="3">
        <v>29250</v>
      </c>
      <c r="K104" s="3">
        <v>8775</v>
      </c>
      <c r="L104" s="4">
        <v>0.3</v>
      </c>
      <c r="M104" t="s">
        <v>34</v>
      </c>
      <c r="N104">
        <v>2020</v>
      </c>
      <c r="O104">
        <v>8</v>
      </c>
      <c r="P104">
        <v>22</v>
      </c>
      <c r="Q104" t="str">
        <f>TEXT(DATE(2024, sales[[#This Row],[month]], 1), "MMMM")</f>
        <v>August</v>
      </c>
      <c r="R104" s="4">
        <f t="shared" si="1"/>
        <v>-2.5000000000000001E-2</v>
      </c>
    </row>
    <row r="105" spans="1:18" x14ac:dyDescent="0.25">
      <c r="A105" t="s">
        <v>73</v>
      </c>
      <c r="B105" s="5">
        <v>1197831</v>
      </c>
      <c r="C105" s="6" t="s">
        <v>135</v>
      </c>
      <c r="D105" t="s">
        <v>102</v>
      </c>
      <c r="E105" t="s">
        <v>103</v>
      </c>
      <c r="F105" t="s">
        <v>104</v>
      </c>
      <c r="G105" t="s">
        <v>31</v>
      </c>
      <c r="H105" s="3">
        <v>50</v>
      </c>
      <c r="I105" s="5">
        <v>1000</v>
      </c>
      <c r="J105" s="3">
        <v>50000</v>
      </c>
      <c r="K105" s="3">
        <v>25000</v>
      </c>
      <c r="L105" s="4">
        <v>0.5</v>
      </c>
      <c r="M105" t="s">
        <v>34</v>
      </c>
      <c r="N105">
        <v>2020</v>
      </c>
      <c r="O105">
        <v>8</v>
      </c>
      <c r="P105">
        <v>23</v>
      </c>
      <c r="Q105" t="str">
        <f>TEXT(DATE(2024, sales[[#This Row],[month]], 1), "MMMM")</f>
        <v>August</v>
      </c>
      <c r="R105" s="4">
        <f t="shared" si="1"/>
        <v>0.70940170940170943</v>
      </c>
    </row>
    <row r="106" spans="1:18" x14ac:dyDescent="0.25">
      <c r="A106" t="s">
        <v>73</v>
      </c>
      <c r="B106" s="5">
        <v>1197831</v>
      </c>
      <c r="C106" s="6" t="s">
        <v>136</v>
      </c>
      <c r="D106" t="s">
        <v>102</v>
      </c>
      <c r="E106" t="s">
        <v>103</v>
      </c>
      <c r="F106" t="s">
        <v>104</v>
      </c>
      <c r="G106" t="s">
        <v>20</v>
      </c>
      <c r="H106" s="3">
        <v>40</v>
      </c>
      <c r="I106" s="5">
        <v>950</v>
      </c>
      <c r="J106" s="3">
        <v>38000</v>
      </c>
      <c r="K106" s="3">
        <v>13300</v>
      </c>
      <c r="L106" s="4">
        <v>0.35</v>
      </c>
      <c r="M106" t="s">
        <v>34</v>
      </c>
      <c r="N106">
        <v>2020</v>
      </c>
      <c r="O106">
        <v>8</v>
      </c>
      <c r="P106">
        <v>24</v>
      </c>
      <c r="Q106" t="str">
        <f>TEXT(DATE(2024, sales[[#This Row],[month]], 1), "MMMM")</f>
        <v>August</v>
      </c>
      <c r="R106" s="4">
        <f t="shared" si="1"/>
        <v>-0.24</v>
      </c>
    </row>
    <row r="107" spans="1:18" x14ac:dyDescent="0.25">
      <c r="A107" t="s">
        <v>73</v>
      </c>
      <c r="B107" s="5">
        <v>1197831</v>
      </c>
      <c r="C107" s="6" t="s">
        <v>137</v>
      </c>
      <c r="D107" t="s">
        <v>102</v>
      </c>
      <c r="E107" t="s">
        <v>103</v>
      </c>
      <c r="F107" t="s">
        <v>104</v>
      </c>
      <c r="G107" t="s">
        <v>23</v>
      </c>
      <c r="H107" s="3">
        <v>45</v>
      </c>
      <c r="I107" s="5">
        <v>950</v>
      </c>
      <c r="J107" s="3">
        <v>42750</v>
      </c>
      <c r="K107" s="3">
        <v>14962.499999999998</v>
      </c>
      <c r="L107" s="4">
        <v>0.35</v>
      </c>
      <c r="M107" t="s">
        <v>34</v>
      </c>
      <c r="N107">
        <v>2020</v>
      </c>
      <c r="O107">
        <v>8</v>
      </c>
      <c r="P107">
        <v>25</v>
      </c>
      <c r="Q107" t="str">
        <f>TEXT(DATE(2024, sales[[#This Row],[month]], 1), "MMMM")</f>
        <v>August</v>
      </c>
      <c r="R107" s="4">
        <f t="shared" si="1"/>
        <v>0.125</v>
      </c>
    </row>
    <row r="108" spans="1:18" x14ac:dyDescent="0.25">
      <c r="A108" t="s">
        <v>73</v>
      </c>
      <c r="B108" s="5">
        <v>1197831</v>
      </c>
      <c r="C108" s="6" t="s">
        <v>138</v>
      </c>
      <c r="D108" t="s">
        <v>102</v>
      </c>
      <c r="E108" t="s">
        <v>103</v>
      </c>
      <c r="F108" t="s">
        <v>104</v>
      </c>
      <c r="G108" t="s">
        <v>25</v>
      </c>
      <c r="H108" s="3">
        <v>40</v>
      </c>
      <c r="I108" s="5">
        <v>1100</v>
      </c>
      <c r="J108" s="3">
        <v>44000</v>
      </c>
      <c r="K108" s="3">
        <v>15399.999999999998</v>
      </c>
      <c r="L108" s="4">
        <v>0.35</v>
      </c>
      <c r="M108" t="s">
        <v>34</v>
      </c>
      <c r="N108">
        <v>2020</v>
      </c>
      <c r="O108">
        <v>8</v>
      </c>
      <c r="P108">
        <v>26</v>
      </c>
      <c r="Q108" t="str">
        <f>TEXT(DATE(2024, sales[[#This Row],[month]], 1), "MMMM")</f>
        <v>August</v>
      </c>
      <c r="R108" s="4">
        <f t="shared" si="1"/>
        <v>2.9239766081871343E-2</v>
      </c>
    </row>
    <row r="109" spans="1:18" x14ac:dyDescent="0.25">
      <c r="A109" t="s">
        <v>73</v>
      </c>
      <c r="B109" s="5">
        <v>1197831</v>
      </c>
      <c r="C109" s="6" t="s">
        <v>139</v>
      </c>
      <c r="D109" t="s">
        <v>102</v>
      </c>
      <c r="E109" t="s">
        <v>103</v>
      </c>
      <c r="F109" t="s">
        <v>104</v>
      </c>
      <c r="G109" t="s">
        <v>27</v>
      </c>
      <c r="H109" s="3">
        <v>40</v>
      </c>
      <c r="I109" s="5">
        <v>700</v>
      </c>
      <c r="J109" s="3">
        <v>28000</v>
      </c>
      <c r="K109" s="3">
        <v>12600</v>
      </c>
      <c r="L109" s="4">
        <v>0.45</v>
      </c>
      <c r="M109" t="s">
        <v>34</v>
      </c>
      <c r="N109">
        <v>2020</v>
      </c>
      <c r="O109">
        <v>8</v>
      </c>
      <c r="P109">
        <v>27</v>
      </c>
      <c r="Q109" t="str">
        <f>TEXT(DATE(2024, sales[[#This Row],[month]], 1), "MMMM")</f>
        <v>August</v>
      </c>
      <c r="R109" s="4">
        <f t="shared" si="1"/>
        <v>-0.36363636363636365</v>
      </c>
    </row>
    <row r="110" spans="1:18" x14ac:dyDescent="0.25">
      <c r="A110" t="s">
        <v>73</v>
      </c>
      <c r="B110" s="5">
        <v>1197831</v>
      </c>
      <c r="C110" s="6" t="s">
        <v>140</v>
      </c>
      <c r="D110" t="s">
        <v>102</v>
      </c>
      <c r="E110" t="s">
        <v>103</v>
      </c>
      <c r="F110" t="s">
        <v>104</v>
      </c>
      <c r="G110" t="s">
        <v>29</v>
      </c>
      <c r="H110" s="3">
        <v>45</v>
      </c>
      <c r="I110" s="5">
        <v>700</v>
      </c>
      <c r="J110" s="3">
        <v>31500</v>
      </c>
      <c r="K110" s="3">
        <v>9450</v>
      </c>
      <c r="L110" s="4">
        <v>0.3</v>
      </c>
      <c r="M110" t="s">
        <v>34</v>
      </c>
      <c r="N110">
        <v>2020</v>
      </c>
      <c r="O110">
        <v>8</v>
      </c>
      <c r="P110">
        <v>28</v>
      </c>
      <c r="Q110" t="str">
        <f>TEXT(DATE(2024, sales[[#This Row],[month]], 1), "MMMM")</f>
        <v>August</v>
      </c>
      <c r="R110" s="4">
        <f t="shared" si="1"/>
        <v>0.125</v>
      </c>
    </row>
    <row r="111" spans="1:18" x14ac:dyDescent="0.25">
      <c r="A111" t="s">
        <v>73</v>
      </c>
      <c r="B111" s="5">
        <v>1197831</v>
      </c>
      <c r="C111" s="6" t="s">
        <v>141</v>
      </c>
      <c r="D111" t="s">
        <v>102</v>
      </c>
      <c r="E111" t="s">
        <v>103</v>
      </c>
      <c r="F111" t="s">
        <v>104</v>
      </c>
      <c r="G111" t="s">
        <v>31</v>
      </c>
      <c r="H111" s="3">
        <v>50</v>
      </c>
      <c r="I111" s="5">
        <v>975</v>
      </c>
      <c r="J111" s="3">
        <v>48750</v>
      </c>
      <c r="K111" s="3">
        <v>24375</v>
      </c>
      <c r="L111" s="4">
        <v>0.5</v>
      </c>
      <c r="M111" t="s">
        <v>34</v>
      </c>
      <c r="N111">
        <v>2020</v>
      </c>
      <c r="O111">
        <v>8</v>
      </c>
      <c r="P111">
        <v>29</v>
      </c>
      <c r="Q111" t="str">
        <f>TEXT(DATE(2024, sales[[#This Row],[month]], 1), "MMMM")</f>
        <v>August</v>
      </c>
      <c r="R111" s="4">
        <f t="shared" si="1"/>
        <v>0.54761904761904767</v>
      </c>
    </row>
    <row r="112" spans="1:18" x14ac:dyDescent="0.25">
      <c r="A112" t="s">
        <v>73</v>
      </c>
      <c r="B112" s="5">
        <v>1197831</v>
      </c>
      <c r="C112" s="6" t="s">
        <v>142</v>
      </c>
      <c r="D112" t="s">
        <v>102</v>
      </c>
      <c r="E112" t="s">
        <v>103</v>
      </c>
      <c r="F112" t="s">
        <v>104</v>
      </c>
      <c r="G112" t="s">
        <v>20</v>
      </c>
      <c r="H112" s="3">
        <v>40</v>
      </c>
      <c r="I112" s="5">
        <v>925</v>
      </c>
      <c r="J112" s="3">
        <v>37000</v>
      </c>
      <c r="K112" s="3">
        <v>12950</v>
      </c>
      <c r="L112" s="4">
        <v>0.35</v>
      </c>
      <c r="M112" t="s">
        <v>34</v>
      </c>
      <c r="N112">
        <v>2020</v>
      </c>
      <c r="O112">
        <v>8</v>
      </c>
      <c r="P112">
        <v>30</v>
      </c>
      <c r="Q112" t="str">
        <f>TEXT(DATE(2024, sales[[#This Row],[month]], 1), "MMMM")</f>
        <v>August</v>
      </c>
      <c r="R112" s="4">
        <f t="shared" si="1"/>
        <v>-0.24102564102564103</v>
      </c>
    </row>
    <row r="113" spans="1:18" x14ac:dyDescent="0.25">
      <c r="A113" t="s">
        <v>73</v>
      </c>
      <c r="B113" s="5">
        <v>1197831</v>
      </c>
      <c r="C113" s="6" t="s">
        <v>143</v>
      </c>
      <c r="D113" t="s">
        <v>102</v>
      </c>
      <c r="E113" t="s">
        <v>103</v>
      </c>
      <c r="F113" t="s">
        <v>104</v>
      </c>
      <c r="G113" t="s">
        <v>23</v>
      </c>
      <c r="H113" s="3">
        <v>45</v>
      </c>
      <c r="I113" s="5">
        <v>925</v>
      </c>
      <c r="J113" s="3">
        <v>41625</v>
      </c>
      <c r="K113" s="3">
        <v>14568.749999999998</v>
      </c>
      <c r="L113" s="4">
        <v>0.35</v>
      </c>
      <c r="M113" t="s">
        <v>34</v>
      </c>
      <c r="N113">
        <v>2020</v>
      </c>
      <c r="O113">
        <v>8</v>
      </c>
      <c r="P113">
        <v>31</v>
      </c>
      <c r="Q113" t="str">
        <f>TEXT(DATE(2024, sales[[#This Row],[month]], 1), "MMMM")</f>
        <v>August</v>
      </c>
      <c r="R113" s="4">
        <f t="shared" si="1"/>
        <v>0.125</v>
      </c>
    </row>
    <row r="114" spans="1:18" x14ac:dyDescent="0.25">
      <c r="A114" t="s">
        <v>73</v>
      </c>
      <c r="B114" s="5">
        <v>1197831</v>
      </c>
      <c r="C114" s="6" t="s">
        <v>144</v>
      </c>
      <c r="D114" t="s">
        <v>102</v>
      </c>
      <c r="E114" t="s">
        <v>103</v>
      </c>
      <c r="F114" t="s">
        <v>104</v>
      </c>
      <c r="G114" t="s">
        <v>25</v>
      </c>
      <c r="H114" s="3">
        <v>40</v>
      </c>
      <c r="I114" s="5">
        <v>1100</v>
      </c>
      <c r="J114" s="3">
        <v>44000</v>
      </c>
      <c r="K114" s="3">
        <v>15399.999999999998</v>
      </c>
      <c r="L114" s="4">
        <v>0.35</v>
      </c>
      <c r="M114" t="s">
        <v>34</v>
      </c>
      <c r="N114">
        <v>2020</v>
      </c>
      <c r="O114">
        <v>9</v>
      </c>
      <c r="P114">
        <v>1</v>
      </c>
      <c r="Q114" t="str">
        <f>TEXT(DATE(2024, sales[[#This Row],[month]], 1), "MMMM")</f>
        <v>September</v>
      </c>
      <c r="R114" s="4">
        <f t="shared" si="1"/>
        <v>5.7057057057057055E-2</v>
      </c>
    </row>
    <row r="115" spans="1:18" x14ac:dyDescent="0.25">
      <c r="A115" t="s">
        <v>73</v>
      </c>
      <c r="B115" s="5">
        <v>1197831</v>
      </c>
      <c r="C115" s="6" t="s">
        <v>145</v>
      </c>
      <c r="D115" t="s">
        <v>102</v>
      </c>
      <c r="E115" t="s">
        <v>103</v>
      </c>
      <c r="F115" t="s">
        <v>104</v>
      </c>
      <c r="G115" t="s">
        <v>27</v>
      </c>
      <c r="H115" s="3">
        <v>40</v>
      </c>
      <c r="I115" s="5">
        <v>650</v>
      </c>
      <c r="J115" s="3">
        <v>26000</v>
      </c>
      <c r="K115" s="3">
        <v>11700</v>
      </c>
      <c r="L115" s="4">
        <v>0.45</v>
      </c>
      <c r="M115" t="s">
        <v>34</v>
      </c>
      <c r="N115">
        <v>2020</v>
      </c>
      <c r="O115">
        <v>9</v>
      </c>
      <c r="P115">
        <v>2</v>
      </c>
      <c r="Q115" t="str">
        <f>TEXT(DATE(2024, sales[[#This Row],[month]], 1), "MMMM")</f>
        <v>September</v>
      </c>
      <c r="R115" s="4">
        <f t="shared" si="1"/>
        <v>-0.40909090909090912</v>
      </c>
    </row>
    <row r="116" spans="1:18" x14ac:dyDescent="0.25">
      <c r="A116" t="s">
        <v>73</v>
      </c>
      <c r="B116" s="5">
        <v>1197831</v>
      </c>
      <c r="C116" s="6" t="s">
        <v>146</v>
      </c>
      <c r="D116" t="s">
        <v>102</v>
      </c>
      <c r="E116" t="s">
        <v>103</v>
      </c>
      <c r="F116" t="s">
        <v>104</v>
      </c>
      <c r="G116" t="s">
        <v>29</v>
      </c>
      <c r="H116" s="3">
        <v>45</v>
      </c>
      <c r="I116" s="5">
        <v>650</v>
      </c>
      <c r="J116" s="3">
        <v>29250</v>
      </c>
      <c r="K116" s="3">
        <v>8775</v>
      </c>
      <c r="L116" s="4">
        <v>0.3</v>
      </c>
      <c r="M116" t="s">
        <v>34</v>
      </c>
      <c r="N116">
        <v>2020</v>
      </c>
      <c r="O116">
        <v>9</v>
      </c>
      <c r="P116">
        <v>3</v>
      </c>
      <c r="Q116" t="str">
        <f>TEXT(DATE(2024, sales[[#This Row],[month]], 1), "MMMM")</f>
        <v>September</v>
      </c>
      <c r="R116" s="4">
        <f t="shared" si="1"/>
        <v>0.125</v>
      </c>
    </row>
    <row r="117" spans="1:18" x14ac:dyDescent="0.25">
      <c r="A117" t="s">
        <v>73</v>
      </c>
      <c r="B117" s="5">
        <v>1197831</v>
      </c>
      <c r="C117" s="6" t="s">
        <v>147</v>
      </c>
      <c r="D117" t="s">
        <v>102</v>
      </c>
      <c r="E117" t="s">
        <v>103</v>
      </c>
      <c r="F117" t="s">
        <v>104</v>
      </c>
      <c r="G117" t="s">
        <v>31</v>
      </c>
      <c r="H117" s="3">
        <v>50</v>
      </c>
      <c r="I117" s="5">
        <v>900</v>
      </c>
      <c r="J117" s="3">
        <v>45000</v>
      </c>
      <c r="K117" s="3">
        <v>22500</v>
      </c>
      <c r="L117" s="4">
        <v>0.5</v>
      </c>
      <c r="M117" t="s">
        <v>34</v>
      </c>
      <c r="N117">
        <v>2020</v>
      </c>
      <c r="O117">
        <v>9</v>
      </c>
      <c r="P117">
        <v>4</v>
      </c>
      <c r="Q117" t="str">
        <f>TEXT(DATE(2024, sales[[#This Row],[month]], 1), "MMMM")</f>
        <v>September</v>
      </c>
      <c r="R117" s="4">
        <f t="shared" si="1"/>
        <v>0.53846153846153844</v>
      </c>
    </row>
    <row r="118" spans="1:18" x14ac:dyDescent="0.25">
      <c r="A118" t="s">
        <v>73</v>
      </c>
      <c r="B118" s="5">
        <v>1197831</v>
      </c>
      <c r="C118" s="6" t="s">
        <v>148</v>
      </c>
      <c r="D118" t="s">
        <v>102</v>
      </c>
      <c r="E118" t="s">
        <v>103</v>
      </c>
      <c r="F118" t="s">
        <v>104</v>
      </c>
      <c r="G118" t="s">
        <v>20</v>
      </c>
      <c r="H118" s="3">
        <v>45</v>
      </c>
      <c r="I118" s="5">
        <v>850</v>
      </c>
      <c r="J118" s="3">
        <v>38250</v>
      </c>
      <c r="K118" s="3">
        <v>13387.5</v>
      </c>
      <c r="L118" s="4">
        <v>0.35</v>
      </c>
      <c r="M118" t="s">
        <v>34</v>
      </c>
      <c r="N118">
        <v>2020</v>
      </c>
      <c r="O118">
        <v>9</v>
      </c>
      <c r="P118">
        <v>5</v>
      </c>
      <c r="Q118" t="str">
        <f>TEXT(DATE(2024, sales[[#This Row],[month]], 1), "MMMM")</f>
        <v>September</v>
      </c>
      <c r="R118" s="4">
        <f t="shared" si="1"/>
        <v>-0.15</v>
      </c>
    </row>
    <row r="119" spans="1:18" x14ac:dyDescent="0.25">
      <c r="A119" t="s">
        <v>73</v>
      </c>
      <c r="B119" s="5">
        <v>1197831</v>
      </c>
      <c r="C119" s="6" t="s">
        <v>149</v>
      </c>
      <c r="D119" t="s">
        <v>102</v>
      </c>
      <c r="E119" t="s">
        <v>103</v>
      </c>
      <c r="F119" t="s">
        <v>104</v>
      </c>
      <c r="G119" t="s">
        <v>23</v>
      </c>
      <c r="H119" s="3">
        <v>45</v>
      </c>
      <c r="I119" s="5">
        <v>850</v>
      </c>
      <c r="J119" s="3">
        <v>38250</v>
      </c>
      <c r="K119" s="3">
        <v>13387.5</v>
      </c>
      <c r="L119" s="4">
        <v>0.35</v>
      </c>
      <c r="M119" t="s">
        <v>34</v>
      </c>
      <c r="N119">
        <v>2020</v>
      </c>
      <c r="O119">
        <v>9</v>
      </c>
      <c r="P119">
        <v>6</v>
      </c>
      <c r="Q119" t="str">
        <f>TEXT(DATE(2024, sales[[#This Row],[month]], 1), "MMMM")</f>
        <v>September</v>
      </c>
      <c r="R119" s="4">
        <f t="shared" si="1"/>
        <v>0</v>
      </c>
    </row>
    <row r="120" spans="1:18" x14ac:dyDescent="0.25">
      <c r="A120" t="s">
        <v>73</v>
      </c>
      <c r="B120" s="5">
        <v>1197831</v>
      </c>
      <c r="C120" s="6" t="s">
        <v>150</v>
      </c>
      <c r="D120" t="s">
        <v>102</v>
      </c>
      <c r="E120" t="s">
        <v>103</v>
      </c>
      <c r="F120" t="s">
        <v>104</v>
      </c>
      <c r="G120" t="s">
        <v>25</v>
      </c>
      <c r="H120" s="3">
        <v>50</v>
      </c>
      <c r="I120" s="5">
        <v>900</v>
      </c>
      <c r="J120" s="3">
        <v>45000</v>
      </c>
      <c r="K120" s="3">
        <v>15749.999999999998</v>
      </c>
      <c r="L120" s="4">
        <v>0.35</v>
      </c>
      <c r="M120" t="s">
        <v>34</v>
      </c>
      <c r="N120">
        <v>2020</v>
      </c>
      <c r="O120">
        <v>9</v>
      </c>
      <c r="P120">
        <v>7</v>
      </c>
      <c r="Q120" t="str">
        <f>TEXT(DATE(2024, sales[[#This Row],[month]], 1), "MMMM")</f>
        <v>September</v>
      </c>
      <c r="R120" s="4">
        <f t="shared" si="1"/>
        <v>0.17647058823529413</v>
      </c>
    </row>
    <row r="121" spans="1:18" x14ac:dyDescent="0.25">
      <c r="A121" t="s">
        <v>73</v>
      </c>
      <c r="B121" s="5">
        <v>1197831</v>
      </c>
      <c r="C121" s="6" t="s">
        <v>151</v>
      </c>
      <c r="D121" t="s">
        <v>102</v>
      </c>
      <c r="E121" t="s">
        <v>103</v>
      </c>
      <c r="F121" t="s">
        <v>104</v>
      </c>
      <c r="G121" t="s">
        <v>27</v>
      </c>
      <c r="H121" s="3">
        <v>50</v>
      </c>
      <c r="I121" s="5">
        <v>625</v>
      </c>
      <c r="J121" s="3">
        <v>31250</v>
      </c>
      <c r="K121" s="3">
        <v>14062.5</v>
      </c>
      <c r="L121" s="4">
        <v>0.45</v>
      </c>
      <c r="M121" t="s">
        <v>34</v>
      </c>
      <c r="N121">
        <v>2020</v>
      </c>
      <c r="O121">
        <v>9</v>
      </c>
      <c r="P121">
        <v>8</v>
      </c>
      <c r="Q121" t="str">
        <f>TEXT(DATE(2024, sales[[#This Row],[month]], 1), "MMMM")</f>
        <v>September</v>
      </c>
      <c r="R121" s="4">
        <f t="shared" si="1"/>
        <v>-0.30555555555555558</v>
      </c>
    </row>
    <row r="122" spans="1:18" x14ac:dyDescent="0.25">
      <c r="A122" t="s">
        <v>73</v>
      </c>
      <c r="B122" s="5">
        <v>1197831</v>
      </c>
      <c r="C122" s="6" t="s">
        <v>152</v>
      </c>
      <c r="D122" t="s">
        <v>102</v>
      </c>
      <c r="E122" t="s">
        <v>103</v>
      </c>
      <c r="F122" t="s">
        <v>104</v>
      </c>
      <c r="G122" t="s">
        <v>29</v>
      </c>
      <c r="H122" s="3">
        <v>45</v>
      </c>
      <c r="I122" s="5">
        <v>625</v>
      </c>
      <c r="J122" s="3">
        <v>28125</v>
      </c>
      <c r="K122" s="3">
        <v>8437.5</v>
      </c>
      <c r="L122" s="4">
        <v>0.3</v>
      </c>
      <c r="M122" t="s">
        <v>34</v>
      </c>
      <c r="N122">
        <v>2020</v>
      </c>
      <c r="O122">
        <v>9</v>
      </c>
      <c r="P122">
        <v>9</v>
      </c>
      <c r="Q122" t="str">
        <f>TEXT(DATE(2024, sales[[#This Row],[month]], 1), "MMMM")</f>
        <v>September</v>
      </c>
      <c r="R122" s="4">
        <f t="shared" si="1"/>
        <v>-0.1</v>
      </c>
    </row>
    <row r="123" spans="1:18" x14ac:dyDescent="0.25">
      <c r="A123" t="s">
        <v>73</v>
      </c>
      <c r="B123" s="5">
        <v>1197831</v>
      </c>
      <c r="C123" s="6" t="s">
        <v>153</v>
      </c>
      <c r="D123" t="s">
        <v>102</v>
      </c>
      <c r="E123" t="s">
        <v>103</v>
      </c>
      <c r="F123" t="s">
        <v>104</v>
      </c>
      <c r="G123" t="s">
        <v>31</v>
      </c>
      <c r="H123" s="3">
        <v>55.000000000000007</v>
      </c>
      <c r="I123" s="5">
        <v>850</v>
      </c>
      <c r="J123" s="3">
        <v>46750.000000000007</v>
      </c>
      <c r="K123" s="3">
        <v>23375.000000000004</v>
      </c>
      <c r="L123" s="4">
        <v>0.5</v>
      </c>
      <c r="M123" t="s">
        <v>34</v>
      </c>
      <c r="N123">
        <v>2020</v>
      </c>
      <c r="O123">
        <v>9</v>
      </c>
      <c r="P123">
        <v>10</v>
      </c>
      <c r="Q123" t="str">
        <f>TEXT(DATE(2024, sales[[#This Row],[month]], 1), "MMMM")</f>
        <v>September</v>
      </c>
      <c r="R123" s="4">
        <f t="shared" si="1"/>
        <v>0.66222222222222249</v>
      </c>
    </row>
    <row r="124" spans="1:18" x14ac:dyDescent="0.25">
      <c r="A124" t="s">
        <v>73</v>
      </c>
      <c r="B124" s="5">
        <v>1197831</v>
      </c>
      <c r="C124" s="6" t="s">
        <v>154</v>
      </c>
      <c r="D124" t="s">
        <v>102</v>
      </c>
      <c r="E124" t="s">
        <v>103</v>
      </c>
      <c r="F124" t="s">
        <v>104</v>
      </c>
      <c r="G124" t="s">
        <v>20</v>
      </c>
      <c r="H124" s="3">
        <v>45</v>
      </c>
      <c r="I124" s="5">
        <v>800</v>
      </c>
      <c r="J124" s="3">
        <v>36000</v>
      </c>
      <c r="K124" s="3">
        <v>12600</v>
      </c>
      <c r="L124" s="4">
        <v>0.35</v>
      </c>
      <c r="M124" t="s">
        <v>34</v>
      </c>
      <c r="N124">
        <v>2020</v>
      </c>
      <c r="O124">
        <v>9</v>
      </c>
      <c r="P124">
        <v>11</v>
      </c>
      <c r="Q124" t="str">
        <f>TEXT(DATE(2024, sales[[#This Row],[month]], 1), "MMMM")</f>
        <v>September</v>
      </c>
      <c r="R124" s="4">
        <f t="shared" si="1"/>
        <v>-0.22994652406417124</v>
      </c>
    </row>
    <row r="125" spans="1:18" x14ac:dyDescent="0.25">
      <c r="A125" t="s">
        <v>73</v>
      </c>
      <c r="B125" s="5">
        <v>1197831</v>
      </c>
      <c r="C125" s="6" t="s">
        <v>155</v>
      </c>
      <c r="D125" t="s">
        <v>102</v>
      </c>
      <c r="E125" t="s">
        <v>103</v>
      </c>
      <c r="F125" t="s">
        <v>104</v>
      </c>
      <c r="G125" t="s">
        <v>23</v>
      </c>
      <c r="H125" s="3">
        <v>45</v>
      </c>
      <c r="I125" s="5">
        <v>800</v>
      </c>
      <c r="J125" s="3">
        <v>36000</v>
      </c>
      <c r="K125" s="3">
        <v>12600</v>
      </c>
      <c r="L125" s="4">
        <v>0.35</v>
      </c>
      <c r="M125" t="s">
        <v>34</v>
      </c>
      <c r="N125">
        <v>2020</v>
      </c>
      <c r="O125">
        <v>9</v>
      </c>
      <c r="P125">
        <v>12</v>
      </c>
      <c r="Q125" t="str">
        <f>TEXT(DATE(2024, sales[[#This Row],[month]], 1), "MMMM")</f>
        <v>September</v>
      </c>
      <c r="R125" s="4">
        <f t="shared" si="1"/>
        <v>0</v>
      </c>
    </row>
    <row r="126" spans="1:18" x14ac:dyDescent="0.25">
      <c r="A126" t="s">
        <v>73</v>
      </c>
      <c r="B126" s="5">
        <v>1197831</v>
      </c>
      <c r="C126" s="6" t="s">
        <v>156</v>
      </c>
      <c r="D126" t="s">
        <v>102</v>
      </c>
      <c r="E126" t="s">
        <v>103</v>
      </c>
      <c r="F126" t="s">
        <v>104</v>
      </c>
      <c r="G126" t="s">
        <v>25</v>
      </c>
      <c r="H126" s="3">
        <v>50</v>
      </c>
      <c r="I126" s="5">
        <v>750</v>
      </c>
      <c r="J126" s="3">
        <v>37500</v>
      </c>
      <c r="K126" s="3">
        <v>13125</v>
      </c>
      <c r="L126" s="4">
        <v>0.35</v>
      </c>
      <c r="M126" t="s">
        <v>34</v>
      </c>
      <c r="N126">
        <v>2020</v>
      </c>
      <c r="O126">
        <v>9</v>
      </c>
      <c r="P126">
        <v>13</v>
      </c>
      <c r="Q126" t="str">
        <f>TEXT(DATE(2024, sales[[#This Row],[month]], 1), "MMMM")</f>
        <v>September</v>
      </c>
      <c r="R126" s="4">
        <f t="shared" si="1"/>
        <v>4.1666666666666664E-2</v>
      </c>
    </row>
    <row r="127" spans="1:18" x14ac:dyDescent="0.25">
      <c r="A127" t="s">
        <v>73</v>
      </c>
      <c r="B127" s="5">
        <v>1197831</v>
      </c>
      <c r="C127" s="6" t="s">
        <v>157</v>
      </c>
      <c r="D127" t="s">
        <v>102</v>
      </c>
      <c r="E127" t="s">
        <v>103</v>
      </c>
      <c r="F127" t="s">
        <v>104</v>
      </c>
      <c r="G127" t="s">
        <v>27</v>
      </c>
      <c r="H127" s="3">
        <v>50</v>
      </c>
      <c r="I127" s="5">
        <v>600</v>
      </c>
      <c r="J127" s="3">
        <v>30000</v>
      </c>
      <c r="K127" s="3">
        <v>13500</v>
      </c>
      <c r="L127" s="4">
        <v>0.45</v>
      </c>
      <c r="M127" t="s">
        <v>34</v>
      </c>
      <c r="N127">
        <v>2020</v>
      </c>
      <c r="O127">
        <v>9</v>
      </c>
      <c r="P127">
        <v>14</v>
      </c>
      <c r="Q127" t="str">
        <f>TEXT(DATE(2024, sales[[#This Row],[month]], 1), "MMMM")</f>
        <v>September</v>
      </c>
      <c r="R127" s="4">
        <f t="shared" si="1"/>
        <v>-0.2</v>
      </c>
    </row>
    <row r="128" spans="1:18" x14ac:dyDescent="0.25">
      <c r="A128" t="s">
        <v>73</v>
      </c>
      <c r="B128" s="5">
        <v>1197831</v>
      </c>
      <c r="C128" s="6" t="s">
        <v>158</v>
      </c>
      <c r="D128" t="s">
        <v>102</v>
      </c>
      <c r="E128" t="s">
        <v>103</v>
      </c>
      <c r="F128" t="s">
        <v>104</v>
      </c>
      <c r="G128" t="s">
        <v>29</v>
      </c>
      <c r="H128" s="3">
        <v>45</v>
      </c>
      <c r="I128" s="5">
        <v>575</v>
      </c>
      <c r="J128" s="3">
        <v>25875</v>
      </c>
      <c r="K128" s="3">
        <v>7762.5</v>
      </c>
      <c r="L128" s="4">
        <v>0.3</v>
      </c>
      <c r="M128" t="s">
        <v>34</v>
      </c>
      <c r="N128">
        <v>2020</v>
      </c>
      <c r="O128">
        <v>9</v>
      </c>
      <c r="P128">
        <v>15</v>
      </c>
      <c r="Q128" t="str">
        <f>TEXT(DATE(2024, sales[[#This Row],[month]], 1), "MMMM")</f>
        <v>September</v>
      </c>
      <c r="R128" s="4">
        <f t="shared" si="1"/>
        <v>-0.13750000000000001</v>
      </c>
    </row>
    <row r="129" spans="1:18" x14ac:dyDescent="0.25">
      <c r="A129" t="s">
        <v>73</v>
      </c>
      <c r="B129" s="5">
        <v>1197831</v>
      </c>
      <c r="C129" s="6" t="s">
        <v>159</v>
      </c>
      <c r="D129" t="s">
        <v>102</v>
      </c>
      <c r="E129" t="s">
        <v>103</v>
      </c>
      <c r="F129" t="s">
        <v>104</v>
      </c>
      <c r="G129" t="s">
        <v>31</v>
      </c>
      <c r="H129" s="3">
        <v>55.000000000000007</v>
      </c>
      <c r="I129" s="5">
        <v>750</v>
      </c>
      <c r="J129" s="3">
        <v>41250.000000000007</v>
      </c>
      <c r="K129" s="3">
        <v>20625.000000000004</v>
      </c>
      <c r="L129" s="4">
        <v>0.5</v>
      </c>
      <c r="M129" t="s">
        <v>34</v>
      </c>
      <c r="N129">
        <v>2020</v>
      </c>
      <c r="O129">
        <v>9</v>
      </c>
      <c r="P129">
        <v>16</v>
      </c>
      <c r="Q129" t="str">
        <f>TEXT(DATE(2024, sales[[#This Row],[month]], 1), "MMMM")</f>
        <v>September</v>
      </c>
      <c r="R129" s="4">
        <f t="shared" si="1"/>
        <v>0.59420289855072495</v>
      </c>
    </row>
    <row r="130" spans="1:18" x14ac:dyDescent="0.25">
      <c r="A130" t="s">
        <v>73</v>
      </c>
      <c r="B130" s="5">
        <v>1197831</v>
      </c>
      <c r="C130" s="6" t="s">
        <v>160</v>
      </c>
      <c r="D130" t="s">
        <v>102</v>
      </c>
      <c r="E130" t="s">
        <v>103</v>
      </c>
      <c r="F130" t="s">
        <v>104</v>
      </c>
      <c r="G130" t="s">
        <v>20</v>
      </c>
      <c r="H130" s="3">
        <v>45</v>
      </c>
      <c r="I130" s="5">
        <v>900</v>
      </c>
      <c r="J130" s="3">
        <v>40500</v>
      </c>
      <c r="K130" s="3">
        <v>14175</v>
      </c>
      <c r="L130" s="4">
        <v>0.35</v>
      </c>
      <c r="M130" t="s">
        <v>34</v>
      </c>
      <c r="N130">
        <v>2020</v>
      </c>
      <c r="O130">
        <v>10</v>
      </c>
      <c r="P130">
        <v>20</v>
      </c>
      <c r="Q130" t="str">
        <f>TEXT(DATE(2024, sales[[#This Row],[month]], 1), "MMMM")</f>
        <v>October</v>
      </c>
      <c r="R130" s="4">
        <f t="shared" ref="R130:R193" si="2">IFERROR((J130-J129)/J129, 0)</f>
        <v>-1.8181818181818354E-2</v>
      </c>
    </row>
    <row r="131" spans="1:18" x14ac:dyDescent="0.25">
      <c r="A131" t="s">
        <v>73</v>
      </c>
      <c r="B131" s="5">
        <v>1197831</v>
      </c>
      <c r="C131" s="6" t="s">
        <v>161</v>
      </c>
      <c r="D131" t="s">
        <v>102</v>
      </c>
      <c r="E131" t="s">
        <v>103</v>
      </c>
      <c r="F131" t="s">
        <v>104</v>
      </c>
      <c r="G131" t="s">
        <v>23</v>
      </c>
      <c r="H131" s="3">
        <v>45</v>
      </c>
      <c r="I131" s="5">
        <v>900</v>
      </c>
      <c r="J131" s="3">
        <v>40500</v>
      </c>
      <c r="K131" s="3">
        <v>14175</v>
      </c>
      <c r="L131" s="4">
        <v>0.35</v>
      </c>
      <c r="M131" t="s">
        <v>34</v>
      </c>
      <c r="N131">
        <v>2020</v>
      </c>
      <c r="O131">
        <v>10</v>
      </c>
      <c r="P131">
        <v>21</v>
      </c>
      <c r="Q131" t="str">
        <f>TEXT(DATE(2024, sales[[#This Row],[month]], 1), "MMMM")</f>
        <v>October</v>
      </c>
      <c r="R131" s="4">
        <f t="shared" si="2"/>
        <v>0</v>
      </c>
    </row>
    <row r="132" spans="1:18" x14ac:dyDescent="0.25">
      <c r="A132" t="s">
        <v>73</v>
      </c>
      <c r="B132" s="5">
        <v>1197831</v>
      </c>
      <c r="C132" s="6" t="s">
        <v>162</v>
      </c>
      <c r="D132" t="s">
        <v>102</v>
      </c>
      <c r="E132" t="s">
        <v>103</v>
      </c>
      <c r="F132" t="s">
        <v>104</v>
      </c>
      <c r="G132" t="s">
        <v>25</v>
      </c>
      <c r="H132" s="3">
        <v>50</v>
      </c>
      <c r="I132" s="5">
        <v>825</v>
      </c>
      <c r="J132" s="3">
        <v>41250</v>
      </c>
      <c r="K132" s="3">
        <v>14437.499999999998</v>
      </c>
      <c r="L132" s="4">
        <v>0.35</v>
      </c>
      <c r="M132" t="s">
        <v>34</v>
      </c>
      <c r="N132">
        <v>2020</v>
      </c>
      <c r="O132">
        <v>10</v>
      </c>
      <c r="P132">
        <v>22</v>
      </c>
      <c r="Q132" t="str">
        <f>TEXT(DATE(2024, sales[[#This Row],[month]], 1), "MMMM")</f>
        <v>October</v>
      </c>
      <c r="R132" s="4">
        <f t="shared" si="2"/>
        <v>1.8518518518518517E-2</v>
      </c>
    </row>
    <row r="133" spans="1:18" x14ac:dyDescent="0.25">
      <c r="A133" t="s">
        <v>73</v>
      </c>
      <c r="B133" s="5">
        <v>1197831</v>
      </c>
      <c r="C133" s="6" t="s">
        <v>163</v>
      </c>
      <c r="D133" t="s">
        <v>102</v>
      </c>
      <c r="E133" t="s">
        <v>103</v>
      </c>
      <c r="F133" t="s">
        <v>104</v>
      </c>
      <c r="G133" t="s">
        <v>27</v>
      </c>
      <c r="H133" s="3">
        <v>50</v>
      </c>
      <c r="I133" s="5">
        <v>675</v>
      </c>
      <c r="J133" s="3">
        <v>33750</v>
      </c>
      <c r="K133" s="3">
        <v>15187.5</v>
      </c>
      <c r="L133" s="4">
        <v>0.45</v>
      </c>
      <c r="M133" t="s">
        <v>34</v>
      </c>
      <c r="N133">
        <v>2020</v>
      </c>
      <c r="O133">
        <v>10</v>
      </c>
      <c r="P133">
        <v>23</v>
      </c>
      <c r="Q133" t="str">
        <f>TEXT(DATE(2024, sales[[#This Row],[month]], 1), "MMMM")</f>
        <v>October</v>
      </c>
      <c r="R133" s="4">
        <f t="shared" si="2"/>
        <v>-0.18181818181818182</v>
      </c>
    </row>
    <row r="134" spans="1:18" x14ac:dyDescent="0.25">
      <c r="A134" t="s">
        <v>73</v>
      </c>
      <c r="B134" s="5">
        <v>1197831</v>
      </c>
      <c r="C134" s="6" t="s">
        <v>164</v>
      </c>
      <c r="D134" t="s">
        <v>102</v>
      </c>
      <c r="E134" t="s">
        <v>103</v>
      </c>
      <c r="F134" t="s">
        <v>104</v>
      </c>
      <c r="G134" t="s">
        <v>29</v>
      </c>
      <c r="H134" s="3">
        <v>45</v>
      </c>
      <c r="I134" s="5">
        <v>650</v>
      </c>
      <c r="J134" s="3">
        <v>29250</v>
      </c>
      <c r="K134" s="3">
        <v>8775</v>
      </c>
      <c r="L134" s="4">
        <v>0.3</v>
      </c>
      <c r="M134" t="s">
        <v>34</v>
      </c>
      <c r="N134">
        <v>2020</v>
      </c>
      <c r="O134">
        <v>10</v>
      </c>
      <c r="P134">
        <v>24</v>
      </c>
      <c r="Q134" t="str">
        <f>TEXT(DATE(2024, sales[[#This Row],[month]], 1), "MMMM")</f>
        <v>October</v>
      </c>
      <c r="R134" s="4">
        <f t="shared" si="2"/>
        <v>-0.13333333333333333</v>
      </c>
    </row>
    <row r="135" spans="1:18" x14ac:dyDescent="0.25">
      <c r="A135" t="s">
        <v>73</v>
      </c>
      <c r="B135" s="5">
        <v>1197831</v>
      </c>
      <c r="C135" s="6" t="s">
        <v>165</v>
      </c>
      <c r="D135" t="s">
        <v>102</v>
      </c>
      <c r="E135" t="s">
        <v>103</v>
      </c>
      <c r="F135" t="s">
        <v>104</v>
      </c>
      <c r="G135" t="s">
        <v>31</v>
      </c>
      <c r="H135" s="3">
        <v>55.000000000000007</v>
      </c>
      <c r="I135" s="5">
        <v>850</v>
      </c>
      <c r="J135" s="3">
        <v>46750.000000000007</v>
      </c>
      <c r="K135" s="3">
        <v>23375.000000000004</v>
      </c>
      <c r="L135" s="4">
        <v>0.5</v>
      </c>
      <c r="M135" t="s">
        <v>34</v>
      </c>
      <c r="N135">
        <v>2020</v>
      </c>
      <c r="O135">
        <v>10</v>
      </c>
      <c r="P135">
        <v>25</v>
      </c>
      <c r="Q135" t="str">
        <f>TEXT(DATE(2024, sales[[#This Row],[month]], 1), "MMMM")</f>
        <v>October</v>
      </c>
      <c r="R135" s="4">
        <f t="shared" si="2"/>
        <v>0.5982905982905985</v>
      </c>
    </row>
    <row r="136" spans="1:18" x14ac:dyDescent="0.25">
      <c r="A136" t="s">
        <v>73</v>
      </c>
      <c r="B136" s="5">
        <v>1197831</v>
      </c>
      <c r="C136" s="6" t="s">
        <v>166</v>
      </c>
      <c r="D136" t="s">
        <v>102</v>
      </c>
      <c r="E136" t="s">
        <v>103</v>
      </c>
      <c r="F136" t="s">
        <v>104</v>
      </c>
      <c r="G136" t="s">
        <v>20</v>
      </c>
      <c r="H136" s="3">
        <v>45</v>
      </c>
      <c r="I136" s="5">
        <v>950</v>
      </c>
      <c r="J136" s="3">
        <v>42750</v>
      </c>
      <c r="K136" s="3">
        <v>14962.499999999998</v>
      </c>
      <c r="L136" s="4">
        <v>0.35</v>
      </c>
      <c r="M136" t="s">
        <v>34</v>
      </c>
      <c r="N136">
        <v>2020</v>
      </c>
      <c r="O136">
        <v>10</v>
      </c>
      <c r="P136">
        <v>26</v>
      </c>
      <c r="Q136" t="str">
        <f>TEXT(DATE(2024, sales[[#This Row],[month]], 1), "MMMM")</f>
        <v>October</v>
      </c>
      <c r="R136" s="4">
        <f t="shared" si="2"/>
        <v>-8.5561497326203356E-2</v>
      </c>
    </row>
    <row r="137" spans="1:18" x14ac:dyDescent="0.25">
      <c r="A137" t="s">
        <v>73</v>
      </c>
      <c r="B137" s="5">
        <v>1197831</v>
      </c>
      <c r="C137" s="6" t="s">
        <v>167</v>
      </c>
      <c r="D137" t="s">
        <v>102</v>
      </c>
      <c r="E137" t="s">
        <v>103</v>
      </c>
      <c r="F137" t="s">
        <v>104</v>
      </c>
      <c r="G137" t="s">
        <v>23</v>
      </c>
      <c r="H137" s="3">
        <v>45</v>
      </c>
      <c r="I137" s="5">
        <v>950</v>
      </c>
      <c r="J137" s="3">
        <v>42750</v>
      </c>
      <c r="K137" s="3">
        <v>14962.499999999998</v>
      </c>
      <c r="L137" s="4">
        <v>0.35</v>
      </c>
      <c r="M137" t="s">
        <v>34</v>
      </c>
      <c r="N137">
        <v>2020</v>
      </c>
      <c r="O137">
        <v>10</v>
      </c>
      <c r="P137">
        <v>27</v>
      </c>
      <c r="Q137" t="str">
        <f>TEXT(DATE(2024, sales[[#This Row],[month]], 1), "MMMM")</f>
        <v>October</v>
      </c>
      <c r="R137" s="4">
        <f t="shared" si="2"/>
        <v>0</v>
      </c>
    </row>
    <row r="138" spans="1:18" x14ac:dyDescent="0.25">
      <c r="A138" t="s">
        <v>73</v>
      </c>
      <c r="B138" s="5">
        <v>1197831</v>
      </c>
      <c r="C138" s="6" t="s">
        <v>168</v>
      </c>
      <c r="D138" t="s">
        <v>102</v>
      </c>
      <c r="E138" t="s">
        <v>103</v>
      </c>
      <c r="F138" t="s">
        <v>104</v>
      </c>
      <c r="G138" t="s">
        <v>25</v>
      </c>
      <c r="H138" s="3">
        <v>50</v>
      </c>
      <c r="I138" s="5">
        <v>850</v>
      </c>
      <c r="J138" s="3">
        <v>42500</v>
      </c>
      <c r="K138" s="3">
        <v>14874.999999999998</v>
      </c>
      <c r="L138" s="4">
        <v>0.35</v>
      </c>
      <c r="M138" t="s">
        <v>34</v>
      </c>
      <c r="N138">
        <v>2020</v>
      </c>
      <c r="O138">
        <v>10</v>
      </c>
      <c r="P138">
        <v>28</v>
      </c>
      <c r="Q138" t="str">
        <f>TEXT(DATE(2024, sales[[#This Row],[month]], 1), "MMMM")</f>
        <v>October</v>
      </c>
      <c r="R138" s="4">
        <f t="shared" si="2"/>
        <v>-5.8479532163742687E-3</v>
      </c>
    </row>
    <row r="139" spans="1:18" x14ac:dyDescent="0.25">
      <c r="A139" t="s">
        <v>73</v>
      </c>
      <c r="B139" s="5">
        <v>1197831</v>
      </c>
      <c r="C139" s="6" t="s">
        <v>169</v>
      </c>
      <c r="D139" t="s">
        <v>102</v>
      </c>
      <c r="E139" t="s">
        <v>103</v>
      </c>
      <c r="F139" t="s">
        <v>104</v>
      </c>
      <c r="G139" t="s">
        <v>27</v>
      </c>
      <c r="H139" s="3">
        <v>50</v>
      </c>
      <c r="I139" s="5">
        <v>700</v>
      </c>
      <c r="J139" s="3">
        <v>35000</v>
      </c>
      <c r="K139" s="3">
        <v>15750</v>
      </c>
      <c r="L139" s="4">
        <v>0.45</v>
      </c>
      <c r="M139" t="s">
        <v>34</v>
      </c>
      <c r="N139">
        <v>2020</v>
      </c>
      <c r="O139">
        <v>10</v>
      </c>
      <c r="P139">
        <v>29</v>
      </c>
      <c r="Q139" t="str">
        <f>TEXT(DATE(2024, sales[[#This Row],[month]], 1), "MMMM")</f>
        <v>October</v>
      </c>
      <c r="R139" s="4">
        <f t="shared" si="2"/>
        <v>-0.17647058823529413</v>
      </c>
    </row>
    <row r="140" spans="1:18" x14ac:dyDescent="0.25">
      <c r="A140" t="s">
        <v>73</v>
      </c>
      <c r="B140" s="5">
        <v>1197831</v>
      </c>
      <c r="C140" s="6" t="s">
        <v>170</v>
      </c>
      <c r="D140" t="s">
        <v>102</v>
      </c>
      <c r="E140" t="s">
        <v>103</v>
      </c>
      <c r="F140" t="s">
        <v>104</v>
      </c>
      <c r="G140" t="s">
        <v>29</v>
      </c>
      <c r="H140" s="3">
        <v>45</v>
      </c>
      <c r="I140" s="5">
        <v>650</v>
      </c>
      <c r="J140" s="3">
        <v>29250</v>
      </c>
      <c r="K140" s="3">
        <v>8775</v>
      </c>
      <c r="L140" s="4">
        <v>0.3</v>
      </c>
      <c r="M140" t="s">
        <v>34</v>
      </c>
      <c r="N140">
        <v>2020</v>
      </c>
      <c r="O140">
        <v>10</v>
      </c>
      <c r="P140">
        <v>30</v>
      </c>
      <c r="Q140" t="str">
        <f>TEXT(DATE(2024, sales[[#This Row],[month]], 1), "MMMM")</f>
        <v>October</v>
      </c>
      <c r="R140" s="4">
        <f t="shared" si="2"/>
        <v>-0.16428571428571428</v>
      </c>
    </row>
    <row r="141" spans="1:18" x14ac:dyDescent="0.25">
      <c r="A141" t="s">
        <v>73</v>
      </c>
      <c r="B141" s="5">
        <v>1197831</v>
      </c>
      <c r="C141" s="6" t="s">
        <v>171</v>
      </c>
      <c r="D141" t="s">
        <v>102</v>
      </c>
      <c r="E141" t="s">
        <v>103</v>
      </c>
      <c r="F141" t="s">
        <v>104</v>
      </c>
      <c r="G141" t="s">
        <v>31</v>
      </c>
      <c r="H141" s="3">
        <v>55.000000000000007</v>
      </c>
      <c r="I141" s="5">
        <v>900</v>
      </c>
      <c r="J141" s="3">
        <v>49500.000000000007</v>
      </c>
      <c r="K141" s="3">
        <v>24750.000000000004</v>
      </c>
      <c r="L141" s="4">
        <v>0.5</v>
      </c>
      <c r="M141" t="s">
        <v>34</v>
      </c>
      <c r="N141">
        <v>2020</v>
      </c>
      <c r="O141">
        <v>10</v>
      </c>
      <c r="P141">
        <v>31</v>
      </c>
      <c r="Q141" t="str">
        <f>TEXT(DATE(2024, sales[[#This Row],[month]], 1), "MMMM")</f>
        <v>October</v>
      </c>
      <c r="R141" s="4">
        <f t="shared" si="2"/>
        <v>0.69230769230769251</v>
      </c>
    </row>
    <row r="142" spans="1:18" x14ac:dyDescent="0.25">
      <c r="A142" t="s">
        <v>172</v>
      </c>
      <c r="B142" s="5">
        <v>1128299</v>
      </c>
      <c r="C142" s="6" t="s">
        <v>173</v>
      </c>
      <c r="D142" t="s">
        <v>102</v>
      </c>
      <c r="E142" t="s">
        <v>103</v>
      </c>
      <c r="F142" t="s">
        <v>104</v>
      </c>
      <c r="G142" t="s">
        <v>20</v>
      </c>
      <c r="H142" s="3">
        <v>40</v>
      </c>
      <c r="I142" s="5">
        <v>775</v>
      </c>
      <c r="J142" s="3">
        <v>31000</v>
      </c>
      <c r="K142" s="3">
        <v>10850.000000000002</v>
      </c>
      <c r="L142" s="4">
        <v>0.35</v>
      </c>
      <c r="M142" t="s">
        <v>34</v>
      </c>
      <c r="N142">
        <v>2020</v>
      </c>
      <c r="O142">
        <v>11</v>
      </c>
      <c r="P142">
        <v>1</v>
      </c>
      <c r="Q142" t="str">
        <f>TEXT(DATE(2024, sales[[#This Row],[month]], 1), "MMMM")</f>
        <v>November</v>
      </c>
      <c r="R142" s="4">
        <f t="shared" si="2"/>
        <v>-0.37373737373737381</v>
      </c>
    </row>
    <row r="143" spans="1:18" x14ac:dyDescent="0.25">
      <c r="A143" t="s">
        <v>172</v>
      </c>
      <c r="B143" s="5">
        <v>1128299</v>
      </c>
      <c r="C143" s="6" t="s">
        <v>174</v>
      </c>
      <c r="D143" t="s">
        <v>102</v>
      </c>
      <c r="E143" t="s">
        <v>103</v>
      </c>
      <c r="F143" t="s">
        <v>104</v>
      </c>
      <c r="G143" t="s">
        <v>23</v>
      </c>
      <c r="H143" s="3">
        <v>50</v>
      </c>
      <c r="I143" s="5">
        <v>775</v>
      </c>
      <c r="J143" s="3">
        <v>38750</v>
      </c>
      <c r="K143" s="3">
        <v>7750</v>
      </c>
      <c r="L143" s="4">
        <v>0.2</v>
      </c>
      <c r="M143" t="s">
        <v>34</v>
      </c>
      <c r="N143">
        <v>2020</v>
      </c>
      <c r="O143">
        <v>11</v>
      </c>
      <c r="P143">
        <v>2</v>
      </c>
      <c r="Q143" t="str">
        <f>TEXT(DATE(2024, sales[[#This Row],[month]], 1), "MMMM")</f>
        <v>November</v>
      </c>
      <c r="R143" s="4">
        <f t="shared" si="2"/>
        <v>0.25</v>
      </c>
    </row>
    <row r="144" spans="1:18" x14ac:dyDescent="0.25">
      <c r="A144" t="s">
        <v>172</v>
      </c>
      <c r="B144" s="5">
        <v>1128299</v>
      </c>
      <c r="C144" s="6" t="s">
        <v>175</v>
      </c>
      <c r="D144" t="s">
        <v>102</v>
      </c>
      <c r="E144" t="s">
        <v>103</v>
      </c>
      <c r="F144" t="s">
        <v>104</v>
      </c>
      <c r="G144" t="s">
        <v>25</v>
      </c>
      <c r="H144" s="3">
        <v>50</v>
      </c>
      <c r="I144" s="5">
        <v>775</v>
      </c>
      <c r="J144" s="3">
        <v>38750</v>
      </c>
      <c r="K144" s="3">
        <v>13562.500000000002</v>
      </c>
      <c r="L144" s="4">
        <v>0.35</v>
      </c>
      <c r="M144" t="s">
        <v>34</v>
      </c>
      <c r="N144">
        <v>2020</v>
      </c>
      <c r="O144">
        <v>11</v>
      </c>
      <c r="P144">
        <v>3</v>
      </c>
      <c r="Q144" t="str">
        <f>TEXT(DATE(2024, sales[[#This Row],[month]], 1), "MMMM")</f>
        <v>November</v>
      </c>
      <c r="R144" s="4">
        <f t="shared" si="2"/>
        <v>0</v>
      </c>
    </row>
    <row r="145" spans="1:18" x14ac:dyDescent="0.25">
      <c r="A145" t="s">
        <v>172</v>
      </c>
      <c r="B145" s="5">
        <v>1128299</v>
      </c>
      <c r="C145" s="6" t="s">
        <v>176</v>
      </c>
      <c r="D145" t="s">
        <v>102</v>
      </c>
      <c r="E145" t="s">
        <v>103</v>
      </c>
      <c r="F145" t="s">
        <v>104</v>
      </c>
      <c r="G145" t="s">
        <v>27</v>
      </c>
      <c r="H145" s="3">
        <v>50</v>
      </c>
      <c r="I145" s="5">
        <v>625</v>
      </c>
      <c r="J145" s="3">
        <v>31250</v>
      </c>
      <c r="K145" s="3">
        <v>9375</v>
      </c>
      <c r="L145" s="4">
        <v>0.3</v>
      </c>
      <c r="M145" t="s">
        <v>34</v>
      </c>
      <c r="N145">
        <v>2020</v>
      </c>
      <c r="O145">
        <v>11</v>
      </c>
      <c r="P145">
        <v>4</v>
      </c>
      <c r="Q145" t="str">
        <f>TEXT(DATE(2024, sales[[#This Row],[month]], 1), "MMMM")</f>
        <v>November</v>
      </c>
      <c r="R145" s="4">
        <f t="shared" si="2"/>
        <v>-0.19354838709677419</v>
      </c>
    </row>
    <row r="146" spans="1:18" x14ac:dyDescent="0.25">
      <c r="A146" t="s">
        <v>172</v>
      </c>
      <c r="B146" s="5">
        <v>1128299</v>
      </c>
      <c r="C146" s="6" t="s">
        <v>177</v>
      </c>
      <c r="D146" t="s">
        <v>178</v>
      </c>
      <c r="E146" t="s">
        <v>179</v>
      </c>
      <c r="F146" t="s">
        <v>180</v>
      </c>
      <c r="G146" t="s">
        <v>29</v>
      </c>
      <c r="H146" s="3">
        <v>55.000000000000007</v>
      </c>
      <c r="I146" s="5">
        <v>575</v>
      </c>
      <c r="J146" s="3">
        <v>31625.000000000004</v>
      </c>
      <c r="K146" s="3">
        <v>15812.500000000002</v>
      </c>
      <c r="L146" s="4">
        <v>0.5</v>
      </c>
      <c r="M146" t="s">
        <v>34</v>
      </c>
      <c r="N146">
        <v>2020</v>
      </c>
      <c r="O146">
        <v>11</v>
      </c>
      <c r="P146">
        <v>5</v>
      </c>
      <c r="Q146" t="str">
        <f>TEXT(DATE(2024, sales[[#This Row],[month]], 1), "MMMM")</f>
        <v>November</v>
      </c>
      <c r="R146" s="4">
        <f t="shared" si="2"/>
        <v>1.2000000000000116E-2</v>
      </c>
    </row>
    <row r="147" spans="1:18" x14ac:dyDescent="0.25">
      <c r="A147" t="s">
        <v>172</v>
      </c>
      <c r="B147" s="5">
        <v>1128299</v>
      </c>
      <c r="C147" s="6" t="s">
        <v>181</v>
      </c>
      <c r="D147" t="s">
        <v>178</v>
      </c>
      <c r="E147" t="s">
        <v>179</v>
      </c>
      <c r="F147" t="s">
        <v>180</v>
      </c>
      <c r="G147" t="s">
        <v>31</v>
      </c>
      <c r="H147" s="3">
        <v>50</v>
      </c>
      <c r="I147" s="5">
        <v>775</v>
      </c>
      <c r="J147" s="3">
        <v>38750</v>
      </c>
      <c r="K147" s="3">
        <v>5812.5000000000009</v>
      </c>
      <c r="L147" s="4">
        <v>0.15</v>
      </c>
      <c r="M147" t="s">
        <v>34</v>
      </c>
      <c r="N147">
        <v>2020</v>
      </c>
      <c r="O147">
        <v>11</v>
      </c>
      <c r="P147">
        <v>6</v>
      </c>
      <c r="Q147" t="str">
        <f>TEXT(DATE(2024, sales[[#This Row],[month]], 1), "MMMM")</f>
        <v>November</v>
      </c>
      <c r="R147" s="4">
        <f t="shared" si="2"/>
        <v>0.2252964426877469</v>
      </c>
    </row>
    <row r="148" spans="1:18" x14ac:dyDescent="0.25">
      <c r="A148" t="s">
        <v>172</v>
      </c>
      <c r="B148" s="5">
        <v>1128299</v>
      </c>
      <c r="C148" s="6" t="s">
        <v>182</v>
      </c>
      <c r="D148" t="s">
        <v>178</v>
      </c>
      <c r="E148" t="s">
        <v>179</v>
      </c>
      <c r="F148" t="s">
        <v>180</v>
      </c>
      <c r="G148" t="s">
        <v>20</v>
      </c>
      <c r="H148" s="3">
        <v>40</v>
      </c>
      <c r="I148" s="5">
        <v>825</v>
      </c>
      <c r="J148" s="3">
        <v>33000</v>
      </c>
      <c r="K148" s="3">
        <v>11550.000000000002</v>
      </c>
      <c r="L148" s="4">
        <v>0.35</v>
      </c>
      <c r="M148" t="s">
        <v>34</v>
      </c>
      <c r="N148">
        <v>2020</v>
      </c>
      <c r="O148">
        <v>11</v>
      </c>
      <c r="P148">
        <v>7</v>
      </c>
      <c r="Q148" t="str">
        <f>TEXT(DATE(2024, sales[[#This Row],[month]], 1), "MMMM")</f>
        <v>November</v>
      </c>
      <c r="R148" s="4">
        <f t="shared" si="2"/>
        <v>-0.14838709677419354</v>
      </c>
    </row>
    <row r="149" spans="1:18" x14ac:dyDescent="0.25">
      <c r="A149" t="s">
        <v>172</v>
      </c>
      <c r="B149" s="5">
        <v>1128299</v>
      </c>
      <c r="C149" s="6" t="s">
        <v>183</v>
      </c>
      <c r="D149" t="s">
        <v>178</v>
      </c>
      <c r="E149" t="s">
        <v>179</v>
      </c>
      <c r="F149" t="s">
        <v>180</v>
      </c>
      <c r="G149" t="s">
        <v>23</v>
      </c>
      <c r="H149" s="3">
        <v>50</v>
      </c>
      <c r="I149" s="5">
        <v>725</v>
      </c>
      <c r="J149" s="3">
        <v>36250</v>
      </c>
      <c r="K149" s="3">
        <v>7250</v>
      </c>
      <c r="L149" s="4">
        <v>0.2</v>
      </c>
      <c r="M149" t="s">
        <v>34</v>
      </c>
      <c r="N149">
        <v>2020</v>
      </c>
      <c r="O149">
        <v>11</v>
      </c>
      <c r="P149">
        <v>8</v>
      </c>
      <c r="Q149" t="str">
        <f>TEXT(DATE(2024, sales[[#This Row],[month]], 1), "MMMM")</f>
        <v>November</v>
      </c>
      <c r="R149" s="4">
        <f t="shared" si="2"/>
        <v>9.8484848484848481E-2</v>
      </c>
    </row>
    <row r="150" spans="1:18" x14ac:dyDescent="0.25">
      <c r="A150" t="s">
        <v>172</v>
      </c>
      <c r="B150" s="5">
        <v>1128299</v>
      </c>
      <c r="C150" s="6" t="s">
        <v>184</v>
      </c>
      <c r="D150" t="s">
        <v>178</v>
      </c>
      <c r="E150" t="s">
        <v>179</v>
      </c>
      <c r="F150" t="s">
        <v>180</v>
      </c>
      <c r="G150" t="s">
        <v>25</v>
      </c>
      <c r="H150" s="3">
        <v>50</v>
      </c>
      <c r="I150" s="5">
        <v>725</v>
      </c>
      <c r="J150" s="3">
        <v>36250</v>
      </c>
      <c r="K150" s="3">
        <v>12687.500000000002</v>
      </c>
      <c r="L150" s="4">
        <v>0.35</v>
      </c>
      <c r="M150" t="s">
        <v>34</v>
      </c>
      <c r="N150">
        <v>2020</v>
      </c>
      <c r="O150">
        <v>11</v>
      </c>
      <c r="P150">
        <v>9</v>
      </c>
      <c r="Q150" t="str">
        <f>TEXT(DATE(2024, sales[[#This Row],[month]], 1), "MMMM")</f>
        <v>November</v>
      </c>
      <c r="R150" s="4">
        <f t="shared" si="2"/>
        <v>0</v>
      </c>
    </row>
    <row r="151" spans="1:18" x14ac:dyDescent="0.25">
      <c r="A151" t="s">
        <v>172</v>
      </c>
      <c r="B151" s="5">
        <v>1128299</v>
      </c>
      <c r="C151" s="6" t="s">
        <v>185</v>
      </c>
      <c r="D151" t="s">
        <v>178</v>
      </c>
      <c r="E151" t="s">
        <v>179</v>
      </c>
      <c r="F151" t="s">
        <v>180</v>
      </c>
      <c r="G151" t="s">
        <v>27</v>
      </c>
      <c r="H151" s="3">
        <v>50</v>
      </c>
      <c r="I151" s="5">
        <v>575</v>
      </c>
      <c r="J151" s="3">
        <v>28750</v>
      </c>
      <c r="K151" s="3">
        <v>8625</v>
      </c>
      <c r="L151" s="4">
        <v>0.3</v>
      </c>
      <c r="M151" t="s">
        <v>34</v>
      </c>
      <c r="N151">
        <v>2020</v>
      </c>
      <c r="O151">
        <v>11</v>
      </c>
      <c r="P151">
        <v>10</v>
      </c>
      <c r="Q151" t="str">
        <f>TEXT(DATE(2024, sales[[#This Row],[month]], 1), "MMMM")</f>
        <v>November</v>
      </c>
      <c r="R151" s="4">
        <f t="shared" si="2"/>
        <v>-0.20689655172413793</v>
      </c>
    </row>
    <row r="152" spans="1:18" x14ac:dyDescent="0.25">
      <c r="A152" t="s">
        <v>172</v>
      </c>
      <c r="B152" s="5">
        <v>1128299</v>
      </c>
      <c r="C152" s="6" t="s">
        <v>186</v>
      </c>
      <c r="D152" t="s">
        <v>178</v>
      </c>
      <c r="E152" t="s">
        <v>179</v>
      </c>
      <c r="F152" t="s">
        <v>180</v>
      </c>
      <c r="G152" t="s">
        <v>29</v>
      </c>
      <c r="H152" s="3">
        <v>55.000000000000007</v>
      </c>
      <c r="I152" s="5">
        <v>500</v>
      </c>
      <c r="J152" s="3">
        <v>27500.000000000004</v>
      </c>
      <c r="K152" s="3">
        <v>13750.000000000002</v>
      </c>
      <c r="L152" s="4">
        <v>0.5</v>
      </c>
      <c r="M152" t="s">
        <v>34</v>
      </c>
      <c r="N152">
        <v>2020</v>
      </c>
      <c r="O152">
        <v>11</v>
      </c>
      <c r="P152">
        <v>11</v>
      </c>
      <c r="Q152" t="str">
        <f>TEXT(DATE(2024, sales[[#This Row],[month]], 1), "MMMM")</f>
        <v>November</v>
      </c>
      <c r="R152" s="4">
        <f t="shared" si="2"/>
        <v>-4.3478260869565091E-2</v>
      </c>
    </row>
    <row r="153" spans="1:18" x14ac:dyDescent="0.25">
      <c r="A153" t="s">
        <v>172</v>
      </c>
      <c r="B153" s="5">
        <v>1128299</v>
      </c>
      <c r="C153" s="6" t="s">
        <v>187</v>
      </c>
      <c r="D153" t="s">
        <v>178</v>
      </c>
      <c r="E153" t="s">
        <v>179</v>
      </c>
      <c r="F153" t="s">
        <v>180</v>
      </c>
      <c r="G153" t="s">
        <v>31</v>
      </c>
      <c r="H153" s="3">
        <v>50</v>
      </c>
      <c r="I153" s="5">
        <v>700</v>
      </c>
      <c r="J153" s="3">
        <v>35000</v>
      </c>
      <c r="K153" s="3">
        <v>5250.0000000000009</v>
      </c>
      <c r="L153" s="4">
        <v>0.15</v>
      </c>
      <c r="M153" t="s">
        <v>34</v>
      </c>
      <c r="N153">
        <v>2020</v>
      </c>
      <c r="O153">
        <v>11</v>
      </c>
      <c r="P153">
        <v>12</v>
      </c>
      <c r="Q153" t="str">
        <f>TEXT(DATE(2024, sales[[#This Row],[month]], 1), "MMMM")</f>
        <v>November</v>
      </c>
      <c r="R153" s="4">
        <f t="shared" si="2"/>
        <v>0.27272727272727254</v>
      </c>
    </row>
    <row r="154" spans="1:18" x14ac:dyDescent="0.25">
      <c r="A154" t="s">
        <v>172</v>
      </c>
      <c r="B154" s="5">
        <v>1128299</v>
      </c>
      <c r="C154" s="6" t="s">
        <v>188</v>
      </c>
      <c r="D154" t="s">
        <v>178</v>
      </c>
      <c r="E154" t="s">
        <v>179</v>
      </c>
      <c r="F154" t="s">
        <v>180</v>
      </c>
      <c r="G154" t="s">
        <v>20</v>
      </c>
      <c r="H154" s="3">
        <v>50</v>
      </c>
      <c r="I154" s="5">
        <v>850</v>
      </c>
      <c r="J154" s="3">
        <v>42500</v>
      </c>
      <c r="K154" s="3">
        <v>14875.000000000002</v>
      </c>
      <c r="L154" s="4">
        <v>0.35</v>
      </c>
      <c r="M154" t="s">
        <v>34</v>
      </c>
      <c r="N154">
        <v>2020</v>
      </c>
      <c r="O154">
        <v>11</v>
      </c>
      <c r="P154">
        <v>13</v>
      </c>
      <c r="Q154" t="str">
        <f>TEXT(DATE(2024, sales[[#This Row],[month]], 1), "MMMM")</f>
        <v>November</v>
      </c>
      <c r="R154" s="4">
        <f t="shared" si="2"/>
        <v>0.21428571428571427</v>
      </c>
    </row>
    <row r="155" spans="1:18" x14ac:dyDescent="0.25">
      <c r="A155" t="s">
        <v>172</v>
      </c>
      <c r="B155" s="5">
        <v>1128299</v>
      </c>
      <c r="C155" s="6" t="s">
        <v>189</v>
      </c>
      <c r="D155" t="s">
        <v>178</v>
      </c>
      <c r="E155" t="s">
        <v>179</v>
      </c>
      <c r="F155" t="s">
        <v>180</v>
      </c>
      <c r="G155" t="s">
        <v>23</v>
      </c>
      <c r="H155" s="3">
        <v>60</v>
      </c>
      <c r="I155" s="5">
        <v>700</v>
      </c>
      <c r="J155" s="3">
        <v>42000</v>
      </c>
      <c r="K155" s="3">
        <v>8400</v>
      </c>
      <c r="L155" s="4">
        <v>0.2</v>
      </c>
      <c r="M155" t="s">
        <v>34</v>
      </c>
      <c r="N155">
        <v>2020</v>
      </c>
      <c r="O155">
        <v>11</v>
      </c>
      <c r="P155">
        <v>14</v>
      </c>
      <c r="Q155" t="str">
        <f>TEXT(DATE(2024, sales[[#This Row],[month]], 1), "MMMM")</f>
        <v>November</v>
      </c>
      <c r="R155" s="4">
        <f t="shared" si="2"/>
        <v>-1.1764705882352941E-2</v>
      </c>
    </row>
    <row r="156" spans="1:18" x14ac:dyDescent="0.25">
      <c r="A156" t="s">
        <v>172</v>
      </c>
      <c r="B156" s="5">
        <v>1128299</v>
      </c>
      <c r="C156" s="6" t="s">
        <v>190</v>
      </c>
      <c r="D156" t="s">
        <v>178</v>
      </c>
      <c r="E156" t="s">
        <v>179</v>
      </c>
      <c r="F156" t="s">
        <v>180</v>
      </c>
      <c r="G156" t="s">
        <v>25</v>
      </c>
      <c r="H156" s="3">
        <v>60</v>
      </c>
      <c r="I156" s="5">
        <v>700</v>
      </c>
      <c r="J156" s="3">
        <v>42000</v>
      </c>
      <c r="K156" s="3">
        <v>14700.000000000002</v>
      </c>
      <c r="L156" s="4">
        <v>0.35</v>
      </c>
      <c r="M156" t="s">
        <v>34</v>
      </c>
      <c r="N156">
        <v>2020</v>
      </c>
      <c r="O156">
        <v>11</v>
      </c>
      <c r="P156">
        <v>15</v>
      </c>
      <c r="Q156" t="str">
        <f>TEXT(DATE(2024, sales[[#This Row],[month]], 1), "MMMM")</f>
        <v>November</v>
      </c>
      <c r="R156" s="4">
        <f t="shared" si="2"/>
        <v>0</v>
      </c>
    </row>
    <row r="157" spans="1:18" x14ac:dyDescent="0.25">
      <c r="A157" t="s">
        <v>172</v>
      </c>
      <c r="B157" s="5">
        <v>1128299</v>
      </c>
      <c r="C157" s="6" t="s">
        <v>191</v>
      </c>
      <c r="D157" t="s">
        <v>178</v>
      </c>
      <c r="E157" t="s">
        <v>179</v>
      </c>
      <c r="F157" t="s">
        <v>180</v>
      </c>
      <c r="G157" t="s">
        <v>27</v>
      </c>
      <c r="H157" s="3">
        <v>60</v>
      </c>
      <c r="I157" s="5">
        <v>600</v>
      </c>
      <c r="J157" s="3">
        <v>36000</v>
      </c>
      <c r="K157" s="3">
        <v>10800</v>
      </c>
      <c r="L157" s="4">
        <v>0.3</v>
      </c>
      <c r="M157" t="s">
        <v>34</v>
      </c>
      <c r="N157">
        <v>2020</v>
      </c>
      <c r="O157">
        <v>12</v>
      </c>
      <c r="P157">
        <v>22</v>
      </c>
      <c r="Q157" t="str">
        <f>TEXT(DATE(2024, sales[[#This Row],[month]], 1), "MMMM")</f>
        <v>December</v>
      </c>
      <c r="R157" s="4">
        <f t="shared" si="2"/>
        <v>-0.14285714285714285</v>
      </c>
    </row>
    <row r="158" spans="1:18" x14ac:dyDescent="0.25">
      <c r="A158" t="s">
        <v>172</v>
      </c>
      <c r="B158" s="5">
        <v>1128299</v>
      </c>
      <c r="C158" s="6" t="s">
        <v>192</v>
      </c>
      <c r="D158" t="s">
        <v>178</v>
      </c>
      <c r="E158" t="s">
        <v>179</v>
      </c>
      <c r="F158" t="s">
        <v>180</v>
      </c>
      <c r="G158" t="s">
        <v>29</v>
      </c>
      <c r="H158" s="3">
        <v>65</v>
      </c>
      <c r="I158" s="5">
        <v>500</v>
      </c>
      <c r="J158" s="3">
        <v>32500</v>
      </c>
      <c r="K158" s="3">
        <v>16250</v>
      </c>
      <c r="L158" s="4">
        <v>0.5</v>
      </c>
      <c r="M158" t="s">
        <v>34</v>
      </c>
      <c r="N158">
        <v>2020</v>
      </c>
      <c r="O158">
        <v>12</v>
      </c>
      <c r="P158">
        <v>23</v>
      </c>
      <c r="Q158" t="str">
        <f>TEXT(DATE(2024, sales[[#This Row],[month]], 1), "MMMM")</f>
        <v>December</v>
      </c>
      <c r="R158" s="4">
        <f t="shared" si="2"/>
        <v>-9.7222222222222224E-2</v>
      </c>
    </row>
    <row r="159" spans="1:18" x14ac:dyDescent="0.25">
      <c r="A159" t="s">
        <v>172</v>
      </c>
      <c r="B159" s="5">
        <v>1128299</v>
      </c>
      <c r="C159" s="6" t="s">
        <v>193</v>
      </c>
      <c r="D159" t="s">
        <v>178</v>
      </c>
      <c r="E159" t="s">
        <v>179</v>
      </c>
      <c r="F159" t="s">
        <v>180</v>
      </c>
      <c r="G159" t="s">
        <v>31</v>
      </c>
      <c r="H159" s="3">
        <v>60</v>
      </c>
      <c r="I159" s="5">
        <v>700</v>
      </c>
      <c r="J159" s="3">
        <v>42000</v>
      </c>
      <c r="K159" s="3">
        <v>6300.0000000000009</v>
      </c>
      <c r="L159" s="4">
        <v>0.15</v>
      </c>
      <c r="M159" t="s">
        <v>34</v>
      </c>
      <c r="N159">
        <v>2020</v>
      </c>
      <c r="O159">
        <v>12</v>
      </c>
      <c r="P159">
        <v>24</v>
      </c>
      <c r="Q159" t="str">
        <f>TEXT(DATE(2024, sales[[#This Row],[month]], 1), "MMMM")</f>
        <v>December</v>
      </c>
      <c r="R159" s="4">
        <f t="shared" si="2"/>
        <v>0.29230769230769232</v>
      </c>
    </row>
    <row r="160" spans="1:18" x14ac:dyDescent="0.25">
      <c r="A160" t="s">
        <v>172</v>
      </c>
      <c r="B160" s="5">
        <v>1128299</v>
      </c>
      <c r="C160" s="6" t="s">
        <v>194</v>
      </c>
      <c r="D160" t="s">
        <v>178</v>
      </c>
      <c r="E160" t="s">
        <v>179</v>
      </c>
      <c r="F160" t="s">
        <v>180</v>
      </c>
      <c r="G160" t="s">
        <v>20</v>
      </c>
      <c r="H160" s="3">
        <v>60</v>
      </c>
      <c r="I160" s="5">
        <v>875</v>
      </c>
      <c r="J160" s="3">
        <v>52500</v>
      </c>
      <c r="K160" s="3">
        <v>18375</v>
      </c>
      <c r="L160" s="4">
        <v>0.35</v>
      </c>
      <c r="M160" t="s">
        <v>34</v>
      </c>
      <c r="N160">
        <v>2020</v>
      </c>
      <c r="O160">
        <v>12</v>
      </c>
      <c r="P160">
        <v>25</v>
      </c>
      <c r="Q160" t="str">
        <f>TEXT(DATE(2024, sales[[#This Row],[month]], 1), "MMMM")</f>
        <v>December</v>
      </c>
      <c r="R160" s="4">
        <f t="shared" si="2"/>
        <v>0.25</v>
      </c>
    </row>
    <row r="161" spans="1:18" x14ac:dyDescent="0.25">
      <c r="A161" t="s">
        <v>172</v>
      </c>
      <c r="B161" s="5">
        <v>1128299</v>
      </c>
      <c r="C161" s="6" t="s">
        <v>195</v>
      </c>
      <c r="D161" t="s">
        <v>178</v>
      </c>
      <c r="E161" t="s">
        <v>179</v>
      </c>
      <c r="F161" t="s">
        <v>180</v>
      </c>
      <c r="G161" t="s">
        <v>23</v>
      </c>
      <c r="H161" s="3">
        <v>65</v>
      </c>
      <c r="I161" s="5">
        <v>675</v>
      </c>
      <c r="J161" s="3">
        <v>43875</v>
      </c>
      <c r="K161" s="3">
        <v>8775</v>
      </c>
      <c r="L161" s="4">
        <v>0.2</v>
      </c>
      <c r="M161" t="s">
        <v>34</v>
      </c>
      <c r="N161">
        <v>2020</v>
      </c>
      <c r="O161">
        <v>12</v>
      </c>
      <c r="P161">
        <v>26</v>
      </c>
      <c r="Q161" t="str">
        <f>TEXT(DATE(2024, sales[[#This Row],[month]], 1), "MMMM")</f>
        <v>December</v>
      </c>
      <c r="R161" s="4">
        <f t="shared" si="2"/>
        <v>-0.16428571428571428</v>
      </c>
    </row>
    <row r="162" spans="1:18" x14ac:dyDescent="0.25">
      <c r="A162" t="s">
        <v>172</v>
      </c>
      <c r="B162" s="5">
        <v>1128299</v>
      </c>
      <c r="C162" s="6" t="s">
        <v>196</v>
      </c>
      <c r="D162" t="s">
        <v>178</v>
      </c>
      <c r="E162" t="s">
        <v>179</v>
      </c>
      <c r="F162" t="s">
        <v>180</v>
      </c>
      <c r="G162" t="s">
        <v>25</v>
      </c>
      <c r="H162" s="3">
        <v>65</v>
      </c>
      <c r="I162" s="5">
        <v>725</v>
      </c>
      <c r="J162" s="3">
        <v>47125</v>
      </c>
      <c r="K162" s="3">
        <v>16493.75</v>
      </c>
      <c r="L162" s="4">
        <v>0.35</v>
      </c>
      <c r="M162" t="s">
        <v>34</v>
      </c>
      <c r="N162">
        <v>2020</v>
      </c>
      <c r="O162">
        <v>12</v>
      </c>
      <c r="P162">
        <v>27</v>
      </c>
      <c r="Q162" t="str">
        <f>TEXT(DATE(2024, sales[[#This Row],[month]], 1), "MMMM")</f>
        <v>December</v>
      </c>
      <c r="R162" s="4">
        <f t="shared" si="2"/>
        <v>7.407407407407407E-2</v>
      </c>
    </row>
    <row r="163" spans="1:18" x14ac:dyDescent="0.25">
      <c r="A163" t="s">
        <v>172</v>
      </c>
      <c r="B163" s="5">
        <v>1128299</v>
      </c>
      <c r="C163" s="6" t="s">
        <v>197</v>
      </c>
      <c r="D163" t="s">
        <v>178</v>
      </c>
      <c r="E163" t="s">
        <v>179</v>
      </c>
      <c r="F163" t="s">
        <v>180</v>
      </c>
      <c r="G163" t="s">
        <v>27</v>
      </c>
      <c r="H163" s="3">
        <v>60</v>
      </c>
      <c r="I163" s="5">
        <v>625</v>
      </c>
      <c r="J163" s="3">
        <v>37500</v>
      </c>
      <c r="K163" s="3">
        <v>11250</v>
      </c>
      <c r="L163" s="4">
        <v>0.3</v>
      </c>
      <c r="M163" t="s">
        <v>34</v>
      </c>
      <c r="N163">
        <v>2020</v>
      </c>
      <c r="O163">
        <v>12</v>
      </c>
      <c r="P163">
        <v>28</v>
      </c>
      <c r="Q163" t="str">
        <f>TEXT(DATE(2024, sales[[#This Row],[month]], 1), "MMMM")</f>
        <v>December</v>
      </c>
      <c r="R163" s="4">
        <f t="shared" si="2"/>
        <v>-0.20424403183023873</v>
      </c>
    </row>
    <row r="164" spans="1:18" x14ac:dyDescent="0.25">
      <c r="A164" t="s">
        <v>172</v>
      </c>
      <c r="B164" s="5">
        <v>1128299</v>
      </c>
      <c r="C164" s="6" t="s">
        <v>198</v>
      </c>
      <c r="D164" t="s">
        <v>178</v>
      </c>
      <c r="E164" t="s">
        <v>179</v>
      </c>
      <c r="F164" t="s">
        <v>180</v>
      </c>
      <c r="G164" t="s">
        <v>29</v>
      </c>
      <c r="H164" s="3">
        <v>65</v>
      </c>
      <c r="I164" s="5">
        <v>525</v>
      </c>
      <c r="J164" s="3">
        <v>34125</v>
      </c>
      <c r="K164" s="3">
        <v>17062.5</v>
      </c>
      <c r="L164" s="4">
        <v>0.5</v>
      </c>
      <c r="M164" t="s">
        <v>34</v>
      </c>
      <c r="N164">
        <v>2020</v>
      </c>
      <c r="O164">
        <v>12</v>
      </c>
      <c r="P164">
        <v>29</v>
      </c>
      <c r="Q164" t="str">
        <f>TEXT(DATE(2024, sales[[#This Row],[month]], 1), "MMMM")</f>
        <v>December</v>
      </c>
      <c r="R164" s="4">
        <f t="shared" si="2"/>
        <v>-0.09</v>
      </c>
    </row>
    <row r="165" spans="1:18" x14ac:dyDescent="0.25">
      <c r="A165" t="s">
        <v>172</v>
      </c>
      <c r="B165" s="5">
        <v>1128299</v>
      </c>
      <c r="C165" s="6" t="s">
        <v>199</v>
      </c>
      <c r="D165" t="s">
        <v>178</v>
      </c>
      <c r="E165" t="s">
        <v>179</v>
      </c>
      <c r="F165" t="s">
        <v>180</v>
      </c>
      <c r="G165" t="s">
        <v>31</v>
      </c>
      <c r="H165" s="3">
        <v>80</v>
      </c>
      <c r="I165" s="5">
        <v>700</v>
      </c>
      <c r="J165" s="3">
        <v>56000</v>
      </c>
      <c r="K165" s="3">
        <v>8400.0000000000018</v>
      </c>
      <c r="L165" s="4">
        <v>0.15</v>
      </c>
      <c r="M165" t="s">
        <v>34</v>
      </c>
      <c r="N165">
        <v>2020</v>
      </c>
      <c r="O165">
        <v>12</v>
      </c>
      <c r="P165">
        <v>30</v>
      </c>
      <c r="Q165" t="str">
        <f>TEXT(DATE(2024, sales[[#This Row],[month]], 1), "MMMM")</f>
        <v>December</v>
      </c>
      <c r="R165" s="4">
        <f t="shared" si="2"/>
        <v>0.64102564102564108</v>
      </c>
    </row>
    <row r="166" spans="1:18" x14ac:dyDescent="0.25">
      <c r="A166" t="s">
        <v>172</v>
      </c>
      <c r="B166" s="5">
        <v>1128299</v>
      </c>
      <c r="C166" s="6" t="s">
        <v>200</v>
      </c>
      <c r="D166" t="s">
        <v>178</v>
      </c>
      <c r="E166" t="s">
        <v>179</v>
      </c>
      <c r="F166" t="s">
        <v>180</v>
      </c>
      <c r="G166" t="s">
        <v>20</v>
      </c>
      <c r="H166" s="3">
        <v>60</v>
      </c>
      <c r="I166" s="5">
        <v>900</v>
      </c>
      <c r="J166" s="3">
        <v>54000</v>
      </c>
      <c r="K166" s="3">
        <v>21600</v>
      </c>
      <c r="L166" s="4">
        <v>0.4</v>
      </c>
      <c r="M166" t="s">
        <v>34</v>
      </c>
      <c r="N166">
        <v>2020</v>
      </c>
      <c r="O166">
        <v>12</v>
      </c>
      <c r="P166">
        <v>31</v>
      </c>
      <c r="Q166" t="str">
        <f>TEXT(DATE(2024, sales[[#This Row],[month]], 1), "MMMM")</f>
        <v>December</v>
      </c>
      <c r="R166" s="4">
        <f t="shared" si="2"/>
        <v>-3.5714285714285712E-2</v>
      </c>
    </row>
    <row r="167" spans="1:18" x14ac:dyDescent="0.25">
      <c r="A167" t="s">
        <v>172</v>
      </c>
      <c r="B167" s="5">
        <v>1128299</v>
      </c>
      <c r="C167" s="6" t="s">
        <v>201</v>
      </c>
      <c r="D167" t="s">
        <v>178</v>
      </c>
      <c r="E167" t="s">
        <v>179</v>
      </c>
      <c r="F167" t="s">
        <v>180</v>
      </c>
      <c r="G167" t="s">
        <v>23</v>
      </c>
      <c r="H167" s="3">
        <v>65</v>
      </c>
      <c r="I167" s="5">
        <v>750</v>
      </c>
      <c r="J167" s="3">
        <v>48750</v>
      </c>
      <c r="K167" s="3">
        <v>12187.5</v>
      </c>
      <c r="L167" s="4">
        <v>0.25</v>
      </c>
      <c r="M167" t="s">
        <v>34</v>
      </c>
      <c r="N167">
        <v>2021</v>
      </c>
      <c r="O167">
        <v>1</v>
      </c>
      <c r="P167">
        <v>1</v>
      </c>
      <c r="Q167" t="str">
        <f>TEXT(DATE(2024, sales[[#This Row],[month]], 1), "MMMM")</f>
        <v>January</v>
      </c>
      <c r="R167" s="4">
        <f t="shared" si="2"/>
        <v>-9.7222222222222224E-2</v>
      </c>
    </row>
    <row r="168" spans="1:18" x14ac:dyDescent="0.25">
      <c r="A168" t="s">
        <v>172</v>
      </c>
      <c r="B168" s="5">
        <v>1128299</v>
      </c>
      <c r="C168" s="6" t="s">
        <v>202</v>
      </c>
      <c r="D168" t="s">
        <v>178</v>
      </c>
      <c r="E168" t="s">
        <v>179</v>
      </c>
      <c r="F168" t="s">
        <v>180</v>
      </c>
      <c r="G168" t="s">
        <v>25</v>
      </c>
      <c r="H168" s="3">
        <v>65</v>
      </c>
      <c r="I168" s="5">
        <v>750</v>
      </c>
      <c r="J168" s="3">
        <v>48750</v>
      </c>
      <c r="K168" s="3">
        <v>19500</v>
      </c>
      <c r="L168" s="4">
        <v>0.4</v>
      </c>
      <c r="M168" t="s">
        <v>34</v>
      </c>
      <c r="N168">
        <v>2021</v>
      </c>
      <c r="O168">
        <v>1</v>
      </c>
      <c r="P168">
        <v>2</v>
      </c>
      <c r="Q168" t="str">
        <f>TEXT(DATE(2024, sales[[#This Row],[month]], 1), "MMMM")</f>
        <v>January</v>
      </c>
      <c r="R168" s="4">
        <f t="shared" si="2"/>
        <v>0</v>
      </c>
    </row>
    <row r="169" spans="1:18" x14ac:dyDescent="0.25">
      <c r="A169" t="s">
        <v>172</v>
      </c>
      <c r="B169" s="5">
        <v>1128299</v>
      </c>
      <c r="C169" s="6" t="s">
        <v>203</v>
      </c>
      <c r="D169" t="s">
        <v>178</v>
      </c>
      <c r="E169" t="s">
        <v>179</v>
      </c>
      <c r="F169" t="s">
        <v>180</v>
      </c>
      <c r="G169" t="s">
        <v>27</v>
      </c>
      <c r="H169" s="3">
        <v>60</v>
      </c>
      <c r="I169" s="5">
        <v>650</v>
      </c>
      <c r="J169" s="3">
        <v>39000</v>
      </c>
      <c r="K169" s="3">
        <v>13650</v>
      </c>
      <c r="L169" s="4">
        <v>0.35</v>
      </c>
      <c r="M169" t="s">
        <v>34</v>
      </c>
      <c r="N169">
        <v>2021</v>
      </c>
      <c r="O169">
        <v>1</v>
      </c>
      <c r="P169">
        <v>3</v>
      </c>
      <c r="Q169" t="str">
        <f>TEXT(DATE(2024, sales[[#This Row],[month]], 1), "MMMM")</f>
        <v>January</v>
      </c>
      <c r="R169" s="4">
        <f t="shared" si="2"/>
        <v>-0.2</v>
      </c>
    </row>
    <row r="170" spans="1:18" x14ac:dyDescent="0.25">
      <c r="A170" t="s">
        <v>172</v>
      </c>
      <c r="B170" s="5">
        <v>1128299</v>
      </c>
      <c r="C170" s="6" t="s">
        <v>204</v>
      </c>
      <c r="D170" t="s">
        <v>178</v>
      </c>
      <c r="E170" t="s">
        <v>179</v>
      </c>
      <c r="F170" t="s">
        <v>180</v>
      </c>
      <c r="G170" t="s">
        <v>29</v>
      </c>
      <c r="H170" s="3">
        <v>65</v>
      </c>
      <c r="I170" s="5">
        <v>550</v>
      </c>
      <c r="J170" s="3">
        <v>35750</v>
      </c>
      <c r="K170" s="3">
        <v>19662.5</v>
      </c>
      <c r="L170" s="4">
        <v>0.55000000000000004</v>
      </c>
      <c r="M170" t="s">
        <v>34</v>
      </c>
      <c r="N170">
        <v>2021</v>
      </c>
      <c r="O170">
        <v>1</v>
      </c>
      <c r="P170">
        <v>4</v>
      </c>
      <c r="Q170" t="str">
        <f>TEXT(DATE(2024, sales[[#This Row],[month]], 1), "MMMM")</f>
        <v>January</v>
      </c>
      <c r="R170" s="4">
        <f t="shared" si="2"/>
        <v>-8.3333333333333329E-2</v>
      </c>
    </row>
    <row r="171" spans="1:18" x14ac:dyDescent="0.25">
      <c r="A171" t="s">
        <v>172</v>
      </c>
      <c r="B171" s="5">
        <v>1128299</v>
      </c>
      <c r="C171" s="6" t="s">
        <v>205</v>
      </c>
      <c r="D171" t="s">
        <v>178</v>
      </c>
      <c r="E171" t="s">
        <v>179</v>
      </c>
      <c r="F171" t="s">
        <v>180</v>
      </c>
      <c r="G171" t="s">
        <v>31</v>
      </c>
      <c r="H171" s="3">
        <v>80</v>
      </c>
      <c r="I171" s="5">
        <v>725</v>
      </c>
      <c r="J171" s="3">
        <v>58000</v>
      </c>
      <c r="K171" s="3">
        <v>11600</v>
      </c>
      <c r="L171" s="4">
        <v>0.2</v>
      </c>
      <c r="M171" t="s">
        <v>34</v>
      </c>
      <c r="N171">
        <v>2021</v>
      </c>
      <c r="O171">
        <v>1</v>
      </c>
      <c r="P171">
        <v>5</v>
      </c>
      <c r="Q171" t="str">
        <f>TEXT(DATE(2024, sales[[#This Row],[month]], 1), "MMMM")</f>
        <v>January</v>
      </c>
      <c r="R171" s="4">
        <f t="shared" si="2"/>
        <v>0.6223776223776224</v>
      </c>
    </row>
    <row r="172" spans="1:18" x14ac:dyDescent="0.25">
      <c r="A172" t="s">
        <v>172</v>
      </c>
      <c r="B172" s="5">
        <v>1128299</v>
      </c>
      <c r="C172" s="6" t="s">
        <v>206</v>
      </c>
      <c r="D172" t="s">
        <v>178</v>
      </c>
      <c r="E172" t="s">
        <v>179</v>
      </c>
      <c r="F172" t="s">
        <v>180</v>
      </c>
      <c r="G172" t="s">
        <v>20</v>
      </c>
      <c r="H172" s="3">
        <v>60</v>
      </c>
      <c r="I172" s="5">
        <v>975</v>
      </c>
      <c r="J172" s="3">
        <v>58500</v>
      </c>
      <c r="K172" s="3">
        <v>23400</v>
      </c>
      <c r="L172" s="4">
        <v>0.4</v>
      </c>
      <c r="M172" t="s">
        <v>34</v>
      </c>
      <c r="N172">
        <v>2021</v>
      </c>
      <c r="O172">
        <v>1</v>
      </c>
      <c r="P172">
        <v>6</v>
      </c>
      <c r="Q172" t="str">
        <f>TEXT(DATE(2024, sales[[#This Row],[month]], 1), "MMMM")</f>
        <v>January</v>
      </c>
      <c r="R172" s="4">
        <f t="shared" si="2"/>
        <v>8.6206896551724137E-3</v>
      </c>
    </row>
    <row r="173" spans="1:18" x14ac:dyDescent="0.25">
      <c r="A173" t="s">
        <v>172</v>
      </c>
      <c r="B173" s="5">
        <v>1128299</v>
      </c>
      <c r="C173" s="6" t="s">
        <v>207</v>
      </c>
      <c r="D173" t="s">
        <v>178</v>
      </c>
      <c r="E173" t="s">
        <v>179</v>
      </c>
      <c r="F173" t="s">
        <v>180</v>
      </c>
      <c r="G173" t="s">
        <v>23</v>
      </c>
      <c r="H173" s="3">
        <v>65</v>
      </c>
      <c r="I173" s="5">
        <v>825</v>
      </c>
      <c r="J173" s="3">
        <v>53625</v>
      </c>
      <c r="K173" s="3">
        <v>13406.25</v>
      </c>
      <c r="L173" s="4">
        <v>0.25</v>
      </c>
      <c r="M173" t="s">
        <v>34</v>
      </c>
      <c r="N173">
        <v>2021</v>
      </c>
      <c r="O173">
        <v>1</v>
      </c>
      <c r="P173">
        <v>7</v>
      </c>
      <c r="Q173" t="str">
        <f>TEXT(DATE(2024, sales[[#This Row],[month]], 1), "MMMM")</f>
        <v>January</v>
      </c>
      <c r="R173" s="4">
        <f t="shared" si="2"/>
        <v>-8.3333333333333329E-2</v>
      </c>
    </row>
    <row r="174" spans="1:18" x14ac:dyDescent="0.25">
      <c r="A174" t="s">
        <v>172</v>
      </c>
      <c r="B174" s="5">
        <v>1128299</v>
      </c>
      <c r="C174" s="6" t="s">
        <v>208</v>
      </c>
      <c r="D174" t="s">
        <v>178</v>
      </c>
      <c r="E174" t="s">
        <v>179</v>
      </c>
      <c r="F174" t="s">
        <v>180</v>
      </c>
      <c r="G174" t="s">
        <v>25</v>
      </c>
      <c r="H174" s="3">
        <v>65</v>
      </c>
      <c r="I174" s="5">
        <v>825</v>
      </c>
      <c r="J174" s="3">
        <v>53625</v>
      </c>
      <c r="K174" s="3">
        <v>21450</v>
      </c>
      <c r="L174" s="4">
        <v>0.4</v>
      </c>
      <c r="M174" t="s">
        <v>34</v>
      </c>
      <c r="N174">
        <v>2021</v>
      </c>
      <c r="O174">
        <v>1</v>
      </c>
      <c r="P174">
        <v>8</v>
      </c>
      <c r="Q174" t="str">
        <f>TEXT(DATE(2024, sales[[#This Row],[month]], 1), "MMMM")</f>
        <v>January</v>
      </c>
      <c r="R174" s="4">
        <f t="shared" si="2"/>
        <v>0</v>
      </c>
    </row>
    <row r="175" spans="1:18" x14ac:dyDescent="0.25">
      <c r="A175" t="s">
        <v>172</v>
      </c>
      <c r="B175" s="5">
        <v>1128299</v>
      </c>
      <c r="C175" s="6" t="s">
        <v>209</v>
      </c>
      <c r="D175" t="s">
        <v>178</v>
      </c>
      <c r="E175" t="s">
        <v>179</v>
      </c>
      <c r="F175" t="s">
        <v>180</v>
      </c>
      <c r="G175" t="s">
        <v>27</v>
      </c>
      <c r="H175" s="3">
        <v>60</v>
      </c>
      <c r="I175" s="5">
        <v>700</v>
      </c>
      <c r="J175" s="3">
        <v>42000</v>
      </c>
      <c r="K175" s="3">
        <v>14699.999999999998</v>
      </c>
      <c r="L175" s="4">
        <v>0.35</v>
      </c>
      <c r="M175" t="s">
        <v>34</v>
      </c>
      <c r="N175">
        <v>2021</v>
      </c>
      <c r="O175">
        <v>1</v>
      </c>
      <c r="P175">
        <v>9</v>
      </c>
      <c r="Q175" t="str">
        <f>TEXT(DATE(2024, sales[[#This Row],[month]], 1), "MMMM")</f>
        <v>January</v>
      </c>
      <c r="R175" s="4">
        <f t="shared" si="2"/>
        <v>-0.21678321678321677</v>
      </c>
    </row>
    <row r="176" spans="1:18" x14ac:dyDescent="0.25">
      <c r="A176" t="s">
        <v>172</v>
      </c>
      <c r="B176" s="5">
        <v>1128299</v>
      </c>
      <c r="C176" s="6" t="s">
        <v>210</v>
      </c>
      <c r="D176" t="s">
        <v>178</v>
      </c>
      <c r="E176" t="s">
        <v>179</v>
      </c>
      <c r="F176" t="s">
        <v>180</v>
      </c>
      <c r="G176" t="s">
        <v>29</v>
      </c>
      <c r="H176" s="3">
        <v>65</v>
      </c>
      <c r="I176" s="5">
        <v>575</v>
      </c>
      <c r="J176" s="3">
        <v>37375</v>
      </c>
      <c r="K176" s="3">
        <v>20556.25</v>
      </c>
      <c r="L176" s="4">
        <v>0.55000000000000004</v>
      </c>
      <c r="M176" t="s">
        <v>34</v>
      </c>
      <c r="N176">
        <v>2021</v>
      </c>
      <c r="O176">
        <v>1</v>
      </c>
      <c r="P176">
        <v>10</v>
      </c>
      <c r="Q176" t="str">
        <f>TEXT(DATE(2024, sales[[#This Row],[month]], 1), "MMMM")</f>
        <v>January</v>
      </c>
      <c r="R176" s="4">
        <f t="shared" si="2"/>
        <v>-0.11011904761904762</v>
      </c>
    </row>
    <row r="177" spans="1:18" x14ac:dyDescent="0.25">
      <c r="A177" t="s">
        <v>172</v>
      </c>
      <c r="B177" s="5">
        <v>1128299</v>
      </c>
      <c r="C177" s="6" t="s">
        <v>211</v>
      </c>
      <c r="D177" t="s">
        <v>178</v>
      </c>
      <c r="E177" t="s">
        <v>179</v>
      </c>
      <c r="F177" t="s">
        <v>180</v>
      </c>
      <c r="G177" t="s">
        <v>31</v>
      </c>
      <c r="H177" s="3">
        <v>80</v>
      </c>
      <c r="I177" s="5">
        <v>875</v>
      </c>
      <c r="J177" s="3">
        <v>70000</v>
      </c>
      <c r="K177" s="3">
        <v>14000</v>
      </c>
      <c r="L177" s="4">
        <v>0.2</v>
      </c>
      <c r="M177" t="s">
        <v>34</v>
      </c>
      <c r="N177">
        <v>2021</v>
      </c>
      <c r="O177">
        <v>1</v>
      </c>
      <c r="P177">
        <v>11</v>
      </c>
      <c r="Q177" t="str">
        <f>TEXT(DATE(2024, sales[[#This Row],[month]], 1), "MMMM")</f>
        <v>January</v>
      </c>
      <c r="R177" s="4">
        <f t="shared" si="2"/>
        <v>0.87290969899665549</v>
      </c>
    </row>
    <row r="178" spans="1:18" x14ac:dyDescent="0.25">
      <c r="A178" t="s">
        <v>172</v>
      </c>
      <c r="B178" s="5">
        <v>1128299</v>
      </c>
      <c r="C178" s="6" t="s">
        <v>212</v>
      </c>
      <c r="D178" t="s">
        <v>178</v>
      </c>
      <c r="E178" t="s">
        <v>179</v>
      </c>
      <c r="F178" t="s">
        <v>180</v>
      </c>
      <c r="G178" t="s">
        <v>20</v>
      </c>
      <c r="H178" s="3">
        <v>60</v>
      </c>
      <c r="I178" s="5">
        <v>1025</v>
      </c>
      <c r="J178" s="3">
        <v>61500</v>
      </c>
      <c r="K178" s="3">
        <v>21525.000000000004</v>
      </c>
      <c r="L178" s="4">
        <v>0.35</v>
      </c>
      <c r="M178" t="s">
        <v>34</v>
      </c>
      <c r="N178">
        <v>2021</v>
      </c>
      <c r="O178">
        <v>1</v>
      </c>
      <c r="P178">
        <v>12</v>
      </c>
      <c r="Q178" t="str">
        <f>TEXT(DATE(2024, sales[[#This Row],[month]], 1), "MMMM")</f>
        <v>January</v>
      </c>
      <c r="R178" s="4">
        <f t="shared" si="2"/>
        <v>-0.12142857142857143</v>
      </c>
    </row>
    <row r="179" spans="1:18" x14ac:dyDescent="0.25">
      <c r="A179" t="s">
        <v>172</v>
      </c>
      <c r="B179" s="5">
        <v>1128299</v>
      </c>
      <c r="C179" s="6" t="s">
        <v>213</v>
      </c>
      <c r="D179" t="s">
        <v>178</v>
      </c>
      <c r="E179" t="s">
        <v>179</v>
      </c>
      <c r="F179" t="s">
        <v>180</v>
      </c>
      <c r="G179" t="s">
        <v>23</v>
      </c>
      <c r="H179" s="3">
        <v>65</v>
      </c>
      <c r="I179" s="5">
        <v>875</v>
      </c>
      <c r="J179" s="3">
        <v>56875</v>
      </c>
      <c r="K179" s="3">
        <v>11375</v>
      </c>
      <c r="L179" s="4">
        <v>0.2</v>
      </c>
      <c r="M179" t="s">
        <v>34</v>
      </c>
      <c r="N179">
        <v>2021</v>
      </c>
      <c r="O179">
        <v>1</v>
      </c>
      <c r="P179">
        <v>13</v>
      </c>
      <c r="Q179" t="str">
        <f>TEXT(DATE(2024, sales[[#This Row],[month]], 1), "MMMM")</f>
        <v>January</v>
      </c>
      <c r="R179" s="4">
        <f t="shared" si="2"/>
        <v>-7.5203252032520332E-2</v>
      </c>
    </row>
    <row r="180" spans="1:18" x14ac:dyDescent="0.25">
      <c r="A180" t="s">
        <v>172</v>
      </c>
      <c r="B180" s="5">
        <v>1128299</v>
      </c>
      <c r="C180" s="6" t="s">
        <v>214</v>
      </c>
      <c r="D180" t="s">
        <v>178</v>
      </c>
      <c r="E180" t="s">
        <v>179</v>
      </c>
      <c r="F180" t="s">
        <v>180</v>
      </c>
      <c r="G180" t="s">
        <v>25</v>
      </c>
      <c r="H180" s="3">
        <v>65</v>
      </c>
      <c r="I180" s="5">
        <v>825</v>
      </c>
      <c r="J180" s="3">
        <v>53625</v>
      </c>
      <c r="K180" s="3">
        <v>18768.75</v>
      </c>
      <c r="L180" s="4">
        <v>0.35</v>
      </c>
      <c r="M180" t="s">
        <v>34</v>
      </c>
      <c r="N180">
        <v>2021</v>
      </c>
      <c r="O180">
        <v>1</v>
      </c>
      <c r="P180">
        <v>14</v>
      </c>
      <c r="Q180" t="str">
        <f>TEXT(DATE(2024, sales[[#This Row],[month]], 1), "MMMM")</f>
        <v>January</v>
      </c>
      <c r="R180" s="4">
        <f t="shared" si="2"/>
        <v>-5.7142857142857141E-2</v>
      </c>
    </row>
    <row r="181" spans="1:18" x14ac:dyDescent="0.25">
      <c r="A181" t="s">
        <v>172</v>
      </c>
      <c r="B181" s="5">
        <v>1128299</v>
      </c>
      <c r="C181" s="6" t="s">
        <v>215</v>
      </c>
      <c r="D181" t="s">
        <v>178</v>
      </c>
      <c r="E181" t="s">
        <v>179</v>
      </c>
      <c r="F181" t="s">
        <v>180</v>
      </c>
      <c r="G181" t="s">
        <v>27</v>
      </c>
      <c r="H181" s="3">
        <v>60</v>
      </c>
      <c r="I181" s="5">
        <v>725</v>
      </c>
      <c r="J181" s="3">
        <v>43500</v>
      </c>
      <c r="K181" s="3">
        <v>13050</v>
      </c>
      <c r="L181" s="4">
        <v>0.3</v>
      </c>
      <c r="M181" t="s">
        <v>34</v>
      </c>
      <c r="N181">
        <v>2021</v>
      </c>
      <c r="O181">
        <v>1</v>
      </c>
      <c r="P181">
        <v>15</v>
      </c>
      <c r="Q181" t="str">
        <f>TEXT(DATE(2024, sales[[#This Row],[month]], 1), "MMMM")</f>
        <v>January</v>
      </c>
      <c r="R181" s="4">
        <f t="shared" si="2"/>
        <v>-0.1888111888111888</v>
      </c>
    </row>
    <row r="182" spans="1:18" x14ac:dyDescent="0.25">
      <c r="A182" t="s">
        <v>172</v>
      </c>
      <c r="B182" s="5">
        <v>1128299</v>
      </c>
      <c r="C182" s="6" t="s">
        <v>216</v>
      </c>
      <c r="D182" t="s">
        <v>178</v>
      </c>
      <c r="E182" t="s">
        <v>179</v>
      </c>
      <c r="F182" t="s">
        <v>180</v>
      </c>
      <c r="G182" t="s">
        <v>29</v>
      </c>
      <c r="H182" s="3">
        <v>65</v>
      </c>
      <c r="I182" s="5">
        <v>775</v>
      </c>
      <c r="J182" s="3">
        <v>50375</v>
      </c>
      <c r="K182" s="3">
        <v>25187.5</v>
      </c>
      <c r="L182" s="4">
        <v>0.5</v>
      </c>
      <c r="M182" t="s">
        <v>34</v>
      </c>
      <c r="N182">
        <v>2021</v>
      </c>
      <c r="O182">
        <v>1</v>
      </c>
      <c r="P182">
        <v>16</v>
      </c>
      <c r="Q182" t="str">
        <f>TEXT(DATE(2024, sales[[#This Row],[month]], 1), "MMMM")</f>
        <v>January</v>
      </c>
      <c r="R182" s="4">
        <f t="shared" si="2"/>
        <v>0.15804597701149425</v>
      </c>
    </row>
    <row r="183" spans="1:18" x14ac:dyDescent="0.25">
      <c r="A183" t="s">
        <v>172</v>
      </c>
      <c r="B183" s="5">
        <v>1128299</v>
      </c>
      <c r="C183" s="6" t="s">
        <v>217</v>
      </c>
      <c r="D183" t="s">
        <v>178</v>
      </c>
      <c r="E183" t="s">
        <v>179</v>
      </c>
      <c r="F183" t="s">
        <v>180</v>
      </c>
      <c r="G183" t="s">
        <v>31</v>
      </c>
      <c r="H183" s="3">
        <v>80</v>
      </c>
      <c r="I183" s="5">
        <v>775</v>
      </c>
      <c r="J183" s="3">
        <v>62000</v>
      </c>
      <c r="K183" s="3">
        <v>9300.0000000000018</v>
      </c>
      <c r="L183" s="4">
        <v>0.15</v>
      </c>
      <c r="M183" t="s">
        <v>34</v>
      </c>
      <c r="N183">
        <v>2021</v>
      </c>
      <c r="O183">
        <v>1</v>
      </c>
      <c r="P183">
        <v>17</v>
      </c>
      <c r="Q183" t="str">
        <f>TEXT(DATE(2024, sales[[#This Row],[month]], 1), "MMMM")</f>
        <v>January</v>
      </c>
      <c r="R183" s="4">
        <f t="shared" si="2"/>
        <v>0.23076923076923078</v>
      </c>
    </row>
    <row r="184" spans="1:18" x14ac:dyDescent="0.25">
      <c r="A184" t="s">
        <v>172</v>
      </c>
      <c r="B184" s="5">
        <v>1128299</v>
      </c>
      <c r="C184" s="6" t="s">
        <v>218</v>
      </c>
      <c r="D184" t="s">
        <v>178</v>
      </c>
      <c r="E184" t="s">
        <v>179</v>
      </c>
      <c r="F184" t="s">
        <v>180</v>
      </c>
      <c r="G184" t="s">
        <v>20</v>
      </c>
      <c r="H184" s="3">
        <v>65</v>
      </c>
      <c r="I184" s="5">
        <v>975</v>
      </c>
      <c r="J184" s="3">
        <v>63375</v>
      </c>
      <c r="K184" s="3">
        <v>22181.250000000004</v>
      </c>
      <c r="L184" s="4">
        <v>0.35</v>
      </c>
      <c r="M184" t="s">
        <v>34</v>
      </c>
      <c r="N184">
        <v>2021</v>
      </c>
      <c r="O184">
        <v>1</v>
      </c>
      <c r="P184">
        <v>18</v>
      </c>
      <c r="Q184" t="str">
        <f>TEXT(DATE(2024, sales[[#This Row],[month]], 1), "MMMM")</f>
        <v>January</v>
      </c>
      <c r="R184" s="4">
        <f t="shared" si="2"/>
        <v>2.2177419354838711E-2</v>
      </c>
    </row>
    <row r="185" spans="1:18" x14ac:dyDescent="0.25">
      <c r="A185" t="s">
        <v>172</v>
      </c>
      <c r="B185" s="5">
        <v>1128299</v>
      </c>
      <c r="C185" s="6" t="s">
        <v>219</v>
      </c>
      <c r="D185" t="s">
        <v>178</v>
      </c>
      <c r="E185" t="s">
        <v>179</v>
      </c>
      <c r="F185" t="s">
        <v>180</v>
      </c>
      <c r="G185" t="s">
        <v>23</v>
      </c>
      <c r="H185" s="3">
        <v>70</v>
      </c>
      <c r="I185" s="5">
        <v>925</v>
      </c>
      <c r="J185" s="3">
        <v>64750</v>
      </c>
      <c r="K185" s="3">
        <v>12950</v>
      </c>
      <c r="L185" s="4">
        <v>0.2</v>
      </c>
      <c r="M185" t="s">
        <v>34</v>
      </c>
      <c r="N185">
        <v>2021</v>
      </c>
      <c r="O185">
        <v>1</v>
      </c>
      <c r="P185">
        <v>19</v>
      </c>
      <c r="Q185" t="str">
        <f>TEXT(DATE(2024, sales[[#This Row],[month]], 1), "MMMM")</f>
        <v>January</v>
      </c>
      <c r="R185" s="4">
        <f t="shared" si="2"/>
        <v>2.1696252465483234E-2</v>
      </c>
    </row>
    <row r="186" spans="1:18" x14ac:dyDescent="0.25">
      <c r="A186" t="s">
        <v>172</v>
      </c>
      <c r="B186" s="5">
        <v>1128299</v>
      </c>
      <c r="C186" s="6" t="s">
        <v>220</v>
      </c>
      <c r="D186" t="s">
        <v>178</v>
      </c>
      <c r="E186" t="s">
        <v>179</v>
      </c>
      <c r="F186" t="s">
        <v>180</v>
      </c>
      <c r="G186" t="s">
        <v>25</v>
      </c>
      <c r="H186" s="3">
        <v>65</v>
      </c>
      <c r="I186" s="5">
        <v>800</v>
      </c>
      <c r="J186" s="3">
        <v>52000</v>
      </c>
      <c r="K186" s="3">
        <v>18200</v>
      </c>
      <c r="L186" s="4">
        <v>0.35</v>
      </c>
      <c r="M186" t="s">
        <v>34</v>
      </c>
      <c r="N186">
        <v>2021</v>
      </c>
      <c r="O186">
        <v>1</v>
      </c>
      <c r="P186">
        <v>20</v>
      </c>
      <c r="Q186" t="str">
        <f>TEXT(DATE(2024, sales[[#This Row],[month]], 1), "MMMM")</f>
        <v>January</v>
      </c>
      <c r="R186" s="4">
        <f t="shared" si="2"/>
        <v>-0.19691119691119691</v>
      </c>
    </row>
    <row r="187" spans="1:18" x14ac:dyDescent="0.25">
      <c r="A187" t="s">
        <v>172</v>
      </c>
      <c r="B187" s="5">
        <v>1128299</v>
      </c>
      <c r="C187" s="6" t="s">
        <v>221</v>
      </c>
      <c r="D187" t="s">
        <v>178</v>
      </c>
      <c r="E187" t="s">
        <v>179</v>
      </c>
      <c r="F187" t="s">
        <v>180</v>
      </c>
      <c r="G187" t="s">
        <v>27</v>
      </c>
      <c r="H187" s="3">
        <v>65</v>
      </c>
      <c r="I187" s="5">
        <v>750</v>
      </c>
      <c r="J187" s="3">
        <v>48750</v>
      </c>
      <c r="K187" s="3">
        <v>14625</v>
      </c>
      <c r="L187" s="4">
        <v>0.3</v>
      </c>
      <c r="M187" t="s">
        <v>34</v>
      </c>
      <c r="N187">
        <v>2021</v>
      </c>
      <c r="O187">
        <v>1</v>
      </c>
      <c r="P187">
        <v>21</v>
      </c>
      <c r="Q187" t="str">
        <f>TEXT(DATE(2024, sales[[#This Row],[month]], 1), "MMMM")</f>
        <v>January</v>
      </c>
      <c r="R187" s="4">
        <f t="shared" si="2"/>
        <v>-6.25E-2</v>
      </c>
    </row>
    <row r="188" spans="1:18" x14ac:dyDescent="0.25">
      <c r="A188" t="s">
        <v>172</v>
      </c>
      <c r="B188" s="5">
        <v>1128299</v>
      </c>
      <c r="C188" s="6" t="s">
        <v>222</v>
      </c>
      <c r="D188" t="s">
        <v>178</v>
      </c>
      <c r="E188" t="s">
        <v>179</v>
      </c>
      <c r="F188" t="s">
        <v>180</v>
      </c>
      <c r="G188" t="s">
        <v>29</v>
      </c>
      <c r="H188" s="3">
        <v>75</v>
      </c>
      <c r="I188" s="5">
        <v>750</v>
      </c>
      <c r="J188" s="3">
        <v>56250</v>
      </c>
      <c r="K188" s="3">
        <v>28125</v>
      </c>
      <c r="L188" s="4">
        <v>0.5</v>
      </c>
      <c r="M188" t="s">
        <v>34</v>
      </c>
      <c r="N188">
        <v>2021</v>
      </c>
      <c r="O188">
        <v>1</v>
      </c>
      <c r="P188">
        <v>22</v>
      </c>
      <c r="Q188" t="str">
        <f>TEXT(DATE(2024, sales[[#This Row],[month]], 1), "MMMM")</f>
        <v>January</v>
      </c>
      <c r="R188" s="4">
        <f t="shared" si="2"/>
        <v>0.15384615384615385</v>
      </c>
    </row>
    <row r="189" spans="1:18" x14ac:dyDescent="0.25">
      <c r="A189" t="s">
        <v>172</v>
      </c>
      <c r="B189" s="5">
        <v>1128299</v>
      </c>
      <c r="C189" s="6" t="s">
        <v>223</v>
      </c>
      <c r="D189" t="s">
        <v>178</v>
      </c>
      <c r="E189" t="s">
        <v>179</v>
      </c>
      <c r="F189" t="s">
        <v>180</v>
      </c>
      <c r="G189" t="s">
        <v>31</v>
      </c>
      <c r="H189" s="3">
        <v>80</v>
      </c>
      <c r="I189" s="5">
        <v>725</v>
      </c>
      <c r="J189" s="3">
        <v>58000</v>
      </c>
      <c r="K189" s="3">
        <v>8700.0000000000018</v>
      </c>
      <c r="L189" s="4">
        <v>0.15</v>
      </c>
      <c r="M189" t="s">
        <v>34</v>
      </c>
      <c r="N189">
        <v>2021</v>
      </c>
      <c r="O189">
        <v>1</v>
      </c>
      <c r="P189">
        <v>23</v>
      </c>
      <c r="Q189" t="str">
        <f>TEXT(DATE(2024, sales[[#This Row],[month]], 1), "MMMM")</f>
        <v>January</v>
      </c>
      <c r="R189" s="4">
        <f t="shared" si="2"/>
        <v>3.111111111111111E-2</v>
      </c>
    </row>
    <row r="190" spans="1:18" x14ac:dyDescent="0.25">
      <c r="A190" t="s">
        <v>172</v>
      </c>
      <c r="B190" s="5">
        <v>1128299</v>
      </c>
      <c r="C190" s="6" t="s">
        <v>224</v>
      </c>
      <c r="D190" t="s">
        <v>178</v>
      </c>
      <c r="E190" t="s">
        <v>179</v>
      </c>
      <c r="F190" t="s">
        <v>180</v>
      </c>
      <c r="G190" t="s">
        <v>20</v>
      </c>
      <c r="H190" s="3">
        <v>55.000000000000007</v>
      </c>
      <c r="I190" s="5">
        <v>925</v>
      </c>
      <c r="J190" s="3">
        <v>50875.000000000007</v>
      </c>
      <c r="K190" s="3">
        <v>15262.500000000004</v>
      </c>
      <c r="L190" s="4">
        <v>0.3</v>
      </c>
      <c r="M190" t="s">
        <v>34</v>
      </c>
      <c r="N190">
        <v>2021</v>
      </c>
      <c r="O190">
        <v>1</v>
      </c>
      <c r="P190">
        <v>24</v>
      </c>
      <c r="Q190" t="str">
        <f>TEXT(DATE(2024, sales[[#This Row],[month]], 1), "MMMM")</f>
        <v>January</v>
      </c>
      <c r="R190" s="4">
        <f t="shared" si="2"/>
        <v>-0.12284482758620677</v>
      </c>
    </row>
    <row r="191" spans="1:18" x14ac:dyDescent="0.25">
      <c r="A191" t="s">
        <v>172</v>
      </c>
      <c r="B191" s="5">
        <v>1128299</v>
      </c>
      <c r="C191" s="6" t="s">
        <v>225</v>
      </c>
      <c r="D191" t="s">
        <v>178</v>
      </c>
      <c r="E191" t="s">
        <v>179</v>
      </c>
      <c r="F191" t="s">
        <v>180</v>
      </c>
      <c r="G191" t="s">
        <v>23</v>
      </c>
      <c r="H191" s="3">
        <v>60.000000000000007</v>
      </c>
      <c r="I191" s="5">
        <v>925</v>
      </c>
      <c r="J191" s="3">
        <v>55500.000000000007</v>
      </c>
      <c r="K191" s="3">
        <v>8325</v>
      </c>
      <c r="L191" s="4">
        <v>0.15</v>
      </c>
      <c r="M191" t="s">
        <v>34</v>
      </c>
      <c r="N191">
        <v>2021</v>
      </c>
      <c r="O191">
        <v>1</v>
      </c>
      <c r="P191">
        <v>25</v>
      </c>
      <c r="Q191" t="str">
        <f>TEXT(DATE(2024, sales[[#This Row],[month]], 1), "MMMM")</f>
        <v>January</v>
      </c>
      <c r="R191" s="4">
        <f t="shared" si="2"/>
        <v>9.0909090909090898E-2</v>
      </c>
    </row>
    <row r="192" spans="1:18" x14ac:dyDescent="0.25">
      <c r="A192" t="s">
        <v>172</v>
      </c>
      <c r="B192" s="5">
        <v>1128299</v>
      </c>
      <c r="C192" s="6" t="s">
        <v>226</v>
      </c>
      <c r="D192" t="s">
        <v>178</v>
      </c>
      <c r="E192" t="s">
        <v>179</v>
      </c>
      <c r="F192" t="s">
        <v>180</v>
      </c>
      <c r="G192" t="s">
        <v>25</v>
      </c>
      <c r="H192" s="3">
        <v>55.000000000000007</v>
      </c>
      <c r="I192" s="5">
        <v>775</v>
      </c>
      <c r="J192" s="3">
        <v>42625.000000000007</v>
      </c>
      <c r="K192" s="3">
        <v>12787.500000000004</v>
      </c>
      <c r="L192" s="4">
        <v>0.3</v>
      </c>
      <c r="M192" t="s">
        <v>34</v>
      </c>
      <c r="N192">
        <v>2021</v>
      </c>
      <c r="O192">
        <v>1</v>
      </c>
      <c r="P192">
        <v>26</v>
      </c>
      <c r="Q192" t="str">
        <f>TEXT(DATE(2024, sales[[#This Row],[month]], 1), "MMMM")</f>
        <v>January</v>
      </c>
      <c r="R192" s="4">
        <f t="shared" si="2"/>
        <v>-0.23198198198198194</v>
      </c>
    </row>
    <row r="193" spans="1:18" x14ac:dyDescent="0.25">
      <c r="A193" t="s">
        <v>172</v>
      </c>
      <c r="B193" s="5">
        <v>1128299</v>
      </c>
      <c r="C193" s="6" t="s">
        <v>227</v>
      </c>
      <c r="D193" t="s">
        <v>178</v>
      </c>
      <c r="E193" t="s">
        <v>179</v>
      </c>
      <c r="F193" t="s">
        <v>180</v>
      </c>
      <c r="G193" t="s">
        <v>27</v>
      </c>
      <c r="H193" s="3">
        <v>55.000000000000007</v>
      </c>
      <c r="I193" s="5">
        <v>725</v>
      </c>
      <c r="J193" s="3">
        <v>39875.000000000007</v>
      </c>
      <c r="K193" s="3">
        <v>9968.75</v>
      </c>
      <c r="L193" s="4">
        <v>0.24999999999999989</v>
      </c>
      <c r="M193" t="s">
        <v>34</v>
      </c>
      <c r="N193">
        <v>2021</v>
      </c>
      <c r="O193">
        <v>1</v>
      </c>
      <c r="P193">
        <v>27</v>
      </c>
      <c r="Q193" t="str">
        <f>TEXT(DATE(2024, sales[[#This Row],[month]], 1), "MMMM")</f>
        <v>January</v>
      </c>
      <c r="R193" s="4">
        <f t="shared" si="2"/>
        <v>-6.4516129032258049E-2</v>
      </c>
    </row>
    <row r="194" spans="1:18" x14ac:dyDescent="0.25">
      <c r="A194" t="s">
        <v>172</v>
      </c>
      <c r="B194" s="5">
        <v>1128299</v>
      </c>
      <c r="C194" s="6" t="s">
        <v>228</v>
      </c>
      <c r="D194" t="s">
        <v>178</v>
      </c>
      <c r="E194" t="s">
        <v>179</v>
      </c>
      <c r="F194" t="s">
        <v>180</v>
      </c>
      <c r="G194" t="s">
        <v>29</v>
      </c>
      <c r="H194" s="3">
        <v>65</v>
      </c>
      <c r="I194" s="5">
        <v>725</v>
      </c>
      <c r="J194" s="3">
        <v>47125</v>
      </c>
      <c r="K194" s="3">
        <v>21206.250000000004</v>
      </c>
      <c r="L194" s="4">
        <v>0.45</v>
      </c>
      <c r="M194" t="s">
        <v>34</v>
      </c>
      <c r="N194">
        <v>2021</v>
      </c>
      <c r="O194">
        <v>1</v>
      </c>
      <c r="P194">
        <v>28</v>
      </c>
      <c r="Q194" t="str">
        <f>TEXT(DATE(2024, sales[[#This Row],[month]], 1), "MMMM")</f>
        <v>January</v>
      </c>
      <c r="R194" s="4">
        <f t="shared" ref="R194:R257" si="3">IFERROR((J194-J193)/J193, 0)</f>
        <v>0.1818181818181816</v>
      </c>
    </row>
    <row r="195" spans="1:18" x14ac:dyDescent="0.25">
      <c r="A195" t="s">
        <v>172</v>
      </c>
      <c r="B195" s="5">
        <v>1128299</v>
      </c>
      <c r="C195" s="6" t="s">
        <v>229</v>
      </c>
      <c r="D195" t="s">
        <v>178</v>
      </c>
      <c r="E195" t="s">
        <v>179</v>
      </c>
      <c r="F195" t="s">
        <v>180</v>
      </c>
      <c r="G195" t="s">
        <v>31</v>
      </c>
      <c r="H195" s="3">
        <v>70</v>
      </c>
      <c r="I195" s="5">
        <v>775</v>
      </c>
      <c r="J195" s="3">
        <v>54250</v>
      </c>
      <c r="K195" s="3">
        <v>5425</v>
      </c>
      <c r="L195" s="4">
        <v>0.1</v>
      </c>
      <c r="M195" t="s">
        <v>34</v>
      </c>
      <c r="N195">
        <v>2021</v>
      </c>
      <c r="O195">
        <v>1</v>
      </c>
      <c r="P195">
        <v>29</v>
      </c>
      <c r="Q195" t="str">
        <f>TEXT(DATE(2024, sales[[#This Row],[month]], 1), "MMMM")</f>
        <v>January</v>
      </c>
      <c r="R195" s="4">
        <f t="shared" si="3"/>
        <v>0.15119363395225463</v>
      </c>
    </row>
    <row r="196" spans="1:18" x14ac:dyDescent="0.25">
      <c r="A196" t="s">
        <v>172</v>
      </c>
      <c r="B196" s="5">
        <v>1128299</v>
      </c>
      <c r="C196" s="6" t="s">
        <v>230</v>
      </c>
      <c r="D196" t="s">
        <v>178</v>
      </c>
      <c r="E196" t="s">
        <v>179</v>
      </c>
      <c r="F196" t="s">
        <v>180</v>
      </c>
      <c r="G196" t="s">
        <v>20</v>
      </c>
      <c r="H196" s="3">
        <v>55.000000000000007</v>
      </c>
      <c r="I196" s="5">
        <v>875</v>
      </c>
      <c r="J196" s="3">
        <v>48125.000000000007</v>
      </c>
      <c r="K196" s="3">
        <v>14437.500000000004</v>
      </c>
      <c r="L196" s="4">
        <v>0.3</v>
      </c>
      <c r="M196" t="s">
        <v>34</v>
      </c>
      <c r="N196">
        <v>2021</v>
      </c>
      <c r="O196">
        <v>1</v>
      </c>
      <c r="P196">
        <v>30</v>
      </c>
      <c r="Q196" t="str">
        <f>TEXT(DATE(2024, sales[[#This Row],[month]], 1), "MMMM")</f>
        <v>January</v>
      </c>
      <c r="R196" s="4">
        <f t="shared" si="3"/>
        <v>-0.11290322580645148</v>
      </c>
    </row>
    <row r="197" spans="1:18" x14ac:dyDescent="0.25">
      <c r="A197" t="s">
        <v>172</v>
      </c>
      <c r="B197" s="5">
        <v>1128299</v>
      </c>
      <c r="C197" s="6" t="s">
        <v>231</v>
      </c>
      <c r="D197" t="s">
        <v>178</v>
      </c>
      <c r="E197" t="s">
        <v>179</v>
      </c>
      <c r="F197" t="s">
        <v>180</v>
      </c>
      <c r="G197" t="s">
        <v>23</v>
      </c>
      <c r="H197" s="3">
        <v>60.000000000000007</v>
      </c>
      <c r="I197" s="5">
        <v>875</v>
      </c>
      <c r="J197" s="3">
        <v>52500.000000000007</v>
      </c>
      <c r="K197" s="3">
        <v>7875.0000000000009</v>
      </c>
      <c r="L197" s="4">
        <v>0.15</v>
      </c>
      <c r="M197" t="s">
        <v>34</v>
      </c>
      <c r="N197">
        <v>2021</v>
      </c>
      <c r="O197">
        <v>1</v>
      </c>
      <c r="P197">
        <v>31</v>
      </c>
      <c r="Q197" t="str">
        <f>TEXT(DATE(2024, sales[[#This Row],[month]], 1), "MMMM")</f>
        <v>January</v>
      </c>
      <c r="R197" s="4">
        <f t="shared" si="3"/>
        <v>9.0909090909090898E-2</v>
      </c>
    </row>
    <row r="198" spans="1:18" x14ac:dyDescent="0.25">
      <c r="A198" t="s">
        <v>172</v>
      </c>
      <c r="B198" s="5">
        <v>1128299</v>
      </c>
      <c r="C198" s="6" t="s">
        <v>232</v>
      </c>
      <c r="D198" t="s">
        <v>178</v>
      </c>
      <c r="E198" t="s">
        <v>179</v>
      </c>
      <c r="F198" t="s">
        <v>180</v>
      </c>
      <c r="G198" t="s">
        <v>25</v>
      </c>
      <c r="H198" s="3">
        <v>55.000000000000007</v>
      </c>
      <c r="I198" s="5">
        <v>700</v>
      </c>
      <c r="J198" s="3">
        <v>38500.000000000007</v>
      </c>
      <c r="K198" s="3">
        <v>11550.000000000004</v>
      </c>
      <c r="L198" s="4">
        <v>0.3</v>
      </c>
      <c r="M198" t="s">
        <v>34</v>
      </c>
      <c r="N198">
        <v>2021</v>
      </c>
      <c r="O198">
        <v>2</v>
      </c>
      <c r="P198">
        <v>1</v>
      </c>
      <c r="Q198" t="str">
        <f>TEXT(DATE(2024, sales[[#This Row],[month]], 1), "MMMM")</f>
        <v>February</v>
      </c>
      <c r="R198" s="4">
        <f t="shared" si="3"/>
        <v>-0.26666666666666661</v>
      </c>
    </row>
    <row r="199" spans="1:18" x14ac:dyDescent="0.25">
      <c r="A199" t="s">
        <v>172</v>
      </c>
      <c r="B199" s="5">
        <v>1128299</v>
      </c>
      <c r="C199" s="6" t="s">
        <v>233</v>
      </c>
      <c r="D199" t="s">
        <v>178</v>
      </c>
      <c r="E199" t="s">
        <v>179</v>
      </c>
      <c r="F199" t="s">
        <v>180</v>
      </c>
      <c r="G199" t="s">
        <v>27</v>
      </c>
      <c r="H199" s="3">
        <v>55.000000000000007</v>
      </c>
      <c r="I199" s="5">
        <v>675</v>
      </c>
      <c r="J199" s="3">
        <v>37125.000000000007</v>
      </c>
      <c r="K199" s="3">
        <v>9281.25</v>
      </c>
      <c r="L199" s="4">
        <v>0.24999999999999989</v>
      </c>
      <c r="M199" t="s">
        <v>34</v>
      </c>
      <c r="N199">
        <v>2021</v>
      </c>
      <c r="O199">
        <v>2</v>
      </c>
      <c r="P199">
        <v>2</v>
      </c>
      <c r="Q199" t="str">
        <f>TEXT(DATE(2024, sales[[#This Row],[month]], 1), "MMMM")</f>
        <v>February</v>
      </c>
      <c r="R199" s="4">
        <f t="shared" si="3"/>
        <v>-3.5714285714285705E-2</v>
      </c>
    </row>
    <row r="200" spans="1:18" x14ac:dyDescent="0.25">
      <c r="A200" t="s">
        <v>172</v>
      </c>
      <c r="B200" s="5">
        <v>1128299</v>
      </c>
      <c r="C200" s="6" t="s">
        <v>234</v>
      </c>
      <c r="D200" t="s">
        <v>178</v>
      </c>
      <c r="E200" t="s">
        <v>179</v>
      </c>
      <c r="F200" t="s">
        <v>180</v>
      </c>
      <c r="G200" t="s">
        <v>29</v>
      </c>
      <c r="H200" s="3">
        <v>65</v>
      </c>
      <c r="I200" s="5">
        <v>650</v>
      </c>
      <c r="J200" s="3">
        <v>42250</v>
      </c>
      <c r="K200" s="3">
        <v>19012.500000000004</v>
      </c>
      <c r="L200" s="4">
        <v>0.45</v>
      </c>
      <c r="M200" t="s">
        <v>34</v>
      </c>
      <c r="N200">
        <v>2021</v>
      </c>
      <c r="O200">
        <v>2</v>
      </c>
      <c r="P200">
        <v>3</v>
      </c>
      <c r="Q200" t="str">
        <f>TEXT(DATE(2024, sales[[#This Row],[month]], 1), "MMMM")</f>
        <v>February</v>
      </c>
      <c r="R200" s="4">
        <f t="shared" si="3"/>
        <v>0.13804713804713784</v>
      </c>
    </row>
    <row r="201" spans="1:18" x14ac:dyDescent="0.25">
      <c r="A201" t="s">
        <v>172</v>
      </c>
      <c r="B201" s="5">
        <v>1128299</v>
      </c>
      <c r="C201" s="6" t="s">
        <v>235</v>
      </c>
      <c r="D201" t="s">
        <v>178</v>
      </c>
      <c r="E201" t="s">
        <v>179</v>
      </c>
      <c r="F201" t="s">
        <v>180</v>
      </c>
      <c r="G201" t="s">
        <v>31</v>
      </c>
      <c r="H201" s="3">
        <v>70</v>
      </c>
      <c r="I201" s="5">
        <v>700</v>
      </c>
      <c r="J201" s="3">
        <v>49000</v>
      </c>
      <c r="K201" s="3">
        <v>4900</v>
      </c>
      <c r="L201" s="4">
        <v>0.1</v>
      </c>
      <c r="M201" t="s">
        <v>34</v>
      </c>
      <c r="N201">
        <v>2021</v>
      </c>
      <c r="O201">
        <v>2</v>
      </c>
      <c r="P201">
        <v>4</v>
      </c>
      <c r="Q201" t="str">
        <f>TEXT(DATE(2024, sales[[#This Row],[month]], 1), "MMMM")</f>
        <v>February</v>
      </c>
      <c r="R201" s="4">
        <f t="shared" si="3"/>
        <v>0.15976331360946747</v>
      </c>
    </row>
    <row r="202" spans="1:18" x14ac:dyDescent="0.25">
      <c r="A202" t="s">
        <v>172</v>
      </c>
      <c r="B202" s="5">
        <v>1128299</v>
      </c>
      <c r="C202" s="6" t="s">
        <v>236</v>
      </c>
      <c r="D202" t="s">
        <v>178</v>
      </c>
      <c r="E202" t="s">
        <v>179</v>
      </c>
      <c r="F202" t="s">
        <v>180</v>
      </c>
      <c r="G202" t="s">
        <v>20</v>
      </c>
      <c r="H202" s="3">
        <v>55.000000000000007</v>
      </c>
      <c r="I202" s="5">
        <v>875</v>
      </c>
      <c r="J202" s="3">
        <v>48125.000000000007</v>
      </c>
      <c r="K202" s="3">
        <v>14437.500000000004</v>
      </c>
      <c r="L202" s="4">
        <v>0.3</v>
      </c>
      <c r="M202" t="s">
        <v>34</v>
      </c>
      <c r="N202">
        <v>2021</v>
      </c>
      <c r="O202">
        <v>2</v>
      </c>
      <c r="P202">
        <v>5</v>
      </c>
      <c r="Q202" t="str">
        <f>TEXT(DATE(2024, sales[[#This Row],[month]], 1), "MMMM")</f>
        <v>February</v>
      </c>
      <c r="R202" s="4">
        <f t="shared" si="3"/>
        <v>-1.7857142857142707E-2</v>
      </c>
    </row>
    <row r="203" spans="1:18" x14ac:dyDescent="0.25">
      <c r="A203" t="s">
        <v>172</v>
      </c>
      <c r="B203" s="5">
        <v>1128299</v>
      </c>
      <c r="C203" s="6" t="s">
        <v>237</v>
      </c>
      <c r="D203" t="s">
        <v>178</v>
      </c>
      <c r="E203" t="s">
        <v>179</v>
      </c>
      <c r="F203" t="s">
        <v>180</v>
      </c>
      <c r="G203" t="s">
        <v>23</v>
      </c>
      <c r="H203" s="3">
        <v>60.000000000000007</v>
      </c>
      <c r="I203" s="5">
        <v>875</v>
      </c>
      <c r="J203" s="3">
        <v>52500.000000000007</v>
      </c>
      <c r="K203" s="3">
        <v>7875.0000000000009</v>
      </c>
      <c r="L203" s="4">
        <v>0.15</v>
      </c>
      <c r="M203" t="s">
        <v>34</v>
      </c>
      <c r="N203">
        <v>2021</v>
      </c>
      <c r="O203">
        <v>2</v>
      </c>
      <c r="P203">
        <v>6</v>
      </c>
      <c r="Q203" t="str">
        <f>TEXT(DATE(2024, sales[[#This Row],[month]], 1), "MMMM")</f>
        <v>February</v>
      </c>
      <c r="R203" s="4">
        <f t="shared" si="3"/>
        <v>9.0909090909090898E-2</v>
      </c>
    </row>
    <row r="204" spans="1:18" x14ac:dyDescent="0.25">
      <c r="A204" t="s">
        <v>172</v>
      </c>
      <c r="B204" s="5">
        <v>1128299</v>
      </c>
      <c r="C204" s="6" t="s">
        <v>238</v>
      </c>
      <c r="D204" t="s">
        <v>178</v>
      </c>
      <c r="E204" t="s">
        <v>179</v>
      </c>
      <c r="F204" t="s">
        <v>180</v>
      </c>
      <c r="G204" t="s">
        <v>25</v>
      </c>
      <c r="H204" s="3">
        <v>55.000000000000007</v>
      </c>
      <c r="I204" s="5">
        <v>725</v>
      </c>
      <c r="J204" s="3">
        <v>39875.000000000007</v>
      </c>
      <c r="K204" s="3">
        <v>11962.500000000004</v>
      </c>
      <c r="L204" s="4">
        <v>0.3</v>
      </c>
      <c r="M204" t="s">
        <v>34</v>
      </c>
      <c r="N204">
        <v>2021</v>
      </c>
      <c r="O204">
        <v>2</v>
      </c>
      <c r="P204">
        <v>7</v>
      </c>
      <c r="Q204" t="str">
        <f>TEXT(DATE(2024, sales[[#This Row],[month]], 1), "MMMM")</f>
        <v>February</v>
      </c>
      <c r="R204" s="4">
        <f t="shared" si="3"/>
        <v>-0.24047619047619045</v>
      </c>
    </row>
    <row r="205" spans="1:18" x14ac:dyDescent="0.25">
      <c r="A205" t="s">
        <v>172</v>
      </c>
      <c r="B205" s="5">
        <v>1128299</v>
      </c>
      <c r="C205" s="6" t="s">
        <v>239</v>
      </c>
      <c r="D205" t="s">
        <v>178</v>
      </c>
      <c r="E205" t="s">
        <v>179</v>
      </c>
      <c r="F205" t="s">
        <v>180</v>
      </c>
      <c r="G205" t="s">
        <v>27</v>
      </c>
      <c r="H205" s="3">
        <v>55.000000000000007</v>
      </c>
      <c r="I205" s="5">
        <v>700</v>
      </c>
      <c r="J205" s="3">
        <v>38500.000000000007</v>
      </c>
      <c r="K205" s="3">
        <v>9625</v>
      </c>
      <c r="L205" s="4">
        <v>0.24999999999999989</v>
      </c>
      <c r="M205" t="s">
        <v>34</v>
      </c>
      <c r="N205">
        <v>2021</v>
      </c>
      <c r="O205">
        <v>2</v>
      </c>
      <c r="P205">
        <v>8</v>
      </c>
      <c r="Q205" t="str">
        <f>TEXT(DATE(2024, sales[[#This Row],[month]], 1), "MMMM")</f>
        <v>February</v>
      </c>
      <c r="R205" s="4">
        <f t="shared" si="3"/>
        <v>-3.4482758620689648E-2</v>
      </c>
    </row>
    <row r="206" spans="1:18" x14ac:dyDescent="0.25">
      <c r="A206" t="s">
        <v>172</v>
      </c>
      <c r="B206" s="5">
        <v>1128299</v>
      </c>
      <c r="C206" s="6" t="s">
        <v>240</v>
      </c>
      <c r="D206" t="s">
        <v>178</v>
      </c>
      <c r="E206" t="s">
        <v>179</v>
      </c>
      <c r="F206" t="s">
        <v>180</v>
      </c>
      <c r="G206" t="s">
        <v>29</v>
      </c>
      <c r="H206" s="3">
        <v>65</v>
      </c>
      <c r="I206" s="5">
        <v>650</v>
      </c>
      <c r="J206" s="3">
        <v>42250</v>
      </c>
      <c r="K206" s="3">
        <v>19012.500000000004</v>
      </c>
      <c r="L206" s="4">
        <v>0.45</v>
      </c>
      <c r="M206" t="s">
        <v>34</v>
      </c>
      <c r="N206">
        <v>2021</v>
      </c>
      <c r="O206">
        <v>2</v>
      </c>
      <c r="P206">
        <v>9</v>
      </c>
      <c r="Q206" t="str">
        <f>TEXT(DATE(2024, sales[[#This Row],[month]], 1), "MMMM")</f>
        <v>February</v>
      </c>
      <c r="R206" s="4">
        <f t="shared" si="3"/>
        <v>9.7402597402597199E-2</v>
      </c>
    </row>
    <row r="207" spans="1:18" x14ac:dyDescent="0.25">
      <c r="A207" t="s">
        <v>172</v>
      </c>
      <c r="B207" s="5">
        <v>1128299</v>
      </c>
      <c r="C207" s="6" t="s">
        <v>241</v>
      </c>
      <c r="D207" t="s">
        <v>178</v>
      </c>
      <c r="E207" t="s">
        <v>179</v>
      </c>
      <c r="F207" t="s">
        <v>180</v>
      </c>
      <c r="G207" t="s">
        <v>31</v>
      </c>
      <c r="H207" s="3">
        <v>70</v>
      </c>
      <c r="I207" s="5">
        <v>775</v>
      </c>
      <c r="J207" s="3">
        <v>54250</v>
      </c>
      <c r="K207" s="3">
        <v>5425</v>
      </c>
      <c r="L207" s="4">
        <v>0.1</v>
      </c>
      <c r="M207" t="s">
        <v>34</v>
      </c>
      <c r="N207">
        <v>2021</v>
      </c>
      <c r="O207">
        <v>2</v>
      </c>
      <c r="P207">
        <v>10</v>
      </c>
      <c r="Q207" t="str">
        <f>TEXT(DATE(2024, sales[[#This Row],[month]], 1), "MMMM")</f>
        <v>February</v>
      </c>
      <c r="R207" s="4">
        <f t="shared" si="3"/>
        <v>0.28402366863905326</v>
      </c>
    </row>
    <row r="208" spans="1:18" x14ac:dyDescent="0.25">
      <c r="A208" t="s">
        <v>172</v>
      </c>
      <c r="B208" s="5">
        <v>1128299</v>
      </c>
      <c r="C208" s="6" t="s">
        <v>242</v>
      </c>
      <c r="D208" t="s">
        <v>178</v>
      </c>
      <c r="E208" t="s">
        <v>179</v>
      </c>
      <c r="F208" t="s">
        <v>180</v>
      </c>
      <c r="G208" t="s">
        <v>20</v>
      </c>
      <c r="H208" s="3">
        <v>55.000000000000007</v>
      </c>
      <c r="I208" s="5">
        <v>975</v>
      </c>
      <c r="J208" s="3">
        <v>53625.000000000007</v>
      </c>
      <c r="K208" s="3">
        <v>16087.500000000004</v>
      </c>
      <c r="L208" s="4">
        <v>0.3</v>
      </c>
      <c r="M208" t="s">
        <v>34</v>
      </c>
      <c r="N208">
        <v>2021</v>
      </c>
      <c r="O208">
        <v>2</v>
      </c>
      <c r="P208">
        <v>11</v>
      </c>
      <c r="Q208" t="str">
        <f>TEXT(DATE(2024, sales[[#This Row],[month]], 1), "MMMM")</f>
        <v>February</v>
      </c>
      <c r="R208" s="4">
        <f t="shared" si="3"/>
        <v>-1.1520737327188805E-2</v>
      </c>
    </row>
    <row r="209" spans="1:18" x14ac:dyDescent="0.25">
      <c r="A209" t="s">
        <v>172</v>
      </c>
      <c r="B209" s="5">
        <v>1128299</v>
      </c>
      <c r="C209" s="6" t="s">
        <v>243</v>
      </c>
      <c r="D209" t="s">
        <v>178</v>
      </c>
      <c r="E209" t="s">
        <v>179</v>
      </c>
      <c r="F209" t="s">
        <v>180</v>
      </c>
      <c r="G209" t="s">
        <v>23</v>
      </c>
      <c r="H209" s="3">
        <v>60.000000000000007</v>
      </c>
      <c r="I209" s="5">
        <v>975</v>
      </c>
      <c r="J209" s="3">
        <v>58500.000000000007</v>
      </c>
      <c r="K209" s="3">
        <v>8775</v>
      </c>
      <c r="L209" s="4">
        <v>0.15</v>
      </c>
      <c r="M209" t="s">
        <v>34</v>
      </c>
      <c r="N209">
        <v>2021</v>
      </c>
      <c r="O209">
        <v>2</v>
      </c>
      <c r="P209">
        <v>12</v>
      </c>
      <c r="Q209" t="str">
        <f>TEXT(DATE(2024, sales[[#This Row],[month]], 1), "MMMM")</f>
        <v>February</v>
      </c>
      <c r="R209" s="4">
        <f t="shared" si="3"/>
        <v>9.0909090909090898E-2</v>
      </c>
    </row>
    <row r="210" spans="1:18" x14ac:dyDescent="0.25">
      <c r="A210" t="s">
        <v>172</v>
      </c>
      <c r="B210" s="5">
        <v>1128299</v>
      </c>
      <c r="C210" s="6" t="s">
        <v>244</v>
      </c>
      <c r="D210" t="s">
        <v>178</v>
      </c>
      <c r="E210" t="s">
        <v>179</v>
      </c>
      <c r="F210" t="s">
        <v>180</v>
      </c>
      <c r="G210" t="s">
        <v>25</v>
      </c>
      <c r="H210" s="3">
        <v>55.000000000000007</v>
      </c>
      <c r="I210" s="5">
        <v>775</v>
      </c>
      <c r="J210" s="3">
        <v>42625.000000000007</v>
      </c>
      <c r="K210" s="3">
        <v>12787.500000000004</v>
      </c>
      <c r="L210" s="4">
        <v>0.3</v>
      </c>
      <c r="M210" t="s">
        <v>34</v>
      </c>
      <c r="N210">
        <v>2021</v>
      </c>
      <c r="O210">
        <v>2</v>
      </c>
      <c r="P210">
        <v>13</v>
      </c>
      <c r="Q210" t="str">
        <f>TEXT(DATE(2024, sales[[#This Row],[month]], 1), "MMMM")</f>
        <v>February</v>
      </c>
      <c r="R210" s="4">
        <f t="shared" si="3"/>
        <v>-0.27136752136752135</v>
      </c>
    </row>
    <row r="211" spans="1:18" x14ac:dyDescent="0.25">
      <c r="A211" t="s">
        <v>172</v>
      </c>
      <c r="B211" s="5">
        <v>1128299</v>
      </c>
      <c r="C211" s="6" t="s">
        <v>245</v>
      </c>
      <c r="D211" t="s">
        <v>178</v>
      </c>
      <c r="E211" t="s">
        <v>179</v>
      </c>
      <c r="F211" t="s">
        <v>180</v>
      </c>
      <c r="G211" t="s">
        <v>27</v>
      </c>
      <c r="H211" s="3">
        <v>55.000000000000007</v>
      </c>
      <c r="I211" s="5">
        <v>775</v>
      </c>
      <c r="J211" s="3">
        <v>42625.000000000007</v>
      </c>
      <c r="K211" s="3">
        <v>10656.25</v>
      </c>
      <c r="L211" s="4">
        <v>0.24999999999999989</v>
      </c>
      <c r="M211" t="s">
        <v>34</v>
      </c>
      <c r="N211">
        <v>2021</v>
      </c>
      <c r="O211">
        <v>2</v>
      </c>
      <c r="P211">
        <v>14</v>
      </c>
      <c r="Q211" t="str">
        <f>TEXT(DATE(2024, sales[[#This Row],[month]], 1), "MMMM")</f>
        <v>February</v>
      </c>
      <c r="R211" s="4">
        <f t="shared" si="3"/>
        <v>0</v>
      </c>
    </row>
    <row r="212" spans="1:18" x14ac:dyDescent="0.25">
      <c r="A212" t="s">
        <v>172</v>
      </c>
      <c r="B212" s="5">
        <v>1128299</v>
      </c>
      <c r="C212" s="6" t="s">
        <v>246</v>
      </c>
      <c r="D212" t="s">
        <v>178</v>
      </c>
      <c r="E212" t="s">
        <v>179</v>
      </c>
      <c r="F212" t="s">
        <v>180</v>
      </c>
      <c r="G212" t="s">
        <v>29</v>
      </c>
      <c r="H212" s="3">
        <v>65</v>
      </c>
      <c r="I212" s="5">
        <v>700</v>
      </c>
      <c r="J212" s="3">
        <v>45500</v>
      </c>
      <c r="K212" s="3">
        <v>20475.000000000004</v>
      </c>
      <c r="L212" s="4">
        <v>0.45</v>
      </c>
      <c r="M212" t="s">
        <v>34</v>
      </c>
      <c r="N212">
        <v>2021</v>
      </c>
      <c r="O212">
        <v>2</v>
      </c>
      <c r="P212">
        <v>15</v>
      </c>
      <c r="Q212" t="str">
        <f>TEXT(DATE(2024, sales[[#This Row],[month]], 1), "MMMM")</f>
        <v>February</v>
      </c>
      <c r="R212" s="4">
        <f t="shared" si="3"/>
        <v>6.7448680351905974E-2</v>
      </c>
    </row>
    <row r="213" spans="1:18" x14ac:dyDescent="0.25">
      <c r="A213" t="s">
        <v>172</v>
      </c>
      <c r="B213" s="5">
        <v>1128299</v>
      </c>
      <c r="C213" s="6" t="s">
        <v>247</v>
      </c>
      <c r="D213" t="s">
        <v>178</v>
      </c>
      <c r="E213" t="s">
        <v>179</v>
      </c>
      <c r="F213" t="s">
        <v>180</v>
      </c>
      <c r="G213" t="s">
        <v>31</v>
      </c>
      <c r="H213" s="3">
        <v>70</v>
      </c>
      <c r="I213" s="5">
        <v>800</v>
      </c>
      <c r="J213" s="3">
        <v>56000</v>
      </c>
      <c r="K213" s="3">
        <v>5600</v>
      </c>
      <c r="L213" s="4">
        <v>0.1</v>
      </c>
      <c r="M213" t="s">
        <v>34</v>
      </c>
      <c r="N213">
        <v>2021</v>
      </c>
      <c r="O213">
        <v>2</v>
      </c>
      <c r="P213">
        <v>16</v>
      </c>
      <c r="Q213" t="str">
        <f>TEXT(DATE(2024, sales[[#This Row],[month]], 1), "MMMM")</f>
        <v>February</v>
      </c>
      <c r="R213" s="4">
        <f t="shared" si="3"/>
        <v>0.23076923076923078</v>
      </c>
    </row>
    <row r="214" spans="1:18" x14ac:dyDescent="0.25">
      <c r="A214" t="s">
        <v>248</v>
      </c>
      <c r="B214" s="5">
        <v>1189833</v>
      </c>
      <c r="C214" s="6" t="s">
        <v>249</v>
      </c>
      <c r="D214" t="s">
        <v>178</v>
      </c>
      <c r="E214" t="s">
        <v>179</v>
      </c>
      <c r="F214" t="s">
        <v>180</v>
      </c>
      <c r="G214" t="s">
        <v>20</v>
      </c>
      <c r="H214" s="3">
        <v>35</v>
      </c>
      <c r="I214" s="5">
        <v>700</v>
      </c>
      <c r="J214" s="3">
        <v>24500</v>
      </c>
      <c r="K214" s="3">
        <v>9800</v>
      </c>
      <c r="L214" s="4">
        <v>0.4</v>
      </c>
      <c r="M214" t="s">
        <v>34</v>
      </c>
      <c r="N214">
        <v>2021</v>
      </c>
      <c r="O214">
        <v>2</v>
      </c>
      <c r="P214">
        <v>17</v>
      </c>
      <c r="Q214" t="str">
        <f>TEXT(DATE(2024, sales[[#This Row],[month]], 1), "MMMM")</f>
        <v>February</v>
      </c>
      <c r="R214" s="4">
        <f t="shared" si="3"/>
        <v>-0.5625</v>
      </c>
    </row>
    <row r="215" spans="1:18" x14ac:dyDescent="0.25">
      <c r="A215" t="s">
        <v>248</v>
      </c>
      <c r="B215" s="5">
        <v>1189833</v>
      </c>
      <c r="C215" s="6" t="s">
        <v>250</v>
      </c>
      <c r="D215" t="s">
        <v>178</v>
      </c>
      <c r="E215" t="s">
        <v>179</v>
      </c>
      <c r="F215" t="s">
        <v>180</v>
      </c>
      <c r="G215" t="s">
        <v>23</v>
      </c>
      <c r="H215" s="3">
        <v>45</v>
      </c>
      <c r="I215" s="5">
        <v>700</v>
      </c>
      <c r="J215" s="3">
        <v>31500</v>
      </c>
      <c r="K215" s="3">
        <v>7875</v>
      </c>
      <c r="L215" s="4">
        <v>0.25</v>
      </c>
      <c r="M215" t="s">
        <v>34</v>
      </c>
      <c r="N215">
        <v>2021</v>
      </c>
      <c r="O215">
        <v>2</v>
      </c>
      <c r="P215">
        <v>18</v>
      </c>
      <c r="Q215" t="str">
        <f>TEXT(DATE(2024, sales[[#This Row],[month]], 1), "MMMM")</f>
        <v>February</v>
      </c>
      <c r="R215" s="4">
        <f t="shared" si="3"/>
        <v>0.2857142857142857</v>
      </c>
    </row>
    <row r="216" spans="1:18" x14ac:dyDescent="0.25">
      <c r="A216" t="s">
        <v>248</v>
      </c>
      <c r="B216" s="5">
        <v>1189833</v>
      </c>
      <c r="C216" s="6" t="s">
        <v>251</v>
      </c>
      <c r="D216" t="s">
        <v>178</v>
      </c>
      <c r="E216" t="s">
        <v>179</v>
      </c>
      <c r="F216" t="s">
        <v>180</v>
      </c>
      <c r="G216" t="s">
        <v>25</v>
      </c>
      <c r="H216" s="3">
        <v>45</v>
      </c>
      <c r="I216" s="5">
        <v>700</v>
      </c>
      <c r="J216" s="3">
        <v>31500</v>
      </c>
      <c r="K216" s="3">
        <v>12600</v>
      </c>
      <c r="L216" s="4">
        <v>0.4</v>
      </c>
      <c r="M216" t="s">
        <v>34</v>
      </c>
      <c r="N216">
        <v>2021</v>
      </c>
      <c r="O216">
        <v>3</v>
      </c>
      <c r="P216">
        <v>9</v>
      </c>
      <c r="Q216" t="str">
        <f>TEXT(DATE(2024, sales[[#This Row],[month]], 1), "MMMM")</f>
        <v>March</v>
      </c>
      <c r="R216" s="4">
        <f t="shared" si="3"/>
        <v>0</v>
      </c>
    </row>
    <row r="217" spans="1:18" x14ac:dyDescent="0.25">
      <c r="A217" t="s">
        <v>248</v>
      </c>
      <c r="B217" s="5">
        <v>1189833</v>
      </c>
      <c r="C217" s="6" t="s">
        <v>252</v>
      </c>
      <c r="D217" t="s">
        <v>178</v>
      </c>
      <c r="E217" t="s">
        <v>179</v>
      </c>
      <c r="F217" t="s">
        <v>180</v>
      </c>
      <c r="G217" t="s">
        <v>27</v>
      </c>
      <c r="H217" s="3">
        <v>45</v>
      </c>
      <c r="I217" s="5">
        <v>550</v>
      </c>
      <c r="J217" s="3">
        <v>24750</v>
      </c>
      <c r="K217" s="3">
        <v>8662.5</v>
      </c>
      <c r="L217" s="4">
        <v>0.35</v>
      </c>
      <c r="M217" t="s">
        <v>34</v>
      </c>
      <c r="N217">
        <v>2021</v>
      </c>
      <c r="O217">
        <v>3</v>
      </c>
      <c r="P217">
        <v>10</v>
      </c>
      <c r="Q217" t="str">
        <f>TEXT(DATE(2024, sales[[#This Row],[month]], 1), "MMMM")</f>
        <v>March</v>
      </c>
      <c r="R217" s="4">
        <f t="shared" si="3"/>
        <v>-0.21428571428571427</v>
      </c>
    </row>
    <row r="218" spans="1:18" x14ac:dyDescent="0.25">
      <c r="A218" t="s">
        <v>248</v>
      </c>
      <c r="B218" s="5">
        <v>1189833</v>
      </c>
      <c r="C218" s="6" t="s">
        <v>253</v>
      </c>
      <c r="D218" t="s">
        <v>178</v>
      </c>
      <c r="E218" t="s">
        <v>179</v>
      </c>
      <c r="F218" t="s">
        <v>254</v>
      </c>
      <c r="G218" t="s">
        <v>29</v>
      </c>
      <c r="H218" s="3">
        <v>50</v>
      </c>
      <c r="I218" s="5">
        <v>500</v>
      </c>
      <c r="J218" s="3">
        <v>25000</v>
      </c>
      <c r="K218" s="3">
        <v>13750.000000000002</v>
      </c>
      <c r="L218" s="4">
        <v>0.55000000000000004</v>
      </c>
      <c r="M218" t="s">
        <v>34</v>
      </c>
      <c r="N218">
        <v>2021</v>
      </c>
      <c r="O218">
        <v>3</v>
      </c>
      <c r="P218">
        <v>11</v>
      </c>
      <c r="Q218" t="str">
        <f>TEXT(DATE(2024, sales[[#This Row],[month]], 1), "MMMM")</f>
        <v>March</v>
      </c>
      <c r="R218" s="4">
        <f t="shared" si="3"/>
        <v>1.0101010101010102E-2</v>
      </c>
    </row>
    <row r="219" spans="1:18" x14ac:dyDescent="0.25">
      <c r="A219" t="s">
        <v>248</v>
      </c>
      <c r="B219" s="5">
        <v>1189833</v>
      </c>
      <c r="C219" s="6" t="s">
        <v>255</v>
      </c>
      <c r="D219" t="s">
        <v>178</v>
      </c>
      <c r="E219" t="s">
        <v>179</v>
      </c>
      <c r="F219" t="s">
        <v>254</v>
      </c>
      <c r="G219" t="s">
        <v>31</v>
      </c>
      <c r="H219" s="3">
        <v>45</v>
      </c>
      <c r="I219" s="5">
        <v>700</v>
      </c>
      <c r="J219" s="3">
        <v>31500</v>
      </c>
      <c r="K219" s="3">
        <v>6300</v>
      </c>
      <c r="L219" s="4">
        <v>0.2</v>
      </c>
      <c r="M219" t="s">
        <v>34</v>
      </c>
      <c r="N219">
        <v>2021</v>
      </c>
      <c r="O219">
        <v>3</v>
      </c>
      <c r="P219">
        <v>12</v>
      </c>
      <c r="Q219" t="str">
        <f>TEXT(DATE(2024, sales[[#This Row],[month]], 1), "MMMM")</f>
        <v>March</v>
      </c>
      <c r="R219" s="4">
        <f t="shared" si="3"/>
        <v>0.26</v>
      </c>
    </row>
    <row r="220" spans="1:18" x14ac:dyDescent="0.25">
      <c r="A220" t="s">
        <v>248</v>
      </c>
      <c r="B220" s="5">
        <v>1189833</v>
      </c>
      <c r="C220" s="6" t="s">
        <v>256</v>
      </c>
      <c r="D220" t="s">
        <v>178</v>
      </c>
      <c r="E220" t="s">
        <v>179</v>
      </c>
      <c r="F220" t="s">
        <v>254</v>
      </c>
      <c r="G220" t="s">
        <v>20</v>
      </c>
      <c r="H220" s="3">
        <v>35</v>
      </c>
      <c r="I220" s="5">
        <v>750</v>
      </c>
      <c r="J220" s="3">
        <v>26250</v>
      </c>
      <c r="K220" s="3">
        <v>10500</v>
      </c>
      <c r="L220" s="4">
        <v>0.4</v>
      </c>
      <c r="M220" t="s">
        <v>34</v>
      </c>
      <c r="N220">
        <v>2021</v>
      </c>
      <c r="O220">
        <v>3</v>
      </c>
      <c r="P220">
        <v>13</v>
      </c>
      <c r="Q220" t="str">
        <f>TEXT(DATE(2024, sales[[#This Row],[month]], 1), "MMMM")</f>
        <v>March</v>
      </c>
      <c r="R220" s="4">
        <f t="shared" si="3"/>
        <v>-0.16666666666666666</v>
      </c>
    </row>
    <row r="221" spans="1:18" x14ac:dyDescent="0.25">
      <c r="A221" t="s">
        <v>248</v>
      </c>
      <c r="B221" s="5">
        <v>1189833</v>
      </c>
      <c r="C221" s="6" t="s">
        <v>257</v>
      </c>
      <c r="D221" t="s">
        <v>178</v>
      </c>
      <c r="E221" t="s">
        <v>179</v>
      </c>
      <c r="F221" t="s">
        <v>254</v>
      </c>
      <c r="G221" t="s">
        <v>23</v>
      </c>
      <c r="H221" s="3">
        <v>45</v>
      </c>
      <c r="I221" s="5">
        <v>650</v>
      </c>
      <c r="J221" s="3">
        <v>29250</v>
      </c>
      <c r="K221" s="3">
        <v>7312.5</v>
      </c>
      <c r="L221" s="4">
        <v>0.25</v>
      </c>
      <c r="M221" t="s">
        <v>34</v>
      </c>
      <c r="N221">
        <v>2021</v>
      </c>
      <c r="O221">
        <v>3</v>
      </c>
      <c r="P221">
        <v>14</v>
      </c>
      <c r="Q221" t="str">
        <f>TEXT(DATE(2024, sales[[#This Row],[month]], 1), "MMMM")</f>
        <v>March</v>
      </c>
      <c r="R221" s="4">
        <f t="shared" si="3"/>
        <v>0.11428571428571428</v>
      </c>
    </row>
    <row r="222" spans="1:18" x14ac:dyDescent="0.25">
      <c r="A222" t="s">
        <v>248</v>
      </c>
      <c r="B222" s="5">
        <v>1189833</v>
      </c>
      <c r="C222" s="6" t="s">
        <v>258</v>
      </c>
      <c r="D222" t="s">
        <v>178</v>
      </c>
      <c r="E222" t="s">
        <v>179</v>
      </c>
      <c r="F222" t="s">
        <v>254</v>
      </c>
      <c r="G222" t="s">
        <v>25</v>
      </c>
      <c r="H222" s="3">
        <v>45</v>
      </c>
      <c r="I222" s="5">
        <v>675</v>
      </c>
      <c r="J222" s="3">
        <v>30375</v>
      </c>
      <c r="K222" s="3">
        <v>12150</v>
      </c>
      <c r="L222" s="4">
        <v>0.4</v>
      </c>
      <c r="M222" t="s">
        <v>34</v>
      </c>
      <c r="N222">
        <v>2021</v>
      </c>
      <c r="O222">
        <v>3</v>
      </c>
      <c r="P222">
        <v>15</v>
      </c>
      <c r="Q222" t="str">
        <f>TEXT(DATE(2024, sales[[#This Row],[month]], 1), "MMMM")</f>
        <v>March</v>
      </c>
      <c r="R222" s="4">
        <f t="shared" si="3"/>
        <v>3.8461538461538464E-2</v>
      </c>
    </row>
    <row r="223" spans="1:18" x14ac:dyDescent="0.25">
      <c r="A223" t="s">
        <v>248</v>
      </c>
      <c r="B223" s="5">
        <v>1189833</v>
      </c>
      <c r="C223" s="6" t="s">
        <v>259</v>
      </c>
      <c r="D223" t="s">
        <v>178</v>
      </c>
      <c r="E223" t="s">
        <v>179</v>
      </c>
      <c r="F223" t="s">
        <v>254</v>
      </c>
      <c r="G223" t="s">
        <v>27</v>
      </c>
      <c r="H223" s="3">
        <v>45</v>
      </c>
      <c r="I223" s="5">
        <v>525</v>
      </c>
      <c r="J223" s="3">
        <v>23625</v>
      </c>
      <c r="K223" s="3">
        <v>8268.75</v>
      </c>
      <c r="L223" s="4">
        <v>0.35</v>
      </c>
      <c r="M223" t="s">
        <v>34</v>
      </c>
      <c r="N223">
        <v>2021</v>
      </c>
      <c r="O223">
        <v>3</v>
      </c>
      <c r="P223">
        <v>16</v>
      </c>
      <c r="Q223" t="str">
        <f>TEXT(DATE(2024, sales[[#This Row],[month]], 1), "MMMM")</f>
        <v>March</v>
      </c>
      <c r="R223" s="4">
        <f t="shared" si="3"/>
        <v>-0.22222222222222221</v>
      </c>
    </row>
    <row r="224" spans="1:18" x14ac:dyDescent="0.25">
      <c r="A224" t="s">
        <v>248</v>
      </c>
      <c r="B224" s="5">
        <v>1189833</v>
      </c>
      <c r="C224" s="6" t="s">
        <v>260</v>
      </c>
      <c r="D224" t="s">
        <v>178</v>
      </c>
      <c r="E224" t="s">
        <v>179</v>
      </c>
      <c r="F224" t="s">
        <v>254</v>
      </c>
      <c r="G224" t="s">
        <v>29</v>
      </c>
      <c r="H224" s="3">
        <v>50</v>
      </c>
      <c r="I224" s="5">
        <v>450</v>
      </c>
      <c r="J224" s="3">
        <v>22500</v>
      </c>
      <c r="K224" s="3">
        <v>12375.000000000002</v>
      </c>
      <c r="L224" s="4">
        <v>0.55000000000000004</v>
      </c>
      <c r="M224" t="s">
        <v>34</v>
      </c>
      <c r="N224">
        <v>2021</v>
      </c>
      <c r="O224">
        <v>3</v>
      </c>
      <c r="P224">
        <v>17</v>
      </c>
      <c r="Q224" t="str">
        <f>TEXT(DATE(2024, sales[[#This Row],[month]], 1), "MMMM")</f>
        <v>March</v>
      </c>
      <c r="R224" s="4">
        <f t="shared" si="3"/>
        <v>-4.7619047619047616E-2</v>
      </c>
    </row>
    <row r="225" spans="1:18" x14ac:dyDescent="0.25">
      <c r="A225" t="s">
        <v>248</v>
      </c>
      <c r="B225" s="5">
        <v>1189833</v>
      </c>
      <c r="C225" s="6" t="s">
        <v>261</v>
      </c>
      <c r="D225" t="s">
        <v>178</v>
      </c>
      <c r="E225" t="s">
        <v>179</v>
      </c>
      <c r="F225" t="s">
        <v>254</v>
      </c>
      <c r="G225" t="s">
        <v>31</v>
      </c>
      <c r="H225" s="3">
        <v>45</v>
      </c>
      <c r="I225" s="5">
        <v>650</v>
      </c>
      <c r="J225" s="3">
        <v>29250</v>
      </c>
      <c r="K225" s="3">
        <v>5850</v>
      </c>
      <c r="L225" s="4">
        <v>0.2</v>
      </c>
      <c r="M225" t="s">
        <v>34</v>
      </c>
      <c r="N225">
        <v>2021</v>
      </c>
      <c r="O225">
        <v>3</v>
      </c>
      <c r="P225">
        <v>18</v>
      </c>
      <c r="Q225" t="str">
        <f>TEXT(DATE(2024, sales[[#This Row],[month]], 1), "MMMM")</f>
        <v>March</v>
      </c>
      <c r="R225" s="4">
        <f t="shared" si="3"/>
        <v>0.3</v>
      </c>
    </row>
    <row r="226" spans="1:18" x14ac:dyDescent="0.25">
      <c r="A226" t="s">
        <v>248</v>
      </c>
      <c r="B226" s="5">
        <v>1189833</v>
      </c>
      <c r="C226" s="6" t="s">
        <v>262</v>
      </c>
      <c r="D226" t="s">
        <v>178</v>
      </c>
      <c r="E226" t="s">
        <v>179</v>
      </c>
      <c r="F226" t="s">
        <v>254</v>
      </c>
      <c r="G226" t="s">
        <v>20</v>
      </c>
      <c r="H226" s="3">
        <v>35</v>
      </c>
      <c r="I226" s="5">
        <v>800</v>
      </c>
      <c r="J226" s="3">
        <v>28000</v>
      </c>
      <c r="K226" s="3">
        <v>11200</v>
      </c>
      <c r="L226" s="4">
        <v>0.4</v>
      </c>
      <c r="M226" t="s">
        <v>34</v>
      </c>
      <c r="N226">
        <v>2021</v>
      </c>
      <c r="O226">
        <v>3</v>
      </c>
      <c r="P226">
        <v>19</v>
      </c>
      <c r="Q226" t="str">
        <f>TEXT(DATE(2024, sales[[#This Row],[month]], 1), "MMMM")</f>
        <v>March</v>
      </c>
      <c r="R226" s="4">
        <f t="shared" si="3"/>
        <v>-4.2735042735042736E-2</v>
      </c>
    </row>
    <row r="227" spans="1:18" x14ac:dyDescent="0.25">
      <c r="A227" t="s">
        <v>248</v>
      </c>
      <c r="B227" s="5">
        <v>1189833</v>
      </c>
      <c r="C227" s="6" t="s">
        <v>263</v>
      </c>
      <c r="D227" t="s">
        <v>178</v>
      </c>
      <c r="E227" t="s">
        <v>179</v>
      </c>
      <c r="F227" t="s">
        <v>254</v>
      </c>
      <c r="G227" t="s">
        <v>23</v>
      </c>
      <c r="H227" s="3">
        <v>45</v>
      </c>
      <c r="I227" s="5">
        <v>650</v>
      </c>
      <c r="J227" s="3">
        <v>29250</v>
      </c>
      <c r="K227" s="3">
        <v>7312.5</v>
      </c>
      <c r="L227" s="4">
        <v>0.25</v>
      </c>
      <c r="M227" t="s">
        <v>34</v>
      </c>
      <c r="N227">
        <v>2021</v>
      </c>
      <c r="O227">
        <v>3</v>
      </c>
      <c r="P227">
        <v>20</v>
      </c>
      <c r="Q227" t="str">
        <f>TEXT(DATE(2024, sales[[#This Row],[month]], 1), "MMMM")</f>
        <v>March</v>
      </c>
      <c r="R227" s="4">
        <f t="shared" si="3"/>
        <v>4.4642857142857144E-2</v>
      </c>
    </row>
    <row r="228" spans="1:18" x14ac:dyDescent="0.25">
      <c r="A228" t="s">
        <v>248</v>
      </c>
      <c r="B228" s="5">
        <v>1189833</v>
      </c>
      <c r="C228" s="6" t="s">
        <v>264</v>
      </c>
      <c r="D228" t="s">
        <v>178</v>
      </c>
      <c r="E228" t="s">
        <v>179</v>
      </c>
      <c r="F228" t="s">
        <v>254</v>
      </c>
      <c r="G228" t="s">
        <v>25</v>
      </c>
      <c r="H228" s="3">
        <v>45</v>
      </c>
      <c r="I228" s="5">
        <v>650</v>
      </c>
      <c r="J228" s="3">
        <v>29250</v>
      </c>
      <c r="K228" s="3">
        <v>11700</v>
      </c>
      <c r="L228" s="4">
        <v>0.4</v>
      </c>
      <c r="M228" t="s">
        <v>34</v>
      </c>
      <c r="N228">
        <v>2021</v>
      </c>
      <c r="O228">
        <v>3</v>
      </c>
      <c r="P228">
        <v>21</v>
      </c>
      <c r="Q228" t="str">
        <f>TEXT(DATE(2024, sales[[#This Row],[month]], 1), "MMMM")</f>
        <v>March</v>
      </c>
      <c r="R228" s="4">
        <f t="shared" si="3"/>
        <v>0</v>
      </c>
    </row>
    <row r="229" spans="1:18" x14ac:dyDescent="0.25">
      <c r="A229" t="s">
        <v>248</v>
      </c>
      <c r="B229" s="5">
        <v>1189833</v>
      </c>
      <c r="C229" s="6" t="s">
        <v>265</v>
      </c>
      <c r="D229" t="s">
        <v>178</v>
      </c>
      <c r="E229" t="s">
        <v>179</v>
      </c>
      <c r="F229" t="s">
        <v>254</v>
      </c>
      <c r="G229" t="s">
        <v>27</v>
      </c>
      <c r="H229" s="3">
        <v>45</v>
      </c>
      <c r="I229" s="5">
        <v>550</v>
      </c>
      <c r="J229" s="3">
        <v>24750</v>
      </c>
      <c r="K229" s="3">
        <v>8662.5</v>
      </c>
      <c r="L229" s="4">
        <v>0.35</v>
      </c>
      <c r="M229" t="s">
        <v>34</v>
      </c>
      <c r="N229">
        <v>2021</v>
      </c>
      <c r="O229">
        <v>3</v>
      </c>
      <c r="P229">
        <v>22</v>
      </c>
      <c r="Q229" t="str">
        <f>TEXT(DATE(2024, sales[[#This Row],[month]], 1), "MMMM")</f>
        <v>March</v>
      </c>
      <c r="R229" s="4">
        <f t="shared" si="3"/>
        <v>-0.15384615384615385</v>
      </c>
    </row>
    <row r="230" spans="1:18" x14ac:dyDescent="0.25">
      <c r="A230" t="s">
        <v>248</v>
      </c>
      <c r="B230" s="5">
        <v>1189833</v>
      </c>
      <c r="C230" s="6" t="s">
        <v>266</v>
      </c>
      <c r="D230" t="s">
        <v>178</v>
      </c>
      <c r="E230" t="s">
        <v>179</v>
      </c>
      <c r="F230" t="s">
        <v>254</v>
      </c>
      <c r="G230" t="s">
        <v>29</v>
      </c>
      <c r="H230" s="3">
        <v>50</v>
      </c>
      <c r="I230" s="5">
        <v>425</v>
      </c>
      <c r="J230" s="3">
        <v>21250</v>
      </c>
      <c r="K230" s="3">
        <v>11687.500000000002</v>
      </c>
      <c r="L230" s="4">
        <v>0.55000000000000004</v>
      </c>
      <c r="M230" t="s">
        <v>34</v>
      </c>
      <c r="N230">
        <v>2021</v>
      </c>
      <c r="O230">
        <v>3</v>
      </c>
      <c r="P230">
        <v>23</v>
      </c>
      <c r="Q230" t="str">
        <f>TEXT(DATE(2024, sales[[#This Row],[month]], 1), "MMMM")</f>
        <v>March</v>
      </c>
      <c r="R230" s="4">
        <f t="shared" si="3"/>
        <v>-0.14141414141414141</v>
      </c>
    </row>
    <row r="231" spans="1:18" x14ac:dyDescent="0.25">
      <c r="A231" t="s">
        <v>248</v>
      </c>
      <c r="B231" s="5">
        <v>1189833</v>
      </c>
      <c r="C231" s="6" t="s">
        <v>267</v>
      </c>
      <c r="D231" t="s">
        <v>178</v>
      </c>
      <c r="E231" t="s">
        <v>179</v>
      </c>
      <c r="F231" t="s">
        <v>254</v>
      </c>
      <c r="G231" t="s">
        <v>31</v>
      </c>
      <c r="H231" s="3">
        <v>45</v>
      </c>
      <c r="I231" s="5">
        <v>625</v>
      </c>
      <c r="J231" s="3">
        <v>28125</v>
      </c>
      <c r="K231" s="3">
        <v>5625</v>
      </c>
      <c r="L231" s="4">
        <v>0.2</v>
      </c>
      <c r="M231" t="s">
        <v>34</v>
      </c>
      <c r="N231">
        <v>2021</v>
      </c>
      <c r="O231">
        <v>4</v>
      </c>
      <c r="P231">
        <v>6</v>
      </c>
      <c r="Q231" t="str">
        <f>TEXT(DATE(2024, sales[[#This Row],[month]], 1), "MMMM")</f>
        <v>April</v>
      </c>
      <c r="R231" s="4">
        <f t="shared" si="3"/>
        <v>0.3235294117647059</v>
      </c>
    </row>
    <row r="232" spans="1:18" x14ac:dyDescent="0.25">
      <c r="A232" t="s">
        <v>248</v>
      </c>
      <c r="B232" s="5">
        <v>1189833</v>
      </c>
      <c r="C232" s="6" t="s">
        <v>268</v>
      </c>
      <c r="D232" t="s">
        <v>178</v>
      </c>
      <c r="E232" t="s">
        <v>179</v>
      </c>
      <c r="F232" t="s">
        <v>254</v>
      </c>
      <c r="G232" t="s">
        <v>20</v>
      </c>
      <c r="H232" s="3">
        <v>45</v>
      </c>
      <c r="I232" s="5">
        <v>800</v>
      </c>
      <c r="J232" s="3">
        <v>36000</v>
      </c>
      <c r="K232" s="3">
        <v>14400</v>
      </c>
      <c r="L232" s="4">
        <v>0.4</v>
      </c>
      <c r="M232" t="s">
        <v>34</v>
      </c>
      <c r="N232">
        <v>2021</v>
      </c>
      <c r="O232">
        <v>4</v>
      </c>
      <c r="P232">
        <v>7</v>
      </c>
      <c r="Q232" t="str">
        <f>TEXT(DATE(2024, sales[[#This Row],[month]], 1), "MMMM")</f>
        <v>April</v>
      </c>
      <c r="R232" s="4">
        <f t="shared" si="3"/>
        <v>0.28000000000000003</v>
      </c>
    </row>
    <row r="233" spans="1:18" x14ac:dyDescent="0.25">
      <c r="A233" t="s">
        <v>248</v>
      </c>
      <c r="B233" s="5">
        <v>1189833</v>
      </c>
      <c r="C233" s="6" t="s">
        <v>269</v>
      </c>
      <c r="D233" t="s">
        <v>178</v>
      </c>
      <c r="E233" t="s">
        <v>179</v>
      </c>
      <c r="F233" t="s">
        <v>254</v>
      </c>
      <c r="G233" t="s">
        <v>23</v>
      </c>
      <c r="H233" s="3">
        <v>50</v>
      </c>
      <c r="I233" s="5">
        <v>600</v>
      </c>
      <c r="J233" s="3">
        <v>30000</v>
      </c>
      <c r="K233" s="3">
        <v>7500</v>
      </c>
      <c r="L233" s="4">
        <v>0.25</v>
      </c>
      <c r="M233" t="s">
        <v>34</v>
      </c>
      <c r="N233">
        <v>2021</v>
      </c>
      <c r="O233">
        <v>4</v>
      </c>
      <c r="P233">
        <v>8</v>
      </c>
      <c r="Q233" t="str">
        <f>TEXT(DATE(2024, sales[[#This Row],[month]], 1), "MMMM")</f>
        <v>April</v>
      </c>
      <c r="R233" s="4">
        <f t="shared" si="3"/>
        <v>-0.16666666666666666</v>
      </c>
    </row>
    <row r="234" spans="1:18" x14ac:dyDescent="0.25">
      <c r="A234" t="s">
        <v>248</v>
      </c>
      <c r="B234" s="5">
        <v>1189833</v>
      </c>
      <c r="C234" s="6" t="s">
        <v>270</v>
      </c>
      <c r="D234" t="s">
        <v>178</v>
      </c>
      <c r="E234" t="s">
        <v>179</v>
      </c>
      <c r="F234" t="s">
        <v>254</v>
      </c>
      <c r="G234" t="s">
        <v>25</v>
      </c>
      <c r="H234" s="3">
        <v>50</v>
      </c>
      <c r="I234" s="5">
        <v>625</v>
      </c>
      <c r="J234" s="3">
        <v>31250</v>
      </c>
      <c r="K234" s="3">
        <v>12500</v>
      </c>
      <c r="L234" s="4">
        <v>0.4</v>
      </c>
      <c r="M234" t="s">
        <v>34</v>
      </c>
      <c r="N234">
        <v>2021</v>
      </c>
      <c r="O234">
        <v>4</v>
      </c>
      <c r="P234">
        <v>9</v>
      </c>
      <c r="Q234" t="str">
        <f>TEXT(DATE(2024, sales[[#This Row],[month]], 1), "MMMM")</f>
        <v>April</v>
      </c>
      <c r="R234" s="4">
        <f t="shared" si="3"/>
        <v>4.1666666666666664E-2</v>
      </c>
    </row>
    <row r="235" spans="1:18" x14ac:dyDescent="0.25">
      <c r="A235" t="s">
        <v>248</v>
      </c>
      <c r="B235" s="5">
        <v>1189833</v>
      </c>
      <c r="C235" s="6" t="s">
        <v>271</v>
      </c>
      <c r="D235" t="s">
        <v>178</v>
      </c>
      <c r="E235" t="s">
        <v>179</v>
      </c>
      <c r="F235" t="s">
        <v>254</v>
      </c>
      <c r="G235" t="s">
        <v>27</v>
      </c>
      <c r="H235" s="3">
        <v>45</v>
      </c>
      <c r="I235" s="5">
        <v>525</v>
      </c>
      <c r="J235" s="3">
        <v>23625</v>
      </c>
      <c r="K235" s="3">
        <v>8268.75</v>
      </c>
      <c r="L235" s="4">
        <v>0.35</v>
      </c>
      <c r="M235" t="s">
        <v>34</v>
      </c>
      <c r="N235">
        <v>2021</v>
      </c>
      <c r="O235">
        <v>4</v>
      </c>
      <c r="P235">
        <v>10</v>
      </c>
      <c r="Q235" t="str">
        <f>TEXT(DATE(2024, sales[[#This Row],[month]], 1), "MMMM")</f>
        <v>April</v>
      </c>
      <c r="R235" s="4">
        <f t="shared" si="3"/>
        <v>-0.24399999999999999</v>
      </c>
    </row>
    <row r="236" spans="1:18" x14ac:dyDescent="0.25">
      <c r="A236" t="s">
        <v>248</v>
      </c>
      <c r="B236" s="5">
        <v>1189833</v>
      </c>
      <c r="C236" s="6" t="s">
        <v>272</v>
      </c>
      <c r="D236" t="s">
        <v>178</v>
      </c>
      <c r="E236" t="s">
        <v>179</v>
      </c>
      <c r="F236" t="s">
        <v>254</v>
      </c>
      <c r="G236" t="s">
        <v>29</v>
      </c>
      <c r="H236" s="3">
        <v>50</v>
      </c>
      <c r="I236" s="5">
        <v>425</v>
      </c>
      <c r="J236" s="3">
        <v>21250</v>
      </c>
      <c r="K236" s="3">
        <v>11687.500000000002</v>
      </c>
      <c r="L236" s="4">
        <v>0.55000000000000004</v>
      </c>
      <c r="M236" t="s">
        <v>34</v>
      </c>
      <c r="N236">
        <v>2021</v>
      </c>
      <c r="O236">
        <v>4</v>
      </c>
      <c r="P236">
        <v>11</v>
      </c>
      <c r="Q236" t="str">
        <f>TEXT(DATE(2024, sales[[#This Row],[month]], 1), "MMMM")</f>
        <v>April</v>
      </c>
      <c r="R236" s="4">
        <f t="shared" si="3"/>
        <v>-0.10052910052910052</v>
      </c>
    </row>
    <row r="237" spans="1:18" x14ac:dyDescent="0.25">
      <c r="A237" t="s">
        <v>248</v>
      </c>
      <c r="B237" s="5">
        <v>1189833</v>
      </c>
      <c r="C237" s="6" t="s">
        <v>273</v>
      </c>
      <c r="D237" t="s">
        <v>178</v>
      </c>
      <c r="E237" t="s">
        <v>179</v>
      </c>
      <c r="F237" t="s">
        <v>254</v>
      </c>
      <c r="G237" t="s">
        <v>31</v>
      </c>
      <c r="H237" s="3">
        <v>65</v>
      </c>
      <c r="I237" s="5">
        <v>600</v>
      </c>
      <c r="J237" s="3">
        <v>39000</v>
      </c>
      <c r="K237" s="3">
        <v>7800</v>
      </c>
      <c r="L237" s="4">
        <v>0.2</v>
      </c>
      <c r="M237" t="s">
        <v>34</v>
      </c>
      <c r="N237">
        <v>2021</v>
      </c>
      <c r="O237">
        <v>4</v>
      </c>
      <c r="P237">
        <v>12</v>
      </c>
      <c r="Q237" t="str">
        <f>TEXT(DATE(2024, sales[[#This Row],[month]], 1), "MMMM")</f>
        <v>April</v>
      </c>
      <c r="R237" s="4">
        <f t="shared" si="3"/>
        <v>0.83529411764705885</v>
      </c>
    </row>
    <row r="238" spans="1:18" x14ac:dyDescent="0.25">
      <c r="A238" t="s">
        <v>248</v>
      </c>
      <c r="B238" s="5">
        <v>1189833</v>
      </c>
      <c r="C238" s="6" t="s">
        <v>274</v>
      </c>
      <c r="D238" t="s">
        <v>178</v>
      </c>
      <c r="E238" t="s">
        <v>179</v>
      </c>
      <c r="F238" t="s">
        <v>254</v>
      </c>
      <c r="G238" t="s">
        <v>20</v>
      </c>
      <c r="H238" s="3">
        <v>45</v>
      </c>
      <c r="I238" s="5">
        <v>800</v>
      </c>
      <c r="J238" s="3">
        <v>36000</v>
      </c>
      <c r="K238" s="3">
        <v>14400</v>
      </c>
      <c r="L238" s="4">
        <v>0.4</v>
      </c>
      <c r="M238" t="s">
        <v>34</v>
      </c>
      <c r="N238">
        <v>2021</v>
      </c>
      <c r="O238">
        <v>4</v>
      </c>
      <c r="P238">
        <v>13</v>
      </c>
      <c r="Q238" t="str">
        <f>TEXT(DATE(2024, sales[[#This Row],[month]], 1), "MMMM")</f>
        <v>April</v>
      </c>
      <c r="R238" s="4">
        <f t="shared" si="3"/>
        <v>-7.6923076923076927E-2</v>
      </c>
    </row>
    <row r="239" spans="1:18" x14ac:dyDescent="0.25">
      <c r="A239" t="s">
        <v>248</v>
      </c>
      <c r="B239" s="5">
        <v>1189833</v>
      </c>
      <c r="C239" s="6" t="s">
        <v>275</v>
      </c>
      <c r="D239" t="s">
        <v>178</v>
      </c>
      <c r="E239" t="s">
        <v>179</v>
      </c>
      <c r="F239" t="s">
        <v>254</v>
      </c>
      <c r="G239" t="s">
        <v>23</v>
      </c>
      <c r="H239" s="3">
        <v>50</v>
      </c>
      <c r="I239" s="5">
        <v>650</v>
      </c>
      <c r="J239" s="3">
        <v>32500</v>
      </c>
      <c r="K239" s="3">
        <v>8125</v>
      </c>
      <c r="L239" s="4">
        <v>0.25</v>
      </c>
      <c r="M239" t="s">
        <v>34</v>
      </c>
      <c r="N239">
        <v>2021</v>
      </c>
      <c r="O239">
        <v>4</v>
      </c>
      <c r="P239">
        <v>14</v>
      </c>
      <c r="Q239" t="str">
        <f>TEXT(DATE(2024, sales[[#This Row],[month]], 1), "MMMM")</f>
        <v>April</v>
      </c>
      <c r="R239" s="4">
        <f t="shared" si="3"/>
        <v>-9.7222222222222224E-2</v>
      </c>
    </row>
    <row r="240" spans="1:18" x14ac:dyDescent="0.25">
      <c r="A240" t="s">
        <v>248</v>
      </c>
      <c r="B240" s="5">
        <v>1189833</v>
      </c>
      <c r="C240" s="6" t="s">
        <v>276</v>
      </c>
      <c r="D240" t="s">
        <v>178</v>
      </c>
      <c r="E240" t="s">
        <v>179</v>
      </c>
      <c r="F240" t="s">
        <v>254</v>
      </c>
      <c r="G240" t="s">
        <v>25</v>
      </c>
      <c r="H240" s="3">
        <v>50</v>
      </c>
      <c r="I240" s="5">
        <v>650</v>
      </c>
      <c r="J240" s="3">
        <v>32500</v>
      </c>
      <c r="K240" s="3">
        <v>13000</v>
      </c>
      <c r="L240" s="4">
        <v>0.4</v>
      </c>
      <c r="M240" t="s">
        <v>34</v>
      </c>
      <c r="N240">
        <v>2021</v>
      </c>
      <c r="O240">
        <v>4</v>
      </c>
      <c r="P240">
        <v>15</v>
      </c>
      <c r="Q240" t="str">
        <f>TEXT(DATE(2024, sales[[#This Row],[month]], 1), "MMMM")</f>
        <v>April</v>
      </c>
      <c r="R240" s="4">
        <f t="shared" si="3"/>
        <v>0</v>
      </c>
    </row>
    <row r="241" spans="1:18" x14ac:dyDescent="0.25">
      <c r="A241" t="s">
        <v>248</v>
      </c>
      <c r="B241" s="5">
        <v>1189833</v>
      </c>
      <c r="C241" s="6" t="s">
        <v>277</v>
      </c>
      <c r="D241" t="s">
        <v>178</v>
      </c>
      <c r="E241" t="s">
        <v>179</v>
      </c>
      <c r="F241" t="s">
        <v>254</v>
      </c>
      <c r="G241" t="s">
        <v>27</v>
      </c>
      <c r="H241" s="3">
        <v>45</v>
      </c>
      <c r="I241" s="5">
        <v>550</v>
      </c>
      <c r="J241" s="3">
        <v>24750</v>
      </c>
      <c r="K241" s="3">
        <v>8662.5</v>
      </c>
      <c r="L241" s="4">
        <v>0.35</v>
      </c>
      <c r="M241" t="s">
        <v>34</v>
      </c>
      <c r="N241">
        <v>2021</v>
      </c>
      <c r="O241">
        <v>4</v>
      </c>
      <c r="P241">
        <v>16</v>
      </c>
      <c r="Q241" t="str">
        <f>TEXT(DATE(2024, sales[[#This Row],[month]], 1), "MMMM")</f>
        <v>April</v>
      </c>
      <c r="R241" s="4">
        <f t="shared" si="3"/>
        <v>-0.23846153846153847</v>
      </c>
    </row>
    <row r="242" spans="1:18" x14ac:dyDescent="0.25">
      <c r="A242" t="s">
        <v>248</v>
      </c>
      <c r="B242" s="5">
        <v>1189833</v>
      </c>
      <c r="C242" s="6" t="s">
        <v>278</v>
      </c>
      <c r="D242" t="s">
        <v>178</v>
      </c>
      <c r="E242" t="s">
        <v>179</v>
      </c>
      <c r="F242" t="s">
        <v>254</v>
      </c>
      <c r="G242" t="s">
        <v>29</v>
      </c>
      <c r="H242" s="3">
        <v>50</v>
      </c>
      <c r="I242" s="5">
        <v>450</v>
      </c>
      <c r="J242" s="3">
        <v>22500</v>
      </c>
      <c r="K242" s="3">
        <v>12375.000000000002</v>
      </c>
      <c r="L242" s="4">
        <v>0.55000000000000004</v>
      </c>
      <c r="M242" t="s">
        <v>34</v>
      </c>
      <c r="N242">
        <v>2021</v>
      </c>
      <c r="O242">
        <v>4</v>
      </c>
      <c r="P242">
        <v>17</v>
      </c>
      <c r="Q242" t="str">
        <f>TEXT(DATE(2024, sales[[#This Row],[month]], 1), "MMMM")</f>
        <v>April</v>
      </c>
      <c r="R242" s="4">
        <f t="shared" si="3"/>
        <v>-9.0909090909090912E-2</v>
      </c>
    </row>
    <row r="243" spans="1:18" x14ac:dyDescent="0.25">
      <c r="A243" t="s">
        <v>248</v>
      </c>
      <c r="B243" s="5">
        <v>1189833</v>
      </c>
      <c r="C243" s="6" t="s">
        <v>279</v>
      </c>
      <c r="D243" t="s">
        <v>178</v>
      </c>
      <c r="E243" t="s">
        <v>179</v>
      </c>
      <c r="F243" t="s">
        <v>254</v>
      </c>
      <c r="G243" t="s">
        <v>31</v>
      </c>
      <c r="H243" s="3">
        <v>65</v>
      </c>
      <c r="I243" s="5">
        <v>625</v>
      </c>
      <c r="J243" s="3">
        <v>40625</v>
      </c>
      <c r="K243" s="3">
        <v>8125</v>
      </c>
      <c r="L243" s="4">
        <v>0.2</v>
      </c>
      <c r="M243" t="s">
        <v>34</v>
      </c>
      <c r="N243">
        <v>2021</v>
      </c>
      <c r="O243">
        <v>4</v>
      </c>
      <c r="P243">
        <v>18</v>
      </c>
      <c r="Q243" t="str">
        <f>TEXT(DATE(2024, sales[[#This Row],[month]], 1), "MMMM")</f>
        <v>April</v>
      </c>
      <c r="R243" s="4">
        <f t="shared" si="3"/>
        <v>0.80555555555555558</v>
      </c>
    </row>
    <row r="244" spans="1:18" x14ac:dyDescent="0.25">
      <c r="A244" t="s">
        <v>248</v>
      </c>
      <c r="B244" s="5">
        <v>1189833</v>
      </c>
      <c r="C244" s="6" t="s">
        <v>280</v>
      </c>
      <c r="D244" t="s">
        <v>178</v>
      </c>
      <c r="E244" t="s">
        <v>179</v>
      </c>
      <c r="F244" t="s">
        <v>254</v>
      </c>
      <c r="G244" t="s">
        <v>20</v>
      </c>
      <c r="H244" s="3">
        <v>45</v>
      </c>
      <c r="I244" s="5">
        <v>900</v>
      </c>
      <c r="J244" s="3">
        <v>40500</v>
      </c>
      <c r="K244" s="3">
        <v>16200</v>
      </c>
      <c r="L244" s="4">
        <v>0.4</v>
      </c>
      <c r="M244" t="s">
        <v>34</v>
      </c>
      <c r="N244">
        <v>2021</v>
      </c>
      <c r="O244">
        <v>4</v>
      </c>
      <c r="P244">
        <v>19</v>
      </c>
      <c r="Q244" t="str">
        <f>TEXT(DATE(2024, sales[[#This Row],[month]], 1), "MMMM")</f>
        <v>April</v>
      </c>
      <c r="R244" s="4">
        <f t="shared" si="3"/>
        <v>-3.0769230769230769E-3</v>
      </c>
    </row>
    <row r="245" spans="1:18" x14ac:dyDescent="0.25">
      <c r="A245" t="s">
        <v>248</v>
      </c>
      <c r="B245" s="5">
        <v>1189833</v>
      </c>
      <c r="C245" s="6" t="s">
        <v>281</v>
      </c>
      <c r="D245" t="s">
        <v>178</v>
      </c>
      <c r="E245" t="s">
        <v>179</v>
      </c>
      <c r="F245" t="s">
        <v>254</v>
      </c>
      <c r="G245" t="s">
        <v>23</v>
      </c>
      <c r="H245" s="3">
        <v>50</v>
      </c>
      <c r="I245" s="5">
        <v>750</v>
      </c>
      <c r="J245" s="3">
        <v>37500</v>
      </c>
      <c r="K245" s="3">
        <v>9375</v>
      </c>
      <c r="L245" s="4">
        <v>0.25</v>
      </c>
      <c r="M245" t="s">
        <v>34</v>
      </c>
      <c r="N245">
        <v>2021</v>
      </c>
      <c r="O245">
        <v>4</v>
      </c>
      <c r="P245">
        <v>20</v>
      </c>
      <c r="Q245" t="str">
        <f>TEXT(DATE(2024, sales[[#This Row],[month]], 1), "MMMM")</f>
        <v>April</v>
      </c>
      <c r="R245" s="4">
        <f t="shared" si="3"/>
        <v>-7.407407407407407E-2</v>
      </c>
    </row>
    <row r="246" spans="1:18" x14ac:dyDescent="0.25">
      <c r="A246" t="s">
        <v>248</v>
      </c>
      <c r="B246" s="5">
        <v>1189833</v>
      </c>
      <c r="C246" s="6" t="s">
        <v>282</v>
      </c>
      <c r="D246" t="s">
        <v>178</v>
      </c>
      <c r="E246" t="s">
        <v>179</v>
      </c>
      <c r="F246" t="s">
        <v>254</v>
      </c>
      <c r="G246" t="s">
        <v>25</v>
      </c>
      <c r="H246" s="3">
        <v>50</v>
      </c>
      <c r="I246" s="5">
        <v>750</v>
      </c>
      <c r="J246" s="3">
        <v>37500</v>
      </c>
      <c r="K246" s="3">
        <v>15000</v>
      </c>
      <c r="L246" s="4">
        <v>0.4</v>
      </c>
      <c r="M246" t="s">
        <v>34</v>
      </c>
      <c r="N246">
        <v>2021</v>
      </c>
      <c r="O246">
        <v>4</v>
      </c>
      <c r="P246">
        <v>21</v>
      </c>
      <c r="Q246" t="str">
        <f>TEXT(DATE(2024, sales[[#This Row],[month]], 1), "MMMM")</f>
        <v>April</v>
      </c>
      <c r="R246" s="4">
        <f t="shared" si="3"/>
        <v>0</v>
      </c>
    </row>
    <row r="247" spans="1:18" x14ac:dyDescent="0.25">
      <c r="A247" t="s">
        <v>248</v>
      </c>
      <c r="B247" s="5">
        <v>1189833</v>
      </c>
      <c r="C247" s="6" t="s">
        <v>283</v>
      </c>
      <c r="D247" t="s">
        <v>178</v>
      </c>
      <c r="E247" t="s">
        <v>179</v>
      </c>
      <c r="F247" t="s">
        <v>254</v>
      </c>
      <c r="G247" t="s">
        <v>27</v>
      </c>
      <c r="H247" s="3">
        <v>45</v>
      </c>
      <c r="I247" s="5">
        <v>625</v>
      </c>
      <c r="J247" s="3">
        <v>28125</v>
      </c>
      <c r="K247" s="3">
        <v>9843.75</v>
      </c>
      <c r="L247" s="4">
        <v>0.35</v>
      </c>
      <c r="M247" t="s">
        <v>34</v>
      </c>
      <c r="N247">
        <v>2021</v>
      </c>
      <c r="O247">
        <v>4</v>
      </c>
      <c r="P247">
        <v>22</v>
      </c>
      <c r="Q247" t="str">
        <f>TEXT(DATE(2024, sales[[#This Row],[month]], 1), "MMMM")</f>
        <v>April</v>
      </c>
      <c r="R247" s="4">
        <f t="shared" si="3"/>
        <v>-0.25</v>
      </c>
    </row>
    <row r="248" spans="1:18" x14ac:dyDescent="0.25">
      <c r="A248" t="s">
        <v>248</v>
      </c>
      <c r="B248" s="5">
        <v>1189833</v>
      </c>
      <c r="C248" s="6" t="s">
        <v>284</v>
      </c>
      <c r="D248" t="s">
        <v>178</v>
      </c>
      <c r="E248" t="s">
        <v>179</v>
      </c>
      <c r="F248" t="s">
        <v>254</v>
      </c>
      <c r="G248" t="s">
        <v>29</v>
      </c>
      <c r="H248" s="3">
        <v>50</v>
      </c>
      <c r="I248" s="5">
        <v>500</v>
      </c>
      <c r="J248" s="3">
        <v>25000</v>
      </c>
      <c r="K248" s="3">
        <v>13750.000000000002</v>
      </c>
      <c r="L248" s="4">
        <v>0.55000000000000004</v>
      </c>
      <c r="M248" t="s">
        <v>34</v>
      </c>
      <c r="N248">
        <v>2021</v>
      </c>
      <c r="O248">
        <v>4</v>
      </c>
      <c r="P248">
        <v>23</v>
      </c>
      <c r="Q248" t="str">
        <f>TEXT(DATE(2024, sales[[#This Row],[month]], 1), "MMMM")</f>
        <v>April</v>
      </c>
      <c r="R248" s="4">
        <f t="shared" si="3"/>
        <v>-0.1111111111111111</v>
      </c>
    </row>
    <row r="249" spans="1:18" x14ac:dyDescent="0.25">
      <c r="A249" t="s">
        <v>248</v>
      </c>
      <c r="B249" s="5">
        <v>1189833</v>
      </c>
      <c r="C249" s="6" t="s">
        <v>285</v>
      </c>
      <c r="D249" t="s">
        <v>178</v>
      </c>
      <c r="E249" t="s">
        <v>179</v>
      </c>
      <c r="F249" t="s">
        <v>254</v>
      </c>
      <c r="G249" t="s">
        <v>31</v>
      </c>
      <c r="H249" s="3">
        <v>65</v>
      </c>
      <c r="I249" s="5">
        <v>800</v>
      </c>
      <c r="J249" s="3">
        <v>52000</v>
      </c>
      <c r="K249" s="3">
        <v>10400</v>
      </c>
      <c r="L249" s="4">
        <v>0.2</v>
      </c>
      <c r="M249" t="s">
        <v>34</v>
      </c>
      <c r="N249">
        <v>2021</v>
      </c>
      <c r="O249">
        <v>4</v>
      </c>
      <c r="P249">
        <v>24</v>
      </c>
      <c r="Q249" t="str">
        <f>TEXT(DATE(2024, sales[[#This Row],[month]], 1), "MMMM")</f>
        <v>April</v>
      </c>
      <c r="R249" s="4">
        <f t="shared" si="3"/>
        <v>1.08</v>
      </c>
    </row>
    <row r="250" spans="1:18" x14ac:dyDescent="0.25">
      <c r="A250" t="s">
        <v>248</v>
      </c>
      <c r="B250" s="5">
        <v>1189833</v>
      </c>
      <c r="C250" s="6" t="s">
        <v>286</v>
      </c>
      <c r="D250" t="s">
        <v>178</v>
      </c>
      <c r="E250" t="s">
        <v>179</v>
      </c>
      <c r="F250" t="s">
        <v>254</v>
      </c>
      <c r="G250" t="s">
        <v>20</v>
      </c>
      <c r="H250" s="3">
        <v>45</v>
      </c>
      <c r="I250" s="5">
        <v>950</v>
      </c>
      <c r="J250" s="3">
        <v>42750</v>
      </c>
      <c r="K250" s="3">
        <v>17100</v>
      </c>
      <c r="L250" s="4">
        <v>0.4</v>
      </c>
      <c r="M250" t="s">
        <v>34</v>
      </c>
      <c r="N250">
        <v>2021</v>
      </c>
      <c r="O250">
        <v>4</v>
      </c>
      <c r="P250">
        <v>25</v>
      </c>
      <c r="Q250" t="str">
        <f>TEXT(DATE(2024, sales[[#This Row],[month]], 1), "MMMM")</f>
        <v>April</v>
      </c>
      <c r="R250" s="4">
        <f t="shared" si="3"/>
        <v>-0.17788461538461539</v>
      </c>
    </row>
    <row r="251" spans="1:18" x14ac:dyDescent="0.25">
      <c r="A251" t="s">
        <v>248</v>
      </c>
      <c r="B251" s="5">
        <v>1189833</v>
      </c>
      <c r="C251" s="6" t="s">
        <v>287</v>
      </c>
      <c r="D251" t="s">
        <v>178</v>
      </c>
      <c r="E251" t="s">
        <v>179</v>
      </c>
      <c r="F251" t="s">
        <v>254</v>
      </c>
      <c r="G251" t="s">
        <v>23</v>
      </c>
      <c r="H251" s="3">
        <v>50</v>
      </c>
      <c r="I251" s="5">
        <v>800</v>
      </c>
      <c r="J251" s="3">
        <v>40000</v>
      </c>
      <c r="K251" s="3">
        <v>10000</v>
      </c>
      <c r="L251" s="4">
        <v>0.25</v>
      </c>
      <c r="M251" t="s">
        <v>34</v>
      </c>
      <c r="N251">
        <v>2021</v>
      </c>
      <c r="O251">
        <v>4</v>
      </c>
      <c r="P251">
        <v>26</v>
      </c>
      <c r="Q251" t="str">
        <f>TEXT(DATE(2024, sales[[#This Row],[month]], 1), "MMMM")</f>
        <v>April</v>
      </c>
      <c r="R251" s="4">
        <f t="shared" si="3"/>
        <v>-6.4327485380116955E-2</v>
      </c>
    </row>
    <row r="252" spans="1:18" x14ac:dyDescent="0.25">
      <c r="A252" t="s">
        <v>248</v>
      </c>
      <c r="B252" s="5">
        <v>1189833</v>
      </c>
      <c r="C252" s="6" t="s">
        <v>288</v>
      </c>
      <c r="D252" t="s">
        <v>178</v>
      </c>
      <c r="E252" t="s">
        <v>179</v>
      </c>
      <c r="F252" t="s">
        <v>254</v>
      </c>
      <c r="G252" t="s">
        <v>25</v>
      </c>
      <c r="H252" s="3">
        <v>50</v>
      </c>
      <c r="I252" s="5">
        <v>750</v>
      </c>
      <c r="J252" s="3">
        <v>37500</v>
      </c>
      <c r="K252" s="3">
        <v>15000</v>
      </c>
      <c r="L252" s="4">
        <v>0.4</v>
      </c>
      <c r="M252" t="s">
        <v>34</v>
      </c>
      <c r="N252">
        <v>2021</v>
      </c>
      <c r="O252">
        <v>4</v>
      </c>
      <c r="P252">
        <v>27</v>
      </c>
      <c r="Q252" t="str">
        <f>TEXT(DATE(2024, sales[[#This Row],[month]], 1), "MMMM")</f>
        <v>April</v>
      </c>
      <c r="R252" s="4">
        <f t="shared" si="3"/>
        <v>-6.25E-2</v>
      </c>
    </row>
    <row r="253" spans="1:18" x14ac:dyDescent="0.25">
      <c r="A253" t="s">
        <v>248</v>
      </c>
      <c r="B253" s="5">
        <v>1189833</v>
      </c>
      <c r="C253" s="6" t="s">
        <v>289</v>
      </c>
      <c r="D253" t="s">
        <v>178</v>
      </c>
      <c r="E253" t="s">
        <v>179</v>
      </c>
      <c r="F253" t="s">
        <v>254</v>
      </c>
      <c r="G253" t="s">
        <v>27</v>
      </c>
      <c r="H253" s="3">
        <v>45</v>
      </c>
      <c r="I253" s="5">
        <v>650</v>
      </c>
      <c r="J253" s="3">
        <v>29250</v>
      </c>
      <c r="K253" s="3">
        <v>10237.5</v>
      </c>
      <c r="L253" s="4">
        <v>0.35</v>
      </c>
      <c r="M253" t="s">
        <v>34</v>
      </c>
      <c r="N253">
        <v>2021</v>
      </c>
      <c r="O253">
        <v>4</v>
      </c>
      <c r="P253">
        <v>28</v>
      </c>
      <c r="Q253" t="str">
        <f>TEXT(DATE(2024, sales[[#This Row],[month]], 1), "MMMM")</f>
        <v>April</v>
      </c>
      <c r="R253" s="4">
        <f t="shared" si="3"/>
        <v>-0.22</v>
      </c>
    </row>
    <row r="254" spans="1:18" x14ac:dyDescent="0.25">
      <c r="A254" t="s">
        <v>248</v>
      </c>
      <c r="B254" s="5">
        <v>1189833</v>
      </c>
      <c r="C254" s="6" t="s">
        <v>290</v>
      </c>
      <c r="D254" t="s">
        <v>178</v>
      </c>
      <c r="E254" t="s">
        <v>179</v>
      </c>
      <c r="F254" t="s">
        <v>254</v>
      </c>
      <c r="G254" t="s">
        <v>29</v>
      </c>
      <c r="H254" s="3">
        <v>50</v>
      </c>
      <c r="I254" s="5">
        <v>700</v>
      </c>
      <c r="J254" s="3">
        <v>35000</v>
      </c>
      <c r="K254" s="3">
        <v>19250</v>
      </c>
      <c r="L254" s="4">
        <v>0.55000000000000004</v>
      </c>
      <c r="M254" t="s">
        <v>34</v>
      </c>
      <c r="N254">
        <v>2021</v>
      </c>
      <c r="O254">
        <v>4</v>
      </c>
      <c r="P254">
        <v>29</v>
      </c>
      <c r="Q254" t="str">
        <f>TEXT(DATE(2024, sales[[#This Row],[month]], 1), "MMMM")</f>
        <v>April</v>
      </c>
      <c r="R254" s="4">
        <f t="shared" si="3"/>
        <v>0.19658119658119658</v>
      </c>
    </row>
    <row r="255" spans="1:18" x14ac:dyDescent="0.25">
      <c r="A255" t="s">
        <v>248</v>
      </c>
      <c r="B255" s="5">
        <v>1189833</v>
      </c>
      <c r="C255" s="6" t="s">
        <v>291</v>
      </c>
      <c r="D255" t="s">
        <v>178</v>
      </c>
      <c r="E255" t="s">
        <v>179</v>
      </c>
      <c r="F255" t="s">
        <v>254</v>
      </c>
      <c r="G255" t="s">
        <v>31</v>
      </c>
      <c r="H255" s="3">
        <v>65</v>
      </c>
      <c r="I255" s="5">
        <v>700</v>
      </c>
      <c r="J255" s="3">
        <v>45500</v>
      </c>
      <c r="K255" s="3">
        <v>9100</v>
      </c>
      <c r="L255" s="4">
        <v>0.2</v>
      </c>
      <c r="M255" t="s">
        <v>34</v>
      </c>
      <c r="N255">
        <v>2021</v>
      </c>
      <c r="O255">
        <v>4</v>
      </c>
      <c r="P255">
        <v>30</v>
      </c>
      <c r="Q255" t="str">
        <f>TEXT(DATE(2024, sales[[#This Row],[month]], 1), "MMMM")</f>
        <v>April</v>
      </c>
      <c r="R255" s="4">
        <f t="shared" si="3"/>
        <v>0.3</v>
      </c>
    </row>
    <row r="256" spans="1:18" x14ac:dyDescent="0.25">
      <c r="A256" t="s">
        <v>248</v>
      </c>
      <c r="B256" s="5">
        <v>1189833</v>
      </c>
      <c r="C256" s="6" t="s">
        <v>292</v>
      </c>
      <c r="D256" t="s">
        <v>178</v>
      </c>
      <c r="E256" t="s">
        <v>179</v>
      </c>
      <c r="F256" t="s">
        <v>254</v>
      </c>
      <c r="G256" t="s">
        <v>20</v>
      </c>
      <c r="H256" s="3">
        <v>50</v>
      </c>
      <c r="I256" s="5">
        <v>900</v>
      </c>
      <c r="J256" s="3">
        <v>45000</v>
      </c>
      <c r="K256" s="3">
        <v>18000</v>
      </c>
      <c r="L256" s="4">
        <v>0.4</v>
      </c>
      <c r="M256" t="s">
        <v>34</v>
      </c>
      <c r="N256">
        <v>2021</v>
      </c>
      <c r="O256">
        <v>5</v>
      </c>
      <c r="P256">
        <v>1</v>
      </c>
      <c r="Q256" t="str">
        <f>TEXT(DATE(2024, sales[[#This Row],[month]], 1), "MMMM")</f>
        <v>May</v>
      </c>
      <c r="R256" s="4">
        <f t="shared" si="3"/>
        <v>-1.098901098901099E-2</v>
      </c>
    </row>
    <row r="257" spans="1:18" x14ac:dyDescent="0.25">
      <c r="A257" t="s">
        <v>248</v>
      </c>
      <c r="B257" s="5">
        <v>1189833</v>
      </c>
      <c r="C257" s="6" t="s">
        <v>293</v>
      </c>
      <c r="D257" t="s">
        <v>178</v>
      </c>
      <c r="E257" t="s">
        <v>179</v>
      </c>
      <c r="F257" t="s">
        <v>254</v>
      </c>
      <c r="G257" t="s">
        <v>23</v>
      </c>
      <c r="H257" s="3">
        <v>55.000000000000007</v>
      </c>
      <c r="I257" s="5">
        <v>850</v>
      </c>
      <c r="J257" s="3">
        <v>46750.000000000007</v>
      </c>
      <c r="K257" s="3">
        <v>11687.500000000002</v>
      </c>
      <c r="L257" s="4">
        <v>0.25</v>
      </c>
      <c r="M257" t="s">
        <v>34</v>
      </c>
      <c r="N257">
        <v>2021</v>
      </c>
      <c r="O257">
        <v>5</v>
      </c>
      <c r="P257">
        <v>2</v>
      </c>
      <c r="Q257" t="str">
        <f>TEXT(DATE(2024, sales[[#This Row],[month]], 1), "MMMM")</f>
        <v>May</v>
      </c>
      <c r="R257" s="4">
        <f t="shared" si="3"/>
        <v>3.8888888888889049E-2</v>
      </c>
    </row>
    <row r="258" spans="1:18" x14ac:dyDescent="0.25">
      <c r="A258" t="s">
        <v>248</v>
      </c>
      <c r="B258" s="5">
        <v>1189833</v>
      </c>
      <c r="C258" s="6" t="s">
        <v>294</v>
      </c>
      <c r="D258" t="s">
        <v>178</v>
      </c>
      <c r="E258" t="s">
        <v>179</v>
      </c>
      <c r="F258" t="s">
        <v>254</v>
      </c>
      <c r="G258" t="s">
        <v>25</v>
      </c>
      <c r="H258" s="3">
        <v>50</v>
      </c>
      <c r="I258" s="5">
        <v>725</v>
      </c>
      <c r="J258" s="3">
        <v>36250</v>
      </c>
      <c r="K258" s="3">
        <v>14500</v>
      </c>
      <c r="L258" s="4">
        <v>0.4</v>
      </c>
      <c r="M258" t="s">
        <v>34</v>
      </c>
      <c r="N258">
        <v>2021</v>
      </c>
      <c r="O258">
        <v>5</v>
      </c>
      <c r="P258">
        <v>3</v>
      </c>
      <c r="Q258" t="str">
        <f>TEXT(DATE(2024, sales[[#This Row],[month]], 1), "MMMM")</f>
        <v>May</v>
      </c>
      <c r="R258" s="4">
        <f t="shared" ref="R258:R321" si="4">IFERROR((J258-J257)/J257, 0)</f>
        <v>-0.22459893048128354</v>
      </c>
    </row>
    <row r="259" spans="1:18" x14ac:dyDescent="0.25">
      <c r="A259" t="s">
        <v>248</v>
      </c>
      <c r="B259" s="5">
        <v>1189833</v>
      </c>
      <c r="C259" s="6" t="s">
        <v>295</v>
      </c>
      <c r="D259" t="s">
        <v>178</v>
      </c>
      <c r="E259" t="s">
        <v>179</v>
      </c>
      <c r="F259" t="s">
        <v>254</v>
      </c>
      <c r="G259" t="s">
        <v>27</v>
      </c>
      <c r="H259" s="3">
        <v>50</v>
      </c>
      <c r="I259" s="5">
        <v>675</v>
      </c>
      <c r="J259" s="3">
        <v>33750</v>
      </c>
      <c r="K259" s="3">
        <v>11812.5</v>
      </c>
      <c r="L259" s="4">
        <v>0.35</v>
      </c>
      <c r="M259" t="s">
        <v>34</v>
      </c>
      <c r="N259">
        <v>2021</v>
      </c>
      <c r="O259">
        <v>5</v>
      </c>
      <c r="P259">
        <v>4</v>
      </c>
      <c r="Q259" t="str">
        <f>TEXT(DATE(2024, sales[[#This Row],[month]], 1), "MMMM")</f>
        <v>May</v>
      </c>
      <c r="R259" s="4">
        <f t="shared" si="4"/>
        <v>-6.8965517241379309E-2</v>
      </c>
    </row>
    <row r="260" spans="1:18" x14ac:dyDescent="0.25">
      <c r="A260" t="s">
        <v>248</v>
      </c>
      <c r="B260" s="5">
        <v>1189833</v>
      </c>
      <c r="C260" s="6" t="s">
        <v>296</v>
      </c>
      <c r="D260" t="s">
        <v>178</v>
      </c>
      <c r="E260" t="s">
        <v>179</v>
      </c>
      <c r="F260" t="s">
        <v>254</v>
      </c>
      <c r="G260" t="s">
        <v>29</v>
      </c>
      <c r="H260" s="3">
        <v>60</v>
      </c>
      <c r="I260" s="5">
        <v>675</v>
      </c>
      <c r="J260" s="3">
        <v>40500</v>
      </c>
      <c r="K260" s="3">
        <v>22275</v>
      </c>
      <c r="L260" s="4">
        <v>0.55000000000000004</v>
      </c>
      <c r="M260" t="s">
        <v>34</v>
      </c>
      <c r="N260">
        <v>2021</v>
      </c>
      <c r="O260">
        <v>5</v>
      </c>
      <c r="P260">
        <v>5</v>
      </c>
      <c r="Q260" t="str">
        <f>TEXT(DATE(2024, sales[[#This Row],[month]], 1), "MMMM")</f>
        <v>May</v>
      </c>
      <c r="R260" s="4">
        <f t="shared" si="4"/>
        <v>0.2</v>
      </c>
    </row>
    <row r="261" spans="1:18" x14ac:dyDescent="0.25">
      <c r="A261" t="s">
        <v>248</v>
      </c>
      <c r="B261" s="5">
        <v>1189833</v>
      </c>
      <c r="C261" s="6" t="s">
        <v>297</v>
      </c>
      <c r="D261" t="s">
        <v>178</v>
      </c>
      <c r="E261" t="s">
        <v>179</v>
      </c>
      <c r="F261" t="s">
        <v>254</v>
      </c>
      <c r="G261" t="s">
        <v>31</v>
      </c>
      <c r="H261" s="3">
        <v>65</v>
      </c>
      <c r="I261" s="5">
        <v>650</v>
      </c>
      <c r="J261" s="3">
        <v>42250</v>
      </c>
      <c r="K261" s="3">
        <v>8450</v>
      </c>
      <c r="L261" s="4">
        <v>0.2</v>
      </c>
      <c r="M261" t="s">
        <v>34</v>
      </c>
      <c r="N261">
        <v>2021</v>
      </c>
      <c r="O261">
        <v>5</v>
      </c>
      <c r="P261">
        <v>6</v>
      </c>
      <c r="Q261" t="str">
        <f>TEXT(DATE(2024, sales[[#This Row],[month]], 1), "MMMM")</f>
        <v>May</v>
      </c>
      <c r="R261" s="4">
        <f t="shared" si="4"/>
        <v>4.3209876543209874E-2</v>
      </c>
    </row>
    <row r="262" spans="1:18" x14ac:dyDescent="0.25">
      <c r="A262" t="s">
        <v>248</v>
      </c>
      <c r="B262" s="5">
        <v>1189833</v>
      </c>
      <c r="C262" s="6" t="s">
        <v>298</v>
      </c>
      <c r="D262" t="s">
        <v>178</v>
      </c>
      <c r="E262" t="s">
        <v>179</v>
      </c>
      <c r="F262" t="s">
        <v>254</v>
      </c>
      <c r="G262" t="s">
        <v>20</v>
      </c>
      <c r="H262" s="3">
        <v>50</v>
      </c>
      <c r="I262" s="5">
        <v>850</v>
      </c>
      <c r="J262" s="3">
        <v>42500</v>
      </c>
      <c r="K262" s="3">
        <v>17000</v>
      </c>
      <c r="L262" s="4">
        <v>0.4</v>
      </c>
      <c r="M262" t="s">
        <v>34</v>
      </c>
      <c r="N262">
        <v>2021</v>
      </c>
      <c r="O262">
        <v>5</v>
      </c>
      <c r="P262">
        <v>7</v>
      </c>
      <c r="Q262" t="str">
        <f>TEXT(DATE(2024, sales[[#This Row],[month]], 1), "MMMM")</f>
        <v>May</v>
      </c>
      <c r="R262" s="4">
        <f t="shared" si="4"/>
        <v>5.9171597633136093E-3</v>
      </c>
    </row>
    <row r="263" spans="1:18" x14ac:dyDescent="0.25">
      <c r="A263" t="s">
        <v>248</v>
      </c>
      <c r="B263" s="5">
        <v>1189833</v>
      </c>
      <c r="C263" s="6" t="s">
        <v>299</v>
      </c>
      <c r="D263" t="s">
        <v>178</v>
      </c>
      <c r="E263" t="s">
        <v>179</v>
      </c>
      <c r="F263" t="s">
        <v>254</v>
      </c>
      <c r="G263" t="s">
        <v>23</v>
      </c>
      <c r="H263" s="3">
        <v>55.000000000000007</v>
      </c>
      <c r="I263" s="5">
        <v>850</v>
      </c>
      <c r="J263" s="3">
        <v>46750.000000000007</v>
      </c>
      <c r="K263" s="3">
        <v>11687.500000000002</v>
      </c>
      <c r="L263" s="4">
        <v>0.25</v>
      </c>
      <c r="M263" t="s">
        <v>34</v>
      </c>
      <c r="N263">
        <v>2021</v>
      </c>
      <c r="O263">
        <v>5</v>
      </c>
      <c r="P263">
        <v>8</v>
      </c>
      <c r="Q263" t="str">
        <f>TEXT(DATE(2024, sales[[#This Row],[month]], 1), "MMMM")</f>
        <v>May</v>
      </c>
      <c r="R263" s="4">
        <f t="shared" si="4"/>
        <v>0.10000000000000017</v>
      </c>
    </row>
    <row r="264" spans="1:18" x14ac:dyDescent="0.25">
      <c r="A264" t="s">
        <v>248</v>
      </c>
      <c r="B264" s="5">
        <v>1189833</v>
      </c>
      <c r="C264" s="6" t="s">
        <v>300</v>
      </c>
      <c r="D264" t="s">
        <v>178</v>
      </c>
      <c r="E264" t="s">
        <v>179</v>
      </c>
      <c r="F264" t="s">
        <v>254</v>
      </c>
      <c r="G264" t="s">
        <v>25</v>
      </c>
      <c r="H264" s="3">
        <v>50</v>
      </c>
      <c r="I264" s="5">
        <v>700</v>
      </c>
      <c r="J264" s="3">
        <v>35000</v>
      </c>
      <c r="K264" s="3">
        <v>14000</v>
      </c>
      <c r="L264" s="4">
        <v>0.4</v>
      </c>
      <c r="M264" t="s">
        <v>34</v>
      </c>
      <c r="N264">
        <v>2021</v>
      </c>
      <c r="O264">
        <v>5</v>
      </c>
      <c r="P264">
        <v>9</v>
      </c>
      <c r="Q264" t="str">
        <f>TEXT(DATE(2024, sales[[#This Row],[month]], 1), "MMMM")</f>
        <v>May</v>
      </c>
      <c r="R264" s="4">
        <f t="shared" si="4"/>
        <v>-0.25133689839572204</v>
      </c>
    </row>
    <row r="265" spans="1:18" x14ac:dyDescent="0.25">
      <c r="A265" t="s">
        <v>248</v>
      </c>
      <c r="B265" s="5">
        <v>1189833</v>
      </c>
      <c r="C265" s="6" t="s">
        <v>301</v>
      </c>
      <c r="D265" t="s">
        <v>178</v>
      </c>
      <c r="E265" t="s">
        <v>179</v>
      </c>
      <c r="F265" t="s">
        <v>254</v>
      </c>
      <c r="G265" t="s">
        <v>27</v>
      </c>
      <c r="H265" s="3">
        <v>50</v>
      </c>
      <c r="I265" s="5">
        <v>650</v>
      </c>
      <c r="J265" s="3">
        <v>32500</v>
      </c>
      <c r="K265" s="3">
        <v>11375</v>
      </c>
      <c r="L265" s="4">
        <v>0.35</v>
      </c>
      <c r="M265" t="s">
        <v>34</v>
      </c>
      <c r="N265">
        <v>2021</v>
      </c>
      <c r="O265">
        <v>5</v>
      </c>
      <c r="P265">
        <v>10</v>
      </c>
      <c r="Q265" t="str">
        <f>TEXT(DATE(2024, sales[[#This Row],[month]], 1), "MMMM")</f>
        <v>May</v>
      </c>
      <c r="R265" s="4">
        <f t="shared" si="4"/>
        <v>-7.1428571428571425E-2</v>
      </c>
    </row>
    <row r="266" spans="1:18" x14ac:dyDescent="0.25">
      <c r="A266" t="s">
        <v>248</v>
      </c>
      <c r="B266" s="5">
        <v>1189833</v>
      </c>
      <c r="C266" s="6" t="s">
        <v>302</v>
      </c>
      <c r="D266" t="s">
        <v>178</v>
      </c>
      <c r="E266" t="s">
        <v>179</v>
      </c>
      <c r="F266" t="s">
        <v>254</v>
      </c>
      <c r="G266" t="s">
        <v>29</v>
      </c>
      <c r="H266" s="3">
        <v>60</v>
      </c>
      <c r="I266" s="5">
        <v>650</v>
      </c>
      <c r="J266" s="3">
        <v>39000</v>
      </c>
      <c r="K266" s="3">
        <v>21450</v>
      </c>
      <c r="L266" s="4">
        <v>0.55000000000000004</v>
      </c>
      <c r="M266" t="s">
        <v>34</v>
      </c>
      <c r="N266">
        <v>2021</v>
      </c>
      <c r="O266">
        <v>5</v>
      </c>
      <c r="P266">
        <v>11</v>
      </c>
      <c r="Q266" t="str">
        <f>TEXT(DATE(2024, sales[[#This Row],[month]], 1), "MMMM")</f>
        <v>May</v>
      </c>
      <c r="R266" s="4">
        <f t="shared" si="4"/>
        <v>0.2</v>
      </c>
    </row>
    <row r="267" spans="1:18" x14ac:dyDescent="0.25">
      <c r="A267" t="s">
        <v>248</v>
      </c>
      <c r="B267" s="5">
        <v>1189833</v>
      </c>
      <c r="C267" s="6" t="s">
        <v>303</v>
      </c>
      <c r="D267" t="s">
        <v>178</v>
      </c>
      <c r="E267" t="s">
        <v>179</v>
      </c>
      <c r="F267" t="s">
        <v>254</v>
      </c>
      <c r="G267" t="s">
        <v>31</v>
      </c>
      <c r="H267" s="3">
        <v>65</v>
      </c>
      <c r="I267" s="5">
        <v>700</v>
      </c>
      <c r="J267" s="3">
        <v>45500</v>
      </c>
      <c r="K267" s="3">
        <v>9100</v>
      </c>
      <c r="L267" s="4">
        <v>0.2</v>
      </c>
      <c r="M267" t="s">
        <v>34</v>
      </c>
      <c r="N267">
        <v>2021</v>
      </c>
      <c r="O267">
        <v>5</v>
      </c>
      <c r="P267">
        <v>12</v>
      </c>
      <c r="Q267" t="str">
        <f>TEXT(DATE(2024, sales[[#This Row],[month]], 1), "MMMM")</f>
        <v>May</v>
      </c>
      <c r="R267" s="4">
        <f t="shared" si="4"/>
        <v>0.16666666666666666</v>
      </c>
    </row>
    <row r="268" spans="1:18" x14ac:dyDescent="0.25">
      <c r="A268" t="s">
        <v>248</v>
      </c>
      <c r="B268" s="5">
        <v>1189833</v>
      </c>
      <c r="C268" s="6" t="s">
        <v>304</v>
      </c>
      <c r="D268" t="s">
        <v>178</v>
      </c>
      <c r="E268" t="s">
        <v>179</v>
      </c>
      <c r="F268" t="s">
        <v>254</v>
      </c>
      <c r="G268" t="s">
        <v>20</v>
      </c>
      <c r="H268" s="3">
        <v>50</v>
      </c>
      <c r="I268" s="5">
        <v>800</v>
      </c>
      <c r="J268" s="3">
        <v>40000</v>
      </c>
      <c r="K268" s="3">
        <v>16000</v>
      </c>
      <c r="L268" s="4">
        <v>0.4</v>
      </c>
      <c r="M268" t="s">
        <v>34</v>
      </c>
      <c r="N268">
        <v>2021</v>
      </c>
      <c r="O268">
        <v>5</v>
      </c>
      <c r="P268">
        <v>13</v>
      </c>
      <c r="Q268" t="str">
        <f>TEXT(DATE(2024, sales[[#This Row],[month]], 1), "MMMM")</f>
        <v>May</v>
      </c>
      <c r="R268" s="4">
        <f t="shared" si="4"/>
        <v>-0.12087912087912088</v>
      </c>
    </row>
    <row r="269" spans="1:18" x14ac:dyDescent="0.25">
      <c r="A269" t="s">
        <v>248</v>
      </c>
      <c r="B269" s="5">
        <v>1189833</v>
      </c>
      <c r="C269" s="6" t="s">
        <v>305</v>
      </c>
      <c r="D269" t="s">
        <v>178</v>
      </c>
      <c r="E269" t="s">
        <v>179</v>
      </c>
      <c r="F269" t="s">
        <v>254</v>
      </c>
      <c r="G269" t="s">
        <v>23</v>
      </c>
      <c r="H269" s="3">
        <v>55.000000000000007</v>
      </c>
      <c r="I269" s="5">
        <v>800</v>
      </c>
      <c r="J269" s="3">
        <v>44000.000000000007</v>
      </c>
      <c r="K269" s="3">
        <v>11000.000000000002</v>
      </c>
      <c r="L269" s="4">
        <v>0.25</v>
      </c>
      <c r="M269" t="s">
        <v>34</v>
      </c>
      <c r="N269">
        <v>2021</v>
      </c>
      <c r="O269">
        <v>5</v>
      </c>
      <c r="P269">
        <v>14</v>
      </c>
      <c r="Q269" t="str">
        <f>TEXT(DATE(2024, sales[[#This Row],[month]], 1), "MMMM")</f>
        <v>May</v>
      </c>
      <c r="R269" s="4">
        <f t="shared" si="4"/>
        <v>0.10000000000000019</v>
      </c>
    </row>
    <row r="270" spans="1:18" x14ac:dyDescent="0.25">
      <c r="A270" t="s">
        <v>248</v>
      </c>
      <c r="B270" s="5">
        <v>1189833</v>
      </c>
      <c r="C270" s="6" t="s">
        <v>306</v>
      </c>
      <c r="D270" t="s">
        <v>178</v>
      </c>
      <c r="E270" t="s">
        <v>179</v>
      </c>
      <c r="F270" t="s">
        <v>254</v>
      </c>
      <c r="G270" t="s">
        <v>25</v>
      </c>
      <c r="H270" s="3">
        <v>50</v>
      </c>
      <c r="I270" s="5">
        <v>650</v>
      </c>
      <c r="J270" s="3">
        <v>32500</v>
      </c>
      <c r="K270" s="3">
        <v>13000</v>
      </c>
      <c r="L270" s="4">
        <v>0.4</v>
      </c>
      <c r="M270" t="s">
        <v>34</v>
      </c>
      <c r="N270">
        <v>2021</v>
      </c>
      <c r="O270">
        <v>5</v>
      </c>
      <c r="P270">
        <v>15</v>
      </c>
      <c r="Q270" t="str">
        <f>TEXT(DATE(2024, sales[[#This Row],[month]], 1), "MMMM")</f>
        <v>May</v>
      </c>
      <c r="R270" s="4">
        <f t="shared" si="4"/>
        <v>-0.26136363636363646</v>
      </c>
    </row>
    <row r="271" spans="1:18" x14ac:dyDescent="0.25">
      <c r="A271" t="s">
        <v>248</v>
      </c>
      <c r="B271" s="5">
        <v>1189833</v>
      </c>
      <c r="C271" s="6" t="s">
        <v>307</v>
      </c>
      <c r="D271" t="s">
        <v>178</v>
      </c>
      <c r="E271" t="s">
        <v>179</v>
      </c>
      <c r="F271" t="s">
        <v>254</v>
      </c>
      <c r="G271" t="s">
        <v>27</v>
      </c>
      <c r="H271" s="3">
        <v>50</v>
      </c>
      <c r="I271" s="5">
        <v>625</v>
      </c>
      <c r="J271" s="3">
        <v>31250</v>
      </c>
      <c r="K271" s="3">
        <v>10937.5</v>
      </c>
      <c r="L271" s="4">
        <v>0.35</v>
      </c>
      <c r="M271" t="s">
        <v>34</v>
      </c>
      <c r="N271">
        <v>2021</v>
      </c>
      <c r="O271">
        <v>5</v>
      </c>
      <c r="P271">
        <v>16</v>
      </c>
      <c r="Q271" t="str">
        <f>TEXT(DATE(2024, sales[[#This Row],[month]], 1), "MMMM")</f>
        <v>May</v>
      </c>
      <c r="R271" s="4">
        <f t="shared" si="4"/>
        <v>-3.8461538461538464E-2</v>
      </c>
    </row>
    <row r="272" spans="1:18" x14ac:dyDescent="0.25">
      <c r="A272" t="s">
        <v>248</v>
      </c>
      <c r="B272" s="5">
        <v>1189833</v>
      </c>
      <c r="C272" s="6" t="s">
        <v>308</v>
      </c>
      <c r="D272" t="s">
        <v>178</v>
      </c>
      <c r="E272" t="s">
        <v>179</v>
      </c>
      <c r="F272" t="s">
        <v>254</v>
      </c>
      <c r="G272" t="s">
        <v>29</v>
      </c>
      <c r="H272" s="3">
        <v>60</v>
      </c>
      <c r="I272" s="5">
        <v>600</v>
      </c>
      <c r="J272" s="3">
        <v>36000</v>
      </c>
      <c r="K272" s="3">
        <v>19800</v>
      </c>
      <c r="L272" s="4">
        <v>0.55000000000000004</v>
      </c>
      <c r="M272" t="s">
        <v>34</v>
      </c>
      <c r="N272">
        <v>2021</v>
      </c>
      <c r="O272">
        <v>5</v>
      </c>
      <c r="P272">
        <v>17</v>
      </c>
      <c r="Q272" t="str">
        <f>TEXT(DATE(2024, sales[[#This Row],[month]], 1), "MMMM")</f>
        <v>May</v>
      </c>
      <c r="R272" s="4">
        <f t="shared" si="4"/>
        <v>0.152</v>
      </c>
    </row>
    <row r="273" spans="1:18" x14ac:dyDescent="0.25">
      <c r="A273" t="s">
        <v>248</v>
      </c>
      <c r="B273" s="5">
        <v>1189833</v>
      </c>
      <c r="C273" s="6" t="s">
        <v>309</v>
      </c>
      <c r="D273" t="s">
        <v>178</v>
      </c>
      <c r="E273" t="s">
        <v>179</v>
      </c>
      <c r="F273" t="s">
        <v>254</v>
      </c>
      <c r="G273" t="s">
        <v>31</v>
      </c>
      <c r="H273" s="3">
        <v>65</v>
      </c>
      <c r="I273" s="5">
        <v>650</v>
      </c>
      <c r="J273" s="3">
        <v>42250</v>
      </c>
      <c r="K273" s="3">
        <v>8450</v>
      </c>
      <c r="L273" s="4">
        <v>0.2</v>
      </c>
      <c r="M273" t="s">
        <v>34</v>
      </c>
      <c r="N273">
        <v>2021</v>
      </c>
      <c r="O273">
        <v>5</v>
      </c>
      <c r="P273">
        <v>18</v>
      </c>
      <c r="Q273" t="str">
        <f>TEXT(DATE(2024, sales[[#This Row],[month]], 1), "MMMM")</f>
        <v>May</v>
      </c>
      <c r="R273" s="4">
        <f t="shared" si="4"/>
        <v>0.1736111111111111</v>
      </c>
    </row>
    <row r="274" spans="1:18" x14ac:dyDescent="0.25">
      <c r="A274" t="s">
        <v>248</v>
      </c>
      <c r="B274" s="5">
        <v>1189833</v>
      </c>
      <c r="C274" s="6" t="s">
        <v>310</v>
      </c>
      <c r="D274" t="s">
        <v>178</v>
      </c>
      <c r="E274" t="s">
        <v>179</v>
      </c>
      <c r="F274" t="s">
        <v>254</v>
      </c>
      <c r="G274" t="s">
        <v>20</v>
      </c>
      <c r="H274" s="3">
        <v>50</v>
      </c>
      <c r="I274" s="5">
        <v>825</v>
      </c>
      <c r="J274" s="3">
        <v>41250</v>
      </c>
      <c r="K274" s="3">
        <v>16500</v>
      </c>
      <c r="L274" s="4">
        <v>0.4</v>
      </c>
      <c r="M274" t="s">
        <v>34</v>
      </c>
      <c r="N274">
        <v>2021</v>
      </c>
      <c r="O274">
        <v>5</v>
      </c>
      <c r="P274">
        <v>19</v>
      </c>
      <c r="Q274" t="str">
        <f>TEXT(DATE(2024, sales[[#This Row],[month]], 1), "MMMM")</f>
        <v>May</v>
      </c>
      <c r="R274" s="4">
        <f t="shared" si="4"/>
        <v>-2.3668639053254437E-2</v>
      </c>
    </row>
    <row r="275" spans="1:18" x14ac:dyDescent="0.25">
      <c r="A275" t="s">
        <v>248</v>
      </c>
      <c r="B275" s="5">
        <v>1189833</v>
      </c>
      <c r="C275" s="6" t="s">
        <v>311</v>
      </c>
      <c r="D275" t="s">
        <v>178</v>
      </c>
      <c r="E275" t="s">
        <v>179</v>
      </c>
      <c r="F275" t="s">
        <v>254</v>
      </c>
      <c r="G275" t="s">
        <v>23</v>
      </c>
      <c r="H275" s="3">
        <v>55.000000000000007</v>
      </c>
      <c r="I275" s="5">
        <v>825</v>
      </c>
      <c r="J275" s="3">
        <v>45375.000000000007</v>
      </c>
      <c r="K275" s="3">
        <v>11343.750000000002</v>
      </c>
      <c r="L275" s="4">
        <v>0.25</v>
      </c>
      <c r="M275" t="s">
        <v>34</v>
      </c>
      <c r="N275">
        <v>2021</v>
      </c>
      <c r="O275">
        <v>5</v>
      </c>
      <c r="P275">
        <v>20</v>
      </c>
      <c r="Q275" t="str">
        <f>TEXT(DATE(2024, sales[[#This Row],[month]], 1), "MMMM")</f>
        <v>May</v>
      </c>
      <c r="R275" s="4">
        <f t="shared" si="4"/>
        <v>0.10000000000000017</v>
      </c>
    </row>
    <row r="276" spans="1:18" x14ac:dyDescent="0.25">
      <c r="A276" t="s">
        <v>248</v>
      </c>
      <c r="B276" s="5">
        <v>1189833</v>
      </c>
      <c r="C276" s="6" t="s">
        <v>312</v>
      </c>
      <c r="D276" t="s">
        <v>178</v>
      </c>
      <c r="E276" t="s">
        <v>179</v>
      </c>
      <c r="F276" t="s">
        <v>254</v>
      </c>
      <c r="G276" t="s">
        <v>25</v>
      </c>
      <c r="H276" s="3">
        <v>50</v>
      </c>
      <c r="I276" s="5">
        <v>675</v>
      </c>
      <c r="J276" s="3">
        <v>33750</v>
      </c>
      <c r="K276" s="3">
        <v>13500</v>
      </c>
      <c r="L276" s="4">
        <v>0.4</v>
      </c>
      <c r="M276" t="s">
        <v>34</v>
      </c>
      <c r="N276">
        <v>2021</v>
      </c>
      <c r="O276">
        <v>5</v>
      </c>
      <c r="P276">
        <v>21</v>
      </c>
      <c r="Q276" t="str">
        <f>TEXT(DATE(2024, sales[[#This Row],[month]], 1), "MMMM")</f>
        <v>May</v>
      </c>
      <c r="R276" s="4">
        <f t="shared" si="4"/>
        <v>-0.25619834710743816</v>
      </c>
    </row>
    <row r="277" spans="1:18" x14ac:dyDescent="0.25">
      <c r="A277" t="s">
        <v>248</v>
      </c>
      <c r="B277" s="5">
        <v>1189833</v>
      </c>
      <c r="C277" s="6" t="s">
        <v>313</v>
      </c>
      <c r="D277" t="s">
        <v>178</v>
      </c>
      <c r="E277" t="s">
        <v>179</v>
      </c>
      <c r="F277" t="s">
        <v>254</v>
      </c>
      <c r="G277" t="s">
        <v>27</v>
      </c>
      <c r="H277" s="3">
        <v>50</v>
      </c>
      <c r="I277" s="5">
        <v>650</v>
      </c>
      <c r="J277" s="3">
        <v>32500</v>
      </c>
      <c r="K277" s="3">
        <v>11375</v>
      </c>
      <c r="L277" s="4">
        <v>0.35</v>
      </c>
      <c r="M277" t="s">
        <v>34</v>
      </c>
      <c r="N277">
        <v>2021</v>
      </c>
      <c r="O277">
        <v>5</v>
      </c>
      <c r="P277">
        <v>22</v>
      </c>
      <c r="Q277" t="str">
        <f>TEXT(DATE(2024, sales[[#This Row],[month]], 1), "MMMM")</f>
        <v>May</v>
      </c>
      <c r="R277" s="4">
        <f t="shared" si="4"/>
        <v>-3.7037037037037035E-2</v>
      </c>
    </row>
    <row r="278" spans="1:18" x14ac:dyDescent="0.25">
      <c r="A278" t="s">
        <v>248</v>
      </c>
      <c r="B278" s="5">
        <v>1189833</v>
      </c>
      <c r="C278" s="6" t="s">
        <v>314</v>
      </c>
      <c r="D278" t="s">
        <v>178</v>
      </c>
      <c r="E278" t="s">
        <v>179</v>
      </c>
      <c r="F278" t="s">
        <v>254</v>
      </c>
      <c r="G278" t="s">
        <v>29</v>
      </c>
      <c r="H278" s="3">
        <v>60</v>
      </c>
      <c r="I278" s="5">
        <v>600</v>
      </c>
      <c r="J278" s="3">
        <v>36000</v>
      </c>
      <c r="K278" s="3">
        <v>19800</v>
      </c>
      <c r="L278" s="4">
        <v>0.55000000000000004</v>
      </c>
      <c r="M278" t="s">
        <v>34</v>
      </c>
      <c r="N278">
        <v>2021</v>
      </c>
      <c r="O278">
        <v>5</v>
      </c>
      <c r="P278">
        <v>23</v>
      </c>
      <c r="Q278" t="str">
        <f>TEXT(DATE(2024, sales[[#This Row],[month]], 1), "MMMM")</f>
        <v>May</v>
      </c>
      <c r="R278" s="4">
        <f t="shared" si="4"/>
        <v>0.1076923076923077</v>
      </c>
    </row>
    <row r="279" spans="1:18" x14ac:dyDescent="0.25">
      <c r="A279" t="s">
        <v>248</v>
      </c>
      <c r="B279" s="5">
        <v>1189833</v>
      </c>
      <c r="C279" s="6" t="s">
        <v>315</v>
      </c>
      <c r="D279" t="s">
        <v>178</v>
      </c>
      <c r="E279" t="s">
        <v>179</v>
      </c>
      <c r="F279" t="s">
        <v>254</v>
      </c>
      <c r="G279" t="s">
        <v>31</v>
      </c>
      <c r="H279" s="3">
        <v>65</v>
      </c>
      <c r="I279" s="5">
        <v>700</v>
      </c>
      <c r="J279" s="3">
        <v>45500</v>
      </c>
      <c r="K279" s="3">
        <v>9100</v>
      </c>
      <c r="L279" s="4">
        <v>0.2</v>
      </c>
      <c r="M279" t="s">
        <v>34</v>
      </c>
      <c r="N279">
        <v>2021</v>
      </c>
      <c r="O279">
        <v>5</v>
      </c>
      <c r="P279">
        <v>24</v>
      </c>
      <c r="Q279" t="str">
        <f>TEXT(DATE(2024, sales[[#This Row],[month]], 1), "MMMM")</f>
        <v>May</v>
      </c>
      <c r="R279" s="4">
        <f t="shared" si="4"/>
        <v>0.2638888888888889</v>
      </c>
    </row>
    <row r="280" spans="1:18" x14ac:dyDescent="0.25">
      <c r="A280" t="s">
        <v>248</v>
      </c>
      <c r="B280" s="5">
        <v>1189833</v>
      </c>
      <c r="C280" s="6" t="s">
        <v>316</v>
      </c>
      <c r="D280" t="s">
        <v>178</v>
      </c>
      <c r="E280" t="s">
        <v>179</v>
      </c>
      <c r="F280" t="s">
        <v>254</v>
      </c>
      <c r="G280" t="s">
        <v>20</v>
      </c>
      <c r="H280" s="3">
        <v>50</v>
      </c>
      <c r="I280" s="5">
        <v>900</v>
      </c>
      <c r="J280" s="3">
        <v>45000</v>
      </c>
      <c r="K280" s="3">
        <v>18000</v>
      </c>
      <c r="L280" s="4">
        <v>0.4</v>
      </c>
      <c r="M280" t="s">
        <v>34</v>
      </c>
      <c r="N280">
        <v>2021</v>
      </c>
      <c r="O280">
        <v>5</v>
      </c>
      <c r="P280">
        <v>25</v>
      </c>
      <c r="Q280" t="str">
        <f>TEXT(DATE(2024, sales[[#This Row],[month]], 1), "MMMM")</f>
        <v>May</v>
      </c>
      <c r="R280" s="4">
        <f t="shared" si="4"/>
        <v>-1.098901098901099E-2</v>
      </c>
    </row>
    <row r="281" spans="1:18" x14ac:dyDescent="0.25">
      <c r="A281" t="s">
        <v>248</v>
      </c>
      <c r="B281" s="5">
        <v>1189833</v>
      </c>
      <c r="C281" s="6" t="s">
        <v>317</v>
      </c>
      <c r="D281" t="s">
        <v>178</v>
      </c>
      <c r="E281" t="s">
        <v>179</v>
      </c>
      <c r="F281" t="s">
        <v>254</v>
      </c>
      <c r="G281" t="s">
        <v>23</v>
      </c>
      <c r="H281" s="3">
        <v>55.000000000000007</v>
      </c>
      <c r="I281" s="5">
        <v>900</v>
      </c>
      <c r="J281" s="3">
        <v>49500.000000000007</v>
      </c>
      <c r="K281" s="3">
        <v>12375.000000000002</v>
      </c>
      <c r="L281" s="4">
        <v>0.25</v>
      </c>
      <c r="M281" t="s">
        <v>34</v>
      </c>
      <c r="N281">
        <v>2021</v>
      </c>
      <c r="O281">
        <v>5</v>
      </c>
      <c r="P281">
        <v>26</v>
      </c>
      <c r="Q281" t="str">
        <f>TEXT(DATE(2024, sales[[#This Row],[month]], 1), "MMMM")</f>
        <v>May</v>
      </c>
      <c r="R281" s="4">
        <f t="shared" si="4"/>
        <v>0.10000000000000016</v>
      </c>
    </row>
    <row r="282" spans="1:18" x14ac:dyDescent="0.25">
      <c r="A282" t="s">
        <v>248</v>
      </c>
      <c r="B282" s="5">
        <v>1189833</v>
      </c>
      <c r="C282" s="6" t="s">
        <v>318</v>
      </c>
      <c r="D282" t="s">
        <v>178</v>
      </c>
      <c r="E282" t="s">
        <v>179</v>
      </c>
      <c r="F282" t="s">
        <v>254</v>
      </c>
      <c r="G282" t="s">
        <v>25</v>
      </c>
      <c r="H282" s="3">
        <v>50</v>
      </c>
      <c r="I282" s="5">
        <v>700</v>
      </c>
      <c r="J282" s="3">
        <v>35000</v>
      </c>
      <c r="K282" s="3">
        <v>14000</v>
      </c>
      <c r="L282" s="4">
        <v>0.4</v>
      </c>
      <c r="M282" t="s">
        <v>34</v>
      </c>
      <c r="N282">
        <v>2021</v>
      </c>
      <c r="O282">
        <v>5</v>
      </c>
      <c r="P282">
        <v>27</v>
      </c>
      <c r="Q282" t="str">
        <f>TEXT(DATE(2024, sales[[#This Row],[month]], 1), "MMMM")</f>
        <v>May</v>
      </c>
      <c r="R282" s="4">
        <f t="shared" si="4"/>
        <v>-0.29292929292929304</v>
      </c>
    </row>
    <row r="283" spans="1:18" x14ac:dyDescent="0.25">
      <c r="A283" t="s">
        <v>248</v>
      </c>
      <c r="B283" s="5">
        <v>1189833</v>
      </c>
      <c r="C283" s="6" t="s">
        <v>319</v>
      </c>
      <c r="D283" t="s">
        <v>178</v>
      </c>
      <c r="E283" t="s">
        <v>179</v>
      </c>
      <c r="F283" t="s">
        <v>254</v>
      </c>
      <c r="G283" t="s">
        <v>27</v>
      </c>
      <c r="H283" s="3">
        <v>50</v>
      </c>
      <c r="I283" s="5">
        <v>700</v>
      </c>
      <c r="J283" s="3">
        <v>35000</v>
      </c>
      <c r="K283" s="3">
        <v>12250</v>
      </c>
      <c r="L283" s="4">
        <v>0.35</v>
      </c>
      <c r="M283" t="s">
        <v>34</v>
      </c>
      <c r="N283">
        <v>2021</v>
      </c>
      <c r="O283">
        <v>5</v>
      </c>
      <c r="P283">
        <v>28</v>
      </c>
      <c r="Q283" t="str">
        <f>TEXT(DATE(2024, sales[[#This Row],[month]], 1), "MMMM")</f>
        <v>May</v>
      </c>
      <c r="R283" s="4">
        <f t="shared" si="4"/>
        <v>0</v>
      </c>
    </row>
    <row r="284" spans="1:18" x14ac:dyDescent="0.25">
      <c r="A284" t="s">
        <v>248</v>
      </c>
      <c r="B284" s="5">
        <v>1189833</v>
      </c>
      <c r="C284" s="6" t="s">
        <v>320</v>
      </c>
      <c r="D284" t="s">
        <v>178</v>
      </c>
      <c r="E284" t="s">
        <v>179</v>
      </c>
      <c r="F284" t="s">
        <v>254</v>
      </c>
      <c r="G284" t="s">
        <v>29</v>
      </c>
      <c r="H284" s="3">
        <v>60</v>
      </c>
      <c r="I284" s="5">
        <v>625</v>
      </c>
      <c r="J284" s="3">
        <v>37500</v>
      </c>
      <c r="K284" s="3">
        <v>20625</v>
      </c>
      <c r="L284" s="4">
        <v>0.55000000000000004</v>
      </c>
      <c r="M284" t="s">
        <v>34</v>
      </c>
      <c r="N284">
        <v>2021</v>
      </c>
      <c r="O284">
        <v>5</v>
      </c>
      <c r="P284">
        <v>29</v>
      </c>
      <c r="Q284" t="str">
        <f>TEXT(DATE(2024, sales[[#This Row],[month]], 1), "MMMM")</f>
        <v>May</v>
      </c>
      <c r="R284" s="4">
        <f t="shared" si="4"/>
        <v>7.1428571428571425E-2</v>
      </c>
    </row>
    <row r="285" spans="1:18" x14ac:dyDescent="0.25">
      <c r="A285" t="s">
        <v>248</v>
      </c>
      <c r="B285" s="5">
        <v>1189833</v>
      </c>
      <c r="C285" s="6" t="s">
        <v>321</v>
      </c>
      <c r="D285" t="s">
        <v>178</v>
      </c>
      <c r="E285" t="s">
        <v>179</v>
      </c>
      <c r="F285" t="s">
        <v>254</v>
      </c>
      <c r="G285" t="s">
        <v>31</v>
      </c>
      <c r="H285" s="3">
        <v>65</v>
      </c>
      <c r="I285" s="5">
        <v>725</v>
      </c>
      <c r="J285" s="3">
        <v>47125</v>
      </c>
      <c r="K285" s="3">
        <v>9425</v>
      </c>
      <c r="L285" s="4">
        <v>0.2</v>
      </c>
      <c r="M285" t="s">
        <v>34</v>
      </c>
      <c r="N285">
        <v>2021</v>
      </c>
      <c r="O285">
        <v>5</v>
      </c>
      <c r="P285">
        <v>30</v>
      </c>
      <c r="Q285" t="str">
        <f>TEXT(DATE(2024, sales[[#This Row],[month]], 1), "MMMM")</f>
        <v>May</v>
      </c>
      <c r="R285" s="4">
        <f t="shared" si="4"/>
        <v>0.25666666666666665</v>
      </c>
    </row>
    <row r="286" spans="1:18" x14ac:dyDescent="0.25">
      <c r="A286" t="s">
        <v>16</v>
      </c>
      <c r="B286" s="5">
        <v>1185732</v>
      </c>
      <c r="C286" s="6" t="s">
        <v>322</v>
      </c>
      <c r="D286" t="s">
        <v>178</v>
      </c>
      <c r="E286" t="s">
        <v>179</v>
      </c>
      <c r="F286" t="s">
        <v>254</v>
      </c>
      <c r="G286" t="s">
        <v>20</v>
      </c>
      <c r="H286" s="3">
        <v>45</v>
      </c>
      <c r="I286" s="5">
        <v>475</v>
      </c>
      <c r="J286" s="3">
        <v>21375</v>
      </c>
      <c r="K286" s="3">
        <v>8550</v>
      </c>
      <c r="L286" s="4">
        <v>0.4</v>
      </c>
      <c r="M286" t="s">
        <v>34</v>
      </c>
      <c r="N286">
        <v>2021</v>
      </c>
      <c r="O286">
        <v>5</v>
      </c>
      <c r="P286">
        <v>31</v>
      </c>
      <c r="Q286" t="str">
        <f>TEXT(DATE(2024, sales[[#This Row],[month]], 1), "MMMM")</f>
        <v>May</v>
      </c>
      <c r="R286" s="4">
        <f t="shared" si="4"/>
        <v>-0.54641909814323608</v>
      </c>
    </row>
    <row r="287" spans="1:18" x14ac:dyDescent="0.25">
      <c r="A287" t="s">
        <v>16</v>
      </c>
      <c r="B287" s="5">
        <v>1185732</v>
      </c>
      <c r="C287" s="6" t="s">
        <v>323</v>
      </c>
      <c r="D287" t="s">
        <v>178</v>
      </c>
      <c r="E287" t="s">
        <v>179</v>
      </c>
      <c r="F287" t="s">
        <v>254</v>
      </c>
      <c r="G287" t="s">
        <v>23</v>
      </c>
      <c r="H287" s="3">
        <v>45</v>
      </c>
      <c r="I287" s="5">
        <v>275</v>
      </c>
      <c r="J287" s="3">
        <v>12375</v>
      </c>
      <c r="K287" s="3">
        <v>4331.25</v>
      </c>
      <c r="L287" s="4">
        <v>0.35</v>
      </c>
      <c r="M287" t="s">
        <v>34</v>
      </c>
      <c r="N287">
        <v>2021</v>
      </c>
      <c r="O287">
        <v>6</v>
      </c>
      <c r="P287">
        <v>1</v>
      </c>
      <c r="Q287" t="str">
        <f>TEXT(DATE(2024, sales[[#This Row],[month]], 1), "MMMM")</f>
        <v>June</v>
      </c>
      <c r="R287" s="4">
        <f t="shared" si="4"/>
        <v>-0.42105263157894735</v>
      </c>
    </row>
    <row r="288" spans="1:18" x14ac:dyDescent="0.25">
      <c r="A288" t="s">
        <v>16</v>
      </c>
      <c r="B288" s="5">
        <v>1185732</v>
      </c>
      <c r="C288" s="6" t="s">
        <v>324</v>
      </c>
      <c r="D288" t="s">
        <v>178</v>
      </c>
      <c r="E288" t="s">
        <v>179</v>
      </c>
      <c r="F288" t="s">
        <v>254</v>
      </c>
      <c r="G288" t="s">
        <v>25</v>
      </c>
      <c r="H288" s="3">
        <v>35</v>
      </c>
      <c r="I288" s="5">
        <v>275</v>
      </c>
      <c r="J288" s="3">
        <v>9625</v>
      </c>
      <c r="K288" s="3">
        <v>3368.75</v>
      </c>
      <c r="L288" s="4">
        <v>0.35</v>
      </c>
      <c r="M288" t="s">
        <v>34</v>
      </c>
      <c r="N288">
        <v>2021</v>
      </c>
      <c r="O288">
        <v>6</v>
      </c>
      <c r="P288">
        <v>2</v>
      </c>
      <c r="Q288" t="str">
        <f>TEXT(DATE(2024, sales[[#This Row],[month]], 1), "MMMM")</f>
        <v>June</v>
      </c>
      <c r="R288" s="4">
        <f t="shared" si="4"/>
        <v>-0.22222222222222221</v>
      </c>
    </row>
    <row r="289" spans="1:18" x14ac:dyDescent="0.25">
      <c r="A289" t="s">
        <v>16</v>
      </c>
      <c r="B289" s="5">
        <v>1185732</v>
      </c>
      <c r="C289" s="6" t="s">
        <v>325</v>
      </c>
      <c r="D289" t="s">
        <v>178</v>
      </c>
      <c r="E289" t="s">
        <v>179</v>
      </c>
      <c r="F289" t="s">
        <v>254</v>
      </c>
      <c r="G289" t="s">
        <v>27</v>
      </c>
      <c r="H289" s="3">
        <v>40</v>
      </c>
      <c r="I289" s="5">
        <v>125</v>
      </c>
      <c r="J289" s="3">
        <v>5000</v>
      </c>
      <c r="K289" s="3">
        <v>2000</v>
      </c>
      <c r="L289" s="4">
        <v>0.4</v>
      </c>
      <c r="M289" t="s">
        <v>34</v>
      </c>
      <c r="N289">
        <v>2021</v>
      </c>
      <c r="O289">
        <v>6</v>
      </c>
      <c r="P289">
        <v>3</v>
      </c>
      <c r="Q289" t="str">
        <f>TEXT(DATE(2024, sales[[#This Row],[month]], 1), "MMMM")</f>
        <v>June</v>
      </c>
      <c r="R289" s="4">
        <f t="shared" si="4"/>
        <v>-0.48051948051948051</v>
      </c>
    </row>
    <row r="290" spans="1:18" x14ac:dyDescent="0.25">
      <c r="A290" t="s">
        <v>16</v>
      </c>
      <c r="B290" s="5">
        <v>1185732</v>
      </c>
      <c r="C290" s="6" t="s">
        <v>326</v>
      </c>
      <c r="D290" t="s">
        <v>327</v>
      </c>
      <c r="E290" t="s">
        <v>328</v>
      </c>
      <c r="F290" t="s">
        <v>329</v>
      </c>
      <c r="G290" t="s">
        <v>29</v>
      </c>
      <c r="H290" s="3">
        <v>54.999999999999993</v>
      </c>
      <c r="I290" s="5">
        <v>175</v>
      </c>
      <c r="J290" s="3">
        <v>9624.9999999999982</v>
      </c>
      <c r="K290" s="3">
        <v>3368.7499999999991</v>
      </c>
      <c r="L290" s="4">
        <v>0.35</v>
      </c>
      <c r="M290" t="s">
        <v>34</v>
      </c>
      <c r="N290">
        <v>2021</v>
      </c>
      <c r="O290">
        <v>6</v>
      </c>
      <c r="P290">
        <v>4</v>
      </c>
      <c r="Q290" t="str">
        <f>TEXT(DATE(2024, sales[[#This Row],[month]], 1), "MMMM")</f>
        <v>June</v>
      </c>
      <c r="R290" s="4">
        <f t="shared" si="4"/>
        <v>0.9249999999999996</v>
      </c>
    </row>
    <row r="291" spans="1:18" x14ac:dyDescent="0.25">
      <c r="A291" t="s">
        <v>16</v>
      </c>
      <c r="B291" s="5">
        <v>1185732</v>
      </c>
      <c r="C291" s="6" t="s">
        <v>330</v>
      </c>
      <c r="D291" t="s">
        <v>327</v>
      </c>
      <c r="E291" t="s">
        <v>328</v>
      </c>
      <c r="F291" t="s">
        <v>329</v>
      </c>
      <c r="G291" t="s">
        <v>31</v>
      </c>
      <c r="H291" s="3">
        <v>45</v>
      </c>
      <c r="I291" s="5">
        <v>275</v>
      </c>
      <c r="J291" s="3">
        <v>12375</v>
      </c>
      <c r="K291" s="3">
        <v>6187.5</v>
      </c>
      <c r="L291" s="4">
        <v>0.5</v>
      </c>
      <c r="M291" t="s">
        <v>34</v>
      </c>
      <c r="N291">
        <v>2021</v>
      </c>
      <c r="O291">
        <v>6</v>
      </c>
      <c r="P291">
        <v>5</v>
      </c>
      <c r="Q291" t="str">
        <f>TEXT(DATE(2024, sales[[#This Row],[month]], 1), "MMMM")</f>
        <v>June</v>
      </c>
      <c r="R291" s="4">
        <f t="shared" si="4"/>
        <v>0.28571428571428598</v>
      </c>
    </row>
    <row r="292" spans="1:18" x14ac:dyDescent="0.25">
      <c r="A292" t="s">
        <v>16</v>
      </c>
      <c r="B292" s="5">
        <v>1185732</v>
      </c>
      <c r="C292" s="6" t="s">
        <v>331</v>
      </c>
      <c r="D292" t="s">
        <v>327</v>
      </c>
      <c r="E292" t="s">
        <v>328</v>
      </c>
      <c r="F292" t="s">
        <v>329</v>
      </c>
      <c r="G292" t="s">
        <v>20</v>
      </c>
      <c r="H292" s="3">
        <v>45</v>
      </c>
      <c r="I292" s="5">
        <v>525</v>
      </c>
      <c r="J292" s="3">
        <v>23625</v>
      </c>
      <c r="K292" s="3">
        <v>9450</v>
      </c>
      <c r="L292" s="4">
        <v>0.4</v>
      </c>
      <c r="M292" t="s">
        <v>34</v>
      </c>
      <c r="N292">
        <v>2021</v>
      </c>
      <c r="O292">
        <v>6</v>
      </c>
      <c r="P292">
        <v>6</v>
      </c>
      <c r="Q292" t="str">
        <f>TEXT(DATE(2024, sales[[#This Row],[month]], 1), "MMMM")</f>
        <v>June</v>
      </c>
      <c r="R292" s="4">
        <f t="shared" si="4"/>
        <v>0.90909090909090906</v>
      </c>
    </row>
    <row r="293" spans="1:18" x14ac:dyDescent="0.25">
      <c r="A293" t="s">
        <v>16</v>
      </c>
      <c r="B293" s="5">
        <v>1185732</v>
      </c>
      <c r="C293" s="6" t="s">
        <v>332</v>
      </c>
      <c r="D293" t="s">
        <v>327</v>
      </c>
      <c r="E293" t="s">
        <v>328</v>
      </c>
      <c r="F293" t="s">
        <v>329</v>
      </c>
      <c r="G293" t="s">
        <v>23</v>
      </c>
      <c r="H293" s="3">
        <v>45</v>
      </c>
      <c r="I293" s="5">
        <v>175</v>
      </c>
      <c r="J293" s="3">
        <v>7875</v>
      </c>
      <c r="K293" s="3">
        <v>2756.25</v>
      </c>
      <c r="L293" s="4">
        <v>0.35</v>
      </c>
      <c r="M293" t="s">
        <v>34</v>
      </c>
      <c r="N293">
        <v>2021</v>
      </c>
      <c r="O293">
        <v>6</v>
      </c>
      <c r="P293">
        <v>7</v>
      </c>
      <c r="Q293" t="str">
        <f>TEXT(DATE(2024, sales[[#This Row],[month]], 1), "MMMM")</f>
        <v>June</v>
      </c>
      <c r="R293" s="4">
        <f t="shared" si="4"/>
        <v>-0.66666666666666663</v>
      </c>
    </row>
    <row r="294" spans="1:18" x14ac:dyDescent="0.25">
      <c r="A294" t="s">
        <v>16</v>
      </c>
      <c r="B294" s="5">
        <v>1185732</v>
      </c>
      <c r="C294" s="6" t="s">
        <v>333</v>
      </c>
      <c r="D294" t="s">
        <v>327</v>
      </c>
      <c r="E294" t="s">
        <v>328</v>
      </c>
      <c r="F294" t="s">
        <v>329</v>
      </c>
      <c r="G294" t="s">
        <v>25</v>
      </c>
      <c r="H294" s="3">
        <v>35</v>
      </c>
      <c r="I294" s="5">
        <v>225</v>
      </c>
      <c r="J294" s="3">
        <v>7875</v>
      </c>
      <c r="K294" s="3">
        <v>2756.25</v>
      </c>
      <c r="L294" s="4">
        <v>0.35</v>
      </c>
      <c r="M294" t="s">
        <v>34</v>
      </c>
      <c r="N294">
        <v>2021</v>
      </c>
      <c r="O294">
        <v>6</v>
      </c>
      <c r="P294">
        <v>8</v>
      </c>
      <c r="Q294" t="str">
        <f>TEXT(DATE(2024, sales[[#This Row],[month]], 1), "MMMM")</f>
        <v>June</v>
      </c>
      <c r="R294" s="4">
        <f t="shared" si="4"/>
        <v>0</v>
      </c>
    </row>
    <row r="295" spans="1:18" x14ac:dyDescent="0.25">
      <c r="A295" t="s">
        <v>16</v>
      </c>
      <c r="B295" s="5">
        <v>1185732</v>
      </c>
      <c r="C295" s="6" t="s">
        <v>334</v>
      </c>
      <c r="D295" t="s">
        <v>327</v>
      </c>
      <c r="E295" t="s">
        <v>328</v>
      </c>
      <c r="F295" t="s">
        <v>329</v>
      </c>
      <c r="G295" t="s">
        <v>27</v>
      </c>
      <c r="H295" s="3">
        <v>40</v>
      </c>
      <c r="I295" s="5">
        <v>100</v>
      </c>
      <c r="J295" s="3">
        <v>4000</v>
      </c>
      <c r="K295" s="3">
        <v>1600</v>
      </c>
      <c r="L295" s="4">
        <v>0.4</v>
      </c>
      <c r="M295" t="s">
        <v>34</v>
      </c>
      <c r="N295">
        <v>2021</v>
      </c>
      <c r="O295">
        <v>6</v>
      </c>
      <c r="P295">
        <v>9</v>
      </c>
      <c r="Q295" t="str">
        <f>TEXT(DATE(2024, sales[[#This Row],[month]], 1), "MMMM")</f>
        <v>June</v>
      </c>
      <c r="R295" s="4">
        <f t="shared" si="4"/>
        <v>-0.49206349206349204</v>
      </c>
    </row>
    <row r="296" spans="1:18" x14ac:dyDescent="0.25">
      <c r="A296" t="s">
        <v>16</v>
      </c>
      <c r="B296" s="5">
        <v>1185732</v>
      </c>
      <c r="C296" s="6" t="s">
        <v>335</v>
      </c>
      <c r="D296" t="s">
        <v>327</v>
      </c>
      <c r="E296" t="s">
        <v>328</v>
      </c>
      <c r="F296" t="s">
        <v>329</v>
      </c>
      <c r="G296" t="s">
        <v>29</v>
      </c>
      <c r="H296" s="3">
        <v>54.999999999999993</v>
      </c>
      <c r="I296" s="5">
        <v>175</v>
      </c>
      <c r="J296" s="3">
        <v>9624.9999999999982</v>
      </c>
      <c r="K296" s="3">
        <v>3368.7499999999991</v>
      </c>
      <c r="L296" s="4">
        <v>0.35</v>
      </c>
      <c r="M296" t="s">
        <v>34</v>
      </c>
      <c r="N296">
        <v>2021</v>
      </c>
      <c r="O296">
        <v>6</v>
      </c>
      <c r="P296">
        <v>10</v>
      </c>
      <c r="Q296" t="str">
        <f>TEXT(DATE(2024, sales[[#This Row],[month]], 1), "MMMM")</f>
        <v>June</v>
      </c>
      <c r="R296" s="4">
        <f t="shared" si="4"/>
        <v>1.4062499999999996</v>
      </c>
    </row>
    <row r="297" spans="1:18" x14ac:dyDescent="0.25">
      <c r="A297" t="s">
        <v>16</v>
      </c>
      <c r="B297" s="5">
        <v>1185732</v>
      </c>
      <c r="C297" s="6" t="s">
        <v>336</v>
      </c>
      <c r="D297" t="s">
        <v>327</v>
      </c>
      <c r="E297" t="s">
        <v>328</v>
      </c>
      <c r="F297" t="s">
        <v>329</v>
      </c>
      <c r="G297" t="s">
        <v>31</v>
      </c>
      <c r="H297" s="3">
        <v>45</v>
      </c>
      <c r="I297" s="5">
        <v>275</v>
      </c>
      <c r="J297" s="3">
        <v>12375</v>
      </c>
      <c r="K297" s="3">
        <v>6187.5</v>
      </c>
      <c r="L297" s="4">
        <v>0.5</v>
      </c>
      <c r="M297" t="s">
        <v>34</v>
      </c>
      <c r="N297">
        <v>2021</v>
      </c>
      <c r="O297">
        <v>6</v>
      </c>
      <c r="P297">
        <v>11</v>
      </c>
      <c r="Q297" t="str">
        <f>TEXT(DATE(2024, sales[[#This Row],[month]], 1), "MMMM")</f>
        <v>June</v>
      </c>
      <c r="R297" s="4">
        <f t="shared" si="4"/>
        <v>0.28571428571428598</v>
      </c>
    </row>
    <row r="298" spans="1:18" x14ac:dyDescent="0.25">
      <c r="A298" t="s">
        <v>16</v>
      </c>
      <c r="B298" s="5">
        <v>1185732</v>
      </c>
      <c r="C298" s="6" t="s">
        <v>337</v>
      </c>
      <c r="D298" t="s">
        <v>327</v>
      </c>
      <c r="E298" t="s">
        <v>328</v>
      </c>
      <c r="F298" t="s">
        <v>329</v>
      </c>
      <c r="G298" t="s">
        <v>20</v>
      </c>
      <c r="H298" s="3">
        <v>50</v>
      </c>
      <c r="I298" s="5">
        <v>495</v>
      </c>
      <c r="J298" s="3">
        <v>24750</v>
      </c>
      <c r="K298" s="3">
        <v>9900</v>
      </c>
      <c r="L298" s="4">
        <v>0.4</v>
      </c>
      <c r="M298" t="s">
        <v>34</v>
      </c>
      <c r="N298">
        <v>2021</v>
      </c>
      <c r="O298">
        <v>6</v>
      </c>
      <c r="P298">
        <v>12</v>
      </c>
      <c r="Q298" t="str">
        <f>TEXT(DATE(2024, sales[[#This Row],[month]], 1), "MMMM")</f>
        <v>June</v>
      </c>
      <c r="R298" s="4">
        <f t="shared" si="4"/>
        <v>1</v>
      </c>
    </row>
    <row r="299" spans="1:18" x14ac:dyDescent="0.25">
      <c r="A299" t="s">
        <v>16</v>
      </c>
      <c r="B299" s="5">
        <v>1185732</v>
      </c>
      <c r="C299" s="6" t="s">
        <v>338</v>
      </c>
      <c r="D299" t="s">
        <v>327</v>
      </c>
      <c r="E299" t="s">
        <v>328</v>
      </c>
      <c r="F299" t="s">
        <v>329</v>
      </c>
      <c r="G299" t="s">
        <v>23</v>
      </c>
      <c r="H299" s="3">
        <v>50</v>
      </c>
      <c r="I299" s="5">
        <v>200</v>
      </c>
      <c r="J299" s="3">
        <v>10000</v>
      </c>
      <c r="K299" s="3">
        <v>3500</v>
      </c>
      <c r="L299" s="4">
        <v>0.35</v>
      </c>
      <c r="M299" t="s">
        <v>34</v>
      </c>
      <c r="N299">
        <v>2021</v>
      </c>
      <c r="O299">
        <v>6</v>
      </c>
      <c r="P299">
        <v>13</v>
      </c>
      <c r="Q299" t="str">
        <f>TEXT(DATE(2024, sales[[#This Row],[month]], 1), "MMMM")</f>
        <v>June</v>
      </c>
      <c r="R299" s="4">
        <f t="shared" si="4"/>
        <v>-0.59595959595959591</v>
      </c>
    </row>
    <row r="300" spans="1:18" x14ac:dyDescent="0.25">
      <c r="A300" t="s">
        <v>16</v>
      </c>
      <c r="B300" s="5">
        <v>1185732</v>
      </c>
      <c r="C300" s="6" t="s">
        <v>339</v>
      </c>
      <c r="D300" t="s">
        <v>327</v>
      </c>
      <c r="E300" t="s">
        <v>328</v>
      </c>
      <c r="F300" t="s">
        <v>329</v>
      </c>
      <c r="G300" t="s">
        <v>25</v>
      </c>
      <c r="H300" s="3">
        <v>40</v>
      </c>
      <c r="I300" s="5">
        <v>225</v>
      </c>
      <c r="J300" s="3">
        <v>9000</v>
      </c>
      <c r="K300" s="3">
        <v>3150</v>
      </c>
      <c r="L300" s="4">
        <v>0.35</v>
      </c>
      <c r="M300" t="s">
        <v>34</v>
      </c>
      <c r="N300">
        <v>2021</v>
      </c>
      <c r="O300">
        <v>6</v>
      </c>
      <c r="P300">
        <v>14</v>
      </c>
      <c r="Q300" t="str">
        <f>TEXT(DATE(2024, sales[[#This Row],[month]], 1), "MMMM")</f>
        <v>June</v>
      </c>
      <c r="R300" s="4">
        <f t="shared" si="4"/>
        <v>-0.1</v>
      </c>
    </row>
    <row r="301" spans="1:18" x14ac:dyDescent="0.25">
      <c r="A301" t="s">
        <v>16</v>
      </c>
      <c r="B301" s="5">
        <v>1185732</v>
      </c>
      <c r="C301" s="6" t="s">
        <v>340</v>
      </c>
      <c r="D301" t="s">
        <v>327</v>
      </c>
      <c r="E301" t="s">
        <v>328</v>
      </c>
      <c r="F301" t="s">
        <v>329</v>
      </c>
      <c r="G301" t="s">
        <v>27</v>
      </c>
      <c r="H301" s="3">
        <v>45</v>
      </c>
      <c r="I301" s="5">
        <v>75</v>
      </c>
      <c r="J301" s="3">
        <v>3375</v>
      </c>
      <c r="K301" s="3">
        <v>1350</v>
      </c>
      <c r="L301" s="4">
        <v>0.4</v>
      </c>
      <c r="M301" t="s">
        <v>34</v>
      </c>
      <c r="N301">
        <v>2021</v>
      </c>
      <c r="O301">
        <v>6</v>
      </c>
      <c r="P301">
        <v>15</v>
      </c>
      <c r="Q301" t="str">
        <f>TEXT(DATE(2024, sales[[#This Row],[month]], 1), "MMMM")</f>
        <v>June</v>
      </c>
      <c r="R301" s="4">
        <f t="shared" si="4"/>
        <v>-0.625</v>
      </c>
    </row>
    <row r="302" spans="1:18" x14ac:dyDescent="0.25">
      <c r="A302" t="s">
        <v>16</v>
      </c>
      <c r="B302" s="5">
        <v>1185732</v>
      </c>
      <c r="C302" s="6" t="s">
        <v>341</v>
      </c>
      <c r="D302" t="s">
        <v>327</v>
      </c>
      <c r="E302" t="s">
        <v>328</v>
      </c>
      <c r="F302" t="s">
        <v>329</v>
      </c>
      <c r="G302" t="s">
        <v>29</v>
      </c>
      <c r="H302" s="3">
        <v>60</v>
      </c>
      <c r="I302" s="5">
        <v>125</v>
      </c>
      <c r="J302" s="3">
        <v>7500</v>
      </c>
      <c r="K302" s="3">
        <v>2625</v>
      </c>
      <c r="L302" s="4">
        <v>0.35</v>
      </c>
      <c r="M302" t="s">
        <v>34</v>
      </c>
      <c r="N302">
        <v>2021</v>
      </c>
      <c r="O302">
        <v>6</v>
      </c>
      <c r="P302">
        <v>16</v>
      </c>
      <c r="Q302" t="str">
        <f>TEXT(DATE(2024, sales[[#This Row],[month]], 1), "MMMM")</f>
        <v>June</v>
      </c>
      <c r="R302" s="4">
        <f t="shared" si="4"/>
        <v>1.2222222222222223</v>
      </c>
    </row>
    <row r="303" spans="1:18" x14ac:dyDescent="0.25">
      <c r="A303" t="s">
        <v>16</v>
      </c>
      <c r="B303" s="5">
        <v>1185732</v>
      </c>
      <c r="C303" s="6" t="s">
        <v>342</v>
      </c>
      <c r="D303" t="s">
        <v>327</v>
      </c>
      <c r="E303" t="s">
        <v>328</v>
      </c>
      <c r="F303" t="s">
        <v>329</v>
      </c>
      <c r="G303" t="s">
        <v>31</v>
      </c>
      <c r="H303" s="3">
        <v>50</v>
      </c>
      <c r="I303" s="5">
        <v>225</v>
      </c>
      <c r="J303" s="3">
        <v>11250</v>
      </c>
      <c r="K303" s="3">
        <v>5625</v>
      </c>
      <c r="L303" s="4">
        <v>0.5</v>
      </c>
      <c r="M303" t="s">
        <v>34</v>
      </c>
      <c r="N303">
        <v>2021</v>
      </c>
      <c r="O303">
        <v>6</v>
      </c>
      <c r="P303">
        <v>17</v>
      </c>
      <c r="Q303" t="str">
        <f>TEXT(DATE(2024, sales[[#This Row],[month]], 1), "MMMM")</f>
        <v>June</v>
      </c>
      <c r="R303" s="4">
        <f t="shared" si="4"/>
        <v>0.5</v>
      </c>
    </row>
    <row r="304" spans="1:18" x14ac:dyDescent="0.25">
      <c r="A304" t="s">
        <v>16</v>
      </c>
      <c r="B304" s="5">
        <v>1185732</v>
      </c>
      <c r="C304" s="6" t="s">
        <v>343</v>
      </c>
      <c r="D304" t="s">
        <v>327</v>
      </c>
      <c r="E304" t="s">
        <v>328</v>
      </c>
      <c r="F304" t="s">
        <v>329</v>
      </c>
      <c r="G304" t="s">
        <v>20</v>
      </c>
      <c r="H304" s="3">
        <v>50</v>
      </c>
      <c r="I304" s="5">
        <v>450</v>
      </c>
      <c r="J304" s="3">
        <v>22500</v>
      </c>
      <c r="K304" s="3">
        <v>9000</v>
      </c>
      <c r="L304" s="4">
        <v>0.4</v>
      </c>
      <c r="M304" t="s">
        <v>34</v>
      </c>
      <c r="N304">
        <v>2021</v>
      </c>
      <c r="O304">
        <v>6</v>
      </c>
      <c r="P304">
        <v>18</v>
      </c>
      <c r="Q304" t="str">
        <f>TEXT(DATE(2024, sales[[#This Row],[month]], 1), "MMMM")</f>
        <v>June</v>
      </c>
      <c r="R304" s="4">
        <f t="shared" si="4"/>
        <v>1</v>
      </c>
    </row>
    <row r="305" spans="1:18" x14ac:dyDescent="0.25">
      <c r="A305" t="s">
        <v>16</v>
      </c>
      <c r="B305" s="5">
        <v>1185732</v>
      </c>
      <c r="C305" s="6" t="s">
        <v>344</v>
      </c>
      <c r="D305" t="s">
        <v>327</v>
      </c>
      <c r="E305" t="s">
        <v>328</v>
      </c>
      <c r="F305" t="s">
        <v>329</v>
      </c>
      <c r="G305" t="s">
        <v>23</v>
      </c>
      <c r="H305" s="3">
        <v>50</v>
      </c>
      <c r="I305" s="5">
        <v>150</v>
      </c>
      <c r="J305" s="3">
        <v>7500</v>
      </c>
      <c r="K305" s="3">
        <v>2625</v>
      </c>
      <c r="L305" s="4">
        <v>0.35</v>
      </c>
      <c r="M305" t="s">
        <v>34</v>
      </c>
      <c r="N305">
        <v>2021</v>
      </c>
      <c r="O305">
        <v>6</v>
      </c>
      <c r="P305">
        <v>19</v>
      </c>
      <c r="Q305" t="str">
        <f>TEXT(DATE(2024, sales[[#This Row],[month]], 1), "MMMM")</f>
        <v>June</v>
      </c>
      <c r="R305" s="4">
        <f t="shared" si="4"/>
        <v>-0.66666666666666663</v>
      </c>
    </row>
    <row r="306" spans="1:18" x14ac:dyDescent="0.25">
      <c r="A306" t="s">
        <v>16</v>
      </c>
      <c r="B306" s="5">
        <v>1185732</v>
      </c>
      <c r="C306" s="6" t="s">
        <v>345</v>
      </c>
      <c r="D306" t="s">
        <v>327</v>
      </c>
      <c r="E306" t="s">
        <v>328</v>
      </c>
      <c r="F306" t="s">
        <v>329</v>
      </c>
      <c r="G306" t="s">
        <v>25</v>
      </c>
      <c r="H306" s="3">
        <v>40</v>
      </c>
      <c r="I306" s="5">
        <v>150</v>
      </c>
      <c r="J306" s="3">
        <v>6000</v>
      </c>
      <c r="K306" s="3">
        <v>2100</v>
      </c>
      <c r="L306" s="4">
        <v>0.35</v>
      </c>
      <c r="M306" t="s">
        <v>34</v>
      </c>
      <c r="N306">
        <v>2021</v>
      </c>
      <c r="O306">
        <v>6</v>
      </c>
      <c r="P306">
        <v>20</v>
      </c>
      <c r="Q306" t="str">
        <f>TEXT(DATE(2024, sales[[#This Row],[month]], 1), "MMMM")</f>
        <v>June</v>
      </c>
      <c r="R306" s="4">
        <f t="shared" si="4"/>
        <v>-0.2</v>
      </c>
    </row>
    <row r="307" spans="1:18" x14ac:dyDescent="0.25">
      <c r="A307" t="s">
        <v>16</v>
      </c>
      <c r="B307" s="5">
        <v>1185732</v>
      </c>
      <c r="C307" s="6" t="s">
        <v>346</v>
      </c>
      <c r="D307" t="s">
        <v>327</v>
      </c>
      <c r="E307" t="s">
        <v>328</v>
      </c>
      <c r="F307" t="s">
        <v>329</v>
      </c>
      <c r="G307" t="s">
        <v>27</v>
      </c>
      <c r="H307" s="3">
        <v>45</v>
      </c>
      <c r="I307" s="5">
        <v>75</v>
      </c>
      <c r="J307" s="3">
        <v>3375</v>
      </c>
      <c r="K307" s="3">
        <v>1350</v>
      </c>
      <c r="L307" s="4">
        <v>0.4</v>
      </c>
      <c r="M307" t="s">
        <v>34</v>
      </c>
      <c r="N307">
        <v>2021</v>
      </c>
      <c r="O307">
        <v>6</v>
      </c>
      <c r="P307">
        <v>21</v>
      </c>
      <c r="Q307" t="str">
        <f>TEXT(DATE(2024, sales[[#This Row],[month]], 1), "MMMM")</f>
        <v>June</v>
      </c>
      <c r="R307" s="4">
        <f t="shared" si="4"/>
        <v>-0.4375</v>
      </c>
    </row>
    <row r="308" spans="1:18" x14ac:dyDescent="0.25">
      <c r="A308" t="s">
        <v>16</v>
      </c>
      <c r="B308" s="5">
        <v>1185732</v>
      </c>
      <c r="C308" s="6" t="s">
        <v>347</v>
      </c>
      <c r="D308" t="s">
        <v>327</v>
      </c>
      <c r="E308" t="s">
        <v>328</v>
      </c>
      <c r="F308" t="s">
        <v>329</v>
      </c>
      <c r="G308" t="s">
        <v>29</v>
      </c>
      <c r="H308" s="3">
        <v>60</v>
      </c>
      <c r="I308" s="5">
        <v>100</v>
      </c>
      <c r="J308" s="3">
        <v>6000</v>
      </c>
      <c r="K308" s="3">
        <v>2100</v>
      </c>
      <c r="L308" s="4">
        <v>0.35</v>
      </c>
      <c r="M308" t="s">
        <v>34</v>
      </c>
      <c r="N308">
        <v>2021</v>
      </c>
      <c r="O308">
        <v>6</v>
      </c>
      <c r="P308">
        <v>22</v>
      </c>
      <c r="Q308" t="str">
        <f>TEXT(DATE(2024, sales[[#This Row],[month]], 1), "MMMM")</f>
        <v>June</v>
      </c>
      <c r="R308" s="4">
        <f t="shared" si="4"/>
        <v>0.77777777777777779</v>
      </c>
    </row>
    <row r="309" spans="1:18" x14ac:dyDescent="0.25">
      <c r="A309" t="s">
        <v>16</v>
      </c>
      <c r="B309" s="5">
        <v>1185732</v>
      </c>
      <c r="C309" s="6" t="s">
        <v>348</v>
      </c>
      <c r="D309" t="s">
        <v>327</v>
      </c>
      <c r="E309" t="s">
        <v>328</v>
      </c>
      <c r="F309" t="s">
        <v>329</v>
      </c>
      <c r="G309" t="s">
        <v>31</v>
      </c>
      <c r="H309" s="3">
        <v>50</v>
      </c>
      <c r="I309" s="5">
        <v>225</v>
      </c>
      <c r="J309" s="3">
        <v>11250</v>
      </c>
      <c r="K309" s="3">
        <v>5625</v>
      </c>
      <c r="L309" s="4">
        <v>0.5</v>
      </c>
      <c r="M309" t="s">
        <v>34</v>
      </c>
      <c r="N309">
        <v>2021</v>
      </c>
      <c r="O309">
        <v>6</v>
      </c>
      <c r="P309">
        <v>23</v>
      </c>
      <c r="Q309" t="str">
        <f>TEXT(DATE(2024, sales[[#This Row],[month]], 1), "MMMM")</f>
        <v>June</v>
      </c>
      <c r="R309" s="4">
        <f t="shared" si="4"/>
        <v>0.875</v>
      </c>
    </row>
    <row r="310" spans="1:18" x14ac:dyDescent="0.25">
      <c r="A310" t="s">
        <v>16</v>
      </c>
      <c r="B310" s="5">
        <v>1185732</v>
      </c>
      <c r="C310" s="6" t="s">
        <v>349</v>
      </c>
      <c r="D310" t="s">
        <v>327</v>
      </c>
      <c r="E310" t="s">
        <v>328</v>
      </c>
      <c r="F310" t="s">
        <v>329</v>
      </c>
      <c r="G310" t="s">
        <v>20</v>
      </c>
      <c r="H310" s="3">
        <v>60</v>
      </c>
      <c r="I310" s="5">
        <v>495</v>
      </c>
      <c r="J310" s="3">
        <v>29700</v>
      </c>
      <c r="K310" s="3">
        <v>11880</v>
      </c>
      <c r="L310" s="4">
        <v>0.4</v>
      </c>
      <c r="M310" t="s">
        <v>34</v>
      </c>
      <c r="N310">
        <v>2021</v>
      </c>
      <c r="O310">
        <v>6</v>
      </c>
      <c r="P310">
        <v>24</v>
      </c>
      <c r="Q310" t="str">
        <f>TEXT(DATE(2024, sales[[#This Row],[month]], 1), "MMMM")</f>
        <v>June</v>
      </c>
      <c r="R310" s="4">
        <f t="shared" si="4"/>
        <v>1.64</v>
      </c>
    </row>
    <row r="311" spans="1:18" x14ac:dyDescent="0.25">
      <c r="A311" t="s">
        <v>16</v>
      </c>
      <c r="B311" s="5">
        <v>1185732</v>
      </c>
      <c r="C311" s="6" t="s">
        <v>350</v>
      </c>
      <c r="D311" t="s">
        <v>327</v>
      </c>
      <c r="E311" t="s">
        <v>328</v>
      </c>
      <c r="F311" t="s">
        <v>329</v>
      </c>
      <c r="G311" t="s">
        <v>23</v>
      </c>
      <c r="H311" s="3">
        <v>55.000000000000007</v>
      </c>
      <c r="I311" s="5">
        <v>200</v>
      </c>
      <c r="J311" s="3">
        <v>11000.000000000002</v>
      </c>
      <c r="K311" s="3">
        <v>3850.0000000000009</v>
      </c>
      <c r="L311" s="4">
        <v>0.35</v>
      </c>
      <c r="M311" t="s">
        <v>34</v>
      </c>
      <c r="N311">
        <v>2021</v>
      </c>
      <c r="O311">
        <v>6</v>
      </c>
      <c r="P311">
        <v>25</v>
      </c>
      <c r="Q311" t="str">
        <f>TEXT(DATE(2024, sales[[#This Row],[month]], 1), "MMMM")</f>
        <v>June</v>
      </c>
      <c r="R311" s="4">
        <f t="shared" si="4"/>
        <v>-0.62962962962962965</v>
      </c>
    </row>
    <row r="312" spans="1:18" x14ac:dyDescent="0.25">
      <c r="A312" t="s">
        <v>16</v>
      </c>
      <c r="B312" s="5">
        <v>1185732</v>
      </c>
      <c r="C312" s="6" t="s">
        <v>351</v>
      </c>
      <c r="D312" t="s">
        <v>327</v>
      </c>
      <c r="E312" t="s">
        <v>328</v>
      </c>
      <c r="F312" t="s">
        <v>329</v>
      </c>
      <c r="G312" t="s">
        <v>25</v>
      </c>
      <c r="H312" s="3">
        <v>50</v>
      </c>
      <c r="I312" s="5">
        <v>175</v>
      </c>
      <c r="J312" s="3">
        <v>8750</v>
      </c>
      <c r="K312" s="3">
        <v>3062.5</v>
      </c>
      <c r="L312" s="4">
        <v>0.35</v>
      </c>
      <c r="M312" t="s">
        <v>34</v>
      </c>
      <c r="N312">
        <v>2021</v>
      </c>
      <c r="O312">
        <v>6</v>
      </c>
      <c r="P312">
        <v>26</v>
      </c>
      <c r="Q312" t="str">
        <f>TEXT(DATE(2024, sales[[#This Row],[month]], 1), "MMMM")</f>
        <v>June</v>
      </c>
      <c r="R312" s="4">
        <f t="shared" si="4"/>
        <v>-0.20454545454545467</v>
      </c>
    </row>
    <row r="313" spans="1:18" x14ac:dyDescent="0.25">
      <c r="A313" t="s">
        <v>16</v>
      </c>
      <c r="B313" s="5">
        <v>1185732</v>
      </c>
      <c r="C313" s="6" t="s">
        <v>352</v>
      </c>
      <c r="D313" t="s">
        <v>327</v>
      </c>
      <c r="E313" t="s">
        <v>328</v>
      </c>
      <c r="F313" t="s">
        <v>329</v>
      </c>
      <c r="G313" t="s">
        <v>27</v>
      </c>
      <c r="H313" s="3">
        <v>50</v>
      </c>
      <c r="I313" s="5">
        <v>100</v>
      </c>
      <c r="J313" s="3">
        <v>5000</v>
      </c>
      <c r="K313" s="3">
        <v>2000</v>
      </c>
      <c r="L313" s="4">
        <v>0.4</v>
      </c>
      <c r="M313" t="s">
        <v>34</v>
      </c>
      <c r="N313">
        <v>2021</v>
      </c>
      <c r="O313">
        <v>6</v>
      </c>
      <c r="P313">
        <v>27</v>
      </c>
      <c r="Q313" t="str">
        <f>TEXT(DATE(2024, sales[[#This Row],[month]], 1), "MMMM")</f>
        <v>June</v>
      </c>
      <c r="R313" s="4">
        <f t="shared" si="4"/>
        <v>-0.42857142857142855</v>
      </c>
    </row>
    <row r="314" spans="1:18" x14ac:dyDescent="0.25">
      <c r="A314" t="s">
        <v>16</v>
      </c>
      <c r="B314" s="5">
        <v>1185732</v>
      </c>
      <c r="C314" s="6" t="s">
        <v>353</v>
      </c>
      <c r="D314" t="s">
        <v>327</v>
      </c>
      <c r="E314" t="s">
        <v>328</v>
      </c>
      <c r="F314" t="s">
        <v>329</v>
      </c>
      <c r="G314" t="s">
        <v>29</v>
      </c>
      <c r="H314" s="3">
        <v>60</v>
      </c>
      <c r="I314" s="5">
        <v>125</v>
      </c>
      <c r="J314" s="3">
        <v>7500</v>
      </c>
      <c r="K314" s="3">
        <v>2625</v>
      </c>
      <c r="L314" s="4">
        <v>0.35</v>
      </c>
      <c r="M314" t="s">
        <v>34</v>
      </c>
      <c r="N314">
        <v>2021</v>
      </c>
      <c r="O314">
        <v>6</v>
      </c>
      <c r="P314">
        <v>28</v>
      </c>
      <c r="Q314" t="str">
        <f>TEXT(DATE(2024, sales[[#This Row],[month]], 1), "MMMM")</f>
        <v>June</v>
      </c>
      <c r="R314" s="4">
        <f t="shared" si="4"/>
        <v>0.5</v>
      </c>
    </row>
    <row r="315" spans="1:18" x14ac:dyDescent="0.25">
      <c r="A315" t="s">
        <v>16</v>
      </c>
      <c r="B315" s="5">
        <v>1185732</v>
      </c>
      <c r="C315" s="6" t="s">
        <v>354</v>
      </c>
      <c r="D315" t="s">
        <v>327</v>
      </c>
      <c r="E315" t="s">
        <v>328</v>
      </c>
      <c r="F315" t="s">
        <v>329</v>
      </c>
      <c r="G315" t="s">
        <v>31</v>
      </c>
      <c r="H315" s="3">
        <v>65</v>
      </c>
      <c r="I315" s="5">
        <v>250</v>
      </c>
      <c r="J315" s="3">
        <v>16250</v>
      </c>
      <c r="K315" s="3">
        <v>8125</v>
      </c>
      <c r="L315" s="4">
        <v>0.5</v>
      </c>
      <c r="M315" t="s">
        <v>34</v>
      </c>
      <c r="N315">
        <v>2021</v>
      </c>
      <c r="O315">
        <v>6</v>
      </c>
      <c r="P315">
        <v>29</v>
      </c>
      <c r="Q315" t="str">
        <f>TEXT(DATE(2024, sales[[#This Row],[month]], 1), "MMMM")</f>
        <v>June</v>
      </c>
      <c r="R315" s="4">
        <f t="shared" si="4"/>
        <v>1.1666666666666667</v>
      </c>
    </row>
    <row r="316" spans="1:18" x14ac:dyDescent="0.25">
      <c r="A316" t="s">
        <v>16</v>
      </c>
      <c r="B316" s="5">
        <v>1185732</v>
      </c>
      <c r="C316" s="6" t="s">
        <v>355</v>
      </c>
      <c r="D316" t="s">
        <v>327</v>
      </c>
      <c r="E316" t="s">
        <v>328</v>
      </c>
      <c r="F316" t="s">
        <v>329</v>
      </c>
      <c r="G316" t="s">
        <v>20</v>
      </c>
      <c r="H316" s="3">
        <v>50</v>
      </c>
      <c r="I316" s="5">
        <v>500</v>
      </c>
      <c r="J316" s="3">
        <v>25000</v>
      </c>
      <c r="K316" s="3">
        <v>10000</v>
      </c>
      <c r="L316" s="4">
        <v>0.4</v>
      </c>
      <c r="M316" t="s">
        <v>34</v>
      </c>
      <c r="N316">
        <v>2021</v>
      </c>
      <c r="O316">
        <v>6</v>
      </c>
      <c r="P316">
        <v>30</v>
      </c>
      <c r="Q316" t="str">
        <f>TEXT(DATE(2024, sales[[#This Row],[month]], 1), "MMMM")</f>
        <v>June</v>
      </c>
      <c r="R316" s="4">
        <f t="shared" si="4"/>
        <v>0.53846153846153844</v>
      </c>
    </row>
    <row r="317" spans="1:18" x14ac:dyDescent="0.25">
      <c r="A317" t="s">
        <v>16</v>
      </c>
      <c r="B317" s="5">
        <v>1185732</v>
      </c>
      <c r="C317" s="6" t="s">
        <v>356</v>
      </c>
      <c r="D317" t="s">
        <v>327</v>
      </c>
      <c r="E317" t="s">
        <v>328</v>
      </c>
      <c r="F317" t="s">
        <v>329</v>
      </c>
      <c r="G317" t="s">
        <v>23</v>
      </c>
      <c r="H317" s="3">
        <v>45.000000000000007</v>
      </c>
      <c r="I317" s="5">
        <v>250</v>
      </c>
      <c r="J317" s="3">
        <v>11250.000000000002</v>
      </c>
      <c r="K317" s="3">
        <v>3937.5000000000009</v>
      </c>
      <c r="L317" s="4">
        <v>0.35</v>
      </c>
      <c r="M317" t="s">
        <v>34</v>
      </c>
      <c r="N317">
        <v>2021</v>
      </c>
      <c r="O317">
        <v>7</v>
      </c>
      <c r="P317">
        <v>1</v>
      </c>
      <c r="Q317" t="str">
        <f>TEXT(DATE(2024, sales[[#This Row],[month]], 1), "MMMM")</f>
        <v>July</v>
      </c>
      <c r="R317" s="4">
        <f t="shared" si="4"/>
        <v>-0.54999999999999993</v>
      </c>
    </row>
    <row r="318" spans="1:18" x14ac:dyDescent="0.25">
      <c r="A318" t="s">
        <v>16</v>
      </c>
      <c r="B318" s="5">
        <v>1185732</v>
      </c>
      <c r="C318" s="6" t="s">
        <v>357</v>
      </c>
      <c r="D318" t="s">
        <v>327</v>
      </c>
      <c r="E318" t="s">
        <v>328</v>
      </c>
      <c r="F318" t="s">
        <v>329</v>
      </c>
      <c r="G318" t="s">
        <v>25</v>
      </c>
      <c r="H318" s="3">
        <v>40</v>
      </c>
      <c r="I318" s="5">
        <v>200</v>
      </c>
      <c r="J318" s="3">
        <v>8000</v>
      </c>
      <c r="K318" s="3">
        <v>2800</v>
      </c>
      <c r="L318" s="4">
        <v>0.35</v>
      </c>
      <c r="M318" t="s">
        <v>34</v>
      </c>
      <c r="N318">
        <v>2021</v>
      </c>
      <c r="O318">
        <v>7</v>
      </c>
      <c r="P318">
        <v>2</v>
      </c>
      <c r="Q318" t="str">
        <f>TEXT(DATE(2024, sales[[#This Row],[month]], 1), "MMMM")</f>
        <v>July</v>
      </c>
      <c r="R318" s="4">
        <f t="shared" si="4"/>
        <v>-0.28888888888888903</v>
      </c>
    </row>
    <row r="319" spans="1:18" x14ac:dyDescent="0.25">
      <c r="A319" t="s">
        <v>16</v>
      </c>
      <c r="B319" s="5">
        <v>1185732</v>
      </c>
      <c r="C319" s="6" t="s">
        <v>358</v>
      </c>
      <c r="D319" t="s">
        <v>327</v>
      </c>
      <c r="E319" t="s">
        <v>328</v>
      </c>
      <c r="F319" t="s">
        <v>329</v>
      </c>
      <c r="G319" t="s">
        <v>27</v>
      </c>
      <c r="H319" s="3">
        <v>40</v>
      </c>
      <c r="I319" s="5">
        <v>175</v>
      </c>
      <c r="J319" s="3">
        <v>7000</v>
      </c>
      <c r="K319" s="3">
        <v>2800</v>
      </c>
      <c r="L319" s="4">
        <v>0.4</v>
      </c>
      <c r="M319" t="s">
        <v>34</v>
      </c>
      <c r="N319">
        <v>2021</v>
      </c>
      <c r="O319">
        <v>7</v>
      </c>
      <c r="P319">
        <v>3</v>
      </c>
      <c r="Q319" t="str">
        <f>TEXT(DATE(2024, sales[[#This Row],[month]], 1), "MMMM")</f>
        <v>July</v>
      </c>
      <c r="R319" s="4">
        <f t="shared" si="4"/>
        <v>-0.125</v>
      </c>
    </row>
    <row r="320" spans="1:18" x14ac:dyDescent="0.25">
      <c r="A320" t="s">
        <v>16</v>
      </c>
      <c r="B320" s="5">
        <v>1185732</v>
      </c>
      <c r="C320" s="6" t="s">
        <v>359</v>
      </c>
      <c r="D320" t="s">
        <v>327</v>
      </c>
      <c r="E320" t="s">
        <v>328</v>
      </c>
      <c r="F320" t="s">
        <v>329</v>
      </c>
      <c r="G320" t="s">
        <v>29</v>
      </c>
      <c r="H320" s="3">
        <v>50</v>
      </c>
      <c r="I320" s="5">
        <v>175</v>
      </c>
      <c r="J320" s="3">
        <v>8750</v>
      </c>
      <c r="K320" s="3">
        <v>3062.5</v>
      </c>
      <c r="L320" s="4">
        <v>0.35</v>
      </c>
      <c r="M320" t="s">
        <v>34</v>
      </c>
      <c r="N320">
        <v>2021</v>
      </c>
      <c r="O320">
        <v>7</v>
      </c>
      <c r="P320">
        <v>4</v>
      </c>
      <c r="Q320" t="str">
        <f>TEXT(DATE(2024, sales[[#This Row],[month]], 1), "MMMM")</f>
        <v>July</v>
      </c>
      <c r="R320" s="4">
        <f t="shared" si="4"/>
        <v>0.25</v>
      </c>
    </row>
    <row r="321" spans="1:18" x14ac:dyDescent="0.25">
      <c r="A321" t="s">
        <v>16</v>
      </c>
      <c r="B321" s="5">
        <v>1185732</v>
      </c>
      <c r="C321" s="6" t="s">
        <v>360</v>
      </c>
      <c r="D321" t="s">
        <v>327</v>
      </c>
      <c r="E321" t="s">
        <v>328</v>
      </c>
      <c r="F321" t="s">
        <v>329</v>
      </c>
      <c r="G321" t="s">
        <v>31</v>
      </c>
      <c r="H321" s="3">
        <v>55.000000000000007</v>
      </c>
      <c r="I321" s="5">
        <v>350</v>
      </c>
      <c r="J321" s="3">
        <v>19250.000000000004</v>
      </c>
      <c r="K321" s="3">
        <v>9625.0000000000018</v>
      </c>
      <c r="L321" s="4">
        <v>0.5</v>
      </c>
      <c r="M321" t="s">
        <v>34</v>
      </c>
      <c r="N321">
        <v>2021</v>
      </c>
      <c r="O321">
        <v>7</v>
      </c>
      <c r="P321">
        <v>5</v>
      </c>
      <c r="Q321" t="str">
        <f>TEXT(DATE(2024, sales[[#This Row],[month]], 1), "MMMM")</f>
        <v>July</v>
      </c>
      <c r="R321" s="4">
        <f t="shared" si="4"/>
        <v>1.2000000000000004</v>
      </c>
    </row>
    <row r="322" spans="1:18" x14ac:dyDescent="0.25">
      <c r="A322" t="s">
        <v>16</v>
      </c>
      <c r="B322" s="5">
        <v>1185732</v>
      </c>
      <c r="C322" s="6" t="s">
        <v>361</v>
      </c>
      <c r="D322" t="s">
        <v>327</v>
      </c>
      <c r="E322" t="s">
        <v>328</v>
      </c>
      <c r="F322" t="s">
        <v>329</v>
      </c>
      <c r="G322" t="s">
        <v>20</v>
      </c>
      <c r="H322" s="3">
        <v>50</v>
      </c>
      <c r="I322" s="5">
        <v>575</v>
      </c>
      <c r="J322" s="3">
        <v>28750</v>
      </c>
      <c r="K322" s="3">
        <v>11500</v>
      </c>
      <c r="L322" s="4">
        <v>0.4</v>
      </c>
      <c r="M322" t="s">
        <v>34</v>
      </c>
      <c r="N322">
        <v>2021</v>
      </c>
      <c r="O322">
        <v>7</v>
      </c>
      <c r="P322">
        <v>6</v>
      </c>
      <c r="Q322" t="str">
        <f>TEXT(DATE(2024, sales[[#This Row],[month]], 1), "MMMM")</f>
        <v>July</v>
      </c>
      <c r="R322" s="4">
        <f t="shared" ref="R322:R385" si="5">IFERROR((J322-J321)/J321, 0)</f>
        <v>0.49350649350649323</v>
      </c>
    </row>
    <row r="323" spans="1:18" x14ac:dyDescent="0.25">
      <c r="A323" t="s">
        <v>16</v>
      </c>
      <c r="B323" s="5">
        <v>1185732</v>
      </c>
      <c r="C323" s="6" t="s">
        <v>362</v>
      </c>
      <c r="D323" t="s">
        <v>327</v>
      </c>
      <c r="E323" t="s">
        <v>328</v>
      </c>
      <c r="F323" t="s">
        <v>329</v>
      </c>
      <c r="G323" t="s">
        <v>23</v>
      </c>
      <c r="H323" s="3">
        <v>45.000000000000007</v>
      </c>
      <c r="I323" s="5">
        <v>325</v>
      </c>
      <c r="J323" s="3">
        <v>14625.000000000002</v>
      </c>
      <c r="K323" s="3">
        <v>5118.75</v>
      </c>
      <c r="L323" s="4">
        <v>0.35</v>
      </c>
      <c r="M323" t="s">
        <v>34</v>
      </c>
      <c r="N323">
        <v>2021</v>
      </c>
      <c r="O323">
        <v>7</v>
      </c>
      <c r="P323">
        <v>7</v>
      </c>
      <c r="Q323" t="str">
        <f>TEXT(DATE(2024, sales[[#This Row],[month]], 1), "MMMM")</f>
        <v>July</v>
      </c>
      <c r="R323" s="4">
        <f t="shared" si="5"/>
        <v>-0.4913043478260869</v>
      </c>
    </row>
    <row r="324" spans="1:18" x14ac:dyDescent="0.25">
      <c r="A324" t="s">
        <v>16</v>
      </c>
      <c r="B324" s="5">
        <v>1185732</v>
      </c>
      <c r="C324" s="6" t="s">
        <v>363</v>
      </c>
      <c r="D324" t="s">
        <v>327</v>
      </c>
      <c r="E324" t="s">
        <v>328</v>
      </c>
      <c r="F324" t="s">
        <v>329</v>
      </c>
      <c r="G324" t="s">
        <v>25</v>
      </c>
      <c r="H324" s="3">
        <v>40</v>
      </c>
      <c r="I324" s="5">
        <v>250</v>
      </c>
      <c r="J324" s="3">
        <v>10000</v>
      </c>
      <c r="K324" s="3">
        <v>3500</v>
      </c>
      <c r="L324" s="4">
        <v>0.35</v>
      </c>
      <c r="M324" t="s">
        <v>34</v>
      </c>
      <c r="N324">
        <v>2021</v>
      </c>
      <c r="O324">
        <v>7</v>
      </c>
      <c r="P324">
        <v>8</v>
      </c>
      <c r="Q324" t="str">
        <f>TEXT(DATE(2024, sales[[#This Row],[month]], 1), "MMMM")</f>
        <v>July</v>
      </c>
      <c r="R324" s="4">
        <f t="shared" si="5"/>
        <v>-0.31623931623931634</v>
      </c>
    </row>
    <row r="325" spans="1:18" x14ac:dyDescent="0.25">
      <c r="A325" t="s">
        <v>16</v>
      </c>
      <c r="B325" s="5">
        <v>1185732</v>
      </c>
      <c r="C325" s="6" t="s">
        <v>364</v>
      </c>
      <c r="D325" t="s">
        <v>327</v>
      </c>
      <c r="E325" t="s">
        <v>328</v>
      </c>
      <c r="F325" t="s">
        <v>329</v>
      </c>
      <c r="G325" t="s">
        <v>27</v>
      </c>
      <c r="H325" s="3">
        <v>40</v>
      </c>
      <c r="I325" s="5">
        <v>200</v>
      </c>
      <c r="J325" s="3">
        <v>8000</v>
      </c>
      <c r="K325" s="3">
        <v>3200</v>
      </c>
      <c r="L325" s="4">
        <v>0.4</v>
      </c>
      <c r="M325" t="s">
        <v>34</v>
      </c>
      <c r="N325">
        <v>2021</v>
      </c>
      <c r="O325">
        <v>7</v>
      </c>
      <c r="P325">
        <v>9</v>
      </c>
      <c r="Q325" t="str">
        <f>TEXT(DATE(2024, sales[[#This Row],[month]], 1), "MMMM")</f>
        <v>July</v>
      </c>
      <c r="R325" s="4">
        <f t="shared" si="5"/>
        <v>-0.2</v>
      </c>
    </row>
    <row r="326" spans="1:18" x14ac:dyDescent="0.25">
      <c r="A326" t="s">
        <v>16</v>
      </c>
      <c r="B326" s="5">
        <v>1185732</v>
      </c>
      <c r="C326" s="6" t="s">
        <v>365</v>
      </c>
      <c r="D326" t="s">
        <v>327</v>
      </c>
      <c r="E326" t="s">
        <v>328</v>
      </c>
      <c r="F326" t="s">
        <v>329</v>
      </c>
      <c r="G326" t="s">
        <v>29</v>
      </c>
      <c r="H326" s="3">
        <v>50</v>
      </c>
      <c r="I326" s="5">
        <v>225</v>
      </c>
      <c r="J326" s="3">
        <v>11250</v>
      </c>
      <c r="K326" s="3">
        <v>3937.5</v>
      </c>
      <c r="L326" s="4">
        <v>0.35</v>
      </c>
      <c r="M326" t="s">
        <v>34</v>
      </c>
      <c r="N326">
        <v>2021</v>
      </c>
      <c r="O326">
        <v>7</v>
      </c>
      <c r="P326">
        <v>10</v>
      </c>
      <c r="Q326" t="str">
        <f>TEXT(DATE(2024, sales[[#This Row],[month]], 1), "MMMM")</f>
        <v>July</v>
      </c>
      <c r="R326" s="4">
        <f t="shared" si="5"/>
        <v>0.40625</v>
      </c>
    </row>
    <row r="327" spans="1:18" x14ac:dyDescent="0.25">
      <c r="A327" t="s">
        <v>16</v>
      </c>
      <c r="B327" s="5">
        <v>1185732</v>
      </c>
      <c r="C327" s="6" t="s">
        <v>366</v>
      </c>
      <c r="D327" t="s">
        <v>327</v>
      </c>
      <c r="E327" t="s">
        <v>328</v>
      </c>
      <c r="F327" t="s">
        <v>329</v>
      </c>
      <c r="G327" t="s">
        <v>31</v>
      </c>
      <c r="H327" s="3">
        <v>55.000000000000007</v>
      </c>
      <c r="I327" s="5">
        <v>400</v>
      </c>
      <c r="J327" s="3">
        <v>22000.000000000004</v>
      </c>
      <c r="K327" s="3">
        <v>11000.000000000002</v>
      </c>
      <c r="L327" s="4">
        <v>0.5</v>
      </c>
      <c r="M327" t="s">
        <v>34</v>
      </c>
      <c r="N327">
        <v>2021</v>
      </c>
      <c r="O327">
        <v>7</v>
      </c>
      <c r="P327">
        <v>11</v>
      </c>
      <c r="Q327" t="str">
        <f>TEXT(DATE(2024, sales[[#This Row],[month]], 1), "MMMM")</f>
        <v>July</v>
      </c>
      <c r="R327" s="4">
        <f t="shared" si="5"/>
        <v>0.95555555555555582</v>
      </c>
    </row>
    <row r="328" spans="1:18" x14ac:dyDescent="0.25">
      <c r="A328" t="s">
        <v>16</v>
      </c>
      <c r="B328" s="5">
        <v>1185732</v>
      </c>
      <c r="C328" s="6" t="s">
        <v>367</v>
      </c>
      <c r="D328" t="s">
        <v>327</v>
      </c>
      <c r="E328" t="s">
        <v>328</v>
      </c>
      <c r="F328" t="s">
        <v>329</v>
      </c>
      <c r="G328" t="s">
        <v>20</v>
      </c>
      <c r="H328" s="3">
        <v>50</v>
      </c>
      <c r="I328" s="5">
        <v>550</v>
      </c>
      <c r="J328" s="3">
        <v>27500</v>
      </c>
      <c r="K328" s="3">
        <v>11000</v>
      </c>
      <c r="L328" s="4">
        <v>0.4</v>
      </c>
      <c r="M328" t="s">
        <v>34</v>
      </c>
      <c r="N328">
        <v>2021</v>
      </c>
      <c r="O328">
        <v>7</v>
      </c>
      <c r="P328">
        <v>12</v>
      </c>
      <c r="Q328" t="str">
        <f>TEXT(DATE(2024, sales[[#This Row],[month]], 1), "MMMM")</f>
        <v>July</v>
      </c>
      <c r="R328" s="4">
        <f t="shared" si="5"/>
        <v>0.24999999999999981</v>
      </c>
    </row>
    <row r="329" spans="1:18" x14ac:dyDescent="0.25">
      <c r="A329" t="s">
        <v>16</v>
      </c>
      <c r="B329" s="5">
        <v>1185732</v>
      </c>
      <c r="C329" s="6" t="s">
        <v>368</v>
      </c>
      <c r="D329" t="s">
        <v>327</v>
      </c>
      <c r="E329" t="s">
        <v>328</v>
      </c>
      <c r="F329" t="s">
        <v>329</v>
      </c>
      <c r="G329" t="s">
        <v>23</v>
      </c>
      <c r="H329" s="3">
        <v>45.000000000000007</v>
      </c>
      <c r="I329" s="5">
        <v>325</v>
      </c>
      <c r="J329" s="3">
        <v>14625.000000000002</v>
      </c>
      <c r="K329" s="3">
        <v>5118.75</v>
      </c>
      <c r="L329" s="4">
        <v>0.35</v>
      </c>
      <c r="M329" t="s">
        <v>34</v>
      </c>
      <c r="N329">
        <v>2021</v>
      </c>
      <c r="O329">
        <v>7</v>
      </c>
      <c r="P329">
        <v>13</v>
      </c>
      <c r="Q329" t="str">
        <f>TEXT(DATE(2024, sales[[#This Row],[month]], 1), "MMMM")</f>
        <v>July</v>
      </c>
      <c r="R329" s="4">
        <f t="shared" si="5"/>
        <v>-0.46818181818181809</v>
      </c>
    </row>
    <row r="330" spans="1:18" x14ac:dyDescent="0.25">
      <c r="A330" t="s">
        <v>16</v>
      </c>
      <c r="B330" s="5">
        <v>1185732</v>
      </c>
      <c r="C330" s="6" t="s">
        <v>369</v>
      </c>
      <c r="D330" t="s">
        <v>327</v>
      </c>
      <c r="E330" t="s">
        <v>328</v>
      </c>
      <c r="F330" t="s">
        <v>329</v>
      </c>
      <c r="G330" t="s">
        <v>25</v>
      </c>
      <c r="H330" s="3">
        <v>40</v>
      </c>
      <c r="I330" s="5">
        <v>250</v>
      </c>
      <c r="J330" s="3">
        <v>10000</v>
      </c>
      <c r="K330" s="3">
        <v>3500</v>
      </c>
      <c r="L330" s="4">
        <v>0.35</v>
      </c>
      <c r="M330" t="s">
        <v>34</v>
      </c>
      <c r="N330">
        <v>2021</v>
      </c>
      <c r="O330">
        <v>7</v>
      </c>
      <c r="P330">
        <v>14</v>
      </c>
      <c r="Q330" t="str">
        <f>TEXT(DATE(2024, sales[[#This Row],[month]], 1), "MMMM")</f>
        <v>July</v>
      </c>
      <c r="R330" s="4">
        <f t="shared" si="5"/>
        <v>-0.31623931623931634</v>
      </c>
    </row>
    <row r="331" spans="1:18" x14ac:dyDescent="0.25">
      <c r="A331" t="s">
        <v>16</v>
      </c>
      <c r="B331" s="5">
        <v>1185732</v>
      </c>
      <c r="C331" s="6" t="s">
        <v>370</v>
      </c>
      <c r="D331" t="s">
        <v>327</v>
      </c>
      <c r="E331" t="s">
        <v>328</v>
      </c>
      <c r="F331" t="s">
        <v>329</v>
      </c>
      <c r="G331" t="s">
        <v>27</v>
      </c>
      <c r="H331" s="3">
        <v>40</v>
      </c>
      <c r="I331" s="5">
        <v>225</v>
      </c>
      <c r="J331" s="3">
        <v>9000</v>
      </c>
      <c r="K331" s="3">
        <v>3600</v>
      </c>
      <c r="L331" s="4">
        <v>0.4</v>
      </c>
      <c r="M331" t="s">
        <v>34</v>
      </c>
      <c r="N331">
        <v>2021</v>
      </c>
      <c r="O331">
        <v>7</v>
      </c>
      <c r="P331">
        <v>15</v>
      </c>
      <c r="Q331" t="str">
        <f>TEXT(DATE(2024, sales[[#This Row],[month]], 1), "MMMM")</f>
        <v>July</v>
      </c>
      <c r="R331" s="4">
        <f t="shared" si="5"/>
        <v>-0.1</v>
      </c>
    </row>
    <row r="332" spans="1:18" x14ac:dyDescent="0.25">
      <c r="A332" t="s">
        <v>16</v>
      </c>
      <c r="B332" s="5">
        <v>1185732</v>
      </c>
      <c r="C332" s="6" t="s">
        <v>371</v>
      </c>
      <c r="D332" t="s">
        <v>327</v>
      </c>
      <c r="E332" t="s">
        <v>328</v>
      </c>
      <c r="F332" t="s">
        <v>329</v>
      </c>
      <c r="G332" t="s">
        <v>29</v>
      </c>
      <c r="H332" s="3">
        <v>50</v>
      </c>
      <c r="I332" s="5">
        <v>200</v>
      </c>
      <c r="J332" s="3">
        <v>10000</v>
      </c>
      <c r="K332" s="3">
        <v>3500</v>
      </c>
      <c r="L332" s="4">
        <v>0.35</v>
      </c>
      <c r="M332" t="s">
        <v>34</v>
      </c>
      <c r="N332">
        <v>2021</v>
      </c>
      <c r="O332">
        <v>7</v>
      </c>
      <c r="P332">
        <v>16</v>
      </c>
      <c r="Q332" t="str">
        <f>TEXT(DATE(2024, sales[[#This Row],[month]], 1), "MMMM")</f>
        <v>July</v>
      </c>
      <c r="R332" s="4">
        <f t="shared" si="5"/>
        <v>0.1111111111111111</v>
      </c>
    </row>
    <row r="333" spans="1:18" x14ac:dyDescent="0.25">
      <c r="A333" t="s">
        <v>16</v>
      </c>
      <c r="B333" s="5">
        <v>1185732</v>
      </c>
      <c r="C333" s="6" t="s">
        <v>372</v>
      </c>
      <c r="D333" t="s">
        <v>327</v>
      </c>
      <c r="E333" t="s">
        <v>328</v>
      </c>
      <c r="F333" t="s">
        <v>329</v>
      </c>
      <c r="G333" t="s">
        <v>31</v>
      </c>
      <c r="H333" s="3">
        <v>55.000000000000007</v>
      </c>
      <c r="I333" s="5">
        <v>375</v>
      </c>
      <c r="J333" s="3">
        <v>20625.000000000004</v>
      </c>
      <c r="K333" s="3">
        <v>10312.500000000002</v>
      </c>
      <c r="L333" s="4">
        <v>0.5</v>
      </c>
      <c r="M333" t="s">
        <v>34</v>
      </c>
      <c r="N333">
        <v>2021</v>
      </c>
      <c r="O333">
        <v>7</v>
      </c>
      <c r="P333">
        <v>17</v>
      </c>
      <c r="Q333" t="str">
        <f>TEXT(DATE(2024, sales[[#This Row],[month]], 1), "MMMM")</f>
        <v>July</v>
      </c>
      <c r="R333" s="4">
        <f t="shared" si="5"/>
        <v>1.0625000000000004</v>
      </c>
    </row>
    <row r="334" spans="1:18" x14ac:dyDescent="0.25">
      <c r="A334" t="s">
        <v>16</v>
      </c>
      <c r="B334" s="5">
        <v>1185732</v>
      </c>
      <c r="C334" s="6" t="s">
        <v>373</v>
      </c>
      <c r="D334" t="s">
        <v>327</v>
      </c>
      <c r="E334" t="s">
        <v>328</v>
      </c>
      <c r="F334" t="s">
        <v>329</v>
      </c>
      <c r="G334" t="s">
        <v>20</v>
      </c>
      <c r="H334" s="3">
        <v>50</v>
      </c>
      <c r="I334" s="5">
        <v>500</v>
      </c>
      <c r="J334" s="3">
        <v>25000</v>
      </c>
      <c r="K334" s="3">
        <v>10000</v>
      </c>
      <c r="L334" s="4">
        <v>0.4</v>
      </c>
      <c r="M334" t="s">
        <v>34</v>
      </c>
      <c r="N334">
        <v>2021</v>
      </c>
      <c r="O334">
        <v>7</v>
      </c>
      <c r="P334">
        <v>18</v>
      </c>
      <c r="Q334" t="str">
        <f>TEXT(DATE(2024, sales[[#This Row],[month]], 1), "MMMM")</f>
        <v>July</v>
      </c>
      <c r="R334" s="4">
        <f t="shared" si="5"/>
        <v>0.21212121212121191</v>
      </c>
    </row>
    <row r="335" spans="1:18" x14ac:dyDescent="0.25">
      <c r="A335" t="s">
        <v>16</v>
      </c>
      <c r="B335" s="5">
        <v>1185732</v>
      </c>
      <c r="C335" s="6" t="s">
        <v>374</v>
      </c>
      <c r="D335" t="s">
        <v>327</v>
      </c>
      <c r="E335" t="s">
        <v>328</v>
      </c>
      <c r="F335" t="s">
        <v>329</v>
      </c>
      <c r="G335" t="s">
        <v>23</v>
      </c>
      <c r="H335" s="3">
        <v>45.000000000000007</v>
      </c>
      <c r="I335" s="5">
        <v>300</v>
      </c>
      <c r="J335" s="3">
        <v>13500.000000000002</v>
      </c>
      <c r="K335" s="3">
        <v>4725</v>
      </c>
      <c r="L335" s="4">
        <v>0.35</v>
      </c>
      <c r="M335" t="s">
        <v>34</v>
      </c>
      <c r="N335">
        <v>2021</v>
      </c>
      <c r="O335">
        <v>7</v>
      </c>
      <c r="P335">
        <v>19</v>
      </c>
      <c r="Q335" t="str">
        <f>TEXT(DATE(2024, sales[[#This Row],[month]], 1), "MMMM")</f>
        <v>July</v>
      </c>
      <c r="R335" s="4">
        <f t="shared" si="5"/>
        <v>-0.45999999999999991</v>
      </c>
    </row>
    <row r="336" spans="1:18" x14ac:dyDescent="0.25">
      <c r="A336" t="s">
        <v>16</v>
      </c>
      <c r="B336" s="5">
        <v>1185732</v>
      </c>
      <c r="C336" s="6" t="s">
        <v>375</v>
      </c>
      <c r="D336" t="s">
        <v>327</v>
      </c>
      <c r="E336" t="s">
        <v>328</v>
      </c>
      <c r="F336" t="s">
        <v>329</v>
      </c>
      <c r="G336" t="s">
        <v>25</v>
      </c>
      <c r="H336" s="3">
        <v>40</v>
      </c>
      <c r="I336" s="5">
        <v>200</v>
      </c>
      <c r="J336" s="3">
        <v>8000</v>
      </c>
      <c r="K336" s="3">
        <v>2800</v>
      </c>
      <c r="L336" s="4">
        <v>0.35</v>
      </c>
      <c r="M336" t="s">
        <v>34</v>
      </c>
      <c r="N336">
        <v>2021</v>
      </c>
      <c r="O336">
        <v>7</v>
      </c>
      <c r="P336">
        <v>20</v>
      </c>
      <c r="Q336" t="str">
        <f>TEXT(DATE(2024, sales[[#This Row],[month]], 1), "MMMM")</f>
        <v>July</v>
      </c>
      <c r="R336" s="4">
        <f t="shared" si="5"/>
        <v>-0.4074074074074075</v>
      </c>
    </row>
    <row r="337" spans="1:18" x14ac:dyDescent="0.25">
      <c r="A337" t="s">
        <v>16</v>
      </c>
      <c r="B337" s="5">
        <v>1185732</v>
      </c>
      <c r="C337" s="6" t="s">
        <v>376</v>
      </c>
      <c r="D337" t="s">
        <v>327</v>
      </c>
      <c r="E337" t="s">
        <v>328</v>
      </c>
      <c r="F337" t="s">
        <v>329</v>
      </c>
      <c r="G337" t="s">
        <v>27</v>
      </c>
      <c r="H337" s="3">
        <v>40</v>
      </c>
      <c r="I337" s="5">
        <v>175</v>
      </c>
      <c r="J337" s="3">
        <v>7000</v>
      </c>
      <c r="K337" s="3">
        <v>2800</v>
      </c>
      <c r="L337" s="4">
        <v>0.4</v>
      </c>
      <c r="M337" t="s">
        <v>34</v>
      </c>
      <c r="N337">
        <v>2021</v>
      </c>
      <c r="O337">
        <v>7</v>
      </c>
      <c r="P337">
        <v>21</v>
      </c>
      <c r="Q337" t="str">
        <f>TEXT(DATE(2024, sales[[#This Row],[month]], 1), "MMMM")</f>
        <v>July</v>
      </c>
      <c r="R337" s="4">
        <f t="shared" si="5"/>
        <v>-0.125</v>
      </c>
    </row>
    <row r="338" spans="1:18" x14ac:dyDescent="0.25">
      <c r="A338" t="s">
        <v>16</v>
      </c>
      <c r="B338" s="5">
        <v>1185732</v>
      </c>
      <c r="C338" s="6" t="s">
        <v>377</v>
      </c>
      <c r="D338" t="s">
        <v>327</v>
      </c>
      <c r="E338" t="s">
        <v>328</v>
      </c>
      <c r="F338" t="s">
        <v>329</v>
      </c>
      <c r="G338" t="s">
        <v>29</v>
      </c>
      <c r="H338" s="3">
        <v>50</v>
      </c>
      <c r="I338" s="5">
        <v>175</v>
      </c>
      <c r="J338" s="3">
        <v>8750</v>
      </c>
      <c r="K338" s="3">
        <v>3062.5</v>
      </c>
      <c r="L338" s="4">
        <v>0.35</v>
      </c>
      <c r="M338" t="s">
        <v>34</v>
      </c>
      <c r="N338">
        <v>2021</v>
      </c>
      <c r="O338">
        <v>7</v>
      </c>
      <c r="P338">
        <v>22</v>
      </c>
      <c r="Q338" t="str">
        <f>TEXT(DATE(2024, sales[[#This Row],[month]], 1), "MMMM")</f>
        <v>July</v>
      </c>
      <c r="R338" s="4">
        <f t="shared" si="5"/>
        <v>0.25</v>
      </c>
    </row>
    <row r="339" spans="1:18" x14ac:dyDescent="0.25">
      <c r="A339" t="s">
        <v>16</v>
      </c>
      <c r="B339" s="5">
        <v>1185732</v>
      </c>
      <c r="C339" s="6" t="s">
        <v>378</v>
      </c>
      <c r="D339" t="s">
        <v>327</v>
      </c>
      <c r="E339" t="s">
        <v>328</v>
      </c>
      <c r="F339" t="s">
        <v>329</v>
      </c>
      <c r="G339" t="s">
        <v>31</v>
      </c>
      <c r="H339" s="3">
        <v>55.000000000000007</v>
      </c>
      <c r="I339" s="5">
        <v>250</v>
      </c>
      <c r="J339" s="3">
        <v>13750.000000000002</v>
      </c>
      <c r="K339" s="3">
        <v>6875.0000000000009</v>
      </c>
      <c r="L339" s="4">
        <v>0.5</v>
      </c>
      <c r="M339" t="s">
        <v>34</v>
      </c>
      <c r="N339">
        <v>2021</v>
      </c>
      <c r="O339">
        <v>7</v>
      </c>
      <c r="P339">
        <v>23</v>
      </c>
      <c r="Q339" t="str">
        <f>TEXT(DATE(2024, sales[[#This Row],[month]], 1), "MMMM")</f>
        <v>July</v>
      </c>
      <c r="R339" s="4">
        <f t="shared" si="5"/>
        <v>0.57142857142857162</v>
      </c>
    </row>
    <row r="340" spans="1:18" x14ac:dyDescent="0.25">
      <c r="A340" t="s">
        <v>16</v>
      </c>
      <c r="B340" s="5">
        <v>1185732</v>
      </c>
      <c r="C340" s="6" t="s">
        <v>379</v>
      </c>
      <c r="D340" t="s">
        <v>327</v>
      </c>
      <c r="E340" t="s">
        <v>328</v>
      </c>
      <c r="F340" t="s">
        <v>329</v>
      </c>
      <c r="G340" t="s">
        <v>20</v>
      </c>
      <c r="H340" s="3">
        <v>60</v>
      </c>
      <c r="I340" s="5">
        <v>425</v>
      </c>
      <c r="J340" s="3">
        <v>25500</v>
      </c>
      <c r="K340" s="3">
        <v>10200</v>
      </c>
      <c r="L340" s="4">
        <v>0.4</v>
      </c>
      <c r="M340" t="s">
        <v>34</v>
      </c>
      <c r="N340">
        <v>2021</v>
      </c>
      <c r="O340">
        <v>7</v>
      </c>
      <c r="P340">
        <v>24</v>
      </c>
      <c r="Q340" t="str">
        <f>TEXT(DATE(2024, sales[[#This Row],[month]], 1), "MMMM")</f>
        <v>July</v>
      </c>
      <c r="R340" s="4">
        <f t="shared" si="5"/>
        <v>0.85454545454545427</v>
      </c>
    </row>
    <row r="341" spans="1:18" x14ac:dyDescent="0.25">
      <c r="A341" t="s">
        <v>16</v>
      </c>
      <c r="B341" s="5">
        <v>1185732</v>
      </c>
      <c r="C341" s="6" t="s">
        <v>380</v>
      </c>
      <c r="D341" t="s">
        <v>327</v>
      </c>
      <c r="E341" t="s">
        <v>328</v>
      </c>
      <c r="F341" t="s">
        <v>329</v>
      </c>
      <c r="G341" t="s">
        <v>23</v>
      </c>
      <c r="H341" s="3">
        <v>50</v>
      </c>
      <c r="I341" s="5">
        <v>250</v>
      </c>
      <c r="J341" s="3">
        <v>12500</v>
      </c>
      <c r="K341" s="3">
        <v>4375</v>
      </c>
      <c r="L341" s="4">
        <v>0.35</v>
      </c>
      <c r="M341" t="s">
        <v>34</v>
      </c>
      <c r="N341">
        <v>2021</v>
      </c>
      <c r="O341">
        <v>7</v>
      </c>
      <c r="P341">
        <v>25</v>
      </c>
      <c r="Q341" t="str">
        <f>TEXT(DATE(2024, sales[[#This Row],[month]], 1), "MMMM")</f>
        <v>July</v>
      </c>
      <c r="R341" s="4">
        <f t="shared" si="5"/>
        <v>-0.50980392156862742</v>
      </c>
    </row>
    <row r="342" spans="1:18" x14ac:dyDescent="0.25">
      <c r="A342" t="s">
        <v>16</v>
      </c>
      <c r="B342" s="5">
        <v>1185732</v>
      </c>
      <c r="C342" s="6" t="s">
        <v>381</v>
      </c>
      <c r="D342" t="s">
        <v>327</v>
      </c>
      <c r="E342" t="s">
        <v>328</v>
      </c>
      <c r="F342" t="s">
        <v>329</v>
      </c>
      <c r="G342" t="s">
        <v>25</v>
      </c>
      <c r="H342" s="3">
        <v>50</v>
      </c>
      <c r="I342" s="5">
        <v>150</v>
      </c>
      <c r="J342" s="3">
        <v>7500</v>
      </c>
      <c r="K342" s="3">
        <v>2625</v>
      </c>
      <c r="L342" s="4">
        <v>0.35</v>
      </c>
      <c r="M342" t="s">
        <v>34</v>
      </c>
      <c r="N342">
        <v>2021</v>
      </c>
      <c r="O342">
        <v>7</v>
      </c>
      <c r="P342">
        <v>26</v>
      </c>
      <c r="Q342" t="str">
        <f>TEXT(DATE(2024, sales[[#This Row],[month]], 1), "MMMM")</f>
        <v>July</v>
      </c>
      <c r="R342" s="4">
        <f t="shared" si="5"/>
        <v>-0.4</v>
      </c>
    </row>
    <row r="343" spans="1:18" x14ac:dyDescent="0.25">
      <c r="A343" t="s">
        <v>16</v>
      </c>
      <c r="B343" s="5">
        <v>1185732</v>
      </c>
      <c r="C343" s="6" t="s">
        <v>382</v>
      </c>
      <c r="D343" t="s">
        <v>327</v>
      </c>
      <c r="E343" t="s">
        <v>328</v>
      </c>
      <c r="F343" t="s">
        <v>329</v>
      </c>
      <c r="G343" t="s">
        <v>27</v>
      </c>
      <c r="H343" s="3">
        <v>50</v>
      </c>
      <c r="I343" s="5">
        <v>125</v>
      </c>
      <c r="J343" s="3">
        <v>6250</v>
      </c>
      <c r="K343" s="3">
        <v>2500</v>
      </c>
      <c r="L343" s="4">
        <v>0.4</v>
      </c>
      <c r="M343" t="s">
        <v>34</v>
      </c>
      <c r="N343">
        <v>2021</v>
      </c>
      <c r="O343">
        <v>7</v>
      </c>
      <c r="P343">
        <v>27</v>
      </c>
      <c r="Q343" t="str">
        <f>TEXT(DATE(2024, sales[[#This Row],[month]], 1), "MMMM")</f>
        <v>July</v>
      </c>
      <c r="R343" s="4">
        <f t="shared" si="5"/>
        <v>-0.16666666666666666</v>
      </c>
    </row>
    <row r="344" spans="1:18" x14ac:dyDescent="0.25">
      <c r="A344" t="s">
        <v>16</v>
      </c>
      <c r="B344" s="5">
        <v>1185732</v>
      </c>
      <c r="C344" s="6" t="s">
        <v>383</v>
      </c>
      <c r="D344" t="s">
        <v>327</v>
      </c>
      <c r="E344" t="s">
        <v>328</v>
      </c>
      <c r="F344" t="s">
        <v>329</v>
      </c>
      <c r="G344" t="s">
        <v>29</v>
      </c>
      <c r="H344" s="3">
        <v>60</v>
      </c>
      <c r="I344" s="5">
        <v>125</v>
      </c>
      <c r="J344" s="3">
        <v>7500</v>
      </c>
      <c r="K344" s="3">
        <v>2625</v>
      </c>
      <c r="L344" s="4">
        <v>0.35</v>
      </c>
      <c r="M344" t="s">
        <v>34</v>
      </c>
      <c r="N344">
        <v>2021</v>
      </c>
      <c r="O344">
        <v>7</v>
      </c>
      <c r="P344">
        <v>28</v>
      </c>
      <c r="Q344" t="str">
        <f>TEXT(DATE(2024, sales[[#This Row],[month]], 1), "MMMM")</f>
        <v>July</v>
      </c>
      <c r="R344" s="4">
        <f t="shared" si="5"/>
        <v>0.2</v>
      </c>
    </row>
    <row r="345" spans="1:18" x14ac:dyDescent="0.25">
      <c r="A345" t="s">
        <v>16</v>
      </c>
      <c r="B345" s="5">
        <v>1185732</v>
      </c>
      <c r="C345" s="6" t="s">
        <v>384</v>
      </c>
      <c r="D345" t="s">
        <v>327</v>
      </c>
      <c r="E345" t="s">
        <v>328</v>
      </c>
      <c r="F345" t="s">
        <v>329</v>
      </c>
      <c r="G345" t="s">
        <v>31</v>
      </c>
      <c r="H345" s="3">
        <v>64.999999999999986</v>
      </c>
      <c r="I345" s="5">
        <v>250</v>
      </c>
      <c r="J345" s="3">
        <v>16249.999999999996</v>
      </c>
      <c r="K345" s="3">
        <v>8124.9999999999982</v>
      </c>
      <c r="L345" s="4">
        <v>0.5</v>
      </c>
      <c r="M345" t="s">
        <v>34</v>
      </c>
      <c r="N345">
        <v>2021</v>
      </c>
      <c r="O345">
        <v>7</v>
      </c>
      <c r="P345">
        <v>29</v>
      </c>
      <c r="Q345" t="str">
        <f>TEXT(DATE(2024, sales[[#This Row],[month]], 1), "MMMM")</f>
        <v>July</v>
      </c>
      <c r="R345" s="4">
        <f t="shared" si="5"/>
        <v>1.1666666666666661</v>
      </c>
    </row>
    <row r="346" spans="1:18" x14ac:dyDescent="0.25">
      <c r="A346" t="s">
        <v>16</v>
      </c>
      <c r="B346" s="5">
        <v>1185732</v>
      </c>
      <c r="C346" s="6" t="s">
        <v>385</v>
      </c>
      <c r="D346" t="s">
        <v>327</v>
      </c>
      <c r="E346" t="s">
        <v>328</v>
      </c>
      <c r="F346" t="s">
        <v>329</v>
      </c>
      <c r="G346" t="s">
        <v>20</v>
      </c>
      <c r="H346" s="3">
        <v>60</v>
      </c>
      <c r="I346" s="5">
        <v>400</v>
      </c>
      <c r="J346" s="3">
        <v>24000</v>
      </c>
      <c r="K346" s="3">
        <v>9600</v>
      </c>
      <c r="L346" s="4">
        <v>0.4</v>
      </c>
      <c r="M346" t="s">
        <v>34</v>
      </c>
      <c r="N346">
        <v>2021</v>
      </c>
      <c r="O346">
        <v>7</v>
      </c>
      <c r="P346">
        <v>30</v>
      </c>
      <c r="Q346" t="str">
        <f>TEXT(DATE(2024, sales[[#This Row],[month]], 1), "MMMM")</f>
        <v>July</v>
      </c>
      <c r="R346" s="4">
        <f t="shared" si="5"/>
        <v>0.47692307692307723</v>
      </c>
    </row>
    <row r="347" spans="1:18" x14ac:dyDescent="0.25">
      <c r="A347" t="s">
        <v>16</v>
      </c>
      <c r="B347" s="5">
        <v>1185732</v>
      </c>
      <c r="C347" s="6" t="s">
        <v>386</v>
      </c>
      <c r="D347" t="s">
        <v>327</v>
      </c>
      <c r="E347" t="s">
        <v>328</v>
      </c>
      <c r="F347" t="s">
        <v>329</v>
      </c>
      <c r="G347" t="s">
        <v>23</v>
      </c>
      <c r="H347" s="3">
        <v>50</v>
      </c>
      <c r="I347" s="5">
        <v>250</v>
      </c>
      <c r="J347" s="3">
        <v>12500</v>
      </c>
      <c r="K347" s="3">
        <v>4375</v>
      </c>
      <c r="L347" s="4">
        <v>0.35</v>
      </c>
      <c r="M347" t="s">
        <v>34</v>
      </c>
      <c r="N347">
        <v>2021</v>
      </c>
      <c r="O347">
        <v>7</v>
      </c>
      <c r="P347">
        <v>31</v>
      </c>
      <c r="Q347" t="str">
        <f>TEXT(DATE(2024, sales[[#This Row],[month]], 1), "MMMM")</f>
        <v>July</v>
      </c>
      <c r="R347" s="4">
        <f t="shared" si="5"/>
        <v>-0.47916666666666669</v>
      </c>
    </row>
    <row r="348" spans="1:18" x14ac:dyDescent="0.25">
      <c r="A348" t="s">
        <v>16</v>
      </c>
      <c r="B348" s="5">
        <v>1185732</v>
      </c>
      <c r="C348" s="6" t="s">
        <v>387</v>
      </c>
      <c r="D348" t="s">
        <v>327</v>
      </c>
      <c r="E348" t="s">
        <v>328</v>
      </c>
      <c r="F348" t="s">
        <v>329</v>
      </c>
      <c r="G348" t="s">
        <v>25</v>
      </c>
      <c r="H348" s="3">
        <v>50</v>
      </c>
      <c r="I348" s="5">
        <v>195</v>
      </c>
      <c r="J348" s="3">
        <v>9750</v>
      </c>
      <c r="K348" s="3">
        <v>3412.5</v>
      </c>
      <c r="L348" s="4">
        <v>0.35</v>
      </c>
      <c r="M348" t="s">
        <v>34</v>
      </c>
      <c r="N348">
        <v>2021</v>
      </c>
      <c r="O348">
        <v>8</v>
      </c>
      <c r="P348">
        <v>1</v>
      </c>
      <c r="Q348" t="str">
        <f>TEXT(DATE(2024, sales[[#This Row],[month]], 1), "MMMM")</f>
        <v>August</v>
      </c>
      <c r="R348" s="4">
        <f t="shared" si="5"/>
        <v>-0.22</v>
      </c>
    </row>
    <row r="349" spans="1:18" x14ac:dyDescent="0.25">
      <c r="A349" t="s">
        <v>16</v>
      </c>
      <c r="B349" s="5">
        <v>1185732</v>
      </c>
      <c r="C349" s="6" t="s">
        <v>388</v>
      </c>
      <c r="D349" t="s">
        <v>327</v>
      </c>
      <c r="E349" t="s">
        <v>328</v>
      </c>
      <c r="F349" t="s">
        <v>329</v>
      </c>
      <c r="G349" t="s">
        <v>27</v>
      </c>
      <c r="H349" s="3">
        <v>50</v>
      </c>
      <c r="I349" s="5">
        <v>175</v>
      </c>
      <c r="J349" s="3">
        <v>8750</v>
      </c>
      <c r="K349" s="3">
        <v>3500</v>
      </c>
      <c r="L349" s="4">
        <v>0.4</v>
      </c>
      <c r="M349" t="s">
        <v>34</v>
      </c>
      <c r="N349">
        <v>2021</v>
      </c>
      <c r="O349">
        <v>8</v>
      </c>
      <c r="P349">
        <v>2</v>
      </c>
      <c r="Q349" t="str">
        <f>TEXT(DATE(2024, sales[[#This Row],[month]], 1), "MMMM")</f>
        <v>August</v>
      </c>
      <c r="R349" s="4">
        <f t="shared" si="5"/>
        <v>-0.10256410256410256</v>
      </c>
    </row>
    <row r="350" spans="1:18" x14ac:dyDescent="0.25">
      <c r="A350" t="s">
        <v>16</v>
      </c>
      <c r="B350" s="5">
        <v>1185732</v>
      </c>
      <c r="C350" s="6" t="s">
        <v>389</v>
      </c>
      <c r="D350" t="s">
        <v>327</v>
      </c>
      <c r="E350" t="s">
        <v>328</v>
      </c>
      <c r="F350" t="s">
        <v>329</v>
      </c>
      <c r="G350" t="s">
        <v>29</v>
      </c>
      <c r="H350" s="3">
        <v>60</v>
      </c>
      <c r="I350" s="5">
        <v>150</v>
      </c>
      <c r="J350" s="3">
        <v>9000</v>
      </c>
      <c r="K350" s="3">
        <v>3150</v>
      </c>
      <c r="L350" s="4">
        <v>0.35</v>
      </c>
      <c r="M350" t="s">
        <v>34</v>
      </c>
      <c r="N350">
        <v>2021</v>
      </c>
      <c r="O350">
        <v>8</v>
      </c>
      <c r="P350">
        <v>3</v>
      </c>
      <c r="Q350" t="str">
        <f>TEXT(DATE(2024, sales[[#This Row],[month]], 1), "MMMM")</f>
        <v>August</v>
      </c>
      <c r="R350" s="4">
        <f t="shared" si="5"/>
        <v>2.8571428571428571E-2</v>
      </c>
    </row>
    <row r="351" spans="1:18" x14ac:dyDescent="0.25">
      <c r="A351" t="s">
        <v>16</v>
      </c>
      <c r="B351" s="5">
        <v>1185732</v>
      </c>
      <c r="C351" s="6" t="s">
        <v>390</v>
      </c>
      <c r="D351" t="s">
        <v>327</v>
      </c>
      <c r="E351" t="s">
        <v>328</v>
      </c>
      <c r="F351" t="s">
        <v>329</v>
      </c>
      <c r="G351" t="s">
        <v>31</v>
      </c>
      <c r="H351" s="3">
        <v>64.999999999999986</v>
      </c>
      <c r="I351" s="5">
        <v>250</v>
      </c>
      <c r="J351" s="3">
        <v>16249.999999999996</v>
      </c>
      <c r="K351" s="3">
        <v>8124.9999999999982</v>
      </c>
      <c r="L351" s="4">
        <v>0.5</v>
      </c>
      <c r="M351" t="s">
        <v>34</v>
      </c>
      <c r="N351">
        <v>2021</v>
      </c>
      <c r="O351">
        <v>8</v>
      </c>
      <c r="P351">
        <v>4</v>
      </c>
      <c r="Q351" t="str">
        <f>TEXT(DATE(2024, sales[[#This Row],[month]], 1), "MMMM")</f>
        <v>August</v>
      </c>
      <c r="R351" s="4">
        <f t="shared" si="5"/>
        <v>0.80555555555555514</v>
      </c>
    </row>
    <row r="352" spans="1:18" x14ac:dyDescent="0.25">
      <c r="A352" t="s">
        <v>16</v>
      </c>
      <c r="B352" s="5">
        <v>1185732</v>
      </c>
      <c r="C352" s="6" t="s">
        <v>391</v>
      </c>
      <c r="D352" t="s">
        <v>327</v>
      </c>
      <c r="E352" t="s">
        <v>328</v>
      </c>
      <c r="F352" t="s">
        <v>329</v>
      </c>
      <c r="G352" t="s">
        <v>20</v>
      </c>
      <c r="H352" s="3">
        <v>60</v>
      </c>
      <c r="I352" s="5">
        <v>500</v>
      </c>
      <c r="J352" s="3">
        <v>30000</v>
      </c>
      <c r="K352" s="3">
        <v>12000</v>
      </c>
      <c r="L352" s="4">
        <v>0.4</v>
      </c>
      <c r="M352" t="s">
        <v>34</v>
      </c>
      <c r="N352">
        <v>2021</v>
      </c>
      <c r="O352">
        <v>8</v>
      </c>
      <c r="P352">
        <v>5</v>
      </c>
      <c r="Q352" t="str">
        <f>TEXT(DATE(2024, sales[[#This Row],[month]], 1), "MMMM")</f>
        <v>August</v>
      </c>
      <c r="R352" s="4">
        <f t="shared" si="5"/>
        <v>0.84615384615384659</v>
      </c>
    </row>
    <row r="353" spans="1:18" x14ac:dyDescent="0.25">
      <c r="A353" t="s">
        <v>16</v>
      </c>
      <c r="B353" s="5">
        <v>1185732</v>
      </c>
      <c r="C353" s="6" t="s">
        <v>392</v>
      </c>
      <c r="D353" t="s">
        <v>327</v>
      </c>
      <c r="E353" t="s">
        <v>328</v>
      </c>
      <c r="F353" t="s">
        <v>329</v>
      </c>
      <c r="G353" t="s">
        <v>23</v>
      </c>
      <c r="H353" s="3">
        <v>50</v>
      </c>
      <c r="I353" s="5">
        <v>300</v>
      </c>
      <c r="J353" s="3">
        <v>15000</v>
      </c>
      <c r="K353" s="3">
        <v>5250</v>
      </c>
      <c r="L353" s="4">
        <v>0.35</v>
      </c>
      <c r="M353" t="s">
        <v>34</v>
      </c>
      <c r="N353">
        <v>2021</v>
      </c>
      <c r="O353">
        <v>8</v>
      </c>
      <c r="P353">
        <v>6</v>
      </c>
      <c r="Q353" t="str">
        <f>TEXT(DATE(2024, sales[[#This Row],[month]], 1), "MMMM")</f>
        <v>August</v>
      </c>
      <c r="R353" s="4">
        <f t="shared" si="5"/>
        <v>-0.5</v>
      </c>
    </row>
    <row r="354" spans="1:18" x14ac:dyDescent="0.25">
      <c r="A354" t="s">
        <v>16</v>
      </c>
      <c r="B354" s="5">
        <v>1185732</v>
      </c>
      <c r="C354" s="6" t="s">
        <v>393</v>
      </c>
      <c r="D354" t="s">
        <v>327</v>
      </c>
      <c r="E354" t="s">
        <v>328</v>
      </c>
      <c r="F354" t="s">
        <v>329</v>
      </c>
      <c r="G354" t="s">
        <v>25</v>
      </c>
      <c r="H354" s="3">
        <v>50</v>
      </c>
      <c r="I354" s="5">
        <v>250</v>
      </c>
      <c r="J354" s="3">
        <v>12500</v>
      </c>
      <c r="K354" s="3">
        <v>4375</v>
      </c>
      <c r="L354" s="4">
        <v>0.35</v>
      </c>
      <c r="M354" t="s">
        <v>34</v>
      </c>
      <c r="N354">
        <v>2021</v>
      </c>
      <c r="O354">
        <v>8</v>
      </c>
      <c r="P354">
        <v>7</v>
      </c>
      <c r="Q354" t="str">
        <f>TEXT(DATE(2024, sales[[#This Row],[month]], 1), "MMMM")</f>
        <v>August</v>
      </c>
      <c r="R354" s="4">
        <f t="shared" si="5"/>
        <v>-0.16666666666666666</v>
      </c>
    </row>
    <row r="355" spans="1:18" x14ac:dyDescent="0.25">
      <c r="A355" t="s">
        <v>16</v>
      </c>
      <c r="B355" s="5">
        <v>1185732</v>
      </c>
      <c r="C355" s="6" t="s">
        <v>394</v>
      </c>
      <c r="D355" t="s">
        <v>327</v>
      </c>
      <c r="E355" t="s">
        <v>328</v>
      </c>
      <c r="F355" t="s">
        <v>329</v>
      </c>
      <c r="G355" t="s">
        <v>27</v>
      </c>
      <c r="H355" s="3">
        <v>50</v>
      </c>
      <c r="I355" s="5">
        <v>200</v>
      </c>
      <c r="J355" s="3">
        <v>10000</v>
      </c>
      <c r="K355" s="3">
        <v>4000</v>
      </c>
      <c r="L355" s="4">
        <v>0.4</v>
      </c>
      <c r="M355" t="s">
        <v>34</v>
      </c>
      <c r="N355">
        <v>2021</v>
      </c>
      <c r="O355">
        <v>8</v>
      </c>
      <c r="P355">
        <v>8</v>
      </c>
      <c r="Q355" t="str">
        <f>TEXT(DATE(2024, sales[[#This Row],[month]], 1), "MMMM")</f>
        <v>August</v>
      </c>
      <c r="R355" s="4">
        <f t="shared" si="5"/>
        <v>-0.2</v>
      </c>
    </row>
    <row r="356" spans="1:18" x14ac:dyDescent="0.25">
      <c r="A356" t="s">
        <v>16</v>
      </c>
      <c r="B356" s="5">
        <v>1185732</v>
      </c>
      <c r="C356" s="6" t="s">
        <v>395</v>
      </c>
      <c r="D356" t="s">
        <v>327</v>
      </c>
      <c r="E356" t="s">
        <v>328</v>
      </c>
      <c r="F356" t="s">
        <v>329</v>
      </c>
      <c r="G356" t="s">
        <v>29</v>
      </c>
      <c r="H356" s="3">
        <v>60</v>
      </c>
      <c r="I356" s="5">
        <v>200</v>
      </c>
      <c r="J356" s="3">
        <v>12000</v>
      </c>
      <c r="K356" s="3">
        <v>4200</v>
      </c>
      <c r="L356" s="4">
        <v>0.35</v>
      </c>
      <c r="M356" t="s">
        <v>34</v>
      </c>
      <c r="N356">
        <v>2021</v>
      </c>
      <c r="O356">
        <v>8</v>
      </c>
      <c r="P356">
        <v>9</v>
      </c>
      <c r="Q356" t="str">
        <f>TEXT(DATE(2024, sales[[#This Row],[month]], 1), "MMMM")</f>
        <v>August</v>
      </c>
      <c r="R356" s="4">
        <f t="shared" si="5"/>
        <v>0.2</v>
      </c>
    </row>
    <row r="357" spans="1:18" x14ac:dyDescent="0.25">
      <c r="A357" t="s">
        <v>16</v>
      </c>
      <c r="B357" s="5">
        <v>1185732</v>
      </c>
      <c r="C357" s="6" t="s">
        <v>396</v>
      </c>
      <c r="D357" t="s">
        <v>327</v>
      </c>
      <c r="E357" t="s">
        <v>328</v>
      </c>
      <c r="F357" t="s">
        <v>329</v>
      </c>
      <c r="G357" t="s">
        <v>31</v>
      </c>
      <c r="H357" s="3">
        <v>64.999999999999986</v>
      </c>
      <c r="I357" s="5">
        <v>300</v>
      </c>
      <c r="J357" s="3">
        <v>19500</v>
      </c>
      <c r="K357" s="3">
        <v>9749.9999999999982</v>
      </c>
      <c r="L357" s="4">
        <v>0.5</v>
      </c>
      <c r="M357" t="s">
        <v>34</v>
      </c>
      <c r="N357">
        <v>2021</v>
      </c>
      <c r="O357">
        <v>8</v>
      </c>
      <c r="P357">
        <v>10</v>
      </c>
      <c r="Q357" t="str">
        <f>TEXT(DATE(2024, sales[[#This Row],[month]], 1), "MMMM")</f>
        <v>August</v>
      </c>
      <c r="R357" s="4">
        <f t="shared" si="5"/>
        <v>0.625</v>
      </c>
    </row>
    <row r="358" spans="1:18" x14ac:dyDescent="0.25">
      <c r="A358" t="s">
        <v>96</v>
      </c>
      <c r="B358" s="5">
        <v>1197831</v>
      </c>
      <c r="C358" s="6" t="s">
        <v>397</v>
      </c>
      <c r="D358" t="s">
        <v>327</v>
      </c>
      <c r="E358" t="s">
        <v>328</v>
      </c>
      <c r="F358" t="s">
        <v>329</v>
      </c>
      <c r="G358" t="s">
        <v>20</v>
      </c>
      <c r="H358" s="3">
        <v>20</v>
      </c>
      <c r="I358" s="5">
        <v>725</v>
      </c>
      <c r="J358" s="3">
        <v>14500</v>
      </c>
      <c r="K358" s="3">
        <v>4350</v>
      </c>
      <c r="L358" s="4">
        <v>0.3</v>
      </c>
      <c r="M358" t="s">
        <v>34</v>
      </c>
      <c r="N358">
        <v>2021</v>
      </c>
      <c r="O358">
        <v>8</v>
      </c>
      <c r="P358">
        <v>11</v>
      </c>
      <c r="Q358" t="str">
        <f>TEXT(DATE(2024, sales[[#This Row],[month]], 1), "MMMM")</f>
        <v>August</v>
      </c>
      <c r="R358" s="4">
        <f t="shared" si="5"/>
        <v>-0.25641025641025639</v>
      </c>
    </row>
    <row r="359" spans="1:18" x14ac:dyDescent="0.25">
      <c r="A359" t="s">
        <v>96</v>
      </c>
      <c r="B359" s="5">
        <v>1197831</v>
      </c>
      <c r="C359" s="6" t="s">
        <v>398</v>
      </c>
      <c r="D359" t="s">
        <v>327</v>
      </c>
      <c r="E359" t="s">
        <v>328</v>
      </c>
      <c r="F359" t="s">
        <v>329</v>
      </c>
      <c r="G359" t="s">
        <v>23</v>
      </c>
      <c r="H359" s="3">
        <v>30</v>
      </c>
      <c r="I359" s="5">
        <v>725</v>
      </c>
      <c r="J359" s="3">
        <v>21750</v>
      </c>
      <c r="K359" s="3">
        <v>6525</v>
      </c>
      <c r="L359" s="4">
        <v>0.3</v>
      </c>
      <c r="M359" t="s">
        <v>34</v>
      </c>
      <c r="N359">
        <v>2021</v>
      </c>
      <c r="O359">
        <v>8</v>
      </c>
      <c r="P359">
        <v>12</v>
      </c>
      <c r="Q359" t="str">
        <f>TEXT(DATE(2024, sales[[#This Row],[month]], 1), "MMMM")</f>
        <v>August</v>
      </c>
      <c r="R359" s="4">
        <f t="shared" si="5"/>
        <v>0.5</v>
      </c>
    </row>
    <row r="360" spans="1:18" x14ac:dyDescent="0.25">
      <c r="A360" t="s">
        <v>96</v>
      </c>
      <c r="B360" s="5">
        <v>1197831</v>
      </c>
      <c r="C360" s="6" t="s">
        <v>399</v>
      </c>
      <c r="D360" t="s">
        <v>327</v>
      </c>
      <c r="E360" t="s">
        <v>328</v>
      </c>
      <c r="F360" t="s">
        <v>329</v>
      </c>
      <c r="G360" t="s">
        <v>25</v>
      </c>
      <c r="H360" s="3">
        <v>30</v>
      </c>
      <c r="I360" s="5">
        <v>525</v>
      </c>
      <c r="J360" s="3">
        <v>15750</v>
      </c>
      <c r="K360" s="3">
        <v>4725</v>
      </c>
      <c r="L360" s="4">
        <v>0.3</v>
      </c>
      <c r="M360" t="s">
        <v>34</v>
      </c>
      <c r="N360">
        <v>2021</v>
      </c>
      <c r="O360">
        <v>8</v>
      </c>
      <c r="P360">
        <v>13</v>
      </c>
      <c r="Q360" t="str">
        <f>TEXT(DATE(2024, sales[[#This Row],[month]], 1), "MMMM")</f>
        <v>August</v>
      </c>
      <c r="R360" s="4">
        <f t="shared" si="5"/>
        <v>-0.27586206896551724</v>
      </c>
    </row>
    <row r="361" spans="1:18" x14ac:dyDescent="0.25">
      <c r="A361" t="s">
        <v>96</v>
      </c>
      <c r="B361" s="5">
        <v>1197831</v>
      </c>
      <c r="C361" s="6" t="s">
        <v>400</v>
      </c>
      <c r="D361" t="s">
        <v>327</v>
      </c>
      <c r="E361" t="s">
        <v>328</v>
      </c>
      <c r="F361" t="s">
        <v>329</v>
      </c>
      <c r="G361" t="s">
        <v>27</v>
      </c>
      <c r="H361" s="3">
        <v>35</v>
      </c>
      <c r="I361" s="5">
        <v>525</v>
      </c>
      <c r="J361" s="3">
        <v>18375</v>
      </c>
      <c r="K361" s="3">
        <v>7350</v>
      </c>
      <c r="L361" s="4">
        <v>0.4</v>
      </c>
      <c r="M361" t="s">
        <v>34</v>
      </c>
      <c r="N361">
        <v>2021</v>
      </c>
      <c r="O361">
        <v>8</v>
      </c>
      <c r="P361">
        <v>14</v>
      </c>
      <c r="Q361" t="str">
        <f>TEXT(DATE(2024, sales[[#This Row],[month]], 1), "MMMM")</f>
        <v>August</v>
      </c>
      <c r="R361" s="4">
        <f t="shared" si="5"/>
        <v>0.16666666666666666</v>
      </c>
    </row>
    <row r="362" spans="1:18" x14ac:dyDescent="0.25">
      <c r="A362" t="s">
        <v>96</v>
      </c>
      <c r="B362" s="5">
        <v>1197831</v>
      </c>
      <c r="C362" s="6" t="s">
        <v>401</v>
      </c>
      <c r="D362" t="s">
        <v>102</v>
      </c>
      <c r="E362" t="s">
        <v>103</v>
      </c>
      <c r="F362" t="s">
        <v>402</v>
      </c>
      <c r="G362" t="s">
        <v>29</v>
      </c>
      <c r="H362" s="3">
        <v>40</v>
      </c>
      <c r="I362" s="5">
        <v>375</v>
      </c>
      <c r="J362" s="3">
        <v>15000</v>
      </c>
      <c r="K362" s="3">
        <v>3750</v>
      </c>
      <c r="L362" s="4">
        <v>0.25</v>
      </c>
      <c r="M362" t="s">
        <v>34</v>
      </c>
      <c r="N362">
        <v>2021</v>
      </c>
      <c r="O362">
        <v>8</v>
      </c>
      <c r="P362">
        <v>15</v>
      </c>
      <c r="Q362" t="str">
        <f>TEXT(DATE(2024, sales[[#This Row],[month]], 1), "MMMM")</f>
        <v>August</v>
      </c>
      <c r="R362" s="4">
        <f t="shared" si="5"/>
        <v>-0.18367346938775511</v>
      </c>
    </row>
    <row r="363" spans="1:18" x14ac:dyDescent="0.25">
      <c r="A363" t="s">
        <v>96</v>
      </c>
      <c r="B363" s="5">
        <v>1197831</v>
      </c>
      <c r="C363" s="6" t="s">
        <v>403</v>
      </c>
      <c r="D363" t="s">
        <v>102</v>
      </c>
      <c r="E363" t="s">
        <v>103</v>
      </c>
      <c r="F363" t="s">
        <v>402</v>
      </c>
      <c r="G363" t="s">
        <v>31</v>
      </c>
      <c r="H363" s="3">
        <v>35</v>
      </c>
      <c r="I363" s="5">
        <v>525</v>
      </c>
      <c r="J363" s="3">
        <v>18375</v>
      </c>
      <c r="K363" s="3">
        <v>8268.75</v>
      </c>
      <c r="L363" s="4">
        <v>0.45</v>
      </c>
      <c r="M363" t="s">
        <v>34</v>
      </c>
      <c r="N363">
        <v>2021</v>
      </c>
      <c r="O363">
        <v>8</v>
      </c>
      <c r="P363">
        <v>16</v>
      </c>
      <c r="Q363" t="str">
        <f>TEXT(DATE(2024, sales[[#This Row],[month]], 1), "MMMM")</f>
        <v>August</v>
      </c>
      <c r="R363" s="4">
        <f t="shared" si="5"/>
        <v>0.22500000000000001</v>
      </c>
    </row>
    <row r="364" spans="1:18" x14ac:dyDescent="0.25">
      <c r="A364" t="s">
        <v>96</v>
      </c>
      <c r="B364" s="5">
        <v>1197831</v>
      </c>
      <c r="C364" s="6" t="s">
        <v>404</v>
      </c>
      <c r="D364" t="s">
        <v>102</v>
      </c>
      <c r="E364" t="s">
        <v>103</v>
      </c>
      <c r="F364" t="s">
        <v>402</v>
      </c>
      <c r="G364" t="s">
        <v>20</v>
      </c>
      <c r="H364" s="3">
        <v>25</v>
      </c>
      <c r="I364" s="5">
        <v>675</v>
      </c>
      <c r="J364" s="3">
        <v>16875</v>
      </c>
      <c r="K364" s="3">
        <v>5062.5</v>
      </c>
      <c r="L364" s="4">
        <v>0.3</v>
      </c>
      <c r="M364" t="s">
        <v>34</v>
      </c>
      <c r="N364">
        <v>2021</v>
      </c>
      <c r="O364">
        <v>8</v>
      </c>
      <c r="P364">
        <v>17</v>
      </c>
      <c r="Q364" t="str">
        <f>TEXT(DATE(2024, sales[[#This Row],[month]], 1), "MMMM")</f>
        <v>August</v>
      </c>
      <c r="R364" s="4">
        <f t="shared" si="5"/>
        <v>-8.1632653061224483E-2</v>
      </c>
    </row>
    <row r="365" spans="1:18" x14ac:dyDescent="0.25">
      <c r="A365" t="s">
        <v>96</v>
      </c>
      <c r="B365" s="5">
        <v>1197831</v>
      </c>
      <c r="C365" s="6" t="s">
        <v>405</v>
      </c>
      <c r="D365" t="s">
        <v>102</v>
      </c>
      <c r="E365" t="s">
        <v>103</v>
      </c>
      <c r="F365" t="s">
        <v>402</v>
      </c>
      <c r="G365" t="s">
        <v>23</v>
      </c>
      <c r="H365" s="3">
        <v>35</v>
      </c>
      <c r="I365" s="5">
        <v>650</v>
      </c>
      <c r="J365" s="3">
        <v>22750</v>
      </c>
      <c r="K365" s="3">
        <v>6825</v>
      </c>
      <c r="L365" s="4">
        <v>0.3</v>
      </c>
      <c r="M365" t="s">
        <v>34</v>
      </c>
      <c r="N365">
        <v>2021</v>
      </c>
      <c r="O365">
        <v>8</v>
      </c>
      <c r="P365">
        <v>18</v>
      </c>
      <c r="Q365" t="str">
        <f>TEXT(DATE(2024, sales[[#This Row],[month]], 1), "MMMM")</f>
        <v>August</v>
      </c>
      <c r="R365" s="4">
        <f t="shared" si="5"/>
        <v>0.34814814814814815</v>
      </c>
    </row>
    <row r="366" spans="1:18" x14ac:dyDescent="0.25">
      <c r="A366" t="s">
        <v>96</v>
      </c>
      <c r="B366" s="5">
        <v>1197831</v>
      </c>
      <c r="C366" s="6" t="s">
        <v>406</v>
      </c>
      <c r="D366" t="s">
        <v>102</v>
      </c>
      <c r="E366" t="s">
        <v>103</v>
      </c>
      <c r="F366" t="s">
        <v>402</v>
      </c>
      <c r="G366" t="s">
        <v>25</v>
      </c>
      <c r="H366" s="3">
        <v>35</v>
      </c>
      <c r="I366" s="5">
        <v>475</v>
      </c>
      <c r="J366" s="3">
        <v>16625</v>
      </c>
      <c r="K366" s="3">
        <v>4987.5</v>
      </c>
      <c r="L366" s="4">
        <v>0.3</v>
      </c>
      <c r="M366" t="s">
        <v>34</v>
      </c>
      <c r="N366">
        <v>2021</v>
      </c>
      <c r="O366">
        <v>8</v>
      </c>
      <c r="P366">
        <v>19</v>
      </c>
      <c r="Q366" t="str">
        <f>TEXT(DATE(2024, sales[[#This Row],[month]], 1), "MMMM")</f>
        <v>August</v>
      </c>
      <c r="R366" s="4">
        <f t="shared" si="5"/>
        <v>-0.26923076923076922</v>
      </c>
    </row>
    <row r="367" spans="1:18" x14ac:dyDescent="0.25">
      <c r="A367" t="s">
        <v>96</v>
      </c>
      <c r="B367" s="5">
        <v>1197831</v>
      </c>
      <c r="C367" s="6" t="s">
        <v>407</v>
      </c>
      <c r="D367" t="s">
        <v>102</v>
      </c>
      <c r="E367" t="s">
        <v>103</v>
      </c>
      <c r="F367" t="s">
        <v>402</v>
      </c>
      <c r="G367" t="s">
        <v>27</v>
      </c>
      <c r="H367" s="3">
        <v>35</v>
      </c>
      <c r="I367" s="5">
        <v>425</v>
      </c>
      <c r="J367" s="3">
        <v>14875</v>
      </c>
      <c r="K367" s="3">
        <v>5950</v>
      </c>
      <c r="L367" s="4">
        <v>0.4</v>
      </c>
      <c r="M367" t="s">
        <v>34</v>
      </c>
      <c r="N367">
        <v>2021</v>
      </c>
      <c r="O367">
        <v>8</v>
      </c>
      <c r="P367">
        <v>20</v>
      </c>
      <c r="Q367" t="str">
        <f>TEXT(DATE(2024, sales[[#This Row],[month]], 1), "MMMM")</f>
        <v>August</v>
      </c>
      <c r="R367" s="4">
        <f t="shared" si="5"/>
        <v>-0.10526315789473684</v>
      </c>
    </row>
    <row r="368" spans="1:18" x14ac:dyDescent="0.25">
      <c r="A368" t="s">
        <v>96</v>
      </c>
      <c r="B368" s="5">
        <v>1197831</v>
      </c>
      <c r="C368" s="6" t="s">
        <v>408</v>
      </c>
      <c r="D368" t="s">
        <v>102</v>
      </c>
      <c r="E368" t="s">
        <v>103</v>
      </c>
      <c r="F368" t="s">
        <v>402</v>
      </c>
      <c r="G368" t="s">
        <v>29</v>
      </c>
      <c r="H368" s="3">
        <v>40</v>
      </c>
      <c r="I368" s="5">
        <v>300</v>
      </c>
      <c r="J368" s="3">
        <v>12000</v>
      </c>
      <c r="K368" s="3">
        <v>3000</v>
      </c>
      <c r="L368" s="4">
        <v>0.25</v>
      </c>
      <c r="M368" t="s">
        <v>34</v>
      </c>
      <c r="N368">
        <v>2021</v>
      </c>
      <c r="O368">
        <v>8</v>
      </c>
      <c r="P368">
        <v>21</v>
      </c>
      <c r="Q368" t="str">
        <f>TEXT(DATE(2024, sales[[#This Row],[month]], 1), "MMMM")</f>
        <v>August</v>
      </c>
      <c r="R368" s="4">
        <f t="shared" si="5"/>
        <v>-0.19327731092436976</v>
      </c>
    </row>
    <row r="369" spans="1:18" x14ac:dyDescent="0.25">
      <c r="A369" t="s">
        <v>96</v>
      </c>
      <c r="B369" s="5">
        <v>1197831</v>
      </c>
      <c r="C369" s="6" t="s">
        <v>409</v>
      </c>
      <c r="D369" t="s">
        <v>102</v>
      </c>
      <c r="E369" t="s">
        <v>103</v>
      </c>
      <c r="F369" t="s">
        <v>402</v>
      </c>
      <c r="G369" t="s">
        <v>31</v>
      </c>
      <c r="H369" s="3">
        <v>35</v>
      </c>
      <c r="I369" s="5">
        <v>500</v>
      </c>
      <c r="J369" s="3">
        <v>17500</v>
      </c>
      <c r="K369" s="3">
        <v>7875</v>
      </c>
      <c r="L369" s="4">
        <v>0.45</v>
      </c>
      <c r="M369" t="s">
        <v>34</v>
      </c>
      <c r="N369">
        <v>2021</v>
      </c>
      <c r="O369">
        <v>8</v>
      </c>
      <c r="P369">
        <v>22</v>
      </c>
      <c r="Q369" t="str">
        <f>TEXT(DATE(2024, sales[[#This Row],[month]], 1), "MMMM")</f>
        <v>August</v>
      </c>
      <c r="R369" s="4">
        <f t="shared" si="5"/>
        <v>0.45833333333333331</v>
      </c>
    </row>
    <row r="370" spans="1:18" x14ac:dyDescent="0.25">
      <c r="A370" t="s">
        <v>96</v>
      </c>
      <c r="B370" s="5">
        <v>1197831</v>
      </c>
      <c r="C370" s="6" t="s">
        <v>410</v>
      </c>
      <c r="D370" t="s">
        <v>102</v>
      </c>
      <c r="E370" t="s">
        <v>103</v>
      </c>
      <c r="F370" t="s">
        <v>402</v>
      </c>
      <c r="G370" t="s">
        <v>20</v>
      </c>
      <c r="H370" s="3">
        <v>30</v>
      </c>
      <c r="I370" s="5">
        <v>675</v>
      </c>
      <c r="J370" s="3">
        <v>20250</v>
      </c>
      <c r="K370" s="3">
        <v>7087.5</v>
      </c>
      <c r="L370" s="4">
        <v>0.35</v>
      </c>
      <c r="M370" t="s">
        <v>34</v>
      </c>
      <c r="N370">
        <v>2021</v>
      </c>
      <c r="O370">
        <v>8</v>
      </c>
      <c r="P370">
        <v>23</v>
      </c>
      <c r="Q370" t="str">
        <f>TEXT(DATE(2024, sales[[#This Row],[month]], 1), "MMMM")</f>
        <v>August</v>
      </c>
      <c r="R370" s="4">
        <f t="shared" si="5"/>
        <v>0.15714285714285714</v>
      </c>
    </row>
    <row r="371" spans="1:18" x14ac:dyDescent="0.25">
      <c r="A371" t="s">
        <v>96</v>
      </c>
      <c r="B371" s="5">
        <v>1197831</v>
      </c>
      <c r="C371" s="6" t="s">
        <v>411</v>
      </c>
      <c r="D371" t="s">
        <v>102</v>
      </c>
      <c r="E371" t="s">
        <v>103</v>
      </c>
      <c r="F371" t="s">
        <v>402</v>
      </c>
      <c r="G371" t="s">
        <v>23</v>
      </c>
      <c r="H371" s="3">
        <v>40</v>
      </c>
      <c r="I371" s="5">
        <v>675</v>
      </c>
      <c r="J371" s="3">
        <v>27000</v>
      </c>
      <c r="K371" s="3">
        <v>9450</v>
      </c>
      <c r="L371" s="4">
        <v>0.35</v>
      </c>
      <c r="M371" t="s">
        <v>34</v>
      </c>
      <c r="N371">
        <v>2021</v>
      </c>
      <c r="O371">
        <v>8</v>
      </c>
      <c r="P371">
        <v>24</v>
      </c>
      <c r="Q371" t="str">
        <f>TEXT(DATE(2024, sales[[#This Row],[month]], 1), "MMMM")</f>
        <v>August</v>
      </c>
      <c r="R371" s="4">
        <f t="shared" si="5"/>
        <v>0.33333333333333331</v>
      </c>
    </row>
    <row r="372" spans="1:18" x14ac:dyDescent="0.25">
      <c r="A372" t="s">
        <v>96</v>
      </c>
      <c r="B372" s="5">
        <v>1197831</v>
      </c>
      <c r="C372" s="6" t="s">
        <v>412</v>
      </c>
      <c r="D372" t="s">
        <v>102</v>
      </c>
      <c r="E372" t="s">
        <v>103</v>
      </c>
      <c r="F372" t="s">
        <v>402</v>
      </c>
      <c r="G372" t="s">
        <v>25</v>
      </c>
      <c r="H372" s="3">
        <v>30</v>
      </c>
      <c r="I372" s="5">
        <v>500</v>
      </c>
      <c r="J372" s="3">
        <v>15000</v>
      </c>
      <c r="K372" s="3">
        <v>5250</v>
      </c>
      <c r="L372" s="4">
        <v>0.35</v>
      </c>
      <c r="M372" t="s">
        <v>34</v>
      </c>
      <c r="N372">
        <v>2021</v>
      </c>
      <c r="O372">
        <v>8</v>
      </c>
      <c r="P372">
        <v>25</v>
      </c>
      <c r="Q372" t="str">
        <f>TEXT(DATE(2024, sales[[#This Row],[month]], 1), "MMMM")</f>
        <v>August</v>
      </c>
      <c r="R372" s="4">
        <f t="shared" si="5"/>
        <v>-0.44444444444444442</v>
      </c>
    </row>
    <row r="373" spans="1:18" x14ac:dyDescent="0.25">
      <c r="A373" t="s">
        <v>96</v>
      </c>
      <c r="B373" s="5">
        <v>1197831</v>
      </c>
      <c r="C373" s="6" t="s">
        <v>413</v>
      </c>
      <c r="D373" t="s">
        <v>102</v>
      </c>
      <c r="E373" t="s">
        <v>103</v>
      </c>
      <c r="F373" t="s">
        <v>402</v>
      </c>
      <c r="G373" t="s">
        <v>27</v>
      </c>
      <c r="H373" s="3">
        <v>35</v>
      </c>
      <c r="I373" s="5">
        <v>400</v>
      </c>
      <c r="J373" s="3">
        <v>14000</v>
      </c>
      <c r="K373" s="3">
        <v>6300</v>
      </c>
      <c r="L373" s="4">
        <v>0.45</v>
      </c>
      <c r="M373" t="s">
        <v>34</v>
      </c>
      <c r="N373">
        <v>2021</v>
      </c>
      <c r="O373">
        <v>8</v>
      </c>
      <c r="P373">
        <v>26</v>
      </c>
      <c r="Q373" t="str">
        <f>TEXT(DATE(2024, sales[[#This Row],[month]], 1), "MMMM")</f>
        <v>August</v>
      </c>
      <c r="R373" s="4">
        <f t="shared" si="5"/>
        <v>-6.6666666666666666E-2</v>
      </c>
    </row>
    <row r="374" spans="1:18" x14ac:dyDescent="0.25">
      <c r="A374" t="s">
        <v>96</v>
      </c>
      <c r="B374" s="5">
        <v>1197831</v>
      </c>
      <c r="C374" s="6" t="s">
        <v>414</v>
      </c>
      <c r="D374" t="s">
        <v>102</v>
      </c>
      <c r="E374" t="s">
        <v>103</v>
      </c>
      <c r="F374" t="s">
        <v>402</v>
      </c>
      <c r="G374" t="s">
        <v>29</v>
      </c>
      <c r="H374" s="3">
        <v>40</v>
      </c>
      <c r="I374" s="5">
        <v>300</v>
      </c>
      <c r="J374" s="3">
        <v>12000</v>
      </c>
      <c r="K374" s="3">
        <v>3600</v>
      </c>
      <c r="L374" s="4">
        <v>0.3</v>
      </c>
      <c r="M374" t="s">
        <v>34</v>
      </c>
      <c r="N374">
        <v>2021</v>
      </c>
      <c r="O374">
        <v>8</v>
      </c>
      <c r="P374">
        <v>27</v>
      </c>
      <c r="Q374" t="str">
        <f>TEXT(DATE(2024, sales[[#This Row],[month]], 1), "MMMM")</f>
        <v>August</v>
      </c>
      <c r="R374" s="4">
        <f t="shared" si="5"/>
        <v>-0.14285714285714285</v>
      </c>
    </row>
    <row r="375" spans="1:18" x14ac:dyDescent="0.25">
      <c r="A375" t="s">
        <v>96</v>
      </c>
      <c r="B375" s="5">
        <v>1197831</v>
      </c>
      <c r="C375" s="6" t="s">
        <v>415</v>
      </c>
      <c r="D375" t="s">
        <v>102</v>
      </c>
      <c r="E375" t="s">
        <v>103</v>
      </c>
      <c r="F375" t="s">
        <v>402</v>
      </c>
      <c r="G375" t="s">
        <v>31</v>
      </c>
      <c r="H375" s="3">
        <v>35</v>
      </c>
      <c r="I375" s="5">
        <v>450</v>
      </c>
      <c r="J375" s="3">
        <v>15750</v>
      </c>
      <c r="K375" s="3">
        <v>7875</v>
      </c>
      <c r="L375" s="4">
        <v>0.5</v>
      </c>
      <c r="M375" t="s">
        <v>34</v>
      </c>
      <c r="N375">
        <v>2021</v>
      </c>
      <c r="O375">
        <v>8</v>
      </c>
      <c r="P375">
        <v>28</v>
      </c>
      <c r="Q375" t="str">
        <f>TEXT(DATE(2024, sales[[#This Row],[month]], 1), "MMMM")</f>
        <v>August</v>
      </c>
      <c r="R375" s="4">
        <f t="shared" si="5"/>
        <v>0.3125</v>
      </c>
    </row>
    <row r="376" spans="1:18" x14ac:dyDescent="0.25">
      <c r="A376" t="s">
        <v>96</v>
      </c>
      <c r="B376" s="5">
        <v>1197831</v>
      </c>
      <c r="C376" s="6" t="s">
        <v>416</v>
      </c>
      <c r="D376" t="s">
        <v>102</v>
      </c>
      <c r="E376" t="s">
        <v>103</v>
      </c>
      <c r="F376" t="s">
        <v>402</v>
      </c>
      <c r="G376" t="s">
        <v>20</v>
      </c>
      <c r="H376" s="3">
        <v>20</v>
      </c>
      <c r="I376" s="5">
        <v>700</v>
      </c>
      <c r="J376" s="3">
        <v>14000</v>
      </c>
      <c r="K376" s="3">
        <v>4900</v>
      </c>
      <c r="L376" s="4">
        <v>0.35</v>
      </c>
      <c r="M376" t="s">
        <v>34</v>
      </c>
      <c r="N376">
        <v>2021</v>
      </c>
      <c r="O376">
        <v>8</v>
      </c>
      <c r="P376">
        <v>29</v>
      </c>
      <c r="Q376" t="str">
        <f>TEXT(DATE(2024, sales[[#This Row],[month]], 1), "MMMM")</f>
        <v>August</v>
      </c>
      <c r="R376" s="4">
        <f t="shared" si="5"/>
        <v>-0.1111111111111111</v>
      </c>
    </row>
    <row r="377" spans="1:18" x14ac:dyDescent="0.25">
      <c r="A377" t="s">
        <v>96</v>
      </c>
      <c r="B377" s="5">
        <v>1197831</v>
      </c>
      <c r="C377" s="6" t="s">
        <v>417</v>
      </c>
      <c r="D377" t="s">
        <v>102</v>
      </c>
      <c r="E377" t="s">
        <v>103</v>
      </c>
      <c r="F377" t="s">
        <v>402</v>
      </c>
      <c r="G377" t="s">
        <v>23</v>
      </c>
      <c r="H377" s="3">
        <v>30.000000000000004</v>
      </c>
      <c r="I377" s="5">
        <v>700</v>
      </c>
      <c r="J377" s="3">
        <v>21000.000000000004</v>
      </c>
      <c r="K377" s="3">
        <v>7350.0000000000009</v>
      </c>
      <c r="L377" s="4">
        <v>0.35</v>
      </c>
      <c r="M377" t="s">
        <v>34</v>
      </c>
      <c r="N377">
        <v>2021</v>
      </c>
      <c r="O377">
        <v>8</v>
      </c>
      <c r="P377">
        <v>30</v>
      </c>
      <c r="Q377" t="str">
        <f>TEXT(DATE(2024, sales[[#This Row],[month]], 1), "MMMM")</f>
        <v>August</v>
      </c>
      <c r="R377" s="4">
        <f t="shared" si="5"/>
        <v>0.50000000000000022</v>
      </c>
    </row>
    <row r="378" spans="1:18" x14ac:dyDescent="0.25">
      <c r="A378" t="s">
        <v>96</v>
      </c>
      <c r="B378" s="5">
        <v>1197831</v>
      </c>
      <c r="C378" s="6" t="s">
        <v>418</v>
      </c>
      <c r="D378" t="s">
        <v>102</v>
      </c>
      <c r="E378" t="s">
        <v>103</v>
      </c>
      <c r="F378" t="s">
        <v>402</v>
      </c>
      <c r="G378" t="s">
        <v>25</v>
      </c>
      <c r="H378" s="3">
        <v>25</v>
      </c>
      <c r="I378" s="5">
        <v>525</v>
      </c>
      <c r="J378" s="3">
        <v>13124.999999999998</v>
      </c>
      <c r="K378" s="3">
        <v>4593.7499999999991</v>
      </c>
      <c r="L378" s="4">
        <v>0.35</v>
      </c>
      <c r="M378" t="s">
        <v>34</v>
      </c>
      <c r="N378">
        <v>2021</v>
      </c>
      <c r="O378">
        <v>8</v>
      </c>
      <c r="P378">
        <v>31</v>
      </c>
      <c r="Q378" t="str">
        <f>TEXT(DATE(2024, sales[[#This Row],[month]], 1), "MMMM")</f>
        <v>August</v>
      </c>
      <c r="R378" s="4">
        <f t="shared" si="5"/>
        <v>-0.37500000000000022</v>
      </c>
    </row>
    <row r="379" spans="1:18" x14ac:dyDescent="0.25">
      <c r="A379" t="s">
        <v>96</v>
      </c>
      <c r="B379" s="5">
        <v>1197831</v>
      </c>
      <c r="C379" s="6" t="s">
        <v>419</v>
      </c>
      <c r="D379" t="s">
        <v>102</v>
      </c>
      <c r="E379" t="s">
        <v>103</v>
      </c>
      <c r="F379" t="s">
        <v>402</v>
      </c>
      <c r="G379" t="s">
        <v>27</v>
      </c>
      <c r="H379" s="3">
        <v>30.000000000000004</v>
      </c>
      <c r="I379" s="5">
        <v>425</v>
      </c>
      <c r="J379" s="3">
        <v>12750.000000000002</v>
      </c>
      <c r="K379" s="3">
        <v>5737.5000000000009</v>
      </c>
      <c r="L379" s="4">
        <v>0.45</v>
      </c>
      <c r="M379" t="s">
        <v>34</v>
      </c>
      <c r="N379">
        <v>2021</v>
      </c>
      <c r="O379">
        <v>9</v>
      </c>
      <c r="P379">
        <v>1</v>
      </c>
      <c r="Q379" t="str">
        <f>TEXT(DATE(2024, sales[[#This Row],[month]], 1), "MMMM")</f>
        <v>September</v>
      </c>
      <c r="R379" s="4">
        <f t="shared" si="5"/>
        <v>-2.85714285714283E-2</v>
      </c>
    </row>
    <row r="380" spans="1:18" x14ac:dyDescent="0.25">
      <c r="A380" t="s">
        <v>96</v>
      </c>
      <c r="B380" s="5">
        <v>1197831</v>
      </c>
      <c r="C380" s="6" t="s">
        <v>420</v>
      </c>
      <c r="D380" t="s">
        <v>102</v>
      </c>
      <c r="E380" t="s">
        <v>103</v>
      </c>
      <c r="F380" t="s">
        <v>402</v>
      </c>
      <c r="G380" t="s">
        <v>29</v>
      </c>
      <c r="H380" s="3">
        <v>35</v>
      </c>
      <c r="I380" s="5">
        <v>325</v>
      </c>
      <c r="J380" s="3">
        <v>11375</v>
      </c>
      <c r="K380" s="3">
        <v>3412.5</v>
      </c>
      <c r="L380" s="4">
        <v>0.3</v>
      </c>
      <c r="M380" t="s">
        <v>34</v>
      </c>
      <c r="N380">
        <v>2021</v>
      </c>
      <c r="O380">
        <v>9</v>
      </c>
      <c r="P380">
        <v>2</v>
      </c>
      <c r="Q380" t="str">
        <f>TEXT(DATE(2024, sales[[#This Row],[month]], 1), "MMMM")</f>
        <v>September</v>
      </c>
      <c r="R380" s="4">
        <f t="shared" si="5"/>
        <v>-0.10784313725490209</v>
      </c>
    </row>
    <row r="381" spans="1:18" x14ac:dyDescent="0.25">
      <c r="A381" t="s">
        <v>96</v>
      </c>
      <c r="B381" s="5">
        <v>1197831</v>
      </c>
      <c r="C381" s="6" t="s">
        <v>421</v>
      </c>
      <c r="D381" t="s">
        <v>102</v>
      </c>
      <c r="E381" t="s">
        <v>103</v>
      </c>
      <c r="F381" t="s">
        <v>402</v>
      </c>
      <c r="G381" t="s">
        <v>31</v>
      </c>
      <c r="H381" s="3">
        <v>30.000000000000004</v>
      </c>
      <c r="I381" s="5">
        <v>600</v>
      </c>
      <c r="J381" s="3">
        <v>18000.000000000004</v>
      </c>
      <c r="K381" s="3">
        <v>9000.0000000000018</v>
      </c>
      <c r="L381" s="4">
        <v>0.5</v>
      </c>
      <c r="M381" t="s">
        <v>34</v>
      </c>
      <c r="N381">
        <v>2021</v>
      </c>
      <c r="O381">
        <v>9</v>
      </c>
      <c r="P381">
        <v>3</v>
      </c>
      <c r="Q381" t="str">
        <f>TEXT(DATE(2024, sales[[#This Row],[month]], 1), "MMMM")</f>
        <v>September</v>
      </c>
      <c r="R381" s="4">
        <f t="shared" si="5"/>
        <v>0.58241758241758279</v>
      </c>
    </row>
    <row r="382" spans="1:18" x14ac:dyDescent="0.25">
      <c r="A382" t="s">
        <v>96</v>
      </c>
      <c r="B382" s="5">
        <v>1197831</v>
      </c>
      <c r="C382" s="6" t="s">
        <v>422</v>
      </c>
      <c r="D382" t="s">
        <v>102</v>
      </c>
      <c r="E382" t="s">
        <v>103</v>
      </c>
      <c r="F382" t="s">
        <v>402</v>
      </c>
      <c r="G382" t="s">
        <v>20</v>
      </c>
      <c r="H382" s="3">
        <v>20</v>
      </c>
      <c r="I382" s="5">
        <v>750</v>
      </c>
      <c r="J382" s="3">
        <v>15000</v>
      </c>
      <c r="K382" s="3">
        <v>5250</v>
      </c>
      <c r="L382" s="4">
        <v>0.35</v>
      </c>
      <c r="M382" t="s">
        <v>34</v>
      </c>
      <c r="N382">
        <v>2021</v>
      </c>
      <c r="O382">
        <v>9</v>
      </c>
      <c r="P382">
        <v>4</v>
      </c>
      <c r="Q382" t="str">
        <f>TEXT(DATE(2024, sales[[#This Row],[month]], 1), "MMMM")</f>
        <v>September</v>
      </c>
      <c r="R382" s="4">
        <f t="shared" si="5"/>
        <v>-0.16666666666666682</v>
      </c>
    </row>
    <row r="383" spans="1:18" x14ac:dyDescent="0.25">
      <c r="A383" t="s">
        <v>96</v>
      </c>
      <c r="B383" s="5">
        <v>1197831</v>
      </c>
      <c r="C383" s="6" t="s">
        <v>423</v>
      </c>
      <c r="D383" t="s">
        <v>102</v>
      </c>
      <c r="E383" t="s">
        <v>103</v>
      </c>
      <c r="F383" t="s">
        <v>402</v>
      </c>
      <c r="G383" t="s">
        <v>23</v>
      </c>
      <c r="H383" s="3">
        <v>30.000000000000004</v>
      </c>
      <c r="I383" s="5">
        <v>775</v>
      </c>
      <c r="J383" s="3">
        <v>23250.000000000004</v>
      </c>
      <c r="K383" s="3">
        <v>8137.5000000000009</v>
      </c>
      <c r="L383" s="4">
        <v>0.35</v>
      </c>
      <c r="M383" t="s">
        <v>34</v>
      </c>
      <c r="N383">
        <v>2021</v>
      </c>
      <c r="O383">
        <v>9</v>
      </c>
      <c r="P383">
        <v>5</v>
      </c>
      <c r="Q383" t="str">
        <f>TEXT(DATE(2024, sales[[#This Row],[month]], 1), "MMMM")</f>
        <v>September</v>
      </c>
      <c r="R383" s="4">
        <f t="shared" si="5"/>
        <v>0.55000000000000027</v>
      </c>
    </row>
    <row r="384" spans="1:18" x14ac:dyDescent="0.25">
      <c r="A384" t="s">
        <v>96</v>
      </c>
      <c r="B384" s="5">
        <v>1197831</v>
      </c>
      <c r="C384" s="6" t="s">
        <v>424</v>
      </c>
      <c r="D384" t="s">
        <v>102</v>
      </c>
      <c r="E384" t="s">
        <v>103</v>
      </c>
      <c r="F384" t="s">
        <v>402</v>
      </c>
      <c r="G384" t="s">
        <v>25</v>
      </c>
      <c r="H384" s="3">
        <v>25</v>
      </c>
      <c r="I384" s="5">
        <v>625</v>
      </c>
      <c r="J384" s="3">
        <v>15624.999999999998</v>
      </c>
      <c r="K384" s="3">
        <v>5468.7499999999991</v>
      </c>
      <c r="L384" s="4">
        <v>0.35</v>
      </c>
      <c r="M384" t="s">
        <v>34</v>
      </c>
      <c r="N384">
        <v>2021</v>
      </c>
      <c r="O384">
        <v>9</v>
      </c>
      <c r="P384">
        <v>6</v>
      </c>
      <c r="Q384" t="str">
        <f>TEXT(DATE(2024, sales[[#This Row],[month]], 1), "MMMM")</f>
        <v>September</v>
      </c>
      <c r="R384" s="4">
        <f t="shared" si="5"/>
        <v>-0.32795698924731204</v>
      </c>
    </row>
    <row r="385" spans="1:18" x14ac:dyDescent="0.25">
      <c r="A385" t="s">
        <v>96</v>
      </c>
      <c r="B385" s="5">
        <v>1197831</v>
      </c>
      <c r="C385" s="6" t="s">
        <v>425</v>
      </c>
      <c r="D385" t="s">
        <v>102</v>
      </c>
      <c r="E385" t="s">
        <v>103</v>
      </c>
      <c r="F385" t="s">
        <v>402</v>
      </c>
      <c r="G385" t="s">
        <v>27</v>
      </c>
      <c r="H385" s="3">
        <v>35</v>
      </c>
      <c r="I385" s="5">
        <v>550</v>
      </c>
      <c r="J385" s="3">
        <v>19250</v>
      </c>
      <c r="K385" s="3">
        <v>8662.5</v>
      </c>
      <c r="L385" s="4">
        <v>0.45</v>
      </c>
      <c r="M385" t="s">
        <v>34</v>
      </c>
      <c r="N385">
        <v>2021</v>
      </c>
      <c r="O385">
        <v>9</v>
      </c>
      <c r="P385">
        <v>7</v>
      </c>
      <c r="Q385" t="str">
        <f>TEXT(DATE(2024, sales[[#This Row],[month]], 1), "MMMM")</f>
        <v>September</v>
      </c>
      <c r="R385" s="4">
        <f t="shared" si="5"/>
        <v>0.23200000000000015</v>
      </c>
    </row>
    <row r="386" spans="1:18" x14ac:dyDescent="0.25">
      <c r="A386" t="s">
        <v>96</v>
      </c>
      <c r="B386" s="5">
        <v>1197831</v>
      </c>
      <c r="C386" s="6" t="s">
        <v>426</v>
      </c>
      <c r="D386" t="s">
        <v>102</v>
      </c>
      <c r="E386" t="s">
        <v>103</v>
      </c>
      <c r="F386" t="s">
        <v>402</v>
      </c>
      <c r="G386" t="s">
        <v>29</v>
      </c>
      <c r="H386" s="3">
        <v>50</v>
      </c>
      <c r="I386" s="5">
        <v>450</v>
      </c>
      <c r="J386" s="3">
        <v>22500</v>
      </c>
      <c r="K386" s="3">
        <v>6750</v>
      </c>
      <c r="L386" s="4">
        <v>0.3</v>
      </c>
      <c r="M386" t="s">
        <v>34</v>
      </c>
      <c r="N386">
        <v>2021</v>
      </c>
      <c r="O386">
        <v>9</v>
      </c>
      <c r="P386">
        <v>8</v>
      </c>
      <c r="Q386" t="str">
        <f>TEXT(DATE(2024, sales[[#This Row],[month]], 1), "MMMM")</f>
        <v>September</v>
      </c>
      <c r="R386" s="4">
        <f t="shared" ref="R386:R449" si="6">IFERROR((J386-J385)/J385, 0)</f>
        <v>0.16883116883116883</v>
      </c>
    </row>
    <row r="387" spans="1:18" x14ac:dyDescent="0.25">
      <c r="A387" t="s">
        <v>96</v>
      </c>
      <c r="B387" s="5">
        <v>1197831</v>
      </c>
      <c r="C387" s="6" t="s">
        <v>427</v>
      </c>
      <c r="D387" t="s">
        <v>102</v>
      </c>
      <c r="E387" t="s">
        <v>103</v>
      </c>
      <c r="F387" t="s">
        <v>402</v>
      </c>
      <c r="G387" t="s">
        <v>31</v>
      </c>
      <c r="H387" s="3">
        <v>45</v>
      </c>
      <c r="I387" s="5">
        <v>800</v>
      </c>
      <c r="J387" s="3">
        <v>36000</v>
      </c>
      <c r="K387" s="3">
        <v>18000</v>
      </c>
      <c r="L387" s="4">
        <v>0.5</v>
      </c>
      <c r="M387" t="s">
        <v>34</v>
      </c>
      <c r="N387">
        <v>2021</v>
      </c>
      <c r="O387">
        <v>9</v>
      </c>
      <c r="P387">
        <v>9</v>
      </c>
      <c r="Q387" t="str">
        <f>TEXT(DATE(2024, sales[[#This Row],[month]], 1), "MMMM")</f>
        <v>September</v>
      </c>
      <c r="R387" s="4">
        <f t="shared" si="6"/>
        <v>0.6</v>
      </c>
    </row>
    <row r="388" spans="1:18" x14ac:dyDescent="0.25">
      <c r="A388" t="s">
        <v>96</v>
      </c>
      <c r="B388" s="5">
        <v>1197831</v>
      </c>
      <c r="C388" s="6" t="s">
        <v>428</v>
      </c>
      <c r="D388" t="s">
        <v>102</v>
      </c>
      <c r="E388" t="s">
        <v>103</v>
      </c>
      <c r="F388" t="s">
        <v>402</v>
      </c>
      <c r="G388" t="s">
        <v>20</v>
      </c>
      <c r="H388" s="3">
        <v>45</v>
      </c>
      <c r="I388" s="5">
        <v>800</v>
      </c>
      <c r="J388" s="3">
        <v>36000</v>
      </c>
      <c r="K388" s="3">
        <v>12600</v>
      </c>
      <c r="L388" s="4">
        <v>0.35</v>
      </c>
      <c r="M388" t="s">
        <v>34</v>
      </c>
      <c r="N388">
        <v>2021</v>
      </c>
      <c r="O388">
        <v>9</v>
      </c>
      <c r="P388">
        <v>10</v>
      </c>
      <c r="Q388" t="str">
        <f>TEXT(DATE(2024, sales[[#This Row],[month]], 1), "MMMM")</f>
        <v>September</v>
      </c>
      <c r="R388" s="4">
        <f t="shared" si="6"/>
        <v>0</v>
      </c>
    </row>
    <row r="389" spans="1:18" x14ac:dyDescent="0.25">
      <c r="A389" t="s">
        <v>96</v>
      </c>
      <c r="B389" s="5">
        <v>1197831</v>
      </c>
      <c r="C389" s="6" t="s">
        <v>429</v>
      </c>
      <c r="D389" t="s">
        <v>102</v>
      </c>
      <c r="E389" t="s">
        <v>103</v>
      </c>
      <c r="F389" t="s">
        <v>402</v>
      </c>
      <c r="G389" t="s">
        <v>23</v>
      </c>
      <c r="H389" s="3">
        <v>50</v>
      </c>
      <c r="I389" s="5">
        <v>800</v>
      </c>
      <c r="J389" s="3">
        <v>40000</v>
      </c>
      <c r="K389" s="3">
        <v>14000</v>
      </c>
      <c r="L389" s="4">
        <v>0.35</v>
      </c>
      <c r="M389" t="s">
        <v>34</v>
      </c>
      <c r="N389">
        <v>2021</v>
      </c>
      <c r="O389">
        <v>9</v>
      </c>
      <c r="P389">
        <v>11</v>
      </c>
      <c r="Q389" t="str">
        <f>TEXT(DATE(2024, sales[[#This Row],[month]], 1), "MMMM")</f>
        <v>September</v>
      </c>
      <c r="R389" s="4">
        <f t="shared" si="6"/>
        <v>0.1111111111111111</v>
      </c>
    </row>
    <row r="390" spans="1:18" x14ac:dyDescent="0.25">
      <c r="A390" t="s">
        <v>96</v>
      </c>
      <c r="B390" s="5">
        <v>1197831</v>
      </c>
      <c r="C390" s="6" t="s">
        <v>430</v>
      </c>
      <c r="D390" t="s">
        <v>102</v>
      </c>
      <c r="E390" t="s">
        <v>103</v>
      </c>
      <c r="F390" t="s">
        <v>402</v>
      </c>
      <c r="G390" t="s">
        <v>25</v>
      </c>
      <c r="H390" s="3">
        <v>45</v>
      </c>
      <c r="I390" s="5">
        <v>650</v>
      </c>
      <c r="J390" s="3">
        <v>29250</v>
      </c>
      <c r="K390" s="3">
        <v>10237.5</v>
      </c>
      <c r="L390" s="4">
        <v>0.35</v>
      </c>
      <c r="M390" t="s">
        <v>34</v>
      </c>
      <c r="N390">
        <v>2021</v>
      </c>
      <c r="O390">
        <v>9</v>
      </c>
      <c r="P390">
        <v>12</v>
      </c>
      <c r="Q390" t="str">
        <f>TEXT(DATE(2024, sales[[#This Row],[month]], 1), "MMMM")</f>
        <v>September</v>
      </c>
      <c r="R390" s="4">
        <f t="shared" si="6"/>
        <v>-0.26874999999999999</v>
      </c>
    </row>
    <row r="391" spans="1:18" x14ac:dyDescent="0.25">
      <c r="A391" t="s">
        <v>96</v>
      </c>
      <c r="B391" s="5">
        <v>1197831</v>
      </c>
      <c r="C391" s="6" t="s">
        <v>431</v>
      </c>
      <c r="D391" t="s">
        <v>102</v>
      </c>
      <c r="E391" t="s">
        <v>103</v>
      </c>
      <c r="F391" t="s">
        <v>402</v>
      </c>
      <c r="G391" t="s">
        <v>27</v>
      </c>
      <c r="H391" s="3">
        <v>45</v>
      </c>
      <c r="I391" s="5">
        <v>600</v>
      </c>
      <c r="J391" s="3">
        <v>27000</v>
      </c>
      <c r="K391" s="3">
        <v>12150</v>
      </c>
      <c r="L391" s="4">
        <v>0.45</v>
      </c>
      <c r="M391" t="s">
        <v>34</v>
      </c>
      <c r="N391">
        <v>2021</v>
      </c>
      <c r="O391">
        <v>9</v>
      </c>
      <c r="P391">
        <v>13</v>
      </c>
      <c r="Q391" t="str">
        <f>TEXT(DATE(2024, sales[[#This Row],[month]], 1), "MMMM")</f>
        <v>September</v>
      </c>
      <c r="R391" s="4">
        <f t="shared" si="6"/>
        <v>-7.6923076923076927E-2</v>
      </c>
    </row>
    <row r="392" spans="1:18" x14ac:dyDescent="0.25">
      <c r="A392" t="s">
        <v>96</v>
      </c>
      <c r="B392" s="5">
        <v>1197831</v>
      </c>
      <c r="C392" s="6" t="s">
        <v>432</v>
      </c>
      <c r="D392" t="s">
        <v>102</v>
      </c>
      <c r="E392" t="s">
        <v>103</v>
      </c>
      <c r="F392" t="s">
        <v>402</v>
      </c>
      <c r="G392" t="s">
        <v>29</v>
      </c>
      <c r="H392" s="3">
        <v>50</v>
      </c>
      <c r="I392" s="5">
        <v>500</v>
      </c>
      <c r="J392" s="3">
        <v>25000</v>
      </c>
      <c r="K392" s="3">
        <v>7500</v>
      </c>
      <c r="L392" s="4">
        <v>0.3</v>
      </c>
      <c r="M392" t="s">
        <v>34</v>
      </c>
      <c r="N392">
        <v>2021</v>
      </c>
      <c r="O392">
        <v>9</v>
      </c>
      <c r="P392">
        <v>14</v>
      </c>
      <c r="Q392" t="str">
        <f>TEXT(DATE(2024, sales[[#This Row],[month]], 1), "MMMM")</f>
        <v>September</v>
      </c>
      <c r="R392" s="4">
        <f t="shared" si="6"/>
        <v>-7.407407407407407E-2</v>
      </c>
    </row>
    <row r="393" spans="1:18" x14ac:dyDescent="0.25">
      <c r="A393" t="s">
        <v>96</v>
      </c>
      <c r="B393" s="5">
        <v>1197831</v>
      </c>
      <c r="C393" s="6" t="s">
        <v>433</v>
      </c>
      <c r="D393" t="s">
        <v>102</v>
      </c>
      <c r="E393" t="s">
        <v>103</v>
      </c>
      <c r="F393" t="s">
        <v>402</v>
      </c>
      <c r="G393" t="s">
        <v>31</v>
      </c>
      <c r="H393" s="3">
        <v>55.000000000000007</v>
      </c>
      <c r="I393" s="5">
        <v>875</v>
      </c>
      <c r="J393" s="3">
        <v>48125.000000000007</v>
      </c>
      <c r="K393" s="3">
        <v>24062.500000000004</v>
      </c>
      <c r="L393" s="4">
        <v>0.5</v>
      </c>
      <c r="M393" t="s">
        <v>34</v>
      </c>
      <c r="N393">
        <v>2021</v>
      </c>
      <c r="O393">
        <v>9</v>
      </c>
      <c r="P393">
        <v>15</v>
      </c>
      <c r="Q393" t="str">
        <f>TEXT(DATE(2024, sales[[#This Row],[month]], 1), "MMMM")</f>
        <v>September</v>
      </c>
      <c r="R393" s="4">
        <f t="shared" si="6"/>
        <v>0.92500000000000027</v>
      </c>
    </row>
    <row r="394" spans="1:18" x14ac:dyDescent="0.25">
      <c r="A394" t="s">
        <v>96</v>
      </c>
      <c r="B394" s="5">
        <v>1197831</v>
      </c>
      <c r="C394" s="6" t="s">
        <v>434</v>
      </c>
      <c r="D394" t="s">
        <v>102</v>
      </c>
      <c r="E394" t="s">
        <v>103</v>
      </c>
      <c r="F394" t="s">
        <v>402</v>
      </c>
      <c r="G394" t="s">
        <v>20</v>
      </c>
      <c r="H394" s="3">
        <v>45</v>
      </c>
      <c r="I394" s="5">
        <v>825</v>
      </c>
      <c r="J394" s="3">
        <v>37125</v>
      </c>
      <c r="K394" s="3">
        <v>14849.999999999998</v>
      </c>
      <c r="L394" s="4">
        <v>0.39999999999999991</v>
      </c>
      <c r="M394" t="s">
        <v>34</v>
      </c>
      <c r="N394">
        <v>2021</v>
      </c>
      <c r="O394">
        <v>9</v>
      </c>
      <c r="P394">
        <v>16</v>
      </c>
      <c r="Q394" t="str">
        <f>TEXT(DATE(2024, sales[[#This Row],[month]], 1), "MMMM")</f>
        <v>September</v>
      </c>
      <c r="R394" s="4">
        <f t="shared" si="6"/>
        <v>-0.22857142857142868</v>
      </c>
    </row>
    <row r="395" spans="1:18" x14ac:dyDescent="0.25">
      <c r="A395" t="s">
        <v>96</v>
      </c>
      <c r="B395" s="5">
        <v>1197831</v>
      </c>
      <c r="C395" s="6" t="s">
        <v>435</v>
      </c>
      <c r="D395" t="s">
        <v>102</v>
      </c>
      <c r="E395" t="s">
        <v>103</v>
      </c>
      <c r="F395" t="s">
        <v>402</v>
      </c>
      <c r="G395" t="s">
        <v>23</v>
      </c>
      <c r="H395" s="3">
        <v>50</v>
      </c>
      <c r="I395" s="5">
        <v>825</v>
      </c>
      <c r="J395" s="3">
        <v>41250</v>
      </c>
      <c r="K395" s="3">
        <v>16500</v>
      </c>
      <c r="L395" s="4">
        <v>0.39999999999999991</v>
      </c>
      <c r="M395" t="s">
        <v>34</v>
      </c>
      <c r="N395">
        <v>2021</v>
      </c>
      <c r="O395">
        <v>9</v>
      </c>
      <c r="P395">
        <v>17</v>
      </c>
      <c r="Q395" t="str">
        <f>TEXT(DATE(2024, sales[[#This Row],[month]], 1), "MMMM")</f>
        <v>September</v>
      </c>
      <c r="R395" s="4">
        <f t="shared" si="6"/>
        <v>0.1111111111111111</v>
      </c>
    </row>
    <row r="396" spans="1:18" x14ac:dyDescent="0.25">
      <c r="A396" t="s">
        <v>96</v>
      </c>
      <c r="B396" s="5">
        <v>1197831</v>
      </c>
      <c r="C396" s="6" t="s">
        <v>436</v>
      </c>
      <c r="D396" t="s">
        <v>102</v>
      </c>
      <c r="E396" t="s">
        <v>103</v>
      </c>
      <c r="F396" t="s">
        <v>402</v>
      </c>
      <c r="G396" t="s">
        <v>25</v>
      </c>
      <c r="H396" s="3">
        <v>45</v>
      </c>
      <c r="I396" s="5">
        <v>975</v>
      </c>
      <c r="J396" s="3">
        <v>43875</v>
      </c>
      <c r="K396" s="3">
        <v>17550</v>
      </c>
      <c r="L396" s="4">
        <v>0.39999999999999991</v>
      </c>
      <c r="M396" t="s">
        <v>34</v>
      </c>
      <c r="N396">
        <v>2021</v>
      </c>
      <c r="O396">
        <v>9</v>
      </c>
      <c r="P396">
        <v>18</v>
      </c>
      <c r="Q396" t="str">
        <f>TEXT(DATE(2024, sales[[#This Row],[month]], 1), "MMMM")</f>
        <v>September</v>
      </c>
      <c r="R396" s="4">
        <f t="shared" si="6"/>
        <v>6.363636363636363E-2</v>
      </c>
    </row>
    <row r="397" spans="1:18" x14ac:dyDescent="0.25">
      <c r="A397" t="s">
        <v>96</v>
      </c>
      <c r="B397" s="5">
        <v>1197831</v>
      </c>
      <c r="C397" s="6" t="s">
        <v>437</v>
      </c>
      <c r="D397" t="s">
        <v>102</v>
      </c>
      <c r="E397" t="s">
        <v>103</v>
      </c>
      <c r="F397" t="s">
        <v>402</v>
      </c>
      <c r="G397" t="s">
        <v>27</v>
      </c>
      <c r="H397" s="3">
        <v>45</v>
      </c>
      <c r="I397" s="5">
        <v>575</v>
      </c>
      <c r="J397" s="3">
        <v>25875</v>
      </c>
      <c r="K397" s="3">
        <v>12937.5</v>
      </c>
      <c r="L397" s="4">
        <v>0.5</v>
      </c>
      <c r="M397" t="s">
        <v>34</v>
      </c>
      <c r="N397">
        <v>2021</v>
      </c>
      <c r="O397">
        <v>9</v>
      </c>
      <c r="P397">
        <v>19</v>
      </c>
      <c r="Q397" t="str">
        <f>TEXT(DATE(2024, sales[[#This Row],[month]], 1), "MMMM")</f>
        <v>September</v>
      </c>
      <c r="R397" s="4">
        <f t="shared" si="6"/>
        <v>-0.41025641025641024</v>
      </c>
    </row>
    <row r="398" spans="1:18" x14ac:dyDescent="0.25">
      <c r="A398" t="s">
        <v>96</v>
      </c>
      <c r="B398" s="5">
        <v>1197831</v>
      </c>
      <c r="C398" s="6" t="s">
        <v>438</v>
      </c>
      <c r="D398" t="s">
        <v>102</v>
      </c>
      <c r="E398" t="s">
        <v>103</v>
      </c>
      <c r="F398" t="s">
        <v>402</v>
      </c>
      <c r="G398" t="s">
        <v>29</v>
      </c>
      <c r="H398" s="3">
        <v>50</v>
      </c>
      <c r="I398" s="5">
        <v>575</v>
      </c>
      <c r="J398" s="3">
        <v>28750</v>
      </c>
      <c r="K398" s="3">
        <v>10062.5</v>
      </c>
      <c r="L398" s="4">
        <v>0.35</v>
      </c>
      <c r="M398" t="s">
        <v>34</v>
      </c>
      <c r="N398">
        <v>2021</v>
      </c>
      <c r="O398">
        <v>9</v>
      </c>
      <c r="P398">
        <v>20</v>
      </c>
      <c r="Q398" t="str">
        <f>TEXT(DATE(2024, sales[[#This Row],[month]], 1), "MMMM")</f>
        <v>September</v>
      </c>
      <c r="R398" s="4">
        <f t="shared" si="6"/>
        <v>0.1111111111111111</v>
      </c>
    </row>
    <row r="399" spans="1:18" x14ac:dyDescent="0.25">
      <c r="A399" t="s">
        <v>96</v>
      </c>
      <c r="B399" s="5">
        <v>1197831</v>
      </c>
      <c r="C399" s="6" t="s">
        <v>439</v>
      </c>
      <c r="D399" t="s">
        <v>102</v>
      </c>
      <c r="E399" t="s">
        <v>103</v>
      </c>
      <c r="F399" t="s">
        <v>402</v>
      </c>
      <c r="G399" t="s">
        <v>31</v>
      </c>
      <c r="H399" s="3">
        <v>60</v>
      </c>
      <c r="I399" s="5">
        <v>850</v>
      </c>
      <c r="J399" s="3">
        <v>51000</v>
      </c>
      <c r="K399" s="3">
        <v>28050.000000000004</v>
      </c>
      <c r="L399" s="4">
        <v>0.55000000000000004</v>
      </c>
      <c r="M399" t="s">
        <v>34</v>
      </c>
      <c r="N399">
        <v>2021</v>
      </c>
      <c r="O399">
        <v>9</v>
      </c>
      <c r="P399">
        <v>21</v>
      </c>
      <c r="Q399" t="str">
        <f>TEXT(DATE(2024, sales[[#This Row],[month]], 1), "MMMM")</f>
        <v>September</v>
      </c>
      <c r="R399" s="4">
        <f t="shared" si="6"/>
        <v>0.77391304347826084</v>
      </c>
    </row>
    <row r="400" spans="1:18" x14ac:dyDescent="0.25">
      <c r="A400" t="s">
        <v>96</v>
      </c>
      <c r="B400" s="5">
        <v>1197831</v>
      </c>
      <c r="C400" s="6" t="s">
        <v>440</v>
      </c>
      <c r="D400" t="s">
        <v>102</v>
      </c>
      <c r="E400" t="s">
        <v>103</v>
      </c>
      <c r="F400" t="s">
        <v>402</v>
      </c>
      <c r="G400" t="s">
        <v>20</v>
      </c>
      <c r="H400" s="3">
        <v>50</v>
      </c>
      <c r="I400" s="5">
        <v>800</v>
      </c>
      <c r="J400" s="3">
        <v>40000</v>
      </c>
      <c r="K400" s="3">
        <v>15999.999999999998</v>
      </c>
      <c r="L400" s="4">
        <v>0.39999999999999991</v>
      </c>
      <c r="M400" t="s">
        <v>34</v>
      </c>
      <c r="N400">
        <v>2021</v>
      </c>
      <c r="O400">
        <v>9</v>
      </c>
      <c r="P400">
        <v>22</v>
      </c>
      <c r="Q400" t="str">
        <f>TEXT(DATE(2024, sales[[#This Row],[month]], 1), "MMMM")</f>
        <v>September</v>
      </c>
      <c r="R400" s="4">
        <f t="shared" si="6"/>
        <v>-0.21568627450980393</v>
      </c>
    </row>
    <row r="401" spans="1:18" x14ac:dyDescent="0.25">
      <c r="A401" t="s">
        <v>96</v>
      </c>
      <c r="B401" s="5">
        <v>1197831</v>
      </c>
      <c r="C401" s="6" t="s">
        <v>441</v>
      </c>
      <c r="D401" t="s">
        <v>102</v>
      </c>
      <c r="E401" t="s">
        <v>103</v>
      </c>
      <c r="F401" t="s">
        <v>402</v>
      </c>
      <c r="G401" t="s">
        <v>23</v>
      </c>
      <c r="H401" s="3">
        <v>55.000000000000007</v>
      </c>
      <c r="I401" s="5">
        <v>800</v>
      </c>
      <c r="J401" s="3">
        <v>44000.000000000007</v>
      </c>
      <c r="K401" s="3">
        <v>17600</v>
      </c>
      <c r="L401" s="4">
        <v>0.39999999999999991</v>
      </c>
      <c r="M401" t="s">
        <v>34</v>
      </c>
      <c r="N401">
        <v>2021</v>
      </c>
      <c r="O401">
        <v>9</v>
      </c>
      <c r="P401">
        <v>23</v>
      </c>
      <c r="Q401" t="str">
        <f>TEXT(DATE(2024, sales[[#This Row],[month]], 1), "MMMM")</f>
        <v>September</v>
      </c>
      <c r="R401" s="4">
        <f t="shared" si="6"/>
        <v>0.10000000000000019</v>
      </c>
    </row>
    <row r="402" spans="1:18" x14ac:dyDescent="0.25">
      <c r="A402" t="s">
        <v>96</v>
      </c>
      <c r="B402" s="5">
        <v>1197831</v>
      </c>
      <c r="C402" s="6" t="s">
        <v>442</v>
      </c>
      <c r="D402" t="s">
        <v>102</v>
      </c>
      <c r="E402" t="s">
        <v>103</v>
      </c>
      <c r="F402" t="s">
        <v>402</v>
      </c>
      <c r="G402" t="s">
        <v>25</v>
      </c>
      <c r="H402" s="3">
        <v>50</v>
      </c>
      <c r="I402" s="5">
        <v>975</v>
      </c>
      <c r="J402" s="3">
        <v>48750</v>
      </c>
      <c r="K402" s="3">
        <v>19500</v>
      </c>
      <c r="L402" s="4">
        <v>0.39999999999999991</v>
      </c>
      <c r="M402" t="s">
        <v>34</v>
      </c>
      <c r="N402">
        <v>2021</v>
      </c>
      <c r="O402">
        <v>9</v>
      </c>
      <c r="P402">
        <v>24</v>
      </c>
      <c r="Q402" t="str">
        <f>TEXT(DATE(2024, sales[[#This Row],[month]], 1), "MMMM")</f>
        <v>September</v>
      </c>
      <c r="R402" s="4">
        <f t="shared" si="6"/>
        <v>0.10795454545454528</v>
      </c>
    </row>
    <row r="403" spans="1:18" x14ac:dyDescent="0.25">
      <c r="A403" t="s">
        <v>96</v>
      </c>
      <c r="B403" s="5">
        <v>1197831</v>
      </c>
      <c r="C403" s="6" t="s">
        <v>443</v>
      </c>
      <c r="D403" t="s">
        <v>102</v>
      </c>
      <c r="E403" t="s">
        <v>103</v>
      </c>
      <c r="F403" t="s">
        <v>402</v>
      </c>
      <c r="G403" t="s">
        <v>27</v>
      </c>
      <c r="H403" s="3">
        <v>50</v>
      </c>
      <c r="I403" s="5">
        <v>525</v>
      </c>
      <c r="J403" s="3">
        <v>26250</v>
      </c>
      <c r="K403" s="3">
        <v>13125</v>
      </c>
      <c r="L403" s="4">
        <v>0.5</v>
      </c>
      <c r="M403" t="s">
        <v>34</v>
      </c>
      <c r="N403">
        <v>2021</v>
      </c>
      <c r="O403">
        <v>9</v>
      </c>
      <c r="P403">
        <v>25</v>
      </c>
      <c r="Q403" t="str">
        <f>TEXT(DATE(2024, sales[[#This Row],[month]], 1), "MMMM")</f>
        <v>September</v>
      </c>
      <c r="R403" s="4">
        <f t="shared" si="6"/>
        <v>-0.46153846153846156</v>
      </c>
    </row>
    <row r="404" spans="1:18" x14ac:dyDescent="0.25">
      <c r="A404" t="s">
        <v>96</v>
      </c>
      <c r="B404" s="5">
        <v>1197831</v>
      </c>
      <c r="C404" s="6" t="s">
        <v>444</v>
      </c>
      <c r="D404" t="s">
        <v>102</v>
      </c>
      <c r="E404" t="s">
        <v>103</v>
      </c>
      <c r="F404" t="s">
        <v>402</v>
      </c>
      <c r="G404" t="s">
        <v>29</v>
      </c>
      <c r="H404" s="3">
        <v>55.000000000000007</v>
      </c>
      <c r="I404" s="5">
        <v>525</v>
      </c>
      <c r="J404" s="3">
        <v>28875.000000000004</v>
      </c>
      <c r="K404" s="3">
        <v>10106.25</v>
      </c>
      <c r="L404" s="4">
        <v>0.35</v>
      </c>
      <c r="M404" t="s">
        <v>34</v>
      </c>
      <c r="N404">
        <v>2021</v>
      </c>
      <c r="O404">
        <v>9</v>
      </c>
      <c r="P404">
        <v>26</v>
      </c>
      <c r="Q404" t="str">
        <f>TEXT(DATE(2024, sales[[#This Row],[month]], 1), "MMMM")</f>
        <v>September</v>
      </c>
      <c r="R404" s="4">
        <f t="shared" si="6"/>
        <v>0.10000000000000014</v>
      </c>
    </row>
    <row r="405" spans="1:18" x14ac:dyDescent="0.25">
      <c r="A405" t="s">
        <v>96</v>
      </c>
      <c r="B405" s="5">
        <v>1197831</v>
      </c>
      <c r="C405" s="6" t="s">
        <v>445</v>
      </c>
      <c r="D405" t="s">
        <v>102</v>
      </c>
      <c r="E405" t="s">
        <v>103</v>
      </c>
      <c r="F405" t="s">
        <v>402</v>
      </c>
      <c r="G405" t="s">
        <v>31</v>
      </c>
      <c r="H405" s="3">
        <v>60</v>
      </c>
      <c r="I405" s="5">
        <v>775</v>
      </c>
      <c r="J405" s="3">
        <v>46500</v>
      </c>
      <c r="K405" s="3">
        <v>25575.000000000004</v>
      </c>
      <c r="L405" s="4">
        <v>0.55000000000000004</v>
      </c>
      <c r="M405" t="s">
        <v>34</v>
      </c>
      <c r="N405">
        <v>2021</v>
      </c>
      <c r="O405">
        <v>9</v>
      </c>
      <c r="P405">
        <v>27</v>
      </c>
      <c r="Q405" t="str">
        <f>TEXT(DATE(2024, sales[[#This Row],[month]], 1), "MMMM")</f>
        <v>September</v>
      </c>
      <c r="R405" s="4">
        <f t="shared" si="6"/>
        <v>0.61038961038961015</v>
      </c>
    </row>
    <row r="406" spans="1:18" x14ac:dyDescent="0.25">
      <c r="A406" t="s">
        <v>96</v>
      </c>
      <c r="B406" s="5">
        <v>1197831</v>
      </c>
      <c r="C406" s="6" t="s">
        <v>446</v>
      </c>
      <c r="D406" t="s">
        <v>102</v>
      </c>
      <c r="E406" t="s">
        <v>103</v>
      </c>
      <c r="F406" t="s">
        <v>402</v>
      </c>
      <c r="G406" t="s">
        <v>20</v>
      </c>
      <c r="H406" s="3">
        <v>55.000000000000007</v>
      </c>
      <c r="I406" s="5">
        <v>725</v>
      </c>
      <c r="J406" s="3">
        <v>39875.000000000007</v>
      </c>
      <c r="K406" s="3">
        <v>15950.000000000002</v>
      </c>
      <c r="L406" s="4">
        <v>0.39999999999999991</v>
      </c>
      <c r="M406" t="s">
        <v>34</v>
      </c>
      <c r="N406">
        <v>2021</v>
      </c>
      <c r="O406">
        <v>9</v>
      </c>
      <c r="P406">
        <v>28</v>
      </c>
      <c r="Q406" t="str">
        <f>TEXT(DATE(2024, sales[[#This Row],[month]], 1), "MMMM")</f>
        <v>September</v>
      </c>
      <c r="R406" s="4">
        <f t="shared" si="6"/>
        <v>-0.14247311827956974</v>
      </c>
    </row>
    <row r="407" spans="1:18" x14ac:dyDescent="0.25">
      <c r="A407" t="s">
        <v>96</v>
      </c>
      <c r="B407" s="5">
        <v>1197831</v>
      </c>
      <c r="C407" s="6" t="s">
        <v>447</v>
      </c>
      <c r="D407" t="s">
        <v>102</v>
      </c>
      <c r="E407" t="s">
        <v>103</v>
      </c>
      <c r="F407" t="s">
        <v>402</v>
      </c>
      <c r="G407" t="s">
        <v>23</v>
      </c>
      <c r="H407" s="3">
        <v>55.000000000000007</v>
      </c>
      <c r="I407" s="5">
        <v>675</v>
      </c>
      <c r="J407" s="3">
        <v>37125.000000000007</v>
      </c>
      <c r="K407" s="3">
        <v>14850.000000000002</v>
      </c>
      <c r="L407" s="4">
        <v>0.39999999999999991</v>
      </c>
      <c r="M407" t="s">
        <v>34</v>
      </c>
      <c r="N407">
        <v>2021</v>
      </c>
      <c r="O407">
        <v>9</v>
      </c>
      <c r="P407">
        <v>29</v>
      </c>
      <c r="Q407" t="str">
        <f>TEXT(DATE(2024, sales[[#This Row],[month]], 1), "MMMM")</f>
        <v>September</v>
      </c>
      <c r="R407" s="4">
        <f t="shared" si="6"/>
        <v>-6.8965517241379296E-2</v>
      </c>
    </row>
    <row r="408" spans="1:18" x14ac:dyDescent="0.25">
      <c r="A408" t="s">
        <v>96</v>
      </c>
      <c r="B408" s="5">
        <v>1197831</v>
      </c>
      <c r="C408" s="6" t="s">
        <v>448</v>
      </c>
      <c r="D408" t="s">
        <v>102</v>
      </c>
      <c r="E408" t="s">
        <v>103</v>
      </c>
      <c r="F408" t="s">
        <v>402</v>
      </c>
      <c r="G408" t="s">
        <v>25</v>
      </c>
      <c r="H408" s="3">
        <v>60</v>
      </c>
      <c r="I408" s="5">
        <v>725</v>
      </c>
      <c r="J408" s="3">
        <v>43500</v>
      </c>
      <c r="K408" s="3">
        <v>17400</v>
      </c>
      <c r="L408" s="4">
        <v>0.39999999999999991</v>
      </c>
      <c r="M408" t="s">
        <v>34</v>
      </c>
      <c r="N408">
        <v>2021</v>
      </c>
      <c r="O408">
        <v>9</v>
      </c>
      <c r="P408">
        <v>30</v>
      </c>
      <c r="Q408" t="str">
        <f>TEXT(DATE(2024, sales[[#This Row],[month]], 1), "MMMM")</f>
        <v>September</v>
      </c>
      <c r="R408" s="4">
        <f t="shared" si="6"/>
        <v>0.17171717171717149</v>
      </c>
    </row>
    <row r="409" spans="1:18" x14ac:dyDescent="0.25">
      <c r="A409" t="s">
        <v>96</v>
      </c>
      <c r="B409" s="5">
        <v>1197831</v>
      </c>
      <c r="C409" s="6" t="s">
        <v>449</v>
      </c>
      <c r="D409" t="s">
        <v>102</v>
      </c>
      <c r="E409" t="s">
        <v>103</v>
      </c>
      <c r="F409" t="s">
        <v>402</v>
      </c>
      <c r="G409" t="s">
        <v>27</v>
      </c>
      <c r="H409" s="3">
        <v>60</v>
      </c>
      <c r="I409" s="5">
        <v>450</v>
      </c>
      <c r="J409" s="3">
        <v>27000</v>
      </c>
      <c r="K409" s="3">
        <v>13500</v>
      </c>
      <c r="L409" s="4">
        <v>0.5</v>
      </c>
      <c r="M409" t="s">
        <v>34</v>
      </c>
      <c r="N409">
        <v>2021</v>
      </c>
      <c r="O409">
        <v>10</v>
      </c>
      <c r="P409">
        <v>1</v>
      </c>
      <c r="Q409" t="str">
        <f>TEXT(DATE(2024, sales[[#This Row],[month]], 1), "MMMM")</f>
        <v>October</v>
      </c>
      <c r="R409" s="4">
        <f t="shared" si="6"/>
        <v>-0.37931034482758619</v>
      </c>
    </row>
    <row r="410" spans="1:18" x14ac:dyDescent="0.25">
      <c r="A410" t="s">
        <v>96</v>
      </c>
      <c r="B410" s="5">
        <v>1197831</v>
      </c>
      <c r="C410" s="6" t="s">
        <v>450</v>
      </c>
      <c r="D410" t="s">
        <v>102</v>
      </c>
      <c r="E410" t="s">
        <v>103</v>
      </c>
      <c r="F410" t="s">
        <v>402</v>
      </c>
      <c r="G410" t="s">
        <v>29</v>
      </c>
      <c r="H410" s="3">
        <v>55.000000000000007</v>
      </c>
      <c r="I410" s="5">
        <v>450</v>
      </c>
      <c r="J410" s="3">
        <v>24750.000000000004</v>
      </c>
      <c r="K410" s="3">
        <v>8662.5</v>
      </c>
      <c r="L410" s="4">
        <v>0.35</v>
      </c>
      <c r="M410" t="s">
        <v>34</v>
      </c>
      <c r="N410">
        <v>2021</v>
      </c>
      <c r="O410">
        <v>10</v>
      </c>
      <c r="P410">
        <v>2</v>
      </c>
      <c r="Q410" t="str">
        <f>TEXT(DATE(2024, sales[[#This Row],[month]], 1), "MMMM")</f>
        <v>October</v>
      </c>
      <c r="R410" s="4">
        <f t="shared" si="6"/>
        <v>-8.3333333333333204E-2</v>
      </c>
    </row>
    <row r="411" spans="1:18" x14ac:dyDescent="0.25">
      <c r="A411" t="s">
        <v>96</v>
      </c>
      <c r="B411" s="5">
        <v>1197831</v>
      </c>
      <c r="C411" s="6" t="s">
        <v>451</v>
      </c>
      <c r="D411" t="s">
        <v>102</v>
      </c>
      <c r="E411" t="s">
        <v>103</v>
      </c>
      <c r="F411" t="s">
        <v>402</v>
      </c>
      <c r="G411" t="s">
        <v>31</v>
      </c>
      <c r="H411" s="3">
        <v>50</v>
      </c>
      <c r="I411" s="5">
        <v>675</v>
      </c>
      <c r="J411" s="3">
        <v>33750</v>
      </c>
      <c r="K411" s="3">
        <v>18562.5</v>
      </c>
      <c r="L411" s="4">
        <v>0.55000000000000004</v>
      </c>
      <c r="M411" t="s">
        <v>34</v>
      </c>
      <c r="N411">
        <v>2021</v>
      </c>
      <c r="O411">
        <v>10</v>
      </c>
      <c r="P411">
        <v>3</v>
      </c>
      <c r="Q411" t="str">
        <f>TEXT(DATE(2024, sales[[#This Row],[month]], 1), "MMMM")</f>
        <v>October</v>
      </c>
      <c r="R411" s="4">
        <f t="shared" si="6"/>
        <v>0.36363636363636342</v>
      </c>
    </row>
    <row r="412" spans="1:18" x14ac:dyDescent="0.25">
      <c r="A412" t="s">
        <v>96</v>
      </c>
      <c r="B412" s="5">
        <v>1197831</v>
      </c>
      <c r="C412" s="6" t="s">
        <v>452</v>
      </c>
      <c r="D412" t="s">
        <v>102</v>
      </c>
      <c r="E412" t="s">
        <v>103</v>
      </c>
      <c r="F412" t="s">
        <v>402</v>
      </c>
      <c r="G412" t="s">
        <v>20</v>
      </c>
      <c r="H412" s="3">
        <v>40</v>
      </c>
      <c r="I412" s="5">
        <v>625</v>
      </c>
      <c r="J412" s="3">
        <v>25000</v>
      </c>
      <c r="K412" s="3">
        <v>10000</v>
      </c>
      <c r="L412" s="4">
        <v>0.39999999999999991</v>
      </c>
      <c r="M412" t="s">
        <v>34</v>
      </c>
      <c r="N412">
        <v>2021</v>
      </c>
      <c r="O412">
        <v>10</v>
      </c>
      <c r="P412">
        <v>4</v>
      </c>
      <c r="Q412" t="str">
        <f>TEXT(DATE(2024, sales[[#This Row],[month]], 1), "MMMM")</f>
        <v>October</v>
      </c>
      <c r="R412" s="4">
        <f t="shared" si="6"/>
        <v>-0.25925925925925924</v>
      </c>
    </row>
    <row r="413" spans="1:18" x14ac:dyDescent="0.25">
      <c r="A413" t="s">
        <v>96</v>
      </c>
      <c r="B413" s="5">
        <v>1197831</v>
      </c>
      <c r="C413" s="6" t="s">
        <v>453</v>
      </c>
      <c r="D413" t="s">
        <v>102</v>
      </c>
      <c r="E413" t="s">
        <v>103</v>
      </c>
      <c r="F413" t="s">
        <v>402</v>
      </c>
      <c r="G413" t="s">
        <v>23</v>
      </c>
      <c r="H413" s="3">
        <v>40</v>
      </c>
      <c r="I413" s="5">
        <v>625</v>
      </c>
      <c r="J413" s="3">
        <v>25000</v>
      </c>
      <c r="K413" s="3">
        <v>10000</v>
      </c>
      <c r="L413" s="4">
        <v>0.39999999999999991</v>
      </c>
      <c r="M413" t="s">
        <v>34</v>
      </c>
      <c r="N413">
        <v>2021</v>
      </c>
      <c r="O413">
        <v>10</v>
      </c>
      <c r="P413">
        <v>5</v>
      </c>
      <c r="Q413" t="str">
        <f>TEXT(DATE(2024, sales[[#This Row],[month]], 1), "MMMM")</f>
        <v>October</v>
      </c>
      <c r="R413" s="4">
        <f t="shared" si="6"/>
        <v>0</v>
      </c>
    </row>
    <row r="414" spans="1:18" x14ac:dyDescent="0.25">
      <c r="A414" t="s">
        <v>96</v>
      </c>
      <c r="B414" s="5">
        <v>1197831</v>
      </c>
      <c r="C414" s="6" t="s">
        <v>454</v>
      </c>
      <c r="D414" t="s">
        <v>102</v>
      </c>
      <c r="E414" t="s">
        <v>103</v>
      </c>
      <c r="F414" t="s">
        <v>402</v>
      </c>
      <c r="G414" t="s">
        <v>25</v>
      </c>
      <c r="H414" s="3">
        <v>45</v>
      </c>
      <c r="I414" s="5">
        <v>575</v>
      </c>
      <c r="J414" s="3">
        <v>25875</v>
      </c>
      <c r="K414" s="3">
        <v>10350</v>
      </c>
      <c r="L414" s="4">
        <v>0.39999999999999991</v>
      </c>
      <c r="M414" t="s">
        <v>34</v>
      </c>
      <c r="N414">
        <v>2021</v>
      </c>
      <c r="O414">
        <v>10</v>
      </c>
      <c r="P414">
        <v>6</v>
      </c>
      <c r="Q414" t="str">
        <f>TEXT(DATE(2024, sales[[#This Row],[month]], 1), "MMMM")</f>
        <v>October</v>
      </c>
      <c r="R414" s="4">
        <f t="shared" si="6"/>
        <v>3.5000000000000003E-2</v>
      </c>
    </row>
    <row r="415" spans="1:18" x14ac:dyDescent="0.25">
      <c r="A415" t="s">
        <v>96</v>
      </c>
      <c r="B415" s="5">
        <v>1197831</v>
      </c>
      <c r="C415" s="6" t="s">
        <v>455</v>
      </c>
      <c r="D415" t="s">
        <v>102</v>
      </c>
      <c r="E415" t="s">
        <v>103</v>
      </c>
      <c r="F415" t="s">
        <v>402</v>
      </c>
      <c r="G415" t="s">
        <v>27</v>
      </c>
      <c r="H415" s="3">
        <v>45</v>
      </c>
      <c r="I415" s="5">
        <v>425</v>
      </c>
      <c r="J415" s="3">
        <v>19125</v>
      </c>
      <c r="K415" s="3">
        <v>9562.5</v>
      </c>
      <c r="L415" s="4">
        <v>0.5</v>
      </c>
      <c r="M415" t="s">
        <v>34</v>
      </c>
      <c r="N415">
        <v>2021</v>
      </c>
      <c r="O415">
        <v>10</v>
      </c>
      <c r="P415">
        <v>7</v>
      </c>
      <c r="Q415" t="str">
        <f>TEXT(DATE(2024, sales[[#This Row],[month]], 1), "MMMM")</f>
        <v>October</v>
      </c>
      <c r="R415" s="4">
        <f t="shared" si="6"/>
        <v>-0.2608695652173913</v>
      </c>
    </row>
    <row r="416" spans="1:18" x14ac:dyDescent="0.25">
      <c r="A416" t="s">
        <v>96</v>
      </c>
      <c r="B416" s="5">
        <v>1197831</v>
      </c>
      <c r="C416" s="6" t="s">
        <v>456</v>
      </c>
      <c r="D416" t="s">
        <v>102</v>
      </c>
      <c r="E416" t="s">
        <v>103</v>
      </c>
      <c r="F416" t="s">
        <v>402</v>
      </c>
      <c r="G416" t="s">
        <v>29</v>
      </c>
      <c r="H416" s="3">
        <v>40</v>
      </c>
      <c r="I416" s="5">
        <v>400</v>
      </c>
      <c r="J416" s="3">
        <v>16000</v>
      </c>
      <c r="K416" s="3">
        <v>5600</v>
      </c>
      <c r="L416" s="4">
        <v>0.35</v>
      </c>
      <c r="M416" t="s">
        <v>34</v>
      </c>
      <c r="N416">
        <v>2021</v>
      </c>
      <c r="O416">
        <v>10</v>
      </c>
      <c r="P416">
        <v>8</v>
      </c>
      <c r="Q416" t="str">
        <f>TEXT(DATE(2024, sales[[#This Row],[month]], 1), "MMMM")</f>
        <v>October</v>
      </c>
      <c r="R416" s="4">
        <f t="shared" si="6"/>
        <v>-0.16339869281045752</v>
      </c>
    </row>
    <row r="417" spans="1:18" x14ac:dyDescent="0.25">
      <c r="A417" t="s">
        <v>96</v>
      </c>
      <c r="B417" s="5">
        <v>1197831</v>
      </c>
      <c r="C417" s="6" t="s">
        <v>457</v>
      </c>
      <c r="D417" t="s">
        <v>102</v>
      </c>
      <c r="E417" t="s">
        <v>103</v>
      </c>
      <c r="F417" t="s">
        <v>402</v>
      </c>
      <c r="G417" t="s">
        <v>31</v>
      </c>
      <c r="H417" s="3">
        <v>50</v>
      </c>
      <c r="I417" s="5">
        <v>575</v>
      </c>
      <c r="J417" s="3">
        <v>28750</v>
      </c>
      <c r="K417" s="3">
        <v>15812.500000000002</v>
      </c>
      <c r="L417" s="4">
        <v>0.55000000000000004</v>
      </c>
      <c r="M417" t="s">
        <v>34</v>
      </c>
      <c r="N417">
        <v>2021</v>
      </c>
      <c r="O417">
        <v>10</v>
      </c>
      <c r="P417">
        <v>9</v>
      </c>
      <c r="Q417" t="str">
        <f>TEXT(DATE(2024, sales[[#This Row],[month]], 1), "MMMM")</f>
        <v>October</v>
      </c>
      <c r="R417" s="4">
        <f t="shared" si="6"/>
        <v>0.796875</v>
      </c>
    </row>
    <row r="418" spans="1:18" x14ac:dyDescent="0.25">
      <c r="A418" t="s">
        <v>96</v>
      </c>
      <c r="B418" s="5">
        <v>1197831</v>
      </c>
      <c r="C418" s="6" t="s">
        <v>458</v>
      </c>
      <c r="D418" t="s">
        <v>102</v>
      </c>
      <c r="E418" t="s">
        <v>103</v>
      </c>
      <c r="F418" t="s">
        <v>402</v>
      </c>
      <c r="G418" t="s">
        <v>20</v>
      </c>
      <c r="H418" s="3">
        <v>40</v>
      </c>
      <c r="I418" s="5">
        <v>725</v>
      </c>
      <c r="J418" s="3">
        <v>29000</v>
      </c>
      <c r="K418" s="3">
        <v>11599.999999999998</v>
      </c>
      <c r="L418" s="4">
        <v>0.39999999999999991</v>
      </c>
      <c r="M418" t="s">
        <v>34</v>
      </c>
      <c r="N418">
        <v>2021</v>
      </c>
      <c r="O418">
        <v>10</v>
      </c>
      <c r="P418">
        <v>10</v>
      </c>
      <c r="Q418" t="str">
        <f>TEXT(DATE(2024, sales[[#This Row],[month]], 1), "MMMM")</f>
        <v>October</v>
      </c>
      <c r="R418" s="4">
        <f t="shared" si="6"/>
        <v>8.6956521739130436E-3</v>
      </c>
    </row>
    <row r="419" spans="1:18" x14ac:dyDescent="0.25">
      <c r="A419" t="s">
        <v>96</v>
      </c>
      <c r="B419" s="5">
        <v>1197831</v>
      </c>
      <c r="C419" s="6" t="s">
        <v>459</v>
      </c>
      <c r="D419" t="s">
        <v>102</v>
      </c>
      <c r="E419" t="s">
        <v>103</v>
      </c>
      <c r="F419" t="s">
        <v>402</v>
      </c>
      <c r="G419" t="s">
        <v>23</v>
      </c>
      <c r="H419" s="3">
        <v>40</v>
      </c>
      <c r="I419" s="5">
        <v>725</v>
      </c>
      <c r="J419" s="3">
        <v>29000</v>
      </c>
      <c r="K419" s="3">
        <v>11599.999999999998</v>
      </c>
      <c r="L419" s="4">
        <v>0.39999999999999991</v>
      </c>
      <c r="M419" t="s">
        <v>34</v>
      </c>
      <c r="N419">
        <v>2021</v>
      </c>
      <c r="O419">
        <v>10</v>
      </c>
      <c r="P419">
        <v>11</v>
      </c>
      <c r="Q419" t="str">
        <f>TEXT(DATE(2024, sales[[#This Row],[month]], 1), "MMMM")</f>
        <v>October</v>
      </c>
      <c r="R419" s="4">
        <f t="shared" si="6"/>
        <v>0</v>
      </c>
    </row>
    <row r="420" spans="1:18" x14ac:dyDescent="0.25">
      <c r="A420" t="s">
        <v>96</v>
      </c>
      <c r="B420" s="5">
        <v>1197831</v>
      </c>
      <c r="C420" s="6" t="s">
        <v>460</v>
      </c>
      <c r="D420" t="s">
        <v>102</v>
      </c>
      <c r="E420" t="s">
        <v>103</v>
      </c>
      <c r="F420" t="s">
        <v>402</v>
      </c>
      <c r="G420" t="s">
        <v>25</v>
      </c>
      <c r="H420" s="3">
        <v>65</v>
      </c>
      <c r="I420" s="5">
        <v>650</v>
      </c>
      <c r="J420" s="3">
        <v>42250</v>
      </c>
      <c r="K420" s="3">
        <v>16900</v>
      </c>
      <c r="L420" s="4">
        <v>0.39999999999999991</v>
      </c>
      <c r="M420" t="s">
        <v>34</v>
      </c>
      <c r="N420">
        <v>2021</v>
      </c>
      <c r="O420">
        <v>10</v>
      </c>
      <c r="P420">
        <v>12</v>
      </c>
      <c r="Q420" t="str">
        <f>TEXT(DATE(2024, sales[[#This Row],[month]], 1), "MMMM")</f>
        <v>October</v>
      </c>
      <c r="R420" s="4">
        <f t="shared" si="6"/>
        <v>0.45689655172413796</v>
      </c>
    </row>
    <row r="421" spans="1:18" x14ac:dyDescent="0.25">
      <c r="A421" t="s">
        <v>96</v>
      </c>
      <c r="B421" s="5">
        <v>1197831</v>
      </c>
      <c r="C421" s="6" t="s">
        <v>461</v>
      </c>
      <c r="D421" t="s">
        <v>102</v>
      </c>
      <c r="E421" t="s">
        <v>103</v>
      </c>
      <c r="F421" t="s">
        <v>402</v>
      </c>
      <c r="G421" t="s">
        <v>27</v>
      </c>
      <c r="H421" s="3">
        <v>65</v>
      </c>
      <c r="I421" s="5">
        <v>500</v>
      </c>
      <c r="J421" s="3">
        <v>32500</v>
      </c>
      <c r="K421" s="3">
        <v>16250</v>
      </c>
      <c r="L421" s="4">
        <v>0.5</v>
      </c>
      <c r="M421" t="s">
        <v>34</v>
      </c>
      <c r="N421">
        <v>2021</v>
      </c>
      <c r="O421">
        <v>10</v>
      </c>
      <c r="P421">
        <v>13</v>
      </c>
      <c r="Q421" t="str">
        <f>TEXT(DATE(2024, sales[[#This Row],[month]], 1), "MMMM")</f>
        <v>October</v>
      </c>
      <c r="R421" s="4">
        <f t="shared" si="6"/>
        <v>-0.23076923076923078</v>
      </c>
    </row>
    <row r="422" spans="1:18" x14ac:dyDescent="0.25">
      <c r="A422" t="s">
        <v>96</v>
      </c>
      <c r="B422" s="5">
        <v>1197831</v>
      </c>
      <c r="C422" s="6" t="s">
        <v>462</v>
      </c>
      <c r="D422" t="s">
        <v>102</v>
      </c>
      <c r="E422" t="s">
        <v>103</v>
      </c>
      <c r="F422" t="s">
        <v>402</v>
      </c>
      <c r="G422" t="s">
        <v>29</v>
      </c>
      <c r="H422" s="3">
        <v>60</v>
      </c>
      <c r="I422" s="5">
        <v>475</v>
      </c>
      <c r="J422" s="3">
        <v>28500</v>
      </c>
      <c r="K422" s="3">
        <v>9975</v>
      </c>
      <c r="L422" s="4">
        <v>0.35</v>
      </c>
      <c r="M422" t="s">
        <v>34</v>
      </c>
      <c r="N422">
        <v>2021</v>
      </c>
      <c r="O422">
        <v>10</v>
      </c>
      <c r="P422">
        <v>14</v>
      </c>
      <c r="Q422" t="str">
        <f>TEXT(DATE(2024, sales[[#This Row],[month]], 1), "MMMM")</f>
        <v>October</v>
      </c>
      <c r="R422" s="4">
        <f t="shared" si="6"/>
        <v>-0.12307692307692308</v>
      </c>
    </row>
    <row r="423" spans="1:18" x14ac:dyDescent="0.25">
      <c r="A423" t="s">
        <v>96</v>
      </c>
      <c r="B423" s="5">
        <v>1197831</v>
      </c>
      <c r="C423" s="6" t="s">
        <v>463</v>
      </c>
      <c r="D423" t="s">
        <v>102</v>
      </c>
      <c r="E423" t="s">
        <v>103</v>
      </c>
      <c r="F423" t="s">
        <v>402</v>
      </c>
      <c r="G423" t="s">
        <v>31</v>
      </c>
      <c r="H423" s="3">
        <v>70</v>
      </c>
      <c r="I423" s="5">
        <v>675</v>
      </c>
      <c r="J423" s="3">
        <v>47250</v>
      </c>
      <c r="K423" s="3">
        <v>25987.500000000004</v>
      </c>
      <c r="L423" s="4">
        <v>0.55000000000000004</v>
      </c>
      <c r="M423" t="s">
        <v>34</v>
      </c>
      <c r="N423">
        <v>2021</v>
      </c>
      <c r="O423">
        <v>10</v>
      </c>
      <c r="P423">
        <v>15</v>
      </c>
      <c r="Q423" t="str">
        <f>TEXT(DATE(2024, sales[[#This Row],[month]], 1), "MMMM")</f>
        <v>October</v>
      </c>
      <c r="R423" s="4">
        <f t="shared" si="6"/>
        <v>0.65789473684210531</v>
      </c>
    </row>
    <row r="424" spans="1:18" x14ac:dyDescent="0.25">
      <c r="A424" t="s">
        <v>96</v>
      </c>
      <c r="B424" s="5">
        <v>1197831</v>
      </c>
      <c r="C424" s="6" t="s">
        <v>464</v>
      </c>
      <c r="D424" t="s">
        <v>102</v>
      </c>
      <c r="E424" t="s">
        <v>103</v>
      </c>
      <c r="F424" t="s">
        <v>402</v>
      </c>
      <c r="G424" t="s">
        <v>20</v>
      </c>
      <c r="H424" s="3">
        <v>60</v>
      </c>
      <c r="I424" s="5">
        <v>825</v>
      </c>
      <c r="J424" s="3">
        <v>49500</v>
      </c>
      <c r="K424" s="3">
        <v>19800</v>
      </c>
      <c r="L424" s="4">
        <v>0.39999999999999991</v>
      </c>
      <c r="M424" t="s">
        <v>34</v>
      </c>
      <c r="N424">
        <v>2021</v>
      </c>
      <c r="O424">
        <v>10</v>
      </c>
      <c r="P424">
        <v>16</v>
      </c>
      <c r="Q424" t="str">
        <f>TEXT(DATE(2024, sales[[#This Row],[month]], 1), "MMMM")</f>
        <v>October</v>
      </c>
      <c r="R424" s="4">
        <f t="shared" si="6"/>
        <v>4.7619047619047616E-2</v>
      </c>
    </row>
    <row r="425" spans="1:18" x14ac:dyDescent="0.25">
      <c r="A425" t="s">
        <v>96</v>
      </c>
      <c r="B425" s="5">
        <v>1197831</v>
      </c>
      <c r="C425" s="6" t="s">
        <v>465</v>
      </c>
      <c r="D425" t="s">
        <v>102</v>
      </c>
      <c r="E425" t="s">
        <v>103</v>
      </c>
      <c r="F425" t="s">
        <v>402</v>
      </c>
      <c r="G425" t="s">
        <v>23</v>
      </c>
      <c r="H425" s="3">
        <v>60</v>
      </c>
      <c r="I425" s="5">
        <v>825</v>
      </c>
      <c r="J425" s="3">
        <v>49500</v>
      </c>
      <c r="K425" s="3">
        <v>19800</v>
      </c>
      <c r="L425" s="4">
        <v>0.39999999999999991</v>
      </c>
      <c r="M425" t="s">
        <v>34</v>
      </c>
      <c r="N425">
        <v>2021</v>
      </c>
      <c r="O425">
        <v>10</v>
      </c>
      <c r="P425">
        <v>17</v>
      </c>
      <c r="Q425" t="str">
        <f>TEXT(DATE(2024, sales[[#This Row],[month]], 1), "MMMM")</f>
        <v>October</v>
      </c>
      <c r="R425" s="4">
        <f t="shared" si="6"/>
        <v>0</v>
      </c>
    </row>
    <row r="426" spans="1:18" x14ac:dyDescent="0.25">
      <c r="A426" t="s">
        <v>96</v>
      </c>
      <c r="B426" s="5">
        <v>1197831</v>
      </c>
      <c r="C426" s="6" t="s">
        <v>466</v>
      </c>
      <c r="D426" t="s">
        <v>102</v>
      </c>
      <c r="E426" t="s">
        <v>103</v>
      </c>
      <c r="F426" t="s">
        <v>402</v>
      </c>
      <c r="G426" t="s">
        <v>25</v>
      </c>
      <c r="H426" s="3">
        <v>65</v>
      </c>
      <c r="I426" s="5">
        <v>725</v>
      </c>
      <c r="J426" s="3">
        <v>47125</v>
      </c>
      <c r="K426" s="3">
        <v>18850</v>
      </c>
      <c r="L426" s="4">
        <v>0.39999999999999991</v>
      </c>
      <c r="M426" t="s">
        <v>34</v>
      </c>
      <c r="N426">
        <v>2021</v>
      </c>
      <c r="O426">
        <v>10</v>
      </c>
      <c r="P426">
        <v>18</v>
      </c>
      <c r="Q426" t="str">
        <f>TEXT(DATE(2024, sales[[#This Row],[month]], 1), "MMMM")</f>
        <v>October</v>
      </c>
      <c r="R426" s="4">
        <f t="shared" si="6"/>
        <v>-4.7979797979797977E-2</v>
      </c>
    </row>
    <row r="427" spans="1:18" x14ac:dyDescent="0.25">
      <c r="A427" t="s">
        <v>96</v>
      </c>
      <c r="B427" s="5">
        <v>1197831</v>
      </c>
      <c r="C427" s="6" t="s">
        <v>467</v>
      </c>
      <c r="D427" t="s">
        <v>102</v>
      </c>
      <c r="E427" t="s">
        <v>103</v>
      </c>
      <c r="F427" t="s">
        <v>402</v>
      </c>
      <c r="G427" t="s">
        <v>27</v>
      </c>
      <c r="H427" s="3">
        <v>65</v>
      </c>
      <c r="I427" s="5">
        <v>575</v>
      </c>
      <c r="J427" s="3">
        <v>37375</v>
      </c>
      <c r="K427" s="3">
        <v>18687.5</v>
      </c>
      <c r="L427" s="4">
        <v>0.5</v>
      </c>
      <c r="M427" t="s">
        <v>34</v>
      </c>
      <c r="N427">
        <v>2021</v>
      </c>
      <c r="O427">
        <v>10</v>
      </c>
      <c r="P427">
        <v>19</v>
      </c>
      <c r="Q427" t="str">
        <f>TEXT(DATE(2024, sales[[#This Row],[month]], 1), "MMMM")</f>
        <v>October</v>
      </c>
      <c r="R427" s="4">
        <f t="shared" si="6"/>
        <v>-0.20689655172413793</v>
      </c>
    </row>
    <row r="428" spans="1:18" x14ac:dyDescent="0.25">
      <c r="A428" t="s">
        <v>96</v>
      </c>
      <c r="B428" s="5">
        <v>1197831</v>
      </c>
      <c r="C428" s="6" t="s">
        <v>468</v>
      </c>
      <c r="D428" t="s">
        <v>102</v>
      </c>
      <c r="E428" t="s">
        <v>103</v>
      </c>
      <c r="F428" t="s">
        <v>402</v>
      </c>
      <c r="G428" t="s">
        <v>29</v>
      </c>
      <c r="H428" s="3">
        <v>60</v>
      </c>
      <c r="I428" s="5">
        <v>525</v>
      </c>
      <c r="J428" s="3">
        <v>31500</v>
      </c>
      <c r="K428" s="3">
        <v>11025</v>
      </c>
      <c r="L428" s="4">
        <v>0.35</v>
      </c>
      <c r="M428" t="s">
        <v>34</v>
      </c>
      <c r="N428">
        <v>2021</v>
      </c>
      <c r="O428">
        <v>10</v>
      </c>
      <c r="P428">
        <v>20</v>
      </c>
      <c r="Q428" t="str">
        <f>TEXT(DATE(2024, sales[[#This Row],[month]], 1), "MMMM")</f>
        <v>October</v>
      </c>
      <c r="R428" s="4">
        <f t="shared" si="6"/>
        <v>-0.15719063545150502</v>
      </c>
    </row>
    <row r="429" spans="1:18" x14ac:dyDescent="0.25">
      <c r="A429" t="s">
        <v>96</v>
      </c>
      <c r="B429" s="5">
        <v>1197831</v>
      </c>
      <c r="C429" s="6" t="s">
        <v>469</v>
      </c>
      <c r="D429" t="s">
        <v>102</v>
      </c>
      <c r="E429" t="s">
        <v>103</v>
      </c>
      <c r="F429" t="s">
        <v>402</v>
      </c>
      <c r="G429" t="s">
        <v>31</v>
      </c>
      <c r="H429" s="3">
        <v>70</v>
      </c>
      <c r="I429" s="5">
        <v>775</v>
      </c>
      <c r="J429" s="3">
        <v>54250</v>
      </c>
      <c r="K429" s="3">
        <v>29837.500000000004</v>
      </c>
      <c r="L429" s="4">
        <v>0.55000000000000004</v>
      </c>
      <c r="M429" t="s">
        <v>34</v>
      </c>
      <c r="N429">
        <v>2021</v>
      </c>
      <c r="O429">
        <v>10</v>
      </c>
      <c r="P429">
        <v>21</v>
      </c>
      <c r="Q429" t="str">
        <f>TEXT(DATE(2024, sales[[#This Row],[month]], 1), "MMMM")</f>
        <v>October</v>
      </c>
      <c r="R429" s="4">
        <f t="shared" si="6"/>
        <v>0.72222222222222221</v>
      </c>
    </row>
    <row r="430" spans="1:18" x14ac:dyDescent="0.25">
      <c r="A430" t="s">
        <v>16</v>
      </c>
      <c r="B430" s="5">
        <v>1185732</v>
      </c>
      <c r="C430" s="6" t="s">
        <v>470</v>
      </c>
      <c r="D430" t="s">
        <v>102</v>
      </c>
      <c r="E430" t="s">
        <v>103</v>
      </c>
      <c r="F430" t="s">
        <v>402</v>
      </c>
      <c r="G430" t="s">
        <v>20</v>
      </c>
      <c r="H430" s="3">
        <v>45</v>
      </c>
      <c r="I430" s="5">
        <v>425</v>
      </c>
      <c r="J430" s="3">
        <v>19125</v>
      </c>
      <c r="K430" s="3">
        <v>10518.75</v>
      </c>
      <c r="L430" s="4">
        <v>0.55000000000000004</v>
      </c>
      <c r="M430" t="s">
        <v>34</v>
      </c>
      <c r="N430">
        <v>2021</v>
      </c>
      <c r="O430">
        <v>10</v>
      </c>
      <c r="P430">
        <v>22</v>
      </c>
      <c r="Q430" t="str">
        <f>TEXT(DATE(2024, sales[[#This Row],[month]], 1), "MMMM")</f>
        <v>October</v>
      </c>
      <c r="R430" s="4">
        <f t="shared" si="6"/>
        <v>-0.64746543778801846</v>
      </c>
    </row>
    <row r="431" spans="1:18" x14ac:dyDescent="0.25">
      <c r="A431" t="s">
        <v>16</v>
      </c>
      <c r="B431" s="5">
        <v>1185732</v>
      </c>
      <c r="C431" s="6" t="s">
        <v>471</v>
      </c>
      <c r="D431" t="s">
        <v>102</v>
      </c>
      <c r="E431" t="s">
        <v>103</v>
      </c>
      <c r="F431" t="s">
        <v>402</v>
      </c>
      <c r="G431" t="s">
        <v>23</v>
      </c>
      <c r="H431" s="3">
        <v>45</v>
      </c>
      <c r="I431" s="5">
        <v>225</v>
      </c>
      <c r="J431" s="3">
        <v>10125</v>
      </c>
      <c r="K431" s="3">
        <v>3543.75</v>
      </c>
      <c r="L431" s="4">
        <v>0.35</v>
      </c>
      <c r="M431" t="s">
        <v>34</v>
      </c>
      <c r="N431">
        <v>2021</v>
      </c>
      <c r="O431">
        <v>10</v>
      </c>
      <c r="P431">
        <v>23</v>
      </c>
      <c r="Q431" t="str">
        <f>TEXT(DATE(2024, sales[[#This Row],[month]], 1), "MMMM")</f>
        <v>October</v>
      </c>
      <c r="R431" s="4">
        <f t="shared" si="6"/>
        <v>-0.47058823529411764</v>
      </c>
    </row>
    <row r="432" spans="1:18" x14ac:dyDescent="0.25">
      <c r="A432" t="s">
        <v>16</v>
      </c>
      <c r="B432" s="5">
        <v>1185732</v>
      </c>
      <c r="C432" s="6" t="s">
        <v>472</v>
      </c>
      <c r="D432" t="s">
        <v>102</v>
      </c>
      <c r="E432" t="s">
        <v>103</v>
      </c>
      <c r="F432" t="s">
        <v>402</v>
      </c>
      <c r="G432" t="s">
        <v>25</v>
      </c>
      <c r="H432" s="3">
        <v>35</v>
      </c>
      <c r="I432" s="5">
        <v>225</v>
      </c>
      <c r="J432" s="3">
        <v>7875</v>
      </c>
      <c r="K432" s="3">
        <v>3149.9999999999995</v>
      </c>
      <c r="L432" s="4">
        <v>0.39999999999999991</v>
      </c>
      <c r="M432" t="s">
        <v>34</v>
      </c>
      <c r="N432">
        <v>2021</v>
      </c>
      <c r="O432">
        <v>10</v>
      </c>
      <c r="P432">
        <v>24</v>
      </c>
      <c r="Q432" t="str">
        <f>TEXT(DATE(2024, sales[[#This Row],[month]], 1), "MMMM")</f>
        <v>October</v>
      </c>
      <c r="R432" s="4">
        <f t="shared" si="6"/>
        <v>-0.22222222222222221</v>
      </c>
    </row>
    <row r="433" spans="1:18" x14ac:dyDescent="0.25">
      <c r="A433" t="s">
        <v>16</v>
      </c>
      <c r="B433" s="5">
        <v>1185732</v>
      </c>
      <c r="C433" s="6" t="s">
        <v>473</v>
      </c>
      <c r="D433" t="s">
        <v>102</v>
      </c>
      <c r="E433" t="s">
        <v>103</v>
      </c>
      <c r="F433" t="s">
        <v>402</v>
      </c>
      <c r="G433" t="s">
        <v>27</v>
      </c>
      <c r="H433" s="3">
        <v>40</v>
      </c>
      <c r="I433" s="5">
        <v>75</v>
      </c>
      <c r="J433" s="3">
        <v>3000</v>
      </c>
      <c r="K433" s="3">
        <v>1200</v>
      </c>
      <c r="L433" s="4">
        <v>0.39999999999999991</v>
      </c>
      <c r="M433" t="s">
        <v>34</v>
      </c>
      <c r="N433">
        <v>2021</v>
      </c>
      <c r="O433">
        <v>10</v>
      </c>
      <c r="P433">
        <v>25</v>
      </c>
      <c r="Q433" t="str">
        <f>TEXT(DATE(2024, sales[[#This Row],[month]], 1), "MMMM")</f>
        <v>October</v>
      </c>
      <c r="R433" s="4">
        <f t="shared" si="6"/>
        <v>-0.61904761904761907</v>
      </c>
    </row>
    <row r="434" spans="1:18" x14ac:dyDescent="0.25">
      <c r="A434" t="s">
        <v>16</v>
      </c>
      <c r="B434" s="5">
        <v>1185732</v>
      </c>
      <c r="C434" s="6" t="s">
        <v>474</v>
      </c>
      <c r="D434" t="s">
        <v>18</v>
      </c>
      <c r="E434" t="s">
        <v>475</v>
      </c>
      <c r="F434" t="s">
        <v>476</v>
      </c>
      <c r="G434" t="s">
        <v>29</v>
      </c>
      <c r="H434" s="3">
        <v>54.999999999999993</v>
      </c>
      <c r="I434" s="5">
        <v>125</v>
      </c>
      <c r="J434" s="3">
        <v>6874.9999999999991</v>
      </c>
      <c r="K434" s="3">
        <v>2406.2499999999995</v>
      </c>
      <c r="L434" s="4">
        <v>0.35</v>
      </c>
      <c r="M434" t="s">
        <v>34</v>
      </c>
      <c r="N434">
        <v>2021</v>
      </c>
      <c r="O434">
        <v>10</v>
      </c>
      <c r="P434">
        <v>26</v>
      </c>
      <c r="Q434" t="str">
        <f>TEXT(DATE(2024, sales[[#This Row],[month]], 1), "MMMM")</f>
        <v>October</v>
      </c>
      <c r="R434" s="4">
        <f t="shared" si="6"/>
        <v>1.2916666666666663</v>
      </c>
    </row>
    <row r="435" spans="1:18" x14ac:dyDescent="0.25">
      <c r="A435" t="s">
        <v>16</v>
      </c>
      <c r="B435" s="5">
        <v>1185732</v>
      </c>
      <c r="C435" s="6" t="s">
        <v>477</v>
      </c>
      <c r="D435" t="s">
        <v>18</v>
      </c>
      <c r="E435" t="s">
        <v>475</v>
      </c>
      <c r="F435" t="s">
        <v>476</v>
      </c>
      <c r="G435" t="s">
        <v>31</v>
      </c>
      <c r="H435" s="3">
        <v>45</v>
      </c>
      <c r="I435" s="5">
        <v>225</v>
      </c>
      <c r="J435" s="3">
        <v>10125</v>
      </c>
      <c r="K435" s="3">
        <v>3037.5</v>
      </c>
      <c r="L435" s="4">
        <v>0.3</v>
      </c>
      <c r="M435" t="s">
        <v>34</v>
      </c>
      <c r="N435">
        <v>2021</v>
      </c>
      <c r="O435">
        <v>10</v>
      </c>
      <c r="P435">
        <v>27</v>
      </c>
      <c r="Q435" t="str">
        <f>TEXT(DATE(2024, sales[[#This Row],[month]], 1), "MMMM")</f>
        <v>October</v>
      </c>
      <c r="R435" s="4">
        <f t="shared" si="6"/>
        <v>0.47272727272727294</v>
      </c>
    </row>
    <row r="436" spans="1:18" x14ac:dyDescent="0.25">
      <c r="A436" t="s">
        <v>16</v>
      </c>
      <c r="B436" s="5">
        <v>1185732</v>
      </c>
      <c r="C436" s="6" t="s">
        <v>478</v>
      </c>
      <c r="D436" t="s">
        <v>18</v>
      </c>
      <c r="E436" t="s">
        <v>475</v>
      </c>
      <c r="F436" t="s">
        <v>476</v>
      </c>
      <c r="G436" t="s">
        <v>20</v>
      </c>
      <c r="H436" s="3">
        <v>45</v>
      </c>
      <c r="I436" s="5">
        <v>475</v>
      </c>
      <c r="J436" s="3">
        <v>21375</v>
      </c>
      <c r="K436" s="3">
        <v>11756.250000000002</v>
      </c>
      <c r="L436" s="4">
        <v>0.55000000000000004</v>
      </c>
      <c r="M436" t="s">
        <v>34</v>
      </c>
      <c r="N436">
        <v>2021</v>
      </c>
      <c r="O436">
        <v>10</v>
      </c>
      <c r="P436">
        <v>28</v>
      </c>
      <c r="Q436" t="str">
        <f>TEXT(DATE(2024, sales[[#This Row],[month]], 1), "MMMM")</f>
        <v>October</v>
      </c>
      <c r="R436" s="4">
        <f t="shared" si="6"/>
        <v>1.1111111111111112</v>
      </c>
    </row>
    <row r="437" spans="1:18" x14ac:dyDescent="0.25">
      <c r="A437" t="s">
        <v>16</v>
      </c>
      <c r="B437" s="5">
        <v>1185732</v>
      </c>
      <c r="C437" s="6" t="s">
        <v>479</v>
      </c>
      <c r="D437" t="s">
        <v>18</v>
      </c>
      <c r="E437" t="s">
        <v>475</v>
      </c>
      <c r="F437" t="s">
        <v>476</v>
      </c>
      <c r="G437" t="s">
        <v>23</v>
      </c>
      <c r="H437" s="3">
        <v>45</v>
      </c>
      <c r="I437" s="5">
        <v>125</v>
      </c>
      <c r="J437" s="3">
        <v>5625</v>
      </c>
      <c r="K437" s="3">
        <v>1968.75</v>
      </c>
      <c r="L437" s="4">
        <v>0.35</v>
      </c>
      <c r="M437" t="s">
        <v>34</v>
      </c>
      <c r="N437">
        <v>2021</v>
      </c>
      <c r="O437">
        <v>10</v>
      </c>
      <c r="P437">
        <v>29</v>
      </c>
      <c r="Q437" t="str">
        <f>TEXT(DATE(2024, sales[[#This Row],[month]], 1), "MMMM")</f>
        <v>October</v>
      </c>
      <c r="R437" s="4">
        <f t="shared" si="6"/>
        <v>-0.73684210526315785</v>
      </c>
    </row>
    <row r="438" spans="1:18" x14ac:dyDescent="0.25">
      <c r="A438" t="s">
        <v>16</v>
      </c>
      <c r="B438" s="5">
        <v>1185732</v>
      </c>
      <c r="C438" s="6" t="s">
        <v>480</v>
      </c>
      <c r="D438" t="s">
        <v>18</v>
      </c>
      <c r="E438" t="s">
        <v>475</v>
      </c>
      <c r="F438" t="s">
        <v>476</v>
      </c>
      <c r="G438" t="s">
        <v>25</v>
      </c>
      <c r="H438" s="3">
        <v>35</v>
      </c>
      <c r="I438" s="5">
        <v>175</v>
      </c>
      <c r="J438" s="3">
        <v>6125</v>
      </c>
      <c r="K438" s="3">
        <v>2450</v>
      </c>
      <c r="L438" s="4">
        <v>0.39999999999999991</v>
      </c>
      <c r="M438" t="s">
        <v>34</v>
      </c>
      <c r="N438">
        <v>2021</v>
      </c>
      <c r="O438">
        <v>10</v>
      </c>
      <c r="P438">
        <v>30</v>
      </c>
      <c r="Q438" t="str">
        <f>TEXT(DATE(2024, sales[[#This Row],[month]], 1), "MMMM")</f>
        <v>October</v>
      </c>
      <c r="R438" s="4">
        <f t="shared" si="6"/>
        <v>8.8888888888888892E-2</v>
      </c>
    </row>
    <row r="439" spans="1:18" x14ac:dyDescent="0.25">
      <c r="A439" t="s">
        <v>16</v>
      </c>
      <c r="B439" s="5">
        <v>1185732</v>
      </c>
      <c r="C439" s="6" t="s">
        <v>481</v>
      </c>
      <c r="D439" t="s">
        <v>18</v>
      </c>
      <c r="E439" t="s">
        <v>475</v>
      </c>
      <c r="F439" t="s">
        <v>476</v>
      </c>
      <c r="G439" t="s">
        <v>27</v>
      </c>
      <c r="H439" s="3">
        <v>40</v>
      </c>
      <c r="I439" s="5">
        <v>50</v>
      </c>
      <c r="J439" s="3">
        <v>2000</v>
      </c>
      <c r="K439" s="3">
        <v>799.99999999999989</v>
      </c>
      <c r="L439" s="4">
        <v>0.39999999999999991</v>
      </c>
      <c r="M439" t="s">
        <v>34</v>
      </c>
      <c r="N439">
        <v>2021</v>
      </c>
      <c r="O439">
        <v>10</v>
      </c>
      <c r="P439">
        <v>31</v>
      </c>
      <c r="Q439" t="str">
        <f>TEXT(DATE(2024, sales[[#This Row],[month]], 1), "MMMM")</f>
        <v>October</v>
      </c>
      <c r="R439" s="4">
        <f t="shared" si="6"/>
        <v>-0.67346938775510201</v>
      </c>
    </row>
    <row r="440" spans="1:18" x14ac:dyDescent="0.25">
      <c r="A440" t="s">
        <v>16</v>
      </c>
      <c r="B440" s="5">
        <v>1185732</v>
      </c>
      <c r="C440" s="6" t="s">
        <v>482</v>
      </c>
      <c r="D440" t="s">
        <v>18</v>
      </c>
      <c r="E440" t="s">
        <v>475</v>
      </c>
      <c r="F440" t="s">
        <v>476</v>
      </c>
      <c r="G440" t="s">
        <v>29</v>
      </c>
      <c r="H440" s="3">
        <v>54.999999999999993</v>
      </c>
      <c r="I440" s="5">
        <v>125</v>
      </c>
      <c r="J440" s="3">
        <v>6874.9999999999991</v>
      </c>
      <c r="K440" s="3">
        <v>2406.2499999999995</v>
      </c>
      <c r="L440" s="4">
        <v>0.35</v>
      </c>
      <c r="M440" t="s">
        <v>34</v>
      </c>
      <c r="N440">
        <v>2021</v>
      </c>
      <c r="O440">
        <v>11</v>
      </c>
      <c r="P440">
        <v>1</v>
      </c>
      <c r="Q440" t="str">
        <f>TEXT(DATE(2024, sales[[#This Row],[month]], 1), "MMMM")</f>
        <v>November</v>
      </c>
      <c r="R440" s="4">
        <f t="shared" si="6"/>
        <v>2.4374999999999996</v>
      </c>
    </row>
    <row r="441" spans="1:18" x14ac:dyDescent="0.25">
      <c r="A441" t="s">
        <v>16</v>
      </c>
      <c r="B441" s="5">
        <v>1185732</v>
      </c>
      <c r="C441" s="6" t="s">
        <v>483</v>
      </c>
      <c r="D441" t="s">
        <v>18</v>
      </c>
      <c r="E441" t="s">
        <v>475</v>
      </c>
      <c r="F441" t="s">
        <v>476</v>
      </c>
      <c r="G441" t="s">
        <v>31</v>
      </c>
      <c r="H441" s="3">
        <v>45</v>
      </c>
      <c r="I441" s="5">
        <v>225</v>
      </c>
      <c r="J441" s="3">
        <v>10125</v>
      </c>
      <c r="K441" s="3">
        <v>3037.5</v>
      </c>
      <c r="L441" s="4">
        <v>0.3</v>
      </c>
      <c r="M441" t="s">
        <v>34</v>
      </c>
      <c r="N441">
        <v>2021</v>
      </c>
      <c r="O441">
        <v>11</v>
      </c>
      <c r="P441">
        <v>2</v>
      </c>
      <c r="Q441" t="str">
        <f>TEXT(DATE(2024, sales[[#This Row],[month]], 1), "MMMM")</f>
        <v>November</v>
      </c>
      <c r="R441" s="4">
        <f t="shared" si="6"/>
        <v>0.47272727272727294</v>
      </c>
    </row>
    <row r="442" spans="1:18" x14ac:dyDescent="0.25">
      <c r="A442" t="s">
        <v>16</v>
      </c>
      <c r="B442" s="5">
        <v>1185732</v>
      </c>
      <c r="C442" s="6" t="s">
        <v>484</v>
      </c>
      <c r="D442" t="s">
        <v>18</v>
      </c>
      <c r="E442" t="s">
        <v>475</v>
      </c>
      <c r="F442" t="s">
        <v>476</v>
      </c>
      <c r="G442" t="s">
        <v>20</v>
      </c>
      <c r="H442" s="3">
        <v>50</v>
      </c>
      <c r="I442" s="5">
        <v>445</v>
      </c>
      <c r="J442" s="3">
        <v>22250</v>
      </c>
      <c r="K442" s="3">
        <v>12237.500000000002</v>
      </c>
      <c r="L442" s="4">
        <v>0.55000000000000004</v>
      </c>
      <c r="M442" t="s">
        <v>34</v>
      </c>
      <c r="N442">
        <v>2021</v>
      </c>
      <c r="O442">
        <v>11</v>
      </c>
      <c r="P442">
        <v>3</v>
      </c>
      <c r="Q442" t="str">
        <f>TEXT(DATE(2024, sales[[#This Row],[month]], 1), "MMMM")</f>
        <v>November</v>
      </c>
      <c r="R442" s="4">
        <f t="shared" si="6"/>
        <v>1.1975308641975309</v>
      </c>
    </row>
    <row r="443" spans="1:18" x14ac:dyDescent="0.25">
      <c r="A443" t="s">
        <v>16</v>
      </c>
      <c r="B443" s="5">
        <v>1185732</v>
      </c>
      <c r="C443" s="6" t="s">
        <v>485</v>
      </c>
      <c r="D443" t="s">
        <v>18</v>
      </c>
      <c r="E443" t="s">
        <v>475</v>
      </c>
      <c r="F443" t="s">
        <v>476</v>
      </c>
      <c r="G443" t="s">
        <v>23</v>
      </c>
      <c r="H443" s="3">
        <v>50</v>
      </c>
      <c r="I443" s="5">
        <v>150</v>
      </c>
      <c r="J443" s="3">
        <v>7500</v>
      </c>
      <c r="K443" s="3">
        <v>2625</v>
      </c>
      <c r="L443" s="4">
        <v>0.35</v>
      </c>
      <c r="M443" t="s">
        <v>34</v>
      </c>
      <c r="N443">
        <v>2021</v>
      </c>
      <c r="O443">
        <v>11</v>
      </c>
      <c r="P443">
        <v>4</v>
      </c>
      <c r="Q443" t="str">
        <f>TEXT(DATE(2024, sales[[#This Row],[month]], 1), "MMMM")</f>
        <v>November</v>
      </c>
      <c r="R443" s="4">
        <f t="shared" si="6"/>
        <v>-0.6629213483146067</v>
      </c>
    </row>
    <row r="444" spans="1:18" x14ac:dyDescent="0.25">
      <c r="A444" t="s">
        <v>16</v>
      </c>
      <c r="B444" s="5">
        <v>1185732</v>
      </c>
      <c r="C444" s="6" t="s">
        <v>486</v>
      </c>
      <c r="D444" t="s">
        <v>18</v>
      </c>
      <c r="E444" t="s">
        <v>475</v>
      </c>
      <c r="F444" t="s">
        <v>476</v>
      </c>
      <c r="G444" t="s">
        <v>25</v>
      </c>
      <c r="H444" s="3">
        <v>40</v>
      </c>
      <c r="I444" s="5">
        <v>175</v>
      </c>
      <c r="J444" s="3">
        <v>7000</v>
      </c>
      <c r="K444" s="3">
        <v>2799.9999999999995</v>
      </c>
      <c r="L444" s="4">
        <v>0.39999999999999991</v>
      </c>
      <c r="M444" t="s">
        <v>34</v>
      </c>
      <c r="N444">
        <v>2021</v>
      </c>
      <c r="O444">
        <v>11</v>
      </c>
      <c r="P444">
        <v>5</v>
      </c>
      <c r="Q444" t="str">
        <f>TEXT(DATE(2024, sales[[#This Row],[month]], 1), "MMMM")</f>
        <v>November</v>
      </c>
      <c r="R444" s="4">
        <f t="shared" si="6"/>
        <v>-6.6666666666666666E-2</v>
      </c>
    </row>
    <row r="445" spans="1:18" x14ac:dyDescent="0.25">
      <c r="A445" t="s">
        <v>16</v>
      </c>
      <c r="B445" s="5">
        <v>1185732</v>
      </c>
      <c r="C445" s="6" t="s">
        <v>487</v>
      </c>
      <c r="D445" t="s">
        <v>18</v>
      </c>
      <c r="E445" t="s">
        <v>475</v>
      </c>
      <c r="F445" t="s">
        <v>476</v>
      </c>
      <c r="G445" t="s">
        <v>27</v>
      </c>
      <c r="H445" s="3">
        <v>45</v>
      </c>
      <c r="I445" s="5">
        <v>25</v>
      </c>
      <c r="J445" s="3">
        <v>1125</v>
      </c>
      <c r="K445" s="3">
        <v>450</v>
      </c>
      <c r="L445" s="4">
        <v>0.39999999999999991</v>
      </c>
      <c r="M445" t="s">
        <v>34</v>
      </c>
      <c r="N445">
        <v>2021</v>
      </c>
      <c r="O445">
        <v>11</v>
      </c>
      <c r="P445">
        <v>6</v>
      </c>
      <c r="Q445" t="str">
        <f>TEXT(DATE(2024, sales[[#This Row],[month]], 1), "MMMM")</f>
        <v>November</v>
      </c>
      <c r="R445" s="4">
        <f t="shared" si="6"/>
        <v>-0.8392857142857143</v>
      </c>
    </row>
    <row r="446" spans="1:18" x14ac:dyDescent="0.25">
      <c r="A446" t="s">
        <v>16</v>
      </c>
      <c r="B446" s="5">
        <v>1185732</v>
      </c>
      <c r="C446" s="6" t="s">
        <v>488</v>
      </c>
      <c r="D446" t="s">
        <v>18</v>
      </c>
      <c r="E446" t="s">
        <v>475</v>
      </c>
      <c r="F446" t="s">
        <v>476</v>
      </c>
      <c r="G446" t="s">
        <v>29</v>
      </c>
      <c r="H446" s="3">
        <v>60</v>
      </c>
      <c r="I446" s="5">
        <v>75</v>
      </c>
      <c r="J446" s="3">
        <v>4500</v>
      </c>
      <c r="K446" s="3">
        <v>1350</v>
      </c>
      <c r="L446" s="4">
        <v>0.3</v>
      </c>
      <c r="M446" t="s">
        <v>34</v>
      </c>
      <c r="N446">
        <v>2021</v>
      </c>
      <c r="O446">
        <v>11</v>
      </c>
      <c r="P446">
        <v>7</v>
      </c>
      <c r="Q446" t="str">
        <f>TEXT(DATE(2024, sales[[#This Row],[month]], 1), "MMMM")</f>
        <v>November</v>
      </c>
      <c r="R446" s="4">
        <f t="shared" si="6"/>
        <v>3</v>
      </c>
    </row>
    <row r="447" spans="1:18" x14ac:dyDescent="0.25">
      <c r="A447" t="s">
        <v>16</v>
      </c>
      <c r="B447" s="5">
        <v>1185732</v>
      </c>
      <c r="C447" s="6" t="s">
        <v>489</v>
      </c>
      <c r="D447" t="s">
        <v>18</v>
      </c>
      <c r="E447" t="s">
        <v>475</v>
      </c>
      <c r="F447" t="s">
        <v>476</v>
      </c>
      <c r="G447" t="s">
        <v>31</v>
      </c>
      <c r="H447" s="3">
        <v>50</v>
      </c>
      <c r="I447" s="5">
        <v>175</v>
      </c>
      <c r="J447" s="3">
        <v>8750</v>
      </c>
      <c r="K447" s="3">
        <v>2187.5</v>
      </c>
      <c r="L447" s="4">
        <v>0.25</v>
      </c>
      <c r="M447" t="s">
        <v>34</v>
      </c>
      <c r="N447">
        <v>2021</v>
      </c>
      <c r="O447">
        <v>11</v>
      </c>
      <c r="P447">
        <v>8</v>
      </c>
      <c r="Q447" t="str">
        <f>TEXT(DATE(2024, sales[[#This Row],[month]], 1), "MMMM")</f>
        <v>November</v>
      </c>
      <c r="R447" s="4">
        <f t="shared" si="6"/>
        <v>0.94444444444444442</v>
      </c>
    </row>
    <row r="448" spans="1:18" x14ac:dyDescent="0.25">
      <c r="A448" t="s">
        <v>16</v>
      </c>
      <c r="B448" s="5">
        <v>1185732</v>
      </c>
      <c r="C448" s="6" t="s">
        <v>490</v>
      </c>
      <c r="D448" t="s">
        <v>18</v>
      </c>
      <c r="E448" t="s">
        <v>475</v>
      </c>
      <c r="F448" t="s">
        <v>476</v>
      </c>
      <c r="G448" t="s">
        <v>20</v>
      </c>
      <c r="H448" s="3">
        <v>50</v>
      </c>
      <c r="I448" s="5">
        <v>450</v>
      </c>
      <c r="J448" s="3">
        <v>22500</v>
      </c>
      <c r="K448" s="3">
        <v>11250</v>
      </c>
      <c r="L448" s="4">
        <v>0.5</v>
      </c>
      <c r="M448" t="s">
        <v>34</v>
      </c>
      <c r="N448">
        <v>2021</v>
      </c>
      <c r="O448">
        <v>11</v>
      </c>
      <c r="P448">
        <v>9</v>
      </c>
      <c r="Q448" t="str">
        <f>TEXT(DATE(2024, sales[[#This Row],[month]], 1), "MMMM")</f>
        <v>November</v>
      </c>
      <c r="R448" s="4">
        <f t="shared" si="6"/>
        <v>1.5714285714285714</v>
      </c>
    </row>
    <row r="449" spans="1:18" x14ac:dyDescent="0.25">
      <c r="A449" t="s">
        <v>16</v>
      </c>
      <c r="B449" s="5">
        <v>1185732</v>
      </c>
      <c r="C449" s="6" t="s">
        <v>491</v>
      </c>
      <c r="D449" t="s">
        <v>18</v>
      </c>
      <c r="E449" t="s">
        <v>475</v>
      </c>
      <c r="F449" t="s">
        <v>476</v>
      </c>
      <c r="G449" t="s">
        <v>23</v>
      </c>
      <c r="H449" s="3">
        <v>50</v>
      </c>
      <c r="I449" s="5">
        <v>150</v>
      </c>
      <c r="J449" s="3">
        <v>7500</v>
      </c>
      <c r="K449" s="3">
        <v>2250</v>
      </c>
      <c r="L449" s="4">
        <v>0.3</v>
      </c>
      <c r="M449" t="s">
        <v>34</v>
      </c>
      <c r="N449">
        <v>2021</v>
      </c>
      <c r="O449">
        <v>11</v>
      </c>
      <c r="P449">
        <v>10</v>
      </c>
      <c r="Q449" t="str">
        <f>TEXT(DATE(2024, sales[[#This Row],[month]], 1), "MMMM")</f>
        <v>November</v>
      </c>
      <c r="R449" s="4">
        <f t="shared" si="6"/>
        <v>-0.66666666666666663</v>
      </c>
    </row>
    <row r="450" spans="1:18" x14ac:dyDescent="0.25">
      <c r="A450" t="s">
        <v>16</v>
      </c>
      <c r="B450" s="5">
        <v>1185732</v>
      </c>
      <c r="C450" s="6" t="s">
        <v>492</v>
      </c>
      <c r="D450" t="s">
        <v>18</v>
      </c>
      <c r="E450" t="s">
        <v>475</v>
      </c>
      <c r="F450" t="s">
        <v>476</v>
      </c>
      <c r="G450" t="s">
        <v>25</v>
      </c>
      <c r="H450" s="3">
        <v>40</v>
      </c>
      <c r="I450" s="5">
        <v>150</v>
      </c>
      <c r="J450" s="3">
        <v>6000</v>
      </c>
      <c r="K450" s="3">
        <v>2100</v>
      </c>
      <c r="L450" s="4">
        <v>0.35</v>
      </c>
      <c r="M450" t="s">
        <v>34</v>
      </c>
      <c r="N450">
        <v>2021</v>
      </c>
      <c r="O450">
        <v>11</v>
      </c>
      <c r="P450">
        <v>11</v>
      </c>
      <c r="Q450" t="str">
        <f>TEXT(DATE(2024, sales[[#This Row],[month]], 1), "MMMM")</f>
        <v>November</v>
      </c>
      <c r="R450" s="4">
        <f t="shared" ref="R450:R513" si="7">IFERROR((J450-J449)/J449, 0)</f>
        <v>-0.2</v>
      </c>
    </row>
    <row r="451" spans="1:18" x14ac:dyDescent="0.25">
      <c r="A451" t="s">
        <v>16</v>
      </c>
      <c r="B451" s="5">
        <v>1185732</v>
      </c>
      <c r="C451" s="6" t="s">
        <v>493</v>
      </c>
      <c r="D451" t="s">
        <v>18</v>
      </c>
      <c r="E451" t="s">
        <v>475</v>
      </c>
      <c r="F451" t="s">
        <v>476</v>
      </c>
      <c r="G451" t="s">
        <v>27</v>
      </c>
      <c r="H451" s="3">
        <v>45</v>
      </c>
      <c r="I451" s="5">
        <v>75</v>
      </c>
      <c r="J451" s="3">
        <v>3375</v>
      </c>
      <c r="K451" s="3">
        <v>1181.25</v>
      </c>
      <c r="L451" s="4">
        <v>0.35</v>
      </c>
      <c r="M451" t="s">
        <v>34</v>
      </c>
      <c r="N451">
        <v>2021</v>
      </c>
      <c r="O451">
        <v>11</v>
      </c>
      <c r="P451">
        <v>12</v>
      </c>
      <c r="Q451" t="str">
        <f>TEXT(DATE(2024, sales[[#This Row],[month]], 1), "MMMM")</f>
        <v>November</v>
      </c>
      <c r="R451" s="4">
        <f t="shared" si="7"/>
        <v>-0.4375</v>
      </c>
    </row>
    <row r="452" spans="1:18" x14ac:dyDescent="0.25">
      <c r="A452" t="s">
        <v>16</v>
      </c>
      <c r="B452" s="5">
        <v>1185732</v>
      </c>
      <c r="C452" s="6" t="s">
        <v>494</v>
      </c>
      <c r="D452" t="s">
        <v>18</v>
      </c>
      <c r="E452" t="s">
        <v>475</v>
      </c>
      <c r="F452" t="s">
        <v>476</v>
      </c>
      <c r="G452" t="s">
        <v>29</v>
      </c>
      <c r="H452" s="3">
        <v>60</v>
      </c>
      <c r="I452" s="5">
        <v>75</v>
      </c>
      <c r="J452" s="3">
        <v>4500</v>
      </c>
      <c r="K452" s="3">
        <v>1350</v>
      </c>
      <c r="L452" s="4">
        <v>0.3</v>
      </c>
      <c r="M452" t="s">
        <v>34</v>
      </c>
      <c r="N452">
        <v>2021</v>
      </c>
      <c r="O452">
        <v>11</v>
      </c>
      <c r="P452">
        <v>13</v>
      </c>
      <c r="Q452" t="str">
        <f>TEXT(DATE(2024, sales[[#This Row],[month]], 1), "MMMM")</f>
        <v>November</v>
      </c>
      <c r="R452" s="4">
        <f t="shared" si="7"/>
        <v>0.33333333333333331</v>
      </c>
    </row>
    <row r="453" spans="1:18" x14ac:dyDescent="0.25">
      <c r="A453" t="s">
        <v>16</v>
      </c>
      <c r="B453" s="5">
        <v>1185732</v>
      </c>
      <c r="C453" s="6" t="s">
        <v>495</v>
      </c>
      <c r="D453" t="s">
        <v>18</v>
      </c>
      <c r="E453" t="s">
        <v>475</v>
      </c>
      <c r="F453" t="s">
        <v>476</v>
      </c>
      <c r="G453" t="s">
        <v>31</v>
      </c>
      <c r="H453" s="3">
        <v>50</v>
      </c>
      <c r="I453" s="5">
        <v>200</v>
      </c>
      <c r="J453" s="3">
        <v>10000</v>
      </c>
      <c r="K453" s="3">
        <v>2500</v>
      </c>
      <c r="L453" s="4">
        <v>0.25</v>
      </c>
      <c r="M453" t="s">
        <v>34</v>
      </c>
      <c r="N453">
        <v>2021</v>
      </c>
      <c r="O453">
        <v>11</v>
      </c>
      <c r="P453">
        <v>14</v>
      </c>
      <c r="Q453" t="str">
        <f>TEXT(DATE(2024, sales[[#This Row],[month]], 1), "MMMM")</f>
        <v>November</v>
      </c>
      <c r="R453" s="4">
        <f t="shared" si="7"/>
        <v>1.2222222222222223</v>
      </c>
    </row>
    <row r="454" spans="1:18" x14ac:dyDescent="0.25">
      <c r="A454" t="s">
        <v>16</v>
      </c>
      <c r="B454" s="5">
        <v>1185732</v>
      </c>
      <c r="C454" s="6" t="s">
        <v>496</v>
      </c>
      <c r="D454" t="s">
        <v>18</v>
      </c>
      <c r="E454" t="s">
        <v>475</v>
      </c>
      <c r="F454" t="s">
        <v>476</v>
      </c>
      <c r="G454" t="s">
        <v>20</v>
      </c>
      <c r="H454" s="3">
        <v>60</v>
      </c>
      <c r="I454" s="5">
        <v>470</v>
      </c>
      <c r="J454" s="3">
        <v>28200</v>
      </c>
      <c r="K454" s="3">
        <v>14100</v>
      </c>
      <c r="L454" s="4">
        <v>0.5</v>
      </c>
      <c r="M454" t="s">
        <v>34</v>
      </c>
      <c r="N454">
        <v>2021</v>
      </c>
      <c r="O454">
        <v>11</v>
      </c>
      <c r="P454">
        <v>15</v>
      </c>
      <c r="Q454" t="str">
        <f>TEXT(DATE(2024, sales[[#This Row],[month]], 1), "MMMM")</f>
        <v>November</v>
      </c>
      <c r="R454" s="4">
        <f t="shared" si="7"/>
        <v>1.82</v>
      </c>
    </row>
    <row r="455" spans="1:18" x14ac:dyDescent="0.25">
      <c r="A455" t="s">
        <v>16</v>
      </c>
      <c r="B455" s="5">
        <v>1185732</v>
      </c>
      <c r="C455" s="6" t="s">
        <v>497</v>
      </c>
      <c r="D455" t="s">
        <v>18</v>
      </c>
      <c r="E455" t="s">
        <v>475</v>
      </c>
      <c r="F455" t="s">
        <v>476</v>
      </c>
      <c r="G455" t="s">
        <v>23</v>
      </c>
      <c r="H455" s="3">
        <v>60.000000000000007</v>
      </c>
      <c r="I455" s="5">
        <v>175</v>
      </c>
      <c r="J455" s="3">
        <v>10500.000000000002</v>
      </c>
      <c r="K455" s="3">
        <v>3150.0000000000005</v>
      </c>
      <c r="L455" s="4">
        <v>0.3</v>
      </c>
      <c r="M455" t="s">
        <v>34</v>
      </c>
      <c r="N455">
        <v>2021</v>
      </c>
      <c r="O455">
        <v>11</v>
      </c>
      <c r="P455">
        <v>16</v>
      </c>
      <c r="Q455" t="str">
        <f>TEXT(DATE(2024, sales[[#This Row],[month]], 1), "MMMM")</f>
        <v>November</v>
      </c>
      <c r="R455" s="4">
        <f t="shared" si="7"/>
        <v>-0.62765957446808507</v>
      </c>
    </row>
    <row r="456" spans="1:18" x14ac:dyDescent="0.25">
      <c r="A456" t="s">
        <v>16</v>
      </c>
      <c r="B456" s="5">
        <v>1185732</v>
      </c>
      <c r="C456" s="6" t="s">
        <v>498</v>
      </c>
      <c r="D456" t="s">
        <v>18</v>
      </c>
      <c r="E456" t="s">
        <v>475</v>
      </c>
      <c r="F456" t="s">
        <v>476</v>
      </c>
      <c r="G456" t="s">
        <v>25</v>
      </c>
      <c r="H456" s="3">
        <v>55.000000000000007</v>
      </c>
      <c r="I456" s="5">
        <v>150</v>
      </c>
      <c r="J456" s="3">
        <v>8250.0000000000018</v>
      </c>
      <c r="K456" s="3">
        <v>2887.5000000000005</v>
      </c>
      <c r="L456" s="4">
        <v>0.35</v>
      </c>
      <c r="M456" t="s">
        <v>34</v>
      </c>
      <c r="N456">
        <v>2021</v>
      </c>
      <c r="O456">
        <v>11</v>
      </c>
      <c r="P456">
        <v>17</v>
      </c>
      <c r="Q456" t="str">
        <f>TEXT(DATE(2024, sales[[#This Row],[month]], 1), "MMMM")</f>
        <v>November</v>
      </c>
      <c r="R456" s="4">
        <f t="shared" si="7"/>
        <v>-0.21428571428571425</v>
      </c>
    </row>
    <row r="457" spans="1:18" x14ac:dyDescent="0.25">
      <c r="A457" t="s">
        <v>16</v>
      </c>
      <c r="B457" s="5">
        <v>1185732</v>
      </c>
      <c r="C457" s="6" t="s">
        <v>499</v>
      </c>
      <c r="D457" t="s">
        <v>18</v>
      </c>
      <c r="E457" t="s">
        <v>475</v>
      </c>
      <c r="F457" t="s">
        <v>476</v>
      </c>
      <c r="G457" t="s">
        <v>27</v>
      </c>
      <c r="H457" s="3">
        <v>55.000000000000007</v>
      </c>
      <c r="I457" s="5">
        <v>100</v>
      </c>
      <c r="J457" s="3">
        <v>5500.0000000000009</v>
      </c>
      <c r="K457" s="3">
        <v>1925</v>
      </c>
      <c r="L457" s="4">
        <v>0.35</v>
      </c>
      <c r="M457" t="s">
        <v>34</v>
      </c>
      <c r="N457">
        <v>2021</v>
      </c>
      <c r="O457">
        <v>11</v>
      </c>
      <c r="P457">
        <v>18</v>
      </c>
      <c r="Q457" t="str">
        <f>TEXT(DATE(2024, sales[[#This Row],[month]], 1), "MMMM")</f>
        <v>November</v>
      </c>
      <c r="R457" s="4">
        <f t="shared" si="7"/>
        <v>-0.33333333333333337</v>
      </c>
    </row>
    <row r="458" spans="1:18" x14ac:dyDescent="0.25">
      <c r="A458" t="s">
        <v>16</v>
      </c>
      <c r="B458" s="5">
        <v>1185732</v>
      </c>
      <c r="C458" s="6" t="s">
        <v>500</v>
      </c>
      <c r="D458" t="s">
        <v>18</v>
      </c>
      <c r="E458" t="s">
        <v>475</v>
      </c>
      <c r="F458" t="s">
        <v>476</v>
      </c>
      <c r="G458" t="s">
        <v>29</v>
      </c>
      <c r="H458" s="3">
        <v>65</v>
      </c>
      <c r="I458" s="5">
        <v>125</v>
      </c>
      <c r="J458" s="3">
        <v>8125</v>
      </c>
      <c r="K458" s="3">
        <v>2437.5</v>
      </c>
      <c r="L458" s="4">
        <v>0.3</v>
      </c>
      <c r="M458" t="s">
        <v>34</v>
      </c>
      <c r="N458">
        <v>2021</v>
      </c>
      <c r="O458">
        <v>11</v>
      </c>
      <c r="P458">
        <v>19</v>
      </c>
      <c r="Q458" t="str">
        <f>TEXT(DATE(2024, sales[[#This Row],[month]], 1), "MMMM")</f>
        <v>November</v>
      </c>
      <c r="R458" s="4">
        <f t="shared" si="7"/>
        <v>0.47727272727272702</v>
      </c>
    </row>
    <row r="459" spans="1:18" x14ac:dyDescent="0.25">
      <c r="A459" t="s">
        <v>16</v>
      </c>
      <c r="B459" s="5">
        <v>1185732</v>
      </c>
      <c r="C459" s="6" t="s">
        <v>501</v>
      </c>
      <c r="D459" t="s">
        <v>18</v>
      </c>
      <c r="E459" t="s">
        <v>475</v>
      </c>
      <c r="F459" t="s">
        <v>476</v>
      </c>
      <c r="G459" t="s">
        <v>31</v>
      </c>
      <c r="H459" s="3">
        <v>70</v>
      </c>
      <c r="I459" s="5">
        <v>250</v>
      </c>
      <c r="J459" s="3">
        <v>17500</v>
      </c>
      <c r="K459" s="3">
        <v>5250</v>
      </c>
      <c r="L459" s="4">
        <v>0.3</v>
      </c>
      <c r="M459" t="s">
        <v>34</v>
      </c>
      <c r="N459">
        <v>2021</v>
      </c>
      <c r="O459">
        <v>11</v>
      </c>
      <c r="P459">
        <v>20</v>
      </c>
      <c r="Q459" t="str">
        <f>TEXT(DATE(2024, sales[[#This Row],[month]], 1), "MMMM")</f>
        <v>November</v>
      </c>
      <c r="R459" s="4">
        <f t="shared" si="7"/>
        <v>1.1538461538461537</v>
      </c>
    </row>
    <row r="460" spans="1:18" x14ac:dyDescent="0.25">
      <c r="A460" t="s">
        <v>16</v>
      </c>
      <c r="B460" s="5">
        <v>1185732</v>
      </c>
      <c r="C460" s="6" t="s">
        <v>502</v>
      </c>
      <c r="D460" t="s">
        <v>18</v>
      </c>
      <c r="E460" t="s">
        <v>475</v>
      </c>
      <c r="F460" t="s">
        <v>476</v>
      </c>
      <c r="G460" t="s">
        <v>20</v>
      </c>
      <c r="H460" s="3">
        <v>65</v>
      </c>
      <c r="I460" s="5">
        <v>500</v>
      </c>
      <c r="J460" s="3">
        <v>32500</v>
      </c>
      <c r="K460" s="3">
        <v>17875</v>
      </c>
      <c r="L460" s="4">
        <v>0.55000000000000004</v>
      </c>
      <c r="M460" t="s">
        <v>34</v>
      </c>
      <c r="N460">
        <v>2021</v>
      </c>
      <c r="O460">
        <v>11</v>
      </c>
      <c r="P460">
        <v>21</v>
      </c>
      <c r="Q460" t="str">
        <f>TEXT(DATE(2024, sales[[#This Row],[month]], 1), "MMMM")</f>
        <v>November</v>
      </c>
      <c r="R460" s="4">
        <f t="shared" si="7"/>
        <v>0.8571428571428571</v>
      </c>
    </row>
    <row r="461" spans="1:18" x14ac:dyDescent="0.25">
      <c r="A461" t="s">
        <v>16</v>
      </c>
      <c r="B461" s="5">
        <v>1185732</v>
      </c>
      <c r="C461" s="6" t="s">
        <v>503</v>
      </c>
      <c r="D461" t="s">
        <v>18</v>
      </c>
      <c r="E461" t="s">
        <v>475</v>
      </c>
      <c r="F461" t="s">
        <v>476</v>
      </c>
      <c r="G461" t="s">
        <v>23</v>
      </c>
      <c r="H461" s="3">
        <v>60.000000000000007</v>
      </c>
      <c r="I461" s="5">
        <v>250</v>
      </c>
      <c r="J461" s="3">
        <v>15000.000000000002</v>
      </c>
      <c r="K461" s="3">
        <v>5250</v>
      </c>
      <c r="L461" s="4">
        <v>0.35</v>
      </c>
      <c r="M461" t="s">
        <v>34</v>
      </c>
      <c r="N461">
        <v>2021</v>
      </c>
      <c r="O461">
        <v>11</v>
      </c>
      <c r="P461">
        <v>22</v>
      </c>
      <c r="Q461" t="str">
        <f>TEXT(DATE(2024, sales[[#This Row],[month]], 1), "MMMM")</f>
        <v>November</v>
      </c>
      <c r="R461" s="4">
        <f t="shared" si="7"/>
        <v>-0.53846153846153844</v>
      </c>
    </row>
    <row r="462" spans="1:18" x14ac:dyDescent="0.25">
      <c r="A462" t="s">
        <v>16</v>
      </c>
      <c r="B462" s="5">
        <v>1185732</v>
      </c>
      <c r="C462" s="6" t="s">
        <v>504</v>
      </c>
      <c r="D462" t="s">
        <v>18</v>
      </c>
      <c r="E462" t="s">
        <v>475</v>
      </c>
      <c r="F462" t="s">
        <v>476</v>
      </c>
      <c r="G462" t="s">
        <v>25</v>
      </c>
      <c r="H462" s="3">
        <v>55.000000000000007</v>
      </c>
      <c r="I462" s="5">
        <v>175</v>
      </c>
      <c r="J462" s="3">
        <v>9625.0000000000018</v>
      </c>
      <c r="K462" s="3">
        <v>3850.0000000000009</v>
      </c>
      <c r="L462" s="4">
        <v>0.39999999999999991</v>
      </c>
      <c r="M462" t="s">
        <v>34</v>
      </c>
      <c r="N462">
        <v>2021</v>
      </c>
      <c r="O462">
        <v>11</v>
      </c>
      <c r="P462">
        <v>23</v>
      </c>
      <c r="Q462" t="str">
        <f>TEXT(DATE(2024, sales[[#This Row],[month]], 1), "MMMM")</f>
        <v>November</v>
      </c>
      <c r="R462" s="4">
        <f t="shared" si="7"/>
        <v>-0.35833333333333328</v>
      </c>
    </row>
    <row r="463" spans="1:18" x14ac:dyDescent="0.25">
      <c r="A463" t="s">
        <v>16</v>
      </c>
      <c r="B463" s="5">
        <v>1185732</v>
      </c>
      <c r="C463" s="6" t="s">
        <v>505</v>
      </c>
      <c r="D463" t="s">
        <v>18</v>
      </c>
      <c r="E463" t="s">
        <v>475</v>
      </c>
      <c r="F463" t="s">
        <v>476</v>
      </c>
      <c r="G463" t="s">
        <v>27</v>
      </c>
      <c r="H463" s="3">
        <v>55.000000000000007</v>
      </c>
      <c r="I463" s="5">
        <v>150</v>
      </c>
      <c r="J463" s="3">
        <v>8250.0000000000018</v>
      </c>
      <c r="K463" s="3">
        <v>3300.0000000000005</v>
      </c>
      <c r="L463" s="4">
        <v>0.39999999999999991</v>
      </c>
      <c r="M463" t="s">
        <v>34</v>
      </c>
      <c r="N463">
        <v>2021</v>
      </c>
      <c r="O463">
        <v>11</v>
      </c>
      <c r="P463">
        <v>24</v>
      </c>
      <c r="Q463" t="str">
        <f>TEXT(DATE(2024, sales[[#This Row],[month]], 1), "MMMM")</f>
        <v>November</v>
      </c>
      <c r="R463" s="4">
        <f t="shared" si="7"/>
        <v>-0.14285714285714282</v>
      </c>
    </row>
    <row r="464" spans="1:18" x14ac:dyDescent="0.25">
      <c r="A464" t="s">
        <v>16</v>
      </c>
      <c r="B464" s="5">
        <v>1185732</v>
      </c>
      <c r="C464" s="6" t="s">
        <v>506</v>
      </c>
      <c r="D464" t="s">
        <v>18</v>
      </c>
      <c r="E464" t="s">
        <v>475</v>
      </c>
      <c r="F464" t="s">
        <v>476</v>
      </c>
      <c r="G464" t="s">
        <v>29</v>
      </c>
      <c r="H464" s="3">
        <v>65</v>
      </c>
      <c r="I464" s="5">
        <v>150</v>
      </c>
      <c r="J464" s="3">
        <v>9750</v>
      </c>
      <c r="K464" s="3">
        <v>3412.5</v>
      </c>
      <c r="L464" s="4">
        <v>0.35</v>
      </c>
      <c r="M464" t="s">
        <v>34</v>
      </c>
      <c r="N464">
        <v>2021</v>
      </c>
      <c r="O464">
        <v>11</v>
      </c>
      <c r="P464">
        <v>25</v>
      </c>
      <c r="Q464" t="str">
        <f>TEXT(DATE(2024, sales[[#This Row],[month]], 1), "MMMM")</f>
        <v>November</v>
      </c>
      <c r="R464" s="4">
        <f t="shared" si="7"/>
        <v>0.18181818181818155</v>
      </c>
    </row>
    <row r="465" spans="1:18" x14ac:dyDescent="0.25">
      <c r="A465" t="s">
        <v>16</v>
      </c>
      <c r="B465" s="5">
        <v>1185732</v>
      </c>
      <c r="C465" s="6" t="s">
        <v>507</v>
      </c>
      <c r="D465" t="s">
        <v>18</v>
      </c>
      <c r="E465" t="s">
        <v>475</v>
      </c>
      <c r="F465" t="s">
        <v>476</v>
      </c>
      <c r="G465" t="s">
        <v>31</v>
      </c>
      <c r="H465" s="3">
        <v>70</v>
      </c>
      <c r="I465" s="5">
        <v>300</v>
      </c>
      <c r="J465" s="3">
        <v>21000</v>
      </c>
      <c r="K465" s="3">
        <v>6300</v>
      </c>
      <c r="L465" s="4">
        <v>0.3</v>
      </c>
      <c r="M465" t="s">
        <v>34</v>
      </c>
      <c r="N465">
        <v>2021</v>
      </c>
      <c r="O465">
        <v>11</v>
      </c>
      <c r="P465">
        <v>26</v>
      </c>
      <c r="Q465" t="str">
        <f>TEXT(DATE(2024, sales[[#This Row],[month]], 1), "MMMM")</f>
        <v>November</v>
      </c>
      <c r="R465" s="4">
        <f t="shared" si="7"/>
        <v>1.1538461538461537</v>
      </c>
    </row>
    <row r="466" spans="1:18" x14ac:dyDescent="0.25">
      <c r="A466" t="s">
        <v>16</v>
      </c>
      <c r="B466" s="5">
        <v>1185732</v>
      </c>
      <c r="C466" s="6" t="s">
        <v>508</v>
      </c>
      <c r="D466" t="s">
        <v>18</v>
      </c>
      <c r="E466" t="s">
        <v>475</v>
      </c>
      <c r="F466" t="s">
        <v>476</v>
      </c>
      <c r="G466" t="s">
        <v>20</v>
      </c>
      <c r="H466" s="3">
        <v>65</v>
      </c>
      <c r="I466" s="5">
        <v>500</v>
      </c>
      <c r="J466" s="3">
        <v>32500</v>
      </c>
      <c r="K466" s="3">
        <v>17875</v>
      </c>
      <c r="L466" s="4">
        <v>0.55000000000000004</v>
      </c>
      <c r="M466" t="s">
        <v>34</v>
      </c>
      <c r="N466">
        <v>2021</v>
      </c>
      <c r="O466">
        <v>11</v>
      </c>
      <c r="P466">
        <v>27</v>
      </c>
      <c r="Q466" t="str">
        <f>TEXT(DATE(2024, sales[[#This Row],[month]], 1), "MMMM")</f>
        <v>November</v>
      </c>
      <c r="R466" s="4">
        <f t="shared" si="7"/>
        <v>0.54761904761904767</v>
      </c>
    </row>
    <row r="467" spans="1:18" x14ac:dyDescent="0.25">
      <c r="A467" t="s">
        <v>16</v>
      </c>
      <c r="B467" s="5">
        <v>1185732</v>
      </c>
      <c r="C467" s="6" t="s">
        <v>509</v>
      </c>
      <c r="D467" t="s">
        <v>18</v>
      </c>
      <c r="E467" t="s">
        <v>475</v>
      </c>
      <c r="F467" t="s">
        <v>476</v>
      </c>
      <c r="G467" t="s">
        <v>23</v>
      </c>
      <c r="H467" s="3">
        <v>60.000000000000007</v>
      </c>
      <c r="I467" s="5">
        <v>300</v>
      </c>
      <c r="J467" s="3">
        <v>18000.000000000004</v>
      </c>
      <c r="K467" s="3">
        <v>6300.0000000000009</v>
      </c>
      <c r="L467" s="4">
        <v>0.35</v>
      </c>
      <c r="M467" t="s">
        <v>34</v>
      </c>
      <c r="N467">
        <v>2021</v>
      </c>
      <c r="O467">
        <v>11</v>
      </c>
      <c r="P467">
        <v>28</v>
      </c>
      <c r="Q467" t="str">
        <f>TEXT(DATE(2024, sales[[#This Row],[month]], 1), "MMMM")</f>
        <v>November</v>
      </c>
      <c r="R467" s="4">
        <f t="shared" si="7"/>
        <v>-0.44615384615384607</v>
      </c>
    </row>
    <row r="468" spans="1:18" x14ac:dyDescent="0.25">
      <c r="A468" t="s">
        <v>16</v>
      </c>
      <c r="B468" s="5">
        <v>1185732</v>
      </c>
      <c r="C468" s="6" t="s">
        <v>510</v>
      </c>
      <c r="D468" t="s">
        <v>18</v>
      </c>
      <c r="E468" t="s">
        <v>475</v>
      </c>
      <c r="F468" t="s">
        <v>476</v>
      </c>
      <c r="G468" t="s">
        <v>25</v>
      </c>
      <c r="H468" s="3">
        <v>55.000000000000007</v>
      </c>
      <c r="I468" s="5">
        <v>225</v>
      </c>
      <c r="J468" s="3">
        <v>12375.000000000002</v>
      </c>
      <c r="K468" s="3">
        <v>4950</v>
      </c>
      <c r="L468" s="4">
        <v>0.39999999999999991</v>
      </c>
      <c r="M468" t="s">
        <v>34</v>
      </c>
      <c r="N468">
        <v>2021</v>
      </c>
      <c r="O468">
        <v>11</v>
      </c>
      <c r="P468">
        <v>29</v>
      </c>
      <c r="Q468" t="str">
        <f>TEXT(DATE(2024, sales[[#This Row],[month]], 1), "MMMM")</f>
        <v>November</v>
      </c>
      <c r="R468" s="4">
        <f t="shared" si="7"/>
        <v>-0.31250000000000006</v>
      </c>
    </row>
    <row r="469" spans="1:18" x14ac:dyDescent="0.25">
      <c r="A469" t="s">
        <v>16</v>
      </c>
      <c r="B469" s="5">
        <v>1185732</v>
      </c>
      <c r="C469" s="6" t="s">
        <v>511</v>
      </c>
      <c r="D469" t="s">
        <v>18</v>
      </c>
      <c r="E469" t="s">
        <v>475</v>
      </c>
      <c r="F469" t="s">
        <v>476</v>
      </c>
      <c r="G469" t="s">
        <v>27</v>
      </c>
      <c r="H469" s="3">
        <v>55.000000000000007</v>
      </c>
      <c r="I469" s="5">
        <v>175</v>
      </c>
      <c r="J469" s="3">
        <v>9625.0000000000018</v>
      </c>
      <c r="K469" s="3">
        <v>3850.0000000000009</v>
      </c>
      <c r="L469" s="4">
        <v>0.39999999999999991</v>
      </c>
      <c r="M469" t="s">
        <v>34</v>
      </c>
      <c r="N469">
        <v>2021</v>
      </c>
      <c r="O469">
        <v>11</v>
      </c>
      <c r="P469">
        <v>30</v>
      </c>
      <c r="Q469" t="str">
        <f>TEXT(DATE(2024, sales[[#This Row],[month]], 1), "MMMM")</f>
        <v>November</v>
      </c>
      <c r="R469" s="4">
        <f t="shared" si="7"/>
        <v>-0.22222222222222218</v>
      </c>
    </row>
    <row r="470" spans="1:18" x14ac:dyDescent="0.25">
      <c r="A470" t="s">
        <v>16</v>
      </c>
      <c r="B470" s="5">
        <v>1185732</v>
      </c>
      <c r="C470" s="6" t="s">
        <v>512</v>
      </c>
      <c r="D470" t="s">
        <v>18</v>
      </c>
      <c r="E470" t="s">
        <v>475</v>
      </c>
      <c r="F470" t="s">
        <v>476</v>
      </c>
      <c r="G470" t="s">
        <v>29</v>
      </c>
      <c r="H470" s="3">
        <v>65</v>
      </c>
      <c r="I470" s="5">
        <v>200</v>
      </c>
      <c r="J470" s="3">
        <v>13000</v>
      </c>
      <c r="K470" s="3">
        <v>4550</v>
      </c>
      <c r="L470" s="4">
        <v>0.35</v>
      </c>
      <c r="M470" t="s">
        <v>34</v>
      </c>
      <c r="N470">
        <v>2021</v>
      </c>
      <c r="O470">
        <v>12</v>
      </c>
      <c r="P470">
        <v>1</v>
      </c>
      <c r="Q470" t="str">
        <f>TEXT(DATE(2024, sales[[#This Row],[month]], 1), "MMMM")</f>
        <v>December</v>
      </c>
      <c r="R470" s="4">
        <f t="shared" si="7"/>
        <v>0.35064935064935038</v>
      </c>
    </row>
    <row r="471" spans="1:18" x14ac:dyDescent="0.25">
      <c r="A471" t="s">
        <v>16</v>
      </c>
      <c r="B471" s="5">
        <v>1185732</v>
      </c>
      <c r="C471" s="6" t="s">
        <v>513</v>
      </c>
      <c r="D471" t="s">
        <v>18</v>
      </c>
      <c r="E471" t="s">
        <v>475</v>
      </c>
      <c r="F471" t="s">
        <v>476</v>
      </c>
      <c r="G471" t="s">
        <v>31</v>
      </c>
      <c r="H471" s="3">
        <v>70</v>
      </c>
      <c r="I471" s="5">
        <v>375</v>
      </c>
      <c r="J471" s="3">
        <v>26250</v>
      </c>
      <c r="K471" s="3">
        <v>7875</v>
      </c>
      <c r="L471" s="4">
        <v>0.3</v>
      </c>
      <c r="M471" t="s">
        <v>34</v>
      </c>
      <c r="N471">
        <v>2021</v>
      </c>
      <c r="O471">
        <v>12</v>
      </c>
      <c r="P471">
        <v>2</v>
      </c>
      <c r="Q471" t="str">
        <f>TEXT(DATE(2024, sales[[#This Row],[month]], 1), "MMMM")</f>
        <v>December</v>
      </c>
      <c r="R471" s="4">
        <f t="shared" si="7"/>
        <v>1.0192307692307692</v>
      </c>
    </row>
    <row r="472" spans="1:18" x14ac:dyDescent="0.25">
      <c r="A472" t="s">
        <v>16</v>
      </c>
      <c r="B472" s="5">
        <v>1185732</v>
      </c>
      <c r="C472" s="6" t="s">
        <v>514</v>
      </c>
      <c r="D472" t="s">
        <v>18</v>
      </c>
      <c r="E472" t="s">
        <v>475</v>
      </c>
      <c r="F472" t="s">
        <v>476</v>
      </c>
      <c r="G472" t="s">
        <v>20</v>
      </c>
      <c r="H472" s="3">
        <v>65</v>
      </c>
      <c r="I472" s="5">
        <v>525</v>
      </c>
      <c r="J472" s="3">
        <v>34125</v>
      </c>
      <c r="K472" s="3">
        <v>18768.75</v>
      </c>
      <c r="L472" s="4">
        <v>0.55000000000000004</v>
      </c>
      <c r="M472" t="s">
        <v>34</v>
      </c>
      <c r="N472">
        <v>2021</v>
      </c>
      <c r="O472">
        <v>12</v>
      </c>
      <c r="P472">
        <v>3</v>
      </c>
      <c r="Q472" t="str">
        <f>TEXT(DATE(2024, sales[[#This Row],[month]], 1), "MMMM")</f>
        <v>December</v>
      </c>
      <c r="R472" s="4">
        <f t="shared" si="7"/>
        <v>0.3</v>
      </c>
    </row>
    <row r="473" spans="1:18" x14ac:dyDescent="0.25">
      <c r="A473" t="s">
        <v>16</v>
      </c>
      <c r="B473" s="5">
        <v>1185732</v>
      </c>
      <c r="C473" s="6" t="s">
        <v>515</v>
      </c>
      <c r="D473" t="s">
        <v>18</v>
      </c>
      <c r="E473" t="s">
        <v>475</v>
      </c>
      <c r="F473" t="s">
        <v>476</v>
      </c>
      <c r="G473" t="s">
        <v>23</v>
      </c>
      <c r="H473" s="3">
        <v>60.000000000000007</v>
      </c>
      <c r="I473" s="5">
        <v>300</v>
      </c>
      <c r="J473" s="3">
        <v>18000.000000000004</v>
      </c>
      <c r="K473" s="3">
        <v>6300.0000000000009</v>
      </c>
      <c r="L473" s="4">
        <v>0.35</v>
      </c>
      <c r="M473" t="s">
        <v>34</v>
      </c>
      <c r="N473">
        <v>2021</v>
      </c>
      <c r="O473">
        <v>12</v>
      </c>
      <c r="P473">
        <v>4</v>
      </c>
      <c r="Q473" t="str">
        <f>TEXT(DATE(2024, sales[[#This Row],[month]], 1), "MMMM")</f>
        <v>December</v>
      </c>
      <c r="R473" s="4">
        <f t="shared" si="7"/>
        <v>-0.4725274725274724</v>
      </c>
    </row>
    <row r="474" spans="1:18" x14ac:dyDescent="0.25">
      <c r="A474" t="s">
        <v>16</v>
      </c>
      <c r="B474" s="5">
        <v>1185732</v>
      </c>
      <c r="C474" s="6" t="s">
        <v>516</v>
      </c>
      <c r="D474" t="s">
        <v>18</v>
      </c>
      <c r="E474" t="s">
        <v>475</v>
      </c>
      <c r="F474" t="s">
        <v>476</v>
      </c>
      <c r="G474" t="s">
        <v>25</v>
      </c>
      <c r="H474" s="3">
        <v>55.000000000000007</v>
      </c>
      <c r="I474" s="5">
        <v>225</v>
      </c>
      <c r="J474" s="3">
        <v>12375.000000000002</v>
      </c>
      <c r="K474" s="3">
        <v>4950</v>
      </c>
      <c r="L474" s="4">
        <v>0.39999999999999991</v>
      </c>
      <c r="M474" t="s">
        <v>34</v>
      </c>
      <c r="N474">
        <v>2021</v>
      </c>
      <c r="O474">
        <v>12</v>
      </c>
      <c r="P474">
        <v>5</v>
      </c>
      <c r="Q474" t="str">
        <f>TEXT(DATE(2024, sales[[#This Row],[month]], 1), "MMMM")</f>
        <v>December</v>
      </c>
      <c r="R474" s="4">
        <f t="shared" si="7"/>
        <v>-0.31250000000000006</v>
      </c>
    </row>
    <row r="475" spans="1:18" x14ac:dyDescent="0.25">
      <c r="A475" t="s">
        <v>16</v>
      </c>
      <c r="B475" s="5">
        <v>1185732</v>
      </c>
      <c r="C475" s="6" t="s">
        <v>517</v>
      </c>
      <c r="D475" t="s">
        <v>18</v>
      </c>
      <c r="E475" t="s">
        <v>475</v>
      </c>
      <c r="F475" t="s">
        <v>476</v>
      </c>
      <c r="G475" t="s">
        <v>27</v>
      </c>
      <c r="H475" s="3">
        <v>55.000000000000007</v>
      </c>
      <c r="I475" s="5">
        <v>200</v>
      </c>
      <c r="J475" s="3">
        <v>11000.000000000002</v>
      </c>
      <c r="K475" s="3">
        <v>4400</v>
      </c>
      <c r="L475" s="4">
        <v>0.39999999999999991</v>
      </c>
      <c r="M475" t="s">
        <v>34</v>
      </c>
      <c r="N475">
        <v>2021</v>
      </c>
      <c r="O475">
        <v>12</v>
      </c>
      <c r="P475">
        <v>6</v>
      </c>
      <c r="Q475" t="str">
        <f>TEXT(DATE(2024, sales[[#This Row],[month]], 1), "MMMM")</f>
        <v>December</v>
      </c>
      <c r="R475" s="4">
        <f t="shared" si="7"/>
        <v>-0.11111111111111109</v>
      </c>
    </row>
    <row r="476" spans="1:18" x14ac:dyDescent="0.25">
      <c r="A476" t="s">
        <v>16</v>
      </c>
      <c r="B476" s="5">
        <v>1185732</v>
      </c>
      <c r="C476" s="6" t="s">
        <v>518</v>
      </c>
      <c r="D476" t="s">
        <v>18</v>
      </c>
      <c r="E476" t="s">
        <v>475</v>
      </c>
      <c r="F476" t="s">
        <v>476</v>
      </c>
      <c r="G476" t="s">
        <v>29</v>
      </c>
      <c r="H476" s="3">
        <v>65</v>
      </c>
      <c r="I476" s="5">
        <v>175</v>
      </c>
      <c r="J476" s="3">
        <v>11375</v>
      </c>
      <c r="K476" s="3">
        <v>3981.25</v>
      </c>
      <c r="L476" s="4">
        <v>0.35</v>
      </c>
      <c r="M476" t="s">
        <v>34</v>
      </c>
      <c r="N476">
        <v>2021</v>
      </c>
      <c r="O476">
        <v>12</v>
      </c>
      <c r="P476">
        <v>7</v>
      </c>
      <c r="Q476" t="str">
        <f>TEXT(DATE(2024, sales[[#This Row],[month]], 1), "MMMM")</f>
        <v>December</v>
      </c>
      <c r="R476" s="4">
        <f t="shared" si="7"/>
        <v>3.4090909090908922E-2</v>
      </c>
    </row>
    <row r="477" spans="1:18" x14ac:dyDescent="0.25">
      <c r="A477" t="s">
        <v>16</v>
      </c>
      <c r="B477" s="5">
        <v>1185732</v>
      </c>
      <c r="C477" s="6" t="s">
        <v>519</v>
      </c>
      <c r="D477" t="s">
        <v>18</v>
      </c>
      <c r="E477" t="s">
        <v>475</v>
      </c>
      <c r="F477" t="s">
        <v>476</v>
      </c>
      <c r="G477" t="s">
        <v>31</v>
      </c>
      <c r="H477" s="3">
        <v>70</v>
      </c>
      <c r="I477" s="5">
        <v>350</v>
      </c>
      <c r="J477" s="3">
        <v>24500</v>
      </c>
      <c r="K477" s="3">
        <v>7350</v>
      </c>
      <c r="L477" s="4">
        <v>0.3</v>
      </c>
      <c r="M477" t="s">
        <v>34</v>
      </c>
      <c r="N477">
        <v>2021</v>
      </c>
      <c r="O477">
        <v>12</v>
      </c>
      <c r="P477">
        <v>8</v>
      </c>
      <c r="Q477" t="str">
        <f>TEXT(DATE(2024, sales[[#This Row],[month]], 1), "MMMM")</f>
        <v>December</v>
      </c>
      <c r="R477" s="4">
        <f t="shared" si="7"/>
        <v>1.1538461538461537</v>
      </c>
    </row>
    <row r="478" spans="1:18" x14ac:dyDescent="0.25">
      <c r="A478" t="s">
        <v>16</v>
      </c>
      <c r="B478" s="5">
        <v>1185732</v>
      </c>
      <c r="C478" s="6" t="s">
        <v>520</v>
      </c>
      <c r="D478" t="s">
        <v>18</v>
      </c>
      <c r="E478" t="s">
        <v>475</v>
      </c>
      <c r="F478" t="s">
        <v>476</v>
      </c>
      <c r="G478" t="s">
        <v>20</v>
      </c>
      <c r="H478" s="3">
        <v>65</v>
      </c>
      <c r="I478" s="5">
        <v>475</v>
      </c>
      <c r="J478" s="3">
        <v>30875</v>
      </c>
      <c r="K478" s="3">
        <v>15437.5</v>
      </c>
      <c r="L478" s="4">
        <v>0.5</v>
      </c>
      <c r="M478" t="s">
        <v>34</v>
      </c>
      <c r="N478">
        <v>2021</v>
      </c>
      <c r="O478">
        <v>12</v>
      </c>
      <c r="P478">
        <v>9</v>
      </c>
      <c r="Q478" t="str">
        <f>TEXT(DATE(2024, sales[[#This Row],[month]], 1), "MMMM")</f>
        <v>December</v>
      </c>
      <c r="R478" s="4">
        <f t="shared" si="7"/>
        <v>0.26020408163265307</v>
      </c>
    </row>
    <row r="479" spans="1:18" x14ac:dyDescent="0.25">
      <c r="A479" t="s">
        <v>16</v>
      </c>
      <c r="B479" s="5">
        <v>1185732</v>
      </c>
      <c r="C479" s="6" t="s">
        <v>521</v>
      </c>
      <c r="D479" t="s">
        <v>18</v>
      </c>
      <c r="E479" t="s">
        <v>475</v>
      </c>
      <c r="F479" t="s">
        <v>476</v>
      </c>
      <c r="G479" t="s">
        <v>23</v>
      </c>
      <c r="H479" s="3">
        <v>50</v>
      </c>
      <c r="I479" s="5">
        <v>275</v>
      </c>
      <c r="J479" s="3">
        <v>13750</v>
      </c>
      <c r="K479" s="3">
        <v>4125</v>
      </c>
      <c r="L479" s="4">
        <v>0.3</v>
      </c>
      <c r="M479" t="s">
        <v>34</v>
      </c>
      <c r="N479">
        <v>2021</v>
      </c>
      <c r="O479">
        <v>12</v>
      </c>
      <c r="P479">
        <v>10</v>
      </c>
      <c r="Q479" t="str">
        <f>TEXT(DATE(2024, sales[[#This Row],[month]], 1), "MMMM")</f>
        <v>December</v>
      </c>
      <c r="R479" s="4">
        <f t="shared" si="7"/>
        <v>-0.55465587044534415</v>
      </c>
    </row>
    <row r="480" spans="1:18" x14ac:dyDescent="0.25">
      <c r="A480" t="s">
        <v>16</v>
      </c>
      <c r="B480" s="5">
        <v>1185732</v>
      </c>
      <c r="C480" s="6" t="s">
        <v>522</v>
      </c>
      <c r="D480" t="s">
        <v>18</v>
      </c>
      <c r="E480" t="s">
        <v>475</v>
      </c>
      <c r="F480" t="s">
        <v>476</v>
      </c>
      <c r="G480" t="s">
        <v>25</v>
      </c>
      <c r="H480" s="3">
        <v>45</v>
      </c>
      <c r="I480" s="5">
        <v>200</v>
      </c>
      <c r="J480" s="3">
        <v>9000</v>
      </c>
      <c r="K480" s="3">
        <v>3150</v>
      </c>
      <c r="L480" s="4">
        <v>0.35</v>
      </c>
      <c r="M480" t="s">
        <v>34</v>
      </c>
      <c r="N480">
        <v>2021</v>
      </c>
      <c r="O480">
        <v>12</v>
      </c>
      <c r="P480">
        <v>11</v>
      </c>
      <c r="Q480" t="str">
        <f>TEXT(DATE(2024, sales[[#This Row],[month]], 1), "MMMM")</f>
        <v>December</v>
      </c>
      <c r="R480" s="4">
        <f t="shared" si="7"/>
        <v>-0.34545454545454546</v>
      </c>
    </row>
    <row r="481" spans="1:18" x14ac:dyDescent="0.25">
      <c r="A481" t="s">
        <v>16</v>
      </c>
      <c r="B481" s="5">
        <v>1185732</v>
      </c>
      <c r="C481" s="6" t="s">
        <v>523</v>
      </c>
      <c r="D481" t="s">
        <v>18</v>
      </c>
      <c r="E481" t="s">
        <v>475</v>
      </c>
      <c r="F481" t="s">
        <v>476</v>
      </c>
      <c r="G481" t="s">
        <v>27</v>
      </c>
      <c r="H481" s="3">
        <v>45</v>
      </c>
      <c r="I481" s="5">
        <v>175</v>
      </c>
      <c r="J481" s="3">
        <v>7875</v>
      </c>
      <c r="K481" s="3">
        <v>2756.25</v>
      </c>
      <c r="L481" s="4">
        <v>0.35</v>
      </c>
      <c r="M481" t="s">
        <v>34</v>
      </c>
      <c r="N481">
        <v>2021</v>
      </c>
      <c r="O481">
        <v>12</v>
      </c>
      <c r="P481">
        <v>12</v>
      </c>
      <c r="Q481" t="str">
        <f>TEXT(DATE(2024, sales[[#This Row],[month]], 1), "MMMM")</f>
        <v>December</v>
      </c>
      <c r="R481" s="4">
        <f t="shared" si="7"/>
        <v>-0.125</v>
      </c>
    </row>
    <row r="482" spans="1:18" x14ac:dyDescent="0.25">
      <c r="A482" t="s">
        <v>16</v>
      </c>
      <c r="B482" s="5">
        <v>1185732</v>
      </c>
      <c r="C482" s="6" t="s">
        <v>524</v>
      </c>
      <c r="D482" t="s">
        <v>18</v>
      </c>
      <c r="E482" t="s">
        <v>475</v>
      </c>
      <c r="F482" t="s">
        <v>476</v>
      </c>
      <c r="G482" t="s">
        <v>29</v>
      </c>
      <c r="H482" s="3">
        <v>54.999999999999993</v>
      </c>
      <c r="I482" s="5">
        <v>125</v>
      </c>
      <c r="J482" s="3">
        <v>6874.9999999999991</v>
      </c>
      <c r="K482" s="3">
        <v>2062.4999999999995</v>
      </c>
      <c r="L482" s="4">
        <v>0.3</v>
      </c>
      <c r="M482" t="s">
        <v>34</v>
      </c>
      <c r="N482">
        <v>2021</v>
      </c>
      <c r="O482">
        <v>12</v>
      </c>
      <c r="P482">
        <v>13</v>
      </c>
      <c r="Q482" t="str">
        <f>TEXT(DATE(2024, sales[[#This Row],[month]], 1), "MMMM")</f>
        <v>December</v>
      </c>
      <c r="R482" s="4">
        <f t="shared" si="7"/>
        <v>-0.12698412698412709</v>
      </c>
    </row>
    <row r="483" spans="1:18" x14ac:dyDescent="0.25">
      <c r="A483" t="s">
        <v>16</v>
      </c>
      <c r="B483" s="5">
        <v>1185732</v>
      </c>
      <c r="C483" s="6" t="s">
        <v>525</v>
      </c>
      <c r="D483" t="s">
        <v>18</v>
      </c>
      <c r="E483" t="s">
        <v>475</v>
      </c>
      <c r="F483" t="s">
        <v>476</v>
      </c>
      <c r="G483" t="s">
        <v>31</v>
      </c>
      <c r="H483" s="3">
        <v>60</v>
      </c>
      <c r="I483" s="5">
        <v>225</v>
      </c>
      <c r="J483" s="3">
        <v>13500</v>
      </c>
      <c r="K483" s="3">
        <v>3375</v>
      </c>
      <c r="L483" s="4">
        <v>0.25</v>
      </c>
      <c r="M483" t="s">
        <v>34</v>
      </c>
      <c r="N483">
        <v>2021</v>
      </c>
      <c r="O483">
        <v>12</v>
      </c>
      <c r="P483">
        <v>14</v>
      </c>
      <c r="Q483" t="str">
        <f>TEXT(DATE(2024, sales[[#This Row],[month]], 1), "MMMM")</f>
        <v>December</v>
      </c>
      <c r="R483" s="4">
        <f t="shared" si="7"/>
        <v>0.96363636363636385</v>
      </c>
    </row>
    <row r="484" spans="1:18" x14ac:dyDescent="0.25">
      <c r="A484" t="s">
        <v>16</v>
      </c>
      <c r="B484" s="5">
        <v>1185732</v>
      </c>
      <c r="C484" s="6" t="s">
        <v>526</v>
      </c>
      <c r="D484" t="s">
        <v>18</v>
      </c>
      <c r="E484" t="s">
        <v>475</v>
      </c>
      <c r="F484" t="s">
        <v>476</v>
      </c>
      <c r="G484" t="s">
        <v>20</v>
      </c>
      <c r="H484" s="3">
        <v>60</v>
      </c>
      <c r="I484" s="5">
        <v>400</v>
      </c>
      <c r="J484" s="3">
        <v>24000</v>
      </c>
      <c r="K484" s="3">
        <v>12000</v>
      </c>
      <c r="L484" s="4">
        <v>0.5</v>
      </c>
      <c r="M484" t="s">
        <v>34</v>
      </c>
      <c r="N484">
        <v>2021</v>
      </c>
      <c r="O484">
        <v>12</v>
      </c>
      <c r="P484">
        <v>15</v>
      </c>
      <c r="Q484" t="str">
        <f>TEXT(DATE(2024, sales[[#This Row],[month]], 1), "MMMM")</f>
        <v>December</v>
      </c>
      <c r="R484" s="4">
        <f t="shared" si="7"/>
        <v>0.77777777777777779</v>
      </c>
    </row>
    <row r="485" spans="1:18" x14ac:dyDescent="0.25">
      <c r="A485" t="s">
        <v>16</v>
      </c>
      <c r="B485" s="5">
        <v>1185732</v>
      </c>
      <c r="C485" s="6" t="s">
        <v>527</v>
      </c>
      <c r="D485" t="s">
        <v>18</v>
      </c>
      <c r="E485" t="s">
        <v>475</v>
      </c>
      <c r="F485" t="s">
        <v>476</v>
      </c>
      <c r="G485" t="s">
        <v>23</v>
      </c>
      <c r="H485" s="3">
        <v>50</v>
      </c>
      <c r="I485" s="5">
        <v>225</v>
      </c>
      <c r="J485" s="3">
        <v>11250</v>
      </c>
      <c r="K485" s="3">
        <v>3375</v>
      </c>
      <c r="L485" s="4">
        <v>0.3</v>
      </c>
      <c r="M485" t="s">
        <v>34</v>
      </c>
      <c r="N485">
        <v>2021</v>
      </c>
      <c r="O485">
        <v>12</v>
      </c>
      <c r="P485">
        <v>16</v>
      </c>
      <c r="Q485" t="str">
        <f>TEXT(DATE(2024, sales[[#This Row],[month]], 1), "MMMM")</f>
        <v>December</v>
      </c>
      <c r="R485" s="4">
        <f t="shared" si="7"/>
        <v>-0.53125</v>
      </c>
    </row>
    <row r="486" spans="1:18" x14ac:dyDescent="0.25">
      <c r="A486" t="s">
        <v>16</v>
      </c>
      <c r="B486" s="5">
        <v>1185732</v>
      </c>
      <c r="C486" s="6" t="s">
        <v>528</v>
      </c>
      <c r="D486" t="s">
        <v>18</v>
      </c>
      <c r="E486" t="s">
        <v>475</v>
      </c>
      <c r="F486" t="s">
        <v>476</v>
      </c>
      <c r="G486" t="s">
        <v>25</v>
      </c>
      <c r="H486" s="3">
        <v>50</v>
      </c>
      <c r="I486" s="5">
        <v>125</v>
      </c>
      <c r="J486" s="3">
        <v>6250</v>
      </c>
      <c r="K486" s="3">
        <v>2187.5</v>
      </c>
      <c r="L486" s="4">
        <v>0.35</v>
      </c>
      <c r="M486" t="s">
        <v>34</v>
      </c>
      <c r="N486">
        <v>2021</v>
      </c>
      <c r="O486">
        <v>12</v>
      </c>
      <c r="P486">
        <v>17</v>
      </c>
      <c r="Q486" t="str">
        <f>TEXT(DATE(2024, sales[[#This Row],[month]], 1), "MMMM")</f>
        <v>December</v>
      </c>
      <c r="R486" s="4">
        <f t="shared" si="7"/>
        <v>-0.44444444444444442</v>
      </c>
    </row>
    <row r="487" spans="1:18" x14ac:dyDescent="0.25">
      <c r="A487" t="s">
        <v>16</v>
      </c>
      <c r="B487" s="5">
        <v>1185732</v>
      </c>
      <c r="C487" s="6" t="s">
        <v>529</v>
      </c>
      <c r="D487" t="s">
        <v>18</v>
      </c>
      <c r="E487" t="s">
        <v>475</v>
      </c>
      <c r="F487" t="s">
        <v>476</v>
      </c>
      <c r="G487" t="s">
        <v>27</v>
      </c>
      <c r="H487" s="3">
        <v>50</v>
      </c>
      <c r="I487" s="5">
        <v>100</v>
      </c>
      <c r="J487" s="3">
        <v>5000</v>
      </c>
      <c r="K487" s="3">
        <v>1750</v>
      </c>
      <c r="L487" s="4">
        <v>0.35</v>
      </c>
      <c r="M487" t="s">
        <v>34</v>
      </c>
      <c r="N487">
        <v>2021</v>
      </c>
      <c r="O487">
        <v>12</v>
      </c>
      <c r="P487">
        <v>18</v>
      </c>
      <c r="Q487" t="str">
        <f>TEXT(DATE(2024, sales[[#This Row],[month]], 1), "MMMM")</f>
        <v>December</v>
      </c>
      <c r="R487" s="4">
        <f t="shared" si="7"/>
        <v>-0.2</v>
      </c>
    </row>
    <row r="488" spans="1:18" x14ac:dyDescent="0.25">
      <c r="A488" t="s">
        <v>16</v>
      </c>
      <c r="B488" s="5">
        <v>1185732</v>
      </c>
      <c r="C488" s="6" t="s">
        <v>530</v>
      </c>
      <c r="D488" t="s">
        <v>18</v>
      </c>
      <c r="E488" t="s">
        <v>475</v>
      </c>
      <c r="F488" t="s">
        <v>476</v>
      </c>
      <c r="G488" t="s">
        <v>29</v>
      </c>
      <c r="H488" s="3">
        <v>60</v>
      </c>
      <c r="I488" s="5">
        <v>100</v>
      </c>
      <c r="J488" s="3">
        <v>6000</v>
      </c>
      <c r="K488" s="3">
        <v>1800</v>
      </c>
      <c r="L488" s="4">
        <v>0.3</v>
      </c>
      <c r="M488" t="s">
        <v>34</v>
      </c>
      <c r="N488">
        <v>2021</v>
      </c>
      <c r="O488">
        <v>12</v>
      </c>
      <c r="P488">
        <v>19</v>
      </c>
      <c r="Q488" t="str">
        <f>TEXT(DATE(2024, sales[[#This Row],[month]], 1), "MMMM")</f>
        <v>December</v>
      </c>
      <c r="R488" s="4">
        <f t="shared" si="7"/>
        <v>0.2</v>
      </c>
    </row>
    <row r="489" spans="1:18" x14ac:dyDescent="0.25">
      <c r="A489" t="s">
        <v>16</v>
      </c>
      <c r="B489" s="5">
        <v>1185732</v>
      </c>
      <c r="C489" s="6" t="s">
        <v>531</v>
      </c>
      <c r="D489" t="s">
        <v>18</v>
      </c>
      <c r="E489" t="s">
        <v>475</v>
      </c>
      <c r="F489" t="s">
        <v>476</v>
      </c>
      <c r="G489" t="s">
        <v>31</v>
      </c>
      <c r="H489" s="3">
        <v>64.999999999999986</v>
      </c>
      <c r="I489" s="5">
        <v>225</v>
      </c>
      <c r="J489" s="3">
        <v>14624.999999999996</v>
      </c>
      <c r="K489" s="3">
        <v>3656.2499999999991</v>
      </c>
      <c r="L489" s="4">
        <v>0.25</v>
      </c>
      <c r="M489" t="s">
        <v>34</v>
      </c>
      <c r="N489">
        <v>2021</v>
      </c>
      <c r="O489">
        <v>12</v>
      </c>
      <c r="P489">
        <v>20</v>
      </c>
      <c r="Q489" t="str">
        <f>TEXT(DATE(2024, sales[[#This Row],[month]], 1), "MMMM")</f>
        <v>December</v>
      </c>
      <c r="R489" s="4">
        <f t="shared" si="7"/>
        <v>1.4374999999999993</v>
      </c>
    </row>
    <row r="490" spans="1:18" x14ac:dyDescent="0.25">
      <c r="A490" t="s">
        <v>16</v>
      </c>
      <c r="B490" s="5">
        <v>1185732</v>
      </c>
      <c r="C490" s="6" t="s">
        <v>532</v>
      </c>
      <c r="D490" t="s">
        <v>18</v>
      </c>
      <c r="E490" t="s">
        <v>475</v>
      </c>
      <c r="F490" t="s">
        <v>476</v>
      </c>
      <c r="G490" t="s">
        <v>20</v>
      </c>
      <c r="H490" s="3">
        <v>70</v>
      </c>
      <c r="I490" s="5">
        <v>375</v>
      </c>
      <c r="J490" s="3">
        <v>26250</v>
      </c>
      <c r="K490" s="3">
        <v>14437.500000000002</v>
      </c>
      <c r="L490" s="4">
        <v>0.55000000000000004</v>
      </c>
      <c r="M490" t="s">
        <v>34</v>
      </c>
      <c r="N490">
        <v>2021</v>
      </c>
      <c r="O490">
        <v>12</v>
      </c>
      <c r="P490">
        <v>21</v>
      </c>
      <c r="Q490" t="str">
        <f>TEXT(DATE(2024, sales[[#This Row],[month]], 1), "MMMM")</f>
        <v>December</v>
      </c>
      <c r="R490" s="4">
        <f t="shared" si="7"/>
        <v>0.79487179487179527</v>
      </c>
    </row>
    <row r="491" spans="1:18" x14ac:dyDescent="0.25">
      <c r="A491" t="s">
        <v>16</v>
      </c>
      <c r="B491" s="5">
        <v>1185732</v>
      </c>
      <c r="C491" s="6" t="s">
        <v>533</v>
      </c>
      <c r="D491" t="s">
        <v>18</v>
      </c>
      <c r="E491" t="s">
        <v>475</v>
      </c>
      <c r="F491" t="s">
        <v>476</v>
      </c>
      <c r="G491" t="s">
        <v>23</v>
      </c>
      <c r="H491" s="3">
        <v>60.000000000000007</v>
      </c>
      <c r="I491" s="5">
        <v>200</v>
      </c>
      <c r="J491" s="3">
        <v>12000.000000000002</v>
      </c>
      <c r="K491" s="3">
        <v>4200</v>
      </c>
      <c r="L491" s="4">
        <v>0.35</v>
      </c>
      <c r="M491" t="s">
        <v>34</v>
      </c>
      <c r="N491">
        <v>2021</v>
      </c>
      <c r="O491">
        <v>12</v>
      </c>
      <c r="P491">
        <v>22</v>
      </c>
      <c r="Q491" t="str">
        <f>TEXT(DATE(2024, sales[[#This Row],[month]], 1), "MMMM")</f>
        <v>December</v>
      </c>
      <c r="R491" s="4">
        <f t="shared" si="7"/>
        <v>-0.54285714285714282</v>
      </c>
    </row>
    <row r="492" spans="1:18" x14ac:dyDescent="0.25">
      <c r="A492" t="s">
        <v>16</v>
      </c>
      <c r="B492" s="5">
        <v>1185732</v>
      </c>
      <c r="C492" s="6" t="s">
        <v>534</v>
      </c>
      <c r="D492" t="s">
        <v>18</v>
      </c>
      <c r="E492" t="s">
        <v>475</v>
      </c>
      <c r="F492" t="s">
        <v>476</v>
      </c>
      <c r="G492" t="s">
        <v>25</v>
      </c>
      <c r="H492" s="3">
        <v>60.000000000000007</v>
      </c>
      <c r="I492" s="5">
        <v>195</v>
      </c>
      <c r="J492" s="3">
        <v>11700.000000000002</v>
      </c>
      <c r="K492" s="3">
        <v>4680</v>
      </c>
      <c r="L492" s="4">
        <v>0.39999999999999991</v>
      </c>
      <c r="M492" t="s">
        <v>34</v>
      </c>
      <c r="N492">
        <v>2021</v>
      </c>
      <c r="O492">
        <v>12</v>
      </c>
      <c r="P492">
        <v>23</v>
      </c>
      <c r="Q492" t="str">
        <f>TEXT(DATE(2024, sales[[#This Row],[month]], 1), "MMMM")</f>
        <v>December</v>
      </c>
      <c r="R492" s="4">
        <f t="shared" si="7"/>
        <v>-2.4999999999999998E-2</v>
      </c>
    </row>
    <row r="493" spans="1:18" x14ac:dyDescent="0.25">
      <c r="A493" t="s">
        <v>16</v>
      </c>
      <c r="B493" s="5">
        <v>1185732</v>
      </c>
      <c r="C493" s="6" t="s">
        <v>535</v>
      </c>
      <c r="D493" t="s">
        <v>18</v>
      </c>
      <c r="E493" t="s">
        <v>475</v>
      </c>
      <c r="F493" t="s">
        <v>476</v>
      </c>
      <c r="G493" t="s">
        <v>27</v>
      </c>
      <c r="H493" s="3">
        <v>60.000000000000007</v>
      </c>
      <c r="I493" s="5">
        <v>175</v>
      </c>
      <c r="J493" s="3">
        <v>10500.000000000002</v>
      </c>
      <c r="K493" s="3">
        <v>4200</v>
      </c>
      <c r="L493" s="4">
        <v>0.39999999999999991</v>
      </c>
      <c r="M493" t="s">
        <v>34</v>
      </c>
      <c r="N493">
        <v>2021</v>
      </c>
      <c r="O493">
        <v>12</v>
      </c>
      <c r="P493">
        <v>24</v>
      </c>
      <c r="Q493" t="str">
        <f>TEXT(DATE(2024, sales[[#This Row],[month]], 1), "MMMM")</f>
        <v>December</v>
      </c>
      <c r="R493" s="4">
        <f t="shared" si="7"/>
        <v>-0.10256410256410255</v>
      </c>
    </row>
    <row r="494" spans="1:18" x14ac:dyDescent="0.25">
      <c r="A494" t="s">
        <v>16</v>
      </c>
      <c r="B494" s="5">
        <v>1185732</v>
      </c>
      <c r="C494" s="6" t="s">
        <v>536</v>
      </c>
      <c r="D494" t="s">
        <v>18</v>
      </c>
      <c r="E494" t="s">
        <v>475</v>
      </c>
      <c r="F494" t="s">
        <v>476</v>
      </c>
      <c r="G494" t="s">
        <v>29</v>
      </c>
      <c r="H494" s="3">
        <v>70</v>
      </c>
      <c r="I494" s="5">
        <v>150</v>
      </c>
      <c r="J494" s="3">
        <v>10500</v>
      </c>
      <c r="K494" s="3">
        <v>3675</v>
      </c>
      <c r="L494" s="4">
        <v>0.35</v>
      </c>
      <c r="M494" t="s">
        <v>34</v>
      </c>
      <c r="N494">
        <v>2021</v>
      </c>
      <c r="O494">
        <v>12</v>
      </c>
      <c r="P494">
        <v>25</v>
      </c>
      <c r="Q494" t="str">
        <f>TEXT(DATE(2024, sales[[#This Row],[month]], 1), "MMMM")</f>
        <v>December</v>
      </c>
      <c r="R494" s="4">
        <f t="shared" si="7"/>
        <v>-1.7323708605198631E-16</v>
      </c>
    </row>
    <row r="495" spans="1:18" x14ac:dyDescent="0.25">
      <c r="A495" t="s">
        <v>16</v>
      </c>
      <c r="B495" s="5">
        <v>1185732</v>
      </c>
      <c r="C495" s="6" t="s">
        <v>537</v>
      </c>
      <c r="D495" t="s">
        <v>18</v>
      </c>
      <c r="E495" t="s">
        <v>475</v>
      </c>
      <c r="F495" t="s">
        <v>476</v>
      </c>
      <c r="G495" t="s">
        <v>31</v>
      </c>
      <c r="H495" s="3">
        <v>75</v>
      </c>
      <c r="I495" s="5">
        <v>250</v>
      </c>
      <c r="J495" s="3">
        <v>18750</v>
      </c>
      <c r="K495" s="3">
        <v>5625</v>
      </c>
      <c r="L495" s="4">
        <v>0.3</v>
      </c>
      <c r="M495" t="s">
        <v>34</v>
      </c>
      <c r="N495">
        <v>2021</v>
      </c>
      <c r="O495">
        <v>12</v>
      </c>
      <c r="P495">
        <v>26</v>
      </c>
      <c r="Q495" t="str">
        <f>TEXT(DATE(2024, sales[[#This Row],[month]], 1), "MMMM")</f>
        <v>December</v>
      </c>
      <c r="R495" s="4">
        <f t="shared" si="7"/>
        <v>0.7857142857142857</v>
      </c>
    </row>
    <row r="496" spans="1:18" x14ac:dyDescent="0.25">
      <c r="A496" t="s">
        <v>16</v>
      </c>
      <c r="B496" s="5">
        <v>1185732</v>
      </c>
      <c r="C496" s="6" t="s">
        <v>538</v>
      </c>
      <c r="D496" t="s">
        <v>18</v>
      </c>
      <c r="E496" t="s">
        <v>475</v>
      </c>
      <c r="F496" t="s">
        <v>476</v>
      </c>
      <c r="G496" t="s">
        <v>20</v>
      </c>
      <c r="H496" s="3">
        <v>70</v>
      </c>
      <c r="I496" s="5">
        <v>475</v>
      </c>
      <c r="J496" s="3">
        <v>33250</v>
      </c>
      <c r="K496" s="3">
        <v>18287.5</v>
      </c>
      <c r="L496" s="4">
        <v>0.55000000000000004</v>
      </c>
      <c r="M496" t="s">
        <v>34</v>
      </c>
      <c r="N496">
        <v>2021</v>
      </c>
      <c r="O496">
        <v>12</v>
      </c>
      <c r="P496">
        <v>27</v>
      </c>
      <c r="Q496" t="str">
        <f>TEXT(DATE(2024, sales[[#This Row],[month]], 1), "MMMM")</f>
        <v>December</v>
      </c>
      <c r="R496" s="4">
        <f t="shared" si="7"/>
        <v>0.77333333333333332</v>
      </c>
    </row>
    <row r="497" spans="1:18" x14ac:dyDescent="0.25">
      <c r="A497" t="s">
        <v>16</v>
      </c>
      <c r="B497" s="5">
        <v>1185732</v>
      </c>
      <c r="C497" s="6" t="s">
        <v>539</v>
      </c>
      <c r="D497" t="s">
        <v>18</v>
      </c>
      <c r="E497" t="s">
        <v>475</v>
      </c>
      <c r="F497" t="s">
        <v>476</v>
      </c>
      <c r="G497" t="s">
        <v>23</v>
      </c>
      <c r="H497" s="3">
        <v>60.000000000000007</v>
      </c>
      <c r="I497" s="5">
        <v>275</v>
      </c>
      <c r="J497" s="3">
        <v>16500.000000000004</v>
      </c>
      <c r="K497" s="3">
        <v>5775.0000000000009</v>
      </c>
      <c r="L497" s="4">
        <v>0.35</v>
      </c>
      <c r="M497" t="s">
        <v>34</v>
      </c>
      <c r="N497">
        <v>2021</v>
      </c>
      <c r="O497">
        <v>12</v>
      </c>
      <c r="P497">
        <v>28</v>
      </c>
      <c r="Q497" t="str">
        <f>TEXT(DATE(2024, sales[[#This Row],[month]], 1), "MMMM")</f>
        <v>December</v>
      </c>
      <c r="R497" s="4">
        <f t="shared" si="7"/>
        <v>-0.50375939849624052</v>
      </c>
    </row>
    <row r="498" spans="1:18" x14ac:dyDescent="0.25">
      <c r="A498" t="s">
        <v>16</v>
      </c>
      <c r="B498" s="5">
        <v>1185732</v>
      </c>
      <c r="C498" s="6" t="s">
        <v>540</v>
      </c>
      <c r="D498" t="s">
        <v>18</v>
      </c>
      <c r="E498" t="s">
        <v>475</v>
      </c>
      <c r="F498" t="s">
        <v>476</v>
      </c>
      <c r="G498" t="s">
        <v>25</v>
      </c>
      <c r="H498" s="3">
        <v>60.000000000000007</v>
      </c>
      <c r="I498" s="5">
        <v>225</v>
      </c>
      <c r="J498" s="3">
        <v>13500.000000000002</v>
      </c>
      <c r="K498" s="3">
        <v>5400</v>
      </c>
      <c r="L498" s="4">
        <v>0.39999999999999991</v>
      </c>
      <c r="M498" t="s">
        <v>34</v>
      </c>
      <c r="N498">
        <v>2021</v>
      </c>
      <c r="O498">
        <v>12</v>
      </c>
      <c r="P498">
        <v>29</v>
      </c>
      <c r="Q498" t="str">
        <f>TEXT(DATE(2024, sales[[#This Row],[month]], 1), "MMMM")</f>
        <v>December</v>
      </c>
      <c r="R498" s="4">
        <f t="shared" si="7"/>
        <v>-0.18181818181818188</v>
      </c>
    </row>
    <row r="499" spans="1:18" x14ac:dyDescent="0.25">
      <c r="A499" t="s">
        <v>16</v>
      </c>
      <c r="B499" s="5">
        <v>1185732</v>
      </c>
      <c r="C499" s="6" t="s">
        <v>541</v>
      </c>
      <c r="D499" t="s">
        <v>18</v>
      </c>
      <c r="E499" t="s">
        <v>475</v>
      </c>
      <c r="F499" t="s">
        <v>476</v>
      </c>
      <c r="G499" t="s">
        <v>27</v>
      </c>
      <c r="H499" s="3">
        <v>60.000000000000007</v>
      </c>
      <c r="I499" s="5">
        <v>175</v>
      </c>
      <c r="J499" s="3">
        <v>10500.000000000002</v>
      </c>
      <c r="K499" s="3">
        <v>4200</v>
      </c>
      <c r="L499" s="4">
        <v>0.39999999999999991</v>
      </c>
      <c r="M499" t="s">
        <v>34</v>
      </c>
      <c r="N499">
        <v>2021</v>
      </c>
      <c r="O499">
        <v>12</v>
      </c>
      <c r="P499">
        <v>30</v>
      </c>
      <c r="Q499" t="str">
        <f>TEXT(DATE(2024, sales[[#This Row],[month]], 1), "MMMM")</f>
        <v>December</v>
      </c>
      <c r="R499" s="4">
        <f t="shared" si="7"/>
        <v>-0.22222222222222218</v>
      </c>
    </row>
    <row r="500" spans="1:18" x14ac:dyDescent="0.25">
      <c r="A500" t="s">
        <v>16</v>
      </c>
      <c r="B500" s="5">
        <v>1185732</v>
      </c>
      <c r="C500" s="6" t="s">
        <v>542</v>
      </c>
      <c r="D500" t="s">
        <v>18</v>
      </c>
      <c r="E500" t="s">
        <v>475</v>
      </c>
      <c r="F500" t="s">
        <v>476</v>
      </c>
      <c r="G500" t="s">
        <v>29</v>
      </c>
      <c r="H500" s="3">
        <v>70</v>
      </c>
      <c r="I500" s="5">
        <v>175</v>
      </c>
      <c r="J500" s="3">
        <v>12250</v>
      </c>
      <c r="K500" s="3">
        <v>4287.5</v>
      </c>
      <c r="L500" s="4">
        <v>0.35</v>
      </c>
      <c r="M500" t="s">
        <v>34</v>
      </c>
      <c r="N500">
        <v>2021</v>
      </c>
      <c r="O500">
        <v>12</v>
      </c>
      <c r="P500">
        <v>31</v>
      </c>
      <c r="Q500" t="str">
        <f>TEXT(DATE(2024, sales[[#This Row],[month]], 1), "MMMM")</f>
        <v>December</v>
      </c>
      <c r="R500" s="4">
        <f t="shared" si="7"/>
        <v>0.16666666666666646</v>
      </c>
    </row>
    <row r="501" spans="1:18" x14ac:dyDescent="0.25">
      <c r="A501" t="s">
        <v>16</v>
      </c>
      <c r="B501" s="5">
        <v>1185732</v>
      </c>
      <c r="C501" s="6" t="s">
        <v>17</v>
      </c>
      <c r="D501" t="s">
        <v>18</v>
      </c>
      <c r="E501" t="s">
        <v>475</v>
      </c>
      <c r="F501" t="s">
        <v>476</v>
      </c>
      <c r="G501" t="s">
        <v>31</v>
      </c>
      <c r="H501" s="3">
        <v>75</v>
      </c>
      <c r="I501" s="5">
        <v>275</v>
      </c>
      <c r="J501" s="3">
        <v>20625</v>
      </c>
      <c r="K501" s="3">
        <v>6187.5</v>
      </c>
      <c r="L501" s="4">
        <v>0.3</v>
      </c>
      <c r="M501" t="s">
        <v>34</v>
      </c>
      <c r="N501">
        <v>2020</v>
      </c>
      <c r="O501">
        <v>1</v>
      </c>
      <c r="P501">
        <v>1</v>
      </c>
      <c r="Q501" t="str">
        <f>TEXT(DATE(2024, sales[[#This Row],[month]], 1), "MMMM")</f>
        <v>January</v>
      </c>
      <c r="R501" s="4">
        <f t="shared" si="7"/>
        <v>0.68367346938775508</v>
      </c>
    </row>
    <row r="502" spans="1:18" x14ac:dyDescent="0.25">
      <c r="A502" t="s">
        <v>172</v>
      </c>
      <c r="B502" s="5">
        <v>1128299</v>
      </c>
      <c r="C502" s="6" t="s">
        <v>22</v>
      </c>
      <c r="D502" t="s">
        <v>18</v>
      </c>
      <c r="E502" t="s">
        <v>475</v>
      </c>
      <c r="F502" t="s">
        <v>476</v>
      </c>
      <c r="G502" t="s">
        <v>20</v>
      </c>
      <c r="H502" s="3">
        <v>35</v>
      </c>
      <c r="I502" s="5">
        <v>450</v>
      </c>
      <c r="J502" s="3">
        <v>15750</v>
      </c>
      <c r="K502" s="3">
        <v>6300</v>
      </c>
      <c r="L502" s="4">
        <v>0.4</v>
      </c>
      <c r="M502" t="s">
        <v>34</v>
      </c>
      <c r="N502">
        <v>2020</v>
      </c>
      <c r="O502">
        <v>1</v>
      </c>
      <c r="P502">
        <v>2</v>
      </c>
      <c r="Q502" t="str">
        <f>TEXT(DATE(2024, sales[[#This Row],[month]], 1), "MMMM")</f>
        <v>January</v>
      </c>
      <c r="R502" s="4">
        <f t="shared" si="7"/>
        <v>-0.23636363636363636</v>
      </c>
    </row>
    <row r="503" spans="1:18" x14ac:dyDescent="0.25">
      <c r="A503" t="s">
        <v>172</v>
      </c>
      <c r="B503" s="5">
        <v>1128299</v>
      </c>
      <c r="C503" s="6" t="s">
        <v>24</v>
      </c>
      <c r="D503" t="s">
        <v>18</v>
      </c>
      <c r="E503" t="s">
        <v>475</v>
      </c>
      <c r="F503" t="s">
        <v>476</v>
      </c>
      <c r="G503" t="s">
        <v>23</v>
      </c>
      <c r="H503" s="3">
        <v>45</v>
      </c>
      <c r="I503" s="5">
        <v>450</v>
      </c>
      <c r="J503" s="3">
        <v>20250</v>
      </c>
      <c r="K503" s="3">
        <v>5062.5</v>
      </c>
      <c r="L503" s="4">
        <v>0.25</v>
      </c>
      <c r="M503" t="s">
        <v>34</v>
      </c>
      <c r="N503">
        <v>2020</v>
      </c>
      <c r="O503">
        <v>1</v>
      </c>
      <c r="P503">
        <v>3</v>
      </c>
      <c r="Q503" t="str">
        <f>TEXT(DATE(2024, sales[[#This Row],[month]], 1), "MMMM")</f>
        <v>January</v>
      </c>
      <c r="R503" s="4">
        <f t="shared" si="7"/>
        <v>0.2857142857142857</v>
      </c>
    </row>
    <row r="504" spans="1:18" x14ac:dyDescent="0.25">
      <c r="A504" t="s">
        <v>172</v>
      </c>
      <c r="B504" s="5">
        <v>1128299</v>
      </c>
      <c r="C504" s="6" t="s">
        <v>26</v>
      </c>
      <c r="D504" t="s">
        <v>18</v>
      </c>
      <c r="E504" t="s">
        <v>475</v>
      </c>
      <c r="F504" t="s">
        <v>476</v>
      </c>
      <c r="G504" t="s">
        <v>25</v>
      </c>
      <c r="H504" s="3">
        <v>45</v>
      </c>
      <c r="I504" s="5">
        <v>450</v>
      </c>
      <c r="J504" s="3">
        <v>20250</v>
      </c>
      <c r="K504" s="3">
        <v>8100</v>
      </c>
      <c r="L504" s="4">
        <v>0.4</v>
      </c>
      <c r="M504" t="s">
        <v>34</v>
      </c>
      <c r="N504">
        <v>2020</v>
      </c>
      <c r="O504">
        <v>1</v>
      </c>
      <c r="P504">
        <v>4</v>
      </c>
      <c r="Q504" t="str">
        <f>TEXT(DATE(2024, sales[[#This Row],[month]], 1), "MMMM")</f>
        <v>January</v>
      </c>
      <c r="R504" s="4">
        <f t="shared" si="7"/>
        <v>0</v>
      </c>
    </row>
    <row r="505" spans="1:18" x14ac:dyDescent="0.25">
      <c r="A505" t="s">
        <v>172</v>
      </c>
      <c r="B505" s="5">
        <v>1128299</v>
      </c>
      <c r="C505" s="6" t="s">
        <v>28</v>
      </c>
      <c r="D505" t="s">
        <v>18</v>
      </c>
      <c r="E505" t="s">
        <v>475</v>
      </c>
      <c r="F505" t="s">
        <v>476</v>
      </c>
      <c r="G505" t="s">
        <v>27</v>
      </c>
      <c r="H505" s="3">
        <v>45</v>
      </c>
      <c r="I505" s="5">
        <v>300</v>
      </c>
      <c r="J505" s="3">
        <v>13500</v>
      </c>
      <c r="K505" s="3">
        <v>4725</v>
      </c>
      <c r="L505" s="4">
        <v>0.35</v>
      </c>
      <c r="M505" t="s">
        <v>34</v>
      </c>
      <c r="N505">
        <v>2020</v>
      </c>
      <c r="O505">
        <v>1</v>
      </c>
      <c r="P505">
        <v>5</v>
      </c>
      <c r="Q505" t="str">
        <f>TEXT(DATE(2024, sales[[#This Row],[month]], 1), "MMMM")</f>
        <v>January</v>
      </c>
      <c r="R505" s="4">
        <f t="shared" si="7"/>
        <v>-0.33333333333333331</v>
      </c>
    </row>
    <row r="506" spans="1:18" x14ac:dyDescent="0.25">
      <c r="A506" t="s">
        <v>172</v>
      </c>
      <c r="B506" s="5">
        <v>1128299</v>
      </c>
      <c r="C506" s="6" t="s">
        <v>30</v>
      </c>
      <c r="D506" t="s">
        <v>178</v>
      </c>
      <c r="E506" t="s">
        <v>543</v>
      </c>
      <c r="F506" t="s">
        <v>544</v>
      </c>
      <c r="G506" t="s">
        <v>29</v>
      </c>
      <c r="H506" s="3">
        <v>50</v>
      </c>
      <c r="I506" s="5">
        <v>250</v>
      </c>
      <c r="J506" s="3">
        <v>12500</v>
      </c>
      <c r="K506" s="3">
        <v>6875.0000000000009</v>
      </c>
      <c r="L506" s="4">
        <v>0.55000000000000004</v>
      </c>
      <c r="M506" t="s">
        <v>34</v>
      </c>
      <c r="N506">
        <v>2020</v>
      </c>
      <c r="O506">
        <v>1</v>
      </c>
      <c r="P506">
        <v>6</v>
      </c>
      <c r="Q506" t="str">
        <f>TEXT(DATE(2024, sales[[#This Row],[month]], 1), "MMMM")</f>
        <v>January</v>
      </c>
      <c r="R506" s="4">
        <f t="shared" si="7"/>
        <v>-7.407407407407407E-2</v>
      </c>
    </row>
    <row r="507" spans="1:18" x14ac:dyDescent="0.25">
      <c r="A507" t="s">
        <v>172</v>
      </c>
      <c r="B507" s="5">
        <v>1128299</v>
      </c>
      <c r="C507" s="6" t="s">
        <v>32</v>
      </c>
      <c r="D507" t="s">
        <v>178</v>
      </c>
      <c r="E507" t="s">
        <v>543</v>
      </c>
      <c r="F507" t="s">
        <v>544</v>
      </c>
      <c r="G507" t="s">
        <v>31</v>
      </c>
      <c r="H507" s="3">
        <v>45</v>
      </c>
      <c r="I507" s="5">
        <v>475</v>
      </c>
      <c r="J507" s="3">
        <v>21375</v>
      </c>
      <c r="K507" s="3">
        <v>4275</v>
      </c>
      <c r="L507" s="4">
        <v>0.2</v>
      </c>
      <c r="M507" t="s">
        <v>34</v>
      </c>
      <c r="N507">
        <v>2020</v>
      </c>
      <c r="O507">
        <v>1</v>
      </c>
      <c r="P507">
        <v>7</v>
      </c>
      <c r="Q507" t="str">
        <f>TEXT(DATE(2024, sales[[#This Row],[month]], 1), "MMMM")</f>
        <v>January</v>
      </c>
      <c r="R507" s="4">
        <f t="shared" si="7"/>
        <v>0.71</v>
      </c>
    </row>
    <row r="508" spans="1:18" x14ac:dyDescent="0.25">
      <c r="A508" t="s">
        <v>172</v>
      </c>
      <c r="B508" s="5">
        <v>1128299</v>
      </c>
      <c r="C508" s="6" t="s">
        <v>33</v>
      </c>
      <c r="D508" t="s">
        <v>178</v>
      </c>
      <c r="E508" t="s">
        <v>543</v>
      </c>
      <c r="F508" t="s">
        <v>544</v>
      </c>
      <c r="G508" t="s">
        <v>20</v>
      </c>
      <c r="H508" s="3">
        <v>35</v>
      </c>
      <c r="I508" s="5">
        <v>525</v>
      </c>
      <c r="J508" s="3">
        <v>18375</v>
      </c>
      <c r="K508" s="3">
        <v>7350</v>
      </c>
      <c r="L508" s="4">
        <v>0.4</v>
      </c>
      <c r="M508" t="s">
        <v>34</v>
      </c>
      <c r="N508">
        <v>2020</v>
      </c>
      <c r="O508">
        <v>1</v>
      </c>
      <c r="P508">
        <v>8</v>
      </c>
      <c r="Q508" t="str">
        <f>TEXT(DATE(2024, sales[[#This Row],[month]], 1), "MMMM")</f>
        <v>January</v>
      </c>
      <c r="R508" s="4">
        <f t="shared" si="7"/>
        <v>-0.14035087719298245</v>
      </c>
    </row>
    <row r="509" spans="1:18" x14ac:dyDescent="0.25">
      <c r="A509" t="s">
        <v>172</v>
      </c>
      <c r="B509" s="5">
        <v>1128299</v>
      </c>
      <c r="C509" s="6" t="s">
        <v>545</v>
      </c>
      <c r="D509" t="s">
        <v>178</v>
      </c>
      <c r="E509" t="s">
        <v>543</v>
      </c>
      <c r="F509" t="s">
        <v>544</v>
      </c>
      <c r="G509" t="s">
        <v>23</v>
      </c>
      <c r="H509" s="3">
        <v>45</v>
      </c>
      <c r="I509" s="5">
        <v>425</v>
      </c>
      <c r="J509" s="3">
        <v>19125</v>
      </c>
      <c r="K509" s="3">
        <v>4781.25</v>
      </c>
      <c r="L509" s="4">
        <v>0.25</v>
      </c>
      <c r="M509" t="s">
        <v>34</v>
      </c>
      <c r="N509">
        <v>2020</v>
      </c>
      <c r="O509">
        <v>1</v>
      </c>
      <c r="P509">
        <v>9</v>
      </c>
      <c r="Q509" t="str">
        <f>TEXT(DATE(2024, sales[[#This Row],[month]], 1), "MMMM")</f>
        <v>January</v>
      </c>
      <c r="R509" s="4">
        <f t="shared" si="7"/>
        <v>4.0816326530612242E-2</v>
      </c>
    </row>
    <row r="510" spans="1:18" x14ac:dyDescent="0.25">
      <c r="A510" t="s">
        <v>172</v>
      </c>
      <c r="B510" s="5">
        <v>1128299</v>
      </c>
      <c r="C510" s="6" t="s">
        <v>546</v>
      </c>
      <c r="D510" t="s">
        <v>178</v>
      </c>
      <c r="E510" t="s">
        <v>543</v>
      </c>
      <c r="F510" t="s">
        <v>544</v>
      </c>
      <c r="G510" t="s">
        <v>25</v>
      </c>
      <c r="H510" s="3">
        <v>45</v>
      </c>
      <c r="I510" s="5">
        <v>425</v>
      </c>
      <c r="J510" s="3">
        <v>19125</v>
      </c>
      <c r="K510" s="3">
        <v>7650</v>
      </c>
      <c r="L510" s="4">
        <v>0.4</v>
      </c>
      <c r="M510" t="s">
        <v>34</v>
      </c>
      <c r="N510">
        <v>2020</v>
      </c>
      <c r="O510">
        <v>1</v>
      </c>
      <c r="P510">
        <v>10</v>
      </c>
      <c r="Q510" t="str">
        <f>TEXT(DATE(2024, sales[[#This Row],[month]], 1), "MMMM")</f>
        <v>January</v>
      </c>
      <c r="R510" s="4">
        <f t="shared" si="7"/>
        <v>0</v>
      </c>
    </row>
    <row r="511" spans="1:18" x14ac:dyDescent="0.25">
      <c r="A511" t="s">
        <v>172</v>
      </c>
      <c r="B511" s="5">
        <v>1128299</v>
      </c>
      <c r="C511" s="6" t="s">
        <v>547</v>
      </c>
      <c r="D511" t="s">
        <v>178</v>
      </c>
      <c r="E511" t="s">
        <v>543</v>
      </c>
      <c r="F511" t="s">
        <v>544</v>
      </c>
      <c r="G511" t="s">
        <v>27</v>
      </c>
      <c r="H511" s="3">
        <v>45</v>
      </c>
      <c r="I511" s="5">
        <v>275</v>
      </c>
      <c r="J511" s="3">
        <v>12375</v>
      </c>
      <c r="K511" s="3">
        <v>4331.25</v>
      </c>
      <c r="L511" s="4">
        <v>0.35</v>
      </c>
      <c r="M511" t="s">
        <v>34</v>
      </c>
      <c r="N511">
        <v>2020</v>
      </c>
      <c r="O511">
        <v>1</v>
      </c>
      <c r="P511">
        <v>11</v>
      </c>
      <c r="Q511" t="str">
        <f>TEXT(DATE(2024, sales[[#This Row],[month]], 1), "MMMM")</f>
        <v>January</v>
      </c>
      <c r="R511" s="4">
        <f t="shared" si="7"/>
        <v>-0.35294117647058826</v>
      </c>
    </row>
    <row r="512" spans="1:18" x14ac:dyDescent="0.25">
      <c r="A512" t="s">
        <v>172</v>
      </c>
      <c r="B512" s="5">
        <v>1128299</v>
      </c>
      <c r="C512" s="6" t="s">
        <v>548</v>
      </c>
      <c r="D512" t="s">
        <v>178</v>
      </c>
      <c r="E512" t="s">
        <v>543</v>
      </c>
      <c r="F512" t="s">
        <v>544</v>
      </c>
      <c r="G512" t="s">
        <v>29</v>
      </c>
      <c r="H512" s="3">
        <v>50</v>
      </c>
      <c r="I512" s="5">
        <v>200</v>
      </c>
      <c r="J512" s="3">
        <v>10000</v>
      </c>
      <c r="K512" s="3">
        <v>5500</v>
      </c>
      <c r="L512" s="4">
        <v>0.55000000000000004</v>
      </c>
      <c r="M512" t="s">
        <v>34</v>
      </c>
      <c r="N512">
        <v>2020</v>
      </c>
      <c r="O512">
        <v>1</v>
      </c>
      <c r="P512">
        <v>12</v>
      </c>
      <c r="Q512" t="str">
        <f>TEXT(DATE(2024, sales[[#This Row],[month]], 1), "MMMM")</f>
        <v>January</v>
      </c>
      <c r="R512" s="4">
        <f t="shared" si="7"/>
        <v>-0.19191919191919191</v>
      </c>
    </row>
    <row r="513" spans="1:18" x14ac:dyDescent="0.25">
      <c r="A513" t="s">
        <v>172</v>
      </c>
      <c r="B513" s="5">
        <v>1128299</v>
      </c>
      <c r="C513" s="6" t="s">
        <v>549</v>
      </c>
      <c r="D513" t="s">
        <v>178</v>
      </c>
      <c r="E513" t="s">
        <v>543</v>
      </c>
      <c r="F513" t="s">
        <v>544</v>
      </c>
      <c r="G513" t="s">
        <v>31</v>
      </c>
      <c r="H513" s="3">
        <v>45</v>
      </c>
      <c r="I513" s="5">
        <v>400</v>
      </c>
      <c r="J513" s="3">
        <v>18000</v>
      </c>
      <c r="K513" s="3">
        <v>3600</v>
      </c>
      <c r="L513" s="4">
        <v>0.2</v>
      </c>
      <c r="M513" t="s">
        <v>34</v>
      </c>
      <c r="N513">
        <v>2020</v>
      </c>
      <c r="O513">
        <v>1</v>
      </c>
      <c r="P513">
        <v>13</v>
      </c>
      <c r="Q513" t="str">
        <f>TEXT(DATE(2024, sales[[#This Row],[month]], 1), "MMMM")</f>
        <v>January</v>
      </c>
      <c r="R513" s="4">
        <f t="shared" si="7"/>
        <v>0.8</v>
      </c>
    </row>
    <row r="514" spans="1:18" x14ac:dyDescent="0.25">
      <c r="A514" t="s">
        <v>172</v>
      </c>
      <c r="B514" s="5">
        <v>1128299</v>
      </c>
      <c r="C514" s="6" t="s">
        <v>550</v>
      </c>
      <c r="D514" t="s">
        <v>178</v>
      </c>
      <c r="E514" t="s">
        <v>543</v>
      </c>
      <c r="F514" t="s">
        <v>544</v>
      </c>
      <c r="G514" t="s">
        <v>20</v>
      </c>
      <c r="H514" s="3">
        <v>45</v>
      </c>
      <c r="I514" s="5">
        <v>550</v>
      </c>
      <c r="J514" s="3">
        <v>24750</v>
      </c>
      <c r="K514" s="3">
        <v>9900</v>
      </c>
      <c r="L514" s="4">
        <v>0.4</v>
      </c>
      <c r="M514" t="s">
        <v>34</v>
      </c>
      <c r="N514">
        <v>2020</v>
      </c>
      <c r="O514">
        <v>1</v>
      </c>
      <c r="P514">
        <v>14</v>
      </c>
      <c r="Q514" t="str">
        <f>TEXT(DATE(2024, sales[[#This Row],[month]], 1), "MMMM")</f>
        <v>January</v>
      </c>
      <c r="R514" s="4">
        <f t="shared" ref="R514:R577" si="8">IFERROR((J514-J513)/J513, 0)</f>
        <v>0.375</v>
      </c>
    </row>
    <row r="515" spans="1:18" x14ac:dyDescent="0.25">
      <c r="A515" t="s">
        <v>172</v>
      </c>
      <c r="B515" s="5">
        <v>1128299</v>
      </c>
      <c r="C515" s="6" t="s">
        <v>551</v>
      </c>
      <c r="D515" t="s">
        <v>178</v>
      </c>
      <c r="E515" t="s">
        <v>543</v>
      </c>
      <c r="F515" t="s">
        <v>544</v>
      </c>
      <c r="G515" t="s">
        <v>23</v>
      </c>
      <c r="H515" s="3">
        <v>54.999999999999993</v>
      </c>
      <c r="I515" s="5">
        <v>400</v>
      </c>
      <c r="J515" s="3">
        <v>22000</v>
      </c>
      <c r="K515" s="3">
        <v>5499.9999999999991</v>
      </c>
      <c r="L515" s="4">
        <v>0.25</v>
      </c>
      <c r="M515" t="s">
        <v>34</v>
      </c>
      <c r="N515">
        <v>2020</v>
      </c>
      <c r="O515">
        <v>1</v>
      </c>
      <c r="P515">
        <v>15</v>
      </c>
      <c r="Q515" t="str">
        <f>TEXT(DATE(2024, sales[[#This Row],[month]], 1), "MMMM")</f>
        <v>January</v>
      </c>
      <c r="R515" s="4">
        <f t="shared" si="8"/>
        <v>-0.1111111111111111</v>
      </c>
    </row>
    <row r="516" spans="1:18" x14ac:dyDescent="0.25">
      <c r="A516" t="s">
        <v>172</v>
      </c>
      <c r="B516" s="5">
        <v>1128299</v>
      </c>
      <c r="C516" s="6" t="s">
        <v>552</v>
      </c>
      <c r="D516" t="s">
        <v>178</v>
      </c>
      <c r="E516" t="s">
        <v>543</v>
      </c>
      <c r="F516" t="s">
        <v>544</v>
      </c>
      <c r="G516" t="s">
        <v>25</v>
      </c>
      <c r="H516" s="3">
        <v>54.999999999999993</v>
      </c>
      <c r="I516" s="5">
        <v>400</v>
      </c>
      <c r="J516" s="3">
        <v>22000</v>
      </c>
      <c r="K516" s="3">
        <v>8799.9999999999982</v>
      </c>
      <c r="L516" s="4">
        <v>0.4</v>
      </c>
      <c r="M516" t="s">
        <v>34</v>
      </c>
      <c r="N516">
        <v>2020</v>
      </c>
      <c r="O516">
        <v>1</v>
      </c>
      <c r="P516">
        <v>16</v>
      </c>
      <c r="Q516" t="str">
        <f>TEXT(DATE(2024, sales[[#This Row],[month]], 1), "MMMM")</f>
        <v>January</v>
      </c>
      <c r="R516" s="4">
        <f t="shared" si="8"/>
        <v>0</v>
      </c>
    </row>
    <row r="517" spans="1:18" x14ac:dyDescent="0.25">
      <c r="A517" t="s">
        <v>172</v>
      </c>
      <c r="B517" s="5">
        <v>1128299</v>
      </c>
      <c r="C517" s="6" t="s">
        <v>553</v>
      </c>
      <c r="D517" t="s">
        <v>178</v>
      </c>
      <c r="E517" t="s">
        <v>543</v>
      </c>
      <c r="F517" t="s">
        <v>544</v>
      </c>
      <c r="G517" t="s">
        <v>27</v>
      </c>
      <c r="H517" s="3">
        <v>54.999999999999993</v>
      </c>
      <c r="I517" s="5">
        <v>300</v>
      </c>
      <c r="J517" s="3">
        <v>16499.999999999996</v>
      </c>
      <c r="K517" s="3">
        <v>5774.9999999999982</v>
      </c>
      <c r="L517" s="4">
        <v>0.35</v>
      </c>
      <c r="M517" t="s">
        <v>34</v>
      </c>
      <c r="N517">
        <v>2020</v>
      </c>
      <c r="O517">
        <v>1</v>
      </c>
      <c r="P517">
        <v>17</v>
      </c>
      <c r="Q517" t="str">
        <f>TEXT(DATE(2024, sales[[#This Row],[month]], 1), "MMMM")</f>
        <v>January</v>
      </c>
      <c r="R517" s="4">
        <f t="shared" si="8"/>
        <v>-0.25000000000000017</v>
      </c>
    </row>
    <row r="518" spans="1:18" x14ac:dyDescent="0.25">
      <c r="A518" t="s">
        <v>172</v>
      </c>
      <c r="B518" s="5">
        <v>1128299</v>
      </c>
      <c r="C518" s="6" t="s">
        <v>554</v>
      </c>
      <c r="D518" t="s">
        <v>178</v>
      </c>
      <c r="E518" t="s">
        <v>543</v>
      </c>
      <c r="F518" t="s">
        <v>544</v>
      </c>
      <c r="G518" t="s">
        <v>29</v>
      </c>
      <c r="H518" s="3">
        <v>60</v>
      </c>
      <c r="I518" s="5">
        <v>175</v>
      </c>
      <c r="J518" s="3">
        <v>10500</v>
      </c>
      <c r="K518" s="3">
        <v>5775.0000000000009</v>
      </c>
      <c r="L518" s="4">
        <v>0.55000000000000004</v>
      </c>
      <c r="M518" t="s">
        <v>34</v>
      </c>
      <c r="N518">
        <v>2020</v>
      </c>
      <c r="O518">
        <v>1</v>
      </c>
      <c r="P518">
        <v>18</v>
      </c>
      <c r="Q518" t="str">
        <f>TEXT(DATE(2024, sales[[#This Row],[month]], 1), "MMMM")</f>
        <v>January</v>
      </c>
      <c r="R518" s="4">
        <f t="shared" si="8"/>
        <v>-0.36363636363636348</v>
      </c>
    </row>
    <row r="519" spans="1:18" x14ac:dyDescent="0.25">
      <c r="A519" t="s">
        <v>172</v>
      </c>
      <c r="B519" s="5">
        <v>1128299</v>
      </c>
      <c r="C519" s="6" t="s">
        <v>555</v>
      </c>
      <c r="D519" t="s">
        <v>178</v>
      </c>
      <c r="E519" t="s">
        <v>543</v>
      </c>
      <c r="F519" t="s">
        <v>544</v>
      </c>
      <c r="G519" t="s">
        <v>31</v>
      </c>
      <c r="H519" s="3">
        <v>54.999999999999993</v>
      </c>
      <c r="I519" s="5">
        <v>375</v>
      </c>
      <c r="J519" s="3">
        <v>20625</v>
      </c>
      <c r="K519" s="3">
        <v>4124.9999999999991</v>
      </c>
      <c r="L519" s="4">
        <v>0.2</v>
      </c>
      <c r="M519" t="s">
        <v>34</v>
      </c>
      <c r="N519">
        <v>2020</v>
      </c>
      <c r="O519">
        <v>1</v>
      </c>
      <c r="P519">
        <v>19</v>
      </c>
      <c r="Q519" t="str">
        <f>TEXT(DATE(2024, sales[[#This Row],[month]], 1), "MMMM")</f>
        <v>January</v>
      </c>
      <c r="R519" s="4">
        <f t="shared" si="8"/>
        <v>0.9642857142857143</v>
      </c>
    </row>
    <row r="520" spans="1:18" x14ac:dyDescent="0.25">
      <c r="A520" t="s">
        <v>172</v>
      </c>
      <c r="B520" s="5">
        <v>1128299</v>
      </c>
      <c r="C520" s="6" t="s">
        <v>556</v>
      </c>
      <c r="D520" t="s">
        <v>178</v>
      </c>
      <c r="E520" t="s">
        <v>543</v>
      </c>
      <c r="F520" t="s">
        <v>544</v>
      </c>
      <c r="G520" t="s">
        <v>20</v>
      </c>
      <c r="H520" s="3">
        <v>60</v>
      </c>
      <c r="I520" s="5">
        <v>550</v>
      </c>
      <c r="J520" s="3">
        <v>33000</v>
      </c>
      <c r="K520" s="3">
        <v>13200</v>
      </c>
      <c r="L520" s="4">
        <v>0.4</v>
      </c>
      <c r="M520" t="s">
        <v>34</v>
      </c>
      <c r="N520">
        <v>2020</v>
      </c>
      <c r="O520">
        <v>1</v>
      </c>
      <c r="P520">
        <v>20</v>
      </c>
      <c r="Q520" t="str">
        <f>TEXT(DATE(2024, sales[[#This Row],[month]], 1), "MMMM")</f>
        <v>January</v>
      </c>
      <c r="R520" s="4">
        <f t="shared" si="8"/>
        <v>0.6</v>
      </c>
    </row>
    <row r="521" spans="1:18" x14ac:dyDescent="0.25">
      <c r="A521" t="s">
        <v>172</v>
      </c>
      <c r="B521" s="5">
        <v>1128299</v>
      </c>
      <c r="C521" s="6" t="s">
        <v>35</v>
      </c>
      <c r="D521" t="s">
        <v>178</v>
      </c>
      <c r="E521" t="s">
        <v>543</v>
      </c>
      <c r="F521" t="s">
        <v>544</v>
      </c>
      <c r="G521" t="s">
        <v>23</v>
      </c>
      <c r="H521" s="3">
        <v>65</v>
      </c>
      <c r="I521" s="5">
        <v>350</v>
      </c>
      <c r="J521" s="3">
        <v>22750</v>
      </c>
      <c r="K521" s="3">
        <v>5687.5</v>
      </c>
      <c r="L521" s="4">
        <v>0.25</v>
      </c>
      <c r="M521" t="s">
        <v>34</v>
      </c>
      <c r="N521">
        <v>2020</v>
      </c>
      <c r="O521">
        <v>1</v>
      </c>
      <c r="P521">
        <v>21</v>
      </c>
      <c r="Q521" t="str">
        <f>TEXT(DATE(2024, sales[[#This Row],[month]], 1), "MMMM")</f>
        <v>January</v>
      </c>
      <c r="R521" s="4">
        <f t="shared" si="8"/>
        <v>-0.31060606060606061</v>
      </c>
    </row>
    <row r="522" spans="1:18" x14ac:dyDescent="0.25">
      <c r="A522" t="s">
        <v>172</v>
      </c>
      <c r="B522" s="5">
        <v>1128299</v>
      </c>
      <c r="C522" s="6" t="s">
        <v>36</v>
      </c>
      <c r="D522" t="s">
        <v>178</v>
      </c>
      <c r="E522" t="s">
        <v>543</v>
      </c>
      <c r="F522" t="s">
        <v>544</v>
      </c>
      <c r="G522" t="s">
        <v>25</v>
      </c>
      <c r="H522" s="3">
        <v>65</v>
      </c>
      <c r="I522" s="5">
        <v>400</v>
      </c>
      <c r="J522" s="3">
        <v>26000</v>
      </c>
      <c r="K522" s="3">
        <v>10400</v>
      </c>
      <c r="L522" s="4">
        <v>0.4</v>
      </c>
      <c r="M522" t="s">
        <v>34</v>
      </c>
      <c r="N522">
        <v>2020</v>
      </c>
      <c r="O522">
        <v>1</v>
      </c>
      <c r="P522">
        <v>22</v>
      </c>
      <c r="Q522" t="str">
        <f>TEXT(DATE(2024, sales[[#This Row],[month]], 1), "MMMM")</f>
        <v>January</v>
      </c>
      <c r="R522" s="4">
        <f t="shared" si="8"/>
        <v>0.14285714285714285</v>
      </c>
    </row>
    <row r="523" spans="1:18" x14ac:dyDescent="0.25">
      <c r="A523" t="s">
        <v>172</v>
      </c>
      <c r="B523" s="5">
        <v>1128299</v>
      </c>
      <c r="C523" s="6" t="s">
        <v>37</v>
      </c>
      <c r="D523" t="s">
        <v>178</v>
      </c>
      <c r="E523" t="s">
        <v>543</v>
      </c>
      <c r="F523" t="s">
        <v>544</v>
      </c>
      <c r="G523" t="s">
        <v>27</v>
      </c>
      <c r="H523" s="3">
        <v>60</v>
      </c>
      <c r="I523" s="5">
        <v>300</v>
      </c>
      <c r="J523" s="3">
        <v>18000</v>
      </c>
      <c r="K523" s="3">
        <v>6300</v>
      </c>
      <c r="L523" s="4">
        <v>0.35</v>
      </c>
      <c r="M523" t="s">
        <v>34</v>
      </c>
      <c r="N523">
        <v>2020</v>
      </c>
      <c r="O523">
        <v>1</v>
      </c>
      <c r="P523">
        <v>23</v>
      </c>
      <c r="Q523" t="str">
        <f>TEXT(DATE(2024, sales[[#This Row],[month]], 1), "MMMM")</f>
        <v>January</v>
      </c>
      <c r="R523" s="4">
        <f t="shared" si="8"/>
        <v>-0.30769230769230771</v>
      </c>
    </row>
    <row r="524" spans="1:18" x14ac:dyDescent="0.25">
      <c r="A524" t="s">
        <v>172</v>
      </c>
      <c r="B524" s="5">
        <v>1128299</v>
      </c>
      <c r="C524" s="6" t="s">
        <v>38</v>
      </c>
      <c r="D524" t="s">
        <v>178</v>
      </c>
      <c r="E524" t="s">
        <v>543</v>
      </c>
      <c r="F524" t="s">
        <v>544</v>
      </c>
      <c r="G524" t="s">
        <v>29</v>
      </c>
      <c r="H524" s="3">
        <v>65</v>
      </c>
      <c r="I524" s="5">
        <v>200</v>
      </c>
      <c r="J524" s="3">
        <v>13000</v>
      </c>
      <c r="K524" s="3">
        <v>7150.0000000000009</v>
      </c>
      <c r="L524" s="4">
        <v>0.55000000000000004</v>
      </c>
      <c r="M524" t="s">
        <v>34</v>
      </c>
      <c r="N524">
        <v>2020</v>
      </c>
      <c r="O524">
        <v>1</v>
      </c>
      <c r="P524">
        <v>24</v>
      </c>
      <c r="Q524" t="str">
        <f>TEXT(DATE(2024, sales[[#This Row],[month]], 1), "MMMM")</f>
        <v>January</v>
      </c>
      <c r="R524" s="4">
        <f t="shared" si="8"/>
        <v>-0.27777777777777779</v>
      </c>
    </row>
    <row r="525" spans="1:18" x14ac:dyDescent="0.25">
      <c r="A525" t="s">
        <v>172</v>
      </c>
      <c r="B525" s="5">
        <v>1128299</v>
      </c>
      <c r="C525" s="6" t="s">
        <v>39</v>
      </c>
      <c r="D525" t="s">
        <v>178</v>
      </c>
      <c r="E525" t="s">
        <v>543</v>
      </c>
      <c r="F525" t="s">
        <v>544</v>
      </c>
      <c r="G525" t="s">
        <v>31</v>
      </c>
      <c r="H525" s="3">
        <v>80</v>
      </c>
      <c r="I525" s="5">
        <v>350</v>
      </c>
      <c r="J525" s="3">
        <v>28000</v>
      </c>
      <c r="K525" s="3">
        <v>5600</v>
      </c>
      <c r="L525" s="4">
        <v>0.2</v>
      </c>
      <c r="M525" t="s">
        <v>34</v>
      </c>
      <c r="N525">
        <v>2020</v>
      </c>
      <c r="O525">
        <v>1</v>
      </c>
      <c r="P525">
        <v>25</v>
      </c>
      <c r="Q525" t="str">
        <f>TEXT(DATE(2024, sales[[#This Row],[month]], 1), "MMMM")</f>
        <v>January</v>
      </c>
      <c r="R525" s="4">
        <f t="shared" si="8"/>
        <v>1.1538461538461537</v>
      </c>
    </row>
    <row r="526" spans="1:18" x14ac:dyDescent="0.25">
      <c r="A526" t="s">
        <v>172</v>
      </c>
      <c r="B526" s="5">
        <v>1128299</v>
      </c>
      <c r="C526" s="6" t="s">
        <v>40</v>
      </c>
      <c r="D526" t="s">
        <v>178</v>
      </c>
      <c r="E526" t="s">
        <v>543</v>
      </c>
      <c r="F526" t="s">
        <v>544</v>
      </c>
      <c r="G526" t="s">
        <v>20</v>
      </c>
      <c r="H526" s="3">
        <v>60</v>
      </c>
      <c r="I526" s="5">
        <v>550</v>
      </c>
      <c r="J526" s="3">
        <v>33000</v>
      </c>
      <c r="K526" s="3">
        <v>14850</v>
      </c>
      <c r="L526" s="4">
        <v>0.45</v>
      </c>
      <c r="M526" t="s">
        <v>34</v>
      </c>
      <c r="N526">
        <v>2020</v>
      </c>
      <c r="O526">
        <v>1</v>
      </c>
      <c r="P526">
        <v>26</v>
      </c>
      <c r="Q526" t="str">
        <f>TEXT(DATE(2024, sales[[#This Row],[month]], 1), "MMMM")</f>
        <v>January</v>
      </c>
      <c r="R526" s="4">
        <f t="shared" si="8"/>
        <v>0.17857142857142858</v>
      </c>
    </row>
    <row r="527" spans="1:18" x14ac:dyDescent="0.25">
      <c r="A527" t="s">
        <v>172</v>
      </c>
      <c r="B527" s="5">
        <v>1128299</v>
      </c>
      <c r="C527" s="6" t="s">
        <v>41</v>
      </c>
      <c r="D527" t="s">
        <v>178</v>
      </c>
      <c r="E527" t="s">
        <v>543</v>
      </c>
      <c r="F527" t="s">
        <v>544</v>
      </c>
      <c r="G527" t="s">
        <v>23</v>
      </c>
      <c r="H527" s="3">
        <v>65</v>
      </c>
      <c r="I527" s="5">
        <v>400</v>
      </c>
      <c r="J527" s="3">
        <v>26000</v>
      </c>
      <c r="K527" s="3">
        <v>7800</v>
      </c>
      <c r="L527" s="4">
        <v>0.3</v>
      </c>
      <c r="M527" t="s">
        <v>34</v>
      </c>
      <c r="N527">
        <v>2020</v>
      </c>
      <c r="O527">
        <v>1</v>
      </c>
      <c r="P527">
        <v>27</v>
      </c>
      <c r="Q527" t="str">
        <f>TEXT(DATE(2024, sales[[#This Row],[month]], 1), "MMMM")</f>
        <v>January</v>
      </c>
      <c r="R527" s="4">
        <f t="shared" si="8"/>
        <v>-0.21212121212121213</v>
      </c>
    </row>
    <row r="528" spans="1:18" x14ac:dyDescent="0.25">
      <c r="A528" t="s">
        <v>172</v>
      </c>
      <c r="B528" s="5">
        <v>1128299</v>
      </c>
      <c r="C528" s="6" t="s">
        <v>42</v>
      </c>
      <c r="D528" t="s">
        <v>178</v>
      </c>
      <c r="E528" t="s">
        <v>543</v>
      </c>
      <c r="F528" t="s">
        <v>544</v>
      </c>
      <c r="G528" t="s">
        <v>25</v>
      </c>
      <c r="H528" s="3">
        <v>65</v>
      </c>
      <c r="I528" s="5">
        <v>400</v>
      </c>
      <c r="J528" s="3">
        <v>26000</v>
      </c>
      <c r="K528" s="3">
        <v>11700</v>
      </c>
      <c r="L528" s="4">
        <v>0.45</v>
      </c>
      <c r="M528" t="s">
        <v>34</v>
      </c>
      <c r="N528">
        <v>2020</v>
      </c>
      <c r="O528">
        <v>1</v>
      </c>
      <c r="P528">
        <v>28</v>
      </c>
      <c r="Q528" t="str">
        <f>TEXT(DATE(2024, sales[[#This Row],[month]], 1), "MMMM")</f>
        <v>January</v>
      </c>
      <c r="R528" s="4">
        <f t="shared" si="8"/>
        <v>0</v>
      </c>
    </row>
    <row r="529" spans="1:18" x14ac:dyDescent="0.25">
      <c r="A529" t="s">
        <v>172</v>
      </c>
      <c r="B529" s="5">
        <v>1128299</v>
      </c>
      <c r="C529" s="6" t="s">
        <v>43</v>
      </c>
      <c r="D529" t="s">
        <v>178</v>
      </c>
      <c r="E529" t="s">
        <v>543</v>
      </c>
      <c r="F529" t="s">
        <v>544</v>
      </c>
      <c r="G529" t="s">
        <v>27</v>
      </c>
      <c r="H529" s="3">
        <v>60</v>
      </c>
      <c r="I529" s="5">
        <v>300</v>
      </c>
      <c r="J529" s="3">
        <v>18000</v>
      </c>
      <c r="K529" s="3">
        <v>7199.9999999999991</v>
      </c>
      <c r="L529" s="4">
        <v>0.39999999999999991</v>
      </c>
      <c r="M529" t="s">
        <v>34</v>
      </c>
      <c r="N529">
        <v>2020</v>
      </c>
      <c r="O529">
        <v>1</v>
      </c>
      <c r="P529">
        <v>29</v>
      </c>
      <c r="Q529" t="str">
        <f>TEXT(DATE(2024, sales[[#This Row],[month]], 1), "MMMM")</f>
        <v>January</v>
      </c>
      <c r="R529" s="4">
        <f t="shared" si="8"/>
        <v>-0.30769230769230771</v>
      </c>
    </row>
    <row r="530" spans="1:18" x14ac:dyDescent="0.25">
      <c r="A530" t="s">
        <v>172</v>
      </c>
      <c r="B530" s="5">
        <v>1128299</v>
      </c>
      <c r="C530" s="6" t="s">
        <v>44</v>
      </c>
      <c r="D530" t="s">
        <v>178</v>
      </c>
      <c r="E530" t="s">
        <v>543</v>
      </c>
      <c r="F530" t="s">
        <v>544</v>
      </c>
      <c r="G530" t="s">
        <v>29</v>
      </c>
      <c r="H530" s="3">
        <v>65</v>
      </c>
      <c r="I530" s="5">
        <v>200</v>
      </c>
      <c r="J530" s="3">
        <v>13000</v>
      </c>
      <c r="K530" s="3">
        <v>7800.0000000000009</v>
      </c>
      <c r="L530" s="4">
        <v>0.60000000000000009</v>
      </c>
      <c r="M530" t="s">
        <v>34</v>
      </c>
      <c r="N530">
        <v>2020</v>
      </c>
      <c r="O530">
        <v>1</v>
      </c>
      <c r="P530">
        <v>30</v>
      </c>
      <c r="Q530" t="str">
        <f>TEXT(DATE(2024, sales[[#This Row],[month]], 1), "MMMM")</f>
        <v>January</v>
      </c>
      <c r="R530" s="4">
        <f t="shared" si="8"/>
        <v>-0.27777777777777779</v>
      </c>
    </row>
    <row r="531" spans="1:18" x14ac:dyDescent="0.25">
      <c r="A531" t="s">
        <v>172</v>
      </c>
      <c r="B531" s="5">
        <v>1128299</v>
      </c>
      <c r="C531" s="6" t="s">
        <v>45</v>
      </c>
      <c r="D531" t="s">
        <v>178</v>
      </c>
      <c r="E531" t="s">
        <v>543</v>
      </c>
      <c r="F531" t="s">
        <v>544</v>
      </c>
      <c r="G531" t="s">
        <v>31</v>
      </c>
      <c r="H531" s="3">
        <v>80</v>
      </c>
      <c r="I531" s="5">
        <v>450</v>
      </c>
      <c r="J531" s="3">
        <v>36000</v>
      </c>
      <c r="K531" s="3">
        <v>9000</v>
      </c>
      <c r="L531" s="4">
        <v>0.25</v>
      </c>
      <c r="M531" t="s">
        <v>34</v>
      </c>
      <c r="N531">
        <v>2020</v>
      </c>
      <c r="O531">
        <v>1</v>
      </c>
      <c r="P531">
        <v>31</v>
      </c>
      <c r="Q531" t="str">
        <f>TEXT(DATE(2024, sales[[#This Row],[month]], 1), "MMMM")</f>
        <v>January</v>
      </c>
      <c r="R531" s="4">
        <f t="shared" si="8"/>
        <v>1.7692307692307692</v>
      </c>
    </row>
    <row r="532" spans="1:18" x14ac:dyDescent="0.25">
      <c r="A532" t="s">
        <v>172</v>
      </c>
      <c r="B532" s="5">
        <v>1128299</v>
      </c>
      <c r="C532" s="6" t="s">
        <v>46</v>
      </c>
      <c r="D532" t="s">
        <v>178</v>
      </c>
      <c r="E532" t="s">
        <v>543</v>
      </c>
      <c r="F532" t="s">
        <v>544</v>
      </c>
      <c r="G532" t="s">
        <v>20</v>
      </c>
      <c r="H532" s="3">
        <v>60</v>
      </c>
      <c r="I532" s="5">
        <v>700</v>
      </c>
      <c r="J532" s="3">
        <v>42000</v>
      </c>
      <c r="K532" s="3">
        <v>18900</v>
      </c>
      <c r="L532" s="4">
        <v>0.45</v>
      </c>
      <c r="M532" t="s">
        <v>34</v>
      </c>
      <c r="N532">
        <v>2020</v>
      </c>
      <c r="O532">
        <v>2</v>
      </c>
      <c r="P532">
        <v>1</v>
      </c>
      <c r="Q532" t="str">
        <f>TEXT(DATE(2024, sales[[#This Row],[month]], 1), "MMMM")</f>
        <v>February</v>
      </c>
      <c r="R532" s="4">
        <f t="shared" si="8"/>
        <v>0.16666666666666666</v>
      </c>
    </row>
    <row r="533" spans="1:18" x14ac:dyDescent="0.25">
      <c r="A533" t="s">
        <v>172</v>
      </c>
      <c r="B533" s="5">
        <v>1128299</v>
      </c>
      <c r="C533" s="6" t="s">
        <v>47</v>
      </c>
      <c r="D533" t="s">
        <v>178</v>
      </c>
      <c r="E533" t="s">
        <v>543</v>
      </c>
      <c r="F533" t="s">
        <v>544</v>
      </c>
      <c r="G533" t="s">
        <v>23</v>
      </c>
      <c r="H533" s="3">
        <v>65</v>
      </c>
      <c r="I533" s="5">
        <v>550</v>
      </c>
      <c r="J533" s="3">
        <v>35750</v>
      </c>
      <c r="K533" s="3">
        <v>10725</v>
      </c>
      <c r="L533" s="4">
        <v>0.3</v>
      </c>
      <c r="M533" t="s">
        <v>34</v>
      </c>
      <c r="N533">
        <v>2020</v>
      </c>
      <c r="O533">
        <v>2</v>
      </c>
      <c r="P533">
        <v>2</v>
      </c>
      <c r="Q533" t="str">
        <f>TEXT(DATE(2024, sales[[#This Row],[month]], 1), "MMMM")</f>
        <v>February</v>
      </c>
      <c r="R533" s="4">
        <f t="shared" si="8"/>
        <v>-0.14880952380952381</v>
      </c>
    </row>
    <row r="534" spans="1:18" x14ac:dyDescent="0.25">
      <c r="A534" t="s">
        <v>172</v>
      </c>
      <c r="B534" s="5">
        <v>1128299</v>
      </c>
      <c r="C534" s="6" t="s">
        <v>48</v>
      </c>
      <c r="D534" t="s">
        <v>178</v>
      </c>
      <c r="E534" t="s">
        <v>543</v>
      </c>
      <c r="F534" t="s">
        <v>544</v>
      </c>
      <c r="G534" t="s">
        <v>25</v>
      </c>
      <c r="H534" s="3">
        <v>65</v>
      </c>
      <c r="I534" s="5">
        <v>550</v>
      </c>
      <c r="J534" s="3">
        <v>35750</v>
      </c>
      <c r="K534" s="3">
        <v>16087.5</v>
      </c>
      <c r="L534" s="4">
        <v>0.45</v>
      </c>
      <c r="M534" t="s">
        <v>34</v>
      </c>
      <c r="N534">
        <v>2020</v>
      </c>
      <c r="O534">
        <v>2</v>
      </c>
      <c r="P534">
        <v>3</v>
      </c>
      <c r="Q534" t="str">
        <f>TEXT(DATE(2024, sales[[#This Row],[month]], 1), "MMMM")</f>
        <v>February</v>
      </c>
      <c r="R534" s="4">
        <f t="shared" si="8"/>
        <v>0</v>
      </c>
    </row>
    <row r="535" spans="1:18" x14ac:dyDescent="0.25">
      <c r="A535" t="s">
        <v>172</v>
      </c>
      <c r="B535" s="5">
        <v>1128299</v>
      </c>
      <c r="C535" s="6" t="s">
        <v>49</v>
      </c>
      <c r="D535" t="s">
        <v>178</v>
      </c>
      <c r="E535" t="s">
        <v>543</v>
      </c>
      <c r="F535" t="s">
        <v>544</v>
      </c>
      <c r="G535" t="s">
        <v>27</v>
      </c>
      <c r="H535" s="3">
        <v>60</v>
      </c>
      <c r="I535" s="5">
        <v>425</v>
      </c>
      <c r="J535" s="3">
        <v>25500</v>
      </c>
      <c r="K535" s="3">
        <v>10200</v>
      </c>
      <c r="L535" s="4">
        <v>0.39999999999999991</v>
      </c>
      <c r="M535" t="s">
        <v>34</v>
      </c>
      <c r="N535">
        <v>2020</v>
      </c>
      <c r="O535">
        <v>2</v>
      </c>
      <c r="P535">
        <v>4</v>
      </c>
      <c r="Q535" t="str">
        <f>TEXT(DATE(2024, sales[[#This Row],[month]], 1), "MMMM")</f>
        <v>February</v>
      </c>
      <c r="R535" s="4">
        <f t="shared" si="8"/>
        <v>-0.28671328671328672</v>
      </c>
    </row>
    <row r="536" spans="1:18" x14ac:dyDescent="0.25">
      <c r="A536" t="s">
        <v>172</v>
      </c>
      <c r="B536" s="5">
        <v>1128299</v>
      </c>
      <c r="C536" s="6" t="s">
        <v>50</v>
      </c>
      <c r="D536" t="s">
        <v>178</v>
      </c>
      <c r="E536" t="s">
        <v>543</v>
      </c>
      <c r="F536" t="s">
        <v>544</v>
      </c>
      <c r="G536" t="s">
        <v>29</v>
      </c>
      <c r="H536" s="3">
        <v>65</v>
      </c>
      <c r="I536" s="5">
        <v>300</v>
      </c>
      <c r="J536" s="3">
        <v>19500</v>
      </c>
      <c r="K536" s="3">
        <v>11700.000000000002</v>
      </c>
      <c r="L536" s="4">
        <v>0.60000000000000009</v>
      </c>
      <c r="M536" t="s">
        <v>34</v>
      </c>
      <c r="N536">
        <v>2020</v>
      </c>
      <c r="O536">
        <v>2</v>
      </c>
      <c r="P536">
        <v>5</v>
      </c>
      <c r="Q536" t="str">
        <f>TEXT(DATE(2024, sales[[#This Row],[month]], 1), "MMMM")</f>
        <v>February</v>
      </c>
      <c r="R536" s="4">
        <f t="shared" si="8"/>
        <v>-0.23529411764705882</v>
      </c>
    </row>
    <row r="537" spans="1:18" x14ac:dyDescent="0.25">
      <c r="A537" t="s">
        <v>172</v>
      </c>
      <c r="B537" s="5">
        <v>1128299</v>
      </c>
      <c r="C537" s="6" t="s">
        <v>51</v>
      </c>
      <c r="D537" t="s">
        <v>178</v>
      </c>
      <c r="E537" t="s">
        <v>543</v>
      </c>
      <c r="F537" t="s">
        <v>544</v>
      </c>
      <c r="G537" t="s">
        <v>31</v>
      </c>
      <c r="H537" s="3">
        <v>80</v>
      </c>
      <c r="I537" s="5">
        <v>600</v>
      </c>
      <c r="J537" s="3">
        <v>48000</v>
      </c>
      <c r="K537" s="3">
        <v>12000</v>
      </c>
      <c r="L537" s="4">
        <v>0.25</v>
      </c>
      <c r="M537" t="s">
        <v>34</v>
      </c>
      <c r="N537">
        <v>2020</v>
      </c>
      <c r="O537">
        <v>2</v>
      </c>
      <c r="P537">
        <v>6</v>
      </c>
      <c r="Q537" t="str">
        <f>TEXT(DATE(2024, sales[[#This Row],[month]], 1), "MMMM")</f>
        <v>February</v>
      </c>
      <c r="R537" s="4">
        <f t="shared" si="8"/>
        <v>1.4615384615384615</v>
      </c>
    </row>
    <row r="538" spans="1:18" x14ac:dyDescent="0.25">
      <c r="A538" t="s">
        <v>172</v>
      </c>
      <c r="B538" s="5">
        <v>1128299</v>
      </c>
      <c r="C538" s="6" t="s">
        <v>52</v>
      </c>
      <c r="D538" t="s">
        <v>178</v>
      </c>
      <c r="E538" t="s">
        <v>543</v>
      </c>
      <c r="F538" t="s">
        <v>544</v>
      </c>
      <c r="G538" t="s">
        <v>20</v>
      </c>
      <c r="H538" s="3">
        <v>60</v>
      </c>
      <c r="I538" s="5">
        <v>750</v>
      </c>
      <c r="J538" s="3">
        <v>45000</v>
      </c>
      <c r="K538" s="3">
        <v>18000</v>
      </c>
      <c r="L538" s="4">
        <v>0.4</v>
      </c>
      <c r="M538" t="s">
        <v>34</v>
      </c>
      <c r="N538">
        <v>2020</v>
      </c>
      <c r="O538">
        <v>2</v>
      </c>
      <c r="P538">
        <v>7</v>
      </c>
      <c r="Q538" t="str">
        <f>TEXT(DATE(2024, sales[[#This Row],[month]], 1), "MMMM")</f>
        <v>February</v>
      </c>
      <c r="R538" s="4">
        <f t="shared" si="8"/>
        <v>-6.25E-2</v>
      </c>
    </row>
    <row r="539" spans="1:18" x14ac:dyDescent="0.25">
      <c r="A539" t="s">
        <v>172</v>
      </c>
      <c r="B539" s="5">
        <v>1128299</v>
      </c>
      <c r="C539" s="6" t="s">
        <v>53</v>
      </c>
      <c r="D539" t="s">
        <v>178</v>
      </c>
      <c r="E539" t="s">
        <v>543</v>
      </c>
      <c r="F539" t="s">
        <v>544</v>
      </c>
      <c r="G539" t="s">
        <v>23</v>
      </c>
      <c r="H539" s="3">
        <v>65</v>
      </c>
      <c r="I539" s="5">
        <v>600</v>
      </c>
      <c r="J539" s="3">
        <v>39000</v>
      </c>
      <c r="K539" s="3">
        <v>9750</v>
      </c>
      <c r="L539" s="4">
        <v>0.25</v>
      </c>
      <c r="M539" t="s">
        <v>34</v>
      </c>
      <c r="N539">
        <v>2020</v>
      </c>
      <c r="O539">
        <v>2</v>
      </c>
      <c r="P539">
        <v>8</v>
      </c>
      <c r="Q539" t="str">
        <f>TEXT(DATE(2024, sales[[#This Row],[month]], 1), "MMMM")</f>
        <v>February</v>
      </c>
      <c r="R539" s="4">
        <f t="shared" si="8"/>
        <v>-0.13333333333333333</v>
      </c>
    </row>
    <row r="540" spans="1:18" x14ac:dyDescent="0.25">
      <c r="A540" t="s">
        <v>172</v>
      </c>
      <c r="B540" s="5">
        <v>1128299</v>
      </c>
      <c r="C540" s="6" t="s">
        <v>54</v>
      </c>
      <c r="D540" t="s">
        <v>178</v>
      </c>
      <c r="E540" t="s">
        <v>543</v>
      </c>
      <c r="F540" t="s">
        <v>544</v>
      </c>
      <c r="G540" t="s">
        <v>25</v>
      </c>
      <c r="H540" s="3">
        <v>65</v>
      </c>
      <c r="I540" s="5">
        <v>550</v>
      </c>
      <c r="J540" s="3">
        <v>35750</v>
      </c>
      <c r="K540" s="3">
        <v>14300</v>
      </c>
      <c r="L540" s="4">
        <v>0.4</v>
      </c>
      <c r="M540" t="s">
        <v>21</v>
      </c>
      <c r="N540">
        <v>2020</v>
      </c>
      <c r="O540">
        <v>2</v>
      </c>
      <c r="P540">
        <v>9</v>
      </c>
      <c r="Q540" t="str">
        <f>TEXT(DATE(2024, sales[[#This Row],[month]], 1), "MMMM")</f>
        <v>February</v>
      </c>
      <c r="R540" s="4">
        <f t="shared" si="8"/>
        <v>-8.3333333333333329E-2</v>
      </c>
    </row>
    <row r="541" spans="1:18" x14ac:dyDescent="0.25">
      <c r="A541" t="s">
        <v>172</v>
      </c>
      <c r="B541" s="5">
        <v>1128299</v>
      </c>
      <c r="C541" s="6" t="s">
        <v>55</v>
      </c>
      <c r="D541" t="s">
        <v>178</v>
      </c>
      <c r="E541" t="s">
        <v>543</v>
      </c>
      <c r="F541" t="s">
        <v>544</v>
      </c>
      <c r="G541" t="s">
        <v>27</v>
      </c>
      <c r="H541" s="3">
        <v>60</v>
      </c>
      <c r="I541" s="5">
        <v>450</v>
      </c>
      <c r="J541" s="3">
        <v>27000</v>
      </c>
      <c r="K541" s="3">
        <v>9450</v>
      </c>
      <c r="L541" s="4">
        <v>0.35</v>
      </c>
      <c r="M541" t="s">
        <v>21</v>
      </c>
      <c r="N541">
        <v>2020</v>
      </c>
      <c r="O541">
        <v>2</v>
      </c>
      <c r="P541">
        <v>10</v>
      </c>
      <c r="Q541" t="str">
        <f>TEXT(DATE(2024, sales[[#This Row],[month]], 1), "MMMM")</f>
        <v>February</v>
      </c>
      <c r="R541" s="4">
        <f t="shared" si="8"/>
        <v>-0.24475524475524477</v>
      </c>
    </row>
    <row r="542" spans="1:18" x14ac:dyDescent="0.25">
      <c r="A542" t="s">
        <v>172</v>
      </c>
      <c r="B542" s="5">
        <v>1128299</v>
      </c>
      <c r="C542" s="6" t="s">
        <v>557</v>
      </c>
      <c r="D542" t="s">
        <v>178</v>
      </c>
      <c r="E542" t="s">
        <v>543</v>
      </c>
      <c r="F542" t="s">
        <v>544</v>
      </c>
      <c r="G542" t="s">
        <v>29</v>
      </c>
      <c r="H542" s="3">
        <v>65</v>
      </c>
      <c r="I542" s="5">
        <v>500</v>
      </c>
      <c r="J542" s="3">
        <v>32500</v>
      </c>
      <c r="K542" s="3">
        <v>17875</v>
      </c>
      <c r="L542" s="4">
        <v>0.55000000000000004</v>
      </c>
      <c r="M542" t="s">
        <v>21</v>
      </c>
      <c r="N542">
        <v>2020</v>
      </c>
      <c r="O542">
        <v>2</v>
      </c>
      <c r="P542">
        <v>11</v>
      </c>
      <c r="Q542" t="str">
        <f>TEXT(DATE(2024, sales[[#This Row],[month]], 1), "MMMM")</f>
        <v>February</v>
      </c>
      <c r="R542" s="4">
        <f t="shared" si="8"/>
        <v>0.20370370370370369</v>
      </c>
    </row>
    <row r="543" spans="1:18" x14ac:dyDescent="0.25">
      <c r="A543" t="s">
        <v>172</v>
      </c>
      <c r="B543" s="5">
        <v>1128299</v>
      </c>
      <c r="C543" s="6" t="s">
        <v>558</v>
      </c>
      <c r="D543" t="s">
        <v>178</v>
      </c>
      <c r="E543" t="s">
        <v>543</v>
      </c>
      <c r="F543" t="s">
        <v>544</v>
      </c>
      <c r="G543" t="s">
        <v>31</v>
      </c>
      <c r="H543" s="3">
        <v>80</v>
      </c>
      <c r="I543" s="5">
        <v>500</v>
      </c>
      <c r="J543" s="3">
        <v>40000</v>
      </c>
      <c r="K543" s="3">
        <v>8000</v>
      </c>
      <c r="L543" s="4">
        <v>0.2</v>
      </c>
      <c r="M543" t="s">
        <v>21</v>
      </c>
      <c r="N543">
        <v>2020</v>
      </c>
      <c r="O543">
        <v>2</v>
      </c>
      <c r="P543">
        <v>12</v>
      </c>
      <c r="Q543" t="str">
        <f>TEXT(DATE(2024, sales[[#This Row],[month]], 1), "MMMM")</f>
        <v>February</v>
      </c>
      <c r="R543" s="4">
        <f t="shared" si="8"/>
        <v>0.23076923076923078</v>
      </c>
    </row>
    <row r="544" spans="1:18" x14ac:dyDescent="0.25">
      <c r="A544" t="s">
        <v>172</v>
      </c>
      <c r="B544" s="5">
        <v>1128299</v>
      </c>
      <c r="C544" s="6" t="s">
        <v>559</v>
      </c>
      <c r="D544" t="s">
        <v>178</v>
      </c>
      <c r="E544" t="s">
        <v>543</v>
      </c>
      <c r="F544" t="s">
        <v>544</v>
      </c>
      <c r="G544" t="s">
        <v>20</v>
      </c>
      <c r="H544" s="3">
        <v>65</v>
      </c>
      <c r="I544" s="5">
        <v>700</v>
      </c>
      <c r="J544" s="3">
        <v>45500</v>
      </c>
      <c r="K544" s="3">
        <v>18200</v>
      </c>
      <c r="L544" s="4">
        <v>0.4</v>
      </c>
      <c r="M544" t="s">
        <v>21</v>
      </c>
      <c r="N544">
        <v>2020</v>
      </c>
      <c r="O544">
        <v>2</v>
      </c>
      <c r="P544">
        <v>13</v>
      </c>
      <c r="Q544" t="str">
        <f>TEXT(DATE(2024, sales[[#This Row],[month]], 1), "MMMM")</f>
        <v>February</v>
      </c>
      <c r="R544" s="4">
        <f t="shared" si="8"/>
        <v>0.13750000000000001</v>
      </c>
    </row>
    <row r="545" spans="1:18" x14ac:dyDescent="0.25">
      <c r="A545" t="s">
        <v>172</v>
      </c>
      <c r="B545" s="5">
        <v>1128299</v>
      </c>
      <c r="C545" s="6" t="s">
        <v>560</v>
      </c>
      <c r="D545" t="s">
        <v>178</v>
      </c>
      <c r="E545" t="s">
        <v>543</v>
      </c>
      <c r="F545" t="s">
        <v>544</v>
      </c>
      <c r="G545" t="s">
        <v>23</v>
      </c>
      <c r="H545" s="3">
        <v>70</v>
      </c>
      <c r="I545" s="5">
        <v>650</v>
      </c>
      <c r="J545" s="3">
        <v>45500</v>
      </c>
      <c r="K545" s="3">
        <v>11375</v>
      </c>
      <c r="L545" s="4">
        <v>0.25</v>
      </c>
      <c r="M545" t="s">
        <v>21</v>
      </c>
      <c r="N545">
        <v>2020</v>
      </c>
      <c r="O545">
        <v>2</v>
      </c>
      <c r="P545">
        <v>14</v>
      </c>
      <c r="Q545" t="str">
        <f>TEXT(DATE(2024, sales[[#This Row],[month]], 1), "MMMM")</f>
        <v>February</v>
      </c>
      <c r="R545" s="4">
        <f t="shared" si="8"/>
        <v>0</v>
      </c>
    </row>
    <row r="546" spans="1:18" x14ac:dyDescent="0.25">
      <c r="A546" t="s">
        <v>172</v>
      </c>
      <c r="B546" s="5">
        <v>1128299</v>
      </c>
      <c r="C546" s="6" t="s">
        <v>561</v>
      </c>
      <c r="D546" t="s">
        <v>178</v>
      </c>
      <c r="E546" t="s">
        <v>543</v>
      </c>
      <c r="F546" t="s">
        <v>544</v>
      </c>
      <c r="G546" t="s">
        <v>25</v>
      </c>
      <c r="H546" s="3">
        <v>65</v>
      </c>
      <c r="I546" s="5">
        <v>525</v>
      </c>
      <c r="J546" s="3">
        <v>34125</v>
      </c>
      <c r="K546" s="3">
        <v>13650</v>
      </c>
      <c r="L546" s="4">
        <v>0.4</v>
      </c>
      <c r="M546" t="s">
        <v>21</v>
      </c>
      <c r="N546">
        <v>2020</v>
      </c>
      <c r="O546">
        <v>2</v>
      </c>
      <c r="P546">
        <v>15</v>
      </c>
      <c r="Q546" t="str">
        <f>TEXT(DATE(2024, sales[[#This Row],[month]], 1), "MMMM")</f>
        <v>February</v>
      </c>
      <c r="R546" s="4">
        <f t="shared" si="8"/>
        <v>-0.25</v>
      </c>
    </row>
    <row r="547" spans="1:18" x14ac:dyDescent="0.25">
      <c r="A547" t="s">
        <v>172</v>
      </c>
      <c r="B547" s="5">
        <v>1128299</v>
      </c>
      <c r="C547" s="6" t="s">
        <v>562</v>
      </c>
      <c r="D547" t="s">
        <v>178</v>
      </c>
      <c r="E547" t="s">
        <v>543</v>
      </c>
      <c r="F547" t="s">
        <v>544</v>
      </c>
      <c r="G547" t="s">
        <v>27</v>
      </c>
      <c r="H547" s="3">
        <v>65</v>
      </c>
      <c r="I547" s="5">
        <v>475</v>
      </c>
      <c r="J547" s="3">
        <v>30875</v>
      </c>
      <c r="K547" s="3">
        <v>10806.25</v>
      </c>
      <c r="L547" s="4">
        <v>0.35</v>
      </c>
      <c r="M547" t="s">
        <v>21</v>
      </c>
      <c r="N547">
        <v>2020</v>
      </c>
      <c r="O547">
        <v>2</v>
      </c>
      <c r="P547">
        <v>16</v>
      </c>
      <c r="Q547" t="str">
        <f>TEXT(DATE(2024, sales[[#This Row],[month]], 1), "MMMM")</f>
        <v>February</v>
      </c>
      <c r="R547" s="4">
        <f t="shared" si="8"/>
        <v>-9.5238095238095233E-2</v>
      </c>
    </row>
    <row r="548" spans="1:18" x14ac:dyDescent="0.25">
      <c r="A548" t="s">
        <v>172</v>
      </c>
      <c r="B548" s="5">
        <v>1128299</v>
      </c>
      <c r="C548" s="6" t="s">
        <v>563</v>
      </c>
      <c r="D548" t="s">
        <v>178</v>
      </c>
      <c r="E548" t="s">
        <v>543</v>
      </c>
      <c r="F548" t="s">
        <v>544</v>
      </c>
      <c r="G548" t="s">
        <v>29</v>
      </c>
      <c r="H548" s="3">
        <v>75</v>
      </c>
      <c r="I548" s="5">
        <v>475</v>
      </c>
      <c r="J548" s="3">
        <v>35625</v>
      </c>
      <c r="K548" s="3">
        <v>19593.75</v>
      </c>
      <c r="L548" s="4">
        <v>0.55000000000000004</v>
      </c>
      <c r="M548" t="s">
        <v>21</v>
      </c>
      <c r="N548">
        <v>2020</v>
      </c>
      <c r="O548">
        <v>2</v>
      </c>
      <c r="P548">
        <v>17</v>
      </c>
      <c r="Q548" t="str">
        <f>TEXT(DATE(2024, sales[[#This Row],[month]], 1), "MMMM")</f>
        <v>February</v>
      </c>
      <c r="R548" s="4">
        <f t="shared" si="8"/>
        <v>0.15384615384615385</v>
      </c>
    </row>
    <row r="549" spans="1:18" x14ac:dyDescent="0.25">
      <c r="A549" t="s">
        <v>172</v>
      </c>
      <c r="B549" s="5">
        <v>1128299</v>
      </c>
      <c r="C549" s="6" t="s">
        <v>564</v>
      </c>
      <c r="D549" t="s">
        <v>178</v>
      </c>
      <c r="E549" t="s">
        <v>543</v>
      </c>
      <c r="F549" t="s">
        <v>544</v>
      </c>
      <c r="G549" t="s">
        <v>31</v>
      </c>
      <c r="H549" s="3">
        <v>80</v>
      </c>
      <c r="I549" s="5">
        <v>400</v>
      </c>
      <c r="J549" s="3">
        <v>32000</v>
      </c>
      <c r="K549" s="3">
        <v>6400</v>
      </c>
      <c r="L549" s="4">
        <v>0.2</v>
      </c>
      <c r="M549" t="s">
        <v>21</v>
      </c>
      <c r="N549">
        <v>2020</v>
      </c>
      <c r="O549">
        <v>2</v>
      </c>
      <c r="P549">
        <v>18</v>
      </c>
      <c r="Q549" t="str">
        <f>TEXT(DATE(2024, sales[[#This Row],[month]], 1), "MMMM")</f>
        <v>February</v>
      </c>
      <c r="R549" s="4">
        <f t="shared" si="8"/>
        <v>-0.10175438596491228</v>
      </c>
    </row>
    <row r="550" spans="1:18" x14ac:dyDescent="0.25">
      <c r="A550" t="s">
        <v>172</v>
      </c>
      <c r="B550" s="5">
        <v>1128299</v>
      </c>
      <c r="C550" s="6" t="s">
        <v>565</v>
      </c>
      <c r="D550" t="s">
        <v>178</v>
      </c>
      <c r="E550" t="s">
        <v>543</v>
      </c>
      <c r="F550" t="s">
        <v>544</v>
      </c>
      <c r="G550" t="s">
        <v>20</v>
      </c>
      <c r="H550" s="3">
        <v>60.000000000000007</v>
      </c>
      <c r="I550" s="5">
        <v>600</v>
      </c>
      <c r="J550" s="3">
        <v>36000.000000000007</v>
      </c>
      <c r="K550" s="3">
        <v>12600.000000000004</v>
      </c>
      <c r="L550" s="4">
        <v>0.35</v>
      </c>
      <c r="M550" t="s">
        <v>21</v>
      </c>
      <c r="N550">
        <v>2020</v>
      </c>
      <c r="O550">
        <v>2</v>
      </c>
      <c r="P550">
        <v>19</v>
      </c>
      <c r="Q550" t="str">
        <f>TEXT(DATE(2024, sales[[#This Row],[month]], 1), "MMMM")</f>
        <v>February</v>
      </c>
      <c r="R550" s="4">
        <f t="shared" si="8"/>
        <v>0.12500000000000022</v>
      </c>
    </row>
    <row r="551" spans="1:18" x14ac:dyDescent="0.25">
      <c r="A551" t="s">
        <v>172</v>
      </c>
      <c r="B551" s="5">
        <v>1128299</v>
      </c>
      <c r="C551" s="6" t="s">
        <v>566</v>
      </c>
      <c r="D551" t="s">
        <v>178</v>
      </c>
      <c r="E551" t="s">
        <v>543</v>
      </c>
      <c r="F551" t="s">
        <v>544</v>
      </c>
      <c r="G551" t="s">
        <v>23</v>
      </c>
      <c r="H551" s="3">
        <v>65.000000000000014</v>
      </c>
      <c r="I551" s="5">
        <v>600</v>
      </c>
      <c r="J551" s="3">
        <v>39000.000000000007</v>
      </c>
      <c r="K551" s="3">
        <v>7800.0000000000018</v>
      </c>
      <c r="L551" s="4">
        <v>0.2</v>
      </c>
      <c r="M551" t="s">
        <v>21</v>
      </c>
      <c r="N551">
        <v>2020</v>
      </c>
      <c r="O551">
        <v>2</v>
      </c>
      <c r="P551">
        <v>20</v>
      </c>
      <c r="Q551" t="str">
        <f>TEXT(DATE(2024, sales[[#This Row],[month]], 1), "MMMM")</f>
        <v>February</v>
      </c>
      <c r="R551" s="4">
        <f t="shared" si="8"/>
        <v>8.3333333333333315E-2</v>
      </c>
    </row>
    <row r="552" spans="1:18" x14ac:dyDescent="0.25">
      <c r="A552" t="s">
        <v>172</v>
      </c>
      <c r="B552" s="5">
        <v>1128299</v>
      </c>
      <c r="C552" s="6" t="s">
        <v>567</v>
      </c>
      <c r="D552" t="s">
        <v>178</v>
      </c>
      <c r="E552" t="s">
        <v>543</v>
      </c>
      <c r="F552" t="s">
        <v>544</v>
      </c>
      <c r="G552" t="s">
        <v>25</v>
      </c>
      <c r="H552" s="3">
        <v>60.000000000000007</v>
      </c>
      <c r="I552" s="5">
        <v>450</v>
      </c>
      <c r="J552" s="3">
        <v>27000.000000000004</v>
      </c>
      <c r="K552" s="3">
        <v>9450.0000000000018</v>
      </c>
      <c r="L552" s="4">
        <v>0.35</v>
      </c>
      <c r="M552" t="s">
        <v>21</v>
      </c>
      <c r="N552">
        <v>2020</v>
      </c>
      <c r="O552">
        <v>2</v>
      </c>
      <c r="P552">
        <v>21</v>
      </c>
      <c r="Q552" t="str">
        <f>TEXT(DATE(2024, sales[[#This Row],[month]], 1), "MMMM")</f>
        <v>February</v>
      </c>
      <c r="R552" s="4">
        <f t="shared" si="8"/>
        <v>-0.30769230769230771</v>
      </c>
    </row>
    <row r="553" spans="1:18" x14ac:dyDescent="0.25">
      <c r="A553" t="s">
        <v>172</v>
      </c>
      <c r="B553" s="5">
        <v>1128299</v>
      </c>
      <c r="C553" s="6" t="s">
        <v>568</v>
      </c>
      <c r="D553" t="s">
        <v>178</v>
      </c>
      <c r="E553" t="s">
        <v>543</v>
      </c>
      <c r="F553" t="s">
        <v>544</v>
      </c>
      <c r="G553" t="s">
        <v>27</v>
      </c>
      <c r="H553" s="3">
        <v>60.000000000000007</v>
      </c>
      <c r="I553" s="5">
        <v>400</v>
      </c>
      <c r="J553" s="3">
        <v>24000.000000000004</v>
      </c>
      <c r="K553" s="3">
        <v>7200.0000000000009</v>
      </c>
      <c r="L553" s="4">
        <v>0.3</v>
      </c>
      <c r="M553" t="s">
        <v>21</v>
      </c>
      <c r="N553">
        <v>2020</v>
      </c>
      <c r="O553">
        <v>2</v>
      </c>
      <c r="P553">
        <v>22</v>
      </c>
      <c r="Q553" t="str">
        <f>TEXT(DATE(2024, sales[[#This Row],[month]], 1), "MMMM")</f>
        <v>February</v>
      </c>
      <c r="R553" s="4">
        <f t="shared" si="8"/>
        <v>-0.11111111111111109</v>
      </c>
    </row>
    <row r="554" spans="1:18" x14ac:dyDescent="0.25">
      <c r="A554" t="s">
        <v>172</v>
      </c>
      <c r="B554" s="5">
        <v>1128299</v>
      </c>
      <c r="C554" s="6" t="s">
        <v>569</v>
      </c>
      <c r="D554" t="s">
        <v>178</v>
      </c>
      <c r="E554" t="s">
        <v>543</v>
      </c>
      <c r="F554" t="s">
        <v>544</v>
      </c>
      <c r="G554" t="s">
        <v>29</v>
      </c>
      <c r="H554" s="3">
        <v>70</v>
      </c>
      <c r="I554" s="5">
        <v>400</v>
      </c>
      <c r="J554" s="3">
        <v>28000</v>
      </c>
      <c r="K554" s="3">
        <v>14000.000000000004</v>
      </c>
      <c r="L554" s="4">
        <v>0.50000000000000011</v>
      </c>
      <c r="M554" t="s">
        <v>21</v>
      </c>
      <c r="N554">
        <v>2020</v>
      </c>
      <c r="O554">
        <v>2</v>
      </c>
      <c r="P554">
        <v>23</v>
      </c>
      <c r="Q554" t="str">
        <f>TEXT(DATE(2024, sales[[#This Row],[month]], 1), "MMMM")</f>
        <v>February</v>
      </c>
      <c r="R554" s="4">
        <f t="shared" si="8"/>
        <v>0.16666666666666649</v>
      </c>
    </row>
    <row r="555" spans="1:18" x14ac:dyDescent="0.25">
      <c r="A555" t="s">
        <v>172</v>
      </c>
      <c r="B555" s="5">
        <v>1128299</v>
      </c>
      <c r="C555" s="6" t="s">
        <v>570</v>
      </c>
      <c r="D555" t="s">
        <v>178</v>
      </c>
      <c r="E555" t="s">
        <v>543</v>
      </c>
      <c r="F555" t="s">
        <v>544</v>
      </c>
      <c r="G555" t="s">
        <v>31</v>
      </c>
      <c r="H555" s="3">
        <v>75.000000000000014</v>
      </c>
      <c r="I555" s="5">
        <v>450</v>
      </c>
      <c r="J555" s="3">
        <v>33750.000000000007</v>
      </c>
      <c r="K555" s="3">
        <v>5062.5000000000018</v>
      </c>
      <c r="L555" s="4">
        <v>0.15</v>
      </c>
      <c r="M555" t="s">
        <v>21</v>
      </c>
      <c r="N555">
        <v>2020</v>
      </c>
      <c r="O555">
        <v>2</v>
      </c>
      <c r="P555">
        <v>24</v>
      </c>
      <c r="Q555" t="str">
        <f>TEXT(DATE(2024, sales[[#This Row],[month]], 1), "MMMM")</f>
        <v>February</v>
      </c>
      <c r="R555" s="4">
        <f t="shared" si="8"/>
        <v>0.20535714285714313</v>
      </c>
    </row>
    <row r="556" spans="1:18" x14ac:dyDescent="0.25">
      <c r="A556" t="s">
        <v>172</v>
      </c>
      <c r="B556" s="5">
        <v>1128299</v>
      </c>
      <c r="C556" s="6" t="s">
        <v>571</v>
      </c>
      <c r="D556" t="s">
        <v>178</v>
      </c>
      <c r="E556" t="s">
        <v>543</v>
      </c>
      <c r="F556" t="s">
        <v>544</v>
      </c>
      <c r="G556" t="s">
        <v>20</v>
      </c>
      <c r="H556" s="3">
        <v>60.000000000000007</v>
      </c>
      <c r="I556" s="5">
        <v>550</v>
      </c>
      <c r="J556" s="3">
        <v>33000.000000000007</v>
      </c>
      <c r="K556" s="3">
        <v>11550.000000000004</v>
      </c>
      <c r="L556" s="4">
        <v>0.35</v>
      </c>
      <c r="M556" t="s">
        <v>21</v>
      </c>
      <c r="N556">
        <v>2020</v>
      </c>
      <c r="O556">
        <v>2</v>
      </c>
      <c r="P556">
        <v>25</v>
      </c>
      <c r="Q556" t="str">
        <f>TEXT(DATE(2024, sales[[#This Row],[month]], 1), "MMMM")</f>
        <v>February</v>
      </c>
      <c r="R556" s="4">
        <f t="shared" si="8"/>
        <v>-2.2222222222222216E-2</v>
      </c>
    </row>
    <row r="557" spans="1:18" x14ac:dyDescent="0.25">
      <c r="A557" t="s">
        <v>172</v>
      </c>
      <c r="B557" s="5">
        <v>1128299</v>
      </c>
      <c r="C557" s="6" t="s">
        <v>572</v>
      </c>
      <c r="D557" t="s">
        <v>178</v>
      </c>
      <c r="E557" t="s">
        <v>543</v>
      </c>
      <c r="F557" t="s">
        <v>544</v>
      </c>
      <c r="G557" t="s">
        <v>23</v>
      </c>
      <c r="H557" s="3">
        <v>65.000000000000014</v>
      </c>
      <c r="I557" s="5">
        <v>550</v>
      </c>
      <c r="J557" s="3">
        <v>35750.000000000007</v>
      </c>
      <c r="K557" s="3">
        <v>7150.0000000000018</v>
      </c>
      <c r="L557" s="4">
        <v>0.2</v>
      </c>
      <c r="M557" t="s">
        <v>21</v>
      </c>
      <c r="N557">
        <v>2020</v>
      </c>
      <c r="O557">
        <v>2</v>
      </c>
      <c r="P557">
        <v>26</v>
      </c>
      <c r="Q557" t="str">
        <f>TEXT(DATE(2024, sales[[#This Row],[month]], 1), "MMMM")</f>
        <v>February</v>
      </c>
      <c r="R557" s="4">
        <f t="shared" si="8"/>
        <v>8.3333333333333315E-2</v>
      </c>
    </row>
    <row r="558" spans="1:18" x14ac:dyDescent="0.25">
      <c r="A558" t="s">
        <v>172</v>
      </c>
      <c r="B558" s="5">
        <v>1128299</v>
      </c>
      <c r="C558" s="6" t="s">
        <v>573</v>
      </c>
      <c r="D558" t="s">
        <v>178</v>
      </c>
      <c r="E558" t="s">
        <v>543</v>
      </c>
      <c r="F558" t="s">
        <v>544</v>
      </c>
      <c r="G558" t="s">
        <v>25</v>
      </c>
      <c r="H558" s="3">
        <v>60.000000000000007</v>
      </c>
      <c r="I558" s="5">
        <v>375</v>
      </c>
      <c r="J558" s="3">
        <v>22500.000000000004</v>
      </c>
      <c r="K558" s="3">
        <v>7875.0000000000018</v>
      </c>
      <c r="L558" s="4">
        <v>0.35</v>
      </c>
      <c r="M558" t="s">
        <v>21</v>
      </c>
      <c r="N558">
        <v>2020</v>
      </c>
      <c r="O558">
        <v>2</v>
      </c>
      <c r="P558">
        <v>27</v>
      </c>
      <c r="Q558" t="str">
        <f>TEXT(DATE(2024, sales[[#This Row],[month]], 1), "MMMM")</f>
        <v>February</v>
      </c>
      <c r="R558" s="4">
        <f t="shared" si="8"/>
        <v>-0.37062937062937068</v>
      </c>
    </row>
    <row r="559" spans="1:18" x14ac:dyDescent="0.25">
      <c r="A559" t="s">
        <v>172</v>
      </c>
      <c r="B559" s="5">
        <v>1128299</v>
      </c>
      <c r="C559" s="6" t="s">
        <v>574</v>
      </c>
      <c r="D559" t="s">
        <v>178</v>
      </c>
      <c r="E559" t="s">
        <v>543</v>
      </c>
      <c r="F559" t="s">
        <v>544</v>
      </c>
      <c r="G559" t="s">
        <v>27</v>
      </c>
      <c r="H559" s="3">
        <v>60.000000000000007</v>
      </c>
      <c r="I559" s="5">
        <v>350</v>
      </c>
      <c r="J559" s="3">
        <v>21000.000000000004</v>
      </c>
      <c r="K559" s="3">
        <v>6300.0000000000009</v>
      </c>
      <c r="L559" s="4">
        <v>0.3</v>
      </c>
      <c r="M559" t="s">
        <v>21</v>
      </c>
      <c r="N559">
        <v>2020</v>
      </c>
      <c r="O559">
        <v>2</v>
      </c>
      <c r="P559">
        <v>28</v>
      </c>
      <c r="Q559" t="str">
        <f>TEXT(DATE(2024, sales[[#This Row],[month]], 1), "MMMM")</f>
        <v>February</v>
      </c>
      <c r="R559" s="4">
        <f t="shared" si="8"/>
        <v>-6.6666666666666652E-2</v>
      </c>
    </row>
    <row r="560" spans="1:18" x14ac:dyDescent="0.25">
      <c r="A560" t="s">
        <v>172</v>
      </c>
      <c r="B560" s="5">
        <v>1128299</v>
      </c>
      <c r="C560" s="6" t="s">
        <v>575</v>
      </c>
      <c r="D560" t="s">
        <v>178</v>
      </c>
      <c r="E560" t="s">
        <v>543</v>
      </c>
      <c r="F560" t="s">
        <v>544</v>
      </c>
      <c r="G560" t="s">
        <v>29</v>
      </c>
      <c r="H560" s="3">
        <v>70</v>
      </c>
      <c r="I560" s="5">
        <v>325</v>
      </c>
      <c r="J560" s="3">
        <v>22750</v>
      </c>
      <c r="K560" s="3">
        <v>11375.000000000002</v>
      </c>
      <c r="L560" s="4">
        <v>0.50000000000000011</v>
      </c>
      <c r="M560" t="s">
        <v>21</v>
      </c>
      <c r="N560">
        <v>2020</v>
      </c>
      <c r="O560">
        <v>3</v>
      </c>
      <c r="P560">
        <v>1</v>
      </c>
      <c r="Q560" t="str">
        <f>TEXT(DATE(2024, sales[[#This Row],[month]], 1), "MMMM")</f>
        <v>March</v>
      </c>
      <c r="R560" s="4">
        <f t="shared" si="8"/>
        <v>8.3333333333333148E-2</v>
      </c>
    </row>
    <row r="561" spans="1:18" x14ac:dyDescent="0.25">
      <c r="A561" t="s">
        <v>172</v>
      </c>
      <c r="B561" s="5">
        <v>1128299</v>
      </c>
      <c r="C561" s="6" t="s">
        <v>576</v>
      </c>
      <c r="D561" t="s">
        <v>178</v>
      </c>
      <c r="E561" t="s">
        <v>543</v>
      </c>
      <c r="F561" t="s">
        <v>544</v>
      </c>
      <c r="G561" t="s">
        <v>31</v>
      </c>
      <c r="H561" s="3">
        <v>75.000000000000014</v>
      </c>
      <c r="I561" s="5">
        <v>375</v>
      </c>
      <c r="J561" s="3">
        <v>28125.000000000004</v>
      </c>
      <c r="K561" s="3">
        <v>4218.7500000000009</v>
      </c>
      <c r="L561" s="4">
        <v>0.15</v>
      </c>
      <c r="M561" t="s">
        <v>21</v>
      </c>
      <c r="N561">
        <v>2020</v>
      </c>
      <c r="O561">
        <v>3</v>
      </c>
      <c r="P561">
        <v>2</v>
      </c>
      <c r="Q561" t="str">
        <f>TEXT(DATE(2024, sales[[#This Row],[month]], 1), "MMMM")</f>
        <v>March</v>
      </c>
      <c r="R561" s="4">
        <f t="shared" si="8"/>
        <v>0.23626373626373642</v>
      </c>
    </row>
    <row r="562" spans="1:18" x14ac:dyDescent="0.25">
      <c r="A562" t="s">
        <v>172</v>
      </c>
      <c r="B562" s="5">
        <v>1128299</v>
      </c>
      <c r="C562" s="6" t="s">
        <v>56</v>
      </c>
      <c r="D562" t="s">
        <v>178</v>
      </c>
      <c r="E562" t="s">
        <v>543</v>
      </c>
      <c r="F562" t="s">
        <v>544</v>
      </c>
      <c r="G562" t="s">
        <v>20</v>
      </c>
      <c r="H562" s="3">
        <v>60.000000000000007</v>
      </c>
      <c r="I562" s="5">
        <v>575</v>
      </c>
      <c r="J562" s="3">
        <v>34500.000000000007</v>
      </c>
      <c r="K562" s="3">
        <v>12075.000000000004</v>
      </c>
      <c r="L562" s="4">
        <v>0.35</v>
      </c>
      <c r="M562" t="s">
        <v>21</v>
      </c>
      <c r="N562">
        <v>2020</v>
      </c>
      <c r="O562">
        <v>3</v>
      </c>
      <c r="P562">
        <v>3</v>
      </c>
      <c r="Q562" t="str">
        <f>TEXT(DATE(2024, sales[[#This Row],[month]], 1), "MMMM")</f>
        <v>March</v>
      </c>
      <c r="R562" s="4">
        <f t="shared" si="8"/>
        <v>0.22666666666666677</v>
      </c>
    </row>
    <row r="563" spans="1:18" x14ac:dyDescent="0.25">
      <c r="A563" t="s">
        <v>172</v>
      </c>
      <c r="B563" s="5">
        <v>1128299</v>
      </c>
      <c r="C563" s="6" t="s">
        <v>57</v>
      </c>
      <c r="D563" t="s">
        <v>178</v>
      </c>
      <c r="E563" t="s">
        <v>543</v>
      </c>
      <c r="F563" t="s">
        <v>544</v>
      </c>
      <c r="G563" t="s">
        <v>23</v>
      </c>
      <c r="H563" s="3">
        <v>65.000000000000014</v>
      </c>
      <c r="I563" s="5">
        <v>575</v>
      </c>
      <c r="J563" s="3">
        <v>37375.000000000007</v>
      </c>
      <c r="K563" s="3">
        <v>7475.0000000000018</v>
      </c>
      <c r="L563" s="4">
        <v>0.2</v>
      </c>
      <c r="M563" t="s">
        <v>21</v>
      </c>
      <c r="N563">
        <v>2020</v>
      </c>
      <c r="O563">
        <v>3</v>
      </c>
      <c r="P563">
        <v>4</v>
      </c>
      <c r="Q563" t="str">
        <f>TEXT(DATE(2024, sales[[#This Row],[month]], 1), "MMMM")</f>
        <v>March</v>
      </c>
      <c r="R563" s="4">
        <f t="shared" si="8"/>
        <v>8.3333333333333315E-2</v>
      </c>
    </row>
    <row r="564" spans="1:18" x14ac:dyDescent="0.25">
      <c r="A564" t="s">
        <v>172</v>
      </c>
      <c r="B564" s="5">
        <v>1128299</v>
      </c>
      <c r="C564" s="6" t="s">
        <v>58</v>
      </c>
      <c r="D564" t="s">
        <v>178</v>
      </c>
      <c r="E564" t="s">
        <v>543</v>
      </c>
      <c r="F564" t="s">
        <v>544</v>
      </c>
      <c r="G564" t="s">
        <v>25</v>
      </c>
      <c r="H564" s="3">
        <v>60.000000000000007</v>
      </c>
      <c r="I564" s="5">
        <v>425</v>
      </c>
      <c r="J564" s="3">
        <v>25500.000000000004</v>
      </c>
      <c r="K564" s="3">
        <v>8925.0000000000018</v>
      </c>
      <c r="L564" s="4">
        <v>0.35</v>
      </c>
      <c r="M564" t="s">
        <v>21</v>
      </c>
      <c r="N564">
        <v>2020</v>
      </c>
      <c r="O564">
        <v>3</v>
      </c>
      <c r="P564">
        <v>5</v>
      </c>
      <c r="Q564" t="str">
        <f>TEXT(DATE(2024, sales[[#This Row],[month]], 1), "MMMM")</f>
        <v>March</v>
      </c>
      <c r="R564" s="4">
        <f t="shared" si="8"/>
        <v>-0.31772575250836121</v>
      </c>
    </row>
    <row r="565" spans="1:18" x14ac:dyDescent="0.25">
      <c r="A565" t="s">
        <v>172</v>
      </c>
      <c r="B565" s="5">
        <v>1128299</v>
      </c>
      <c r="C565" s="6" t="s">
        <v>59</v>
      </c>
      <c r="D565" t="s">
        <v>178</v>
      </c>
      <c r="E565" t="s">
        <v>543</v>
      </c>
      <c r="F565" t="s">
        <v>544</v>
      </c>
      <c r="G565" t="s">
        <v>27</v>
      </c>
      <c r="H565" s="3">
        <v>60.000000000000007</v>
      </c>
      <c r="I565" s="5">
        <v>400</v>
      </c>
      <c r="J565" s="3">
        <v>24000.000000000004</v>
      </c>
      <c r="K565" s="3">
        <v>7200.0000000000009</v>
      </c>
      <c r="L565" s="4">
        <v>0.3</v>
      </c>
      <c r="M565" t="s">
        <v>21</v>
      </c>
      <c r="N565">
        <v>2020</v>
      </c>
      <c r="O565">
        <v>3</v>
      </c>
      <c r="P565">
        <v>6</v>
      </c>
      <c r="Q565" t="str">
        <f>TEXT(DATE(2024, sales[[#This Row],[month]], 1), "MMMM")</f>
        <v>March</v>
      </c>
      <c r="R565" s="4">
        <f t="shared" si="8"/>
        <v>-5.8823529411764698E-2</v>
      </c>
    </row>
    <row r="566" spans="1:18" x14ac:dyDescent="0.25">
      <c r="A566" t="s">
        <v>172</v>
      </c>
      <c r="B566" s="5">
        <v>1128299</v>
      </c>
      <c r="C566" s="6" t="s">
        <v>60</v>
      </c>
      <c r="D566" t="s">
        <v>178</v>
      </c>
      <c r="E566" t="s">
        <v>543</v>
      </c>
      <c r="F566" t="s">
        <v>544</v>
      </c>
      <c r="G566" t="s">
        <v>29</v>
      </c>
      <c r="H566" s="3">
        <v>70</v>
      </c>
      <c r="I566" s="5">
        <v>350</v>
      </c>
      <c r="J566" s="3">
        <v>24500</v>
      </c>
      <c r="K566" s="3">
        <v>12250.000000000002</v>
      </c>
      <c r="L566" s="4">
        <v>0.50000000000000011</v>
      </c>
      <c r="M566" t="s">
        <v>21</v>
      </c>
      <c r="N566">
        <v>2020</v>
      </c>
      <c r="O566">
        <v>3</v>
      </c>
      <c r="P566">
        <v>7</v>
      </c>
      <c r="Q566" t="str">
        <f>TEXT(DATE(2024, sales[[#This Row],[month]], 1), "MMMM")</f>
        <v>March</v>
      </c>
      <c r="R566" s="4">
        <f t="shared" si="8"/>
        <v>2.083333333333318E-2</v>
      </c>
    </row>
    <row r="567" spans="1:18" x14ac:dyDescent="0.25">
      <c r="A567" t="s">
        <v>172</v>
      </c>
      <c r="B567" s="5">
        <v>1128299</v>
      </c>
      <c r="C567" s="6" t="s">
        <v>61</v>
      </c>
      <c r="D567" t="s">
        <v>178</v>
      </c>
      <c r="E567" t="s">
        <v>543</v>
      </c>
      <c r="F567" t="s">
        <v>544</v>
      </c>
      <c r="G567" t="s">
        <v>31</v>
      </c>
      <c r="H567" s="3">
        <v>75.000000000000014</v>
      </c>
      <c r="I567" s="5">
        <v>475</v>
      </c>
      <c r="J567" s="3">
        <v>35625.000000000007</v>
      </c>
      <c r="K567" s="3">
        <v>5343.7500000000018</v>
      </c>
      <c r="L567" s="4">
        <v>0.15</v>
      </c>
      <c r="M567" t="s">
        <v>21</v>
      </c>
      <c r="N567">
        <v>2020</v>
      </c>
      <c r="O567">
        <v>3</v>
      </c>
      <c r="P567">
        <v>8</v>
      </c>
      <c r="Q567" t="str">
        <f>TEXT(DATE(2024, sales[[#This Row],[month]], 1), "MMMM")</f>
        <v>March</v>
      </c>
      <c r="R567" s="4">
        <f t="shared" si="8"/>
        <v>0.45408163265306151</v>
      </c>
    </row>
    <row r="568" spans="1:18" x14ac:dyDescent="0.25">
      <c r="A568" t="s">
        <v>172</v>
      </c>
      <c r="B568" s="5">
        <v>1128299</v>
      </c>
      <c r="C568" s="6" t="s">
        <v>62</v>
      </c>
      <c r="D568" t="s">
        <v>178</v>
      </c>
      <c r="E568" t="s">
        <v>543</v>
      </c>
      <c r="F568" t="s">
        <v>544</v>
      </c>
      <c r="G568" t="s">
        <v>20</v>
      </c>
      <c r="H568" s="3">
        <v>60.000000000000007</v>
      </c>
      <c r="I568" s="5">
        <v>675</v>
      </c>
      <c r="J568" s="3">
        <v>40500.000000000007</v>
      </c>
      <c r="K568" s="3">
        <v>14175.000000000004</v>
      </c>
      <c r="L568" s="4">
        <v>0.35</v>
      </c>
      <c r="M568" t="s">
        <v>21</v>
      </c>
      <c r="N568">
        <v>2020</v>
      </c>
      <c r="O568">
        <v>3</v>
      </c>
      <c r="P568">
        <v>9</v>
      </c>
      <c r="Q568" t="str">
        <f>TEXT(DATE(2024, sales[[#This Row],[month]], 1), "MMMM")</f>
        <v>March</v>
      </c>
      <c r="R568" s="4">
        <f t="shared" si="8"/>
        <v>0.13684210526315788</v>
      </c>
    </row>
    <row r="569" spans="1:18" x14ac:dyDescent="0.25">
      <c r="A569" t="s">
        <v>172</v>
      </c>
      <c r="B569" s="5">
        <v>1128299</v>
      </c>
      <c r="C569" s="6" t="s">
        <v>63</v>
      </c>
      <c r="D569" t="s">
        <v>178</v>
      </c>
      <c r="E569" t="s">
        <v>543</v>
      </c>
      <c r="F569" t="s">
        <v>544</v>
      </c>
      <c r="G569" t="s">
        <v>23</v>
      </c>
      <c r="H569" s="3">
        <v>65.000000000000014</v>
      </c>
      <c r="I569" s="5">
        <v>675</v>
      </c>
      <c r="J569" s="3">
        <v>43875.000000000007</v>
      </c>
      <c r="K569" s="3">
        <v>8775.0000000000018</v>
      </c>
      <c r="L569" s="4">
        <v>0.2</v>
      </c>
      <c r="M569" t="s">
        <v>21</v>
      </c>
      <c r="N569">
        <v>2020</v>
      </c>
      <c r="O569">
        <v>3</v>
      </c>
      <c r="P569">
        <v>10</v>
      </c>
      <c r="Q569" t="str">
        <f>TEXT(DATE(2024, sales[[#This Row],[month]], 1), "MMMM")</f>
        <v>March</v>
      </c>
      <c r="R569" s="4">
        <f t="shared" si="8"/>
        <v>8.3333333333333315E-2</v>
      </c>
    </row>
    <row r="570" spans="1:18" x14ac:dyDescent="0.25">
      <c r="A570" t="s">
        <v>172</v>
      </c>
      <c r="B570" s="5">
        <v>1128299</v>
      </c>
      <c r="C570" s="6" t="s">
        <v>64</v>
      </c>
      <c r="D570" t="s">
        <v>178</v>
      </c>
      <c r="E570" t="s">
        <v>543</v>
      </c>
      <c r="F570" t="s">
        <v>544</v>
      </c>
      <c r="G570" t="s">
        <v>25</v>
      </c>
      <c r="H570" s="3">
        <v>60.000000000000007</v>
      </c>
      <c r="I570" s="5">
        <v>475</v>
      </c>
      <c r="J570" s="3">
        <v>28500.000000000004</v>
      </c>
      <c r="K570" s="3">
        <v>9975.0000000000018</v>
      </c>
      <c r="L570" s="4">
        <v>0.35</v>
      </c>
      <c r="M570" t="s">
        <v>21</v>
      </c>
      <c r="N570">
        <v>2020</v>
      </c>
      <c r="O570">
        <v>3</v>
      </c>
      <c r="P570">
        <v>11</v>
      </c>
      <c r="Q570" t="str">
        <f>TEXT(DATE(2024, sales[[#This Row],[month]], 1), "MMMM")</f>
        <v>March</v>
      </c>
      <c r="R570" s="4">
        <f t="shared" si="8"/>
        <v>-0.35042735042735046</v>
      </c>
    </row>
    <row r="571" spans="1:18" x14ac:dyDescent="0.25">
      <c r="A571" t="s">
        <v>172</v>
      </c>
      <c r="B571" s="5">
        <v>1128299</v>
      </c>
      <c r="C571" s="6" t="s">
        <v>65</v>
      </c>
      <c r="D571" t="s">
        <v>178</v>
      </c>
      <c r="E571" t="s">
        <v>543</v>
      </c>
      <c r="F571" t="s">
        <v>544</v>
      </c>
      <c r="G571" t="s">
        <v>27</v>
      </c>
      <c r="H571" s="3">
        <v>60.000000000000007</v>
      </c>
      <c r="I571" s="5">
        <v>475</v>
      </c>
      <c r="J571" s="3">
        <v>28500.000000000004</v>
      </c>
      <c r="K571" s="3">
        <v>8550</v>
      </c>
      <c r="L571" s="4">
        <v>0.3</v>
      </c>
      <c r="M571" t="s">
        <v>21</v>
      </c>
      <c r="N571">
        <v>2020</v>
      </c>
      <c r="O571">
        <v>3</v>
      </c>
      <c r="P571">
        <v>12</v>
      </c>
      <c r="Q571" t="str">
        <f>TEXT(DATE(2024, sales[[#This Row],[month]], 1), "MMMM")</f>
        <v>March</v>
      </c>
      <c r="R571" s="4">
        <f t="shared" si="8"/>
        <v>0</v>
      </c>
    </row>
    <row r="572" spans="1:18" x14ac:dyDescent="0.25">
      <c r="A572" t="s">
        <v>172</v>
      </c>
      <c r="B572" s="5">
        <v>1128299</v>
      </c>
      <c r="C572" s="6" t="s">
        <v>66</v>
      </c>
      <c r="D572" t="s">
        <v>178</v>
      </c>
      <c r="E572" t="s">
        <v>543</v>
      </c>
      <c r="F572" t="s">
        <v>544</v>
      </c>
      <c r="G572" t="s">
        <v>29</v>
      </c>
      <c r="H572" s="3">
        <v>70</v>
      </c>
      <c r="I572" s="5">
        <v>400</v>
      </c>
      <c r="J572" s="3">
        <v>28000</v>
      </c>
      <c r="K572" s="3">
        <v>14000.000000000004</v>
      </c>
      <c r="L572" s="4">
        <v>0.50000000000000011</v>
      </c>
      <c r="M572" t="s">
        <v>21</v>
      </c>
      <c r="N572">
        <v>2020</v>
      </c>
      <c r="O572">
        <v>3</v>
      </c>
      <c r="P572">
        <v>13</v>
      </c>
      <c r="Q572" t="str">
        <f>TEXT(DATE(2024, sales[[#This Row],[month]], 1), "MMMM")</f>
        <v>March</v>
      </c>
      <c r="R572" s="4">
        <f t="shared" si="8"/>
        <v>-1.7543859649122931E-2</v>
      </c>
    </row>
    <row r="573" spans="1:18" x14ac:dyDescent="0.25">
      <c r="A573" t="s">
        <v>172</v>
      </c>
      <c r="B573" s="5">
        <v>1128299</v>
      </c>
      <c r="C573" s="6" t="s">
        <v>67</v>
      </c>
      <c r="D573" t="s">
        <v>178</v>
      </c>
      <c r="E573" t="s">
        <v>543</v>
      </c>
      <c r="F573" t="s">
        <v>544</v>
      </c>
      <c r="G573" t="s">
        <v>31</v>
      </c>
      <c r="H573" s="3">
        <v>75.000000000000014</v>
      </c>
      <c r="I573" s="5">
        <v>500</v>
      </c>
      <c r="J573" s="3">
        <v>37500.000000000007</v>
      </c>
      <c r="K573" s="3">
        <v>5625.0000000000018</v>
      </c>
      <c r="L573" s="4">
        <v>0.15</v>
      </c>
      <c r="M573" t="s">
        <v>21</v>
      </c>
      <c r="N573">
        <v>2020</v>
      </c>
      <c r="O573">
        <v>3</v>
      </c>
      <c r="P573">
        <v>14</v>
      </c>
      <c r="Q573" t="str">
        <f>TEXT(DATE(2024, sales[[#This Row],[month]], 1), "MMMM")</f>
        <v>March</v>
      </c>
      <c r="R573" s="4">
        <f t="shared" si="8"/>
        <v>0.33928571428571452</v>
      </c>
    </row>
    <row r="574" spans="1:18" x14ac:dyDescent="0.25">
      <c r="A574" t="s">
        <v>172</v>
      </c>
      <c r="B574" s="5">
        <v>1128299</v>
      </c>
      <c r="C574" s="6" t="s">
        <v>68</v>
      </c>
      <c r="D574" t="s">
        <v>178</v>
      </c>
      <c r="E574" t="s">
        <v>543</v>
      </c>
      <c r="F574" t="s">
        <v>544</v>
      </c>
      <c r="G574" t="s">
        <v>20</v>
      </c>
      <c r="H574" s="3">
        <v>30</v>
      </c>
      <c r="I574" s="5">
        <v>425</v>
      </c>
      <c r="J574" s="3">
        <v>12750</v>
      </c>
      <c r="K574" s="3">
        <v>4462.5</v>
      </c>
      <c r="L574" s="4">
        <v>0.35</v>
      </c>
      <c r="M574" t="s">
        <v>21</v>
      </c>
      <c r="N574">
        <v>2020</v>
      </c>
      <c r="O574">
        <v>3</v>
      </c>
      <c r="P574">
        <v>15</v>
      </c>
      <c r="Q574" t="str">
        <f>TEXT(DATE(2024, sales[[#This Row],[month]], 1), "MMMM")</f>
        <v>March</v>
      </c>
      <c r="R574" s="4">
        <f t="shared" si="8"/>
        <v>-0.66</v>
      </c>
    </row>
    <row r="575" spans="1:18" x14ac:dyDescent="0.25">
      <c r="A575" t="s">
        <v>172</v>
      </c>
      <c r="B575" s="5">
        <v>1128299</v>
      </c>
      <c r="C575" s="6" t="s">
        <v>69</v>
      </c>
      <c r="D575" t="s">
        <v>178</v>
      </c>
      <c r="E575" t="s">
        <v>543</v>
      </c>
      <c r="F575" t="s">
        <v>544</v>
      </c>
      <c r="G575" t="s">
        <v>23</v>
      </c>
      <c r="H575" s="3">
        <v>40</v>
      </c>
      <c r="I575" s="5">
        <v>425</v>
      </c>
      <c r="J575" s="3">
        <v>17000</v>
      </c>
      <c r="K575" s="3">
        <v>3400</v>
      </c>
      <c r="L575" s="4">
        <v>0.2</v>
      </c>
      <c r="M575" t="s">
        <v>21</v>
      </c>
      <c r="N575">
        <v>2020</v>
      </c>
      <c r="O575">
        <v>3</v>
      </c>
      <c r="P575">
        <v>16</v>
      </c>
      <c r="Q575" t="str">
        <f>TEXT(DATE(2024, sales[[#This Row],[month]], 1), "MMMM")</f>
        <v>March</v>
      </c>
      <c r="R575" s="4">
        <f t="shared" si="8"/>
        <v>0.33333333333333331</v>
      </c>
    </row>
    <row r="576" spans="1:18" x14ac:dyDescent="0.25">
      <c r="A576" t="s">
        <v>172</v>
      </c>
      <c r="B576" s="5">
        <v>1128299</v>
      </c>
      <c r="C576" s="6" t="s">
        <v>70</v>
      </c>
      <c r="D576" t="s">
        <v>178</v>
      </c>
      <c r="E576" t="s">
        <v>543</v>
      </c>
      <c r="F576" t="s">
        <v>544</v>
      </c>
      <c r="G576" t="s">
        <v>25</v>
      </c>
      <c r="H576" s="3">
        <v>40</v>
      </c>
      <c r="I576" s="5">
        <v>425</v>
      </c>
      <c r="J576" s="3">
        <v>17000</v>
      </c>
      <c r="K576" s="3">
        <v>5950.0000000000009</v>
      </c>
      <c r="L576" s="4">
        <v>0.35</v>
      </c>
      <c r="M576" t="s">
        <v>21</v>
      </c>
      <c r="N576">
        <v>2020</v>
      </c>
      <c r="O576">
        <v>3</v>
      </c>
      <c r="P576">
        <v>17</v>
      </c>
      <c r="Q576" t="str">
        <f>TEXT(DATE(2024, sales[[#This Row],[month]], 1), "MMMM")</f>
        <v>March</v>
      </c>
      <c r="R576" s="4">
        <f t="shared" si="8"/>
        <v>0</v>
      </c>
    </row>
    <row r="577" spans="1:18" x14ac:dyDescent="0.25">
      <c r="A577" t="s">
        <v>172</v>
      </c>
      <c r="B577" s="5">
        <v>1128299</v>
      </c>
      <c r="C577" s="6" t="s">
        <v>71</v>
      </c>
      <c r="D577" t="s">
        <v>178</v>
      </c>
      <c r="E577" t="s">
        <v>543</v>
      </c>
      <c r="F577" t="s">
        <v>544</v>
      </c>
      <c r="G577" t="s">
        <v>27</v>
      </c>
      <c r="H577" s="3">
        <v>40</v>
      </c>
      <c r="I577" s="5">
        <v>275</v>
      </c>
      <c r="J577" s="3">
        <v>11000</v>
      </c>
      <c r="K577" s="3">
        <v>3300</v>
      </c>
      <c r="L577" s="4">
        <v>0.3</v>
      </c>
      <c r="M577" t="s">
        <v>21</v>
      </c>
      <c r="N577">
        <v>2020</v>
      </c>
      <c r="O577">
        <v>3</v>
      </c>
      <c r="P577">
        <v>18</v>
      </c>
      <c r="Q577" t="str">
        <f>TEXT(DATE(2024, sales[[#This Row],[month]], 1), "MMMM")</f>
        <v>March</v>
      </c>
      <c r="R577" s="4">
        <f t="shared" si="8"/>
        <v>-0.35294117647058826</v>
      </c>
    </row>
    <row r="578" spans="1:18" x14ac:dyDescent="0.25">
      <c r="A578" t="s">
        <v>172</v>
      </c>
      <c r="B578" s="5">
        <v>1128299</v>
      </c>
      <c r="C578" s="6" t="s">
        <v>577</v>
      </c>
      <c r="D578" t="s">
        <v>178</v>
      </c>
      <c r="E578" t="s">
        <v>578</v>
      </c>
      <c r="F578" t="s">
        <v>579</v>
      </c>
      <c r="G578" t="s">
        <v>29</v>
      </c>
      <c r="H578" s="3">
        <v>45</v>
      </c>
      <c r="I578" s="5">
        <v>225</v>
      </c>
      <c r="J578" s="3">
        <v>10125</v>
      </c>
      <c r="K578" s="3">
        <v>5062.5</v>
      </c>
      <c r="L578" s="4">
        <v>0.5</v>
      </c>
      <c r="M578" t="s">
        <v>21</v>
      </c>
      <c r="N578">
        <v>2020</v>
      </c>
      <c r="O578">
        <v>3</v>
      </c>
      <c r="P578">
        <v>19</v>
      </c>
      <c r="Q578" t="str">
        <f>TEXT(DATE(2024, sales[[#This Row],[month]], 1), "MMMM")</f>
        <v>March</v>
      </c>
      <c r="R578" s="4">
        <f t="shared" ref="R578:R641" si="9">IFERROR((J578-J577)/J577, 0)</f>
        <v>-7.9545454545454544E-2</v>
      </c>
    </row>
    <row r="579" spans="1:18" x14ac:dyDescent="0.25">
      <c r="A579" t="s">
        <v>172</v>
      </c>
      <c r="B579" s="5">
        <v>1128299</v>
      </c>
      <c r="C579" s="6" t="s">
        <v>580</v>
      </c>
      <c r="D579" t="s">
        <v>178</v>
      </c>
      <c r="E579" t="s">
        <v>578</v>
      </c>
      <c r="F579" t="s">
        <v>579</v>
      </c>
      <c r="G579" t="s">
        <v>31</v>
      </c>
      <c r="H579" s="3">
        <v>40</v>
      </c>
      <c r="I579" s="5">
        <v>475</v>
      </c>
      <c r="J579" s="3">
        <v>19000</v>
      </c>
      <c r="K579" s="3">
        <v>2850.0000000000005</v>
      </c>
      <c r="L579" s="4">
        <v>0.15</v>
      </c>
      <c r="M579" t="s">
        <v>21</v>
      </c>
      <c r="N579">
        <v>2020</v>
      </c>
      <c r="O579">
        <v>3</v>
      </c>
      <c r="P579">
        <v>20</v>
      </c>
      <c r="Q579" t="str">
        <f>TEXT(DATE(2024, sales[[#This Row],[month]], 1), "MMMM")</f>
        <v>March</v>
      </c>
      <c r="R579" s="4">
        <f t="shared" si="9"/>
        <v>0.87654320987654322</v>
      </c>
    </row>
    <row r="580" spans="1:18" x14ac:dyDescent="0.25">
      <c r="A580" t="s">
        <v>172</v>
      </c>
      <c r="B580" s="5">
        <v>1128299</v>
      </c>
      <c r="C580" s="6" t="s">
        <v>581</v>
      </c>
      <c r="D580" t="s">
        <v>178</v>
      </c>
      <c r="E580" t="s">
        <v>578</v>
      </c>
      <c r="F580" t="s">
        <v>579</v>
      </c>
      <c r="G580" t="s">
        <v>20</v>
      </c>
      <c r="H580" s="3">
        <v>30</v>
      </c>
      <c r="I580" s="5">
        <v>525</v>
      </c>
      <c r="J580" s="3">
        <v>15750</v>
      </c>
      <c r="K580" s="3">
        <v>5512.5000000000009</v>
      </c>
      <c r="L580" s="4">
        <v>0.35</v>
      </c>
      <c r="M580" t="s">
        <v>21</v>
      </c>
      <c r="N580">
        <v>2020</v>
      </c>
      <c r="O580">
        <v>3</v>
      </c>
      <c r="P580">
        <v>21</v>
      </c>
      <c r="Q580" t="str">
        <f>TEXT(DATE(2024, sales[[#This Row],[month]], 1), "MMMM")</f>
        <v>March</v>
      </c>
      <c r="R580" s="4">
        <f t="shared" si="9"/>
        <v>-0.17105263157894737</v>
      </c>
    </row>
    <row r="581" spans="1:18" x14ac:dyDescent="0.25">
      <c r="A581" t="s">
        <v>172</v>
      </c>
      <c r="B581" s="5">
        <v>1128299</v>
      </c>
      <c r="C581" s="6" t="s">
        <v>582</v>
      </c>
      <c r="D581" t="s">
        <v>178</v>
      </c>
      <c r="E581" t="s">
        <v>578</v>
      </c>
      <c r="F581" t="s">
        <v>579</v>
      </c>
      <c r="G581" t="s">
        <v>23</v>
      </c>
      <c r="H581" s="3">
        <v>40</v>
      </c>
      <c r="I581" s="5">
        <v>425</v>
      </c>
      <c r="J581" s="3">
        <v>17000</v>
      </c>
      <c r="K581" s="3">
        <v>3400</v>
      </c>
      <c r="L581" s="4">
        <v>0.2</v>
      </c>
      <c r="M581" t="s">
        <v>21</v>
      </c>
      <c r="N581">
        <v>2020</v>
      </c>
      <c r="O581">
        <v>3</v>
      </c>
      <c r="P581">
        <v>22</v>
      </c>
      <c r="Q581" t="str">
        <f>TEXT(DATE(2024, sales[[#This Row],[month]], 1), "MMMM")</f>
        <v>March</v>
      </c>
      <c r="R581" s="4">
        <f t="shared" si="9"/>
        <v>7.9365079365079361E-2</v>
      </c>
    </row>
    <row r="582" spans="1:18" x14ac:dyDescent="0.25">
      <c r="A582" t="s">
        <v>172</v>
      </c>
      <c r="B582" s="5">
        <v>1128299</v>
      </c>
      <c r="C582" s="6" t="s">
        <v>583</v>
      </c>
      <c r="D582" t="s">
        <v>178</v>
      </c>
      <c r="E582" t="s">
        <v>578</v>
      </c>
      <c r="F582" t="s">
        <v>579</v>
      </c>
      <c r="G582" t="s">
        <v>25</v>
      </c>
      <c r="H582" s="3">
        <v>40</v>
      </c>
      <c r="I582" s="5">
        <v>425</v>
      </c>
      <c r="J582" s="3">
        <v>17000</v>
      </c>
      <c r="K582" s="3">
        <v>5950.0000000000009</v>
      </c>
      <c r="L582" s="4">
        <v>0.35</v>
      </c>
      <c r="M582" t="s">
        <v>21</v>
      </c>
      <c r="N582">
        <v>2020</v>
      </c>
      <c r="O582">
        <v>3</v>
      </c>
      <c r="P582">
        <v>23</v>
      </c>
      <c r="Q582" t="str">
        <f>TEXT(DATE(2024, sales[[#This Row],[month]], 1), "MMMM")</f>
        <v>March</v>
      </c>
      <c r="R582" s="4">
        <f t="shared" si="9"/>
        <v>0</v>
      </c>
    </row>
    <row r="583" spans="1:18" x14ac:dyDescent="0.25">
      <c r="A583" t="s">
        <v>172</v>
      </c>
      <c r="B583" s="5">
        <v>1128299</v>
      </c>
      <c r="C583" s="6" t="s">
        <v>584</v>
      </c>
      <c r="D583" t="s">
        <v>178</v>
      </c>
      <c r="E583" t="s">
        <v>578</v>
      </c>
      <c r="F583" t="s">
        <v>579</v>
      </c>
      <c r="G583" t="s">
        <v>27</v>
      </c>
      <c r="H583" s="3">
        <v>40</v>
      </c>
      <c r="I583" s="5">
        <v>275</v>
      </c>
      <c r="J583" s="3">
        <v>11000</v>
      </c>
      <c r="K583" s="3">
        <v>3300</v>
      </c>
      <c r="L583" s="4">
        <v>0.3</v>
      </c>
      <c r="M583" t="s">
        <v>21</v>
      </c>
      <c r="N583">
        <v>2020</v>
      </c>
      <c r="O583">
        <v>3</v>
      </c>
      <c r="P583">
        <v>24</v>
      </c>
      <c r="Q583" t="str">
        <f>TEXT(DATE(2024, sales[[#This Row],[month]], 1), "MMMM")</f>
        <v>March</v>
      </c>
      <c r="R583" s="4">
        <f t="shared" si="9"/>
        <v>-0.35294117647058826</v>
      </c>
    </row>
    <row r="584" spans="1:18" x14ac:dyDescent="0.25">
      <c r="A584" t="s">
        <v>172</v>
      </c>
      <c r="B584" s="5">
        <v>1128299</v>
      </c>
      <c r="C584" s="6" t="s">
        <v>585</v>
      </c>
      <c r="D584" t="s">
        <v>178</v>
      </c>
      <c r="E584" t="s">
        <v>578</v>
      </c>
      <c r="F584" t="s">
        <v>579</v>
      </c>
      <c r="G584" t="s">
        <v>29</v>
      </c>
      <c r="H584" s="3">
        <v>45</v>
      </c>
      <c r="I584" s="5">
        <v>200</v>
      </c>
      <c r="J584" s="3">
        <v>9000</v>
      </c>
      <c r="K584" s="3">
        <v>4500</v>
      </c>
      <c r="L584" s="4">
        <v>0.5</v>
      </c>
      <c r="M584" t="s">
        <v>21</v>
      </c>
      <c r="N584">
        <v>2020</v>
      </c>
      <c r="O584">
        <v>3</v>
      </c>
      <c r="P584">
        <v>25</v>
      </c>
      <c r="Q584" t="str">
        <f>TEXT(DATE(2024, sales[[#This Row],[month]], 1), "MMMM")</f>
        <v>March</v>
      </c>
      <c r="R584" s="4">
        <f t="shared" si="9"/>
        <v>-0.18181818181818182</v>
      </c>
    </row>
    <row r="585" spans="1:18" x14ac:dyDescent="0.25">
      <c r="A585" t="s">
        <v>172</v>
      </c>
      <c r="B585" s="5">
        <v>1128299</v>
      </c>
      <c r="C585" s="6" t="s">
        <v>586</v>
      </c>
      <c r="D585" t="s">
        <v>178</v>
      </c>
      <c r="E585" t="s">
        <v>578</v>
      </c>
      <c r="F585" t="s">
        <v>579</v>
      </c>
      <c r="G585" t="s">
        <v>31</v>
      </c>
      <c r="H585" s="3">
        <v>40</v>
      </c>
      <c r="I585" s="5">
        <v>400</v>
      </c>
      <c r="J585" s="3">
        <v>16000</v>
      </c>
      <c r="K585" s="3">
        <v>2400.0000000000005</v>
      </c>
      <c r="L585" s="4">
        <v>0.15</v>
      </c>
      <c r="M585" t="s">
        <v>21</v>
      </c>
      <c r="N585">
        <v>2020</v>
      </c>
      <c r="O585">
        <v>3</v>
      </c>
      <c r="P585">
        <v>26</v>
      </c>
      <c r="Q585" t="str">
        <f>TEXT(DATE(2024, sales[[#This Row],[month]], 1), "MMMM")</f>
        <v>March</v>
      </c>
      <c r="R585" s="4">
        <f t="shared" si="9"/>
        <v>0.77777777777777779</v>
      </c>
    </row>
    <row r="586" spans="1:18" x14ac:dyDescent="0.25">
      <c r="A586" t="s">
        <v>172</v>
      </c>
      <c r="B586" s="5">
        <v>1128299</v>
      </c>
      <c r="C586" s="6" t="s">
        <v>587</v>
      </c>
      <c r="D586" t="s">
        <v>178</v>
      </c>
      <c r="E586" t="s">
        <v>578</v>
      </c>
      <c r="F586" t="s">
        <v>579</v>
      </c>
      <c r="G586" t="s">
        <v>20</v>
      </c>
      <c r="H586" s="3">
        <v>40</v>
      </c>
      <c r="I586" s="5">
        <v>550</v>
      </c>
      <c r="J586" s="3">
        <v>22000</v>
      </c>
      <c r="K586" s="3">
        <v>7700.0000000000009</v>
      </c>
      <c r="L586" s="4">
        <v>0.35</v>
      </c>
      <c r="M586" t="s">
        <v>21</v>
      </c>
      <c r="N586">
        <v>2020</v>
      </c>
      <c r="O586">
        <v>3</v>
      </c>
      <c r="P586">
        <v>27</v>
      </c>
      <c r="Q586" t="str">
        <f>TEXT(DATE(2024, sales[[#This Row],[month]], 1), "MMMM")</f>
        <v>March</v>
      </c>
      <c r="R586" s="4">
        <f t="shared" si="9"/>
        <v>0.375</v>
      </c>
    </row>
    <row r="587" spans="1:18" x14ac:dyDescent="0.25">
      <c r="A587" t="s">
        <v>172</v>
      </c>
      <c r="B587" s="5">
        <v>1128299</v>
      </c>
      <c r="C587" s="6" t="s">
        <v>588</v>
      </c>
      <c r="D587" t="s">
        <v>178</v>
      </c>
      <c r="E587" t="s">
        <v>578</v>
      </c>
      <c r="F587" t="s">
        <v>579</v>
      </c>
      <c r="G587" t="s">
        <v>23</v>
      </c>
      <c r="H587" s="3">
        <v>49.999999999999993</v>
      </c>
      <c r="I587" s="5">
        <v>400</v>
      </c>
      <c r="J587" s="3">
        <v>20000</v>
      </c>
      <c r="K587" s="3">
        <v>4000</v>
      </c>
      <c r="L587" s="4">
        <v>0.2</v>
      </c>
      <c r="M587" t="s">
        <v>21</v>
      </c>
      <c r="N587">
        <v>2020</v>
      </c>
      <c r="O587">
        <v>3</v>
      </c>
      <c r="P587">
        <v>28</v>
      </c>
      <c r="Q587" t="str">
        <f>TEXT(DATE(2024, sales[[#This Row],[month]], 1), "MMMM")</f>
        <v>March</v>
      </c>
      <c r="R587" s="4">
        <f t="shared" si="9"/>
        <v>-9.0909090909090912E-2</v>
      </c>
    </row>
    <row r="588" spans="1:18" x14ac:dyDescent="0.25">
      <c r="A588" t="s">
        <v>172</v>
      </c>
      <c r="B588" s="5">
        <v>1128299</v>
      </c>
      <c r="C588" s="6" t="s">
        <v>589</v>
      </c>
      <c r="D588" t="s">
        <v>178</v>
      </c>
      <c r="E588" t="s">
        <v>578</v>
      </c>
      <c r="F588" t="s">
        <v>579</v>
      </c>
      <c r="G588" t="s">
        <v>25</v>
      </c>
      <c r="H588" s="3">
        <v>54.999999999999993</v>
      </c>
      <c r="I588" s="5">
        <v>400</v>
      </c>
      <c r="J588" s="3">
        <v>22000</v>
      </c>
      <c r="K588" s="3">
        <v>7699.9999999999991</v>
      </c>
      <c r="L588" s="4">
        <v>0.35</v>
      </c>
      <c r="M588" t="s">
        <v>21</v>
      </c>
      <c r="N588">
        <v>2020</v>
      </c>
      <c r="O588">
        <v>3</v>
      </c>
      <c r="P588">
        <v>29</v>
      </c>
      <c r="Q588" t="str">
        <f>TEXT(DATE(2024, sales[[#This Row],[month]], 1), "MMMM")</f>
        <v>March</v>
      </c>
      <c r="R588" s="4">
        <f t="shared" si="9"/>
        <v>0.1</v>
      </c>
    </row>
    <row r="589" spans="1:18" x14ac:dyDescent="0.25">
      <c r="A589" t="s">
        <v>172</v>
      </c>
      <c r="B589" s="5">
        <v>1128299</v>
      </c>
      <c r="C589" s="6" t="s">
        <v>590</v>
      </c>
      <c r="D589" t="s">
        <v>178</v>
      </c>
      <c r="E589" t="s">
        <v>578</v>
      </c>
      <c r="F589" t="s">
        <v>579</v>
      </c>
      <c r="G589" t="s">
        <v>27</v>
      </c>
      <c r="H589" s="3">
        <v>54.999999999999993</v>
      </c>
      <c r="I589" s="5">
        <v>300</v>
      </c>
      <c r="J589" s="3">
        <v>16499.999999999996</v>
      </c>
      <c r="K589" s="3">
        <v>4949.9999999999991</v>
      </c>
      <c r="L589" s="4">
        <v>0.3</v>
      </c>
      <c r="M589" t="s">
        <v>21</v>
      </c>
      <c r="N589">
        <v>2020</v>
      </c>
      <c r="O589">
        <v>3</v>
      </c>
      <c r="P589">
        <v>30</v>
      </c>
      <c r="Q589" t="str">
        <f>TEXT(DATE(2024, sales[[#This Row],[month]], 1), "MMMM")</f>
        <v>March</v>
      </c>
      <c r="R589" s="4">
        <f t="shared" si="9"/>
        <v>-0.25000000000000017</v>
      </c>
    </row>
    <row r="590" spans="1:18" x14ac:dyDescent="0.25">
      <c r="A590" t="s">
        <v>172</v>
      </c>
      <c r="B590" s="5">
        <v>1128299</v>
      </c>
      <c r="C590" s="6" t="s">
        <v>72</v>
      </c>
      <c r="D590" t="s">
        <v>178</v>
      </c>
      <c r="E590" t="s">
        <v>578</v>
      </c>
      <c r="F590" t="s">
        <v>579</v>
      </c>
      <c r="G590" t="s">
        <v>29</v>
      </c>
      <c r="H590" s="3">
        <v>60</v>
      </c>
      <c r="I590" s="5">
        <v>150</v>
      </c>
      <c r="J590" s="3">
        <v>9000</v>
      </c>
      <c r="K590" s="3">
        <v>4500</v>
      </c>
      <c r="L590" s="4">
        <v>0.5</v>
      </c>
      <c r="M590" t="s">
        <v>21</v>
      </c>
      <c r="N590">
        <v>2020</v>
      </c>
      <c r="O590">
        <v>3</v>
      </c>
      <c r="P590">
        <v>31</v>
      </c>
      <c r="Q590" t="str">
        <f>TEXT(DATE(2024, sales[[#This Row],[month]], 1), "MMMM")</f>
        <v>March</v>
      </c>
      <c r="R590" s="4">
        <f t="shared" si="9"/>
        <v>-0.45454545454545442</v>
      </c>
    </row>
    <row r="591" spans="1:18" x14ac:dyDescent="0.25">
      <c r="A591" t="s">
        <v>172</v>
      </c>
      <c r="B591" s="5">
        <v>1128299</v>
      </c>
      <c r="C591" s="6" t="s">
        <v>591</v>
      </c>
      <c r="D591" t="s">
        <v>178</v>
      </c>
      <c r="E591" t="s">
        <v>578</v>
      </c>
      <c r="F591" t="s">
        <v>579</v>
      </c>
      <c r="G591" t="s">
        <v>31</v>
      </c>
      <c r="H591" s="3">
        <v>54.999999999999993</v>
      </c>
      <c r="I591" s="5">
        <v>350</v>
      </c>
      <c r="J591" s="3">
        <v>19250</v>
      </c>
      <c r="K591" s="3">
        <v>2887.5</v>
      </c>
      <c r="L591" s="4">
        <v>0.15</v>
      </c>
      <c r="M591" t="s">
        <v>21</v>
      </c>
      <c r="N591">
        <v>2020</v>
      </c>
      <c r="O591">
        <v>4</v>
      </c>
      <c r="P591">
        <v>1</v>
      </c>
      <c r="Q591" t="str">
        <f>TEXT(DATE(2024, sales[[#This Row],[month]], 1), "MMMM")</f>
        <v>April</v>
      </c>
      <c r="R591" s="4">
        <f t="shared" si="9"/>
        <v>1.1388888888888888</v>
      </c>
    </row>
    <row r="592" spans="1:18" x14ac:dyDescent="0.25">
      <c r="A592" t="s">
        <v>172</v>
      </c>
      <c r="B592" s="5">
        <v>1128299</v>
      </c>
      <c r="C592" s="6" t="s">
        <v>592</v>
      </c>
      <c r="D592" t="s">
        <v>178</v>
      </c>
      <c r="E592" t="s">
        <v>578</v>
      </c>
      <c r="F592" t="s">
        <v>579</v>
      </c>
      <c r="G592" t="s">
        <v>20</v>
      </c>
      <c r="H592" s="3">
        <v>60</v>
      </c>
      <c r="I592" s="5">
        <v>525</v>
      </c>
      <c r="J592" s="3">
        <v>31500</v>
      </c>
      <c r="K592" s="3">
        <v>11025.000000000002</v>
      </c>
      <c r="L592" s="4">
        <v>0.35</v>
      </c>
      <c r="M592" t="s">
        <v>21</v>
      </c>
      <c r="N592">
        <v>2020</v>
      </c>
      <c r="O592">
        <v>4</v>
      </c>
      <c r="P592">
        <v>2</v>
      </c>
      <c r="Q592" t="str">
        <f>TEXT(DATE(2024, sales[[#This Row],[month]], 1), "MMMM")</f>
        <v>April</v>
      </c>
      <c r="R592" s="4">
        <f t="shared" si="9"/>
        <v>0.63636363636363635</v>
      </c>
    </row>
    <row r="593" spans="1:18" x14ac:dyDescent="0.25">
      <c r="A593" t="s">
        <v>172</v>
      </c>
      <c r="B593" s="5">
        <v>1128299</v>
      </c>
      <c r="C593" s="6" t="s">
        <v>593</v>
      </c>
      <c r="D593" t="s">
        <v>178</v>
      </c>
      <c r="E593" t="s">
        <v>578</v>
      </c>
      <c r="F593" t="s">
        <v>579</v>
      </c>
      <c r="G593" t="s">
        <v>23</v>
      </c>
      <c r="H593" s="3">
        <v>65</v>
      </c>
      <c r="I593" s="5">
        <v>325</v>
      </c>
      <c r="J593" s="3">
        <v>21125</v>
      </c>
      <c r="K593" s="3">
        <v>4225</v>
      </c>
      <c r="L593" s="4">
        <v>0.2</v>
      </c>
      <c r="M593" t="s">
        <v>21</v>
      </c>
      <c r="N593">
        <v>2020</v>
      </c>
      <c r="O593">
        <v>4</v>
      </c>
      <c r="P593">
        <v>3</v>
      </c>
      <c r="Q593" t="str">
        <f>TEXT(DATE(2024, sales[[#This Row],[month]], 1), "MMMM")</f>
        <v>April</v>
      </c>
      <c r="R593" s="4">
        <f t="shared" si="9"/>
        <v>-0.32936507936507936</v>
      </c>
    </row>
    <row r="594" spans="1:18" x14ac:dyDescent="0.25">
      <c r="A594" t="s">
        <v>172</v>
      </c>
      <c r="B594" s="5">
        <v>1128299</v>
      </c>
      <c r="C594" s="6" t="s">
        <v>594</v>
      </c>
      <c r="D594" t="s">
        <v>178</v>
      </c>
      <c r="E594" t="s">
        <v>578</v>
      </c>
      <c r="F594" t="s">
        <v>579</v>
      </c>
      <c r="G594" t="s">
        <v>25</v>
      </c>
      <c r="H594" s="3">
        <v>65</v>
      </c>
      <c r="I594" s="5">
        <v>375</v>
      </c>
      <c r="J594" s="3">
        <v>24375</v>
      </c>
      <c r="K594" s="3">
        <v>8531.25</v>
      </c>
      <c r="L594" s="4">
        <v>0.35</v>
      </c>
      <c r="M594" t="s">
        <v>21</v>
      </c>
      <c r="N594">
        <v>2020</v>
      </c>
      <c r="O594">
        <v>4</v>
      </c>
      <c r="P594">
        <v>4</v>
      </c>
      <c r="Q594" t="str">
        <f>TEXT(DATE(2024, sales[[#This Row],[month]], 1), "MMMM")</f>
        <v>April</v>
      </c>
      <c r="R594" s="4">
        <f t="shared" si="9"/>
        <v>0.15384615384615385</v>
      </c>
    </row>
    <row r="595" spans="1:18" x14ac:dyDescent="0.25">
      <c r="A595" t="s">
        <v>172</v>
      </c>
      <c r="B595" s="5">
        <v>1128299</v>
      </c>
      <c r="C595" s="6" t="s">
        <v>595</v>
      </c>
      <c r="D595" t="s">
        <v>178</v>
      </c>
      <c r="E595" t="s">
        <v>578</v>
      </c>
      <c r="F595" t="s">
        <v>579</v>
      </c>
      <c r="G595" t="s">
        <v>27</v>
      </c>
      <c r="H595" s="3">
        <v>60</v>
      </c>
      <c r="I595" s="5">
        <v>275</v>
      </c>
      <c r="J595" s="3">
        <v>16500</v>
      </c>
      <c r="K595" s="3">
        <v>4950</v>
      </c>
      <c r="L595" s="4">
        <v>0.3</v>
      </c>
      <c r="M595" t="s">
        <v>21</v>
      </c>
      <c r="N595">
        <v>2020</v>
      </c>
      <c r="O595">
        <v>4</v>
      </c>
      <c r="P595">
        <v>5</v>
      </c>
      <c r="Q595" t="str">
        <f>TEXT(DATE(2024, sales[[#This Row],[month]], 1), "MMMM")</f>
        <v>April</v>
      </c>
      <c r="R595" s="4">
        <f t="shared" si="9"/>
        <v>-0.32307692307692309</v>
      </c>
    </row>
    <row r="596" spans="1:18" x14ac:dyDescent="0.25">
      <c r="A596" t="s">
        <v>172</v>
      </c>
      <c r="B596" s="5">
        <v>1128299</v>
      </c>
      <c r="C596" s="6" t="s">
        <v>596</v>
      </c>
      <c r="D596" t="s">
        <v>178</v>
      </c>
      <c r="E596" t="s">
        <v>578</v>
      </c>
      <c r="F596" t="s">
        <v>579</v>
      </c>
      <c r="G596" t="s">
        <v>29</v>
      </c>
      <c r="H596" s="3">
        <v>65</v>
      </c>
      <c r="I596" s="5">
        <v>175</v>
      </c>
      <c r="J596" s="3">
        <v>11375</v>
      </c>
      <c r="K596" s="3">
        <v>5687.5</v>
      </c>
      <c r="L596" s="4">
        <v>0.5</v>
      </c>
      <c r="M596" t="s">
        <v>21</v>
      </c>
      <c r="N596">
        <v>2020</v>
      </c>
      <c r="O596">
        <v>4</v>
      </c>
      <c r="P596">
        <v>6</v>
      </c>
      <c r="Q596" t="str">
        <f>TEXT(DATE(2024, sales[[#This Row],[month]], 1), "MMMM")</f>
        <v>April</v>
      </c>
      <c r="R596" s="4">
        <f t="shared" si="9"/>
        <v>-0.31060606060606061</v>
      </c>
    </row>
    <row r="597" spans="1:18" x14ac:dyDescent="0.25">
      <c r="A597" t="s">
        <v>172</v>
      </c>
      <c r="B597" s="5">
        <v>1128299</v>
      </c>
      <c r="C597" s="6" t="s">
        <v>597</v>
      </c>
      <c r="D597" t="s">
        <v>178</v>
      </c>
      <c r="E597" t="s">
        <v>578</v>
      </c>
      <c r="F597" t="s">
        <v>579</v>
      </c>
      <c r="G597" t="s">
        <v>31</v>
      </c>
      <c r="H597" s="3">
        <v>80</v>
      </c>
      <c r="I597" s="5">
        <v>325</v>
      </c>
      <c r="J597" s="3">
        <v>26000</v>
      </c>
      <c r="K597" s="3">
        <v>3900.0000000000009</v>
      </c>
      <c r="L597" s="4">
        <v>0.15</v>
      </c>
      <c r="M597" t="s">
        <v>21</v>
      </c>
      <c r="N597">
        <v>2020</v>
      </c>
      <c r="O597">
        <v>4</v>
      </c>
      <c r="P597">
        <v>7</v>
      </c>
      <c r="Q597" t="str">
        <f>TEXT(DATE(2024, sales[[#This Row],[month]], 1), "MMMM")</f>
        <v>April</v>
      </c>
      <c r="R597" s="4">
        <f t="shared" si="9"/>
        <v>1.2857142857142858</v>
      </c>
    </row>
    <row r="598" spans="1:18" x14ac:dyDescent="0.25">
      <c r="A598" t="s">
        <v>172</v>
      </c>
      <c r="B598" s="5">
        <v>1128299</v>
      </c>
      <c r="C598" s="6" t="s">
        <v>598</v>
      </c>
      <c r="D598" t="s">
        <v>178</v>
      </c>
      <c r="E598" t="s">
        <v>578</v>
      </c>
      <c r="F598" t="s">
        <v>579</v>
      </c>
      <c r="G598" t="s">
        <v>20</v>
      </c>
      <c r="H598" s="3">
        <v>60</v>
      </c>
      <c r="I598" s="5">
        <v>525</v>
      </c>
      <c r="J598" s="3">
        <v>31500</v>
      </c>
      <c r="K598" s="3">
        <v>15750</v>
      </c>
      <c r="L598" s="4">
        <v>0.5</v>
      </c>
      <c r="M598" t="s">
        <v>21</v>
      </c>
      <c r="N598">
        <v>2020</v>
      </c>
      <c r="O598">
        <v>4</v>
      </c>
      <c r="P598">
        <v>8</v>
      </c>
      <c r="Q598" t="str">
        <f>TEXT(DATE(2024, sales[[#This Row],[month]], 1), "MMMM")</f>
        <v>April</v>
      </c>
      <c r="R598" s="4">
        <f t="shared" si="9"/>
        <v>0.21153846153846154</v>
      </c>
    </row>
    <row r="599" spans="1:18" x14ac:dyDescent="0.25">
      <c r="A599" t="s">
        <v>172</v>
      </c>
      <c r="B599" s="5">
        <v>1128299</v>
      </c>
      <c r="C599" s="6" t="s">
        <v>599</v>
      </c>
      <c r="D599" t="s">
        <v>178</v>
      </c>
      <c r="E599" t="s">
        <v>578</v>
      </c>
      <c r="F599" t="s">
        <v>579</v>
      </c>
      <c r="G599" t="s">
        <v>23</v>
      </c>
      <c r="H599" s="3">
        <v>65</v>
      </c>
      <c r="I599" s="5">
        <v>375</v>
      </c>
      <c r="J599" s="3">
        <v>24375</v>
      </c>
      <c r="K599" s="3">
        <v>8531.25</v>
      </c>
      <c r="L599" s="4">
        <v>0.35</v>
      </c>
      <c r="M599" t="s">
        <v>21</v>
      </c>
      <c r="N599">
        <v>2020</v>
      </c>
      <c r="O599">
        <v>4</v>
      </c>
      <c r="P599">
        <v>9</v>
      </c>
      <c r="Q599" t="str">
        <f>TEXT(DATE(2024, sales[[#This Row],[month]], 1), "MMMM")</f>
        <v>April</v>
      </c>
      <c r="R599" s="4">
        <f t="shared" si="9"/>
        <v>-0.22619047619047619</v>
      </c>
    </row>
    <row r="600" spans="1:18" x14ac:dyDescent="0.25">
      <c r="A600" t="s">
        <v>172</v>
      </c>
      <c r="B600" s="5">
        <v>1128299</v>
      </c>
      <c r="C600" s="6" t="s">
        <v>600</v>
      </c>
      <c r="D600" t="s">
        <v>178</v>
      </c>
      <c r="E600" t="s">
        <v>578</v>
      </c>
      <c r="F600" t="s">
        <v>579</v>
      </c>
      <c r="G600" t="s">
        <v>25</v>
      </c>
      <c r="H600" s="3">
        <v>65</v>
      </c>
      <c r="I600" s="5">
        <v>375</v>
      </c>
      <c r="J600" s="3">
        <v>24375</v>
      </c>
      <c r="K600" s="3">
        <v>12187.5</v>
      </c>
      <c r="L600" s="4">
        <v>0.5</v>
      </c>
      <c r="M600" t="s">
        <v>21</v>
      </c>
      <c r="N600">
        <v>2020</v>
      </c>
      <c r="O600">
        <v>4</v>
      </c>
      <c r="P600">
        <v>10</v>
      </c>
      <c r="Q600" t="str">
        <f>TEXT(DATE(2024, sales[[#This Row],[month]], 1), "MMMM")</f>
        <v>April</v>
      </c>
      <c r="R600" s="4">
        <f t="shared" si="9"/>
        <v>0</v>
      </c>
    </row>
    <row r="601" spans="1:18" x14ac:dyDescent="0.25">
      <c r="A601" t="s">
        <v>172</v>
      </c>
      <c r="B601" s="5">
        <v>1128299</v>
      </c>
      <c r="C601" s="6" t="s">
        <v>601</v>
      </c>
      <c r="D601" t="s">
        <v>178</v>
      </c>
      <c r="E601" t="s">
        <v>578</v>
      </c>
      <c r="F601" t="s">
        <v>579</v>
      </c>
      <c r="G601" t="s">
        <v>27</v>
      </c>
      <c r="H601" s="3">
        <v>60</v>
      </c>
      <c r="I601" s="5">
        <v>275</v>
      </c>
      <c r="J601" s="3">
        <v>16500</v>
      </c>
      <c r="K601" s="3">
        <v>7424.9999999999991</v>
      </c>
      <c r="L601" s="4">
        <v>0.4499999999999999</v>
      </c>
      <c r="M601" t="s">
        <v>21</v>
      </c>
      <c r="N601">
        <v>2020</v>
      </c>
      <c r="O601">
        <v>4</v>
      </c>
      <c r="P601">
        <v>11</v>
      </c>
      <c r="Q601" t="str">
        <f>TEXT(DATE(2024, sales[[#This Row],[month]], 1), "MMMM")</f>
        <v>April</v>
      </c>
      <c r="R601" s="4">
        <f t="shared" si="9"/>
        <v>-0.32307692307692309</v>
      </c>
    </row>
    <row r="602" spans="1:18" x14ac:dyDescent="0.25">
      <c r="A602" t="s">
        <v>172</v>
      </c>
      <c r="B602" s="5">
        <v>1128299</v>
      </c>
      <c r="C602" s="6" t="s">
        <v>602</v>
      </c>
      <c r="D602" t="s">
        <v>178</v>
      </c>
      <c r="E602" t="s">
        <v>578</v>
      </c>
      <c r="F602" t="s">
        <v>579</v>
      </c>
      <c r="G602" t="s">
        <v>29</v>
      </c>
      <c r="H602" s="3">
        <v>65</v>
      </c>
      <c r="I602" s="5">
        <v>175</v>
      </c>
      <c r="J602" s="3">
        <v>11375</v>
      </c>
      <c r="K602" s="3">
        <v>7393.7500000000018</v>
      </c>
      <c r="L602" s="4">
        <v>0.65000000000000013</v>
      </c>
      <c r="M602" t="s">
        <v>21</v>
      </c>
      <c r="N602">
        <v>2020</v>
      </c>
      <c r="O602">
        <v>4</v>
      </c>
      <c r="P602">
        <v>12</v>
      </c>
      <c r="Q602" t="str">
        <f>TEXT(DATE(2024, sales[[#This Row],[month]], 1), "MMMM")</f>
        <v>April</v>
      </c>
      <c r="R602" s="4">
        <f t="shared" si="9"/>
        <v>-0.31060606060606061</v>
      </c>
    </row>
    <row r="603" spans="1:18" x14ac:dyDescent="0.25">
      <c r="A603" t="s">
        <v>172</v>
      </c>
      <c r="B603" s="5">
        <v>1128299</v>
      </c>
      <c r="C603" s="6" t="s">
        <v>603</v>
      </c>
      <c r="D603" t="s">
        <v>178</v>
      </c>
      <c r="E603" t="s">
        <v>578</v>
      </c>
      <c r="F603" t="s">
        <v>579</v>
      </c>
      <c r="G603" t="s">
        <v>31</v>
      </c>
      <c r="H603" s="3">
        <v>80</v>
      </c>
      <c r="I603" s="5">
        <v>475</v>
      </c>
      <c r="J603" s="3">
        <v>38000</v>
      </c>
      <c r="K603" s="3">
        <v>11400</v>
      </c>
      <c r="L603" s="4">
        <v>0.3</v>
      </c>
      <c r="M603" t="s">
        <v>21</v>
      </c>
      <c r="N603">
        <v>2020</v>
      </c>
      <c r="O603">
        <v>4</v>
      </c>
      <c r="P603">
        <v>13</v>
      </c>
      <c r="Q603" t="str">
        <f>TEXT(DATE(2024, sales[[#This Row],[month]], 1), "MMMM")</f>
        <v>April</v>
      </c>
      <c r="R603" s="4">
        <f t="shared" si="9"/>
        <v>2.3406593406593408</v>
      </c>
    </row>
    <row r="604" spans="1:18" x14ac:dyDescent="0.25">
      <c r="A604" t="s">
        <v>172</v>
      </c>
      <c r="B604" s="5">
        <v>1128299</v>
      </c>
      <c r="C604" s="6" t="s">
        <v>604</v>
      </c>
      <c r="D604" t="s">
        <v>178</v>
      </c>
      <c r="E604" t="s">
        <v>578</v>
      </c>
      <c r="F604" t="s">
        <v>579</v>
      </c>
      <c r="G604" t="s">
        <v>20</v>
      </c>
      <c r="H604" s="3">
        <v>60</v>
      </c>
      <c r="I604" s="5">
        <v>725</v>
      </c>
      <c r="J604" s="3">
        <v>43500</v>
      </c>
      <c r="K604" s="3">
        <v>21750</v>
      </c>
      <c r="L604" s="4">
        <v>0.5</v>
      </c>
      <c r="M604" t="s">
        <v>21</v>
      </c>
      <c r="N604">
        <v>2020</v>
      </c>
      <c r="O604">
        <v>4</v>
      </c>
      <c r="P604">
        <v>14</v>
      </c>
      <c r="Q604" t="str">
        <f>TEXT(DATE(2024, sales[[#This Row],[month]], 1), "MMMM")</f>
        <v>April</v>
      </c>
      <c r="R604" s="4">
        <f t="shared" si="9"/>
        <v>0.14473684210526316</v>
      </c>
    </row>
    <row r="605" spans="1:18" x14ac:dyDescent="0.25">
      <c r="A605" t="s">
        <v>172</v>
      </c>
      <c r="B605" s="5">
        <v>1128299</v>
      </c>
      <c r="C605" s="6" t="s">
        <v>605</v>
      </c>
      <c r="D605" t="s">
        <v>178</v>
      </c>
      <c r="E605" t="s">
        <v>578</v>
      </c>
      <c r="F605" t="s">
        <v>579</v>
      </c>
      <c r="G605" t="s">
        <v>23</v>
      </c>
      <c r="H605" s="3">
        <v>65</v>
      </c>
      <c r="I605" s="5">
        <v>575</v>
      </c>
      <c r="J605" s="3">
        <v>37375</v>
      </c>
      <c r="K605" s="3">
        <v>13081.25</v>
      </c>
      <c r="L605" s="4">
        <v>0.35</v>
      </c>
      <c r="M605" t="s">
        <v>21</v>
      </c>
      <c r="N605">
        <v>2020</v>
      </c>
      <c r="O605">
        <v>4</v>
      </c>
      <c r="P605">
        <v>15</v>
      </c>
      <c r="Q605" t="str">
        <f>TEXT(DATE(2024, sales[[#This Row],[month]], 1), "MMMM")</f>
        <v>April</v>
      </c>
      <c r="R605" s="4">
        <f t="shared" si="9"/>
        <v>-0.14080459770114942</v>
      </c>
    </row>
    <row r="606" spans="1:18" x14ac:dyDescent="0.25">
      <c r="A606" t="s">
        <v>172</v>
      </c>
      <c r="B606" s="5">
        <v>1128299</v>
      </c>
      <c r="C606" s="6" t="s">
        <v>606</v>
      </c>
      <c r="D606" t="s">
        <v>178</v>
      </c>
      <c r="E606" t="s">
        <v>578</v>
      </c>
      <c r="F606" t="s">
        <v>579</v>
      </c>
      <c r="G606" t="s">
        <v>25</v>
      </c>
      <c r="H606" s="3">
        <v>65</v>
      </c>
      <c r="I606" s="5">
        <v>575</v>
      </c>
      <c r="J606" s="3">
        <v>37375</v>
      </c>
      <c r="K606" s="3">
        <v>18687.5</v>
      </c>
      <c r="L606" s="4">
        <v>0.5</v>
      </c>
      <c r="M606" t="s">
        <v>21</v>
      </c>
      <c r="N606">
        <v>2020</v>
      </c>
      <c r="O606">
        <v>4</v>
      </c>
      <c r="P606">
        <v>16</v>
      </c>
      <c r="Q606" t="str">
        <f>TEXT(DATE(2024, sales[[#This Row],[month]], 1), "MMMM")</f>
        <v>April</v>
      </c>
      <c r="R606" s="4">
        <f t="shared" si="9"/>
        <v>0</v>
      </c>
    </row>
    <row r="607" spans="1:18" x14ac:dyDescent="0.25">
      <c r="A607" t="s">
        <v>172</v>
      </c>
      <c r="B607" s="5">
        <v>1128299</v>
      </c>
      <c r="C607" s="6" t="s">
        <v>74</v>
      </c>
      <c r="D607" t="s">
        <v>178</v>
      </c>
      <c r="E607" t="s">
        <v>578</v>
      </c>
      <c r="F607" t="s">
        <v>579</v>
      </c>
      <c r="G607" t="s">
        <v>27</v>
      </c>
      <c r="H607" s="3">
        <v>65</v>
      </c>
      <c r="I607" s="5">
        <v>450</v>
      </c>
      <c r="J607" s="3">
        <v>29250</v>
      </c>
      <c r="K607" s="3">
        <v>13162.499999999998</v>
      </c>
      <c r="L607" s="4">
        <v>0.4499999999999999</v>
      </c>
      <c r="M607" t="s">
        <v>21</v>
      </c>
      <c r="N607">
        <v>2020</v>
      </c>
      <c r="O607">
        <v>4</v>
      </c>
      <c r="P607">
        <v>17</v>
      </c>
      <c r="Q607" t="str">
        <f>TEXT(DATE(2024, sales[[#This Row],[month]], 1), "MMMM")</f>
        <v>April</v>
      </c>
      <c r="R607" s="4">
        <f t="shared" si="9"/>
        <v>-0.21739130434782608</v>
      </c>
    </row>
    <row r="608" spans="1:18" x14ac:dyDescent="0.25">
      <c r="A608" t="s">
        <v>172</v>
      </c>
      <c r="B608" s="5">
        <v>1128299</v>
      </c>
      <c r="C608" s="6" t="s">
        <v>75</v>
      </c>
      <c r="D608" t="s">
        <v>178</v>
      </c>
      <c r="E608" t="s">
        <v>578</v>
      </c>
      <c r="F608" t="s">
        <v>579</v>
      </c>
      <c r="G608" t="s">
        <v>29</v>
      </c>
      <c r="H608" s="3">
        <v>70</v>
      </c>
      <c r="I608" s="5">
        <v>325</v>
      </c>
      <c r="J608" s="3">
        <v>22750</v>
      </c>
      <c r="K608" s="3">
        <v>14787.500000000004</v>
      </c>
      <c r="L608" s="4">
        <v>0.65000000000000013</v>
      </c>
      <c r="M608" t="s">
        <v>21</v>
      </c>
      <c r="N608">
        <v>2020</v>
      </c>
      <c r="O608">
        <v>4</v>
      </c>
      <c r="P608">
        <v>18</v>
      </c>
      <c r="Q608" t="str">
        <f>TEXT(DATE(2024, sales[[#This Row],[month]], 1), "MMMM")</f>
        <v>April</v>
      </c>
      <c r="R608" s="4">
        <f t="shared" si="9"/>
        <v>-0.22222222222222221</v>
      </c>
    </row>
    <row r="609" spans="1:18" x14ac:dyDescent="0.25">
      <c r="A609" t="s">
        <v>172</v>
      </c>
      <c r="B609" s="5">
        <v>1128299</v>
      </c>
      <c r="C609" s="6" t="s">
        <v>76</v>
      </c>
      <c r="D609" t="s">
        <v>178</v>
      </c>
      <c r="E609" t="s">
        <v>578</v>
      </c>
      <c r="F609" t="s">
        <v>579</v>
      </c>
      <c r="G609" t="s">
        <v>31</v>
      </c>
      <c r="H609" s="3">
        <v>85.000000000000014</v>
      </c>
      <c r="I609" s="5">
        <v>625</v>
      </c>
      <c r="J609" s="3">
        <v>53125.000000000007</v>
      </c>
      <c r="K609" s="3">
        <v>15937.500000000002</v>
      </c>
      <c r="L609" s="4">
        <v>0.3</v>
      </c>
      <c r="M609" t="s">
        <v>21</v>
      </c>
      <c r="N609">
        <v>2020</v>
      </c>
      <c r="O609">
        <v>4</v>
      </c>
      <c r="P609">
        <v>19</v>
      </c>
      <c r="Q609" t="str">
        <f>TEXT(DATE(2024, sales[[#This Row],[month]], 1), "MMMM")</f>
        <v>April</v>
      </c>
      <c r="R609" s="4">
        <f t="shared" si="9"/>
        <v>1.3351648351648355</v>
      </c>
    </row>
    <row r="610" spans="1:18" x14ac:dyDescent="0.25">
      <c r="A610" t="s">
        <v>172</v>
      </c>
      <c r="B610" s="5">
        <v>1128299</v>
      </c>
      <c r="C610" s="6" t="s">
        <v>77</v>
      </c>
      <c r="D610" t="s">
        <v>178</v>
      </c>
      <c r="E610" t="s">
        <v>578</v>
      </c>
      <c r="F610" t="s">
        <v>579</v>
      </c>
      <c r="G610" t="s">
        <v>20</v>
      </c>
      <c r="H610" s="3">
        <v>65</v>
      </c>
      <c r="I610" s="5">
        <v>775</v>
      </c>
      <c r="J610" s="3">
        <v>50375</v>
      </c>
      <c r="K610" s="3">
        <v>22668.75</v>
      </c>
      <c r="L610" s="4">
        <v>0.45</v>
      </c>
      <c r="M610" t="s">
        <v>21</v>
      </c>
      <c r="N610">
        <v>2020</v>
      </c>
      <c r="O610">
        <v>4</v>
      </c>
      <c r="P610">
        <v>20</v>
      </c>
      <c r="Q610" t="str">
        <f>TEXT(DATE(2024, sales[[#This Row],[month]], 1), "MMMM")</f>
        <v>April</v>
      </c>
      <c r="R610" s="4">
        <f t="shared" si="9"/>
        <v>-5.1764705882353074E-2</v>
      </c>
    </row>
    <row r="611" spans="1:18" x14ac:dyDescent="0.25">
      <c r="A611" t="s">
        <v>172</v>
      </c>
      <c r="B611" s="5">
        <v>1128299</v>
      </c>
      <c r="C611" s="6" t="s">
        <v>78</v>
      </c>
      <c r="D611" t="s">
        <v>178</v>
      </c>
      <c r="E611" t="s">
        <v>578</v>
      </c>
      <c r="F611" t="s">
        <v>579</v>
      </c>
      <c r="G611" t="s">
        <v>23</v>
      </c>
      <c r="H611" s="3">
        <v>70</v>
      </c>
      <c r="I611" s="5">
        <v>625</v>
      </c>
      <c r="J611" s="3">
        <v>43750</v>
      </c>
      <c r="K611" s="3">
        <v>13125</v>
      </c>
      <c r="L611" s="4">
        <v>0.3</v>
      </c>
      <c r="M611" t="s">
        <v>21</v>
      </c>
      <c r="N611">
        <v>2020</v>
      </c>
      <c r="O611">
        <v>4</v>
      </c>
      <c r="P611">
        <v>21</v>
      </c>
      <c r="Q611" t="str">
        <f>TEXT(DATE(2024, sales[[#This Row],[month]], 1), "MMMM")</f>
        <v>April</v>
      </c>
      <c r="R611" s="4">
        <f t="shared" si="9"/>
        <v>-0.13151364764267989</v>
      </c>
    </row>
    <row r="612" spans="1:18" x14ac:dyDescent="0.25">
      <c r="A612" t="s">
        <v>172</v>
      </c>
      <c r="B612" s="5">
        <v>1128299</v>
      </c>
      <c r="C612" s="6" t="s">
        <v>79</v>
      </c>
      <c r="D612" t="s">
        <v>178</v>
      </c>
      <c r="E612" t="s">
        <v>578</v>
      </c>
      <c r="F612" t="s">
        <v>579</v>
      </c>
      <c r="G612" t="s">
        <v>25</v>
      </c>
      <c r="H612" s="3">
        <v>70</v>
      </c>
      <c r="I612" s="5">
        <v>575</v>
      </c>
      <c r="J612" s="3">
        <v>40250</v>
      </c>
      <c r="K612" s="3">
        <v>18112.5</v>
      </c>
      <c r="L612" s="4">
        <v>0.45</v>
      </c>
      <c r="M612" t="s">
        <v>21</v>
      </c>
      <c r="N612">
        <v>2020</v>
      </c>
      <c r="O612">
        <v>4</v>
      </c>
      <c r="P612">
        <v>22</v>
      </c>
      <c r="Q612" t="str">
        <f>TEXT(DATE(2024, sales[[#This Row],[month]], 1), "MMMM")</f>
        <v>April</v>
      </c>
      <c r="R612" s="4">
        <f t="shared" si="9"/>
        <v>-0.08</v>
      </c>
    </row>
    <row r="613" spans="1:18" x14ac:dyDescent="0.25">
      <c r="A613" t="s">
        <v>172</v>
      </c>
      <c r="B613" s="5">
        <v>1128299</v>
      </c>
      <c r="C613" s="6" t="s">
        <v>80</v>
      </c>
      <c r="D613" t="s">
        <v>178</v>
      </c>
      <c r="E613" t="s">
        <v>578</v>
      </c>
      <c r="F613" t="s">
        <v>579</v>
      </c>
      <c r="G613" t="s">
        <v>27</v>
      </c>
      <c r="H613" s="3">
        <v>65</v>
      </c>
      <c r="I613" s="5">
        <v>475</v>
      </c>
      <c r="J613" s="3">
        <v>30875</v>
      </c>
      <c r="K613" s="3">
        <v>12349.999999999998</v>
      </c>
      <c r="L613" s="4">
        <v>0.39999999999999991</v>
      </c>
      <c r="M613" t="s">
        <v>21</v>
      </c>
      <c r="N613">
        <v>2020</v>
      </c>
      <c r="O613">
        <v>4</v>
      </c>
      <c r="P613">
        <v>23</v>
      </c>
      <c r="Q613" t="str">
        <f>TEXT(DATE(2024, sales[[#This Row],[month]], 1), "MMMM")</f>
        <v>April</v>
      </c>
      <c r="R613" s="4">
        <f t="shared" si="9"/>
        <v>-0.23291925465838509</v>
      </c>
    </row>
    <row r="614" spans="1:18" x14ac:dyDescent="0.25">
      <c r="A614" t="s">
        <v>172</v>
      </c>
      <c r="B614" s="5">
        <v>1128299</v>
      </c>
      <c r="C614" s="6" t="s">
        <v>81</v>
      </c>
      <c r="D614" t="s">
        <v>178</v>
      </c>
      <c r="E614" t="s">
        <v>578</v>
      </c>
      <c r="F614" t="s">
        <v>579</v>
      </c>
      <c r="G614" t="s">
        <v>29</v>
      </c>
      <c r="H614" s="3">
        <v>70</v>
      </c>
      <c r="I614" s="5">
        <v>525</v>
      </c>
      <c r="J614" s="3">
        <v>36750</v>
      </c>
      <c r="K614" s="3">
        <v>22050.000000000004</v>
      </c>
      <c r="L614" s="4">
        <v>0.60000000000000009</v>
      </c>
      <c r="M614" t="s">
        <v>21</v>
      </c>
      <c r="N614">
        <v>2020</v>
      </c>
      <c r="O614">
        <v>4</v>
      </c>
      <c r="P614">
        <v>24</v>
      </c>
      <c r="Q614" t="str">
        <f>TEXT(DATE(2024, sales[[#This Row],[month]], 1), "MMMM")</f>
        <v>April</v>
      </c>
      <c r="R614" s="4">
        <f t="shared" si="9"/>
        <v>0.19028340080971659</v>
      </c>
    </row>
    <row r="615" spans="1:18" x14ac:dyDescent="0.25">
      <c r="A615" t="s">
        <v>172</v>
      </c>
      <c r="B615" s="5">
        <v>1128299</v>
      </c>
      <c r="C615" s="6" t="s">
        <v>82</v>
      </c>
      <c r="D615" t="s">
        <v>178</v>
      </c>
      <c r="E615" t="s">
        <v>578</v>
      </c>
      <c r="F615" t="s">
        <v>579</v>
      </c>
      <c r="G615" t="s">
        <v>31</v>
      </c>
      <c r="H615" s="3">
        <v>85.000000000000014</v>
      </c>
      <c r="I615" s="5">
        <v>525</v>
      </c>
      <c r="J615" s="3">
        <v>44625.000000000007</v>
      </c>
      <c r="K615" s="3">
        <v>11156.250000000002</v>
      </c>
      <c r="L615" s="4">
        <v>0.25</v>
      </c>
      <c r="M615" t="s">
        <v>21</v>
      </c>
      <c r="N615">
        <v>2020</v>
      </c>
      <c r="O615">
        <v>4</v>
      </c>
      <c r="P615">
        <v>25</v>
      </c>
      <c r="Q615" t="str">
        <f>TEXT(DATE(2024, sales[[#This Row],[month]], 1), "MMMM")</f>
        <v>April</v>
      </c>
      <c r="R615" s="4">
        <f t="shared" si="9"/>
        <v>0.2142857142857145</v>
      </c>
    </row>
    <row r="616" spans="1:18" x14ac:dyDescent="0.25">
      <c r="A616" t="s">
        <v>172</v>
      </c>
      <c r="B616" s="5">
        <v>1128299</v>
      </c>
      <c r="C616" s="6" t="s">
        <v>83</v>
      </c>
      <c r="D616" t="s">
        <v>178</v>
      </c>
      <c r="E616" t="s">
        <v>578</v>
      </c>
      <c r="F616" t="s">
        <v>579</v>
      </c>
      <c r="G616" t="s">
        <v>20</v>
      </c>
      <c r="H616" s="3">
        <v>70</v>
      </c>
      <c r="I616" s="5">
        <v>725</v>
      </c>
      <c r="J616" s="3">
        <v>50750</v>
      </c>
      <c r="K616" s="3">
        <v>22837.5</v>
      </c>
      <c r="L616" s="4">
        <v>0.45</v>
      </c>
      <c r="M616" t="s">
        <v>21</v>
      </c>
      <c r="N616">
        <v>2020</v>
      </c>
      <c r="O616">
        <v>4</v>
      </c>
      <c r="P616">
        <v>26</v>
      </c>
      <c r="Q616" t="str">
        <f>TEXT(DATE(2024, sales[[#This Row],[month]], 1), "MMMM")</f>
        <v>April</v>
      </c>
      <c r="R616" s="4">
        <f t="shared" si="9"/>
        <v>0.13725490196078413</v>
      </c>
    </row>
    <row r="617" spans="1:18" x14ac:dyDescent="0.25">
      <c r="A617" t="s">
        <v>172</v>
      </c>
      <c r="B617" s="5">
        <v>1128299</v>
      </c>
      <c r="C617" s="6" t="s">
        <v>84</v>
      </c>
      <c r="D617" t="s">
        <v>178</v>
      </c>
      <c r="E617" t="s">
        <v>578</v>
      </c>
      <c r="F617" t="s">
        <v>579</v>
      </c>
      <c r="G617" t="s">
        <v>23</v>
      </c>
      <c r="H617" s="3">
        <v>75.000000000000014</v>
      </c>
      <c r="I617" s="5">
        <v>675</v>
      </c>
      <c r="J617" s="3">
        <v>50625.000000000007</v>
      </c>
      <c r="K617" s="3">
        <v>15187.500000000002</v>
      </c>
      <c r="L617" s="4">
        <v>0.3</v>
      </c>
      <c r="M617" t="s">
        <v>21</v>
      </c>
      <c r="N617">
        <v>2020</v>
      </c>
      <c r="O617">
        <v>4</v>
      </c>
      <c r="P617">
        <v>27</v>
      </c>
      <c r="Q617" t="str">
        <f>TEXT(DATE(2024, sales[[#This Row],[month]], 1), "MMMM")</f>
        <v>April</v>
      </c>
      <c r="R617" s="4">
        <f t="shared" si="9"/>
        <v>-2.4630541871919747E-3</v>
      </c>
    </row>
    <row r="618" spans="1:18" x14ac:dyDescent="0.25">
      <c r="A618" t="s">
        <v>172</v>
      </c>
      <c r="B618" s="5">
        <v>1128299</v>
      </c>
      <c r="C618" s="6" t="s">
        <v>85</v>
      </c>
      <c r="D618" t="s">
        <v>178</v>
      </c>
      <c r="E618" t="s">
        <v>578</v>
      </c>
      <c r="F618" t="s">
        <v>579</v>
      </c>
      <c r="G618" t="s">
        <v>25</v>
      </c>
      <c r="H618" s="3">
        <v>70</v>
      </c>
      <c r="I618" s="5">
        <v>550</v>
      </c>
      <c r="J618" s="3">
        <v>38500</v>
      </c>
      <c r="K618" s="3">
        <v>17325</v>
      </c>
      <c r="L618" s="4">
        <v>0.45</v>
      </c>
      <c r="M618" t="s">
        <v>21</v>
      </c>
      <c r="N618">
        <v>2020</v>
      </c>
      <c r="O618">
        <v>4</v>
      </c>
      <c r="P618">
        <v>28</v>
      </c>
      <c r="Q618" t="str">
        <f>TEXT(DATE(2024, sales[[#This Row],[month]], 1), "MMMM")</f>
        <v>April</v>
      </c>
      <c r="R618" s="4">
        <f t="shared" si="9"/>
        <v>-0.23950617283950629</v>
      </c>
    </row>
    <row r="619" spans="1:18" x14ac:dyDescent="0.25">
      <c r="A619" t="s">
        <v>172</v>
      </c>
      <c r="B619" s="5">
        <v>1128299</v>
      </c>
      <c r="C619" s="6" t="s">
        <v>86</v>
      </c>
      <c r="D619" t="s">
        <v>178</v>
      </c>
      <c r="E619" t="s">
        <v>578</v>
      </c>
      <c r="F619" t="s">
        <v>579</v>
      </c>
      <c r="G619" t="s">
        <v>27</v>
      </c>
      <c r="H619" s="3">
        <v>70</v>
      </c>
      <c r="I619" s="5">
        <v>500</v>
      </c>
      <c r="J619" s="3">
        <v>35000</v>
      </c>
      <c r="K619" s="3">
        <v>13999.999999999998</v>
      </c>
      <c r="L619" s="4">
        <v>0.39999999999999991</v>
      </c>
      <c r="M619" t="s">
        <v>21</v>
      </c>
      <c r="N619">
        <v>2020</v>
      </c>
      <c r="O619">
        <v>4</v>
      </c>
      <c r="P619">
        <v>29</v>
      </c>
      <c r="Q619" t="str">
        <f>TEXT(DATE(2024, sales[[#This Row],[month]], 1), "MMMM")</f>
        <v>April</v>
      </c>
      <c r="R619" s="4">
        <f t="shared" si="9"/>
        <v>-9.0909090909090912E-2</v>
      </c>
    </row>
    <row r="620" spans="1:18" x14ac:dyDescent="0.25">
      <c r="A620" t="s">
        <v>172</v>
      </c>
      <c r="B620" s="5">
        <v>1128299</v>
      </c>
      <c r="C620" s="6" t="s">
        <v>87</v>
      </c>
      <c r="D620" t="s">
        <v>178</v>
      </c>
      <c r="E620" t="s">
        <v>578</v>
      </c>
      <c r="F620" t="s">
        <v>579</v>
      </c>
      <c r="G620" t="s">
        <v>29</v>
      </c>
      <c r="H620" s="3">
        <v>75</v>
      </c>
      <c r="I620" s="5">
        <v>500</v>
      </c>
      <c r="J620" s="3">
        <v>37500</v>
      </c>
      <c r="K620" s="3">
        <v>22500.000000000004</v>
      </c>
      <c r="L620" s="4">
        <v>0.60000000000000009</v>
      </c>
      <c r="M620" t="s">
        <v>21</v>
      </c>
      <c r="N620">
        <v>2020</v>
      </c>
      <c r="O620">
        <v>4</v>
      </c>
      <c r="P620">
        <v>30</v>
      </c>
      <c r="Q620" t="str">
        <f>TEXT(DATE(2024, sales[[#This Row],[month]], 1), "MMMM")</f>
        <v>April</v>
      </c>
      <c r="R620" s="4">
        <f t="shared" si="9"/>
        <v>7.1428571428571425E-2</v>
      </c>
    </row>
    <row r="621" spans="1:18" x14ac:dyDescent="0.25">
      <c r="A621" t="s">
        <v>172</v>
      </c>
      <c r="B621" s="5">
        <v>1128299</v>
      </c>
      <c r="C621" s="6" t="s">
        <v>88</v>
      </c>
      <c r="D621" t="s">
        <v>178</v>
      </c>
      <c r="E621" t="s">
        <v>578</v>
      </c>
      <c r="F621" t="s">
        <v>579</v>
      </c>
      <c r="G621" t="s">
        <v>31</v>
      </c>
      <c r="H621" s="3">
        <v>80</v>
      </c>
      <c r="I621" s="5">
        <v>400</v>
      </c>
      <c r="J621" s="3">
        <v>32000</v>
      </c>
      <c r="K621" s="3">
        <v>8000</v>
      </c>
      <c r="L621" s="4">
        <v>0.25</v>
      </c>
      <c r="M621" t="s">
        <v>21</v>
      </c>
      <c r="N621">
        <v>2020</v>
      </c>
      <c r="O621">
        <v>5</v>
      </c>
      <c r="P621">
        <v>1</v>
      </c>
      <c r="Q621" t="str">
        <f>TEXT(DATE(2024, sales[[#This Row],[month]], 1), "MMMM")</f>
        <v>May</v>
      </c>
      <c r="R621" s="4">
        <f t="shared" si="9"/>
        <v>-0.14666666666666667</v>
      </c>
    </row>
    <row r="622" spans="1:18" x14ac:dyDescent="0.25">
      <c r="A622" t="s">
        <v>172</v>
      </c>
      <c r="B622" s="5">
        <v>1128299</v>
      </c>
      <c r="C622" s="6" t="s">
        <v>89</v>
      </c>
      <c r="D622" t="s">
        <v>178</v>
      </c>
      <c r="E622" t="s">
        <v>578</v>
      </c>
      <c r="F622" t="s">
        <v>579</v>
      </c>
      <c r="G622" t="s">
        <v>20</v>
      </c>
      <c r="H622" s="3">
        <v>65.000000000000014</v>
      </c>
      <c r="I622" s="5">
        <v>600</v>
      </c>
      <c r="J622" s="3">
        <v>39000.000000000007</v>
      </c>
      <c r="K622" s="3">
        <v>15600.000000000004</v>
      </c>
      <c r="L622" s="4">
        <v>0.4</v>
      </c>
      <c r="M622" t="s">
        <v>21</v>
      </c>
      <c r="N622">
        <v>2020</v>
      </c>
      <c r="O622">
        <v>5</v>
      </c>
      <c r="P622">
        <v>2</v>
      </c>
      <c r="Q622" t="str">
        <f>TEXT(DATE(2024, sales[[#This Row],[month]], 1), "MMMM")</f>
        <v>May</v>
      </c>
      <c r="R622" s="4">
        <f t="shared" si="9"/>
        <v>0.21875000000000022</v>
      </c>
    </row>
    <row r="623" spans="1:18" x14ac:dyDescent="0.25">
      <c r="A623" t="s">
        <v>172</v>
      </c>
      <c r="B623" s="5">
        <v>1128299</v>
      </c>
      <c r="C623" s="6" t="s">
        <v>90</v>
      </c>
      <c r="D623" t="s">
        <v>178</v>
      </c>
      <c r="E623" t="s">
        <v>578</v>
      </c>
      <c r="F623" t="s">
        <v>579</v>
      </c>
      <c r="G623" t="s">
        <v>23</v>
      </c>
      <c r="H623" s="3">
        <v>70.000000000000014</v>
      </c>
      <c r="I623" s="5">
        <v>600</v>
      </c>
      <c r="J623" s="3">
        <v>42000.000000000007</v>
      </c>
      <c r="K623" s="3">
        <v>10500.000000000002</v>
      </c>
      <c r="L623" s="4">
        <v>0.25</v>
      </c>
      <c r="M623" t="s">
        <v>21</v>
      </c>
      <c r="N623">
        <v>2020</v>
      </c>
      <c r="O623">
        <v>5</v>
      </c>
      <c r="P623">
        <v>3</v>
      </c>
      <c r="Q623" t="str">
        <f>TEXT(DATE(2024, sales[[#This Row],[month]], 1), "MMMM")</f>
        <v>May</v>
      </c>
      <c r="R623" s="4">
        <f t="shared" si="9"/>
        <v>7.6923076923076913E-2</v>
      </c>
    </row>
    <row r="624" spans="1:18" x14ac:dyDescent="0.25">
      <c r="A624" t="s">
        <v>172</v>
      </c>
      <c r="B624" s="5">
        <v>1128299</v>
      </c>
      <c r="C624" s="6" t="s">
        <v>91</v>
      </c>
      <c r="D624" t="s">
        <v>178</v>
      </c>
      <c r="E624" t="s">
        <v>578</v>
      </c>
      <c r="F624" t="s">
        <v>579</v>
      </c>
      <c r="G624" t="s">
        <v>25</v>
      </c>
      <c r="H624" s="3">
        <v>65.000000000000014</v>
      </c>
      <c r="I624" s="5">
        <v>450</v>
      </c>
      <c r="J624" s="3">
        <v>29250.000000000007</v>
      </c>
      <c r="K624" s="3">
        <v>11700.000000000004</v>
      </c>
      <c r="L624" s="4">
        <v>0.4</v>
      </c>
      <c r="M624" t="s">
        <v>21</v>
      </c>
      <c r="N624">
        <v>2020</v>
      </c>
      <c r="O624">
        <v>5</v>
      </c>
      <c r="P624">
        <v>4</v>
      </c>
      <c r="Q624" t="str">
        <f>TEXT(DATE(2024, sales[[#This Row],[month]], 1), "MMMM")</f>
        <v>May</v>
      </c>
      <c r="R624" s="4">
        <f t="shared" si="9"/>
        <v>-0.30357142857142849</v>
      </c>
    </row>
    <row r="625" spans="1:18" x14ac:dyDescent="0.25">
      <c r="A625" t="s">
        <v>172</v>
      </c>
      <c r="B625" s="5">
        <v>1128299</v>
      </c>
      <c r="C625" s="6" t="s">
        <v>92</v>
      </c>
      <c r="D625" t="s">
        <v>178</v>
      </c>
      <c r="E625" t="s">
        <v>578</v>
      </c>
      <c r="F625" t="s">
        <v>579</v>
      </c>
      <c r="G625" t="s">
        <v>27</v>
      </c>
      <c r="H625" s="3">
        <v>65.000000000000014</v>
      </c>
      <c r="I625" s="5">
        <v>400</v>
      </c>
      <c r="J625" s="3">
        <v>26000.000000000007</v>
      </c>
      <c r="K625" s="3">
        <v>9100.0000000000018</v>
      </c>
      <c r="L625" s="4">
        <v>0.35</v>
      </c>
      <c r="M625" t="s">
        <v>21</v>
      </c>
      <c r="N625">
        <v>2020</v>
      </c>
      <c r="O625">
        <v>5</v>
      </c>
      <c r="P625">
        <v>5</v>
      </c>
      <c r="Q625" t="str">
        <f>TEXT(DATE(2024, sales[[#This Row],[month]], 1), "MMMM")</f>
        <v>May</v>
      </c>
      <c r="R625" s="4">
        <f t="shared" si="9"/>
        <v>-0.11111111111111108</v>
      </c>
    </row>
    <row r="626" spans="1:18" x14ac:dyDescent="0.25">
      <c r="A626" t="s">
        <v>172</v>
      </c>
      <c r="B626" s="5">
        <v>1128299</v>
      </c>
      <c r="C626" s="6" t="s">
        <v>93</v>
      </c>
      <c r="D626" t="s">
        <v>178</v>
      </c>
      <c r="E626" t="s">
        <v>578</v>
      </c>
      <c r="F626" t="s">
        <v>579</v>
      </c>
      <c r="G626" t="s">
        <v>29</v>
      </c>
      <c r="H626" s="3">
        <v>75.000000000000014</v>
      </c>
      <c r="I626" s="5">
        <v>400</v>
      </c>
      <c r="J626" s="3">
        <v>30000.000000000007</v>
      </c>
      <c r="K626" s="3">
        <v>16500.000000000007</v>
      </c>
      <c r="L626" s="4">
        <v>0.55000000000000016</v>
      </c>
      <c r="M626" t="s">
        <v>21</v>
      </c>
      <c r="N626">
        <v>2020</v>
      </c>
      <c r="O626">
        <v>5</v>
      </c>
      <c r="P626">
        <v>6</v>
      </c>
      <c r="Q626" t="str">
        <f>TEXT(DATE(2024, sales[[#This Row],[month]], 1), "MMMM")</f>
        <v>May</v>
      </c>
      <c r="R626" s="4">
        <f t="shared" si="9"/>
        <v>0.1538461538461538</v>
      </c>
    </row>
    <row r="627" spans="1:18" x14ac:dyDescent="0.25">
      <c r="A627" t="s">
        <v>172</v>
      </c>
      <c r="B627" s="5">
        <v>1128299</v>
      </c>
      <c r="C627" s="6" t="s">
        <v>94</v>
      </c>
      <c r="D627" t="s">
        <v>178</v>
      </c>
      <c r="E627" t="s">
        <v>578</v>
      </c>
      <c r="F627" t="s">
        <v>579</v>
      </c>
      <c r="G627" t="s">
        <v>31</v>
      </c>
      <c r="H627" s="3">
        <v>70</v>
      </c>
      <c r="I627" s="5">
        <v>425</v>
      </c>
      <c r="J627" s="3">
        <v>29750</v>
      </c>
      <c r="K627" s="3">
        <v>5950</v>
      </c>
      <c r="L627" s="4">
        <v>0.2</v>
      </c>
      <c r="M627" t="s">
        <v>21</v>
      </c>
      <c r="N627">
        <v>2020</v>
      </c>
      <c r="O627">
        <v>5</v>
      </c>
      <c r="P627">
        <v>7</v>
      </c>
      <c r="Q627" t="str">
        <f>TEXT(DATE(2024, sales[[#This Row],[month]], 1), "MMMM")</f>
        <v>May</v>
      </c>
      <c r="R627" s="4">
        <f t="shared" si="9"/>
        <v>-8.3333333333335743E-3</v>
      </c>
    </row>
    <row r="628" spans="1:18" x14ac:dyDescent="0.25">
      <c r="A628" t="s">
        <v>172</v>
      </c>
      <c r="B628" s="5">
        <v>1128299</v>
      </c>
      <c r="C628" s="6" t="s">
        <v>607</v>
      </c>
      <c r="D628" t="s">
        <v>178</v>
      </c>
      <c r="E628" t="s">
        <v>578</v>
      </c>
      <c r="F628" t="s">
        <v>579</v>
      </c>
      <c r="G628" t="s">
        <v>20</v>
      </c>
      <c r="H628" s="3">
        <v>55.000000000000007</v>
      </c>
      <c r="I628" s="5">
        <v>525</v>
      </c>
      <c r="J628" s="3">
        <v>28875.000000000004</v>
      </c>
      <c r="K628" s="3">
        <v>11550.000000000002</v>
      </c>
      <c r="L628" s="4">
        <v>0.4</v>
      </c>
      <c r="M628" t="s">
        <v>21</v>
      </c>
      <c r="N628">
        <v>2020</v>
      </c>
      <c r="O628">
        <v>5</v>
      </c>
      <c r="P628">
        <v>8</v>
      </c>
      <c r="Q628" t="str">
        <f>TEXT(DATE(2024, sales[[#This Row],[month]], 1), "MMMM")</f>
        <v>May</v>
      </c>
      <c r="R628" s="4">
        <f t="shared" si="9"/>
        <v>-2.9411764705882231E-2</v>
      </c>
    </row>
    <row r="629" spans="1:18" x14ac:dyDescent="0.25">
      <c r="A629" t="s">
        <v>172</v>
      </c>
      <c r="B629" s="5">
        <v>1128299</v>
      </c>
      <c r="C629" s="6" t="s">
        <v>608</v>
      </c>
      <c r="D629" t="s">
        <v>178</v>
      </c>
      <c r="E629" t="s">
        <v>578</v>
      </c>
      <c r="F629" t="s">
        <v>579</v>
      </c>
      <c r="G629" t="s">
        <v>23</v>
      </c>
      <c r="H629" s="3">
        <v>60.000000000000007</v>
      </c>
      <c r="I629" s="5">
        <v>525</v>
      </c>
      <c r="J629" s="3">
        <v>31500.000000000004</v>
      </c>
      <c r="K629" s="3">
        <v>7875.0000000000009</v>
      </c>
      <c r="L629" s="4">
        <v>0.25</v>
      </c>
      <c r="M629" t="s">
        <v>21</v>
      </c>
      <c r="N629">
        <v>2020</v>
      </c>
      <c r="O629">
        <v>5</v>
      </c>
      <c r="P629">
        <v>9</v>
      </c>
      <c r="Q629" t="str">
        <f>TEXT(DATE(2024, sales[[#This Row],[month]], 1), "MMMM")</f>
        <v>May</v>
      </c>
      <c r="R629" s="4">
        <f t="shared" si="9"/>
        <v>9.0909090909090898E-2</v>
      </c>
    </row>
    <row r="630" spans="1:18" x14ac:dyDescent="0.25">
      <c r="A630" t="s">
        <v>172</v>
      </c>
      <c r="B630" s="5">
        <v>1128299</v>
      </c>
      <c r="C630" s="6" t="s">
        <v>609</v>
      </c>
      <c r="D630" t="s">
        <v>178</v>
      </c>
      <c r="E630" t="s">
        <v>578</v>
      </c>
      <c r="F630" t="s">
        <v>579</v>
      </c>
      <c r="G630" t="s">
        <v>25</v>
      </c>
      <c r="H630" s="3">
        <v>55.000000000000007</v>
      </c>
      <c r="I630" s="5">
        <v>350</v>
      </c>
      <c r="J630" s="3">
        <v>19250.000000000004</v>
      </c>
      <c r="K630" s="3">
        <v>7700.0000000000018</v>
      </c>
      <c r="L630" s="4">
        <v>0.4</v>
      </c>
      <c r="M630" t="s">
        <v>21</v>
      </c>
      <c r="N630">
        <v>2020</v>
      </c>
      <c r="O630">
        <v>5</v>
      </c>
      <c r="P630">
        <v>10</v>
      </c>
      <c r="Q630" t="str">
        <f>TEXT(DATE(2024, sales[[#This Row],[month]], 1), "MMMM")</f>
        <v>May</v>
      </c>
      <c r="R630" s="4">
        <f t="shared" si="9"/>
        <v>-0.38888888888888884</v>
      </c>
    </row>
    <row r="631" spans="1:18" x14ac:dyDescent="0.25">
      <c r="A631" t="s">
        <v>172</v>
      </c>
      <c r="B631" s="5">
        <v>1128299</v>
      </c>
      <c r="C631" s="6" t="s">
        <v>610</v>
      </c>
      <c r="D631" t="s">
        <v>178</v>
      </c>
      <c r="E631" t="s">
        <v>578</v>
      </c>
      <c r="F631" t="s">
        <v>579</v>
      </c>
      <c r="G631" t="s">
        <v>27</v>
      </c>
      <c r="H631" s="3">
        <v>55.000000000000007</v>
      </c>
      <c r="I631" s="5">
        <v>325</v>
      </c>
      <c r="J631" s="3">
        <v>17875.000000000004</v>
      </c>
      <c r="K631" s="3">
        <v>6256.2500000000009</v>
      </c>
      <c r="L631" s="4">
        <v>0.35</v>
      </c>
      <c r="M631" t="s">
        <v>21</v>
      </c>
      <c r="N631">
        <v>2020</v>
      </c>
      <c r="O631">
        <v>5</v>
      </c>
      <c r="P631">
        <v>11</v>
      </c>
      <c r="Q631" t="str">
        <f>TEXT(DATE(2024, sales[[#This Row],[month]], 1), "MMMM")</f>
        <v>May</v>
      </c>
      <c r="R631" s="4">
        <f t="shared" si="9"/>
        <v>-7.1428571428571411E-2</v>
      </c>
    </row>
    <row r="632" spans="1:18" x14ac:dyDescent="0.25">
      <c r="A632" t="s">
        <v>172</v>
      </c>
      <c r="B632" s="5">
        <v>1128299</v>
      </c>
      <c r="C632" s="6" t="s">
        <v>611</v>
      </c>
      <c r="D632" t="s">
        <v>178</v>
      </c>
      <c r="E632" t="s">
        <v>578</v>
      </c>
      <c r="F632" t="s">
        <v>579</v>
      </c>
      <c r="G632" t="s">
        <v>29</v>
      </c>
      <c r="H632" s="3">
        <v>65</v>
      </c>
      <c r="I632" s="5">
        <v>300</v>
      </c>
      <c r="J632" s="3">
        <v>19500</v>
      </c>
      <c r="K632" s="3">
        <v>10725.000000000004</v>
      </c>
      <c r="L632" s="4">
        <v>0.55000000000000016</v>
      </c>
      <c r="M632" t="s">
        <v>21</v>
      </c>
      <c r="N632">
        <v>2020</v>
      </c>
      <c r="O632">
        <v>5</v>
      </c>
      <c r="P632">
        <v>12</v>
      </c>
      <c r="Q632" t="str">
        <f>TEXT(DATE(2024, sales[[#This Row],[month]], 1), "MMMM")</f>
        <v>May</v>
      </c>
      <c r="R632" s="4">
        <f t="shared" si="9"/>
        <v>9.090909090909069E-2</v>
      </c>
    </row>
    <row r="633" spans="1:18" x14ac:dyDescent="0.25">
      <c r="A633" t="s">
        <v>172</v>
      </c>
      <c r="B633" s="5">
        <v>1128299</v>
      </c>
      <c r="C633" s="6" t="s">
        <v>612</v>
      </c>
      <c r="D633" t="s">
        <v>178</v>
      </c>
      <c r="E633" t="s">
        <v>578</v>
      </c>
      <c r="F633" t="s">
        <v>579</v>
      </c>
      <c r="G633" t="s">
        <v>31</v>
      </c>
      <c r="H633" s="3">
        <v>70</v>
      </c>
      <c r="I633" s="5">
        <v>350</v>
      </c>
      <c r="J633" s="3">
        <v>24500</v>
      </c>
      <c r="K633" s="3">
        <v>4900</v>
      </c>
      <c r="L633" s="4">
        <v>0.2</v>
      </c>
      <c r="M633" t="s">
        <v>21</v>
      </c>
      <c r="N633">
        <v>2020</v>
      </c>
      <c r="O633">
        <v>5</v>
      </c>
      <c r="P633">
        <v>13</v>
      </c>
      <c r="Q633" t="str">
        <f>TEXT(DATE(2024, sales[[#This Row],[month]], 1), "MMMM")</f>
        <v>May</v>
      </c>
      <c r="R633" s="4">
        <f t="shared" si="9"/>
        <v>0.25641025641025639</v>
      </c>
    </row>
    <row r="634" spans="1:18" x14ac:dyDescent="0.25">
      <c r="A634" t="s">
        <v>172</v>
      </c>
      <c r="B634" s="5">
        <v>1128299</v>
      </c>
      <c r="C634" s="6" t="s">
        <v>613</v>
      </c>
      <c r="D634" t="s">
        <v>178</v>
      </c>
      <c r="E634" t="s">
        <v>578</v>
      </c>
      <c r="F634" t="s">
        <v>579</v>
      </c>
      <c r="G634" t="s">
        <v>20</v>
      </c>
      <c r="H634" s="3">
        <v>55.000000000000007</v>
      </c>
      <c r="I634" s="5">
        <v>575</v>
      </c>
      <c r="J634" s="3">
        <v>31625.000000000004</v>
      </c>
      <c r="K634" s="3">
        <v>12650.000000000002</v>
      </c>
      <c r="L634" s="4">
        <v>0.4</v>
      </c>
      <c r="M634" t="s">
        <v>21</v>
      </c>
      <c r="N634">
        <v>2020</v>
      </c>
      <c r="O634">
        <v>5</v>
      </c>
      <c r="P634">
        <v>14</v>
      </c>
      <c r="Q634" t="str">
        <f>TEXT(DATE(2024, sales[[#This Row],[month]], 1), "MMMM")</f>
        <v>May</v>
      </c>
      <c r="R634" s="4">
        <f t="shared" si="9"/>
        <v>0.2908163265306124</v>
      </c>
    </row>
    <row r="635" spans="1:18" x14ac:dyDescent="0.25">
      <c r="A635" t="s">
        <v>172</v>
      </c>
      <c r="B635" s="5">
        <v>1128299</v>
      </c>
      <c r="C635" s="6" t="s">
        <v>614</v>
      </c>
      <c r="D635" t="s">
        <v>178</v>
      </c>
      <c r="E635" t="s">
        <v>578</v>
      </c>
      <c r="F635" t="s">
        <v>579</v>
      </c>
      <c r="G635" t="s">
        <v>23</v>
      </c>
      <c r="H635" s="3">
        <v>60.000000000000007</v>
      </c>
      <c r="I635" s="5">
        <v>575</v>
      </c>
      <c r="J635" s="3">
        <v>34500.000000000007</v>
      </c>
      <c r="K635" s="3">
        <v>8625.0000000000018</v>
      </c>
      <c r="L635" s="4">
        <v>0.25</v>
      </c>
      <c r="M635" t="s">
        <v>21</v>
      </c>
      <c r="N635">
        <v>2020</v>
      </c>
      <c r="O635">
        <v>5</v>
      </c>
      <c r="P635">
        <v>15</v>
      </c>
      <c r="Q635" t="str">
        <f>TEXT(DATE(2024, sales[[#This Row],[month]], 1), "MMMM")</f>
        <v>May</v>
      </c>
      <c r="R635" s="4">
        <f t="shared" si="9"/>
        <v>9.0909090909091009E-2</v>
      </c>
    </row>
    <row r="636" spans="1:18" x14ac:dyDescent="0.25">
      <c r="A636" t="s">
        <v>172</v>
      </c>
      <c r="B636" s="5">
        <v>1128299</v>
      </c>
      <c r="C636" s="6" t="s">
        <v>615</v>
      </c>
      <c r="D636" t="s">
        <v>178</v>
      </c>
      <c r="E636" t="s">
        <v>578</v>
      </c>
      <c r="F636" t="s">
        <v>579</v>
      </c>
      <c r="G636" t="s">
        <v>25</v>
      </c>
      <c r="H636" s="3">
        <v>55.000000000000007</v>
      </c>
      <c r="I636" s="5">
        <v>425</v>
      </c>
      <c r="J636" s="3">
        <v>23375.000000000004</v>
      </c>
      <c r="K636" s="3">
        <v>9350.0000000000018</v>
      </c>
      <c r="L636" s="4">
        <v>0.4</v>
      </c>
      <c r="M636" t="s">
        <v>21</v>
      </c>
      <c r="N636">
        <v>2020</v>
      </c>
      <c r="O636">
        <v>5</v>
      </c>
      <c r="P636">
        <v>16</v>
      </c>
      <c r="Q636" t="str">
        <f>TEXT(DATE(2024, sales[[#This Row],[month]], 1), "MMMM")</f>
        <v>May</v>
      </c>
      <c r="R636" s="4">
        <f t="shared" si="9"/>
        <v>-0.32246376811594207</v>
      </c>
    </row>
    <row r="637" spans="1:18" x14ac:dyDescent="0.25">
      <c r="A637" t="s">
        <v>172</v>
      </c>
      <c r="B637" s="5">
        <v>1128299</v>
      </c>
      <c r="C637" s="6" t="s">
        <v>616</v>
      </c>
      <c r="D637" t="s">
        <v>178</v>
      </c>
      <c r="E637" t="s">
        <v>578</v>
      </c>
      <c r="F637" t="s">
        <v>579</v>
      </c>
      <c r="G637" t="s">
        <v>27</v>
      </c>
      <c r="H637" s="3">
        <v>65.000000000000014</v>
      </c>
      <c r="I637" s="5">
        <v>400</v>
      </c>
      <c r="J637" s="3">
        <v>26000.000000000007</v>
      </c>
      <c r="K637" s="3">
        <v>9100.0000000000018</v>
      </c>
      <c r="L637" s="4">
        <v>0.35</v>
      </c>
      <c r="M637" t="s">
        <v>21</v>
      </c>
      <c r="N637">
        <v>2020</v>
      </c>
      <c r="O637">
        <v>5</v>
      </c>
      <c r="P637">
        <v>17</v>
      </c>
      <c r="Q637" t="str">
        <f>TEXT(DATE(2024, sales[[#This Row],[month]], 1), "MMMM")</f>
        <v>May</v>
      </c>
      <c r="R637" s="4">
        <f t="shared" si="9"/>
        <v>0.11229946524064185</v>
      </c>
    </row>
    <row r="638" spans="1:18" x14ac:dyDescent="0.25">
      <c r="A638" t="s">
        <v>172</v>
      </c>
      <c r="B638" s="5">
        <v>1128299</v>
      </c>
      <c r="C638" s="6" t="s">
        <v>617</v>
      </c>
      <c r="D638" t="s">
        <v>178</v>
      </c>
      <c r="E638" t="s">
        <v>578</v>
      </c>
      <c r="F638" t="s">
        <v>579</v>
      </c>
      <c r="G638" t="s">
        <v>29</v>
      </c>
      <c r="H638" s="3">
        <v>75.000000000000014</v>
      </c>
      <c r="I638" s="5">
        <v>375</v>
      </c>
      <c r="J638" s="3">
        <v>28125.000000000004</v>
      </c>
      <c r="K638" s="3">
        <v>15468.750000000007</v>
      </c>
      <c r="L638" s="4">
        <v>0.55000000000000016</v>
      </c>
      <c r="M638" t="s">
        <v>21</v>
      </c>
      <c r="N638">
        <v>2020</v>
      </c>
      <c r="O638">
        <v>5</v>
      </c>
      <c r="P638">
        <v>18</v>
      </c>
      <c r="Q638" t="str">
        <f>TEXT(DATE(2024, sales[[#This Row],[month]], 1), "MMMM")</f>
        <v>May</v>
      </c>
      <c r="R638" s="4">
        <f t="shared" si="9"/>
        <v>8.1730769230769065E-2</v>
      </c>
    </row>
    <row r="639" spans="1:18" x14ac:dyDescent="0.25">
      <c r="A639" t="s">
        <v>172</v>
      </c>
      <c r="B639" s="5">
        <v>1128299</v>
      </c>
      <c r="C639" s="6" t="s">
        <v>618</v>
      </c>
      <c r="D639" t="s">
        <v>178</v>
      </c>
      <c r="E639" t="s">
        <v>578</v>
      </c>
      <c r="F639" t="s">
        <v>579</v>
      </c>
      <c r="G639" t="s">
        <v>31</v>
      </c>
      <c r="H639" s="3">
        <v>80.000000000000014</v>
      </c>
      <c r="I639" s="5">
        <v>500</v>
      </c>
      <c r="J639" s="3">
        <v>40000.000000000007</v>
      </c>
      <c r="K639" s="3">
        <v>8000.0000000000018</v>
      </c>
      <c r="L639" s="4">
        <v>0.2</v>
      </c>
      <c r="M639" t="s">
        <v>21</v>
      </c>
      <c r="N639">
        <v>2020</v>
      </c>
      <c r="O639">
        <v>5</v>
      </c>
      <c r="P639">
        <v>19</v>
      </c>
      <c r="Q639" t="str">
        <f>TEXT(DATE(2024, sales[[#This Row],[month]], 1), "MMMM")</f>
        <v>May</v>
      </c>
      <c r="R639" s="4">
        <f t="shared" si="9"/>
        <v>0.42222222222222228</v>
      </c>
    </row>
    <row r="640" spans="1:18" x14ac:dyDescent="0.25">
      <c r="A640" t="s">
        <v>172</v>
      </c>
      <c r="B640" s="5">
        <v>1128299</v>
      </c>
      <c r="C640" s="6" t="s">
        <v>619</v>
      </c>
      <c r="D640" t="s">
        <v>178</v>
      </c>
      <c r="E640" t="s">
        <v>578</v>
      </c>
      <c r="F640" t="s">
        <v>579</v>
      </c>
      <c r="G640" t="s">
        <v>20</v>
      </c>
      <c r="H640" s="3">
        <v>65.000000000000014</v>
      </c>
      <c r="I640" s="5">
        <v>700</v>
      </c>
      <c r="J640" s="3">
        <v>45500.000000000007</v>
      </c>
      <c r="K640" s="3">
        <v>18200.000000000004</v>
      </c>
      <c r="L640" s="4">
        <v>0.4</v>
      </c>
      <c r="M640" t="s">
        <v>21</v>
      </c>
      <c r="N640">
        <v>2020</v>
      </c>
      <c r="O640">
        <v>5</v>
      </c>
      <c r="P640">
        <v>20</v>
      </c>
      <c r="Q640" t="str">
        <f>TEXT(DATE(2024, sales[[#This Row],[month]], 1), "MMMM")</f>
        <v>May</v>
      </c>
      <c r="R640" s="4">
        <f t="shared" si="9"/>
        <v>0.13749999999999998</v>
      </c>
    </row>
    <row r="641" spans="1:18" x14ac:dyDescent="0.25">
      <c r="A641" t="s">
        <v>172</v>
      </c>
      <c r="B641" s="5">
        <v>1128299</v>
      </c>
      <c r="C641" s="6" t="s">
        <v>620</v>
      </c>
      <c r="D641" t="s">
        <v>178</v>
      </c>
      <c r="E641" t="s">
        <v>578</v>
      </c>
      <c r="F641" t="s">
        <v>579</v>
      </c>
      <c r="G641" t="s">
        <v>23</v>
      </c>
      <c r="H641" s="3">
        <v>70.000000000000014</v>
      </c>
      <c r="I641" s="5">
        <v>700</v>
      </c>
      <c r="J641" s="3">
        <v>49000.000000000007</v>
      </c>
      <c r="K641" s="3">
        <v>12250.000000000002</v>
      </c>
      <c r="L641" s="4">
        <v>0.25</v>
      </c>
      <c r="M641" t="s">
        <v>21</v>
      </c>
      <c r="N641">
        <v>2020</v>
      </c>
      <c r="O641">
        <v>5</v>
      </c>
      <c r="P641">
        <v>21</v>
      </c>
      <c r="Q641" t="str">
        <f>TEXT(DATE(2024, sales[[#This Row],[month]], 1), "MMMM")</f>
        <v>May</v>
      </c>
      <c r="R641" s="4">
        <f t="shared" si="9"/>
        <v>7.6923076923076913E-2</v>
      </c>
    </row>
    <row r="642" spans="1:18" x14ac:dyDescent="0.25">
      <c r="A642" t="s">
        <v>172</v>
      </c>
      <c r="B642" s="5">
        <v>1128299</v>
      </c>
      <c r="C642" s="6" t="s">
        <v>621</v>
      </c>
      <c r="D642" t="s">
        <v>178</v>
      </c>
      <c r="E642" t="s">
        <v>578</v>
      </c>
      <c r="F642" t="s">
        <v>579</v>
      </c>
      <c r="G642" t="s">
        <v>25</v>
      </c>
      <c r="H642" s="3">
        <v>65.000000000000014</v>
      </c>
      <c r="I642" s="5">
        <v>500</v>
      </c>
      <c r="J642" s="3">
        <v>32500.000000000007</v>
      </c>
      <c r="K642" s="3">
        <v>13000.000000000004</v>
      </c>
      <c r="L642" s="4">
        <v>0.4</v>
      </c>
      <c r="M642" t="s">
        <v>21</v>
      </c>
      <c r="N642">
        <v>2020</v>
      </c>
      <c r="O642">
        <v>5</v>
      </c>
      <c r="P642">
        <v>22</v>
      </c>
      <c r="Q642" t="str">
        <f>TEXT(DATE(2024, sales[[#This Row],[month]], 1), "MMMM")</f>
        <v>May</v>
      </c>
      <c r="R642" s="4">
        <f t="shared" ref="R642:R705" si="10">IFERROR((J642-J641)/J641, 0)</f>
        <v>-0.33673469387755095</v>
      </c>
    </row>
    <row r="643" spans="1:18" x14ac:dyDescent="0.25">
      <c r="A643" t="s">
        <v>172</v>
      </c>
      <c r="B643" s="5">
        <v>1128299</v>
      </c>
      <c r="C643" s="6" t="s">
        <v>622</v>
      </c>
      <c r="D643" t="s">
        <v>178</v>
      </c>
      <c r="E643" t="s">
        <v>578</v>
      </c>
      <c r="F643" t="s">
        <v>579</v>
      </c>
      <c r="G643" t="s">
        <v>27</v>
      </c>
      <c r="H643" s="3">
        <v>65.000000000000014</v>
      </c>
      <c r="I643" s="5">
        <v>500</v>
      </c>
      <c r="J643" s="3">
        <v>32500.000000000007</v>
      </c>
      <c r="K643" s="3">
        <v>11375.000000000002</v>
      </c>
      <c r="L643" s="4">
        <v>0.35</v>
      </c>
      <c r="M643" t="s">
        <v>21</v>
      </c>
      <c r="N643">
        <v>2020</v>
      </c>
      <c r="O643">
        <v>5</v>
      </c>
      <c r="P643">
        <v>23</v>
      </c>
      <c r="Q643" t="str">
        <f>TEXT(DATE(2024, sales[[#This Row],[month]], 1), "MMMM")</f>
        <v>May</v>
      </c>
      <c r="R643" s="4">
        <f t="shared" si="10"/>
        <v>0</v>
      </c>
    </row>
    <row r="644" spans="1:18" x14ac:dyDescent="0.25">
      <c r="A644" t="s">
        <v>172</v>
      </c>
      <c r="B644" s="5">
        <v>1128299</v>
      </c>
      <c r="C644" s="6" t="s">
        <v>623</v>
      </c>
      <c r="D644" t="s">
        <v>178</v>
      </c>
      <c r="E644" t="s">
        <v>578</v>
      </c>
      <c r="F644" t="s">
        <v>579</v>
      </c>
      <c r="G644" t="s">
        <v>29</v>
      </c>
      <c r="H644" s="3">
        <v>75.000000000000014</v>
      </c>
      <c r="I644" s="5">
        <v>425</v>
      </c>
      <c r="J644" s="3">
        <v>31875.000000000007</v>
      </c>
      <c r="K644" s="3">
        <v>17531.250000000007</v>
      </c>
      <c r="L644" s="4">
        <v>0.55000000000000016</v>
      </c>
      <c r="M644" t="s">
        <v>21</v>
      </c>
      <c r="N644">
        <v>2020</v>
      </c>
      <c r="O644">
        <v>5</v>
      </c>
      <c r="P644">
        <v>24</v>
      </c>
      <c r="Q644" t="str">
        <f>TEXT(DATE(2024, sales[[#This Row],[month]], 1), "MMMM")</f>
        <v>May</v>
      </c>
      <c r="R644" s="4">
        <f t="shared" si="10"/>
        <v>-1.9230769230769225E-2</v>
      </c>
    </row>
    <row r="645" spans="1:18" x14ac:dyDescent="0.25">
      <c r="A645" t="s">
        <v>172</v>
      </c>
      <c r="B645" s="5">
        <v>1128299</v>
      </c>
      <c r="C645" s="6" t="s">
        <v>624</v>
      </c>
      <c r="D645" t="s">
        <v>178</v>
      </c>
      <c r="E645" t="s">
        <v>578</v>
      </c>
      <c r="F645" t="s">
        <v>579</v>
      </c>
      <c r="G645" t="s">
        <v>31</v>
      </c>
      <c r="H645" s="3">
        <v>80.000000000000014</v>
      </c>
      <c r="I645" s="5">
        <v>525</v>
      </c>
      <c r="J645" s="3">
        <v>42000.000000000007</v>
      </c>
      <c r="K645" s="3">
        <v>8400.0000000000018</v>
      </c>
      <c r="L645" s="4">
        <v>0.2</v>
      </c>
      <c r="M645" t="s">
        <v>21</v>
      </c>
      <c r="N645">
        <v>2020</v>
      </c>
      <c r="O645">
        <v>5</v>
      </c>
      <c r="P645">
        <v>25</v>
      </c>
      <c r="Q645" t="str">
        <f>TEXT(DATE(2024, sales[[#This Row],[month]], 1), "MMMM")</f>
        <v>May</v>
      </c>
      <c r="R645" s="4">
        <f t="shared" si="10"/>
        <v>0.31764705882352934</v>
      </c>
    </row>
    <row r="646" spans="1:18" x14ac:dyDescent="0.25">
      <c r="A646" t="s">
        <v>172</v>
      </c>
      <c r="B646" s="5">
        <v>1128299</v>
      </c>
      <c r="C646" s="6" t="s">
        <v>625</v>
      </c>
      <c r="D646" t="s">
        <v>178</v>
      </c>
      <c r="E646" t="s">
        <v>578</v>
      </c>
      <c r="F646" t="s">
        <v>579</v>
      </c>
      <c r="G646" t="s">
        <v>20</v>
      </c>
      <c r="H646" s="3">
        <v>40</v>
      </c>
      <c r="I646" s="5">
        <v>450</v>
      </c>
      <c r="J646" s="3">
        <v>18000</v>
      </c>
      <c r="K646" s="3">
        <v>5400</v>
      </c>
      <c r="L646" s="4">
        <v>0.3</v>
      </c>
      <c r="M646" t="s">
        <v>21</v>
      </c>
      <c r="N646">
        <v>2020</v>
      </c>
      <c r="O646">
        <v>5</v>
      </c>
      <c r="P646">
        <v>26</v>
      </c>
      <c r="Q646" t="str">
        <f>TEXT(DATE(2024, sales[[#This Row],[month]], 1), "MMMM")</f>
        <v>May</v>
      </c>
      <c r="R646" s="4">
        <f t="shared" si="10"/>
        <v>-0.57142857142857151</v>
      </c>
    </row>
    <row r="647" spans="1:18" x14ac:dyDescent="0.25">
      <c r="A647" t="s">
        <v>172</v>
      </c>
      <c r="B647" s="5">
        <v>1128299</v>
      </c>
      <c r="C647" s="6" t="s">
        <v>626</v>
      </c>
      <c r="D647" t="s">
        <v>178</v>
      </c>
      <c r="E647" t="s">
        <v>578</v>
      </c>
      <c r="F647" t="s">
        <v>579</v>
      </c>
      <c r="G647" t="s">
        <v>23</v>
      </c>
      <c r="H647" s="3">
        <v>50</v>
      </c>
      <c r="I647" s="5">
        <v>450</v>
      </c>
      <c r="J647" s="3">
        <v>22500</v>
      </c>
      <c r="K647" s="3">
        <v>5625</v>
      </c>
      <c r="L647" s="4">
        <v>0.25</v>
      </c>
      <c r="M647" t="s">
        <v>21</v>
      </c>
      <c r="N647">
        <v>2020</v>
      </c>
      <c r="O647">
        <v>5</v>
      </c>
      <c r="P647">
        <v>27</v>
      </c>
      <c r="Q647" t="str">
        <f>TEXT(DATE(2024, sales[[#This Row],[month]], 1), "MMMM")</f>
        <v>May</v>
      </c>
      <c r="R647" s="4">
        <f t="shared" si="10"/>
        <v>0.25</v>
      </c>
    </row>
    <row r="648" spans="1:18" x14ac:dyDescent="0.25">
      <c r="A648" t="s">
        <v>172</v>
      </c>
      <c r="B648" s="5">
        <v>1128299</v>
      </c>
      <c r="C648" s="6" t="s">
        <v>627</v>
      </c>
      <c r="D648" t="s">
        <v>178</v>
      </c>
      <c r="E648" t="s">
        <v>578</v>
      </c>
      <c r="F648" t="s">
        <v>579</v>
      </c>
      <c r="G648" t="s">
        <v>25</v>
      </c>
      <c r="H648" s="3">
        <v>50</v>
      </c>
      <c r="I648" s="5">
        <v>450</v>
      </c>
      <c r="J648" s="3">
        <v>22500</v>
      </c>
      <c r="K648" s="3">
        <v>5625</v>
      </c>
      <c r="L648" s="4">
        <v>0.25</v>
      </c>
      <c r="M648" t="s">
        <v>21</v>
      </c>
      <c r="N648">
        <v>2020</v>
      </c>
      <c r="O648">
        <v>5</v>
      </c>
      <c r="P648">
        <v>28</v>
      </c>
      <c r="Q648" t="str">
        <f>TEXT(DATE(2024, sales[[#This Row],[month]], 1), "MMMM")</f>
        <v>May</v>
      </c>
      <c r="R648" s="4">
        <f t="shared" si="10"/>
        <v>0</v>
      </c>
    </row>
    <row r="649" spans="1:18" x14ac:dyDescent="0.25">
      <c r="A649" t="s">
        <v>172</v>
      </c>
      <c r="B649" s="5">
        <v>1128299</v>
      </c>
      <c r="C649" s="6" t="s">
        <v>628</v>
      </c>
      <c r="D649" t="s">
        <v>178</v>
      </c>
      <c r="E649" t="s">
        <v>578</v>
      </c>
      <c r="F649" t="s">
        <v>579</v>
      </c>
      <c r="G649" t="s">
        <v>27</v>
      </c>
      <c r="H649" s="3">
        <v>50</v>
      </c>
      <c r="I649" s="5">
        <v>300</v>
      </c>
      <c r="J649" s="3">
        <v>15000</v>
      </c>
      <c r="K649" s="3">
        <v>4500</v>
      </c>
      <c r="L649" s="4">
        <v>0.3</v>
      </c>
      <c r="M649" t="s">
        <v>21</v>
      </c>
      <c r="N649">
        <v>2020</v>
      </c>
      <c r="O649">
        <v>5</v>
      </c>
      <c r="P649">
        <v>29</v>
      </c>
      <c r="Q649" t="str">
        <f>TEXT(DATE(2024, sales[[#This Row],[month]], 1), "MMMM")</f>
        <v>May</v>
      </c>
      <c r="R649" s="4">
        <f t="shared" si="10"/>
        <v>-0.33333333333333331</v>
      </c>
    </row>
    <row r="650" spans="1:18" x14ac:dyDescent="0.25">
      <c r="A650" t="s">
        <v>172</v>
      </c>
      <c r="B650" s="5">
        <v>1128299</v>
      </c>
      <c r="C650" s="6" t="s">
        <v>629</v>
      </c>
      <c r="D650" t="s">
        <v>178</v>
      </c>
      <c r="E650" t="s">
        <v>630</v>
      </c>
      <c r="F650" t="s">
        <v>631</v>
      </c>
      <c r="G650" t="s">
        <v>29</v>
      </c>
      <c r="H650" s="3">
        <v>55.000000000000007</v>
      </c>
      <c r="I650" s="5">
        <v>250</v>
      </c>
      <c r="J650" s="3">
        <v>13750.000000000002</v>
      </c>
      <c r="K650" s="3">
        <v>3437.5000000000005</v>
      </c>
      <c r="L650" s="4">
        <v>0.25</v>
      </c>
      <c r="M650" t="s">
        <v>21</v>
      </c>
      <c r="N650">
        <v>2020</v>
      </c>
      <c r="O650">
        <v>5</v>
      </c>
      <c r="P650">
        <v>30</v>
      </c>
      <c r="Q650" t="str">
        <f>TEXT(DATE(2024, sales[[#This Row],[month]], 1), "MMMM")</f>
        <v>May</v>
      </c>
      <c r="R650" s="4">
        <f t="shared" si="10"/>
        <v>-8.3333333333333218E-2</v>
      </c>
    </row>
    <row r="651" spans="1:18" x14ac:dyDescent="0.25">
      <c r="A651" t="s">
        <v>172</v>
      </c>
      <c r="B651" s="5">
        <v>1128299</v>
      </c>
      <c r="C651" s="6" t="s">
        <v>632</v>
      </c>
      <c r="D651" t="s">
        <v>178</v>
      </c>
      <c r="E651" t="s">
        <v>630</v>
      </c>
      <c r="F651" t="s">
        <v>631</v>
      </c>
      <c r="G651" t="s">
        <v>31</v>
      </c>
      <c r="H651" s="3">
        <v>50</v>
      </c>
      <c r="I651" s="5">
        <v>500</v>
      </c>
      <c r="J651" s="3">
        <v>25000</v>
      </c>
      <c r="K651" s="3">
        <v>5000</v>
      </c>
      <c r="L651" s="4">
        <v>0.2</v>
      </c>
      <c r="M651" t="s">
        <v>21</v>
      </c>
      <c r="N651">
        <v>2020</v>
      </c>
      <c r="O651">
        <v>5</v>
      </c>
      <c r="P651">
        <v>31</v>
      </c>
      <c r="Q651" t="str">
        <f>TEXT(DATE(2024, sales[[#This Row],[month]], 1), "MMMM")</f>
        <v>May</v>
      </c>
      <c r="R651" s="4">
        <f t="shared" si="10"/>
        <v>0.8181818181818179</v>
      </c>
    </row>
    <row r="652" spans="1:18" x14ac:dyDescent="0.25">
      <c r="A652" t="s">
        <v>172</v>
      </c>
      <c r="B652" s="5">
        <v>1128299</v>
      </c>
      <c r="C652" s="6" t="s">
        <v>633</v>
      </c>
      <c r="D652" t="s">
        <v>178</v>
      </c>
      <c r="E652" t="s">
        <v>630</v>
      </c>
      <c r="F652" t="s">
        <v>631</v>
      </c>
      <c r="G652" t="s">
        <v>20</v>
      </c>
      <c r="H652" s="3">
        <v>40</v>
      </c>
      <c r="I652" s="5">
        <v>550</v>
      </c>
      <c r="J652" s="3">
        <v>22000</v>
      </c>
      <c r="K652" s="3">
        <v>6600</v>
      </c>
      <c r="L652" s="4">
        <v>0.3</v>
      </c>
      <c r="M652" t="s">
        <v>21</v>
      </c>
      <c r="N652">
        <v>2020</v>
      </c>
      <c r="O652">
        <v>6</v>
      </c>
      <c r="P652">
        <v>1</v>
      </c>
      <c r="Q652" t="str">
        <f>TEXT(DATE(2024, sales[[#This Row],[month]], 1), "MMMM")</f>
        <v>June</v>
      </c>
      <c r="R652" s="4">
        <f t="shared" si="10"/>
        <v>-0.12</v>
      </c>
    </row>
    <row r="653" spans="1:18" x14ac:dyDescent="0.25">
      <c r="A653" t="s">
        <v>172</v>
      </c>
      <c r="B653" s="5">
        <v>1128299</v>
      </c>
      <c r="C653" s="6" t="s">
        <v>634</v>
      </c>
      <c r="D653" t="s">
        <v>178</v>
      </c>
      <c r="E653" t="s">
        <v>630</v>
      </c>
      <c r="F653" t="s">
        <v>631</v>
      </c>
      <c r="G653" t="s">
        <v>23</v>
      </c>
      <c r="H653" s="3">
        <v>50</v>
      </c>
      <c r="I653" s="5">
        <v>450</v>
      </c>
      <c r="J653" s="3">
        <v>22500</v>
      </c>
      <c r="K653" s="3">
        <v>5625</v>
      </c>
      <c r="L653" s="4">
        <v>0.25</v>
      </c>
      <c r="M653" t="s">
        <v>21</v>
      </c>
      <c r="N653">
        <v>2020</v>
      </c>
      <c r="O653">
        <v>6</v>
      </c>
      <c r="P653">
        <v>2</v>
      </c>
      <c r="Q653" t="str">
        <f>TEXT(DATE(2024, sales[[#This Row],[month]], 1), "MMMM")</f>
        <v>June</v>
      </c>
      <c r="R653" s="4">
        <f t="shared" si="10"/>
        <v>2.2727272727272728E-2</v>
      </c>
    </row>
    <row r="654" spans="1:18" x14ac:dyDescent="0.25">
      <c r="A654" t="s">
        <v>172</v>
      </c>
      <c r="B654" s="5">
        <v>1128299</v>
      </c>
      <c r="C654" s="6" t="s">
        <v>635</v>
      </c>
      <c r="D654" t="s">
        <v>178</v>
      </c>
      <c r="E654" t="s">
        <v>630</v>
      </c>
      <c r="F654" t="s">
        <v>631</v>
      </c>
      <c r="G654" t="s">
        <v>25</v>
      </c>
      <c r="H654" s="3">
        <v>50</v>
      </c>
      <c r="I654" s="5">
        <v>450</v>
      </c>
      <c r="J654" s="3">
        <v>22500</v>
      </c>
      <c r="K654" s="3">
        <v>5625</v>
      </c>
      <c r="L654" s="4">
        <v>0.25</v>
      </c>
      <c r="M654" t="s">
        <v>21</v>
      </c>
      <c r="N654">
        <v>2020</v>
      </c>
      <c r="O654">
        <v>6</v>
      </c>
      <c r="P654">
        <v>3</v>
      </c>
      <c r="Q654" t="str">
        <f>TEXT(DATE(2024, sales[[#This Row],[month]], 1), "MMMM")</f>
        <v>June</v>
      </c>
      <c r="R654" s="4">
        <f t="shared" si="10"/>
        <v>0</v>
      </c>
    </row>
    <row r="655" spans="1:18" x14ac:dyDescent="0.25">
      <c r="A655" t="s">
        <v>172</v>
      </c>
      <c r="B655" s="5">
        <v>1128299</v>
      </c>
      <c r="C655" s="6" t="s">
        <v>636</v>
      </c>
      <c r="D655" t="s">
        <v>178</v>
      </c>
      <c r="E655" t="s">
        <v>630</v>
      </c>
      <c r="F655" t="s">
        <v>631</v>
      </c>
      <c r="G655" t="s">
        <v>27</v>
      </c>
      <c r="H655" s="3">
        <v>50</v>
      </c>
      <c r="I655" s="5">
        <v>300</v>
      </c>
      <c r="J655" s="3">
        <v>15000</v>
      </c>
      <c r="K655" s="3">
        <v>4500</v>
      </c>
      <c r="L655" s="4">
        <v>0.3</v>
      </c>
      <c r="M655" t="s">
        <v>21</v>
      </c>
      <c r="N655">
        <v>2020</v>
      </c>
      <c r="O655">
        <v>6</v>
      </c>
      <c r="P655">
        <v>4</v>
      </c>
      <c r="Q655" t="str">
        <f>TEXT(DATE(2024, sales[[#This Row],[month]], 1), "MMMM")</f>
        <v>June</v>
      </c>
      <c r="R655" s="4">
        <f t="shared" si="10"/>
        <v>-0.33333333333333331</v>
      </c>
    </row>
    <row r="656" spans="1:18" x14ac:dyDescent="0.25">
      <c r="A656" t="s">
        <v>172</v>
      </c>
      <c r="B656" s="5">
        <v>1128299</v>
      </c>
      <c r="C656" s="6" t="s">
        <v>637</v>
      </c>
      <c r="D656" t="s">
        <v>178</v>
      </c>
      <c r="E656" t="s">
        <v>630</v>
      </c>
      <c r="F656" t="s">
        <v>631</v>
      </c>
      <c r="G656" t="s">
        <v>29</v>
      </c>
      <c r="H656" s="3">
        <v>55.000000000000007</v>
      </c>
      <c r="I656" s="5">
        <v>225</v>
      </c>
      <c r="J656" s="3">
        <v>12375.000000000002</v>
      </c>
      <c r="K656" s="3">
        <v>3093.7500000000005</v>
      </c>
      <c r="L656" s="4">
        <v>0.25</v>
      </c>
      <c r="M656" t="s">
        <v>21</v>
      </c>
      <c r="N656">
        <v>2020</v>
      </c>
      <c r="O656">
        <v>6</v>
      </c>
      <c r="P656">
        <v>5</v>
      </c>
      <c r="Q656" t="str">
        <f>TEXT(DATE(2024, sales[[#This Row],[month]], 1), "MMMM")</f>
        <v>June</v>
      </c>
      <c r="R656" s="4">
        <f t="shared" si="10"/>
        <v>-0.17499999999999988</v>
      </c>
    </row>
    <row r="657" spans="1:18" x14ac:dyDescent="0.25">
      <c r="A657" t="s">
        <v>172</v>
      </c>
      <c r="B657" s="5">
        <v>1128299</v>
      </c>
      <c r="C657" s="6" t="s">
        <v>638</v>
      </c>
      <c r="D657" t="s">
        <v>178</v>
      </c>
      <c r="E657" t="s">
        <v>630</v>
      </c>
      <c r="F657" t="s">
        <v>631</v>
      </c>
      <c r="G657" t="s">
        <v>31</v>
      </c>
      <c r="H657" s="3">
        <v>50</v>
      </c>
      <c r="I657" s="5">
        <v>425</v>
      </c>
      <c r="J657" s="3">
        <v>21250</v>
      </c>
      <c r="K657" s="3">
        <v>4250</v>
      </c>
      <c r="L657" s="4">
        <v>0.2</v>
      </c>
      <c r="M657" t="s">
        <v>21</v>
      </c>
      <c r="N657">
        <v>2020</v>
      </c>
      <c r="O657">
        <v>6</v>
      </c>
      <c r="P657">
        <v>6</v>
      </c>
      <c r="Q657" t="str">
        <f>TEXT(DATE(2024, sales[[#This Row],[month]], 1), "MMMM")</f>
        <v>June</v>
      </c>
      <c r="R657" s="4">
        <f t="shared" si="10"/>
        <v>0.7171717171717169</v>
      </c>
    </row>
    <row r="658" spans="1:18" x14ac:dyDescent="0.25">
      <c r="A658" t="s">
        <v>172</v>
      </c>
      <c r="B658" s="5">
        <v>1128299</v>
      </c>
      <c r="C658" s="6" t="s">
        <v>639</v>
      </c>
      <c r="D658" t="s">
        <v>178</v>
      </c>
      <c r="E658" t="s">
        <v>630</v>
      </c>
      <c r="F658" t="s">
        <v>631</v>
      </c>
      <c r="G658" t="s">
        <v>20</v>
      </c>
      <c r="H658" s="3">
        <v>50</v>
      </c>
      <c r="I658" s="5">
        <v>575</v>
      </c>
      <c r="J658" s="3">
        <v>28750</v>
      </c>
      <c r="K658" s="3">
        <v>8625</v>
      </c>
      <c r="L658" s="4">
        <v>0.3</v>
      </c>
      <c r="M658" t="s">
        <v>21</v>
      </c>
      <c r="N658">
        <v>2020</v>
      </c>
      <c r="O658">
        <v>6</v>
      </c>
      <c r="P658">
        <v>7</v>
      </c>
      <c r="Q658" t="str">
        <f>TEXT(DATE(2024, sales[[#This Row],[month]], 1), "MMMM")</f>
        <v>June</v>
      </c>
      <c r="R658" s="4">
        <f t="shared" si="10"/>
        <v>0.35294117647058826</v>
      </c>
    </row>
    <row r="659" spans="1:18" x14ac:dyDescent="0.25">
      <c r="A659" t="s">
        <v>172</v>
      </c>
      <c r="B659" s="5">
        <v>1128299</v>
      </c>
      <c r="C659" s="6" t="s">
        <v>640</v>
      </c>
      <c r="D659" t="s">
        <v>178</v>
      </c>
      <c r="E659" t="s">
        <v>630</v>
      </c>
      <c r="F659" t="s">
        <v>631</v>
      </c>
      <c r="G659" t="s">
        <v>23</v>
      </c>
      <c r="H659" s="3">
        <v>60</v>
      </c>
      <c r="I659" s="5">
        <v>425</v>
      </c>
      <c r="J659" s="3">
        <v>25500</v>
      </c>
      <c r="K659" s="3">
        <v>6375</v>
      </c>
      <c r="L659" s="4">
        <v>0.25</v>
      </c>
      <c r="M659" t="s">
        <v>21</v>
      </c>
      <c r="N659">
        <v>2020</v>
      </c>
      <c r="O659">
        <v>6</v>
      </c>
      <c r="P659">
        <v>8</v>
      </c>
      <c r="Q659" t="str">
        <f>TEXT(DATE(2024, sales[[#This Row],[month]], 1), "MMMM")</f>
        <v>June</v>
      </c>
      <c r="R659" s="4">
        <f t="shared" si="10"/>
        <v>-0.11304347826086956</v>
      </c>
    </row>
    <row r="660" spans="1:18" x14ac:dyDescent="0.25">
      <c r="A660" t="s">
        <v>172</v>
      </c>
      <c r="B660" s="5">
        <v>1128299</v>
      </c>
      <c r="C660" s="6" t="s">
        <v>641</v>
      </c>
      <c r="D660" t="s">
        <v>178</v>
      </c>
      <c r="E660" t="s">
        <v>630</v>
      </c>
      <c r="F660" t="s">
        <v>631</v>
      </c>
      <c r="G660" t="s">
        <v>25</v>
      </c>
      <c r="H660" s="3">
        <v>64.999999999999986</v>
      </c>
      <c r="I660" s="5">
        <v>425</v>
      </c>
      <c r="J660" s="3">
        <v>27624.999999999996</v>
      </c>
      <c r="K660" s="3">
        <v>6906.2499999999982</v>
      </c>
      <c r="L660" s="4">
        <v>0.25</v>
      </c>
      <c r="M660" t="s">
        <v>21</v>
      </c>
      <c r="N660">
        <v>2020</v>
      </c>
      <c r="O660">
        <v>6</v>
      </c>
      <c r="P660">
        <v>9</v>
      </c>
      <c r="Q660" t="str">
        <f>TEXT(DATE(2024, sales[[#This Row],[month]], 1), "MMMM")</f>
        <v>June</v>
      </c>
      <c r="R660" s="4">
        <f t="shared" si="10"/>
        <v>8.333333333333319E-2</v>
      </c>
    </row>
    <row r="661" spans="1:18" x14ac:dyDescent="0.25">
      <c r="A661" t="s">
        <v>172</v>
      </c>
      <c r="B661" s="5">
        <v>1128299</v>
      </c>
      <c r="C661" s="6" t="s">
        <v>642</v>
      </c>
      <c r="D661" t="s">
        <v>178</v>
      </c>
      <c r="E661" t="s">
        <v>630</v>
      </c>
      <c r="F661" t="s">
        <v>631</v>
      </c>
      <c r="G661" t="s">
        <v>27</v>
      </c>
      <c r="H661" s="3">
        <v>64.999999999999986</v>
      </c>
      <c r="I661" s="5">
        <v>325</v>
      </c>
      <c r="J661" s="3">
        <v>21125</v>
      </c>
      <c r="K661" s="3">
        <v>6337.4999999999991</v>
      </c>
      <c r="L661" s="4">
        <v>0.3</v>
      </c>
      <c r="M661" t="s">
        <v>21</v>
      </c>
      <c r="N661">
        <v>2020</v>
      </c>
      <c r="O661">
        <v>6</v>
      </c>
      <c r="P661">
        <v>10</v>
      </c>
      <c r="Q661" t="str">
        <f>TEXT(DATE(2024, sales[[#This Row],[month]], 1), "MMMM")</f>
        <v>June</v>
      </c>
      <c r="R661" s="4">
        <f t="shared" si="10"/>
        <v>-0.23529411764705871</v>
      </c>
    </row>
    <row r="662" spans="1:18" x14ac:dyDescent="0.25">
      <c r="A662" t="s">
        <v>172</v>
      </c>
      <c r="B662" s="5">
        <v>1128299</v>
      </c>
      <c r="C662" s="6" t="s">
        <v>643</v>
      </c>
      <c r="D662" t="s">
        <v>178</v>
      </c>
      <c r="E662" t="s">
        <v>630</v>
      </c>
      <c r="F662" t="s">
        <v>631</v>
      </c>
      <c r="G662" t="s">
        <v>29</v>
      </c>
      <c r="H662" s="3">
        <v>70</v>
      </c>
      <c r="I662" s="5">
        <v>175</v>
      </c>
      <c r="J662" s="3">
        <v>12250</v>
      </c>
      <c r="K662" s="3">
        <v>3062.5</v>
      </c>
      <c r="L662" s="4">
        <v>0.25</v>
      </c>
      <c r="M662" t="s">
        <v>21</v>
      </c>
      <c r="N662">
        <v>2020</v>
      </c>
      <c r="O662">
        <v>6</v>
      </c>
      <c r="P662">
        <v>11</v>
      </c>
      <c r="Q662" t="str">
        <f>TEXT(DATE(2024, sales[[#This Row],[month]], 1), "MMMM")</f>
        <v>June</v>
      </c>
      <c r="R662" s="4">
        <f t="shared" si="10"/>
        <v>-0.42011834319526625</v>
      </c>
    </row>
    <row r="663" spans="1:18" x14ac:dyDescent="0.25">
      <c r="A663" t="s">
        <v>172</v>
      </c>
      <c r="B663" s="5">
        <v>1128299</v>
      </c>
      <c r="C663" s="6" t="s">
        <v>644</v>
      </c>
      <c r="D663" t="s">
        <v>178</v>
      </c>
      <c r="E663" t="s">
        <v>630</v>
      </c>
      <c r="F663" t="s">
        <v>631</v>
      </c>
      <c r="G663" t="s">
        <v>31</v>
      </c>
      <c r="H663" s="3">
        <v>64.999999999999986</v>
      </c>
      <c r="I663" s="5">
        <v>375</v>
      </c>
      <c r="J663" s="3">
        <v>24375</v>
      </c>
      <c r="K663" s="3">
        <v>4874.9999999999991</v>
      </c>
      <c r="L663" s="4">
        <v>0.2</v>
      </c>
      <c r="M663" t="s">
        <v>21</v>
      </c>
      <c r="N663">
        <v>2020</v>
      </c>
      <c r="O663">
        <v>6</v>
      </c>
      <c r="P663">
        <v>12</v>
      </c>
      <c r="Q663" t="str">
        <f>TEXT(DATE(2024, sales[[#This Row],[month]], 1), "MMMM")</f>
        <v>June</v>
      </c>
      <c r="R663" s="4">
        <f t="shared" si="10"/>
        <v>0.98979591836734693</v>
      </c>
    </row>
    <row r="664" spans="1:18" x14ac:dyDescent="0.25">
      <c r="A664" t="s">
        <v>172</v>
      </c>
      <c r="B664" s="5">
        <v>1128299</v>
      </c>
      <c r="C664" s="6" t="s">
        <v>645</v>
      </c>
      <c r="D664" t="s">
        <v>178</v>
      </c>
      <c r="E664" t="s">
        <v>630</v>
      </c>
      <c r="F664" t="s">
        <v>631</v>
      </c>
      <c r="G664" t="s">
        <v>20</v>
      </c>
      <c r="H664" s="3">
        <v>70</v>
      </c>
      <c r="I664" s="5">
        <v>550</v>
      </c>
      <c r="J664" s="3">
        <v>38500</v>
      </c>
      <c r="K664" s="3">
        <v>11550</v>
      </c>
      <c r="L664" s="4">
        <v>0.3</v>
      </c>
      <c r="M664" t="s">
        <v>21</v>
      </c>
      <c r="N664">
        <v>2020</v>
      </c>
      <c r="O664">
        <v>6</v>
      </c>
      <c r="P664">
        <v>13</v>
      </c>
      <c r="Q664" t="str">
        <f>TEXT(DATE(2024, sales[[#This Row],[month]], 1), "MMMM")</f>
        <v>June</v>
      </c>
      <c r="R664" s="4">
        <f t="shared" si="10"/>
        <v>0.57948717948717954</v>
      </c>
    </row>
    <row r="665" spans="1:18" x14ac:dyDescent="0.25">
      <c r="A665" t="s">
        <v>172</v>
      </c>
      <c r="B665" s="5">
        <v>1128299</v>
      </c>
      <c r="C665" s="6" t="s">
        <v>646</v>
      </c>
      <c r="D665" t="s">
        <v>178</v>
      </c>
      <c r="E665" t="s">
        <v>630</v>
      </c>
      <c r="F665" t="s">
        <v>631</v>
      </c>
      <c r="G665" t="s">
        <v>23</v>
      </c>
      <c r="H665" s="3">
        <v>75</v>
      </c>
      <c r="I665" s="5">
        <v>350</v>
      </c>
      <c r="J665" s="3">
        <v>26250</v>
      </c>
      <c r="K665" s="3">
        <v>6562.5</v>
      </c>
      <c r="L665" s="4">
        <v>0.25</v>
      </c>
      <c r="M665" t="s">
        <v>21</v>
      </c>
      <c r="N665">
        <v>2020</v>
      </c>
      <c r="O665">
        <v>6</v>
      </c>
      <c r="P665">
        <v>14</v>
      </c>
      <c r="Q665" t="str">
        <f>TEXT(DATE(2024, sales[[#This Row],[month]], 1), "MMMM")</f>
        <v>June</v>
      </c>
      <c r="R665" s="4">
        <f t="shared" si="10"/>
        <v>-0.31818181818181818</v>
      </c>
    </row>
    <row r="666" spans="1:18" x14ac:dyDescent="0.25">
      <c r="A666" t="s">
        <v>172</v>
      </c>
      <c r="B666" s="5">
        <v>1128299</v>
      </c>
      <c r="C666" s="6" t="s">
        <v>647</v>
      </c>
      <c r="D666" t="s">
        <v>178</v>
      </c>
      <c r="E666" t="s">
        <v>630</v>
      </c>
      <c r="F666" t="s">
        <v>631</v>
      </c>
      <c r="G666" t="s">
        <v>25</v>
      </c>
      <c r="H666" s="3">
        <v>75</v>
      </c>
      <c r="I666" s="5">
        <v>400</v>
      </c>
      <c r="J666" s="3">
        <v>30000</v>
      </c>
      <c r="K666" s="3">
        <v>7500</v>
      </c>
      <c r="L666" s="4">
        <v>0.25</v>
      </c>
      <c r="M666" t="s">
        <v>21</v>
      </c>
      <c r="N666">
        <v>2020</v>
      </c>
      <c r="O666">
        <v>6</v>
      </c>
      <c r="P666">
        <v>15</v>
      </c>
      <c r="Q666" t="str">
        <f>TEXT(DATE(2024, sales[[#This Row],[month]], 1), "MMMM")</f>
        <v>June</v>
      </c>
      <c r="R666" s="4">
        <f t="shared" si="10"/>
        <v>0.14285714285714285</v>
      </c>
    </row>
    <row r="667" spans="1:18" x14ac:dyDescent="0.25">
      <c r="A667" t="s">
        <v>172</v>
      </c>
      <c r="B667" s="5">
        <v>1128299</v>
      </c>
      <c r="C667" s="6" t="s">
        <v>648</v>
      </c>
      <c r="D667" t="s">
        <v>178</v>
      </c>
      <c r="E667" t="s">
        <v>630</v>
      </c>
      <c r="F667" t="s">
        <v>631</v>
      </c>
      <c r="G667" t="s">
        <v>27</v>
      </c>
      <c r="H667" s="3">
        <v>60</v>
      </c>
      <c r="I667" s="5">
        <v>300</v>
      </c>
      <c r="J667" s="3">
        <v>18000</v>
      </c>
      <c r="K667" s="3">
        <v>5400</v>
      </c>
      <c r="L667" s="4">
        <v>0.3</v>
      </c>
      <c r="M667" t="s">
        <v>21</v>
      </c>
      <c r="N667">
        <v>2020</v>
      </c>
      <c r="O667">
        <v>6</v>
      </c>
      <c r="P667">
        <v>16</v>
      </c>
      <c r="Q667" t="str">
        <f>TEXT(DATE(2024, sales[[#This Row],[month]], 1), "MMMM")</f>
        <v>June</v>
      </c>
      <c r="R667" s="4">
        <f t="shared" si="10"/>
        <v>-0.4</v>
      </c>
    </row>
    <row r="668" spans="1:18" x14ac:dyDescent="0.25">
      <c r="A668" t="s">
        <v>172</v>
      </c>
      <c r="B668" s="5">
        <v>1128299</v>
      </c>
      <c r="C668" s="6" t="s">
        <v>649</v>
      </c>
      <c r="D668" t="s">
        <v>178</v>
      </c>
      <c r="E668" t="s">
        <v>630</v>
      </c>
      <c r="F668" t="s">
        <v>631</v>
      </c>
      <c r="G668" t="s">
        <v>29</v>
      </c>
      <c r="H668" s="3">
        <v>65</v>
      </c>
      <c r="I668" s="5">
        <v>200</v>
      </c>
      <c r="J668" s="3">
        <v>13000</v>
      </c>
      <c r="K668" s="3">
        <v>3250</v>
      </c>
      <c r="L668" s="4">
        <v>0.25</v>
      </c>
      <c r="M668" t="s">
        <v>21</v>
      </c>
      <c r="N668">
        <v>2020</v>
      </c>
      <c r="O668">
        <v>6</v>
      </c>
      <c r="P668">
        <v>17</v>
      </c>
      <c r="Q668" t="str">
        <f>TEXT(DATE(2024, sales[[#This Row],[month]], 1), "MMMM")</f>
        <v>June</v>
      </c>
      <c r="R668" s="4">
        <f t="shared" si="10"/>
        <v>-0.27777777777777779</v>
      </c>
    </row>
    <row r="669" spans="1:18" x14ac:dyDescent="0.25">
      <c r="A669" t="s">
        <v>172</v>
      </c>
      <c r="B669" s="5">
        <v>1128299</v>
      </c>
      <c r="C669" s="6" t="s">
        <v>650</v>
      </c>
      <c r="D669" t="s">
        <v>178</v>
      </c>
      <c r="E669" t="s">
        <v>630</v>
      </c>
      <c r="F669" t="s">
        <v>631</v>
      </c>
      <c r="G669" t="s">
        <v>31</v>
      </c>
      <c r="H669" s="3">
        <v>80</v>
      </c>
      <c r="I669" s="5">
        <v>350</v>
      </c>
      <c r="J669" s="3">
        <v>28000</v>
      </c>
      <c r="K669" s="3">
        <v>5600</v>
      </c>
      <c r="L669" s="4">
        <v>0.2</v>
      </c>
      <c r="M669" t="s">
        <v>21</v>
      </c>
      <c r="N669">
        <v>2020</v>
      </c>
      <c r="O669">
        <v>6</v>
      </c>
      <c r="P669">
        <v>18</v>
      </c>
      <c r="Q669" t="str">
        <f>TEXT(DATE(2024, sales[[#This Row],[month]], 1), "MMMM")</f>
        <v>June</v>
      </c>
      <c r="R669" s="4">
        <f t="shared" si="10"/>
        <v>1.1538461538461537</v>
      </c>
    </row>
    <row r="670" spans="1:18" x14ac:dyDescent="0.25">
      <c r="A670" t="s">
        <v>172</v>
      </c>
      <c r="B670" s="5">
        <v>1128299</v>
      </c>
      <c r="C670" s="6" t="s">
        <v>651</v>
      </c>
      <c r="D670" t="s">
        <v>178</v>
      </c>
      <c r="E670" t="s">
        <v>630</v>
      </c>
      <c r="F670" t="s">
        <v>631</v>
      </c>
      <c r="G670" t="s">
        <v>20</v>
      </c>
      <c r="H670" s="3">
        <v>60</v>
      </c>
      <c r="I670" s="5">
        <v>550</v>
      </c>
      <c r="J670" s="3">
        <v>33000</v>
      </c>
      <c r="K670" s="3">
        <v>9900</v>
      </c>
      <c r="L670" s="4">
        <v>0.3</v>
      </c>
      <c r="M670" t="s">
        <v>21</v>
      </c>
      <c r="N670">
        <v>2020</v>
      </c>
      <c r="O670">
        <v>6</v>
      </c>
      <c r="P670">
        <v>19</v>
      </c>
      <c r="Q670" t="str">
        <f>TEXT(DATE(2024, sales[[#This Row],[month]], 1), "MMMM")</f>
        <v>June</v>
      </c>
      <c r="R670" s="4">
        <f t="shared" si="10"/>
        <v>0.17857142857142858</v>
      </c>
    </row>
    <row r="671" spans="1:18" x14ac:dyDescent="0.25">
      <c r="A671" t="s">
        <v>172</v>
      </c>
      <c r="B671" s="5">
        <v>1128299</v>
      </c>
      <c r="C671" s="6" t="s">
        <v>652</v>
      </c>
      <c r="D671" t="s">
        <v>178</v>
      </c>
      <c r="E671" t="s">
        <v>630</v>
      </c>
      <c r="F671" t="s">
        <v>631</v>
      </c>
      <c r="G671" t="s">
        <v>23</v>
      </c>
      <c r="H671" s="3">
        <v>65</v>
      </c>
      <c r="I671" s="5">
        <v>400</v>
      </c>
      <c r="J671" s="3">
        <v>26000</v>
      </c>
      <c r="K671" s="3">
        <v>6500</v>
      </c>
      <c r="L671" s="4">
        <v>0.25</v>
      </c>
      <c r="M671" t="s">
        <v>21</v>
      </c>
      <c r="N671">
        <v>2020</v>
      </c>
      <c r="O671">
        <v>6</v>
      </c>
      <c r="P671">
        <v>20</v>
      </c>
      <c r="Q671" t="str">
        <f>TEXT(DATE(2024, sales[[#This Row],[month]], 1), "MMMM")</f>
        <v>June</v>
      </c>
      <c r="R671" s="4">
        <f t="shared" si="10"/>
        <v>-0.21212121212121213</v>
      </c>
    </row>
    <row r="672" spans="1:18" x14ac:dyDescent="0.25">
      <c r="A672" t="s">
        <v>172</v>
      </c>
      <c r="B672" s="5">
        <v>1128299</v>
      </c>
      <c r="C672" s="6" t="s">
        <v>653</v>
      </c>
      <c r="D672" t="s">
        <v>178</v>
      </c>
      <c r="E672" t="s">
        <v>630</v>
      </c>
      <c r="F672" t="s">
        <v>631</v>
      </c>
      <c r="G672" t="s">
        <v>25</v>
      </c>
      <c r="H672" s="3">
        <v>65</v>
      </c>
      <c r="I672" s="5">
        <v>400</v>
      </c>
      <c r="J672" s="3">
        <v>26000</v>
      </c>
      <c r="K672" s="3">
        <v>6500</v>
      </c>
      <c r="L672" s="4">
        <v>0.25</v>
      </c>
      <c r="M672" t="s">
        <v>21</v>
      </c>
      <c r="N672">
        <v>2020</v>
      </c>
      <c r="O672">
        <v>6</v>
      </c>
      <c r="P672">
        <v>21</v>
      </c>
      <c r="Q672" t="str">
        <f>TEXT(DATE(2024, sales[[#This Row],[month]], 1), "MMMM")</f>
        <v>June</v>
      </c>
      <c r="R672" s="4">
        <f t="shared" si="10"/>
        <v>0</v>
      </c>
    </row>
    <row r="673" spans="1:18" x14ac:dyDescent="0.25">
      <c r="A673" t="s">
        <v>172</v>
      </c>
      <c r="B673" s="5">
        <v>1128299</v>
      </c>
      <c r="C673" s="6" t="s">
        <v>654</v>
      </c>
      <c r="D673" t="s">
        <v>178</v>
      </c>
      <c r="E673" t="s">
        <v>630</v>
      </c>
      <c r="F673" t="s">
        <v>631</v>
      </c>
      <c r="G673" t="s">
        <v>27</v>
      </c>
      <c r="H673" s="3">
        <v>60</v>
      </c>
      <c r="I673" s="5">
        <v>300</v>
      </c>
      <c r="J673" s="3">
        <v>18000</v>
      </c>
      <c r="K673" s="3">
        <v>5400</v>
      </c>
      <c r="L673" s="4">
        <v>0.3</v>
      </c>
      <c r="M673" t="s">
        <v>21</v>
      </c>
      <c r="N673">
        <v>2020</v>
      </c>
      <c r="O673">
        <v>6</v>
      </c>
      <c r="P673">
        <v>22</v>
      </c>
      <c r="Q673" t="str">
        <f>TEXT(DATE(2024, sales[[#This Row],[month]], 1), "MMMM")</f>
        <v>June</v>
      </c>
      <c r="R673" s="4">
        <f t="shared" si="10"/>
        <v>-0.30769230769230771</v>
      </c>
    </row>
    <row r="674" spans="1:18" x14ac:dyDescent="0.25">
      <c r="A674" t="s">
        <v>172</v>
      </c>
      <c r="B674" s="5">
        <v>1128299</v>
      </c>
      <c r="C674" s="6" t="s">
        <v>655</v>
      </c>
      <c r="D674" t="s">
        <v>178</v>
      </c>
      <c r="E674" t="s">
        <v>630</v>
      </c>
      <c r="F674" t="s">
        <v>631</v>
      </c>
      <c r="G674" t="s">
        <v>29</v>
      </c>
      <c r="H674" s="3">
        <v>65</v>
      </c>
      <c r="I674" s="5">
        <v>200</v>
      </c>
      <c r="J674" s="3">
        <v>13000</v>
      </c>
      <c r="K674" s="3">
        <v>3250</v>
      </c>
      <c r="L674" s="4">
        <v>0.25</v>
      </c>
      <c r="M674" t="s">
        <v>21</v>
      </c>
      <c r="N674">
        <v>2020</v>
      </c>
      <c r="O674">
        <v>6</v>
      </c>
      <c r="P674">
        <v>23</v>
      </c>
      <c r="Q674" t="str">
        <f>TEXT(DATE(2024, sales[[#This Row],[month]], 1), "MMMM")</f>
        <v>June</v>
      </c>
      <c r="R674" s="4">
        <f t="shared" si="10"/>
        <v>-0.27777777777777779</v>
      </c>
    </row>
    <row r="675" spans="1:18" x14ac:dyDescent="0.25">
      <c r="A675" t="s">
        <v>172</v>
      </c>
      <c r="B675" s="5">
        <v>1128299</v>
      </c>
      <c r="C675" s="6" t="s">
        <v>656</v>
      </c>
      <c r="D675" t="s">
        <v>178</v>
      </c>
      <c r="E675" t="s">
        <v>630</v>
      </c>
      <c r="F675" t="s">
        <v>631</v>
      </c>
      <c r="G675" t="s">
        <v>31</v>
      </c>
      <c r="H675" s="3">
        <v>80</v>
      </c>
      <c r="I675" s="5">
        <v>500</v>
      </c>
      <c r="J675" s="3">
        <v>40000</v>
      </c>
      <c r="K675" s="3">
        <v>8000</v>
      </c>
      <c r="L675" s="4">
        <v>0.2</v>
      </c>
      <c r="M675" t="s">
        <v>21</v>
      </c>
      <c r="N675">
        <v>2020</v>
      </c>
      <c r="O675">
        <v>6</v>
      </c>
      <c r="P675">
        <v>24</v>
      </c>
      <c r="Q675" t="str">
        <f>TEXT(DATE(2024, sales[[#This Row],[month]], 1), "MMMM")</f>
        <v>June</v>
      </c>
      <c r="R675" s="4">
        <f t="shared" si="10"/>
        <v>2.0769230769230771</v>
      </c>
    </row>
    <row r="676" spans="1:18" x14ac:dyDescent="0.25">
      <c r="A676" t="s">
        <v>172</v>
      </c>
      <c r="B676" s="5">
        <v>1128299</v>
      </c>
      <c r="C676" s="6" t="s">
        <v>657</v>
      </c>
      <c r="D676" t="s">
        <v>178</v>
      </c>
      <c r="E676" t="s">
        <v>630</v>
      </c>
      <c r="F676" t="s">
        <v>631</v>
      </c>
      <c r="G676" t="s">
        <v>20</v>
      </c>
      <c r="H676" s="3">
        <v>75</v>
      </c>
      <c r="I676" s="5">
        <v>750</v>
      </c>
      <c r="J676" s="3">
        <v>56250</v>
      </c>
      <c r="K676" s="3">
        <v>16875</v>
      </c>
      <c r="L676" s="4">
        <v>0.3</v>
      </c>
      <c r="M676" t="s">
        <v>21</v>
      </c>
      <c r="N676">
        <v>2020</v>
      </c>
      <c r="O676">
        <v>6</v>
      </c>
      <c r="P676">
        <v>25</v>
      </c>
      <c r="Q676" t="str">
        <f>TEXT(DATE(2024, sales[[#This Row],[month]], 1), "MMMM")</f>
        <v>June</v>
      </c>
      <c r="R676" s="4">
        <f t="shared" si="10"/>
        <v>0.40625</v>
      </c>
    </row>
    <row r="677" spans="1:18" x14ac:dyDescent="0.25">
      <c r="A677" t="s">
        <v>172</v>
      </c>
      <c r="B677" s="5">
        <v>1128299</v>
      </c>
      <c r="C677" s="6" t="s">
        <v>658</v>
      </c>
      <c r="D677" t="s">
        <v>178</v>
      </c>
      <c r="E677" t="s">
        <v>630</v>
      </c>
      <c r="F677" t="s">
        <v>631</v>
      </c>
      <c r="G677" t="s">
        <v>23</v>
      </c>
      <c r="H677" s="3">
        <v>80</v>
      </c>
      <c r="I677" s="5">
        <v>625</v>
      </c>
      <c r="J677" s="3">
        <v>50000</v>
      </c>
      <c r="K677" s="3">
        <v>12500</v>
      </c>
      <c r="L677" s="4">
        <v>0.25</v>
      </c>
      <c r="M677" t="s">
        <v>21</v>
      </c>
      <c r="N677">
        <v>2020</v>
      </c>
      <c r="O677">
        <v>6</v>
      </c>
      <c r="P677">
        <v>26</v>
      </c>
      <c r="Q677" t="str">
        <f>TEXT(DATE(2024, sales[[#This Row],[month]], 1), "MMMM")</f>
        <v>June</v>
      </c>
      <c r="R677" s="4">
        <f t="shared" si="10"/>
        <v>-0.1111111111111111</v>
      </c>
    </row>
    <row r="678" spans="1:18" x14ac:dyDescent="0.25">
      <c r="A678" t="s">
        <v>172</v>
      </c>
      <c r="B678" s="5">
        <v>1128299</v>
      </c>
      <c r="C678" s="6" t="s">
        <v>659</v>
      </c>
      <c r="D678" t="s">
        <v>178</v>
      </c>
      <c r="E678" t="s">
        <v>630</v>
      </c>
      <c r="F678" t="s">
        <v>631</v>
      </c>
      <c r="G678" t="s">
        <v>25</v>
      </c>
      <c r="H678" s="3">
        <v>80</v>
      </c>
      <c r="I678" s="5">
        <v>625</v>
      </c>
      <c r="J678" s="3">
        <v>50000</v>
      </c>
      <c r="K678" s="3">
        <v>12500</v>
      </c>
      <c r="L678" s="4">
        <v>0.25</v>
      </c>
      <c r="M678" t="s">
        <v>21</v>
      </c>
      <c r="N678">
        <v>2020</v>
      </c>
      <c r="O678">
        <v>6</v>
      </c>
      <c r="P678">
        <v>27</v>
      </c>
      <c r="Q678" t="str">
        <f>TEXT(DATE(2024, sales[[#This Row],[month]], 1), "MMMM")</f>
        <v>June</v>
      </c>
      <c r="R678" s="4">
        <f t="shared" si="10"/>
        <v>0</v>
      </c>
    </row>
    <row r="679" spans="1:18" x14ac:dyDescent="0.25">
      <c r="A679" t="s">
        <v>172</v>
      </c>
      <c r="B679" s="5">
        <v>1128299</v>
      </c>
      <c r="C679" s="6" t="s">
        <v>660</v>
      </c>
      <c r="D679" t="s">
        <v>178</v>
      </c>
      <c r="E679" t="s">
        <v>630</v>
      </c>
      <c r="F679" t="s">
        <v>631</v>
      </c>
      <c r="G679" t="s">
        <v>27</v>
      </c>
      <c r="H679" s="3">
        <v>80</v>
      </c>
      <c r="I679" s="5">
        <v>500</v>
      </c>
      <c r="J679" s="3">
        <v>40000</v>
      </c>
      <c r="K679" s="3">
        <v>12000</v>
      </c>
      <c r="L679" s="4">
        <v>0.3</v>
      </c>
      <c r="M679" t="s">
        <v>21</v>
      </c>
      <c r="N679">
        <v>2020</v>
      </c>
      <c r="O679">
        <v>6</v>
      </c>
      <c r="P679">
        <v>28</v>
      </c>
      <c r="Q679" t="str">
        <f>TEXT(DATE(2024, sales[[#This Row],[month]], 1), "MMMM")</f>
        <v>June</v>
      </c>
      <c r="R679" s="4">
        <f t="shared" si="10"/>
        <v>-0.2</v>
      </c>
    </row>
    <row r="680" spans="1:18" x14ac:dyDescent="0.25">
      <c r="A680" t="s">
        <v>172</v>
      </c>
      <c r="B680" s="5">
        <v>1128299</v>
      </c>
      <c r="C680" s="6" t="s">
        <v>661</v>
      </c>
      <c r="D680" t="s">
        <v>178</v>
      </c>
      <c r="E680" t="s">
        <v>630</v>
      </c>
      <c r="F680" t="s">
        <v>631</v>
      </c>
      <c r="G680" t="s">
        <v>29</v>
      </c>
      <c r="H680" s="3">
        <v>85.000000000000014</v>
      </c>
      <c r="I680" s="5">
        <v>375</v>
      </c>
      <c r="J680" s="3">
        <v>31875.000000000004</v>
      </c>
      <c r="K680" s="3">
        <v>7968.7500000000009</v>
      </c>
      <c r="L680" s="4">
        <v>0.25</v>
      </c>
      <c r="M680" t="s">
        <v>21</v>
      </c>
      <c r="N680">
        <v>2020</v>
      </c>
      <c r="O680">
        <v>6</v>
      </c>
      <c r="P680">
        <v>29</v>
      </c>
      <c r="Q680" t="str">
        <f>TEXT(DATE(2024, sales[[#This Row],[month]], 1), "MMMM")</f>
        <v>June</v>
      </c>
      <c r="R680" s="4">
        <f t="shared" si="10"/>
        <v>-0.20312499999999992</v>
      </c>
    </row>
    <row r="681" spans="1:18" x14ac:dyDescent="0.25">
      <c r="A681" t="s">
        <v>172</v>
      </c>
      <c r="B681" s="5">
        <v>1128299</v>
      </c>
      <c r="C681" s="6" t="s">
        <v>662</v>
      </c>
      <c r="D681" t="s">
        <v>178</v>
      </c>
      <c r="E681" t="s">
        <v>630</v>
      </c>
      <c r="F681" t="s">
        <v>631</v>
      </c>
      <c r="G681" t="s">
        <v>31</v>
      </c>
      <c r="H681" s="3">
        <v>100</v>
      </c>
      <c r="I681" s="5">
        <v>675</v>
      </c>
      <c r="J681" s="3">
        <v>67500</v>
      </c>
      <c r="K681" s="3">
        <v>13500</v>
      </c>
      <c r="L681" s="4">
        <v>0.2</v>
      </c>
      <c r="M681" t="s">
        <v>21</v>
      </c>
      <c r="N681">
        <v>2020</v>
      </c>
      <c r="O681">
        <v>6</v>
      </c>
      <c r="P681">
        <v>30</v>
      </c>
      <c r="Q681" t="str">
        <f>TEXT(DATE(2024, sales[[#This Row],[month]], 1), "MMMM")</f>
        <v>June</v>
      </c>
      <c r="R681" s="4">
        <f t="shared" si="10"/>
        <v>1.1176470588235292</v>
      </c>
    </row>
    <row r="682" spans="1:18" x14ac:dyDescent="0.25">
      <c r="A682" t="s">
        <v>172</v>
      </c>
      <c r="B682" s="5">
        <v>1128299</v>
      </c>
      <c r="C682" s="6" t="s">
        <v>663</v>
      </c>
      <c r="D682" t="s">
        <v>178</v>
      </c>
      <c r="E682" t="s">
        <v>630</v>
      </c>
      <c r="F682" t="s">
        <v>631</v>
      </c>
      <c r="G682" t="s">
        <v>20</v>
      </c>
      <c r="H682" s="3">
        <v>80</v>
      </c>
      <c r="I682" s="5">
        <v>825</v>
      </c>
      <c r="J682" s="3">
        <v>66000</v>
      </c>
      <c r="K682" s="3">
        <v>19800</v>
      </c>
      <c r="L682" s="4">
        <v>0.3</v>
      </c>
      <c r="M682" t="s">
        <v>21</v>
      </c>
      <c r="N682">
        <v>2020</v>
      </c>
      <c r="O682">
        <v>7</v>
      </c>
      <c r="P682">
        <v>1</v>
      </c>
      <c r="Q682" t="str">
        <f>TEXT(DATE(2024, sales[[#This Row],[month]], 1), "MMMM")</f>
        <v>July</v>
      </c>
      <c r="R682" s="4">
        <f t="shared" si="10"/>
        <v>-2.2222222222222223E-2</v>
      </c>
    </row>
    <row r="683" spans="1:18" x14ac:dyDescent="0.25">
      <c r="A683" t="s">
        <v>172</v>
      </c>
      <c r="B683" s="5">
        <v>1128299</v>
      </c>
      <c r="C683" s="6" t="s">
        <v>664</v>
      </c>
      <c r="D683" t="s">
        <v>178</v>
      </c>
      <c r="E683" t="s">
        <v>630</v>
      </c>
      <c r="F683" t="s">
        <v>631</v>
      </c>
      <c r="G683" t="s">
        <v>23</v>
      </c>
      <c r="H683" s="3">
        <v>85.000000000000014</v>
      </c>
      <c r="I683" s="5">
        <v>675</v>
      </c>
      <c r="J683" s="3">
        <v>57375.000000000007</v>
      </c>
      <c r="K683" s="3">
        <v>14343.750000000002</v>
      </c>
      <c r="L683" s="4">
        <v>0.25</v>
      </c>
      <c r="M683" t="s">
        <v>21</v>
      </c>
      <c r="N683">
        <v>2020</v>
      </c>
      <c r="O683">
        <v>7</v>
      </c>
      <c r="P683">
        <v>2</v>
      </c>
      <c r="Q683" t="str">
        <f>TEXT(DATE(2024, sales[[#This Row],[month]], 1), "MMMM")</f>
        <v>July</v>
      </c>
      <c r="R683" s="4">
        <f t="shared" si="10"/>
        <v>-0.13068181818181807</v>
      </c>
    </row>
    <row r="684" spans="1:18" x14ac:dyDescent="0.25">
      <c r="A684" t="s">
        <v>172</v>
      </c>
      <c r="B684" s="5">
        <v>1128299</v>
      </c>
      <c r="C684" s="6" t="s">
        <v>665</v>
      </c>
      <c r="D684" t="s">
        <v>178</v>
      </c>
      <c r="E684" t="s">
        <v>630</v>
      </c>
      <c r="F684" t="s">
        <v>631</v>
      </c>
      <c r="G684" t="s">
        <v>25</v>
      </c>
      <c r="H684" s="3">
        <v>85.000000000000014</v>
      </c>
      <c r="I684" s="5">
        <v>625</v>
      </c>
      <c r="J684" s="3">
        <v>53125.000000000007</v>
      </c>
      <c r="K684" s="3">
        <v>13281.250000000002</v>
      </c>
      <c r="L684" s="4">
        <v>0.25</v>
      </c>
      <c r="M684" t="s">
        <v>21</v>
      </c>
      <c r="N684">
        <v>2020</v>
      </c>
      <c r="O684">
        <v>7</v>
      </c>
      <c r="P684">
        <v>3</v>
      </c>
      <c r="Q684" t="str">
        <f>TEXT(DATE(2024, sales[[#This Row],[month]], 1), "MMMM")</f>
        <v>July</v>
      </c>
      <c r="R684" s="4">
        <f t="shared" si="10"/>
        <v>-7.407407407407407E-2</v>
      </c>
    </row>
    <row r="685" spans="1:18" x14ac:dyDescent="0.25">
      <c r="A685" t="s">
        <v>172</v>
      </c>
      <c r="B685" s="5">
        <v>1128299</v>
      </c>
      <c r="C685" s="6" t="s">
        <v>666</v>
      </c>
      <c r="D685" t="s">
        <v>178</v>
      </c>
      <c r="E685" t="s">
        <v>630</v>
      </c>
      <c r="F685" t="s">
        <v>631</v>
      </c>
      <c r="G685" t="s">
        <v>27</v>
      </c>
      <c r="H685" s="3">
        <v>80</v>
      </c>
      <c r="I685" s="5">
        <v>525</v>
      </c>
      <c r="J685" s="3">
        <v>42000</v>
      </c>
      <c r="K685" s="3">
        <v>12600</v>
      </c>
      <c r="L685" s="4">
        <v>0.3</v>
      </c>
      <c r="M685" t="s">
        <v>21</v>
      </c>
      <c r="N685">
        <v>2020</v>
      </c>
      <c r="O685">
        <v>7</v>
      </c>
      <c r="P685">
        <v>4</v>
      </c>
      <c r="Q685" t="str">
        <f>TEXT(DATE(2024, sales[[#This Row],[month]], 1), "MMMM")</f>
        <v>July</v>
      </c>
      <c r="R685" s="4">
        <f t="shared" si="10"/>
        <v>-0.20941176470588246</v>
      </c>
    </row>
    <row r="686" spans="1:18" x14ac:dyDescent="0.25">
      <c r="A686" t="s">
        <v>172</v>
      </c>
      <c r="B686" s="5">
        <v>1128299</v>
      </c>
      <c r="C686" s="6" t="s">
        <v>667</v>
      </c>
      <c r="D686" t="s">
        <v>178</v>
      </c>
      <c r="E686" t="s">
        <v>630</v>
      </c>
      <c r="F686" t="s">
        <v>631</v>
      </c>
      <c r="G686" t="s">
        <v>29</v>
      </c>
      <c r="H686" s="3">
        <v>85.000000000000014</v>
      </c>
      <c r="I686" s="5">
        <v>575</v>
      </c>
      <c r="J686" s="3">
        <v>48875.000000000007</v>
      </c>
      <c r="K686" s="3">
        <v>12218.750000000002</v>
      </c>
      <c r="L686" s="4">
        <v>0.25</v>
      </c>
      <c r="M686" t="s">
        <v>21</v>
      </c>
      <c r="N686">
        <v>2020</v>
      </c>
      <c r="O686">
        <v>7</v>
      </c>
      <c r="P686">
        <v>5</v>
      </c>
      <c r="Q686" t="str">
        <f>TEXT(DATE(2024, sales[[#This Row],[month]], 1), "MMMM")</f>
        <v>July</v>
      </c>
      <c r="R686" s="4">
        <f t="shared" si="10"/>
        <v>0.16369047619047636</v>
      </c>
    </row>
    <row r="687" spans="1:18" x14ac:dyDescent="0.25">
      <c r="A687" t="s">
        <v>172</v>
      </c>
      <c r="B687" s="5">
        <v>1128299</v>
      </c>
      <c r="C687" s="6" t="s">
        <v>668</v>
      </c>
      <c r="D687" t="s">
        <v>178</v>
      </c>
      <c r="E687" t="s">
        <v>630</v>
      </c>
      <c r="F687" t="s">
        <v>631</v>
      </c>
      <c r="G687" t="s">
        <v>31</v>
      </c>
      <c r="H687" s="3">
        <v>100</v>
      </c>
      <c r="I687" s="5">
        <v>575</v>
      </c>
      <c r="J687" s="3">
        <v>57500</v>
      </c>
      <c r="K687" s="3">
        <v>11500</v>
      </c>
      <c r="L687" s="4">
        <v>0.2</v>
      </c>
      <c r="M687" t="s">
        <v>21</v>
      </c>
      <c r="N687">
        <v>2020</v>
      </c>
      <c r="O687">
        <v>7</v>
      </c>
      <c r="P687">
        <v>6</v>
      </c>
      <c r="Q687" t="str">
        <f>TEXT(DATE(2024, sales[[#This Row],[month]], 1), "MMMM")</f>
        <v>July</v>
      </c>
      <c r="R687" s="4">
        <f t="shared" si="10"/>
        <v>0.17647058823529393</v>
      </c>
    </row>
    <row r="688" spans="1:18" x14ac:dyDescent="0.25">
      <c r="A688" t="s">
        <v>172</v>
      </c>
      <c r="B688" s="5">
        <v>1128299</v>
      </c>
      <c r="C688" s="6" t="s">
        <v>669</v>
      </c>
      <c r="D688" t="s">
        <v>178</v>
      </c>
      <c r="E688" t="s">
        <v>630</v>
      </c>
      <c r="F688" t="s">
        <v>631</v>
      </c>
      <c r="G688" t="s">
        <v>20</v>
      </c>
      <c r="H688" s="3">
        <v>85.000000000000014</v>
      </c>
      <c r="I688" s="5">
        <v>775</v>
      </c>
      <c r="J688" s="3">
        <v>65875.000000000015</v>
      </c>
      <c r="K688" s="3">
        <v>19762.500000000004</v>
      </c>
      <c r="L688" s="4">
        <v>0.3</v>
      </c>
      <c r="M688" t="s">
        <v>21</v>
      </c>
      <c r="N688">
        <v>2020</v>
      </c>
      <c r="O688">
        <v>7</v>
      </c>
      <c r="P688">
        <v>7</v>
      </c>
      <c r="Q688" t="str">
        <f>TEXT(DATE(2024, sales[[#This Row],[month]], 1), "MMMM")</f>
        <v>July</v>
      </c>
      <c r="R688" s="4">
        <f t="shared" si="10"/>
        <v>0.14565217391304372</v>
      </c>
    </row>
    <row r="689" spans="1:18" x14ac:dyDescent="0.25">
      <c r="A689" t="s">
        <v>172</v>
      </c>
      <c r="B689" s="5">
        <v>1128299</v>
      </c>
      <c r="C689" s="6" t="s">
        <v>670</v>
      </c>
      <c r="D689" t="s">
        <v>178</v>
      </c>
      <c r="E689" t="s">
        <v>630</v>
      </c>
      <c r="F689" t="s">
        <v>631</v>
      </c>
      <c r="G689" t="s">
        <v>23</v>
      </c>
      <c r="H689" s="3">
        <v>80.000000000000014</v>
      </c>
      <c r="I689" s="5">
        <v>750</v>
      </c>
      <c r="J689" s="3">
        <v>60000.000000000007</v>
      </c>
      <c r="K689" s="3">
        <v>15000.000000000002</v>
      </c>
      <c r="L689" s="4">
        <v>0.25</v>
      </c>
      <c r="M689" t="s">
        <v>21</v>
      </c>
      <c r="N689">
        <v>2020</v>
      </c>
      <c r="O689">
        <v>7</v>
      </c>
      <c r="P689">
        <v>8</v>
      </c>
      <c r="Q689" t="str">
        <f>TEXT(DATE(2024, sales[[#This Row],[month]], 1), "MMMM")</f>
        <v>July</v>
      </c>
      <c r="R689" s="4">
        <f t="shared" si="10"/>
        <v>-8.9184060721062705E-2</v>
      </c>
    </row>
    <row r="690" spans="1:18" x14ac:dyDescent="0.25">
      <c r="A690" t="s">
        <v>172</v>
      </c>
      <c r="B690" s="5">
        <v>1128299</v>
      </c>
      <c r="C690" s="6" t="s">
        <v>671</v>
      </c>
      <c r="D690" t="s">
        <v>178</v>
      </c>
      <c r="E690" t="s">
        <v>630</v>
      </c>
      <c r="F690" t="s">
        <v>631</v>
      </c>
      <c r="G690" t="s">
        <v>25</v>
      </c>
      <c r="H690" s="3">
        <v>75.000000000000014</v>
      </c>
      <c r="I690" s="5">
        <v>625</v>
      </c>
      <c r="J690" s="3">
        <v>46875.000000000007</v>
      </c>
      <c r="K690" s="3">
        <v>11718.750000000002</v>
      </c>
      <c r="L690" s="4">
        <v>0.25</v>
      </c>
      <c r="M690" t="s">
        <v>21</v>
      </c>
      <c r="N690">
        <v>2020</v>
      </c>
      <c r="O690">
        <v>7</v>
      </c>
      <c r="P690">
        <v>9</v>
      </c>
      <c r="Q690" t="str">
        <f>TEXT(DATE(2024, sales[[#This Row],[month]], 1), "MMMM")</f>
        <v>July</v>
      </c>
      <c r="R690" s="4">
        <f t="shared" si="10"/>
        <v>-0.21874999999999997</v>
      </c>
    </row>
    <row r="691" spans="1:18" x14ac:dyDescent="0.25">
      <c r="A691" t="s">
        <v>172</v>
      </c>
      <c r="B691" s="5">
        <v>1128299</v>
      </c>
      <c r="C691" s="6" t="s">
        <v>672</v>
      </c>
      <c r="D691" t="s">
        <v>178</v>
      </c>
      <c r="E691" t="s">
        <v>630</v>
      </c>
      <c r="F691" t="s">
        <v>631</v>
      </c>
      <c r="G691" t="s">
        <v>27</v>
      </c>
      <c r="H691" s="3">
        <v>75.000000000000014</v>
      </c>
      <c r="I691" s="5">
        <v>575</v>
      </c>
      <c r="J691" s="3">
        <v>43125.000000000007</v>
      </c>
      <c r="K691" s="3">
        <v>12937.500000000002</v>
      </c>
      <c r="L691" s="4">
        <v>0.3</v>
      </c>
      <c r="M691" t="s">
        <v>21</v>
      </c>
      <c r="N691">
        <v>2020</v>
      </c>
      <c r="O691">
        <v>7</v>
      </c>
      <c r="P691">
        <v>10</v>
      </c>
      <c r="Q691" t="str">
        <f>TEXT(DATE(2024, sales[[#This Row],[month]], 1), "MMMM")</f>
        <v>July</v>
      </c>
      <c r="R691" s="4">
        <f t="shared" si="10"/>
        <v>-7.9999999999999988E-2</v>
      </c>
    </row>
    <row r="692" spans="1:18" x14ac:dyDescent="0.25">
      <c r="A692" t="s">
        <v>172</v>
      </c>
      <c r="B692" s="5">
        <v>1128299</v>
      </c>
      <c r="C692" s="6" t="s">
        <v>673</v>
      </c>
      <c r="D692" t="s">
        <v>178</v>
      </c>
      <c r="E692" t="s">
        <v>630</v>
      </c>
      <c r="F692" t="s">
        <v>631</v>
      </c>
      <c r="G692" t="s">
        <v>29</v>
      </c>
      <c r="H692" s="3">
        <v>75</v>
      </c>
      <c r="I692" s="5">
        <v>575</v>
      </c>
      <c r="J692" s="3">
        <v>43125</v>
      </c>
      <c r="K692" s="3">
        <v>10781.25</v>
      </c>
      <c r="L692" s="4">
        <v>0.25</v>
      </c>
      <c r="M692" t="s">
        <v>21</v>
      </c>
      <c r="N692">
        <v>2020</v>
      </c>
      <c r="O692">
        <v>7</v>
      </c>
      <c r="P692">
        <v>11</v>
      </c>
      <c r="Q692" t="str">
        <f>TEXT(DATE(2024, sales[[#This Row],[month]], 1), "MMMM")</f>
        <v>July</v>
      </c>
      <c r="R692" s="4">
        <f t="shared" si="10"/>
        <v>-1.6871785772019536E-16</v>
      </c>
    </row>
    <row r="693" spans="1:18" x14ac:dyDescent="0.25">
      <c r="A693" t="s">
        <v>172</v>
      </c>
      <c r="B693" s="5">
        <v>1128299</v>
      </c>
      <c r="C693" s="6" t="s">
        <v>674</v>
      </c>
      <c r="D693" t="s">
        <v>178</v>
      </c>
      <c r="E693" t="s">
        <v>630</v>
      </c>
      <c r="F693" t="s">
        <v>631</v>
      </c>
      <c r="G693" t="s">
        <v>31</v>
      </c>
      <c r="H693" s="3">
        <v>80</v>
      </c>
      <c r="I693" s="5">
        <v>400</v>
      </c>
      <c r="J693" s="3">
        <v>32000</v>
      </c>
      <c r="K693" s="3">
        <v>6400</v>
      </c>
      <c r="L693" s="4">
        <v>0.2</v>
      </c>
      <c r="M693" t="s">
        <v>21</v>
      </c>
      <c r="N693">
        <v>2020</v>
      </c>
      <c r="O693">
        <v>7</v>
      </c>
      <c r="P693">
        <v>12</v>
      </c>
      <c r="Q693" t="str">
        <f>TEXT(DATE(2024, sales[[#This Row],[month]], 1), "MMMM")</f>
        <v>July</v>
      </c>
      <c r="R693" s="4">
        <f t="shared" si="10"/>
        <v>-0.25797101449275361</v>
      </c>
    </row>
    <row r="694" spans="1:18" x14ac:dyDescent="0.25">
      <c r="A694" t="s">
        <v>172</v>
      </c>
      <c r="B694" s="5">
        <v>1128299</v>
      </c>
      <c r="C694" s="6" t="s">
        <v>675</v>
      </c>
      <c r="D694" t="s">
        <v>178</v>
      </c>
      <c r="E694" t="s">
        <v>630</v>
      </c>
      <c r="F694" t="s">
        <v>631</v>
      </c>
      <c r="G694" t="s">
        <v>20</v>
      </c>
      <c r="H694" s="3">
        <v>70.000000000000014</v>
      </c>
      <c r="I694" s="5">
        <v>600</v>
      </c>
      <c r="J694" s="3">
        <v>42000.000000000007</v>
      </c>
      <c r="K694" s="3">
        <v>12600.000000000002</v>
      </c>
      <c r="L694" s="4">
        <v>0.3</v>
      </c>
      <c r="M694" t="s">
        <v>21</v>
      </c>
      <c r="N694">
        <v>2020</v>
      </c>
      <c r="O694">
        <v>7</v>
      </c>
      <c r="P694">
        <v>13</v>
      </c>
      <c r="Q694" t="str">
        <f>TEXT(DATE(2024, sales[[#This Row],[month]], 1), "MMMM")</f>
        <v>July</v>
      </c>
      <c r="R694" s="4">
        <f t="shared" si="10"/>
        <v>0.31250000000000022</v>
      </c>
    </row>
    <row r="695" spans="1:18" x14ac:dyDescent="0.25">
      <c r="A695" t="s">
        <v>172</v>
      </c>
      <c r="B695" s="5">
        <v>1128299</v>
      </c>
      <c r="C695" s="6" t="s">
        <v>676</v>
      </c>
      <c r="D695" t="s">
        <v>178</v>
      </c>
      <c r="E695" t="s">
        <v>630</v>
      </c>
      <c r="F695" t="s">
        <v>631</v>
      </c>
      <c r="G695" t="s">
        <v>23</v>
      </c>
      <c r="H695" s="3">
        <v>75.000000000000028</v>
      </c>
      <c r="I695" s="5">
        <v>600</v>
      </c>
      <c r="J695" s="3">
        <v>45000.000000000015</v>
      </c>
      <c r="K695" s="3">
        <v>11250.000000000004</v>
      </c>
      <c r="L695" s="4">
        <v>0.25</v>
      </c>
      <c r="M695" t="s">
        <v>21</v>
      </c>
      <c r="N695">
        <v>2020</v>
      </c>
      <c r="O695">
        <v>7</v>
      </c>
      <c r="P695">
        <v>14</v>
      </c>
      <c r="Q695" t="str">
        <f>TEXT(DATE(2024, sales[[#This Row],[month]], 1), "MMMM")</f>
        <v>July</v>
      </c>
      <c r="R695" s="4">
        <f t="shared" si="10"/>
        <v>7.1428571428571591E-2</v>
      </c>
    </row>
    <row r="696" spans="1:18" x14ac:dyDescent="0.25">
      <c r="A696" t="s">
        <v>172</v>
      </c>
      <c r="B696" s="5">
        <v>1128299</v>
      </c>
      <c r="C696" s="6" t="s">
        <v>677</v>
      </c>
      <c r="D696" t="s">
        <v>178</v>
      </c>
      <c r="E696" t="s">
        <v>630</v>
      </c>
      <c r="F696" t="s">
        <v>631</v>
      </c>
      <c r="G696" t="s">
        <v>25</v>
      </c>
      <c r="H696" s="3">
        <v>70.000000000000014</v>
      </c>
      <c r="I696" s="5">
        <v>450</v>
      </c>
      <c r="J696" s="3">
        <v>31500.000000000007</v>
      </c>
      <c r="K696" s="3">
        <v>7875.0000000000018</v>
      </c>
      <c r="L696" s="4">
        <v>0.25</v>
      </c>
      <c r="M696" t="s">
        <v>21</v>
      </c>
      <c r="N696">
        <v>2020</v>
      </c>
      <c r="O696">
        <v>7</v>
      </c>
      <c r="P696">
        <v>15</v>
      </c>
      <c r="Q696" t="str">
        <f>TEXT(DATE(2024, sales[[#This Row],[month]], 1), "MMMM")</f>
        <v>July</v>
      </c>
      <c r="R696" s="4">
        <f t="shared" si="10"/>
        <v>-0.30000000000000004</v>
      </c>
    </row>
    <row r="697" spans="1:18" x14ac:dyDescent="0.25">
      <c r="A697" t="s">
        <v>172</v>
      </c>
      <c r="B697" s="5">
        <v>1128299</v>
      </c>
      <c r="C697" s="6" t="s">
        <v>678</v>
      </c>
      <c r="D697" t="s">
        <v>178</v>
      </c>
      <c r="E697" t="s">
        <v>630</v>
      </c>
      <c r="F697" t="s">
        <v>631</v>
      </c>
      <c r="G697" t="s">
        <v>27</v>
      </c>
      <c r="H697" s="3">
        <v>70.000000000000014</v>
      </c>
      <c r="I697" s="5">
        <v>400</v>
      </c>
      <c r="J697" s="3">
        <v>28000.000000000007</v>
      </c>
      <c r="K697" s="3">
        <v>8400.0000000000018</v>
      </c>
      <c r="L697" s="4">
        <v>0.3</v>
      </c>
      <c r="M697" t="s">
        <v>21</v>
      </c>
      <c r="N697">
        <v>2020</v>
      </c>
      <c r="O697">
        <v>7</v>
      </c>
      <c r="P697">
        <v>16</v>
      </c>
      <c r="Q697" t="str">
        <f>TEXT(DATE(2024, sales[[#This Row],[month]], 1), "MMMM")</f>
        <v>July</v>
      </c>
      <c r="R697" s="4">
        <f t="shared" si="10"/>
        <v>-0.11111111111111109</v>
      </c>
    </row>
    <row r="698" spans="1:18" x14ac:dyDescent="0.25">
      <c r="A698" t="s">
        <v>172</v>
      </c>
      <c r="B698" s="5">
        <v>1128299</v>
      </c>
      <c r="C698" s="6" t="s">
        <v>679</v>
      </c>
      <c r="D698" t="s">
        <v>178</v>
      </c>
      <c r="E698" t="s">
        <v>630</v>
      </c>
      <c r="F698" t="s">
        <v>631</v>
      </c>
      <c r="G698" t="s">
        <v>29</v>
      </c>
      <c r="H698" s="3">
        <v>80.000000000000014</v>
      </c>
      <c r="I698" s="5">
        <v>425</v>
      </c>
      <c r="J698" s="3">
        <v>34000.000000000007</v>
      </c>
      <c r="K698" s="3">
        <v>8500.0000000000018</v>
      </c>
      <c r="L698" s="4">
        <v>0.25</v>
      </c>
      <c r="M698" t="s">
        <v>21</v>
      </c>
      <c r="N698">
        <v>2020</v>
      </c>
      <c r="O698">
        <v>7</v>
      </c>
      <c r="P698">
        <v>17</v>
      </c>
      <c r="Q698" t="str">
        <f>TEXT(DATE(2024, sales[[#This Row],[month]], 1), "MMMM")</f>
        <v>July</v>
      </c>
      <c r="R698" s="4">
        <f t="shared" si="10"/>
        <v>0.21428571428571422</v>
      </c>
    </row>
    <row r="699" spans="1:18" x14ac:dyDescent="0.25">
      <c r="A699" t="s">
        <v>172</v>
      </c>
      <c r="B699" s="5">
        <v>1128299</v>
      </c>
      <c r="C699" s="6" t="s">
        <v>95</v>
      </c>
      <c r="D699" t="s">
        <v>178</v>
      </c>
      <c r="E699" t="s">
        <v>630</v>
      </c>
      <c r="F699" t="s">
        <v>631</v>
      </c>
      <c r="G699" t="s">
        <v>31</v>
      </c>
      <c r="H699" s="3">
        <v>65</v>
      </c>
      <c r="I699" s="5">
        <v>450</v>
      </c>
      <c r="J699" s="3">
        <v>29250</v>
      </c>
      <c r="K699" s="3">
        <v>5850</v>
      </c>
      <c r="L699" s="4">
        <v>0.2</v>
      </c>
      <c r="M699" t="s">
        <v>21</v>
      </c>
      <c r="N699">
        <v>2020</v>
      </c>
      <c r="O699">
        <v>7</v>
      </c>
      <c r="P699">
        <v>18</v>
      </c>
      <c r="Q699" t="str">
        <f>TEXT(DATE(2024, sales[[#This Row],[month]], 1), "MMMM")</f>
        <v>July</v>
      </c>
      <c r="R699" s="4">
        <f t="shared" si="10"/>
        <v>-0.13970588235294137</v>
      </c>
    </row>
    <row r="700" spans="1:18" x14ac:dyDescent="0.25">
      <c r="A700" t="s">
        <v>172</v>
      </c>
      <c r="B700" s="5">
        <v>1128299</v>
      </c>
      <c r="C700" s="6" t="s">
        <v>97</v>
      </c>
      <c r="D700" t="s">
        <v>178</v>
      </c>
      <c r="E700" t="s">
        <v>630</v>
      </c>
      <c r="F700" t="s">
        <v>631</v>
      </c>
      <c r="G700" t="s">
        <v>20</v>
      </c>
      <c r="H700" s="3">
        <v>60.000000000000007</v>
      </c>
      <c r="I700" s="5">
        <v>550</v>
      </c>
      <c r="J700" s="3">
        <v>33000.000000000007</v>
      </c>
      <c r="K700" s="3">
        <v>9900.0000000000018</v>
      </c>
      <c r="L700" s="4">
        <v>0.3</v>
      </c>
      <c r="M700" t="s">
        <v>21</v>
      </c>
      <c r="N700">
        <v>2020</v>
      </c>
      <c r="O700">
        <v>7</v>
      </c>
      <c r="P700">
        <v>19</v>
      </c>
      <c r="Q700" t="str">
        <f>TEXT(DATE(2024, sales[[#This Row],[month]], 1), "MMMM")</f>
        <v>July</v>
      </c>
      <c r="R700" s="4">
        <f t="shared" si="10"/>
        <v>0.12820512820512844</v>
      </c>
    </row>
    <row r="701" spans="1:18" x14ac:dyDescent="0.25">
      <c r="A701" t="s">
        <v>172</v>
      </c>
      <c r="B701" s="5">
        <v>1128299</v>
      </c>
      <c r="C701" s="6" t="s">
        <v>98</v>
      </c>
      <c r="D701" t="s">
        <v>178</v>
      </c>
      <c r="E701" t="s">
        <v>630</v>
      </c>
      <c r="F701" t="s">
        <v>631</v>
      </c>
      <c r="G701" t="s">
        <v>23</v>
      </c>
      <c r="H701" s="3">
        <v>65.000000000000014</v>
      </c>
      <c r="I701" s="5">
        <v>550</v>
      </c>
      <c r="J701" s="3">
        <v>35750.000000000007</v>
      </c>
      <c r="K701" s="3">
        <v>8937.5000000000018</v>
      </c>
      <c r="L701" s="4">
        <v>0.25</v>
      </c>
      <c r="M701" t="s">
        <v>21</v>
      </c>
      <c r="N701">
        <v>2020</v>
      </c>
      <c r="O701">
        <v>7</v>
      </c>
      <c r="P701">
        <v>20</v>
      </c>
      <c r="Q701" t="str">
        <f>TEXT(DATE(2024, sales[[#This Row],[month]], 1), "MMMM")</f>
        <v>July</v>
      </c>
      <c r="R701" s="4">
        <f t="shared" si="10"/>
        <v>8.3333333333333315E-2</v>
      </c>
    </row>
    <row r="702" spans="1:18" x14ac:dyDescent="0.25">
      <c r="A702" t="s">
        <v>172</v>
      </c>
      <c r="B702" s="5">
        <v>1128299</v>
      </c>
      <c r="C702" s="6" t="s">
        <v>99</v>
      </c>
      <c r="D702" t="s">
        <v>178</v>
      </c>
      <c r="E702" t="s">
        <v>630</v>
      </c>
      <c r="F702" t="s">
        <v>631</v>
      </c>
      <c r="G702" t="s">
        <v>25</v>
      </c>
      <c r="H702" s="3">
        <v>60.000000000000007</v>
      </c>
      <c r="I702" s="5">
        <v>375</v>
      </c>
      <c r="J702" s="3">
        <v>22500.000000000004</v>
      </c>
      <c r="K702" s="3">
        <v>5625.0000000000009</v>
      </c>
      <c r="L702" s="4">
        <v>0.25</v>
      </c>
      <c r="M702" t="s">
        <v>21</v>
      </c>
      <c r="N702">
        <v>2020</v>
      </c>
      <c r="O702">
        <v>7</v>
      </c>
      <c r="P702">
        <v>21</v>
      </c>
      <c r="Q702" t="str">
        <f>TEXT(DATE(2024, sales[[#This Row],[month]], 1), "MMMM")</f>
        <v>July</v>
      </c>
      <c r="R702" s="4">
        <f t="shared" si="10"/>
        <v>-0.37062937062937068</v>
      </c>
    </row>
    <row r="703" spans="1:18" x14ac:dyDescent="0.25">
      <c r="A703" t="s">
        <v>172</v>
      </c>
      <c r="B703" s="5">
        <v>1128299</v>
      </c>
      <c r="C703" s="6" t="s">
        <v>100</v>
      </c>
      <c r="D703" t="s">
        <v>178</v>
      </c>
      <c r="E703" t="s">
        <v>630</v>
      </c>
      <c r="F703" t="s">
        <v>631</v>
      </c>
      <c r="G703" t="s">
        <v>27</v>
      </c>
      <c r="H703" s="3">
        <v>60.000000000000007</v>
      </c>
      <c r="I703" s="5">
        <v>350</v>
      </c>
      <c r="J703" s="3">
        <v>21000.000000000004</v>
      </c>
      <c r="K703" s="3">
        <v>6300.0000000000009</v>
      </c>
      <c r="L703" s="4">
        <v>0.3</v>
      </c>
      <c r="M703" t="s">
        <v>21</v>
      </c>
      <c r="N703">
        <v>2020</v>
      </c>
      <c r="O703">
        <v>7</v>
      </c>
      <c r="P703">
        <v>22</v>
      </c>
      <c r="Q703" t="str">
        <f>TEXT(DATE(2024, sales[[#This Row],[month]], 1), "MMMM")</f>
        <v>July</v>
      </c>
      <c r="R703" s="4">
        <f t="shared" si="10"/>
        <v>-6.6666666666666652E-2</v>
      </c>
    </row>
    <row r="704" spans="1:18" x14ac:dyDescent="0.25">
      <c r="A704" t="s">
        <v>172</v>
      </c>
      <c r="B704" s="5">
        <v>1128299</v>
      </c>
      <c r="C704" s="6" t="s">
        <v>101</v>
      </c>
      <c r="D704" t="s">
        <v>178</v>
      </c>
      <c r="E704" t="s">
        <v>630</v>
      </c>
      <c r="F704" t="s">
        <v>631</v>
      </c>
      <c r="G704" t="s">
        <v>29</v>
      </c>
      <c r="H704" s="3">
        <v>70</v>
      </c>
      <c r="I704" s="5">
        <v>325</v>
      </c>
      <c r="J704" s="3">
        <v>22750</v>
      </c>
      <c r="K704" s="3">
        <v>5687.5</v>
      </c>
      <c r="L704" s="4">
        <v>0.25</v>
      </c>
      <c r="M704" t="s">
        <v>21</v>
      </c>
      <c r="N704">
        <v>2020</v>
      </c>
      <c r="O704">
        <v>7</v>
      </c>
      <c r="P704">
        <v>23</v>
      </c>
      <c r="Q704" t="str">
        <f>TEXT(DATE(2024, sales[[#This Row],[month]], 1), "MMMM")</f>
        <v>July</v>
      </c>
      <c r="R704" s="4">
        <f t="shared" si="10"/>
        <v>8.3333333333333148E-2</v>
      </c>
    </row>
    <row r="705" spans="1:18" x14ac:dyDescent="0.25">
      <c r="A705" t="s">
        <v>172</v>
      </c>
      <c r="B705" s="5">
        <v>1128299</v>
      </c>
      <c r="C705" s="6" t="s">
        <v>105</v>
      </c>
      <c r="D705" t="s">
        <v>178</v>
      </c>
      <c r="E705" t="s">
        <v>630</v>
      </c>
      <c r="F705" t="s">
        <v>631</v>
      </c>
      <c r="G705" t="s">
        <v>31</v>
      </c>
      <c r="H705" s="3">
        <v>75.000000000000014</v>
      </c>
      <c r="I705" s="5">
        <v>375</v>
      </c>
      <c r="J705" s="3">
        <v>28125.000000000004</v>
      </c>
      <c r="K705" s="3">
        <v>5625.0000000000009</v>
      </c>
      <c r="L705" s="4">
        <v>0.2</v>
      </c>
      <c r="M705" t="s">
        <v>21</v>
      </c>
      <c r="N705">
        <v>2020</v>
      </c>
      <c r="O705">
        <v>7</v>
      </c>
      <c r="P705">
        <v>24</v>
      </c>
      <c r="Q705" t="str">
        <f>TEXT(DATE(2024, sales[[#This Row],[month]], 1), "MMMM")</f>
        <v>July</v>
      </c>
      <c r="R705" s="4">
        <f t="shared" si="10"/>
        <v>0.23626373626373642</v>
      </c>
    </row>
    <row r="706" spans="1:18" x14ac:dyDescent="0.25">
      <c r="A706" t="s">
        <v>172</v>
      </c>
      <c r="B706" s="5">
        <v>1128299</v>
      </c>
      <c r="C706" s="6" t="s">
        <v>106</v>
      </c>
      <c r="D706" t="s">
        <v>178</v>
      </c>
      <c r="E706" t="s">
        <v>630</v>
      </c>
      <c r="F706" t="s">
        <v>631</v>
      </c>
      <c r="G706" t="s">
        <v>20</v>
      </c>
      <c r="H706" s="3">
        <v>60.000000000000007</v>
      </c>
      <c r="I706" s="5">
        <v>600</v>
      </c>
      <c r="J706" s="3">
        <v>36000.000000000007</v>
      </c>
      <c r="K706" s="3">
        <v>10800.000000000002</v>
      </c>
      <c r="L706" s="4">
        <v>0.3</v>
      </c>
      <c r="M706" t="s">
        <v>21</v>
      </c>
      <c r="N706">
        <v>2020</v>
      </c>
      <c r="O706">
        <v>7</v>
      </c>
      <c r="P706">
        <v>25</v>
      </c>
      <c r="Q706" t="str">
        <f>TEXT(DATE(2024, sales[[#This Row],[month]], 1), "MMMM")</f>
        <v>July</v>
      </c>
      <c r="R706" s="4">
        <f t="shared" ref="R706:R769" si="11">IFERROR((J706-J705)/J705, 0)</f>
        <v>0.28000000000000008</v>
      </c>
    </row>
    <row r="707" spans="1:18" x14ac:dyDescent="0.25">
      <c r="A707" t="s">
        <v>172</v>
      </c>
      <c r="B707" s="5">
        <v>1128299</v>
      </c>
      <c r="C707" s="6" t="s">
        <v>107</v>
      </c>
      <c r="D707" t="s">
        <v>178</v>
      </c>
      <c r="E707" t="s">
        <v>630</v>
      </c>
      <c r="F707" t="s">
        <v>631</v>
      </c>
      <c r="G707" t="s">
        <v>23</v>
      </c>
      <c r="H707" s="3">
        <v>65.000000000000014</v>
      </c>
      <c r="I707" s="5">
        <v>625</v>
      </c>
      <c r="J707" s="3">
        <v>40625.000000000007</v>
      </c>
      <c r="K707" s="3">
        <v>10156.250000000002</v>
      </c>
      <c r="L707" s="4">
        <v>0.25</v>
      </c>
      <c r="M707" t="s">
        <v>21</v>
      </c>
      <c r="N707">
        <v>2020</v>
      </c>
      <c r="O707">
        <v>7</v>
      </c>
      <c r="P707">
        <v>26</v>
      </c>
      <c r="Q707" t="str">
        <f>TEXT(DATE(2024, sales[[#This Row],[month]], 1), "MMMM")</f>
        <v>July</v>
      </c>
      <c r="R707" s="4">
        <f t="shared" si="11"/>
        <v>0.12847222222222221</v>
      </c>
    </row>
    <row r="708" spans="1:18" x14ac:dyDescent="0.25">
      <c r="A708" t="s">
        <v>172</v>
      </c>
      <c r="B708" s="5">
        <v>1128299</v>
      </c>
      <c r="C708" s="6" t="s">
        <v>108</v>
      </c>
      <c r="D708" t="s">
        <v>178</v>
      </c>
      <c r="E708" t="s">
        <v>630</v>
      </c>
      <c r="F708" t="s">
        <v>631</v>
      </c>
      <c r="G708" t="s">
        <v>25</v>
      </c>
      <c r="H708" s="3">
        <v>60.000000000000007</v>
      </c>
      <c r="I708" s="5">
        <v>475</v>
      </c>
      <c r="J708" s="3">
        <v>28500.000000000004</v>
      </c>
      <c r="K708" s="3">
        <v>7125.0000000000009</v>
      </c>
      <c r="L708" s="4">
        <v>0.25</v>
      </c>
      <c r="M708" t="s">
        <v>21</v>
      </c>
      <c r="N708">
        <v>2020</v>
      </c>
      <c r="O708">
        <v>7</v>
      </c>
      <c r="P708">
        <v>27</v>
      </c>
      <c r="Q708" t="str">
        <f>TEXT(DATE(2024, sales[[#This Row],[month]], 1), "MMMM")</f>
        <v>July</v>
      </c>
      <c r="R708" s="4">
        <f t="shared" si="11"/>
        <v>-0.2984615384615385</v>
      </c>
    </row>
    <row r="709" spans="1:18" x14ac:dyDescent="0.25">
      <c r="A709" t="s">
        <v>172</v>
      </c>
      <c r="B709" s="5">
        <v>1128299</v>
      </c>
      <c r="C709" s="6" t="s">
        <v>109</v>
      </c>
      <c r="D709" t="s">
        <v>178</v>
      </c>
      <c r="E709" t="s">
        <v>630</v>
      </c>
      <c r="F709" t="s">
        <v>631</v>
      </c>
      <c r="G709" t="s">
        <v>27</v>
      </c>
      <c r="H709" s="3">
        <v>70.000000000000014</v>
      </c>
      <c r="I709" s="5">
        <v>450</v>
      </c>
      <c r="J709" s="3">
        <v>31500.000000000007</v>
      </c>
      <c r="K709" s="3">
        <v>9450.0000000000018</v>
      </c>
      <c r="L709" s="4">
        <v>0.3</v>
      </c>
      <c r="M709" t="s">
        <v>21</v>
      </c>
      <c r="N709">
        <v>2020</v>
      </c>
      <c r="O709">
        <v>7</v>
      </c>
      <c r="P709">
        <v>28</v>
      </c>
      <c r="Q709" t="str">
        <f>TEXT(DATE(2024, sales[[#This Row],[month]], 1), "MMMM")</f>
        <v>July</v>
      </c>
      <c r="R709" s="4">
        <f t="shared" si="11"/>
        <v>0.10526315789473696</v>
      </c>
    </row>
    <row r="710" spans="1:18" x14ac:dyDescent="0.25">
      <c r="A710" t="s">
        <v>172</v>
      </c>
      <c r="B710" s="5">
        <v>1128299</v>
      </c>
      <c r="C710" s="6" t="s">
        <v>110</v>
      </c>
      <c r="D710" t="s">
        <v>178</v>
      </c>
      <c r="E710" t="s">
        <v>630</v>
      </c>
      <c r="F710" t="s">
        <v>631</v>
      </c>
      <c r="G710" t="s">
        <v>29</v>
      </c>
      <c r="H710" s="3">
        <v>90.000000000000014</v>
      </c>
      <c r="I710" s="5">
        <v>425</v>
      </c>
      <c r="J710" s="3">
        <v>38250.000000000007</v>
      </c>
      <c r="K710" s="3">
        <v>9562.5000000000018</v>
      </c>
      <c r="L710" s="4">
        <v>0.25</v>
      </c>
      <c r="M710" t="s">
        <v>21</v>
      </c>
      <c r="N710">
        <v>2020</v>
      </c>
      <c r="O710">
        <v>7</v>
      </c>
      <c r="P710">
        <v>29</v>
      </c>
      <c r="Q710" t="str">
        <f>TEXT(DATE(2024, sales[[#This Row],[month]], 1), "MMMM")</f>
        <v>July</v>
      </c>
      <c r="R710" s="4">
        <f t="shared" si="11"/>
        <v>0.21428571428571425</v>
      </c>
    </row>
    <row r="711" spans="1:18" x14ac:dyDescent="0.25">
      <c r="A711" t="s">
        <v>172</v>
      </c>
      <c r="B711" s="5">
        <v>1128299</v>
      </c>
      <c r="C711" s="6" t="s">
        <v>111</v>
      </c>
      <c r="D711" t="s">
        <v>178</v>
      </c>
      <c r="E711" t="s">
        <v>630</v>
      </c>
      <c r="F711" t="s">
        <v>631</v>
      </c>
      <c r="G711" t="s">
        <v>31</v>
      </c>
      <c r="H711" s="3">
        <v>95</v>
      </c>
      <c r="I711" s="5">
        <v>550</v>
      </c>
      <c r="J711" s="3">
        <v>52250.000000000007</v>
      </c>
      <c r="K711" s="3">
        <v>10450.000000000002</v>
      </c>
      <c r="L711" s="4">
        <v>0.2</v>
      </c>
      <c r="M711" t="s">
        <v>21</v>
      </c>
      <c r="N711">
        <v>2020</v>
      </c>
      <c r="O711">
        <v>7</v>
      </c>
      <c r="P711">
        <v>30</v>
      </c>
      <c r="Q711" t="str">
        <f>TEXT(DATE(2024, sales[[#This Row],[month]], 1), "MMMM")</f>
        <v>July</v>
      </c>
      <c r="R711" s="4">
        <f t="shared" si="11"/>
        <v>0.36601307189542476</v>
      </c>
    </row>
    <row r="712" spans="1:18" x14ac:dyDescent="0.25">
      <c r="A712" t="s">
        <v>172</v>
      </c>
      <c r="B712" s="5">
        <v>1128299</v>
      </c>
      <c r="C712" s="6" t="s">
        <v>112</v>
      </c>
      <c r="D712" t="s">
        <v>178</v>
      </c>
      <c r="E712" t="s">
        <v>630</v>
      </c>
      <c r="F712" t="s">
        <v>631</v>
      </c>
      <c r="G712" t="s">
        <v>20</v>
      </c>
      <c r="H712" s="3">
        <v>80.000000000000014</v>
      </c>
      <c r="I712" s="5">
        <v>750</v>
      </c>
      <c r="J712" s="3">
        <v>60000.000000000007</v>
      </c>
      <c r="K712" s="3">
        <v>18000</v>
      </c>
      <c r="L712" s="4">
        <v>0.3</v>
      </c>
      <c r="M712" t="s">
        <v>21</v>
      </c>
      <c r="N712">
        <v>2020</v>
      </c>
      <c r="O712">
        <v>7</v>
      </c>
      <c r="P712">
        <v>31</v>
      </c>
      <c r="Q712" t="str">
        <f>TEXT(DATE(2024, sales[[#This Row],[month]], 1), "MMMM")</f>
        <v>July</v>
      </c>
      <c r="R712" s="4">
        <f t="shared" si="11"/>
        <v>0.14832535885167461</v>
      </c>
    </row>
    <row r="713" spans="1:18" x14ac:dyDescent="0.25">
      <c r="A713" t="s">
        <v>172</v>
      </c>
      <c r="B713" s="5">
        <v>1128299</v>
      </c>
      <c r="C713" s="6" t="s">
        <v>113</v>
      </c>
      <c r="D713" t="s">
        <v>178</v>
      </c>
      <c r="E713" t="s">
        <v>630</v>
      </c>
      <c r="F713" t="s">
        <v>631</v>
      </c>
      <c r="G713" t="s">
        <v>23</v>
      </c>
      <c r="H713" s="3">
        <v>85.000000000000014</v>
      </c>
      <c r="I713" s="5">
        <v>750</v>
      </c>
      <c r="J713" s="3">
        <v>63750.000000000007</v>
      </c>
      <c r="K713" s="3">
        <v>15937.500000000002</v>
      </c>
      <c r="L713" s="4">
        <v>0.25</v>
      </c>
      <c r="M713" t="s">
        <v>21</v>
      </c>
      <c r="N713">
        <v>2020</v>
      </c>
      <c r="O713">
        <v>8</v>
      </c>
      <c r="P713">
        <v>1</v>
      </c>
      <c r="Q713" t="str">
        <f>TEXT(DATE(2024, sales[[#This Row],[month]], 1), "MMMM")</f>
        <v>August</v>
      </c>
      <c r="R713" s="4">
        <f t="shared" si="11"/>
        <v>6.2499999999999993E-2</v>
      </c>
    </row>
    <row r="714" spans="1:18" x14ac:dyDescent="0.25">
      <c r="A714" t="s">
        <v>172</v>
      </c>
      <c r="B714" s="5">
        <v>1128299</v>
      </c>
      <c r="C714" s="6" t="s">
        <v>114</v>
      </c>
      <c r="D714" t="s">
        <v>178</v>
      </c>
      <c r="E714" t="s">
        <v>630</v>
      </c>
      <c r="F714" t="s">
        <v>631</v>
      </c>
      <c r="G714" t="s">
        <v>25</v>
      </c>
      <c r="H714" s="3">
        <v>80.000000000000014</v>
      </c>
      <c r="I714" s="5">
        <v>550</v>
      </c>
      <c r="J714" s="3">
        <v>44000.000000000007</v>
      </c>
      <c r="K714" s="3">
        <v>11000.000000000002</v>
      </c>
      <c r="L714" s="4">
        <v>0.25</v>
      </c>
      <c r="M714" t="s">
        <v>21</v>
      </c>
      <c r="N714">
        <v>2020</v>
      </c>
      <c r="O714">
        <v>8</v>
      </c>
      <c r="P714">
        <v>2</v>
      </c>
      <c r="Q714" t="str">
        <f>TEXT(DATE(2024, sales[[#This Row],[month]], 1), "MMMM")</f>
        <v>August</v>
      </c>
      <c r="R714" s="4">
        <f t="shared" si="11"/>
        <v>-0.30980392156862741</v>
      </c>
    </row>
    <row r="715" spans="1:18" x14ac:dyDescent="0.25">
      <c r="A715" t="s">
        <v>172</v>
      </c>
      <c r="B715" s="5">
        <v>1128299</v>
      </c>
      <c r="C715" s="6" t="s">
        <v>115</v>
      </c>
      <c r="D715" t="s">
        <v>178</v>
      </c>
      <c r="E715" t="s">
        <v>630</v>
      </c>
      <c r="F715" t="s">
        <v>631</v>
      </c>
      <c r="G715" t="s">
        <v>27</v>
      </c>
      <c r="H715" s="3">
        <v>80.000000000000014</v>
      </c>
      <c r="I715" s="5">
        <v>550</v>
      </c>
      <c r="J715" s="3">
        <v>44000.000000000007</v>
      </c>
      <c r="K715" s="3">
        <v>13200.000000000002</v>
      </c>
      <c r="L715" s="4">
        <v>0.3</v>
      </c>
      <c r="M715" t="s">
        <v>21</v>
      </c>
      <c r="N715">
        <v>2020</v>
      </c>
      <c r="O715">
        <v>8</v>
      </c>
      <c r="P715">
        <v>3</v>
      </c>
      <c r="Q715" t="str">
        <f>TEXT(DATE(2024, sales[[#This Row],[month]], 1), "MMMM")</f>
        <v>August</v>
      </c>
      <c r="R715" s="4">
        <f t="shared" si="11"/>
        <v>0</v>
      </c>
    </row>
    <row r="716" spans="1:18" x14ac:dyDescent="0.25">
      <c r="A716" t="s">
        <v>172</v>
      </c>
      <c r="B716" s="5">
        <v>1128299</v>
      </c>
      <c r="C716" s="6" t="s">
        <v>116</v>
      </c>
      <c r="D716" t="s">
        <v>178</v>
      </c>
      <c r="E716" t="s">
        <v>630</v>
      </c>
      <c r="F716" t="s">
        <v>631</v>
      </c>
      <c r="G716" t="s">
        <v>29</v>
      </c>
      <c r="H716" s="3">
        <v>90.000000000000014</v>
      </c>
      <c r="I716" s="5">
        <v>475</v>
      </c>
      <c r="J716" s="3">
        <v>42750.000000000007</v>
      </c>
      <c r="K716" s="3">
        <v>10687.500000000002</v>
      </c>
      <c r="L716" s="4">
        <v>0.25</v>
      </c>
      <c r="M716" t="s">
        <v>21</v>
      </c>
      <c r="N716">
        <v>2020</v>
      </c>
      <c r="O716">
        <v>8</v>
      </c>
      <c r="P716">
        <v>4</v>
      </c>
      <c r="Q716" t="str">
        <f>TEXT(DATE(2024, sales[[#This Row],[month]], 1), "MMMM")</f>
        <v>August</v>
      </c>
      <c r="R716" s="4">
        <f t="shared" si="11"/>
        <v>-2.8409090909090905E-2</v>
      </c>
    </row>
    <row r="717" spans="1:18" x14ac:dyDescent="0.25">
      <c r="A717" t="s">
        <v>172</v>
      </c>
      <c r="B717" s="5">
        <v>1128299</v>
      </c>
      <c r="C717" s="6" t="s">
        <v>117</v>
      </c>
      <c r="D717" t="s">
        <v>178</v>
      </c>
      <c r="E717" t="s">
        <v>630</v>
      </c>
      <c r="F717" t="s">
        <v>631</v>
      </c>
      <c r="G717" t="s">
        <v>31</v>
      </c>
      <c r="H717" s="3">
        <v>95</v>
      </c>
      <c r="I717" s="5">
        <v>575</v>
      </c>
      <c r="J717" s="3">
        <v>54625.000000000007</v>
      </c>
      <c r="K717" s="3">
        <v>10925.000000000002</v>
      </c>
      <c r="L717" s="4">
        <v>0.2</v>
      </c>
      <c r="M717" t="s">
        <v>21</v>
      </c>
      <c r="N717">
        <v>2020</v>
      </c>
      <c r="O717">
        <v>8</v>
      </c>
      <c r="P717">
        <v>5</v>
      </c>
      <c r="Q717" t="str">
        <f>TEXT(DATE(2024, sales[[#This Row],[month]], 1), "MMMM")</f>
        <v>August</v>
      </c>
      <c r="R717" s="4">
        <f t="shared" si="11"/>
        <v>0.27777777777777773</v>
      </c>
    </row>
    <row r="718" spans="1:18" x14ac:dyDescent="0.25">
      <c r="A718" t="s">
        <v>16</v>
      </c>
      <c r="B718" s="5">
        <v>1185732</v>
      </c>
      <c r="C718" s="6" t="s">
        <v>118</v>
      </c>
      <c r="D718" t="s">
        <v>178</v>
      </c>
      <c r="E718" t="s">
        <v>630</v>
      </c>
      <c r="F718" t="s">
        <v>631</v>
      </c>
      <c r="G718" t="s">
        <v>20</v>
      </c>
      <c r="H718" s="3">
        <v>45</v>
      </c>
      <c r="I718" s="5">
        <v>1050</v>
      </c>
      <c r="J718" s="3">
        <v>47250</v>
      </c>
      <c r="K718" s="3">
        <v>21262.5</v>
      </c>
      <c r="L718" s="4">
        <v>0.45</v>
      </c>
      <c r="M718" t="s">
        <v>21</v>
      </c>
      <c r="N718">
        <v>2020</v>
      </c>
      <c r="O718">
        <v>8</v>
      </c>
      <c r="P718">
        <v>6</v>
      </c>
      <c r="Q718" t="str">
        <f>TEXT(DATE(2024, sales[[#This Row],[month]], 1), "MMMM")</f>
        <v>August</v>
      </c>
      <c r="R718" s="4">
        <f t="shared" si="11"/>
        <v>-0.13501144164759737</v>
      </c>
    </row>
    <row r="719" spans="1:18" x14ac:dyDescent="0.25">
      <c r="A719" t="s">
        <v>16</v>
      </c>
      <c r="B719" s="5">
        <v>1185732</v>
      </c>
      <c r="C719" s="6" t="s">
        <v>119</v>
      </c>
      <c r="D719" t="s">
        <v>178</v>
      </c>
      <c r="E719" t="s">
        <v>630</v>
      </c>
      <c r="F719" t="s">
        <v>631</v>
      </c>
      <c r="G719" t="s">
        <v>23</v>
      </c>
      <c r="H719" s="3">
        <v>45</v>
      </c>
      <c r="I719" s="5">
        <v>850</v>
      </c>
      <c r="J719" s="3">
        <v>38250</v>
      </c>
      <c r="K719" s="3">
        <v>13387.5</v>
      </c>
      <c r="L719" s="4">
        <v>0.35</v>
      </c>
      <c r="M719" t="s">
        <v>21</v>
      </c>
      <c r="N719">
        <v>2020</v>
      </c>
      <c r="O719">
        <v>8</v>
      </c>
      <c r="P719">
        <v>7</v>
      </c>
      <c r="Q719" t="str">
        <f>TEXT(DATE(2024, sales[[#This Row],[month]], 1), "MMMM")</f>
        <v>August</v>
      </c>
      <c r="R719" s="4">
        <f t="shared" si="11"/>
        <v>-0.19047619047619047</v>
      </c>
    </row>
    <row r="720" spans="1:18" x14ac:dyDescent="0.25">
      <c r="A720" t="s">
        <v>16</v>
      </c>
      <c r="B720" s="5">
        <v>1185732</v>
      </c>
      <c r="C720" s="6" t="s">
        <v>120</v>
      </c>
      <c r="D720" t="s">
        <v>178</v>
      </c>
      <c r="E720" t="s">
        <v>630</v>
      </c>
      <c r="F720" t="s">
        <v>631</v>
      </c>
      <c r="G720" t="s">
        <v>25</v>
      </c>
      <c r="H720" s="3">
        <v>35</v>
      </c>
      <c r="I720" s="5">
        <v>850</v>
      </c>
      <c r="J720" s="3">
        <v>29750</v>
      </c>
      <c r="K720" s="3">
        <v>7437.5</v>
      </c>
      <c r="L720" s="4">
        <v>0.25</v>
      </c>
      <c r="M720" t="s">
        <v>21</v>
      </c>
      <c r="N720">
        <v>2020</v>
      </c>
      <c r="O720">
        <v>8</v>
      </c>
      <c r="P720">
        <v>8</v>
      </c>
      <c r="Q720" t="str">
        <f>TEXT(DATE(2024, sales[[#This Row],[month]], 1), "MMMM")</f>
        <v>August</v>
      </c>
      <c r="R720" s="4">
        <f t="shared" si="11"/>
        <v>-0.22222222222222221</v>
      </c>
    </row>
    <row r="721" spans="1:18" x14ac:dyDescent="0.25">
      <c r="A721" t="s">
        <v>16</v>
      </c>
      <c r="B721" s="5">
        <v>1185732</v>
      </c>
      <c r="C721" s="6" t="s">
        <v>121</v>
      </c>
      <c r="D721" t="s">
        <v>178</v>
      </c>
      <c r="E721" t="s">
        <v>630</v>
      </c>
      <c r="F721" t="s">
        <v>631</v>
      </c>
      <c r="G721" t="s">
        <v>27</v>
      </c>
      <c r="H721" s="3">
        <v>40</v>
      </c>
      <c r="I721" s="5">
        <v>700</v>
      </c>
      <c r="J721" s="3">
        <v>28000</v>
      </c>
      <c r="K721" s="3">
        <v>8400</v>
      </c>
      <c r="L721" s="4">
        <v>0.3</v>
      </c>
      <c r="M721" t="s">
        <v>21</v>
      </c>
      <c r="N721">
        <v>2020</v>
      </c>
      <c r="O721">
        <v>8</v>
      </c>
      <c r="P721">
        <v>9</v>
      </c>
      <c r="Q721" t="str">
        <f>TEXT(DATE(2024, sales[[#This Row],[month]], 1), "MMMM")</f>
        <v>August</v>
      </c>
      <c r="R721" s="4">
        <f t="shared" si="11"/>
        <v>-5.8823529411764705E-2</v>
      </c>
    </row>
    <row r="722" spans="1:18" x14ac:dyDescent="0.25">
      <c r="A722" t="s">
        <v>16</v>
      </c>
      <c r="B722" s="5">
        <v>1185732</v>
      </c>
      <c r="C722" s="6" t="s">
        <v>122</v>
      </c>
      <c r="D722" t="s">
        <v>680</v>
      </c>
      <c r="E722" t="s">
        <v>681</v>
      </c>
      <c r="F722" t="s">
        <v>682</v>
      </c>
      <c r="G722" t="s">
        <v>29</v>
      </c>
      <c r="H722" s="3">
        <v>55.000000000000007</v>
      </c>
      <c r="I722" s="5">
        <v>750</v>
      </c>
      <c r="J722" s="3">
        <v>41250.000000000007</v>
      </c>
      <c r="K722" s="3">
        <v>14437.500000000002</v>
      </c>
      <c r="L722" s="4">
        <v>0.35</v>
      </c>
      <c r="M722" t="s">
        <v>21</v>
      </c>
      <c r="N722">
        <v>2020</v>
      </c>
      <c r="O722">
        <v>8</v>
      </c>
      <c r="P722">
        <v>10</v>
      </c>
      <c r="Q722" t="str">
        <f>TEXT(DATE(2024, sales[[#This Row],[month]], 1), "MMMM")</f>
        <v>August</v>
      </c>
      <c r="R722" s="4">
        <f t="shared" si="11"/>
        <v>0.47321428571428598</v>
      </c>
    </row>
    <row r="723" spans="1:18" x14ac:dyDescent="0.25">
      <c r="A723" t="s">
        <v>16</v>
      </c>
      <c r="B723" s="5">
        <v>1185732</v>
      </c>
      <c r="C723" s="6" t="s">
        <v>123</v>
      </c>
      <c r="D723" t="s">
        <v>680</v>
      </c>
      <c r="E723" t="s">
        <v>681</v>
      </c>
      <c r="F723" t="s">
        <v>682</v>
      </c>
      <c r="G723" t="s">
        <v>31</v>
      </c>
      <c r="H723" s="3">
        <v>45</v>
      </c>
      <c r="I723" s="5">
        <v>850</v>
      </c>
      <c r="J723" s="3">
        <v>38250</v>
      </c>
      <c r="K723" s="3">
        <v>19125</v>
      </c>
      <c r="L723" s="4">
        <v>0.5</v>
      </c>
      <c r="M723" t="s">
        <v>21</v>
      </c>
      <c r="N723">
        <v>2020</v>
      </c>
      <c r="O723">
        <v>8</v>
      </c>
      <c r="P723">
        <v>11</v>
      </c>
      <c r="Q723" t="str">
        <f>TEXT(DATE(2024, sales[[#This Row],[month]], 1), "MMMM")</f>
        <v>August</v>
      </c>
      <c r="R723" s="4">
        <f t="shared" si="11"/>
        <v>-7.272727272727289E-2</v>
      </c>
    </row>
    <row r="724" spans="1:18" x14ac:dyDescent="0.25">
      <c r="A724" t="s">
        <v>16</v>
      </c>
      <c r="B724" s="5">
        <v>1185732</v>
      </c>
      <c r="C724" s="6" t="s">
        <v>124</v>
      </c>
      <c r="D724" t="s">
        <v>680</v>
      </c>
      <c r="E724" t="s">
        <v>681</v>
      </c>
      <c r="F724" t="s">
        <v>682</v>
      </c>
      <c r="G724" t="s">
        <v>20</v>
      </c>
      <c r="H724" s="3">
        <v>45</v>
      </c>
      <c r="I724" s="5">
        <v>1100</v>
      </c>
      <c r="J724" s="3">
        <v>49500</v>
      </c>
      <c r="K724" s="3">
        <v>22275</v>
      </c>
      <c r="L724" s="4">
        <v>0.45</v>
      </c>
      <c r="M724" t="s">
        <v>21</v>
      </c>
      <c r="N724">
        <v>2020</v>
      </c>
      <c r="O724">
        <v>8</v>
      </c>
      <c r="P724">
        <v>12</v>
      </c>
      <c r="Q724" t="str">
        <f>TEXT(DATE(2024, sales[[#This Row],[month]], 1), "MMMM")</f>
        <v>August</v>
      </c>
      <c r="R724" s="4">
        <f t="shared" si="11"/>
        <v>0.29411764705882354</v>
      </c>
    </row>
    <row r="725" spans="1:18" x14ac:dyDescent="0.25">
      <c r="A725" t="s">
        <v>16</v>
      </c>
      <c r="B725" s="5">
        <v>1185732</v>
      </c>
      <c r="C725" s="6" t="s">
        <v>125</v>
      </c>
      <c r="D725" t="s">
        <v>680</v>
      </c>
      <c r="E725" t="s">
        <v>681</v>
      </c>
      <c r="F725" t="s">
        <v>682</v>
      </c>
      <c r="G725" t="s">
        <v>23</v>
      </c>
      <c r="H725" s="3">
        <v>45</v>
      </c>
      <c r="I725" s="5">
        <v>750</v>
      </c>
      <c r="J725" s="3">
        <v>33750</v>
      </c>
      <c r="K725" s="3">
        <v>11812.5</v>
      </c>
      <c r="L725" s="4">
        <v>0.35</v>
      </c>
      <c r="M725" t="s">
        <v>21</v>
      </c>
      <c r="N725">
        <v>2020</v>
      </c>
      <c r="O725">
        <v>8</v>
      </c>
      <c r="P725">
        <v>13</v>
      </c>
      <c r="Q725" t="str">
        <f>TEXT(DATE(2024, sales[[#This Row],[month]], 1), "MMMM")</f>
        <v>August</v>
      </c>
      <c r="R725" s="4">
        <f t="shared" si="11"/>
        <v>-0.31818181818181818</v>
      </c>
    </row>
    <row r="726" spans="1:18" x14ac:dyDescent="0.25">
      <c r="A726" t="s">
        <v>16</v>
      </c>
      <c r="B726" s="5">
        <v>1185732</v>
      </c>
      <c r="C726" s="6" t="s">
        <v>126</v>
      </c>
      <c r="D726" t="s">
        <v>680</v>
      </c>
      <c r="E726" t="s">
        <v>681</v>
      </c>
      <c r="F726" t="s">
        <v>682</v>
      </c>
      <c r="G726" t="s">
        <v>25</v>
      </c>
      <c r="H726" s="3">
        <v>35</v>
      </c>
      <c r="I726" s="5">
        <v>800</v>
      </c>
      <c r="J726" s="3">
        <v>28000</v>
      </c>
      <c r="K726" s="3">
        <v>7000</v>
      </c>
      <c r="L726" s="4">
        <v>0.25</v>
      </c>
      <c r="M726" t="s">
        <v>21</v>
      </c>
      <c r="N726">
        <v>2020</v>
      </c>
      <c r="O726">
        <v>8</v>
      </c>
      <c r="P726">
        <v>14</v>
      </c>
      <c r="Q726" t="str">
        <f>TEXT(DATE(2024, sales[[#This Row],[month]], 1), "MMMM")</f>
        <v>August</v>
      </c>
      <c r="R726" s="4">
        <f t="shared" si="11"/>
        <v>-0.17037037037037037</v>
      </c>
    </row>
    <row r="727" spans="1:18" x14ac:dyDescent="0.25">
      <c r="A727" t="s">
        <v>172</v>
      </c>
      <c r="B727" s="5">
        <v>1185732</v>
      </c>
      <c r="C727" s="6" t="s">
        <v>127</v>
      </c>
      <c r="D727" t="s">
        <v>680</v>
      </c>
      <c r="E727" t="s">
        <v>681</v>
      </c>
      <c r="F727" t="s">
        <v>682</v>
      </c>
      <c r="G727" t="s">
        <v>27</v>
      </c>
      <c r="H727" s="3">
        <v>40</v>
      </c>
      <c r="I727" s="5">
        <v>675</v>
      </c>
      <c r="J727" s="3">
        <v>27000</v>
      </c>
      <c r="K727" s="3">
        <v>8100</v>
      </c>
      <c r="L727" s="4">
        <v>0.3</v>
      </c>
      <c r="M727" t="s">
        <v>21</v>
      </c>
      <c r="N727">
        <v>2020</v>
      </c>
      <c r="O727">
        <v>8</v>
      </c>
      <c r="P727">
        <v>15</v>
      </c>
      <c r="Q727" t="str">
        <f>TEXT(DATE(2024, sales[[#This Row],[month]], 1), "MMMM")</f>
        <v>August</v>
      </c>
      <c r="R727" s="4">
        <f t="shared" si="11"/>
        <v>-3.5714285714285712E-2</v>
      </c>
    </row>
    <row r="728" spans="1:18" x14ac:dyDescent="0.25">
      <c r="A728" t="s">
        <v>16</v>
      </c>
      <c r="B728" s="5">
        <v>1185732</v>
      </c>
      <c r="C728" s="6" t="s">
        <v>128</v>
      </c>
      <c r="D728" t="s">
        <v>680</v>
      </c>
      <c r="E728" t="s">
        <v>681</v>
      </c>
      <c r="F728" t="s">
        <v>682</v>
      </c>
      <c r="G728" t="s">
        <v>29</v>
      </c>
      <c r="H728" s="3">
        <v>55.000000000000007</v>
      </c>
      <c r="I728" s="5">
        <v>750</v>
      </c>
      <c r="J728" s="3">
        <v>41250.000000000007</v>
      </c>
      <c r="K728" s="3">
        <v>14437.500000000002</v>
      </c>
      <c r="L728" s="4">
        <v>0.35</v>
      </c>
      <c r="M728" t="s">
        <v>21</v>
      </c>
      <c r="N728">
        <v>2020</v>
      </c>
      <c r="O728">
        <v>8</v>
      </c>
      <c r="P728">
        <v>16</v>
      </c>
      <c r="Q728" t="str">
        <f>TEXT(DATE(2024, sales[[#This Row],[month]], 1), "MMMM")</f>
        <v>August</v>
      </c>
      <c r="R728" s="4">
        <f t="shared" si="11"/>
        <v>0.52777777777777801</v>
      </c>
    </row>
    <row r="729" spans="1:18" x14ac:dyDescent="0.25">
      <c r="A729" t="s">
        <v>16</v>
      </c>
      <c r="B729" s="5">
        <v>1185732</v>
      </c>
      <c r="C729" s="6" t="s">
        <v>129</v>
      </c>
      <c r="D729" t="s">
        <v>680</v>
      </c>
      <c r="E729" t="s">
        <v>681</v>
      </c>
      <c r="F729" t="s">
        <v>682</v>
      </c>
      <c r="G729" t="s">
        <v>31</v>
      </c>
      <c r="H729" s="3">
        <v>45</v>
      </c>
      <c r="I729" s="5">
        <v>850</v>
      </c>
      <c r="J729" s="3">
        <v>38250</v>
      </c>
      <c r="K729" s="3">
        <v>19125</v>
      </c>
      <c r="L729" s="4">
        <v>0.5</v>
      </c>
      <c r="M729" t="s">
        <v>21</v>
      </c>
      <c r="N729">
        <v>2020</v>
      </c>
      <c r="O729">
        <v>8</v>
      </c>
      <c r="P729">
        <v>17</v>
      </c>
      <c r="Q729" t="str">
        <f>TEXT(DATE(2024, sales[[#This Row],[month]], 1), "MMMM")</f>
        <v>August</v>
      </c>
      <c r="R729" s="4">
        <f t="shared" si="11"/>
        <v>-7.272727272727289E-2</v>
      </c>
    </row>
    <row r="730" spans="1:18" x14ac:dyDescent="0.25">
      <c r="A730" t="s">
        <v>16</v>
      </c>
      <c r="B730" s="5">
        <v>1185732</v>
      </c>
      <c r="C730" s="6" t="s">
        <v>130</v>
      </c>
      <c r="D730" t="s">
        <v>680</v>
      </c>
      <c r="E730" t="s">
        <v>681</v>
      </c>
      <c r="F730" t="s">
        <v>682</v>
      </c>
      <c r="G730" t="s">
        <v>20</v>
      </c>
      <c r="H730" s="3">
        <v>45</v>
      </c>
      <c r="I730" s="5">
        <v>1070</v>
      </c>
      <c r="J730" s="3">
        <v>48150</v>
      </c>
      <c r="K730" s="3">
        <v>21667.5</v>
      </c>
      <c r="L730" s="4">
        <v>0.45</v>
      </c>
      <c r="M730" t="s">
        <v>21</v>
      </c>
      <c r="N730">
        <v>2020</v>
      </c>
      <c r="O730">
        <v>8</v>
      </c>
      <c r="P730">
        <v>18</v>
      </c>
      <c r="Q730" t="str">
        <f>TEXT(DATE(2024, sales[[#This Row],[month]], 1), "MMMM")</f>
        <v>August</v>
      </c>
      <c r="R730" s="4">
        <f t="shared" si="11"/>
        <v>0.25882352941176473</v>
      </c>
    </row>
    <row r="731" spans="1:18" x14ac:dyDescent="0.25">
      <c r="A731" t="s">
        <v>16</v>
      </c>
      <c r="B731" s="5">
        <v>1185732</v>
      </c>
      <c r="C731" s="6" t="s">
        <v>131</v>
      </c>
      <c r="D731" t="s">
        <v>680</v>
      </c>
      <c r="E731" t="s">
        <v>681</v>
      </c>
      <c r="F731" t="s">
        <v>682</v>
      </c>
      <c r="G731" t="s">
        <v>23</v>
      </c>
      <c r="H731" s="3">
        <v>45</v>
      </c>
      <c r="I731" s="5">
        <v>750</v>
      </c>
      <c r="J731" s="3">
        <v>33750</v>
      </c>
      <c r="K731" s="3">
        <v>11812.5</v>
      </c>
      <c r="L731" s="4">
        <v>0.35</v>
      </c>
      <c r="M731" t="s">
        <v>21</v>
      </c>
      <c r="N731">
        <v>2020</v>
      </c>
      <c r="O731">
        <v>8</v>
      </c>
      <c r="P731">
        <v>19</v>
      </c>
      <c r="Q731" t="str">
        <f>TEXT(DATE(2024, sales[[#This Row],[month]], 1), "MMMM")</f>
        <v>August</v>
      </c>
      <c r="R731" s="4">
        <f t="shared" si="11"/>
        <v>-0.29906542056074764</v>
      </c>
    </row>
    <row r="732" spans="1:18" x14ac:dyDescent="0.25">
      <c r="A732" t="s">
        <v>16</v>
      </c>
      <c r="B732" s="5">
        <v>1185732</v>
      </c>
      <c r="C732" s="6" t="s">
        <v>132</v>
      </c>
      <c r="D732" t="s">
        <v>680</v>
      </c>
      <c r="E732" t="s">
        <v>681</v>
      </c>
      <c r="F732" t="s">
        <v>682</v>
      </c>
      <c r="G732" t="s">
        <v>25</v>
      </c>
      <c r="H732" s="3">
        <v>35</v>
      </c>
      <c r="I732" s="5">
        <v>775</v>
      </c>
      <c r="J732" s="3">
        <v>27125</v>
      </c>
      <c r="K732" s="3">
        <v>6781.25</v>
      </c>
      <c r="L732" s="4">
        <v>0.25</v>
      </c>
      <c r="M732" t="s">
        <v>21</v>
      </c>
      <c r="N732">
        <v>2020</v>
      </c>
      <c r="O732">
        <v>8</v>
      </c>
      <c r="P732">
        <v>20</v>
      </c>
      <c r="Q732" t="str">
        <f>TEXT(DATE(2024, sales[[#This Row],[month]], 1), "MMMM")</f>
        <v>August</v>
      </c>
      <c r="R732" s="4">
        <f t="shared" si="11"/>
        <v>-0.1962962962962963</v>
      </c>
    </row>
    <row r="733" spans="1:18" x14ac:dyDescent="0.25">
      <c r="A733" t="s">
        <v>16</v>
      </c>
      <c r="B733" s="5">
        <v>1185732</v>
      </c>
      <c r="C733" s="6" t="s">
        <v>133</v>
      </c>
      <c r="D733" t="s">
        <v>680</v>
      </c>
      <c r="E733" t="s">
        <v>681</v>
      </c>
      <c r="F733" t="s">
        <v>682</v>
      </c>
      <c r="G733" t="s">
        <v>27</v>
      </c>
      <c r="H733" s="3">
        <v>40</v>
      </c>
      <c r="I733" s="5">
        <v>625</v>
      </c>
      <c r="J733" s="3">
        <v>25000</v>
      </c>
      <c r="K733" s="3">
        <v>7500</v>
      </c>
      <c r="L733" s="4">
        <v>0.3</v>
      </c>
      <c r="M733" t="s">
        <v>21</v>
      </c>
      <c r="N733">
        <v>2020</v>
      </c>
      <c r="O733">
        <v>8</v>
      </c>
      <c r="P733">
        <v>21</v>
      </c>
      <c r="Q733" t="str">
        <f>TEXT(DATE(2024, sales[[#This Row],[month]], 1), "MMMM")</f>
        <v>August</v>
      </c>
      <c r="R733" s="4">
        <f t="shared" si="11"/>
        <v>-7.8341013824884786E-2</v>
      </c>
    </row>
    <row r="734" spans="1:18" x14ac:dyDescent="0.25">
      <c r="A734" t="s">
        <v>16</v>
      </c>
      <c r="B734" s="5">
        <v>1185732</v>
      </c>
      <c r="C734" s="6" t="s">
        <v>134</v>
      </c>
      <c r="D734" t="s">
        <v>680</v>
      </c>
      <c r="E734" t="s">
        <v>681</v>
      </c>
      <c r="F734" t="s">
        <v>682</v>
      </c>
      <c r="G734" t="s">
        <v>29</v>
      </c>
      <c r="H734" s="3">
        <v>55.000000000000007</v>
      </c>
      <c r="I734" s="5">
        <v>675</v>
      </c>
      <c r="J734" s="3">
        <v>37125.000000000007</v>
      </c>
      <c r="K734" s="3">
        <v>12993.750000000002</v>
      </c>
      <c r="L734" s="4">
        <v>0.35</v>
      </c>
      <c r="M734" t="s">
        <v>21</v>
      </c>
      <c r="N734">
        <v>2020</v>
      </c>
      <c r="O734">
        <v>8</v>
      </c>
      <c r="P734">
        <v>22</v>
      </c>
      <c r="Q734" t="str">
        <f>TEXT(DATE(2024, sales[[#This Row],[month]], 1), "MMMM")</f>
        <v>August</v>
      </c>
      <c r="R734" s="4">
        <f t="shared" si="11"/>
        <v>0.48500000000000026</v>
      </c>
    </row>
    <row r="735" spans="1:18" x14ac:dyDescent="0.25">
      <c r="A735" t="s">
        <v>16</v>
      </c>
      <c r="B735" s="5">
        <v>1185732</v>
      </c>
      <c r="C735" s="6" t="s">
        <v>135</v>
      </c>
      <c r="D735" t="s">
        <v>680</v>
      </c>
      <c r="E735" t="s">
        <v>681</v>
      </c>
      <c r="F735" t="s">
        <v>682</v>
      </c>
      <c r="G735" t="s">
        <v>31</v>
      </c>
      <c r="H735" s="3">
        <v>45</v>
      </c>
      <c r="I735" s="5">
        <v>775</v>
      </c>
      <c r="J735" s="3">
        <v>34875</v>
      </c>
      <c r="K735" s="3">
        <v>17437.5</v>
      </c>
      <c r="L735" s="4">
        <v>0.5</v>
      </c>
      <c r="M735" t="s">
        <v>21</v>
      </c>
      <c r="N735">
        <v>2020</v>
      </c>
      <c r="O735">
        <v>8</v>
      </c>
      <c r="P735">
        <v>23</v>
      </c>
      <c r="Q735" t="str">
        <f>TEXT(DATE(2024, sales[[#This Row],[month]], 1), "MMMM")</f>
        <v>August</v>
      </c>
      <c r="R735" s="4">
        <f t="shared" si="11"/>
        <v>-6.0606060606060788E-2</v>
      </c>
    </row>
    <row r="736" spans="1:18" x14ac:dyDescent="0.25">
      <c r="A736" t="s">
        <v>16</v>
      </c>
      <c r="B736" s="5">
        <v>1185732</v>
      </c>
      <c r="C736" s="6" t="s">
        <v>81</v>
      </c>
      <c r="D736" t="s">
        <v>680</v>
      </c>
      <c r="E736" t="s">
        <v>681</v>
      </c>
      <c r="F736" t="s">
        <v>682</v>
      </c>
      <c r="G736" t="s">
        <v>20</v>
      </c>
      <c r="H736" s="3">
        <v>45</v>
      </c>
      <c r="I736" s="5">
        <v>1025</v>
      </c>
      <c r="J736" s="3">
        <v>46125</v>
      </c>
      <c r="K736" s="3">
        <v>20756.25</v>
      </c>
      <c r="L736" s="4">
        <v>0.45</v>
      </c>
      <c r="M736" t="s">
        <v>21</v>
      </c>
      <c r="N736">
        <v>2020</v>
      </c>
      <c r="O736">
        <v>4</v>
      </c>
      <c r="P736">
        <v>24</v>
      </c>
      <c r="Q736" t="str">
        <f>TEXT(DATE(2024, sales[[#This Row],[month]], 1), "MMMM")</f>
        <v>April</v>
      </c>
      <c r="R736" s="4">
        <f t="shared" si="11"/>
        <v>0.32258064516129031</v>
      </c>
    </row>
    <row r="737" spans="1:18" x14ac:dyDescent="0.25">
      <c r="A737" t="s">
        <v>16</v>
      </c>
      <c r="B737" s="5">
        <v>1185732</v>
      </c>
      <c r="C737" s="6" t="s">
        <v>81</v>
      </c>
      <c r="D737" t="s">
        <v>680</v>
      </c>
      <c r="E737" t="s">
        <v>681</v>
      </c>
      <c r="F737" t="s">
        <v>682</v>
      </c>
      <c r="G737" t="s">
        <v>23</v>
      </c>
      <c r="H737" s="3">
        <v>45</v>
      </c>
      <c r="I737" s="5">
        <v>725</v>
      </c>
      <c r="J737" s="3">
        <v>32625</v>
      </c>
      <c r="K737" s="3">
        <v>11418.75</v>
      </c>
      <c r="L737" s="4">
        <v>0.35</v>
      </c>
      <c r="M737" t="s">
        <v>21</v>
      </c>
      <c r="N737">
        <v>2020</v>
      </c>
      <c r="O737">
        <v>4</v>
      </c>
      <c r="P737">
        <v>24</v>
      </c>
      <c r="Q737" t="str">
        <f>TEXT(DATE(2024, sales[[#This Row],[month]], 1), "MMMM")</f>
        <v>April</v>
      </c>
      <c r="R737" s="4">
        <f t="shared" si="11"/>
        <v>-0.29268292682926828</v>
      </c>
    </row>
    <row r="738" spans="1:18" x14ac:dyDescent="0.25">
      <c r="A738" t="s">
        <v>172</v>
      </c>
      <c r="B738" s="5">
        <v>1185732</v>
      </c>
      <c r="C738" s="6" t="s">
        <v>81</v>
      </c>
      <c r="D738" t="s">
        <v>680</v>
      </c>
      <c r="E738" t="s">
        <v>681</v>
      </c>
      <c r="F738" t="s">
        <v>682</v>
      </c>
      <c r="G738" t="s">
        <v>25</v>
      </c>
      <c r="H738" s="3">
        <v>35</v>
      </c>
      <c r="I738" s="5">
        <v>725</v>
      </c>
      <c r="J738" s="3">
        <v>25375</v>
      </c>
      <c r="K738" s="3">
        <v>6343.75</v>
      </c>
      <c r="L738" s="4">
        <v>0.25</v>
      </c>
      <c r="M738" t="s">
        <v>21</v>
      </c>
      <c r="N738">
        <v>2020</v>
      </c>
      <c r="O738">
        <v>4</v>
      </c>
      <c r="P738">
        <v>24</v>
      </c>
      <c r="Q738" t="str">
        <f>TEXT(DATE(2024, sales[[#This Row],[month]], 1), "MMMM")</f>
        <v>April</v>
      </c>
      <c r="R738" s="4">
        <f t="shared" si="11"/>
        <v>-0.22222222222222221</v>
      </c>
    </row>
    <row r="739" spans="1:18" x14ac:dyDescent="0.25">
      <c r="A739" t="s">
        <v>172</v>
      </c>
      <c r="B739" s="5">
        <v>1185732</v>
      </c>
      <c r="C739" s="6" t="s">
        <v>81</v>
      </c>
      <c r="D739" t="s">
        <v>680</v>
      </c>
      <c r="E739" t="s">
        <v>681</v>
      </c>
      <c r="F739" t="s">
        <v>682</v>
      </c>
      <c r="G739" t="s">
        <v>27</v>
      </c>
      <c r="H739" s="3">
        <v>40</v>
      </c>
      <c r="I739" s="5">
        <v>650</v>
      </c>
      <c r="J739" s="3">
        <v>26000</v>
      </c>
      <c r="K739" s="3">
        <v>7800</v>
      </c>
      <c r="L739" s="4">
        <v>0.3</v>
      </c>
      <c r="M739" t="s">
        <v>21</v>
      </c>
      <c r="N739">
        <v>2020</v>
      </c>
      <c r="O739">
        <v>4</v>
      </c>
      <c r="P739">
        <v>24</v>
      </c>
      <c r="Q739" t="str">
        <f>TEXT(DATE(2024, sales[[#This Row],[month]], 1), "MMMM")</f>
        <v>April</v>
      </c>
      <c r="R739" s="4">
        <f t="shared" si="11"/>
        <v>2.4630541871921183E-2</v>
      </c>
    </row>
    <row r="740" spans="1:18" x14ac:dyDescent="0.25">
      <c r="A740" t="s">
        <v>172</v>
      </c>
      <c r="B740" s="5">
        <v>1185732</v>
      </c>
      <c r="C740" s="6" t="s">
        <v>81</v>
      </c>
      <c r="D740" t="s">
        <v>680</v>
      </c>
      <c r="E740" t="s">
        <v>681</v>
      </c>
      <c r="F740" t="s">
        <v>682</v>
      </c>
      <c r="G740" t="s">
        <v>29</v>
      </c>
      <c r="H740" s="3">
        <v>55.000000000000007</v>
      </c>
      <c r="I740" s="5">
        <v>675</v>
      </c>
      <c r="J740" s="3">
        <v>37125.000000000007</v>
      </c>
      <c r="K740" s="3">
        <v>12993.750000000002</v>
      </c>
      <c r="L740" s="4">
        <v>0.35</v>
      </c>
      <c r="M740" t="s">
        <v>21</v>
      </c>
      <c r="N740">
        <v>2020</v>
      </c>
      <c r="O740">
        <v>4</v>
      </c>
      <c r="P740">
        <v>24</v>
      </c>
      <c r="Q740" t="str">
        <f>TEXT(DATE(2024, sales[[#This Row],[month]], 1), "MMMM")</f>
        <v>April</v>
      </c>
      <c r="R740" s="4">
        <f t="shared" si="11"/>
        <v>0.42788461538461564</v>
      </c>
    </row>
    <row r="741" spans="1:18" x14ac:dyDescent="0.25">
      <c r="A741" t="s">
        <v>172</v>
      </c>
      <c r="B741" s="5">
        <v>1185732</v>
      </c>
      <c r="C741" s="6" t="s">
        <v>81</v>
      </c>
      <c r="D741" t="s">
        <v>680</v>
      </c>
      <c r="E741" t="s">
        <v>681</v>
      </c>
      <c r="F741" t="s">
        <v>682</v>
      </c>
      <c r="G741" t="s">
        <v>31</v>
      </c>
      <c r="H741" s="3">
        <v>45</v>
      </c>
      <c r="I741" s="5">
        <v>800</v>
      </c>
      <c r="J741" s="3">
        <v>36000</v>
      </c>
      <c r="K741" s="3">
        <v>18000</v>
      </c>
      <c r="L741" s="4">
        <v>0.5</v>
      </c>
      <c r="M741" t="s">
        <v>21</v>
      </c>
      <c r="N741">
        <v>2020</v>
      </c>
      <c r="O741">
        <v>4</v>
      </c>
      <c r="P741">
        <v>24</v>
      </c>
      <c r="Q741" t="str">
        <f>TEXT(DATE(2024, sales[[#This Row],[month]], 1), "MMMM")</f>
        <v>April</v>
      </c>
      <c r="R741" s="4">
        <f t="shared" si="11"/>
        <v>-3.0303030303030495E-2</v>
      </c>
    </row>
    <row r="742" spans="1:18" x14ac:dyDescent="0.25">
      <c r="A742" t="s">
        <v>172</v>
      </c>
      <c r="B742" s="5">
        <v>1185732</v>
      </c>
      <c r="C742" s="6" t="s">
        <v>81</v>
      </c>
      <c r="D742" t="s">
        <v>680</v>
      </c>
      <c r="E742" t="s">
        <v>681</v>
      </c>
      <c r="F742" t="s">
        <v>682</v>
      </c>
      <c r="G742" t="s">
        <v>20</v>
      </c>
      <c r="H742" s="3">
        <v>55.000000000000007</v>
      </c>
      <c r="I742" s="5">
        <v>1070</v>
      </c>
      <c r="J742" s="3">
        <v>58850.000000000007</v>
      </c>
      <c r="K742" s="3">
        <v>26482.500000000004</v>
      </c>
      <c r="L742" s="4">
        <v>0.45</v>
      </c>
      <c r="M742" t="s">
        <v>21</v>
      </c>
      <c r="N742">
        <v>2020</v>
      </c>
      <c r="O742">
        <v>4</v>
      </c>
      <c r="P742">
        <v>24</v>
      </c>
      <c r="Q742" t="str">
        <f>TEXT(DATE(2024, sales[[#This Row],[month]], 1), "MMMM")</f>
        <v>April</v>
      </c>
      <c r="R742" s="4">
        <f t="shared" si="11"/>
        <v>0.63472222222222241</v>
      </c>
    </row>
    <row r="743" spans="1:18" x14ac:dyDescent="0.25">
      <c r="A743" t="s">
        <v>172</v>
      </c>
      <c r="B743" s="5">
        <v>1185732</v>
      </c>
      <c r="C743" s="6" t="s">
        <v>81</v>
      </c>
      <c r="D743" t="s">
        <v>680</v>
      </c>
      <c r="E743" t="s">
        <v>681</v>
      </c>
      <c r="F743" t="s">
        <v>682</v>
      </c>
      <c r="G743" t="s">
        <v>23</v>
      </c>
      <c r="H743" s="3">
        <v>55.000000000000007</v>
      </c>
      <c r="I743" s="5">
        <v>775</v>
      </c>
      <c r="J743" s="3">
        <v>42625.000000000007</v>
      </c>
      <c r="K743" s="3">
        <v>14918.750000000002</v>
      </c>
      <c r="L743" s="4">
        <v>0.35</v>
      </c>
      <c r="M743" t="s">
        <v>21</v>
      </c>
      <c r="N743">
        <v>2020</v>
      </c>
      <c r="O743">
        <v>4</v>
      </c>
      <c r="P743">
        <v>24</v>
      </c>
      <c r="Q743" t="str">
        <f>TEXT(DATE(2024, sales[[#This Row],[month]], 1), "MMMM")</f>
        <v>April</v>
      </c>
      <c r="R743" s="4">
        <f t="shared" si="11"/>
        <v>-0.27570093457943923</v>
      </c>
    </row>
    <row r="744" spans="1:18" x14ac:dyDescent="0.25">
      <c r="A744" t="s">
        <v>172</v>
      </c>
      <c r="B744" s="5">
        <v>1185732</v>
      </c>
      <c r="C744" s="6" t="s">
        <v>81</v>
      </c>
      <c r="D744" t="s">
        <v>680</v>
      </c>
      <c r="E744" t="s">
        <v>681</v>
      </c>
      <c r="F744" t="s">
        <v>682</v>
      </c>
      <c r="G744" t="s">
        <v>25</v>
      </c>
      <c r="H744" s="3">
        <v>50</v>
      </c>
      <c r="I744" s="5">
        <v>750</v>
      </c>
      <c r="J744" s="3">
        <v>37500</v>
      </c>
      <c r="K744" s="3">
        <v>9375</v>
      </c>
      <c r="L744" s="4">
        <v>0.25</v>
      </c>
      <c r="M744" t="s">
        <v>21</v>
      </c>
      <c r="N744">
        <v>2020</v>
      </c>
      <c r="O744">
        <v>4</v>
      </c>
      <c r="P744">
        <v>24</v>
      </c>
      <c r="Q744" t="str">
        <f>TEXT(DATE(2024, sales[[#This Row],[month]], 1), "MMMM")</f>
        <v>April</v>
      </c>
      <c r="R744" s="4">
        <f t="shared" si="11"/>
        <v>-0.120234604105572</v>
      </c>
    </row>
    <row r="745" spans="1:18" x14ac:dyDescent="0.25">
      <c r="A745" t="s">
        <v>172</v>
      </c>
      <c r="B745" s="5">
        <v>1185732</v>
      </c>
      <c r="C745" s="6" t="s">
        <v>81</v>
      </c>
      <c r="D745" t="s">
        <v>680</v>
      </c>
      <c r="E745" t="s">
        <v>681</v>
      </c>
      <c r="F745" t="s">
        <v>682</v>
      </c>
      <c r="G745" t="s">
        <v>27</v>
      </c>
      <c r="H745" s="3">
        <v>50</v>
      </c>
      <c r="I745" s="5">
        <v>700</v>
      </c>
      <c r="J745" s="3">
        <v>35000</v>
      </c>
      <c r="K745" s="3">
        <v>10500</v>
      </c>
      <c r="L745" s="4">
        <v>0.3</v>
      </c>
      <c r="M745" t="s">
        <v>21</v>
      </c>
      <c r="N745">
        <v>2020</v>
      </c>
      <c r="O745">
        <v>4</v>
      </c>
      <c r="P745">
        <v>24</v>
      </c>
      <c r="Q745" t="str">
        <f>TEXT(DATE(2024, sales[[#This Row],[month]], 1), "MMMM")</f>
        <v>April</v>
      </c>
      <c r="R745" s="4">
        <f t="shared" si="11"/>
        <v>-6.6666666666666666E-2</v>
      </c>
    </row>
    <row r="746" spans="1:18" x14ac:dyDescent="0.25">
      <c r="A746" t="s">
        <v>172</v>
      </c>
      <c r="B746" s="5">
        <v>1185732</v>
      </c>
      <c r="C746" s="6" t="s">
        <v>81</v>
      </c>
      <c r="D746" t="s">
        <v>680</v>
      </c>
      <c r="E746" t="s">
        <v>681</v>
      </c>
      <c r="F746" t="s">
        <v>682</v>
      </c>
      <c r="G746" t="s">
        <v>29</v>
      </c>
      <c r="H746" s="3">
        <v>60</v>
      </c>
      <c r="I746" s="5">
        <v>725</v>
      </c>
      <c r="J746" s="3">
        <v>43500</v>
      </c>
      <c r="K746" s="3">
        <v>15224.999999999998</v>
      </c>
      <c r="L746" s="4">
        <v>0.35</v>
      </c>
      <c r="M746" t="s">
        <v>21</v>
      </c>
      <c r="N746">
        <v>2020</v>
      </c>
      <c r="O746">
        <v>4</v>
      </c>
      <c r="P746">
        <v>24</v>
      </c>
      <c r="Q746" t="str">
        <f>TEXT(DATE(2024, sales[[#This Row],[month]], 1), "MMMM")</f>
        <v>April</v>
      </c>
      <c r="R746" s="4">
        <f t="shared" si="11"/>
        <v>0.24285714285714285</v>
      </c>
    </row>
    <row r="747" spans="1:18" x14ac:dyDescent="0.25">
      <c r="A747" t="s">
        <v>172</v>
      </c>
      <c r="B747" s="5">
        <v>1185732</v>
      </c>
      <c r="C747" s="6" t="s">
        <v>81</v>
      </c>
      <c r="D747" t="s">
        <v>680</v>
      </c>
      <c r="E747" t="s">
        <v>681</v>
      </c>
      <c r="F747" t="s">
        <v>682</v>
      </c>
      <c r="G747" t="s">
        <v>31</v>
      </c>
      <c r="H747" s="3">
        <v>65</v>
      </c>
      <c r="I747" s="5">
        <v>825</v>
      </c>
      <c r="J747" s="3">
        <v>53625</v>
      </c>
      <c r="K747" s="3">
        <v>26812.5</v>
      </c>
      <c r="L747" s="4">
        <v>0.5</v>
      </c>
      <c r="M747" t="s">
        <v>21</v>
      </c>
      <c r="N747">
        <v>2020</v>
      </c>
      <c r="O747">
        <v>4</v>
      </c>
      <c r="P747">
        <v>24</v>
      </c>
      <c r="Q747" t="str">
        <f>TEXT(DATE(2024, sales[[#This Row],[month]], 1), "MMMM")</f>
        <v>April</v>
      </c>
      <c r="R747" s="4">
        <f t="shared" si="11"/>
        <v>0.23275862068965517</v>
      </c>
    </row>
    <row r="748" spans="1:18" x14ac:dyDescent="0.25">
      <c r="A748" t="s">
        <v>172</v>
      </c>
      <c r="B748" s="5">
        <v>1185732</v>
      </c>
      <c r="C748" s="6" t="s">
        <v>81</v>
      </c>
      <c r="D748" t="s">
        <v>680</v>
      </c>
      <c r="E748" t="s">
        <v>681</v>
      </c>
      <c r="F748" t="s">
        <v>682</v>
      </c>
      <c r="G748" t="s">
        <v>20</v>
      </c>
      <c r="H748" s="3">
        <v>60</v>
      </c>
      <c r="I748" s="5">
        <v>1075</v>
      </c>
      <c r="J748" s="3">
        <v>64500</v>
      </c>
      <c r="K748" s="3">
        <v>29025</v>
      </c>
      <c r="L748" s="4">
        <v>0.45</v>
      </c>
      <c r="M748" t="s">
        <v>21</v>
      </c>
      <c r="N748">
        <v>2020</v>
      </c>
      <c r="O748">
        <v>4</v>
      </c>
      <c r="P748">
        <v>24</v>
      </c>
      <c r="Q748" t="str">
        <f>TEXT(DATE(2024, sales[[#This Row],[month]], 1), "MMMM")</f>
        <v>April</v>
      </c>
      <c r="R748" s="4">
        <f t="shared" si="11"/>
        <v>0.20279720279720279</v>
      </c>
    </row>
    <row r="749" spans="1:18" x14ac:dyDescent="0.25">
      <c r="A749" t="s">
        <v>172</v>
      </c>
      <c r="B749" s="5">
        <v>1185732</v>
      </c>
      <c r="C749" s="6" t="s">
        <v>81</v>
      </c>
      <c r="D749" t="s">
        <v>680</v>
      </c>
      <c r="E749" t="s">
        <v>681</v>
      </c>
      <c r="F749" t="s">
        <v>682</v>
      </c>
      <c r="G749" t="s">
        <v>23</v>
      </c>
      <c r="H749" s="3">
        <v>55.000000000000007</v>
      </c>
      <c r="I749" s="5">
        <v>825</v>
      </c>
      <c r="J749" s="3">
        <v>45375.000000000007</v>
      </c>
      <c r="K749" s="3">
        <v>15881.250000000002</v>
      </c>
      <c r="L749" s="4">
        <v>0.35</v>
      </c>
      <c r="M749" t="s">
        <v>21</v>
      </c>
      <c r="N749">
        <v>2020</v>
      </c>
      <c r="O749">
        <v>4</v>
      </c>
      <c r="P749">
        <v>24</v>
      </c>
      <c r="Q749" t="str">
        <f>TEXT(DATE(2024, sales[[#This Row],[month]], 1), "MMMM")</f>
        <v>April</v>
      </c>
      <c r="R749" s="4">
        <f t="shared" si="11"/>
        <v>-0.2965116279069766</v>
      </c>
    </row>
    <row r="750" spans="1:18" x14ac:dyDescent="0.25">
      <c r="A750" t="s">
        <v>172</v>
      </c>
      <c r="B750" s="5">
        <v>1185732</v>
      </c>
      <c r="C750" s="6" t="s">
        <v>150</v>
      </c>
      <c r="D750" t="s">
        <v>680</v>
      </c>
      <c r="E750" t="s">
        <v>681</v>
      </c>
      <c r="F750" t="s">
        <v>682</v>
      </c>
      <c r="G750" t="s">
        <v>25</v>
      </c>
      <c r="H750" s="3">
        <v>50</v>
      </c>
      <c r="I750" s="5">
        <v>800</v>
      </c>
      <c r="J750" s="3">
        <v>40000</v>
      </c>
      <c r="K750" s="3">
        <v>10000</v>
      </c>
      <c r="L750" s="4">
        <v>0.25</v>
      </c>
      <c r="M750" t="s">
        <v>21</v>
      </c>
      <c r="N750">
        <v>2020</v>
      </c>
      <c r="O750">
        <v>9</v>
      </c>
      <c r="P750">
        <v>7</v>
      </c>
      <c r="Q750" t="str">
        <f>TEXT(DATE(2024, sales[[#This Row],[month]], 1), "MMMM")</f>
        <v>September</v>
      </c>
      <c r="R750" s="4">
        <f t="shared" si="11"/>
        <v>-0.11845730027548224</v>
      </c>
    </row>
    <row r="751" spans="1:18" x14ac:dyDescent="0.25">
      <c r="A751" t="s">
        <v>172</v>
      </c>
      <c r="B751" s="5">
        <v>1185732</v>
      </c>
      <c r="C751" s="6" t="s">
        <v>151</v>
      </c>
      <c r="D751" t="s">
        <v>680</v>
      </c>
      <c r="E751" t="s">
        <v>681</v>
      </c>
      <c r="F751" t="s">
        <v>682</v>
      </c>
      <c r="G751" t="s">
        <v>27</v>
      </c>
      <c r="H751" s="3">
        <v>50</v>
      </c>
      <c r="I751" s="5">
        <v>775</v>
      </c>
      <c r="J751" s="3">
        <v>38750</v>
      </c>
      <c r="K751" s="3">
        <v>11625</v>
      </c>
      <c r="L751" s="4">
        <v>0.3</v>
      </c>
      <c r="M751" t="s">
        <v>21</v>
      </c>
      <c r="N751">
        <v>2020</v>
      </c>
      <c r="O751">
        <v>9</v>
      </c>
      <c r="P751">
        <v>8</v>
      </c>
      <c r="Q751" t="str">
        <f>TEXT(DATE(2024, sales[[#This Row],[month]], 1), "MMMM")</f>
        <v>September</v>
      </c>
      <c r="R751" s="4">
        <f t="shared" si="11"/>
        <v>-3.125E-2</v>
      </c>
    </row>
    <row r="752" spans="1:18" x14ac:dyDescent="0.25">
      <c r="A752" t="s">
        <v>172</v>
      </c>
      <c r="B752" s="5">
        <v>1185732</v>
      </c>
      <c r="C752" s="6" t="s">
        <v>152</v>
      </c>
      <c r="D752" t="s">
        <v>680</v>
      </c>
      <c r="E752" t="s">
        <v>681</v>
      </c>
      <c r="F752" t="s">
        <v>682</v>
      </c>
      <c r="G752" t="s">
        <v>29</v>
      </c>
      <c r="H752" s="3">
        <v>65</v>
      </c>
      <c r="I752" s="5">
        <v>775</v>
      </c>
      <c r="J752" s="3">
        <v>50375</v>
      </c>
      <c r="K752" s="3">
        <v>17631.25</v>
      </c>
      <c r="L752" s="4">
        <v>0.35</v>
      </c>
      <c r="M752" t="s">
        <v>21</v>
      </c>
      <c r="N752">
        <v>2020</v>
      </c>
      <c r="O752">
        <v>9</v>
      </c>
      <c r="P752">
        <v>9</v>
      </c>
      <c r="Q752" t="str">
        <f>TEXT(DATE(2024, sales[[#This Row],[month]], 1), "MMMM")</f>
        <v>September</v>
      </c>
      <c r="R752" s="4">
        <f t="shared" si="11"/>
        <v>0.3</v>
      </c>
    </row>
    <row r="753" spans="1:18" x14ac:dyDescent="0.25">
      <c r="A753" t="s">
        <v>172</v>
      </c>
      <c r="B753" s="5">
        <v>1185732</v>
      </c>
      <c r="C753" s="6" t="s">
        <v>153</v>
      </c>
      <c r="D753" t="s">
        <v>680</v>
      </c>
      <c r="E753" t="s">
        <v>681</v>
      </c>
      <c r="F753" t="s">
        <v>682</v>
      </c>
      <c r="G753" t="s">
        <v>31</v>
      </c>
      <c r="H753" s="3">
        <v>70</v>
      </c>
      <c r="I753" s="5">
        <v>925</v>
      </c>
      <c r="J753" s="3">
        <v>64750</v>
      </c>
      <c r="K753" s="3">
        <v>32375</v>
      </c>
      <c r="L753" s="4">
        <v>0.5</v>
      </c>
      <c r="M753" t="s">
        <v>21</v>
      </c>
      <c r="N753">
        <v>2020</v>
      </c>
      <c r="O753">
        <v>9</v>
      </c>
      <c r="P753">
        <v>10</v>
      </c>
      <c r="Q753" t="str">
        <f>TEXT(DATE(2024, sales[[#This Row],[month]], 1), "MMMM")</f>
        <v>September</v>
      </c>
      <c r="R753" s="4">
        <f t="shared" si="11"/>
        <v>0.28535980148883372</v>
      </c>
    </row>
    <row r="754" spans="1:18" x14ac:dyDescent="0.25">
      <c r="A754" t="s">
        <v>172</v>
      </c>
      <c r="B754" s="5">
        <v>1185732</v>
      </c>
      <c r="C754" s="6" t="s">
        <v>154</v>
      </c>
      <c r="D754" t="s">
        <v>680</v>
      </c>
      <c r="E754" t="s">
        <v>681</v>
      </c>
      <c r="F754" t="s">
        <v>682</v>
      </c>
      <c r="G754" t="s">
        <v>20</v>
      </c>
      <c r="H754" s="3">
        <v>65</v>
      </c>
      <c r="I754" s="5">
        <v>1150</v>
      </c>
      <c r="J754" s="3">
        <v>74750</v>
      </c>
      <c r="K754" s="3">
        <v>33637.5</v>
      </c>
      <c r="L754" s="4">
        <v>0.45</v>
      </c>
      <c r="M754" t="s">
        <v>21</v>
      </c>
      <c r="N754">
        <v>2020</v>
      </c>
      <c r="O754">
        <v>9</v>
      </c>
      <c r="P754">
        <v>11</v>
      </c>
      <c r="Q754" t="str">
        <f>TEXT(DATE(2024, sales[[#This Row],[month]], 1), "MMMM")</f>
        <v>September</v>
      </c>
      <c r="R754" s="4">
        <f t="shared" si="11"/>
        <v>0.15444015444015444</v>
      </c>
    </row>
    <row r="755" spans="1:18" x14ac:dyDescent="0.25">
      <c r="A755" t="s">
        <v>172</v>
      </c>
      <c r="B755" s="5">
        <v>1185732</v>
      </c>
      <c r="C755" s="6" t="s">
        <v>155</v>
      </c>
      <c r="D755" t="s">
        <v>680</v>
      </c>
      <c r="E755" t="s">
        <v>681</v>
      </c>
      <c r="F755" t="s">
        <v>682</v>
      </c>
      <c r="G755" t="s">
        <v>23</v>
      </c>
      <c r="H755" s="3">
        <v>60.000000000000007</v>
      </c>
      <c r="I755" s="5">
        <v>900</v>
      </c>
      <c r="J755" s="3">
        <v>54000.000000000007</v>
      </c>
      <c r="K755" s="3">
        <v>18900</v>
      </c>
      <c r="L755" s="4">
        <v>0.35</v>
      </c>
      <c r="M755" t="s">
        <v>21</v>
      </c>
      <c r="N755">
        <v>2020</v>
      </c>
      <c r="O755">
        <v>9</v>
      </c>
      <c r="P755">
        <v>12</v>
      </c>
      <c r="Q755" t="str">
        <f>TEXT(DATE(2024, sales[[#This Row],[month]], 1), "MMMM")</f>
        <v>September</v>
      </c>
      <c r="R755" s="4">
        <f t="shared" si="11"/>
        <v>-0.27759197324414708</v>
      </c>
    </row>
    <row r="756" spans="1:18" x14ac:dyDescent="0.25">
      <c r="A756" t="s">
        <v>172</v>
      </c>
      <c r="B756" s="5">
        <v>1185732</v>
      </c>
      <c r="C756" s="6" t="s">
        <v>156</v>
      </c>
      <c r="D756" t="s">
        <v>680</v>
      </c>
      <c r="E756" t="s">
        <v>681</v>
      </c>
      <c r="F756" t="s">
        <v>682</v>
      </c>
      <c r="G756" t="s">
        <v>25</v>
      </c>
      <c r="H756" s="3">
        <v>55.000000000000007</v>
      </c>
      <c r="I756" s="5">
        <v>825</v>
      </c>
      <c r="J756" s="3">
        <v>45375.000000000007</v>
      </c>
      <c r="K756" s="3">
        <v>11343.750000000002</v>
      </c>
      <c r="L756" s="4">
        <v>0.25</v>
      </c>
      <c r="M756" t="s">
        <v>21</v>
      </c>
      <c r="N756">
        <v>2020</v>
      </c>
      <c r="O756">
        <v>9</v>
      </c>
      <c r="P756">
        <v>13</v>
      </c>
      <c r="Q756" t="str">
        <f>TEXT(DATE(2024, sales[[#This Row],[month]], 1), "MMMM")</f>
        <v>September</v>
      </c>
      <c r="R756" s="4">
        <f t="shared" si="11"/>
        <v>-0.15972222222222221</v>
      </c>
    </row>
    <row r="757" spans="1:18" x14ac:dyDescent="0.25">
      <c r="A757" t="s">
        <v>172</v>
      </c>
      <c r="B757" s="5">
        <v>1185732</v>
      </c>
      <c r="C757" s="6" t="s">
        <v>157</v>
      </c>
      <c r="D757" t="s">
        <v>680</v>
      </c>
      <c r="E757" t="s">
        <v>681</v>
      </c>
      <c r="F757" t="s">
        <v>682</v>
      </c>
      <c r="G757" t="s">
        <v>27</v>
      </c>
      <c r="H757" s="3">
        <v>55.000000000000007</v>
      </c>
      <c r="I757" s="5">
        <v>775</v>
      </c>
      <c r="J757" s="3">
        <v>42625.000000000007</v>
      </c>
      <c r="K757" s="3">
        <v>12787.500000000002</v>
      </c>
      <c r="L757" s="4">
        <v>0.3</v>
      </c>
      <c r="M757" t="s">
        <v>21</v>
      </c>
      <c r="N757">
        <v>2020</v>
      </c>
      <c r="O757">
        <v>9</v>
      </c>
      <c r="P757">
        <v>14</v>
      </c>
      <c r="Q757" t="str">
        <f>TEXT(DATE(2024, sales[[#This Row],[month]], 1), "MMMM")</f>
        <v>September</v>
      </c>
      <c r="R757" s="4">
        <f t="shared" si="11"/>
        <v>-6.0606060606060594E-2</v>
      </c>
    </row>
    <row r="758" spans="1:18" x14ac:dyDescent="0.25">
      <c r="A758" t="s">
        <v>172</v>
      </c>
      <c r="B758" s="5">
        <v>1185732</v>
      </c>
      <c r="C758" s="6" t="s">
        <v>158</v>
      </c>
      <c r="D758" t="s">
        <v>680</v>
      </c>
      <c r="E758" t="s">
        <v>681</v>
      </c>
      <c r="F758" t="s">
        <v>682</v>
      </c>
      <c r="G758" t="s">
        <v>29</v>
      </c>
      <c r="H758" s="3">
        <v>65</v>
      </c>
      <c r="I758" s="5">
        <v>800</v>
      </c>
      <c r="J758" s="3">
        <v>52000</v>
      </c>
      <c r="K758" s="3">
        <v>18200</v>
      </c>
      <c r="L758" s="4">
        <v>0.35</v>
      </c>
      <c r="M758" t="s">
        <v>21</v>
      </c>
      <c r="N758">
        <v>2020</v>
      </c>
      <c r="O758">
        <v>9</v>
      </c>
      <c r="P758">
        <v>15</v>
      </c>
      <c r="Q758" t="str">
        <f>TEXT(DATE(2024, sales[[#This Row],[month]], 1), "MMMM")</f>
        <v>September</v>
      </c>
      <c r="R758" s="4">
        <f t="shared" si="11"/>
        <v>0.21994134897360684</v>
      </c>
    </row>
    <row r="759" spans="1:18" x14ac:dyDescent="0.25">
      <c r="A759" t="s">
        <v>172</v>
      </c>
      <c r="B759" s="5">
        <v>1185732</v>
      </c>
      <c r="C759" s="6" t="s">
        <v>159</v>
      </c>
      <c r="D759" t="s">
        <v>680</v>
      </c>
      <c r="E759" t="s">
        <v>681</v>
      </c>
      <c r="F759" t="s">
        <v>682</v>
      </c>
      <c r="G759" t="s">
        <v>31</v>
      </c>
      <c r="H759" s="3">
        <v>70</v>
      </c>
      <c r="I759" s="5">
        <v>975</v>
      </c>
      <c r="J759" s="3">
        <v>68250</v>
      </c>
      <c r="K759" s="3">
        <v>34125</v>
      </c>
      <c r="L759" s="4">
        <v>0.5</v>
      </c>
      <c r="M759" t="s">
        <v>21</v>
      </c>
      <c r="N759">
        <v>2020</v>
      </c>
      <c r="O759">
        <v>9</v>
      </c>
      <c r="P759">
        <v>16</v>
      </c>
      <c r="Q759" t="str">
        <f>TEXT(DATE(2024, sales[[#This Row],[month]], 1), "MMMM")</f>
        <v>September</v>
      </c>
      <c r="R759" s="4">
        <f t="shared" si="11"/>
        <v>0.3125</v>
      </c>
    </row>
    <row r="760" spans="1:18" x14ac:dyDescent="0.25">
      <c r="A760" t="s">
        <v>172</v>
      </c>
      <c r="B760" s="5">
        <v>1185732</v>
      </c>
      <c r="C760" s="6" t="s">
        <v>683</v>
      </c>
      <c r="D760" t="s">
        <v>680</v>
      </c>
      <c r="E760" t="s">
        <v>681</v>
      </c>
      <c r="F760" t="s">
        <v>682</v>
      </c>
      <c r="G760" t="s">
        <v>20</v>
      </c>
      <c r="H760" s="3">
        <v>65</v>
      </c>
      <c r="I760" s="5">
        <v>1125</v>
      </c>
      <c r="J760" s="3">
        <v>73125</v>
      </c>
      <c r="K760" s="3">
        <v>32906.25</v>
      </c>
      <c r="L760" s="4">
        <v>0.45</v>
      </c>
      <c r="M760" t="s">
        <v>21</v>
      </c>
      <c r="N760">
        <v>2020</v>
      </c>
      <c r="O760">
        <v>9</v>
      </c>
      <c r="P760">
        <v>17</v>
      </c>
      <c r="Q760" t="str">
        <f>TEXT(DATE(2024, sales[[#This Row],[month]], 1), "MMMM")</f>
        <v>September</v>
      </c>
      <c r="R760" s="4">
        <f t="shared" si="11"/>
        <v>7.1428571428571425E-2</v>
      </c>
    </row>
    <row r="761" spans="1:18" x14ac:dyDescent="0.25">
      <c r="A761" t="s">
        <v>172</v>
      </c>
      <c r="B761" s="5">
        <v>1185732</v>
      </c>
      <c r="C761" s="6" t="s">
        <v>684</v>
      </c>
      <c r="D761" t="s">
        <v>680</v>
      </c>
      <c r="E761" t="s">
        <v>681</v>
      </c>
      <c r="F761" t="s">
        <v>682</v>
      </c>
      <c r="G761" t="s">
        <v>23</v>
      </c>
      <c r="H761" s="3">
        <v>60.000000000000007</v>
      </c>
      <c r="I761" s="5">
        <v>900</v>
      </c>
      <c r="J761" s="3">
        <v>54000.000000000007</v>
      </c>
      <c r="K761" s="3">
        <v>18900</v>
      </c>
      <c r="L761" s="4">
        <v>0.35</v>
      </c>
      <c r="M761" t="s">
        <v>21</v>
      </c>
      <c r="N761">
        <v>2020</v>
      </c>
      <c r="O761">
        <v>9</v>
      </c>
      <c r="P761">
        <v>18</v>
      </c>
      <c r="Q761" t="str">
        <f>TEXT(DATE(2024, sales[[#This Row],[month]], 1), "MMMM")</f>
        <v>September</v>
      </c>
      <c r="R761" s="4">
        <f t="shared" si="11"/>
        <v>-0.26153846153846144</v>
      </c>
    </row>
    <row r="762" spans="1:18" x14ac:dyDescent="0.25">
      <c r="A762" t="s">
        <v>172</v>
      </c>
      <c r="B762" s="5">
        <v>1185732</v>
      </c>
      <c r="C762" s="6" t="s">
        <v>685</v>
      </c>
      <c r="D762" t="s">
        <v>680</v>
      </c>
      <c r="E762" t="s">
        <v>681</v>
      </c>
      <c r="F762" t="s">
        <v>682</v>
      </c>
      <c r="G762" t="s">
        <v>25</v>
      </c>
      <c r="H762" s="3">
        <v>55.000000000000007</v>
      </c>
      <c r="I762" s="5">
        <v>825</v>
      </c>
      <c r="J762" s="3">
        <v>45375.000000000007</v>
      </c>
      <c r="K762" s="3">
        <v>11343.750000000002</v>
      </c>
      <c r="L762" s="4">
        <v>0.25</v>
      </c>
      <c r="M762" t="s">
        <v>21</v>
      </c>
      <c r="N762">
        <v>2020</v>
      </c>
      <c r="O762">
        <v>9</v>
      </c>
      <c r="P762">
        <v>19</v>
      </c>
      <c r="Q762" t="str">
        <f>TEXT(DATE(2024, sales[[#This Row],[month]], 1), "MMMM")</f>
        <v>September</v>
      </c>
      <c r="R762" s="4">
        <f t="shared" si="11"/>
        <v>-0.15972222222222221</v>
      </c>
    </row>
    <row r="763" spans="1:18" x14ac:dyDescent="0.25">
      <c r="A763" t="s">
        <v>16</v>
      </c>
      <c r="B763" s="5">
        <v>1185732</v>
      </c>
      <c r="C763" s="6" t="s">
        <v>686</v>
      </c>
      <c r="D763" t="s">
        <v>680</v>
      </c>
      <c r="E763" t="s">
        <v>681</v>
      </c>
      <c r="F763" t="s">
        <v>682</v>
      </c>
      <c r="G763" t="s">
        <v>27</v>
      </c>
      <c r="H763" s="3">
        <v>45</v>
      </c>
      <c r="I763" s="5">
        <v>775</v>
      </c>
      <c r="J763" s="3">
        <v>34875</v>
      </c>
      <c r="K763" s="3">
        <v>10462.5</v>
      </c>
      <c r="L763" s="4">
        <v>0.3</v>
      </c>
      <c r="M763" t="s">
        <v>21</v>
      </c>
      <c r="N763">
        <v>2020</v>
      </c>
      <c r="O763">
        <v>9</v>
      </c>
      <c r="P763">
        <v>20</v>
      </c>
      <c r="Q763" t="str">
        <f>TEXT(DATE(2024, sales[[#This Row],[month]], 1), "MMMM")</f>
        <v>September</v>
      </c>
      <c r="R763" s="4">
        <f t="shared" si="11"/>
        <v>-0.23140495867768607</v>
      </c>
    </row>
    <row r="764" spans="1:18" x14ac:dyDescent="0.25">
      <c r="A764" t="s">
        <v>16</v>
      </c>
      <c r="B764" s="5">
        <v>1185732</v>
      </c>
      <c r="C764" s="6" t="s">
        <v>687</v>
      </c>
      <c r="D764" t="s">
        <v>680</v>
      </c>
      <c r="E764" t="s">
        <v>681</v>
      </c>
      <c r="F764" t="s">
        <v>682</v>
      </c>
      <c r="G764" t="s">
        <v>29</v>
      </c>
      <c r="H764" s="3">
        <v>55.000000000000007</v>
      </c>
      <c r="I764" s="5">
        <v>750</v>
      </c>
      <c r="J764" s="3">
        <v>41250.000000000007</v>
      </c>
      <c r="K764" s="3">
        <v>14437.500000000002</v>
      </c>
      <c r="L764" s="4">
        <v>0.35</v>
      </c>
      <c r="M764" t="s">
        <v>21</v>
      </c>
      <c r="N764">
        <v>2020</v>
      </c>
      <c r="O764">
        <v>9</v>
      </c>
      <c r="P764">
        <v>21</v>
      </c>
      <c r="Q764" t="str">
        <f>TEXT(DATE(2024, sales[[#This Row],[month]], 1), "MMMM")</f>
        <v>September</v>
      </c>
      <c r="R764" s="4">
        <f t="shared" si="11"/>
        <v>0.18279569892473138</v>
      </c>
    </row>
    <row r="765" spans="1:18" x14ac:dyDescent="0.25">
      <c r="A765" t="s">
        <v>16</v>
      </c>
      <c r="B765" s="5">
        <v>1185732</v>
      </c>
      <c r="C765" s="6" t="s">
        <v>688</v>
      </c>
      <c r="D765" t="s">
        <v>680</v>
      </c>
      <c r="E765" t="s">
        <v>681</v>
      </c>
      <c r="F765" t="s">
        <v>682</v>
      </c>
      <c r="G765" t="s">
        <v>31</v>
      </c>
      <c r="H765" s="3">
        <v>60.000000000000007</v>
      </c>
      <c r="I765" s="5">
        <v>925</v>
      </c>
      <c r="J765" s="3">
        <v>55500.000000000007</v>
      </c>
      <c r="K765" s="3">
        <v>27750.000000000004</v>
      </c>
      <c r="L765" s="4">
        <v>0.5</v>
      </c>
      <c r="M765" t="s">
        <v>21</v>
      </c>
      <c r="N765">
        <v>2020</v>
      </c>
      <c r="O765">
        <v>9</v>
      </c>
      <c r="P765">
        <v>22</v>
      </c>
      <c r="Q765" t="str">
        <f>TEXT(DATE(2024, sales[[#This Row],[month]], 1), "MMMM")</f>
        <v>September</v>
      </c>
      <c r="R765" s="4">
        <f t="shared" si="11"/>
        <v>0.3454545454545454</v>
      </c>
    </row>
    <row r="766" spans="1:18" x14ac:dyDescent="0.25">
      <c r="A766" t="s">
        <v>16</v>
      </c>
      <c r="B766" s="5">
        <v>1185732</v>
      </c>
      <c r="C766" s="6" t="s">
        <v>689</v>
      </c>
      <c r="D766" t="s">
        <v>680</v>
      </c>
      <c r="E766" t="s">
        <v>681</v>
      </c>
      <c r="F766" t="s">
        <v>682</v>
      </c>
      <c r="G766" t="s">
        <v>20</v>
      </c>
      <c r="H766" s="3">
        <v>55.000000000000007</v>
      </c>
      <c r="I766" s="5">
        <v>1050</v>
      </c>
      <c r="J766" s="3">
        <v>57750.000000000007</v>
      </c>
      <c r="K766" s="3">
        <v>25987.500000000004</v>
      </c>
      <c r="L766" s="4">
        <v>0.45</v>
      </c>
      <c r="M766" t="s">
        <v>21</v>
      </c>
      <c r="N766">
        <v>2020</v>
      </c>
      <c r="O766">
        <v>9</v>
      </c>
      <c r="P766">
        <v>23</v>
      </c>
      <c r="Q766" t="str">
        <f>TEXT(DATE(2024, sales[[#This Row],[month]], 1), "MMMM")</f>
        <v>September</v>
      </c>
      <c r="R766" s="4">
        <f t="shared" si="11"/>
        <v>4.0540540540540536E-2</v>
      </c>
    </row>
    <row r="767" spans="1:18" x14ac:dyDescent="0.25">
      <c r="A767" t="s">
        <v>16</v>
      </c>
      <c r="B767" s="5">
        <v>1185732</v>
      </c>
      <c r="C767" s="6" t="s">
        <v>690</v>
      </c>
      <c r="D767" t="s">
        <v>680</v>
      </c>
      <c r="E767" t="s">
        <v>681</v>
      </c>
      <c r="F767" t="s">
        <v>682</v>
      </c>
      <c r="G767" t="s">
        <v>23</v>
      </c>
      <c r="H767" s="3">
        <v>50.000000000000014</v>
      </c>
      <c r="I767" s="5">
        <v>850</v>
      </c>
      <c r="J767" s="3">
        <v>42500.000000000015</v>
      </c>
      <c r="K767" s="3">
        <v>14875.000000000004</v>
      </c>
      <c r="L767" s="4">
        <v>0.35</v>
      </c>
      <c r="M767" t="s">
        <v>21</v>
      </c>
      <c r="N767">
        <v>2020</v>
      </c>
      <c r="O767">
        <v>9</v>
      </c>
      <c r="P767">
        <v>24</v>
      </c>
      <c r="Q767" t="str">
        <f>TEXT(DATE(2024, sales[[#This Row],[month]], 1), "MMMM")</f>
        <v>September</v>
      </c>
      <c r="R767" s="4">
        <f t="shared" si="11"/>
        <v>-0.2640692640692639</v>
      </c>
    </row>
    <row r="768" spans="1:18" x14ac:dyDescent="0.25">
      <c r="A768" t="s">
        <v>96</v>
      </c>
      <c r="B768" s="5">
        <v>1185732</v>
      </c>
      <c r="C768" s="6" t="s">
        <v>691</v>
      </c>
      <c r="D768" t="s">
        <v>680</v>
      </c>
      <c r="E768" t="s">
        <v>681</v>
      </c>
      <c r="F768" t="s">
        <v>682</v>
      </c>
      <c r="G768" t="s">
        <v>25</v>
      </c>
      <c r="H768" s="3">
        <v>45</v>
      </c>
      <c r="I768" s="5">
        <v>750</v>
      </c>
      <c r="J768" s="3">
        <v>33750</v>
      </c>
      <c r="K768" s="3">
        <v>8437.5</v>
      </c>
      <c r="L768" s="4">
        <v>0.25</v>
      </c>
      <c r="M768" t="s">
        <v>21</v>
      </c>
      <c r="N768">
        <v>2020</v>
      </c>
      <c r="O768">
        <v>9</v>
      </c>
      <c r="P768">
        <v>25</v>
      </c>
      <c r="Q768" t="str">
        <f>TEXT(DATE(2024, sales[[#This Row],[month]], 1), "MMMM")</f>
        <v>September</v>
      </c>
      <c r="R768" s="4">
        <f t="shared" si="11"/>
        <v>-0.20588235294117674</v>
      </c>
    </row>
    <row r="769" spans="1:18" x14ac:dyDescent="0.25">
      <c r="A769" t="s">
        <v>96</v>
      </c>
      <c r="B769" s="5">
        <v>1185732</v>
      </c>
      <c r="C769" s="6" t="s">
        <v>692</v>
      </c>
      <c r="D769" t="s">
        <v>680</v>
      </c>
      <c r="E769" t="s">
        <v>681</v>
      </c>
      <c r="F769" t="s">
        <v>682</v>
      </c>
      <c r="G769" t="s">
        <v>27</v>
      </c>
      <c r="H769" s="3">
        <v>45</v>
      </c>
      <c r="I769" s="5">
        <v>725</v>
      </c>
      <c r="J769" s="3">
        <v>32625</v>
      </c>
      <c r="K769" s="3">
        <v>9787.5</v>
      </c>
      <c r="L769" s="4">
        <v>0.3</v>
      </c>
      <c r="M769" t="s">
        <v>21</v>
      </c>
      <c r="N769">
        <v>2020</v>
      </c>
      <c r="O769">
        <v>9</v>
      </c>
      <c r="P769">
        <v>26</v>
      </c>
      <c r="Q769" t="str">
        <f>TEXT(DATE(2024, sales[[#This Row],[month]], 1), "MMMM")</f>
        <v>September</v>
      </c>
      <c r="R769" s="4">
        <f t="shared" si="11"/>
        <v>-3.3333333333333333E-2</v>
      </c>
    </row>
    <row r="770" spans="1:18" x14ac:dyDescent="0.25">
      <c r="A770" t="s">
        <v>96</v>
      </c>
      <c r="B770" s="5">
        <v>1185732</v>
      </c>
      <c r="C770" s="6" t="s">
        <v>693</v>
      </c>
      <c r="D770" t="s">
        <v>680</v>
      </c>
      <c r="E770" t="s">
        <v>681</v>
      </c>
      <c r="F770" t="s">
        <v>682</v>
      </c>
      <c r="G770" t="s">
        <v>29</v>
      </c>
      <c r="H770" s="3">
        <v>55.000000000000007</v>
      </c>
      <c r="I770" s="5">
        <v>725</v>
      </c>
      <c r="J770" s="3">
        <v>39875.000000000007</v>
      </c>
      <c r="K770" s="3">
        <v>13956.250000000002</v>
      </c>
      <c r="L770" s="4">
        <v>0.35</v>
      </c>
      <c r="M770" t="s">
        <v>21</v>
      </c>
      <c r="N770">
        <v>2020</v>
      </c>
      <c r="O770">
        <v>9</v>
      </c>
      <c r="P770">
        <v>27</v>
      </c>
      <c r="Q770" t="str">
        <f>TEXT(DATE(2024, sales[[#This Row],[month]], 1), "MMMM")</f>
        <v>September</v>
      </c>
      <c r="R770" s="4">
        <f t="shared" ref="R770:R833" si="12">IFERROR((J770-J769)/J769, 0)</f>
        <v>0.22222222222222243</v>
      </c>
    </row>
    <row r="771" spans="1:18" x14ac:dyDescent="0.25">
      <c r="A771" t="s">
        <v>96</v>
      </c>
      <c r="B771" s="5">
        <v>1185732</v>
      </c>
      <c r="C771" s="6" t="s">
        <v>694</v>
      </c>
      <c r="D771" t="s">
        <v>680</v>
      </c>
      <c r="E771" t="s">
        <v>681</v>
      </c>
      <c r="F771" t="s">
        <v>682</v>
      </c>
      <c r="G771" t="s">
        <v>31</v>
      </c>
      <c r="H771" s="3">
        <v>60.000000000000007</v>
      </c>
      <c r="I771" s="5">
        <v>825</v>
      </c>
      <c r="J771" s="3">
        <v>49500.000000000007</v>
      </c>
      <c r="K771" s="3">
        <v>24750.000000000004</v>
      </c>
      <c r="L771" s="4">
        <v>0.5</v>
      </c>
      <c r="M771" t="s">
        <v>21</v>
      </c>
      <c r="N771">
        <v>2020</v>
      </c>
      <c r="O771">
        <v>9</v>
      </c>
      <c r="P771">
        <v>28</v>
      </c>
      <c r="Q771" t="str">
        <f>TEXT(DATE(2024, sales[[#This Row],[month]], 1), "MMMM")</f>
        <v>September</v>
      </c>
      <c r="R771" s="4">
        <f t="shared" si="12"/>
        <v>0.24137931034482754</v>
      </c>
    </row>
    <row r="772" spans="1:18" x14ac:dyDescent="0.25">
      <c r="A772" t="s">
        <v>96</v>
      </c>
      <c r="B772" s="5">
        <v>1185732</v>
      </c>
      <c r="C772" s="6" t="s">
        <v>695</v>
      </c>
      <c r="D772" t="s">
        <v>680</v>
      </c>
      <c r="E772" t="s">
        <v>681</v>
      </c>
      <c r="F772" t="s">
        <v>682</v>
      </c>
      <c r="G772" t="s">
        <v>20</v>
      </c>
      <c r="H772" s="3">
        <v>60.000000000000007</v>
      </c>
      <c r="I772" s="5">
        <v>1000</v>
      </c>
      <c r="J772" s="3">
        <v>60000.000000000007</v>
      </c>
      <c r="K772" s="3">
        <v>27000.000000000004</v>
      </c>
      <c r="L772" s="4">
        <v>0.45</v>
      </c>
      <c r="M772" t="s">
        <v>21</v>
      </c>
      <c r="N772">
        <v>2020</v>
      </c>
      <c r="O772">
        <v>9</v>
      </c>
      <c r="P772">
        <v>29</v>
      </c>
      <c r="Q772" t="str">
        <f>TEXT(DATE(2024, sales[[#This Row],[month]], 1), "MMMM")</f>
        <v>September</v>
      </c>
      <c r="R772" s="4">
        <f t="shared" si="12"/>
        <v>0.2121212121212121</v>
      </c>
    </row>
    <row r="773" spans="1:18" x14ac:dyDescent="0.25">
      <c r="A773" t="s">
        <v>96</v>
      </c>
      <c r="B773" s="5">
        <v>1185732</v>
      </c>
      <c r="C773" s="6" t="s">
        <v>696</v>
      </c>
      <c r="D773" t="s">
        <v>680</v>
      </c>
      <c r="E773" t="s">
        <v>681</v>
      </c>
      <c r="F773" t="s">
        <v>682</v>
      </c>
      <c r="G773" t="s">
        <v>23</v>
      </c>
      <c r="H773" s="3">
        <v>50.000000000000014</v>
      </c>
      <c r="I773" s="5">
        <v>825</v>
      </c>
      <c r="J773" s="3">
        <v>41250.000000000015</v>
      </c>
      <c r="K773" s="3">
        <v>14437.500000000004</v>
      </c>
      <c r="L773" s="4">
        <v>0.35</v>
      </c>
      <c r="M773" t="s">
        <v>21</v>
      </c>
      <c r="N773">
        <v>2020</v>
      </c>
      <c r="O773">
        <v>9</v>
      </c>
      <c r="P773">
        <v>30</v>
      </c>
      <c r="Q773" t="str">
        <f>TEXT(DATE(2024, sales[[#This Row],[month]], 1), "MMMM")</f>
        <v>September</v>
      </c>
      <c r="R773" s="4">
        <f t="shared" si="12"/>
        <v>-0.31249999999999983</v>
      </c>
    </row>
    <row r="774" spans="1:18" x14ac:dyDescent="0.25">
      <c r="A774" t="s">
        <v>96</v>
      </c>
      <c r="B774" s="5">
        <v>1185732</v>
      </c>
      <c r="C774" s="6" t="s">
        <v>697</v>
      </c>
      <c r="D774" t="s">
        <v>680</v>
      </c>
      <c r="E774" t="s">
        <v>681</v>
      </c>
      <c r="F774" t="s">
        <v>682</v>
      </c>
      <c r="G774" t="s">
        <v>25</v>
      </c>
      <c r="H774" s="3">
        <v>50.000000000000014</v>
      </c>
      <c r="I774" s="5">
        <v>725</v>
      </c>
      <c r="J774" s="3">
        <v>36250.000000000007</v>
      </c>
      <c r="K774" s="3">
        <v>9062.5000000000018</v>
      </c>
      <c r="L774" s="4">
        <v>0.25</v>
      </c>
      <c r="M774" t="s">
        <v>21</v>
      </c>
      <c r="N774">
        <v>2020</v>
      </c>
      <c r="O774">
        <v>10</v>
      </c>
      <c r="P774">
        <v>1</v>
      </c>
      <c r="Q774" t="str">
        <f>TEXT(DATE(2024, sales[[#This Row],[month]], 1), "MMMM")</f>
        <v>October</v>
      </c>
      <c r="R774" s="4">
        <f t="shared" si="12"/>
        <v>-0.12121212121212134</v>
      </c>
    </row>
    <row r="775" spans="1:18" x14ac:dyDescent="0.25">
      <c r="A775" t="s">
        <v>96</v>
      </c>
      <c r="B775" s="5">
        <v>1185732</v>
      </c>
      <c r="C775" s="6" t="s">
        <v>698</v>
      </c>
      <c r="D775" t="s">
        <v>680</v>
      </c>
      <c r="E775" t="s">
        <v>681</v>
      </c>
      <c r="F775" t="s">
        <v>682</v>
      </c>
      <c r="G775" t="s">
        <v>27</v>
      </c>
      <c r="H775" s="3">
        <v>50.000000000000014</v>
      </c>
      <c r="I775" s="5">
        <v>700</v>
      </c>
      <c r="J775" s="3">
        <v>35000.000000000007</v>
      </c>
      <c r="K775" s="3">
        <v>10500.000000000002</v>
      </c>
      <c r="L775" s="4">
        <v>0.3</v>
      </c>
      <c r="M775" t="s">
        <v>21</v>
      </c>
      <c r="N775">
        <v>2020</v>
      </c>
      <c r="O775">
        <v>10</v>
      </c>
      <c r="P775">
        <v>2</v>
      </c>
      <c r="Q775" t="str">
        <f>TEXT(DATE(2024, sales[[#This Row],[month]], 1), "MMMM")</f>
        <v>October</v>
      </c>
      <c r="R775" s="4">
        <f t="shared" si="12"/>
        <v>-3.4482758620689648E-2</v>
      </c>
    </row>
    <row r="776" spans="1:18" x14ac:dyDescent="0.25">
      <c r="A776" t="s">
        <v>96</v>
      </c>
      <c r="B776" s="5">
        <v>1185732</v>
      </c>
      <c r="C776" s="6" t="s">
        <v>699</v>
      </c>
      <c r="D776" t="s">
        <v>680</v>
      </c>
      <c r="E776" t="s">
        <v>681</v>
      </c>
      <c r="F776" t="s">
        <v>682</v>
      </c>
      <c r="G776" t="s">
        <v>29</v>
      </c>
      <c r="H776" s="3">
        <v>60.000000000000007</v>
      </c>
      <c r="I776" s="5">
        <v>700</v>
      </c>
      <c r="J776" s="3">
        <v>42000.000000000007</v>
      </c>
      <c r="K776" s="3">
        <v>14700.000000000002</v>
      </c>
      <c r="L776" s="4">
        <v>0.35</v>
      </c>
      <c r="M776" t="s">
        <v>21</v>
      </c>
      <c r="N776">
        <v>2020</v>
      </c>
      <c r="O776">
        <v>10</v>
      </c>
      <c r="P776">
        <v>3</v>
      </c>
      <c r="Q776" t="str">
        <f>TEXT(DATE(2024, sales[[#This Row],[month]], 1), "MMMM")</f>
        <v>October</v>
      </c>
      <c r="R776" s="4">
        <f t="shared" si="12"/>
        <v>0.19999999999999996</v>
      </c>
    </row>
    <row r="777" spans="1:18" x14ac:dyDescent="0.25">
      <c r="A777" t="s">
        <v>96</v>
      </c>
      <c r="B777" s="5">
        <v>1185732</v>
      </c>
      <c r="C777" s="6" t="s">
        <v>700</v>
      </c>
      <c r="D777" t="s">
        <v>680</v>
      </c>
      <c r="E777" t="s">
        <v>681</v>
      </c>
      <c r="F777" t="s">
        <v>682</v>
      </c>
      <c r="G777" t="s">
        <v>31</v>
      </c>
      <c r="H777" s="3">
        <v>65</v>
      </c>
      <c r="I777" s="5">
        <v>825</v>
      </c>
      <c r="J777" s="3">
        <v>53625</v>
      </c>
      <c r="K777" s="3">
        <v>26812.5</v>
      </c>
      <c r="L777" s="4">
        <v>0.5</v>
      </c>
      <c r="M777" t="s">
        <v>21</v>
      </c>
      <c r="N777">
        <v>2020</v>
      </c>
      <c r="O777">
        <v>10</v>
      </c>
      <c r="P777">
        <v>4</v>
      </c>
      <c r="Q777" t="str">
        <f>TEXT(DATE(2024, sales[[#This Row],[month]], 1), "MMMM")</f>
        <v>October</v>
      </c>
      <c r="R777" s="4">
        <f t="shared" si="12"/>
        <v>0.27678571428571408</v>
      </c>
    </row>
    <row r="778" spans="1:18" x14ac:dyDescent="0.25">
      <c r="A778" t="s">
        <v>96</v>
      </c>
      <c r="B778" s="5">
        <v>1185732</v>
      </c>
      <c r="C778" s="6" t="s">
        <v>701</v>
      </c>
      <c r="D778" t="s">
        <v>680</v>
      </c>
      <c r="E778" t="s">
        <v>681</v>
      </c>
      <c r="F778" t="s">
        <v>682</v>
      </c>
      <c r="G778" t="s">
        <v>20</v>
      </c>
      <c r="H778" s="3">
        <v>60.000000000000007</v>
      </c>
      <c r="I778" s="5">
        <v>975</v>
      </c>
      <c r="J778" s="3">
        <v>58500.000000000007</v>
      </c>
      <c r="K778" s="3">
        <v>26325.000000000004</v>
      </c>
      <c r="L778" s="4">
        <v>0.45</v>
      </c>
      <c r="M778" t="s">
        <v>21</v>
      </c>
      <c r="N778">
        <v>2020</v>
      </c>
      <c r="O778">
        <v>10</v>
      </c>
      <c r="P778">
        <v>5</v>
      </c>
      <c r="Q778" t="str">
        <f>TEXT(DATE(2024, sales[[#This Row],[month]], 1), "MMMM")</f>
        <v>October</v>
      </c>
      <c r="R778" s="4">
        <f t="shared" si="12"/>
        <v>9.090909090909105E-2</v>
      </c>
    </row>
    <row r="779" spans="1:18" x14ac:dyDescent="0.25">
      <c r="A779" t="s">
        <v>96</v>
      </c>
      <c r="B779" s="5">
        <v>1185732</v>
      </c>
      <c r="C779" s="6" t="s">
        <v>702</v>
      </c>
      <c r="D779" t="s">
        <v>680</v>
      </c>
      <c r="E779" t="s">
        <v>681</v>
      </c>
      <c r="F779" t="s">
        <v>682</v>
      </c>
      <c r="G779" t="s">
        <v>23</v>
      </c>
      <c r="H779" s="3">
        <v>50.000000000000014</v>
      </c>
      <c r="I779" s="5">
        <v>800</v>
      </c>
      <c r="J779" s="3">
        <v>40000.000000000015</v>
      </c>
      <c r="K779" s="3">
        <v>14000.000000000004</v>
      </c>
      <c r="L779" s="4">
        <v>0.35</v>
      </c>
      <c r="M779" t="s">
        <v>21</v>
      </c>
      <c r="N779">
        <v>2020</v>
      </c>
      <c r="O779">
        <v>10</v>
      </c>
      <c r="P779">
        <v>6</v>
      </c>
      <c r="Q779" t="str">
        <f>TEXT(DATE(2024, sales[[#This Row],[month]], 1), "MMMM")</f>
        <v>October</v>
      </c>
      <c r="R779" s="4">
        <f t="shared" si="12"/>
        <v>-0.31623931623931606</v>
      </c>
    </row>
    <row r="780" spans="1:18" x14ac:dyDescent="0.25">
      <c r="A780" t="s">
        <v>96</v>
      </c>
      <c r="B780" s="5">
        <v>1185732</v>
      </c>
      <c r="C780" s="6" t="s">
        <v>703</v>
      </c>
      <c r="D780" t="s">
        <v>680</v>
      </c>
      <c r="E780" t="s">
        <v>681</v>
      </c>
      <c r="F780" t="s">
        <v>682</v>
      </c>
      <c r="G780" t="s">
        <v>25</v>
      </c>
      <c r="H780" s="3">
        <v>50.000000000000014</v>
      </c>
      <c r="I780" s="5">
        <v>745</v>
      </c>
      <c r="J780" s="3">
        <v>37250.000000000007</v>
      </c>
      <c r="K780" s="3">
        <v>9312.5000000000018</v>
      </c>
      <c r="L780" s="4">
        <v>0.25</v>
      </c>
      <c r="M780" t="s">
        <v>21</v>
      </c>
      <c r="N780">
        <v>2020</v>
      </c>
      <c r="O780">
        <v>10</v>
      </c>
      <c r="P780">
        <v>7</v>
      </c>
      <c r="Q780" t="str">
        <f>TEXT(DATE(2024, sales[[#This Row],[month]], 1), "MMMM")</f>
        <v>October</v>
      </c>
      <c r="R780" s="4">
        <f t="shared" si="12"/>
        <v>-6.8750000000000158E-2</v>
      </c>
    </row>
    <row r="781" spans="1:18" x14ac:dyDescent="0.25">
      <c r="A781" t="s">
        <v>96</v>
      </c>
      <c r="B781" s="5">
        <v>1185732</v>
      </c>
      <c r="C781" s="6" t="s">
        <v>704</v>
      </c>
      <c r="D781" t="s">
        <v>680</v>
      </c>
      <c r="E781" t="s">
        <v>681</v>
      </c>
      <c r="F781" t="s">
        <v>682</v>
      </c>
      <c r="G781" t="s">
        <v>27</v>
      </c>
      <c r="H781" s="3">
        <v>50.000000000000014</v>
      </c>
      <c r="I781" s="5">
        <v>775</v>
      </c>
      <c r="J781" s="3">
        <v>38750.000000000015</v>
      </c>
      <c r="K781" s="3">
        <v>11625.000000000004</v>
      </c>
      <c r="L781" s="4">
        <v>0.3</v>
      </c>
      <c r="M781" t="s">
        <v>21</v>
      </c>
      <c r="N781">
        <v>2020</v>
      </c>
      <c r="O781">
        <v>10</v>
      </c>
      <c r="P781">
        <v>8</v>
      </c>
      <c r="Q781" t="str">
        <f>TEXT(DATE(2024, sales[[#This Row],[month]], 1), "MMMM")</f>
        <v>October</v>
      </c>
      <c r="R781" s="4">
        <f t="shared" si="12"/>
        <v>4.0268456375839111E-2</v>
      </c>
    </row>
    <row r="782" spans="1:18" x14ac:dyDescent="0.25">
      <c r="A782" t="s">
        <v>96</v>
      </c>
      <c r="B782" s="5">
        <v>1185732</v>
      </c>
      <c r="C782" s="6" t="s">
        <v>705</v>
      </c>
      <c r="D782" t="s">
        <v>680</v>
      </c>
      <c r="E782" t="s">
        <v>681</v>
      </c>
      <c r="F782" t="s">
        <v>682</v>
      </c>
      <c r="G782" t="s">
        <v>29</v>
      </c>
      <c r="H782" s="3">
        <v>65</v>
      </c>
      <c r="I782" s="5">
        <v>750</v>
      </c>
      <c r="J782" s="3">
        <v>48750</v>
      </c>
      <c r="K782" s="3">
        <v>17062.5</v>
      </c>
      <c r="L782" s="4">
        <v>0.35</v>
      </c>
      <c r="M782" t="s">
        <v>21</v>
      </c>
      <c r="N782">
        <v>2020</v>
      </c>
      <c r="O782">
        <v>10</v>
      </c>
      <c r="P782">
        <v>9</v>
      </c>
      <c r="Q782" t="str">
        <f>TEXT(DATE(2024, sales[[#This Row],[month]], 1), "MMMM")</f>
        <v>October</v>
      </c>
      <c r="R782" s="4">
        <f t="shared" si="12"/>
        <v>0.25806451612903181</v>
      </c>
    </row>
    <row r="783" spans="1:18" x14ac:dyDescent="0.25">
      <c r="A783" t="s">
        <v>96</v>
      </c>
      <c r="B783" s="5">
        <v>1185732</v>
      </c>
      <c r="C783" s="6" t="s">
        <v>706</v>
      </c>
      <c r="D783" t="s">
        <v>680</v>
      </c>
      <c r="E783" t="s">
        <v>681</v>
      </c>
      <c r="F783" t="s">
        <v>682</v>
      </c>
      <c r="G783" t="s">
        <v>31</v>
      </c>
      <c r="H783" s="3">
        <v>70</v>
      </c>
      <c r="I783" s="5">
        <v>850</v>
      </c>
      <c r="J783" s="3">
        <v>59500</v>
      </c>
      <c r="K783" s="3">
        <v>29750</v>
      </c>
      <c r="L783" s="4">
        <v>0.5</v>
      </c>
      <c r="M783" t="s">
        <v>21</v>
      </c>
      <c r="N783">
        <v>2020</v>
      </c>
      <c r="O783">
        <v>10</v>
      </c>
      <c r="P783">
        <v>10</v>
      </c>
      <c r="Q783" t="str">
        <f>TEXT(DATE(2024, sales[[#This Row],[month]], 1), "MMMM")</f>
        <v>October</v>
      </c>
      <c r="R783" s="4">
        <f t="shared" si="12"/>
        <v>0.22051282051282051</v>
      </c>
    </row>
    <row r="784" spans="1:18" x14ac:dyDescent="0.25">
      <c r="A784" t="s">
        <v>96</v>
      </c>
      <c r="B784" s="5">
        <v>1185732</v>
      </c>
      <c r="C784" s="6" t="s">
        <v>623</v>
      </c>
      <c r="D784" t="s">
        <v>680</v>
      </c>
      <c r="E784" t="s">
        <v>681</v>
      </c>
      <c r="F784" t="s">
        <v>682</v>
      </c>
      <c r="G784" t="s">
        <v>20</v>
      </c>
      <c r="H784" s="3">
        <v>65</v>
      </c>
      <c r="I784" s="5">
        <v>1075</v>
      </c>
      <c r="J784" s="3">
        <v>69875</v>
      </c>
      <c r="K784" s="3">
        <v>31443.75</v>
      </c>
      <c r="L784" s="4">
        <v>0.45</v>
      </c>
      <c r="M784" t="s">
        <v>21</v>
      </c>
      <c r="N784">
        <v>2020</v>
      </c>
      <c r="O784">
        <v>5</v>
      </c>
      <c r="P784">
        <v>24</v>
      </c>
      <c r="Q784" t="str">
        <f>TEXT(DATE(2024, sales[[#This Row],[month]], 1), "MMMM")</f>
        <v>May</v>
      </c>
      <c r="R784" s="4">
        <f t="shared" si="12"/>
        <v>0.17436974789915966</v>
      </c>
    </row>
    <row r="785" spans="1:18" x14ac:dyDescent="0.25">
      <c r="A785" t="s">
        <v>96</v>
      </c>
      <c r="B785" s="5">
        <v>1185732</v>
      </c>
      <c r="C785" s="6" t="s">
        <v>623</v>
      </c>
      <c r="D785" t="s">
        <v>680</v>
      </c>
      <c r="E785" t="s">
        <v>681</v>
      </c>
      <c r="F785" t="s">
        <v>682</v>
      </c>
      <c r="G785" t="s">
        <v>23</v>
      </c>
      <c r="H785" s="3">
        <v>55.000000000000007</v>
      </c>
      <c r="I785" s="5">
        <v>875</v>
      </c>
      <c r="J785" s="3">
        <v>48125.000000000007</v>
      </c>
      <c r="K785" s="3">
        <v>16843.75</v>
      </c>
      <c r="L785" s="4">
        <v>0.35</v>
      </c>
      <c r="M785" t="s">
        <v>21</v>
      </c>
      <c r="N785">
        <v>2020</v>
      </c>
      <c r="O785">
        <v>5</v>
      </c>
      <c r="P785">
        <v>24</v>
      </c>
      <c r="Q785" t="str">
        <f>TEXT(DATE(2024, sales[[#This Row],[month]], 1), "MMMM")</f>
        <v>May</v>
      </c>
      <c r="R785" s="4">
        <f t="shared" si="12"/>
        <v>-0.31127012522361347</v>
      </c>
    </row>
    <row r="786" spans="1:18" x14ac:dyDescent="0.25">
      <c r="A786" t="s">
        <v>96</v>
      </c>
      <c r="B786" s="5">
        <v>1185732</v>
      </c>
      <c r="C786" s="6" t="s">
        <v>623</v>
      </c>
      <c r="D786" t="s">
        <v>680</v>
      </c>
      <c r="E786" t="s">
        <v>681</v>
      </c>
      <c r="F786" t="s">
        <v>682</v>
      </c>
      <c r="G786" t="s">
        <v>25</v>
      </c>
      <c r="H786" s="3">
        <v>55.000000000000007</v>
      </c>
      <c r="I786" s="5">
        <v>825</v>
      </c>
      <c r="J786" s="3">
        <v>45375.000000000007</v>
      </c>
      <c r="K786" s="3">
        <v>11343.750000000002</v>
      </c>
      <c r="L786" s="4">
        <v>0.25</v>
      </c>
      <c r="M786" t="s">
        <v>21</v>
      </c>
      <c r="N786">
        <v>2020</v>
      </c>
      <c r="O786">
        <v>5</v>
      </c>
      <c r="P786">
        <v>24</v>
      </c>
      <c r="Q786" t="str">
        <f>TEXT(DATE(2024, sales[[#This Row],[month]], 1), "MMMM")</f>
        <v>May</v>
      </c>
      <c r="R786" s="4">
        <f t="shared" si="12"/>
        <v>-5.7142857142857134E-2</v>
      </c>
    </row>
    <row r="787" spans="1:18" x14ac:dyDescent="0.25">
      <c r="A787" t="s">
        <v>96</v>
      </c>
      <c r="B787" s="5">
        <v>1185732</v>
      </c>
      <c r="C787" s="6" t="s">
        <v>623</v>
      </c>
      <c r="D787" t="s">
        <v>680</v>
      </c>
      <c r="E787" t="s">
        <v>681</v>
      </c>
      <c r="F787" t="s">
        <v>682</v>
      </c>
      <c r="G787" t="s">
        <v>27</v>
      </c>
      <c r="H787" s="3">
        <v>55.000000000000007</v>
      </c>
      <c r="I787" s="5">
        <v>775</v>
      </c>
      <c r="J787" s="3">
        <v>42625.000000000007</v>
      </c>
      <c r="K787" s="3">
        <v>12787.500000000002</v>
      </c>
      <c r="L787" s="4">
        <v>0.3</v>
      </c>
      <c r="M787" t="s">
        <v>21</v>
      </c>
      <c r="N787">
        <v>2020</v>
      </c>
      <c r="O787">
        <v>5</v>
      </c>
      <c r="P787">
        <v>24</v>
      </c>
      <c r="Q787" t="str">
        <f>TEXT(DATE(2024, sales[[#This Row],[month]], 1), "MMMM")</f>
        <v>May</v>
      </c>
      <c r="R787" s="4">
        <f t="shared" si="12"/>
        <v>-6.0606060606060594E-2</v>
      </c>
    </row>
    <row r="788" spans="1:18" x14ac:dyDescent="0.25">
      <c r="A788" t="s">
        <v>16</v>
      </c>
      <c r="B788" s="5">
        <v>1185732</v>
      </c>
      <c r="C788" s="6" t="s">
        <v>623</v>
      </c>
      <c r="D788" t="s">
        <v>680</v>
      </c>
      <c r="E788" t="s">
        <v>681</v>
      </c>
      <c r="F788" t="s">
        <v>682</v>
      </c>
      <c r="G788" t="s">
        <v>29</v>
      </c>
      <c r="H788" s="3">
        <v>65</v>
      </c>
      <c r="I788" s="5">
        <v>775</v>
      </c>
      <c r="J788" s="3">
        <v>50375</v>
      </c>
      <c r="K788" s="3">
        <v>17631.25</v>
      </c>
      <c r="L788" s="4">
        <v>0.35</v>
      </c>
      <c r="M788" t="s">
        <v>21</v>
      </c>
      <c r="N788">
        <v>2020</v>
      </c>
      <c r="O788">
        <v>5</v>
      </c>
      <c r="P788">
        <v>24</v>
      </c>
      <c r="Q788" t="str">
        <f>TEXT(DATE(2024, sales[[#This Row],[month]], 1), "MMMM")</f>
        <v>May</v>
      </c>
      <c r="R788" s="4">
        <f t="shared" si="12"/>
        <v>0.18181818181818163</v>
      </c>
    </row>
    <row r="789" spans="1:18" x14ac:dyDescent="0.25">
      <c r="A789" t="s">
        <v>16</v>
      </c>
      <c r="B789" s="5">
        <v>1185732</v>
      </c>
      <c r="C789" s="6" t="s">
        <v>623</v>
      </c>
      <c r="D789" t="s">
        <v>680</v>
      </c>
      <c r="E789" t="s">
        <v>681</v>
      </c>
      <c r="F789" t="s">
        <v>682</v>
      </c>
      <c r="G789" t="s">
        <v>31</v>
      </c>
      <c r="H789" s="3">
        <v>70</v>
      </c>
      <c r="I789" s="5">
        <v>875</v>
      </c>
      <c r="J789" s="3">
        <v>61250</v>
      </c>
      <c r="K789" s="3">
        <v>30625</v>
      </c>
      <c r="L789" s="4">
        <v>0.5</v>
      </c>
      <c r="M789" t="s">
        <v>21</v>
      </c>
      <c r="N789">
        <v>2020</v>
      </c>
      <c r="O789">
        <v>5</v>
      </c>
      <c r="P789">
        <v>24</v>
      </c>
      <c r="Q789" t="str">
        <f>TEXT(DATE(2024, sales[[#This Row],[month]], 1), "MMMM")</f>
        <v>May</v>
      </c>
      <c r="R789" s="4">
        <f t="shared" si="12"/>
        <v>0.21588089330024815</v>
      </c>
    </row>
    <row r="790" spans="1:18" x14ac:dyDescent="0.25">
      <c r="A790" t="s">
        <v>16</v>
      </c>
      <c r="B790" s="5">
        <v>1185732</v>
      </c>
      <c r="C790" s="6" t="s">
        <v>707</v>
      </c>
      <c r="D790" t="s">
        <v>680</v>
      </c>
      <c r="E790" t="s">
        <v>681</v>
      </c>
      <c r="F790" t="s">
        <v>682</v>
      </c>
      <c r="G790" t="s">
        <v>20</v>
      </c>
      <c r="H790" s="3">
        <v>35</v>
      </c>
      <c r="I790" s="5">
        <v>450</v>
      </c>
      <c r="J790" s="3">
        <v>15750</v>
      </c>
      <c r="K790" s="3">
        <v>5512.5000000000009</v>
      </c>
      <c r="L790" s="4">
        <v>0.35</v>
      </c>
      <c r="M790" t="s">
        <v>21</v>
      </c>
      <c r="N790">
        <v>2020</v>
      </c>
      <c r="O790">
        <v>10</v>
      </c>
      <c r="P790">
        <v>17</v>
      </c>
      <c r="Q790" t="str">
        <f>TEXT(DATE(2024, sales[[#This Row],[month]], 1), "MMMM")</f>
        <v>October</v>
      </c>
      <c r="R790" s="4">
        <f t="shared" si="12"/>
        <v>-0.74285714285714288</v>
      </c>
    </row>
    <row r="791" spans="1:18" x14ac:dyDescent="0.25">
      <c r="A791" t="s">
        <v>16</v>
      </c>
      <c r="B791" s="5">
        <v>1185732</v>
      </c>
      <c r="C791" s="6" t="s">
        <v>708</v>
      </c>
      <c r="D791" t="s">
        <v>680</v>
      </c>
      <c r="E791" t="s">
        <v>681</v>
      </c>
      <c r="F791" t="s">
        <v>682</v>
      </c>
      <c r="G791" t="s">
        <v>23</v>
      </c>
      <c r="H791" s="3">
        <v>35</v>
      </c>
      <c r="I791" s="5">
        <v>250</v>
      </c>
      <c r="J791" s="3">
        <v>8750</v>
      </c>
      <c r="K791" s="3">
        <v>2625</v>
      </c>
      <c r="L791" s="4">
        <v>0.3</v>
      </c>
      <c r="M791" t="s">
        <v>21</v>
      </c>
      <c r="N791">
        <v>2020</v>
      </c>
      <c r="O791">
        <v>10</v>
      </c>
      <c r="P791">
        <v>18</v>
      </c>
      <c r="Q791" t="str">
        <f>TEXT(DATE(2024, sales[[#This Row],[month]], 1), "MMMM")</f>
        <v>October</v>
      </c>
      <c r="R791" s="4">
        <f t="shared" si="12"/>
        <v>-0.44444444444444442</v>
      </c>
    </row>
    <row r="792" spans="1:18" x14ac:dyDescent="0.25">
      <c r="A792" t="s">
        <v>16</v>
      </c>
      <c r="B792" s="5">
        <v>1185732</v>
      </c>
      <c r="C792" s="6" t="s">
        <v>709</v>
      </c>
      <c r="D792" t="s">
        <v>680</v>
      </c>
      <c r="E792" t="s">
        <v>681</v>
      </c>
      <c r="F792" t="s">
        <v>682</v>
      </c>
      <c r="G792" t="s">
        <v>25</v>
      </c>
      <c r="H792" s="3">
        <v>25</v>
      </c>
      <c r="I792" s="5">
        <v>250</v>
      </c>
      <c r="J792" s="3">
        <v>6250</v>
      </c>
      <c r="K792" s="3">
        <v>1875</v>
      </c>
      <c r="L792" s="4">
        <v>0.3</v>
      </c>
      <c r="M792" t="s">
        <v>21</v>
      </c>
      <c r="N792">
        <v>2020</v>
      </c>
      <c r="O792">
        <v>10</v>
      </c>
      <c r="P792">
        <v>19</v>
      </c>
      <c r="Q792" t="str">
        <f>TEXT(DATE(2024, sales[[#This Row],[month]], 1), "MMMM")</f>
        <v>October</v>
      </c>
      <c r="R792" s="4">
        <f t="shared" si="12"/>
        <v>-0.2857142857142857</v>
      </c>
    </row>
    <row r="793" spans="1:18" x14ac:dyDescent="0.25">
      <c r="A793" t="s">
        <v>16</v>
      </c>
      <c r="B793" s="5">
        <v>1185732</v>
      </c>
      <c r="C793" s="6" t="s">
        <v>160</v>
      </c>
      <c r="D793" t="s">
        <v>680</v>
      </c>
      <c r="E793" t="s">
        <v>681</v>
      </c>
      <c r="F793" t="s">
        <v>682</v>
      </c>
      <c r="G793" t="s">
        <v>27</v>
      </c>
      <c r="H793" s="3">
        <v>30.000000000000004</v>
      </c>
      <c r="I793" s="5">
        <v>100</v>
      </c>
      <c r="J793" s="3">
        <v>3000.0000000000005</v>
      </c>
      <c r="K793" s="3">
        <v>1050.0000000000002</v>
      </c>
      <c r="L793" s="4">
        <v>0.35</v>
      </c>
      <c r="M793" t="s">
        <v>21</v>
      </c>
      <c r="N793">
        <v>2020</v>
      </c>
      <c r="O793">
        <v>10</v>
      </c>
      <c r="P793">
        <v>20</v>
      </c>
      <c r="Q793" t="str">
        <f>TEXT(DATE(2024, sales[[#This Row],[month]], 1), "MMMM")</f>
        <v>October</v>
      </c>
      <c r="R793" s="4">
        <f t="shared" si="12"/>
        <v>-0.51999999999999991</v>
      </c>
    </row>
    <row r="794" spans="1:18" x14ac:dyDescent="0.25">
      <c r="A794" t="s">
        <v>16</v>
      </c>
      <c r="B794" s="5">
        <v>1185732</v>
      </c>
      <c r="C794" s="6" t="s">
        <v>161</v>
      </c>
      <c r="D794" t="s">
        <v>327</v>
      </c>
      <c r="E794" t="s">
        <v>710</v>
      </c>
      <c r="F794" t="s">
        <v>711</v>
      </c>
      <c r="G794" t="s">
        <v>29</v>
      </c>
      <c r="H794" s="3">
        <v>44.999999999999993</v>
      </c>
      <c r="I794" s="5">
        <v>150</v>
      </c>
      <c r="J794" s="3">
        <v>6749.9999999999991</v>
      </c>
      <c r="K794" s="3">
        <v>2024.9999999999995</v>
      </c>
      <c r="L794" s="4">
        <v>0.3</v>
      </c>
      <c r="M794" t="s">
        <v>21</v>
      </c>
      <c r="N794">
        <v>2020</v>
      </c>
      <c r="O794">
        <v>10</v>
      </c>
      <c r="P794">
        <v>21</v>
      </c>
      <c r="Q794" t="str">
        <f>TEXT(DATE(2024, sales[[#This Row],[month]], 1), "MMMM")</f>
        <v>October</v>
      </c>
      <c r="R794" s="4">
        <f t="shared" si="12"/>
        <v>1.2499999999999993</v>
      </c>
    </row>
    <row r="795" spans="1:18" x14ac:dyDescent="0.25">
      <c r="A795" t="s">
        <v>16</v>
      </c>
      <c r="B795" s="5">
        <v>1185732</v>
      </c>
      <c r="C795" s="6" t="s">
        <v>162</v>
      </c>
      <c r="D795" t="s">
        <v>327</v>
      </c>
      <c r="E795" t="s">
        <v>710</v>
      </c>
      <c r="F795" t="s">
        <v>711</v>
      </c>
      <c r="G795" t="s">
        <v>31</v>
      </c>
      <c r="H795" s="3">
        <v>35</v>
      </c>
      <c r="I795" s="5">
        <v>250</v>
      </c>
      <c r="J795" s="3">
        <v>8750</v>
      </c>
      <c r="K795" s="3">
        <v>3937.5</v>
      </c>
      <c r="L795" s="4">
        <v>0.45</v>
      </c>
      <c r="M795" t="s">
        <v>21</v>
      </c>
      <c r="N795">
        <v>2020</v>
      </c>
      <c r="O795">
        <v>10</v>
      </c>
      <c r="P795">
        <v>22</v>
      </c>
      <c r="Q795" t="str">
        <f>TEXT(DATE(2024, sales[[#This Row],[month]], 1), "MMMM")</f>
        <v>October</v>
      </c>
      <c r="R795" s="4">
        <f t="shared" si="12"/>
        <v>0.29629629629629645</v>
      </c>
    </row>
    <row r="796" spans="1:18" x14ac:dyDescent="0.25">
      <c r="A796" t="s">
        <v>16</v>
      </c>
      <c r="B796" s="5">
        <v>1185732</v>
      </c>
      <c r="C796" s="6" t="s">
        <v>163</v>
      </c>
      <c r="D796" t="s">
        <v>327</v>
      </c>
      <c r="E796" t="s">
        <v>710</v>
      </c>
      <c r="F796" t="s">
        <v>711</v>
      </c>
      <c r="G796" t="s">
        <v>20</v>
      </c>
      <c r="H796" s="3">
        <v>35</v>
      </c>
      <c r="I796" s="5">
        <v>500</v>
      </c>
      <c r="J796" s="3">
        <v>17500</v>
      </c>
      <c r="K796" s="3">
        <v>6125.0000000000009</v>
      </c>
      <c r="L796" s="4">
        <v>0.35</v>
      </c>
      <c r="M796" t="s">
        <v>21</v>
      </c>
      <c r="N796">
        <v>2020</v>
      </c>
      <c r="O796">
        <v>10</v>
      </c>
      <c r="P796">
        <v>23</v>
      </c>
      <c r="Q796" t="str">
        <f>TEXT(DATE(2024, sales[[#This Row],[month]], 1), "MMMM")</f>
        <v>October</v>
      </c>
      <c r="R796" s="4">
        <f t="shared" si="12"/>
        <v>1</v>
      </c>
    </row>
    <row r="797" spans="1:18" x14ac:dyDescent="0.25">
      <c r="A797" t="s">
        <v>16</v>
      </c>
      <c r="B797" s="5">
        <v>1185732</v>
      </c>
      <c r="C797" s="6" t="s">
        <v>164</v>
      </c>
      <c r="D797" t="s">
        <v>327</v>
      </c>
      <c r="E797" t="s">
        <v>710</v>
      </c>
      <c r="F797" t="s">
        <v>711</v>
      </c>
      <c r="G797" t="s">
        <v>23</v>
      </c>
      <c r="H797" s="3">
        <v>35</v>
      </c>
      <c r="I797" s="5">
        <v>150</v>
      </c>
      <c r="J797" s="3">
        <v>5250</v>
      </c>
      <c r="K797" s="3">
        <v>1575</v>
      </c>
      <c r="L797" s="4">
        <v>0.3</v>
      </c>
      <c r="M797" t="s">
        <v>21</v>
      </c>
      <c r="N797">
        <v>2020</v>
      </c>
      <c r="O797">
        <v>10</v>
      </c>
      <c r="P797">
        <v>24</v>
      </c>
      <c r="Q797" t="str">
        <f>TEXT(DATE(2024, sales[[#This Row],[month]], 1), "MMMM")</f>
        <v>October</v>
      </c>
      <c r="R797" s="4">
        <f t="shared" si="12"/>
        <v>-0.7</v>
      </c>
    </row>
    <row r="798" spans="1:18" x14ac:dyDescent="0.25">
      <c r="A798" t="s">
        <v>16</v>
      </c>
      <c r="B798" s="5">
        <v>1185732</v>
      </c>
      <c r="C798" s="6" t="s">
        <v>165</v>
      </c>
      <c r="D798" t="s">
        <v>327</v>
      </c>
      <c r="E798" t="s">
        <v>710</v>
      </c>
      <c r="F798" t="s">
        <v>711</v>
      </c>
      <c r="G798" t="s">
        <v>25</v>
      </c>
      <c r="H798" s="3">
        <v>25</v>
      </c>
      <c r="I798" s="5">
        <v>200</v>
      </c>
      <c r="J798" s="3">
        <v>5000</v>
      </c>
      <c r="K798" s="3">
        <v>1500</v>
      </c>
      <c r="L798" s="4">
        <v>0.3</v>
      </c>
      <c r="M798" t="s">
        <v>21</v>
      </c>
      <c r="N798">
        <v>2020</v>
      </c>
      <c r="O798">
        <v>10</v>
      </c>
      <c r="P798">
        <v>25</v>
      </c>
      <c r="Q798" t="str">
        <f>TEXT(DATE(2024, sales[[#This Row],[month]], 1), "MMMM")</f>
        <v>October</v>
      </c>
      <c r="R798" s="4">
        <f t="shared" si="12"/>
        <v>-4.7619047619047616E-2</v>
      </c>
    </row>
    <row r="799" spans="1:18" x14ac:dyDescent="0.25">
      <c r="A799" t="s">
        <v>16</v>
      </c>
      <c r="B799" s="5">
        <v>1185732</v>
      </c>
      <c r="C799" s="6" t="s">
        <v>166</v>
      </c>
      <c r="D799" t="s">
        <v>327</v>
      </c>
      <c r="E799" t="s">
        <v>710</v>
      </c>
      <c r="F799" t="s">
        <v>711</v>
      </c>
      <c r="G799" t="s">
        <v>27</v>
      </c>
      <c r="H799" s="3">
        <v>30.000000000000004</v>
      </c>
      <c r="I799" s="5">
        <v>75</v>
      </c>
      <c r="J799" s="3">
        <v>2250.0000000000005</v>
      </c>
      <c r="K799" s="3">
        <v>787.50000000000023</v>
      </c>
      <c r="L799" s="4">
        <v>0.35</v>
      </c>
      <c r="M799" t="s">
        <v>21</v>
      </c>
      <c r="N799">
        <v>2020</v>
      </c>
      <c r="O799">
        <v>10</v>
      </c>
      <c r="P799">
        <v>26</v>
      </c>
      <c r="Q799" t="str">
        <f>TEXT(DATE(2024, sales[[#This Row],[month]], 1), "MMMM")</f>
        <v>October</v>
      </c>
      <c r="R799" s="4">
        <f t="shared" si="12"/>
        <v>-0.54999999999999993</v>
      </c>
    </row>
    <row r="800" spans="1:18" x14ac:dyDescent="0.25">
      <c r="A800" t="s">
        <v>16</v>
      </c>
      <c r="B800" s="5">
        <v>1185732</v>
      </c>
      <c r="C800" s="6" t="s">
        <v>167</v>
      </c>
      <c r="D800" t="s">
        <v>327</v>
      </c>
      <c r="E800" t="s">
        <v>710</v>
      </c>
      <c r="F800" t="s">
        <v>711</v>
      </c>
      <c r="G800" t="s">
        <v>29</v>
      </c>
      <c r="H800" s="3">
        <v>44.999999999999993</v>
      </c>
      <c r="I800" s="5">
        <v>150</v>
      </c>
      <c r="J800" s="3">
        <v>6749.9999999999991</v>
      </c>
      <c r="K800" s="3">
        <v>2024.9999999999995</v>
      </c>
      <c r="L800" s="4">
        <v>0.3</v>
      </c>
      <c r="M800" t="s">
        <v>21</v>
      </c>
      <c r="N800">
        <v>2020</v>
      </c>
      <c r="O800">
        <v>10</v>
      </c>
      <c r="P800">
        <v>27</v>
      </c>
      <c r="Q800" t="str">
        <f>TEXT(DATE(2024, sales[[#This Row],[month]], 1), "MMMM")</f>
        <v>October</v>
      </c>
      <c r="R800" s="4">
        <f t="shared" si="12"/>
        <v>1.9999999999999989</v>
      </c>
    </row>
    <row r="801" spans="1:18" x14ac:dyDescent="0.25">
      <c r="A801" t="s">
        <v>16</v>
      </c>
      <c r="B801" s="5">
        <v>1185732</v>
      </c>
      <c r="C801" s="6" t="s">
        <v>168</v>
      </c>
      <c r="D801" t="s">
        <v>327</v>
      </c>
      <c r="E801" t="s">
        <v>710</v>
      </c>
      <c r="F801" t="s">
        <v>711</v>
      </c>
      <c r="G801" t="s">
        <v>31</v>
      </c>
      <c r="H801" s="3">
        <v>35</v>
      </c>
      <c r="I801" s="5">
        <v>225</v>
      </c>
      <c r="J801" s="3">
        <v>7875</v>
      </c>
      <c r="K801" s="3">
        <v>3543.75</v>
      </c>
      <c r="L801" s="4">
        <v>0.45</v>
      </c>
      <c r="M801" t="s">
        <v>21</v>
      </c>
      <c r="N801">
        <v>2020</v>
      </c>
      <c r="O801">
        <v>10</v>
      </c>
      <c r="P801">
        <v>28</v>
      </c>
      <c r="Q801" t="str">
        <f>TEXT(DATE(2024, sales[[#This Row],[month]], 1), "MMMM")</f>
        <v>October</v>
      </c>
      <c r="R801" s="4">
        <f t="shared" si="12"/>
        <v>0.16666666666666682</v>
      </c>
    </row>
    <row r="802" spans="1:18" x14ac:dyDescent="0.25">
      <c r="A802" t="s">
        <v>16</v>
      </c>
      <c r="B802" s="5">
        <v>1185732</v>
      </c>
      <c r="C802" s="6" t="s">
        <v>169</v>
      </c>
      <c r="D802" t="s">
        <v>327</v>
      </c>
      <c r="E802" t="s">
        <v>710</v>
      </c>
      <c r="F802" t="s">
        <v>711</v>
      </c>
      <c r="G802" t="s">
        <v>20</v>
      </c>
      <c r="H802" s="3">
        <v>40</v>
      </c>
      <c r="I802" s="5">
        <v>445</v>
      </c>
      <c r="J802" s="3">
        <v>17800</v>
      </c>
      <c r="K802" s="3">
        <v>6230.0000000000009</v>
      </c>
      <c r="L802" s="4">
        <v>0.35</v>
      </c>
      <c r="M802" t="s">
        <v>21</v>
      </c>
      <c r="N802">
        <v>2020</v>
      </c>
      <c r="O802">
        <v>10</v>
      </c>
      <c r="P802">
        <v>29</v>
      </c>
      <c r="Q802" t="str">
        <f>TEXT(DATE(2024, sales[[#This Row],[month]], 1), "MMMM")</f>
        <v>October</v>
      </c>
      <c r="R802" s="4">
        <f t="shared" si="12"/>
        <v>1.2603174603174603</v>
      </c>
    </row>
    <row r="803" spans="1:18" x14ac:dyDescent="0.25">
      <c r="A803" t="s">
        <v>16</v>
      </c>
      <c r="B803" s="5">
        <v>1185732</v>
      </c>
      <c r="C803" s="6" t="s">
        <v>170</v>
      </c>
      <c r="D803" t="s">
        <v>327</v>
      </c>
      <c r="E803" t="s">
        <v>710</v>
      </c>
      <c r="F803" t="s">
        <v>711</v>
      </c>
      <c r="G803" t="s">
        <v>23</v>
      </c>
      <c r="H803" s="3">
        <v>40</v>
      </c>
      <c r="I803" s="5">
        <v>125</v>
      </c>
      <c r="J803" s="3">
        <v>5000</v>
      </c>
      <c r="K803" s="3">
        <v>1500</v>
      </c>
      <c r="L803" s="4">
        <v>0.3</v>
      </c>
      <c r="M803" t="s">
        <v>21</v>
      </c>
      <c r="N803">
        <v>2020</v>
      </c>
      <c r="O803">
        <v>10</v>
      </c>
      <c r="P803">
        <v>30</v>
      </c>
      <c r="Q803" t="str">
        <f>TEXT(DATE(2024, sales[[#This Row],[month]], 1), "MMMM")</f>
        <v>October</v>
      </c>
      <c r="R803" s="4">
        <f t="shared" si="12"/>
        <v>-0.7191011235955056</v>
      </c>
    </row>
    <row r="804" spans="1:18" x14ac:dyDescent="0.25">
      <c r="A804" t="s">
        <v>16</v>
      </c>
      <c r="B804" s="5">
        <v>1185732</v>
      </c>
      <c r="C804" s="6" t="s">
        <v>171</v>
      </c>
      <c r="D804" t="s">
        <v>327</v>
      </c>
      <c r="E804" t="s">
        <v>710</v>
      </c>
      <c r="F804" t="s">
        <v>711</v>
      </c>
      <c r="G804" t="s">
        <v>25</v>
      </c>
      <c r="H804" s="3">
        <v>30.000000000000004</v>
      </c>
      <c r="I804" s="5">
        <v>175</v>
      </c>
      <c r="J804" s="3">
        <v>5250.0000000000009</v>
      </c>
      <c r="K804" s="3">
        <v>1575.0000000000002</v>
      </c>
      <c r="L804" s="4">
        <v>0.3</v>
      </c>
      <c r="M804" t="s">
        <v>21</v>
      </c>
      <c r="N804">
        <v>2020</v>
      </c>
      <c r="O804">
        <v>10</v>
      </c>
      <c r="P804">
        <v>31</v>
      </c>
      <c r="Q804" t="str">
        <f>TEXT(DATE(2024, sales[[#This Row],[month]], 1), "MMMM")</f>
        <v>October</v>
      </c>
      <c r="R804" s="4">
        <f t="shared" si="12"/>
        <v>5.0000000000000183E-2</v>
      </c>
    </row>
    <row r="805" spans="1:18" x14ac:dyDescent="0.25">
      <c r="A805" t="s">
        <v>16</v>
      </c>
      <c r="B805" s="5">
        <v>1185732</v>
      </c>
      <c r="C805" s="6" t="s">
        <v>173</v>
      </c>
      <c r="D805" t="s">
        <v>327</v>
      </c>
      <c r="E805" t="s">
        <v>710</v>
      </c>
      <c r="F805" t="s">
        <v>711</v>
      </c>
      <c r="G805" t="s">
        <v>27</v>
      </c>
      <c r="H805" s="3">
        <v>35</v>
      </c>
      <c r="I805" s="5">
        <v>25</v>
      </c>
      <c r="J805" s="3">
        <v>875</v>
      </c>
      <c r="K805" s="3">
        <v>306.25000000000006</v>
      </c>
      <c r="L805" s="4">
        <v>0.35</v>
      </c>
      <c r="M805" t="s">
        <v>21</v>
      </c>
      <c r="N805">
        <v>2020</v>
      </c>
      <c r="O805">
        <v>11</v>
      </c>
      <c r="P805">
        <v>1</v>
      </c>
      <c r="Q805" t="str">
        <f>TEXT(DATE(2024, sales[[#This Row],[month]], 1), "MMMM")</f>
        <v>November</v>
      </c>
      <c r="R805" s="4">
        <f t="shared" si="12"/>
        <v>-0.83333333333333337</v>
      </c>
    </row>
    <row r="806" spans="1:18" x14ac:dyDescent="0.25">
      <c r="A806" t="s">
        <v>16</v>
      </c>
      <c r="B806" s="5">
        <v>1185732</v>
      </c>
      <c r="C806" s="6" t="s">
        <v>174</v>
      </c>
      <c r="D806" t="s">
        <v>327</v>
      </c>
      <c r="E806" t="s">
        <v>710</v>
      </c>
      <c r="F806" t="s">
        <v>711</v>
      </c>
      <c r="G806" t="s">
        <v>29</v>
      </c>
      <c r="H806" s="3">
        <v>50</v>
      </c>
      <c r="I806" s="5">
        <v>75</v>
      </c>
      <c r="J806" s="3">
        <v>3750</v>
      </c>
      <c r="K806" s="3">
        <v>1125</v>
      </c>
      <c r="L806" s="4">
        <v>0.3</v>
      </c>
      <c r="M806" t="s">
        <v>21</v>
      </c>
      <c r="N806">
        <v>2020</v>
      </c>
      <c r="O806">
        <v>11</v>
      </c>
      <c r="P806">
        <v>2</v>
      </c>
      <c r="Q806" t="str">
        <f>TEXT(DATE(2024, sales[[#This Row],[month]], 1), "MMMM")</f>
        <v>November</v>
      </c>
      <c r="R806" s="4">
        <f t="shared" si="12"/>
        <v>3.2857142857142856</v>
      </c>
    </row>
    <row r="807" spans="1:18" x14ac:dyDescent="0.25">
      <c r="A807" t="s">
        <v>16</v>
      </c>
      <c r="B807" s="5">
        <v>1185732</v>
      </c>
      <c r="C807" s="6" t="s">
        <v>175</v>
      </c>
      <c r="D807" t="s">
        <v>327</v>
      </c>
      <c r="E807" t="s">
        <v>710</v>
      </c>
      <c r="F807" t="s">
        <v>711</v>
      </c>
      <c r="G807" t="s">
        <v>31</v>
      </c>
      <c r="H807" s="3">
        <v>40</v>
      </c>
      <c r="I807" s="5">
        <v>175</v>
      </c>
      <c r="J807" s="3">
        <v>7000</v>
      </c>
      <c r="K807" s="3">
        <v>3150</v>
      </c>
      <c r="L807" s="4">
        <v>0.45</v>
      </c>
      <c r="M807" t="s">
        <v>21</v>
      </c>
      <c r="N807">
        <v>2020</v>
      </c>
      <c r="O807">
        <v>11</v>
      </c>
      <c r="P807">
        <v>3</v>
      </c>
      <c r="Q807" t="str">
        <f>TEXT(DATE(2024, sales[[#This Row],[month]], 1), "MMMM")</f>
        <v>November</v>
      </c>
      <c r="R807" s="4">
        <f t="shared" si="12"/>
        <v>0.8666666666666667</v>
      </c>
    </row>
    <row r="808" spans="1:18" x14ac:dyDescent="0.25">
      <c r="A808" t="s">
        <v>16</v>
      </c>
      <c r="B808" s="5">
        <v>1185732</v>
      </c>
      <c r="C808" s="6" t="s">
        <v>176</v>
      </c>
      <c r="D808" t="s">
        <v>327</v>
      </c>
      <c r="E808" t="s">
        <v>710</v>
      </c>
      <c r="F808" t="s">
        <v>711</v>
      </c>
      <c r="G808" t="s">
        <v>20</v>
      </c>
      <c r="H808" s="3">
        <v>40</v>
      </c>
      <c r="I808" s="5">
        <v>400</v>
      </c>
      <c r="J808" s="3">
        <v>16000</v>
      </c>
      <c r="K808" s="3">
        <v>5600.0000000000009</v>
      </c>
      <c r="L808" s="4">
        <v>0.35</v>
      </c>
      <c r="M808" t="s">
        <v>21</v>
      </c>
      <c r="N808">
        <v>2020</v>
      </c>
      <c r="O808">
        <v>11</v>
      </c>
      <c r="P808">
        <v>4</v>
      </c>
      <c r="Q808" t="str">
        <f>TEXT(DATE(2024, sales[[#This Row],[month]], 1), "MMMM")</f>
        <v>November</v>
      </c>
      <c r="R808" s="4">
        <f t="shared" si="12"/>
        <v>1.2857142857142858</v>
      </c>
    </row>
    <row r="809" spans="1:18" x14ac:dyDescent="0.25">
      <c r="A809" t="s">
        <v>16</v>
      </c>
      <c r="B809" s="5">
        <v>1185732</v>
      </c>
      <c r="C809" s="6" t="s">
        <v>177</v>
      </c>
      <c r="D809" t="s">
        <v>327</v>
      </c>
      <c r="E809" t="s">
        <v>710</v>
      </c>
      <c r="F809" t="s">
        <v>711</v>
      </c>
      <c r="G809" t="s">
        <v>23</v>
      </c>
      <c r="H809" s="3">
        <v>40</v>
      </c>
      <c r="I809" s="5">
        <v>100</v>
      </c>
      <c r="J809" s="3">
        <v>4000</v>
      </c>
      <c r="K809" s="3">
        <v>1200</v>
      </c>
      <c r="L809" s="4">
        <v>0.3</v>
      </c>
      <c r="M809" t="s">
        <v>21</v>
      </c>
      <c r="N809">
        <v>2020</v>
      </c>
      <c r="O809">
        <v>11</v>
      </c>
      <c r="P809">
        <v>5</v>
      </c>
      <c r="Q809" t="str">
        <f>TEXT(DATE(2024, sales[[#This Row],[month]], 1), "MMMM")</f>
        <v>November</v>
      </c>
      <c r="R809" s="4">
        <f t="shared" si="12"/>
        <v>-0.75</v>
      </c>
    </row>
    <row r="810" spans="1:18" x14ac:dyDescent="0.25">
      <c r="A810" t="s">
        <v>16</v>
      </c>
      <c r="B810" s="5">
        <v>1185732</v>
      </c>
      <c r="C810" s="6" t="s">
        <v>181</v>
      </c>
      <c r="D810" t="s">
        <v>327</v>
      </c>
      <c r="E810" t="s">
        <v>710</v>
      </c>
      <c r="F810" t="s">
        <v>711</v>
      </c>
      <c r="G810" t="s">
        <v>25</v>
      </c>
      <c r="H810" s="3">
        <v>30.000000000000004</v>
      </c>
      <c r="I810" s="5">
        <v>100</v>
      </c>
      <c r="J810" s="3">
        <v>3000.0000000000005</v>
      </c>
      <c r="K810" s="3">
        <v>900.00000000000011</v>
      </c>
      <c r="L810" s="4">
        <v>0.3</v>
      </c>
      <c r="M810" t="s">
        <v>21</v>
      </c>
      <c r="N810">
        <v>2020</v>
      </c>
      <c r="O810">
        <v>11</v>
      </c>
      <c r="P810">
        <v>6</v>
      </c>
      <c r="Q810" t="str">
        <f>TEXT(DATE(2024, sales[[#This Row],[month]], 1), "MMMM")</f>
        <v>November</v>
      </c>
      <c r="R810" s="4">
        <f t="shared" si="12"/>
        <v>-0.24999999999999989</v>
      </c>
    </row>
    <row r="811" spans="1:18" x14ac:dyDescent="0.25">
      <c r="A811" t="s">
        <v>16</v>
      </c>
      <c r="B811" s="5">
        <v>1185732</v>
      </c>
      <c r="C811" s="6" t="s">
        <v>182</v>
      </c>
      <c r="D811" t="s">
        <v>327</v>
      </c>
      <c r="E811" t="s">
        <v>710</v>
      </c>
      <c r="F811" t="s">
        <v>711</v>
      </c>
      <c r="G811" t="s">
        <v>27</v>
      </c>
      <c r="H811" s="3">
        <v>35</v>
      </c>
      <c r="I811" s="5">
        <v>25</v>
      </c>
      <c r="J811" s="3">
        <v>875</v>
      </c>
      <c r="K811" s="3">
        <v>306.25000000000006</v>
      </c>
      <c r="L811" s="4">
        <v>0.35</v>
      </c>
      <c r="M811" t="s">
        <v>21</v>
      </c>
      <c r="N811">
        <v>2020</v>
      </c>
      <c r="O811">
        <v>11</v>
      </c>
      <c r="P811">
        <v>7</v>
      </c>
      <c r="Q811" t="str">
        <f>TEXT(DATE(2024, sales[[#This Row],[month]], 1), "MMMM")</f>
        <v>November</v>
      </c>
      <c r="R811" s="4">
        <f t="shared" si="12"/>
        <v>-0.70833333333333337</v>
      </c>
    </row>
    <row r="812" spans="1:18" x14ac:dyDescent="0.25">
      <c r="A812" t="s">
        <v>16</v>
      </c>
      <c r="B812" s="5">
        <v>1185732</v>
      </c>
      <c r="C812" s="6" t="s">
        <v>183</v>
      </c>
      <c r="D812" t="s">
        <v>327</v>
      </c>
      <c r="E812" t="s">
        <v>710</v>
      </c>
      <c r="F812" t="s">
        <v>711</v>
      </c>
      <c r="G812" t="s">
        <v>29</v>
      </c>
      <c r="H812" s="3">
        <v>50</v>
      </c>
      <c r="I812" s="5">
        <v>50</v>
      </c>
      <c r="J812" s="3">
        <v>2500</v>
      </c>
      <c r="K812" s="3">
        <v>750</v>
      </c>
      <c r="L812" s="4">
        <v>0.3</v>
      </c>
      <c r="M812" t="s">
        <v>21</v>
      </c>
      <c r="N812">
        <v>2020</v>
      </c>
      <c r="O812">
        <v>11</v>
      </c>
      <c r="P812">
        <v>8</v>
      </c>
      <c r="Q812" t="str">
        <f>TEXT(DATE(2024, sales[[#This Row],[month]], 1), "MMMM")</f>
        <v>November</v>
      </c>
      <c r="R812" s="4">
        <f t="shared" si="12"/>
        <v>1.8571428571428572</v>
      </c>
    </row>
    <row r="813" spans="1:18" x14ac:dyDescent="0.25">
      <c r="A813" t="s">
        <v>16</v>
      </c>
      <c r="B813" s="5">
        <v>1185732</v>
      </c>
      <c r="C813" s="6" t="s">
        <v>184</v>
      </c>
      <c r="D813" t="s">
        <v>327</v>
      </c>
      <c r="E813" t="s">
        <v>710</v>
      </c>
      <c r="F813" t="s">
        <v>711</v>
      </c>
      <c r="G813" t="s">
        <v>31</v>
      </c>
      <c r="H813" s="3">
        <v>40</v>
      </c>
      <c r="I813" s="5">
        <v>175</v>
      </c>
      <c r="J813" s="3">
        <v>7000</v>
      </c>
      <c r="K813" s="3">
        <v>3150</v>
      </c>
      <c r="L813" s="4">
        <v>0.45</v>
      </c>
      <c r="M813" t="s">
        <v>21</v>
      </c>
      <c r="N813">
        <v>2020</v>
      </c>
      <c r="O813">
        <v>11</v>
      </c>
      <c r="P813">
        <v>9</v>
      </c>
      <c r="Q813" t="str">
        <f>TEXT(DATE(2024, sales[[#This Row],[month]], 1), "MMMM")</f>
        <v>November</v>
      </c>
      <c r="R813" s="4">
        <f t="shared" si="12"/>
        <v>1.8</v>
      </c>
    </row>
    <row r="814" spans="1:18" x14ac:dyDescent="0.25">
      <c r="A814" t="s">
        <v>16</v>
      </c>
      <c r="B814" s="5">
        <v>1185732</v>
      </c>
      <c r="C814" s="6" t="s">
        <v>185</v>
      </c>
      <c r="D814" t="s">
        <v>327</v>
      </c>
      <c r="E814" t="s">
        <v>710</v>
      </c>
      <c r="F814" t="s">
        <v>711</v>
      </c>
      <c r="G814" t="s">
        <v>20</v>
      </c>
      <c r="H814" s="3">
        <v>50</v>
      </c>
      <c r="I814" s="5">
        <v>445</v>
      </c>
      <c r="J814" s="3">
        <v>22250</v>
      </c>
      <c r="K814" s="3">
        <v>7787.5000000000009</v>
      </c>
      <c r="L814" s="4">
        <v>0.35</v>
      </c>
      <c r="M814" t="s">
        <v>21</v>
      </c>
      <c r="N814">
        <v>2020</v>
      </c>
      <c r="O814">
        <v>11</v>
      </c>
      <c r="P814">
        <v>10</v>
      </c>
      <c r="Q814" t="str">
        <f>TEXT(DATE(2024, sales[[#This Row],[month]], 1), "MMMM")</f>
        <v>November</v>
      </c>
      <c r="R814" s="4">
        <f t="shared" si="12"/>
        <v>2.1785714285714284</v>
      </c>
    </row>
    <row r="815" spans="1:18" x14ac:dyDescent="0.25">
      <c r="A815" t="s">
        <v>16</v>
      </c>
      <c r="B815" s="5">
        <v>1185732</v>
      </c>
      <c r="C815" s="6" t="s">
        <v>186</v>
      </c>
      <c r="D815" t="s">
        <v>327</v>
      </c>
      <c r="E815" t="s">
        <v>710</v>
      </c>
      <c r="F815" t="s">
        <v>711</v>
      </c>
      <c r="G815" t="s">
        <v>23</v>
      </c>
      <c r="H815" s="3">
        <v>45.000000000000007</v>
      </c>
      <c r="I815" s="5">
        <v>150</v>
      </c>
      <c r="J815" s="3">
        <v>6750.0000000000009</v>
      </c>
      <c r="K815" s="3">
        <v>2025</v>
      </c>
      <c r="L815" s="4">
        <v>0.3</v>
      </c>
      <c r="M815" t="s">
        <v>21</v>
      </c>
      <c r="N815">
        <v>2020</v>
      </c>
      <c r="O815">
        <v>11</v>
      </c>
      <c r="P815">
        <v>11</v>
      </c>
      <c r="Q815" t="str">
        <f>TEXT(DATE(2024, sales[[#This Row],[month]], 1), "MMMM")</f>
        <v>November</v>
      </c>
      <c r="R815" s="4">
        <f t="shared" si="12"/>
        <v>-0.6966292134831461</v>
      </c>
    </row>
    <row r="816" spans="1:18" x14ac:dyDescent="0.25">
      <c r="A816" t="s">
        <v>16</v>
      </c>
      <c r="B816" s="5">
        <v>1185732</v>
      </c>
      <c r="C816" s="6" t="s">
        <v>187</v>
      </c>
      <c r="D816" t="s">
        <v>327</v>
      </c>
      <c r="E816" t="s">
        <v>710</v>
      </c>
      <c r="F816" t="s">
        <v>711</v>
      </c>
      <c r="G816" t="s">
        <v>25</v>
      </c>
      <c r="H816" s="3">
        <v>40</v>
      </c>
      <c r="I816" s="5">
        <v>125</v>
      </c>
      <c r="J816" s="3">
        <v>5000</v>
      </c>
      <c r="K816" s="3">
        <v>1500</v>
      </c>
      <c r="L816" s="4">
        <v>0.3</v>
      </c>
      <c r="M816" t="s">
        <v>21</v>
      </c>
      <c r="N816">
        <v>2020</v>
      </c>
      <c r="O816">
        <v>11</v>
      </c>
      <c r="P816">
        <v>12</v>
      </c>
      <c r="Q816" t="str">
        <f>TEXT(DATE(2024, sales[[#This Row],[month]], 1), "MMMM")</f>
        <v>November</v>
      </c>
      <c r="R816" s="4">
        <f t="shared" si="12"/>
        <v>-0.25925925925925936</v>
      </c>
    </row>
    <row r="817" spans="1:18" x14ac:dyDescent="0.25">
      <c r="A817" t="s">
        <v>16</v>
      </c>
      <c r="B817" s="5">
        <v>1185732</v>
      </c>
      <c r="C817" s="6" t="s">
        <v>188</v>
      </c>
      <c r="D817" t="s">
        <v>327</v>
      </c>
      <c r="E817" t="s">
        <v>710</v>
      </c>
      <c r="F817" t="s">
        <v>711</v>
      </c>
      <c r="G817" t="s">
        <v>27</v>
      </c>
      <c r="H817" s="3">
        <v>40</v>
      </c>
      <c r="I817" s="5">
        <v>50</v>
      </c>
      <c r="J817" s="3">
        <v>2000</v>
      </c>
      <c r="K817" s="3">
        <v>700.00000000000011</v>
      </c>
      <c r="L817" s="4">
        <v>0.35</v>
      </c>
      <c r="M817" t="s">
        <v>21</v>
      </c>
      <c r="N817">
        <v>2020</v>
      </c>
      <c r="O817">
        <v>11</v>
      </c>
      <c r="P817">
        <v>13</v>
      </c>
      <c r="Q817" t="str">
        <f>TEXT(DATE(2024, sales[[#This Row],[month]], 1), "MMMM")</f>
        <v>November</v>
      </c>
      <c r="R817" s="4">
        <f t="shared" si="12"/>
        <v>-0.6</v>
      </c>
    </row>
    <row r="818" spans="1:18" x14ac:dyDescent="0.25">
      <c r="A818" t="s">
        <v>16</v>
      </c>
      <c r="B818" s="5">
        <v>1185732</v>
      </c>
      <c r="C818" s="6" t="s">
        <v>189</v>
      </c>
      <c r="D818" t="s">
        <v>327</v>
      </c>
      <c r="E818" t="s">
        <v>710</v>
      </c>
      <c r="F818" t="s">
        <v>711</v>
      </c>
      <c r="G818" t="s">
        <v>29</v>
      </c>
      <c r="H818" s="3">
        <v>54.999999999999993</v>
      </c>
      <c r="I818" s="5">
        <v>75</v>
      </c>
      <c r="J818" s="3">
        <v>4124.9999999999991</v>
      </c>
      <c r="K818" s="3">
        <v>1237.4999999999998</v>
      </c>
      <c r="L818" s="4">
        <v>0.3</v>
      </c>
      <c r="M818" t="s">
        <v>21</v>
      </c>
      <c r="N818">
        <v>2020</v>
      </c>
      <c r="O818">
        <v>11</v>
      </c>
      <c r="P818">
        <v>14</v>
      </c>
      <c r="Q818" t="str">
        <f>TEXT(DATE(2024, sales[[#This Row],[month]], 1), "MMMM")</f>
        <v>November</v>
      </c>
      <c r="R818" s="4">
        <f t="shared" si="12"/>
        <v>1.0624999999999996</v>
      </c>
    </row>
    <row r="819" spans="1:18" x14ac:dyDescent="0.25">
      <c r="A819" t="s">
        <v>16</v>
      </c>
      <c r="B819" s="5">
        <v>1185732</v>
      </c>
      <c r="C819" s="6" t="s">
        <v>190</v>
      </c>
      <c r="D819" t="s">
        <v>327</v>
      </c>
      <c r="E819" t="s">
        <v>710</v>
      </c>
      <c r="F819" t="s">
        <v>711</v>
      </c>
      <c r="G819" t="s">
        <v>31</v>
      </c>
      <c r="H819" s="3">
        <v>60</v>
      </c>
      <c r="I819" s="5">
        <v>175</v>
      </c>
      <c r="J819" s="3">
        <v>10500</v>
      </c>
      <c r="K819" s="3">
        <v>4725</v>
      </c>
      <c r="L819" s="4">
        <v>0.45</v>
      </c>
      <c r="M819" t="s">
        <v>21</v>
      </c>
      <c r="N819">
        <v>2020</v>
      </c>
      <c r="O819">
        <v>11</v>
      </c>
      <c r="P819">
        <v>15</v>
      </c>
      <c r="Q819" t="str">
        <f>TEXT(DATE(2024, sales[[#This Row],[month]], 1), "MMMM")</f>
        <v>November</v>
      </c>
      <c r="R819" s="4">
        <f t="shared" si="12"/>
        <v>1.5454545454545461</v>
      </c>
    </row>
    <row r="820" spans="1:18" x14ac:dyDescent="0.25">
      <c r="A820" t="s">
        <v>16</v>
      </c>
      <c r="B820" s="5">
        <v>1185732</v>
      </c>
      <c r="C820" s="6" t="s">
        <v>712</v>
      </c>
      <c r="D820" t="s">
        <v>327</v>
      </c>
      <c r="E820" t="s">
        <v>710</v>
      </c>
      <c r="F820" t="s">
        <v>711</v>
      </c>
      <c r="G820" t="s">
        <v>20</v>
      </c>
      <c r="H820" s="3">
        <v>45</v>
      </c>
      <c r="I820" s="5">
        <v>425</v>
      </c>
      <c r="J820" s="3">
        <v>19125</v>
      </c>
      <c r="K820" s="3">
        <v>6693.7500000000009</v>
      </c>
      <c r="L820" s="4">
        <v>0.35</v>
      </c>
      <c r="M820" t="s">
        <v>34</v>
      </c>
      <c r="N820">
        <v>2020</v>
      </c>
      <c r="O820">
        <v>11</v>
      </c>
      <c r="P820">
        <v>16</v>
      </c>
      <c r="Q820" t="str">
        <f>TEXT(DATE(2024, sales[[#This Row],[month]], 1), "MMMM")</f>
        <v>November</v>
      </c>
      <c r="R820" s="4">
        <f t="shared" si="12"/>
        <v>0.8214285714285714</v>
      </c>
    </row>
    <row r="821" spans="1:18" x14ac:dyDescent="0.25">
      <c r="A821" t="s">
        <v>16</v>
      </c>
      <c r="B821" s="5">
        <v>1185732</v>
      </c>
      <c r="C821" s="6" t="s">
        <v>713</v>
      </c>
      <c r="D821" t="s">
        <v>327</v>
      </c>
      <c r="E821" t="s">
        <v>710</v>
      </c>
      <c r="F821" t="s">
        <v>711</v>
      </c>
      <c r="G821" t="s">
        <v>23</v>
      </c>
      <c r="H821" s="3">
        <v>40.000000000000007</v>
      </c>
      <c r="I821" s="5">
        <v>175</v>
      </c>
      <c r="J821" s="3">
        <v>7000.0000000000009</v>
      </c>
      <c r="K821" s="3">
        <v>2100</v>
      </c>
      <c r="L821" s="4">
        <v>0.3</v>
      </c>
      <c r="M821" t="s">
        <v>34</v>
      </c>
      <c r="N821">
        <v>2020</v>
      </c>
      <c r="O821">
        <v>11</v>
      </c>
      <c r="P821">
        <v>17</v>
      </c>
      <c r="Q821" t="str">
        <f>TEXT(DATE(2024, sales[[#This Row],[month]], 1), "MMMM")</f>
        <v>November</v>
      </c>
      <c r="R821" s="4">
        <f t="shared" si="12"/>
        <v>-0.63398692810457513</v>
      </c>
    </row>
    <row r="822" spans="1:18" x14ac:dyDescent="0.25">
      <c r="A822" t="s">
        <v>16</v>
      </c>
      <c r="B822" s="5">
        <v>1185732</v>
      </c>
      <c r="C822" s="6" t="s">
        <v>714</v>
      </c>
      <c r="D822" t="s">
        <v>327</v>
      </c>
      <c r="E822" t="s">
        <v>710</v>
      </c>
      <c r="F822" t="s">
        <v>711</v>
      </c>
      <c r="G822" t="s">
        <v>25</v>
      </c>
      <c r="H822" s="3">
        <v>35</v>
      </c>
      <c r="I822" s="5">
        <v>175</v>
      </c>
      <c r="J822" s="3">
        <v>6125</v>
      </c>
      <c r="K822" s="3">
        <v>1837.5</v>
      </c>
      <c r="L822" s="4">
        <v>0.3</v>
      </c>
      <c r="M822" t="s">
        <v>34</v>
      </c>
      <c r="N822">
        <v>2020</v>
      </c>
      <c r="O822">
        <v>11</v>
      </c>
      <c r="P822">
        <v>18</v>
      </c>
      <c r="Q822" t="str">
        <f>TEXT(DATE(2024, sales[[#This Row],[month]], 1), "MMMM")</f>
        <v>November</v>
      </c>
      <c r="R822" s="4">
        <f t="shared" si="12"/>
        <v>-0.12500000000000011</v>
      </c>
    </row>
    <row r="823" spans="1:18" x14ac:dyDescent="0.25">
      <c r="A823" t="s">
        <v>16</v>
      </c>
      <c r="B823" s="5">
        <v>1185732</v>
      </c>
      <c r="C823" s="6" t="s">
        <v>715</v>
      </c>
      <c r="D823" t="s">
        <v>327</v>
      </c>
      <c r="E823" t="s">
        <v>710</v>
      </c>
      <c r="F823" t="s">
        <v>711</v>
      </c>
      <c r="G823" t="s">
        <v>27</v>
      </c>
      <c r="H823" s="3">
        <v>35</v>
      </c>
      <c r="I823" s="5">
        <v>150</v>
      </c>
      <c r="J823" s="3">
        <v>5250</v>
      </c>
      <c r="K823" s="3">
        <v>1837.5</v>
      </c>
      <c r="L823" s="4">
        <v>0.35</v>
      </c>
      <c r="M823" t="s">
        <v>34</v>
      </c>
      <c r="N823">
        <v>2020</v>
      </c>
      <c r="O823">
        <v>11</v>
      </c>
      <c r="P823">
        <v>19</v>
      </c>
      <c r="Q823" t="str">
        <f>TEXT(DATE(2024, sales[[#This Row],[month]], 1), "MMMM")</f>
        <v>November</v>
      </c>
      <c r="R823" s="4">
        <f t="shared" si="12"/>
        <v>-0.14285714285714285</v>
      </c>
    </row>
    <row r="824" spans="1:18" x14ac:dyDescent="0.25">
      <c r="A824" t="s">
        <v>16</v>
      </c>
      <c r="B824" s="5">
        <v>1185732</v>
      </c>
      <c r="C824" s="6" t="s">
        <v>716</v>
      </c>
      <c r="D824" t="s">
        <v>327</v>
      </c>
      <c r="E824" t="s">
        <v>710</v>
      </c>
      <c r="F824" t="s">
        <v>711</v>
      </c>
      <c r="G824" t="s">
        <v>29</v>
      </c>
      <c r="H824" s="3">
        <v>50</v>
      </c>
      <c r="I824" s="5">
        <v>150</v>
      </c>
      <c r="J824" s="3">
        <v>7500</v>
      </c>
      <c r="K824" s="3">
        <v>2250</v>
      </c>
      <c r="L824" s="4">
        <v>0.3</v>
      </c>
      <c r="M824" t="s">
        <v>34</v>
      </c>
      <c r="N824">
        <v>2020</v>
      </c>
      <c r="O824">
        <v>11</v>
      </c>
      <c r="P824">
        <v>20</v>
      </c>
      <c r="Q824" t="str">
        <f>TEXT(DATE(2024, sales[[#This Row],[month]], 1), "MMMM")</f>
        <v>November</v>
      </c>
      <c r="R824" s="4">
        <f t="shared" si="12"/>
        <v>0.42857142857142855</v>
      </c>
    </row>
    <row r="825" spans="1:18" x14ac:dyDescent="0.25">
      <c r="A825" t="s">
        <v>16</v>
      </c>
      <c r="B825" s="5">
        <v>1185732</v>
      </c>
      <c r="C825" s="6" t="s">
        <v>717</v>
      </c>
      <c r="D825" t="s">
        <v>327</v>
      </c>
      <c r="E825" t="s">
        <v>710</v>
      </c>
      <c r="F825" t="s">
        <v>711</v>
      </c>
      <c r="G825" t="s">
        <v>31</v>
      </c>
      <c r="H825" s="3">
        <v>55.000000000000007</v>
      </c>
      <c r="I825" s="5">
        <v>325</v>
      </c>
      <c r="J825" s="3">
        <v>17875.000000000004</v>
      </c>
      <c r="K825" s="3">
        <v>8043.7500000000018</v>
      </c>
      <c r="L825" s="4">
        <v>0.45</v>
      </c>
      <c r="M825" t="s">
        <v>34</v>
      </c>
      <c r="N825">
        <v>2020</v>
      </c>
      <c r="O825">
        <v>11</v>
      </c>
      <c r="P825">
        <v>21</v>
      </c>
      <c r="Q825" t="str">
        <f>TEXT(DATE(2024, sales[[#This Row],[month]], 1), "MMMM")</f>
        <v>November</v>
      </c>
      <c r="R825" s="4">
        <f t="shared" si="12"/>
        <v>1.3833333333333337</v>
      </c>
    </row>
    <row r="826" spans="1:18" x14ac:dyDescent="0.25">
      <c r="A826" t="s">
        <v>16</v>
      </c>
      <c r="B826" s="5">
        <v>1185732</v>
      </c>
      <c r="C826" s="6" t="s">
        <v>718</v>
      </c>
      <c r="D826" t="s">
        <v>327</v>
      </c>
      <c r="E826" t="s">
        <v>710</v>
      </c>
      <c r="F826" t="s">
        <v>711</v>
      </c>
      <c r="G826" t="s">
        <v>20</v>
      </c>
      <c r="H826" s="3">
        <v>50</v>
      </c>
      <c r="I826" s="5">
        <v>550</v>
      </c>
      <c r="J826" s="3">
        <v>27500</v>
      </c>
      <c r="K826" s="3">
        <v>9625.0000000000018</v>
      </c>
      <c r="L826" s="4">
        <v>0.35</v>
      </c>
      <c r="M826" t="s">
        <v>34</v>
      </c>
      <c r="N826">
        <v>2020</v>
      </c>
      <c r="O826">
        <v>11</v>
      </c>
      <c r="P826">
        <v>22</v>
      </c>
      <c r="Q826" t="str">
        <f>TEXT(DATE(2024, sales[[#This Row],[month]], 1), "MMMM")</f>
        <v>November</v>
      </c>
      <c r="R826" s="4">
        <f t="shared" si="12"/>
        <v>0.5384615384615381</v>
      </c>
    </row>
    <row r="827" spans="1:18" x14ac:dyDescent="0.25">
      <c r="A827" t="s">
        <v>16</v>
      </c>
      <c r="B827" s="5">
        <v>1185732</v>
      </c>
      <c r="C827" s="6" t="s">
        <v>719</v>
      </c>
      <c r="D827" t="s">
        <v>327</v>
      </c>
      <c r="E827" t="s">
        <v>710</v>
      </c>
      <c r="F827" t="s">
        <v>711</v>
      </c>
      <c r="G827" t="s">
        <v>23</v>
      </c>
      <c r="H827" s="3">
        <v>45.000000000000007</v>
      </c>
      <c r="I827" s="5">
        <v>300</v>
      </c>
      <c r="J827" s="3">
        <v>13500.000000000002</v>
      </c>
      <c r="K827" s="3">
        <v>4050.0000000000009</v>
      </c>
      <c r="L827" s="4">
        <v>0.3</v>
      </c>
      <c r="M827" t="s">
        <v>34</v>
      </c>
      <c r="N827">
        <v>2020</v>
      </c>
      <c r="O827">
        <v>11</v>
      </c>
      <c r="P827">
        <v>23</v>
      </c>
      <c r="Q827" t="str">
        <f>TEXT(DATE(2024, sales[[#This Row],[month]], 1), "MMMM")</f>
        <v>November</v>
      </c>
      <c r="R827" s="4">
        <f t="shared" si="12"/>
        <v>-0.50909090909090904</v>
      </c>
    </row>
    <row r="828" spans="1:18" x14ac:dyDescent="0.25">
      <c r="A828" t="s">
        <v>16</v>
      </c>
      <c r="B828" s="5">
        <v>1185732</v>
      </c>
      <c r="C828" s="6" t="s">
        <v>720</v>
      </c>
      <c r="D828" t="s">
        <v>327</v>
      </c>
      <c r="E828" t="s">
        <v>710</v>
      </c>
      <c r="F828" t="s">
        <v>711</v>
      </c>
      <c r="G828" t="s">
        <v>25</v>
      </c>
      <c r="H828" s="3">
        <v>40</v>
      </c>
      <c r="I828" s="5">
        <v>225</v>
      </c>
      <c r="J828" s="3">
        <v>9000</v>
      </c>
      <c r="K828" s="3">
        <v>2700</v>
      </c>
      <c r="L828" s="4">
        <v>0.3</v>
      </c>
      <c r="M828" t="s">
        <v>34</v>
      </c>
      <c r="N828">
        <v>2020</v>
      </c>
      <c r="O828">
        <v>11</v>
      </c>
      <c r="P828">
        <v>24</v>
      </c>
      <c r="Q828" t="str">
        <f>TEXT(DATE(2024, sales[[#This Row],[month]], 1), "MMMM")</f>
        <v>November</v>
      </c>
      <c r="R828" s="4">
        <f t="shared" si="12"/>
        <v>-0.33333333333333343</v>
      </c>
    </row>
    <row r="829" spans="1:18" x14ac:dyDescent="0.25">
      <c r="A829" t="s">
        <v>16</v>
      </c>
      <c r="B829" s="5">
        <v>1185732</v>
      </c>
      <c r="C829" s="6" t="s">
        <v>721</v>
      </c>
      <c r="D829" t="s">
        <v>327</v>
      </c>
      <c r="E829" t="s">
        <v>710</v>
      </c>
      <c r="F829" t="s">
        <v>711</v>
      </c>
      <c r="G829" t="s">
        <v>27</v>
      </c>
      <c r="H829" s="3">
        <v>40</v>
      </c>
      <c r="I829" s="5">
        <v>175</v>
      </c>
      <c r="J829" s="3">
        <v>7000</v>
      </c>
      <c r="K829" s="3">
        <v>2450.0000000000005</v>
      </c>
      <c r="L829" s="4">
        <v>0.35</v>
      </c>
      <c r="M829" t="s">
        <v>34</v>
      </c>
      <c r="N829">
        <v>2020</v>
      </c>
      <c r="O829">
        <v>11</v>
      </c>
      <c r="P829">
        <v>25</v>
      </c>
      <c r="Q829" t="str">
        <f>TEXT(DATE(2024, sales[[#This Row],[month]], 1), "MMMM")</f>
        <v>November</v>
      </c>
      <c r="R829" s="4">
        <f t="shared" si="12"/>
        <v>-0.22222222222222221</v>
      </c>
    </row>
    <row r="830" spans="1:18" x14ac:dyDescent="0.25">
      <c r="A830" t="s">
        <v>16</v>
      </c>
      <c r="B830" s="5">
        <v>1185732</v>
      </c>
      <c r="C830" s="6" t="s">
        <v>722</v>
      </c>
      <c r="D830" t="s">
        <v>327</v>
      </c>
      <c r="E830" t="s">
        <v>710</v>
      </c>
      <c r="F830" t="s">
        <v>711</v>
      </c>
      <c r="G830" t="s">
        <v>29</v>
      </c>
      <c r="H830" s="3">
        <v>50</v>
      </c>
      <c r="I830" s="5">
        <v>200</v>
      </c>
      <c r="J830" s="3">
        <v>10000</v>
      </c>
      <c r="K830" s="3">
        <v>3000</v>
      </c>
      <c r="L830" s="4">
        <v>0.3</v>
      </c>
      <c r="M830" t="s">
        <v>34</v>
      </c>
      <c r="N830">
        <v>2020</v>
      </c>
      <c r="O830">
        <v>11</v>
      </c>
      <c r="P830">
        <v>26</v>
      </c>
      <c r="Q830" t="str">
        <f>TEXT(DATE(2024, sales[[#This Row],[month]], 1), "MMMM")</f>
        <v>November</v>
      </c>
      <c r="R830" s="4">
        <f t="shared" si="12"/>
        <v>0.42857142857142855</v>
      </c>
    </row>
    <row r="831" spans="1:18" x14ac:dyDescent="0.25">
      <c r="A831" t="s">
        <v>16</v>
      </c>
      <c r="B831" s="5">
        <v>1185732</v>
      </c>
      <c r="C831" s="6" t="s">
        <v>723</v>
      </c>
      <c r="D831" t="s">
        <v>327</v>
      </c>
      <c r="E831" t="s">
        <v>710</v>
      </c>
      <c r="F831" t="s">
        <v>711</v>
      </c>
      <c r="G831" t="s">
        <v>31</v>
      </c>
      <c r="H831" s="3">
        <v>55.000000000000007</v>
      </c>
      <c r="I831" s="5">
        <v>375</v>
      </c>
      <c r="J831" s="3">
        <v>20625.000000000004</v>
      </c>
      <c r="K831" s="3">
        <v>9281.2500000000018</v>
      </c>
      <c r="L831" s="4">
        <v>0.45</v>
      </c>
      <c r="M831" t="s">
        <v>34</v>
      </c>
      <c r="N831">
        <v>2020</v>
      </c>
      <c r="O831">
        <v>11</v>
      </c>
      <c r="P831">
        <v>27</v>
      </c>
      <c r="Q831" t="str">
        <f>TEXT(DATE(2024, sales[[#This Row],[month]], 1), "MMMM")</f>
        <v>November</v>
      </c>
      <c r="R831" s="4">
        <f t="shared" si="12"/>
        <v>1.0625000000000004</v>
      </c>
    </row>
    <row r="832" spans="1:18" x14ac:dyDescent="0.25">
      <c r="A832" t="s">
        <v>16</v>
      </c>
      <c r="B832" s="5">
        <v>1185732</v>
      </c>
      <c r="C832" s="6" t="s">
        <v>724</v>
      </c>
      <c r="D832" t="s">
        <v>327</v>
      </c>
      <c r="E832" t="s">
        <v>710</v>
      </c>
      <c r="F832" t="s">
        <v>711</v>
      </c>
      <c r="G832" t="s">
        <v>20</v>
      </c>
      <c r="H832" s="3">
        <v>50</v>
      </c>
      <c r="I832" s="5">
        <v>525</v>
      </c>
      <c r="J832" s="3">
        <v>26250</v>
      </c>
      <c r="K832" s="3">
        <v>9187.5</v>
      </c>
      <c r="L832" s="4">
        <v>0.35</v>
      </c>
      <c r="M832" t="s">
        <v>34</v>
      </c>
      <c r="N832">
        <v>2020</v>
      </c>
      <c r="O832">
        <v>11</v>
      </c>
      <c r="P832">
        <v>28</v>
      </c>
      <c r="Q832" t="str">
        <f>TEXT(DATE(2024, sales[[#This Row],[month]], 1), "MMMM")</f>
        <v>November</v>
      </c>
      <c r="R832" s="4">
        <f t="shared" si="12"/>
        <v>0.27272727272727249</v>
      </c>
    </row>
    <row r="833" spans="1:18" x14ac:dyDescent="0.25">
      <c r="A833" t="s">
        <v>16</v>
      </c>
      <c r="B833" s="5">
        <v>1185732</v>
      </c>
      <c r="C833" s="6" t="s">
        <v>725</v>
      </c>
      <c r="D833" t="s">
        <v>327</v>
      </c>
      <c r="E833" t="s">
        <v>710</v>
      </c>
      <c r="F833" t="s">
        <v>711</v>
      </c>
      <c r="G833" t="s">
        <v>23</v>
      </c>
      <c r="H833" s="3">
        <v>45.000000000000007</v>
      </c>
      <c r="I833" s="5">
        <v>300</v>
      </c>
      <c r="J833" s="3">
        <v>13500.000000000002</v>
      </c>
      <c r="K833" s="3">
        <v>4050.0000000000009</v>
      </c>
      <c r="L833" s="4">
        <v>0.3</v>
      </c>
      <c r="M833" t="s">
        <v>34</v>
      </c>
      <c r="N833">
        <v>2020</v>
      </c>
      <c r="O833">
        <v>11</v>
      </c>
      <c r="P833">
        <v>29</v>
      </c>
      <c r="Q833" t="str">
        <f>TEXT(DATE(2024, sales[[#This Row],[month]], 1), "MMMM")</f>
        <v>November</v>
      </c>
      <c r="R833" s="4">
        <f t="shared" si="12"/>
        <v>-0.48571428571428565</v>
      </c>
    </row>
    <row r="834" spans="1:18" x14ac:dyDescent="0.25">
      <c r="A834" t="s">
        <v>16</v>
      </c>
      <c r="B834" s="5">
        <v>1185732</v>
      </c>
      <c r="C834" s="6" t="s">
        <v>726</v>
      </c>
      <c r="D834" t="s">
        <v>327</v>
      </c>
      <c r="E834" t="s">
        <v>710</v>
      </c>
      <c r="F834" t="s">
        <v>711</v>
      </c>
      <c r="G834" t="s">
        <v>25</v>
      </c>
      <c r="H834" s="3">
        <v>40</v>
      </c>
      <c r="I834" s="5">
        <v>225</v>
      </c>
      <c r="J834" s="3">
        <v>9000</v>
      </c>
      <c r="K834" s="3">
        <v>2700</v>
      </c>
      <c r="L834" s="4">
        <v>0.3</v>
      </c>
      <c r="M834" t="s">
        <v>34</v>
      </c>
      <c r="N834">
        <v>2020</v>
      </c>
      <c r="O834">
        <v>11</v>
      </c>
      <c r="P834">
        <v>30</v>
      </c>
      <c r="Q834" t="str">
        <f>TEXT(DATE(2024, sales[[#This Row],[month]], 1), "MMMM")</f>
        <v>November</v>
      </c>
      <c r="R834" s="4">
        <f t="shared" ref="R834:R897" si="13">IFERROR((J834-J833)/J833, 0)</f>
        <v>-0.33333333333333343</v>
      </c>
    </row>
    <row r="835" spans="1:18" x14ac:dyDescent="0.25">
      <c r="A835" t="s">
        <v>16</v>
      </c>
      <c r="B835" s="5">
        <v>1185732</v>
      </c>
      <c r="C835" s="6" t="s">
        <v>727</v>
      </c>
      <c r="D835" t="s">
        <v>327</v>
      </c>
      <c r="E835" t="s">
        <v>710</v>
      </c>
      <c r="F835" t="s">
        <v>711</v>
      </c>
      <c r="G835" t="s">
        <v>27</v>
      </c>
      <c r="H835" s="3">
        <v>35</v>
      </c>
      <c r="I835" s="5">
        <v>175</v>
      </c>
      <c r="J835" s="3">
        <v>6125</v>
      </c>
      <c r="K835" s="3">
        <v>2143.75</v>
      </c>
      <c r="L835" s="4">
        <v>0.35</v>
      </c>
      <c r="M835" t="s">
        <v>34</v>
      </c>
      <c r="N835">
        <v>2020</v>
      </c>
      <c r="O835">
        <v>12</v>
      </c>
      <c r="P835">
        <v>1</v>
      </c>
      <c r="Q835" t="str">
        <f>TEXT(DATE(2024, sales[[#This Row],[month]], 1), "MMMM")</f>
        <v>December</v>
      </c>
      <c r="R835" s="4">
        <f t="shared" si="13"/>
        <v>-0.31944444444444442</v>
      </c>
    </row>
    <row r="836" spans="1:18" x14ac:dyDescent="0.25">
      <c r="A836" t="s">
        <v>16</v>
      </c>
      <c r="B836" s="5">
        <v>1185732</v>
      </c>
      <c r="C836" s="6" t="s">
        <v>728</v>
      </c>
      <c r="D836" t="s">
        <v>327</v>
      </c>
      <c r="E836" t="s">
        <v>710</v>
      </c>
      <c r="F836" t="s">
        <v>711</v>
      </c>
      <c r="G836" t="s">
        <v>29</v>
      </c>
      <c r="H836" s="3">
        <v>45</v>
      </c>
      <c r="I836" s="5">
        <v>150</v>
      </c>
      <c r="J836" s="3">
        <v>6750</v>
      </c>
      <c r="K836" s="3">
        <v>2025</v>
      </c>
      <c r="L836" s="4">
        <v>0.3</v>
      </c>
      <c r="M836" t="s">
        <v>34</v>
      </c>
      <c r="N836">
        <v>2020</v>
      </c>
      <c r="O836">
        <v>12</v>
      </c>
      <c r="P836">
        <v>2</v>
      </c>
      <c r="Q836" t="str">
        <f>TEXT(DATE(2024, sales[[#This Row],[month]], 1), "MMMM")</f>
        <v>December</v>
      </c>
      <c r="R836" s="4">
        <f t="shared" si="13"/>
        <v>0.10204081632653061</v>
      </c>
    </row>
    <row r="837" spans="1:18" x14ac:dyDescent="0.25">
      <c r="A837" t="s">
        <v>16</v>
      </c>
      <c r="B837" s="5">
        <v>1185732</v>
      </c>
      <c r="C837" s="6" t="s">
        <v>729</v>
      </c>
      <c r="D837" t="s">
        <v>327</v>
      </c>
      <c r="E837" t="s">
        <v>710</v>
      </c>
      <c r="F837" t="s">
        <v>711</v>
      </c>
      <c r="G837" t="s">
        <v>31</v>
      </c>
      <c r="H837" s="3">
        <v>50</v>
      </c>
      <c r="I837" s="5">
        <v>325</v>
      </c>
      <c r="J837" s="3">
        <v>16250</v>
      </c>
      <c r="K837" s="3">
        <v>7312.5</v>
      </c>
      <c r="L837" s="4">
        <v>0.45</v>
      </c>
      <c r="M837" t="s">
        <v>34</v>
      </c>
      <c r="N837">
        <v>2020</v>
      </c>
      <c r="O837">
        <v>12</v>
      </c>
      <c r="P837">
        <v>3</v>
      </c>
      <c r="Q837" t="str">
        <f>TEXT(DATE(2024, sales[[#This Row],[month]], 1), "MMMM")</f>
        <v>December</v>
      </c>
      <c r="R837" s="4">
        <f t="shared" si="13"/>
        <v>1.4074074074074074</v>
      </c>
    </row>
    <row r="838" spans="1:18" x14ac:dyDescent="0.25">
      <c r="A838" t="s">
        <v>16</v>
      </c>
      <c r="B838" s="5">
        <v>1185732</v>
      </c>
      <c r="C838" s="6" t="s">
        <v>730</v>
      </c>
      <c r="D838" t="s">
        <v>327</v>
      </c>
      <c r="E838" t="s">
        <v>710</v>
      </c>
      <c r="F838" t="s">
        <v>711</v>
      </c>
      <c r="G838" t="s">
        <v>20</v>
      </c>
      <c r="H838" s="3">
        <v>45</v>
      </c>
      <c r="I838" s="5">
        <v>450</v>
      </c>
      <c r="J838" s="3">
        <v>20250</v>
      </c>
      <c r="K838" s="3">
        <v>7087.5000000000009</v>
      </c>
      <c r="L838" s="4">
        <v>0.35</v>
      </c>
      <c r="M838" t="s">
        <v>34</v>
      </c>
      <c r="N838">
        <v>2020</v>
      </c>
      <c r="O838">
        <v>12</v>
      </c>
      <c r="P838">
        <v>4</v>
      </c>
      <c r="Q838" t="str">
        <f>TEXT(DATE(2024, sales[[#This Row],[month]], 1), "MMMM")</f>
        <v>December</v>
      </c>
      <c r="R838" s="4">
        <f t="shared" si="13"/>
        <v>0.24615384615384617</v>
      </c>
    </row>
    <row r="839" spans="1:18" x14ac:dyDescent="0.25">
      <c r="A839" t="s">
        <v>16</v>
      </c>
      <c r="B839" s="5">
        <v>1185732</v>
      </c>
      <c r="C839" s="6" t="s">
        <v>731</v>
      </c>
      <c r="D839" t="s">
        <v>327</v>
      </c>
      <c r="E839" t="s">
        <v>710</v>
      </c>
      <c r="F839" t="s">
        <v>711</v>
      </c>
      <c r="G839" t="s">
        <v>23</v>
      </c>
      <c r="H839" s="3">
        <v>40.000000000000007</v>
      </c>
      <c r="I839" s="5">
        <v>250</v>
      </c>
      <c r="J839" s="3">
        <v>10000.000000000002</v>
      </c>
      <c r="K839" s="3">
        <v>3000.0000000000005</v>
      </c>
      <c r="L839" s="4">
        <v>0.3</v>
      </c>
      <c r="M839" t="s">
        <v>34</v>
      </c>
      <c r="N839">
        <v>2020</v>
      </c>
      <c r="O839">
        <v>12</v>
      </c>
      <c r="P839">
        <v>5</v>
      </c>
      <c r="Q839" t="str">
        <f>TEXT(DATE(2024, sales[[#This Row],[month]], 1), "MMMM")</f>
        <v>December</v>
      </c>
      <c r="R839" s="4">
        <f t="shared" si="13"/>
        <v>-0.50617283950617276</v>
      </c>
    </row>
    <row r="840" spans="1:18" x14ac:dyDescent="0.25">
      <c r="A840" t="s">
        <v>16</v>
      </c>
      <c r="B840" s="5">
        <v>1185732</v>
      </c>
      <c r="C840" s="6" t="s">
        <v>732</v>
      </c>
      <c r="D840" t="s">
        <v>327</v>
      </c>
      <c r="E840" t="s">
        <v>710</v>
      </c>
      <c r="F840" t="s">
        <v>711</v>
      </c>
      <c r="G840" t="s">
        <v>25</v>
      </c>
      <c r="H840" s="3">
        <v>25</v>
      </c>
      <c r="I840" s="5">
        <v>150</v>
      </c>
      <c r="J840" s="3">
        <v>3750</v>
      </c>
      <c r="K840" s="3">
        <v>1125</v>
      </c>
      <c r="L840" s="4">
        <v>0.3</v>
      </c>
      <c r="M840" t="s">
        <v>34</v>
      </c>
      <c r="N840">
        <v>2020</v>
      </c>
      <c r="O840">
        <v>12</v>
      </c>
      <c r="P840">
        <v>6</v>
      </c>
      <c r="Q840" t="str">
        <f>TEXT(DATE(2024, sales[[#This Row],[month]], 1), "MMMM")</f>
        <v>December</v>
      </c>
      <c r="R840" s="4">
        <f t="shared" si="13"/>
        <v>-0.62500000000000011</v>
      </c>
    </row>
    <row r="841" spans="1:18" x14ac:dyDescent="0.25">
      <c r="A841" t="s">
        <v>16</v>
      </c>
      <c r="B841" s="5">
        <v>1185732</v>
      </c>
      <c r="C841" s="6" t="s">
        <v>733</v>
      </c>
      <c r="D841" t="s">
        <v>327</v>
      </c>
      <c r="E841" t="s">
        <v>710</v>
      </c>
      <c r="F841" t="s">
        <v>711</v>
      </c>
      <c r="G841" t="s">
        <v>27</v>
      </c>
      <c r="H841" s="3">
        <v>25</v>
      </c>
      <c r="I841" s="5">
        <v>125</v>
      </c>
      <c r="J841" s="3">
        <v>3125</v>
      </c>
      <c r="K841" s="3">
        <v>1093.75</v>
      </c>
      <c r="L841" s="4">
        <v>0.35</v>
      </c>
      <c r="M841" t="s">
        <v>34</v>
      </c>
      <c r="N841">
        <v>2020</v>
      </c>
      <c r="O841">
        <v>12</v>
      </c>
      <c r="P841">
        <v>7</v>
      </c>
      <c r="Q841" t="str">
        <f>TEXT(DATE(2024, sales[[#This Row],[month]], 1), "MMMM")</f>
        <v>December</v>
      </c>
      <c r="R841" s="4">
        <f t="shared" si="13"/>
        <v>-0.16666666666666666</v>
      </c>
    </row>
    <row r="842" spans="1:18" x14ac:dyDescent="0.25">
      <c r="A842" t="s">
        <v>16</v>
      </c>
      <c r="B842" s="5">
        <v>1185732</v>
      </c>
      <c r="C842" s="6" t="s">
        <v>734</v>
      </c>
      <c r="D842" t="s">
        <v>327</v>
      </c>
      <c r="E842" t="s">
        <v>710</v>
      </c>
      <c r="F842" t="s">
        <v>711</v>
      </c>
      <c r="G842" t="s">
        <v>29</v>
      </c>
      <c r="H842" s="3">
        <v>35</v>
      </c>
      <c r="I842" s="5">
        <v>125</v>
      </c>
      <c r="J842" s="3">
        <v>4375</v>
      </c>
      <c r="K842" s="3">
        <v>1312.5</v>
      </c>
      <c r="L842" s="4">
        <v>0.3</v>
      </c>
      <c r="M842" t="s">
        <v>34</v>
      </c>
      <c r="N842">
        <v>2020</v>
      </c>
      <c r="O842">
        <v>12</v>
      </c>
      <c r="P842">
        <v>8</v>
      </c>
      <c r="Q842" t="str">
        <f>TEXT(DATE(2024, sales[[#This Row],[month]], 1), "MMMM")</f>
        <v>December</v>
      </c>
      <c r="R842" s="4">
        <f t="shared" si="13"/>
        <v>0.4</v>
      </c>
    </row>
    <row r="843" spans="1:18" x14ac:dyDescent="0.25">
      <c r="A843" t="s">
        <v>16</v>
      </c>
      <c r="B843" s="5">
        <v>1185732</v>
      </c>
      <c r="C843" s="6" t="s">
        <v>735</v>
      </c>
      <c r="D843" t="s">
        <v>327</v>
      </c>
      <c r="E843" t="s">
        <v>710</v>
      </c>
      <c r="F843" t="s">
        <v>711</v>
      </c>
      <c r="G843" t="s">
        <v>31</v>
      </c>
      <c r="H843" s="3">
        <v>40</v>
      </c>
      <c r="I843" s="5">
        <v>200</v>
      </c>
      <c r="J843" s="3">
        <v>8000</v>
      </c>
      <c r="K843" s="3">
        <v>3600</v>
      </c>
      <c r="L843" s="4">
        <v>0.45</v>
      </c>
      <c r="M843" t="s">
        <v>34</v>
      </c>
      <c r="N843">
        <v>2020</v>
      </c>
      <c r="O843">
        <v>12</v>
      </c>
      <c r="P843">
        <v>9</v>
      </c>
      <c r="Q843" t="str">
        <f>TEXT(DATE(2024, sales[[#This Row],[month]], 1), "MMMM")</f>
        <v>December</v>
      </c>
      <c r="R843" s="4">
        <f t="shared" si="13"/>
        <v>0.82857142857142863</v>
      </c>
    </row>
    <row r="844" spans="1:18" x14ac:dyDescent="0.25">
      <c r="A844" t="s">
        <v>16</v>
      </c>
      <c r="B844" s="5">
        <v>1185732</v>
      </c>
      <c r="C844" s="6" t="s">
        <v>736</v>
      </c>
      <c r="D844" t="s">
        <v>327</v>
      </c>
      <c r="E844" t="s">
        <v>710</v>
      </c>
      <c r="F844" t="s">
        <v>711</v>
      </c>
      <c r="G844" t="s">
        <v>20</v>
      </c>
      <c r="H844" s="3">
        <v>44.999999999999993</v>
      </c>
      <c r="I844" s="5">
        <v>375</v>
      </c>
      <c r="J844" s="3">
        <v>16874.999999999996</v>
      </c>
      <c r="K844" s="3">
        <v>5906.2499999999991</v>
      </c>
      <c r="L844" s="4">
        <v>0.35</v>
      </c>
      <c r="M844" t="s">
        <v>34</v>
      </c>
      <c r="N844">
        <v>2020</v>
      </c>
      <c r="O844">
        <v>12</v>
      </c>
      <c r="P844">
        <v>10</v>
      </c>
      <c r="Q844" t="str">
        <f>TEXT(DATE(2024, sales[[#This Row],[month]], 1), "MMMM")</f>
        <v>December</v>
      </c>
      <c r="R844" s="4">
        <f t="shared" si="13"/>
        <v>1.1093749999999996</v>
      </c>
    </row>
    <row r="845" spans="1:18" x14ac:dyDescent="0.25">
      <c r="A845" t="s">
        <v>16</v>
      </c>
      <c r="B845" s="5">
        <v>1185732</v>
      </c>
      <c r="C845" s="6" t="s">
        <v>737</v>
      </c>
      <c r="D845" t="s">
        <v>327</v>
      </c>
      <c r="E845" t="s">
        <v>710</v>
      </c>
      <c r="F845" t="s">
        <v>711</v>
      </c>
      <c r="G845" t="s">
        <v>23</v>
      </c>
      <c r="H845" s="3">
        <v>35</v>
      </c>
      <c r="I845" s="5">
        <v>200</v>
      </c>
      <c r="J845" s="3">
        <v>7000</v>
      </c>
      <c r="K845" s="3">
        <v>2100</v>
      </c>
      <c r="L845" s="4">
        <v>0.3</v>
      </c>
      <c r="M845" t="s">
        <v>34</v>
      </c>
      <c r="N845">
        <v>2020</v>
      </c>
      <c r="O845">
        <v>12</v>
      </c>
      <c r="P845">
        <v>11</v>
      </c>
      <c r="Q845" t="str">
        <f>TEXT(DATE(2024, sales[[#This Row],[month]], 1), "MMMM")</f>
        <v>December</v>
      </c>
      <c r="R845" s="4">
        <f t="shared" si="13"/>
        <v>-0.58518518518518514</v>
      </c>
    </row>
    <row r="846" spans="1:18" x14ac:dyDescent="0.25">
      <c r="A846" t="s">
        <v>16</v>
      </c>
      <c r="B846" s="5">
        <v>1185732</v>
      </c>
      <c r="C846" s="6" t="s">
        <v>738</v>
      </c>
      <c r="D846" t="s">
        <v>327</v>
      </c>
      <c r="E846" t="s">
        <v>710</v>
      </c>
      <c r="F846" t="s">
        <v>711</v>
      </c>
      <c r="G846" t="s">
        <v>25</v>
      </c>
      <c r="H846" s="3">
        <v>35</v>
      </c>
      <c r="I846" s="5">
        <v>100</v>
      </c>
      <c r="J846" s="3">
        <v>3500</v>
      </c>
      <c r="K846" s="3">
        <v>1050</v>
      </c>
      <c r="L846" s="4">
        <v>0.3</v>
      </c>
      <c r="M846" t="s">
        <v>34</v>
      </c>
      <c r="N846">
        <v>2020</v>
      </c>
      <c r="O846">
        <v>12</v>
      </c>
      <c r="P846">
        <v>12</v>
      </c>
      <c r="Q846" t="str">
        <f>TEXT(DATE(2024, sales[[#This Row],[month]], 1), "MMMM")</f>
        <v>December</v>
      </c>
      <c r="R846" s="4">
        <f t="shared" si="13"/>
        <v>-0.5</v>
      </c>
    </row>
    <row r="847" spans="1:18" x14ac:dyDescent="0.25">
      <c r="A847" t="s">
        <v>16</v>
      </c>
      <c r="B847" s="5">
        <v>1185732</v>
      </c>
      <c r="C847" s="6" t="s">
        <v>739</v>
      </c>
      <c r="D847" t="s">
        <v>327</v>
      </c>
      <c r="E847" t="s">
        <v>710</v>
      </c>
      <c r="F847" t="s">
        <v>711</v>
      </c>
      <c r="G847" t="s">
        <v>27</v>
      </c>
      <c r="H847" s="3">
        <v>35</v>
      </c>
      <c r="I847" s="5">
        <v>75</v>
      </c>
      <c r="J847" s="3">
        <v>2625</v>
      </c>
      <c r="K847" s="3">
        <v>918.75</v>
      </c>
      <c r="L847" s="4">
        <v>0.35</v>
      </c>
      <c r="M847" t="s">
        <v>34</v>
      </c>
      <c r="N847">
        <v>2020</v>
      </c>
      <c r="O847">
        <v>12</v>
      </c>
      <c r="P847">
        <v>13</v>
      </c>
      <c r="Q847" t="str">
        <f>TEXT(DATE(2024, sales[[#This Row],[month]], 1), "MMMM")</f>
        <v>December</v>
      </c>
      <c r="R847" s="4">
        <f t="shared" si="13"/>
        <v>-0.25</v>
      </c>
    </row>
    <row r="848" spans="1:18" x14ac:dyDescent="0.25">
      <c r="A848" t="s">
        <v>16</v>
      </c>
      <c r="B848" s="5">
        <v>1185732</v>
      </c>
      <c r="C848" s="6" t="s">
        <v>740</v>
      </c>
      <c r="D848" t="s">
        <v>327</v>
      </c>
      <c r="E848" t="s">
        <v>710</v>
      </c>
      <c r="F848" t="s">
        <v>711</v>
      </c>
      <c r="G848" t="s">
        <v>29</v>
      </c>
      <c r="H848" s="3">
        <v>44.999999999999993</v>
      </c>
      <c r="I848" s="5">
        <v>75</v>
      </c>
      <c r="J848" s="3">
        <v>3374.9999999999995</v>
      </c>
      <c r="K848" s="3">
        <v>1012.4999999999998</v>
      </c>
      <c r="L848" s="4">
        <v>0.3</v>
      </c>
      <c r="M848" t="s">
        <v>34</v>
      </c>
      <c r="N848">
        <v>2020</v>
      </c>
      <c r="O848">
        <v>12</v>
      </c>
      <c r="P848">
        <v>14</v>
      </c>
      <c r="Q848" t="str">
        <f>TEXT(DATE(2024, sales[[#This Row],[month]], 1), "MMMM")</f>
        <v>December</v>
      </c>
      <c r="R848" s="4">
        <f t="shared" si="13"/>
        <v>0.28571428571428553</v>
      </c>
    </row>
    <row r="849" spans="1:18" x14ac:dyDescent="0.25">
      <c r="A849" t="s">
        <v>16</v>
      </c>
      <c r="B849" s="5">
        <v>1185732</v>
      </c>
      <c r="C849" s="6" t="s">
        <v>741</v>
      </c>
      <c r="D849" t="s">
        <v>327</v>
      </c>
      <c r="E849" t="s">
        <v>710</v>
      </c>
      <c r="F849" t="s">
        <v>711</v>
      </c>
      <c r="G849" t="s">
        <v>31</v>
      </c>
      <c r="H849" s="3">
        <v>49.999999999999993</v>
      </c>
      <c r="I849" s="5">
        <v>200</v>
      </c>
      <c r="J849" s="3">
        <v>9999.9999999999964</v>
      </c>
      <c r="K849" s="3">
        <v>4499.9999999999982</v>
      </c>
      <c r="L849" s="4">
        <v>0.45</v>
      </c>
      <c r="M849" t="s">
        <v>34</v>
      </c>
      <c r="N849">
        <v>2020</v>
      </c>
      <c r="O849">
        <v>12</v>
      </c>
      <c r="P849">
        <v>15</v>
      </c>
      <c r="Q849" t="str">
        <f>TEXT(DATE(2024, sales[[#This Row],[month]], 1), "MMMM")</f>
        <v>December</v>
      </c>
      <c r="R849" s="4">
        <f t="shared" si="13"/>
        <v>1.9629629629629621</v>
      </c>
    </row>
    <row r="850" spans="1:18" x14ac:dyDescent="0.25">
      <c r="A850" t="s">
        <v>16</v>
      </c>
      <c r="B850" s="5">
        <v>1185732</v>
      </c>
      <c r="C850" s="6" t="s">
        <v>742</v>
      </c>
      <c r="D850" t="s">
        <v>327</v>
      </c>
      <c r="E850" t="s">
        <v>710</v>
      </c>
      <c r="F850" t="s">
        <v>711</v>
      </c>
      <c r="G850" t="s">
        <v>20</v>
      </c>
      <c r="H850" s="3">
        <v>50</v>
      </c>
      <c r="I850" s="5">
        <v>350</v>
      </c>
      <c r="J850" s="3">
        <v>17500</v>
      </c>
      <c r="K850" s="3">
        <v>6125.0000000000009</v>
      </c>
      <c r="L850" s="4">
        <v>0.35</v>
      </c>
      <c r="M850" t="s">
        <v>34</v>
      </c>
      <c r="N850">
        <v>2020</v>
      </c>
      <c r="O850">
        <v>12</v>
      </c>
      <c r="P850">
        <v>16</v>
      </c>
      <c r="Q850" t="str">
        <f>TEXT(DATE(2024, sales[[#This Row],[month]], 1), "MMMM")</f>
        <v>December</v>
      </c>
      <c r="R850" s="4">
        <f t="shared" si="13"/>
        <v>0.75000000000000067</v>
      </c>
    </row>
    <row r="851" spans="1:18" x14ac:dyDescent="0.25">
      <c r="A851" t="s">
        <v>16</v>
      </c>
      <c r="B851" s="5">
        <v>1185732</v>
      </c>
      <c r="C851" s="6" t="s">
        <v>743</v>
      </c>
      <c r="D851" t="s">
        <v>327</v>
      </c>
      <c r="E851" t="s">
        <v>710</v>
      </c>
      <c r="F851" t="s">
        <v>711</v>
      </c>
      <c r="G851" t="s">
        <v>23</v>
      </c>
      <c r="H851" s="3">
        <v>40</v>
      </c>
      <c r="I851" s="5">
        <v>200</v>
      </c>
      <c r="J851" s="3">
        <v>8000</v>
      </c>
      <c r="K851" s="3">
        <v>2400</v>
      </c>
      <c r="L851" s="4">
        <v>0.3</v>
      </c>
      <c r="M851" t="s">
        <v>34</v>
      </c>
      <c r="N851">
        <v>2020</v>
      </c>
      <c r="O851">
        <v>12</v>
      </c>
      <c r="P851">
        <v>17</v>
      </c>
      <c r="Q851" t="str">
        <f>TEXT(DATE(2024, sales[[#This Row],[month]], 1), "MMMM")</f>
        <v>December</v>
      </c>
      <c r="R851" s="4">
        <f t="shared" si="13"/>
        <v>-0.54285714285714282</v>
      </c>
    </row>
    <row r="852" spans="1:18" x14ac:dyDescent="0.25">
      <c r="A852" t="s">
        <v>16</v>
      </c>
      <c r="B852" s="5">
        <v>1185732</v>
      </c>
      <c r="C852" s="6" t="s">
        <v>744</v>
      </c>
      <c r="D852" t="s">
        <v>327</v>
      </c>
      <c r="E852" t="s">
        <v>710</v>
      </c>
      <c r="F852" t="s">
        <v>711</v>
      </c>
      <c r="G852" t="s">
        <v>25</v>
      </c>
      <c r="H852" s="3">
        <v>40</v>
      </c>
      <c r="I852" s="5">
        <v>145</v>
      </c>
      <c r="J852" s="3">
        <v>5800</v>
      </c>
      <c r="K852" s="3">
        <v>1740</v>
      </c>
      <c r="L852" s="4">
        <v>0.3</v>
      </c>
      <c r="M852" t="s">
        <v>34</v>
      </c>
      <c r="N852">
        <v>2020</v>
      </c>
      <c r="O852">
        <v>12</v>
      </c>
      <c r="P852">
        <v>18</v>
      </c>
      <c r="Q852" t="str">
        <f>TEXT(DATE(2024, sales[[#This Row],[month]], 1), "MMMM")</f>
        <v>December</v>
      </c>
      <c r="R852" s="4">
        <f t="shared" si="13"/>
        <v>-0.27500000000000002</v>
      </c>
    </row>
    <row r="853" spans="1:18" x14ac:dyDescent="0.25">
      <c r="A853" t="s">
        <v>16</v>
      </c>
      <c r="B853" s="5">
        <v>1185732</v>
      </c>
      <c r="C853" s="6" t="s">
        <v>745</v>
      </c>
      <c r="D853" t="s">
        <v>327</v>
      </c>
      <c r="E853" t="s">
        <v>710</v>
      </c>
      <c r="F853" t="s">
        <v>711</v>
      </c>
      <c r="G853" t="s">
        <v>27</v>
      </c>
      <c r="H853" s="3">
        <v>40</v>
      </c>
      <c r="I853" s="5">
        <v>150</v>
      </c>
      <c r="J853" s="3">
        <v>6000</v>
      </c>
      <c r="K853" s="3">
        <v>2100</v>
      </c>
      <c r="L853" s="4">
        <v>0.35</v>
      </c>
      <c r="M853" t="s">
        <v>34</v>
      </c>
      <c r="N853">
        <v>2020</v>
      </c>
      <c r="O853">
        <v>12</v>
      </c>
      <c r="P853">
        <v>19</v>
      </c>
      <c r="Q853" t="str">
        <f>TEXT(DATE(2024, sales[[#This Row],[month]], 1), "MMMM")</f>
        <v>December</v>
      </c>
      <c r="R853" s="4">
        <f t="shared" si="13"/>
        <v>3.4482758620689655E-2</v>
      </c>
    </row>
    <row r="854" spans="1:18" x14ac:dyDescent="0.25">
      <c r="A854" t="s">
        <v>16</v>
      </c>
      <c r="B854" s="5">
        <v>1185732</v>
      </c>
      <c r="C854" s="6" t="s">
        <v>746</v>
      </c>
      <c r="D854" t="s">
        <v>327</v>
      </c>
      <c r="E854" t="s">
        <v>710</v>
      </c>
      <c r="F854" t="s">
        <v>711</v>
      </c>
      <c r="G854" t="s">
        <v>29</v>
      </c>
      <c r="H854" s="3">
        <v>54.999999999999993</v>
      </c>
      <c r="I854" s="5">
        <v>125</v>
      </c>
      <c r="J854" s="3">
        <v>6874.9999999999991</v>
      </c>
      <c r="K854" s="3">
        <v>2062.4999999999995</v>
      </c>
      <c r="L854" s="4">
        <v>0.3</v>
      </c>
      <c r="M854" t="s">
        <v>34</v>
      </c>
      <c r="N854">
        <v>2020</v>
      </c>
      <c r="O854">
        <v>12</v>
      </c>
      <c r="P854">
        <v>20</v>
      </c>
      <c r="Q854" t="str">
        <f>TEXT(DATE(2024, sales[[#This Row],[month]], 1), "MMMM")</f>
        <v>December</v>
      </c>
      <c r="R854" s="4">
        <f t="shared" si="13"/>
        <v>0.14583333333333318</v>
      </c>
    </row>
    <row r="855" spans="1:18" x14ac:dyDescent="0.25">
      <c r="A855" t="s">
        <v>16</v>
      </c>
      <c r="B855" s="5">
        <v>1185732</v>
      </c>
      <c r="C855" s="6" t="s">
        <v>747</v>
      </c>
      <c r="D855" t="s">
        <v>327</v>
      </c>
      <c r="E855" t="s">
        <v>710</v>
      </c>
      <c r="F855" t="s">
        <v>711</v>
      </c>
      <c r="G855" t="s">
        <v>31</v>
      </c>
      <c r="H855" s="3">
        <v>59.999999999999993</v>
      </c>
      <c r="I855" s="5">
        <v>225</v>
      </c>
      <c r="J855" s="3">
        <v>13499.999999999996</v>
      </c>
      <c r="K855" s="3">
        <v>6074.9999999999982</v>
      </c>
      <c r="L855" s="4">
        <v>0.45</v>
      </c>
      <c r="M855" t="s">
        <v>34</v>
      </c>
      <c r="N855">
        <v>2020</v>
      </c>
      <c r="O855">
        <v>12</v>
      </c>
      <c r="P855">
        <v>21</v>
      </c>
      <c r="Q855" t="str">
        <f>TEXT(DATE(2024, sales[[#This Row],[month]], 1), "MMMM")</f>
        <v>December</v>
      </c>
      <c r="R855" s="4">
        <f t="shared" si="13"/>
        <v>0.9636363636363634</v>
      </c>
    </row>
    <row r="856" spans="1:18" x14ac:dyDescent="0.25">
      <c r="A856" t="s">
        <v>16</v>
      </c>
      <c r="B856" s="5">
        <v>1185732</v>
      </c>
      <c r="C856" s="6" t="s">
        <v>191</v>
      </c>
      <c r="D856" t="s">
        <v>327</v>
      </c>
      <c r="E856" t="s">
        <v>710</v>
      </c>
      <c r="F856" t="s">
        <v>711</v>
      </c>
      <c r="G856" t="s">
        <v>20</v>
      </c>
      <c r="H856" s="3">
        <v>54.999999999999993</v>
      </c>
      <c r="I856" s="5">
        <v>475</v>
      </c>
      <c r="J856" s="3">
        <v>26125</v>
      </c>
      <c r="K856" s="3">
        <v>9143.75</v>
      </c>
      <c r="L856" s="4">
        <v>0.35</v>
      </c>
      <c r="M856" t="s">
        <v>34</v>
      </c>
      <c r="N856">
        <v>2020</v>
      </c>
      <c r="O856">
        <v>12</v>
      </c>
      <c r="P856">
        <v>22</v>
      </c>
      <c r="Q856" t="str">
        <f>TEXT(DATE(2024, sales[[#This Row],[month]], 1), "MMMM")</f>
        <v>December</v>
      </c>
      <c r="R856" s="4">
        <f t="shared" si="13"/>
        <v>0.93518518518518567</v>
      </c>
    </row>
    <row r="857" spans="1:18" x14ac:dyDescent="0.25">
      <c r="A857" t="s">
        <v>16</v>
      </c>
      <c r="B857" s="5">
        <v>1185732</v>
      </c>
      <c r="C857" s="6" t="s">
        <v>192</v>
      </c>
      <c r="D857" t="s">
        <v>327</v>
      </c>
      <c r="E857" t="s">
        <v>710</v>
      </c>
      <c r="F857" t="s">
        <v>711</v>
      </c>
      <c r="G857" t="s">
        <v>23</v>
      </c>
      <c r="H857" s="3">
        <v>45</v>
      </c>
      <c r="I857" s="5">
        <v>275</v>
      </c>
      <c r="J857" s="3">
        <v>12375</v>
      </c>
      <c r="K857" s="3">
        <v>3712.5</v>
      </c>
      <c r="L857" s="4">
        <v>0.3</v>
      </c>
      <c r="M857" t="s">
        <v>34</v>
      </c>
      <c r="N857">
        <v>2020</v>
      </c>
      <c r="O857">
        <v>12</v>
      </c>
      <c r="P857">
        <v>23</v>
      </c>
      <c r="Q857" t="str">
        <f>TEXT(DATE(2024, sales[[#This Row],[month]], 1), "MMMM")</f>
        <v>December</v>
      </c>
      <c r="R857" s="4">
        <f t="shared" si="13"/>
        <v>-0.52631578947368418</v>
      </c>
    </row>
    <row r="858" spans="1:18" x14ac:dyDescent="0.25">
      <c r="A858" t="s">
        <v>16</v>
      </c>
      <c r="B858" s="5">
        <v>1185732</v>
      </c>
      <c r="C858" s="6" t="s">
        <v>193</v>
      </c>
      <c r="D858" t="s">
        <v>327</v>
      </c>
      <c r="E858" t="s">
        <v>710</v>
      </c>
      <c r="F858" t="s">
        <v>711</v>
      </c>
      <c r="G858" t="s">
        <v>25</v>
      </c>
      <c r="H858" s="3">
        <v>45</v>
      </c>
      <c r="I858" s="5">
        <v>225</v>
      </c>
      <c r="J858" s="3">
        <v>10125</v>
      </c>
      <c r="K858" s="3">
        <v>3037.5</v>
      </c>
      <c r="L858" s="4">
        <v>0.3</v>
      </c>
      <c r="M858" t="s">
        <v>34</v>
      </c>
      <c r="N858">
        <v>2020</v>
      </c>
      <c r="O858">
        <v>12</v>
      </c>
      <c r="P858">
        <v>24</v>
      </c>
      <c r="Q858" t="str">
        <f>TEXT(DATE(2024, sales[[#This Row],[month]], 1), "MMMM")</f>
        <v>December</v>
      </c>
      <c r="R858" s="4">
        <f t="shared" si="13"/>
        <v>-0.18181818181818182</v>
      </c>
    </row>
    <row r="859" spans="1:18" x14ac:dyDescent="0.25">
      <c r="A859" t="s">
        <v>16</v>
      </c>
      <c r="B859" s="5">
        <v>1185732</v>
      </c>
      <c r="C859" s="6" t="s">
        <v>194</v>
      </c>
      <c r="D859" t="s">
        <v>327</v>
      </c>
      <c r="E859" t="s">
        <v>710</v>
      </c>
      <c r="F859" t="s">
        <v>711</v>
      </c>
      <c r="G859" t="s">
        <v>27</v>
      </c>
      <c r="H859" s="3">
        <v>45</v>
      </c>
      <c r="I859" s="5">
        <v>175</v>
      </c>
      <c r="J859" s="3">
        <v>7875</v>
      </c>
      <c r="K859" s="3">
        <v>2756.2500000000005</v>
      </c>
      <c r="L859" s="4">
        <v>0.35</v>
      </c>
      <c r="M859" t="s">
        <v>34</v>
      </c>
      <c r="N859">
        <v>2020</v>
      </c>
      <c r="O859">
        <v>12</v>
      </c>
      <c r="P859">
        <v>25</v>
      </c>
      <c r="Q859" t="str">
        <f>TEXT(DATE(2024, sales[[#This Row],[month]], 1), "MMMM")</f>
        <v>December</v>
      </c>
      <c r="R859" s="4">
        <f t="shared" si="13"/>
        <v>-0.22222222222222221</v>
      </c>
    </row>
    <row r="860" spans="1:18" x14ac:dyDescent="0.25">
      <c r="A860" t="s">
        <v>16</v>
      </c>
      <c r="B860" s="5">
        <v>1185732</v>
      </c>
      <c r="C860" s="6" t="s">
        <v>195</v>
      </c>
      <c r="D860" t="s">
        <v>327</v>
      </c>
      <c r="E860" t="s">
        <v>710</v>
      </c>
      <c r="F860" t="s">
        <v>711</v>
      </c>
      <c r="G860" t="s">
        <v>29</v>
      </c>
      <c r="H860" s="3">
        <v>54.999999999999993</v>
      </c>
      <c r="I860" s="5">
        <v>175</v>
      </c>
      <c r="J860" s="3">
        <v>9624.9999999999982</v>
      </c>
      <c r="K860" s="3">
        <v>2887.4999999999995</v>
      </c>
      <c r="L860" s="4">
        <v>0.3</v>
      </c>
      <c r="M860" t="s">
        <v>34</v>
      </c>
      <c r="N860">
        <v>2020</v>
      </c>
      <c r="O860">
        <v>12</v>
      </c>
      <c r="P860">
        <v>26</v>
      </c>
      <c r="Q860" t="str">
        <f>TEXT(DATE(2024, sales[[#This Row],[month]], 1), "MMMM")</f>
        <v>December</v>
      </c>
      <c r="R860" s="4">
        <f t="shared" si="13"/>
        <v>0.22222222222222199</v>
      </c>
    </row>
    <row r="861" spans="1:18" x14ac:dyDescent="0.25">
      <c r="A861" t="s">
        <v>16</v>
      </c>
      <c r="B861" s="5">
        <v>1185732</v>
      </c>
      <c r="C861" s="6" t="s">
        <v>196</v>
      </c>
      <c r="D861" t="s">
        <v>327</v>
      </c>
      <c r="E861" t="s">
        <v>710</v>
      </c>
      <c r="F861" t="s">
        <v>711</v>
      </c>
      <c r="G861" t="s">
        <v>31</v>
      </c>
      <c r="H861" s="3">
        <v>59.999999999999993</v>
      </c>
      <c r="I861" s="5">
        <v>275</v>
      </c>
      <c r="J861" s="3">
        <v>16499.999999999996</v>
      </c>
      <c r="K861" s="3">
        <v>7424.9999999999982</v>
      </c>
      <c r="L861" s="4">
        <v>0.45</v>
      </c>
      <c r="M861" t="s">
        <v>34</v>
      </c>
      <c r="N861">
        <v>2020</v>
      </c>
      <c r="O861">
        <v>12</v>
      </c>
      <c r="P861">
        <v>27</v>
      </c>
      <c r="Q861" t="str">
        <f>TEXT(DATE(2024, sales[[#This Row],[month]], 1), "MMMM")</f>
        <v>December</v>
      </c>
      <c r="R861" s="4">
        <f t="shared" si="13"/>
        <v>0.71428571428571419</v>
      </c>
    </row>
    <row r="862" spans="1:18" x14ac:dyDescent="0.25">
      <c r="A862" t="s">
        <v>248</v>
      </c>
      <c r="B862" s="5">
        <v>1189833</v>
      </c>
      <c r="C862" s="6" t="s">
        <v>197</v>
      </c>
      <c r="D862" t="s">
        <v>327</v>
      </c>
      <c r="E862" t="s">
        <v>710</v>
      </c>
      <c r="F862" t="s">
        <v>711</v>
      </c>
      <c r="G862" t="s">
        <v>20</v>
      </c>
      <c r="H862" s="3">
        <v>35</v>
      </c>
      <c r="I862" s="5">
        <v>475</v>
      </c>
      <c r="J862" s="3">
        <v>16625</v>
      </c>
      <c r="K862" s="3">
        <v>7481.25</v>
      </c>
      <c r="L862" s="4">
        <v>0.45</v>
      </c>
      <c r="M862" t="s">
        <v>34</v>
      </c>
      <c r="N862">
        <v>2020</v>
      </c>
      <c r="O862">
        <v>12</v>
      </c>
      <c r="P862">
        <v>28</v>
      </c>
      <c r="Q862" t="str">
        <f>TEXT(DATE(2024, sales[[#This Row],[month]], 1), "MMMM")</f>
        <v>December</v>
      </c>
      <c r="R862" s="4">
        <f t="shared" si="13"/>
        <v>7.575757575757798E-3</v>
      </c>
    </row>
    <row r="863" spans="1:18" x14ac:dyDescent="0.25">
      <c r="A863" t="s">
        <v>248</v>
      </c>
      <c r="B863" s="5">
        <v>1189833</v>
      </c>
      <c r="C863" s="6" t="s">
        <v>198</v>
      </c>
      <c r="D863" t="s">
        <v>327</v>
      </c>
      <c r="E863" t="s">
        <v>710</v>
      </c>
      <c r="F863" t="s">
        <v>711</v>
      </c>
      <c r="G863" t="s">
        <v>23</v>
      </c>
      <c r="H863" s="3">
        <v>45</v>
      </c>
      <c r="I863" s="5">
        <v>475</v>
      </c>
      <c r="J863" s="3">
        <v>21375</v>
      </c>
      <c r="K863" s="3">
        <v>6412.5</v>
      </c>
      <c r="L863" s="4">
        <v>0.3</v>
      </c>
      <c r="M863" t="s">
        <v>34</v>
      </c>
      <c r="N863">
        <v>2020</v>
      </c>
      <c r="O863">
        <v>12</v>
      </c>
      <c r="P863">
        <v>29</v>
      </c>
      <c r="Q863" t="str">
        <f>TEXT(DATE(2024, sales[[#This Row],[month]], 1), "MMMM")</f>
        <v>December</v>
      </c>
      <c r="R863" s="4">
        <f t="shared" si="13"/>
        <v>0.2857142857142857</v>
      </c>
    </row>
    <row r="864" spans="1:18" x14ac:dyDescent="0.25">
      <c r="A864" t="s">
        <v>248</v>
      </c>
      <c r="B864" s="5">
        <v>1189833</v>
      </c>
      <c r="C864" s="6" t="s">
        <v>199</v>
      </c>
      <c r="D864" t="s">
        <v>327</v>
      </c>
      <c r="E864" t="s">
        <v>710</v>
      </c>
      <c r="F864" t="s">
        <v>711</v>
      </c>
      <c r="G864" t="s">
        <v>25</v>
      </c>
      <c r="H864" s="3">
        <v>45</v>
      </c>
      <c r="I864" s="5">
        <v>475</v>
      </c>
      <c r="J864" s="3">
        <v>21375</v>
      </c>
      <c r="K864" s="3">
        <v>9618.75</v>
      </c>
      <c r="L864" s="4">
        <v>0.45</v>
      </c>
      <c r="M864" t="s">
        <v>34</v>
      </c>
      <c r="N864">
        <v>2020</v>
      </c>
      <c r="O864">
        <v>12</v>
      </c>
      <c r="P864">
        <v>30</v>
      </c>
      <c r="Q864" t="str">
        <f>TEXT(DATE(2024, sales[[#This Row],[month]], 1), "MMMM")</f>
        <v>December</v>
      </c>
      <c r="R864" s="4">
        <f t="shared" si="13"/>
        <v>0</v>
      </c>
    </row>
    <row r="865" spans="1:18" x14ac:dyDescent="0.25">
      <c r="A865" t="s">
        <v>248</v>
      </c>
      <c r="B865" s="5">
        <v>1189833</v>
      </c>
      <c r="C865" s="6" t="s">
        <v>200</v>
      </c>
      <c r="D865" t="s">
        <v>327</v>
      </c>
      <c r="E865" t="s">
        <v>710</v>
      </c>
      <c r="F865" t="s">
        <v>711</v>
      </c>
      <c r="G865" t="s">
        <v>27</v>
      </c>
      <c r="H865" s="3">
        <v>45</v>
      </c>
      <c r="I865" s="5">
        <v>325</v>
      </c>
      <c r="J865" s="3">
        <v>14625</v>
      </c>
      <c r="K865" s="3">
        <v>5849.9999999999991</v>
      </c>
      <c r="L865" s="4">
        <v>0.39999999999999991</v>
      </c>
      <c r="M865" t="s">
        <v>34</v>
      </c>
      <c r="N865">
        <v>2020</v>
      </c>
      <c r="O865">
        <v>12</v>
      </c>
      <c r="P865">
        <v>31</v>
      </c>
      <c r="Q865" t="str">
        <f>TEXT(DATE(2024, sales[[#This Row],[month]], 1), "MMMM")</f>
        <v>December</v>
      </c>
      <c r="R865" s="4">
        <f t="shared" si="13"/>
        <v>-0.31578947368421051</v>
      </c>
    </row>
    <row r="866" spans="1:18" x14ac:dyDescent="0.25">
      <c r="A866" t="s">
        <v>248</v>
      </c>
      <c r="B866" s="5">
        <v>1189833</v>
      </c>
      <c r="C866" s="6" t="s">
        <v>201</v>
      </c>
      <c r="D866" t="s">
        <v>327</v>
      </c>
      <c r="E866" t="s">
        <v>748</v>
      </c>
      <c r="F866" t="s">
        <v>749</v>
      </c>
      <c r="G866" t="s">
        <v>29</v>
      </c>
      <c r="H866" s="3">
        <v>50</v>
      </c>
      <c r="I866" s="5">
        <v>275</v>
      </c>
      <c r="J866" s="3">
        <v>13750</v>
      </c>
      <c r="K866" s="3">
        <v>8250.0000000000018</v>
      </c>
      <c r="L866" s="4">
        <v>0.60000000000000009</v>
      </c>
      <c r="M866" t="s">
        <v>34</v>
      </c>
      <c r="N866">
        <v>2021</v>
      </c>
      <c r="O866">
        <v>1</v>
      </c>
      <c r="P866">
        <v>1</v>
      </c>
      <c r="Q866" t="str">
        <f>TEXT(DATE(2024, sales[[#This Row],[month]], 1), "MMMM")</f>
        <v>January</v>
      </c>
      <c r="R866" s="4">
        <f t="shared" si="13"/>
        <v>-5.9829059829059832E-2</v>
      </c>
    </row>
    <row r="867" spans="1:18" x14ac:dyDescent="0.25">
      <c r="A867" t="s">
        <v>248</v>
      </c>
      <c r="B867" s="5">
        <v>1189833</v>
      </c>
      <c r="C867" s="6" t="s">
        <v>202</v>
      </c>
      <c r="D867" t="s">
        <v>327</v>
      </c>
      <c r="E867" t="s">
        <v>748</v>
      </c>
      <c r="F867" t="s">
        <v>749</v>
      </c>
      <c r="G867" t="s">
        <v>31</v>
      </c>
      <c r="H867" s="3">
        <v>45</v>
      </c>
      <c r="I867" s="5">
        <v>475</v>
      </c>
      <c r="J867" s="3">
        <v>21375</v>
      </c>
      <c r="K867" s="3">
        <v>5343.75</v>
      </c>
      <c r="L867" s="4">
        <v>0.25</v>
      </c>
      <c r="M867" t="s">
        <v>34</v>
      </c>
      <c r="N867">
        <v>2021</v>
      </c>
      <c r="O867">
        <v>1</v>
      </c>
      <c r="P867">
        <v>2</v>
      </c>
      <c r="Q867" t="str">
        <f>TEXT(DATE(2024, sales[[#This Row],[month]], 1), "MMMM")</f>
        <v>January</v>
      </c>
      <c r="R867" s="4">
        <f t="shared" si="13"/>
        <v>0.55454545454545456</v>
      </c>
    </row>
    <row r="868" spans="1:18" x14ac:dyDescent="0.25">
      <c r="A868" t="s">
        <v>248</v>
      </c>
      <c r="B868" s="5">
        <v>1189833</v>
      </c>
      <c r="C868" s="6" t="s">
        <v>203</v>
      </c>
      <c r="D868" t="s">
        <v>327</v>
      </c>
      <c r="E868" t="s">
        <v>748</v>
      </c>
      <c r="F868" t="s">
        <v>749</v>
      </c>
      <c r="G868" t="s">
        <v>20</v>
      </c>
      <c r="H868" s="3">
        <v>35</v>
      </c>
      <c r="I868" s="5">
        <v>525</v>
      </c>
      <c r="J868" s="3">
        <v>18375</v>
      </c>
      <c r="K868" s="3">
        <v>8268.75</v>
      </c>
      <c r="L868" s="4">
        <v>0.45</v>
      </c>
      <c r="M868" t="s">
        <v>34</v>
      </c>
      <c r="N868">
        <v>2021</v>
      </c>
      <c r="O868">
        <v>1</v>
      </c>
      <c r="P868">
        <v>3</v>
      </c>
      <c r="Q868" t="str">
        <f>TEXT(DATE(2024, sales[[#This Row],[month]], 1), "MMMM")</f>
        <v>January</v>
      </c>
      <c r="R868" s="4">
        <f t="shared" si="13"/>
        <v>-0.14035087719298245</v>
      </c>
    </row>
    <row r="869" spans="1:18" x14ac:dyDescent="0.25">
      <c r="A869" t="s">
        <v>248</v>
      </c>
      <c r="B869" s="5">
        <v>1189833</v>
      </c>
      <c r="C869" s="6" t="s">
        <v>204</v>
      </c>
      <c r="D869" t="s">
        <v>327</v>
      </c>
      <c r="E869" t="s">
        <v>748</v>
      </c>
      <c r="F869" t="s">
        <v>749</v>
      </c>
      <c r="G869" t="s">
        <v>23</v>
      </c>
      <c r="H869" s="3">
        <v>45</v>
      </c>
      <c r="I869" s="5">
        <v>425</v>
      </c>
      <c r="J869" s="3">
        <v>19125</v>
      </c>
      <c r="K869" s="3">
        <v>5737.5</v>
      </c>
      <c r="L869" s="4">
        <v>0.3</v>
      </c>
      <c r="M869" t="s">
        <v>34</v>
      </c>
      <c r="N869">
        <v>2021</v>
      </c>
      <c r="O869">
        <v>1</v>
      </c>
      <c r="P869">
        <v>4</v>
      </c>
      <c r="Q869" t="str">
        <f>TEXT(DATE(2024, sales[[#This Row],[month]], 1), "MMMM")</f>
        <v>January</v>
      </c>
      <c r="R869" s="4">
        <f t="shared" si="13"/>
        <v>4.0816326530612242E-2</v>
      </c>
    </row>
    <row r="870" spans="1:18" x14ac:dyDescent="0.25">
      <c r="A870" t="s">
        <v>248</v>
      </c>
      <c r="B870" s="5">
        <v>1189833</v>
      </c>
      <c r="C870" s="6" t="s">
        <v>205</v>
      </c>
      <c r="D870" t="s">
        <v>327</v>
      </c>
      <c r="E870" t="s">
        <v>748</v>
      </c>
      <c r="F870" t="s">
        <v>749</v>
      </c>
      <c r="G870" t="s">
        <v>25</v>
      </c>
      <c r="H870" s="3">
        <v>45</v>
      </c>
      <c r="I870" s="5">
        <v>450</v>
      </c>
      <c r="J870" s="3">
        <v>20250</v>
      </c>
      <c r="K870" s="3">
        <v>9112.5</v>
      </c>
      <c r="L870" s="4">
        <v>0.45</v>
      </c>
      <c r="M870" t="s">
        <v>34</v>
      </c>
      <c r="N870">
        <v>2021</v>
      </c>
      <c r="O870">
        <v>1</v>
      </c>
      <c r="P870">
        <v>5</v>
      </c>
      <c r="Q870" t="str">
        <f>TEXT(DATE(2024, sales[[#This Row],[month]], 1), "MMMM")</f>
        <v>January</v>
      </c>
      <c r="R870" s="4">
        <f t="shared" si="13"/>
        <v>5.8823529411764705E-2</v>
      </c>
    </row>
    <row r="871" spans="1:18" x14ac:dyDescent="0.25">
      <c r="A871" t="s">
        <v>248</v>
      </c>
      <c r="B871" s="5">
        <v>1189833</v>
      </c>
      <c r="C871" s="6" t="s">
        <v>206</v>
      </c>
      <c r="D871" t="s">
        <v>327</v>
      </c>
      <c r="E871" t="s">
        <v>748</v>
      </c>
      <c r="F871" t="s">
        <v>749</v>
      </c>
      <c r="G871" t="s">
        <v>27</v>
      </c>
      <c r="H871" s="3">
        <v>45</v>
      </c>
      <c r="I871" s="5">
        <v>300</v>
      </c>
      <c r="J871" s="3">
        <v>13500</v>
      </c>
      <c r="K871" s="3">
        <v>5400</v>
      </c>
      <c r="L871" s="4">
        <v>0.39999999999999991</v>
      </c>
      <c r="M871" t="s">
        <v>34</v>
      </c>
      <c r="N871">
        <v>2021</v>
      </c>
      <c r="O871">
        <v>1</v>
      </c>
      <c r="P871">
        <v>6</v>
      </c>
      <c r="Q871" t="str">
        <f>TEXT(DATE(2024, sales[[#This Row],[month]], 1), "MMMM")</f>
        <v>January</v>
      </c>
      <c r="R871" s="4">
        <f t="shared" si="13"/>
        <v>-0.33333333333333331</v>
      </c>
    </row>
    <row r="872" spans="1:18" x14ac:dyDescent="0.25">
      <c r="A872" t="s">
        <v>248</v>
      </c>
      <c r="B872" s="5">
        <v>1189833</v>
      </c>
      <c r="C872" s="6" t="s">
        <v>207</v>
      </c>
      <c r="D872" t="s">
        <v>327</v>
      </c>
      <c r="E872" t="s">
        <v>748</v>
      </c>
      <c r="F872" t="s">
        <v>749</v>
      </c>
      <c r="G872" t="s">
        <v>29</v>
      </c>
      <c r="H872" s="3">
        <v>50</v>
      </c>
      <c r="I872" s="5">
        <v>225</v>
      </c>
      <c r="J872" s="3">
        <v>11250</v>
      </c>
      <c r="K872" s="3">
        <v>6750.0000000000009</v>
      </c>
      <c r="L872" s="4">
        <v>0.60000000000000009</v>
      </c>
      <c r="M872" t="s">
        <v>34</v>
      </c>
      <c r="N872">
        <v>2021</v>
      </c>
      <c r="O872">
        <v>1</v>
      </c>
      <c r="P872">
        <v>7</v>
      </c>
      <c r="Q872" t="str">
        <f>TEXT(DATE(2024, sales[[#This Row],[month]], 1), "MMMM")</f>
        <v>January</v>
      </c>
      <c r="R872" s="4">
        <f t="shared" si="13"/>
        <v>-0.16666666666666666</v>
      </c>
    </row>
    <row r="873" spans="1:18" x14ac:dyDescent="0.25">
      <c r="A873" t="s">
        <v>248</v>
      </c>
      <c r="B873" s="5">
        <v>1189833</v>
      </c>
      <c r="C873" s="6" t="s">
        <v>208</v>
      </c>
      <c r="D873" t="s">
        <v>327</v>
      </c>
      <c r="E873" t="s">
        <v>748</v>
      </c>
      <c r="F873" t="s">
        <v>749</v>
      </c>
      <c r="G873" t="s">
        <v>31</v>
      </c>
      <c r="H873" s="3">
        <v>45</v>
      </c>
      <c r="I873" s="5">
        <v>425</v>
      </c>
      <c r="J873" s="3">
        <v>19125</v>
      </c>
      <c r="K873" s="3">
        <v>4781.25</v>
      </c>
      <c r="L873" s="4">
        <v>0.25</v>
      </c>
      <c r="M873" t="s">
        <v>34</v>
      </c>
      <c r="N873">
        <v>2021</v>
      </c>
      <c r="O873">
        <v>1</v>
      </c>
      <c r="P873">
        <v>8</v>
      </c>
      <c r="Q873" t="str">
        <f>TEXT(DATE(2024, sales[[#This Row],[month]], 1), "MMMM")</f>
        <v>January</v>
      </c>
      <c r="R873" s="4">
        <f t="shared" si="13"/>
        <v>0.7</v>
      </c>
    </row>
    <row r="874" spans="1:18" x14ac:dyDescent="0.25">
      <c r="A874" t="s">
        <v>248</v>
      </c>
      <c r="B874" s="5">
        <v>1189833</v>
      </c>
      <c r="C874" s="6" t="s">
        <v>209</v>
      </c>
      <c r="D874" t="s">
        <v>327</v>
      </c>
      <c r="E874" t="s">
        <v>748</v>
      </c>
      <c r="F874" t="s">
        <v>749</v>
      </c>
      <c r="G874" t="s">
        <v>20</v>
      </c>
      <c r="H874" s="3">
        <v>35</v>
      </c>
      <c r="I874" s="5">
        <v>575</v>
      </c>
      <c r="J874" s="3">
        <v>20125</v>
      </c>
      <c r="K874" s="3">
        <v>9056.25</v>
      </c>
      <c r="L874" s="4">
        <v>0.45</v>
      </c>
      <c r="M874" t="s">
        <v>34</v>
      </c>
      <c r="N874">
        <v>2021</v>
      </c>
      <c r="O874">
        <v>1</v>
      </c>
      <c r="P874">
        <v>9</v>
      </c>
      <c r="Q874" t="str">
        <f>TEXT(DATE(2024, sales[[#This Row],[month]], 1), "MMMM")</f>
        <v>January</v>
      </c>
      <c r="R874" s="4">
        <f t="shared" si="13"/>
        <v>5.2287581699346407E-2</v>
      </c>
    </row>
    <row r="875" spans="1:18" x14ac:dyDescent="0.25">
      <c r="A875" t="s">
        <v>248</v>
      </c>
      <c r="B875" s="5">
        <v>1189833</v>
      </c>
      <c r="C875" s="6" t="s">
        <v>210</v>
      </c>
      <c r="D875" t="s">
        <v>327</v>
      </c>
      <c r="E875" t="s">
        <v>748</v>
      </c>
      <c r="F875" t="s">
        <v>749</v>
      </c>
      <c r="G875" t="s">
        <v>23</v>
      </c>
      <c r="H875" s="3">
        <v>45</v>
      </c>
      <c r="I875" s="5">
        <v>425</v>
      </c>
      <c r="J875" s="3">
        <v>19125</v>
      </c>
      <c r="K875" s="3">
        <v>5737.5</v>
      </c>
      <c r="L875" s="4">
        <v>0.3</v>
      </c>
      <c r="M875" t="s">
        <v>34</v>
      </c>
      <c r="N875">
        <v>2021</v>
      </c>
      <c r="O875">
        <v>1</v>
      </c>
      <c r="P875">
        <v>10</v>
      </c>
      <c r="Q875" t="str">
        <f>TEXT(DATE(2024, sales[[#This Row],[month]], 1), "MMMM")</f>
        <v>January</v>
      </c>
      <c r="R875" s="4">
        <f t="shared" si="13"/>
        <v>-4.9689440993788817E-2</v>
      </c>
    </row>
    <row r="876" spans="1:18" x14ac:dyDescent="0.25">
      <c r="A876" t="s">
        <v>248</v>
      </c>
      <c r="B876" s="5">
        <v>1189833</v>
      </c>
      <c r="C876" s="6" t="s">
        <v>211</v>
      </c>
      <c r="D876" t="s">
        <v>327</v>
      </c>
      <c r="E876" t="s">
        <v>748</v>
      </c>
      <c r="F876" t="s">
        <v>749</v>
      </c>
      <c r="G876" t="s">
        <v>25</v>
      </c>
      <c r="H876" s="3">
        <v>45</v>
      </c>
      <c r="I876" s="5">
        <v>425</v>
      </c>
      <c r="J876" s="3">
        <v>19125</v>
      </c>
      <c r="K876" s="3">
        <v>8606.25</v>
      </c>
      <c r="L876" s="4">
        <v>0.45</v>
      </c>
      <c r="M876" t="s">
        <v>34</v>
      </c>
      <c r="N876">
        <v>2021</v>
      </c>
      <c r="O876">
        <v>1</v>
      </c>
      <c r="P876">
        <v>11</v>
      </c>
      <c r="Q876" t="str">
        <f>TEXT(DATE(2024, sales[[#This Row],[month]], 1), "MMMM")</f>
        <v>January</v>
      </c>
      <c r="R876" s="4">
        <f t="shared" si="13"/>
        <v>0</v>
      </c>
    </row>
    <row r="877" spans="1:18" x14ac:dyDescent="0.25">
      <c r="A877" t="s">
        <v>248</v>
      </c>
      <c r="B877" s="5">
        <v>1189833</v>
      </c>
      <c r="C877" s="6" t="s">
        <v>212</v>
      </c>
      <c r="D877" t="s">
        <v>327</v>
      </c>
      <c r="E877" t="s">
        <v>748</v>
      </c>
      <c r="F877" t="s">
        <v>749</v>
      </c>
      <c r="G877" t="s">
        <v>27</v>
      </c>
      <c r="H877" s="3">
        <v>45</v>
      </c>
      <c r="I877" s="5">
        <v>325</v>
      </c>
      <c r="J877" s="3">
        <v>14625</v>
      </c>
      <c r="K877" s="3">
        <v>5849.9999999999991</v>
      </c>
      <c r="L877" s="4">
        <v>0.39999999999999991</v>
      </c>
      <c r="M877" t="s">
        <v>34</v>
      </c>
      <c r="N877">
        <v>2021</v>
      </c>
      <c r="O877">
        <v>1</v>
      </c>
      <c r="P877">
        <v>12</v>
      </c>
      <c r="Q877" t="str">
        <f>TEXT(DATE(2024, sales[[#This Row],[month]], 1), "MMMM")</f>
        <v>January</v>
      </c>
      <c r="R877" s="4">
        <f t="shared" si="13"/>
        <v>-0.23529411764705882</v>
      </c>
    </row>
    <row r="878" spans="1:18" x14ac:dyDescent="0.25">
      <c r="A878" t="s">
        <v>248</v>
      </c>
      <c r="B878" s="5">
        <v>1189833</v>
      </c>
      <c r="C878" s="6" t="s">
        <v>213</v>
      </c>
      <c r="D878" t="s">
        <v>327</v>
      </c>
      <c r="E878" t="s">
        <v>748</v>
      </c>
      <c r="F878" t="s">
        <v>749</v>
      </c>
      <c r="G878" t="s">
        <v>29</v>
      </c>
      <c r="H878" s="3">
        <v>50</v>
      </c>
      <c r="I878" s="5">
        <v>200</v>
      </c>
      <c r="J878" s="3">
        <v>10000</v>
      </c>
      <c r="K878" s="3">
        <v>6000.0000000000009</v>
      </c>
      <c r="L878" s="4">
        <v>0.60000000000000009</v>
      </c>
      <c r="M878" t="s">
        <v>34</v>
      </c>
      <c r="N878">
        <v>2021</v>
      </c>
      <c r="O878">
        <v>1</v>
      </c>
      <c r="P878">
        <v>13</v>
      </c>
      <c r="Q878" t="str">
        <f>TEXT(DATE(2024, sales[[#This Row],[month]], 1), "MMMM")</f>
        <v>January</v>
      </c>
      <c r="R878" s="4">
        <f t="shared" si="13"/>
        <v>-0.31623931623931623</v>
      </c>
    </row>
    <row r="879" spans="1:18" x14ac:dyDescent="0.25">
      <c r="A879" t="s">
        <v>248</v>
      </c>
      <c r="B879" s="5">
        <v>1189833</v>
      </c>
      <c r="C879" s="6" t="s">
        <v>214</v>
      </c>
      <c r="D879" t="s">
        <v>327</v>
      </c>
      <c r="E879" t="s">
        <v>748</v>
      </c>
      <c r="F879" t="s">
        <v>749</v>
      </c>
      <c r="G879" t="s">
        <v>31</v>
      </c>
      <c r="H879" s="3">
        <v>45</v>
      </c>
      <c r="I879" s="5">
        <v>400</v>
      </c>
      <c r="J879" s="3">
        <v>18000</v>
      </c>
      <c r="K879" s="3">
        <v>4500</v>
      </c>
      <c r="L879" s="4">
        <v>0.25</v>
      </c>
      <c r="M879" t="s">
        <v>34</v>
      </c>
      <c r="N879">
        <v>2021</v>
      </c>
      <c r="O879">
        <v>1</v>
      </c>
      <c r="P879">
        <v>14</v>
      </c>
      <c r="Q879" t="str">
        <f>TEXT(DATE(2024, sales[[#This Row],[month]], 1), "MMMM")</f>
        <v>January</v>
      </c>
      <c r="R879" s="4">
        <f t="shared" si="13"/>
        <v>0.8</v>
      </c>
    </row>
    <row r="880" spans="1:18" x14ac:dyDescent="0.25">
      <c r="A880" t="s">
        <v>248</v>
      </c>
      <c r="B880" s="5">
        <v>1189833</v>
      </c>
      <c r="C880" s="6" t="s">
        <v>215</v>
      </c>
      <c r="D880" t="s">
        <v>327</v>
      </c>
      <c r="E880" t="s">
        <v>748</v>
      </c>
      <c r="F880" t="s">
        <v>749</v>
      </c>
      <c r="G880" t="s">
        <v>20</v>
      </c>
      <c r="H880" s="3">
        <v>45</v>
      </c>
      <c r="I880" s="5">
        <v>575</v>
      </c>
      <c r="J880" s="3">
        <v>25875</v>
      </c>
      <c r="K880" s="3">
        <v>11643.75</v>
      </c>
      <c r="L880" s="4">
        <v>0.45</v>
      </c>
      <c r="M880" t="s">
        <v>34</v>
      </c>
      <c r="N880">
        <v>2021</v>
      </c>
      <c r="O880">
        <v>1</v>
      </c>
      <c r="P880">
        <v>15</v>
      </c>
      <c r="Q880" t="str">
        <f>TEXT(DATE(2024, sales[[#This Row],[month]], 1), "MMMM")</f>
        <v>January</v>
      </c>
      <c r="R880" s="4">
        <f t="shared" si="13"/>
        <v>0.4375</v>
      </c>
    </row>
    <row r="881" spans="1:18" x14ac:dyDescent="0.25">
      <c r="A881" t="s">
        <v>248</v>
      </c>
      <c r="B881" s="5">
        <v>1189833</v>
      </c>
      <c r="C881" s="6" t="s">
        <v>216</v>
      </c>
      <c r="D881" t="s">
        <v>327</v>
      </c>
      <c r="E881" t="s">
        <v>748</v>
      </c>
      <c r="F881" t="s">
        <v>749</v>
      </c>
      <c r="G881" t="s">
        <v>23</v>
      </c>
      <c r="H881" s="3">
        <v>45</v>
      </c>
      <c r="I881" s="5">
        <v>375</v>
      </c>
      <c r="J881" s="3">
        <v>16875</v>
      </c>
      <c r="K881" s="3">
        <v>5062.5</v>
      </c>
      <c r="L881" s="4">
        <v>0.3</v>
      </c>
      <c r="M881" t="s">
        <v>34</v>
      </c>
      <c r="N881">
        <v>2021</v>
      </c>
      <c r="O881">
        <v>1</v>
      </c>
      <c r="P881">
        <v>16</v>
      </c>
      <c r="Q881" t="str">
        <f>TEXT(DATE(2024, sales[[#This Row],[month]], 1), "MMMM")</f>
        <v>January</v>
      </c>
      <c r="R881" s="4">
        <f t="shared" si="13"/>
        <v>-0.34782608695652173</v>
      </c>
    </row>
    <row r="882" spans="1:18" x14ac:dyDescent="0.25">
      <c r="A882" t="s">
        <v>248</v>
      </c>
      <c r="B882" s="5">
        <v>1189833</v>
      </c>
      <c r="C882" s="6" t="s">
        <v>217</v>
      </c>
      <c r="D882" t="s">
        <v>327</v>
      </c>
      <c r="E882" t="s">
        <v>748</v>
      </c>
      <c r="F882" t="s">
        <v>749</v>
      </c>
      <c r="G882" t="s">
        <v>25</v>
      </c>
      <c r="H882" s="3">
        <v>45</v>
      </c>
      <c r="I882" s="5">
        <v>400</v>
      </c>
      <c r="J882" s="3">
        <v>18000</v>
      </c>
      <c r="K882" s="3">
        <v>8100</v>
      </c>
      <c r="L882" s="4">
        <v>0.45</v>
      </c>
      <c r="M882" t="s">
        <v>34</v>
      </c>
      <c r="N882">
        <v>2021</v>
      </c>
      <c r="O882">
        <v>1</v>
      </c>
      <c r="P882">
        <v>17</v>
      </c>
      <c r="Q882" t="str">
        <f>TEXT(DATE(2024, sales[[#This Row],[month]], 1), "MMMM")</f>
        <v>January</v>
      </c>
      <c r="R882" s="4">
        <f t="shared" si="13"/>
        <v>6.6666666666666666E-2</v>
      </c>
    </row>
    <row r="883" spans="1:18" x14ac:dyDescent="0.25">
      <c r="A883" t="s">
        <v>248</v>
      </c>
      <c r="B883" s="5">
        <v>1189833</v>
      </c>
      <c r="C883" s="6" t="s">
        <v>218</v>
      </c>
      <c r="D883" t="s">
        <v>327</v>
      </c>
      <c r="E883" t="s">
        <v>748</v>
      </c>
      <c r="F883" t="s">
        <v>749</v>
      </c>
      <c r="G883" t="s">
        <v>27</v>
      </c>
      <c r="H883" s="3">
        <v>40</v>
      </c>
      <c r="I883" s="5">
        <v>300</v>
      </c>
      <c r="J883" s="3">
        <v>12000</v>
      </c>
      <c r="K883" s="3">
        <v>4800</v>
      </c>
      <c r="L883" s="4">
        <v>0.39999999999999991</v>
      </c>
      <c r="M883" t="s">
        <v>34</v>
      </c>
      <c r="N883">
        <v>2021</v>
      </c>
      <c r="O883">
        <v>1</v>
      </c>
      <c r="P883">
        <v>18</v>
      </c>
      <c r="Q883" t="str">
        <f>TEXT(DATE(2024, sales[[#This Row],[month]], 1), "MMMM")</f>
        <v>January</v>
      </c>
      <c r="R883" s="4">
        <f t="shared" si="13"/>
        <v>-0.33333333333333331</v>
      </c>
    </row>
    <row r="884" spans="1:18" x14ac:dyDescent="0.25">
      <c r="A884" t="s">
        <v>248</v>
      </c>
      <c r="B884" s="5">
        <v>1189833</v>
      </c>
      <c r="C884" s="6" t="s">
        <v>219</v>
      </c>
      <c r="D884" t="s">
        <v>327</v>
      </c>
      <c r="E884" t="s">
        <v>748</v>
      </c>
      <c r="F884" t="s">
        <v>749</v>
      </c>
      <c r="G884" t="s">
        <v>29</v>
      </c>
      <c r="H884" s="3">
        <v>45</v>
      </c>
      <c r="I884" s="5">
        <v>200</v>
      </c>
      <c r="J884" s="3">
        <v>9000</v>
      </c>
      <c r="K884" s="3">
        <v>5400.0000000000009</v>
      </c>
      <c r="L884" s="4">
        <v>0.60000000000000009</v>
      </c>
      <c r="M884" t="s">
        <v>34</v>
      </c>
      <c r="N884">
        <v>2021</v>
      </c>
      <c r="O884">
        <v>1</v>
      </c>
      <c r="P884">
        <v>19</v>
      </c>
      <c r="Q884" t="str">
        <f>TEXT(DATE(2024, sales[[#This Row],[month]], 1), "MMMM")</f>
        <v>January</v>
      </c>
      <c r="R884" s="4">
        <f t="shared" si="13"/>
        <v>-0.25</v>
      </c>
    </row>
    <row r="885" spans="1:18" x14ac:dyDescent="0.25">
      <c r="A885" t="s">
        <v>248</v>
      </c>
      <c r="B885" s="5">
        <v>1189833</v>
      </c>
      <c r="C885" s="6" t="s">
        <v>220</v>
      </c>
      <c r="D885" t="s">
        <v>327</v>
      </c>
      <c r="E885" t="s">
        <v>748</v>
      </c>
      <c r="F885" t="s">
        <v>749</v>
      </c>
      <c r="G885" t="s">
        <v>31</v>
      </c>
      <c r="H885" s="3">
        <v>60</v>
      </c>
      <c r="I885" s="5">
        <v>375</v>
      </c>
      <c r="J885" s="3">
        <v>22500</v>
      </c>
      <c r="K885" s="3">
        <v>5625</v>
      </c>
      <c r="L885" s="4">
        <v>0.25</v>
      </c>
      <c r="M885" t="s">
        <v>34</v>
      </c>
      <c r="N885">
        <v>2021</v>
      </c>
      <c r="O885">
        <v>1</v>
      </c>
      <c r="P885">
        <v>20</v>
      </c>
      <c r="Q885" t="str">
        <f>TEXT(DATE(2024, sales[[#This Row],[month]], 1), "MMMM")</f>
        <v>January</v>
      </c>
      <c r="R885" s="4">
        <f t="shared" si="13"/>
        <v>1.5</v>
      </c>
    </row>
    <row r="886" spans="1:18" x14ac:dyDescent="0.25">
      <c r="A886" t="s">
        <v>248</v>
      </c>
      <c r="B886" s="5">
        <v>1189833</v>
      </c>
      <c r="C886" s="6" t="s">
        <v>221</v>
      </c>
      <c r="D886" t="s">
        <v>327</v>
      </c>
      <c r="E886" t="s">
        <v>748</v>
      </c>
      <c r="F886" t="s">
        <v>749</v>
      </c>
      <c r="G886" t="s">
        <v>20</v>
      </c>
      <c r="H886" s="3">
        <v>40</v>
      </c>
      <c r="I886" s="5">
        <v>575</v>
      </c>
      <c r="J886" s="3">
        <v>23000</v>
      </c>
      <c r="K886" s="3">
        <v>10350</v>
      </c>
      <c r="L886" s="4">
        <v>0.45</v>
      </c>
      <c r="M886" t="s">
        <v>34</v>
      </c>
      <c r="N886">
        <v>2021</v>
      </c>
      <c r="O886">
        <v>1</v>
      </c>
      <c r="P886">
        <v>21</v>
      </c>
      <c r="Q886" t="str">
        <f>TEXT(DATE(2024, sales[[#This Row],[month]], 1), "MMMM")</f>
        <v>January</v>
      </c>
      <c r="R886" s="4">
        <f t="shared" si="13"/>
        <v>2.2222222222222223E-2</v>
      </c>
    </row>
    <row r="887" spans="1:18" x14ac:dyDescent="0.25">
      <c r="A887" t="s">
        <v>248</v>
      </c>
      <c r="B887" s="5">
        <v>1189833</v>
      </c>
      <c r="C887" s="6" t="s">
        <v>222</v>
      </c>
      <c r="D887" t="s">
        <v>327</v>
      </c>
      <c r="E887" t="s">
        <v>748</v>
      </c>
      <c r="F887" t="s">
        <v>749</v>
      </c>
      <c r="G887" t="s">
        <v>23</v>
      </c>
      <c r="H887" s="3">
        <v>45</v>
      </c>
      <c r="I887" s="5">
        <v>425</v>
      </c>
      <c r="J887" s="3">
        <v>19125</v>
      </c>
      <c r="K887" s="3">
        <v>5737.5</v>
      </c>
      <c r="L887" s="4">
        <v>0.3</v>
      </c>
      <c r="M887" t="s">
        <v>34</v>
      </c>
      <c r="N887">
        <v>2021</v>
      </c>
      <c r="O887">
        <v>1</v>
      </c>
      <c r="P887">
        <v>22</v>
      </c>
      <c r="Q887" t="str">
        <f>TEXT(DATE(2024, sales[[#This Row],[month]], 1), "MMMM")</f>
        <v>January</v>
      </c>
      <c r="R887" s="4">
        <f t="shared" si="13"/>
        <v>-0.16847826086956522</v>
      </c>
    </row>
    <row r="888" spans="1:18" x14ac:dyDescent="0.25">
      <c r="A888" t="s">
        <v>248</v>
      </c>
      <c r="B888" s="5">
        <v>1189833</v>
      </c>
      <c r="C888" s="6" t="s">
        <v>223</v>
      </c>
      <c r="D888" t="s">
        <v>327</v>
      </c>
      <c r="E888" t="s">
        <v>748</v>
      </c>
      <c r="F888" t="s">
        <v>749</v>
      </c>
      <c r="G888" t="s">
        <v>25</v>
      </c>
      <c r="H888" s="3">
        <v>45</v>
      </c>
      <c r="I888" s="5">
        <v>425</v>
      </c>
      <c r="J888" s="3">
        <v>19125</v>
      </c>
      <c r="K888" s="3">
        <v>8606.25</v>
      </c>
      <c r="L888" s="4">
        <v>0.45</v>
      </c>
      <c r="M888" t="s">
        <v>34</v>
      </c>
      <c r="N888">
        <v>2021</v>
      </c>
      <c r="O888">
        <v>1</v>
      </c>
      <c r="P888">
        <v>23</v>
      </c>
      <c r="Q888" t="str">
        <f>TEXT(DATE(2024, sales[[#This Row],[month]], 1), "MMMM")</f>
        <v>January</v>
      </c>
      <c r="R888" s="4">
        <f t="shared" si="13"/>
        <v>0</v>
      </c>
    </row>
    <row r="889" spans="1:18" x14ac:dyDescent="0.25">
      <c r="A889" t="s">
        <v>248</v>
      </c>
      <c r="B889" s="5">
        <v>1189833</v>
      </c>
      <c r="C889" s="6" t="s">
        <v>224</v>
      </c>
      <c r="D889" t="s">
        <v>327</v>
      </c>
      <c r="E889" t="s">
        <v>748</v>
      </c>
      <c r="F889" t="s">
        <v>749</v>
      </c>
      <c r="G889" t="s">
        <v>27</v>
      </c>
      <c r="H889" s="3">
        <v>40</v>
      </c>
      <c r="I889" s="5">
        <v>325</v>
      </c>
      <c r="J889" s="3">
        <v>13000</v>
      </c>
      <c r="K889" s="3">
        <v>5200</v>
      </c>
      <c r="L889" s="4">
        <v>0.39999999999999991</v>
      </c>
      <c r="M889" t="s">
        <v>34</v>
      </c>
      <c r="N889">
        <v>2021</v>
      </c>
      <c r="O889">
        <v>1</v>
      </c>
      <c r="P889">
        <v>24</v>
      </c>
      <c r="Q889" t="str">
        <f>TEXT(DATE(2024, sales[[#This Row],[month]], 1), "MMMM")</f>
        <v>January</v>
      </c>
      <c r="R889" s="4">
        <f t="shared" si="13"/>
        <v>-0.3202614379084967</v>
      </c>
    </row>
    <row r="890" spans="1:18" x14ac:dyDescent="0.25">
      <c r="A890" t="s">
        <v>248</v>
      </c>
      <c r="B890" s="5">
        <v>1189833</v>
      </c>
      <c r="C890" s="6" t="s">
        <v>225</v>
      </c>
      <c r="D890" t="s">
        <v>327</v>
      </c>
      <c r="E890" t="s">
        <v>748</v>
      </c>
      <c r="F890" t="s">
        <v>749</v>
      </c>
      <c r="G890" t="s">
        <v>29</v>
      </c>
      <c r="H890" s="3">
        <v>45</v>
      </c>
      <c r="I890" s="5">
        <v>225</v>
      </c>
      <c r="J890" s="3">
        <v>10125</v>
      </c>
      <c r="K890" s="3">
        <v>6075.0000000000009</v>
      </c>
      <c r="L890" s="4">
        <v>0.60000000000000009</v>
      </c>
      <c r="M890" t="s">
        <v>34</v>
      </c>
      <c r="N890">
        <v>2021</v>
      </c>
      <c r="O890">
        <v>1</v>
      </c>
      <c r="P890">
        <v>25</v>
      </c>
      <c r="Q890" t="str">
        <f>TEXT(DATE(2024, sales[[#This Row],[month]], 1), "MMMM")</f>
        <v>January</v>
      </c>
      <c r="R890" s="4">
        <f t="shared" si="13"/>
        <v>-0.22115384615384615</v>
      </c>
    </row>
    <row r="891" spans="1:18" x14ac:dyDescent="0.25">
      <c r="A891" t="s">
        <v>248</v>
      </c>
      <c r="B891" s="5">
        <v>1189833</v>
      </c>
      <c r="C891" s="6" t="s">
        <v>226</v>
      </c>
      <c r="D891" t="s">
        <v>327</v>
      </c>
      <c r="E891" t="s">
        <v>748</v>
      </c>
      <c r="F891" t="s">
        <v>749</v>
      </c>
      <c r="G891" t="s">
        <v>31</v>
      </c>
      <c r="H891" s="3">
        <v>60</v>
      </c>
      <c r="I891" s="5">
        <v>400</v>
      </c>
      <c r="J891" s="3">
        <v>24000</v>
      </c>
      <c r="K891" s="3">
        <v>6000</v>
      </c>
      <c r="L891" s="4">
        <v>0.25</v>
      </c>
      <c r="M891" t="s">
        <v>34</v>
      </c>
      <c r="N891">
        <v>2021</v>
      </c>
      <c r="O891">
        <v>1</v>
      </c>
      <c r="P891">
        <v>26</v>
      </c>
      <c r="Q891" t="str">
        <f>TEXT(DATE(2024, sales[[#This Row],[month]], 1), "MMMM")</f>
        <v>January</v>
      </c>
      <c r="R891" s="4">
        <f t="shared" si="13"/>
        <v>1.3703703703703705</v>
      </c>
    </row>
    <row r="892" spans="1:18" x14ac:dyDescent="0.25">
      <c r="A892" t="s">
        <v>248</v>
      </c>
      <c r="B892" s="5">
        <v>1189833</v>
      </c>
      <c r="C892" s="6" t="s">
        <v>227</v>
      </c>
      <c r="D892" t="s">
        <v>327</v>
      </c>
      <c r="E892" t="s">
        <v>748</v>
      </c>
      <c r="F892" t="s">
        <v>749</v>
      </c>
      <c r="G892" t="s">
        <v>20</v>
      </c>
      <c r="H892" s="3">
        <v>40</v>
      </c>
      <c r="I892" s="5">
        <v>675</v>
      </c>
      <c r="J892" s="3">
        <v>27000</v>
      </c>
      <c r="K892" s="3">
        <v>12150</v>
      </c>
      <c r="L892" s="4">
        <v>0.45</v>
      </c>
      <c r="M892" t="s">
        <v>34</v>
      </c>
      <c r="N892">
        <v>2021</v>
      </c>
      <c r="O892">
        <v>1</v>
      </c>
      <c r="P892">
        <v>27</v>
      </c>
      <c r="Q892" t="str">
        <f>TEXT(DATE(2024, sales[[#This Row],[month]], 1), "MMMM")</f>
        <v>January</v>
      </c>
      <c r="R892" s="4">
        <f t="shared" si="13"/>
        <v>0.125</v>
      </c>
    </row>
    <row r="893" spans="1:18" x14ac:dyDescent="0.25">
      <c r="A893" t="s">
        <v>248</v>
      </c>
      <c r="B893" s="5">
        <v>1189833</v>
      </c>
      <c r="C893" s="6" t="s">
        <v>228</v>
      </c>
      <c r="D893" t="s">
        <v>327</v>
      </c>
      <c r="E893" t="s">
        <v>748</v>
      </c>
      <c r="F893" t="s">
        <v>749</v>
      </c>
      <c r="G893" t="s">
        <v>23</v>
      </c>
      <c r="H893" s="3">
        <v>45</v>
      </c>
      <c r="I893" s="5">
        <v>525</v>
      </c>
      <c r="J893" s="3">
        <v>23625</v>
      </c>
      <c r="K893" s="3">
        <v>7087.5</v>
      </c>
      <c r="L893" s="4">
        <v>0.3</v>
      </c>
      <c r="M893" t="s">
        <v>34</v>
      </c>
      <c r="N893">
        <v>2021</v>
      </c>
      <c r="O893">
        <v>1</v>
      </c>
      <c r="P893">
        <v>28</v>
      </c>
      <c r="Q893" t="str">
        <f>TEXT(DATE(2024, sales[[#This Row],[month]], 1), "MMMM")</f>
        <v>January</v>
      </c>
      <c r="R893" s="4">
        <f t="shared" si="13"/>
        <v>-0.125</v>
      </c>
    </row>
    <row r="894" spans="1:18" x14ac:dyDescent="0.25">
      <c r="A894" t="s">
        <v>248</v>
      </c>
      <c r="B894" s="5">
        <v>1189833</v>
      </c>
      <c r="C894" s="6" t="s">
        <v>229</v>
      </c>
      <c r="D894" t="s">
        <v>327</v>
      </c>
      <c r="E894" t="s">
        <v>748</v>
      </c>
      <c r="F894" t="s">
        <v>749</v>
      </c>
      <c r="G894" t="s">
        <v>25</v>
      </c>
      <c r="H894" s="3">
        <v>45</v>
      </c>
      <c r="I894" s="5">
        <v>550</v>
      </c>
      <c r="J894" s="3">
        <v>24750</v>
      </c>
      <c r="K894" s="3">
        <v>11137.5</v>
      </c>
      <c r="L894" s="4">
        <v>0.45</v>
      </c>
      <c r="M894" t="s">
        <v>34</v>
      </c>
      <c r="N894">
        <v>2021</v>
      </c>
      <c r="O894">
        <v>1</v>
      </c>
      <c r="P894">
        <v>29</v>
      </c>
      <c r="Q894" t="str">
        <f>TEXT(DATE(2024, sales[[#This Row],[month]], 1), "MMMM")</f>
        <v>January</v>
      </c>
      <c r="R894" s="4">
        <f t="shared" si="13"/>
        <v>4.7619047619047616E-2</v>
      </c>
    </row>
    <row r="895" spans="1:18" x14ac:dyDescent="0.25">
      <c r="A895" t="s">
        <v>248</v>
      </c>
      <c r="B895" s="5">
        <v>1189833</v>
      </c>
      <c r="C895" s="6" t="s">
        <v>230</v>
      </c>
      <c r="D895" t="s">
        <v>327</v>
      </c>
      <c r="E895" t="s">
        <v>748</v>
      </c>
      <c r="F895" t="s">
        <v>749</v>
      </c>
      <c r="G895" t="s">
        <v>27</v>
      </c>
      <c r="H895" s="3">
        <v>40</v>
      </c>
      <c r="I895" s="5">
        <v>425</v>
      </c>
      <c r="J895" s="3">
        <v>17000</v>
      </c>
      <c r="K895" s="3">
        <v>6799.9999999999991</v>
      </c>
      <c r="L895" s="4">
        <v>0.39999999999999991</v>
      </c>
      <c r="M895" t="s">
        <v>34</v>
      </c>
      <c r="N895">
        <v>2021</v>
      </c>
      <c r="O895">
        <v>1</v>
      </c>
      <c r="P895">
        <v>30</v>
      </c>
      <c r="Q895" t="str">
        <f>TEXT(DATE(2024, sales[[#This Row],[month]], 1), "MMMM")</f>
        <v>January</v>
      </c>
      <c r="R895" s="4">
        <f t="shared" si="13"/>
        <v>-0.31313131313131315</v>
      </c>
    </row>
    <row r="896" spans="1:18" x14ac:dyDescent="0.25">
      <c r="A896" t="s">
        <v>248</v>
      </c>
      <c r="B896" s="5">
        <v>1189833</v>
      </c>
      <c r="C896" s="6" t="s">
        <v>231</v>
      </c>
      <c r="D896" t="s">
        <v>327</v>
      </c>
      <c r="E896" t="s">
        <v>748</v>
      </c>
      <c r="F896" t="s">
        <v>749</v>
      </c>
      <c r="G896" t="s">
        <v>29</v>
      </c>
      <c r="H896" s="3">
        <v>45</v>
      </c>
      <c r="I896" s="5">
        <v>300</v>
      </c>
      <c r="J896" s="3">
        <v>13500</v>
      </c>
      <c r="K896" s="3">
        <v>8100.0000000000009</v>
      </c>
      <c r="L896" s="4">
        <v>0.60000000000000009</v>
      </c>
      <c r="M896" t="s">
        <v>34</v>
      </c>
      <c r="N896">
        <v>2021</v>
      </c>
      <c r="O896">
        <v>1</v>
      </c>
      <c r="P896">
        <v>31</v>
      </c>
      <c r="Q896" t="str">
        <f>TEXT(DATE(2024, sales[[#This Row],[month]], 1), "MMMM")</f>
        <v>January</v>
      </c>
      <c r="R896" s="4">
        <f t="shared" si="13"/>
        <v>-0.20588235294117646</v>
      </c>
    </row>
    <row r="897" spans="1:18" x14ac:dyDescent="0.25">
      <c r="A897" t="s">
        <v>248</v>
      </c>
      <c r="B897" s="5">
        <v>1189833</v>
      </c>
      <c r="C897" s="6" t="s">
        <v>232</v>
      </c>
      <c r="D897" t="s">
        <v>327</v>
      </c>
      <c r="E897" t="s">
        <v>748</v>
      </c>
      <c r="F897" t="s">
        <v>749</v>
      </c>
      <c r="G897" t="s">
        <v>31</v>
      </c>
      <c r="H897" s="3">
        <v>60</v>
      </c>
      <c r="I897" s="5">
        <v>600</v>
      </c>
      <c r="J897" s="3">
        <v>36000</v>
      </c>
      <c r="K897" s="3">
        <v>9000</v>
      </c>
      <c r="L897" s="4">
        <v>0.25</v>
      </c>
      <c r="M897" t="s">
        <v>34</v>
      </c>
      <c r="N897">
        <v>2021</v>
      </c>
      <c r="O897">
        <v>2</v>
      </c>
      <c r="P897">
        <v>1</v>
      </c>
      <c r="Q897" t="str">
        <f>TEXT(DATE(2024, sales[[#This Row],[month]], 1), "MMMM")</f>
        <v>February</v>
      </c>
      <c r="R897" s="4">
        <f t="shared" si="13"/>
        <v>1.6666666666666667</v>
      </c>
    </row>
    <row r="898" spans="1:18" x14ac:dyDescent="0.25">
      <c r="A898" t="s">
        <v>248</v>
      </c>
      <c r="B898" s="5">
        <v>1189833</v>
      </c>
      <c r="C898" s="6" t="s">
        <v>233</v>
      </c>
      <c r="D898" t="s">
        <v>327</v>
      </c>
      <c r="E898" t="s">
        <v>748</v>
      </c>
      <c r="F898" t="s">
        <v>749</v>
      </c>
      <c r="G898" t="s">
        <v>20</v>
      </c>
      <c r="H898" s="3">
        <v>40</v>
      </c>
      <c r="I898" s="5">
        <v>750</v>
      </c>
      <c r="J898" s="3">
        <v>30000</v>
      </c>
      <c r="K898" s="3">
        <v>13500</v>
      </c>
      <c r="L898" s="4">
        <v>0.45</v>
      </c>
      <c r="M898" t="s">
        <v>34</v>
      </c>
      <c r="N898">
        <v>2021</v>
      </c>
      <c r="O898">
        <v>2</v>
      </c>
      <c r="P898">
        <v>2</v>
      </c>
      <c r="Q898" t="str">
        <f>TEXT(DATE(2024, sales[[#This Row],[month]], 1), "MMMM")</f>
        <v>February</v>
      </c>
      <c r="R898" s="4">
        <f t="shared" ref="R898:R961" si="14">IFERROR((J898-J897)/J897, 0)</f>
        <v>-0.16666666666666666</v>
      </c>
    </row>
    <row r="899" spans="1:18" x14ac:dyDescent="0.25">
      <c r="A899" t="s">
        <v>248</v>
      </c>
      <c r="B899" s="5">
        <v>1189833</v>
      </c>
      <c r="C899" s="6" t="s">
        <v>234</v>
      </c>
      <c r="D899" t="s">
        <v>327</v>
      </c>
      <c r="E899" t="s">
        <v>748</v>
      </c>
      <c r="F899" t="s">
        <v>749</v>
      </c>
      <c r="G899" t="s">
        <v>23</v>
      </c>
      <c r="H899" s="3">
        <v>45</v>
      </c>
      <c r="I899" s="5">
        <v>600</v>
      </c>
      <c r="J899" s="3">
        <v>27000</v>
      </c>
      <c r="K899" s="3">
        <v>8100</v>
      </c>
      <c r="L899" s="4">
        <v>0.3</v>
      </c>
      <c r="M899" t="s">
        <v>34</v>
      </c>
      <c r="N899">
        <v>2021</v>
      </c>
      <c r="O899">
        <v>2</v>
      </c>
      <c r="P899">
        <v>3</v>
      </c>
      <c r="Q899" t="str">
        <f>TEXT(DATE(2024, sales[[#This Row],[month]], 1), "MMMM")</f>
        <v>February</v>
      </c>
      <c r="R899" s="4">
        <f t="shared" si="14"/>
        <v>-0.1</v>
      </c>
    </row>
    <row r="900" spans="1:18" x14ac:dyDescent="0.25">
      <c r="A900" t="s">
        <v>248</v>
      </c>
      <c r="B900" s="5">
        <v>1189833</v>
      </c>
      <c r="C900" s="6" t="s">
        <v>235</v>
      </c>
      <c r="D900" t="s">
        <v>327</v>
      </c>
      <c r="E900" t="s">
        <v>748</v>
      </c>
      <c r="F900" t="s">
        <v>749</v>
      </c>
      <c r="G900" t="s">
        <v>25</v>
      </c>
      <c r="H900" s="3">
        <v>45</v>
      </c>
      <c r="I900" s="5">
        <v>550</v>
      </c>
      <c r="J900" s="3">
        <v>24750</v>
      </c>
      <c r="K900" s="3">
        <v>11137.5</v>
      </c>
      <c r="L900" s="4">
        <v>0.45</v>
      </c>
      <c r="M900" t="s">
        <v>34</v>
      </c>
      <c r="N900">
        <v>2021</v>
      </c>
      <c r="O900">
        <v>2</v>
      </c>
      <c r="P900">
        <v>4</v>
      </c>
      <c r="Q900" t="str">
        <f>TEXT(DATE(2024, sales[[#This Row],[month]], 1), "MMMM")</f>
        <v>February</v>
      </c>
      <c r="R900" s="4">
        <f t="shared" si="14"/>
        <v>-8.3333333333333329E-2</v>
      </c>
    </row>
    <row r="901" spans="1:18" x14ac:dyDescent="0.25">
      <c r="A901" t="s">
        <v>248</v>
      </c>
      <c r="B901" s="5">
        <v>1189833</v>
      </c>
      <c r="C901" s="6" t="s">
        <v>236</v>
      </c>
      <c r="D901" t="s">
        <v>327</v>
      </c>
      <c r="E901" t="s">
        <v>748</v>
      </c>
      <c r="F901" t="s">
        <v>749</v>
      </c>
      <c r="G901" t="s">
        <v>27</v>
      </c>
      <c r="H901" s="3">
        <v>40</v>
      </c>
      <c r="I901" s="5">
        <v>450</v>
      </c>
      <c r="J901" s="3">
        <v>18000</v>
      </c>
      <c r="K901" s="3">
        <v>7199.9999999999991</v>
      </c>
      <c r="L901" s="4">
        <v>0.39999999999999991</v>
      </c>
      <c r="M901" t="s">
        <v>34</v>
      </c>
      <c r="N901">
        <v>2021</v>
      </c>
      <c r="O901">
        <v>2</v>
      </c>
      <c r="P901">
        <v>5</v>
      </c>
      <c r="Q901" t="str">
        <f>TEXT(DATE(2024, sales[[#This Row],[month]], 1), "MMMM")</f>
        <v>February</v>
      </c>
      <c r="R901" s="4">
        <f t="shared" si="14"/>
        <v>-0.27272727272727271</v>
      </c>
    </row>
    <row r="902" spans="1:18" x14ac:dyDescent="0.25">
      <c r="A902" t="s">
        <v>248</v>
      </c>
      <c r="B902" s="5">
        <v>1189833</v>
      </c>
      <c r="C902" s="6" t="s">
        <v>237</v>
      </c>
      <c r="D902" t="s">
        <v>327</v>
      </c>
      <c r="E902" t="s">
        <v>748</v>
      </c>
      <c r="F902" t="s">
        <v>749</v>
      </c>
      <c r="G902" t="s">
        <v>29</v>
      </c>
      <c r="H902" s="3">
        <v>45</v>
      </c>
      <c r="I902" s="5">
        <v>475</v>
      </c>
      <c r="J902" s="3">
        <v>21375</v>
      </c>
      <c r="K902" s="3">
        <v>12825.000000000002</v>
      </c>
      <c r="L902" s="4">
        <v>0.60000000000000009</v>
      </c>
      <c r="M902" t="s">
        <v>34</v>
      </c>
      <c r="N902">
        <v>2021</v>
      </c>
      <c r="O902">
        <v>2</v>
      </c>
      <c r="P902">
        <v>6</v>
      </c>
      <c r="Q902" t="str">
        <f>TEXT(DATE(2024, sales[[#This Row],[month]], 1), "MMMM")</f>
        <v>February</v>
      </c>
      <c r="R902" s="4">
        <f t="shared" si="14"/>
        <v>0.1875</v>
      </c>
    </row>
    <row r="903" spans="1:18" x14ac:dyDescent="0.25">
      <c r="A903" t="s">
        <v>248</v>
      </c>
      <c r="B903" s="5">
        <v>1189833</v>
      </c>
      <c r="C903" s="6" t="s">
        <v>238</v>
      </c>
      <c r="D903" t="s">
        <v>327</v>
      </c>
      <c r="E903" t="s">
        <v>748</v>
      </c>
      <c r="F903" t="s">
        <v>749</v>
      </c>
      <c r="G903" t="s">
        <v>31</v>
      </c>
      <c r="H903" s="3">
        <v>60</v>
      </c>
      <c r="I903" s="5">
        <v>475</v>
      </c>
      <c r="J903" s="3">
        <v>28500</v>
      </c>
      <c r="K903" s="3">
        <v>7125</v>
      </c>
      <c r="L903" s="4">
        <v>0.25</v>
      </c>
      <c r="M903" t="s">
        <v>34</v>
      </c>
      <c r="N903">
        <v>2021</v>
      </c>
      <c r="O903">
        <v>2</v>
      </c>
      <c r="P903">
        <v>7</v>
      </c>
      <c r="Q903" t="str">
        <f>TEXT(DATE(2024, sales[[#This Row],[month]], 1), "MMMM")</f>
        <v>February</v>
      </c>
      <c r="R903" s="4">
        <f t="shared" si="14"/>
        <v>0.33333333333333331</v>
      </c>
    </row>
    <row r="904" spans="1:18" x14ac:dyDescent="0.25">
      <c r="A904" t="s">
        <v>248</v>
      </c>
      <c r="B904" s="5">
        <v>1189833</v>
      </c>
      <c r="C904" s="6" t="s">
        <v>239</v>
      </c>
      <c r="D904" t="s">
        <v>327</v>
      </c>
      <c r="E904" t="s">
        <v>748</v>
      </c>
      <c r="F904" t="s">
        <v>749</v>
      </c>
      <c r="G904" t="s">
        <v>20</v>
      </c>
      <c r="H904" s="3">
        <v>45</v>
      </c>
      <c r="I904" s="5">
        <v>675</v>
      </c>
      <c r="J904" s="3">
        <v>30375</v>
      </c>
      <c r="K904" s="3">
        <v>13668.75</v>
      </c>
      <c r="L904" s="4">
        <v>0.45</v>
      </c>
      <c r="M904" t="s">
        <v>34</v>
      </c>
      <c r="N904">
        <v>2021</v>
      </c>
      <c r="O904">
        <v>2</v>
      </c>
      <c r="P904">
        <v>8</v>
      </c>
      <c r="Q904" t="str">
        <f>TEXT(DATE(2024, sales[[#This Row],[month]], 1), "MMMM")</f>
        <v>February</v>
      </c>
      <c r="R904" s="4">
        <f t="shared" si="14"/>
        <v>6.5789473684210523E-2</v>
      </c>
    </row>
    <row r="905" spans="1:18" x14ac:dyDescent="0.25">
      <c r="A905" t="s">
        <v>248</v>
      </c>
      <c r="B905" s="5">
        <v>1189833</v>
      </c>
      <c r="C905" s="6" t="s">
        <v>240</v>
      </c>
      <c r="D905" t="s">
        <v>327</v>
      </c>
      <c r="E905" t="s">
        <v>748</v>
      </c>
      <c r="F905" t="s">
        <v>749</v>
      </c>
      <c r="G905" t="s">
        <v>23</v>
      </c>
      <c r="H905" s="3">
        <v>55.000000000000007</v>
      </c>
      <c r="I905" s="5">
        <v>625</v>
      </c>
      <c r="J905" s="3">
        <v>34375.000000000007</v>
      </c>
      <c r="K905" s="3">
        <v>10312.500000000002</v>
      </c>
      <c r="L905" s="4">
        <v>0.3</v>
      </c>
      <c r="M905" t="s">
        <v>34</v>
      </c>
      <c r="N905">
        <v>2021</v>
      </c>
      <c r="O905">
        <v>2</v>
      </c>
      <c r="P905">
        <v>9</v>
      </c>
      <c r="Q905" t="str">
        <f>TEXT(DATE(2024, sales[[#This Row],[month]], 1), "MMMM")</f>
        <v>February</v>
      </c>
      <c r="R905" s="4">
        <f t="shared" si="14"/>
        <v>0.13168724279835414</v>
      </c>
    </row>
    <row r="906" spans="1:18" x14ac:dyDescent="0.25">
      <c r="A906" t="s">
        <v>248</v>
      </c>
      <c r="B906" s="5">
        <v>1189833</v>
      </c>
      <c r="C906" s="6" t="s">
        <v>241</v>
      </c>
      <c r="D906" t="s">
        <v>327</v>
      </c>
      <c r="E906" t="s">
        <v>748</v>
      </c>
      <c r="F906" t="s">
        <v>749</v>
      </c>
      <c r="G906" t="s">
        <v>25</v>
      </c>
      <c r="H906" s="3">
        <v>50</v>
      </c>
      <c r="I906" s="5">
        <v>500</v>
      </c>
      <c r="J906" s="3">
        <v>25000</v>
      </c>
      <c r="K906" s="3">
        <v>11250</v>
      </c>
      <c r="L906" s="4">
        <v>0.45</v>
      </c>
      <c r="M906" t="s">
        <v>34</v>
      </c>
      <c r="N906">
        <v>2021</v>
      </c>
      <c r="O906">
        <v>2</v>
      </c>
      <c r="P906">
        <v>10</v>
      </c>
      <c r="Q906" t="str">
        <f>TEXT(DATE(2024, sales[[#This Row],[month]], 1), "MMMM")</f>
        <v>February</v>
      </c>
      <c r="R906" s="4">
        <f t="shared" si="14"/>
        <v>-0.27272727272727287</v>
      </c>
    </row>
    <row r="907" spans="1:18" x14ac:dyDescent="0.25">
      <c r="A907" t="s">
        <v>248</v>
      </c>
      <c r="B907" s="5">
        <v>1189833</v>
      </c>
      <c r="C907" s="6" t="s">
        <v>242</v>
      </c>
      <c r="D907" t="s">
        <v>327</v>
      </c>
      <c r="E907" t="s">
        <v>748</v>
      </c>
      <c r="F907" t="s">
        <v>749</v>
      </c>
      <c r="G907" t="s">
        <v>27</v>
      </c>
      <c r="H907" s="3">
        <v>45</v>
      </c>
      <c r="I907" s="5">
        <v>425</v>
      </c>
      <c r="J907" s="3">
        <v>19125</v>
      </c>
      <c r="K907" s="3">
        <v>7649.9999999999991</v>
      </c>
      <c r="L907" s="4">
        <v>0.39999999999999991</v>
      </c>
      <c r="M907" t="s">
        <v>34</v>
      </c>
      <c r="N907">
        <v>2021</v>
      </c>
      <c r="O907">
        <v>2</v>
      </c>
      <c r="P907">
        <v>11</v>
      </c>
      <c r="Q907" t="str">
        <f>TEXT(DATE(2024, sales[[#This Row],[month]], 1), "MMMM")</f>
        <v>February</v>
      </c>
      <c r="R907" s="4">
        <f t="shared" si="14"/>
        <v>-0.23499999999999999</v>
      </c>
    </row>
    <row r="908" spans="1:18" x14ac:dyDescent="0.25">
      <c r="A908" t="s">
        <v>248</v>
      </c>
      <c r="B908" s="5">
        <v>1189833</v>
      </c>
      <c r="C908" s="6" t="s">
        <v>243</v>
      </c>
      <c r="D908" t="s">
        <v>327</v>
      </c>
      <c r="E908" t="s">
        <v>748</v>
      </c>
      <c r="F908" t="s">
        <v>749</v>
      </c>
      <c r="G908" t="s">
        <v>29</v>
      </c>
      <c r="H908" s="3">
        <v>54.999999999999993</v>
      </c>
      <c r="I908" s="5">
        <v>425</v>
      </c>
      <c r="J908" s="3">
        <v>23375</v>
      </c>
      <c r="K908" s="3">
        <v>14025</v>
      </c>
      <c r="L908" s="4">
        <v>0.60000000000000009</v>
      </c>
      <c r="M908" t="s">
        <v>34</v>
      </c>
      <c r="N908">
        <v>2021</v>
      </c>
      <c r="O908">
        <v>2</v>
      </c>
      <c r="P908">
        <v>12</v>
      </c>
      <c r="Q908" t="str">
        <f>TEXT(DATE(2024, sales[[#This Row],[month]], 1), "MMMM")</f>
        <v>February</v>
      </c>
      <c r="R908" s="4">
        <f t="shared" si="14"/>
        <v>0.22222222222222221</v>
      </c>
    </row>
    <row r="909" spans="1:18" x14ac:dyDescent="0.25">
      <c r="A909" t="s">
        <v>248</v>
      </c>
      <c r="B909" s="5">
        <v>1189833</v>
      </c>
      <c r="C909" s="6" t="s">
        <v>244</v>
      </c>
      <c r="D909" t="s">
        <v>327</v>
      </c>
      <c r="E909" t="s">
        <v>748</v>
      </c>
      <c r="F909" t="s">
        <v>749</v>
      </c>
      <c r="G909" t="s">
        <v>31</v>
      </c>
      <c r="H909" s="3">
        <v>60</v>
      </c>
      <c r="I909" s="5">
        <v>400</v>
      </c>
      <c r="J909" s="3">
        <v>24000</v>
      </c>
      <c r="K909" s="3">
        <v>6000</v>
      </c>
      <c r="L909" s="4">
        <v>0.25</v>
      </c>
      <c r="M909" t="s">
        <v>34</v>
      </c>
      <c r="N909">
        <v>2021</v>
      </c>
      <c r="O909">
        <v>2</v>
      </c>
      <c r="P909">
        <v>13</v>
      </c>
      <c r="Q909" t="str">
        <f>TEXT(DATE(2024, sales[[#This Row],[month]], 1), "MMMM")</f>
        <v>February</v>
      </c>
      <c r="R909" s="4">
        <f t="shared" si="14"/>
        <v>2.6737967914438502E-2</v>
      </c>
    </row>
    <row r="910" spans="1:18" x14ac:dyDescent="0.25">
      <c r="A910" t="s">
        <v>248</v>
      </c>
      <c r="B910" s="5">
        <v>1189833</v>
      </c>
      <c r="C910" s="6" t="s">
        <v>245</v>
      </c>
      <c r="D910" t="s">
        <v>327</v>
      </c>
      <c r="E910" t="s">
        <v>748</v>
      </c>
      <c r="F910" t="s">
        <v>749</v>
      </c>
      <c r="G910" t="s">
        <v>20</v>
      </c>
      <c r="H910" s="3">
        <v>45</v>
      </c>
      <c r="I910" s="5">
        <v>600</v>
      </c>
      <c r="J910" s="3">
        <v>27000</v>
      </c>
      <c r="K910" s="3">
        <v>12150</v>
      </c>
      <c r="L910" s="4">
        <v>0.45</v>
      </c>
      <c r="M910" t="s">
        <v>34</v>
      </c>
      <c r="N910">
        <v>2021</v>
      </c>
      <c r="O910">
        <v>2</v>
      </c>
      <c r="P910">
        <v>14</v>
      </c>
      <c r="Q910" t="str">
        <f>TEXT(DATE(2024, sales[[#This Row],[month]], 1), "MMMM")</f>
        <v>February</v>
      </c>
      <c r="R910" s="4">
        <f t="shared" si="14"/>
        <v>0.125</v>
      </c>
    </row>
    <row r="911" spans="1:18" x14ac:dyDescent="0.25">
      <c r="A911" t="s">
        <v>248</v>
      </c>
      <c r="B911" s="5">
        <v>1189833</v>
      </c>
      <c r="C911" s="6" t="s">
        <v>246</v>
      </c>
      <c r="D911" t="s">
        <v>327</v>
      </c>
      <c r="E911" t="s">
        <v>748</v>
      </c>
      <c r="F911" t="s">
        <v>749</v>
      </c>
      <c r="G911" t="s">
        <v>23</v>
      </c>
      <c r="H911" s="3">
        <v>50</v>
      </c>
      <c r="I911" s="5">
        <v>600</v>
      </c>
      <c r="J911" s="3">
        <v>30000</v>
      </c>
      <c r="K911" s="3">
        <v>9000</v>
      </c>
      <c r="L911" s="4">
        <v>0.3</v>
      </c>
      <c r="M911" t="s">
        <v>34</v>
      </c>
      <c r="N911">
        <v>2021</v>
      </c>
      <c r="O911">
        <v>2</v>
      </c>
      <c r="P911">
        <v>15</v>
      </c>
      <c r="Q911" t="str">
        <f>TEXT(DATE(2024, sales[[#This Row],[month]], 1), "MMMM")</f>
        <v>February</v>
      </c>
      <c r="R911" s="4">
        <f t="shared" si="14"/>
        <v>0.1111111111111111</v>
      </c>
    </row>
    <row r="912" spans="1:18" x14ac:dyDescent="0.25">
      <c r="A912" t="s">
        <v>248</v>
      </c>
      <c r="B912" s="5">
        <v>1189833</v>
      </c>
      <c r="C912" s="6" t="s">
        <v>247</v>
      </c>
      <c r="D912" t="s">
        <v>327</v>
      </c>
      <c r="E912" t="s">
        <v>748</v>
      </c>
      <c r="F912" t="s">
        <v>749</v>
      </c>
      <c r="G912" t="s">
        <v>25</v>
      </c>
      <c r="H912" s="3">
        <v>45</v>
      </c>
      <c r="I912" s="5">
        <v>450</v>
      </c>
      <c r="J912" s="3">
        <v>20250</v>
      </c>
      <c r="K912" s="3">
        <v>9112.5</v>
      </c>
      <c r="L912" s="4">
        <v>0.45</v>
      </c>
      <c r="M912" t="s">
        <v>34</v>
      </c>
      <c r="N912">
        <v>2021</v>
      </c>
      <c r="O912">
        <v>2</v>
      </c>
      <c r="P912">
        <v>16</v>
      </c>
      <c r="Q912" t="str">
        <f>TEXT(DATE(2024, sales[[#This Row],[month]], 1), "MMMM")</f>
        <v>February</v>
      </c>
      <c r="R912" s="4">
        <f t="shared" si="14"/>
        <v>-0.32500000000000001</v>
      </c>
    </row>
    <row r="913" spans="1:18" x14ac:dyDescent="0.25">
      <c r="A913" t="s">
        <v>248</v>
      </c>
      <c r="B913" s="5">
        <v>1189833</v>
      </c>
      <c r="C913" s="6" t="s">
        <v>249</v>
      </c>
      <c r="D913" t="s">
        <v>327</v>
      </c>
      <c r="E913" t="s">
        <v>748</v>
      </c>
      <c r="F913" t="s">
        <v>749</v>
      </c>
      <c r="G913" t="s">
        <v>27</v>
      </c>
      <c r="H913" s="3">
        <v>45</v>
      </c>
      <c r="I913" s="5">
        <v>400</v>
      </c>
      <c r="J913" s="3">
        <v>18000</v>
      </c>
      <c r="K913" s="3">
        <v>7199.9999999999991</v>
      </c>
      <c r="L913" s="4">
        <v>0.39999999999999991</v>
      </c>
      <c r="M913" t="s">
        <v>34</v>
      </c>
      <c r="N913">
        <v>2021</v>
      </c>
      <c r="O913">
        <v>2</v>
      </c>
      <c r="P913">
        <v>17</v>
      </c>
      <c r="Q913" t="str">
        <f>TEXT(DATE(2024, sales[[#This Row],[month]], 1), "MMMM")</f>
        <v>February</v>
      </c>
      <c r="R913" s="4">
        <f t="shared" si="14"/>
        <v>-0.1111111111111111</v>
      </c>
    </row>
    <row r="914" spans="1:18" x14ac:dyDescent="0.25">
      <c r="A914" t="s">
        <v>248</v>
      </c>
      <c r="B914" s="5">
        <v>1189833</v>
      </c>
      <c r="C914" s="6" t="s">
        <v>250</v>
      </c>
      <c r="D914" t="s">
        <v>327</v>
      </c>
      <c r="E914" t="s">
        <v>748</v>
      </c>
      <c r="F914" t="s">
        <v>749</v>
      </c>
      <c r="G914" t="s">
        <v>29</v>
      </c>
      <c r="H914" s="3">
        <v>54.999999999999993</v>
      </c>
      <c r="I914" s="5">
        <v>400</v>
      </c>
      <c r="J914" s="3">
        <v>22000</v>
      </c>
      <c r="K914" s="3">
        <v>13200</v>
      </c>
      <c r="L914" s="4">
        <v>0.60000000000000009</v>
      </c>
      <c r="M914" t="s">
        <v>34</v>
      </c>
      <c r="N914">
        <v>2021</v>
      </c>
      <c r="O914">
        <v>2</v>
      </c>
      <c r="P914">
        <v>18</v>
      </c>
      <c r="Q914" t="str">
        <f>TEXT(DATE(2024, sales[[#This Row],[month]], 1), "MMMM")</f>
        <v>February</v>
      </c>
      <c r="R914" s="4">
        <f t="shared" si="14"/>
        <v>0.22222222222222221</v>
      </c>
    </row>
    <row r="915" spans="1:18" x14ac:dyDescent="0.25">
      <c r="A915" t="s">
        <v>248</v>
      </c>
      <c r="B915" s="5">
        <v>1189833</v>
      </c>
      <c r="C915" s="6" t="s">
        <v>750</v>
      </c>
      <c r="D915" t="s">
        <v>327</v>
      </c>
      <c r="E915" t="s">
        <v>748</v>
      </c>
      <c r="F915" t="s">
        <v>749</v>
      </c>
      <c r="G915" t="s">
        <v>31</v>
      </c>
      <c r="H915" s="3">
        <v>60</v>
      </c>
      <c r="I915" s="5">
        <v>450</v>
      </c>
      <c r="J915" s="3">
        <v>27000</v>
      </c>
      <c r="K915" s="3">
        <v>6750</v>
      </c>
      <c r="L915" s="4">
        <v>0.25</v>
      </c>
      <c r="M915" t="s">
        <v>34</v>
      </c>
      <c r="N915">
        <v>2021</v>
      </c>
      <c r="O915">
        <v>2</v>
      </c>
      <c r="P915">
        <v>19</v>
      </c>
      <c r="Q915" t="str">
        <f>TEXT(DATE(2024, sales[[#This Row],[month]], 1), "MMMM")</f>
        <v>February</v>
      </c>
      <c r="R915" s="4">
        <f t="shared" si="14"/>
        <v>0.22727272727272727</v>
      </c>
    </row>
    <row r="916" spans="1:18" x14ac:dyDescent="0.25">
      <c r="A916" t="s">
        <v>248</v>
      </c>
      <c r="B916" s="5">
        <v>1189833</v>
      </c>
      <c r="C916" s="6" t="s">
        <v>751</v>
      </c>
      <c r="D916" t="s">
        <v>327</v>
      </c>
      <c r="E916" t="s">
        <v>748</v>
      </c>
      <c r="F916" t="s">
        <v>749</v>
      </c>
      <c r="G916" t="s">
        <v>20</v>
      </c>
      <c r="H916" s="3">
        <v>45</v>
      </c>
      <c r="I916" s="5">
        <v>550</v>
      </c>
      <c r="J916" s="3">
        <v>24750</v>
      </c>
      <c r="K916" s="3">
        <v>11137.5</v>
      </c>
      <c r="L916" s="4">
        <v>0.45</v>
      </c>
      <c r="M916" t="s">
        <v>34</v>
      </c>
      <c r="N916">
        <v>2021</v>
      </c>
      <c r="O916">
        <v>2</v>
      </c>
      <c r="P916">
        <v>20</v>
      </c>
      <c r="Q916" t="str">
        <f>TEXT(DATE(2024, sales[[#This Row],[month]], 1), "MMMM")</f>
        <v>February</v>
      </c>
      <c r="R916" s="4">
        <f t="shared" si="14"/>
        <v>-8.3333333333333329E-2</v>
      </c>
    </row>
    <row r="917" spans="1:18" x14ac:dyDescent="0.25">
      <c r="A917" t="s">
        <v>248</v>
      </c>
      <c r="B917" s="5">
        <v>1189833</v>
      </c>
      <c r="C917" s="6" t="s">
        <v>752</v>
      </c>
      <c r="D917" t="s">
        <v>327</v>
      </c>
      <c r="E917" t="s">
        <v>748</v>
      </c>
      <c r="F917" t="s">
        <v>749</v>
      </c>
      <c r="G917" t="s">
        <v>23</v>
      </c>
      <c r="H917" s="3">
        <v>50</v>
      </c>
      <c r="I917" s="5">
        <v>550</v>
      </c>
      <c r="J917" s="3">
        <v>27500</v>
      </c>
      <c r="K917" s="3">
        <v>8250</v>
      </c>
      <c r="L917" s="4">
        <v>0.3</v>
      </c>
      <c r="M917" t="s">
        <v>34</v>
      </c>
      <c r="N917">
        <v>2021</v>
      </c>
      <c r="O917">
        <v>2</v>
      </c>
      <c r="P917">
        <v>21</v>
      </c>
      <c r="Q917" t="str">
        <f>TEXT(DATE(2024, sales[[#This Row],[month]], 1), "MMMM")</f>
        <v>February</v>
      </c>
      <c r="R917" s="4">
        <f t="shared" si="14"/>
        <v>0.1111111111111111</v>
      </c>
    </row>
    <row r="918" spans="1:18" x14ac:dyDescent="0.25">
      <c r="A918" t="s">
        <v>248</v>
      </c>
      <c r="B918" s="5">
        <v>1189833</v>
      </c>
      <c r="C918" s="6" t="s">
        <v>753</v>
      </c>
      <c r="D918" t="s">
        <v>327</v>
      </c>
      <c r="E918" t="s">
        <v>748</v>
      </c>
      <c r="F918" t="s">
        <v>749</v>
      </c>
      <c r="G918" t="s">
        <v>25</v>
      </c>
      <c r="H918" s="3">
        <v>45</v>
      </c>
      <c r="I918" s="5">
        <v>400</v>
      </c>
      <c r="J918" s="3">
        <v>18000</v>
      </c>
      <c r="K918" s="3">
        <v>8100</v>
      </c>
      <c r="L918" s="4">
        <v>0.45</v>
      </c>
      <c r="M918" t="s">
        <v>34</v>
      </c>
      <c r="N918">
        <v>2021</v>
      </c>
      <c r="O918">
        <v>2</v>
      </c>
      <c r="P918">
        <v>22</v>
      </c>
      <c r="Q918" t="str">
        <f>TEXT(DATE(2024, sales[[#This Row],[month]], 1), "MMMM")</f>
        <v>February</v>
      </c>
      <c r="R918" s="4">
        <f t="shared" si="14"/>
        <v>-0.34545454545454546</v>
      </c>
    </row>
    <row r="919" spans="1:18" x14ac:dyDescent="0.25">
      <c r="A919" t="s">
        <v>248</v>
      </c>
      <c r="B919" s="5">
        <v>1189833</v>
      </c>
      <c r="C919" s="6" t="s">
        <v>754</v>
      </c>
      <c r="D919" t="s">
        <v>327</v>
      </c>
      <c r="E919" t="s">
        <v>748</v>
      </c>
      <c r="F919" t="s">
        <v>749</v>
      </c>
      <c r="G919" t="s">
        <v>27</v>
      </c>
      <c r="H919" s="3">
        <v>45</v>
      </c>
      <c r="I919" s="5">
        <v>375</v>
      </c>
      <c r="J919" s="3">
        <v>16875</v>
      </c>
      <c r="K919" s="3">
        <v>6749.9999999999991</v>
      </c>
      <c r="L919" s="4">
        <v>0.39999999999999991</v>
      </c>
      <c r="M919" t="s">
        <v>34</v>
      </c>
      <c r="N919">
        <v>2021</v>
      </c>
      <c r="O919">
        <v>2</v>
      </c>
      <c r="P919">
        <v>23</v>
      </c>
      <c r="Q919" t="str">
        <f>TEXT(DATE(2024, sales[[#This Row],[month]], 1), "MMMM")</f>
        <v>February</v>
      </c>
      <c r="R919" s="4">
        <f t="shared" si="14"/>
        <v>-6.25E-2</v>
      </c>
    </row>
    <row r="920" spans="1:18" x14ac:dyDescent="0.25">
      <c r="A920" t="s">
        <v>248</v>
      </c>
      <c r="B920" s="5">
        <v>1189833</v>
      </c>
      <c r="C920" s="6" t="s">
        <v>755</v>
      </c>
      <c r="D920" t="s">
        <v>327</v>
      </c>
      <c r="E920" t="s">
        <v>748</v>
      </c>
      <c r="F920" t="s">
        <v>749</v>
      </c>
      <c r="G920" t="s">
        <v>29</v>
      </c>
      <c r="H920" s="3">
        <v>54.999999999999993</v>
      </c>
      <c r="I920" s="5">
        <v>350</v>
      </c>
      <c r="J920" s="3">
        <v>19250</v>
      </c>
      <c r="K920" s="3">
        <v>11550</v>
      </c>
      <c r="L920" s="4">
        <v>0.60000000000000009</v>
      </c>
      <c r="M920" t="s">
        <v>34</v>
      </c>
      <c r="N920">
        <v>2021</v>
      </c>
      <c r="O920">
        <v>2</v>
      </c>
      <c r="P920">
        <v>24</v>
      </c>
      <c r="Q920" t="str">
        <f>TEXT(DATE(2024, sales[[#This Row],[month]], 1), "MMMM")</f>
        <v>February</v>
      </c>
      <c r="R920" s="4">
        <f t="shared" si="14"/>
        <v>0.14074074074074075</v>
      </c>
    </row>
    <row r="921" spans="1:18" x14ac:dyDescent="0.25">
      <c r="A921" t="s">
        <v>248</v>
      </c>
      <c r="B921" s="5">
        <v>1189833</v>
      </c>
      <c r="C921" s="6" t="s">
        <v>756</v>
      </c>
      <c r="D921" t="s">
        <v>327</v>
      </c>
      <c r="E921" t="s">
        <v>748</v>
      </c>
      <c r="F921" t="s">
        <v>749</v>
      </c>
      <c r="G921" t="s">
        <v>31</v>
      </c>
      <c r="H921" s="3">
        <v>60</v>
      </c>
      <c r="I921" s="5">
        <v>400</v>
      </c>
      <c r="J921" s="3">
        <v>24000</v>
      </c>
      <c r="K921" s="3">
        <v>6000</v>
      </c>
      <c r="L921" s="4">
        <v>0.25</v>
      </c>
      <c r="M921" t="s">
        <v>34</v>
      </c>
      <c r="N921">
        <v>2021</v>
      </c>
      <c r="O921">
        <v>2</v>
      </c>
      <c r="P921">
        <v>25</v>
      </c>
      <c r="Q921" t="str">
        <f>TEXT(DATE(2024, sales[[#This Row],[month]], 1), "MMMM")</f>
        <v>February</v>
      </c>
      <c r="R921" s="4">
        <f t="shared" si="14"/>
        <v>0.24675324675324675</v>
      </c>
    </row>
    <row r="922" spans="1:18" x14ac:dyDescent="0.25">
      <c r="A922" t="s">
        <v>248</v>
      </c>
      <c r="B922" s="5">
        <v>1189833</v>
      </c>
      <c r="C922" s="6" t="s">
        <v>757</v>
      </c>
      <c r="D922" t="s">
        <v>327</v>
      </c>
      <c r="E922" t="s">
        <v>748</v>
      </c>
      <c r="F922" t="s">
        <v>749</v>
      </c>
      <c r="G922" t="s">
        <v>20</v>
      </c>
      <c r="H922" s="3">
        <v>40</v>
      </c>
      <c r="I922" s="5">
        <v>575</v>
      </c>
      <c r="J922" s="3">
        <v>23000</v>
      </c>
      <c r="K922" s="3">
        <v>10350</v>
      </c>
      <c r="L922" s="4">
        <v>0.45</v>
      </c>
      <c r="M922" t="s">
        <v>34</v>
      </c>
      <c r="N922">
        <v>2021</v>
      </c>
      <c r="O922">
        <v>2</v>
      </c>
      <c r="P922">
        <v>26</v>
      </c>
      <c r="Q922" t="str">
        <f>TEXT(DATE(2024, sales[[#This Row],[month]], 1), "MMMM")</f>
        <v>February</v>
      </c>
      <c r="R922" s="4">
        <f t="shared" si="14"/>
        <v>-4.1666666666666664E-2</v>
      </c>
    </row>
    <row r="923" spans="1:18" x14ac:dyDescent="0.25">
      <c r="A923" t="s">
        <v>248</v>
      </c>
      <c r="B923" s="5">
        <v>1189833</v>
      </c>
      <c r="C923" s="6" t="s">
        <v>758</v>
      </c>
      <c r="D923" t="s">
        <v>327</v>
      </c>
      <c r="E923" t="s">
        <v>748</v>
      </c>
      <c r="F923" t="s">
        <v>749</v>
      </c>
      <c r="G923" t="s">
        <v>23</v>
      </c>
      <c r="H923" s="3">
        <v>45.000000000000007</v>
      </c>
      <c r="I923" s="5">
        <v>575</v>
      </c>
      <c r="J923" s="3">
        <v>25875.000000000004</v>
      </c>
      <c r="K923" s="3">
        <v>7762.5000000000009</v>
      </c>
      <c r="L923" s="4">
        <v>0.3</v>
      </c>
      <c r="M923" t="s">
        <v>34</v>
      </c>
      <c r="N923">
        <v>2021</v>
      </c>
      <c r="O923">
        <v>2</v>
      </c>
      <c r="P923">
        <v>27</v>
      </c>
      <c r="Q923" t="str">
        <f>TEXT(DATE(2024, sales[[#This Row],[month]], 1), "MMMM")</f>
        <v>February</v>
      </c>
      <c r="R923" s="4">
        <f t="shared" si="14"/>
        <v>0.12500000000000017</v>
      </c>
    </row>
    <row r="924" spans="1:18" x14ac:dyDescent="0.25">
      <c r="A924" t="s">
        <v>248</v>
      </c>
      <c r="B924" s="5">
        <v>1189833</v>
      </c>
      <c r="C924" s="6" t="s">
        <v>759</v>
      </c>
      <c r="D924" t="s">
        <v>327</v>
      </c>
      <c r="E924" t="s">
        <v>748</v>
      </c>
      <c r="F924" t="s">
        <v>749</v>
      </c>
      <c r="G924" t="s">
        <v>25</v>
      </c>
      <c r="H924" s="3">
        <v>40</v>
      </c>
      <c r="I924" s="5">
        <v>425</v>
      </c>
      <c r="J924" s="3">
        <v>17000</v>
      </c>
      <c r="K924" s="3">
        <v>7650</v>
      </c>
      <c r="L924" s="4">
        <v>0.45</v>
      </c>
      <c r="M924" t="s">
        <v>34</v>
      </c>
      <c r="N924">
        <v>2021</v>
      </c>
      <c r="O924">
        <v>2</v>
      </c>
      <c r="P924">
        <v>28</v>
      </c>
      <c r="Q924" t="str">
        <f>TEXT(DATE(2024, sales[[#This Row],[month]], 1), "MMMM")</f>
        <v>February</v>
      </c>
      <c r="R924" s="4">
        <f t="shared" si="14"/>
        <v>-0.34299516908212568</v>
      </c>
    </row>
    <row r="925" spans="1:18" x14ac:dyDescent="0.25">
      <c r="A925" t="s">
        <v>248</v>
      </c>
      <c r="B925" s="5">
        <v>1189833</v>
      </c>
      <c r="C925" s="6" t="s">
        <v>760</v>
      </c>
      <c r="D925" t="s">
        <v>327</v>
      </c>
      <c r="E925" t="s">
        <v>748</v>
      </c>
      <c r="F925" t="s">
        <v>749</v>
      </c>
      <c r="G925" t="s">
        <v>27</v>
      </c>
      <c r="H925" s="3">
        <v>40</v>
      </c>
      <c r="I925" s="5">
        <v>425</v>
      </c>
      <c r="J925" s="3">
        <v>17000</v>
      </c>
      <c r="K925" s="3">
        <v>6799.9999999999991</v>
      </c>
      <c r="L925" s="4">
        <v>0.39999999999999991</v>
      </c>
      <c r="M925" t="s">
        <v>34</v>
      </c>
      <c r="N925">
        <v>2021</v>
      </c>
      <c r="O925">
        <v>3</v>
      </c>
      <c r="P925">
        <v>1</v>
      </c>
      <c r="Q925" t="str">
        <f>TEXT(DATE(2024, sales[[#This Row],[month]], 1), "MMMM")</f>
        <v>March</v>
      </c>
      <c r="R925" s="4">
        <f t="shared" si="14"/>
        <v>0</v>
      </c>
    </row>
    <row r="926" spans="1:18" x14ac:dyDescent="0.25">
      <c r="A926" t="s">
        <v>248</v>
      </c>
      <c r="B926" s="5">
        <v>1189833</v>
      </c>
      <c r="C926" s="6" t="s">
        <v>761</v>
      </c>
      <c r="D926" t="s">
        <v>327</v>
      </c>
      <c r="E926" t="s">
        <v>748</v>
      </c>
      <c r="F926" t="s">
        <v>749</v>
      </c>
      <c r="G926" t="s">
        <v>29</v>
      </c>
      <c r="H926" s="3">
        <v>54.999999999999993</v>
      </c>
      <c r="I926" s="5">
        <v>375</v>
      </c>
      <c r="J926" s="3">
        <v>20625</v>
      </c>
      <c r="K926" s="3">
        <v>12375</v>
      </c>
      <c r="L926" s="4">
        <v>0.60000000000000009</v>
      </c>
      <c r="M926" t="s">
        <v>34</v>
      </c>
      <c r="N926">
        <v>2021</v>
      </c>
      <c r="O926">
        <v>3</v>
      </c>
      <c r="P926">
        <v>2</v>
      </c>
      <c r="Q926" t="str">
        <f>TEXT(DATE(2024, sales[[#This Row],[month]], 1), "MMMM")</f>
        <v>March</v>
      </c>
      <c r="R926" s="4">
        <f t="shared" si="14"/>
        <v>0.21323529411764705</v>
      </c>
    </row>
    <row r="927" spans="1:18" x14ac:dyDescent="0.25">
      <c r="A927" t="s">
        <v>248</v>
      </c>
      <c r="B927" s="5">
        <v>1189833</v>
      </c>
      <c r="C927" s="6" t="s">
        <v>762</v>
      </c>
      <c r="D927" t="s">
        <v>327</v>
      </c>
      <c r="E927" t="s">
        <v>748</v>
      </c>
      <c r="F927" t="s">
        <v>749</v>
      </c>
      <c r="G927" t="s">
        <v>31</v>
      </c>
      <c r="H927" s="3">
        <v>60</v>
      </c>
      <c r="I927" s="5">
        <v>475</v>
      </c>
      <c r="J927" s="3">
        <v>28500</v>
      </c>
      <c r="K927" s="3">
        <v>7125</v>
      </c>
      <c r="L927" s="4">
        <v>0.25</v>
      </c>
      <c r="M927" t="s">
        <v>34</v>
      </c>
      <c r="N927">
        <v>2021</v>
      </c>
      <c r="O927">
        <v>3</v>
      </c>
      <c r="P927">
        <v>3</v>
      </c>
      <c r="Q927" t="str">
        <f>TEXT(DATE(2024, sales[[#This Row],[month]], 1), "MMMM")</f>
        <v>March</v>
      </c>
      <c r="R927" s="4">
        <f t="shared" si="14"/>
        <v>0.38181818181818183</v>
      </c>
    </row>
    <row r="928" spans="1:18" x14ac:dyDescent="0.25">
      <c r="A928" t="s">
        <v>248</v>
      </c>
      <c r="B928" s="5">
        <v>1189833</v>
      </c>
      <c r="C928" s="6" t="s">
        <v>763</v>
      </c>
      <c r="D928" t="s">
        <v>327</v>
      </c>
      <c r="E928" t="s">
        <v>748</v>
      </c>
      <c r="F928" t="s">
        <v>749</v>
      </c>
      <c r="G928" t="s">
        <v>20</v>
      </c>
      <c r="H928" s="3">
        <v>45</v>
      </c>
      <c r="I928" s="5">
        <v>675</v>
      </c>
      <c r="J928" s="3">
        <v>30375</v>
      </c>
      <c r="K928" s="3">
        <v>13668.75</v>
      </c>
      <c r="L928" s="4">
        <v>0.45</v>
      </c>
      <c r="M928" t="s">
        <v>34</v>
      </c>
      <c r="N928">
        <v>2021</v>
      </c>
      <c r="O928">
        <v>3</v>
      </c>
      <c r="P928">
        <v>4</v>
      </c>
      <c r="Q928" t="str">
        <f>TEXT(DATE(2024, sales[[#This Row],[month]], 1), "MMMM")</f>
        <v>March</v>
      </c>
      <c r="R928" s="4">
        <f t="shared" si="14"/>
        <v>6.5789473684210523E-2</v>
      </c>
    </row>
    <row r="929" spans="1:18" x14ac:dyDescent="0.25">
      <c r="A929" t="s">
        <v>248</v>
      </c>
      <c r="B929" s="5">
        <v>1189833</v>
      </c>
      <c r="C929" s="6" t="s">
        <v>764</v>
      </c>
      <c r="D929" t="s">
        <v>327</v>
      </c>
      <c r="E929" t="s">
        <v>748</v>
      </c>
      <c r="F929" t="s">
        <v>749</v>
      </c>
      <c r="G929" t="s">
        <v>23</v>
      </c>
      <c r="H929" s="3">
        <v>50</v>
      </c>
      <c r="I929" s="5">
        <v>675</v>
      </c>
      <c r="J929" s="3">
        <v>33750</v>
      </c>
      <c r="K929" s="3">
        <v>10125</v>
      </c>
      <c r="L929" s="4">
        <v>0.3</v>
      </c>
      <c r="M929" t="s">
        <v>34</v>
      </c>
      <c r="N929">
        <v>2021</v>
      </c>
      <c r="O929">
        <v>3</v>
      </c>
      <c r="P929">
        <v>5</v>
      </c>
      <c r="Q929" t="str">
        <f>TEXT(DATE(2024, sales[[#This Row],[month]], 1), "MMMM")</f>
        <v>March</v>
      </c>
      <c r="R929" s="4">
        <f t="shared" si="14"/>
        <v>0.1111111111111111</v>
      </c>
    </row>
    <row r="930" spans="1:18" x14ac:dyDescent="0.25">
      <c r="A930" t="s">
        <v>248</v>
      </c>
      <c r="B930" s="5">
        <v>1189833</v>
      </c>
      <c r="C930" s="6" t="s">
        <v>765</v>
      </c>
      <c r="D930" t="s">
        <v>327</v>
      </c>
      <c r="E930" t="s">
        <v>748</v>
      </c>
      <c r="F930" t="s">
        <v>749</v>
      </c>
      <c r="G930" t="s">
        <v>25</v>
      </c>
      <c r="H930" s="3">
        <v>45</v>
      </c>
      <c r="I930" s="5">
        <v>475</v>
      </c>
      <c r="J930" s="3">
        <v>21375</v>
      </c>
      <c r="K930" s="3">
        <v>9618.75</v>
      </c>
      <c r="L930" s="4">
        <v>0.45</v>
      </c>
      <c r="M930" t="s">
        <v>34</v>
      </c>
      <c r="N930">
        <v>2021</v>
      </c>
      <c r="O930">
        <v>3</v>
      </c>
      <c r="P930">
        <v>6</v>
      </c>
      <c r="Q930" t="str">
        <f>TEXT(DATE(2024, sales[[#This Row],[month]], 1), "MMMM")</f>
        <v>March</v>
      </c>
      <c r="R930" s="4">
        <f t="shared" si="14"/>
        <v>-0.36666666666666664</v>
      </c>
    </row>
    <row r="931" spans="1:18" x14ac:dyDescent="0.25">
      <c r="A931" t="s">
        <v>248</v>
      </c>
      <c r="B931" s="5">
        <v>1189833</v>
      </c>
      <c r="C931" s="6" t="s">
        <v>766</v>
      </c>
      <c r="D931" t="s">
        <v>327</v>
      </c>
      <c r="E931" t="s">
        <v>748</v>
      </c>
      <c r="F931" t="s">
        <v>749</v>
      </c>
      <c r="G931" t="s">
        <v>27</v>
      </c>
      <c r="H931" s="3">
        <v>45</v>
      </c>
      <c r="I931" s="5">
        <v>475</v>
      </c>
      <c r="J931" s="3">
        <v>21375</v>
      </c>
      <c r="K931" s="3">
        <v>8550</v>
      </c>
      <c r="L931" s="4">
        <v>0.39999999999999991</v>
      </c>
      <c r="M931" t="s">
        <v>34</v>
      </c>
      <c r="N931">
        <v>2021</v>
      </c>
      <c r="O931">
        <v>3</v>
      </c>
      <c r="P931">
        <v>7</v>
      </c>
      <c r="Q931" t="str">
        <f>TEXT(DATE(2024, sales[[#This Row],[month]], 1), "MMMM")</f>
        <v>March</v>
      </c>
      <c r="R931" s="4">
        <f t="shared" si="14"/>
        <v>0</v>
      </c>
    </row>
    <row r="932" spans="1:18" x14ac:dyDescent="0.25">
      <c r="A932" t="s">
        <v>248</v>
      </c>
      <c r="B932" s="5">
        <v>1189833</v>
      </c>
      <c r="C932" s="6" t="s">
        <v>767</v>
      </c>
      <c r="D932" t="s">
        <v>327</v>
      </c>
      <c r="E932" t="s">
        <v>748</v>
      </c>
      <c r="F932" t="s">
        <v>749</v>
      </c>
      <c r="G932" t="s">
        <v>29</v>
      </c>
      <c r="H932" s="3">
        <v>54.999999999999993</v>
      </c>
      <c r="I932" s="5">
        <v>400</v>
      </c>
      <c r="J932" s="3">
        <v>22000</v>
      </c>
      <c r="K932" s="3">
        <v>13200</v>
      </c>
      <c r="L932" s="4">
        <v>0.60000000000000009</v>
      </c>
      <c r="M932" t="s">
        <v>34</v>
      </c>
      <c r="N932">
        <v>2021</v>
      </c>
      <c r="O932">
        <v>3</v>
      </c>
      <c r="P932">
        <v>8</v>
      </c>
      <c r="Q932" t="str">
        <f>TEXT(DATE(2024, sales[[#This Row],[month]], 1), "MMMM")</f>
        <v>March</v>
      </c>
      <c r="R932" s="4">
        <f t="shared" si="14"/>
        <v>2.9239766081871343E-2</v>
      </c>
    </row>
    <row r="933" spans="1:18" x14ac:dyDescent="0.25">
      <c r="A933" t="s">
        <v>248</v>
      </c>
      <c r="B933" s="5">
        <v>1189833</v>
      </c>
      <c r="C933" s="6" t="s">
        <v>251</v>
      </c>
      <c r="D933" t="s">
        <v>327</v>
      </c>
      <c r="E933" t="s">
        <v>748</v>
      </c>
      <c r="F933" t="s">
        <v>749</v>
      </c>
      <c r="G933" t="s">
        <v>31</v>
      </c>
      <c r="H933" s="3">
        <v>60</v>
      </c>
      <c r="I933" s="5">
        <v>500</v>
      </c>
      <c r="J933" s="3">
        <v>30000</v>
      </c>
      <c r="K933" s="3">
        <v>7500</v>
      </c>
      <c r="L933" s="4">
        <v>0.25</v>
      </c>
      <c r="M933" t="s">
        <v>34</v>
      </c>
      <c r="N933">
        <v>2021</v>
      </c>
      <c r="O933">
        <v>3</v>
      </c>
      <c r="P933">
        <v>9</v>
      </c>
      <c r="Q933" t="str">
        <f>TEXT(DATE(2024, sales[[#This Row],[month]], 1), "MMMM")</f>
        <v>March</v>
      </c>
      <c r="R933" s="4">
        <f t="shared" si="14"/>
        <v>0.36363636363636365</v>
      </c>
    </row>
    <row r="934" spans="1:18" x14ac:dyDescent="0.25">
      <c r="A934" t="s">
        <v>96</v>
      </c>
      <c r="B934" s="5">
        <v>1197831</v>
      </c>
      <c r="C934" s="6" t="s">
        <v>252</v>
      </c>
      <c r="D934" t="s">
        <v>327</v>
      </c>
      <c r="E934" t="s">
        <v>748</v>
      </c>
      <c r="F934" t="s">
        <v>749</v>
      </c>
      <c r="G934" t="s">
        <v>20</v>
      </c>
      <c r="H934" s="3">
        <v>20</v>
      </c>
      <c r="I934" s="5">
        <v>700</v>
      </c>
      <c r="J934" s="3">
        <v>14000</v>
      </c>
      <c r="K934" s="3">
        <v>4900</v>
      </c>
      <c r="L934" s="4">
        <v>0.35</v>
      </c>
      <c r="M934" t="s">
        <v>34</v>
      </c>
      <c r="N934">
        <v>2021</v>
      </c>
      <c r="O934">
        <v>3</v>
      </c>
      <c r="P934">
        <v>10</v>
      </c>
      <c r="Q934" t="str">
        <f>TEXT(DATE(2024, sales[[#This Row],[month]], 1), "MMMM")</f>
        <v>March</v>
      </c>
      <c r="R934" s="4">
        <f t="shared" si="14"/>
        <v>-0.53333333333333333</v>
      </c>
    </row>
    <row r="935" spans="1:18" x14ac:dyDescent="0.25">
      <c r="A935" t="s">
        <v>96</v>
      </c>
      <c r="B935" s="5">
        <v>1197831</v>
      </c>
      <c r="C935" s="6" t="s">
        <v>253</v>
      </c>
      <c r="D935" t="s">
        <v>327</v>
      </c>
      <c r="E935" t="s">
        <v>748</v>
      </c>
      <c r="F935" t="s">
        <v>749</v>
      </c>
      <c r="G935" t="s">
        <v>23</v>
      </c>
      <c r="H935" s="3">
        <v>30</v>
      </c>
      <c r="I935" s="5">
        <v>700</v>
      </c>
      <c r="J935" s="3">
        <v>21000</v>
      </c>
      <c r="K935" s="3">
        <v>7349.9999999999991</v>
      </c>
      <c r="L935" s="4">
        <v>0.35</v>
      </c>
      <c r="M935" t="s">
        <v>34</v>
      </c>
      <c r="N935">
        <v>2021</v>
      </c>
      <c r="O935">
        <v>3</v>
      </c>
      <c r="P935">
        <v>11</v>
      </c>
      <c r="Q935" t="str">
        <f>TEXT(DATE(2024, sales[[#This Row],[month]], 1), "MMMM")</f>
        <v>March</v>
      </c>
      <c r="R935" s="4">
        <f t="shared" si="14"/>
        <v>0.5</v>
      </c>
    </row>
    <row r="936" spans="1:18" x14ac:dyDescent="0.25">
      <c r="A936" t="s">
        <v>96</v>
      </c>
      <c r="B936" s="5">
        <v>1197831</v>
      </c>
      <c r="C936" s="6" t="s">
        <v>255</v>
      </c>
      <c r="D936" t="s">
        <v>327</v>
      </c>
      <c r="E936" t="s">
        <v>748</v>
      </c>
      <c r="F936" t="s">
        <v>749</v>
      </c>
      <c r="G936" t="s">
        <v>25</v>
      </c>
      <c r="H936" s="3">
        <v>30</v>
      </c>
      <c r="I936" s="5">
        <v>500</v>
      </c>
      <c r="J936" s="3">
        <v>15000</v>
      </c>
      <c r="K936" s="3">
        <v>5250</v>
      </c>
      <c r="L936" s="4">
        <v>0.35</v>
      </c>
      <c r="M936" t="s">
        <v>34</v>
      </c>
      <c r="N936">
        <v>2021</v>
      </c>
      <c r="O936">
        <v>3</v>
      </c>
      <c r="P936">
        <v>12</v>
      </c>
      <c r="Q936" t="str">
        <f>TEXT(DATE(2024, sales[[#This Row],[month]], 1), "MMMM")</f>
        <v>March</v>
      </c>
      <c r="R936" s="4">
        <f t="shared" si="14"/>
        <v>-0.2857142857142857</v>
      </c>
    </row>
    <row r="937" spans="1:18" x14ac:dyDescent="0.25">
      <c r="A937" t="s">
        <v>96</v>
      </c>
      <c r="B937" s="5">
        <v>1197831</v>
      </c>
      <c r="C937" s="6" t="s">
        <v>256</v>
      </c>
      <c r="D937" t="s">
        <v>327</v>
      </c>
      <c r="E937" t="s">
        <v>748</v>
      </c>
      <c r="F937" t="s">
        <v>749</v>
      </c>
      <c r="G937" t="s">
        <v>27</v>
      </c>
      <c r="H937" s="3">
        <v>35</v>
      </c>
      <c r="I937" s="5">
        <v>500</v>
      </c>
      <c r="J937" s="3">
        <v>17500</v>
      </c>
      <c r="K937" s="3">
        <v>7875</v>
      </c>
      <c r="L937" s="4">
        <v>0.45</v>
      </c>
      <c r="M937" t="s">
        <v>34</v>
      </c>
      <c r="N937">
        <v>2021</v>
      </c>
      <c r="O937">
        <v>3</v>
      </c>
      <c r="P937">
        <v>13</v>
      </c>
      <c r="Q937" t="str">
        <f>TEXT(DATE(2024, sales[[#This Row],[month]], 1), "MMMM")</f>
        <v>March</v>
      </c>
      <c r="R937" s="4">
        <f t="shared" si="14"/>
        <v>0.16666666666666666</v>
      </c>
    </row>
    <row r="938" spans="1:18" x14ac:dyDescent="0.25">
      <c r="A938" t="s">
        <v>96</v>
      </c>
      <c r="B938" s="5">
        <v>1197831</v>
      </c>
      <c r="C938" s="6" t="s">
        <v>257</v>
      </c>
      <c r="D938" t="s">
        <v>102</v>
      </c>
      <c r="E938" t="s">
        <v>768</v>
      </c>
      <c r="F938" t="s">
        <v>769</v>
      </c>
      <c r="G938" t="s">
        <v>29</v>
      </c>
      <c r="H938" s="3">
        <v>40</v>
      </c>
      <c r="I938" s="5">
        <v>350</v>
      </c>
      <c r="J938" s="3">
        <v>14000</v>
      </c>
      <c r="K938" s="3">
        <v>4200</v>
      </c>
      <c r="L938" s="4">
        <v>0.3</v>
      </c>
      <c r="M938" t="s">
        <v>34</v>
      </c>
      <c r="N938">
        <v>2021</v>
      </c>
      <c r="O938">
        <v>3</v>
      </c>
      <c r="P938">
        <v>14</v>
      </c>
      <c r="Q938" t="str">
        <f>TEXT(DATE(2024, sales[[#This Row],[month]], 1), "MMMM")</f>
        <v>March</v>
      </c>
      <c r="R938" s="4">
        <f t="shared" si="14"/>
        <v>-0.2</v>
      </c>
    </row>
    <row r="939" spans="1:18" x14ac:dyDescent="0.25">
      <c r="A939" t="s">
        <v>96</v>
      </c>
      <c r="B939" s="5">
        <v>1197831</v>
      </c>
      <c r="C939" s="6" t="s">
        <v>258</v>
      </c>
      <c r="D939" t="s">
        <v>102</v>
      </c>
      <c r="E939" t="s">
        <v>768</v>
      </c>
      <c r="F939" t="s">
        <v>769</v>
      </c>
      <c r="G939" t="s">
        <v>31</v>
      </c>
      <c r="H939" s="3">
        <v>35</v>
      </c>
      <c r="I939" s="5">
        <v>500</v>
      </c>
      <c r="J939" s="3">
        <v>17500</v>
      </c>
      <c r="K939" s="3">
        <v>8750</v>
      </c>
      <c r="L939" s="4">
        <v>0.5</v>
      </c>
      <c r="M939" t="s">
        <v>34</v>
      </c>
      <c r="N939">
        <v>2021</v>
      </c>
      <c r="O939">
        <v>3</v>
      </c>
      <c r="P939">
        <v>15</v>
      </c>
      <c r="Q939" t="str">
        <f>TEXT(DATE(2024, sales[[#This Row],[month]], 1), "MMMM")</f>
        <v>March</v>
      </c>
      <c r="R939" s="4">
        <f t="shared" si="14"/>
        <v>0.25</v>
      </c>
    </row>
    <row r="940" spans="1:18" x14ac:dyDescent="0.25">
      <c r="A940" t="s">
        <v>96</v>
      </c>
      <c r="B940" s="5">
        <v>1197831</v>
      </c>
      <c r="C940" s="6" t="s">
        <v>259</v>
      </c>
      <c r="D940" t="s">
        <v>102</v>
      </c>
      <c r="E940" t="s">
        <v>768</v>
      </c>
      <c r="F940" t="s">
        <v>769</v>
      </c>
      <c r="G940" t="s">
        <v>20</v>
      </c>
      <c r="H940" s="3">
        <v>25</v>
      </c>
      <c r="I940" s="5">
        <v>650</v>
      </c>
      <c r="J940" s="3">
        <v>16250</v>
      </c>
      <c r="K940" s="3">
        <v>5687.5</v>
      </c>
      <c r="L940" s="4">
        <v>0.35</v>
      </c>
      <c r="M940" t="s">
        <v>34</v>
      </c>
      <c r="N940">
        <v>2021</v>
      </c>
      <c r="O940">
        <v>3</v>
      </c>
      <c r="P940">
        <v>16</v>
      </c>
      <c r="Q940" t="str">
        <f>TEXT(DATE(2024, sales[[#This Row],[month]], 1), "MMMM")</f>
        <v>March</v>
      </c>
      <c r="R940" s="4">
        <f t="shared" si="14"/>
        <v>-7.1428571428571425E-2</v>
      </c>
    </row>
    <row r="941" spans="1:18" x14ac:dyDescent="0.25">
      <c r="A941" t="s">
        <v>96</v>
      </c>
      <c r="B941" s="5">
        <v>1197831</v>
      </c>
      <c r="C941" s="6" t="s">
        <v>260</v>
      </c>
      <c r="D941" t="s">
        <v>102</v>
      </c>
      <c r="E941" t="s">
        <v>768</v>
      </c>
      <c r="F941" t="s">
        <v>769</v>
      </c>
      <c r="G941" t="s">
        <v>23</v>
      </c>
      <c r="H941" s="3">
        <v>35</v>
      </c>
      <c r="I941" s="5">
        <v>625</v>
      </c>
      <c r="J941" s="3">
        <v>21875</v>
      </c>
      <c r="K941" s="3">
        <v>7656.2499999999991</v>
      </c>
      <c r="L941" s="4">
        <v>0.35</v>
      </c>
      <c r="M941" t="s">
        <v>34</v>
      </c>
      <c r="N941">
        <v>2021</v>
      </c>
      <c r="O941">
        <v>3</v>
      </c>
      <c r="P941">
        <v>17</v>
      </c>
      <c r="Q941" t="str">
        <f>TEXT(DATE(2024, sales[[#This Row],[month]], 1), "MMMM")</f>
        <v>March</v>
      </c>
      <c r="R941" s="4">
        <f t="shared" si="14"/>
        <v>0.34615384615384615</v>
      </c>
    </row>
    <row r="942" spans="1:18" x14ac:dyDescent="0.25">
      <c r="A942" t="s">
        <v>96</v>
      </c>
      <c r="B942" s="5">
        <v>1197831</v>
      </c>
      <c r="C942" s="6" t="s">
        <v>261</v>
      </c>
      <c r="D942" t="s">
        <v>102</v>
      </c>
      <c r="E942" t="s">
        <v>768</v>
      </c>
      <c r="F942" t="s">
        <v>769</v>
      </c>
      <c r="G942" t="s">
        <v>25</v>
      </c>
      <c r="H942" s="3">
        <v>35</v>
      </c>
      <c r="I942" s="5">
        <v>450</v>
      </c>
      <c r="J942" s="3">
        <v>15750</v>
      </c>
      <c r="K942" s="3">
        <v>5512.5</v>
      </c>
      <c r="L942" s="4">
        <v>0.35</v>
      </c>
      <c r="M942" t="s">
        <v>34</v>
      </c>
      <c r="N942">
        <v>2021</v>
      </c>
      <c r="O942">
        <v>3</v>
      </c>
      <c r="P942">
        <v>18</v>
      </c>
      <c r="Q942" t="str">
        <f>TEXT(DATE(2024, sales[[#This Row],[month]], 1), "MMMM")</f>
        <v>March</v>
      </c>
      <c r="R942" s="4">
        <f t="shared" si="14"/>
        <v>-0.28000000000000003</v>
      </c>
    </row>
    <row r="943" spans="1:18" x14ac:dyDescent="0.25">
      <c r="A943" t="s">
        <v>96</v>
      </c>
      <c r="B943" s="5">
        <v>1197831</v>
      </c>
      <c r="C943" s="6" t="s">
        <v>262</v>
      </c>
      <c r="D943" t="s">
        <v>102</v>
      </c>
      <c r="E943" t="s">
        <v>768</v>
      </c>
      <c r="F943" t="s">
        <v>769</v>
      </c>
      <c r="G943" t="s">
        <v>27</v>
      </c>
      <c r="H943" s="3">
        <v>35</v>
      </c>
      <c r="I943" s="5">
        <v>400</v>
      </c>
      <c r="J943" s="3">
        <v>14000</v>
      </c>
      <c r="K943" s="3">
        <v>6300</v>
      </c>
      <c r="L943" s="4">
        <v>0.45</v>
      </c>
      <c r="M943" t="s">
        <v>34</v>
      </c>
      <c r="N943">
        <v>2021</v>
      </c>
      <c r="O943">
        <v>3</v>
      </c>
      <c r="P943">
        <v>19</v>
      </c>
      <c r="Q943" t="str">
        <f>TEXT(DATE(2024, sales[[#This Row],[month]], 1), "MMMM")</f>
        <v>March</v>
      </c>
      <c r="R943" s="4">
        <f t="shared" si="14"/>
        <v>-0.1111111111111111</v>
      </c>
    </row>
    <row r="944" spans="1:18" x14ac:dyDescent="0.25">
      <c r="A944" t="s">
        <v>96</v>
      </c>
      <c r="B944" s="5">
        <v>1197831</v>
      </c>
      <c r="C944" s="6" t="s">
        <v>263</v>
      </c>
      <c r="D944" t="s">
        <v>102</v>
      </c>
      <c r="E944" t="s">
        <v>768</v>
      </c>
      <c r="F944" t="s">
        <v>769</v>
      </c>
      <c r="G944" t="s">
        <v>29</v>
      </c>
      <c r="H944" s="3">
        <v>40</v>
      </c>
      <c r="I944" s="5">
        <v>275</v>
      </c>
      <c r="J944" s="3">
        <v>11000</v>
      </c>
      <c r="K944" s="3">
        <v>3300</v>
      </c>
      <c r="L944" s="4">
        <v>0.3</v>
      </c>
      <c r="M944" t="s">
        <v>34</v>
      </c>
      <c r="N944">
        <v>2021</v>
      </c>
      <c r="O944">
        <v>3</v>
      </c>
      <c r="P944">
        <v>20</v>
      </c>
      <c r="Q944" t="str">
        <f>TEXT(DATE(2024, sales[[#This Row],[month]], 1), "MMMM")</f>
        <v>March</v>
      </c>
      <c r="R944" s="4">
        <f t="shared" si="14"/>
        <v>-0.21428571428571427</v>
      </c>
    </row>
    <row r="945" spans="1:18" x14ac:dyDescent="0.25">
      <c r="A945" t="s">
        <v>96</v>
      </c>
      <c r="B945" s="5">
        <v>1197831</v>
      </c>
      <c r="C945" s="6" t="s">
        <v>264</v>
      </c>
      <c r="D945" t="s">
        <v>102</v>
      </c>
      <c r="E945" t="s">
        <v>768</v>
      </c>
      <c r="F945" t="s">
        <v>769</v>
      </c>
      <c r="G945" t="s">
        <v>31</v>
      </c>
      <c r="H945" s="3">
        <v>35</v>
      </c>
      <c r="I945" s="5">
        <v>475</v>
      </c>
      <c r="J945" s="3">
        <v>16625</v>
      </c>
      <c r="K945" s="3">
        <v>8312.5</v>
      </c>
      <c r="L945" s="4">
        <v>0.5</v>
      </c>
      <c r="M945" t="s">
        <v>34</v>
      </c>
      <c r="N945">
        <v>2021</v>
      </c>
      <c r="O945">
        <v>3</v>
      </c>
      <c r="P945">
        <v>21</v>
      </c>
      <c r="Q945" t="str">
        <f>TEXT(DATE(2024, sales[[#This Row],[month]], 1), "MMMM")</f>
        <v>March</v>
      </c>
      <c r="R945" s="4">
        <f t="shared" si="14"/>
        <v>0.51136363636363635</v>
      </c>
    </row>
    <row r="946" spans="1:18" x14ac:dyDescent="0.25">
      <c r="A946" t="s">
        <v>96</v>
      </c>
      <c r="B946" s="5">
        <v>1197831</v>
      </c>
      <c r="C946" s="6" t="s">
        <v>265</v>
      </c>
      <c r="D946" t="s">
        <v>102</v>
      </c>
      <c r="E946" t="s">
        <v>768</v>
      </c>
      <c r="F946" t="s">
        <v>769</v>
      </c>
      <c r="G946" t="s">
        <v>20</v>
      </c>
      <c r="H946" s="3">
        <v>30</v>
      </c>
      <c r="I946" s="5">
        <v>650</v>
      </c>
      <c r="J946" s="3">
        <v>19500</v>
      </c>
      <c r="K946" s="3">
        <v>7799.9999999999991</v>
      </c>
      <c r="L946" s="4">
        <v>0.39999999999999991</v>
      </c>
      <c r="M946" t="s">
        <v>34</v>
      </c>
      <c r="N946">
        <v>2021</v>
      </c>
      <c r="O946">
        <v>3</v>
      </c>
      <c r="P946">
        <v>22</v>
      </c>
      <c r="Q946" t="str">
        <f>TEXT(DATE(2024, sales[[#This Row],[month]], 1), "MMMM")</f>
        <v>March</v>
      </c>
      <c r="R946" s="4">
        <f t="shared" si="14"/>
        <v>0.17293233082706766</v>
      </c>
    </row>
    <row r="947" spans="1:18" x14ac:dyDescent="0.25">
      <c r="A947" t="s">
        <v>96</v>
      </c>
      <c r="B947" s="5">
        <v>1197831</v>
      </c>
      <c r="C947" s="6" t="s">
        <v>266</v>
      </c>
      <c r="D947" t="s">
        <v>102</v>
      </c>
      <c r="E947" t="s">
        <v>768</v>
      </c>
      <c r="F947" t="s">
        <v>769</v>
      </c>
      <c r="G947" t="s">
        <v>23</v>
      </c>
      <c r="H947" s="3">
        <v>40</v>
      </c>
      <c r="I947" s="5">
        <v>650</v>
      </c>
      <c r="J947" s="3">
        <v>26000</v>
      </c>
      <c r="K947" s="3">
        <v>10400</v>
      </c>
      <c r="L947" s="4">
        <v>0.39999999999999991</v>
      </c>
      <c r="M947" t="s">
        <v>34</v>
      </c>
      <c r="N947">
        <v>2021</v>
      </c>
      <c r="O947">
        <v>3</v>
      </c>
      <c r="P947">
        <v>23</v>
      </c>
      <c r="Q947" t="str">
        <f>TEXT(DATE(2024, sales[[#This Row],[month]], 1), "MMMM")</f>
        <v>March</v>
      </c>
      <c r="R947" s="4">
        <f t="shared" si="14"/>
        <v>0.33333333333333331</v>
      </c>
    </row>
    <row r="948" spans="1:18" x14ac:dyDescent="0.25">
      <c r="A948" t="s">
        <v>96</v>
      </c>
      <c r="B948" s="5">
        <v>1197831</v>
      </c>
      <c r="C948" s="6" t="s">
        <v>770</v>
      </c>
      <c r="D948" t="s">
        <v>102</v>
      </c>
      <c r="E948" t="s">
        <v>768</v>
      </c>
      <c r="F948" t="s">
        <v>769</v>
      </c>
      <c r="G948" t="s">
        <v>25</v>
      </c>
      <c r="H948" s="3">
        <v>30</v>
      </c>
      <c r="I948" s="5">
        <v>475</v>
      </c>
      <c r="J948" s="3">
        <v>14250</v>
      </c>
      <c r="K948" s="3">
        <v>5699.9999999999991</v>
      </c>
      <c r="L948" s="4">
        <v>0.39999999999999991</v>
      </c>
      <c r="M948" t="s">
        <v>34</v>
      </c>
      <c r="N948">
        <v>2021</v>
      </c>
      <c r="O948">
        <v>3</v>
      </c>
      <c r="P948">
        <v>24</v>
      </c>
      <c r="Q948" t="str">
        <f>TEXT(DATE(2024, sales[[#This Row],[month]], 1), "MMMM")</f>
        <v>March</v>
      </c>
      <c r="R948" s="4">
        <f t="shared" si="14"/>
        <v>-0.45192307692307693</v>
      </c>
    </row>
    <row r="949" spans="1:18" x14ac:dyDescent="0.25">
      <c r="A949" t="s">
        <v>96</v>
      </c>
      <c r="B949" s="5">
        <v>1197831</v>
      </c>
      <c r="C949" s="6" t="s">
        <v>771</v>
      </c>
      <c r="D949" t="s">
        <v>102</v>
      </c>
      <c r="E949" t="s">
        <v>768</v>
      </c>
      <c r="F949" t="s">
        <v>769</v>
      </c>
      <c r="G949" t="s">
        <v>27</v>
      </c>
      <c r="H949" s="3">
        <v>35</v>
      </c>
      <c r="I949" s="5">
        <v>375</v>
      </c>
      <c r="J949" s="3">
        <v>13125</v>
      </c>
      <c r="K949" s="3">
        <v>6562.5</v>
      </c>
      <c r="L949" s="4">
        <v>0.5</v>
      </c>
      <c r="M949" t="s">
        <v>34</v>
      </c>
      <c r="N949">
        <v>2021</v>
      </c>
      <c r="O949">
        <v>3</v>
      </c>
      <c r="P949">
        <v>25</v>
      </c>
      <c r="Q949" t="str">
        <f>TEXT(DATE(2024, sales[[#This Row],[month]], 1), "MMMM")</f>
        <v>March</v>
      </c>
      <c r="R949" s="4">
        <f t="shared" si="14"/>
        <v>-7.8947368421052627E-2</v>
      </c>
    </row>
    <row r="950" spans="1:18" x14ac:dyDescent="0.25">
      <c r="A950" t="s">
        <v>96</v>
      </c>
      <c r="B950" s="5">
        <v>1197831</v>
      </c>
      <c r="C950" s="6" t="s">
        <v>772</v>
      </c>
      <c r="D950" t="s">
        <v>102</v>
      </c>
      <c r="E950" t="s">
        <v>768</v>
      </c>
      <c r="F950" t="s">
        <v>769</v>
      </c>
      <c r="G950" t="s">
        <v>29</v>
      </c>
      <c r="H950" s="3">
        <v>40</v>
      </c>
      <c r="I950" s="5">
        <v>275</v>
      </c>
      <c r="J950" s="3">
        <v>11000</v>
      </c>
      <c r="K950" s="3">
        <v>3850</v>
      </c>
      <c r="L950" s="4">
        <v>0.35</v>
      </c>
      <c r="M950" t="s">
        <v>34</v>
      </c>
      <c r="N950">
        <v>2021</v>
      </c>
      <c r="O950">
        <v>3</v>
      </c>
      <c r="P950">
        <v>26</v>
      </c>
      <c r="Q950" t="str">
        <f>TEXT(DATE(2024, sales[[#This Row],[month]], 1), "MMMM")</f>
        <v>March</v>
      </c>
      <c r="R950" s="4">
        <f t="shared" si="14"/>
        <v>-0.16190476190476191</v>
      </c>
    </row>
    <row r="951" spans="1:18" x14ac:dyDescent="0.25">
      <c r="A951" t="s">
        <v>96</v>
      </c>
      <c r="B951" s="5">
        <v>1197831</v>
      </c>
      <c r="C951" s="6" t="s">
        <v>773</v>
      </c>
      <c r="D951" t="s">
        <v>102</v>
      </c>
      <c r="E951" t="s">
        <v>768</v>
      </c>
      <c r="F951" t="s">
        <v>769</v>
      </c>
      <c r="G951" t="s">
        <v>31</v>
      </c>
      <c r="H951" s="3">
        <v>35</v>
      </c>
      <c r="I951" s="5">
        <v>425</v>
      </c>
      <c r="J951" s="3">
        <v>14875</v>
      </c>
      <c r="K951" s="3">
        <v>8181.2500000000009</v>
      </c>
      <c r="L951" s="4">
        <v>0.55000000000000004</v>
      </c>
      <c r="M951" t="s">
        <v>34</v>
      </c>
      <c r="N951">
        <v>2021</v>
      </c>
      <c r="O951">
        <v>3</v>
      </c>
      <c r="P951">
        <v>27</v>
      </c>
      <c r="Q951" t="str">
        <f>TEXT(DATE(2024, sales[[#This Row],[month]], 1), "MMMM")</f>
        <v>March</v>
      </c>
      <c r="R951" s="4">
        <f t="shared" si="14"/>
        <v>0.35227272727272729</v>
      </c>
    </row>
    <row r="952" spans="1:18" x14ac:dyDescent="0.25">
      <c r="A952" t="s">
        <v>96</v>
      </c>
      <c r="B952" s="5">
        <v>1197831</v>
      </c>
      <c r="C952" s="6" t="s">
        <v>774</v>
      </c>
      <c r="D952" t="s">
        <v>102</v>
      </c>
      <c r="E952" t="s">
        <v>768</v>
      </c>
      <c r="F952" t="s">
        <v>769</v>
      </c>
      <c r="G952" t="s">
        <v>20</v>
      </c>
      <c r="H952" s="3">
        <v>20</v>
      </c>
      <c r="I952" s="5">
        <v>675</v>
      </c>
      <c r="J952" s="3">
        <v>13500</v>
      </c>
      <c r="K952" s="3">
        <v>5400</v>
      </c>
      <c r="L952" s="4">
        <v>0.39999999999999991</v>
      </c>
      <c r="M952" t="s">
        <v>34</v>
      </c>
      <c r="N952">
        <v>2021</v>
      </c>
      <c r="O952">
        <v>3</v>
      </c>
      <c r="P952">
        <v>28</v>
      </c>
      <c r="Q952" t="str">
        <f>TEXT(DATE(2024, sales[[#This Row],[month]], 1), "MMMM")</f>
        <v>March</v>
      </c>
      <c r="R952" s="4">
        <f t="shared" si="14"/>
        <v>-9.2436974789915971E-2</v>
      </c>
    </row>
    <row r="953" spans="1:18" x14ac:dyDescent="0.25">
      <c r="A953" t="s">
        <v>96</v>
      </c>
      <c r="B953" s="5">
        <v>1197831</v>
      </c>
      <c r="C953" s="6" t="s">
        <v>775</v>
      </c>
      <c r="D953" t="s">
        <v>102</v>
      </c>
      <c r="E953" t="s">
        <v>768</v>
      </c>
      <c r="F953" t="s">
        <v>769</v>
      </c>
      <c r="G953" t="s">
        <v>23</v>
      </c>
      <c r="H953" s="3">
        <v>25.000000000000007</v>
      </c>
      <c r="I953" s="5">
        <v>675</v>
      </c>
      <c r="J953" s="3">
        <v>16875.000000000004</v>
      </c>
      <c r="K953" s="3">
        <v>6750.0000000000009</v>
      </c>
      <c r="L953" s="4">
        <v>0.39999999999999991</v>
      </c>
      <c r="M953" t="s">
        <v>34</v>
      </c>
      <c r="N953">
        <v>2021</v>
      </c>
      <c r="O953">
        <v>3</v>
      </c>
      <c r="P953">
        <v>29</v>
      </c>
      <c r="Q953" t="str">
        <f>TEXT(DATE(2024, sales[[#This Row],[month]], 1), "MMMM")</f>
        <v>March</v>
      </c>
      <c r="R953" s="4">
        <f t="shared" si="14"/>
        <v>0.25000000000000028</v>
      </c>
    </row>
    <row r="954" spans="1:18" x14ac:dyDescent="0.25">
      <c r="A954" t="s">
        <v>96</v>
      </c>
      <c r="B954" s="5">
        <v>1197831</v>
      </c>
      <c r="C954" s="6" t="s">
        <v>776</v>
      </c>
      <c r="D954" t="s">
        <v>102</v>
      </c>
      <c r="E954" t="s">
        <v>768</v>
      </c>
      <c r="F954" t="s">
        <v>769</v>
      </c>
      <c r="G954" t="s">
        <v>25</v>
      </c>
      <c r="H954" s="3">
        <v>20</v>
      </c>
      <c r="I954" s="5">
        <v>500</v>
      </c>
      <c r="J954" s="3">
        <v>9999.9999999999982</v>
      </c>
      <c r="K954" s="3">
        <v>3999.9999999999991</v>
      </c>
      <c r="L954" s="4">
        <v>0.39999999999999991</v>
      </c>
      <c r="M954" t="s">
        <v>34</v>
      </c>
      <c r="N954">
        <v>2021</v>
      </c>
      <c r="O954">
        <v>3</v>
      </c>
      <c r="P954">
        <v>30</v>
      </c>
      <c r="Q954" t="str">
        <f>TEXT(DATE(2024, sales[[#This Row],[month]], 1), "MMMM")</f>
        <v>March</v>
      </c>
      <c r="R954" s="4">
        <f t="shared" si="14"/>
        <v>-0.40740740740740766</v>
      </c>
    </row>
    <row r="955" spans="1:18" x14ac:dyDescent="0.25">
      <c r="A955" t="s">
        <v>96</v>
      </c>
      <c r="B955" s="5">
        <v>1197831</v>
      </c>
      <c r="C955" s="6" t="s">
        <v>777</v>
      </c>
      <c r="D955" t="s">
        <v>102</v>
      </c>
      <c r="E955" t="s">
        <v>768</v>
      </c>
      <c r="F955" t="s">
        <v>769</v>
      </c>
      <c r="G955" t="s">
        <v>27</v>
      </c>
      <c r="H955" s="3">
        <v>25.000000000000007</v>
      </c>
      <c r="I955" s="5">
        <v>400</v>
      </c>
      <c r="J955" s="3">
        <v>10000.000000000004</v>
      </c>
      <c r="K955" s="3">
        <v>5000.0000000000018</v>
      </c>
      <c r="L955" s="4">
        <v>0.5</v>
      </c>
      <c r="M955" t="s">
        <v>34</v>
      </c>
      <c r="N955">
        <v>2021</v>
      </c>
      <c r="O955">
        <v>3</v>
      </c>
      <c r="P955">
        <v>31</v>
      </c>
      <c r="Q955" t="str">
        <f>TEXT(DATE(2024, sales[[#This Row],[month]], 1), "MMMM")</f>
        <v>March</v>
      </c>
      <c r="R955" s="4">
        <f t="shared" si="14"/>
        <v>5.4569682106375699E-16</v>
      </c>
    </row>
    <row r="956" spans="1:18" x14ac:dyDescent="0.25">
      <c r="A956" t="s">
        <v>96</v>
      </c>
      <c r="B956" s="5">
        <v>1197831</v>
      </c>
      <c r="C956" s="6" t="s">
        <v>778</v>
      </c>
      <c r="D956" t="s">
        <v>102</v>
      </c>
      <c r="E956" t="s">
        <v>768</v>
      </c>
      <c r="F956" t="s">
        <v>769</v>
      </c>
      <c r="G956" t="s">
        <v>29</v>
      </c>
      <c r="H956" s="3">
        <v>30</v>
      </c>
      <c r="I956" s="5">
        <v>300</v>
      </c>
      <c r="J956" s="3">
        <v>9000</v>
      </c>
      <c r="K956" s="3">
        <v>3150</v>
      </c>
      <c r="L956" s="4">
        <v>0.35</v>
      </c>
      <c r="M956" t="s">
        <v>34</v>
      </c>
      <c r="N956">
        <v>2021</v>
      </c>
      <c r="O956">
        <v>4</v>
      </c>
      <c r="P956">
        <v>1</v>
      </c>
      <c r="Q956" t="str">
        <f>TEXT(DATE(2024, sales[[#This Row],[month]], 1), "MMMM")</f>
        <v>April</v>
      </c>
      <c r="R956" s="4">
        <f t="shared" si="14"/>
        <v>-0.10000000000000032</v>
      </c>
    </row>
    <row r="957" spans="1:18" x14ac:dyDescent="0.25">
      <c r="A957" t="s">
        <v>96</v>
      </c>
      <c r="B957" s="5">
        <v>1197831</v>
      </c>
      <c r="C957" s="6" t="s">
        <v>779</v>
      </c>
      <c r="D957" t="s">
        <v>102</v>
      </c>
      <c r="E957" t="s">
        <v>768</v>
      </c>
      <c r="F957" t="s">
        <v>769</v>
      </c>
      <c r="G957" t="s">
        <v>31</v>
      </c>
      <c r="H957" s="3">
        <v>25.000000000000007</v>
      </c>
      <c r="I957" s="5">
        <v>575</v>
      </c>
      <c r="J957" s="3">
        <v>14375.000000000004</v>
      </c>
      <c r="K957" s="3">
        <v>7906.2500000000027</v>
      </c>
      <c r="L957" s="4">
        <v>0.55000000000000004</v>
      </c>
      <c r="M957" t="s">
        <v>34</v>
      </c>
      <c r="N957">
        <v>2021</v>
      </c>
      <c r="O957">
        <v>4</v>
      </c>
      <c r="P957">
        <v>2</v>
      </c>
      <c r="Q957" t="str">
        <f>TEXT(DATE(2024, sales[[#This Row],[month]], 1), "MMMM")</f>
        <v>April</v>
      </c>
      <c r="R957" s="4">
        <f t="shared" si="14"/>
        <v>0.59722222222222265</v>
      </c>
    </row>
    <row r="958" spans="1:18" x14ac:dyDescent="0.25">
      <c r="A958" t="s">
        <v>96</v>
      </c>
      <c r="B958" s="5">
        <v>1197831</v>
      </c>
      <c r="C958" s="6" t="s">
        <v>780</v>
      </c>
      <c r="D958" t="s">
        <v>102</v>
      </c>
      <c r="E958" t="s">
        <v>768</v>
      </c>
      <c r="F958" t="s">
        <v>769</v>
      </c>
      <c r="G958" t="s">
        <v>20</v>
      </c>
      <c r="H958" s="3">
        <v>14.999999999999996</v>
      </c>
      <c r="I958" s="5">
        <v>725</v>
      </c>
      <c r="J958" s="3">
        <v>10874.999999999998</v>
      </c>
      <c r="K958" s="3">
        <v>4349.9999999999991</v>
      </c>
      <c r="L958" s="4">
        <v>0.39999999999999991</v>
      </c>
      <c r="M958" t="s">
        <v>34</v>
      </c>
      <c r="N958">
        <v>2021</v>
      </c>
      <c r="O958">
        <v>4</v>
      </c>
      <c r="P958">
        <v>3</v>
      </c>
      <c r="Q958" t="str">
        <f>TEXT(DATE(2024, sales[[#This Row],[month]], 1), "MMMM")</f>
        <v>April</v>
      </c>
      <c r="R958" s="4">
        <f t="shared" si="14"/>
        <v>-0.24347826086956553</v>
      </c>
    </row>
    <row r="959" spans="1:18" x14ac:dyDescent="0.25">
      <c r="A959" t="s">
        <v>96</v>
      </c>
      <c r="B959" s="5">
        <v>1197831</v>
      </c>
      <c r="C959" s="6" t="s">
        <v>781</v>
      </c>
      <c r="D959" t="s">
        <v>102</v>
      </c>
      <c r="E959" t="s">
        <v>768</v>
      </c>
      <c r="F959" t="s">
        <v>769</v>
      </c>
      <c r="G959" t="s">
        <v>23</v>
      </c>
      <c r="H959" s="3">
        <v>25.000000000000007</v>
      </c>
      <c r="I959" s="5">
        <v>750</v>
      </c>
      <c r="J959" s="3">
        <v>18750.000000000004</v>
      </c>
      <c r="K959" s="3">
        <v>7500.0000000000009</v>
      </c>
      <c r="L959" s="4">
        <v>0.39999999999999991</v>
      </c>
      <c r="M959" t="s">
        <v>34</v>
      </c>
      <c r="N959">
        <v>2021</v>
      </c>
      <c r="O959">
        <v>4</v>
      </c>
      <c r="P959">
        <v>4</v>
      </c>
      <c r="Q959" t="str">
        <f>TEXT(DATE(2024, sales[[#This Row],[month]], 1), "MMMM")</f>
        <v>April</v>
      </c>
      <c r="R959" s="4">
        <f t="shared" si="14"/>
        <v>0.72413793103448343</v>
      </c>
    </row>
    <row r="960" spans="1:18" x14ac:dyDescent="0.25">
      <c r="A960" t="s">
        <v>96</v>
      </c>
      <c r="B960" s="5">
        <v>1197831</v>
      </c>
      <c r="C960" s="6" t="s">
        <v>782</v>
      </c>
      <c r="D960" t="s">
        <v>102</v>
      </c>
      <c r="E960" t="s">
        <v>768</v>
      </c>
      <c r="F960" t="s">
        <v>769</v>
      </c>
      <c r="G960" t="s">
        <v>25</v>
      </c>
      <c r="H960" s="3">
        <v>20</v>
      </c>
      <c r="I960" s="5">
        <v>600</v>
      </c>
      <c r="J960" s="3">
        <v>11999.999999999998</v>
      </c>
      <c r="K960" s="3">
        <v>4799.9999999999991</v>
      </c>
      <c r="L960" s="4">
        <v>0.39999999999999991</v>
      </c>
      <c r="M960" t="s">
        <v>34</v>
      </c>
      <c r="N960">
        <v>2021</v>
      </c>
      <c r="O960">
        <v>4</v>
      </c>
      <c r="P960">
        <v>5</v>
      </c>
      <c r="Q960" t="str">
        <f>TEXT(DATE(2024, sales[[#This Row],[month]], 1), "MMMM")</f>
        <v>April</v>
      </c>
      <c r="R960" s="4">
        <f t="shared" si="14"/>
        <v>-0.36000000000000021</v>
      </c>
    </row>
    <row r="961" spans="1:18" x14ac:dyDescent="0.25">
      <c r="A961" t="s">
        <v>96</v>
      </c>
      <c r="B961" s="5">
        <v>1197831</v>
      </c>
      <c r="C961" s="6" t="s">
        <v>267</v>
      </c>
      <c r="D961" t="s">
        <v>102</v>
      </c>
      <c r="E961" t="s">
        <v>768</v>
      </c>
      <c r="F961" t="s">
        <v>769</v>
      </c>
      <c r="G961" t="s">
        <v>27</v>
      </c>
      <c r="H961" s="3">
        <v>30.000000000000004</v>
      </c>
      <c r="I961" s="5">
        <v>525</v>
      </c>
      <c r="J961" s="3">
        <v>15750.000000000002</v>
      </c>
      <c r="K961" s="3">
        <v>7875.0000000000009</v>
      </c>
      <c r="L961" s="4">
        <v>0.5</v>
      </c>
      <c r="M961" t="s">
        <v>34</v>
      </c>
      <c r="N961">
        <v>2021</v>
      </c>
      <c r="O961">
        <v>4</v>
      </c>
      <c r="P961">
        <v>6</v>
      </c>
      <c r="Q961" t="str">
        <f>TEXT(DATE(2024, sales[[#This Row],[month]], 1), "MMMM")</f>
        <v>April</v>
      </c>
      <c r="R961" s="4">
        <f t="shared" si="14"/>
        <v>0.31250000000000033</v>
      </c>
    </row>
    <row r="962" spans="1:18" x14ac:dyDescent="0.25">
      <c r="A962" t="s">
        <v>96</v>
      </c>
      <c r="B962" s="5">
        <v>1197831</v>
      </c>
      <c r="C962" s="6" t="s">
        <v>268</v>
      </c>
      <c r="D962" t="s">
        <v>102</v>
      </c>
      <c r="E962" t="s">
        <v>768</v>
      </c>
      <c r="F962" t="s">
        <v>769</v>
      </c>
      <c r="G962" t="s">
        <v>29</v>
      </c>
      <c r="H962" s="3">
        <v>45</v>
      </c>
      <c r="I962" s="5">
        <v>425</v>
      </c>
      <c r="J962" s="3">
        <v>19125</v>
      </c>
      <c r="K962" s="3">
        <v>6693.75</v>
      </c>
      <c r="L962" s="4">
        <v>0.35</v>
      </c>
      <c r="M962" t="s">
        <v>34</v>
      </c>
      <c r="N962">
        <v>2021</v>
      </c>
      <c r="O962">
        <v>4</v>
      </c>
      <c r="P962">
        <v>7</v>
      </c>
      <c r="Q962" t="str">
        <f>TEXT(DATE(2024, sales[[#This Row],[month]], 1), "MMMM")</f>
        <v>April</v>
      </c>
      <c r="R962" s="4">
        <f t="shared" ref="R962:R1025" si="15">IFERROR((J962-J961)/J961, 0)</f>
        <v>0.21428571428571414</v>
      </c>
    </row>
    <row r="963" spans="1:18" x14ac:dyDescent="0.25">
      <c r="A963" t="s">
        <v>96</v>
      </c>
      <c r="B963" s="5">
        <v>1197831</v>
      </c>
      <c r="C963" s="6" t="s">
        <v>269</v>
      </c>
      <c r="D963" t="s">
        <v>102</v>
      </c>
      <c r="E963" t="s">
        <v>768</v>
      </c>
      <c r="F963" t="s">
        <v>769</v>
      </c>
      <c r="G963" t="s">
        <v>31</v>
      </c>
      <c r="H963" s="3">
        <v>40</v>
      </c>
      <c r="I963" s="5">
        <v>775</v>
      </c>
      <c r="J963" s="3">
        <v>31000</v>
      </c>
      <c r="K963" s="3">
        <v>17050</v>
      </c>
      <c r="L963" s="4">
        <v>0.55000000000000004</v>
      </c>
      <c r="M963" t="s">
        <v>34</v>
      </c>
      <c r="N963">
        <v>2021</v>
      </c>
      <c r="O963">
        <v>4</v>
      </c>
      <c r="P963">
        <v>8</v>
      </c>
      <c r="Q963" t="str">
        <f>TEXT(DATE(2024, sales[[#This Row],[month]], 1), "MMMM")</f>
        <v>April</v>
      </c>
      <c r="R963" s="4">
        <f t="shared" si="15"/>
        <v>0.62091503267973858</v>
      </c>
    </row>
    <row r="964" spans="1:18" x14ac:dyDescent="0.25">
      <c r="A964" t="s">
        <v>96</v>
      </c>
      <c r="B964" s="5">
        <v>1197831</v>
      </c>
      <c r="C964" s="6" t="s">
        <v>270</v>
      </c>
      <c r="D964" t="s">
        <v>102</v>
      </c>
      <c r="E964" t="s">
        <v>768</v>
      </c>
      <c r="F964" t="s">
        <v>769</v>
      </c>
      <c r="G964" t="s">
        <v>20</v>
      </c>
      <c r="H964" s="3">
        <v>40</v>
      </c>
      <c r="I964" s="5">
        <v>775</v>
      </c>
      <c r="J964" s="3">
        <v>31000</v>
      </c>
      <c r="K964" s="3">
        <v>12399.999999999998</v>
      </c>
      <c r="L964" s="4">
        <v>0.39999999999999991</v>
      </c>
      <c r="M964" t="s">
        <v>34</v>
      </c>
      <c r="N964">
        <v>2021</v>
      </c>
      <c r="O964">
        <v>4</v>
      </c>
      <c r="P964">
        <v>9</v>
      </c>
      <c r="Q964" t="str">
        <f>TEXT(DATE(2024, sales[[#This Row],[month]], 1), "MMMM")</f>
        <v>April</v>
      </c>
      <c r="R964" s="4">
        <f t="shared" si="15"/>
        <v>0</v>
      </c>
    </row>
    <row r="965" spans="1:18" x14ac:dyDescent="0.25">
      <c r="A965" t="s">
        <v>96</v>
      </c>
      <c r="B965" s="5">
        <v>1197831</v>
      </c>
      <c r="C965" s="6" t="s">
        <v>271</v>
      </c>
      <c r="D965" t="s">
        <v>102</v>
      </c>
      <c r="E965" t="s">
        <v>768</v>
      </c>
      <c r="F965" t="s">
        <v>769</v>
      </c>
      <c r="G965" t="s">
        <v>23</v>
      </c>
      <c r="H965" s="3">
        <v>45</v>
      </c>
      <c r="I965" s="5">
        <v>775</v>
      </c>
      <c r="J965" s="3">
        <v>34875</v>
      </c>
      <c r="K965" s="3">
        <v>13949.999999999998</v>
      </c>
      <c r="L965" s="4">
        <v>0.39999999999999991</v>
      </c>
      <c r="M965" t="s">
        <v>34</v>
      </c>
      <c r="N965">
        <v>2021</v>
      </c>
      <c r="O965">
        <v>4</v>
      </c>
      <c r="P965">
        <v>10</v>
      </c>
      <c r="Q965" t="str">
        <f>TEXT(DATE(2024, sales[[#This Row],[month]], 1), "MMMM")</f>
        <v>April</v>
      </c>
      <c r="R965" s="4">
        <f t="shared" si="15"/>
        <v>0.125</v>
      </c>
    </row>
    <row r="966" spans="1:18" x14ac:dyDescent="0.25">
      <c r="A966" t="s">
        <v>96</v>
      </c>
      <c r="B966" s="5">
        <v>1197831</v>
      </c>
      <c r="C966" s="6" t="s">
        <v>272</v>
      </c>
      <c r="D966" t="s">
        <v>102</v>
      </c>
      <c r="E966" t="s">
        <v>768</v>
      </c>
      <c r="F966" t="s">
        <v>769</v>
      </c>
      <c r="G966" t="s">
        <v>25</v>
      </c>
      <c r="H966" s="3">
        <v>40</v>
      </c>
      <c r="I966" s="5">
        <v>650</v>
      </c>
      <c r="J966" s="3">
        <v>26000</v>
      </c>
      <c r="K966" s="3">
        <v>10400</v>
      </c>
      <c r="L966" s="4">
        <v>0.39999999999999991</v>
      </c>
      <c r="M966" t="s">
        <v>34</v>
      </c>
      <c r="N966">
        <v>2021</v>
      </c>
      <c r="O966">
        <v>4</v>
      </c>
      <c r="P966">
        <v>11</v>
      </c>
      <c r="Q966" t="str">
        <f>TEXT(DATE(2024, sales[[#This Row],[month]], 1), "MMMM")</f>
        <v>April</v>
      </c>
      <c r="R966" s="4">
        <f t="shared" si="15"/>
        <v>-0.25448028673835127</v>
      </c>
    </row>
    <row r="967" spans="1:18" x14ac:dyDescent="0.25">
      <c r="A967" t="s">
        <v>96</v>
      </c>
      <c r="B967" s="5">
        <v>1197831</v>
      </c>
      <c r="C967" s="6" t="s">
        <v>273</v>
      </c>
      <c r="D967" t="s">
        <v>102</v>
      </c>
      <c r="E967" t="s">
        <v>768</v>
      </c>
      <c r="F967" t="s">
        <v>769</v>
      </c>
      <c r="G967" t="s">
        <v>27</v>
      </c>
      <c r="H967" s="3">
        <v>40</v>
      </c>
      <c r="I967" s="5">
        <v>600</v>
      </c>
      <c r="J967" s="3">
        <v>24000</v>
      </c>
      <c r="K967" s="3">
        <v>12000</v>
      </c>
      <c r="L967" s="4">
        <v>0.5</v>
      </c>
      <c r="M967" t="s">
        <v>34</v>
      </c>
      <c r="N967">
        <v>2021</v>
      </c>
      <c r="O967">
        <v>4</v>
      </c>
      <c r="P967">
        <v>12</v>
      </c>
      <c r="Q967" t="str">
        <f>TEXT(DATE(2024, sales[[#This Row],[month]], 1), "MMMM")</f>
        <v>April</v>
      </c>
      <c r="R967" s="4">
        <f t="shared" si="15"/>
        <v>-7.6923076923076927E-2</v>
      </c>
    </row>
    <row r="968" spans="1:18" x14ac:dyDescent="0.25">
      <c r="A968" t="s">
        <v>96</v>
      </c>
      <c r="B968" s="5">
        <v>1197831</v>
      </c>
      <c r="C968" s="6" t="s">
        <v>274</v>
      </c>
      <c r="D968" t="s">
        <v>102</v>
      </c>
      <c r="E968" t="s">
        <v>768</v>
      </c>
      <c r="F968" t="s">
        <v>769</v>
      </c>
      <c r="G968" t="s">
        <v>29</v>
      </c>
      <c r="H968" s="3">
        <v>45</v>
      </c>
      <c r="I968" s="5">
        <v>500</v>
      </c>
      <c r="J968" s="3">
        <v>22500</v>
      </c>
      <c r="K968" s="3">
        <v>7874.9999999999991</v>
      </c>
      <c r="L968" s="4">
        <v>0.35</v>
      </c>
      <c r="M968" t="s">
        <v>34</v>
      </c>
      <c r="N968">
        <v>2021</v>
      </c>
      <c r="O968">
        <v>4</v>
      </c>
      <c r="P968">
        <v>13</v>
      </c>
      <c r="Q968" t="str">
        <f>TEXT(DATE(2024, sales[[#This Row],[month]], 1), "MMMM")</f>
        <v>April</v>
      </c>
      <c r="R968" s="4">
        <f t="shared" si="15"/>
        <v>-6.25E-2</v>
      </c>
    </row>
    <row r="969" spans="1:18" x14ac:dyDescent="0.25">
      <c r="A969" t="s">
        <v>96</v>
      </c>
      <c r="B969" s="5">
        <v>1197831</v>
      </c>
      <c r="C969" s="6" t="s">
        <v>275</v>
      </c>
      <c r="D969" t="s">
        <v>102</v>
      </c>
      <c r="E969" t="s">
        <v>768</v>
      </c>
      <c r="F969" t="s">
        <v>769</v>
      </c>
      <c r="G969" t="s">
        <v>31</v>
      </c>
      <c r="H969" s="3">
        <v>50</v>
      </c>
      <c r="I969" s="5">
        <v>875</v>
      </c>
      <c r="J969" s="3">
        <v>43750</v>
      </c>
      <c r="K969" s="3">
        <v>24062.500000000004</v>
      </c>
      <c r="L969" s="4">
        <v>0.55000000000000004</v>
      </c>
      <c r="M969" t="s">
        <v>34</v>
      </c>
      <c r="N969">
        <v>2021</v>
      </c>
      <c r="O969">
        <v>4</v>
      </c>
      <c r="P969">
        <v>14</v>
      </c>
      <c r="Q969" t="str">
        <f>TEXT(DATE(2024, sales[[#This Row],[month]], 1), "MMMM")</f>
        <v>April</v>
      </c>
      <c r="R969" s="4">
        <f t="shared" si="15"/>
        <v>0.94444444444444442</v>
      </c>
    </row>
    <row r="970" spans="1:18" x14ac:dyDescent="0.25">
      <c r="A970" t="s">
        <v>96</v>
      </c>
      <c r="B970" s="5">
        <v>1197831</v>
      </c>
      <c r="C970" s="6" t="s">
        <v>276</v>
      </c>
      <c r="D970" t="s">
        <v>102</v>
      </c>
      <c r="E970" t="s">
        <v>768</v>
      </c>
      <c r="F970" t="s">
        <v>769</v>
      </c>
      <c r="G970" t="s">
        <v>20</v>
      </c>
      <c r="H970" s="3">
        <v>40</v>
      </c>
      <c r="I970" s="5">
        <v>825</v>
      </c>
      <c r="J970" s="3">
        <v>33000</v>
      </c>
      <c r="K970" s="3">
        <v>14849.999999999998</v>
      </c>
      <c r="L970" s="4">
        <v>0.4499999999999999</v>
      </c>
      <c r="M970" t="s">
        <v>34</v>
      </c>
      <c r="N970">
        <v>2021</v>
      </c>
      <c r="O970">
        <v>4</v>
      </c>
      <c r="P970">
        <v>15</v>
      </c>
      <c r="Q970" t="str">
        <f>TEXT(DATE(2024, sales[[#This Row],[month]], 1), "MMMM")</f>
        <v>April</v>
      </c>
      <c r="R970" s="4">
        <f t="shared" si="15"/>
        <v>-0.24571428571428572</v>
      </c>
    </row>
    <row r="971" spans="1:18" x14ac:dyDescent="0.25">
      <c r="A971" t="s">
        <v>96</v>
      </c>
      <c r="B971" s="5">
        <v>1197831</v>
      </c>
      <c r="C971" s="6" t="s">
        <v>277</v>
      </c>
      <c r="D971" t="s">
        <v>102</v>
      </c>
      <c r="E971" t="s">
        <v>768</v>
      </c>
      <c r="F971" t="s">
        <v>769</v>
      </c>
      <c r="G971" t="s">
        <v>23</v>
      </c>
      <c r="H971" s="3">
        <v>45</v>
      </c>
      <c r="I971" s="5">
        <v>825</v>
      </c>
      <c r="J971" s="3">
        <v>37125</v>
      </c>
      <c r="K971" s="3">
        <v>16706.25</v>
      </c>
      <c r="L971" s="4">
        <v>0.4499999999999999</v>
      </c>
      <c r="M971" t="s">
        <v>34</v>
      </c>
      <c r="N971">
        <v>2021</v>
      </c>
      <c r="O971">
        <v>4</v>
      </c>
      <c r="P971">
        <v>16</v>
      </c>
      <c r="Q971" t="str">
        <f>TEXT(DATE(2024, sales[[#This Row],[month]], 1), "MMMM")</f>
        <v>April</v>
      </c>
      <c r="R971" s="4">
        <f t="shared" si="15"/>
        <v>0.125</v>
      </c>
    </row>
    <row r="972" spans="1:18" x14ac:dyDescent="0.25">
      <c r="A972" t="s">
        <v>96</v>
      </c>
      <c r="B972" s="5">
        <v>1197831</v>
      </c>
      <c r="C972" s="6" t="s">
        <v>278</v>
      </c>
      <c r="D972" t="s">
        <v>102</v>
      </c>
      <c r="E972" t="s">
        <v>768</v>
      </c>
      <c r="F972" t="s">
        <v>769</v>
      </c>
      <c r="G972" t="s">
        <v>25</v>
      </c>
      <c r="H972" s="3">
        <v>40</v>
      </c>
      <c r="I972" s="5">
        <v>975</v>
      </c>
      <c r="J972" s="3">
        <v>39000</v>
      </c>
      <c r="K972" s="3">
        <v>17550</v>
      </c>
      <c r="L972" s="4">
        <v>0.4499999999999999</v>
      </c>
      <c r="M972" t="s">
        <v>34</v>
      </c>
      <c r="N972">
        <v>2021</v>
      </c>
      <c r="O972">
        <v>4</v>
      </c>
      <c r="P972">
        <v>17</v>
      </c>
      <c r="Q972" t="str">
        <f>TEXT(DATE(2024, sales[[#This Row],[month]], 1), "MMMM")</f>
        <v>April</v>
      </c>
      <c r="R972" s="4">
        <f t="shared" si="15"/>
        <v>5.0505050505050504E-2</v>
      </c>
    </row>
    <row r="973" spans="1:18" x14ac:dyDescent="0.25">
      <c r="A973" t="s">
        <v>96</v>
      </c>
      <c r="B973" s="5">
        <v>1197831</v>
      </c>
      <c r="C973" s="6" t="s">
        <v>279</v>
      </c>
      <c r="D973" t="s">
        <v>102</v>
      </c>
      <c r="E973" t="s">
        <v>768</v>
      </c>
      <c r="F973" t="s">
        <v>769</v>
      </c>
      <c r="G973" t="s">
        <v>27</v>
      </c>
      <c r="H973" s="3">
        <v>40</v>
      </c>
      <c r="I973" s="5">
        <v>575</v>
      </c>
      <c r="J973" s="3">
        <v>23000</v>
      </c>
      <c r="K973" s="3">
        <v>12650.000000000002</v>
      </c>
      <c r="L973" s="4">
        <v>0.55000000000000004</v>
      </c>
      <c r="M973" t="s">
        <v>34</v>
      </c>
      <c r="N973">
        <v>2021</v>
      </c>
      <c r="O973">
        <v>4</v>
      </c>
      <c r="P973">
        <v>18</v>
      </c>
      <c r="Q973" t="str">
        <f>TEXT(DATE(2024, sales[[#This Row],[month]], 1), "MMMM")</f>
        <v>April</v>
      </c>
      <c r="R973" s="4">
        <f t="shared" si="15"/>
        <v>-0.41025641025641024</v>
      </c>
    </row>
    <row r="974" spans="1:18" x14ac:dyDescent="0.25">
      <c r="A974" t="s">
        <v>96</v>
      </c>
      <c r="B974" s="5">
        <v>1197831</v>
      </c>
      <c r="C974" s="6" t="s">
        <v>280</v>
      </c>
      <c r="D974" t="s">
        <v>102</v>
      </c>
      <c r="E974" t="s">
        <v>768</v>
      </c>
      <c r="F974" t="s">
        <v>769</v>
      </c>
      <c r="G974" t="s">
        <v>29</v>
      </c>
      <c r="H974" s="3">
        <v>45</v>
      </c>
      <c r="I974" s="5">
        <v>550</v>
      </c>
      <c r="J974" s="3">
        <v>24750</v>
      </c>
      <c r="K974" s="3">
        <v>9900</v>
      </c>
      <c r="L974" s="4">
        <v>0.39999999999999991</v>
      </c>
      <c r="M974" t="s">
        <v>34</v>
      </c>
      <c r="N974">
        <v>2021</v>
      </c>
      <c r="O974">
        <v>4</v>
      </c>
      <c r="P974">
        <v>19</v>
      </c>
      <c r="Q974" t="str">
        <f>TEXT(DATE(2024, sales[[#This Row],[month]], 1), "MMMM")</f>
        <v>April</v>
      </c>
      <c r="R974" s="4">
        <f t="shared" si="15"/>
        <v>7.6086956521739135E-2</v>
      </c>
    </row>
    <row r="975" spans="1:18" x14ac:dyDescent="0.25">
      <c r="A975" t="s">
        <v>96</v>
      </c>
      <c r="B975" s="5">
        <v>1197831</v>
      </c>
      <c r="C975" s="6" t="s">
        <v>281</v>
      </c>
      <c r="D975" t="s">
        <v>102</v>
      </c>
      <c r="E975" t="s">
        <v>768</v>
      </c>
      <c r="F975" t="s">
        <v>769</v>
      </c>
      <c r="G975" t="s">
        <v>31</v>
      </c>
      <c r="H975" s="3">
        <v>54.999999999999993</v>
      </c>
      <c r="I975" s="5">
        <v>825</v>
      </c>
      <c r="J975" s="3">
        <v>45374.999999999993</v>
      </c>
      <c r="K975" s="3">
        <v>27225</v>
      </c>
      <c r="L975" s="4">
        <v>0.60000000000000009</v>
      </c>
      <c r="M975" t="s">
        <v>34</v>
      </c>
      <c r="N975">
        <v>2021</v>
      </c>
      <c r="O975">
        <v>4</v>
      </c>
      <c r="P975">
        <v>20</v>
      </c>
      <c r="Q975" t="str">
        <f>TEXT(DATE(2024, sales[[#This Row],[month]], 1), "MMMM")</f>
        <v>April</v>
      </c>
      <c r="R975" s="4">
        <f t="shared" si="15"/>
        <v>0.83333333333333304</v>
      </c>
    </row>
    <row r="976" spans="1:18" x14ac:dyDescent="0.25">
      <c r="A976" t="s">
        <v>96</v>
      </c>
      <c r="B976" s="5">
        <v>1197831</v>
      </c>
      <c r="C976" s="6" t="s">
        <v>282</v>
      </c>
      <c r="D976" t="s">
        <v>102</v>
      </c>
      <c r="E976" t="s">
        <v>768</v>
      </c>
      <c r="F976" t="s">
        <v>769</v>
      </c>
      <c r="G976" t="s">
        <v>20</v>
      </c>
      <c r="H976" s="3">
        <v>45</v>
      </c>
      <c r="I976" s="5">
        <v>775</v>
      </c>
      <c r="J976" s="3">
        <v>34875</v>
      </c>
      <c r="K976" s="3">
        <v>15693.749999999998</v>
      </c>
      <c r="L976" s="4">
        <v>0.4499999999999999</v>
      </c>
      <c r="M976" t="s">
        <v>34</v>
      </c>
      <c r="N976">
        <v>2021</v>
      </c>
      <c r="O976">
        <v>4</v>
      </c>
      <c r="P976">
        <v>21</v>
      </c>
      <c r="Q976" t="str">
        <f>TEXT(DATE(2024, sales[[#This Row],[month]], 1), "MMMM")</f>
        <v>April</v>
      </c>
      <c r="R976" s="4">
        <f t="shared" si="15"/>
        <v>-0.23140495867768582</v>
      </c>
    </row>
    <row r="977" spans="1:18" x14ac:dyDescent="0.25">
      <c r="A977" t="s">
        <v>96</v>
      </c>
      <c r="B977" s="5">
        <v>1197831</v>
      </c>
      <c r="C977" s="6" t="s">
        <v>283</v>
      </c>
      <c r="D977" t="s">
        <v>102</v>
      </c>
      <c r="E977" t="s">
        <v>768</v>
      </c>
      <c r="F977" t="s">
        <v>769</v>
      </c>
      <c r="G977" t="s">
        <v>23</v>
      </c>
      <c r="H977" s="3">
        <v>55.000000000000007</v>
      </c>
      <c r="I977" s="5">
        <v>775</v>
      </c>
      <c r="J977" s="3">
        <v>42625.000000000007</v>
      </c>
      <c r="K977" s="3">
        <v>19181.25</v>
      </c>
      <c r="L977" s="4">
        <v>0.4499999999999999</v>
      </c>
      <c r="M977" t="s">
        <v>34</v>
      </c>
      <c r="N977">
        <v>2021</v>
      </c>
      <c r="O977">
        <v>4</v>
      </c>
      <c r="P977">
        <v>22</v>
      </c>
      <c r="Q977" t="str">
        <f>TEXT(DATE(2024, sales[[#This Row],[month]], 1), "MMMM")</f>
        <v>April</v>
      </c>
      <c r="R977" s="4">
        <f t="shared" si="15"/>
        <v>0.22222222222222243</v>
      </c>
    </row>
    <row r="978" spans="1:18" x14ac:dyDescent="0.25">
      <c r="A978" t="s">
        <v>96</v>
      </c>
      <c r="B978" s="5">
        <v>1197831</v>
      </c>
      <c r="C978" s="6" t="s">
        <v>284</v>
      </c>
      <c r="D978" t="s">
        <v>102</v>
      </c>
      <c r="E978" t="s">
        <v>768</v>
      </c>
      <c r="F978" t="s">
        <v>769</v>
      </c>
      <c r="G978" t="s">
        <v>25</v>
      </c>
      <c r="H978" s="3">
        <v>50</v>
      </c>
      <c r="I978" s="5">
        <v>950</v>
      </c>
      <c r="J978" s="3">
        <v>47500</v>
      </c>
      <c r="K978" s="3">
        <v>21375</v>
      </c>
      <c r="L978" s="4">
        <v>0.4499999999999999</v>
      </c>
      <c r="M978" t="s">
        <v>34</v>
      </c>
      <c r="N978">
        <v>2021</v>
      </c>
      <c r="O978">
        <v>4</v>
      </c>
      <c r="P978">
        <v>23</v>
      </c>
      <c r="Q978" t="str">
        <f>TEXT(DATE(2024, sales[[#This Row],[month]], 1), "MMMM")</f>
        <v>April</v>
      </c>
      <c r="R978" s="4">
        <f t="shared" si="15"/>
        <v>0.11436950146627547</v>
      </c>
    </row>
    <row r="979" spans="1:18" x14ac:dyDescent="0.25">
      <c r="A979" t="s">
        <v>96</v>
      </c>
      <c r="B979" s="5">
        <v>1197831</v>
      </c>
      <c r="C979" s="6" t="s">
        <v>285</v>
      </c>
      <c r="D979" t="s">
        <v>102</v>
      </c>
      <c r="E979" t="s">
        <v>768</v>
      </c>
      <c r="F979" t="s">
        <v>769</v>
      </c>
      <c r="G979" t="s">
        <v>27</v>
      </c>
      <c r="H979" s="3">
        <v>45</v>
      </c>
      <c r="I979" s="5">
        <v>475</v>
      </c>
      <c r="J979" s="3">
        <v>21375</v>
      </c>
      <c r="K979" s="3">
        <v>11756.250000000002</v>
      </c>
      <c r="L979" s="4">
        <v>0.55000000000000004</v>
      </c>
      <c r="M979" t="s">
        <v>34</v>
      </c>
      <c r="N979">
        <v>2021</v>
      </c>
      <c r="O979">
        <v>4</v>
      </c>
      <c r="P979">
        <v>24</v>
      </c>
      <c r="Q979" t="str">
        <f>TEXT(DATE(2024, sales[[#This Row],[month]], 1), "MMMM")</f>
        <v>April</v>
      </c>
      <c r="R979" s="4">
        <f t="shared" si="15"/>
        <v>-0.55000000000000004</v>
      </c>
    </row>
    <row r="980" spans="1:18" x14ac:dyDescent="0.25">
      <c r="A980" t="s">
        <v>96</v>
      </c>
      <c r="B980" s="5">
        <v>1197831</v>
      </c>
      <c r="C980" s="6" t="s">
        <v>286</v>
      </c>
      <c r="D980" t="s">
        <v>102</v>
      </c>
      <c r="E980" t="s">
        <v>768</v>
      </c>
      <c r="F980" t="s">
        <v>769</v>
      </c>
      <c r="G980" t="s">
        <v>29</v>
      </c>
      <c r="H980" s="3">
        <v>50</v>
      </c>
      <c r="I980" s="5">
        <v>475</v>
      </c>
      <c r="J980" s="3">
        <v>23750</v>
      </c>
      <c r="K980" s="3">
        <v>9500</v>
      </c>
      <c r="L980" s="4">
        <v>0.39999999999999991</v>
      </c>
      <c r="M980" t="s">
        <v>34</v>
      </c>
      <c r="N980">
        <v>2021</v>
      </c>
      <c r="O980">
        <v>4</v>
      </c>
      <c r="P980">
        <v>25</v>
      </c>
      <c r="Q980" t="str">
        <f>TEXT(DATE(2024, sales[[#This Row],[month]], 1), "MMMM")</f>
        <v>April</v>
      </c>
      <c r="R980" s="4">
        <f t="shared" si="15"/>
        <v>0.1111111111111111</v>
      </c>
    </row>
    <row r="981" spans="1:18" x14ac:dyDescent="0.25">
      <c r="A981" t="s">
        <v>96</v>
      </c>
      <c r="B981" s="5">
        <v>1197831</v>
      </c>
      <c r="C981" s="6" t="s">
        <v>287</v>
      </c>
      <c r="D981" t="s">
        <v>102</v>
      </c>
      <c r="E981" t="s">
        <v>768</v>
      </c>
      <c r="F981" t="s">
        <v>769</v>
      </c>
      <c r="G981" t="s">
        <v>31</v>
      </c>
      <c r="H981" s="3">
        <v>54.999999999999993</v>
      </c>
      <c r="I981" s="5">
        <v>725</v>
      </c>
      <c r="J981" s="3">
        <v>39874.999999999993</v>
      </c>
      <c r="K981" s="3">
        <v>23925</v>
      </c>
      <c r="L981" s="4">
        <v>0.60000000000000009</v>
      </c>
      <c r="M981" t="s">
        <v>34</v>
      </c>
      <c r="N981">
        <v>2021</v>
      </c>
      <c r="O981">
        <v>4</v>
      </c>
      <c r="P981">
        <v>26</v>
      </c>
      <c r="Q981" t="str">
        <f>TEXT(DATE(2024, sales[[#This Row],[month]], 1), "MMMM")</f>
        <v>April</v>
      </c>
      <c r="R981" s="4">
        <f t="shared" si="15"/>
        <v>0.6789473684210523</v>
      </c>
    </row>
    <row r="982" spans="1:18" x14ac:dyDescent="0.25">
      <c r="A982" t="s">
        <v>96</v>
      </c>
      <c r="B982" s="5">
        <v>1197831</v>
      </c>
      <c r="C982" s="6" t="s">
        <v>288</v>
      </c>
      <c r="D982" t="s">
        <v>102</v>
      </c>
      <c r="E982" t="s">
        <v>768</v>
      </c>
      <c r="F982" t="s">
        <v>769</v>
      </c>
      <c r="G982" t="s">
        <v>20</v>
      </c>
      <c r="H982" s="3">
        <v>50</v>
      </c>
      <c r="I982" s="5">
        <v>675</v>
      </c>
      <c r="J982" s="3">
        <v>33750</v>
      </c>
      <c r="K982" s="3">
        <v>15187.499999999998</v>
      </c>
      <c r="L982" s="4">
        <v>0.4499999999999999</v>
      </c>
      <c r="M982" t="s">
        <v>34</v>
      </c>
      <c r="N982">
        <v>2021</v>
      </c>
      <c r="O982">
        <v>4</v>
      </c>
      <c r="P982">
        <v>27</v>
      </c>
      <c r="Q982" t="str">
        <f>TEXT(DATE(2024, sales[[#This Row],[month]], 1), "MMMM")</f>
        <v>April</v>
      </c>
      <c r="R982" s="4">
        <f t="shared" si="15"/>
        <v>-0.15360501567398105</v>
      </c>
    </row>
    <row r="983" spans="1:18" x14ac:dyDescent="0.25">
      <c r="A983" t="s">
        <v>96</v>
      </c>
      <c r="B983" s="5">
        <v>1197831</v>
      </c>
      <c r="C983" s="6" t="s">
        <v>289</v>
      </c>
      <c r="D983" t="s">
        <v>102</v>
      </c>
      <c r="E983" t="s">
        <v>768</v>
      </c>
      <c r="F983" t="s">
        <v>769</v>
      </c>
      <c r="G983" t="s">
        <v>23</v>
      </c>
      <c r="H983" s="3">
        <v>50</v>
      </c>
      <c r="I983" s="5">
        <v>625</v>
      </c>
      <c r="J983" s="3">
        <v>31250</v>
      </c>
      <c r="K983" s="3">
        <v>14062.499999999998</v>
      </c>
      <c r="L983" s="4">
        <v>0.4499999999999999</v>
      </c>
      <c r="M983" t="s">
        <v>34</v>
      </c>
      <c r="N983">
        <v>2021</v>
      </c>
      <c r="O983">
        <v>4</v>
      </c>
      <c r="P983">
        <v>28</v>
      </c>
      <c r="Q983" t="str">
        <f>TEXT(DATE(2024, sales[[#This Row],[month]], 1), "MMMM")</f>
        <v>April</v>
      </c>
      <c r="R983" s="4">
        <f t="shared" si="15"/>
        <v>-7.407407407407407E-2</v>
      </c>
    </row>
    <row r="984" spans="1:18" x14ac:dyDescent="0.25">
      <c r="A984" t="s">
        <v>96</v>
      </c>
      <c r="B984" s="5">
        <v>1197831</v>
      </c>
      <c r="C984" s="6" t="s">
        <v>290</v>
      </c>
      <c r="D984" t="s">
        <v>102</v>
      </c>
      <c r="E984" t="s">
        <v>768</v>
      </c>
      <c r="F984" t="s">
        <v>769</v>
      </c>
      <c r="G984" t="s">
        <v>25</v>
      </c>
      <c r="H984" s="3">
        <v>54.999999999999993</v>
      </c>
      <c r="I984" s="5">
        <v>675</v>
      </c>
      <c r="J984" s="3">
        <v>37124.999999999993</v>
      </c>
      <c r="K984" s="3">
        <v>16706.249999999996</v>
      </c>
      <c r="L984" s="4">
        <v>0.4499999999999999</v>
      </c>
      <c r="M984" t="s">
        <v>34</v>
      </c>
      <c r="N984">
        <v>2021</v>
      </c>
      <c r="O984">
        <v>4</v>
      </c>
      <c r="P984">
        <v>29</v>
      </c>
      <c r="Q984" t="str">
        <f>TEXT(DATE(2024, sales[[#This Row],[month]], 1), "MMMM")</f>
        <v>April</v>
      </c>
      <c r="R984" s="4">
        <f t="shared" si="15"/>
        <v>0.18799999999999978</v>
      </c>
    </row>
    <row r="985" spans="1:18" x14ac:dyDescent="0.25">
      <c r="A985" t="s">
        <v>96</v>
      </c>
      <c r="B985" s="5">
        <v>1197831</v>
      </c>
      <c r="C985" s="6" t="s">
        <v>291</v>
      </c>
      <c r="D985" t="s">
        <v>102</v>
      </c>
      <c r="E985" t="s">
        <v>768</v>
      </c>
      <c r="F985" t="s">
        <v>769</v>
      </c>
      <c r="G985" t="s">
        <v>27</v>
      </c>
      <c r="H985" s="3">
        <v>54.999999999999993</v>
      </c>
      <c r="I985" s="5">
        <v>400</v>
      </c>
      <c r="J985" s="3">
        <v>22000</v>
      </c>
      <c r="K985" s="3">
        <v>12099.999999999998</v>
      </c>
      <c r="L985" s="4">
        <v>0.55000000000000004</v>
      </c>
      <c r="M985" t="s">
        <v>34</v>
      </c>
      <c r="N985">
        <v>2021</v>
      </c>
      <c r="O985">
        <v>4</v>
      </c>
      <c r="P985">
        <v>30</v>
      </c>
      <c r="Q985" t="str">
        <f>TEXT(DATE(2024, sales[[#This Row],[month]], 1), "MMMM")</f>
        <v>April</v>
      </c>
      <c r="R985" s="4">
        <f t="shared" si="15"/>
        <v>-0.40740740740740727</v>
      </c>
    </row>
    <row r="986" spans="1:18" x14ac:dyDescent="0.25">
      <c r="A986" t="s">
        <v>96</v>
      </c>
      <c r="B986" s="5">
        <v>1197831</v>
      </c>
      <c r="C986" s="6" t="s">
        <v>292</v>
      </c>
      <c r="D986" t="s">
        <v>102</v>
      </c>
      <c r="E986" t="s">
        <v>768</v>
      </c>
      <c r="F986" t="s">
        <v>769</v>
      </c>
      <c r="G986" t="s">
        <v>29</v>
      </c>
      <c r="H986" s="3">
        <v>50</v>
      </c>
      <c r="I986" s="5">
        <v>400</v>
      </c>
      <c r="J986" s="3">
        <v>20000</v>
      </c>
      <c r="K986" s="3">
        <v>7999.9999999999991</v>
      </c>
      <c r="L986" s="4">
        <v>0.39999999999999991</v>
      </c>
      <c r="M986" t="s">
        <v>34</v>
      </c>
      <c r="N986">
        <v>2021</v>
      </c>
      <c r="O986">
        <v>5</v>
      </c>
      <c r="P986">
        <v>1</v>
      </c>
      <c r="Q986" t="str">
        <f>TEXT(DATE(2024, sales[[#This Row],[month]], 1), "MMMM")</f>
        <v>May</v>
      </c>
      <c r="R986" s="4">
        <f t="shared" si="15"/>
        <v>-9.0909090909090912E-2</v>
      </c>
    </row>
    <row r="987" spans="1:18" x14ac:dyDescent="0.25">
      <c r="A987" t="s">
        <v>96</v>
      </c>
      <c r="B987" s="5">
        <v>1197831</v>
      </c>
      <c r="C987" s="6" t="s">
        <v>293</v>
      </c>
      <c r="D987" t="s">
        <v>102</v>
      </c>
      <c r="E987" t="s">
        <v>768</v>
      </c>
      <c r="F987" t="s">
        <v>769</v>
      </c>
      <c r="G987" t="s">
        <v>31</v>
      </c>
      <c r="H987" s="3">
        <v>45</v>
      </c>
      <c r="I987" s="5">
        <v>625</v>
      </c>
      <c r="J987" s="3">
        <v>28125</v>
      </c>
      <c r="K987" s="3">
        <v>16875.000000000004</v>
      </c>
      <c r="L987" s="4">
        <v>0.60000000000000009</v>
      </c>
      <c r="M987" t="s">
        <v>34</v>
      </c>
      <c r="N987">
        <v>2021</v>
      </c>
      <c r="O987">
        <v>5</v>
      </c>
      <c r="P987">
        <v>2</v>
      </c>
      <c r="Q987" t="str">
        <f>TEXT(DATE(2024, sales[[#This Row],[month]], 1), "MMMM")</f>
        <v>May</v>
      </c>
      <c r="R987" s="4">
        <f t="shared" si="15"/>
        <v>0.40625</v>
      </c>
    </row>
    <row r="988" spans="1:18" x14ac:dyDescent="0.25">
      <c r="A988" t="s">
        <v>96</v>
      </c>
      <c r="B988" s="5">
        <v>1197831</v>
      </c>
      <c r="C988" s="6" t="s">
        <v>294</v>
      </c>
      <c r="D988" t="s">
        <v>102</v>
      </c>
      <c r="E988" t="s">
        <v>768</v>
      </c>
      <c r="F988" t="s">
        <v>769</v>
      </c>
      <c r="G988" t="s">
        <v>20</v>
      </c>
      <c r="H988" s="3">
        <v>35</v>
      </c>
      <c r="I988" s="5">
        <v>575</v>
      </c>
      <c r="J988" s="3">
        <v>20125</v>
      </c>
      <c r="K988" s="3">
        <v>9056.25</v>
      </c>
      <c r="L988" s="4">
        <v>0.4499999999999999</v>
      </c>
      <c r="M988" t="s">
        <v>34</v>
      </c>
      <c r="N988">
        <v>2021</v>
      </c>
      <c r="O988">
        <v>5</v>
      </c>
      <c r="P988">
        <v>3</v>
      </c>
      <c r="Q988" t="str">
        <f>TEXT(DATE(2024, sales[[#This Row],[month]], 1), "MMMM")</f>
        <v>May</v>
      </c>
      <c r="R988" s="4">
        <f t="shared" si="15"/>
        <v>-0.28444444444444444</v>
      </c>
    </row>
    <row r="989" spans="1:18" x14ac:dyDescent="0.25">
      <c r="A989" t="s">
        <v>96</v>
      </c>
      <c r="B989" s="5">
        <v>1197831</v>
      </c>
      <c r="C989" s="6" t="s">
        <v>295</v>
      </c>
      <c r="D989" t="s">
        <v>102</v>
      </c>
      <c r="E989" t="s">
        <v>768</v>
      </c>
      <c r="F989" t="s">
        <v>769</v>
      </c>
      <c r="G989" t="s">
        <v>23</v>
      </c>
      <c r="H989" s="3">
        <v>35</v>
      </c>
      <c r="I989" s="5">
        <v>575</v>
      </c>
      <c r="J989" s="3">
        <v>20125</v>
      </c>
      <c r="K989" s="3">
        <v>9056.25</v>
      </c>
      <c r="L989" s="4">
        <v>0.4499999999999999</v>
      </c>
      <c r="M989" t="s">
        <v>34</v>
      </c>
      <c r="N989">
        <v>2021</v>
      </c>
      <c r="O989">
        <v>5</v>
      </c>
      <c r="P989">
        <v>4</v>
      </c>
      <c r="Q989" t="str">
        <f>TEXT(DATE(2024, sales[[#This Row],[month]], 1), "MMMM")</f>
        <v>May</v>
      </c>
      <c r="R989" s="4">
        <f t="shared" si="15"/>
        <v>0</v>
      </c>
    </row>
    <row r="990" spans="1:18" x14ac:dyDescent="0.25">
      <c r="A990" t="s">
        <v>96</v>
      </c>
      <c r="B990" s="5">
        <v>1197831</v>
      </c>
      <c r="C990" s="6" t="s">
        <v>296</v>
      </c>
      <c r="D990" t="s">
        <v>102</v>
      </c>
      <c r="E990" t="s">
        <v>768</v>
      </c>
      <c r="F990" t="s">
        <v>769</v>
      </c>
      <c r="G990" t="s">
        <v>25</v>
      </c>
      <c r="H990" s="3">
        <v>40</v>
      </c>
      <c r="I990" s="5">
        <v>525</v>
      </c>
      <c r="J990" s="3">
        <v>21000</v>
      </c>
      <c r="K990" s="3">
        <v>9449.9999999999982</v>
      </c>
      <c r="L990" s="4">
        <v>0.4499999999999999</v>
      </c>
      <c r="M990" t="s">
        <v>34</v>
      </c>
      <c r="N990">
        <v>2021</v>
      </c>
      <c r="O990">
        <v>5</v>
      </c>
      <c r="P990">
        <v>5</v>
      </c>
      <c r="Q990" t="str">
        <f>TEXT(DATE(2024, sales[[#This Row],[month]], 1), "MMMM")</f>
        <v>May</v>
      </c>
      <c r="R990" s="4">
        <f t="shared" si="15"/>
        <v>4.3478260869565216E-2</v>
      </c>
    </row>
    <row r="991" spans="1:18" x14ac:dyDescent="0.25">
      <c r="A991" t="s">
        <v>96</v>
      </c>
      <c r="B991" s="5">
        <v>1197831</v>
      </c>
      <c r="C991" s="6" t="s">
        <v>297</v>
      </c>
      <c r="D991" t="s">
        <v>102</v>
      </c>
      <c r="E991" t="s">
        <v>768</v>
      </c>
      <c r="F991" t="s">
        <v>769</v>
      </c>
      <c r="G991" t="s">
        <v>27</v>
      </c>
      <c r="H991" s="3">
        <v>40</v>
      </c>
      <c r="I991" s="5">
        <v>375</v>
      </c>
      <c r="J991" s="3">
        <v>15000</v>
      </c>
      <c r="K991" s="3">
        <v>8250</v>
      </c>
      <c r="L991" s="4">
        <v>0.55000000000000004</v>
      </c>
      <c r="M991" t="s">
        <v>34</v>
      </c>
      <c r="N991">
        <v>2021</v>
      </c>
      <c r="O991">
        <v>5</v>
      </c>
      <c r="P991">
        <v>6</v>
      </c>
      <c r="Q991" t="str">
        <f>TEXT(DATE(2024, sales[[#This Row],[month]], 1), "MMMM")</f>
        <v>May</v>
      </c>
      <c r="R991" s="4">
        <f t="shared" si="15"/>
        <v>-0.2857142857142857</v>
      </c>
    </row>
    <row r="992" spans="1:18" x14ac:dyDescent="0.25">
      <c r="A992" t="s">
        <v>96</v>
      </c>
      <c r="B992" s="5">
        <v>1197831</v>
      </c>
      <c r="C992" s="6" t="s">
        <v>298</v>
      </c>
      <c r="D992" t="s">
        <v>102</v>
      </c>
      <c r="E992" t="s">
        <v>768</v>
      </c>
      <c r="F992" t="s">
        <v>769</v>
      </c>
      <c r="G992" t="s">
        <v>29</v>
      </c>
      <c r="H992" s="3">
        <v>35</v>
      </c>
      <c r="I992" s="5">
        <v>350</v>
      </c>
      <c r="J992" s="3">
        <v>12250</v>
      </c>
      <c r="K992" s="3">
        <v>4900</v>
      </c>
      <c r="L992" s="4">
        <v>0.39999999999999991</v>
      </c>
      <c r="M992" t="s">
        <v>34</v>
      </c>
      <c r="N992">
        <v>2021</v>
      </c>
      <c r="O992">
        <v>5</v>
      </c>
      <c r="P992">
        <v>7</v>
      </c>
      <c r="Q992" t="str">
        <f>TEXT(DATE(2024, sales[[#This Row],[month]], 1), "MMMM")</f>
        <v>May</v>
      </c>
      <c r="R992" s="4">
        <f t="shared" si="15"/>
        <v>-0.18333333333333332</v>
      </c>
    </row>
    <row r="993" spans="1:18" x14ac:dyDescent="0.25">
      <c r="A993" t="s">
        <v>96</v>
      </c>
      <c r="B993" s="5">
        <v>1197831</v>
      </c>
      <c r="C993" s="6" t="s">
        <v>299</v>
      </c>
      <c r="D993" t="s">
        <v>102</v>
      </c>
      <c r="E993" t="s">
        <v>768</v>
      </c>
      <c r="F993" t="s">
        <v>769</v>
      </c>
      <c r="G993" t="s">
        <v>31</v>
      </c>
      <c r="H993" s="3">
        <v>45</v>
      </c>
      <c r="I993" s="5">
        <v>525</v>
      </c>
      <c r="J993" s="3">
        <v>23625</v>
      </c>
      <c r="K993" s="3">
        <v>14175.000000000002</v>
      </c>
      <c r="L993" s="4">
        <v>0.60000000000000009</v>
      </c>
      <c r="M993" t="s">
        <v>34</v>
      </c>
      <c r="N993">
        <v>2021</v>
      </c>
      <c r="O993">
        <v>5</v>
      </c>
      <c r="P993">
        <v>8</v>
      </c>
      <c r="Q993" t="str">
        <f>TEXT(DATE(2024, sales[[#This Row],[month]], 1), "MMMM")</f>
        <v>May</v>
      </c>
      <c r="R993" s="4">
        <f t="shared" si="15"/>
        <v>0.9285714285714286</v>
      </c>
    </row>
    <row r="994" spans="1:18" x14ac:dyDescent="0.25">
      <c r="A994" t="s">
        <v>96</v>
      </c>
      <c r="B994" s="5">
        <v>1197831</v>
      </c>
      <c r="C994" s="6" t="s">
        <v>300</v>
      </c>
      <c r="D994" t="s">
        <v>102</v>
      </c>
      <c r="E994" t="s">
        <v>768</v>
      </c>
      <c r="F994" t="s">
        <v>769</v>
      </c>
      <c r="G994" t="s">
        <v>20</v>
      </c>
      <c r="H994" s="3">
        <v>30.000000000000004</v>
      </c>
      <c r="I994" s="5">
        <v>675</v>
      </c>
      <c r="J994" s="3">
        <v>20250.000000000004</v>
      </c>
      <c r="K994" s="3">
        <v>9112.5</v>
      </c>
      <c r="L994" s="4">
        <v>0.4499999999999999</v>
      </c>
      <c r="M994" t="s">
        <v>34</v>
      </c>
      <c r="N994">
        <v>2021</v>
      </c>
      <c r="O994">
        <v>5</v>
      </c>
      <c r="P994">
        <v>9</v>
      </c>
      <c r="Q994" t="str">
        <f>TEXT(DATE(2024, sales[[#This Row],[month]], 1), "MMMM")</f>
        <v>May</v>
      </c>
      <c r="R994" s="4">
        <f t="shared" si="15"/>
        <v>-0.14285714285714271</v>
      </c>
    </row>
    <row r="995" spans="1:18" x14ac:dyDescent="0.25">
      <c r="A995" t="s">
        <v>96</v>
      </c>
      <c r="B995" s="5">
        <v>1197831</v>
      </c>
      <c r="C995" s="6" t="s">
        <v>301</v>
      </c>
      <c r="D995" t="s">
        <v>102</v>
      </c>
      <c r="E995" t="s">
        <v>768</v>
      </c>
      <c r="F995" t="s">
        <v>769</v>
      </c>
      <c r="G995" t="s">
        <v>23</v>
      </c>
      <c r="H995" s="3">
        <v>30.000000000000004</v>
      </c>
      <c r="I995" s="5">
        <v>675</v>
      </c>
      <c r="J995" s="3">
        <v>20250.000000000004</v>
      </c>
      <c r="K995" s="3">
        <v>9112.5</v>
      </c>
      <c r="L995" s="4">
        <v>0.4499999999999999</v>
      </c>
      <c r="M995" t="s">
        <v>34</v>
      </c>
      <c r="N995">
        <v>2021</v>
      </c>
      <c r="O995">
        <v>5</v>
      </c>
      <c r="P995">
        <v>10</v>
      </c>
      <c r="Q995" t="str">
        <f>TEXT(DATE(2024, sales[[#This Row],[month]], 1), "MMMM")</f>
        <v>May</v>
      </c>
      <c r="R995" s="4">
        <f t="shared" si="15"/>
        <v>0</v>
      </c>
    </row>
    <row r="996" spans="1:18" x14ac:dyDescent="0.25">
      <c r="A996" t="s">
        <v>96</v>
      </c>
      <c r="B996" s="5">
        <v>1197831</v>
      </c>
      <c r="C996" s="6" t="s">
        <v>302</v>
      </c>
      <c r="D996" t="s">
        <v>102</v>
      </c>
      <c r="E996" t="s">
        <v>768</v>
      </c>
      <c r="F996" t="s">
        <v>769</v>
      </c>
      <c r="G996" t="s">
        <v>25</v>
      </c>
      <c r="H996" s="3">
        <v>55.000000000000007</v>
      </c>
      <c r="I996" s="5">
        <v>600</v>
      </c>
      <c r="J996" s="3">
        <v>33000.000000000007</v>
      </c>
      <c r="K996" s="3">
        <v>14850.000000000002</v>
      </c>
      <c r="L996" s="4">
        <v>0.4499999999999999</v>
      </c>
      <c r="M996" t="s">
        <v>34</v>
      </c>
      <c r="N996">
        <v>2021</v>
      </c>
      <c r="O996">
        <v>5</v>
      </c>
      <c r="P996">
        <v>11</v>
      </c>
      <c r="Q996" t="str">
        <f>TEXT(DATE(2024, sales[[#This Row],[month]], 1), "MMMM")</f>
        <v>May</v>
      </c>
      <c r="R996" s="4">
        <f t="shared" si="15"/>
        <v>0.62962962962962965</v>
      </c>
    </row>
    <row r="997" spans="1:18" x14ac:dyDescent="0.25">
      <c r="A997" t="s">
        <v>96</v>
      </c>
      <c r="B997" s="5">
        <v>1197831</v>
      </c>
      <c r="C997" s="6" t="s">
        <v>303</v>
      </c>
      <c r="D997" t="s">
        <v>102</v>
      </c>
      <c r="E997" t="s">
        <v>768</v>
      </c>
      <c r="F997" t="s">
        <v>769</v>
      </c>
      <c r="G997" t="s">
        <v>27</v>
      </c>
      <c r="H997" s="3">
        <v>55.000000000000007</v>
      </c>
      <c r="I997" s="5">
        <v>475</v>
      </c>
      <c r="J997" s="3">
        <v>26125.000000000004</v>
      </c>
      <c r="K997" s="3">
        <v>14368.750000000004</v>
      </c>
      <c r="L997" s="4">
        <v>0.55000000000000004</v>
      </c>
      <c r="M997" t="s">
        <v>34</v>
      </c>
      <c r="N997">
        <v>2021</v>
      </c>
      <c r="O997">
        <v>5</v>
      </c>
      <c r="P997">
        <v>12</v>
      </c>
      <c r="Q997" t="str">
        <f>TEXT(DATE(2024, sales[[#This Row],[month]], 1), "MMMM")</f>
        <v>May</v>
      </c>
      <c r="R997" s="4">
        <f t="shared" si="15"/>
        <v>-0.2083333333333334</v>
      </c>
    </row>
    <row r="998" spans="1:18" x14ac:dyDescent="0.25">
      <c r="A998" t="s">
        <v>96</v>
      </c>
      <c r="B998" s="5">
        <v>1197831</v>
      </c>
      <c r="C998" s="6" t="s">
        <v>304</v>
      </c>
      <c r="D998" t="s">
        <v>102</v>
      </c>
      <c r="E998" t="s">
        <v>768</v>
      </c>
      <c r="F998" t="s">
        <v>769</v>
      </c>
      <c r="G998" t="s">
        <v>29</v>
      </c>
      <c r="H998" s="3">
        <v>54.999999999999993</v>
      </c>
      <c r="I998" s="5">
        <v>450</v>
      </c>
      <c r="J998" s="3">
        <v>24750</v>
      </c>
      <c r="K998" s="3">
        <v>9899.9999999999982</v>
      </c>
      <c r="L998" s="4">
        <v>0.39999999999999991</v>
      </c>
      <c r="M998" t="s">
        <v>34</v>
      </c>
      <c r="N998">
        <v>2021</v>
      </c>
      <c r="O998">
        <v>5</v>
      </c>
      <c r="P998">
        <v>13</v>
      </c>
      <c r="Q998" t="str">
        <f>TEXT(DATE(2024, sales[[#This Row],[month]], 1), "MMMM")</f>
        <v>May</v>
      </c>
      <c r="R998" s="4">
        <f t="shared" si="15"/>
        <v>-5.263157894736855E-2</v>
      </c>
    </row>
    <row r="999" spans="1:18" x14ac:dyDescent="0.25">
      <c r="A999" t="s">
        <v>96</v>
      </c>
      <c r="B999" s="5">
        <v>1197831</v>
      </c>
      <c r="C999" s="6" t="s">
        <v>305</v>
      </c>
      <c r="D999" t="s">
        <v>102</v>
      </c>
      <c r="E999" t="s">
        <v>768</v>
      </c>
      <c r="F999" t="s">
        <v>769</v>
      </c>
      <c r="G999" t="s">
        <v>31</v>
      </c>
      <c r="H999" s="3">
        <v>65</v>
      </c>
      <c r="I999" s="5">
        <v>650</v>
      </c>
      <c r="J999" s="3">
        <v>42250</v>
      </c>
      <c r="K999" s="3">
        <v>25350.000000000004</v>
      </c>
      <c r="L999" s="4">
        <v>0.60000000000000009</v>
      </c>
      <c r="M999" t="s">
        <v>34</v>
      </c>
      <c r="N999">
        <v>2021</v>
      </c>
      <c r="O999">
        <v>5</v>
      </c>
      <c r="P999">
        <v>14</v>
      </c>
      <c r="Q999" t="str">
        <f>TEXT(DATE(2024, sales[[#This Row],[month]], 1), "MMMM")</f>
        <v>May</v>
      </c>
      <c r="R999" s="4">
        <f t="shared" si="15"/>
        <v>0.70707070707070707</v>
      </c>
    </row>
    <row r="1000" spans="1:18" x14ac:dyDescent="0.25">
      <c r="A1000" t="s">
        <v>96</v>
      </c>
      <c r="B1000" s="5">
        <v>1197831</v>
      </c>
      <c r="C1000" s="6" t="s">
        <v>306</v>
      </c>
      <c r="D1000" t="s">
        <v>102</v>
      </c>
      <c r="E1000" t="s">
        <v>768</v>
      </c>
      <c r="F1000" t="s">
        <v>769</v>
      </c>
      <c r="G1000" t="s">
        <v>20</v>
      </c>
      <c r="H1000" s="3">
        <v>54.999999999999993</v>
      </c>
      <c r="I1000" s="5">
        <v>800</v>
      </c>
      <c r="J1000" s="3">
        <v>43999.999999999993</v>
      </c>
      <c r="K1000" s="3">
        <v>19800</v>
      </c>
      <c r="L1000" s="4">
        <v>0.4499999999999999</v>
      </c>
      <c r="M1000" t="s">
        <v>34</v>
      </c>
      <c r="N1000">
        <v>2021</v>
      </c>
      <c r="O1000">
        <v>5</v>
      </c>
      <c r="P1000">
        <v>15</v>
      </c>
      <c r="Q1000" t="str">
        <f>TEXT(DATE(2024, sales[[#This Row],[month]], 1), "MMMM")</f>
        <v>May</v>
      </c>
      <c r="R1000" s="4">
        <f t="shared" si="15"/>
        <v>4.1420118343195096E-2</v>
      </c>
    </row>
    <row r="1001" spans="1:18" x14ac:dyDescent="0.25">
      <c r="A1001" t="s">
        <v>96</v>
      </c>
      <c r="B1001" s="5">
        <v>1197831</v>
      </c>
      <c r="C1001" s="6" t="s">
        <v>307</v>
      </c>
      <c r="D1001" t="s">
        <v>102</v>
      </c>
      <c r="E1001" t="s">
        <v>768</v>
      </c>
      <c r="F1001" t="s">
        <v>769</v>
      </c>
      <c r="G1001" t="s">
        <v>23</v>
      </c>
      <c r="H1001" s="3">
        <v>54.999999999999993</v>
      </c>
      <c r="I1001" s="5">
        <v>800</v>
      </c>
      <c r="J1001" s="3">
        <v>43999.999999999993</v>
      </c>
      <c r="K1001" s="3">
        <v>19800</v>
      </c>
      <c r="L1001" s="4">
        <v>0.4499999999999999</v>
      </c>
      <c r="M1001" t="s">
        <v>34</v>
      </c>
      <c r="N1001">
        <v>2021</v>
      </c>
      <c r="O1001">
        <v>5</v>
      </c>
      <c r="P1001">
        <v>16</v>
      </c>
      <c r="Q1001" t="str">
        <f>TEXT(DATE(2024, sales[[#This Row],[month]], 1), "MMMM")</f>
        <v>May</v>
      </c>
      <c r="R1001" s="4">
        <f t="shared" si="15"/>
        <v>0</v>
      </c>
    </row>
    <row r="1002" spans="1:18" x14ac:dyDescent="0.25">
      <c r="A1002" t="s">
        <v>96</v>
      </c>
      <c r="B1002" s="5">
        <v>1197831</v>
      </c>
      <c r="C1002" s="6" t="s">
        <v>308</v>
      </c>
      <c r="D1002" t="s">
        <v>102</v>
      </c>
      <c r="E1002" t="s">
        <v>768</v>
      </c>
      <c r="F1002" t="s">
        <v>769</v>
      </c>
      <c r="G1002" t="s">
        <v>25</v>
      </c>
      <c r="H1002" s="3">
        <v>60</v>
      </c>
      <c r="I1002" s="5">
        <v>700</v>
      </c>
      <c r="J1002" s="3">
        <v>42000</v>
      </c>
      <c r="K1002" s="3">
        <v>18900</v>
      </c>
      <c r="L1002" s="4">
        <v>0.4499999999999999</v>
      </c>
      <c r="M1002" t="s">
        <v>34</v>
      </c>
      <c r="N1002">
        <v>2021</v>
      </c>
      <c r="O1002">
        <v>5</v>
      </c>
      <c r="P1002">
        <v>17</v>
      </c>
      <c r="Q1002" t="str">
        <f>TEXT(DATE(2024, sales[[#This Row],[month]], 1), "MMMM")</f>
        <v>May</v>
      </c>
      <c r="R1002" s="4">
        <f t="shared" si="15"/>
        <v>-4.5454545454545296E-2</v>
      </c>
    </row>
    <row r="1003" spans="1:18" x14ac:dyDescent="0.25">
      <c r="A1003" t="s">
        <v>96</v>
      </c>
      <c r="B1003" s="5">
        <v>1197831</v>
      </c>
      <c r="C1003" s="6" t="s">
        <v>309</v>
      </c>
      <c r="D1003" t="s">
        <v>102</v>
      </c>
      <c r="E1003" t="s">
        <v>768</v>
      </c>
      <c r="F1003" t="s">
        <v>769</v>
      </c>
      <c r="G1003" t="s">
        <v>27</v>
      </c>
      <c r="H1003" s="3">
        <v>60</v>
      </c>
      <c r="I1003" s="5">
        <v>550</v>
      </c>
      <c r="J1003" s="3">
        <v>33000</v>
      </c>
      <c r="K1003" s="3">
        <v>18150</v>
      </c>
      <c r="L1003" s="4">
        <v>0.55000000000000004</v>
      </c>
      <c r="M1003" t="s">
        <v>34</v>
      </c>
      <c r="N1003">
        <v>2021</v>
      </c>
      <c r="O1003">
        <v>5</v>
      </c>
      <c r="P1003">
        <v>18</v>
      </c>
      <c r="Q1003" t="str">
        <f>TEXT(DATE(2024, sales[[#This Row],[month]], 1), "MMMM")</f>
        <v>May</v>
      </c>
      <c r="R1003" s="4">
        <f t="shared" si="15"/>
        <v>-0.21428571428571427</v>
      </c>
    </row>
    <row r="1004" spans="1:18" x14ac:dyDescent="0.25">
      <c r="A1004" t="s">
        <v>96</v>
      </c>
      <c r="B1004" s="5">
        <v>1197831</v>
      </c>
      <c r="C1004" s="6" t="s">
        <v>310</v>
      </c>
      <c r="D1004" t="s">
        <v>102</v>
      </c>
      <c r="E1004" t="s">
        <v>768</v>
      </c>
      <c r="F1004" t="s">
        <v>769</v>
      </c>
      <c r="G1004" t="s">
        <v>29</v>
      </c>
      <c r="H1004" s="3">
        <v>54.999999999999993</v>
      </c>
      <c r="I1004" s="5">
        <v>500</v>
      </c>
      <c r="J1004" s="3">
        <v>27500</v>
      </c>
      <c r="K1004" s="3">
        <v>10999.999999999998</v>
      </c>
      <c r="L1004" s="4">
        <v>0.39999999999999991</v>
      </c>
      <c r="M1004" t="s">
        <v>34</v>
      </c>
      <c r="N1004">
        <v>2021</v>
      </c>
      <c r="O1004">
        <v>5</v>
      </c>
      <c r="P1004">
        <v>19</v>
      </c>
      <c r="Q1004" t="str">
        <f>TEXT(DATE(2024, sales[[#This Row],[month]], 1), "MMMM")</f>
        <v>May</v>
      </c>
      <c r="R1004" s="4">
        <f t="shared" si="15"/>
        <v>-0.16666666666666666</v>
      </c>
    </row>
    <row r="1005" spans="1:18" x14ac:dyDescent="0.25">
      <c r="A1005" t="s">
        <v>96</v>
      </c>
      <c r="B1005" s="5">
        <v>1197831</v>
      </c>
      <c r="C1005" s="6" t="s">
        <v>311</v>
      </c>
      <c r="D1005" t="s">
        <v>102</v>
      </c>
      <c r="E1005" t="s">
        <v>768</v>
      </c>
      <c r="F1005" t="s">
        <v>769</v>
      </c>
      <c r="G1005" t="s">
        <v>31</v>
      </c>
      <c r="H1005" s="3">
        <v>65</v>
      </c>
      <c r="I1005" s="5">
        <v>750</v>
      </c>
      <c r="J1005" s="3">
        <v>48750</v>
      </c>
      <c r="K1005" s="3">
        <v>29250.000000000004</v>
      </c>
      <c r="L1005" s="4">
        <v>0.60000000000000009</v>
      </c>
      <c r="M1005" t="s">
        <v>34</v>
      </c>
      <c r="N1005">
        <v>2021</v>
      </c>
      <c r="O1005">
        <v>5</v>
      </c>
      <c r="P1005">
        <v>20</v>
      </c>
      <c r="Q1005" t="str">
        <f>TEXT(DATE(2024, sales[[#This Row],[month]], 1), "MMMM")</f>
        <v>May</v>
      </c>
      <c r="R1005" s="4">
        <f t="shared" si="15"/>
        <v>0.77272727272727271</v>
      </c>
    </row>
    <row r="1006" spans="1:18" x14ac:dyDescent="0.25">
      <c r="A1006" t="s">
        <v>16</v>
      </c>
      <c r="B1006" s="5">
        <v>1185732</v>
      </c>
      <c r="C1006" s="6" t="s">
        <v>312</v>
      </c>
      <c r="D1006" t="s">
        <v>102</v>
      </c>
      <c r="E1006" t="s">
        <v>768</v>
      </c>
      <c r="F1006" t="s">
        <v>769</v>
      </c>
      <c r="G1006" t="s">
        <v>20</v>
      </c>
      <c r="H1006" s="3">
        <v>35</v>
      </c>
      <c r="I1006" s="5">
        <v>425</v>
      </c>
      <c r="J1006" s="3">
        <v>14875</v>
      </c>
      <c r="K1006" s="3">
        <v>5950</v>
      </c>
      <c r="L1006" s="4">
        <v>0.4</v>
      </c>
      <c r="M1006" t="s">
        <v>34</v>
      </c>
      <c r="N1006">
        <v>2021</v>
      </c>
      <c r="O1006">
        <v>5</v>
      </c>
      <c r="P1006">
        <v>21</v>
      </c>
      <c r="Q1006" t="str">
        <f>TEXT(DATE(2024, sales[[#This Row],[month]], 1), "MMMM")</f>
        <v>May</v>
      </c>
      <c r="R1006" s="4">
        <f t="shared" si="15"/>
        <v>-0.69487179487179485</v>
      </c>
    </row>
    <row r="1007" spans="1:18" x14ac:dyDescent="0.25">
      <c r="A1007" t="s">
        <v>16</v>
      </c>
      <c r="B1007" s="5">
        <v>1185732</v>
      </c>
      <c r="C1007" s="6" t="s">
        <v>313</v>
      </c>
      <c r="D1007" t="s">
        <v>102</v>
      </c>
      <c r="E1007" t="s">
        <v>768</v>
      </c>
      <c r="F1007" t="s">
        <v>769</v>
      </c>
      <c r="G1007" t="s">
        <v>23</v>
      </c>
      <c r="H1007" s="3">
        <v>35</v>
      </c>
      <c r="I1007" s="5">
        <v>225</v>
      </c>
      <c r="J1007" s="3">
        <v>7875</v>
      </c>
      <c r="K1007" s="3">
        <v>2756.25</v>
      </c>
      <c r="L1007" s="4">
        <v>0.35</v>
      </c>
      <c r="M1007" t="s">
        <v>34</v>
      </c>
      <c r="N1007">
        <v>2021</v>
      </c>
      <c r="O1007">
        <v>5</v>
      </c>
      <c r="P1007">
        <v>22</v>
      </c>
      <c r="Q1007" t="str">
        <f>TEXT(DATE(2024, sales[[#This Row],[month]], 1), "MMMM")</f>
        <v>May</v>
      </c>
      <c r="R1007" s="4">
        <f t="shared" si="15"/>
        <v>-0.47058823529411764</v>
      </c>
    </row>
    <row r="1008" spans="1:18" x14ac:dyDescent="0.25">
      <c r="A1008" t="s">
        <v>16</v>
      </c>
      <c r="B1008" s="5">
        <v>1185732</v>
      </c>
      <c r="C1008" s="6" t="s">
        <v>314</v>
      </c>
      <c r="D1008" t="s">
        <v>102</v>
      </c>
      <c r="E1008" t="s">
        <v>768</v>
      </c>
      <c r="F1008" t="s">
        <v>769</v>
      </c>
      <c r="G1008" t="s">
        <v>25</v>
      </c>
      <c r="H1008" s="3">
        <v>25</v>
      </c>
      <c r="I1008" s="5">
        <v>225</v>
      </c>
      <c r="J1008" s="3">
        <v>5625</v>
      </c>
      <c r="K1008" s="3">
        <v>1968.75</v>
      </c>
      <c r="L1008" s="4">
        <v>0.35</v>
      </c>
      <c r="M1008" t="s">
        <v>34</v>
      </c>
      <c r="N1008">
        <v>2021</v>
      </c>
      <c r="O1008">
        <v>5</v>
      </c>
      <c r="P1008">
        <v>23</v>
      </c>
      <c r="Q1008" t="str">
        <f>TEXT(DATE(2024, sales[[#This Row],[month]], 1), "MMMM")</f>
        <v>May</v>
      </c>
      <c r="R1008" s="4">
        <f t="shared" si="15"/>
        <v>-0.2857142857142857</v>
      </c>
    </row>
    <row r="1009" spans="1:18" x14ac:dyDescent="0.25">
      <c r="A1009" t="s">
        <v>16</v>
      </c>
      <c r="B1009" s="5">
        <v>1185732</v>
      </c>
      <c r="C1009" s="6" t="s">
        <v>315</v>
      </c>
      <c r="D1009" t="s">
        <v>102</v>
      </c>
      <c r="E1009" t="s">
        <v>768</v>
      </c>
      <c r="F1009" t="s">
        <v>769</v>
      </c>
      <c r="G1009" t="s">
        <v>27</v>
      </c>
      <c r="H1009" s="3">
        <v>30.000000000000004</v>
      </c>
      <c r="I1009" s="5">
        <v>75</v>
      </c>
      <c r="J1009" s="3">
        <v>2250.0000000000005</v>
      </c>
      <c r="K1009" s="3">
        <v>900.00000000000023</v>
      </c>
      <c r="L1009" s="4">
        <v>0.4</v>
      </c>
      <c r="M1009" t="s">
        <v>34</v>
      </c>
      <c r="N1009">
        <v>2021</v>
      </c>
      <c r="O1009">
        <v>5</v>
      </c>
      <c r="P1009">
        <v>24</v>
      </c>
      <c r="Q1009" t="str">
        <f>TEXT(DATE(2024, sales[[#This Row],[month]], 1), "MMMM")</f>
        <v>May</v>
      </c>
      <c r="R1009" s="4">
        <f t="shared" si="15"/>
        <v>-0.59999999999999987</v>
      </c>
    </row>
    <row r="1010" spans="1:18" x14ac:dyDescent="0.25">
      <c r="A1010" t="s">
        <v>16</v>
      </c>
      <c r="B1010" s="5">
        <v>1185732</v>
      </c>
      <c r="C1010" s="6" t="s">
        <v>316</v>
      </c>
      <c r="D1010" t="s">
        <v>327</v>
      </c>
      <c r="E1010" t="s">
        <v>783</v>
      </c>
      <c r="F1010" t="s">
        <v>784</v>
      </c>
      <c r="G1010" t="s">
        <v>29</v>
      </c>
      <c r="H1010" s="3">
        <v>44.999999999999993</v>
      </c>
      <c r="I1010" s="5">
        <v>125</v>
      </c>
      <c r="J1010" s="3">
        <v>5624.9999999999991</v>
      </c>
      <c r="K1010" s="3">
        <v>1968.7499999999995</v>
      </c>
      <c r="L1010" s="4">
        <v>0.35</v>
      </c>
      <c r="M1010" t="s">
        <v>34</v>
      </c>
      <c r="N1010">
        <v>2021</v>
      </c>
      <c r="O1010">
        <v>5</v>
      </c>
      <c r="P1010">
        <v>25</v>
      </c>
      <c r="Q1010" t="str">
        <f>TEXT(DATE(2024, sales[[#This Row],[month]], 1), "MMMM")</f>
        <v>May</v>
      </c>
      <c r="R1010" s="4">
        <f t="shared" si="15"/>
        <v>1.4999999999999991</v>
      </c>
    </row>
    <row r="1011" spans="1:18" x14ac:dyDescent="0.25">
      <c r="A1011" t="s">
        <v>16</v>
      </c>
      <c r="B1011" s="5">
        <v>1185732</v>
      </c>
      <c r="C1011" s="6" t="s">
        <v>317</v>
      </c>
      <c r="D1011" t="s">
        <v>327</v>
      </c>
      <c r="E1011" t="s">
        <v>783</v>
      </c>
      <c r="F1011" t="s">
        <v>784</v>
      </c>
      <c r="G1011" t="s">
        <v>31</v>
      </c>
      <c r="H1011" s="3">
        <v>35</v>
      </c>
      <c r="I1011" s="5">
        <v>225</v>
      </c>
      <c r="J1011" s="3">
        <v>7875</v>
      </c>
      <c r="K1011" s="3">
        <v>3937.5</v>
      </c>
      <c r="L1011" s="4">
        <v>0.5</v>
      </c>
      <c r="M1011" t="s">
        <v>34</v>
      </c>
      <c r="N1011">
        <v>2021</v>
      </c>
      <c r="O1011">
        <v>5</v>
      </c>
      <c r="P1011">
        <v>26</v>
      </c>
      <c r="Q1011" t="str">
        <f>TEXT(DATE(2024, sales[[#This Row],[month]], 1), "MMMM")</f>
        <v>May</v>
      </c>
      <c r="R1011" s="4">
        <f t="shared" si="15"/>
        <v>0.40000000000000024</v>
      </c>
    </row>
    <row r="1012" spans="1:18" x14ac:dyDescent="0.25">
      <c r="A1012" t="s">
        <v>16</v>
      </c>
      <c r="B1012" s="5">
        <v>1185732</v>
      </c>
      <c r="C1012" s="6" t="s">
        <v>318</v>
      </c>
      <c r="D1012" t="s">
        <v>327</v>
      </c>
      <c r="E1012" t="s">
        <v>783</v>
      </c>
      <c r="F1012" t="s">
        <v>784</v>
      </c>
      <c r="G1012" t="s">
        <v>20</v>
      </c>
      <c r="H1012" s="3">
        <v>35</v>
      </c>
      <c r="I1012" s="5">
        <v>475</v>
      </c>
      <c r="J1012" s="3">
        <v>16625</v>
      </c>
      <c r="K1012" s="3">
        <v>6650</v>
      </c>
      <c r="L1012" s="4">
        <v>0.4</v>
      </c>
      <c r="M1012" t="s">
        <v>34</v>
      </c>
      <c r="N1012">
        <v>2021</v>
      </c>
      <c r="O1012">
        <v>5</v>
      </c>
      <c r="P1012">
        <v>27</v>
      </c>
      <c r="Q1012" t="str">
        <f>TEXT(DATE(2024, sales[[#This Row],[month]], 1), "MMMM")</f>
        <v>May</v>
      </c>
      <c r="R1012" s="4">
        <f t="shared" si="15"/>
        <v>1.1111111111111112</v>
      </c>
    </row>
    <row r="1013" spans="1:18" x14ac:dyDescent="0.25">
      <c r="A1013" t="s">
        <v>16</v>
      </c>
      <c r="B1013" s="5">
        <v>1185732</v>
      </c>
      <c r="C1013" s="6" t="s">
        <v>319</v>
      </c>
      <c r="D1013" t="s">
        <v>327</v>
      </c>
      <c r="E1013" t="s">
        <v>783</v>
      </c>
      <c r="F1013" t="s">
        <v>784</v>
      </c>
      <c r="G1013" t="s">
        <v>23</v>
      </c>
      <c r="H1013" s="3">
        <v>35</v>
      </c>
      <c r="I1013" s="5">
        <v>125</v>
      </c>
      <c r="J1013" s="3">
        <v>4375</v>
      </c>
      <c r="K1013" s="3">
        <v>1531.25</v>
      </c>
      <c r="L1013" s="4">
        <v>0.35</v>
      </c>
      <c r="M1013" t="s">
        <v>34</v>
      </c>
      <c r="N1013">
        <v>2021</v>
      </c>
      <c r="O1013">
        <v>5</v>
      </c>
      <c r="P1013">
        <v>28</v>
      </c>
      <c r="Q1013" t="str">
        <f>TEXT(DATE(2024, sales[[#This Row],[month]], 1), "MMMM")</f>
        <v>May</v>
      </c>
      <c r="R1013" s="4">
        <f t="shared" si="15"/>
        <v>-0.73684210526315785</v>
      </c>
    </row>
    <row r="1014" spans="1:18" x14ac:dyDescent="0.25">
      <c r="A1014" t="s">
        <v>16</v>
      </c>
      <c r="B1014" s="5">
        <v>1185732</v>
      </c>
      <c r="C1014" s="6" t="s">
        <v>320</v>
      </c>
      <c r="D1014" t="s">
        <v>327</v>
      </c>
      <c r="E1014" t="s">
        <v>783</v>
      </c>
      <c r="F1014" t="s">
        <v>784</v>
      </c>
      <c r="G1014" t="s">
        <v>25</v>
      </c>
      <c r="H1014" s="3">
        <v>25</v>
      </c>
      <c r="I1014" s="5">
        <v>175</v>
      </c>
      <c r="J1014" s="3">
        <v>4375</v>
      </c>
      <c r="K1014" s="3">
        <v>1531.25</v>
      </c>
      <c r="L1014" s="4">
        <v>0.35</v>
      </c>
      <c r="M1014" t="s">
        <v>34</v>
      </c>
      <c r="N1014">
        <v>2021</v>
      </c>
      <c r="O1014">
        <v>5</v>
      </c>
      <c r="P1014">
        <v>29</v>
      </c>
      <c r="Q1014" t="str">
        <f>TEXT(DATE(2024, sales[[#This Row],[month]], 1), "MMMM")</f>
        <v>May</v>
      </c>
      <c r="R1014" s="4">
        <f t="shared" si="15"/>
        <v>0</v>
      </c>
    </row>
    <row r="1015" spans="1:18" x14ac:dyDescent="0.25">
      <c r="A1015" t="s">
        <v>16</v>
      </c>
      <c r="B1015" s="5">
        <v>1185732</v>
      </c>
      <c r="C1015" s="6" t="s">
        <v>321</v>
      </c>
      <c r="D1015" t="s">
        <v>327</v>
      </c>
      <c r="E1015" t="s">
        <v>783</v>
      </c>
      <c r="F1015" t="s">
        <v>784</v>
      </c>
      <c r="G1015" t="s">
        <v>27</v>
      </c>
      <c r="H1015" s="3">
        <v>30.000000000000004</v>
      </c>
      <c r="I1015" s="5">
        <v>50</v>
      </c>
      <c r="J1015" s="3">
        <v>1500.0000000000002</v>
      </c>
      <c r="K1015" s="3">
        <v>600.00000000000011</v>
      </c>
      <c r="L1015" s="4">
        <v>0.4</v>
      </c>
      <c r="M1015" t="s">
        <v>34</v>
      </c>
      <c r="N1015">
        <v>2021</v>
      </c>
      <c r="O1015">
        <v>5</v>
      </c>
      <c r="P1015">
        <v>30</v>
      </c>
      <c r="Q1015" t="str">
        <f>TEXT(DATE(2024, sales[[#This Row],[month]], 1), "MMMM")</f>
        <v>May</v>
      </c>
      <c r="R1015" s="4">
        <f t="shared" si="15"/>
        <v>-0.65714285714285714</v>
      </c>
    </row>
    <row r="1016" spans="1:18" x14ac:dyDescent="0.25">
      <c r="A1016" t="s">
        <v>16</v>
      </c>
      <c r="B1016" s="5">
        <v>1185732</v>
      </c>
      <c r="C1016" s="6" t="s">
        <v>322</v>
      </c>
      <c r="D1016" t="s">
        <v>327</v>
      </c>
      <c r="E1016" t="s">
        <v>783</v>
      </c>
      <c r="F1016" t="s">
        <v>784</v>
      </c>
      <c r="G1016" t="s">
        <v>29</v>
      </c>
      <c r="H1016" s="3">
        <v>44.999999999999993</v>
      </c>
      <c r="I1016" s="5">
        <v>125</v>
      </c>
      <c r="J1016" s="3">
        <v>5624.9999999999991</v>
      </c>
      <c r="K1016" s="3">
        <v>1968.7499999999995</v>
      </c>
      <c r="L1016" s="4">
        <v>0.35</v>
      </c>
      <c r="M1016" t="s">
        <v>34</v>
      </c>
      <c r="N1016">
        <v>2021</v>
      </c>
      <c r="O1016">
        <v>5</v>
      </c>
      <c r="P1016">
        <v>31</v>
      </c>
      <c r="Q1016" t="str">
        <f>TEXT(DATE(2024, sales[[#This Row],[month]], 1), "MMMM")</f>
        <v>May</v>
      </c>
      <c r="R1016" s="4">
        <f t="shared" si="15"/>
        <v>2.7499999999999991</v>
      </c>
    </row>
    <row r="1017" spans="1:18" x14ac:dyDescent="0.25">
      <c r="A1017" t="s">
        <v>16</v>
      </c>
      <c r="B1017" s="5">
        <v>1185732</v>
      </c>
      <c r="C1017" s="6" t="s">
        <v>323</v>
      </c>
      <c r="D1017" t="s">
        <v>327</v>
      </c>
      <c r="E1017" t="s">
        <v>783</v>
      </c>
      <c r="F1017" t="s">
        <v>784</v>
      </c>
      <c r="G1017" t="s">
        <v>31</v>
      </c>
      <c r="H1017" s="3">
        <v>35</v>
      </c>
      <c r="I1017" s="5">
        <v>200</v>
      </c>
      <c r="J1017" s="3">
        <v>7000</v>
      </c>
      <c r="K1017" s="3">
        <v>3500</v>
      </c>
      <c r="L1017" s="4">
        <v>0.5</v>
      </c>
      <c r="M1017" t="s">
        <v>34</v>
      </c>
      <c r="N1017">
        <v>2021</v>
      </c>
      <c r="O1017">
        <v>6</v>
      </c>
      <c r="P1017">
        <v>1</v>
      </c>
      <c r="Q1017" t="str">
        <f>TEXT(DATE(2024, sales[[#This Row],[month]], 1), "MMMM")</f>
        <v>June</v>
      </c>
      <c r="R1017" s="4">
        <f t="shared" si="15"/>
        <v>0.24444444444444466</v>
      </c>
    </row>
    <row r="1018" spans="1:18" x14ac:dyDescent="0.25">
      <c r="A1018" t="s">
        <v>16</v>
      </c>
      <c r="B1018" s="5">
        <v>1185732</v>
      </c>
      <c r="C1018" s="6" t="s">
        <v>324</v>
      </c>
      <c r="D1018" t="s">
        <v>327</v>
      </c>
      <c r="E1018" t="s">
        <v>783</v>
      </c>
      <c r="F1018" t="s">
        <v>784</v>
      </c>
      <c r="G1018" t="s">
        <v>20</v>
      </c>
      <c r="H1018" s="3">
        <v>40</v>
      </c>
      <c r="I1018" s="5">
        <v>420</v>
      </c>
      <c r="J1018" s="3">
        <v>16800</v>
      </c>
      <c r="K1018" s="3">
        <v>6720</v>
      </c>
      <c r="L1018" s="4">
        <v>0.4</v>
      </c>
      <c r="M1018" t="s">
        <v>34</v>
      </c>
      <c r="N1018">
        <v>2021</v>
      </c>
      <c r="O1018">
        <v>6</v>
      </c>
      <c r="P1018">
        <v>2</v>
      </c>
      <c r="Q1018" t="str">
        <f>TEXT(DATE(2024, sales[[#This Row],[month]], 1), "MMMM")</f>
        <v>June</v>
      </c>
      <c r="R1018" s="4">
        <f t="shared" si="15"/>
        <v>1.4</v>
      </c>
    </row>
    <row r="1019" spans="1:18" x14ac:dyDescent="0.25">
      <c r="A1019" t="s">
        <v>16</v>
      </c>
      <c r="B1019" s="5">
        <v>1185732</v>
      </c>
      <c r="C1019" s="6" t="s">
        <v>325</v>
      </c>
      <c r="D1019" t="s">
        <v>327</v>
      </c>
      <c r="E1019" t="s">
        <v>783</v>
      </c>
      <c r="F1019" t="s">
        <v>784</v>
      </c>
      <c r="G1019" t="s">
        <v>23</v>
      </c>
      <c r="H1019" s="3">
        <v>40</v>
      </c>
      <c r="I1019" s="5">
        <v>100</v>
      </c>
      <c r="J1019" s="3">
        <v>4000</v>
      </c>
      <c r="K1019" s="3">
        <v>1400</v>
      </c>
      <c r="L1019" s="4">
        <v>0.35</v>
      </c>
      <c r="M1019" t="s">
        <v>34</v>
      </c>
      <c r="N1019">
        <v>2021</v>
      </c>
      <c r="O1019">
        <v>6</v>
      </c>
      <c r="P1019">
        <v>3</v>
      </c>
      <c r="Q1019" t="str">
        <f>TEXT(DATE(2024, sales[[#This Row],[month]], 1), "MMMM")</f>
        <v>June</v>
      </c>
      <c r="R1019" s="4">
        <f t="shared" si="15"/>
        <v>-0.76190476190476186</v>
      </c>
    </row>
    <row r="1020" spans="1:18" x14ac:dyDescent="0.25">
      <c r="A1020" t="s">
        <v>16</v>
      </c>
      <c r="B1020" s="5">
        <v>1185732</v>
      </c>
      <c r="C1020" s="6" t="s">
        <v>326</v>
      </c>
      <c r="D1020" t="s">
        <v>327</v>
      </c>
      <c r="E1020" t="s">
        <v>783</v>
      </c>
      <c r="F1020" t="s">
        <v>784</v>
      </c>
      <c r="G1020" t="s">
        <v>25</v>
      </c>
      <c r="H1020" s="3">
        <v>30.000000000000004</v>
      </c>
      <c r="I1020" s="5">
        <v>150</v>
      </c>
      <c r="J1020" s="3">
        <v>4500.0000000000009</v>
      </c>
      <c r="K1020" s="3">
        <v>1575.0000000000002</v>
      </c>
      <c r="L1020" s="4">
        <v>0.35</v>
      </c>
      <c r="M1020" t="s">
        <v>34</v>
      </c>
      <c r="N1020">
        <v>2021</v>
      </c>
      <c r="O1020">
        <v>6</v>
      </c>
      <c r="P1020">
        <v>4</v>
      </c>
      <c r="Q1020" t="str">
        <f>TEXT(DATE(2024, sales[[#This Row],[month]], 1), "MMMM")</f>
        <v>June</v>
      </c>
      <c r="R1020" s="4">
        <f t="shared" si="15"/>
        <v>0.12500000000000022</v>
      </c>
    </row>
    <row r="1021" spans="1:18" x14ac:dyDescent="0.25">
      <c r="A1021" t="s">
        <v>16</v>
      </c>
      <c r="B1021" s="5">
        <v>1185732</v>
      </c>
      <c r="C1021" s="6" t="s">
        <v>330</v>
      </c>
      <c r="D1021" t="s">
        <v>327</v>
      </c>
      <c r="E1021" t="s">
        <v>783</v>
      </c>
      <c r="F1021" t="s">
        <v>784</v>
      </c>
      <c r="G1021" t="s">
        <v>27</v>
      </c>
      <c r="H1021" s="3">
        <v>35</v>
      </c>
      <c r="I1021" s="5">
        <v>0</v>
      </c>
      <c r="J1021" s="3">
        <v>0</v>
      </c>
      <c r="K1021" s="3">
        <v>0</v>
      </c>
      <c r="L1021" s="4">
        <v>0.4</v>
      </c>
      <c r="M1021" t="s">
        <v>34</v>
      </c>
      <c r="N1021">
        <v>2021</v>
      </c>
      <c r="O1021">
        <v>6</v>
      </c>
      <c r="P1021">
        <v>5</v>
      </c>
      <c r="Q1021" t="str">
        <f>TEXT(DATE(2024, sales[[#This Row],[month]], 1), "MMMM")</f>
        <v>June</v>
      </c>
      <c r="R1021" s="4">
        <f t="shared" si="15"/>
        <v>-1</v>
      </c>
    </row>
    <row r="1022" spans="1:18" x14ac:dyDescent="0.25">
      <c r="A1022" t="s">
        <v>16</v>
      </c>
      <c r="B1022" s="5">
        <v>1185732</v>
      </c>
      <c r="C1022" s="6" t="s">
        <v>331</v>
      </c>
      <c r="D1022" t="s">
        <v>327</v>
      </c>
      <c r="E1022" t="s">
        <v>783</v>
      </c>
      <c r="F1022" t="s">
        <v>784</v>
      </c>
      <c r="G1022" t="s">
        <v>29</v>
      </c>
      <c r="H1022" s="3">
        <v>50</v>
      </c>
      <c r="I1022" s="5">
        <v>50</v>
      </c>
      <c r="J1022" s="3">
        <v>2500</v>
      </c>
      <c r="K1022" s="3">
        <v>875</v>
      </c>
      <c r="L1022" s="4">
        <v>0.35</v>
      </c>
      <c r="M1022" t="s">
        <v>34</v>
      </c>
      <c r="N1022">
        <v>2021</v>
      </c>
      <c r="O1022">
        <v>6</v>
      </c>
      <c r="P1022">
        <v>6</v>
      </c>
      <c r="Q1022" t="str">
        <f>TEXT(DATE(2024, sales[[#This Row],[month]], 1), "MMMM")</f>
        <v>June</v>
      </c>
      <c r="R1022" s="4">
        <f t="shared" si="15"/>
        <v>0</v>
      </c>
    </row>
    <row r="1023" spans="1:18" x14ac:dyDescent="0.25">
      <c r="A1023" t="s">
        <v>16</v>
      </c>
      <c r="B1023" s="5">
        <v>1185732</v>
      </c>
      <c r="C1023" s="6" t="s">
        <v>332</v>
      </c>
      <c r="D1023" t="s">
        <v>327</v>
      </c>
      <c r="E1023" t="s">
        <v>783</v>
      </c>
      <c r="F1023" t="s">
        <v>784</v>
      </c>
      <c r="G1023" t="s">
        <v>31</v>
      </c>
      <c r="H1023" s="3">
        <v>40</v>
      </c>
      <c r="I1023" s="5">
        <v>150</v>
      </c>
      <c r="J1023" s="3">
        <v>6000</v>
      </c>
      <c r="K1023" s="3">
        <v>3000</v>
      </c>
      <c r="L1023" s="4">
        <v>0.5</v>
      </c>
      <c r="M1023" t="s">
        <v>34</v>
      </c>
      <c r="N1023">
        <v>2021</v>
      </c>
      <c r="O1023">
        <v>6</v>
      </c>
      <c r="P1023">
        <v>7</v>
      </c>
      <c r="Q1023" t="str">
        <f>TEXT(DATE(2024, sales[[#This Row],[month]], 1), "MMMM")</f>
        <v>June</v>
      </c>
      <c r="R1023" s="4">
        <f t="shared" si="15"/>
        <v>1.4</v>
      </c>
    </row>
    <row r="1024" spans="1:18" x14ac:dyDescent="0.25">
      <c r="A1024" t="s">
        <v>16</v>
      </c>
      <c r="B1024" s="5">
        <v>1185732</v>
      </c>
      <c r="C1024" s="6" t="s">
        <v>333</v>
      </c>
      <c r="D1024" t="s">
        <v>327</v>
      </c>
      <c r="E1024" t="s">
        <v>783</v>
      </c>
      <c r="F1024" t="s">
        <v>784</v>
      </c>
      <c r="G1024" t="s">
        <v>20</v>
      </c>
      <c r="H1024" s="3">
        <v>40</v>
      </c>
      <c r="I1024" s="5">
        <v>375</v>
      </c>
      <c r="J1024" s="3">
        <v>15000</v>
      </c>
      <c r="K1024" s="3">
        <v>6000</v>
      </c>
      <c r="L1024" s="4">
        <v>0.4</v>
      </c>
      <c r="M1024" t="s">
        <v>34</v>
      </c>
      <c r="N1024">
        <v>2021</v>
      </c>
      <c r="O1024">
        <v>6</v>
      </c>
      <c r="P1024">
        <v>8</v>
      </c>
      <c r="Q1024" t="str">
        <f>TEXT(DATE(2024, sales[[#This Row],[month]], 1), "MMMM")</f>
        <v>June</v>
      </c>
      <c r="R1024" s="4">
        <f t="shared" si="15"/>
        <v>1.5</v>
      </c>
    </row>
    <row r="1025" spans="1:18" x14ac:dyDescent="0.25">
      <c r="A1025" t="s">
        <v>16</v>
      </c>
      <c r="B1025" s="5">
        <v>1185732</v>
      </c>
      <c r="C1025" s="6" t="s">
        <v>334</v>
      </c>
      <c r="D1025" t="s">
        <v>327</v>
      </c>
      <c r="E1025" t="s">
        <v>783</v>
      </c>
      <c r="F1025" t="s">
        <v>784</v>
      </c>
      <c r="G1025" t="s">
        <v>23</v>
      </c>
      <c r="H1025" s="3">
        <v>35</v>
      </c>
      <c r="I1025" s="5">
        <v>75</v>
      </c>
      <c r="J1025" s="3">
        <v>2625</v>
      </c>
      <c r="K1025" s="3">
        <v>918.75</v>
      </c>
      <c r="L1025" s="4">
        <v>0.35</v>
      </c>
      <c r="M1025" t="s">
        <v>34</v>
      </c>
      <c r="N1025">
        <v>2021</v>
      </c>
      <c r="O1025">
        <v>6</v>
      </c>
      <c r="P1025">
        <v>9</v>
      </c>
      <c r="Q1025" t="str">
        <f>TEXT(DATE(2024, sales[[#This Row],[month]], 1), "MMMM")</f>
        <v>June</v>
      </c>
      <c r="R1025" s="4">
        <f t="shared" si="15"/>
        <v>-0.82499999999999996</v>
      </c>
    </row>
    <row r="1026" spans="1:18" x14ac:dyDescent="0.25">
      <c r="A1026" t="s">
        <v>16</v>
      </c>
      <c r="B1026" s="5">
        <v>1185732</v>
      </c>
      <c r="C1026" s="6" t="s">
        <v>335</v>
      </c>
      <c r="D1026" t="s">
        <v>327</v>
      </c>
      <c r="E1026" t="s">
        <v>783</v>
      </c>
      <c r="F1026" t="s">
        <v>784</v>
      </c>
      <c r="G1026" t="s">
        <v>25</v>
      </c>
      <c r="H1026" s="3">
        <v>25.000000000000007</v>
      </c>
      <c r="I1026" s="5">
        <v>75</v>
      </c>
      <c r="J1026" s="3">
        <v>1875.0000000000005</v>
      </c>
      <c r="K1026" s="3">
        <v>656.25000000000011</v>
      </c>
      <c r="L1026" s="4">
        <v>0.35</v>
      </c>
      <c r="M1026" t="s">
        <v>34</v>
      </c>
      <c r="N1026">
        <v>2021</v>
      </c>
      <c r="O1026">
        <v>6</v>
      </c>
      <c r="P1026">
        <v>10</v>
      </c>
      <c r="Q1026" t="str">
        <f>TEXT(DATE(2024, sales[[#This Row],[month]], 1), "MMMM")</f>
        <v>June</v>
      </c>
      <c r="R1026" s="4">
        <f t="shared" ref="R1026:R1089" si="16">IFERROR((J1026-J1025)/J1025, 0)</f>
        <v>-0.28571428571428553</v>
      </c>
    </row>
    <row r="1027" spans="1:18" x14ac:dyDescent="0.25">
      <c r="A1027" t="s">
        <v>16</v>
      </c>
      <c r="B1027" s="5">
        <v>1185732</v>
      </c>
      <c r="C1027" s="6" t="s">
        <v>336</v>
      </c>
      <c r="D1027" t="s">
        <v>327</v>
      </c>
      <c r="E1027" t="s">
        <v>783</v>
      </c>
      <c r="F1027" t="s">
        <v>784</v>
      </c>
      <c r="G1027" t="s">
        <v>27</v>
      </c>
      <c r="H1027" s="3">
        <v>30</v>
      </c>
      <c r="I1027" s="5">
        <v>0</v>
      </c>
      <c r="J1027" s="3">
        <v>0</v>
      </c>
      <c r="K1027" s="3">
        <v>0</v>
      </c>
      <c r="L1027" s="4">
        <v>0.4</v>
      </c>
      <c r="M1027" t="s">
        <v>34</v>
      </c>
      <c r="N1027">
        <v>2021</v>
      </c>
      <c r="O1027">
        <v>6</v>
      </c>
      <c r="P1027">
        <v>11</v>
      </c>
      <c r="Q1027" t="str">
        <f>TEXT(DATE(2024, sales[[#This Row],[month]], 1), "MMMM")</f>
        <v>June</v>
      </c>
      <c r="R1027" s="4">
        <f t="shared" si="16"/>
        <v>-1</v>
      </c>
    </row>
    <row r="1028" spans="1:18" x14ac:dyDescent="0.25">
      <c r="A1028" t="s">
        <v>16</v>
      </c>
      <c r="B1028" s="5">
        <v>1185732</v>
      </c>
      <c r="C1028" s="6" t="s">
        <v>337</v>
      </c>
      <c r="D1028" t="s">
        <v>327</v>
      </c>
      <c r="E1028" t="s">
        <v>783</v>
      </c>
      <c r="F1028" t="s">
        <v>784</v>
      </c>
      <c r="G1028" t="s">
        <v>29</v>
      </c>
      <c r="H1028" s="3">
        <v>45</v>
      </c>
      <c r="I1028" s="5">
        <v>25</v>
      </c>
      <c r="J1028" s="3">
        <v>1125</v>
      </c>
      <c r="K1028" s="3">
        <v>393.75</v>
      </c>
      <c r="L1028" s="4">
        <v>0.35</v>
      </c>
      <c r="M1028" t="s">
        <v>34</v>
      </c>
      <c r="N1028">
        <v>2021</v>
      </c>
      <c r="O1028">
        <v>6</v>
      </c>
      <c r="P1028">
        <v>12</v>
      </c>
      <c r="Q1028" t="str">
        <f>TEXT(DATE(2024, sales[[#This Row],[month]], 1), "MMMM")</f>
        <v>June</v>
      </c>
      <c r="R1028" s="4">
        <f t="shared" si="16"/>
        <v>0</v>
      </c>
    </row>
    <row r="1029" spans="1:18" x14ac:dyDescent="0.25">
      <c r="A1029" t="s">
        <v>16</v>
      </c>
      <c r="B1029" s="5">
        <v>1185732</v>
      </c>
      <c r="C1029" s="6" t="s">
        <v>338</v>
      </c>
      <c r="D1029" t="s">
        <v>327</v>
      </c>
      <c r="E1029" t="s">
        <v>783</v>
      </c>
      <c r="F1029" t="s">
        <v>784</v>
      </c>
      <c r="G1029" t="s">
        <v>31</v>
      </c>
      <c r="H1029" s="3">
        <v>35</v>
      </c>
      <c r="I1029" s="5">
        <v>150</v>
      </c>
      <c r="J1029" s="3">
        <v>5250</v>
      </c>
      <c r="K1029" s="3">
        <v>2625</v>
      </c>
      <c r="L1029" s="4">
        <v>0.5</v>
      </c>
      <c r="M1029" t="s">
        <v>34</v>
      </c>
      <c r="N1029">
        <v>2021</v>
      </c>
      <c r="O1029">
        <v>6</v>
      </c>
      <c r="P1029">
        <v>13</v>
      </c>
      <c r="Q1029" t="str">
        <f>TEXT(DATE(2024, sales[[#This Row],[month]], 1), "MMMM")</f>
        <v>June</v>
      </c>
      <c r="R1029" s="4">
        <f t="shared" si="16"/>
        <v>3.6666666666666665</v>
      </c>
    </row>
    <row r="1030" spans="1:18" x14ac:dyDescent="0.25">
      <c r="A1030" t="s">
        <v>16</v>
      </c>
      <c r="B1030" s="5">
        <v>1185732</v>
      </c>
      <c r="C1030" s="6" t="s">
        <v>339</v>
      </c>
      <c r="D1030" t="s">
        <v>327</v>
      </c>
      <c r="E1030" t="s">
        <v>783</v>
      </c>
      <c r="F1030" t="s">
        <v>784</v>
      </c>
      <c r="G1030" t="s">
        <v>20</v>
      </c>
      <c r="H1030" s="3">
        <v>45</v>
      </c>
      <c r="I1030" s="5">
        <v>420</v>
      </c>
      <c r="J1030" s="3">
        <v>18900</v>
      </c>
      <c r="K1030" s="3">
        <v>7560</v>
      </c>
      <c r="L1030" s="4">
        <v>0.4</v>
      </c>
      <c r="M1030" t="s">
        <v>34</v>
      </c>
      <c r="N1030">
        <v>2021</v>
      </c>
      <c r="O1030">
        <v>6</v>
      </c>
      <c r="P1030">
        <v>14</v>
      </c>
      <c r="Q1030" t="str">
        <f>TEXT(DATE(2024, sales[[#This Row],[month]], 1), "MMMM")</f>
        <v>June</v>
      </c>
      <c r="R1030" s="4">
        <f t="shared" si="16"/>
        <v>2.6</v>
      </c>
    </row>
    <row r="1031" spans="1:18" x14ac:dyDescent="0.25">
      <c r="A1031" t="s">
        <v>16</v>
      </c>
      <c r="B1031" s="5">
        <v>1185732</v>
      </c>
      <c r="C1031" s="6" t="s">
        <v>340</v>
      </c>
      <c r="D1031" t="s">
        <v>327</v>
      </c>
      <c r="E1031" t="s">
        <v>783</v>
      </c>
      <c r="F1031" t="s">
        <v>784</v>
      </c>
      <c r="G1031" t="s">
        <v>23</v>
      </c>
      <c r="H1031" s="3">
        <v>40.000000000000007</v>
      </c>
      <c r="I1031" s="5">
        <v>125</v>
      </c>
      <c r="J1031" s="3">
        <v>5000.0000000000009</v>
      </c>
      <c r="K1031" s="3">
        <v>1750.0000000000002</v>
      </c>
      <c r="L1031" s="4">
        <v>0.35</v>
      </c>
      <c r="M1031" t="s">
        <v>34</v>
      </c>
      <c r="N1031">
        <v>2021</v>
      </c>
      <c r="O1031">
        <v>6</v>
      </c>
      <c r="P1031">
        <v>15</v>
      </c>
      <c r="Q1031" t="str">
        <f>TEXT(DATE(2024, sales[[#This Row],[month]], 1), "MMMM")</f>
        <v>June</v>
      </c>
      <c r="R1031" s="4">
        <f t="shared" si="16"/>
        <v>-0.73544973544973546</v>
      </c>
    </row>
    <row r="1032" spans="1:18" x14ac:dyDescent="0.25">
      <c r="A1032" t="s">
        <v>16</v>
      </c>
      <c r="B1032" s="5">
        <v>1185732</v>
      </c>
      <c r="C1032" s="6" t="s">
        <v>341</v>
      </c>
      <c r="D1032" t="s">
        <v>327</v>
      </c>
      <c r="E1032" t="s">
        <v>783</v>
      </c>
      <c r="F1032" t="s">
        <v>784</v>
      </c>
      <c r="G1032" t="s">
        <v>25</v>
      </c>
      <c r="H1032" s="3">
        <v>35</v>
      </c>
      <c r="I1032" s="5">
        <v>100</v>
      </c>
      <c r="J1032" s="3">
        <v>3500</v>
      </c>
      <c r="K1032" s="3">
        <v>1225</v>
      </c>
      <c r="L1032" s="4">
        <v>0.35</v>
      </c>
      <c r="M1032" t="s">
        <v>34</v>
      </c>
      <c r="N1032">
        <v>2021</v>
      </c>
      <c r="O1032">
        <v>6</v>
      </c>
      <c r="P1032">
        <v>16</v>
      </c>
      <c r="Q1032" t="str">
        <f>TEXT(DATE(2024, sales[[#This Row],[month]], 1), "MMMM")</f>
        <v>June</v>
      </c>
      <c r="R1032" s="4">
        <f t="shared" si="16"/>
        <v>-0.3000000000000001</v>
      </c>
    </row>
    <row r="1033" spans="1:18" x14ac:dyDescent="0.25">
      <c r="A1033" t="s">
        <v>16</v>
      </c>
      <c r="B1033" s="5">
        <v>1185732</v>
      </c>
      <c r="C1033" s="6" t="s">
        <v>342</v>
      </c>
      <c r="D1033" t="s">
        <v>327</v>
      </c>
      <c r="E1033" t="s">
        <v>783</v>
      </c>
      <c r="F1033" t="s">
        <v>784</v>
      </c>
      <c r="G1033" t="s">
        <v>27</v>
      </c>
      <c r="H1033" s="3">
        <v>35</v>
      </c>
      <c r="I1033" s="5">
        <v>25</v>
      </c>
      <c r="J1033" s="3">
        <v>875</v>
      </c>
      <c r="K1033" s="3">
        <v>350</v>
      </c>
      <c r="L1033" s="4">
        <v>0.4</v>
      </c>
      <c r="M1033" t="s">
        <v>34</v>
      </c>
      <c r="N1033">
        <v>2021</v>
      </c>
      <c r="O1033">
        <v>6</v>
      </c>
      <c r="P1033">
        <v>17</v>
      </c>
      <c r="Q1033" t="str">
        <f>TEXT(DATE(2024, sales[[#This Row],[month]], 1), "MMMM")</f>
        <v>June</v>
      </c>
      <c r="R1033" s="4">
        <f t="shared" si="16"/>
        <v>-0.75</v>
      </c>
    </row>
    <row r="1034" spans="1:18" x14ac:dyDescent="0.25">
      <c r="A1034" t="s">
        <v>16</v>
      </c>
      <c r="B1034" s="5">
        <v>1185732</v>
      </c>
      <c r="C1034" s="6" t="s">
        <v>343</v>
      </c>
      <c r="D1034" t="s">
        <v>327</v>
      </c>
      <c r="E1034" t="s">
        <v>783</v>
      </c>
      <c r="F1034" t="s">
        <v>784</v>
      </c>
      <c r="G1034" t="s">
        <v>29</v>
      </c>
      <c r="H1034" s="3">
        <v>49.999999999999993</v>
      </c>
      <c r="I1034" s="5">
        <v>50</v>
      </c>
      <c r="J1034" s="3">
        <v>2499.9999999999995</v>
      </c>
      <c r="K1034" s="3">
        <v>874.99999999999977</v>
      </c>
      <c r="L1034" s="4">
        <v>0.35</v>
      </c>
      <c r="M1034" t="s">
        <v>34</v>
      </c>
      <c r="N1034">
        <v>2021</v>
      </c>
      <c r="O1034">
        <v>6</v>
      </c>
      <c r="P1034">
        <v>18</v>
      </c>
      <c r="Q1034" t="str">
        <f>TEXT(DATE(2024, sales[[#This Row],[month]], 1), "MMMM")</f>
        <v>June</v>
      </c>
      <c r="R1034" s="4">
        <f t="shared" si="16"/>
        <v>1.8571428571428565</v>
      </c>
    </row>
    <row r="1035" spans="1:18" x14ac:dyDescent="0.25">
      <c r="A1035" t="s">
        <v>16</v>
      </c>
      <c r="B1035" s="5">
        <v>1185732</v>
      </c>
      <c r="C1035" s="6" t="s">
        <v>344</v>
      </c>
      <c r="D1035" t="s">
        <v>327</v>
      </c>
      <c r="E1035" t="s">
        <v>783</v>
      </c>
      <c r="F1035" t="s">
        <v>784</v>
      </c>
      <c r="G1035" t="s">
        <v>31</v>
      </c>
      <c r="H1035" s="3">
        <v>54.999999999999993</v>
      </c>
      <c r="I1035" s="5">
        <v>150</v>
      </c>
      <c r="J1035" s="3">
        <v>8249.9999999999982</v>
      </c>
      <c r="K1035" s="3">
        <v>4124.9999999999991</v>
      </c>
      <c r="L1035" s="4">
        <v>0.5</v>
      </c>
      <c r="M1035" t="s">
        <v>34</v>
      </c>
      <c r="N1035">
        <v>2021</v>
      </c>
      <c r="O1035">
        <v>6</v>
      </c>
      <c r="P1035">
        <v>19</v>
      </c>
      <c r="Q1035" t="str">
        <f>TEXT(DATE(2024, sales[[#This Row],[month]], 1), "MMMM")</f>
        <v>June</v>
      </c>
      <c r="R1035" s="4">
        <f t="shared" si="16"/>
        <v>2.2999999999999998</v>
      </c>
    </row>
    <row r="1036" spans="1:18" x14ac:dyDescent="0.25">
      <c r="A1036" t="s">
        <v>16</v>
      </c>
      <c r="B1036" s="5">
        <v>1185732</v>
      </c>
      <c r="C1036" s="6" t="s">
        <v>345</v>
      </c>
      <c r="D1036" t="s">
        <v>327</v>
      </c>
      <c r="E1036" t="s">
        <v>783</v>
      </c>
      <c r="F1036" t="s">
        <v>784</v>
      </c>
      <c r="G1036" t="s">
        <v>20</v>
      </c>
      <c r="H1036" s="3">
        <v>40</v>
      </c>
      <c r="I1036" s="5">
        <v>400</v>
      </c>
      <c r="J1036" s="3">
        <v>16000</v>
      </c>
      <c r="K1036" s="3">
        <v>6400</v>
      </c>
      <c r="L1036" s="4">
        <v>0.4</v>
      </c>
      <c r="M1036" t="s">
        <v>34</v>
      </c>
      <c r="N1036">
        <v>2021</v>
      </c>
      <c r="O1036">
        <v>6</v>
      </c>
      <c r="P1036">
        <v>20</v>
      </c>
      <c r="Q1036" t="str">
        <f>TEXT(DATE(2024, sales[[#This Row],[month]], 1), "MMMM")</f>
        <v>June</v>
      </c>
      <c r="R1036" s="4">
        <f t="shared" si="16"/>
        <v>0.93939393939393978</v>
      </c>
    </row>
    <row r="1037" spans="1:18" x14ac:dyDescent="0.25">
      <c r="A1037" t="s">
        <v>16</v>
      </c>
      <c r="B1037" s="5">
        <v>1185732</v>
      </c>
      <c r="C1037" s="6" t="s">
        <v>346</v>
      </c>
      <c r="D1037" t="s">
        <v>327</v>
      </c>
      <c r="E1037" t="s">
        <v>783</v>
      </c>
      <c r="F1037" t="s">
        <v>784</v>
      </c>
      <c r="G1037" t="s">
        <v>23</v>
      </c>
      <c r="H1037" s="3">
        <v>35.000000000000007</v>
      </c>
      <c r="I1037" s="5">
        <v>150</v>
      </c>
      <c r="J1037" s="3">
        <v>5250.0000000000009</v>
      </c>
      <c r="K1037" s="3">
        <v>1837.5</v>
      </c>
      <c r="L1037" s="4">
        <v>0.35</v>
      </c>
      <c r="M1037" t="s">
        <v>34</v>
      </c>
      <c r="N1037">
        <v>2021</v>
      </c>
      <c r="O1037">
        <v>6</v>
      </c>
      <c r="P1037">
        <v>21</v>
      </c>
      <c r="Q1037" t="str">
        <f>TEXT(DATE(2024, sales[[#This Row],[month]], 1), "MMMM")</f>
        <v>June</v>
      </c>
      <c r="R1037" s="4">
        <f t="shared" si="16"/>
        <v>-0.671875</v>
      </c>
    </row>
    <row r="1038" spans="1:18" x14ac:dyDescent="0.25">
      <c r="A1038" t="s">
        <v>16</v>
      </c>
      <c r="B1038" s="5">
        <v>1185732</v>
      </c>
      <c r="C1038" s="6" t="s">
        <v>347</v>
      </c>
      <c r="D1038" t="s">
        <v>327</v>
      </c>
      <c r="E1038" t="s">
        <v>783</v>
      </c>
      <c r="F1038" t="s">
        <v>784</v>
      </c>
      <c r="G1038" t="s">
        <v>25</v>
      </c>
      <c r="H1038" s="3">
        <v>30.000000000000004</v>
      </c>
      <c r="I1038" s="5">
        <v>175</v>
      </c>
      <c r="J1038" s="3">
        <v>5250.0000000000009</v>
      </c>
      <c r="K1038" s="3">
        <v>1837.5</v>
      </c>
      <c r="L1038" s="4">
        <v>0.35</v>
      </c>
      <c r="M1038" t="s">
        <v>34</v>
      </c>
      <c r="N1038">
        <v>2021</v>
      </c>
      <c r="O1038">
        <v>6</v>
      </c>
      <c r="P1038">
        <v>22</v>
      </c>
      <c r="Q1038" t="str">
        <f>TEXT(DATE(2024, sales[[#This Row],[month]], 1), "MMMM")</f>
        <v>June</v>
      </c>
      <c r="R1038" s="4">
        <f t="shared" si="16"/>
        <v>0</v>
      </c>
    </row>
    <row r="1039" spans="1:18" x14ac:dyDescent="0.25">
      <c r="A1039" t="s">
        <v>16</v>
      </c>
      <c r="B1039" s="5">
        <v>1185732</v>
      </c>
      <c r="C1039" s="6" t="s">
        <v>348</v>
      </c>
      <c r="D1039" t="s">
        <v>327</v>
      </c>
      <c r="E1039" t="s">
        <v>783</v>
      </c>
      <c r="F1039" t="s">
        <v>784</v>
      </c>
      <c r="G1039" t="s">
        <v>27</v>
      </c>
      <c r="H1039" s="3">
        <v>30.000000000000004</v>
      </c>
      <c r="I1039" s="5">
        <v>150</v>
      </c>
      <c r="J1039" s="3">
        <v>4500.0000000000009</v>
      </c>
      <c r="K1039" s="3">
        <v>1800.0000000000005</v>
      </c>
      <c r="L1039" s="4">
        <v>0.4</v>
      </c>
      <c r="M1039" t="s">
        <v>34</v>
      </c>
      <c r="N1039">
        <v>2021</v>
      </c>
      <c r="O1039">
        <v>6</v>
      </c>
      <c r="P1039">
        <v>23</v>
      </c>
      <c r="Q1039" t="str">
        <f>TEXT(DATE(2024, sales[[#This Row],[month]], 1), "MMMM")</f>
        <v>June</v>
      </c>
      <c r="R1039" s="4">
        <f t="shared" si="16"/>
        <v>-0.14285714285714282</v>
      </c>
    </row>
    <row r="1040" spans="1:18" x14ac:dyDescent="0.25">
      <c r="A1040" t="s">
        <v>16</v>
      </c>
      <c r="B1040" s="5">
        <v>1185732</v>
      </c>
      <c r="C1040" s="6" t="s">
        <v>349</v>
      </c>
      <c r="D1040" t="s">
        <v>327</v>
      </c>
      <c r="E1040" t="s">
        <v>783</v>
      </c>
      <c r="F1040" t="s">
        <v>784</v>
      </c>
      <c r="G1040" t="s">
        <v>29</v>
      </c>
      <c r="H1040" s="3">
        <v>45</v>
      </c>
      <c r="I1040" s="5">
        <v>150</v>
      </c>
      <c r="J1040" s="3">
        <v>6750</v>
      </c>
      <c r="K1040" s="3">
        <v>2362.5</v>
      </c>
      <c r="L1040" s="4">
        <v>0.35</v>
      </c>
      <c r="M1040" t="s">
        <v>34</v>
      </c>
      <c r="N1040">
        <v>2021</v>
      </c>
      <c r="O1040">
        <v>6</v>
      </c>
      <c r="P1040">
        <v>24</v>
      </c>
      <c r="Q1040" t="str">
        <f>TEXT(DATE(2024, sales[[#This Row],[month]], 1), "MMMM")</f>
        <v>June</v>
      </c>
      <c r="R1040" s="4">
        <f t="shared" si="16"/>
        <v>0.49999999999999972</v>
      </c>
    </row>
    <row r="1041" spans="1:18" x14ac:dyDescent="0.25">
      <c r="A1041" t="s">
        <v>16</v>
      </c>
      <c r="B1041" s="5">
        <v>1185732</v>
      </c>
      <c r="C1041" s="6" t="s">
        <v>350</v>
      </c>
      <c r="D1041" t="s">
        <v>327</v>
      </c>
      <c r="E1041" t="s">
        <v>783</v>
      </c>
      <c r="F1041" t="s">
        <v>784</v>
      </c>
      <c r="G1041" t="s">
        <v>31</v>
      </c>
      <c r="H1041" s="3">
        <v>50</v>
      </c>
      <c r="I1041" s="5">
        <v>325</v>
      </c>
      <c r="J1041" s="3">
        <v>16250</v>
      </c>
      <c r="K1041" s="3">
        <v>8125</v>
      </c>
      <c r="L1041" s="4">
        <v>0.5</v>
      </c>
      <c r="M1041" t="s">
        <v>34</v>
      </c>
      <c r="N1041">
        <v>2021</v>
      </c>
      <c r="O1041">
        <v>6</v>
      </c>
      <c r="P1041">
        <v>25</v>
      </c>
      <c r="Q1041" t="str">
        <f>TEXT(DATE(2024, sales[[#This Row],[month]], 1), "MMMM")</f>
        <v>June</v>
      </c>
      <c r="R1041" s="4">
        <f t="shared" si="16"/>
        <v>1.4074074074074074</v>
      </c>
    </row>
    <row r="1042" spans="1:18" x14ac:dyDescent="0.25">
      <c r="A1042" t="s">
        <v>16</v>
      </c>
      <c r="B1042" s="5">
        <v>1185732</v>
      </c>
      <c r="C1042" s="6" t="s">
        <v>351</v>
      </c>
      <c r="D1042" t="s">
        <v>327</v>
      </c>
      <c r="E1042" t="s">
        <v>783</v>
      </c>
      <c r="F1042" t="s">
        <v>784</v>
      </c>
      <c r="G1042" t="s">
        <v>20</v>
      </c>
      <c r="H1042" s="3">
        <v>45</v>
      </c>
      <c r="I1042" s="5">
        <v>550</v>
      </c>
      <c r="J1042" s="3">
        <v>24750</v>
      </c>
      <c r="K1042" s="3">
        <v>9900</v>
      </c>
      <c r="L1042" s="4">
        <v>0.4</v>
      </c>
      <c r="M1042" t="s">
        <v>34</v>
      </c>
      <c r="N1042">
        <v>2021</v>
      </c>
      <c r="O1042">
        <v>6</v>
      </c>
      <c r="P1042">
        <v>26</v>
      </c>
      <c r="Q1042" t="str">
        <f>TEXT(DATE(2024, sales[[#This Row],[month]], 1), "MMMM")</f>
        <v>June</v>
      </c>
      <c r="R1042" s="4">
        <f t="shared" si="16"/>
        <v>0.52307692307692311</v>
      </c>
    </row>
    <row r="1043" spans="1:18" x14ac:dyDescent="0.25">
      <c r="A1043" t="s">
        <v>16</v>
      </c>
      <c r="B1043" s="5">
        <v>1185732</v>
      </c>
      <c r="C1043" s="6" t="s">
        <v>352</v>
      </c>
      <c r="D1043" t="s">
        <v>327</v>
      </c>
      <c r="E1043" t="s">
        <v>783</v>
      </c>
      <c r="F1043" t="s">
        <v>784</v>
      </c>
      <c r="G1043" t="s">
        <v>23</v>
      </c>
      <c r="H1043" s="3">
        <v>40.000000000000007</v>
      </c>
      <c r="I1043" s="5">
        <v>300</v>
      </c>
      <c r="J1043" s="3">
        <v>12000.000000000002</v>
      </c>
      <c r="K1043" s="3">
        <v>4200</v>
      </c>
      <c r="L1043" s="4">
        <v>0.35</v>
      </c>
      <c r="M1043" t="s">
        <v>34</v>
      </c>
      <c r="N1043">
        <v>2021</v>
      </c>
      <c r="O1043">
        <v>6</v>
      </c>
      <c r="P1043">
        <v>27</v>
      </c>
      <c r="Q1043" t="str">
        <f>TEXT(DATE(2024, sales[[#This Row],[month]], 1), "MMMM")</f>
        <v>June</v>
      </c>
      <c r="R1043" s="4">
        <f t="shared" si="16"/>
        <v>-0.51515151515151503</v>
      </c>
    </row>
    <row r="1044" spans="1:18" x14ac:dyDescent="0.25">
      <c r="A1044" t="s">
        <v>16</v>
      </c>
      <c r="B1044" s="5">
        <v>1185732</v>
      </c>
      <c r="C1044" s="6" t="s">
        <v>353</v>
      </c>
      <c r="D1044" t="s">
        <v>327</v>
      </c>
      <c r="E1044" t="s">
        <v>783</v>
      </c>
      <c r="F1044" t="s">
        <v>784</v>
      </c>
      <c r="G1044" t="s">
        <v>25</v>
      </c>
      <c r="H1044" s="3">
        <v>35</v>
      </c>
      <c r="I1044" s="5">
        <v>225</v>
      </c>
      <c r="J1044" s="3">
        <v>7875</v>
      </c>
      <c r="K1044" s="3">
        <v>2756.25</v>
      </c>
      <c r="L1044" s="4">
        <v>0.35</v>
      </c>
      <c r="M1044" t="s">
        <v>34</v>
      </c>
      <c r="N1044">
        <v>2021</v>
      </c>
      <c r="O1044">
        <v>6</v>
      </c>
      <c r="P1044">
        <v>28</v>
      </c>
      <c r="Q1044" t="str">
        <f>TEXT(DATE(2024, sales[[#This Row],[month]], 1), "MMMM")</f>
        <v>June</v>
      </c>
      <c r="R1044" s="4">
        <f t="shared" si="16"/>
        <v>-0.34375000000000011</v>
      </c>
    </row>
    <row r="1045" spans="1:18" x14ac:dyDescent="0.25">
      <c r="A1045" t="s">
        <v>16</v>
      </c>
      <c r="B1045" s="5">
        <v>1185732</v>
      </c>
      <c r="C1045" s="6" t="s">
        <v>354</v>
      </c>
      <c r="D1045" t="s">
        <v>327</v>
      </c>
      <c r="E1045" t="s">
        <v>783</v>
      </c>
      <c r="F1045" t="s">
        <v>784</v>
      </c>
      <c r="G1045" t="s">
        <v>27</v>
      </c>
      <c r="H1045" s="3">
        <v>35</v>
      </c>
      <c r="I1045" s="5">
        <v>175</v>
      </c>
      <c r="J1045" s="3">
        <v>6125</v>
      </c>
      <c r="K1045" s="3">
        <v>2450</v>
      </c>
      <c r="L1045" s="4">
        <v>0.4</v>
      </c>
      <c r="M1045" t="s">
        <v>34</v>
      </c>
      <c r="N1045">
        <v>2021</v>
      </c>
      <c r="O1045">
        <v>6</v>
      </c>
      <c r="P1045">
        <v>29</v>
      </c>
      <c r="Q1045" t="str">
        <f>TEXT(DATE(2024, sales[[#This Row],[month]], 1), "MMMM")</f>
        <v>June</v>
      </c>
      <c r="R1045" s="4">
        <f t="shared" si="16"/>
        <v>-0.22222222222222221</v>
      </c>
    </row>
    <row r="1046" spans="1:18" x14ac:dyDescent="0.25">
      <c r="A1046" t="s">
        <v>16</v>
      </c>
      <c r="B1046" s="5">
        <v>1185732</v>
      </c>
      <c r="C1046" s="6" t="s">
        <v>355</v>
      </c>
      <c r="D1046" t="s">
        <v>327</v>
      </c>
      <c r="E1046" t="s">
        <v>783</v>
      </c>
      <c r="F1046" t="s">
        <v>784</v>
      </c>
      <c r="G1046" t="s">
        <v>29</v>
      </c>
      <c r="H1046" s="3">
        <v>45</v>
      </c>
      <c r="I1046" s="5">
        <v>175</v>
      </c>
      <c r="J1046" s="3">
        <v>7875</v>
      </c>
      <c r="K1046" s="3">
        <v>2756.25</v>
      </c>
      <c r="L1046" s="4">
        <v>0.35</v>
      </c>
      <c r="M1046" t="s">
        <v>34</v>
      </c>
      <c r="N1046">
        <v>2021</v>
      </c>
      <c r="O1046">
        <v>6</v>
      </c>
      <c r="P1046">
        <v>30</v>
      </c>
      <c r="Q1046" t="str">
        <f>TEXT(DATE(2024, sales[[#This Row],[month]], 1), "MMMM")</f>
        <v>June</v>
      </c>
      <c r="R1046" s="4">
        <f t="shared" si="16"/>
        <v>0.2857142857142857</v>
      </c>
    </row>
    <row r="1047" spans="1:18" x14ac:dyDescent="0.25">
      <c r="A1047" t="s">
        <v>16</v>
      </c>
      <c r="B1047" s="5">
        <v>1185732</v>
      </c>
      <c r="C1047" s="6" t="s">
        <v>356</v>
      </c>
      <c r="D1047" t="s">
        <v>327</v>
      </c>
      <c r="E1047" t="s">
        <v>783</v>
      </c>
      <c r="F1047" t="s">
        <v>784</v>
      </c>
      <c r="G1047" t="s">
        <v>31</v>
      </c>
      <c r="H1047" s="3">
        <v>50</v>
      </c>
      <c r="I1047" s="5">
        <v>350</v>
      </c>
      <c r="J1047" s="3">
        <v>17500</v>
      </c>
      <c r="K1047" s="3">
        <v>8750</v>
      </c>
      <c r="L1047" s="4">
        <v>0.5</v>
      </c>
      <c r="M1047" t="s">
        <v>34</v>
      </c>
      <c r="N1047">
        <v>2021</v>
      </c>
      <c r="O1047">
        <v>7</v>
      </c>
      <c r="P1047">
        <v>1</v>
      </c>
      <c r="Q1047" t="str">
        <f>TEXT(DATE(2024, sales[[#This Row],[month]], 1), "MMMM")</f>
        <v>July</v>
      </c>
      <c r="R1047" s="4">
        <f t="shared" si="16"/>
        <v>1.2222222222222223</v>
      </c>
    </row>
    <row r="1048" spans="1:18" x14ac:dyDescent="0.25">
      <c r="A1048" t="s">
        <v>16</v>
      </c>
      <c r="B1048" s="5">
        <v>1185732</v>
      </c>
      <c r="C1048" s="6" t="s">
        <v>357</v>
      </c>
      <c r="D1048" t="s">
        <v>327</v>
      </c>
      <c r="E1048" t="s">
        <v>783</v>
      </c>
      <c r="F1048" t="s">
        <v>784</v>
      </c>
      <c r="G1048" t="s">
        <v>20</v>
      </c>
      <c r="H1048" s="3">
        <v>45</v>
      </c>
      <c r="I1048" s="5">
        <v>500</v>
      </c>
      <c r="J1048" s="3">
        <v>22500</v>
      </c>
      <c r="K1048" s="3">
        <v>9000</v>
      </c>
      <c r="L1048" s="4">
        <v>0.4</v>
      </c>
      <c r="M1048" t="s">
        <v>34</v>
      </c>
      <c r="N1048">
        <v>2021</v>
      </c>
      <c r="O1048">
        <v>7</v>
      </c>
      <c r="P1048">
        <v>2</v>
      </c>
      <c r="Q1048" t="str">
        <f>TEXT(DATE(2024, sales[[#This Row],[month]], 1), "MMMM")</f>
        <v>July</v>
      </c>
      <c r="R1048" s="4">
        <f t="shared" si="16"/>
        <v>0.2857142857142857</v>
      </c>
    </row>
    <row r="1049" spans="1:18" x14ac:dyDescent="0.25">
      <c r="A1049" t="s">
        <v>16</v>
      </c>
      <c r="B1049" s="5">
        <v>1185732</v>
      </c>
      <c r="C1049" s="6" t="s">
        <v>358</v>
      </c>
      <c r="D1049" t="s">
        <v>327</v>
      </c>
      <c r="E1049" t="s">
        <v>783</v>
      </c>
      <c r="F1049" t="s">
        <v>784</v>
      </c>
      <c r="G1049" t="s">
        <v>23</v>
      </c>
      <c r="H1049" s="3">
        <v>45.000000000000007</v>
      </c>
      <c r="I1049" s="5">
        <v>275</v>
      </c>
      <c r="J1049" s="3">
        <v>12375.000000000002</v>
      </c>
      <c r="K1049" s="3">
        <v>4331.25</v>
      </c>
      <c r="L1049" s="4">
        <v>0.35</v>
      </c>
      <c r="M1049" t="s">
        <v>34</v>
      </c>
      <c r="N1049">
        <v>2021</v>
      </c>
      <c r="O1049">
        <v>7</v>
      </c>
      <c r="P1049">
        <v>3</v>
      </c>
      <c r="Q1049" t="str">
        <f>TEXT(DATE(2024, sales[[#This Row],[month]], 1), "MMMM")</f>
        <v>July</v>
      </c>
      <c r="R1049" s="4">
        <f t="shared" si="16"/>
        <v>-0.4499999999999999</v>
      </c>
    </row>
    <row r="1050" spans="1:18" x14ac:dyDescent="0.25">
      <c r="A1050" t="s">
        <v>16</v>
      </c>
      <c r="B1050" s="5">
        <v>1185732</v>
      </c>
      <c r="C1050" s="6" t="s">
        <v>359</v>
      </c>
      <c r="D1050" t="s">
        <v>327</v>
      </c>
      <c r="E1050" t="s">
        <v>783</v>
      </c>
      <c r="F1050" t="s">
        <v>784</v>
      </c>
      <c r="G1050" t="s">
        <v>25</v>
      </c>
      <c r="H1050" s="3">
        <v>40</v>
      </c>
      <c r="I1050" s="5">
        <v>200</v>
      </c>
      <c r="J1050" s="3">
        <v>8000</v>
      </c>
      <c r="K1050" s="3">
        <v>2800</v>
      </c>
      <c r="L1050" s="4">
        <v>0.35</v>
      </c>
      <c r="M1050" t="s">
        <v>34</v>
      </c>
      <c r="N1050">
        <v>2021</v>
      </c>
      <c r="O1050">
        <v>7</v>
      </c>
      <c r="P1050">
        <v>4</v>
      </c>
      <c r="Q1050" t="str">
        <f>TEXT(DATE(2024, sales[[#This Row],[month]], 1), "MMMM")</f>
        <v>July</v>
      </c>
      <c r="R1050" s="4">
        <f t="shared" si="16"/>
        <v>-0.35353535353535365</v>
      </c>
    </row>
    <row r="1051" spans="1:18" x14ac:dyDescent="0.25">
      <c r="A1051" t="s">
        <v>16</v>
      </c>
      <c r="B1051" s="5">
        <v>1185732</v>
      </c>
      <c r="C1051" s="6" t="s">
        <v>360</v>
      </c>
      <c r="D1051" t="s">
        <v>327</v>
      </c>
      <c r="E1051" t="s">
        <v>783</v>
      </c>
      <c r="F1051" t="s">
        <v>784</v>
      </c>
      <c r="G1051" t="s">
        <v>27</v>
      </c>
      <c r="H1051" s="3">
        <v>30.000000000000004</v>
      </c>
      <c r="I1051" s="5">
        <v>125</v>
      </c>
      <c r="J1051" s="3">
        <v>3750.0000000000009</v>
      </c>
      <c r="K1051" s="3">
        <v>1500.0000000000002</v>
      </c>
      <c r="L1051" s="4">
        <v>0.4</v>
      </c>
      <c r="M1051" t="s">
        <v>34</v>
      </c>
      <c r="N1051">
        <v>2021</v>
      </c>
      <c r="O1051">
        <v>7</v>
      </c>
      <c r="P1051">
        <v>5</v>
      </c>
      <c r="Q1051" t="str">
        <f>TEXT(DATE(2024, sales[[#This Row],[month]], 1), "MMMM")</f>
        <v>July</v>
      </c>
      <c r="R1051" s="4">
        <f t="shared" si="16"/>
        <v>-0.53124999999999989</v>
      </c>
    </row>
    <row r="1052" spans="1:18" x14ac:dyDescent="0.25">
      <c r="A1052" t="s">
        <v>16</v>
      </c>
      <c r="B1052" s="5">
        <v>1185732</v>
      </c>
      <c r="C1052" s="6" t="s">
        <v>361</v>
      </c>
      <c r="D1052" t="s">
        <v>327</v>
      </c>
      <c r="E1052" t="s">
        <v>783</v>
      </c>
      <c r="F1052" t="s">
        <v>784</v>
      </c>
      <c r="G1052" t="s">
        <v>29</v>
      </c>
      <c r="H1052" s="3">
        <v>40</v>
      </c>
      <c r="I1052" s="5">
        <v>100</v>
      </c>
      <c r="J1052" s="3">
        <v>4000</v>
      </c>
      <c r="K1052" s="3">
        <v>1400</v>
      </c>
      <c r="L1052" s="4">
        <v>0.35</v>
      </c>
      <c r="M1052" t="s">
        <v>34</v>
      </c>
      <c r="N1052">
        <v>2021</v>
      </c>
      <c r="O1052">
        <v>7</v>
      </c>
      <c r="P1052">
        <v>6</v>
      </c>
      <c r="Q1052" t="str">
        <f>TEXT(DATE(2024, sales[[#This Row],[month]], 1), "MMMM")</f>
        <v>July</v>
      </c>
      <c r="R1052" s="4">
        <f t="shared" si="16"/>
        <v>6.6666666666666402E-2</v>
      </c>
    </row>
    <row r="1053" spans="1:18" x14ac:dyDescent="0.25">
      <c r="A1053" t="s">
        <v>16</v>
      </c>
      <c r="B1053" s="5">
        <v>1185732</v>
      </c>
      <c r="C1053" s="6" t="s">
        <v>362</v>
      </c>
      <c r="D1053" t="s">
        <v>327</v>
      </c>
      <c r="E1053" t="s">
        <v>783</v>
      </c>
      <c r="F1053" t="s">
        <v>784</v>
      </c>
      <c r="G1053" t="s">
        <v>31</v>
      </c>
      <c r="H1053" s="3">
        <v>45</v>
      </c>
      <c r="I1053" s="5">
        <v>275</v>
      </c>
      <c r="J1053" s="3">
        <v>12375</v>
      </c>
      <c r="K1053" s="3">
        <v>6187.5</v>
      </c>
      <c r="L1053" s="4">
        <v>0.5</v>
      </c>
      <c r="M1053" t="s">
        <v>34</v>
      </c>
      <c r="N1053">
        <v>2021</v>
      </c>
      <c r="O1053">
        <v>7</v>
      </c>
      <c r="P1053">
        <v>7</v>
      </c>
      <c r="Q1053" t="str">
        <f>TEXT(DATE(2024, sales[[#This Row],[month]], 1), "MMMM")</f>
        <v>July</v>
      </c>
      <c r="R1053" s="4">
        <f t="shared" si="16"/>
        <v>2.09375</v>
      </c>
    </row>
    <row r="1054" spans="1:18" x14ac:dyDescent="0.25">
      <c r="A1054" t="s">
        <v>16</v>
      </c>
      <c r="B1054" s="5">
        <v>1185732</v>
      </c>
      <c r="C1054" s="6" t="s">
        <v>363</v>
      </c>
      <c r="D1054" t="s">
        <v>327</v>
      </c>
      <c r="E1054" t="s">
        <v>783</v>
      </c>
      <c r="F1054" t="s">
        <v>784</v>
      </c>
      <c r="G1054" t="s">
        <v>20</v>
      </c>
      <c r="H1054" s="3">
        <v>40</v>
      </c>
      <c r="I1054" s="5">
        <v>400</v>
      </c>
      <c r="J1054" s="3">
        <v>16000</v>
      </c>
      <c r="K1054" s="3">
        <v>6400</v>
      </c>
      <c r="L1054" s="4">
        <v>0.4</v>
      </c>
      <c r="M1054" t="s">
        <v>34</v>
      </c>
      <c r="N1054">
        <v>2021</v>
      </c>
      <c r="O1054">
        <v>7</v>
      </c>
      <c r="P1054">
        <v>8</v>
      </c>
      <c r="Q1054" t="str">
        <f>TEXT(DATE(2024, sales[[#This Row],[month]], 1), "MMMM")</f>
        <v>July</v>
      </c>
      <c r="R1054" s="4">
        <f t="shared" si="16"/>
        <v>0.29292929292929293</v>
      </c>
    </row>
    <row r="1055" spans="1:18" x14ac:dyDescent="0.25">
      <c r="A1055" t="s">
        <v>16</v>
      </c>
      <c r="B1055" s="5">
        <v>1185732</v>
      </c>
      <c r="C1055" s="6" t="s">
        <v>364</v>
      </c>
      <c r="D1055" t="s">
        <v>327</v>
      </c>
      <c r="E1055" t="s">
        <v>783</v>
      </c>
      <c r="F1055" t="s">
        <v>784</v>
      </c>
      <c r="G1055" t="s">
        <v>23</v>
      </c>
      <c r="H1055" s="3">
        <v>35.000000000000007</v>
      </c>
      <c r="I1055" s="5">
        <v>200</v>
      </c>
      <c r="J1055" s="3">
        <v>7000.0000000000018</v>
      </c>
      <c r="K1055" s="3">
        <v>2450.0000000000005</v>
      </c>
      <c r="L1055" s="4">
        <v>0.35</v>
      </c>
      <c r="M1055" t="s">
        <v>34</v>
      </c>
      <c r="N1055">
        <v>2021</v>
      </c>
      <c r="O1055">
        <v>7</v>
      </c>
      <c r="P1055">
        <v>9</v>
      </c>
      <c r="Q1055" t="str">
        <f>TEXT(DATE(2024, sales[[#This Row],[month]], 1), "MMMM")</f>
        <v>July</v>
      </c>
      <c r="R1055" s="4">
        <f t="shared" si="16"/>
        <v>-0.56249999999999989</v>
      </c>
    </row>
    <row r="1056" spans="1:18" x14ac:dyDescent="0.25">
      <c r="A1056" t="s">
        <v>16</v>
      </c>
      <c r="B1056" s="5">
        <v>1185732</v>
      </c>
      <c r="C1056" s="6" t="s">
        <v>365</v>
      </c>
      <c r="D1056" t="s">
        <v>327</v>
      </c>
      <c r="E1056" t="s">
        <v>783</v>
      </c>
      <c r="F1056" t="s">
        <v>784</v>
      </c>
      <c r="G1056" t="s">
        <v>25</v>
      </c>
      <c r="H1056" s="3">
        <v>20</v>
      </c>
      <c r="I1056" s="5">
        <v>100</v>
      </c>
      <c r="J1056" s="3">
        <v>2000</v>
      </c>
      <c r="K1056" s="3">
        <v>700</v>
      </c>
      <c r="L1056" s="4">
        <v>0.35</v>
      </c>
      <c r="M1056" t="s">
        <v>34</v>
      </c>
      <c r="N1056">
        <v>2021</v>
      </c>
      <c r="O1056">
        <v>7</v>
      </c>
      <c r="P1056">
        <v>10</v>
      </c>
      <c r="Q1056" t="str">
        <f>TEXT(DATE(2024, sales[[#This Row],[month]], 1), "MMMM")</f>
        <v>July</v>
      </c>
      <c r="R1056" s="4">
        <f t="shared" si="16"/>
        <v>-0.71428571428571441</v>
      </c>
    </row>
    <row r="1057" spans="1:18" x14ac:dyDescent="0.25">
      <c r="A1057" t="s">
        <v>16</v>
      </c>
      <c r="B1057" s="5">
        <v>1185732</v>
      </c>
      <c r="C1057" s="6" t="s">
        <v>366</v>
      </c>
      <c r="D1057" t="s">
        <v>327</v>
      </c>
      <c r="E1057" t="s">
        <v>783</v>
      </c>
      <c r="F1057" t="s">
        <v>784</v>
      </c>
      <c r="G1057" t="s">
        <v>27</v>
      </c>
      <c r="H1057" s="3">
        <v>20</v>
      </c>
      <c r="I1057" s="5">
        <v>75</v>
      </c>
      <c r="J1057" s="3">
        <v>1500</v>
      </c>
      <c r="K1057" s="3">
        <v>600</v>
      </c>
      <c r="L1057" s="4">
        <v>0.4</v>
      </c>
      <c r="M1057" t="s">
        <v>34</v>
      </c>
      <c r="N1057">
        <v>2021</v>
      </c>
      <c r="O1057">
        <v>7</v>
      </c>
      <c r="P1057">
        <v>11</v>
      </c>
      <c r="Q1057" t="str">
        <f>TEXT(DATE(2024, sales[[#This Row],[month]], 1), "MMMM")</f>
        <v>July</v>
      </c>
      <c r="R1057" s="4">
        <f t="shared" si="16"/>
        <v>-0.25</v>
      </c>
    </row>
    <row r="1058" spans="1:18" x14ac:dyDescent="0.25">
      <c r="A1058" t="s">
        <v>16</v>
      </c>
      <c r="B1058" s="5">
        <v>1185732</v>
      </c>
      <c r="C1058" s="6" t="s">
        <v>367</v>
      </c>
      <c r="D1058" t="s">
        <v>327</v>
      </c>
      <c r="E1058" t="s">
        <v>783</v>
      </c>
      <c r="F1058" t="s">
        <v>784</v>
      </c>
      <c r="G1058" t="s">
        <v>29</v>
      </c>
      <c r="H1058" s="3">
        <v>30</v>
      </c>
      <c r="I1058" s="5">
        <v>75</v>
      </c>
      <c r="J1058" s="3">
        <v>2250</v>
      </c>
      <c r="K1058" s="3">
        <v>787.5</v>
      </c>
      <c r="L1058" s="4">
        <v>0.35</v>
      </c>
      <c r="M1058" t="s">
        <v>34</v>
      </c>
      <c r="N1058">
        <v>2021</v>
      </c>
      <c r="O1058">
        <v>7</v>
      </c>
      <c r="P1058">
        <v>12</v>
      </c>
      <c r="Q1058" t="str">
        <f>TEXT(DATE(2024, sales[[#This Row],[month]], 1), "MMMM")</f>
        <v>July</v>
      </c>
      <c r="R1058" s="4">
        <f t="shared" si="16"/>
        <v>0.5</v>
      </c>
    </row>
    <row r="1059" spans="1:18" x14ac:dyDescent="0.25">
      <c r="A1059" t="s">
        <v>16</v>
      </c>
      <c r="B1059" s="5">
        <v>1185732</v>
      </c>
      <c r="C1059" s="6" t="s">
        <v>368</v>
      </c>
      <c r="D1059" t="s">
        <v>327</v>
      </c>
      <c r="E1059" t="s">
        <v>783</v>
      </c>
      <c r="F1059" t="s">
        <v>784</v>
      </c>
      <c r="G1059" t="s">
        <v>31</v>
      </c>
      <c r="H1059" s="3">
        <v>35</v>
      </c>
      <c r="I1059" s="5">
        <v>150</v>
      </c>
      <c r="J1059" s="3">
        <v>5250</v>
      </c>
      <c r="K1059" s="3">
        <v>2625</v>
      </c>
      <c r="L1059" s="4">
        <v>0.5</v>
      </c>
      <c r="M1059" t="s">
        <v>34</v>
      </c>
      <c r="N1059">
        <v>2021</v>
      </c>
      <c r="O1059">
        <v>7</v>
      </c>
      <c r="P1059">
        <v>13</v>
      </c>
      <c r="Q1059" t="str">
        <f>TEXT(DATE(2024, sales[[#This Row],[month]], 1), "MMMM")</f>
        <v>July</v>
      </c>
      <c r="R1059" s="4">
        <f t="shared" si="16"/>
        <v>1.3333333333333333</v>
      </c>
    </row>
    <row r="1060" spans="1:18" x14ac:dyDescent="0.25">
      <c r="A1060" t="s">
        <v>16</v>
      </c>
      <c r="B1060" s="5">
        <v>1185732</v>
      </c>
      <c r="C1060" s="6" t="s">
        <v>369</v>
      </c>
      <c r="D1060" t="s">
        <v>327</v>
      </c>
      <c r="E1060" t="s">
        <v>783</v>
      </c>
      <c r="F1060" t="s">
        <v>784</v>
      </c>
      <c r="G1060" t="s">
        <v>20</v>
      </c>
      <c r="H1060" s="3">
        <v>40</v>
      </c>
      <c r="I1060" s="5">
        <v>325</v>
      </c>
      <c r="J1060" s="3">
        <v>13000</v>
      </c>
      <c r="K1060" s="3">
        <v>5200</v>
      </c>
      <c r="L1060" s="4">
        <v>0.4</v>
      </c>
      <c r="M1060" t="s">
        <v>34</v>
      </c>
      <c r="N1060">
        <v>2021</v>
      </c>
      <c r="O1060">
        <v>7</v>
      </c>
      <c r="P1060">
        <v>14</v>
      </c>
      <c r="Q1060" t="str">
        <f>TEXT(DATE(2024, sales[[#This Row],[month]], 1), "MMMM")</f>
        <v>July</v>
      </c>
      <c r="R1060" s="4">
        <f t="shared" si="16"/>
        <v>1.4761904761904763</v>
      </c>
    </row>
    <row r="1061" spans="1:18" x14ac:dyDescent="0.25">
      <c r="A1061" t="s">
        <v>16</v>
      </c>
      <c r="B1061" s="5">
        <v>1185732</v>
      </c>
      <c r="C1061" s="6" t="s">
        <v>370</v>
      </c>
      <c r="D1061" t="s">
        <v>327</v>
      </c>
      <c r="E1061" t="s">
        <v>783</v>
      </c>
      <c r="F1061" t="s">
        <v>784</v>
      </c>
      <c r="G1061" t="s">
        <v>23</v>
      </c>
      <c r="H1061" s="3">
        <v>30</v>
      </c>
      <c r="I1061" s="5">
        <v>150</v>
      </c>
      <c r="J1061" s="3">
        <v>4500</v>
      </c>
      <c r="K1061" s="3">
        <v>1575</v>
      </c>
      <c r="L1061" s="4">
        <v>0.35</v>
      </c>
      <c r="M1061" t="s">
        <v>34</v>
      </c>
      <c r="N1061">
        <v>2021</v>
      </c>
      <c r="O1061">
        <v>7</v>
      </c>
      <c r="P1061">
        <v>15</v>
      </c>
      <c r="Q1061" t="str">
        <f>TEXT(DATE(2024, sales[[#This Row],[month]], 1), "MMMM")</f>
        <v>July</v>
      </c>
      <c r="R1061" s="4">
        <f t="shared" si="16"/>
        <v>-0.65384615384615385</v>
      </c>
    </row>
    <row r="1062" spans="1:18" x14ac:dyDescent="0.25">
      <c r="A1062" t="s">
        <v>16</v>
      </c>
      <c r="B1062" s="5">
        <v>1185732</v>
      </c>
      <c r="C1062" s="6" t="s">
        <v>371</v>
      </c>
      <c r="D1062" t="s">
        <v>327</v>
      </c>
      <c r="E1062" t="s">
        <v>783</v>
      </c>
      <c r="F1062" t="s">
        <v>784</v>
      </c>
      <c r="G1062" t="s">
        <v>25</v>
      </c>
      <c r="H1062" s="3">
        <v>30</v>
      </c>
      <c r="I1062" s="5">
        <v>50</v>
      </c>
      <c r="J1062" s="3">
        <v>1500</v>
      </c>
      <c r="K1062" s="3">
        <v>525</v>
      </c>
      <c r="L1062" s="4">
        <v>0.35</v>
      </c>
      <c r="M1062" t="s">
        <v>34</v>
      </c>
      <c r="N1062">
        <v>2021</v>
      </c>
      <c r="O1062">
        <v>7</v>
      </c>
      <c r="P1062">
        <v>16</v>
      </c>
      <c r="Q1062" t="str">
        <f>TEXT(DATE(2024, sales[[#This Row],[month]], 1), "MMMM")</f>
        <v>July</v>
      </c>
      <c r="R1062" s="4">
        <f t="shared" si="16"/>
        <v>-0.66666666666666663</v>
      </c>
    </row>
    <row r="1063" spans="1:18" x14ac:dyDescent="0.25">
      <c r="A1063" t="s">
        <v>16</v>
      </c>
      <c r="B1063" s="5">
        <v>1185732</v>
      </c>
      <c r="C1063" s="6" t="s">
        <v>372</v>
      </c>
      <c r="D1063" t="s">
        <v>327</v>
      </c>
      <c r="E1063" t="s">
        <v>783</v>
      </c>
      <c r="F1063" t="s">
        <v>784</v>
      </c>
      <c r="G1063" t="s">
        <v>27</v>
      </c>
      <c r="H1063" s="3">
        <v>30</v>
      </c>
      <c r="I1063" s="5">
        <v>25</v>
      </c>
      <c r="J1063" s="3">
        <v>750</v>
      </c>
      <c r="K1063" s="3">
        <v>300</v>
      </c>
      <c r="L1063" s="4">
        <v>0.4</v>
      </c>
      <c r="M1063" t="s">
        <v>34</v>
      </c>
      <c r="N1063">
        <v>2021</v>
      </c>
      <c r="O1063">
        <v>7</v>
      </c>
      <c r="P1063">
        <v>17</v>
      </c>
      <c r="Q1063" t="str">
        <f>TEXT(DATE(2024, sales[[#This Row],[month]], 1), "MMMM")</f>
        <v>July</v>
      </c>
      <c r="R1063" s="4">
        <f t="shared" si="16"/>
        <v>-0.5</v>
      </c>
    </row>
    <row r="1064" spans="1:18" x14ac:dyDescent="0.25">
      <c r="A1064" t="s">
        <v>16</v>
      </c>
      <c r="B1064" s="5">
        <v>1185732</v>
      </c>
      <c r="C1064" s="6" t="s">
        <v>373</v>
      </c>
      <c r="D1064" t="s">
        <v>327</v>
      </c>
      <c r="E1064" t="s">
        <v>783</v>
      </c>
      <c r="F1064" t="s">
        <v>784</v>
      </c>
      <c r="G1064" t="s">
        <v>29</v>
      </c>
      <c r="H1064" s="3">
        <v>40</v>
      </c>
      <c r="I1064" s="5">
        <v>25</v>
      </c>
      <c r="J1064" s="3">
        <v>1000</v>
      </c>
      <c r="K1064" s="3">
        <v>350</v>
      </c>
      <c r="L1064" s="4">
        <v>0.35</v>
      </c>
      <c r="M1064" t="s">
        <v>34</v>
      </c>
      <c r="N1064">
        <v>2021</v>
      </c>
      <c r="O1064">
        <v>7</v>
      </c>
      <c r="P1064">
        <v>18</v>
      </c>
      <c r="Q1064" t="str">
        <f>TEXT(DATE(2024, sales[[#This Row],[month]], 1), "MMMM")</f>
        <v>July</v>
      </c>
      <c r="R1064" s="4">
        <f t="shared" si="16"/>
        <v>0.33333333333333331</v>
      </c>
    </row>
    <row r="1065" spans="1:18" x14ac:dyDescent="0.25">
      <c r="A1065" t="s">
        <v>16</v>
      </c>
      <c r="B1065" s="5">
        <v>1185732</v>
      </c>
      <c r="C1065" s="6" t="s">
        <v>374</v>
      </c>
      <c r="D1065" t="s">
        <v>327</v>
      </c>
      <c r="E1065" t="s">
        <v>783</v>
      </c>
      <c r="F1065" t="s">
        <v>784</v>
      </c>
      <c r="G1065" t="s">
        <v>31</v>
      </c>
      <c r="H1065" s="3">
        <v>44.999999999999993</v>
      </c>
      <c r="I1065" s="5">
        <v>150</v>
      </c>
      <c r="J1065" s="3">
        <v>6749.9999999999991</v>
      </c>
      <c r="K1065" s="3">
        <v>3374.9999999999995</v>
      </c>
      <c r="L1065" s="4">
        <v>0.5</v>
      </c>
      <c r="M1065" t="s">
        <v>34</v>
      </c>
      <c r="N1065">
        <v>2021</v>
      </c>
      <c r="O1065">
        <v>7</v>
      </c>
      <c r="P1065">
        <v>19</v>
      </c>
      <c r="Q1065" t="str">
        <f>TEXT(DATE(2024, sales[[#This Row],[month]], 1), "MMMM")</f>
        <v>July</v>
      </c>
      <c r="R1065" s="4">
        <f t="shared" si="16"/>
        <v>5.7499999999999991</v>
      </c>
    </row>
    <row r="1066" spans="1:18" x14ac:dyDescent="0.25">
      <c r="A1066" t="s">
        <v>16</v>
      </c>
      <c r="B1066" s="5">
        <v>1185732</v>
      </c>
      <c r="C1066" s="6" t="s">
        <v>375</v>
      </c>
      <c r="D1066" t="s">
        <v>327</v>
      </c>
      <c r="E1066" t="s">
        <v>783</v>
      </c>
      <c r="F1066" t="s">
        <v>784</v>
      </c>
      <c r="G1066" t="s">
        <v>20</v>
      </c>
      <c r="H1066" s="3">
        <v>40</v>
      </c>
      <c r="I1066" s="5">
        <v>300</v>
      </c>
      <c r="J1066" s="3">
        <v>12000</v>
      </c>
      <c r="K1066" s="3">
        <v>4800</v>
      </c>
      <c r="L1066" s="4">
        <v>0.4</v>
      </c>
      <c r="M1066" t="s">
        <v>34</v>
      </c>
      <c r="N1066">
        <v>2021</v>
      </c>
      <c r="O1066">
        <v>7</v>
      </c>
      <c r="P1066">
        <v>20</v>
      </c>
      <c r="Q1066" t="str">
        <f>TEXT(DATE(2024, sales[[#This Row],[month]], 1), "MMMM")</f>
        <v>July</v>
      </c>
      <c r="R1066" s="4">
        <f t="shared" si="16"/>
        <v>0.77777777777777801</v>
      </c>
    </row>
    <row r="1067" spans="1:18" x14ac:dyDescent="0.25">
      <c r="A1067" t="s">
        <v>16</v>
      </c>
      <c r="B1067" s="5">
        <v>1185732</v>
      </c>
      <c r="C1067" s="6" t="s">
        <v>376</v>
      </c>
      <c r="D1067" t="s">
        <v>327</v>
      </c>
      <c r="E1067" t="s">
        <v>783</v>
      </c>
      <c r="F1067" t="s">
        <v>784</v>
      </c>
      <c r="G1067" t="s">
        <v>23</v>
      </c>
      <c r="H1067" s="3">
        <v>30.000000000000004</v>
      </c>
      <c r="I1067" s="5">
        <v>150</v>
      </c>
      <c r="J1067" s="3">
        <v>4500.0000000000009</v>
      </c>
      <c r="K1067" s="3">
        <v>1575.0000000000002</v>
      </c>
      <c r="L1067" s="4">
        <v>0.35</v>
      </c>
      <c r="M1067" t="s">
        <v>34</v>
      </c>
      <c r="N1067">
        <v>2021</v>
      </c>
      <c r="O1067">
        <v>7</v>
      </c>
      <c r="P1067">
        <v>21</v>
      </c>
      <c r="Q1067" t="str">
        <f>TEXT(DATE(2024, sales[[#This Row],[month]], 1), "MMMM")</f>
        <v>July</v>
      </c>
      <c r="R1067" s="4">
        <f t="shared" si="16"/>
        <v>-0.62499999999999989</v>
      </c>
    </row>
    <row r="1068" spans="1:18" x14ac:dyDescent="0.25">
      <c r="A1068" t="s">
        <v>16</v>
      </c>
      <c r="B1068" s="5">
        <v>1185732</v>
      </c>
      <c r="C1068" s="6" t="s">
        <v>377</v>
      </c>
      <c r="D1068" t="s">
        <v>327</v>
      </c>
      <c r="E1068" t="s">
        <v>783</v>
      </c>
      <c r="F1068" t="s">
        <v>784</v>
      </c>
      <c r="G1068" t="s">
        <v>25</v>
      </c>
      <c r="H1068" s="3">
        <v>30.000000000000004</v>
      </c>
      <c r="I1068" s="5">
        <v>95</v>
      </c>
      <c r="J1068" s="3">
        <v>2850.0000000000005</v>
      </c>
      <c r="K1068" s="3">
        <v>997.5</v>
      </c>
      <c r="L1068" s="4">
        <v>0.35</v>
      </c>
      <c r="M1068" t="s">
        <v>34</v>
      </c>
      <c r="N1068">
        <v>2021</v>
      </c>
      <c r="O1068">
        <v>7</v>
      </c>
      <c r="P1068">
        <v>22</v>
      </c>
      <c r="Q1068" t="str">
        <f>TEXT(DATE(2024, sales[[#This Row],[month]], 1), "MMMM")</f>
        <v>July</v>
      </c>
      <c r="R1068" s="4">
        <f t="shared" si="16"/>
        <v>-0.3666666666666667</v>
      </c>
    </row>
    <row r="1069" spans="1:18" x14ac:dyDescent="0.25">
      <c r="A1069" t="s">
        <v>16</v>
      </c>
      <c r="B1069" s="5">
        <v>1185732</v>
      </c>
      <c r="C1069" s="6" t="s">
        <v>378</v>
      </c>
      <c r="D1069" t="s">
        <v>327</v>
      </c>
      <c r="E1069" t="s">
        <v>783</v>
      </c>
      <c r="F1069" t="s">
        <v>784</v>
      </c>
      <c r="G1069" t="s">
        <v>27</v>
      </c>
      <c r="H1069" s="3">
        <v>30.000000000000004</v>
      </c>
      <c r="I1069" s="5">
        <v>125</v>
      </c>
      <c r="J1069" s="3">
        <v>3750.0000000000009</v>
      </c>
      <c r="K1069" s="3">
        <v>1500.0000000000002</v>
      </c>
      <c r="L1069" s="4">
        <v>0.4</v>
      </c>
      <c r="M1069" t="s">
        <v>34</v>
      </c>
      <c r="N1069">
        <v>2021</v>
      </c>
      <c r="O1069">
        <v>7</v>
      </c>
      <c r="P1069">
        <v>23</v>
      </c>
      <c r="Q1069" t="str">
        <f>TEXT(DATE(2024, sales[[#This Row],[month]], 1), "MMMM")</f>
        <v>July</v>
      </c>
      <c r="R1069" s="4">
        <f t="shared" si="16"/>
        <v>0.31578947368421062</v>
      </c>
    </row>
    <row r="1070" spans="1:18" x14ac:dyDescent="0.25">
      <c r="A1070" t="s">
        <v>16</v>
      </c>
      <c r="B1070" s="5">
        <v>1185732</v>
      </c>
      <c r="C1070" s="6" t="s">
        <v>379</v>
      </c>
      <c r="D1070" t="s">
        <v>327</v>
      </c>
      <c r="E1070" t="s">
        <v>783</v>
      </c>
      <c r="F1070" t="s">
        <v>784</v>
      </c>
      <c r="G1070" t="s">
        <v>29</v>
      </c>
      <c r="H1070" s="3">
        <v>49.999999999999993</v>
      </c>
      <c r="I1070" s="5">
        <v>100</v>
      </c>
      <c r="J1070" s="3">
        <v>4999.9999999999991</v>
      </c>
      <c r="K1070" s="3">
        <v>1749.9999999999995</v>
      </c>
      <c r="L1070" s="4">
        <v>0.35</v>
      </c>
      <c r="M1070" t="s">
        <v>34</v>
      </c>
      <c r="N1070">
        <v>2021</v>
      </c>
      <c r="O1070">
        <v>7</v>
      </c>
      <c r="P1070">
        <v>24</v>
      </c>
      <c r="Q1070" t="str">
        <f>TEXT(DATE(2024, sales[[#This Row],[month]], 1), "MMMM")</f>
        <v>July</v>
      </c>
      <c r="R1070" s="4">
        <f t="shared" si="16"/>
        <v>0.33333333333333276</v>
      </c>
    </row>
    <row r="1071" spans="1:18" x14ac:dyDescent="0.25">
      <c r="A1071" t="s">
        <v>16</v>
      </c>
      <c r="B1071" s="5">
        <v>1185732</v>
      </c>
      <c r="C1071" s="6" t="s">
        <v>380</v>
      </c>
      <c r="D1071" t="s">
        <v>327</v>
      </c>
      <c r="E1071" t="s">
        <v>783</v>
      </c>
      <c r="F1071" t="s">
        <v>784</v>
      </c>
      <c r="G1071" t="s">
        <v>31</v>
      </c>
      <c r="H1071" s="3">
        <v>54.999999999999993</v>
      </c>
      <c r="I1071" s="5">
        <v>200</v>
      </c>
      <c r="J1071" s="3">
        <v>10999.999999999996</v>
      </c>
      <c r="K1071" s="3">
        <v>5499.9999999999982</v>
      </c>
      <c r="L1071" s="4">
        <v>0.5</v>
      </c>
      <c r="M1071" t="s">
        <v>34</v>
      </c>
      <c r="N1071">
        <v>2021</v>
      </c>
      <c r="O1071">
        <v>7</v>
      </c>
      <c r="P1071">
        <v>25</v>
      </c>
      <c r="Q1071" t="str">
        <f>TEXT(DATE(2024, sales[[#This Row],[month]], 1), "MMMM")</f>
        <v>July</v>
      </c>
      <c r="R1071" s="4">
        <f t="shared" si="16"/>
        <v>1.1999999999999997</v>
      </c>
    </row>
    <row r="1072" spans="1:18" x14ac:dyDescent="0.25">
      <c r="A1072" t="s">
        <v>16</v>
      </c>
      <c r="B1072" s="5">
        <v>1185732</v>
      </c>
      <c r="C1072" s="6" t="s">
        <v>381</v>
      </c>
      <c r="D1072" t="s">
        <v>327</v>
      </c>
      <c r="E1072" t="s">
        <v>783</v>
      </c>
      <c r="F1072" t="s">
        <v>784</v>
      </c>
      <c r="G1072" t="s">
        <v>20</v>
      </c>
      <c r="H1072" s="3">
        <v>49.999999999999993</v>
      </c>
      <c r="I1072" s="5">
        <v>450</v>
      </c>
      <c r="J1072" s="3">
        <v>22500</v>
      </c>
      <c r="K1072" s="3">
        <v>8999.9999999999982</v>
      </c>
      <c r="L1072" s="4">
        <v>0.4</v>
      </c>
      <c r="M1072" t="s">
        <v>34</v>
      </c>
      <c r="N1072">
        <v>2021</v>
      </c>
      <c r="O1072">
        <v>7</v>
      </c>
      <c r="P1072">
        <v>26</v>
      </c>
      <c r="Q1072" t="str">
        <f>TEXT(DATE(2024, sales[[#This Row],[month]], 1), "MMMM")</f>
        <v>July</v>
      </c>
      <c r="R1072" s="4">
        <f t="shared" si="16"/>
        <v>1.0454545454545461</v>
      </c>
    </row>
    <row r="1073" spans="1:18" x14ac:dyDescent="0.25">
      <c r="A1073" t="s">
        <v>16</v>
      </c>
      <c r="B1073" s="5">
        <v>1185732</v>
      </c>
      <c r="C1073" s="6" t="s">
        <v>382</v>
      </c>
      <c r="D1073" t="s">
        <v>327</v>
      </c>
      <c r="E1073" t="s">
        <v>783</v>
      </c>
      <c r="F1073" t="s">
        <v>784</v>
      </c>
      <c r="G1073" t="s">
        <v>23</v>
      </c>
      <c r="H1073" s="3">
        <v>40</v>
      </c>
      <c r="I1073" s="5">
        <v>250</v>
      </c>
      <c r="J1073" s="3">
        <v>10000</v>
      </c>
      <c r="K1073" s="3">
        <v>3500</v>
      </c>
      <c r="L1073" s="4">
        <v>0.35</v>
      </c>
      <c r="M1073" t="s">
        <v>34</v>
      </c>
      <c r="N1073">
        <v>2021</v>
      </c>
      <c r="O1073">
        <v>7</v>
      </c>
      <c r="P1073">
        <v>27</v>
      </c>
      <c r="Q1073" t="str">
        <f>TEXT(DATE(2024, sales[[#This Row],[month]], 1), "MMMM")</f>
        <v>July</v>
      </c>
      <c r="R1073" s="4">
        <f t="shared" si="16"/>
        <v>-0.55555555555555558</v>
      </c>
    </row>
    <row r="1074" spans="1:18" x14ac:dyDescent="0.25">
      <c r="A1074" t="s">
        <v>16</v>
      </c>
      <c r="B1074" s="5">
        <v>1185732</v>
      </c>
      <c r="C1074" s="6" t="s">
        <v>383</v>
      </c>
      <c r="D1074" t="s">
        <v>327</v>
      </c>
      <c r="E1074" t="s">
        <v>783</v>
      </c>
      <c r="F1074" t="s">
        <v>784</v>
      </c>
      <c r="G1074" t="s">
        <v>25</v>
      </c>
      <c r="H1074" s="3">
        <v>40</v>
      </c>
      <c r="I1074" s="5">
        <v>200</v>
      </c>
      <c r="J1074" s="3">
        <v>8000</v>
      </c>
      <c r="K1074" s="3">
        <v>2800</v>
      </c>
      <c r="L1074" s="4">
        <v>0.35</v>
      </c>
      <c r="M1074" t="s">
        <v>34</v>
      </c>
      <c r="N1074">
        <v>2021</v>
      </c>
      <c r="O1074">
        <v>7</v>
      </c>
      <c r="P1074">
        <v>28</v>
      </c>
      <c r="Q1074" t="str">
        <f>TEXT(DATE(2024, sales[[#This Row],[month]], 1), "MMMM")</f>
        <v>July</v>
      </c>
      <c r="R1074" s="4">
        <f t="shared" si="16"/>
        <v>-0.2</v>
      </c>
    </row>
    <row r="1075" spans="1:18" x14ac:dyDescent="0.25">
      <c r="A1075" t="s">
        <v>16</v>
      </c>
      <c r="B1075" s="5">
        <v>1185732</v>
      </c>
      <c r="C1075" s="6" t="s">
        <v>384</v>
      </c>
      <c r="D1075" t="s">
        <v>327</v>
      </c>
      <c r="E1075" t="s">
        <v>783</v>
      </c>
      <c r="F1075" t="s">
        <v>784</v>
      </c>
      <c r="G1075" t="s">
        <v>27</v>
      </c>
      <c r="H1075" s="3">
        <v>40</v>
      </c>
      <c r="I1075" s="5">
        <v>150</v>
      </c>
      <c r="J1075" s="3">
        <v>6000</v>
      </c>
      <c r="K1075" s="3">
        <v>2400</v>
      </c>
      <c r="L1075" s="4">
        <v>0.4</v>
      </c>
      <c r="M1075" t="s">
        <v>34</v>
      </c>
      <c r="N1075">
        <v>2021</v>
      </c>
      <c r="O1075">
        <v>7</v>
      </c>
      <c r="P1075">
        <v>29</v>
      </c>
      <c r="Q1075" t="str">
        <f>TEXT(DATE(2024, sales[[#This Row],[month]], 1), "MMMM")</f>
        <v>July</v>
      </c>
      <c r="R1075" s="4">
        <f t="shared" si="16"/>
        <v>-0.25</v>
      </c>
    </row>
    <row r="1076" spans="1:18" x14ac:dyDescent="0.25">
      <c r="A1076" t="s">
        <v>16</v>
      </c>
      <c r="B1076" s="5">
        <v>1185732</v>
      </c>
      <c r="C1076" s="6" t="s">
        <v>385</v>
      </c>
      <c r="D1076" t="s">
        <v>327</v>
      </c>
      <c r="E1076" t="s">
        <v>783</v>
      </c>
      <c r="F1076" t="s">
        <v>784</v>
      </c>
      <c r="G1076" t="s">
        <v>29</v>
      </c>
      <c r="H1076" s="3">
        <v>49.999999999999993</v>
      </c>
      <c r="I1076" s="5">
        <v>150</v>
      </c>
      <c r="J1076" s="3">
        <v>7499.9999999999991</v>
      </c>
      <c r="K1076" s="3">
        <v>2624.9999999999995</v>
      </c>
      <c r="L1076" s="4">
        <v>0.35</v>
      </c>
      <c r="M1076" t="s">
        <v>34</v>
      </c>
      <c r="N1076">
        <v>2021</v>
      </c>
      <c r="O1076">
        <v>7</v>
      </c>
      <c r="P1076">
        <v>30</v>
      </c>
      <c r="Q1076" t="str">
        <f>TEXT(DATE(2024, sales[[#This Row],[month]], 1), "MMMM")</f>
        <v>July</v>
      </c>
      <c r="R1076" s="4">
        <f t="shared" si="16"/>
        <v>0.24999999999999986</v>
      </c>
    </row>
    <row r="1077" spans="1:18" x14ac:dyDescent="0.25">
      <c r="A1077" t="s">
        <v>16</v>
      </c>
      <c r="B1077" s="5">
        <v>1185732</v>
      </c>
      <c r="C1077" s="6" t="s">
        <v>386</v>
      </c>
      <c r="D1077" t="s">
        <v>327</v>
      </c>
      <c r="E1077" t="s">
        <v>783</v>
      </c>
      <c r="F1077" t="s">
        <v>784</v>
      </c>
      <c r="G1077" t="s">
        <v>31</v>
      </c>
      <c r="H1077" s="3">
        <v>54.999999999999993</v>
      </c>
      <c r="I1077" s="5">
        <v>250</v>
      </c>
      <c r="J1077" s="3">
        <v>13749.999999999996</v>
      </c>
      <c r="K1077" s="3">
        <v>6874.9999999999982</v>
      </c>
      <c r="L1077" s="4">
        <v>0.5</v>
      </c>
      <c r="M1077" t="s">
        <v>34</v>
      </c>
      <c r="N1077">
        <v>2021</v>
      </c>
      <c r="O1077">
        <v>7</v>
      </c>
      <c r="P1077">
        <v>31</v>
      </c>
      <c r="Q1077" t="str">
        <f>TEXT(DATE(2024, sales[[#This Row],[month]], 1), "MMMM")</f>
        <v>July</v>
      </c>
      <c r="R1077" s="4">
        <f t="shared" si="16"/>
        <v>0.83333333333333304</v>
      </c>
    </row>
    <row r="1078" spans="1:18" x14ac:dyDescent="0.25">
      <c r="A1078" t="s">
        <v>96</v>
      </c>
      <c r="B1078" s="5">
        <v>1197831</v>
      </c>
      <c r="C1078" s="6" t="s">
        <v>387</v>
      </c>
      <c r="D1078" t="s">
        <v>327</v>
      </c>
      <c r="E1078" t="s">
        <v>783</v>
      </c>
      <c r="F1078" t="s">
        <v>784</v>
      </c>
      <c r="G1078" t="s">
        <v>20</v>
      </c>
      <c r="H1078" s="3">
        <v>20</v>
      </c>
      <c r="I1078" s="5">
        <v>675</v>
      </c>
      <c r="J1078" s="3">
        <v>13500</v>
      </c>
      <c r="K1078" s="3">
        <v>5400</v>
      </c>
      <c r="L1078" s="4">
        <v>0.39999999999999991</v>
      </c>
      <c r="M1078" t="s">
        <v>34</v>
      </c>
      <c r="N1078">
        <v>2021</v>
      </c>
      <c r="O1078">
        <v>8</v>
      </c>
      <c r="P1078">
        <v>1</v>
      </c>
      <c r="Q1078" t="str">
        <f>TEXT(DATE(2024, sales[[#This Row],[month]], 1), "MMMM")</f>
        <v>August</v>
      </c>
      <c r="R1078" s="4">
        <f t="shared" si="16"/>
        <v>-1.8181818181817921E-2</v>
      </c>
    </row>
    <row r="1079" spans="1:18" x14ac:dyDescent="0.25">
      <c r="A1079" t="s">
        <v>96</v>
      </c>
      <c r="B1079" s="5">
        <v>1197831</v>
      </c>
      <c r="C1079" s="6" t="s">
        <v>388</v>
      </c>
      <c r="D1079" t="s">
        <v>327</v>
      </c>
      <c r="E1079" t="s">
        <v>783</v>
      </c>
      <c r="F1079" t="s">
        <v>784</v>
      </c>
      <c r="G1079" t="s">
        <v>23</v>
      </c>
      <c r="H1079" s="3">
        <v>30</v>
      </c>
      <c r="I1079" s="5">
        <v>675</v>
      </c>
      <c r="J1079" s="3">
        <v>20250</v>
      </c>
      <c r="K1079" s="3">
        <v>8099.9999999999991</v>
      </c>
      <c r="L1079" s="4">
        <v>0.39999999999999991</v>
      </c>
      <c r="M1079" t="s">
        <v>34</v>
      </c>
      <c r="N1079">
        <v>2021</v>
      </c>
      <c r="O1079">
        <v>8</v>
      </c>
      <c r="P1079">
        <v>2</v>
      </c>
      <c r="Q1079" t="str">
        <f>TEXT(DATE(2024, sales[[#This Row],[month]], 1), "MMMM")</f>
        <v>August</v>
      </c>
      <c r="R1079" s="4">
        <f t="shared" si="16"/>
        <v>0.5</v>
      </c>
    </row>
    <row r="1080" spans="1:18" x14ac:dyDescent="0.25">
      <c r="A1080" t="s">
        <v>96</v>
      </c>
      <c r="B1080" s="5">
        <v>1197831</v>
      </c>
      <c r="C1080" s="6" t="s">
        <v>389</v>
      </c>
      <c r="D1080" t="s">
        <v>327</v>
      </c>
      <c r="E1080" t="s">
        <v>783</v>
      </c>
      <c r="F1080" t="s">
        <v>784</v>
      </c>
      <c r="G1080" t="s">
        <v>25</v>
      </c>
      <c r="H1080" s="3">
        <v>30</v>
      </c>
      <c r="I1080" s="5">
        <v>475</v>
      </c>
      <c r="J1080" s="3">
        <v>14250</v>
      </c>
      <c r="K1080" s="3">
        <v>5699.9999999999991</v>
      </c>
      <c r="L1080" s="4">
        <v>0.39999999999999991</v>
      </c>
      <c r="M1080" t="s">
        <v>34</v>
      </c>
      <c r="N1080">
        <v>2021</v>
      </c>
      <c r="O1080">
        <v>8</v>
      </c>
      <c r="P1080">
        <v>3</v>
      </c>
      <c r="Q1080" t="str">
        <f>TEXT(DATE(2024, sales[[#This Row],[month]], 1), "MMMM")</f>
        <v>August</v>
      </c>
      <c r="R1080" s="4">
        <f t="shared" si="16"/>
        <v>-0.29629629629629628</v>
      </c>
    </row>
    <row r="1081" spans="1:18" x14ac:dyDescent="0.25">
      <c r="A1081" t="s">
        <v>96</v>
      </c>
      <c r="B1081" s="5">
        <v>1197831</v>
      </c>
      <c r="C1081" s="6" t="s">
        <v>390</v>
      </c>
      <c r="D1081" t="s">
        <v>327</v>
      </c>
      <c r="E1081" t="s">
        <v>783</v>
      </c>
      <c r="F1081" t="s">
        <v>784</v>
      </c>
      <c r="G1081" t="s">
        <v>27</v>
      </c>
      <c r="H1081" s="3">
        <v>35</v>
      </c>
      <c r="I1081" s="5">
        <v>475</v>
      </c>
      <c r="J1081" s="3">
        <v>16625</v>
      </c>
      <c r="K1081" s="3">
        <v>8312.5</v>
      </c>
      <c r="L1081" s="4">
        <v>0.5</v>
      </c>
      <c r="M1081" t="s">
        <v>34</v>
      </c>
      <c r="N1081">
        <v>2021</v>
      </c>
      <c r="O1081">
        <v>8</v>
      </c>
      <c r="P1081">
        <v>4</v>
      </c>
      <c r="Q1081" t="str">
        <f>TEXT(DATE(2024, sales[[#This Row],[month]], 1), "MMMM")</f>
        <v>August</v>
      </c>
      <c r="R1081" s="4">
        <f t="shared" si="16"/>
        <v>0.16666666666666666</v>
      </c>
    </row>
    <row r="1082" spans="1:18" x14ac:dyDescent="0.25">
      <c r="A1082" t="s">
        <v>96</v>
      </c>
      <c r="B1082" s="5">
        <v>1197831</v>
      </c>
      <c r="C1082" s="6" t="s">
        <v>391</v>
      </c>
      <c r="D1082" t="s">
        <v>102</v>
      </c>
      <c r="E1082" t="s">
        <v>785</v>
      </c>
      <c r="F1082" t="s">
        <v>786</v>
      </c>
      <c r="G1082" t="s">
        <v>29</v>
      </c>
      <c r="H1082" s="3">
        <v>40</v>
      </c>
      <c r="I1082" s="5">
        <v>325</v>
      </c>
      <c r="J1082" s="3">
        <v>13000</v>
      </c>
      <c r="K1082" s="3">
        <v>4550</v>
      </c>
      <c r="L1082" s="4">
        <v>0.35</v>
      </c>
      <c r="M1082" t="s">
        <v>34</v>
      </c>
      <c r="N1082">
        <v>2021</v>
      </c>
      <c r="O1082">
        <v>8</v>
      </c>
      <c r="P1082">
        <v>5</v>
      </c>
      <c r="Q1082" t="str">
        <f>TEXT(DATE(2024, sales[[#This Row],[month]], 1), "MMMM")</f>
        <v>August</v>
      </c>
      <c r="R1082" s="4">
        <f t="shared" si="16"/>
        <v>-0.21804511278195488</v>
      </c>
    </row>
    <row r="1083" spans="1:18" x14ac:dyDescent="0.25">
      <c r="A1083" t="s">
        <v>96</v>
      </c>
      <c r="B1083" s="5">
        <v>1197831</v>
      </c>
      <c r="C1083" s="6" t="s">
        <v>392</v>
      </c>
      <c r="D1083" t="s">
        <v>102</v>
      </c>
      <c r="E1083" t="s">
        <v>785</v>
      </c>
      <c r="F1083" t="s">
        <v>786</v>
      </c>
      <c r="G1083" t="s">
        <v>31</v>
      </c>
      <c r="H1083" s="3">
        <v>35</v>
      </c>
      <c r="I1083" s="5">
        <v>475</v>
      </c>
      <c r="J1083" s="3">
        <v>16625</v>
      </c>
      <c r="K1083" s="3">
        <v>9143.75</v>
      </c>
      <c r="L1083" s="4">
        <v>0.55000000000000004</v>
      </c>
      <c r="M1083" t="s">
        <v>34</v>
      </c>
      <c r="N1083">
        <v>2021</v>
      </c>
      <c r="O1083">
        <v>8</v>
      </c>
      <c r="P1083">
        <v>6</v>
      </c>
      <c r="Q1083" t="str">
        <f>TEXT(DATE(2024, sales[[#This Row],[month]], 1), "MMMM")</f>
        <v>August</v>
      </c>
      <c r="R1083" s="4">
        <f t="shared" si="16"/>
        <v>0.27884615384615385</v>
      </c>
    </row>
    <row r="1084" spans="1:18" x14ac:dyDescent="0.25">
      <c r="A1084" t="s">
        <v>96</v>
      </c>
      <c r="B1084" s="5">
        <v>1197831</v>
      </c>
      <c r="C1084" s="6" t="s">
        <v>393</v>
      </c>
      <c r="D1084" t="s">
        <v>102</v>
      </c>
      <c r="E1084" t="s">
        <v>785</v>
      </c>
      <c r="F1084" t="s">
        <v>786</v>
      </c>
      <c r="G1084" t="s">
        <v>20</v>
      </c>
      <c r="H1084" s="3">
        <v>25</v>
      </c>
      <c r="I1084" s="5">
        <v>625</v>
      </c>
      <c r="J1084" s="3">
        <v>15625</v>
      </c>
      <c r="K1084" s="3">
        <v>6249.9999999999991</v>
      </c>
      <c r="L1084" s="4">
        <v>0.39999999999999991</v>
      </c>
      <c r="M1084" t="s">
        <v>34</v>
      </c>
      <c r="N1084">
        <v>2021</v>
      </c>
      <c r="O1084">
        <v>8</v>
      </c>
      <c r="P1084">
        <v>7</v>
      </c>
      <c r="Q1084" t="str">
        <f>TEXT(DATE(2024, sales[[#This Row],[month]], 1), "MMMM")</f>
        <v>August</v>
      </c>
      <c r="R1084" s="4">
        <f t="shared" si="16"/>
        <v>-6.0150375939849621E-2</v>
      </c>
    </row>
    <row r="1085" spans="1:18" x14ac:dyDescent="0.25">
      <c r="A1085" t="s">
        <v>96</v>
      </c>
      <c r="B1085" s="5">
        <v>1197831</v>
      </c>
      <c r="C1085" s="6" t="s">
        <v>394</v>
      </c>
      <c r="D1085" t="s">
        <v>102</v>
      </c>
      <c r="E1085" t="s">
        <v>785</v>
      </c>
      <c r="F1085" t="s">
        <v>786</v>
      </c>
      <c r="G1085" t="s">
        <v>23</v>
      </c>
      <c r="H1085" s="3">
        <v>35</v>
      </c>
      <c r="I1085" s="5">
        <v>600</v>
      </c>
      <c r="J1085" s="3">
        <v>21000</v>
      </c>
      <c r="K1085" s="3">
        <v>8400</v>
      </c>
      <c r="L1085" s="4">
        <v>0.39999999999999991</v>
      </c>
      <c r="M1085" t="s">
        <v>34</v>
      </c>
      <c r="N1085">
        <v>2021</v>
      </c>
      <c r="O1085">
        <v>8</v>
      </c>
      <c r="P1085">
        <v>8</v>
      </c>
      <c r="Q1085" t="str">
        <f>TEXT(DATE(2024, sales[[#This Row],[month]], 1), "MMMM")</f>
        <v>August</v>
      </c>
      <c r="R1085" s="4">
        <f t="shared" si="16"/>
        <v>0.34399999999999997</v>
      </c>
    </row>
    <row r="1086" spans="1:18" x14ac:dyDescent="0.25">
      <c r="A1086" t="s">
        <v>96</v>
      </c>
      <c r="B1086" s="5">
        <v>1197831</v>
      </c>
      <c r="C1086" s="6" t="s">
        <v>395</v>
      </c>
      <c r="D1086" t="s">
        <v>102</v>
      </c>
      <c r="E1086" t="s">
        <v>785</v>
      </c>
      <c r="F1086" t="s">
        <v>786</v>
      </c>
      <c r="G1086" t="s">
        <v>25</v>
      </c>
      <c r="H1086" s="3">
        <v>35</v>
      </c>
      <c r="I1086" s="5">
        <v>425</v>
      </c>
      <c r="J1086" s="3">
        <v>14875</v>
      </c>
      <c r="K1086" s="3">
        <v>5949.9999999999991</v>
      </c>
      <c r="L1086" s="4">
        <v>0.39999999999999991</v>
      </c>
      <c r="M1086" t="s">
        <v>34</v>
      </c>
      <c r="N1086">
        <v>2021</v>
      </c>
      <c r="O1086">
        <v>8</v>
      </c>
      <c r="P1086">
        <v>9</v>
      </c>
      <c r="Q1086" t="str">
        <f>TEXT(DATE(2024, sales[[#This Row],[month]], 1), "MMMM")</f>
        <v>August</v>
      </c>
      <c r="R1086" s="4">
        <f t="shared" si="16"/>
        <v>-0.29166666666666669</v>
      </c>
    </row>
    <row r="1087" spans="1:18" x14ac:dyDescent="0.25">
      <c r="A1087" t="s">
        <v>96</v>
      </c>
      <c r="B1087" s="5">
        <v>1197831</v>
      </c>
      <c r="C1087" s="6" t="s">
        <v>396</v>
      </c>
      <c r="D1087" t="s">
        <v>102</v>
      </c>
      <c r="E1087" t="s">
        <v>785</v>
      </c>
      <c r="F1087" t="s">
        <v>786</v>
      </c>
      <c r="G1087" t="s">
        <v>27</v>
      </c>
      <c r="H1087" s="3">
        <v>35</v>
      </c>
      <c r="I1087" s="5">
        <v>375</v>
      </c>
      <c r="J1087" s="3">
        <v>13125</v>
      </c>
      <c r="K1087" s="3">
        <v>6562.5</v>
      </c>
      <c r="L1087" s="4">
        <v>0.5</v>
      </c>
      <c r="M1087" t="s">
        <v>34</v>
      </c>
      <c r="N1087">
        <v>2021</v>
      </c>
      <c r="O1087">
        <v>8</v>
      </c>
      <c r="P1087">
        <v>10</v>
      </c>
      <c r="Q1087" t="str">
        <f>TEXT(DATE(2024, sales[[#This Row],[month]], 1), "MMMM")</f>
        <v>August</v>
      </c>
      <c r="R1087" s="4">
        <f t="shared" si="16"/>
        <v>-0.11764705882352941</v>
      </c>
    </row>
    <row r="1088" spans="1:18" x14ac:dyDescent="0.25">
      <c r="A1088" t="s">
        <v>96</v>
      </c>
      <c r="B1088" s="5">
        <v>1197831</v>
      </c>
      <c r="C1088" s="6" t="s">
        <v>397</v>
      </c>
      <c r="D1088" t="s">
        <v>102</v>
      </c>
      <c r="E1088" t="s">
        <v>785</v>
      </c>
      <c r="F1088" t="s">
        <v>786</v>
      </c>
      <c r="G1088" t="s">
        <v>29</v>
      </c>
      <c r="H1088" s="3">
        <v>40</v>
      </c>
      <c r="I1088" s="5">
        <v>250</v>
      </c>
      <c r="J1088" s="3">
        <v>10000</v>
      </c>
      <c r="K1088" s="3">
        <v>3500</v>
      </c>
      <c r="L1088" s="4">
        <v>0.35</v>
      </c>
      <c r="M1088" t="s">
        <v>34</v>
      </c>
      <c r="N1088">
        <v>2021</v>
      </c>
      <c r="O1088">
        <v>8</v>
      </c>
      <c r="P1088">
        <v>11</v>
      </c>
      <c r="Q1088" t="str">
        <f>TEXT(DATE(2024, sales[[#This Row],[month]], 1), "MMMM")</f>
        <v>August</v>
      </c>
      <c r="R1088" s="4">
        <f t="shared" si="16"/>
        <v>-0.23809523809523808</v>
      </c>
    </row>
    <row r="1089" spans="1:18" x14ac:dyDescent="0.25">
      <c r="A1089" t="s">
        <v>96</v>
      </c>
      <c r="B1089" s="5">
        <v>1197831</v>
      </c>
      <c r="C1089" s="6" t="s">
        <v>398</v>
      </c>
      <c r="D1089" t="s">
        <v>102</v>
      </c>
      <c r="E1089" t="s">
        <v>785</v>
      </c>
      <c r="F1089" t="s">
        <v>786</v>
      </c>
      <c r="G1089" t="s">
        <v>31</v>
      </c>
      <c r="H1089" s="3">
        <v>35</v>
      </c>
      <c r="I1089" s="5">
        <v>450</v>
      </c>
      <c r="J1089" s="3">
        <v>15750</v>
      </c>
      <c r="K1089" s="3">
        <v>8662.5</v>
      </c>
      <c r="L1089" s="4">
        <v>0.55000000000000004</v>
      </c>
      <c r="M1089" t="s">
        <v>34</v>
      </c>
      <c r="N1089">
        <v>2021</v>
      </c>
      <c r="O1089">
        <v>8</v>
      </c>
      <c r="P1089">
        <v>12</v>
      </c>
      <c r="Q1089" t="str">
        <f>TEXT(DATE(2024, sales[[#This Row],[month]], 1), "MMMM")</f>
        <v>August</v>
      </c>
      <c r="R1089" s="4">
        <f t="shared" si="16"/>
        <v>0.57499999999999996</v>
      </c>
    </row>
    <row r="1090" spans="1:18" x14ac:dyDescent="0.25">
      <c r="A1090" t="s">
        <v>96</v>
      </c>
      <c r="B1090" s="5">
        <v>1197831</v>
      </c>
      <c r="C1090" s="6" t="s">
        <v>399</v>
      </c>
      <c r="D1090" t="s">
        <v>102</v>
      </c>
      <c r="E1090" t="s">
        <v>785</v>
      </c>
      <c r="F1090" t="s">
        <v>786</v>
      </c>
      <c r="G1090" t="s">
        <v>20</v>
      </c>
      <c r="H1090" s="3">
        <v>30</v>
      </c>
      <c r="I1090" s="5">
        <v>625</v>
      </c>
      <c r="J1090" s="3">
        <v>18750</v>
      </c>
      <c r="K1090" s="3">
        <v>8437.5</v>
      </c>
      <c r="L1090" s="4">
        <v>0.4499999999999999</v>
      </c>
      <c r="M1090" t="s">
        <v>34</v>
      </c>
      <c r="N1090">
        <v>2021</v>
      </c>
      <c r="O1090">
        <v>8</v>
      </c>
      <c r="P1090">
        <v>13</v>
      </c>
      <c r="Q1090" t="str">
        <f>TEXT(DATE(2024, sales[[#This Row],[month]], 1), "MMMM")</f>
        <v>August</v>
      </c>
      <c r="R1090" s="4">
        <f t="shared" ref="R1090:R1153" si="17">IFERROR((J1090-J1089)/J1089, 0)</f>
        <v>0.19047619047619047</v>
      </c>
    </row>
    <row r="1091" spans="1:18" x14ac:dyDescent="0.25">
      <c r="A1091" t="s">
        <v>96</v>
      </c>
      <c r="B1091" s="5">
        <v>1197831</v>
      </c>
      <c r="C1091" s="6" t="s">
        <v>400</v>
      </c>
      <c r="D1091" t="s">
        <v>102</v>
      </c>
      <c r="E1091" t="s">
        <v>785</v>
      </c>
      <c r="F1091" t="s">
        <v>786</v>
      </c>
      <c r="G1091" t="s">
        <v>23</v>
      </c>
      <c r="H1091" s="3">
        <v>40</v>
      </c>
      <c r="I1091" s="5">
        <v>625</v>
      </c>
      <c r="J1091" s="3">
        <v>25000</v>
      </c>
      <c r="K1091" s="3">
        <v>11249.999999999998</v>
      </c>
      <c r="L1091" s="4">
        <v>0.4499999999999999</v>
      </c>
      <c r="M1091" t="s">
        <v>34</v>
      </c>
      <c r="N1091">
        <v>2021</v>
      </c>
      <c r="O1091">
        <v>8</v>
      </c>
      <c r="P1091">
        <v>14</v>
      </c>
      <c r="Q1091" t="str">
        <f>TEXT(DATE(2024, sales[[#This Row],[month]], 1), "MMMM")</f>
        <v>August</v>
      </c>
      <c r="R1091" s="4">
        <f t="shared" si="17"/>
        <v>0.33333333333333331</v>
      </c>
    </row>
    <row r="1092" spans="1:18" x14ac:dyDescent="0.25">
      <c r="A1092" t="s">
        <v>96</v>
      </c>
      <c r="B1092" s="5">
        <v>1197831</v>
      </c>
      <c r="C1092" s="6" t="s">
        <v>401</v>
      </c>
      <c r="D1092" t="s">
        <v>102</v>
      </c>
      <c r="E1092" t="s">
        <v>785</v>
      </c>
      <c r="F1092" t="s">
        <v>786</v>
      </c>
      <c r="G1092" t="s">
        <v>25</v>
      </c>
      <c r="H1092" s="3">
        <v>30</v>
      </c>
      <c r="I1092" s="5">
        <v>450</v>
      </c>
      <c r="J1092" s="3">
        <v>13500</v>
      </c>
      <c r="K1092" s="3">
        <v>6074.9999999999991</v>
      </c>
      <c r="L1092" s="4">
        <v>0.4499999999999999</v>
      </c>
      <c r="M1092" t="s">
        <v>34</v>
      </c>
      <c r="N1092">
        <v>2021</v>
      </c>
      <c r="O1092">
        <v>8</v>
      </c>
      <c r="P1092">
        <v>15</v>
      </c>
      <c r="Q1092" t="str">
        <f>TEXT(DATE(2024, sales[[#This Row],[month]], 1), "MMMM")</f>
        <v>August</v>
      </c>
      <c r="R1092" s="4">
        <f t="shared" si="17"/>
        <v>-0.46</v>
      </c>
    </row>
    <row r="1093" spans="1:18" x14ac:dyDescent="0.25">
      <c r="A1093" t="s">
        <v>96</v>
      </c>
      <c r="B1093" s="5">
        <v>1197831</v>
      </c>
      <c r="C1093" s="6" t="s">
        <v>403</v>
      </c>
      <c r="D1093" t="s">
        <v>102</v>
      </c>
      <c r="E1093" t="s">
        <v>785</v>
      </c>
      <c r="F1093" t="s">
        <v>786</v>
      </c>
      <c r="G1093" t="s">
        <v>27</v>
      </c>
      <c r="H1093" s="3">
        <v>35</v>
      </c>
      <c r="I1093" s="5">
        <v>350</v>
      </c>
      <c r="J1093" s="3">
        <v>12250</v>
      </c>
      <c r="K1093" s="3">
        <v>6737.5000000000009</v>
      </c>
      <c r="L1093" s="4">
        <v>0.55000000000000004</v>
      </c>
      <c r="M1093" t="s">
        <v>34</v>
      </c>
      <c r="N1093">
        <v>2021</v>
      </c>
      <c r="O1093">
        <v>8</v>
      </c>
      <c r="P1093">
        <v>16</v>
      </c>
      <c r="Q1093" t="str">
        <f>TEXT(DATE(2024, sales[[#This Row],[month]], 1), "MMMM")</f>
        <v>August</v>
      </c>
      <c r="R1093" s="4">
        <f t="shared" si="17"/>
        <v>-9.2592592592592587E-2</v>
      </c>
    </row>
    <row r="1094" spans="1:18" x14ac:dyDescent="0.25">
      <c r="A1094" t="s">
        <v>96</v>
      </c>
      <c r="B1094" s="5">
        <v>1197831</v>
      </c>
      <c r="C1094" s="6" t="s">
        <v>404</v>
      </c>
      <c r="D1094" t="s">
        <v>102</v>
      </c>
      <c r="E1094" t="s">
        <v>785</v>
      </c>
      <c r="F1094" t="s">
        <v>786</v>
      </c>
      <c r="G1094" t="s">
        <v>29</v>
      </c>
      <c r="H1094" s="3">
        <v>40</v>
      </c>
      <c r="I1094" s="5">
        <v>250</v>
      </c>
      <c r="J1094" s="3">
        <v>10000</v>
      </c>
      <c r="K1094" s="3">
        <v>4000</v>
      </c>
      <c r="L1094" s="4">
        <v>0.39999999999999991</v>
      </c>
      <c r="M1094" t="s">
        <v>34</v>
      </c>
      <c r="N1094">
        <v>2021</v>
      </c>
      <c r="O1094">
        <v>8</v>
      </c>
      <c r="P1094">
        <v>17</v>
      </c>
      <c r="Q1094" t="str">
        <f>TEXT(DATE(2024, sales[[#This Row],[month]], 1), "MMMM")</f>
        <v>August</v>
      </c>
      <c r="R1094" s="4">
        <f t="shared" si="17"/>
        <v>-0.18367346938775511</v>
      </c>
    </row>
    <row r="1095" spans="1:18" x14ac:dyDescent="0.25">
      <c r="A1095" t="s">
        <v>96</v>
      </c>
      <c r="B1095" s="5">
        <v>1197831</v>
      </c>
      <c r="C1095" s="6" t="s">
        <v>405</v>
      </c>
      <c r="D1095" t="s">
        <v>102</v>
      </c>
      <c r="E1095" t="s">
        <v>785</v>
      </c>
      <c r="F1095" t="s">
        <v>786</v>
      </c>
      <c r="G1095" t="s">
        <v>31</v>
      </c>
      <c r="H1095" s="3">
        <v>35</v>
      </c>
      <c r="I1095" s="5">
        <v>400</v>
      </c>
      <c r="J1095" s="3">
        <v>14000</v>
      </c>
      <c r="K1095" s="3">
        <v>8400.0000000000018</v>
      </c>
      <c r="L1095" s="4">
        <v>0.60000000000000009</v>
      </c>
      <c r="M1095" t="s">
        <v>34</v>
      </c>
      <c r="N1095">
        <v>2021</v>
      </c>
      <c r="O1095">
        <v>8</v>
      </c>
      <c r="P1095">
        <v>18</v>
      </c>
      <c r="Q1095" t="str">
        <f>TEXT(DATE(2024, sales[[#This Row],[month]], 1), "MMMM")</f>
        <v>August</v>
      </c>
      <c r="R1095" s="4">
        <f t="shared" si="17"/>
        <v>0.4</v>
      </c>
    </row>
    <row r="1096" spans="1:18" x14ac:dyDescent="0.25">
      <c r="A1096" t="s">
        <v>96</v>
      </c>
      <c r="B1096" s="5">
        <v>1197831</v>
      </c>
      <c r="C1096" s="6" t="s">
        <v>406</v>
      </c>
      <c r="D1096" t="s">
        <v>102</v>
      </c>
      <c r="E1096" t="s">
        <v>785</v>
      </c>
      <c r="F1096" t="s">
        <v>786</v>
      </c>
      <c r="G1096" t="s">
        <v>20</v>
      </c>
      <c r="H1096" s="3">
        <v>20</v>
      </c>
      <c r="I1096" s="5">
        <v>650</v>
      </c>
      <c r="J1096" s="3">
        <v>13000</v>
      </c>
      <c r="K1096" s="3">
        <v>5849.9999999999991</v>
      </c>
      <c r="L1096" s="4">
        <v>0.4499999999999999</v>
      </c>
      <c r="M1096" t="s">
        <v>34</v>
      </c>
      <c r="N1096">
        <v>2021</v>
      </c>
      <c r="O1096">
        <v>8</v>
      </c>
      <c r="P1096">
        <v>19</v>
      </c>
      <c r="Q1096" t="str">
        <f>TEXT(DATE(2024, sales[[#This Row],[month]], 1), "MMMM")</f>
        <v>August</v>
      </c>
      <c r="R1096" s="4">
        <f t="shared" si="17"/>
        <v>-7.1428571428571425E-2</v>
      </c>
    </row>
    <row r="1097" spans="1:18" x14ac:dyDescent="0.25">
      <c r="A1097" t="s">
        <v>96</v>
      </c>
      <c r="B1097" s="5">
        <v>1197831</v>
      </c>
      <c r="C1097" s="6" t="s">
        <v>407</v>
      </c>
      <c r="D1097" t="s">
        <v>102</v>
      </c>
      <c r="E1097" t="s">
        <v>785</v>
      </c>
      <c r="F1097" t="s">
        <v>786</v>
      </c>
      <c r="G1097" t="s">
        <v>23</v>
      </c>
      <c r="H1097" s="3">
        <v>20.000000000000007</v>
      </c>
      <c r="I1097" s="5">
        <v>650</v>
      </c>
      <c r="J1097" s="3">
        <v>13000.000000000004</v>
      </c>
      <c r="K1097" s="3">
        <v>5850.0000000000018</v>
      </c>
      <c r="L1097" s="4">
        <v>0.4499999999999999</v>
      </c>
      <c r="M1097" t="s">
        <v>34</v>
      </c>
      <c r="N1097">
        <v>2021</v>
      </c>
      <c r="O1097">
        <v>8</v>
      </c>
      <c r="P1097">
        <v>20</v>
      </c>
      <c r="Q1097" t="str">
        <f>TEXT(DATE(2024, sales[[#This Row],[month]], 1), "MMMM")</f>
        <v>August</v>
      </c>
      <c r="R1097" s="4">
        <f t="shared" si="17"/>
        <v>2.7984452362243947E-16</v>
      </c>
    </row>
    <row r="1098" spans="1:18" x14ac:dyDescent="0.25">
      <c r="A1098" t="s">
        <v>96</v>
      </c>
      <c r="B1098" s="5">
        <v>1197831</v>
      </c>
      <c r="C1098" s="6" t="s">
        <v>408</v>
      </c>
      <c r="D1098" t="s">
        <v>102</v>
      </c>
      <c r="E1098" t="s">
        <v>785</v>
      </c>
      <c r="F1098" t="s">
        <v>786</v>
      </c>
      <c r="G1098" t="s">
        <v>25</v>
      </c>
      <c r="H1098" s="3">
        <v>14.999999999999996</v>
      </c>
      <c r="I1098" s="5">
        <v>475</v>
      </c>
      <c r="J1098" s="3">
        <v>7124.9999999999982</v>
      </c>
      <c r="K1098" s="3">
        <v>3206.2499999999991</v>
      </c>
      <c r="L1098" s="4">
        <v>0.4499999999999999</v>
      </c>
      <c r="M1098" t="s">
        <v>34</v>
      </c>
      <c r="N1098">
        <v>2021</v>
      </c>
      <c r="O1098">
        <v>8</v>
      </c>
      <c r="P1098">
        <v>21</v>
      </c>
      <c r="Q1098" t="str">
        <f>TEXT(DATE(2024, sales[[#This Row],[month]], 1), "MMMM")</f>
        <v>August</v>
      </c>
      <c r="R1098" s="4">
        <f t="shared" si="17"/>
        <v>-0.4519230769230772</v>
      </c>
    </row>
    <row r="1099" spans="1:18" x14ac:dyDescent="0.25">
      <c r="A1099" t="s">
        <v>96</v>
      </c>
      <c r="B1099" s="5">
        <v>1197831</v>
      </c>
      <c r="C1099" s="6" t="s">
        <v>409</v>
      </c>
      <c r="D1099" t="s">
        <v>102</v>
      </c>
      <c r="E1099" t="s">
        <v>785</v>
      </c>
      <c r="F1099" t="s">
        <v>786</v>
      </c>
      <c r="G1099" t="s">
        <v>27</v>
      </c>
      <c r="H1099" s="3">
        <v>20.000000000000007</v>
      </c>
      <c r="I1099" s="5">
        <v>375</v>
      </c>
      <c r="J1099" s="3">
        <v>7500.0000000000027</v>
      </c>
      <c r="K1099" s="3">
        <v>4125.0000000000018</v>
      </c>
      <c r="L1099" s="4">
        <v>0.55000000000000004</v>
      </c>
      <c r="M1099" t="s">
        <v>34</v>
      </c>
      <c r="N1099">
        <v>2021</v>
      </c>
      <c r="O1099">
        <v>8</v>
      </c>
      <c r="P1099">
        <v>22</v>
      </c>
      <c r="Q1099" t="str">
        <f>TEXT(DATE(2024, sales[[#This Row],[month]], 1), "MMMM")</f>
        <v>August</v>
      </c>
      <c r="R1099" s="4">
        <f t="shared" si="17"/>
        <v>5.263157894736907E-2</v>
      </c>
    </row>
    <row r="1100" spans="1:18" x14ac:dyDescent="0.25">
      <c r="A1100" t="s">
        <v>96</v>
      </c>
      <c r="B1100" s="5">
        <v>1197831</v>
      </c>
      <c r="C1100" s="6" t="s">
        <v>410</v>
      </c>
      <c r="D1100" t="s">
        <v>102</v>
      </c>
      <c r="E1100" t="s">
        <v>785</v>
      </c>
      <c r="F1100" t="s">
        <v>786</v>
      </c>
      <c r="G1100" t="s">
        <v>29</v>
      </c>
      <c r="H1100" s="3">
        <v>25</v>
      </c>
      <c r="I1100" s="5">
        <v>275</v>
      </c>
      <c r="J1100" s="3">
        <v>6875</v>
      </c>
      <c r="K1100" s="3">
        <v>2749.9999999999995</v>
      </c>
      <c r="L1100" s="4">
        <v>0.39999999999999991</v>
      </c>
      <c r="M1100" t="s">
        <v>34</v>
      </c>
      <c r="N1100">
        <v>2021</v>
      </c>
      <c r="O1100">
        <v>8</v>
      </c>
      <c r="P1100">
        <v>23</v>
      </c>
      <c r="Q1100" t="str">
        <f>TEXT(DATE(2024, sales[[#This Row],[month]], 1), "MMMM")</f>
        <v>August</v>
      </c>
      <c r="R1100" s="4">
        <f t="shared" si="17"/>
        <v>-8.3333333333333662E-2</v>
      </c>
    </row>
    <row r="1101" spans="1:18" x14ac:dyDescent="0.25">
      <c r="A1101" t="s">
        <v>96</v>
      </c>
      <c r="B1101" s="5">
        <v>1197831</v>
      </c>
      <c r="C1101" s="6" t="s">
        <v>411</v>
      </c>
      <c r="D1101" t="s">
        <v>102</v>
      </c>
      <c r="E1101" t="s">
        <v>785</v>
      </c>
      <c r="F1101" t="s">
        <v>786</v>
      </c>
      <c r="G1101" t="s">
        <v>31</v>
      </c>
      <c r="H1101" s="3">
        <v>20.000000000000007</v>
      </c>
      <c r="I1101" s="5">
        <v>550</v>
      </c>
      <c r="J1101" s="3">
        <v>11000.000000000004</v>
      </c>
      <c r="K1101" s="3">
        <v>6600.0000000000027</v>
      </c>
      <c r="L1101" s="4">
        <v>0.60000000000000009</v>
      </c>
      <c r="M1101" t="s">
        <v>34</v>
      </c>
      <c r="N1101">
        <v>2021</v>
      </c>
      <c r="O1101">
        <v>8</v>
      </c>
      <c r="P1101">
        <v>24</v>
      </c>
      <c r="Q1101" t="str">
        <f>TEXT(DATE(2024, sales[[#This Row],[month]], 1), "MMMM")</f>
        <v>August</v>
      </c>
      <c r="R1101" s="4">
        <f t="shared" si="17"/>
        <v>0.60000000000000053</v>
      </c>
    </row>
    <row r="1102" spans="1:18" x14ac:dyDescent="0.25">
      <c r="A1102" t="s">
        <v>96</v>
      </c>
      <c r="B1102" s="5">
        <v>1197831</v>
      </c>
      <c r="C1102" s="6" t="s">
        <v>412</v>
      </c>
      <c r="D1102" t="s">
        <v>102</v>
      </c>
      <c r="E1102" t="s">
        <v>785</v>
      </c>
      <c r="F1102" t="s">
        <v>786</v>
      </c>
      <c r="G1102" t="s">
        <v>20</v>
      </c>
      <c r="H1102" s="3">
        <v>9.9999999999999964</v>
      </c>
      <c r="I1102" s="5">
        <v>700</v>
      </c>
      <c r="J1102" s="3">
        <v>6999.9999999999973</v>
      </c>
      <c r="K1102" s="3">
        <v>3149.9999999999982</v>
      </c>
      <c r="L1102" s="4">
        <v>0.4499999999999999</v>
      </c>
      <c r="M1102" t="s">
        <v>34</v>
      </c>
      <c r="N1102">
        <v>2021</v>
      </c>
      <c r="O1102">
        <v>8</v>
      </c>
      <c r="P1102">
        <v>25</v>
      </c>
      <c r="Q1102" t="str">
        <f>TEXT(DATE(2024, sales[[#This Row],[month]], 1), "MMMM")</f>
        <v>August</v>
      </c>
      <c r="R1102" s="4">
        <f t="shared" si="17"/>
        <v>-0.36363636363636409</v>
      </c>
    </row>
    <row r="1103" spans="1:18" x14ac:dyDescent="0.25">
      <c r="A1103" t="s">
        <v>96</v>
      </c>
      <c r="B1103" s="5">
        <v>1197831</v>
      </c>
      <c r="C1103" s="6" t="s">
        <v>413</v>
      </c>
      <c r="D1103" t="s">
        <v>102</v>
      </c>
      <c r="E1103" t="s">
        <v>785</v>
      </c>
      <c r="F1103" t="s">
        <v>786</v>
      </c>
      <c r="G1103" t="s">
        <v>23</v>
      </c>
      <c r="H1103" s="3">
        <v>20.000000000000007</v>
      </c>
      <c r="I1103" s="5">
        <v>725</v>
      </c>
      <c r="J1103" s="3">
        <v>14500.000000000004</v>
      </c>
      <c r="K1103" s="3">
        <v>6525.0000000000018</v>
      </c>
      <c r="L1103" s="4">
        <v>0.4499999999999999</v>
      </c>
      <c r="M1103" t="s">
        <v>34</v>
      </c>
      <c r="N1103">
        <v>2021</v>
      </c>
      <c r="O1103">
        <v>8</v>
      </c>
      <c r="P1103">
        <v>26</v>
      </c>
      <c r="Q1103" t="str">
        <f>TEXT(DATE(2024, sales[[#This Row],[month]], 1), "MMMM")</f>
        <v>August</v>
      </c>
      <c r="R1103" s="4">
        <f t="shared" si="17"/>
        <v>1.0714285714285727</v>
      </c>
    </row>
    <row r="1104" spans="1:18" x14ac:dyDescent="0.25">
      <c r="A1104" t="s">
        <v>96</v>
      </c>
      <c r="B1104" s="5">
        <v>1197831</v>
      </c>
      <c r="C1104" s="6" t="s">
        <v>414</v>
      </c>
      <c r="D1104" t="s">
        <v>102</v>
      </c>
      <c r="E1104" t="s">
        <v>785</v>
      </c>
      <c r="F1104" t="s">
        <v>786</v>
      </c>
      <c r="G1104" t="s">
        <v>25</v>
      </c>
      <c r="H1104" s="3">
        <v>14.999999999999996</v>
      </c>
      <c r="I1104" s="5">
        <v>575</v>
      </c>
      <c r="J1104" s="3">
        <v>8624.9999999999982</v>
      </c>
      <c r="K1104" s="3">
        <v>3881.2499999999991</v>
      </c>
      <c r="L1104" s="4">
        <v>0.4499999999999999</v>
      </c>
      <c r="M1104" t="s">
        <v>34</v>
      </c>
      <c r="N1104">
        <v>2021</v>
      </c>
      <c r="O1104">
        <v>8</v>
      </c>
      <c r="P1104">
        <v>27</v>
      </c>
      <c r="Q1104" t="str">
        <f>TEXT(DATE(2024, sales[[#This Row],[month]], 1), "MMMM")</f>
        <v>August</v>
      </c>
      <c r="R1104" s="4">
        <f t="shared" si="17"/>
        <v>-0.4051724137931037</v>
      </c>
    </row>
    <row r="1105" spans="1:18" x14ac:dyDescent="0.25">
      <c r="A1105" t="s">
        <v>96</v>
      </c>
      <c r="B1105" s="5">
        <v>1197831</v>
      </c>
      <c r="C1105" s="6" t="s">
        <v>415</v>
      </c>
      <c r="D1105" t="s">
        <v>102</v>
      </c>
      <c r="E1105" t="s">
        <v>785</v>
      </c>
      <c r="F1105" t="s">
        <v>786</v>
      </c>
      <c r="G1105" t="s">
        <v>27</v>
      </c>
      <c r="H1105" s="3">
        <v>35</v>
      </c>
      <c r="I1105" s="5">
        <v>500</v>
      </c>
      <c r="J1105" s="3">
        <v>17500</v>
      </c>
      <c r="K1105" s="3">
        <v>9625</v>
      </c>
      <c r="L1105" s="4">
        <v>0.55000000000000004</v>
      </c>
      <c r="M1105" t="s">
        <v>34</v>
      </c>
      <c r="N1105">
        <v>2021</v>
      </c>
      <c r="O1105">
        <v>8</v>
      </c>
      <c r="P1105">
        <v>28</v>
      </c>
      <c r="Q1105" t="str">
        <f>TEXT(DATE(2024, sales[[#This Row],[month]], 1), "MMMM")</f>
        <v>August</v>
      </c>
      <c r="R1105" s="4">
        <f t="shared" si="17"/>
        <v>1.0289855072463772</v>
      </c>
    </row>
    <row r="1106" spans="1:18" x14ac:dyDescent="0.25">
      <c r="A1106" t="s">
        <v>96</v>
      </c>
      <c r="B1106" s="5">
        <v>1197831</v>
      </c>
      <c r="C1106" s="6" t="s">
        <v>416</v>
      </c>
      <c r="D1106" t="s">
        <v>102</v>
      </c>
      <c r="E1106" t="s">
        <v>785</v>
      </c>
      <c r="F1106" t="s">
        <v>786</v>
      </c>
      <c r="G1106" t="s">
        <v>29</v>
      </c>
      <c r="H1106" s="3">
        <v>50</v>
      </c>
      <c r="I1106" s="5">
        <v>400</v>
      </c>
      <c r="J1106" s="3">
        <v>20000</v>
      </c>
      <c r="K1106" s="3">
        <v>7999.9999999999991</v>
      </c>
      <c r="L1106" s="4">
        <v>0.39999999999999991</v>
      </c>
      <c r="M1106" t="s">
        <v>34</v>
      </c>
      <c r="N1106">
        <v>2021</v>
      </c>
      <c r="O1106">
        <v>8</v>
      </c>
      <c r="P1106">
        <v>29</v>
      </c>
      <c r="Q1106" t="str">
        <f>TEXT(DATE(2024, sales[[#This Row],[month]], 1), "MMMM")</f>
        <v>August</v>
      </c>
      <c r="R1106" s="4">
        <f t="shared" si="17"/>
        <v>0.14285714285714285</v>
      </c>
    </row>
    <row r="1107" spans="1:18" x14ac:dyDescent="0.25">
      <c r="A1107" t="s">
        <v>96</v>
      </c>
      <c r="B1107" s="5">
        <v>1197831</v>
      </c>
      <c r="C1107" s="6" t="s">
        <v>417</v>
      </c>
      <c r="D1107" t="s">
        <v>102</v>
      </c>
      <c r="E1107" t="s">
        <v>785</v>
      </c>
      <c r="F1107" t="s">
        <v>786</v>
      </c>
      <c r="G1107" t="s">
        <v>31</v>
      </c>
      <c r="H1107" s="3">
        <v>45</v>
      </c>
      <c r="I1107" s="5">
        <v>750</v>
      </c>
      <c r="J1107" s="3">
        <v>33750</v>
      </c>
      <c r="K1107" s="3">
        <v>20250.000000000004</v>
      </c>
      <c r="L1107" s="4">
        <v>0.60000000000000009</v>
      </c>
      <c r="M1107" t="s">
        <v>34</v>
      </c>
      <c r="N1107">
        <v>2021</v>
      </c>
      <c r="O1107">
        <v>8</v>
      </c>
      <c r="P1107">
        <v>30</v>
      </c>
      <c r="Q1107" t="str">
        <f>TEXT(DATE(2024, sales[[#This Row],[month]], 1), "MMMM")</f>
        <v>August</v>
      </c>
      <c r="R1107" s="4">
        <f t="shared" si="17"/>
        <v>0.6875</v>
      </c>
    </row>
    <row r="1108" spans="1:18" x14ac:dyDescent="0.25">
      <c r="A1108" t="s">
        <v>96</v>
      </c>
      <c r="B1108" s="5">
        <v>1197831</v>
      </c>
      <c r="C1108" s="6" t="s">
        <v>418</v>
      </c>
      <c r="D1108" t="s">
        <v>102</v>
      </c>
      <c r="E1108" t="s">
        <v>785</v>
      </c>
      <c r="F1108" t="s">
        <v>786</v>
      </c>
      <c r="G1108" t="s">
        <v>20</v>
      </c>
      <c r="H1108" s="3">
        <v>45</v>
      </c>
      <c r="I1108" s="5">
        <v>750</v>
      </c>
      <c r="J1108" s="3">
        <v>33750</v>
      </c>
      <c r="K1108" s="3">
        <v>15187.499999999998</v>
      </c>
      <c r="L1108" s="4">
        <v>0.4499999999999999</v>
      </c>
      <c r="M1108" t="s">
        <v>34</v>
      </c>
      <c r="N1108">
        <v>2021</v>
      </c>
      <c r="O1108">
        <v>8</v>
      </c>
      <c r="P1108">
        <v>31</v>
      </c>
      <c r="Q1108" t="str">
        <f>TEXT(DATE(2024, sales[[#This Row],[month]], 1), "MMMM")</f>
        <v>August</v>
      </c>
      <c r="R1108" s="4">
        <f t="shared" si="17"/>
        <v>0</v>
      </c>
    </row>
    <row r="1109" spans="1:18" x14ac:dyDescent="0.25">
      <c r="A1109" t="s">
        <v>96</v>
      </c>
      <c r="B1109" s="5">
        <v>1197831</v>
      </c>
      <c r="C1109" s="6" t="s">
        <v>419</v>
      </c>
      <c r="D1109" t="s">
        <v>102</v>
      </c>
      <c r="E1109" t="s">
        <v>785</v>
      </c>
      <c r="F1109" t="s">
        <v>786</v>
      </c>
      <c r="G1109" t="s">
        <v>23</v>
      </c>
      <c r="H1109" s="3">
        <v>50</v>
      </c>
      <c r="I1109" s="5">
        <v>750</v>
      </c>
      <c r="J1109" s="3">
        <v>37500</v>
      </c>
      <c r="K1109" s="3">
        <v>16875</v>
      </c>
      <c r="L1109" s="4">
        <v>0.4499999999999999</v>
      </c>
      <c r="M1109" t="s">
        <v>34</v>
      </c>
      <c r="N1109">
        <v>2021</v>
      </c>
      <c r="O1109">
        <v>9</v>
      </c>
      <c r="P1109">
        <v>1</v>
      </c>
      <c r="Q1109" t="str">
        <f>TEXT(DATE(2024, sales[[#This Row],[month]], 1), "MMMM")</f>
        <v>September</v>
      </c>
      <c r="R1109" s="4">
        <f t="shared" si="17"/>
        <v>0.1111111111111111</v>
      </c>
    </row>
    <row r="1110" spans="1:18" x14ac:dyDescent="0.25">
      <c r="A1110" t="s">
        <v>96</v>
      </c>
      <c r="B1110" s="5">
        <v>1197831</v>
      </c>
      <c r="C1110" s="6" t="s">
        <v>420</v>
      </c>
      <c r="D1110" t="s">
        <v>102</v>
      </c>
      <c r="E1110" t="s">
        <v>785</v>
      </c>
      <c r="F1110" t="s">
        <v>786</v>
      </c>
      <c r="G1110" t="s">
        <v>25</v>
      </c>
      <c r="H1110" s="3">
        <v>45</v>
      </c>
      <c r="I1110" s="5">
        <v>650</v>
      </c>
      <c r="J1110" s="3">
        <v>29250</v>
      </c>
      <c r="K1110" s="3">
        <v>13162.499999999998</v>
      </c>
      <c r="L1110" s="4">
        <v>0.4499999999999999</v>
      </c>
      <c r="M1110" t="s">
        <v>34</v>
      </c>
      <c r="N1110">
        <v>2021</v>
      </c>
      <c r="O1110">
        <v>9</v>
      </c>
      <c r="P1110">
        <v>2</v>
      </c>
      <c r="Q1110" t="str">
        <f>TEXT(DATE(2024, sales[[#This Row],[month]], 1), "MMMM")</f>
        <v>September</v>
      </c>
      <c r="R1110" s="4">
        <f t="shared" si="17"/>
        <v>-0.22</v>
      </c>
    </row>
    <row r="1111" spans="1:18" x14ac:dyDescent="0.25">
      <c r="A1111" t="s">
        <v>96</v>
      </c>
      <c r="B1111" s="5">
        <v>1197831</v>
      </c>
      <c r="C1111" s="6" t="s">
        <v>421</v>
      </c>
      <c r="D1111" t="s">
        <v>102</v>
      </c>
      <c r="E1111" t="s">
        <v>785</v>
      </c>
      <c r="F1111" t="s">
        <v>786</v>
      </c>
      <c r="G1111" t="s">
        <v>27</v>
      </c>
      <c r="H1111" s="3">
        <v>45</v>
      </c>
      <c r="I1111" s="5">
        <v>600</v>
      </c>
      <c r="J1111" s="3">
        <v>27000</v>
      </c>
      <c r="K1111" s="3">
        <v>14850.000000000002</v>
      </c>
      <c r="L1111" s="4">
        <v>0.55000000000000004</v>
      </c>
      <c r="M1111" t="s">
        <v>34</v>
      </c>
      <c r="N1111">
        <v>2021</v>
      </c>
      <c r="O1111">
        <v>9</v>
      </c>
      <c r="P1111">
        <v>3</v>
      </c>
      <c r="Q1111" t="str">
        <f>TEXT(DATE(2024, sales[[#This Row],[month]], 1), "MMMM")</f>
        <v>September</v>
      </c>
      <c r="R1111" s="4">
        <f t="shared" si="17"/>
        <v>-7.6923076923076927E-2</v>
      </c>
    </row>
    <row r="1112" spans="1:18" x14ac:dyDescent="0.25">
      <c r="A1112" t="s">
        <v>96</v>
      </c>
      <c r="B1112" s="5">
        <v>1197831</v>
      </c>
      <c r="C1112" s="6" t="s">
        <v>422</v>
      </c>
      <c r="D1112" t="s">
        <v>102</v>
      </c>
      <c r="E1112" t="s">
        <v>785</v>
      </c>
      <c r="F1112" t="s">
        <v>786</v>
      </c>
      <c r="G1112" t="s">
        <v>29</v>
      </c>
      <c r="H1112" s="3">
        <v>50</v>
      </c>
      <c r="I1112" s="5">
        <v>500</v>
      </c>
      <c r="J1112" s="3">
        <v>25000</v>
      </c>
      <c r="K1112" s="3">
        <v>10000</v>
      </c>
      <c r="L1112" s="4">
        <v>0.39999999999999991</v>
      </c>
      <c r="M1112" t="s">
        <v>34</v>
      </c>
      <c r="N1112">
        <v>2021</v>
      </c>
      <c r="O1112">
        <v>9</v>
      </c>
      <c r="P1112">
        <v>4</v>
      </c>
      <c r="Q1112" t="str">
        <f>TEXT(DATE(2024, sales[[#This Row],[month]], 1), "MMMM")</f>
        <v>September</v>
      </c>
      <c r="R1112" s="4">
        <f t="shared" si="17"/>
        <v>-7.407407407407407E-2</v>
      </c>
    </row>
    <row r="1113" spans="1:18" x14ac:dyDescent="0.25">
      <c r="A1113" t="s">
        <v>96</v>
      </c>
      <c r="B1113" s="5">
        <v>1197831</v>
      </c>
      <c r="C1113" s="6" t="s">
        <v>423</v>
      </c>
      <c r="D1113" t="s">
        <v>102</v>
      </c>
      <c r="E1113" t="s">
        <v>785</v>
      </c>
      <c r="F1113" t="s">
        <v>786</v>
      </c>
      <c r="G1113" t="s">
        <v>31</v>
      </c>
      <c r="H1113" s="3">
        <v>55.000000000000007</v>
      </c>
      <c r="I1113" s="5">
        <v>875</v>
      </c>
      <c r="J1113" s="3">
        <v>48125.000000000007</v>
      </c>
      <c r="K1113" s="3">
        <v>28875.000000000007</v>
      </c>
      <c r="L1113" s="4">
        <v>0.60000000000000009</v>
      </c>
      <c r="M1113" t="s">
        <v>34</v>
      </c>
      <c r="N1113">
        <v>2021</v>
      </c>
      <c r="O1113">
        <v>9</v>
      </c>
      <c r="P1113">
        <v>5</v>
      </c>
      <c r="Q1113" t="str">
        <f>TEXT(DATE(2024, sales[[#This Row],[month]], 1), "MMMM")</f>
        <v>September</v>
      </c>
      <c r="R1113" s="4">
        <f t="shared" si="17"/>
        <v>0.92500000000000027</v>
      </c>
    </row>
    <row r="1114" spans="1:18" x14ac:dyDescent="0.25">
      <c r="A1114" t="s">
        <v>96</v>
      </c>
      <c r="B1114" s="5">
        <v>1197831</v>
      </c>
      <c r="C1114" s="6" t="s">
        <v>424</v>
      </c>
      <c r="D1114" t="s">
        <v>102</v>
      </c>
      <c r="E1114" t="s">
        <v>785</v>
      </c>
      <c r="F1114" t="s">
        <v>786</v>
      </c>
      <c r="G1114" t="s">
        <v>20</v>
      </c>
      <c r="H1114" s="3">
        <v>45</v>
      </c>
      <c r="I1114" s="5">
        <v>825</v>
      </c>
      <c r="J1114" s="3">
        <v>37125</v>
      </c>
      <c r="K1114" s="3">
        <v>18562.5</v>
      </c>
      <c r="L1114" s="4">
        <v>0.49999999999999989</v>
      </c>
      <c r="M1114" t="s">
        <v>34</v>
      </c>
      <c r="N1114">
        <v>2021</v>
      </c>
      <c r="O1114">
        <v>9</v>
      </c>
      <c r="P1114">
        <v>6</v>
      </c>
      <c r="Q1114" t="str">
        <f>TEXT(DATE(2024, sales[[#This Row],[month]], 1), "MMMM")</f>
        <v>September</v>
      </c>
      <c r="R1114" s="4">
        <f t="shared" si="17"/>
        <v>-0.22857142857142868</v>
      </c>
    </row>
    <row r="1115" spans="1:18" x14ac:dyDescent="0.25">
      <c r="A1115" t="s">
        <v>96</v>
      </c>
      <c r="B1115" s="5">
        <v>1197831</v>
      </c>
      <c r="C1115" s="6" t="s">
        <v>425</v>
      </c>
      <c r="D1115" t="s">
        <v>102</v>
      </c>
      <c r="E1115" t="s">
        <v>785</v>
      </c>
      <c r="F1115" t="s">
        <v>786</v>
      </c>
      <c r="G1115" t="s">
        <v>23</v>
      </c>
      <c r="H1115" s="3">
        <v>50</v>
      </c>
      <c r="I1115" s="5">
        <v>825</v>
      </c>
      <c r="J1115" s="3">
        <v>41250</v>
      </c>
      <c r="K1115" s="3">
        <v>20625</v>
      </c>
      <c r="L1115" s="4">
        <v>0.49999999999999989</v>
      </c>
      <c r="M1115" t="s">
        <v>34</v>
      </c>
      <c r="N1115">
        <v>2021</v>
      </c>
      <c r="O1115">
        <v>9</v>
      </c>
      <c r="P1115">
        <v>7</v>
      </c>
      <c r="Q1115" t="str">
        <f>TEXT(DATE(2024, sales[[#This Row],[month]], 1), "MMMM")</f>
        <v>September</v>
      </c>
      <c r="R1115" s="4">
        <f t="shared" si="17"/>
        <v>0.1111111111111111</v>
      </c>
    </row>
    <row r="1116" spans="1:18" x14ac:dyDescent="0.25">
      <c r="A1116" t="s">
        <v>96</v>
      </c>
      <c r="B1116" s="5">
        <v>1197831</v>
      </c>
      <c r="C1116" s="6" t="s">
        <v>426</v>
      </c>
      <c r="D1116" t="s">
        <v>102</v>
      </c>
      <c r="E1116" t="s">
        <v>785</v>
      </c>
      <c r="F1116" t="s">
        <v>786</v>
      </c>
      <c r="G1116" t="s">
        <v>25</v>
      </c>
      <c r="H1116" s="3">
        <v>45</v>
      </c>
      <c r="I1116" s="5">
        <v>975</v>
      </c>
      <c r="J1116" s="3">
        <v>43875</v>
      </c>
      <c r="K1116" s="3">
        <v>21937.5</v>
      </c>
      <c r="L1116" s="4">
        <v>0.49999999999999989</v>
      </c>
      <c r="M1116" t="s">
        <v>34</v>
      </c>
      <c r="N1116">
        <v>2021</v>
      </c>
      <c r="O1116">
        <v>9</v>
      </c>
      <c r="P1116">
        <v>8</v>
      </c>
      <c r="Q1116" t="str">
        <f>TEXT(DATE(2024, sales[[#This Row],[month]], 1), "MMMM")</f>
        <v>September</v>
      </c>
      <c r="R1116" s="4">
        <f t="shared" si="17"/>
        <v>6.363636363636363E-2</v>
      </c>
    </row>
    <row r="1117" spans="1:18" x14ac:dyDescent="0.25">
      <c r="A1117" t="s">
        <v>96</v>
      </c>
      <c r="B1117" s="5">
        <v>1197831</v>
      </c>
      <c r="C1117" s="6" t="s">
        <v>427</v>
      </c>
      <c r="D1117" t="s">
        <v>102</v>
      </c>
      <c r="E1117" t="s">
        <v>785</v>
      </c>
      <c r="F1117" t="s">
        <v>786</v>
      </c>
      <c r="G1117" t="s">
        <v>27</v>
      </c>
      <c r="H1117" s="3">
        <v>45</v>
      </c>
      <c r="I1117" s="5">
        <v>575</v>
      </c>
      <c r="J1117" s="3">
        <v>25875</v>
      </c>
      <c r="K1117" s="3">
        <v>15525.000000000002</v>
      </c>
      <c r="L1117" s="4">
        <v>0.60000000000000009</v>
      </c>
      <c r="M1117" t="s">
        <v>34</v>
      </c>
      <c r="N1117">
        <v>2021</v>
      </c>
      <c r="O1117">
        <v>9</v>
      </c>
      <c r="P1117">
        <v>9</v>
      </c>
      <c r="Q1117" t="str">
        <f>TEXT(DATE(2024, sales[[#This Row],[month]], 1), "MMMM")</f>
        <v>September</v>
      </c>
      <c r="R1117" s="4">
        <f t="shared" si="17"/>
        <v>-0.41025641025641024</v>
      </c>
    </row>
    <row r="1118" spans="1:18" x14ac:dyDescent="0.25">
      <c r="A1118" t="s">
        <v>96</v>
      </c>
      <c r="B1118" s="5">
        <v>1197831</v>
      </c>
      <c r="C1118" s="6" t="s">
        <v>428</v>
      </c>
      <c r="D1118" t="s">
        <v>102</v>
      </c>
      <c r="E1118" t="s">
        <v>785</v>
      </c>
      <c r="F1118" t="s">
        <v>786</v>
      </c>
      <c r="G1118" t="s">
        <v>29</v>
      </c>
      <c r="H1118" s="3">
        <v>50</v>
      </c>
      <c r="I1118" s="5">
        <v>525</v>
      </c>
      <c r="J1118" s="3">
        <v>26250</v>
      </c>
      <c r="K1118" s="3">
        <v>11812.499999999998</v>
      </c>
      <c r="L1118" s="4">
        <v>0.4499999999999999</v>
      </c>
      <c r="M1118" t="s">
        <v>34</v>
      </c>
      <c r="N1118">
        <v>2021</v>
      </c>
      <c r="O1118">
        <v>9</v>
      </c>
      <c r="P1118">
        <v>10</v>
      </c>
      <c r="Q1118" t="str">
        <f>TEXT(DATE(2024, sales[[#This Row],[month]], 1), "MMMM")</f>
        <v>September</v>
      </c>
      <c r="R1118" s="4">
        <f t="shared" si="17"/>
        <v>1.4492753623188406E-2</v>
      </c>
    </row>
    <row r="1119" spans="1:18" x14ac:dyDescent="0.25">
      <c r="A1119" t="s">
        <v>96</v>
      </c>
      <c r="B1119" s="5">
        <v>1197831</v>
      </c>
      <c r="C1119" s="6" t="s">
        <v>429</v>
      </c>
      <c r="D1119" t="s">
        <v>102</v>
      </c>
      <c r="E1119" t="s">
        <v>785</v>
      </c>
      <c r="F1119" t="s">
        <v>786</v>
      </c>
      <c r="G1119" t="s">
        <v>31</v>
      </c>
      <c r="H1119" s="3">
        <v>60</v>
      </c>
      <c r="I1119" s="5">
        <v>800</v>
      </c>
      <c r="J1119" s="3">
        <v>48000</v>
      </c>
      <c r="K1119" s="3">
        <v>31200.000000000007</v>
      </c>
      <c r="L1119" s="4">
        <v>0.65000000000000013</v>
      </c>
      <c r="M1119" t="s">
        <v>34</v>
      </c>
      <c r="N1119">
        <v>2021</v>
      </c>
      <c r="O1119">
        <v>9</v>
      </c>
      <c r="P1119">
        <v>11</v>
      </c>
      <c r="Q1119" t="str">
        <f>TEXT(DATE(2024, sales[[#This Row],[month]], 1), "MMMM")</f>
        <v>September</v>
      </c>
      <c r="R1119" s="4">
        <f t="shared" si="17"/>
        <v>0.82857142857142863</v>
      </c>
    </row>
    <row r="1120" spans="1:18" x14ac:dyDescent="0.25">
      <c r="A1120" t="s">
        <v>96</v>
      </c>
      <c r="B1120" s="5">
        <v>1197831</v>
      </c>
      <c r="C1120" s="6" t="s">
        <v>430</v>
      </c>
      <c r="D1120" t="s">
        <v>102</v>
      </c>
      <c r="E1120" t="s">
        <v>785</v>
      </c>
      <c r="F1120" t="s">
        <v>786</v>
      </c>
      <c r="G1120" t="s">
        <v>20</v>
      </c>
      <c r="H1120" s="3">
        <v>40</v>
      </c>
      <c r="I1120" s="5">
        <v>750</v>
      </c>
      <c r="J1120" s="3">
        <v>30000</v>
      </c>
      <c r="K1120" s="3">
        <v>14999.999999999998</v>
      </c>
      <c r="L1120" s="4">
        <v>0.49999999999999989</v>
      </c>
      <c r="M1120" t="s">
        <v>34</v>
      </c>
      <c r="N1120">
        <v>2021</v>
      </c>
      <c r="O1120">
        <v>9</v>
      </c>
      <c r="P1120">
        <v>12</v>
      </c>
      <c r="Q1120" t="str">
        <f>TEXT(DATE(2024, sales[[#This Row],[month]], 1), "MMMM")</f>
        <v>September</v>
      </c>
      <c r="R1120" s="4">
        <f t="shared" si="17"/>
        <v>-0.375</v>
      </c>
    </row>
    <row r="1121" spans="1:18" x14ac:dyDescent="0.25">
      <c r="A1121" t="s">
        <v>96</v>
      </c>
      <c r="B1121" s="5">
        <v>1197831</v>
      </c>
      <c r="C1121" s="6" t="s">
        <v>431</v>
      </c>
      <c r="D1121" t="s">
        <v>102</v>
      </c>
      <c r="E1121" t="s">
        <v>785</v>
      </c>
      <c r="F1121" t="s">
        <v>786</v>
      </c>
      <c r="G1121" t="s">
        <v>23</v>
      </c>
      <c r="H1121" s="3">
        <v>55.000000000000007</v>
      </c>
      <c r="I1121" s="5">
        <v>750</v>
      </c>
      <c r="J1121" s="3">
        <v>41250.000000000007</v>
      </c>
      <c r="K1121" s="3">
        <v>20625</v>
      </c>
      <c r="L1121" s="4">
        <v>0.49999999999999989</v>
      </c>
      <c r="M1121" t="s">
        <v>34</v>
      </c>
      <c r="N1121">
        <v>2021</v>
      </c>
      <c r="O1121">
        <v>9</v>
      </c>
      <c r="P1121">
        <v>13</v>
      </c>
      <c r="Q1121" t="str">
        <f>TEXT(DATE(2024, sales[[#This Row],[month]], 1), "MMMM")</f>
        <v>September</v>
      </c>
      <c r="R1121" s="4">
        <f t="shared" si="17"/>
        <v>0.37500000000000022</v>
      </c>
    </row>
    <row r="1122" spans="1:18" x14ac:dyDescent="0.25">
      <c r="A1122" t="s">
        <v>96</v>
      </c>
      <c r="B1122" s="5">
        <v>1197831</v>
      </c>
      <c r="C1122" s="6" t="s">
        <v>432</v>
      </c>
      <c r="D1122" t="s">
        <v>102</v>
      </c>
      <c r="E1122" t="s">
        <v>785</v>
      </c>
      <c r="F1122" t="s">
        <v>786</v>
      </c>
      <c r="G1122" t="s">
        <v>25</v>
      </c>
      <c r="H1122" s="3">
        <v>55.000000000000007</v>
      </c>
      <c r="I1122" s="5">
        <v>925</v>
      </c>
      <c r="J1122" s="3">
        <v>50875.000000000007</v>
      </c>
      <c r="K1122" s="3">
        <v>25437.5</v>
      </c>
      <c r="L1122" s="4">
        <v>0.49999999999999989</v>
      </c>
      <c r="M1122" t="s">
        <v>34</v>
      </c>
      <c r="N1122">
        <v>2021</v>
      </c>
      <c r="O1122">
        <v>9</v>
      </c>
      <c r="P1122">
        <v>14</v>
      </c>
      <c r="Q1122" t="str">
        <f>TEXT(DATE(2024, sales[[#This Row],[month]], 1), "MMMM")</f>
        <v>September</v>
      </c>
      <c r="R1122" s="4">
        <f t="shared" si="17"/>
        <v>0.23333333333333328</v>
      </c>
    </row>
    <row r="1123" spans="1:18" x14ac:dyDescent="0.25">
      <c r="A1123" t="s">
        <v>96</v>
      </c>
      <c r="B1123" s="5">
        <v>1197831</v>
      </c>
      <c r="C1123" s="6" t="s">
        <v>433</v>
      </c>
      <c r="D1123" t="s">
        <v>102</v>
      </c>
      <c r="E1123" t="s">
        <v>785</v>
      </c>
      <c r="F1123" t="s">
        <v>786</v>
      </c>
      <c r="G1123" t="s">
        <v>27</v>
      </c>
      <c r="H1123" s="3">
        <v>50</v>
      </c>
      <c r="I1123" s="5">
        <v>425</v>
      </c>
      <c r="J1123" s="3">
        <v>21250</v>
      </c>
      <c r="K1123" s="3">
        <v>12750.000000000002</v>
      </c>
      <c r="L1123" s="4">
        <v>0.60000000000000009</v>
      </c>
      <c r="M1123" t="s">
        <v>34</v>
      </c>
      <c r="N1123">
        <v>2021</v>
      </c>
      <c r="O1123">
        <v>9</v>
      </c>
      <c r="P1123">
        <v>15</v>
      </c>
      <c r="Q1123" t="str">
        <f>TEXT(DATE(2024, sales[[#This Row],[month]], 1), "MMMM")</f>
        <v>September</v>
      </c>
      <c r="R1123" s="4">
        <f t="shared" si="17"/>
        <v>-0.58230958230958241</v>
      </c>
    </row>
    <row r="1124" spans="1:18" x14ac:dyDescent="0.25">
      <c r="A1124" t="s">
        <v>96</v>
      </c>
      <c r="B1124" s="5">
        <v>1197831</v>
      </c>
      <c r="C1124" s="6" t="s">
        <v>434</v>
      </c>
      <c r="D1124" t="s">
        <v>102</v>
      </c>
      <c r="E1124" t="s">
        <v>785</v>
      </c>
      <c r="F1124" t="s">
        <v>786</v>
      </c>
      <c r="G1124" t="s">
        <v>29</v>
      </c>
      <c r="H1124" s="3">
        <v>55.000000000000007</v>
      </c>
      <c r="I1124" s="5">
        <v>425</v>
      </c>
      <c r="J1124" s="3">
        <v>23375.000000000004</v>
      </c>
      <c r="K1124" s="3">
        <v>10518.75</v>
      </c>
      <c r="L1124" s="4">
        <v>0.4499999999999999</v>
      </c>
      <c r="M1124" t="s">
        <v>34</v>
      </c>
      <c r="N1124">
        <v>2021</v>
      </c>
      <c r="O1124">
        <v>9</v>
      </c>
      <c r="P1124">
        <v>16</v>
      </c>
      <c r="Q1124" t="str">
        <f>TEXT(DATE(2024, sales[[#This Row],[month]], 1), "MMMM")</f>
        <v>September</v>
      </c>
      <c r="R1124" s="4">
        <f t="shared" si="17"/>
        <v>0.10000000000000017</v>
      </c>
    </row>
    <row r="1125" spans="1:18" x14ac:dyDescent="0.25">
      <c r="A1125" t="s">
        <v>96</v>
      </c>
      <c r="B1125" s="5">
        <v>1197831</v>
      </c>
      <c r="C1125" s="6" t="s">
        <v>435</v>
      </c>
      <c r="D1125" t="s">
        <v>102</v>
      </c>
      <c r="E1125" t="s">
        <v>785</v>
      </c>
      <c r="F1125" t="s">
        <v>786</v>
      </c>
      <c r="G1125" t="s">
        <v>31</v>
      </c>
      <c r="H1125" s="3">
        <v>60</v>
      </c>
      <c r="I1125" s="5">
        <v>675</v>
      </c>
      <c r="J1125" s="3">
        <v>40500</v>
      </c>
      <c r="K1125" s="3">
        <v>26325.000000000004</v>
      </c>
      <c r="L1125" s="4">
        <v>0.65000000000000013</v>
      </c>
      <c r="M1125" t="s">
        <v>34</v>
      </c>
      <c r="N1125">
        <v>2021</v>
      </c>
      <c r="O1125">
        <v>9</v>
      </c>
      <c r="P1125">
        <v>17</v>
      </c>
      <c r="Q1125" t="str">
        <f>TEXT(DATE(2024, sales[[#This Row],[month]], 1), "MMMM")</f>
        <v>September</v>
      </c>
      <c r="R1125" s="4">
        <f t="shared" si="17"/>
        <v>0.73262032085561468</v>
      </c>
    </row>
    <row r="1126" spans="1:18" x14ac:dyDescent="0.25">
      <c r="A1126" t="s">
        <v>96</v>
      </c>
      <c r="B1126" s="5">
        <v>1197831</v>
      </c>
      <c r="C1126" s="6" t="s">
        <v>436</v>
      </c>
      <c r="D1126" t="s">
        <v>102</v>
      </c>
      <c r="E1126" t="s">
        <v>785</v>
      </c>
      <c r="F1126" t="s">
        <v>786</v>
      </c>
      <c r="G1126" t="s">
        <v>20</v>
      </c>
      <c r="H1126" s="3">
        <v>55.000000000000007</v>
      </c>
      <c r="I1126" s="5">
        <v>625</v>
      </c>
      <c r="J1126" s="3">
        <v>34375.000000000007</v>
      </c>
      <c r="K1126" s="3">
        <v>17187.5</v>
      </c>
      <c r="L1126" s="4">
        <v>0.49999999999999989</v>
      </c>
      <c r="M1126" t="s">
        <v>34</v>
      </c>
      <c r="N1126">
        <v>2021</v>
      </c>
      <c r="O1126">
        <v>9</v>
      </c>
      <c r="P1126">
        <v>18</v>
      </c>
      <c r="Q1126" t="str">
        <f>TEXT(DATE(2024, sales[[#This Row],[month]], 1), "MMMM")</f>
        <v>September</v>
      </c>
      <c r="R1126" s="4">
        <f t="shared" si="17"/>
        <v>-0.15123456790123438</v>
      </c>
    </row>
    <row r="1127" spans="1:18" x14ac:dyDescent="0.25">
      <c r="A1127" t="s">
        <v>96</v>
      </c>
      <c r="B1127" s="5">
        <v>1197831</v>
      </c>
      <c r="C1127" s="6" t="s">
        <v>437</v>
      </c>
      <c r="D1127" t="s">
        <v>102</v>
      </c>
      <c r="E1127" t="s">
        <v>785</v>
      </c>
      <c r="F1127" t="s">
        <v>786</v>
      </c>
      <c r="G1127" t="s">
        <v>23</v>
      </c>
      <c r="H1127" s="3">
        <v>55.000000000000007</v>
      </c>
      <c r="I1127" s="5">
        <v>575</v>
      </c>
      <c r="J1127" s="3">
        <v>31625.000000000004</v>
      </c>
      <c r="K1127" s="3">
        <v>15812.5</v>
      </c>
      <c r="L1127" s="4">
        <v>0.49999999999999989</v>
      </c>
      <c r="M1127" t="s">
        <v>34</v>
      </c>
      <c r="N1127">
        <v>2021</v>
      </c>
      <c r="O1127">
        <v>9</v>
      </c>
      <c r="P1127">
        <v>19</v>
      </c>
      <c r="Q1127" t="str">
        <f>TEXT(DATE(2024, sales[[#This Row],[month]], 1), "MMMM")</f>
        <v>September</v>
      </c>
      <c r="R1127" s="4">
        <f t="shared" si="17"/>
        <v>-8.0000000000000085E-2</v>
      </c>
    </row>
    <row r="1128" spans="1:18" x14ac:dyDescent="0.25">
      <c r="A1128" t="s">
        <v>96</v>
      </c>
      <c r="B1128" s="5">
        <v>1197831</v>
      </c>
      <c r="C1128" s="6" t="s">
        <v>438</v>
      </c>
      <c r="D1128" t="s">
        <v>102</v>
      </c>
      <c r="E1128" t="s">
        <v>785</v>
      </c>
      <c r="F1128" t="s">
        <v>786</v>
      </c>
      <c r="G1128" t="s">
        <v>25</v>
      </c>
      <c r="H1128" s="3">
        <v>60</v>
      </c>
      <c r="I1128" s="5">
        <v>625</v>
      </c>
      <c r="J1128" s="3">
        <v>37500</v>
      </c>
      <c r="K1128" s="3">
        <v>18750</v>
      </c>
      <c r="L1128" s="4">
        <v>0.49999999999999989</v>
      </c>
      <c r="M1128" t="s">
        <v>34</v>
      </c>
      <c r="N1128">
        <v>2021</v>
      </c>
      <c r="O1128">
        <v>9</v>
      </c>
      <c r="P1128">
        <v>20</v>
      </c>
      <c r="Q1128" t="str">
        <f>TEXT(DATE(2024, sales[[#This Row],[month]], 1), "MMMM")</f>
        <v>September</v>
      </c>
      <c r="R1128" s="4">
        <f t="shared" si="17"/>
        <v>0.18577075098814216</v>
      </c>
    </row>
    <row r="1129" spans="1:18" x14ac:dyDescent="0.25">
      <c r="A1129" t="s">
        <v>96</v>
      </c>
      <c r="B1129" s="5">
        <v>1197831</v>
      </c>
      <c r="C1129" s="6" t="s">
        <v>439</v>
      </c>
      <c r="D1129" t="s">
        <v>102</v>
      </c>
      <c r="E1129" t="s">
        <v>785</v>
      </c>
      <c r="F1129" t="s">
        <v>786</v>
      </c>
      <c r="G1129" t="s">
        <v>27</v>
      </c>
      <c r="H1129" s="3">
        <v>60</v>
      </c>
      <c r="I1129" s="5">
        <v>350</v>
      </c>
      <c r="J1129" s="3">
        <v>21000</v>
      </c>
      <c r="K1129" s="3">
        <v>12600.000000000002</v>
      </c>
      <c r="L1129" s="4">
        <v>0.60000000000000009</v>
      </c>
      <c r="M1129" t="s">
        <v>34</v>
      </c>
      <c r="N1129">
        <v>2021</v>
      </c>
      <c r="O1129">
        <v>9</v>
      </c>
      <c r="P1129">
        <v>21</v>
      </c>
      <c r="Q1129" t="str">
        <f>TEXT(DATE(2024, sales[[#This Row],[month]], 1), "MMMM")</f>
        <v>September</v>
      </c>
      <c r="R1129" s="4">
        <f t="shared" si="17"/>
        <v>-0.44</v>
      </c>
    </row>
    <row r="1130" spans="1:18" x14ac:dyDescent="0.25">
      <c r="A1130" t="s">
        <v>96</v>
      </c>
      <c r="B1130" s="5">
        <v>1197831</v>
      </c>
      <c r="C1130" s="6" t="s">
        <v>440</v>
      </c>
      <c r="D1130" t="s">
        <v>102</v>
      </c>
      <c r="E1130" t="s">
        <v>785</v>
      </c>
      <c r="F1130" t="s">
        <v>786</v>
      </c>
      <c r="G1130" t="s">
        <v>29</v>
      </c>
      <c r="H1130" s="3">
        <v>45</v>
      </c>
      <c r="I1130" s="5">
        <v>350</v>
      </c>
      <c r="J1130" s="3">
        <v>15750</v>
      </c>
      <c r="K1130" s="3">
        <v>7087.4999999999991</v>
      </c>
      <c r="L1130" s="4">
        <v>0.4499999999999999</v>
      </c>
      <c r="M1130" t="s">
        <v>34</v>
      </c>
      <c r="N1130">
        <v>2021</v>
      </c>
      <c r="O1130">
        <v>9</v>
      </c>
      <c r="P1130">
        <v>22</v>
      </c>
      <c r="Q1130" t="str">
        <f>TEXT(DATE(2024, sales[[#This Row],[month]], 1), "MMMM")</f>
        <v>September</v>
      </c>
      <c r="R1130" s="4">
        <f t="shared" si="17"/>
        <v>-0.25</v>
      </c>
    </row>
    <row r="1131" spans="1:18" x14ac:dyDescent="0.25">
      <c r="A1131" t="s">
        <v>96</v>
      </c>
      <c r="B1131" s="5">
        <v>1197831</v>
      </c>
      <c r="C1131" s="6" t="s">
        <v>441</v>
      </c>
      <c r="D1131" t="s">
        <v>102</v>
      </c>
      <c r="E1131" t="s">
        <v>785</v>
      </c>
      <c r="F1131" t="s">
        <v>786</v>
      </c>
      <c r="G1131" t="s">
        <v>31</v>
      </c>
      <c r="H1131" s="3">
        <v>40</v>
      </c>
      <c r="I1131" s="5">
        <v>575</v>
      </c>
      <c r="J1131" s="3">
        <v>23000</v>
      </c>
      <c r="K1131" s="3">
        <v>14950.000000000004</v>
      </c>
      <c r="L1131" s="4">
        <v>0.65000000000000013</v>
      </c>
      <c r="M1131" t="s">
        <v>34</v>
      </c>
      <c r="N1131">
        <v>2021</v>
      </c>
      <c r="O1131">
        <v>9</v>
      </c>
      <c r="P1131">
        <v>23</v>
      </c>
      <c r="Q1131" t="str">
        <f>TEXT(DATE(2024, sales[[#This Row],[month]], 1), "MMMM")</f>
        <v>September</v>
      </c>
      <c r="R1131" s="4">
        <f t="shared" si="17"/>
        <v>0.46031746031746029</v>
      </c>
    </row>
    <row r="1132" spans="1:18" x14ac:dyDescent="0.25">
      <c r="A1132" t="s">
        <v>96</v>
      </c>
      <c r="B1132" s="5">
        <v>1197831</v>
      </c>
      <c r="C1132" s="6" t="s">
        <v>442</v>
      </c>
      <c r="D1132" t="s">
        <v>102</v>
      </c>
      <c r="E1132" t="s">
        <v>785</v>
      </c>
      <c r="F1132" t="s">
        <v>786</v>
      </c>
      <c r="G1132" t="s">
        <v>20</v>
      </c>
      <c r="H1132" s="3">
        <v>30.000000000000004</v>
      </c>
      <c r="I1132" s="5">
        <v>525</v>
      </c>
      <c r="J1132" s="3">
        <v>15750.000000000002</v>
      </c>
      <c r="K1132" s="3">
        <v>7875</v>
      </c>
      <c r="L1132" s="4">
        <v>0.49999999999999989</v>
      </c>
      <c r="M1132" t="s">
        <v>34</v>
      </c>
      <c r="N1132">
        <v>2021</v>
      </c>
      <c r="O1132">
        <v>9</v>
      </c>
      <c r="P1132">
        <v>24</v>
      </c>
      <c r="Q1132" t="str">
        <f>TEXT(DATE(2024, sales[[#This Row],[month]], 1), "MMMM")</f>
        <v>September</v>
      </c>
      <c r="R1132" s="4">
        <f t="shared" si="17"/>
        <v>-0.31521739130434773</v>
      </c>
    </row>
    <row r="1133" spans="1:18" x14ac:dyDescent="0.25">
      <c r="A1133" t="s">
        <v>96</v>
      </c>
      <c r="B1133" s="5">
        <v>1197831</v>
      </c>
      <c r="C1133" s="6" t="s">
        <v>443</v>
      </c>
      <c r="D1133" t="s">
        <v>102</v>
      </c>
      <c r="E1133" t="s">
        <v>785</v>
      </c>
      <c r="F1133" t="s">
        <v>786</v>
      </c>
      <c r="G1133" t="s">
        <v>23</v>
      </c>
      <c r="H1133" s="3">
        <v>30.000000000000004</v>
      </c>
      <c r="I1133" s="5">
        <v>525</v>
      </c>
      <c r="J1133" s="3">
        <v>15750.000000000002</v>
      </c>
      <c r="K1133" s="3">
        <v>7875</v>
      </c>
      <c r="L1133" s="4">
        <v>0.49999999999999989</v>
      </c>
      <c r="M1133" t="s">
        <v>34</v>
      </c>
      <c r="N1133">
        <v>2021</v>
      </c>
      <c r="O1133">
        <v>9</v>
      </c>
      <c r="P1133">
        <v>25</v>
      </c>
      <c r="Q1133" t="str">
        <f>TEXT(DATE(2024, sales[[#This Row],[month]], 1), "MMMM")</f>
        <v>September</v>
      </c>
      <c r="R1133" s="4">
        <f t="shared" si="17"/>
        <v>0</v>
      </c>
    </row>
    <row r="1134" spans="1:18" x14ac:dyDescent="0.25">
      <c r="A1134" t="s">
        <v>96</v>
      </c>
      <c r="B1134" s="5">
        <v>1197831</v>
      </c>
      <c r="C1134" s="6" t="s">
        <v>444</v>
      </c>
      <c r="D1134" t="s">
        <v>102</v>
      </c>
      <c r="E1134" t="s">
        <v>785</v>
      </c>
      <c r="F1134" t="s">
        <v>786</v>
      </c>
      <c r="G1134" t="s">
        <v>25</v>
      </c>
      <c r="H1134" s="3">
        <v>35</v>
      </c>
      <c r="I1134" s="5">
        <v>475</v>
      </c>
      <c r="J1134" s="3">
        <v>16625</v>
      </c>
      <c r="K1134" s="3">
        <v>8312.4999999999982</v>
      </c>
      <c r="L1134" s="4">
        <v>0.49999999999999989</v>
      </c>
      <c r="M1134" t="s">
        <v>34</v>
      </c>
      <c r="N1134">
        <v>2021</v>
      </c>
      <c r="O1134">
        <v>9</v>
      </c>
      <c r="P1134">
        <v>26</v>
      </c>
      <c r="Q1134" t="str">
        <f>TEXT(DATE(2024, sales[[#This Row],[month]], 1), "MMMM")</f>
        <v>September</v>
      </c>
      <c r="R1134" s="4">
        <f t="shared" si="17"/>
        <v>5.5555555555555435E-2</v>
      </c>
    </row>
    <row r="1135" spans="1:18" x14ac:dyDescent="0.25">
      <c r="A1135" t="s">
        <v>96</v>
      </c>
      <c r="B1135" s="5">
        <v>1197831</v>
      </c>
      <c r="C1135" s="6" t="s">
        <v>445</v>
      </c>
      <c r="D1135" t="s">
        <v>102</v>
      </c>
      <c r="E1135" t="s">
        <v>785</v>
      </c>
      <c r="F1135" t="s">
        <v>786</v>
      </c>
      <c r="G1135" t="s">
        <v>27</v>
      </c>
      <c r="H1135" s="3">
        <v>35</v>
      </c>
      <c r="I1135" s="5">
        <v>325</v>
      </c>
      <c r="J1135" s="3">
        <v>11375</v>
      </c>
      <c r="K1135" s="3">
        <v>6825.0000000000009</v>
      </c>
      <c r="L1135" s="4">
        <v>0.60000000000000009</v>
      </c>
      <c r="M1135" t="s">
        <v>34</v>
      </c>
      <c r="N1135">
        <v>2021</v>
      </c>
      <c r="O1135">
        <v>9</v>
      </c>
      <c r="P1135">
        <v>27</v>
      </c>
      <c r="Q1135" t="str">
        <f>TEXT(DATE(2024, sales[[#This Row],[month]], 1), "MMMM")</f>
        <v>September</v>
      </c>
      <c r="R1135" s="4">
        <f t="shared" si="17"/>
        <v>-0.31578947368421051</v>
      </c>
    </row>
    <row r="1136" spans="1:18" x14ac:dyDescent="0.25">
      <c r="A1136" t="s">
        <v>96</v>
      </c>
      <c r="B1136" s="5">
        <v>1197831</v>
      </c>
      <c r="C1136" s="6" t="s">
        <v>446</v>
      </c>
      <c r="D1136" t="s">
        <v>102</v>
      </c>
      <c r="E1136" t="s">
        <v>785</v>
      </c>
      <c r="F1136" t="s">
        <v>786</v>
      </c>
      <c r="G1136" t="s">
        <v>29</v>
      </c>
      <c r="H1136" s="3">
        <v>30.000000000000004</v>
      </c>
      <c r="I1136" s="5">
        <v>300</v>
      </c>
      <c r="J1136" s="3">
        <v>9000.0000000000018</v>
      </c>
      <c r="K1136" s="3">
        <v>4050.0000000000009</v>
      </c>
      <c r="L1136" s="4">
        <v>0.4499999999999999</v>
      </c>
      <c r="M1136" t="s">
        <v>34</v>
      </c>
      <c r="N1136">
        <v>2021</v>
      </c>
      <c r="O1136">
        <v>9</v>
      </c>
      <c r="P1136">
        <v>28</v>
      </c>
      <c r="Q1136" t="str">
        <f>TEXT(DATE(2024, sales[[#This Row],[month]], 1), "MMMM")</f>
        <v>September</v>
      </c>
      <c r="R1136" s="4">
        <f t="shared" si="17"/>
        <v>-0.20879120879120863</v>
      </c>
    </row>
    <row r="1137" spans="1:18" x14ac:dyDescent="0.25">
      <c r="A1137" t="s">
        <v>96</v>
      </c>
      <c r="B1137" s="5">
        <v>1197831</v>
      </c>
      <c r="C1137" s="6" t="s">
        <v>447</v>
      </c>
      <c r="D1137" t="s">
        <v>102</v>
      </c>
      <c r="E1137" t="s">
        <v>785</v>
      </c>
      <c r="F1137" t="s">
        <v>786</v>
      </c>
      <c r="G1137" t="s">
        <v>31</v>
      </c>
      <c r="H1137" s="3">
        <v>40</v>
      </c>
      <c r="I1137" s="5">
        <v>475</v>
      </c>
      <c r="J1137" s="3">
        <v>19000</v>
      </c>
      <c r="K1137" s="3">
        <v>12350.000000000002</v>
      </c>
      <c r="L1137" s="4">
        <v>0.65000000000000013</v>
      </c>
      <c r="M1137" t="s">
        <v>34</v>
      </c>
      <c r="N1137">
        <v>2021</v>
      </c>
      <c r="O1137">
        <v>9</v>
      </c>
      <c r="P1137">
        <v>29</v>
      </c>
      <c r="Q1137" t="str">
        <f>TEXT(DATE(2024, sales[[#This Row],[month]], 1), "MMMM")</f>
        <v>September</v>
      </c>
      <c r="R1137" s="4">
        <f t="shared" si="17"/>
        <v>1.1111111111111107</v>
      </c>
    </row>
    <row r="1138" spans="1:18" x14ac:dyDescent="0.25">
      <c r="A1138" t="s">
        <v>96</v>
      </c>
      <c r="B1138" s="5">
        <v>1197831</v>
      </c>
      <c r="C1138" s="6" t="s">
        <v>448</v>
      </c>
      <c r="D1138" t="s">
        <v>102</v>
      </c>
      <c r="E1138" t="s">
        <v>785</v>
      </c>
      <c r="F1138" t="s">
        <v>786</v>
      </c>
      <c r="G1138" t="s">
        <v>20</v>
      </c>
      <c r="H1138" s="3">
        <v>20.000000000000004</v>
      </c>
      <c r="I1138" s="5">
        <v>625</v>
      </c>
      <c r="J1138" s="3">
        <v>12500.000000000002</v>
      </c>
      <c r="K1138" s="3">
        <v>6250</v>
      </c>
      <c r="L1138" s="4">
        <v>0.49999999999999989</v>
      </c>
      <c r="M1138" t="s">
        <v>34</v>
      </c>
      <c r="N1138">
        <v>2021</v>
      </c>
      <c r="O1138">
        <v>9</v>
      </c>
      <c r="P1138">
        <v>30</v>
      </c>
      <c r="Q1138" t="str">
        <f>TEXT(DATE(2024, sales[[#This Row],[month]], 1), "MMMM")</f>
        <v>September</v>
      </c>
      <c r="R1138" s="4">
        <f t="shared" si="17"/>
        <v>-0.34210526315789463</v>
      </c>
    </row>
    <row r="1139" spans="1:18" x14ac:dyDescent="0.25">
      <c r="A1139" t="s">
        <v>96</v>
      </c>
      <c r="B1139" s="5">
        <v>1197831</v>
      </c>
      <c r="C1139" s="6" t="s">
        <v>449</v>
      </c>
      <c r="D1139" t="s">
        <v>102</v>
      </c>
      <c r="E1139" t="s">
        <v>785</v>
      </c>
      <c r="F1139" t="s">
        <v>786</v>
      </c>
      <c r="G1139" t="s">
        <v>23</v>
      </c>
      <c r="H1139" s="3">
        <v>20.000000000000004</v>
      </c>
      <c r="I1139" s="5">
        <v>625</v>
      </c>
      <c r="J1139" s="3">
        <v>12500.000000000002</v>
      </c>
      <c r="K1139" s="3">
        <v>6250</v>
      </c>
      <c r="L1139" s="4">
        <v>0.49999999999999989</v>
      </c>
      <c r="M1139" t="s">
        <v>34</v>
      </c>
      <c r="N1139">
        <v>2021</v>
      </c>
      <c r="O1139">
        <v>10</v>
      </c>
      <c r="P1139">
        <v>1</v>
      </c>
      <c r="Q1139" t="str">
        <f>TEXT(DATE(2024, sales[[#This Row],[month]], 1), "MMMM")</f>
        <v>October</v>
      </c>
      <c r="R1139" s="4">
        <f t="shared" si="17"/>
        <v>0</v>
      </c>
    </row>
    <row r="1140" spans="1:18" x14ac:dyDescent="0.25">
      <c r="A1140" t="s">
        <v>96</v>
      </c>
      <c r="B1140" s="5">
        <v>1197831</v>
      </c>
      <c r="C1140" s="6" t="s">
        <v>450</v>
      </c>
      <c r="D1140" t="s">
        <v>102</v>
      </c>
      <c r="E1140" t="s">
        <v>785</v>
      </c>
      <c r="F1140" t="s">
        <v>786</v>
      </c>
      <c r="G1140" t="s">
        <v>25</v>
      </c>
      <c r="H1140" s="3">
        <v>45.000000000000007</v>
      </c>
      <c r="I1140" s="5">
        <v>575</v>
      </c>
      <c r="J1140" s="3">
        <v>25875.000000000004</v>
      </c>
      <c r="K1140" s="3">
        <v>12937.5</v>
      </c>
      <c r="L1140" s="4">
        <v>0.49999999999999989</v>
      </c>
      <c r="M1140" t="s">
        <v>34</v>
      </c>
      <c r="N1140">
        <v>2021</v>
      </c>
      <c r="O1140">
        <v>10</v>
      </c>
      <c r="P1140">
        <v>2</v>
      </c>
      <c r="Q1140" t="str">
        <f>TEXT(DATE(2024, sales[[#This Row],[month]], 1), "MMMM")</f>
        <v>October</v>
      </c>
      <c r="R1140" s="4">
        <f t="shared" si="17"/>
        <v>1.07</v>
      </c>
    </row>
    <row r="1141" spans="1:18" x14ac:dyDescent="0.25">
      <c r="A1141" t="s">
        <v>96</v>
      </c>
      <c r="B1141" s="5">
        <v>1197831</v>
      </c>
      <c r="C1141" s="6" t="s">
        <v>451</v>
      </c>
      <c r="D1141" t="s">
        <v>102</v>
      </c>
      <c r="E1141" t="s">
        <v>785</v>
      </c>
      <c r="F1141" t="s">
        <v>786</v>
      </c>
      <c r="G1141" t="s">
        <v>27</v>
      </c>
      <c r="H1141" s="3">
        <v>45.000000000000007</v>
      </c>
      <c r="I1141" s="5">
        <v>450</v>
      </c>
      <c r="J1141" s="3">
        <v>20250.000000000004</v>
      </c>
      <c r="K1141" s="3">
        <v>12150.000000000004</v>
      </c>
      <c r="L1141" s="4">
        <v>0.60000000000000009</v>
      </c>
      <c r="M1141" t="s">
        <v>34</v>
      </c>
      <c r="N1141">
        <v>2021</v>
      </c>
      <c r="O1141">
        <v>10</v>
      </c>
      <c r="P1141">
        <v>3</v>
      </c>
      <c r="Q1141" t="str">
        <f>TEXT(DATE(2024, sales[[#This Row],[month]], 1), "MMMM")</f>
        <v>October</v>
      </c>
      <c r="R1141" s="4">
        <f t="shared" si="17"/>
        <v>-0.21739130434782605</v>
      </c>
    </row>
    <row r="1142" spans="1:18" x14ac:dyDescent="0.25">
      <c r="A1142" t="s">
        <v>96</v>
      </c>
      <c r="B1142" s="5">
        <v>1197831</v>
      </c>
      <c r="C1142" s="6" t="s">
        <v>452</v>
      </c>
      <c r="D1142" t="s">
        <v>102</v>
      </c>
      <c r="E1142" t="s">
        <v>785</v>
      </c>
      <c r="F1142" t="s">
        <v>786</v>
      </c>
      <c r="G1142" t="s">
        <v>29</v>
      </c>
      <c r="H1142" s="3">
        <v>49.999999999999993</v>
      </c>
      <c r="I1142" s="5">
        <v>425</v>
      </c>
      <c r="J1142" s="3">
        <v>21250</v>
      </c>
      <c r="K1142" s="3">
        <v>9562.4999999999982</v>
      </c>
      <c r="L1142" s="4">
        <v>0.4499999999999999</v>
      </c>
      <c r="M1142" t="s">
        <v>34</v>
      </c>
      <c r="N1142">
        <v>2021</v>
      </c>
      <c r="O1142">
        <v>10</v>
      </c>
      <c r="P1142">
        <v>4</v>
      </c>
      <c r="Q1142" t="str">
        <f>TEXT(DATE(2024, sales[[#This Row],[month]], 1), "MMMM")</f>
        <v>October</v>
      </c>
      <c r="R1142" s="4">
        <f t="shared" si="17"/>
        <v>4.9382716049382526E-2</v>
      </c>
    </row>
    <row r="1143" spans="1:18" x14ac:dyDescent="0.25">
      <c r="A1143" t="s">
        <v>96</v>
      </c>
      <c r="B1143" s="5">
        <v>1197831</v>
      </c>
      <c r="C1143" s="6" t="s">
        <v>453</v>
      </c>
      <c r="D1143" t="s">
        <v>102</v>
      </c>
      <c r="E1143" t="s">
        <v>785</v>
      </c>
      <c r="F1143" t="s">
        <v>786</v>
      </c>
      <c r="G1143" t="s">
        <v>31</v>
      </c>
      <c r="H1143" s="3">
        <v>60</v>
      </c>
      <c r="I1143" s="5">
        <v>625</v>
      </c>
      <c r="J1143" s="3">
        <v>37500</v>
      </c>
      <c r="K1143" s="3">
        <v>24375.000000000004</v>
      </c>
      <c r="L1143" s="4">
        <v>0.65000000000000013</v>
      </c>
      <c r="M1143" t="s">
        <v>34</v>
      </c>
      <c r="N1143">
        <v>2021</v>
      </c>
      <c r="O1143">
        <v>10</v>
      </c>
      <c r="P1143">
        <v>5</v>
      </c>
      <c r="Q1143" t="str">
        <f>TEXT(DATE(2024, sales[[#This Row],[month]], 1), "MMMM")</f>
        <v>October</v>
      </c>
      <c r="R1143" s="4">
        <f t="shared" si="17"/>
        <v>0.76470588235294112</v>
      </c>
    </row>
    <row r="1144" spans="1:18" x14ac:dyDescent="0.25">
      <c r="A1144" t="s">
        <v>96</v>
      </c>
      <c r="B1144" s="5">
        <v>1197831</v>
      </c>
      <c r="C1144" s="6" t="s">
        <v>454</v>
      </c>
      <c r="D1144" t="s">
        <v>102</v>
      </c>
      <c r="E1144" t="s">
        <v>785</v>
      </c>
      <c r="F1144" t="s">
        <v>786</v>
      </c>
      <c r="G1144" t="s">
        <v>20</v>
      </c>
      <c r="H1144" s="3">
        <v>60</v>
      </c>
      <c r="I1144" s="5">
        <v>775</v>
      </c>
      <c r="J1144" s="3">
        <v>46500</v>
      </c>
      <c r="K1144" s="3">
        <v>23250</v>
      </c>
      <c r="L1144" s="4">
        <v>0.49999999999999989</v>
      </c>
      <c r="M1144" t="s">
        <v>34</v>
      </c>
      <c r="N1144">
        <v>2021</v>
      </c>
      <c r="O1144">
        <v>10</v>
      </c>
      <c r="P1144">
        <v>6</v>
      </c>
      <c r="Q1144" t="str">
        <f>TEXT(DATE(2024, sales[[#This Row],[month]], 1), "MMMM")</f>
        <v>October</v>
      </c>
      <c r="R1144" s="4">
        <f t="shared" si="17"/>
        <v>0.24</v>
      </c>
    </row>
    <row r="1145" spans="1:18" x14ac:dyDescent="0.25">
      <c r="A1145" t="s">
        <v>96</v>
      </c>
      <c r="B1145" s="5">
        <v>1197831</v>
      </c>
      <c r="C1145" s="6" t="s">
        <v>455</v>
      </c>
      <c r="D1145" t="s">
        <v>102</v>
      </c>
      <c r="E1145" t="s">
        <v>785</v>
      </c>
      <c r="F1145" t="s">
        <v>786</v>
      </c>
      <c r="G1145" t="s">
        <v>23</v>
      </c>
      <c r="H1145" s="3">
        <v>60</v>
      </c>
      <c r="I1145" s="5">
        <v>775</v>
      </c>
      <c r="J1145" s="3">
        <v>46500</v>
      </c>
      <c r="K1145" s="3">
        <v>23250</v>
      </c>
      <c r="L1145" s="4">
        <v>0.49999999999999989</v>
      </c>
      <c r="M1145" t="s">
        <v>34</v>
      </c>
      <c r="N1145">
        <v>2021</v>
      </c>
      <c r="O1145">
        <v>10</v>
      </c>
      <c r="P1145">
        <v>7</v>
      </c>
      <c r="Q1145" t="str">
        <f>TEXT(DATE(2024, sales[[#This Row],[month]], 1), "MMMM")</f>
        <v>October</v>
      </c>
      <c r="R1145" s="4">
        <f t="shared" si="17"/>
        <v>0</v>
      </c>
    </row>
    <row r="1146" spans="1:18" x14ac:dyDescent="0.25">
      <c r="A1146" t="s">
        <v>96</v>
      </c>
      <c r="B1146" s="5">
        <v>1197831</v>
      </c>
      <c r="C1146" s="6" t="s">
        <v>456</v>
      </c>
      <c r="D1146" t="s">
        <v>102</v>
      </c>
      <c r="E1146" t="s">
        <v>785</v>
      </c>
      <c r="F1146" t="s">
        <v>786</v>
      </c>
      <c r="G1146" t="s">
        <v>25</v>
      </c>
      <c r="H1146" s="3">
        <v>65</v>
      </c>
      <c r="I1146" s="5">
        <v>700</v>
      </c>
      <c r="J1146" s="3">
        <v>45500</v>
      </c>
      <c r="K1146" s="3">
        <v>22750</v>
      </c>
      <c r="L1146" s="4">
        <v>0.49999999999999989</v>
      </c>
      <c r="M1146" t="s">
        <v>34</v>
      </c>
      <c r="N1146">
        <v>2021</v>
      </c>
      <c r="O1146">
        <v>10</v>
      </c>
      <c r="P1146">
        <v>8</v>
      </c>
      <c r="Q1146" t="str">
        <f>TEXT(DATE(2024, sales[[#This Row],[month]], 1), "MMMM")</f>
        <v>October</v>
      </c>
      <c r="R1146" s="4">
        <f t="shared" si="17"/>
        <v>-2.1505376344086023E-2</v>
      </c>
    </row>
    <row r="1147" spans="1:18" x14ac:dyDescent="0.25">
      <c r="A1147" t="s">
        <v>96</v>
      </c>
      <c r="B1147" s="5">
        <v>1197831</v>
      </c>
      <c r="C1147" s="6" t="s">
        <v>457</v>
      </c>
      <c r="D1147" t="s">
        <v>102</v>
      </c>
      <c r="E1147" t="s">
        <v>785</v>
      </c>
      <c r="F1147" t="s">
        <v>786</v>
      </c>
      <c r="G1147" t="s">
        <v>27</v>
      </c>
      <c r="H1147" s="3">
        <v>65</v>
      </c>
      <c r="I1147" s="5">
        <v>550</v>
      </c>
      <c r="J1147" s="3">
        <v>35750</v>
      </c>
      <c r="K1147" s="3">
        <v>21450.000000000004</v>
      </c>
      <c r="L1147" s="4">
        <v>0.60000000000000009</v>
      </c>
      <c r="M1147" t="s">
        <v>34</v>
      </c>
      <c r="N1147">
        <v>2021</v>
      </c>
      <c r="O1147">
        <v>10</v>
      </c>
      <c r="P1147">
        <v>9</v>
      </c>
      <c r="Q1147" t="str">
        <f>TEXT(DATE(2024, sales[[#This Row],[month]], 1), "MMMM")</f>
        <v>October</v>
      </c>
      <c r="R1147" s="4">
        <f t="shared" si="17"/>
        <v>-0.21428571428571427</v>
      </c>
    </row>
    <row r="1148" spans="1:18" x14ac:dyDescent="0.25">
      <c r="A1148" t="s">
        <v>96</v>
      </c>
      <c r="B1148" s="5">
        <v>1197831</v>
      </c>
      <c r="C1148" s="6" t="s">
        <v>458</v>
      </c>
      <c r="D1148" t="s">
        <v>102</v>
      </c>
      <c r="E1148" t="s">
        <v>785</v>
      </c>
      <c r="F1148" t="s">
        <v>786</v>
      </c>
      <c r="G1148" t="s">
        <v>29</v>
      </c>
      <c r="H1148" s="3">
        <v>60</v>
      </c>
      <c r="I1148" s="5">
        <v>500</v>
      </c>
      <c r="J1148" s="3">
        <v>30000</v>
      </c>
      <c r="K1148" s="3">
        <v>13499.999999999998</v>
      </c>
      <c r="L1148" s="4">
        <v>0.4499999999999999</v>
      </c>
      <c r="M1148" t="s">
        <v>34</v>
      </c>
      <c r="N1148">
        <v>2021</v>
      </c>
      <c r="O1148">
        <v>10</v>
      </c>
      <c r="P1148">
        <v>10</v>
      </c>
      <c r="Q1148" t="str">
        <f>TEXT(DATE(2024, sales[[#This Row],[month]], 1), "MMMM")</f>
        <v>October</v>
      </c>
      <c r="R1148" s="4">
        <f t="shared" si="17"/>
        <v>-0.16083916083916083</v>
      </c>
    </row>
    <row r="1149" spans="1:18" x14ac:dyDescent="0.25">
      <c r="A1149" t="s">
        <v>96</v>
      </c>
      <c r="B1149" s="5">
        <v>1197831</v>
      </c>
      <c r="C1149" s="6" t="s">
        <v>459</v>
      </c>
      <c r="D1149" t="s">
        <v>102</v>
      </c>
      <c r="E1149" t="s">
        <v>785</v>
      </c>
      <c r="F1149" t="s">
        <v>786</v>
      </c>
      <c r="G1149" t="s">
        <v>31</v>
      </c>
      <c r="H1149" s="3">
        <v>70</v>
      </c>
      <c r="I1149" s="5">
        <v>750</v>
      </c>
      <c r="J1149" s="3">
        <v>52500</v>
      </c>
      <c r="K1149" s="3">
        <v>34125.000000000007</v>
      </c>
      <c r="L1149" s="4">
        <v>0.65000000000000013</v>
      </c>
      <c r="M1149" t="s">
        <v>34</v>
      </c>
      <c r="N1149">
        <v>2021</v>
      </c>
      <c r="O1149">
        <v>10</v>
      </c>
      <c r="P1149">
        <v>11</v>
      </c>
      <c r="Q1149" t="str">
        <f>TEXT(DATE(2024, sales[[#This Row],[month]], 1), "MMMM")</f>
        <v>October</v>
      </c>
      <c r="R1149" s="4">
        <f t="shared" si="17"/>
        <v>0.75</v>
      </c>
    </row>
    <row r="1150" spans="1:18" x14ac:dyDescent="0.25">
      <c r="A1150" t="s">
        <v>787</v>
      </c>
      <c r="B1150" s="5">
        <v>1185732</v>
      </c>
      <c r="C1150" s="6" t="s">
        <v>460</v>
      </c>
      <c r="D1150" t="s">
        <v>102</v>
      </c>
      <c r="E1150" t="s">
        <v>785</v>
      </c>
      <c r="F1150" t="s">
        <v>786</v>
      </c>
      <c r="G1150" t="s">
        <v>20</v>
      </c>
      <c r="H1150" s="3">
        <v>40</v>
      </c>
      <c r="I1150" s="5">
        <v>450</v>
      </c>
      <c r="J1150" s="3">
        <v>18000</v>
      </c>
      <c r="K1150" s="3">
        <v>6300</v>
      </c>
      <c r="L1150" s="4">
        <v>0.35</v>
      </c>
      <c r="M1150" t="s">
        <v>34</v>
      </c>
      <c r="N1150">
        <v>2021</v>
      </c>
      <c r="O1150">
        <v>10</v>
      </c>
      <c r="P1150">
        <v>12</v>
      </c>
      <c r="Q1150" t="str">
        <f>TEXT(DATE(2024, sales[[#This Row],[month]], 1), "MMMM")</f>
        <v>October</v>
      </c>
      <c r="R1150" s="4">
        <f t="shared" si="17"/>
        <v>-0.65714285714285714</v>
      </c>
    </row>
    <row r="1151" spans="1:18" x14ac:dyDescent="0.25">
      <c r="A1151" t="s">
        <v>787</v>
      </c>
      <c r="B1151" s="5">
        <v>1185732</v>
      </c>
      <c r="C1151" s="6" t="s">
        <v>461</v>
      </c>
      <c r="D1151" t="s">
        <v>102</v>
      </c>
      <c r="E1151" t="s">
        <v>785</v>
      </c>
      <c r="F1151" t="s">
        <v>786</v>
      </c>
      <c r="G1151" t="s">
        <v>23</v>
      </c>
      <c r="H1151" s="3">
        <v>40</v>
      </c>
      <c r="I1151" s="5">
        <v>250</v>
      </c>
      <c r="J1151" s="3">
        <v>10000</v>
      </c>
      <c r="K1151" s="3">
        <v>3500</v>
      </c>
      <c r="L1151" s="4">
        <v>0.35</v>
      </c>
      <c r="M1151" t="s">
        <v>34</v>
      </c>
      <c r="N1151">
        <v>2021</v>
      </c>
      <c r="O1151">
        <v>10</v>
      </c>
      <c r="P1151">
        <v>13</v>
      </c>
      <c r="Q1151" t="str">
        <f>TEXT(DATE(2024, sales[[#This Row],[month]], 1), "MMMM")</f>
        <v>October</v>
      </c>
      <c r="R1151" s="4">
        <f t="shared" si="17"/>
        <v>-0.44444444444444442</v>
      </c>
    </row>
    <row r="1152" spans="1:18" x14ac:dyDescent="0.25">
      <c r="A1152" t="s">
        <v>787</v>
      </c>
      <c r="B1152" s="5">
        <v>1185732</v>
      </c>
      <c r="C1152" s="6" t="s">
        <v>462</v>
      </c>
      <c r="D1152" t="s">
        <v>102</v>
      </c>
      <c r="E1152" t="s">
        <v>785</v>
      </c>
      <c r="F1152" t="s">
        <v>786</v>
      </c>
      <c r="G1152" t="s">
        <v>25</v>
      </c>
      <c r="H1152" s="3">
        <v>30.000000000000004</v>
      </c>
      <c r="I1152" s="5">
        <v>250</v>
      </c>
      <c r="J1152" s="3">
        <v>7500.0000000000009</v>
      </c>
      <c r="K1152" s="3">
        <v>3000</v>
      </c>
      <c r="L1152" s="4">
        <v>0.39999999999999991</v>
      </c>
      <c r="M1152" t="s">
        <v>34</v>
      </c>
      <c r="N1152">
        <v>2021</v>
      </c>
      <c r="O1152">
        <v>10</v>
      </c>
      <c r="P1152">
        <v>14</v>
      </c>
      <c r="Q1152" t="str">
        <f>TEXT(DATE(2024, sales[[#This Row],[month]], 1), "MMMM")</f>
        <v>October</v>
      </c>
      <c r="R1152" s="4">
        <f t="shared" si="17"/>
        <v>-0.24999999999999992</v>
      </c>
    </row>
    <row r="1153" spans="1:18" x14ac:dyDescent="0.25">
      <c r="A1153" t="s">
        <v>787</v>
      </c>
      <c r="B1153" s="5">
        <v>1185732</v>
      </c>
      <c r="C1153" s="6" t="s">
        <v>463</v>
      </c>
      <c r="D1153" t="s">
        <v>102</v>
      </c>
      <c r="E1153" t="s">
        <v>785</v>
      </c>
      <c r="F1153" t="s">
        <v>786</v>
      </c>
      <c r="G1153" t="s">
        <v>27</v>
      </c>
      <c r="H1153" s="3">
        <v>35</v>
      </c>
      <c r="I1153" s="5">
        <v>100</v>
      </c>
      <c r="J1153" s="3">
        <v>3500</v>
      </c>
      <c r="K1153" s="3">
        <v>1050</v>
      </c>
      <c r="L1153" s="4">
        <v>0.3</v>
      </c>
      <c r="M1153" t="s">
        <v>34</v>
      </c>
      <c r="N1153">
        <v>2021</v>
      </c>
      <c r="O1153">
        <v>10</v>
      </c>
      <c r="P1153">
        <v>15</v>
      </c>
      <c r="Q1153" t="str">
        <f>TEXT(DATE(2024, sales[[#This Row],[month]], 1), "MMMM")</f>
        <v>October</v>
      </c>
      <c r="R1153" s="4">
        <f t="shared" si="17"/>
        <v>-0.53333333333333344</v>
      </c>
    </row>
    <row r="1154" spans="1:18" x14ac:dyDescent="0.25">
      <c r="A1154" t="s">
        <v>787</v>
      </c>
      <c r="B1154" s="5">
        <v>1185732</v>
      </c>
      <c r="C1154" s="6" t="s">
        <v>464</v>
      </c>
      <c r="D1154" t="s">
        <v>18</v>
      </c>
      <c r="E1154" t="s">
        <v>788</v>
      </c>
      <c r="F1154" t="s">
        <v>789</v>
      </c>
      <c r="G1154" t="s">
        <v>29</v>
      </c>
      <c r="H1154" s="3">
        <v>50</v>
      </c>
      <c r="I1154" s="5">
        <v>150</v>
      </c>
      <c r="J1154" s="3">
        <v>7500</v>
      </c>
      <c r="K1154" s="3">
        <v>1875</v>
      </c>
      <c r="L1154" s="4">
        <v>0.25</v>
      </c>
      <c r="M1154" t="s">
        <v>34</v>
      </c>
      <c r="N1154">
        <v>2021</v>
      </c>
      <c r="O1154">
        <v>10</v>
      </c>
      <c r="P1154">
        <v>16</v>
      </c>
      <c r="Q1154" t="str">
        <f>TEXT(DATE(2024, sales[[#This Row],[month]], 1), "MMMM")</f>
        <v>October</v>
      </c>
      <c r="R1154" s="4">
        <f t="shared" ref="R1154:R1217" si="18">IFERROR((J1154-J1153)/J1153, 0)</f>
        <v>1.1428571428571428</v>
      </c>
    </row>
    <row r="1155" spans="1:18" x14ac:dyDescent="0.25">
      <c r="A1155" t="s">
        <v>787</v>
      </c>
      <c r="B1155" s="5">
        <v>1185732</v>
      </c>
      <c r="C1155" s="6" t="s">
        <v>465</v>
      </c>
      <c r="D1155" t="s">
        <v>18</v>
      </c>
      <c r="E1155" t="s">
        <v>788</v>
      </c>
      <c r="F1155" t="s">
        <v>789</v>
      </c>
      <c r="G1155" t="s">
        <v>31</v>
      </c>
      <c r="H1155" s="3">
        <v>40</v>
      </c>
      <c r="I1155" s="5">
        <v>250</v>
      </c>
      <c r="J1155" s="3">
        <v>10000</v>
      </c>
      <c r="K1155" s="3">
        <v>4000</v>
      </c>
      <c r="L1155" s="4">
        <v>0.4</v>
      </c>
      <c r="M1155" t="s">
        <v>34</v>
      </c>
      <c r="N1155">
        <v>2021</v>
      </c>
      <c r="O1155">
        <v>10</v>
      </c>
      <c r="P1155">
        <v>17</v>
      </c>
      <c r="Q1155" t="str">
        <f>TEXT(DATE(2024, sales[[#This Row],[month]], 1), "MMMM")</f>
        <v>October</v>
      </c>
      <c r="R1155" s="4">
        <f t="shared" si="18"/>
        <v>0.33333333333333331</v>
      </c>
    </row>
    <row r="1156" spans="1:18" x14ac:dyDescent="0.25">
      <c r="A1156" t="s">
        <v>787</v>
      </c>
      <c r="B1156" s="5">
        <v>1185732</v>
      </c>
      <c r="C1156" s="6" t="s">
        <v>466</v>
      </c>
      <c r="D1156" t="s">
        <v>18</v>
      </c>
      <c r="E1156" t="s">
        <v>788</v>
      </c>
      <c r="F1156" t="s">
        <v>789</v>
      </c>
      <c r="G1156" t="s">
        <v>20</v>
      </c>
      <c r="H1156" s="3">
        <v>40</v>
      </c>
      <c r="I1156" s="5">
        <v>500</v>
      </c>
      <c r="J1156" s="3">
        <v>20000</v>
      </c>
      <c r="K1156" s="3">
        <v>7000</v>
      </c>
      <c r="L1156" s="4">
        <v>0.35</v>
      </c>
      <c r="M1156" t="s">
        <v>34</v>
      </c>
      <c r="N1156">
        <v>2021</v>
      </c>
      <c r="O1156">
        <v>10</v>
      </c>
      <c r="P1156">
        <v>18</v>
      </c>
      <c r="Q1156" t="str">
        <f>TEXT(DATE(2024, sales[[#This Row],[month]], 1), "MMMM")</f>
        <v>October</v>
      </c>
      <c r="R1156" s="4">
        <f t="shared" si="18"/>
        <v>1</v>
      </c>
    </row>
    <row r="1157" spans="1:18" x14ac:dyDescent="0.25">
      <c r="A1157" t="s">
        <v>787</v>
      </c>
      <c r="B1157" s="5">
        <v>1185732</v>
      </c>
      <c r="C1157" s="6" t="s">
        <v>467</v>
      </c>
      <c r="D1157" t="s">
        <v>18</v>
      </c>
      <c r="E1157" t="s">
        <v>788</v>
      </c>
      <c r="F1157" t="s">
        <v>789</v>
      </c>
      <c r="G1157" t="s">
        <v>23</v>
      </c>
      <c r="H1157" s="3">
        <v>40</v>
      </c>
      <c r="I1157" s="5">
        <v>150</v>
      </c>
      <c r="J1157" s="3">
        <v>6000</v>
      </c>
      <c r="K1157" s="3">
        <v>2100</v>
      </c>
      <c r="L1157" s="4">
        <v>0.35</v>
      </c>
      <c r="M1157" t="s">
        <v>34</v>
      </c>
      <c r="N1157">
        <v>2021</v>
      </c>
      <c r="O1157">
        <v>10</v>
      </c>
      <c r="P1157">
        <v>19</v>
      </c>
      <c r="Q1157" t="str">
        <f>TEXT(DATE(2024, sales[[#This Row],[month]], 1), "MMMM")</f>
        <v>October</v>
      </c>
      <c r="R1157" s="4">
        <f t="shared" si="18"/>
        <v>-0.7</v>
      </c>
    </row>
    <row r="1158" spans="1:18" x14ac:dyDescent="0.25">
      <c r="A1158" t="s">
        <v>787</v>
      </c>
      <c r="B1158" s="5">
        <v>1185732</v>
      </c>
      <c r="C1158" s="6" t="s">
        <v>468</v>
      </c>
      <c r="D1158" t="s">
        <v>18</v>
      </c>
      <c r="E1158" t="s">
        <v>788</v>
      </c>
      <c r="F1158" t="s">
        <v>789</v>
      </c>
      <c r="G1158" t="s">
        <v>25</v>
      </c>
      <c r="H1158" s="3">
        <v>30.000000000000004</v>
      </c>
      <c r="I1158" s="5">
        <v>200</v>
      </c>
      <c r="J1158" s="3">
        <v>6000.0000000000009</v>
      </c>
      <c r="K1158" s="3">
        <v>2400</v>
      </c>
      <c r="L1158" s="4">
        <v>0.39999999999999991</v>
      </c>
      <c r="M1158" t="s">
        <v>34</v>
      </c>
      <c r="N1158">
        <v>2021</v>
      </c>
      <c r="O1158">
        <v>10</v>
      </c>
      <c r="P1158">
        <v>20</v>
      </c>
      <c r="Q1158" t="str">
        <f>TEXT(DATE(2024, sales[[#This Row],[month]], 1), "MMMM")</f>
        <v>October</v>
      </c>
      <c r="R1158" s="4">
        <f t="shared" si="18"/>
        <v>1.5158245029548803E-16</v>
      </c>
    </row>
    <row r="1159" spans="1:18" x14ac:dyDescent="0.25">
      <c r="A1159" t="s">
        <v>787</v>
      </c>
      <c r="B1159" s="5">
        <v>1185732</v>
      </c>
      <c r="C1159" s="6" t="s">
        <v>469</v>
      </c>
      <c r="D1159" t="s">
        <v>18</v>
      </c>
      <c r="E1159" t="s">
        <v>788</v>
      </c>
      <c r="F1159" t="s">
        <v>789</v>
      </c>
      <c r="G1159" t="s">
        <v>27</v>
      </c>
      <c r="H1159" s="3">
        <v>35</v>
      </c>
      <c r="I1159" s="5">
        <v>75</v>
      </c>
      <c r="J1159" s="3">
        <v>2625</v>
      </c>
      <c r="K1159" s="3">
        <v>787.5</v>
      </c>
      <c r="L1159" s="4">
        <v>0.3</v>
      </c>
      <c r="M1159" t="s">
        <v>34</v>
      </c>
      <c r="N1159">
        <v>2021</v>
      </c>
      <c r="O1159">
        <v>10</v>
      </c>
      <c r="P1159">
        <v>21</v>
      </c>
      <c r="Q1159" t="str">
        <f>TEXT(DATE(2024, sales[[#This Row],[month]], 1), "MMMM")</f>
        <v>October</v>
      </c>
      <c r="R1159" s="4">
        <f t="shared" si="18"/>
        <v>-0.56250000000000011</v>
      </c>
    </row>
    <row r="1160" spans="1:18" x14ac:dyDescent="0.25">
      <c r="A1160" t="s">
        <v>787</v>
      </c>
      <c r="B1160" s="5">
        <v>1185732</v>
      </c>
      <c r="C1160" s="6" t="s">
        <v>470</v>
      </c>
      <c r="D1160" t="s">
        <v>18</v>
      </c>
      <c r="E1160" t="s">
        <v>788</v>
      </c>
      <c r="F1160" t="s">
        <v>789</v>
      </c>
      <c r="G1160" t="s">
        <v>29</v>
      </c>
      <c r="H1160" s="3">
        <v>50</v>
      </c>
      <c r="I1160" s="5">
        <v>150</v>
      </c>
      <c r="J1160" s="3">
        <v>7500</v>
      </c>
      <c r="K1160" s="3">
        <v>1875</v>
      </c>
      <c r="L1160" s="4">
        <v>0.25</v>
      </c>
      <c r="M1160" t="s">
        <v>34</v>
      </c>
      <c r="N1160">
        <v>2021</v>
      </c>
      <c r="O1160">
        <v>10</v>
      </c>
      <c r="P1160">
        <v>22</v>
      </c>
      <c r="Q1160" t="str">
        <f>TEXT(DATE(2024, sales[[#This Row],[month]], 1), "MMMM")</f>
        <v>October</v>
      </c>
      <c r="R1160" s="4">
        <f t="shared" si="18"/>
        <v>1.8571428571428572</v>
      </c>
    </row>
    <row r="1161" spans="1:18" x14ac:dyDescent="0.25">
      <c r="A1161" t="s">
        <v>787</v>
      </c>
      <c r="B1161" s="5">
        <v>1185732</v>
      </c>
      <c r="C1161" s="6" t="s">
        <v>471</v>
      </c>
      <c r="D1161" t="s">
        <v>18</v>
      </c>
      <c r="E1161" t="s">
        <v>788</v>
      </c>
      <c r="F1161" t="s">
        <v>789</v>
      </c>
      <c r="G1161" t="s">
        <v>31</v>
      </c>
      <c r="H1161" s="3">
        <v>40</v>
      </c>
      <c r="I1161" s="5">
        <v>250</v>
      </c>
      <c r="J1161" s="3">
        <v>10000</v>
      </c>
      <c r="K1161" s="3">
        <v>4000</v>
      </c>
      <c r="L1161" s="4">
        <v>0.4</v>
      </c>
      <c r="M1161" t="s">
        <v>34</v>
      </c>
      <c r="N1161">
        <v>2021</v>
      </c>
      <c r="O1161">
        <v>10</v>
      </c>
      <c r="P1161">
        <v>23</v>
      </c>
      <c r="Q1161" t="str">
        <f>TEXT(DATE(2024, sales[[#This Row],[month]], 1), "MMMM")</f>
        <v>October</v>
      </c>
      <c r="R1161" s="4">
        <f t="shared" si="18"/>
        <v>0.33333333333333331</v>
      </c>
    </row>
    <row r="1162" spans="1:18" x14ac:dyDescent="0.25">
      <c r="A1162" t="s">
        <v>787</v>
      </c>
      <c r="B1162" s="5">
        <v>1185732</v>
      </c>
      <c r="C1162" s="6" t="s">
        <v>472</v>
      </c>
      <c r="D1162" t="s">
        <v>18</v>
      </c>
      <c r="E1162" t="s">
        <v>788</v>
      </c>
      <c r="F1162" t="s">
        <v>789</v>
      </c>
      <c r="G1162" t="s">
        <v>20</v>
      </c>
      <c r="H1162" s="3">
        <v>40</v>
      </c>
      <c r="I1162" s="5">
        <v>470</v>
      </c>
      <c r="J1162" s="3">
        <v>18800</v>
      </c>
      <c r="K1162" s="3">
        <v>6580</v>
      </c>
      <c r="L1162" s="4">
        <v>0.35</v>
      </c>
      <c r="M1162" t="s">
        <v>34</v>
      </c>
      <c r="N1162">
        <v>2021</v>
      </c>
      <c r="O1162">
        <v>10</v>
      </c>
      <c r="P1162">
        <v>24</v>
      </c>
      <c r="Q1162" t="str">
        <f>TEXT(DATE(2024, sales[[#This Row],[month]], 1), "MMMM")</f>
        <v>October</v>
      </c>
      <c r="R1162" s="4">
        <f t="shared" si="18"/>
        <v>0.88</v>
      </c>
    </row>
    <row r="1163" spans="1:18" x14ac:dyDescent="0.25">
      <c r="A1163" t="s">
        <v>787</v>
      </c>
      <c r="B1163" s="5">
        <v>1185732</v>
      </c>
      <c r="C1163" s="6" t="s">
        <v>473</v>
      </c>
      <c r="D1163" t="s">
        <v>18</v>
      </c>
      <c r="E1163" t="s">
        <v>788</v>
      </c>
      <c r="F1163" t="s">
        <v>789</v>
      </c>
      <c r="G1163" t="s">
        <v>23</v>
      </c>
      <c r="H1163" s="3">
        <v>40</v>
      </c>
      <c r="I1163" s="5">
        <v>175</v>
      </c>
      <c r="J1163" s="3">
        <v>7000</v>
      </c>
      <c r="K1163" s="3">
        <v>2450</v>
      </c>
      <c r="L1163" s="4">
        <v>0.35</v>
      </c>
      <c r="M1163" t="s">
        <v>34</v>
      </c>
      <c r="N1163">
        <v>2021</v>
      </c>
      <c r="O1163">
        <v>10</v>
      </c>
      <c r="P1163">
        <v>25</v>
      </c>
      <c r="Q1163" t="str">
        <f>TEXT(DATE(2024, sales[[#This Row],[month]], 1), "MMMM")</f>
        <v>October</v>
      </c>
      <c r="R1163" s="4">
        <f t="shared" si="18"/>
        <v>-0.62765957446808507</v>
      </c>
    </row>
    <row r="1164" spans="1:18" x14ac:dyDescent="0.25">
      <c r="A1164" t="s">
        <v>787</v>
      </c>
      <c r="B1164" s="5">
        <v>1185732</v>
      </c>
      <c r="C1164" s="6" t="s">
        <v>474</v>
      </c>
      <c r="D1164" t="s">
        <v>18</v>
      </c>
      <c r="E1164" t="s">
        <v>788</v>
      </c>
      <c r="F1164" t="s">
        <v>789</v>
      </c>
      <c r="G1164" t="s">
        <v>25</v>
      </c>
      <c r="H1164" s="3">
        <v>30.000000000000004</v>
      </c>
      <c r="I1164" s="5">
        <v>200</v>
      </c>
      <c r="J1164" s="3">
        <v>6000.0000000000009</v>
      </c>
      <c r="K1164" s="3">
        <v>2400</v>
      </c>
      <c r="L1164" s="4">
        <v>0.39999999999999991</v>
      </c>
      <c r="M1164" t="s">
        <v>34</v>
      </c>
      <c r="N1164">
        <v>2021</v>
      </c>
      <c r="O1164">
        <v>10</v>
      </c>
      <c r="P1164">
        <v>26</v>
      </c>
      <c r="Q1164" t="str">
        <f>TEXT(DATE(2024, sales[[#This Row],[month]], 1), "MMMM")</f>
        <v>October</v>
      </c>
      <c r="R1164" s="4">
        <f t="shared" si="18"/>
        <v>-0.14285714285714274</v>
      </c>
    </row>
    <row r="1165" spans="1:18" x14ac:dyDescent="0.25">
      <c r="A1165" t="s">
        <v>787</v>
      </c>
      <c r="B1165" s="5">
        <v>1185732</v>
      </c>
      <c r="C1165" s="6" t="s">
        <v>477</v>
      </c>
      <c r="D1165" t="s">
        <v>18</v>
      </c>
      <c r="E1165" t="s">
        <v>788</v>
      </c>
      <c r="F1165" t="s">
        <v>789</v>
      </c>
      <c r="G1165" t="s">
        <v>27</v>
      </c>
      <c r="H1165" s="3">
        <v>35</v>
      </c>
      <c r="I1165" s="5">
        <v>50</v>
      </c>
      <c r="J1165" s="3">
        <v>1750</v>
      </c>
      <c r="K1165" s="3">
        <v>525</v>
      </c>
      <c r="L1165" s="4">
        <v>0.3</v>
      </c>
      <c r="M1165" t="s">
        <v>34</v>
      </c>
      <c r="N1165">
        <v>2021</v>
      </c>
      <c r="O1165">
        <v>10</v>
      </c>
      <c r="P1165">
        <v>27</v>
      </c>
      <c r="Q1165" t="str">
        <f>TEXT(DATE(2024, sales[[#This Row],[month]], 1), "MMMM")</f>
        <v>October</v>
      </c>
      <c r="R1165" s="4">
        <f t="shared" si="18"/>
        <v>-0.70833333333333337</v>
      </c>
    </row>
    <row r="1166" spans="1:18" x14ac:dyDescent="0.25">
      <c r="A1166" t="s">
        <v>787</v>
      </c>
      <c r="B1166" s="5">
        <v>1185732</v>
      </c>
      <c r="C1166" s="6" t="s">
        <v>478</v>
      </c>
      <c r="D1166" t="s">
        <v>18</v>
      </c>
      <c r="E1166" t="s">
        <v>788</v>
      </c>
      <c r="F1166" t="s">
        <v>789</v>
      </c>
      <c r="G1166" t="s">
        <v>29</v>
      </c>
      <c r="H1166" s="3">
        <v>50</v>
      </c>
      <c r="I1166" s="5">
        <v>100</v>
      </c>
      <c r="J1166" s="3">
        <v>5000</v>
      </c>
      <c r="K1166" s="3">
        <v>1250</v>
      </c>
      <c r="L1166" s="4">
        <v>0.25</v>
      </c>
      <c r="M1166" t="s">
        <v>34</v>
      </c>
      <c r="N1166">
        <v>2021</v>
      </c>
      <c r="O1166">
        <v>10</v>
      </c>
      <c r="P1166">
        <v>28</v>
      </c>
      <c r="Q1166" t="str">
        <f>TEXT(DATE(2024, sales[[#This Row],[month]], 1), "MMMM")</f>
        <v>October</v>
      </c>
      <c r="R1166" s="4">
        <f t="shared" si="18"/>
        <v>1.8571428571428572</v>
      </c>
    </row>
    <row r="1167" spans="1:18" x14ac:dyDescent="0.25">
      <c r="A1167" t="s">
        <v>787</v>
      </c>
      <c r="B1167" s="5">
        <v>1185732</v>
      </c>
      <c r="C1167" s="6" t="s">
        <v>479</v>
      </c>
      <c r="D1167" t="s">
        <v>18</v>
      </c>
      <c r="E1167" t="s">
        <v>788</v>
      </c>
      <c r="F1167" t="s">
        <v>789</v>
      </c>
      <c r="G1167" t="s">
        <v>31</v>
      </c>
      <c r="H1167" s="3">
        <v>40</v>
      </c>
      <c r="I1167" s="5">
        <v>200</v>
      </c>
      <c r="J1167" s="3">
        <v>8000</v>
      </c>
      <c r="K1167" s="3">
        <v>3200</v>
      </c>
      <c r="L1167" s="4">
        <v>0.4</v>
      </c>
      <c r="M1167" t="s">
        <v>34</v>
      </c>
      <c r="N1167">
        <v>2021</v>
      </c>
      <c r="O1167">
        <v>10</v>
      </c>
      <c r="P1167">
        <v>29</v>
      </c>
      <c r="Q1167" t="str">
        <f>TEXT(DATE(2024, sales[[#This Row],[month]], 1), "MMMM")</f>
        <v>October</v>
      </c>
      <c r="R1167" s="4">
        <f t="shared" si="18"/>
        <v>0.6</v>
      </c>
    </row>
    <row r="1168" spans="1:18" x14ac:dyDescent="0.25">
      <c r="A1168" t="s">
        <v>787</v>
      </c>
      <c r="B1168" s="5">
        <v>1185732</v>
      </c>
      <c r="C1168" s="6" t="s">
        <v>480</v>
      </c>
      <c r="D1168" t="s">
        <v>18</v>
      </c>
      <c r="E1168" t="s">
        <v>788</v>
      </c>
      <c r="F1168" t="s">
        <v>789</v>
      </c>
      <c r="G1168" t="s">
        <v>20</v>
      </c>
      <c r="H1168" s="3">
        <v>40</v>
      </c>
      <c r="I1168" s="5">
        <v>450</v>
      </c>
      <c r="J1168" s="3">
        <v>18000</v>
      </c>
      <c r="K1168" s="3">
        <v>6300</v>
      </c>
      <c r="L1168" s="4">
        <v>0.35</v>
      </c>
      <c r="M1168" t="s">
        <v>34</v>
      </c>
      <c r="N1168">
        <v>2021</v>
      </c>
      <c r="O1168">
        <v>10</v>
      </c>
      <c r="P1168">
        <v>30</v>
      </c>
      <c r="Q1168" t="str">
        <f>TEXT(DATE(2024, sales[[#This Row],[month]], 1), "MMMM")</f>
        <v>October</v>
      </c>
      <c r="R1168" s="4">
        <f t="shared" si="18"/>
        <v>1.25</v>
      </c>
    </row>
    <row r="1169" spans="1:18" x14ac:dyDescent="0.25">
      <c r="A1169" t="s">
        <v>787</v>
      </c>
      <c r="B1169" s="5">
        <v>1185732</v>
      </c>
      <c r="C1169" s="6" t="s">
        <v>481</v>
      </c>
      <c r="D1169" t="s">
        <v>18</v>
      </c>
      <c r="E1169" t="s">
        <v>788</v>
      </c>
      <c r="F1169" t="s">
        <v>789</v>
      </c>
      <c r="G1169" t="s">
        <v>23</v>
      </c>
      <c r="H1169" s="3">
        <v>40</v>
      </c>
      <c r="I1169" s="5">
        <v>150</v>
      </c>
      <c r="J1169" s="3">
        <v>6000</v>
      </c>
      <c r="K1169" s="3">
        <v>2100</v>
      </c>
      <c r="L1169" s="4">
        <v>0.35</v>
      </c>
      <c r="M1169" t="s">
        <v>34</v>
      </c>
      <c r="N1169">
        <v>2021</v>
      </c>
      <c r="O1169">
        <v>10</v>
      </c>
      <c r="P1169">
        <v>31</v>
      </c>
      <c r="Q1169" t="str">
        <f>TEXT(DATE(2024, sales[[#This Row],[month]], 1), "MMMM")</f>
        <v>October</v>
      </c>
      <c r="R1169" s="4">
        <f t="shared" si="18"/>
        <v>-0.66666666666666663</v>
      </c>
    </row>
    <row r="1170" spans="1:18" x14ac:dyDescent="0.25">
      <c r="A1170" t="s">
        <v>787</v>
      </c>
      <c r="B1170" s="5">
        <v>1185732</v>
      </c>
      <c r="C1170" s="6" t="s">
        <v>482</v>
      </c>
      <c r="D1170" t="s">
        <v>18</v>
      </c>
      <c r="E1170" t="s">
        <v>788</v>
      </c>
      <c r="F1170" t="s">
        <v>789</v>
      </c>
      <c r="G1170" t="s">
        <v>25</v>
      </c>
      <c r="H1170" s="3">
        <v>30.000000000000004</v>
      </c>
      <c r="I1170" s="5">
        <v>150</v>
      </c>
      <c r="J1170" s="3">
        <v>4500.0000000000009</v>
      </c>
      <c r="K1170" s="3">
        <v>1800.0000000000002</v>
      </c>
      <c r="L1170" s="4">
        <v>0.39999999999999991</v>
      </c>
      <c r="M1170" t="s">
        <v>34</v>
      </c>
      <c r="N1170">
        <v>2021</v>
      </c>
      <c r="O1170">
        <v>11</v>
      </c>
      <c r="P1170">
        <v>1</v>
      </c>
      <c r="Q1170" t="str">
        <f>TEXT(DATE(2024, sales[[#This Row],[month]], 1), "MMMM")</f>
        <v>November</v>
      </c>
      <c r="R1170" s="4">
        <f t="shared" si="18"/>
        <v>-0.24999999999999986</v>
      </c>
    </row>
    <row r="1171" spans="1:18" x14ac:dyDescent="0.25">
      <c r="A1171" t="s">
        <v>787</v>
      </c>
      <c r="B1171" s="5">
        <v>1185732</v>
      </c>
      <c r="C1171" s="6" t="s">
        <v>483</v>
      </c>
      <c r="D1171" t="s">
        <v>18</v>
      </c>
      <c r="E1171" t="s">
        <v>788</v>
      </c>
      <c r="F1171" t="s">
        <v>789</v>
      </c>
      <c r="G1171" t="s">
        <v>27</v>
      </c>
      <c r="H1171" s="3">
        <v>35</v>
      </c>
      <c r="I1171" s="5">
        <v>75</v>
      </c>
      <c r="J1171" s="3">
        <v>2625</v>
      </c>
      <c r="K1171" s="3">
        <v>787.5</v>
      </c>
      <c r="L1171" s="4">
        <v>0.3</v>
      </c>
      <c r="M1171" t="s">
        <v>34</v>
      </c>
      <c r="N1171">
        <v>2021</v>
      </c>
      <c r="O1171">
        <v>11</v>
      </c>
      <c r="P1171">
        <v>2</v>
      </c>
      <c r="Q1171" t="str">
        <f>TEXT(DATE(2024, sales[[#This Row],[month]], 1), "MMMM")</f>
        <v>November</v>
      </c>
      <c r="R1171" s="4">
        <f t="shared" si="18"/>
        <v>-0.4166666666666668</v>
      </c>
    </row>
    <row r="1172" spans="1:18" x14ac:dyDescent="0.25">
      <c r="A1172" t="s">
        <v>787</v>
      </c>
      <c r="B1172" s="5">
        <v>1185732</v>
      </c>
      <c r="C1172" s="6" t="s">
        <v>484</v>
      </c>
      <c r="D1172" t="s">
        <v>18</v>
      </c>
      <c r="E1172" t="s">
        <v>788</v>
      </c>
      <c r="F1172" t="s">
        <v>789</v>
      </c>
      <c r="G1172" t="s">
        <v>29</v>
      </c>
      <c r="H1172" s="3">
        <v>50</v>
      </c>
      <c r="I1172" s="5">
        <v>75</v>
      </c>
      <c r="J1172" s="3">
        <v>3750</v>
      </c>
      <c r="K1172" s="3">
        <v>937.5</v>
      </c>
      <c r="L1172" s="4">
        <v>0.25</v>
      </c>
      <c r="M1172" t="s">
        <v>34</v>
      </c>
      <c r="N1172">
        <v>2021</v>
      </c>
      <c r="O1172">
        <v>11</v>
      </c>
      <c r="P1172">
        <v>3</v>
      </c>
      <c r="Q1172" t="str">
        <f>TEXT(DATE(2024, sales[[#This Row],[month]], 1), "MMMM")</f>
        <v>November</v>
      </c>
      <c r="R1172" s="4">
        <f t="shared" si="18"/>
        <v>0.42857142857142855</v>
      </c>
    </row>
    <row r="1173" spans="1:18" x14ac:dyDescent="0.25">
      <c r="A1173" t="s">
        <v>787</v>
      </c>
      <c r="B1173" s="5">
        <v>1185732</v>
      </c>
      <c r="C1173" s="6" t="s">
        <v>485</v>
      </c>
      <c r="D1173" t="s">
        <v>18</v>
      </c>
      <c r="E1173" t="s">
        <v>788</v>
      </c>
      <c r="F1173" t="s">
        <v>789</v>
      </c>
      <c r="G1173" t="s">
        <v>31</v>
      </c>
      <c r="H1173" s="3">
        <v>40</v>
      </c>
      <c r="I1173" s="5">
        <v>225</v>
      </c>
      <c r="J1173" s="3">
        <v>9000</v>
      </c>
      <c r="K1173" s="3">
        <v>3600</v>
      </c>
      <c r="L1173" s="4">
        <v>0.4</v>
      </c>
      <c r="M1173" t="s">
        <v>34</v>
      </c>
      <c r="N1173">
        <v>2021</v>
      </c>
      <c r="O1173">
        <v>11</v>
      </c>
      <c r="P1173">
        <v>4</v>
      </c>
      <c r="Q1173" t="str">
        <f>TEXT(DATE(2024, sales[[#This Row],[month]], 1), "MMMM")</f>
        <v>November</v>
      </c>
      <c r="R1173" s="4">
        <f t="shared" si="18"/>
        <v>1.4</v>
      </c>
    </row>
    <row r="1174" spans="1:18" x14ac:dyDescent="0.25">
      <c r="A1174" t="s">
        <v>787</v>
      </c>
      <c r="B1174" s="5">
        <v>1185732</v>
      </c>
      <c r="C1174" s="6" t="s">
        <v>486</v>
      </c>
      <c r="D1174" t="s">
        <v>18</v>
      </c>
      <c r="E1174" t="s">
        <v>788</v>
      </c>
      <c r="F1174" t="s">
        <v>789</v>
      </c>
      <c r="G1174" t="s">
        <v>20</v>
      </c>
      <c r="H1174" s="3">
        <v>54.999999999999993</v>
      </c>
      <c r="I1174" s="5">
        <v>495</v>
      </c>
      <c r="J1174" s="3">
        <v>27225</v>
      </c>
      <c r="K1174" s="3">
        <v>9528.7499999999982</v>
      </c>
      <c r="L1174" s="4">
        <v>0.35</v>
      </c>
      <c r="M1174" t="s">
        <v>34</v>
      </c>
      <c r="N1174">
        <v>2021</v>
      </c>
      <c r="O1174">
        <v>11</v>
      </c>
      <c r="P1174">
        <v>5</v>
      </c>
      <c r="Q1174" t="str">
        <f>TEXT(DATE(2024, sales[[#This Row],[month]], 1), "MMMM")</f>
        <v>November</v>
      </c>
      <c r="R1174" s="4">
        <f t="shared" si="18"/>
        <v>2.0249999999999999</v>
      </c>
    </row>
    <row r="1175" spans="1:18" x14ac:dyDescent="0.25">
      <c r="A1175" t="s">
        <v>787</v>
      </c>
      <c r="B1175" s="5">
        <v>1185732</v>
      </c>
      <c r="C1175" s="6" t="s">
        <v>487</v>
      </c>
      <c r="D1175" t="s">
        <v>18</v>
      </c>
      <c r="E1175" t="s">
        <v>788</v>
      </c>
      <c r="F1175" t="s">
        <v>789</v>
      </c>
      <c r="G1175" t="s">
        <v>23</v>
      </c>
      <c r="H1175" s="3">
        <v>50</v>
      </c>
      <c r="I1175" s="5">
        <v>200</v>
      </c>
      <c r="J1175" s="3">
        <v>10000</v>
      </c>
      <c r="K1175" s="3">
        <v>3500</v>
      </c>
      <c r="L1175" s="4">
        <v>0.35</v>
      </c>
      <c r="M1175" t="s">
        <v>34</v>
      </c>
      <c r="N1175">
        <v>2021</v>
      </c>
      <c r="O1175">
        <v>11</v>
      </c>
      <c r="P1175">
        <v>6</v>
      </c>
      <c r="Q1175" t="str">
        <f>TEXT(DATE(2024, sales[[#This Row],[month]], 1), "MMMM")</f>
        <v>November</v>
      </c>
      <c r="R1175" s="4">
        <f t="shared" si="18"/>
        <v>-0.6326905417814509</v>
      </c>
    </row>
    <row r="1176" spans="1:18" x14ac:dyDescent="0.25">
      <c r="A1176" t="s">
        <v>787</v>
      </c>
      <c r="B1176" s="5">
        <v>1185732</v>
      </c>
      <c r="C1176" s="6" t="s">
        <v>488</v>
      </c>
      <c r="D1176" t="s">
        <v>18</v>
      </c>
      <c r="E1176" t="s">
        <v>788</v>
      </c>
      <c r="F1176" t="s">
        <v>789</v>
      </c>
      <c r="G1176" t="s">
        <v>25</v>
      </c>
      <c r="H1176" s="3">
        <v>45</v>
      </c>
      <c r="I1176" s="5">
        <v>175</v>
      </c>
      <c r="J1176" s="3">
        <v>7875</v>
      </c>
      <c r="K1176" s="3">
        <v>3149.9999999999995</v>
      </c>
      <c r="L1176" s="4">
        <v>0.39999999999999991</v>
      </c>
      <c r="M1176" t="s">
        <v>34</v>
      </c>
      <c r="N1176">
        <v>2021</v>
      </c>
      <c r="O1176">
        <v>11</v>
      </c>
      <c r="P1176">
        <v>7</v>
      </c>
      <c r="Q1176" t="str">
        <f>TEXT(DATE(2024, sales[[#This Row],[month]], 1), "MMMM")</f>
        <v>November</v>
      </c>
      <c r="R1176" s="4">
        <f t="shared" si="18"/>
        <v>-0.21249999999999999</v>
      </c>
    </row>
    <row r="1177" spans="1:18" x14ac:dyDescent="0.25">
      <c r="A1177" t="s">
        <v>787</v>
      </c>
      <c r="B1177" s="5">
        <v>1185732</v>
      </c>
      <c r="C1177" s="6" t="s">
        <v>489</v>
      </c>
      <c r="D1177" t="s">
        <v>18</v>
      </c>
      <c r="E1177" t="s">
        <v>788</v>
      </c>
      <c r="F1177" t="s">
        <v>789</v>
      </c>
      <c r="G1177" t="s">
        <v>27</v>
      </c>
      <c r="H1177" s="3">
        <v>45</v>
      </c>
      <c r="I1177" s="5">
        <v>125</v>
      </c>
      <c r="J1177" s="3">
        <v>5625</v>
      </c>
      <c r="K1177" s="3">
        <v>1687.5</v>
      </c>
      <c r="L1177" s="4">
        <v>0.3</v>
      </c>
      <c r="M1177" t="s">
        <v>34</v>
      </c>
      <c r="N1177">
        <v>2021</v>
      </c>
      <c r="O1177">
        <v>11</v>
      </c>
      <c r="P1177">
        <v>8</v>
      </c>
      <c r="Q1177" t="str">
        <f>TEXT(DATE(2024, sales[[#This Row],[month]], 1), "MMMM")</f>
        <v>November</v>
      </c>
      <c r="R1177" s="4">
        <f t="shared" si="18"/>
        <v>-0.2857142857142857</v>
      </c>
    </row>
    <row r="1178" spans="1:18" x14ac:dyDescent="0.25">
      <c r="A1178" t="s">
        <v>787</v>
      </c>
      <c r="B1178" s="5">
        <v>1185732</v>
      </c>
      <c r="C1178" s="6" t="s">
        <v>490</v>
      </c>
      <c r="D1178" t="s">
        <v>18</v>
      </c>
      <c r="E1178" t="s">
        <v>788</v>
      </c>
      <c r="F1178" t="s">
        <v>789</v>
      </c>
      <c r="G1178" t="s">
        <v>29</v>
      </c>
      <c r="H1178" s="3">
        <v>54.999999999999993</v>
      </c>
      <c r="I1178" s="5">
        <v>150</v>
      </c>
      <c r="J1178" s="3">
        <v>8249.9999999999982</v>
      </c>
      <c r="K1178" s="3">
        <v>2062.4999999999995</v>
      </c>
      <c r="L1178" s="4">
        <v>0.25</v>
      </c>
      <c r="M1178" t="s">
        <v>34</v>
      </c>
      <c r="N1178">
        <v>2021</v>
      </c>
      <c r="O1178">
        <v>11</v>
      </c>
      <c r="P1178">
        <v>9</v>
      </c>
      <c r="Q1178" t="str">
        <f>TEXT(DATE(2024, sales[[#This Row],[month]], 1), "MMMM")</f>
        <v>November</v>
      </c>
      <c r="R1178" s="4">
        <f t="shared" si="18"/>
        <v>0.46666666666666634</v>
      </c>
    </row>
    <row r="1179" spans="1:18" x14ac:dyDescent="0.25">
      <c r="A1179" t="s">
        <v>787</v>
      </c>
      <c r="B1179" s="5">
        <v>1185732</v>
      </c>
      <c r="C1179" s="6" t="s">
        <v>491</v>
      </c>
      <c r="D1179" t="s">
        <v>18</v>
      </c>
      <c r="E1179" t="s">
        <v>788</v>
      </c>
      <c r="F1179" t="s">
        <v>789</v>
      </c>
      <c r="G1179" t="s">
        <v>31</v>
      </c>
      <c r="H1179" s="3">
        <v>60</v>
      </c>
      <c r="I1179" s="5">
        <v>275</v>
      </c>
      <c r="J1179" s="3">
        <v>16500</v>
      </c>
      <c r="K1179" s="3">
        <v>6600</v>
      </c>
      <c r="L1179" s="4">
        <v>0.4</v>
      </c>
      <c r="M1179" t="s">
        <v>34</v>
      </c>
      <c r="N1179">
        <v>2021</v>
      </c>
      <c r="O1179">
        <v>11</v>
      </c>
      <c r="P1179">
        <v>10</v>
      </c>
      <c r="Q1179" t="str">
        <f>TEXT(DATE(2024, sales[[#This Row],[month]], 1), "MMMM")</f>
        <v>November</v>
      </c>
      <c r="R1179" s="4">
        <f t="shared" si="18"/>
        <v>1.0000000000000004</v>
      </c>
    </row>
    <row r="1180" spans="1:18" x14ac:dyDescent="0.25">
      <c r="A1180" t="s">
        <v>787</v>
      </c>
      <c r="B1180" s="5">
        <v>1185732</v>
      </c>
      <c r="C1180" s="6" t="s">
        <v>492</v>
      </c>
      <c r="D1180" t="s">
        <v>18</v>
      </c>
      <c r="E1180" t="s">
        <v>788</v>
      </c>
      <c r="F1180" t="s">
        <v>789</v>
      </c>
      <c r="G1180" t="s">
        <v>20</v>
      </c>
      <c r="H1180" s="3">
        <v>54.999999999999993</v>
      </c>
      <c r="I1180" s="5">
        <v>525</v>
      </c>
      <c r="J1180" s="3">
        <v>28875</v>
      </c>
      <c r="K1180" s="3">
        <v>10106.249999999998</v>
      </c>
      <c r="L1180" s="4">
        <v>0.35</v>
      </c>
      <c r="M1180" t="s">
        <v>34</v>
      </c>
      <c r="N1180">
        <v>2021</v>
      </c>
      <c r="O1180">
        <v>11</v>
      </c>
      <c r="P1180">
        <v>11</v>
      </c>
      <c r="Q1180" t="str">
        <f>TEXT(DATE(2024, sales[[#This Row],[month]], 1), "MMMM")</f>
        <v>November</v>
      </c>
      <c r="R1180" s="4">
        <f t="shared" si="18"/>
        <v>0.75</v>
      </c>
    </row>
    <row r="1181" spans="1:18" x14ac:dyDescent="0.25">
      <c r="A1181" t="s">
        <v>787</v>
      </c>
      <c r="B1181" s="5">
        <v>1185732</v>
      </c>
      <c r="C1181" s="6" t="s">
        <v>493</v>
      </c>
      <c r="D1181" t="s">
        <v>18</v>
      </c>
      <c r="E1181" t="s">
        <v>788</v>
      </c>
      <c r="F1181" t="s">
        <v>789</v>
      </c>
      <c r="G1181" t="s">
        <v>23</v>
      </c>
      <c r="H1181" s="3">
        <v>50</v>
      </c>
      <c r="I1181" s="5">
        <v>275</v>
      </c>
      <c r="J1181" s="3">
        <v>13750</v>
      </c>
      <c r="K1181" s="3">
        <v>4812.5</v>
      </c>
      <c r="L1181" s="4">
        <v>0.35</v>
      </c>
      <c r="M1181" t="s">
        <v>34</v>
      </c>
      <c r="N1181">
        <v>2021</v>
      </c>
      <c r="O1181">
        <v>11</v>
      </c>
      <c r="P1181">
        <v>12</v>
      </c>
      <c r="Q1181" t="str">
        <f>TEXT(DATE(2024, sales[[#This Row],[month]], 1), "MMMM")</f>
        <v>November</v>
      </c>
      <c r="R1181" s="4">
        <f t="shared" si="18"/>
        <v>-0.52380952380952384</v>
      </c>
    </row>
    <row r="1182" spans="1:18" x14ac:dyDescent="0.25">
      <c r="A1182" t="s">
        <v>787</v>
      </c>
      <c r="B1182" s="5">
        <v>1185732</v>
      </c>
      <c r="C1182" s="6" t="s">
        <v>494</v>
      </c>
      <c r="D1182" t="s">
        <v>18</v>
      </c>
      <c r="E1182" t="s">
        <v>788</v>
      </c>
      <c r="F1182" t="s">
        <v>789</v>
      </c>
      <c r="G1182" t="s">
        <v>25</v>
      </c>
      <c r="H1182" s="3">
        <v>45</v>
      </c>
      <c r="I1182" s="5">
        <v>200</v>
      </c>
      <c r="J1182" s="3">
        <v>9000</v>
      </c>
      <c r="K1182" s="3">
        <v>3599.9999999999995</v>
      </c>
      <c r="L1182" s="4">
        <v>0.39999999999999991</v>
      </c>
      <c r="M1182" t="s">
        <v>34</v>
      </c>
      <c r="N1182">
        <v>2021</v>
      </c>
      <c r="O1182">
        <v>11</v>
      </c>
      <c r="P1182">
        <v>13</v>
      </c>
      <c r="Q1182" t="str">
        <f>TEXT(DATE(2024, sales[[#This Row],[month]], 1), "MMMM")</f>
        <v>November</v>
      </c>
      <c r="R1182" s="4">
        <f t="shared" si="18"/>
        <v>-0.34545454545454546</v>
      </c>
    </row>
    <row r="1183" spans="1:18" x14ac:dyDescent="0.25">
      <c r="A1183" t="s">
        <v>787</v>
      </c>
      <c r="B1183" s="5">
        <v>1185732</v>
      </c>
      <c r="C1183" s="6" t="s">
        <v>495</v>
      </c>
      <c r="D1183" t="s">
        <v>18</v>
      </c>
      <c r="E1183" t="s">
        <v>788</v>
      </c>
      <c r="F1183" t="s">
        <v>789</v>
      </c>
      <c r="G1183" t="s">
        <v>27</v>
      </c>
      <c r="H1183" s="3">
        <v>45</v>
      </c>
      <c r="I1183" s="5">
        <v>175</v>
      </c>
      <c r="J1183" s="3">
        <v>7875</v>
      </c>
      <c r="K1183" s="3">
        <v>2362.5</v>
      </c>
      <c r="L1183" s="4">
        <v>0.3</v>
      </c>
      <c r="M1183" t="s">
        <v>34</v>
      </c>
      <c r="N1183">
        <v>2021</v>
      </c>
      <c r="O1183">
        <v>11</v>
      </c>
      <c r="P1183">
        <v>14</v>
      </c>
      <c r="Q1183" t="str">
        <f>TEXT(DATE(2024, sales[[#This Row],[month]], 1), "MMMM")</f>
        <v>November</v>
      </c>
      <c r="R1183" s="4">
        <f t="shared" si="18"/>
        <v>-0.125</v>
      </c>
    </row>
    <row r="1184" spans="1:18" x14ac:dyDescent="0.25">
      <c r="A1184" t="s">
        <v>787</v>
      </c>
      <c r="B1184" s="5">
        <v>1185732</v>
      </c>
      <c r="C1184" s="6" t="s">
        <v>496</v>
      </c>
      <c r="D1184" t="s">
        <v>18</v>
      </c>
      <c r="E1184" t="s">
        <v>788</v>
      </c>
      <c r="F1184" t="s">
        <v>789</v>
      </c>
      <c r="G1184" t="s">
        <v>29</v>
      </c>
      <c r="H1184" s="3">
        <v>54.999999999999993</v>
      </c>
      <c r="I1184" s="5">
        <v>175</v>
      </c>
      <c r="J1184" s="3">
        <v>9624.9999999999982</v>
      </c>
      <c r="K1184" s="3">
        <v>2406.2499999999995</v>
      </c>
      <c r="L1184" s="4">
        <v>0.25</v>
      </c>
      <c r="M1184" t="s">
        <v>34</v>
      </c>
      <c r="N1184">
        <v>2021</v>
      </c>
      <c r="O1184">
        <v>11</v>
      </c>
      <c r="P1184">
        <v>15</v>
      </c>
      <c r="Q1184" t="str">
        <f>TEXT(DATE(2024, sales[[#This Row],[month]], 1), "MMMM")</f>
        <v>November</v>
      </c>
      <c r="R1184" s="4">
        <f t="shared" si="18"/>
        <v>0.22222222222222199</v>
      </c>
    </row>
    <row r="1185" spans="1:18" x14ac:dyDescent="0.25">
      <c r="A1185" t="s">
        <v>787</v>
      </c>
      <c r="B1185" s="5">
        <v>1185732</v>
      </c>
      <c r="C1185" s="6" t="s">
        <v>497</v>
      </c>
      <c r="D1185" t="s">
        <v>18</v>
      </c>
      <c r="E1185" t="s">
        <v>788</v>
      </c>
      <c r="F1185" t="s">
        <v>789</v>
      </c>
      <c r="G1185" t="s">
        <v>31</v>
      </c>
      <c r="H1185" s="3">
        <v>60</v>
      </c>
      <c r="I1185" s="5">
        <v>325</v>
      </c>
      <c r="J1185" s="3">
        <v>19500</v>
      </c>
      <c r="K1185" s="3">
        <v>7800</v>
      </c>
      <c r="L1185" s="4">
        <v>0.4</v>
      </c>
      <c r="M1185" t="s">
        <v>34</v>
      </c>
      <c r="N1185">
        <v>2021</v>
      </c>
      <c r="O1185">
        <v>11</v>
      </c>
      <c r="P1185">
        <v>16</v>
      </c>
      <c r="Q1185" t="str">
        <f>TEXT(DATE(2024, sales[[#This Row],[month]], 1), "MMMM")</f>
        <v>November</v>
      </c>
      <c r="R1185" s="4">
        <f t="shared" si="18"/>
        <v>1.0259740259740264</v>
      </c>
    </row>
    <row r="1186" spans="1:18" x14ac:dyDescent="0.25">
      <c r="A1186" t="s">
        <v>787</v>
      </c>
      <c r="B1186" s="5">
        <v>1185732</v>
      </c>
      <c r="C1186" s="6" t="s">
        <v>498</v>
      </c>
      <c r="D1186" t="s">
        <v>18</v>
      </c>
      <c r="E1186" t="s">
        <v>788</v>
      </c>
      <c r="F1186" t="s">
        <v>789</v>
      </c>
      <c r="G1186" t="s">
        <v>20</v>
      </c>
      <c r="H1186" s="3">
        <v>54.999999999999993</v>
      </c>
      <c r="I1186" s="5">
        <v>550</v>
      </c>
      <c r="J1186" s="3">
        <v>30250</v>
      </c>
      <c r="K1186" s="3">
        <v>10587.499999999998</v>
      </c>
      <c r="L1186" s="4">
        <v>0.35</v>
      </c>
      <c r="M1186" t="s">
        <v>34</v>
      </c>
      <c r="N1186">
        <v>2021</v>
      </c>
      <c r="O1186">
        <v>11</v>
      </c>
      <c r="P1186">
        <v>17</v>
      </c>
      <c r="Q1186" t="str">
        <f>TEXT(DATE(2024, sales[[#This Row],[month]], 1), "MMMM")</f>
        <v>November</v>
      </c>
      <c r="R1186" s="4">
        <f t="shared" si="18"/>
        <v>0.55128205128205132</v>
      </c>
    </row>
    <row r="1187" spans="1:18" x14ac:dyDescent="0.25">
      <c r="A1187" t="s">
        <v>787</v>
      </c>
      <c r="B1187" s="5">
        <v>1185732</v>
      </c>
      <c r="C1187" s="6" t="s">
        <v>499</v>
      </c>
      <c r="D1187" t="s">
        <v>18</v>
      </c>
      <c r="E1187" t="s">
        <v>788</v>
      </c>
      <c r="F1187" t="s">
        <v>789</v>
      </c>
      <c r="G1187" t="s">
        <v>23</v>
      </c>
      <c r="H1187" s="3">
        <v>50</v>
      </c>
      <c r="I1187" s="5">
        <v>300</v>
      </c>
      <c r="J1187" s="3">
        <v>15000</v>
      </c>
      <c r="K1187" s="3">
        <v>5250</v>
      </c>
      <c r="L1187" s="4">
        <v>0.35</v>
      </c>
      <c r="M1187" t="s">
        <v>34</v>
      </c>
      <c r="N1187">
        <v>2021</v>
      </c>
      <c r="O1187">
        <v>11</v>
      </c>
      <c r="P1187">
        <v>18</v>
      </c>
      <c r="Q1187" t="str">
        <f>TEXT(DATE(2024, sales[[#This Row],[month]], 1), "MMMM")</f>
        <v>November</v>
      </c>
      <c r="R1187" s="4">
        <f t="shared" si="18"/>
        <v>-0.50413223140495866</v>
      </c>
    </row>
    <row r="1188" spans="1:18" x14ac:dyDescent="0.25">
      <c r="A1188" t="s">
        <v>787</v>
      </c>
      <c r="B1188" s="5">
        <v>1185732</v>
      </c>
      <c r="C1188" s="6" t="s">
        <v>500</v>
      </c>
      <c r="D1188" t="s">
        <v>18</v>
      </c>
      <c r="E1188" t="s">
        <v>788</v>
      </c>
      <c r="F1188" t="s">
        <v>789</v>
      </c>
      <c r="G1188" t="s">
        <v>25</v>
      </c>
      <c r="H1188" s="3">
        <v>45</v>
      </c>
      <c r="I1188" s="5">
        <v>225</v>
      </c>
      <c r="J1188" s="3">
        <v>10125</v>
      </c>
      <c r="K1188" s="3">
        <v>4050</v>
      </c>
      <c r="L1188" s="4">
        <v>0.39999999999999991</v>
      </c>
      <c r="M1188" t="s">
        <v>34</v>
      </c>
      <c r="N1188">
        <v>2021</v>
      </c>
      <c r="O1188">
        <v>11</v>
      </c>
      <c r="P1188">
        <v>19</v>
      </c>
      <c r="Q1188" t="str">
        <f>TEXT(DATE(2024, sales[[#This Row],[month]], 1), "MMMM")</f>
        <v>November</v>
      </c>
      <c r="R1188" s="4">
        <f t="shared" si="18"/>
        <v>-0.32500000000000001</v>
      </c>
    </row>
    <row r="1189" spans="1:18" x14ac:dyDescent="0.25">
      <c r="A1189" t="s">
        <v>787</v>
      </c>
      <c r="B1189" s="5">
        <v>1185732</v>
      </c>
      <c r="C1189" s="6" t="s">
        <v>501</v>
      </c>
      <c r="D1189" t="s">
        <v>18</v>
      </c>
      <c r="E1189" t="s">
        <v>788</v>
      </c>
      <c r="F1189" t="s">
        <v>789</v>
      </c>
      <c r="G1189" t="s">
        <v>27</v>
      </c>
      <c r="H1189" s="3">
        <v>45</v>
      </c>
      <c r="I1189" s="5">
        <v>175</v>
      </c>
      <c r="J1189" s="3">
        <v>7875</v>
      </c>
      <c r="K1189" s="3">
        <v>2362.5</v>
      </c>
      <c r="L1189" s="4">
        <v>0.3</v>
      </c>
      <c r="M1189" t="s">
        <v>34</v>
      </c>
      <c r="N1189">
        <v>2021</v>
      </c>
      <c r="O1189">
        <v>11</v>
      </c>
      <c r="P1189">
        <v>20</v>
      </c>
      <c r="Q1189" t="str">
        <f>TEXT(DATE(2024, sales[[#This Row],[month]], 1), "MMMM")</f>
        <v>November</v>
      </c>
      <c r="R1189" s="4">
        <f t="shared" si="18"/>
        <v>-0.22222222222222221</v>
      </c>
    </row>
    <row r="1190" spans="1:18" x14ac:dyDescent="0.25">
      <c r="A1190" t="s">
        <v>787</v>
      </c>
      <c r="B1190" s="5">
        <v>1185732</v>
      </c>
      <c r="C1190" s="6" t="s">
        <v>502</v>
      </c>
      <c r="D1190" t="s">
        <v>18</v>
      </c>
      <c r="E1190" t="s">
        <v>788</v>
      </c>
      <c r="F1190" t="s">
        <v>789</v>
      </c>
      <c r="G1190" t="s">
        <v>29</v>
      </c>
      <c r="H1190" s="3">
        <v>54.999999999999993</v>
      </c>
      <c r="I1190" s="5">
        <v>200</v>
      </c>
      <c r="J1190" s="3">
        <v>10999.999999999998</v>
      </c>
      <c r="K1190" s="3">
        <v>2749.9999999999995</v>
      </c>
      <c r="L1190" s="4">
        <v>0.25</v>
      </c>
      <c r="M1190" t="s">
        <v>34</v>
      </c>
      <c r="N1190">
        <v>2021</v>
      </c>
      <c r="O1190">
        <v>11</v>
      </c>
      <c r="P1190">
        <v>21</v>
      </c>
      <c r="Q1190" t="str">
        <f>TEXT(DATE(2024, sales[[#This Row],[month]], 1), "MMMM")</f>
        <v>November</v>
      </c>
      <c r="R1190" s="4">
        <f t="shared" si="18"/>
        <v>0.39682539682539658</v>
      </c>
    </row>
    <row r="1191" spans="1:18" x14ac:dyDescent="0.25">
      <c r="A1191" t="s">
        <v>787</v>
      </c>
      <c r="B1191" s="5">
        <v>1185732</v>
      </c>
      <c r="C1191" s="6" t="s">
        <v>531</v>
      </c>
      <c r="D1191" t="s">
        <v>18</v>
      </c>
      <c r="E1191" t="s">
        <v>788</v>
      </c>
      <c r="F1191" t="s">
        <v>789</v>
      </c>
      <c r="G1191" t="s">
        <v>31</v>
      </c>
      <c r="H1191" s="3">
        <v>60</v>
      </c>
      <c r="I1191" s="5">
        <v>375</v>
      </c>
      <c r="J1191" s="3">
        <v>22500</v>
      </c>
      <c r="K1191" s="3">
        <v>9000</v>
      </c>
      <c r="L1191" s="4">
        <v>0.4</v>
      </c>
      <c r="M1191" t="s">
        <v>34</v>
      </c>
      <c r="N1191">
        <v>2021</v>
      </c>
      <c r="O1191">
        <v>12</v>
      </c>
      <c r="P1191">
        <v>20</v>
      </c>
      <c r="Q1191" t="str">
        <f>TEXT(DATE(2024, sales[[#This Row],[month]], 1), "MMMM")</f>
        <v>December</v>
      </c>
      <c r="R1191" s="4">
        <f t="shared" si="18"/>
        <v>1.0454545454545459</v>
      </c>
    </row>
    <row r="1192" spans="1:18" x14ac:dyDescent="0.25">
      <c r="A1192" t="s">
        <v>787</v>
      </c>
      <c r="B1192" s="5">
        <v>1185732</v>
      </c>
      <c r="C1192" s="6" t="s">
        <v>532</v>
      </c>
      <c r="D1192" t="s">
        <v>18</v>
      </c>
      <c r="E1192" t="s">
        <v>788</v>
      </c>
      <c r="F1192" t="s">
        <v>789</v>
      </c>
      <c r="G1192" t="s">
        <v>20</v>
      </c>
      <c r="H1192" s="3">
        <v>54.999999999999993</v>
      </c>
      <c r="I1192" s="5">
        <v>525</v>
      </c>
      <c r="J1192" s="3">
        <v>28875</v>
      </c>
      <c r="K1192" s="3">
        <v>10106.249999999998</v>
      </c>
      <c r="L1192" s="4">
        <v>0.35</v>
      </c>
      <c r="M1192" t="s">
        <v>34</v>
      </c>
      <c r="N1192">
        <v>2021</v>
      </c>
      <c r="O1192">
        <v>12</v>
      </c>
      <c r="P1192">
        <v>21</v>
      </c>
      <c r="Q1192" t="str">
        <f>TEXT(DATE(2024, sales[[#This Row],[month]], 1), "MMMM")</f>
        <v>December</v>
      </c>
      <c r="R1192" s="4">
        <f t="shared" si="18"/>
        <v>0.28333333333333333</v>
      </c>
    </row>
    <row r="1193" spans="1:18" x14ac:dyDescent="0.25">
      <c r="A1193" t="s">
        <v>787</v>
      </c>
      <c r="B1193" s="5">
        <v>1185732</v>
      </c>
      <c r="C1193" s="6" t="s">
        <v>533</v>
      </c>
      <c r="D1193" t="s">
        <v>18</v>
      </c>
      <c r="E1193" t="s">
        <v>788</v>
      </c>
      <c r="F1193" t="s">
        <v>789</v>
      </c>
      <c r="G1193" t="s">
        <v>23</v>
      </c>
      <c r="H1193" s="3">
        <v>50</v>
      </c>
      <c r="I1193" s="5">
        <v>300</v>
      </c>
      <c r="J1193" s="3">
        <v>15000</v>
      </c>
      <c r="K1193" s="3">
        <v>5250</v>
      </c>
      <c r="L1193" s="4">
        <v>0.35</v>
      </c>
      <c r="M1193" t="s">
        <v>34</v>
      </c>
      <c r="N1193">
        <v>2021</v>
      </c>
      <c r="O1193">
        <v>12</v>
      </c>
      <c r="P1193">
        <v>22</v>
      </c>
      <c r="Q1193" t="str">
        <f>TEXT(DATE(2024, sales[[#This Row],[month]], 1), "MMMM")</f>
        <v>December</v>
      </c>
      <c r="R1193" s="4">
        <f t="shared" si="18"/>
        <v>-0.48051948051948051</v>
      </c>
    </row>
    <row r="1194" spans="1:18" x14ac:dyDescent="0.25">
      <c r="A1194" t="s">
        <v>787</v>
      </c>
      <c r="B1194" s="5">
        <v>1185732</v>
      </c>
      <c r="C1194" s="6" t="s">
        <v>534</v>
      </c>
      <c r="D1194" t="s">
        <v>18</v>
      </c>
      <c r="E1194" t="s">
        <v>788</v>
      </c>
      <c r="F1194" t="s">
        <v>789</v>
      </c>
      <c r="G1194" t="s">
        <v>25</v>
      </c>
      <c r="H1194" s="3">
        <v>45</v>
      </c>
      <c r="I1194" s="5">
        <v>225</v>
      </c>
      <c r="J1194" s="3">
        <v>10125</v>
      </c>
      <c r="K1194" s="3">
        <v>4050</v>
      </c>
      <c r="L1194" s="4">
        <v>0.39999999999999991</v>
      </c>
      <c r="M1194" t="s">
        <v>34</v>
      </c>
      <c r="N1194">
        <v>2021</v>
      </c>
      <c r="O1194">
        <v>12</v>
      </c>
      <c r="P1194">
        <v>23</v>
      </c>
      <c r="Q1194" t="str">
        <f>TEXT(DATE(2024, sales[[#This Row],[month]], 1), "MMMM")</f>
        <v>December</v>
      </c>
      <c r="R1194" s="4">
        <f t="shared" si="18"/>
        <v>-0.32500000000000001</v>
      </c>
    </row>
    <row r="1195" spans="1:18" x14ac:dyDescent="0.25">
      <c r="A1195" t="s">
        <v>787</v>
      </c>
      <c r="B1195" s="5">
        <v>1185732</v>
      </c>
      <c r="C1195" s="6" t="s">
        <v>535</v>
      </c>
      <c r="D1195" t="s">
        <v>18</v>
      </c>
      <c r="E1195" t="s">
        <v>788</v>
      </c>
      <c r="F1195" t="s">
        <v>789</v>
      </c>
      <c r="G1195" t="s">
        <v>27</v>
      </c>
      <c r="H1195" s="3">
        <v>45</v>
      </c>
      <c r="I1195" s="5">
        <v>175</v>
      </c>
      <c r="J1195" s="3">
        <v>7875</v>
      </c>
      <c r="K1195" s="3">
        <v>2362.5</v>
      </c>
      <c r="L1195" s="4">
        <v>0.3</v>
      </c>
      <c r="M1195" t="s">
        <v>34</v>
      </c>
      <c r="N1195">
        <v>2021</v>
      </c>
      <c r="O1195">
        <v>12</v>
      </c>
      <c r="P1195">
        <v>24</v>
      </c>
      <c r="Q1195" t="str">
        <f>TEXT(DATE(2024, sales[[#This Row],[month]], 1), "MMMM")</f>
        <v>December</v>
      </c>
      <c r="R1195" s="4">
        <f t="shared" si="18"/>
        <v>-0.22222222222222221</v>
      </c>
    </row>
    <row r="1196" spans="1:18" x14ac:dyDescent="0.25">
      <c r="A1196" t="s">
        <v>787</v>
      </c>
      <c r="B1196" s="5">
        <v>1185732</v>
      </c>
      <c r="C1196" s="6" t="s">
        <v>536</v>
      </c>
      <c r="D1196" t="s">
        <v>18</v>
      </c>
      <c r="E1196" t="s">
        <v>788</v>
      </c>
      <c r="F1196" t="s">
        <v>789</v>
      </c>
      <c r="G1196" t="s">
        <v>29</v>
      </c>
      <c r="H1196" s="3">
        <v>54.999999999999993</v>
      </c>
      <c r="I1196" s="5">
        <v>150</v>
      </c>
      <c r="J1196" s="3">
        <v>8249.9999999999982</v>
      </c>
      <c r="K1196" s="3">
        <v>2062.4999999999995</v>
      </c>
      <c r="L1196" s="4">
        <v>0.25</v>
      </c>
      <c r="M1196" t="s">
        <v>34</v>
      </c>
      <c r="N1196">
        <v>2021</v>
      </c>
      <c r="O1196">
        <v>12</v>
      </c>
      <c r="P1196">
        <v>25</v>
      </c>
      <c r="Q1196" t="str">
        <f>TEXT(DATE(2024, sales[[#This Row],[month]], 1), "MMMM")</f>
        <v>December</v>
      </c>
      <c r="R1196" s="4">
        <f t="shared" si="18"/>
        <v>4.7619047619047387E-2</v>
      </c>
    </row>
    <row r="1197" spans="1:18" x14ac:dyDescent="0.25">
      <c r="A1197" t="s">
        <v>787</v>
      </c>
      <c r="B1197" s="5">
        <v>1185732</v>
      </c>
      <c r="C1197" s="6" t="s">
        <v>537</v>
      </c>
      <c r="D1197" t="s">
        <v>18</v>
      </c>
      <c r="E1197" t="s">
        <v>788</v>
      </c>
      <c r="F1197" t="s">
        <v>789</v>
      </c>
      <c r="G1197" t="s">
        <v>31</v>
      </c>
      <c r="H1197" s="3">
        <v>60</v>
      </c>
      <c r="I1197" s="5">
        <v>325</v>
      </c>
      <c r="J1197" s="3">
        <v>19500</v>
      </c>
      <c r="K1197" s="3">
        <v>7800</v>
      </c>
      <c r="L1197" s="4">
        <v>0.4</v>
      </c>
      <c r="M1197" t="s">
        <v>34</v>
      </c>
      <c r="N1197">
        <v>2021</v>
      </c>
      <c r="O1197">
        <v>12</v>
      </c>
      <c r="P1197">
        <v>26</v>
      </c>
      <c r="Q1197" t="str">
        <f>TEXT(DATE(2024, sales[[#This Row],[month]], 1), "MMMM")</f>
        <v>December</v>
      </c>
      <c r="R1197" s="4">
        <f t="shared" si="18"/>
        <v>1.3636363636363642</v>
      </c>
    </row>
    <row r="1198" spans="1:18" x14ac:dyDescent="0.25">
      <c r="A1198" t="s">
        <v>787</v>
      </c>
      <c r="B1198" s="5">
        <v>1185732</v>
      </c>
      <c r="C1198" s="6" t="s">
        <v>538</v>
      </c>
      <c r="D1198" t="s">
        <v>18</v>
      </c>
      <c r="E1198" t="s">
        <v>788</v>
      </c>
      <c r="F1198" t="s">
        <v>789</v>
      </c>
      <c r="G1198" t="s">
        <v>20</v>
      </c>
      <c r="H1198" s="3">
        <v>54.999999999999993</v>
      </c>
      <c r="I1198" s="5">
        <v>450</v>
      </c>
      <c r="J1198" s="3">
        <v>24750</v>
      </c>
      <c r="K1198" s="3">
        <v>8662.4999999999982</v>
      </c>
      <c r="L1198" s="4">
        <v>0.35</v>
      </c>
      <c r="M1198" t="s">
        <v>34</v>
      </c>
      <c r="N1198">
        <v>2021</v>
      </c>
      <c r="O1198">
        <v>12</v>
      </c>
      <c r="P1198">
        <v>27</v>
      </c>
      <c r="Q1198" t="str">
        <f>TEXT(DATE(2024, sales[[#This Row],[month]], 1), "MMMM")</f>
        <v>December</v>
      </c>
      <c r="R1198" s="4">
        <f t="shared" si="18"/>
        <v>0.26923076923076922</v>
      </c>
    </row>
    <row r="1199" spans="1:18" x14ac:dyDescent="0.25">
      <c r="A1199" t="s">
        <v>787</v>
      </c>
      <c r="B1199" s="5">
        <v>1185732</v>
      </c>
      <c r="C1199" s="6" t="s">
        <v>539</v>
      </c>
      <c r="D1199" t="s">
        <v>18</v>
      </c>
      <c r="E1199" t="s">
        <v>788</v>
      </c>
      <c r="F1199" t="s">
        <v>789</v>
      </c>
      <c r="G1199" t="s">
        <v>23</v>
      </c>
      <c r="H1199" s="3">
        <v>50</v>
      </c>
      <c r="I1199" s="5">
        <v>250</v>
      </c>
      <c r="J1199" s="3">
        <v>12500</v>
      </c>
      <c r="K1199" s="3">
        <v>4375</v>
      </c>
      <c r="L1199" s="4">
        <v>0.35</v>
      </c>
      <c r="M1199" t="s">
        <v>34</v>
      </c>
      <c r="N1199">
        <v>2021</v>
      </c>
      <c r="O1199">
        <v>12</v>
      </c>
      <c r="P1199">
        <v>28</v>
      </c>
      <c r="Q1199" t="str">
        <f>TEXT(DATE(2024, sales[[#This Row],[month]], 1), "MMMM")</f>
        <v>December</v>
      </c>
      <c r="R1199" s="4">
        <f t="shared" si="18"/>
        <v>-0.49494949494949497</v>
      </c>
    </row>
    <row r="1200" spans="1:18" x14ac:dyDescent="0.25">
      <c r="A1200" t="s">
        <v>787</v>
      </c>
      <c r="B1200" s="5">
        <v>1185732</v>
      </c>
      <c r="C1200" s="6" t="s">
        <v>540</v>
      </c>
      <c r="D1200" t="s">
        <v>18</v>
      </c>
      <c r="E1200" t="s">
        <v>788</v>
      </c>
      <c r="F1200" t="s">
        <v>789</v>
      </c>
      <c r="G1200" t="s">
        <v>25</v>
      </c>
      <c r="H1200" s="3">
        <v>45</v>
      </c>
      <c r="I1200" s="5">
        <v>150</v>
      </c>
      <c r="J1200" s="3">
        <v>6750</v>
      </c>
      <c r="K1200" s="3">
        <v>2700</v>
      </c>
      <c r="L1200" s="4">
        <v>0.39999999999999991</v>
      </c>
      <c r="M1200" t="s">
        <v>34</v>
      </c>
      <c r="N1200">
        <v>2021</v>
      </c>
      <c r="O1200">
        <v>12</v>
      </c>
      <c r="P1200">
        <v>29</v>
      </c>
      <c r="Q1200" t="str">
        <f>TEXT(DATE(2024, sales[[#This Row],[month]], 1), "MMMM")</f>
        <v>December</v>
      </c>
      <c r="R1200" s="4">
        <f t="shared" si="18"/>
        <v>-0.46</v>
      </c>
    </row>
    <row r="1201" spans="1:18" x14ac:dyDescent="0.25">
      <c r="A1201" t="s">
        <v>787</v>
      </c>
      <c r="B1201" s="5">
        <v>1185732</v>
      </c>
      <c r="C1201" s="6" t="s">
        <v>541</v>
      </c>
      <c r="D1201" t="s">
        <v>18</v>
      </c>
      <c r="E1201" t="s">
        <v>788</v>
      </c>
      <c r="F1201" t="s">
        <v>789</v>
      </c>
      <c r="G1201" t="s">
        <v>27</v>
      </c>
      <c r="H1201" s="3">
        <v>45</v>
      </c>
      <c r="I1201" s="5">
        <v>125</v>
      </c>
      <c r="J1201" s="3">
        <v>5625</v>
      </c>
      <c r="K1201" s="3">
        <v>1687.5</v>
      </c>
      <c r="L1201" s="4">
        <v>0.3</v>
      </c>
      <c r="M1201" t="s">
        <v>34</v>
      </c>
      <c r="N1201">
        <v>2021</v>
      </c>
      <c r="O1201">
        <v>12</v>
      </c>
      <c r="P1201">
        <v>30</v>
      </c>
      <c r="Q1201" t="str">
        <f>TEXT(DATE(2024, sales[[#This Row],[month]], 1), "MMMM")</f>
        <v>December</v>
      </c>
      <c r="R1201" s="4">
        <f t="shared" si="18"/>
        <v>-0.16666666666666666</v>
      </c>
    </row>
    <row r="1202" spans="1:18" x14ac:dyDescent="0.25">
      <c r="A1202" t="s">
        <v>787</v>
      </c>
      <c r="B1202" s="5">
        <v>1185732</v>
      </c>
      <c r="C1202" s="6" t="s">
        <v>542</v>
      </c>
      <c r="D1202" t="s">
        <v>18</v>
      </c>
      <c r="E1202" t="s">
        <v>788</v>
      </c>
      <c r="F1202" t="s">
        <v>789</v>
      </c>
      <c r="G1202" t="s">
        <v>29</v>
      </c>
      <c r="H1202" s="3">
        <v>54.999999999999993</v>
      </c>
      <c r="I1202" s="5">
        <v>125</v>
      </c>
      <c r="J1202" s="3">
        <v>6874.9999999999991</v>
      </c>
      <c r="K1202" s="3">
        <v>1718.7499999999998</v>
      </c>
      <c r="L1202" s="4">
        <v>0.25</v>
      </c>
      <c r="M1202" t="s">
        <v>34</v>
      </c>
      <c r="N1202">
        <v>2021</v>
      </c>
      <c r="O1202">
        <v>12</v>
      </c>
      <c r="P1202">
        <v>31</v>
      </c>
      <c r="Q1202" t="str">
        <f>TEXT(DATE(2024, sales[[#This Row],[month]], 1), "MMMM")</f>
        <v>December</v>
      </c>
      <c r="R1202" s="4">
        <f t="shared" si="18"/>
        <v>0.22222222222222207</v>
      </c>
    </row>
    <row r="1203" spans="1:18" x14ac:dyDescent="0.25">
      <c r="A1203" t="s">
        <v>787</v>
      </c>
      <c r="B1203" s="5">
        <v>1185732</v>
      </c>
      <c r="C1203" s="6" t="s">
        <v>435</v>
      </c>
      <c r="D1203" t="s">
        <v>18</v>
      </c>
      <c r="E1203" t="s">
        <v>788</v>
      </c>
      <c r="F1203" t="s">
        <v>789</v>
      </c>
      <c r="G1203" t="s">
        <v>31</v>
      </c>
      <c r="H1203" s="3">
        <v>60</v>
      </c>
      <c r="I1203" s="5">
        <v>225</v>
      </c>
      <c r="J1203" s="3">
        <v>13500</v>
      </c>
      <c r="K1203" s="3">
        <v>5400</v>
      </c>
      <c r="L1203" s="4">
        <v>0.4</v>
      </c>
      <c r="M1203" t="s">
        <v>34</v>
      </c>
      <c r="N1203">
        <v>2021</v>
      </c>
      <c r="O1203">
        <v>9</v>
      </c>
      <c r="P1203">
        <v>17</v>
      </c>
      <c r="Q1203" t="str">
        <f>TEXT(DATE(2024, sales[[#This Row],[month]], 1), "MMMM")</f>
        <v>September</v>
      </c>
      <c r="R1203" s="4">
        <f t="shared" si="18"/>
        <v>0.96363636363636385</v>
      </c>
    </row>
    <row r="1204" spans="1:18" x14ac:dyDescent="0.25">
      <c r="A1204" t="s">
        <v>787</v>
      </c>
      <c r="B1204" s="5">
        <v>1185732</v>
      </c>
      <c r="C1204" s="6" t="s">
        <v>467</v>
      </c>
      <c r="D1204" t="s">
        <v>18</v>
      </c>
      <c r="E1204" t="s">
        <v>788</v>
      </c>
      <c r="F1204" t="s">
        <v>789</v>
      </c>
      <c r="G1204" t="s">
        <v>20</v>
      </c>
      <c r="H1204" s="3">
        <v>60</v>
      </c>
      <c r="I1204" s="5">
        <v>400</v>
      </c>
      <c r="J1204" s="3">
        <v>24000</v>
      </c>
      <c r="K1204" s="3">
        <v>8400</v>
      </c>
      <c r="L1204" s="4">
        <v>0.35</v>
      </c>
      <c r="M1204" t="s">
        <v>34</v>
      </c>
      <c r="N1204">
        <v>2021</v>
      </c>
      <c r="O1204">
        <v>10</v>
      </c>
      <c r="P1204">
        <v>19</v>
      </c>
      <c r="Q1204" t="str">
        <f>TEXT(DATE(2024, sales[[#This Row],[month]], 1), "MMMM")</f>
        <v>October</v>
      </c>
      <c r="R1204" s="4">
        <f t="shared" si="18"/>
        <v>0.77777777777777779</v>
      </c>
    </row>
    <row r="1205" spans="1:18" x14ac:dyDescent="0.25">
      <c r="A1205" t="s">
        <v>787</v>
      </c>
      <c r="B1205" s="5">
        <v>1185732</v>
      </c>
      <c r="C1205" s="6" t="s">
        <v>467</v>
      </c>
      <c r="D1205" t="s">
        <v>18</v>
      </c>
      <c r="E1205" t="s">
        <v>788</v>
      </c>
      <c r="F1205" t="s">
        <v>789</v>
      </c>
      <c r="G1205" t="s">
        <v>23</v>
      </c>
      <c r="H1205" s="3">
        <v>55.000000000000007</v>
      </c>
      <c r="I1205" s="5">
        <v>225</v>
      </c>
      <c r="J1205" s="3">
        <v>12375.000000000002</v>
      </c>
      <c r="K1205" s="3">
        <v>4331.25</v>
      </c>
      <c r="L1205" s="4">
        <v>0.35</v>
      </c>
      <c r="M1205" t="s">
        <v>34</v>
      </c>
      <c r="N1205">
        <v>2021</v>
      </c>
      <c r="O1205">
        <v>10</v>
      </c>
      <c r="P1205">
        <v>19</v>
      </c>
      <c r="Q1205" t="str">
        <f>TEXT(DATE(2024, sales[[#This Row],[month]], 1), "MMMM")</f>
        <v>October</v>
      </c>
      <c r="R1205" s="4">
        <f t="shared" si="18"/>
        <v>-0.48437499999999994</v>
      </c>
    </row>
    <row r="1206" spans="1:18" x14ac:dyDescent="0.25">
      <c r="A1206" t="s">
        <v>787</v>
      </c>
      <c r="B1206" s="5">
        <v>1185732</v>
      </c>
      <c r="C1206" s="6" t="s">
        <v>467</v>
      </c>
      <c r="D1206" t="s">
        <v>18</v>
      </c>
      <c r="E1206" t="s">
        <v>788</v>
      </c>
      <c r="F1206" t="s">
        <v>789</v>
      </c>
      <c r="G1206" t="s">
        <v>25</v>
      </c>
      <c r="H1206" s="3">
        <v>55.000000000000007</v>
      </c>
      <c r="I1206" s="5">
        <v>125</v>
      </c>
      <c r="J1206" s="3">
        <v>6875.0000000000009</v>
      </c>
      <c r="K1206" s="3">
        <v>2750</v>
      </c>
      <c r="L1206" s="4">
        <v>0.39999999999999991</v>
      </c>
      <c r="M1206" t="s">
        <v>34</v>
      </c>
      <c r="N1206">
        <v>2021</v>
      </c>
      <c r="O1206">
        <v>10</v>
      </c>
      <c r="P1206">
        <v>19</v>
      </c>
      <c r="Q1206" t="str">
        <f>TEXT(DATE(2024, sales[[#This Row],[month]], 1), "MMMM")</f>
        <v>October</v>
      </c>
      <c r="R1206" s="4">
        <f t="shared" si="18"/>
        <v>-0.44444444444444448</v>
      </c>
    </row>
    <row r="1207" spans="1:18" x14ac:dyDescent="0.25">
      <c r="A1207" t="s">
        <v>787</v>
      </c>
      <c r="B1207" s="5">
        <v>1185732</v>
      </c>
      <c r="C1207" s="6" t="s">
        <v>467</v>
      </c>
      <c r="D1207" t="s">
        <v>18</v>
      </c>
      <c r="E1207" t="s">
        <v>788</v>
      </c>
      <c r="F1207" t="s">
        <v>789</v>
      </c>
      <c r="G1207" t="s">
        <v>27</v>
      </c>
      <c r="H1207" s="3">
        <v>55.000000000000007</v>
      </c>
      <c r="I1207" s="5">
        <v>100</v>
      </c>
      <c r="J1207" s="3">
        <v>5500.0000000000009</v>
      </c>
      <c r="K1207" s="3">
        <v>1650.0000000000002</v>
      </c>
      <c r="L1207" s="4">
        <v>0.3</v>
      </c>
      <c r="M1207" t="s">
        <v>34</v>
      </c>
      <c r="N1207">
        <v>2021</v>
      </c>
      <c r="O1207">
        <v>10</v>
      </c>
      <c r="P1207">
        <v>19</v>
      </c>
      <c r="Q1207" t="str">
        <f>TEXT(DATE(2024, sales[[#This Row],[month]], 1), "MMMM")</f>
        <v>October</v>
      </c>
      <c r="R1207" s="4">
        <f t="shared" si="18"/>
        <v>-0.19999999999999998</v>
      </c>
    </row>
    <row r="1208" spans="1:18" x14ac:dyDescent="0.25">
      <c r="A1208" t="s">
        <v>787</v>
      </c>
      <c r="B1208" s="5">
        <v>1185732</v>
      </c>
      <c r="C1208" s="6" t="s">
        <v>467</v>
      </c>
      <c r="D1208" t="s">
        <v>18</v>
      </c>
      <c r="E1208" t="s">
        <v>788</v>
      </c>
      <c r="F1208" t="s">
        <v>789</v>
      </c>
      <c r="G1208" t="s">
        <v>29</v>
      </c>
      <c r="H1208" s="3">
        <v>65</v>
      </c>
      <c r="I1208" s="5">
        <v>100</v>
      </c>
      <c r="J1208" s="3">
        <v>6500</v>
      </c>
      <c r="K1208" s="3">
        <v>1625</v>
      </c>
      <c r="L1208" s="4">
        <v>0.25</v>
      </c>
      <c r="M1208" t="s">
        <v>34</v>
      </c>
      <c r="N1208">
        <v>2021</v>
      </c>
      <c r="O1208">
        <v>10</v>
      </c>
      <c r="P1208">
        <v>19</v>
      </c>
      <c r="Q1208" t="str">
        <f>TEXT(DATE(2024, sales[[#This Row],[month]], 1), "MMMM")</f>
        <v>October</v>
      </c>
      <c r="R1208" s="4">
        <f t="shared" si="18"/>
        <v>0.18181818181818163</v>
      </c>
    </row>
    <row r="1209" spans="1:18" x14ac:dyDescent="0.25">
      <c r="A1209" t="s">
        <v>787</v>
      </c>
      <c r="B1209" s="5">
        <v>1185732</v>
      </c>
      <c r="C1209" s="6" t="s">
        <v>467</v>
      </c>
      <c r="D1209" t="s">
        <v>18</v>
      </c>
      <c r="E1209" t="s">
        <v>788</v>
      </c>
      <c r="F1209" t="s">
        <v>789</v>
      </c>
      <c r="G1209" t="s">
        <v>31</v>
      </c>
      <c r="H1209" s="3">
        <v>70</v>
      </c>
      <c r="I1209" s="5">
        <v>225</v>
      </c>
      <c r="J1209" s="3">
        <v>15750</v>
      </c>
      <c r="K1209" s="3">
        <v>6300</v>
      </c>
      <c r="L1209" s="4">
        <v>0.4</v>
      </c>
      <c r="M1209" t="s">
        <v>34</v>
      </c>
      <c r="N1209">
        <v>2021</v>
      </c>
      <c r="O1209">
        <v>10</v>
      </c>
      <c r="P1209">
        <v>19</v>
      </c>
      <c r="Q1209" t="str">
        <f>TEXT(DATE(2024, sales[[#This Row],[month]], 1), "MMMM")</f>
        <v>October</v>
      </c>
      <c r="R1209" s="4">
        <f t="shared" si="18"/>
        <v>1.4230769230769231</v>
      </c>
    </row>
    <row r="1210" spans="1:18" x14ac:dyDescent="0.25">
      <c r="A1210" t="s">
        <v>787</v>
      </c>
      <c r="B1210" s="5">
        <v>1185732</v>
      </c>
      <c r="C1210" s="6" t="s">
        <v>499</v>
      </c>
      <c r="D1210" t="s">
        <v>18</v>
      </c>
      <c r="E1210" t="s">
        <v>788</v>
      </c>
      <c r="F1210" t="s">
        <v>789</v>
      </c>
      <c r="G1210" t="s">
        <v>20</v>
      </c>
      <c r="H1210" s="3">
        <v>65</v>
      </c>
      <c r="I1210" s="5">
        <v>375</v>
      </c>
      <c r="J1210" s="3">
        <v>24375</v>
      </c>
      <c r="K1210" s="3">
        <v>8531.25</v>
      </c>
      <c r="L1210" s="4">
        <v>0.35</v>
      </c>
      <c r="M1210" t="s">
        <v>34</v>
      </c>
      <c r="N1210">
        <v>2021</v>
      </c>
      <c r="O1210">
        <v>11</v>
      </c>
      <c r="P1210">
        <v>18</v>
      </c>
      <c r="Q1210" t="str">
        <f>TEXT(DATE(2024, sales[[#This Row],[month]], 1), "MMMM")</f>
        <v>November</v>
      </c>
      <c r="R1210" s="4">
        <f t="shared" si="18"/>
        <v>0.54761904761904767</v>
      </c>
    </row>
    <row r="1211" spans="1:18" x14ac:dyDescent="0.25">
      <c r="A1211" t="s">
        <v>787</v>
      </c>
      <c r="B1211" s="5">
        <v>1185732</v>
      </c>
      <c r="C1211" s="6" t="s">
        <v>499</v>
      </c>
      <c r="D1211" t="s">
        <v>18</v>
      </c>
      <c r="E1211" t="s">
        <v>788</v>
      </c>
      <c r="F1211" t="s">
        <v>789</v>
      </c>
      <c r="G1211" t="s">
        <v>23</v>
      </c>
      <c r="H1211" s="3">
        <v>55.000000000000007</v>
      </c>
      <c r="I1211" s="5">
        <v>200</v>
      </c>
      <c r="J1211" s="3">
        <v>11000.000000000002</v>
      </c>
      <c r="K1211" s="3">
        <v>3850.0000000000009</v>
      </c>
      <c r="L1211" s="4">
        <v>0.35</v>
      </c>
      <c r="M1211" t="s">
        <v>34</v>
      </c>
      <c r="N1211">
        <v>2021</v>
      </c>
      <c r="O1211">
        <v>11</v>
      </c>
      <c r="P1211">
        <v>18</v>
      </c>
      <c r="Q1211" t="str">
        <f>TEXT(DATE(2024, sales[[#This Row],[month]], 1), "MMMM")</f>
        <v>November</v>
      </c>
      <c r="R1211" s="4">
        <f t="shared" si="18"/>
        <v>-0.54871794871794866</v>
      </c>
    </row>
    <row r="1212" spans="1:18" x14ac:dyDescent="0.25">
      <c r="A1212" t="s">
        <v>787</v>
      </c>
      <c r="B1212" s="5">
        <v>1185732</v>
      </c>
      <c r="C1212" s="6" t="s">
        <v>499</v>
      </c>
      <c r="D1212" t="s">
        <v>18</v>
      </c>
      <c r="E1212" t="s">
        <v>788</v>
      </c>
      <c r="F1212" t="s">
        <v>789</v>
      </c>
      <c r="G1212" t="s">
        <v>25</v>
      </c>
      <c r="H1212" s="3">
        <v>55.000000000000007</v>
      </c>
      <c r="I1212" s="5">
        <v>195</v>
      </c>
      <c r="J1212" s="3">
        <v>10725.000000000002</v>
      </c>
      <c r="K1212" s="3">
        <v>4290</v>
      </c>
      <c r="L1212" s="4">
        <v>0.39999999999999991</v>
      </c>
      <c r="M1212" t="s">
        <v>34</v>
      </c>
      <c r="N1212">
        <v>2021</v>
      </c>
      <c r="O1212">
        <v>11</v>
      </c>
      <c r="P1212">
        <v>18</v>
      </c>
      <c r="Q1212" t="str">
        <f>TEXT(DATE(2024, sales[[#This Row],[month]], 1), "MMMM")</f>
        <v>November</v>
      </c>
      <c r="R1212" s="4">
        <f t="shared" si="18"/>
        <v>-2.4999999999999994E-2</v>
      </c>
    </row>
    <row r="1213" spans="1:18" x14ac:dyDescent="0.25">
      <c r="A1213" t="s">
        <v>787</v>
      </c>
      <c r="B1213" s="5">
        <v>1185732</v>
      </c>
      <c r="C1213" s="6" t="s">
        <v>499</v>
      </c>
      <c r="D1213" t="s">
        <v>18</v>
      </c>
      <c r="E1213" t="s">
        <v>788</v>
      </c>
      <c r="F1213" t="s">
        <v>789</v>
      </c>
      <c r="G1213" t="s">
        <v>27</v>
      </c>
      <c r="H1213" s="3">
        <v>55.000000000000007</v>
      </c>
      <c r="I1213" s="5">
        <v>175</v>
      </c>
      <c r="J1213" s="3">
        <v>9625.0000000000018</v>
      </c>
      <c r="K1213" s="3">
        <v>2887.5000000000005</v>
      </c>
      <c r="L1213" s="4">
        <v>0.3</v>
      </c>
      <c r="M1213" t="s">
        <v>34</v>
      </c>
      <c r="N1213">
        <v>2021</v>
      </c>
      <c r="O1213">
        <v>11</v>
      </c>
      <c r="P1213">
        <v>18</v>
      </c>
      <c r="Q1213" t="str">
        <f>TEXT(DATE(2024, sales[[#This Row],[month]], 1), "MMMM")</f>
        <v>November</v>
      </c>
      <c r="R1213" s="4">
        <f t="shared" si="18"/>
        <v>-0.10256410256410255</v>
      </c>
    </row>
    <row r="1214" spans="1:18" x14ac:dyDescent="0.25">
      <c r="A1214" t="s">
        <v>787</v>
      </c>
      <c r="B1214" s="5">
        <v>1185732</v>
      </c>
      <c r="C1214" s="6" t="s">
        <v>499</v>
      </c>
      <c r="D1214" t="s">
        <v>18</v>
      </c>
      <c r="E1214" t="s">
        <v>788</v>
      </c>
      <c r="F1214" t="s">
        <v>789</v>
      </c>
      <c r="G1214" t="s">
        <v>29</v>
      </c>
      <c r="H1214" s="3">
        <v>65</v>
      </c>
      <c r="I1214" s="5">
        <v>150</v>
      </c>
      <c r="J1214" s="3">
        <v>9750</v>
      </c>
      <c r="K1214" s="3">
        <v>2437.5</v>
      </c>
      <c r="L1214" s="4">
        <v>0.25</v>
      </c>
      <c r="M1214" t="s">
        <v>34</v>
      </c>
      <c r="N1214">
        <v>2021</v>
      </c>
      <c r="O1214">
        <v>11</v>
      </c>
      <c r="P1214">
        <v>18</v>
      </c>
      <c r="Q1214" t="str">
        <f>TEXT(DATE(2024, sales[[#This Row],[month]], 1), "MMMM")</f>
        <v>November</v>
      </c>
      <c r="R1214" s="4">
        <f t="shared" si="18"/>
        <v>1.2987012987012795E-2</v>
      </c>
    </row>
    <row r="1215" spans="1:18" x14ac:dyDescent="0.25">
      <c r="A1215" t="s">
        <v>787</v>
      </c>
      <c r="B1215" s="5">
        <v>1185732</v>
      </c>
      <c r="C1215" s="6" t="s">
        <v>499</v>
      </c>
      <c r="D1215" t="s">
        <v>18</v>
      </c>
      <c r="E1215" t="s">
        <v>788</v>
      </c>
      <c r="F1215" t="s">
        <v>789</v>
      </c>
      <c r="G1215" t="s">
        <v>31</v>
      </c>
      <c r="H1215" s="3">
        <v>70</v>
      </c>
      <c r="I1215" s="5">
        <v>250</v>
      </c>
      <c r="J1215" s="3">
        <v>17500</v>
      </c>
      <c r="K1215" s="3">
        <v>7000</v>
      </c>
      <c r="L1215" s="4">
        <v>0.4</v>
      </c>
      <c r="M1215" t="s">
        <v>34</v>
      </c>
      <c r="N1215">
        <v>2021</v>
      </c>
      <c r="O1215">
        <v>11</v>
      </c>
      <c r="P1215">
        <v>18</v>
      </c>
      <c r="Q1215" t="str">
        <f>TEXT(DATE(2024, sales[[#This Row],[month]], 1), "MMMM")</f>
        <v>November</v>
      </c>
      <c r="R1215" s="4">
        <f t="shared" si="18"/>
        <v>0.79487179487179482</v>
      </c>
    </row>
    <row r="1216" spans="1:18" x14ac:dyDescent="0.25">
      <c r="A1216" t="s">
        <v>787</v>
      </c>
      <c r="B1216" s="5">
        <v>1185732</v>
      </c>
      <c r="C1216" s="6" t="s">
        <v>528</v>
      </c>
      <c r="D1216" t="s">
        <v>18</v>
      </c>
      <c r="E1216" t="s">
        <v>788</v>
      </c>
      <c r="F1216" t="s">
        <v>789</v>
      </c>
      <c r="G1216" t="s">
        <v>20</v>
      </c>
      <c r="H1216" s="3">
        <v>65</v>
      </c>
      <c r="I1216" s="5">
        <v>475</v>
      </c>
      <c r="J1216" s="3">
        <v>30875</v>
      </c>
      <c r="K1216" s="3">
        <v>10806.25</v>
      </c>
      <c r="L1216" s="4">
        <v>0.35</v>
      </c>
      <c r="M1216" t="s">
        <v>34</v>
      </c>
      <c r="N1216">
        <v>2021</v>
      </c>
      <c r="O1216">
        <v>12</v>
      </c>
      <c r="P1216">
        <v>17</v>
      </c>
      <c r="Q1216" t="str">
        <f>TEXT(DATE(2024, sales[[#This Row],[month]], 1), "MMMM")</f>
        <v>December</v>
      </c>
      <c r="R1216" s="4">
        <f t="shared" si="18"/>
        <v>0.76428571428571423</v>
      </c>
    </row>
    <row r="1217" spans="1:18" x14ac:dyDescent="0.25">
      <c r="A1217" t="s">
        <v>787</v>
      </c>
      <c r="B1217" s="5">
        <v>1185732</v>
      </c>
      <c r="C1217" s="6" t="s">
        <v>528</v>
      </c>
      <c r="D1217" t="s">
        <v>18</v>
      </c>
      <c r="E1217" t="s">
        <v>788</v>
      </c>
      <c r="F1217" t="s">
        <v>789</v>
      </c>
      <c r="G1217" t="s">
        <v>23</v>
      </c>
      <c r="H1217" s="3">
        <v>55.000000000000007</v>
      </c>
      <c r="I1217" s="5">
        <v>275</v>
      </c>
      <c r="J1217" s="3">
        <v>15125.000000000002</v>
      </c>
      <c r="K1217" s="3">
        <v>5293.75</v>
      </c>
      <c r="L1217" s="4">
        <v>0.35</v>
      </c>
      <c r="M1217" t="s">
        <v>34</v>
      </c>
      <c r="N1217">
        <v>2021</v>
      </c>
      <c r="O1217">
        <v>12</v>
      </c>
      <c r="P1217">
        <v>17</v>
      </c>
      <c r="Q1217" t="str">
        <f>TEXT(DATE(2024, sales[[#This Row],[month]], 1), "MMMM")</f>
        <v>December</v>
      </c>
      <c r="R1217" s="4">
        <f t="shared" si="18"/>
        <v>-0.51012145748987847</v>
      </c>
    </row>
    <row r="1218" spans="1:18" x14ac:dyDescent="0.25">
      <c r="A1218" t="s">
        <v>787</v>
      </c>
      <c r="B1218" s="5">
        <v>1185732</v>
      </c>
      <c r="C1218" s="6" t="s">
        <v>528</v>
      </c>
      <c r="D1218" t="s">
        <v>18</v>
      </c>
      <c r="E1218" t="s">
        <v>788</v>
      </c>
      <c r="F1218" t="s">
        <v>789</v>
      </c>
      <c r="G1218" t="s">
        <v>25</v>
      </c>
      <c r="H1218" s="3">
        <v>55.000000000000007</v>
      </c>
      <c r="I1218" s="5">
        <v>250</v>
      </c>
      <c r="J1218" s="3">
        <v>13750.000000000002</v>
      </c>
      <c r="K1218" s="3">
        <v>5500</v>
      </c>
      <c r="L1218" s="4">
        <v>0.39999999999999991</v>
      </c>
      <c r="M1218" t="s">
        <v>34</v>
      </c>
      <c r="N1218">
        <v>2021</v>
      </c>
      <c r="O1218">
        <v>12</v>
      </c>
      <c r="P1218">
        <v>17</v>
      </c>
      <c r="Q1218" t="str">
        <f>TEXT(DATE(2024, sales[[#This Row],[month]], 1), "MMMM")</f>
        <v>December</v>
      </c>
      <c r="R1218" s="4">
        <f t="shared" ref="R1218:R1281" si="19">IFERROR((J1218-J1217)/J1217, 0)</f>
        <v>-9.0909090909090898E-2</v>
      </c>
    </row>
    <row r="1219" spans="1:18" x14ac:dyDescent="0.25">
      <c r="A1219" t="s">
        <v>787</v>
      </c>
      <c r="B1219" s="5">
        <v>1185732</v>
      </c>
      <c r="C1219" s="6" t="s">
        <v>528</v>
      </c>
      <c r="D1219" t="s">
        <v>18</v>
      </c>
      <c r="E1219" t="s">
        <v>788</v>
      </c>
      <c r="F1219" t="s">
        <v>789</v>
      </c>
      <c r="G1219" t="s">
        <v>27</v>
      </c>
      <c r="H1219" s="3">
        <v>55.000000000000007</v>
      </c>
      <c r="I1219" s="5">
        <v>200</v>
      </c>
      <c r="J1219" s="3">
        <v>11000.000000000002</v>
      </c>
      <c r="K1219" s="3">
        <v>3300.0000000000005</v>
      </c>
      <c r="L1219" s="4">
        <v>0.3</v>
      </c>
      <c r="M1219" t="s">
        <v>34</v>
      </c>
      <c r="N1219">
        <v>2021</v>
      </c>
      <c r="O1219">
        <v>12</v>
      </c>
      <c r="P1219">
        <v>17</v>
      </c>
      <c r="Q1219" t="str">
        <f>TEXT(DATE(2024, sales[[#This Row],[month]], 1), "MMMM")</f>
        <v>December</v>
      </c>
      <c r="R1219" s="4">
        <f t="shared" si="19"/>
        <v>-0.19999999999999998</v>
      </c>
    </row>
    <row r="1220" spans="1:18" x14ac:dyDescent="0.25">
      <c r="A1220" t="s">
        <v>787</v>
      </c>
      <c r="B1220" s="5">
        <v>1185732</v>
      </c>
      <c r="C1220" s="6" t="s">
        <v>528</v>
      </c>
      <c r="D1220" t="s">
        <v>18</v>
      </c>
      <c r="E1220" t="s">
        <v>788</v>
      </c>
      <c r="F1220" t="s">
        <v>789</v>
      </c>
      <c r="G1220" t="s">
        <v>29</v>
      </c>
      <c r="H1220" s="3">
        <v>65</v>
      </c>
      <c r="I1220" s="5">
        <v>200</v>
      </c>
      <c r="J1220" s="3">
        <v>13000</v>
      </c>
      <c r="K1220" s="3">
        <v>3250</v>
      </c>
      <c r="L1220" s="4">
        <v>0.25</v>
      </c>
      <c r="M1220" t="s">
        <v>34</v>
      </c>
      <c r="N1220">
        <v>2021</v>
      </c>
      <c r="O1220">
        <v>12</v>
      </c>
      <c r="P1220">
        <v>17</v>
      </c>
      <c r="Q1220" t="str">
        <f>TEXT(DATE(2024, sales[[#This Row],[month]], 1), "MMMM")</f>
        <v>December</v>
      </c>
      <c r="R1220" s="4">
        <f t="shared" si="19"/>
        <v>0.18181818181818163</v>
      </c>
    </row>
    <row r="1221" spans="1:18" x14ac:dyDescent="0.25">
      <c r="A1221" t="s">
        <v>787</v>
      </c>
      <c r="B1221" s="5">
        <v>1185732</v>
      </c>
      <c r="C1221" s="6" t="s">
        <v>528</v>
      </c>
      <c r="D1221" t="s">
        <v>18</v>
      </c>
      <c r="E1221" t="s">
        <v>788</v>
      </c>
      <c r="F1221" t="s">
        <v>789</v>
      </c>
      <c r="G1221" t="s">
        <v>31</v>
      </c>
      <c r="H1221" s="3">
        <v>70</v>
      </c>
      <c r="I1221" s="5">
        <v>300</v>
      </c>
      <c r="J1221" s="3">
        <v>21000</v>
      </c>
      <c r="K1221" s="3">
        <v>8400</v>
      </c>
      <c r="L1221" s="4">
        <v>0.4</v>
      </c>
      <c r="M1221" t="s">
        <v>34</v>
      </c>
      <c r="N1221">
        <v>2021</v>
      </c>
      <c r="O1221">
        <v>12</v>
      </c>
      <c r="P1221">
        <v>17</v>
      </c>
      <c r="Q1221" t="str">
        <f>TEXT(DATE(2024, sales[[#This Row],[month]], 1), "MMMM")</f>
        <v>December</v>
      </c>
      <c r="R1221" s="4">
        <f t="shared" si="19"/>
        <v>0.61538461538461542</v>
      </c>
    </row>
    <row r="1222" spans="1:18" x14ac:dyDescent="0.25">
      <c r="A1222" t="s">
        <v>172</v>
      </c>
      <c r="B1222" s="5">
        <v>1128299</v>
      </c>
      <c r="C1222" s="6" t="s">
        <v>210</v>
      </c>
      <c r="D1222" t="s">
        <v>18</v>
      </c>
      <c r="E1222" t="s">
        <v>788</v>
      </c>
      <c r="F1222" t="s">
        <v>789</v>
      </c>
      <c r="G1222" t="s">
        <v>20</v>
      </c>
      <c r="H1222" s="3">
        <v>35</v>
      </c>
      <c r="I1222" s="5">
        <v>375</v>
      </c>
      <c r="J1222" s="3">
        <v>13125</v>
      </c>
      <c r="K1222" s="3">
        <v>3281.25</v>
      </c>
      <c r="L1222" s="4">
        <v>0.25</v>
      </c>
      <c r="M1222" t="s">
        <v>34</v>
      </c>
      <c r="N1222">
        <v>2021</v>
      </c>
      <c r="O1222">
        <v>1</v>
      </c>
      <c r="P1222">
        <v>10</v>
      </c>
      <c r="Q1222" t="str">
        <f>TEXT(DATE(2024, sales[[#This Row],[month]], 1), "MMMM")</f>
        <v>January</v>
      </c>
      <c r="R1222" s="4">
        <f t="shared" si="19"/>
        <v>-0.375</v>
      </c>
    </row>
    <row r="1223" spans="1:18" x14ac:dyDescent="0.25">
      <c r="A1223" t="s">
        <v>172</v>
      </c>
      <c r="B1223" s="5">
        <v>1128299</v>
      </c>
      <c r="C1223" s="6" t="s">
        <v>210</v>
      </c>
      <c r="D1223" t="s">
        <v>18</v>
      </c>
      <c r="E1223" t="s">
        <v>788</v>
      </c>
      <c r="F1223" t="s">
        <v>789</v>
      </c>
      <c r="G1223" t="s">
        <v>23</v>
      </c>
      <c r="H1223" s="3">
        <v>45</v>
      </c>
      <c r="I1223" s="5">
        <v>375</v>
      </c>
      <c r="J1223" s="3">
        <v>16875</v>
      </c>
      <c r="K1223" s="3">
        <v>3375</v>
      </c>
      <c r="L1223" s="4">
        <v>0.2</v>
      </c>
      <c r="M1223" t="s">
        <v>34</v>
      </c>
      <c r="N1223">
        <v>2021</v>
      </c>
      <c r="O1223">
        <v>1</v>
      </c>
      <c r="P1223">
        <v>10</v>
      </c>
      <c r="Q1223" t="str">
        <f>TEXT(DATE(2024, sales[[#This Row],[month]], 1), "MMMM")</f>
        <v>January</v>
      </c>
      <c r="R1223" s="4">
        <f t="shared" si="19"/>
        <v>0.2857142857142857</v>
      </c>
    </row>
    <row r="1224" spans="1:18" x14ac:dyDescent="0.25">
      <c r="A1224" t="s">
        <v>172</v>
      </c>
      <c r="B1224" s="5">
        <v>1128299</v>
      </c>
      <c r="C1224" s="6" t="s">
        <v>210</v>
      </c>
      <c r="D1224" t="s">
        <v>18</v>
      </c>
      <c r="E1224" t="s">
        <v>788</v>
      </c>
      <c r="F1224" t="s">
        <v>789</v>
      </c>
      <c r="G1224" t="s">
        <v>25</v>
      </c>
      <c r="H1224" s="3">
        <v>45</v>
      </c>
      <c r="I1224" s="5">
        <v>375</v>
      </c>
      <c r="J1224" s="3">
        <v>16875</v>
      </c>
      <c r="K1224" s="3">
        <v>4218.75</v>
      </c>
      <c r="L1224" s="4">
        <v>0.25</v>
      </c>
      <c r="M1224" t="s">
        <v>34</v>
      </c>
      <c r="N1224">
        <v>2021</v>
      </c>
      <c r="O1224">
        <v>1</v>
      </c>
      <c r="P1224">
        <v>10</v>
      </c>
      <c r="Q1224" t="str">
        <f>TEXT(DATE(2024, sales[[#This Row],[month]], 1), "MMMM")</f>
        <v>January</v>
      </c>
      <c r="R1224" s="4">
        <f t="shared" si="19"/>
        <v>0</v>
      </c>
    </row>
    <row r="1225" spans="1:18" x14ac:dyDescent="0.25">
      <c r="A1225" t="s">
        <v>172</v>
      </c>
      <c r="B1225" s="5">
        <v>1128299</v>
      </c>
      <c r="C1225" s="6" t="s">
        <v>210</v>
      </c>
      <c r="D1225" t="s">
        <v>18</v>
      </c>
      <c r="E1225" t="s">
        <v>788</v>
      </c>
      <c r="F1225" t="s">
        <v>789</v>
      </c>
      <c r="G1225" t="s">
        <v>27</v>
      </c>
      <c r="H1225" s="3">
        <v>45</v>
      </c>
      <c r="I1225" s="5">
        <v>225</v>
      </c>
      <c r="J1225" s="3">
        <v>10125</v>
      </c>
      <c r="K1225" s="3">
        <v>2531.25</v>
      </c>
      <c r="L1225" s="4">
        <v>0.25</v>
      </c>
      <c r="M1225" t="s">
        <v>34</v>
      </c>
      <c r="N1225">
        <v>2021</v>
      </c>
      <c r="O1225">
        <v>1</v>
      </c>
      <c r="P1225">
        <v>10</v>
      </c>
      <c r="Q1225" t="str">
        <f>TEXT(DATE(2024, sales[[#This Row],[month]], 1), "MMMM")</f>
        <v>January</v>
      </c>
      <c r="R1225" s="4">
        <f t="shared" si="19"/>
        <v>-0.4</v>
      </c>
    </row>
    <row r="1226" spans="1:18" x14ac:dyDescent="0.25">
      <c r="A1226" t="s">
        <v>787</v>
      </c>
      <c r="B1226" s="5">
        <v>1185732</v>
      </c>
      <c r="C1226" s="6" t="s">
        <v>224</v>
      </c>
      <c r="D1226" t="s">
        <v>178</v>
      </c>
      <c r="E1226" t="s">
        <v>790</v>
      </c>
      <c r="F1226" t="s">
        <v>791</v>
      </c>
      <c r="G1226" t="s">
        <v>31</v>
      </c>
      <c r="H1226" s="3">
        <v>55.000000000000007</v>
      </c>
      <c r="I1226" s="5">
        <v>300</v>
      </c>
      <c r="J1226" s="3">
        <v>16500.000000000004</v>
      </c>
      <c r="K1226" s="3">
        <v>4950.0000000000009</v>
      </c>
      <c r="L1226" s="4">
        <v>0.3</v>
      </c>
      <c r="M1226" t="s">
        <v>34</v>
      </c>
      <c r="N1226">
        <v>2021</v>
      </c>
      <c r="O1226">
        <v>1</v>
      </c>
      <c r="P1226">
        <v>24</v>
      </c>
      <c r="Q1226" t="str">
        <f>TEXT(DATE(2024, sales[[#This Row],[month]], 1), "MMMM")</f>
        <v>January</v>
      </c>
      <c r="R1226" s="4">
        <f t="shared" si="19"/>
        <v>0.62962962962962998</v>
      </c>
    </row>
    <row r="1227" spans="1:18" x14ac:dyDescent="0.25">
      <c r="A1227" t="s">
        <v>787</v>
      </c>
      <c r="B1227" s="5">
        <v>1185732</v>
      </c>
      <c r="C1227" s="6" t="s">
        <v>753</v>
      </c>
      <c r="D1227" t="s">
        <v>178</v>
      </c>
      <c r="E1227" t="s">
        <v>790</v>
      </c>
      <c r="F1227" t="s">
        <v>791</v>
      </c>
      <c r="G1227" t="s">
        <v>20</v>
      </c>
      <c r="H1227" s="3">
        <v>55.000000000000007</v>
      </c>
      <c r="I1227" s="5">
        <v>575</v>
      </c>
      <c r="J1227" s="3">
        <v>31625.000000000004</v>
      </c>
      <c r="K1227" s="3">
        <v>11068.750000000002</v>
      </c>
      <c r="L1227" s="4">
        <v>0.35</v>
      </c>
      <c r="M1227" t="s">
        <v>34</v>
      </c>
      <c r="N1227">
        <v>2021</v>
      </c>
      <c r="O1227">
        <v>2</v>
      </c>
      <c r="P1227">
        <v>22</v>
      </c>
      <c r="Q1227" t="str">
        <f>TEXT(DATE(2024, sales[[#This Row],[month]], 1), "MMMM")</f>
        <v>February</v>
      </c>
      <c r="R1227" s="4">
        <f t="shared" si="19"/>
        <v>0.91666666666666652</v>
      </c>
    </row>
    <row r="1228" spans="1:18" x14ac:dyDescent="0.25">
      <c r="A1228" t="s">
        <v>787</v>
      </c>
      <c r="B1228" s="5">
        <v>1185732</v>
      </c>
      <c r="C1228" s="6" t="s">
        <v>753</v>
      </c>
      <c r="D1228" t="s">
        <v>178</v>
      </c>
      <c r="E1228" t="s">
        <v>790</v>
      </c>
      <c r="F1228" t="s">
        <v>791</v>
      </c>
      <c r="G1228" t="s">
        <v>23</v>
      </c>
      <c r="H1228" s="3">
        <v>55.000000000000007</v>
      </c>
      <c r="I1228" s="5">
        <v>225</v>
      </c>
      <c r="J1228" s="3">
        <v>12375.000000000002</v>
      </c>
      <c r="K1228" s="3">
        <v>4331.2500000000009</v>
      </c>
      <c r="L1228" s="4">
        <v>0.35</v>
      </c>
      <c r="M1228" t="s">
        <v>34</v>
      </c>
      <c r="N1228">
        <v>2021</v>
      </c>
      <c r="O1228">
        <v>2</v>
      </c>
      <c r="P1228">
        <v>22</v>
      </c>
      <c r="Q1228" t="str">
        <f>TEXT(DATE(2024, sales[[#This Row],[month]], 1), "MMMM")</f>
        <v>February</v>
      </c>
      <c r="R1228" s="4">
        <f t="shared" si="19"/>
        <v>-0.60869565217391297</v>
      </c>
    </row>
    <row r="1229" spans="1:18" x14ac:dyDescent="0.25">
      <c r="A1229" t="s">
        <v>787</v>
      </c>
      <c r="B1229" s="5">
        <v>1185732</v>
      </c>
      <c r="C1229" s="6" t="s">
        <v>753</v>
      </c>
      <c r="D1229" t="s">
        <v>178</v>
      </c>
      <c r="E1229" t="s">
        <v>790</v>
      </c>
      <c r="F1229" t="s">
        <v>791</v>
      </c>
      <c r="G1229" t="s">
        <v>25</v>
      </c>
      <c r="H1229" s="3">
        <v>45</v>
      </c>
      <c r="I1229" s="5">
        <v>275</v>
      </c>
      <c r="J1229" s="3">
        <v>12375</v>
      </c>
      <c r="K1229" s="3">
        <v>3093.75</v>
      </c>
      <c r="L1229" s="4">
        <v>0.25</v>
      </c>
      <c r="M1229" t="s">
        <v>34</v>
      </c>
      <c r="N1229">
        <v>2021</v>
      </c>
      <c r="O1229">
        <v>2</v>
      </c>
      <c r="P1229">
        <v>22</v>
      </c>
      <c r="Q1229" t="str">
        <f>TEXT(DATE(2024, sales[[#This Row],[month]], 1), "MMMM")</f>
        <v>February</v>
      </c>
      <c r="R1229" s="4">
        <f t="shared" si="19"/>
        <v>-1.4698904271077626E-16</v>
      </c>
    </row>
    <row r="1230" spans="1:18" x14ac:dyDescent="0.25">
      <c r="A1230" t="s">
        <v>787</v>
      </c>
      <c r="B1230" s="5">
        <v>1185732</v>
      </c>
      <c r="C1230" s="6" t="s">
        <v>753</v>
      </c>
      <c r="D1230" t="s">
        <v>178</v>
      </c>
      <c r="E1230" t="s">
        <v>790</v>
      </c>
      <c r="F1230" t="s">
        <v>791</v>
      </c>
      <c r="G1230" t="s">
        <v>27</v>
      </c>
      <c r="H1230" s="3">
        <v>49.999999999999993</v>
      </c>
      <c r="I1230" s="5">
        <v>175</v>
      </c>
      <c r="J1230" s="3">
        <v>8749.9999999999982</v>
      </c>
      <c r="K1230" s="3">
        <v>2187.4999999999995</v>
      </c>
      <c r="L1230" s="4">
        <v>0.25</v>
      </c>
      <c r="M1230" t="s">
        <v>34</v>
      </c>
      <c r="N1230">
        <v>2021</v>
      </c>
      <c r="O1230">
        <v>2</v>
      </c>
      <c r="P1230">
        <v>22</v>
      </c>
      <c r="Q1230" t="str">
        <f>TEXT(DATE(2024, sales[[#This Row],[month]], 1), "MMMM")</f>
        <v>February</v>
      </c>
      <c r="R1230" s="4">
        <f t="shared" si="19"/>
        <v>-0.29292929292929309</v>
      </c>
    </row>
    <row r="1231" spans="1:18" x14ac:dyDescent="0.25">
      <c r="A1231" t="s">
        <v>787</v>
      </c>
      <c r="B1231" s="5">
        <v>1185732</v>
      </c>
      <c r="C1231" s="6" t="s">
        <v>753</v>
      </c>
      <c r="D1231" t="s">
        <v>178</v>
      </c>
      <c r="E1231" t="s">
        <v>790</v>
      </c>
      <c r="F1231" t="s">
        <v>791</v>
      </c>
      <c r="G1231" t="s">
        <v>29</v>
      </c>
      <c r="H1231" s="3">
        <v>65.000000000000014</v>
      </c>
      <c r="I1231" s="5">
        <v>250</v>
      </c>
      <c r="J1231" s="3">
        <v>16250.000000000004</v>
      </c>
      <c r="K1231" s="3">
        <v>4062.5000000000009</v>
      </c>
      <c r="L1231" s="4">
        <v>0.25</v>
      </c>
      <c r="M1231" t="s">
        <v>34</v>
      </c>
      <c r="N1231">
        <v>2021</v>
      </c>
      <c r="O1231">
        <v>2</v>
      </c>
      <c r="P1231">
        <v>22</v>
      </c>
      <c r="Q1231" t="str">
        <f>TEXT(DATE(2024, sales[[#This Row],[month]], 1), "MMMM")</f>
        <v>February</v>
      </c>
      <c r="R1231" s="4">
        <f t="shared" si="19"/>
        <v>0.85714285714285798</v>
      </c>
    </row>
    <row r="1232" spans="1:18" x14ac:dyDescent="0.25">
      <c r="A1232" t="s">
        <v>787</v>
      </c>
      <c r="B1232" s="5">
        <v>1185732</v>
      </c>
      <c r="C1232" s="6" t="s">
        <v>753</v>
      </c>
      <c r="D1232" t="s">
        <v>178</v>
      </c>
      <c r="E1232" t="s">
        <v>790</v>
      </c>
      <c r="F1232" t="s">
        <v>791</v>
      </c>
      <c r="G1232" t="s">
        <v>31</v>
      </c>
      <c r="H1232" s="3">
        <v>55.000000000000007</v>
      </c>
      <c r="I1232" s="5">
        <v>350</v>
      </c>
      <c r="J1232" s="3">
        <v>19250.000000000004</v>
      </c>
      <c r="K1232" s="3">
        <v>5775.0000000000009</v>
      </c>
      <c r="L1232" s="4">
        <v>0.3</v>
      </c>
      <c r="M1232" t="s">
        <v>34</v>
      </c>
      <c r="N1232">
        <v>2021</v>
      </c>
      <c r="O1232">
        <v>2</v>
      </c>
      <c r="P1232">
        <v>22</v>
      </c>
      <c r="Q1232" t="str">
        <f>TEXT(DATE(2024, sales[[#This Row],[month]], 1), "MMMM")</f>
        <v>February</v>
      </c>
      <c r="R1232" s="4">
        <f t="shared" si="19"/>
        <v>0.18461538461538457</v>
      </c>
    </row>
    <row r="1233" spans="1:18" x14ac:dyDescent="0.25">
      <c r="A1233" t="s">
        <v>787</v>
      </c>
      <c r="B1233" s="5">
        <v>1185732</v>
      </c>
      <c r="C1233" s="6" t="s">
        <v>263</v>
      </c>
      <c r="D1233" t="s">
        <v>178</v>
      </c>
      <c r="E1233" t="s">
        <v>790</v>
      </c>
      <c r="F1233" t="s">
        <v>791</v>
      </c>
      <c r="G1233" t="s">
        <v>20</v>
      </c>
      <c r="H1233" s="3">
        <v>55.000000000000007</v>
      </c>
      <c r="I1233" s="5">
        <v>545</v>
      </c>
      <c r="J1233" s="3">
        <v>29975.000000000004</v>
      </c>
      <c r="K1233" s="3">
        <v>10491.250000000002</v>
      </c>
      <c r="L1233" s="4">
        <v>0.35</v>
      </c>
      <c r="M1233" t="s">
        <v>34</v>
      </c>
      <c r="N1233">
        <v>2021</v>
      </c>
      <c r="O1233">
        <v>3</v>
      </c>
      <c r="P1233">
        <v>20</v>
      </c>
      <c r="Q1233" t="str">
        <f>TEXT(DATE(2024, sales[[#This Row],[month]], 1), "MMMM")</f>
        <v>March</v>
      </c>
      <c r="R1233" s="4">
        <f t="shared" si="19"/>
        <v>0.55714285714285705</v>
      </c>
    </row>
    <row r="1234" spans="1:18" x14ac:dyDescent="0.25">
      <c r="A1234" t="s">
        <v>787</v>
      </c>
      <c r="B1234" s="5">
        <v>1185732</v>
      </c>
      <c r="C1234" s="6" t="s">
        <v>263</v>
      </c>
      <c r="D1234" t="s">
        <v>178</v>
      </c>
      <c r="E1234" t="s">
        <v>790</v>
      </c>
      <c r="F1234" t="s">
        <v>791</v>
      </c>
      <c r="G1234" t="s">
        <v>23</v>
      </c>
      <c r="H1234" s="3">
        <v>55.000000000000007</v>
      </c>
      <c r="I1234" s="5">
        <v>250</v>
      </c>
      <c r="J1234" s="3">
        <v>13750.000000000002</v>
      </c>
      <c r="K1234" s="3">
        <v>4812.5000000000009</v>
      </c>
      <c r="L1234" s="4">
        <v>0.35</v>
      </c>
      <c r="M1234" t="s">
        <v>34</v>
      </c>
      <c r="N1234">
        <v>2021</v>
      </c>
      <c r="O1234">
        <v>3</v>
      </c>
      <c r="P1234">
        <v>20</v>
      </c>
      <c r="Q1234" t="str">
        <f>TEXT(DATE(2024, sales[[#This Row],[month]], 1), "MMMM")</f>
        <v>March</v>
      </c>
      <c r="R1234" s="4">
        <f t="shared" si="19"/>
        <v>-0.54128440366972475</v>
      </c>
    </row>
    <row r="1235" spans="1:18" x14ac:dyDescent="0.25">
      <c r="A1235" t="s">
        <v>787</v>
      </c>
      <c r="B1235" s="5">
        <v>1185732</v>
      </c>
      <c r="C1235" s="6" t="s">
        <v>263</v>
      </c>
      <c r="D1235" t="s">
        <v>178</v>
      </c>
      <c r="E1235" t="s">
        <v>790</v>
      </c>
      <c r="F1235" t="s">
        <v>791</v>
      </c>
      <c r="G1235" t="s">
        <v>25</v>
      </c>
      <c r="H1235" s="3">
        <v>45</v>
      </c>
      <c r="I1235" s="5">
        <v>275</v>
      </c>
      <c r="J1235" s="3">
        <v>12375</v>
      </c>
      <c r="K1235" s="3">
        <v>3093.75</v>
      </c>
      <c r="L1235" s="4">
        <v>0.25</v>
      </c>
      <c r="M1235" t="s">
        <v>34</v>
      </c>
      <c r="N1235">
        <v>2021</v>
      </c>
      <c r="O1235">
        <v>3</v>
      </c>
      <c r="P1235">
        <v>20</v>
      </c>
      <c r="Q1235" t="str">
        <f>TEXT(DATE(2024, sales[[#This Row],[month]], 1), "MMMM")</f>
        <v>March</v>
      </c>
      <c r="R1235" s="4">
        <f t="shared" si="19"/>
        <v>-0.10000000000000012</v>
      </c>
    </row>
    <row r="1236" spans="1:18" x14ac:dyDescent="0.25">
      <c r="A1236" t="s">
        <v>787</v>
      </c>
      <c r="B1236" s="5">
        <v>1185732</v>
      </c>
      <c r="C1236" s="6" t="s">
        <v>263</v>
      </c>
      <c r="D1236" t="s">
        <v>178</v>
      </c>
      <c r="E1236" t="s">
        <v>790</v>
      </c>
      <c r="F1236" t="s">
        <v>791</v>
      </c>
      <c r="G1236" t="s">
        <v>27</v>
      </c>
      <c r="H1236" s="3">
        <v>49.999999999999993</v>
      </c>
      <c r="I1236" s="5">
        <v>125</v>
      </c>
      <c r="J1236" s="3">
        <v>6249.9999999999991</v>
      </c>
      <c r="K1236" s="3">
        <v>1562.4999999999998</v>
      </c>
      <c r="L1236" s="4">
        <v>0.25</v>
      </c>
      <c r="M1236" t="s">
        <v>34</v>
      </c>
      <c r="N1236">
        <v>2021</v>
      </c>
      <c r="O1236">
        <v>3</v>
      </c>
      <c r="P1236">
        <v>20</v>
      </c>
      <c r="Q1236" t="str">
        <f>TEXT(DATE(2024, sales[[#This Row],[month]], 1), "MMMM")</f>
        <v>March</v>
      </c>
      <c r="R1236" s="4">
        <f t="shared" si="19"/>
        <v>-0.49494949494949503</v>
      </c>
    </row>
    <row r="1237" spans="1:18" x14ac:dyDescent="0.25">
      <c r="A1237" t="s">
        <v>787</v>
      </c>
      <c r="B1237" s="5">
        <v>1185732</v>
      </c>
      <c r="C1237" s="6" t="s">
        <v>263</v>
      </c>
      <c r="D1237" t="s">
        <v>178</v>
      </c>
      <c r="E1237" t="s">
        <v>790</v>
      </c>
      <c r="F1237" t="s">
        <v>791</v>
      </c>
      <c r="G1237" t="s">
        <v>29</v>
      </c>
      <c r="H1237" s="3">
        <v>65.000000000000014</v>
      </c>
      <c r="I1237" s="5">
        <v>175</v>
      </c>
      <c r="J1237" s="3">
        <v>11375.000000000002</v>
      </c>
      <c r="K1237" s="3">
        <v>2843.7500000000005</v>
      </c>
      <c r="L1237" s="4">
        <v>0.25</v>
      </c>
      <c r="M1237" t="s">
        <v>34</v>
      </c>
      <c r="N1237">
        <v>2021</v>
      </c>
      <c r="O1237">
        <v>3</v>
      </c>
      <c r="P1237">
        <v>20</v>
      </c>
      <c r="Q1237" t="str">
        <f>TEXT(DATE(2024, sales[[#This Row],[month]], 1), "MMMM")</f>
        <v>March</v>
      </c>
      <c r="R1237" s="4">
        <f t="shared" si="19"/>
        <v>0.82000000000000051</v>
      </c>
    </row>
    <row r="1238" spans="1:18" x14ac:dyDescent="0.25">
      <c r="A1238" t="s">
        <v>787</v>
      </c>
      <c r="B1238" s="5">
        <v>1185732</v>
      </c>
      <c r="C1238" s="6" t="s">
        <v>263</v>
      </c>
      <c r="D1238" t="s">
        <v>178</v>
      </c>
      <c r="E1238" t="s">
        <v>790</v>
      </c>
      <c r="F1238" t="s">
        <v>791</v>
      </c>
      <c r="G1238" t="s">
        <v>31</v>
      </c>
      <c r="H1238" s="3">
        <v>55.000000000000007</v>
      </c>
      <c r="I1238" s="5">
        <v>275</v>
      </c>
      <c r="J1238" s="3">
        <v>15125.000000000002</v>
      </c>
      <c r="K1238" s="3">
        <v>4537.5</v>
      </c>
      <c r="L1238" s="4">
        <v>0.3</v>
      </c>
      <c r="M1238" t="s">
        <v>34</v>
      </c>
      <c r="N1238">
        <v>2021</v>
      </c>
      <c r="O1238">
        <v>3</v>
      </c>
      <c r="P1238">
        <v>20</v>
      </c>
      <c r="Q1238" t="str">
        <f>TEXT(DATE(2024, sales[[#This Row],[month]], 1), "MMMM")</f>
        <v>March</v>
      </c>
      <c r="R1238" s="4">
        <f t="shared" si="19"/>
        <v>0.32967032967032961</v>
      </c>
    </row>
    <row r="1239" spans="1:18" x14ac:dyDescent="0.25">
      <c r="A1239" t="s">
        <v>787</v>
      </c>
      <c r="B1239" s="5">
        <v>1185732</v>
      </c>
      <c r="C1239" s="6" t="s">
        <v>282</v>
      </c>
      <c r="D1239" t="s">
        <v>178</v>
      </c>
      <c r="E1239" t="s">
        <v>790</v>
      </c>
      <c r="F1239" t="s">
        <v>791</v>
      </c>
      <c r="G1239" t="s">
        <v>20</v>
      </c>
      <c r="H1239" s="3">
        <v>55.000000000000007</v>
      </c>
      <c r="I1239" s="5">
        <v>525</v>
      </c>
      <c r="J1239" s="3">
        <v>28875.000000000004</v>
      </c>
      <c r="K1239" s="3">
        <v>10106.250000000002</v>
      </c>
      <c r="L1239" s="4">
        <v>0.35</v>
      </c>
      <c r="M1239" t="s">
        <v>34</v>
      </c>
      <c r="N1239">
        <v>2021</v>
      </c>
      <c r="O1239">
        <v>4</v>
      </c>
      <c r="P1239">
        <v>21</v>
      </c>
      <c r="Q1239" t="str">
        <f>TEXT(DATE(2024, sales[[#This Row],[month]], 1), "MMMM")</f>
        <v>April</v>
      </c>
      <c r="R1239" s="4">
        <f t="shared" si="19"/>
        <v>0.90909090909090906</v>
      </c>
    </row>
    <row r="1240" spans="1:18" x14ac:dyDescent="0.25">
      <c r="A1240" t="s">
        <v>787</v>
      </c>
      <c r="B1240" s="5">
        <v>1185732</v>
      </c>
      <c r="C1240" s="6" t="s">
        <v>282</v>
      </c>
      <c r="D1240" t="s">
        <v>178</v>
      </c>
      <c r="E1240" t="s">
        <v>790</v>
      </c>
      <c r="F1240" t="s">
        <v>791</v>
      </c>
      <c r="G1240" t="s">
        <v>23</v>
      </c>
      <c r="H1240" s="3">
        <v>55.000000000000007</v>
      </c>
      <c r="I1240" s="5">
        <v>225</v>
      </c>
      <c r="J1240" s="3">
        <v>12375.000000000002</v>
      </c>
      <c r="K1240" s="3">
        <v>4331.2500000000009</v>
      </c>
      <c r="L1240" s="4">
        <v>0.35</v>
      </c>
      <c r="M1240" t="s">
        <v>34</v>
      </c>
      <c r="N1240">
        <v>2021</v>
      </c>
      <c r="O1240">
        <v>4</v>
      </c>
      <c r="P1240">
        <v>21</v>
      </c>
      <c r="Q1240" t="str">
        <f>TEXT(DATE(2024, sales[[#This Row],[month]], 1), "MMMM")</f>
        <v>April</v>
      </c>
      <c r="R1240" s="4">
        <f t="shared" si="19"/>
        <v>-0.5714285714285714</v>
      </c>
    </row>
    <row r="1241" spans="1:18" x14ac:dyDescent="0.25">
      <c r="A1241" t="s">
        <v>787</v>
      </c>
      <c r="B1241" s="5">
        <v>1185732</v>
      </c>
      <c r="C1241" s="6" t="s">
        <v>282</v>
      </c>
      <c r="D1241" t="s">
        <v>178</v>
      </c>
      <c r="E1241" t="s">
        <v>790</v>
      </c>
      <c r="F1241" t="s">
        <v>791</v>
      </c>
      <c r="G1241" t="s">
        <v>25</v>
      </c>
      <c r="H1241" s="3">
        <v>45</v>
      </c>
      <c r="I1241" s="5">
        <v>225</v>
      </c>
      <c r="J1241" s="3">
        <v>10125</v>
      </c>
      <c r="K1241" s="3">
        <v>2531.25</v>
      </c>
      <c r="L1241" s="4">
        <v>0.25</v>
      </c>
      <c r="M1241" t="s">
        <v>34</v>
      </c>
      <c r="N1241">
        <v>2021</v>
      </c>
      <c r="O1241">
        <v>4</v>
      </c>
      <c r="P1241">
        <v>21</v>
      </c>
      <c r="Q1241" t="str">
        <f>TEXT(DATE(2024, sales[[#This Row],[month]], 1), "MMMM")</f>
        <v>April</v>
      </c>
      <c r="R1241" s="4">
        <f t="shared" si="19"/>
        <v>-0.18181818181818193</v>
      </c>
    </row>
    <row r="1242" spans="1:18" x14ac:dyDescent="0.25">
      <c r="A1242" t="s">
        <v>787</v>
      </c>
      <c r="B1242" s="5">
        <v>1185732</v>
      </c>
      <c r="C1242" s="6" t="s">
        <v>282</v>
      </c>
      <c r="D1242" t="s">
        <v>178</v>
      </c>
      <c r="E1242" t="s">
        <v>790</v>
      </c>
      <c r="F1242" t="s">
        <v>791</v>
      </c>
      <c r="G1242" t="s">
        <v>27</v>
      </c>
      <c r="H1242" s="3">
        <v>49.999999999999993</v>
      </c>
      <c r="I1242" s="5">
        <v>150</v>
      </c>
      <c r="J1242" s="3">
        <v>7499.9999999999991</v>
      </c>
      <c r="K1242" s="3">
        <v>1875</v>
      </c>
      <c r="L1242" s="4">
        <v>0.25</v>
      </c>
      <c r="M1242" t="s">
        <v>34</v>
      </c>
      <c r="N1242">
        <v>2021</v>
      </c>
      <c r="O1242">
        <v>4</v>
      </c>
      <c r="P1242">
        <v>21</v>
      </c>
      <c r="Q1242" t="str">
        <f>TEXT(DATE(2024, sales[[#This Row],[month]], 1), "MMMM")</f>
        <v>April</v>
      </c>
      <c r="R1242" s="4">
        <f t="shared" si="19"/>
        <v>-0.25925925925925936</v>
      </c>
    </row>
    <row r="1243" spans="1:18" x14ac:dyDescent="0.25">
      <c r="A1243" t="s">
        <v>787</v>
      </c>
      <c r="B1243" s="5">
        <v>1185732</v>
      </c>
      <c r="C1243" s="6" t="s">
        <v>282</v>
      </c>
      <c r="D1243" t="s">
        <v>178</v>
      </c>
      <c r="E1243" t="s">
        <v>790</v>
      </c>
      <c r="F1243" t="s">
        <v>791</v>
      </c>
      <c r="G1243" t="s">
        <v>29</v>
      </c>
      <c r="H1243" s="3">
        <v>60.000000000000007</v>
      </c>
      <c r="I1243" s="5">
        <v>150</v>
      </c>
      <c r="J1243" s="3">
        <v>9000.0000000000018</v>
      </c>
      <c r="K1243" s="3">
        <v>2250.0000000000005</v>
      </c>
      <c r="L1243" s="4">
        <v>0.25</v>
      </c>
      <c r="M1243" t="s">
        <v>34</v>
      </c>
      <c r="N1243">
        <v>2021</v>
      </c>
      <c r="O1243">
        <v>4</v>
      </c>
      <c r="P1243">
        <v>21</v>
      </c>
      <c r="Q1243" t="str">
        <f>TEXT(DATE(2024, sales[[#This Row],[month]], 1), "MMMM")</f>
        <v>April</v>
      </c>
      <c r="R1243" s="4">
        <f t="shared" si="19"/>
        <v>0.2000000000000004</v>
      </c>
    </row>
    <row r="1244" spans="1:18" x14ac:dyDescent="0.25">
      <c r="A1244" t="s">
        <v>787</v>
      </c>
      <c r="B1244" s="5">
        <v>1185732</v>
      </c>
      <c r="C1244" s="6" t="s">
        <v>282</v>
      </c>
      <c r="D1244" t="s">
        <v>178</v>
      </c>
      <c r="E1244" t="s">
        <v>790</v>
      </c>
      <c r="F1244" t="s">
        <v>791</v>
      </c>
      <c r="G1244" t="s">
        <v>31</v>
      </c>
      <c r="H1244" s="3">
        <v>50</v>
      </c>
      <c r="I1244" s="5">
        <v>300</v>
      </c>
      <c r="J1244" s="3">
        <v>15000</v>
      </c>
      <c r="K1244" s="3">
        <v>4500</v>
      </c>
      <c r="L1244" s="4">
        <v>0.3</v>
      </c>
      <c r="M1244" t="s">
        <v>34</v>
      </c>
      <c r="N1244">
        <v>2021</v>
      </c>
      <c r="O1244">
        <v>4</v>
      </c>
      <c r="P1244">
        <v>21</v>
      </c>
      <c r="Q1244" t="str">
        <f>TEXT(DATE(2024, sales[[#This Row],[month]], 1), "MMMM")</f>
        <v>April</v>
      </c>
      <c r="R1244" s="4">
        <f t="shared" si="19"/>
        <v>0.6666666666666663</v>
      </c>
    </row>
    <row r="1245" spans="1:18" x14ac:dyDescent="0.25">
      <c r="A1245" t="s">
        <v>787</v>
      </c>
      <c r="B1245" s="5">
        <v>1185732</v>
      </c>
      <c r="C1245" s="6" t="s">
        <v>311</v>
      </c>
      <c r="D1245" t="s">
        <v>178</v>
      </c>
      <c r="E1245" t="s">
        <v>790</v>
      </c>
      <c r="F1245" t="s">
        <v>791</v>
      </c>
      <c r="G1245" t="s">
        <v>20</v>
      </c>
      <c r="H1245" s="3">
        <v>65</v>
      </c>
      <c r="I1245" s="5">
        <v>570</v>
      </c>
      <c r="J1245" s="3">
        <v>37050</v>
      </c>
      <c r="K1245" s="3">
        <v>12967.500000000002</v>
      </c>
      <c r="L1245" s="4">
        <v>0.35</v>
      </c>
      <c r="M1245" t="s">
        <v>34</v>
      </c>
      <c r="N1245">
        <v>2021</v>
      </c>
      <c r="O1245">
        <v>5</v>
      </c>
      <c r="P1245">
        <v>20</v>
      </c>
      <c r="Q1245" t="str">
        <f>TEXT(DATE(2024, sales[[#This Row],[month]], 1), "MMMM")</f>
        <v>May</v>
      </c>
      <c r="R1245" s="4">
        <f t="shared" si="19"/>
        <v>1.47</v>
      </c>
    </row>
    <row r="1246" spans="1:18" x14ac:dyDescent="0.25">
      <c r="A1246" t="s">
        <v>787</v>
      </c>
      <c r="B1246" s="5">
        <v>1185732</v>
      </c>
      <c r="C1246" s="6" t="s">
        <v>311</v>
      </c>
      <c r="D1246" t="s">
        <v>178</v>
      </c>
      <c r="E1246" t="s">
        <v>790</v>
      </c>
      <c r="F1246" t="s">
        <v>791</v>
      </c>
      <c r="G1246" t="s">
        <v>23</v>
      </c>
      <c r="H1246" s="3">
        <v>60.000000000000007</v>
      </c>
      <c r="I1246" s="5">
        <v>275</v>
      </c>
      <c r="J1246" s="3">
        <v>16500.000000000004</v>
      </c>
      <c r="K1246" s="3">
        <v>5775.0000000000018</v>
      </c>
      <c r="L1246" s="4">
        <v>0.35</v>
      </c>
      <c r="M1246" t="s">
        <v>34</v>
      </c>
      <c r="N1246">
        <v>2021</v>
      </c>
      <c r="O1246">
        <v>5</v>
      </c>
      <c r="P1246">
        <v>20</v>
      </c>
      <c r="Q1246" t="str">
        <f>TEXT(DATE(2024, sales[[#This Row],[month]], 1), "MMMM")</f>
        <v>May</v>
      </c>
      <c r="R1246" s="4">
        <f t="shared" si="19"/>
        <v>-0.55465587044534403</v>
      </c>
    </row>
    <row r="1247" spans="1:18" x14ac:dyDescent="0.25">
      <c r="A1247" t="s">
        <v>787</v>
      </c>
      <c r="B1247" s="5">
        <v>1185732</v>
      </c>
      <c r="C1247" s="6" t="s">
        <v>311</v>
      </c>
      <c r="D1247" t="s">
        <v>178</v>
      </c>
      <c r="E1247" t="s">
        <v>790</v>
      </c>
      <c r="F1247" t="s">
        <v>791</v>
      </c>
      <c r="G1247" t="s">
        <v>25</v>
      </c>
      <c r="H1247" s="3">
        <v>55.000000000000007</v>
      </c>
      <c r="I1247" s="5">
        <v>300</v>
      </c>
      <c r="J1247" s="3">
        <v>16500.000000000004</v>
      </c>
      <c r="K1247" s="3">
        <v>4125.0000000000009</v>
      </c>
      <c r="L1247" s="4">
        <v>0.25</v>
      </c>
      <c r="M1247" t="s">
        <v>34</v>
      </c>
      <c r="N1247">
        <v>2021</v>
      </c>
      <c r="O1247">
        <v>5</v>
      </c>
      <c r="P1247">
        <v>20</v>
      </c>
      <c r="Q1247" t="str">
        <f>TEXT(DATE(2024, sales[[#This Row],[month]], 1), "MMMM")</f>
        <v>May</v>
      </c>
      <c r="R1247" s="4">
        <f t="shared" si="19"/>
        <v>0</v>
      </c>
    </row>
    <row r="1248" spans="1:18" x14ac:dyDescent="0.25">
      <c r="A1248" t="s">
        <v>787</v>
      </c>
      <c r="B1248" s="5">
        <v>1185732</v>
      </c>
      <c r="C1248" s="6" t="s">
        <v>311</v>
      </c>
      <c r="D1248" t="s">
        <v>178</v>
      </c>
      <c r="E1248" t="s">
        <v>790</v>
      </c>
      <c r="F1248" t="s">
        <v>791</v>
      </c>
      <c r="G1248" t="s">
        <v>27</v>
      </c>
      <c r="H1248" s="3">
        <v>55.000000000000007</v>
      </c>
      <c r="I1248" s="5">
        <v>250</v>
      </c>
      <c r="J1248" s="3">
        <v>13750.000000000002</v>
      </c>
      <c r="K1248" s="3">
        <v>3437.5000000000005</v>
      </c>
      <c r="L1248" s="4">
        <v>0.25</v>
      </c>
      <c r="M1248" t="s">
        <v>34</v>
      </c>
      <c r="N1248">
        <v>2021</v>
      </c>
      <c r="O1248">
        <v>5</v>
      </c>
      <c r="P1248">
        <v>20</v>
      </c>
      <c r="Q1248" t="str">
        <f>TEXT(DATE(2024, sales[[#This Row],[month]], 1), "MMMM")</f>
        <v>May</v>
      </c>
      <c r="R1248" s="4">
        <f t="shared" si="19"/>
        <v>-0.16666666666666674</v>
      </c>
    </row>
    <row r="1249" spans="1:18" x14ac:dyDescent="0.25">
      <c r="A1249" t="s">
        <v>787</v>
      </c>
      <c r="B1249" s="5">
        <v>1185732</v>
      </c>
      <c r="C1249" s="6" t="s">
        <v>311</v>
      </c>
      <c r="D1249" t="s">
        <v>178</v>
      </c>
      <c r="E1249" t="s">
        <v>790</v>
      </c>
      <c r="F1249" t="s">
        <v>791</v>
      </c>
      <c r="G1249" t="s">
        <v>29</v>
      </c>
      <c r="H1249" s="3">
        <v>65</v>
      </c>
      <c r="I1249" s="5">
        <v>275</v>
      </c>
      <c r="J1249" s="3">
        <v>17875</v>
      </c>
      <c r="K1249" s="3">
        <v>4468.75</v>
      </c>
      <c r="L1249" s="4">
        <v>0.25</v>
      </c>
      <c r="M1249" t="s">
        <v>34</v>
      </c>
      <c r="N1249">
        <v>2021</v>
      </c>
      <c r="O1249">
        <v>5</v>
      </c>
      <c r="P1249">
        <v>20</v>
      </c>
      <c r="Q1249" t="str">
        <f>TEXT(DATE(2024, sales[[#This Row],[month]], 1), "MMMM")</f>
        <v>May</v>
      </c>
      <c r="R1249" s="4">
        <f t="shared" si="19"/>
        <v>0.29999999999999982</v>
      </c>
    </row>
    <row r="1250" spans="1:18" x14ac:dyDescent="0.25">
      <c r="A1250" t="s">
        <v>787</v>
      </c>
      <c r="B1250" s="5">
        <v>1185732</v>
      </c>
      <c r="C1250" s="6" t="s">
        <v>311</v>
      </c>
      <c r="D1250" t="s">
        <v>178</v>
      </c>
      <c r="E1250" t="s">
        <v>790</v>
      </c>
      <c r="F1250" t="s">
        <v>791</v>
      </c>
      <c r="G1250" t="s">
        <v>31</v>
      </c>
      <c r="H1250" s="3">
        <v>70</v>
      </c>
      <c r="I1250" s="5">
        <v>400</v>
      </c>
      <c r="J1250" s="3">
        <v>28000</v>
      </c>
      <c r="K1250" s="3">
        <v>8400</v>
      </c>
      <c r="L1250" s="4">
        <v>0.3</v>
      </c>
      <c r="M1250" t="s">
        <v>34</v>
      </c>
      <c r="N1250">
        <v>2021</v>
      </c>
      <c r="O1250">
        <v>5</v>
      </c>
      <c r="P1250">
        <v>20</v>
      </c>
      <c r="Q1250" t="str">
        <f>TEXT(DATE(2024, sales[[#This Row],[month]], 1), "MMMM")</f>
        <v>May</v>
      </c>
      <c r="R1250" s="4">
        <f t="shared" si="19"/>
        <v>0.56643356643356646</v>
      </c>
    </row>
    <row r="1251" spans="1:18" x14ac:dyDescent="0.25">
      <c r="A1251" t="s">
        <v>787</v>
      </c>
      <c r="B1251" s="5">
        <v>1185732</v>
      </c>
      <c r="C1251" s="6" t="s">
        <v>347</v>
      </c>
      <c r="D1251" t="s">
        <v>178</v>
      </c>
      <c r="E1251" t="s">
        <v>790</v>
      </c>
      <c r="F1251" t="s">
        <v>791</v>
      </c>
      <c r="G1251" t="s">
        <v>20</v>
      </c>
      <c r="H1251" s="3">
        <v>65</v>
      </c>
      <c r="I1251" s="5">
        <v>650</v>
      </c>
      <c r="J1251" s="3">
        <v>42250</v>
      </c>
      <c r="K1251" s="3">
        <v>14787.500000000002</v>
      </c>
      <c r="L1251" s="4">
        <v>0.35</v>
      </c>
      <c r="M1251" t="s">
        <v>34</v>
      </c>
      <c r="N1251">
        <v>2021</v>
      </c>
      <c r="O1251">
        <v>6</v>
      </c>
      <c r="P1251">
        <v>22</v>
      </c>
      <c r="Q1251" t="str">
        <f>TEXT(DATE(2024, sales[[#This Row],[month]], 1), "MMMM")</f>
        <v>June</v>
      </c>
      <c r="R1251" s="4">
        <f t="shared" si="19"/>
        <v>0.5089285714285714</v>
      </c>
    </row>
    <row r="1252" spans="1:18" x14ac:dyDescent="0.25">
      <c r="A1252" t="s">
        <v>787</v>
      </c>
      <c r="B1252" s="5">
        <v>1185732</v>
      </c>
      <c r="C1252" s="6" t="s">
        <v>347</v>
      </c>
      <c r="D1252" t="s">
        <v>178</v>
      </c>
      <c r="E1252" t="s">
        <v>790</v>
      </c>
      <c r="F1252" t="s">
        <v>791</v>
      </c>
      <c r="G1252" t="s">
        <v>23</v>
      </c>
      <c r="H1252" s="3">
        <v>60.000000000000007</v>
      </c>
      <c r="I1252" s="5">
        <v>400</v>
      </c>
      <c r="J1252" s="3">
        <v>24000.000000000004</v>
      </c>
      <c r="K1252" s="3">
        <v>8400.0000000000018</v>
      </c>
      <c r="L1252" s="4">
        <v>0.35</v>
      </c>
      <c r="M1252" t="s">
        <v>34</v>
      </c>
      <c r="N1252">
        <v>2021</v>
      </c>
      <c r="O1252">
        <v>6</v>
      </c>
      <c r="P1252">
        <v>22</v>
      </c>
      <c r="Q1252" t="str">
        <f>TEXT(DATE(2024, sales[[#This Row],[month]], 1), "MMMM")</f>
        <v>June</v>
      </c>
      <c r="R1252" s="4">
        <f t="shared" si="19"/>
        <v>-0.43195266272189342</v>
      </c>
    </row>
    <row r="1253" spans="1:18" x14ac:dyDescent="0.25">
      <c r="A1253" t="s">
        <v>787</v>
      </c>
      <c r="B1253" s="5">
        <v>1185732</v>
      </c>
      <c r="C1253" s="6" t="s">
        <v>347</v>
      </c>
      <c r="D1253" t="s">
        <v>178</v>
      </c>
      <c r="E1253" t="s">
        <v>790</v>
      </c>
      <c r="F1253" t="s">
        <v>791</v>
      </c>
      <c r="G1253" t="s">
        <v>25</v>
      </c>
      <c r="H1253" s="3">
        <v>55.000000000000007</v>
      </c>
      <c r="I1253" s="5">
        <v>325</v>
      </c>
      <c r="J1253" s="3">
        <v>17875.000000000004</v>
      </c>
      <c r="K1253" s="3">
        <v>4468.7500000000009</v>
      </c>
      <c r="L1253" s="4">
        <v>0.25</v>
      </c>
      <c r="M1253" t="s">
        <v>34</v>
      </c>
      <c r="N1253">
        <v>2021</v>
      </c>
      <c r="O1253">
        <v>6</v>
      </c>
      <c r="P1253">
        <v>22</v>
      </c>
      <c r="Q1253" t="str">
        <f>TEXT(DATE(2024, sales[[#This Row],[month]], 1), "MMMM")</f>
        <v>June</v>
      </c>
      <c r="R1253" s="4">
        <f t="shared" si="19"/>
        <v>-0.25520833333333331</v>
      </c>
    </row>
    <row r="1254" spans="1:18" x14ac:dyDescent="0.25">
      <c r="A1254" t="s">
        <v>787</v>
      </c>
      <c r="B1254" s="5">
        <v>1185732</v>
      </c>
      <c r="C1254" s="6" t="s">
        <v>347</v>
      </c>
      <c r="D1254" t="s">
        <v>178</v>
      </c>
      <c r="E1254" t="s">
        <v>790</v>
      </c>
      <c r="F1254" t="s">
        <v>791</v>
      </c>
      <c r="G1254" t="s">
        <v>27</v>
      </c>
      <c r="H1254" s="3">
        <v>55.000000000000007</v>
      </c>
      <c r="I1254" s="5">
        <v>300</v>
      </c>
      <c r="J1254" s="3">
        <v>16500.000000000004</v>
      </c>
      <c r="K1254" s="3">
        <v>4125.0000000000009</v>
      </c>
      <c r="L1254" s="4">
        <v>0.25</v>
      </c>
      <c r="M1254" t="s">
        <v>34</v>
      </c>
      <c r="N1254">
        <v>2021</v>
      </c>
      <c r="O1254">
        <v>6</v>
      </c>
      <c r="P1254">
        <v>22</v>
      </c>
      <c r="Q1254" t="str">
        <f>TEXT(DATE(2024, sales[[#This Row],[month]], 1), "MMMM")</f>
        <v>June</v>
      </c>
      <c r="R1254" s="4">
        <f t="shared" si="19"/>
        <v>-7.6923076923076913E-2</v>
      </c>
    </row>
    <row r="1255" spans="1:18" x14ac:dyDescent="0.25">
      <c r="A1255" t="s">
        <v>787</v>
      </c>
      <c r="B1255" s="5">
        <v>1185732</v>
      </c>
      <c r="C1255" s="6" t="s">
        <v>347</v>
      </c>
      <c r="D1255" t="s">
        <v>178</v>
      </c>
      <c r="E1255" t="s">
        <v>790</v>
      </c>
      <c r="F1255" t="s">
        <v>791</v>
      </c>
      <c r="G1255" t="s">
        <v>29</v>
      </c>
      <c r="H1255" s="3">
        <v>65</v>
      </c>
      <c r="I1255" s="5">
        <v>300</v>
      </c>
      <c r="J1255" s="3">
        <v>19500</v>
      </c>
      <c r="K1255" s="3">
        <v>4875</v>
      </c>
      <c r="L1255" s="4">
        <v>0.25</v>
      </c>
      <c r="M1255" t="s">
        <v>34</v>
      </c>
      <c r="N1255">
        <v>2021</v>
      </c>
      <c r="O1255">
        <v>6</v>
      </c>
      <c r="P1255">
        <v>22</v>
      </c>
      <c r="Q1255" t="str">
        <f>TEXT(DATE(2024, sales[[#This Row],[month]], 1), "MMMM")</f>
        <v>June</v>
      </c>
      <c r="R1255" s="4">
        <f t="shared" si="19"/>
        <v>0.18181818181818155</v>
      </c>
    </row>
    <row r="1256" spans="1:18" x14ac:dyDescent="0.25">
      <c r="A1256" t="s">
        <v>787</v>
      </c>
      <c r="B1256" s="5">
        <v>1185732</v>
      </c>
      <c r="C1256" s="6" t="s">
        <v>347</v>
      </c>
      <c r="D1256" t="s">
        <v>178</v>
      </c>
      <c r="E1256" t="s">
        <v>790</v>
      </c>
      <c r="F1256" t="s">
        <v>791</v>
      </c>
      <c r="G1256" t="s">
        <v>31</v>
      </c>
      <c r="H1256" s="3">
        <v>70</v>
      </c>
      <c r="I1256" s="5">
        <v>450</v>
      </c>
      <c r="J1256" s="3">
        <v>31500</v>
      </c>
      <c r="K1256" s="3">
        <v>9450</v>
      </c>
      <c r="L1256" s="4">
        <v>0.3</v>
      </c>
      <c r="M1256" t="s">
        <v>34</v>
      </c>
      <c r="N1256">
        <v>2021</v>
      </c>
      <c r="O1256">
        <v>6</v>
      </c>
      <c r="P1256">
        <v>22</v>
      </c>
      <c r="Q1256" t="str">
        <f>TEXT(DATE(2024, sales[[#This Row],[month]], 1), "MMMM")</f>
        <v>June</v>
      </c>
      <c r="R1256" s="4">
        <f t="shared" si="19"/>
        <v>0.61538461538461542</v>
      </c>
    </row>
    <row r="1257" spans="1:18" x14ac:dyDescent="0.25">
      <c r="A1257" t="s">
        <v>787</v>
      </c>
      <c r="B1257" s="5">
        <v>1185732</v>
      </c>
      <c r="C1257" s="6" t="s">
        <v>375</v>
      </c>
      <c r="D1257" t="s">
        <v>178</v>
      </c>
      <c r="E1257" t="s">
        <v>790</v>
      </c>
      <c r="F1257" t="s">
        <v>791</v>
      </c>
      <c r="G1257" t="s">
        <v>20</v>
      </c>
      <c r="H1257" s="3">
        <v>65</v>
      </c>
      <c r="I1257" s="5">
        <v>675</v>
      </c>
      <c r="J1257" s="3">
        <v>43875</v>
      </c>
      <c r="K1257" s="3">
        <v>15356.250000000002</v>
      </c>
      <c r="L1257" s="4">
        <v>0.35</v>
      </c>
      <c r="M1257" t="s">
        <v>34</v>
      </c>
      <c r="N1257">
        <v>2021</v>
      </c>
      <c r="O1257">
        <v>7</v>
      </c>
      <c r="P1257">
        <v>20</v>
      </c>
      <c r="Q1257" t="str">
        <f>TEXT(DATE(2024, sales[[#This Row],[month]], 1), "MMMM")</f>
        <v>July</v>
      </c>
      <c r="R1257" s="4">
        <f t="shared" si="19"/>
        <v>0.39285714285714285</v>
      </c>
    </row>
    <row r="1258" spans="1:18" x14ac:dyDescent="0.25">
      <c r="A1258" t="s">
        <v>787</v>
      </c>
      <c r="B1258" s="5">
        <v>1185732</v>
      </c>
      <c r="C1258" s="6" t="s">
        <v>375</v>
      </c>
      <c r="D1258" t="s">
        <v>178</v>
      </c>
      <c r="E1258" t="s">
        <v>790</v>
      </c>
      <c r="F1258" t="s">
        <v>791</v>
      </c>
      <c r="G1258" t="s">
        <v>23</v>
      </c>
      <c r="H1258" s="3">
        <v>60.000000000000007</v>
      </c>
      <c r="I1258" s="5">
        <v>425</v>
      </c>
      <c r="J1258" s="3">
        <v>25500.000000000004</v>
      </c>
      <c r="K1258" s="3">
        <v>8925.0000000000018</v>
      </c>
      <c r="L1258" s="4">
        <v>0.35</v>
      </c>
      <c r="M1258" t="s">
        <v>34</v>
      </c>
      <c r="N1258">
        <v>2021</v>
      </c>
      <c r="O1258">
        <v>7</v>
      </c>
      <c r="P1258">
        <v>20</v>
      </c>
      <c r="Q1258" t="str">
        <f>TEXT(DATE(2024, sales[[#This Row],[month]], 1), "MMMM")</f>
        <v>July</v>
      </c>
      <c r="R1258" s="4">
        <f t="shared" si="19"/>
        <v>-0.4188034188034187</v>
      </c>
    </row>
    <row r="1259" spans="1:18" x14ac:dyDescent="0.25">
      <c r="A1259" t="s">
        <v>787</v>
      </c>
      <c r="B1259" s="5">
        <v>1185732</v>
      </c>
      <c r="C1259" s="6" t="s">
        <v>375</v>
      </c>
      <c r="D1259" t="s">
        <v>178</v>
      </c>
      <c r="E1259" t="s">
        <v>790</v>
      </c>
      <c r="F1259" t="s">
        <v>791</v>
      </c>
      <c r="G1259" t="s">
        <v>25</v>
      </c>
      <c r="H1259" s="3">
        <v>55.000000000000007</v>
      </c>
      <c r="I1259" s="5">
        <v>350</v>
      </c>
      <c r="J1259" s="3">
        <v>19250.000000000004</v>
      </c>
      <c r="K1259" s="3">
        <v>4812.5000000000009</v>
      </c>
      <c r="L1259" s="4">
        <v>0.25</v>
      </c>
      <c r="M1259" t="s">
        <v>34</v>
      </c>
      <c r="N1259">
        <v>2021</v>
      </c>
      <c r="O1259">
        <v>7</v>
      </c>
      <c r="P1259">
        <v>20</v>
      </c>
      <c r="Q1259" t="str">
        <f>TEXT(DATE(2024, sales[[#This Row],[month]], 1), "MMMM")</f>
        <v>July</v>
      </c>
      <c r="R1259" s="4">
        <f t="shared" si="19"/>
        <v>-0.24509803921568624</v>
      </c>
    </row>
    <row r="1260" spans="1:18" x14ac:dyDescent="0.25">
      <c r="A1260" t="s">
        <v>787</v>
      </c>
      <c r="B1260" s="5">
        <v>1185732</v>
      </c>
      <c r="C1260" s="6" t="s">
        <v>375</v>
      </c>
      <c r="D1260" t="s">
        <v>178</v>
      </c>
      <c r="E1260" t="s">
        <v>790</v>
      </c>
      <c r="F1260" t="s">
        <v>791</v>
      </c>
      <c r="G1260" t="s">
        <v>27</v>
      </c>
      <c r="H1260" s="3">
        <v>55.000000000000007</v>
      </c>
      <c r="I1260" s="5">
        <v>300</v>
      </c>
      <c r="J1260" s="3">
        <v>16500.000000000004</v>
      </c>
      <c r="K1260" s="3">
        <v>4125.0000000000009</v>
      </c>
      <c r="L1260" s="4">
        <v>0.25</v>
      </c>
      <c r="M1260" t="s">
        <v>34</v>
      </c>
      <c r="N1260">
        <v>2021</v>
      </c>
      <c r="O1260">
        <v>7</v>
      </c>
      <c r="P1260">
        <v>20</v>
      </c>
      <c r="Q1260" t="str">
        <f>TEXT(DATE(2024, sales[[#This Row],[month]], 1), "MMMM")</f>
        <v>July</v>
      </c>
      <c r="R1260" s="4">
        <f t="shared" si="19"/>
        <v>-0.14285714285714282</v>
      </c>
    </row>
    <row r="1261" spans="1:18" x14ac:dyDescent="0.25">
      <c r="A1261" t="s">
        <v>787</v>
      </c>
      <c r="B1261" s="5">
        <v>1185732</v>
      </c>
      <c r="C1261" s="6" t="s">
        <v>375</v>
      </c>
      <c r="D1261" t="s">
        <v>178</v>
      </c>
      <c r="E1261" t="s">
        <v>790</v>
      </c>
      <c r="F1261" t="s">
        <v>791</v>
      </c>
      <c r="G1261" t="s">
        <v>29</v>
      </c>
      <c r="H1261" s="3">
        <v>65</v>
      </c>
      <c r="I1261" s="5">
        <v>325</v>
      </c>
      <c r="J1261" s="3">
        <v>21125</v>
      </c>
      <c r="K1261" s="3">
        <v>5281.25</v>
      </c>
      <c r="L1261" s="4">
        <v>0.25</v>
      </c>
      <c r="M1261" t="s">
        <v>34</v>
      </c>
      <c r="N1261">
        <v>2021</v>
      </c>
      <c r="O1261">
        <v>7</v>
      </c>
      <c r="P1261">
        <v>20</v>
      </c>
      <c r="Q1261" t="str">
        <f>TEXT(DATE(2024, sales[[#This Row],[month]], 1), "MMMM")</f>
        <v>July</v>
      </c>
      <c r="R1261" s="4">
        <f t="shared" si="19"/>
        <v>0.28030303030303</v>
      </c>
    </row>
    <row r="1262" spans="1:18" x14ac:dyDescent="0.25">
      <c r="A1262" t="s">
        <v>787</v>
      </c>
      <c r="B1262" s="5">
        <v>1185732</v>
      </c>
      <c r="C1262" s="6" t="s">
        <v>375</v>
      </c>
      <c r="D1262" t="s">
        <v>178</v>
      </c>
      <c r="E1262" t="s">
        <v>790</v>
      </c>
      <c r="F1262" t="s">
        <v>791</v>
      </c>
      <c r="G1262" t="s">
        <v>31</v>
      </c>
      <c r="H1262" s="3">
        <v>70</v>
      </c>
      <c r="I1262" s="5">
        <v>500</v>
      </c>
      <c r="J1262" s="3">
        <v>35000</v>
      </c>
      <c r="K1262" s="3">
        <v>10500</v>
      </c>
      <c r="L1262" s="4">
        <v>0.3</v>
      </c>
      <c r="M1262" t="s">
        <v>34</v>
      </c>
      <c r="N1262">
        <v>2021</v>
      </c>
      <c r="O1262">
        <v>7</v>
      </c>
      <c r="P1262">
        <v>20</v>
      </c>
      <c r="Q1262" t="str">
        <f>TEXT(DATE(2024, sales[[#This Row],[month]], 1), "MMMM")</f>
        <v>July</v>
      </c>
      <c r="R1262" s="4">
        <f t="shared" si="19"/>
        <v>0.65680473372781067</v>
      </c>
    </row>
    <row r="1263" spans="1:18" x14ac:dyDescent="0.25">
      <c r="A1263" t="s">
        <v>787</v>
      </c>
      <c r="B1263" s="5">
        <v>1185732</v>
      </c>
      <c r="C1263" s="6" t="s">
        <v>408</v>
      </c>
      <c r="D1263" t="s">
        <v>178</v>
      </c>
      <c r="E1263" t="s">
        <v>790</v>
      </c>
      <c r="F1263" t="s">
        <v>791</v>
      </c>
      <c r="G1263" t="s">
        <v>20</v>
      </c>
      <c r="H1263" s="3">
        <v>65</v>
      </c>
      <c r="I1263" s="5">
        <v>650</v>
      </c>
      <c r="J1263" s="3">
        <v>42250</v>
      </c>
      <c r="K1263" s="3">
        <v>14787.500000000002</v>
      </c>
      <c r="L1263" s="4">
        <v>0.35</v>
      </c>
      <c r="M1263" t="s">
        <v>34</v>
      </c>
      <c r="N1263">
        <v>2021</v>
      </c>
      <c r="O1263">
        <v>8</v>
      </c>
      <c r="P1263">
        <v>21</v>
      </c>
      <c r="Q1263" t="str">
        <f>TEXT(DATE(2024, sales[[#This Row],[month]], 1), "MMMM")</f>
        <v>August</v>
      </c>
      <c r="R1263" s="4">
        <f t="shared" si="19"/>
        <v>0.20714285714285716</v>
      </c>
    </row>
    <row r="1264" spans="1:18" x14ac:dyDescent="0.25">
      <c r="A1264" t="s">
        <v>787</v>
      </c>
      <c r="B1264" s="5">
        <v>1185732</v>
      </c>
      <c r="C1264" s="6" t="s">
        <v>408</v>
      </c>
      <c r="D1264" t="s">
        <v>178</v>
      </c>
      <c r="E1264" t="s">
        <v>790</v>
      </c>
      <c r="F1264" t="s">
        <v>791</v>
      </c>
      <c r="G1264" t="s">
        <v>23</v>
      </c>
      <c r="H1264" s="3">
        <v>60.000000000000007</v>
      </c>
      <c r="I1264" s="5">
        <v>425</v>
      </c>
      <c r="J1264" s="3">
        <v>25500.000000000004</v>
      </c>
      <c r="K1264" s="3">
        <v>8925.0000000000018</v>
      </c>
      <c r="L1264" s="4">
        <v>0.35</v>
      </c>
      <c r="M1264" t="s">
        <v>34</v>
      </c>
      <c r="N1264">
        <v>2021</v>
      </c>
      <c r="O1264">
        <v>8</v>
      </c>
      <c r="P1264">
        <v>21</v>
      </c>
      <c r="Q1264" t="str">
        <f>TEXT(DATE(2024, sales[[#This Row],[month]], 1), "MMMM")</f>
        <v>August</v>
      </c>
      <c r="R1264" s="4">
        <f t="shared" si="19"/>
        <v>-0.39644970414201175</v>
      </c>
    </row>
    <row r="1265" spans="1:18" x14ac:dyDescent="0.25">
      <c r="A1265" t="s">
        <v>787</v>
      </c>
      <c r="B1265" s="5">
        <v>1185732</v>
      </c>
      <c r="C1265" s="6" t="s">
        <v>408</v>
      </c>
      <c r="D1265" t="s">
        <v>178</v>
      </c>
      <c r="E1265" t="s">
        <v>790</v>
      </c>
      <c r="F1265" t="s">
        <v>791</v>
      </c>
      <c r="G1265" t="s">
        <v>25</v>
      </c>
      <c r="H1265" s="3">
        <v>55.000000000000007</v>
      </c>
      <c r="I1265" s="5">
        <v>350</v>
      </c>
      <c r="J1265" s="3">
        <v>19250.000000000004</v>
      </c>
      <c r="K1265" s="3">
        <v>4812.5000000000009</v>
      </c>
      <c r="L1265" s="4">
        <v>0.25</v>
      </c>
      <c r="M1265" t="s">
        <v>34</v>
      </c>
      <c r="N1265">
        <v>2021</v>
      </c>
      <c r="O1265">
        <v>8</v>
      </c>
      <c r="P1265">
        <v>21</v>
      </c>
      <c r="Q1265" t="str">
        <f>TEXT(DATE(2024, sales[[#This Row],[month]], 1), "MMMM")</f>
        <v>August</v>
      </c>
      <c r="R1265" s="4">
        <f t="shared" si="19"/>
        <v>-0.24509803921568624</v>
      </c>
    </row>
    <row r="1266" spans="1:18" x14ac:dyDescent="0.25">
      <c r="A1266" t="s">
        <v>787</v>
      </c>
      <c r="B1266" s="5">
        <v>1185732</v>
      </c>
      <c r="C1266" s="6" t="s">
        <v>408</v>
      </c>
      <c r="D1266" t="s">
        <v>178</v>
      </c>
      <c r="E1266" t="s">
        <v>790</v>
      </c>
      <c r="F1266" t="s">
        <v>791</v>
      </c>
      <c r="G1266" t="s">
        <v>27</v>
      </c>
      <c r="H1266" s="3">
        <v>55.000000000000007</v>
      </c>
      <c r="I1266" s="5">
        <v>250</v>
      </c>
      <c r="J1266" s="3">
        <v>13750.000000000002</v>
      </c>
      <c r="K1266" s="3">
        <v>3437.5000000000005</v>
      </c>
      <c r="L1266" s="4">
        <v>0.25</v>
      </c>
      <c r="M1266" t="s">
        <v>34</v>
      </c>
      <c r="N1266">
        <v>2021</v>
      </c>
      <c r="O1266">
        <v>8</v>
      </c>
      <c r="P1266">
        <v>21</v>
      </c>
      <c r="Q1266" t="str">
        <f>TEXT(DATE(2024, sales[[#This Row],[month]], 1), "MMMM")</f>
        <v>August</v>
      </c>
      <c r="R1266" s="4">
        <f t="shared" si="19"/>
        <v>-0.28571428571428575</v>
      </c>
    </row>
    <row r="1267" spans="1:18" x14ac:dyDescent="0.25">
      <c r="A1267" t="s">
        <v>787</v>
      </c>
      <c r="B1267" s="5">
        <v>1185732</v>
      </c>
      <c r="C1267" s="6" t="s">
        <v>408</v>
      </c>
      <c r="D1267" t="s">
        <v>178</v>
      </c>
      <c r="E1267" t="s">
        <v>790</v>
      </c>
      <c r="F1267" t="s">
        <v>791</v>
      </c>
      <c r="G1267" t="s">
        <v>29</v>
      </c>
      <c r="H1267" s="3">
        <v>65</v>
      </c>
      <c r="I1267" s="5">
        <v>225</v>
      </c>
      <c r="J1267" s="3">
        <v>14625</v>
      </c>
      <c r="K1267" s="3">
        <v>3656.25</v>
      </c>
      <c r="L1267" s="4">
        <v>0.25</v>
      </c>
      <c r="M1267" t="s">
        <v>34</v>
      </c>
      <c r="N1267">
        <v>2021</v>
      </c>
      <c r="O1267">
        <v>8</v>
      </c>
      <c r="P1267">
        <v>21</v>
      </c>
      <c r="Q1267" t="str">
        <f>TEXT(DATE(2024, sales[[#This Row],[month]], 1), "MMMM")</f>
        <v>August</v>
      </c>
      <c r="R1267" s="4">
        <f t="shared" si="19"/>
        <v>6.3636363636363491E-2</v>
      </c>
    </row>
    <row r="1268" spans="1:18" x14ac:dyDescent="0.25">
      <c r="A1268" t="s">
        <v>787</v>
      </c>
      <c r="B1268" s="5">
        <v>1185732</v>
      </c>
      <c r="C1268" s="6" t="s">
        <v>408</v>
      </c>
      <c r="D1268" t="s">
        <v>178</v>
      </c>
      <c r="E1268" t="s">
        <v>790</v>
      </c>
      <c r="F1268" t="s">
        <v>791</v>
      </c>
      <c r="G1268" t="s">
        <v>31</v>
      </c>
      <c r="H1268" s="3">
        <v>70</v>
      </c>
      <c r="I1268" s="5">
        <v>400</v>
      </c>
      <c r="J1268" s="3">
        <v>28000</v>
      </c>
      <c r="K1268" s="3">
        <v>8400</v>
      </c>
      <c r="L1268" s="4">
        <v>0.3</v>
      </c>
      <c r="M1268" t="s">
        <v>34</v>
      </c>
      <c r="N1268">
        <v>2021</v>
      </c>
      <c r="O1268">
        <v>8</v>
      </c>
      <c r="P1268">
        <v>21</v>
      </c>
      <c r="Q1268" t="str">
        <f>TEXT(DATE(2024, sales[[#This Row],[month]], 1), "MMMM")</f>
        <v>August</v>
      </c>
      <c r="R1268" s="4">
        <f t="shared" si="19"/>
        <v>0.9145299145299145</v>
      </c>
    </row>
    <row r="1269" spans="1:18" x14ac:dyDescent="0.25">
      <c r="A1269" t="s">
        <v>787</v>
      </c>
      <c r="B1269" s="5">
        <v>1185732</v>
      </c>
      <c r="C1269" s="6" t="s">
        <v>438</v>
      </c>
      <c r="D1269" t="s">
        <v>178</v>
      </c>
      <c r="E1269" t="s">
        <v>790</v>
      </c>
      <c r="F1269" t="s">
        <v>791</v>
      </c>
      <c r="G1269" t="s">
        <v>20</v>
      </c>
      <c r="H1269" s="3">
        <v>65</v>
      </c>
      <c r="I1269" s="5">
        <v>525</v>
      </c>
      <c r="J1269" s="3">
        <v>34125</v>
      </c>
      <c r="K1269" s="3">
        <v>11943.750000000002</v>
      </c>
      <c r="L1269" s="4">
        <v>0.35</v>
      </c>
      <c r="M1269" t="s">
        <v>34</v>
      </c>
      <c r="N1269">
        <v>2021</v>
      </c>
      <c r="O1269">
        <v>9</v>
      </c>
      <c r="P1269">
        <v>20</v>
      </c>
      <c r="Q1269" t="str">
        <f>TEXT(DATE(2024, sales[[#This Row],[month]], 1), "MMMM")</f>
        <v>September</v>
      </c>
      <c r="R1269" s="4">
        <f t="shared" si="19"/>
        <v>0.21875</v>
      </c>
    </row>
    <row r="1270" spans="1:18" x14ac:dyDescent="0.25">
      <c r="A1270" t="s">
        <v>787</v>
      </c>
      <c r="B1270" s="5">
        <v>1185732</v>
      </c>
      <c r="C1270" s="6" t="s">
        <v>438</v>
      </c>
      <c r="D1270" t="s">
        <v>178</v>
      </c>
      <c r="E1270" t="s">
        <v>790</v>
      </c>
      <c r="F1270" t="s">
        <v>791</v>
      </c>
      <c r="G1270" t="s">
        <v>23</v>
      </c>
      <c r="H1270" s="3">
        <v>60.000000000000007</v>
      </c>
      <c r="I1270" s="5">
        <v>325</v>
      </c>
      <c r="J1270" s="3">
        <v>19500.000000000004</v>
      </c>
      <c r="K1270" s="3">
        <v>6825.0000000000018</v>
      </c>
      <c r="L1270" s="4">
        <v>0.35</v>
      </c>
      <c r="M1270" t="s">
        <v>34</v>
      </c>
      <c r="N1270">
        <v>2021</v>
      </c>
      <c r="O1270">
        <v>9</v>
      </c>
      <c r="P1270">
        <v>20</v>
      </c>
      <c r="Q1270" t="str">
        <f>TEXT(DATE(2024, sales[[#This Row],[month]], 1), "MMMM")</f>
        <v>September</v>
      </c>
      <c r="R1270" s="4">
        <f t="shared" si="19"/>
        <v>-0.42857142857142849</v>
      </c>
    </row>
    <row r="1271" spans="1:18" x14ac:dyDescent="0.25">
      <c r="A1271" t="s">
        <v>787</v>
      </c>
      <c r="B1271" s="5">
        <v>1185732</v>
      </c>
      <c r="C1271" s="6" t="s">
        <v>438</v>
      </c>
      <c r="D1271" t="s">
        <v>178</v>
      </c>
      <c r="E1271" t="s">
        <v>790</v>
      </c>
      <c r="F1271" t="s">
        <v>791</v>
      </c>
      <c r="G1271" t="s">
        <v>25</v>
      </c>
      <c r="H1271" s="3">
        <v>55.000000000000007</v>
      </c>
      <c r="I1271" s="5">
        <v>225</v>
      </c>
      <c r="J1271" s="3">
        <v>12375.000000000002</v>
      </c>
      <c r="K1271" s="3">
        <v>3093.7500000000005</v>
      </c>
      <c r="L1271" s="4">
        <v>0.25</v>
      </c>
      <c r="M1271" t="s">
        <v>34</v>
      </c>
      <c r="N1271">
        <v>2021</v>
      </c>
      <c r="O1271">
        <v>9</v>
      </c>
      <c r="P1271">
        <v>20</v>
      </c>
      <c r="Q1271" t="str">
        <f>TEXT(DATE(2024, sales[[#This Row],[month]], 1), "MMMM")</f>
        <v>September</v>
      </c>
      <c r="R1271" s="4">
        <f t="shared" si="19"/>
        <v>-0.36538461538461542</v>
      </c>
    </row>
    <row r="1272" spans="1:18" x14ac:dyDescent="0.25">
      <c r="A1272" t="s">
        <v>787</v>
      </c>
      <c r="B1272" s="5">
        <v>1185732</v>
      </c>
      <c r="C1272" s="6" t="s">
        <v>438</v>
      </c>
      <c r="D1272" t="s">
        <v>178</v>
      </c>
      <c r="E1272" t="s">
        <v>790</v>
      </c>
      <c r="F1272" t="s">
        <v>791</v>
      </c>
      <c r="G1272" t="s">
        <v>27</v>
      </c>
      <c r="H1272" s="3">
        <v>55.000000000000007</v>
      </c>
      <c r="I1272" s="5">
        <v>200</v>
      </c>
      <c r="J1272" s="3">
        <v>11000.000000000002</v>
      </c>
      <c r="K1272" s="3">
        <v>2750.0000000000005</v>
      </c>
      <c r="L1272" s="4">
        <v>0.25</v>
      </c>
      <c r="M1272" t="s">
        <v>34</v>
      </c>
      <c r="N1272">
        <v>2021</v>
      </c>
      <c r="O1272">
        <v>9</v>
      </c>
      <c r="P1272">
        <v>20</v>
      </c>
      <c r="Q1272" t="str">
        <f>TEXT(DATE(2024, sales[[#This Row],[month]], 1), "MMMM")</f>
        <v>September</v>
      </c>
      <c r="R1272" s="4">
        <f t="shared" si="19"/>
        <v>-0.11111111111111109</v>
      </c>
    </row>
    <row r="1273" spans="1:18" x14ac:dyDescent="0.25">
      <c r="A1273" t="s">
        <v>787</v>
      </c>
      <c r="B1273" s="5">
        <v>1185732</v>
      </c>
      <c r="C1273" s="6" t="s">
        <v>438</v>
      </c>
      <c r="D1273" t="s">
        <v>178</v>
      </c>
      <c r="E1273" t="s">
        <v>790</v>
      </c>
      <c r="F1273" t="s">
        <v>791</v>
      </c>
      <c r="G1273" t="s">
        <v>29</v>
      </c>
      <c r="H1273" s="3">
        <v>65</v>
      </c>
      <c r="I1273" s="5">
        <v>200</v>
      </c>
      <c r="J1273" s="3">
        <v>13000</v>
      </c>
      <c r="K1273" s="3">
        <v>3250</v>
      </c>
      <c r="L1273" s="4">
        <v>0.25</v>
      </c>
      <c r="M1273" t="s">
        <v>34</v>
      </c>
      <c r="N1273">
        <v>2021</v>
      </c>
      <c r="O1273">
        <v>9</v>
      </c>
      <c r="P1273">
        <v>20</v>
      </c>
      <c r="Q1273" t="str">
        <f>TEXT(DATE(2024, sales[[#This Row],[month]], 1), "MMMM")</f>
        <v>September</v>
      </c>
      <c r="R1273" s="4">
        <f t="shared" si="19"/>
        <v>0.18181818181818163</v>
      </c>
    </row>
    <row r="1274" spans="1:18" x14ac:dyDescent="0.25">
      <c r="A1274" t="s">
        <v>787</v>
      </c>
      <c r="B1274" s="5">
        <v>1185732</v>
      </c>
      <c r="C1274" s="6" t="s">
        <v>438</v>
      </c>
      <c r="D1274" t="s">
        <v>178</v>
      </c>
      <c r="E1274" t="s">
        <v>790</v>
      </c>
      <c r="F1274" t="s">
        <v>791</v>
      </c>
      <c r="G1274" t="s">
        <v>31</v>
      </c>
      <c r="H1274" s="3">
        <v>70</v>
      </c>
      <c r="I1274" s="5">
        <v>300</v>
      </c>
      <c r="J1274" s="3">
        <v>21000</v>
      </c>
      <c r="K1274" s="3">
        <v>6300</v>
      </c>
      <c r="L1274" s="4">
        <v>0.3</v>
      </c>
      <c r="M1274" t="s">
        <v>34</v>
      </c>
      <c r="N1274">
        <v>2021</v>
      </c>
      <c r="O1274">
        <v>9</v>
      </c>
      <c r="P1274">
        <v>20</v>
      </c>
      <c r="Q1274" t="str">
        <f>TEXT(DATE(2024, sales[[#This Row],[month]], 1), "MMMM")</f>
        <v>September</v>
      </c>
      <c r="R1274" s="4">
        <f t="shared" si="19"/>
        <v>0.61538461538461542</v>
      </c>
    </row>
    <row r="1275" spans="1:18" x14ac:dyDescent="0.25">
      <c r="A1275" t="s">
        <v>787</v>
      </c>
      <c r="B1275" s="5">
        <v>1185732</v>
      </c>
      <c r="C1275" s="6" t="s">
        <v>470</v>
      </c>
      <c r="D1275" t="s">
        <v>178</v>
      </c>
      <c r="E1275" t="s">
        <v>790</v>
      </c>
      <c r="F1275" t="s">
        <v>791</v>
      </c>
      <c r="G1275" t="s">
        <v>20</v>
      </c>
      <c r="H1275" s="3">
        <v>70</v>
      </c>
      <c r="I1275" s="5">
        <v>450</v>
      </c>
      <c r="J1275" s="3">
        <v>31500</v>
      </c>
      <c r="K1275" s="3">
        <v>11025.000000000002</v>
      </c>
      <c r="L1275" s="4">
        <v>0.35</v>
      </c>
      <c r="M1275" t="s">
        <v>34</v>
      </c>
      <c r="N1275">
        <v>2021</v>
      </c>
      <c r="O1275">
        <v>10</v>
      </c>
      <c r="P1275">
        <v>22</v>
      </c>
      <c r="Q1275" t="str">
        <f>TEXT(DATE(2024, sales[[#This Row],[month]], 1), "MMMM")</f>
        <v>October</v>
      </c>
      <c r="R1275" s="4">
        <f t="shared" si="19"/>
        <v>0.5</v>
      </c>
    </row>
    <row r="1276" spans="1:18" x14ac:dyDescent="0.25">
      <c r="A1276" t="s">
        <v>787</v>
      </c>
      <c r="B1276" s="5">
        <v>1185732</v>
      </c>
      <c r="C1276" s="6" t="s">
        <v>470</v>
      </c>
      <c r="D1276" t="s">
        <v>178</v>
      </c>
      <c r="E1276" t="s">
        <v>790</v>
      </c>
      <c r="F1276" t="s">
        <v>791</v>
      </c>
      <c r="G1276" t="s">
        <v>23</v>
      </c>
      <c r="H1276" s="3">
        <v>65.000000000000014</v>
      </c>
      <c r="I1276" s="5">
        <v>275</v>
      </c>
      <c r="J1276" s="3">
        <v>17875.000000000004</v>
      </c>
      <c r="K1276" s="3">
        <v>6256.2500000000018</v>
      </c>
      <c r="L1276" s="4">
        <v>0.35</v>
      </c>
      <c r="M1276" t="s">
        <v>34</v>
      </c>
      <c r="N1276">
        <v>2021</v>
      </c>
      <c r="O1276">
        <v>10</v>
      </c>
      <c r="P1276">
        <v>22</v>
      </c>
      <c r="Q1276" t="str">
        <f>TEXT(DATE(2024, sales[[#This Row],[month]], 1), "MMMM")</f>
        <v>October</v>
      </c>
      <c r="R1276" s="4">
        <f t="shared" si="19"/>
        <v>-0.43253968253968245</v>
      </c>
    </row>
    <row r="1277" spans="1:18" x14ac:dyDescent="0.25">
      <c r="A1277" t="s">
        <v>787</v>
      </c>
      <c r="B1277" s="5">
        <v>1185732</v>
      </c>
      <c r="C1277" s="6" t="s">
        <v>470</v>
      </c>
      <c r="D1277" t="s">
        <v>178</v>
      </c>
      <c r="E1277" t="s">
        <v>790</v>
      </c>
      <c r="F1277" t="s">
        <v>791</v>
      </c>
      <c r="G1277" t="s">
        <v>25</v>
      </c>
      <c r="H1277" s="3">
        <v>65.000000000000014</v>
      </c>
      <c r="I1277" s="5">
        <v>175</v>
      </c>
      <c r="J1277" s="3">
        <v>11375.000000000002</v>
      </c>
      <c r="K1277" s="3">
        <v>2843.7500000000005</v>
      </c>
      <c r="L1277" s="4">
        <v>0.25</v>
      </c>
      <c r="M1277" t="s">
        <v>34</v>
      </c>
      <c r="N1277">
        <v>2021</v>
      </c>
      <c r="O1277">
        <v>10</v>
      </c>
      <c r="P1277">
        <v>22</v>
      </c>
      <c r="Q1277" t="str">
        <f>TEXT(DATE(2024, sales[[#This Row],[month]], 1), "MMMM")</f>
        <v>October</v>
      </c>
      <c r="R1277" s="4">
        <f t="shared" si="19"/>
        <v>-0.36363636363636365</v>
      </c>
    </row>
    <row r="1278" spans="1:18" x14ac:dyDescent="0.25">
      <c r="A1278" t="s">
        <v>787</v>
      </c>
      <c r="B1278" s="5">
        <v>1185732</v>
      </c>
      <c r="C1278" s="6" t="s">
        <v>470</v>
      </c>
      <c r="D1278" t="s">
        <v>178</v>
      </c>
      <c r="E1278" t="s">
        <v>790</v>
      </c>
      <c r="F1278" t="s">
        <v>791</v>
      </c>
      <c r="G1278" t="s">
        <v>27</v>
      </c>
      <c r="H1278" s="3">
        <v>65.000000000000014</v>
      </c>
      <c r="I1278" s="5">
        <v>150</v>
      </c>
      <c r="J1278" s="3">
        <v>9750.0000000000018</v>
      </c>
      <c r="K1278" s="3">
        <v>2437.5000000000005</v>
      </c>
      <c r="L1278" s="4">
        <v>0.25</v>
      </c>
      <c r="M1278" t="s">
        <v>34</v>
      </c>
      <c r="N1278">
        <v>2021</v>
      </c>
      <c r="O1278">
        <v>10</v>
      </c>
      <c r="P1278">
        <v>22</v>
      </c>
      <c r="Q1278" t="str">
        <f>TEXT(DATE(2024, sales[[#This Row],[month]], 1), "MMMM")</f>
        <v>October</v>
      </c>
      <c r="R1278" s="4">
        <f t="shared" si="19"/>
        <v>-0.14285714285714282</v>
      </c>
    </row>
    <row r="1279" spans="1:18" x14ac:dyDescent="0.25">
      <c r="A1279" t="s">
        <v>787</v>
      </c>
      <c r="B1279" s="5">
        <v>1185732</v>
      </c>
      <c r="C1279" s="6" t="s">
        <v>470</v>
      </c>
      <c r="D1279" t="s">
        <v>178</v>
      </c>
      <c r="E1279" t="s">
        <v>790</v>
      </c>
      <c r="F1279" t="s">
        <v>791</v>
      </c>
      <c r="G1279" t="s">
        <v>29</v>
      </c>
      <c r="H1279" s="3">
        <v>75.000000000000014</v>
      </c>
      <c r="I1279" s="5">
        <v>150</v>
      </c>
      <c r="J1279" s="3">
        <v>11250.000000000002</v>
      </c>
      <c r="K1279" s="3">
        <v>2812.5000000000005</v>
      </c>
      <c r="L1279" s="4">
        <v>0.25</v>
      </c>
      <c r="M1279" t="s">
        <v>34</v>
      </c>
      <c r="N1279">
        <v>2021</v>
      </c>
      <c r="O1279">
        <v>10</v>
      </c>
      <c r="P1279">
        <v>22</v>
      </c>
      <c r="Q1279" t="str">
        <f>TEXT(DATE(2024, sales[[#This Row],[month]], 1), "MMMM")</f>
        <v>October</v>
      </c>
      <c r="R1279" s="4">
        <f t="shared" si="19"/>
        <v>0.15384615384615383</v>
      </c>
    </row>
    <row r="1280" spans="1:18" x14ac:dyDescent="0.25">
      <c r="A1280" t="s">
        <v>787</v>
      </c>
      <c r="B1280" s="5">
        <v>1185732</v>
      </c>
      <c r="C1280" s="6" t="s">
        <v>470</v>
      </c>
      <c r="D1280" t="s">
        <v>178</v>
      </c>
      <c r="E1280" t="s">
        <v>790</v>
      </c>
      <c r="F1280" t="s">
        <v>791</v>
      </c>
      <c r="G1280" t="s">
        <v>31</v>
      </c>
      <c r="H1280" s="3">
        <v>80</v>
      </c>
      <c r="I1280" s="5">
        <v>275</v>
      </c>
      <c r="J1280" s="3">
        <v>22000</v>
      </c>
      <c r="K1280" s="3">
        <v>6600</v>
      </c>
      <c r="L1280" s="4">
        <v>0.3</v>
      </c>
      <c r="M1280" t="s">
        <v>34</v>
      </c>
      <c r="N1280">
        <v>2021</v>
      </c>
      <c r="O1280">
        <v>10</v>
      </c>
      <c r="P1280">
        <v>22</v>
      </c>
      <c r="Q1280" t="str">
        <f>TEXT(DATE(2024, sales[[#This Row],[month]], 1), "MMMM")</f>
        <v>October</v>
      </c>
      <c r="R1280" s="4">
        <f t="shared" si="19"/>
        <v>0.95555555555555527</v>
      </c>
    </row>
    <row r="1281" spans="1:18" x14ac:dyDescent="0.25">
      <c r="A1281" t="s">
        <v>787</v>
      </c>
      <c r="B1281" s="5">
        <v>1185732</v>
      </c>
      <c r="C1281" s="6" t="s">
        <v>502</v>
      </c>
      <c r="D1281" t="s">
        <v>178</v>
      </c>
      <c r="E1281" t="s">
        <v>790</v>
      </c>
      <c r="F1281" t="s">
        <v>791</v>
      </c>
      <c r="G1281" t="s">
        <v>20</v>
      </c>
      <c r="H1281" s="3">
        <v>75.000000000000014</v>
      </c>
      <c r="I1281" s="5">
        <v>425</v>
      </c>
      <c r="J1281" s="3">
        <v>31875.000000000007</v>
      </c>
      <c r="K1281" s="3">
        <v>11156.250000000004</v>
      </c>
      <c r="L1281" s="4">
        <v>0.35</v>
      </c>
      <c r="M1281" t="s">
        <v>34</v>
      </c>
      <c r="N1281">
        <v>2021</v>
      </c>
      <c r="O1281">
        <v>11</v>
      </c>
      <c r="P1281">
        <v>21</v>
      </c>
      <c r="Q1281" t="str">
        <f>TEXT(DATE(2024, sales[[#This Row],[month]], 1), "MMMM")</f>
        <v>November</v>
      </c>
      <c r="R1281" s="4">
        <f t="shared" si="19"/>
        <v>0.44886363636363669</v>
      </c>
    </row>
    <row r="1282" spans="1:18" x14ac:dyDescent="0.25">
      <c r="A1282" t="s">
        <v>787</v>
      </c>
      <c r="B1282" s="5">
        <v>1185732</v>
      </c>
      <c r="C1282" s="6" t="s">
        <v>502</v>
      </c>
      <c r="D1282" t="s">
        <v>178</v>
      </c>
      <c r="E1282" t="s">
        <v>790</v>
      </c>
      <c r="F1282" t="s">
        <v>791</v>
      </c>
      <c r="G1282" t="s">
        <v>23</v>
      </c>
      <c r="H1282" s="3">
        <v>65.000000000000014</v>
      </c>
      <c r="I1282" s="5">
        <v>300</v>
      </c>
      <c r="J1282" s="3">
        <v>19500.000000000004</v>
      </c>
      <c r="K1282" s="3">
        <v>6825.0000000000018</v>
      </c>
      <c r="L1282" s="4">
        <v>0.35</v>
      </c>
      <c r="M1282" t="s">
        <v>34</v>
      </c>
      <c r="N1282">
        <v>2021</v>
      </c>
      <c r="O1282">
        <v>11</v>
      </c>
      <c r="P1282">
        <v>21</v>
      </c>
      <c r="Q1282" t="str">
        <f>TEXT(DATE(2024, sales[[#This Row],[month]], 1), "MMMM")</f>
        <v>November</v>
      </c>
      <c r="R1282" s="4">
        <f t="shared" ref="R1282:R1345" si="20">IFERROR((J1282-J1281)/J1281, 0)</f>
        <v>-0.38823529411764707</v>
      </c>
    </row>
    <row r="1283" spans="1:18" x14ac:dyDescent="0.25">
      <c r="A1283" t="s">
        <v>787</v>
      </c>
      <c r="B1283" s="5">
        <v>1185732</v>
      </c>
      <c r="C1283" s="6" t="s">
        <v>502</v>
      </c>
      <c r="D1283" t="s">
        <v>178</v>
      </c>
      <c r="E1283" t="s">
        <v>790</v>
      </c>
      <c r="F1283" t="s">
        <v>791</v>
      </c>
      <c r="G1283" t="s">
        <v>25</v>
      </c>
      <c r="H1283" s="3">
        <v>65.000000000000014</v>
      </c>
      <c r="I1283" s="5">
        <v>320</v>
      </c>
      <c r="J1283" s="3">
        <v>20800.000000000004</v>
      </c>
      <c r="K1283" s="3">
        <v>5200.0000000000009</v>
      </c>
      <c r="L1283" s="4">
        <v>0.25</v>
      </c>
      <c r="M1283" t="s">
        <v>34</v>
      </c>
      <c r="N1283">
        <v>2021</v>
      </c>
      <c r="O1283">
        <v>11</v>
      </c>
      <c r="P1283">
        <v>21</v>
      </c>
      <c r="Q1283" t="str">
        <f>TEXT(DATE(2024, sales[[#This Row],[month]], 1), "MMMM")</f>
        <v>November</v>
      </c>
      <c r="R1283" s="4">
        <f t="shared" si="20"/>
        <v>6.6666666666666652E-2</v>
      </c>
    </row>
    <row r="1284" spans="1:18" x14ac:dyDescent="0.25">
      <c r="A1284" t="s">
        <v>787</v>
      </c>
      <c r="B1284" s="5">
        <v>1185732</v>
      </c>
      <c r="C1284" s="6" t="s">
        <v>502</v>
      </c>
      <c r="D1284" t="s">
        <v>178</v>
      </c>
      <c r="E1284" t="s">
        <v>790</v>
      </c>
      <c r="F1284" t="s">
        <v>791</v>
      </c>
      <c r="G1284" t="s">
        <v>27</v>
      </c>
      <c r="H1284" s="3">
        <v>65.000000000000014</v>
      </c>
      <c r="I1284" s="5">
        <v>300</v>
      </c>
      <c r="J1284" s="3">
        <v>19500.000000000004</v>
      </c>
      <c r="K1284" s="3">
        <v>4875.0000000000009</v>
      </c>
      <c r="L1284" s="4">
        <v>0.25</v>
      </c>
      <c r="M1284" t="s">
        <v>34</v>
      </c>
      <c r="N1284">
        <v>2021</v>
      </c>
      <c r="O1284">
        <v>11</v>
      </c>
      <c r="P1284">
        <v>21</v>
      </c>
      <c r="Q1284" t="str">
        <f>TEXT(DATE(2024, sales[[#This Row],[month]], 1), "MMMM")</f>
        <v>November</v>
      </c>
      <c r="R1284" s="4">
        <f t="shared" si="20"/>
        <v>-6.2499999999999986E-2</v>
      </c>
    </row>
    <row r="1285" spans="1:18" x14ac:dyDescent="0.25">
      <c r="A1285" t="s">
        <v>787</v>
      </c>
      <c r="B1285" s="5">
        <v>1185732</v>
      </c>
      <c r="C1285" s="6" t="s">
        <v>502</v>
      </c>
      <c r="D1285" t="s">
        <v>178</v>
      </c>
      <c r="E1285" t="s">
        <v>790</v>
      </c>
      <c r="F1285" t="s">
        <v>791</v>
      </c>
      <c r="G1285" t="s">
        <v>29</v>
      </c>
      <c r="H1285" s="3">
        <v>75.000000000000014</v>
      </c>
      <c r="I1285" s="5">
        <v>275</v>
      </c>
      <c r="J1285" s="3">
        <v>20625.000000000004</v>
      </c>
      <c r="K1285" s="3">
        <v>5156.2500000000009</v>
      </c>
      <c r="L1285" s="4">
        <v>0.25</v>
      </c>
      <c r="M1285" t="s">
        <v>34</v>
      </c>
      <c r="N1285">
        <v>2021</v>
      </c>
      <c r="O1285">
        <v>11</v>
      </c>
      <c r="P1285">
        <v>21</v>
      </c>
      <c r="Q1285" t="str">
        <f>TEXT(DATE(2024, sales[[#This Row],[month]], 1), "MMMM")</f>
        <v>November</v>
      </c>
      <c r="R1285" s="4">
        <f t="shared" si="20"/>
        <v>5.7692307692307682E-2</v>
      </c>
    </row>
    <row r="1286" spans="1:18" x14ac:dyDescent="0.25">
      <c r="A1286" t="s">
        <v>787</v>
      </c>
      <c r="B1286" s="5">
        <v>1185732</v>
      </c>
      <c r="C1286" s="6" t="s">
        <v>502</v>
      </c>
      <c r="D1286" t="s">
        <v>178</v>
      </c>
      <c r="E1286" t="s">
        <v>790</v>
      </c>
      <c r="F1286" t="s">
        <v>791</v>
      </c>
      <c r="G1286" t="s">
        <v>31</v>
      </c>
      <c r="H1286" s="3">
        <v>80</v>
      </c>
      <c r="I1286" s="5">
        <v>375</v>
      </c>
      <c r="J1286" s="3">
        <v>30000</v>
      </c>
      <c r="K1286" s="3">
        <v>9000</v>
      </c>
      <c r="L1286" s="4">
        <v>0.3</v>
      </c>
      <c r="M1286" t="s">
        <v>34</v>
      </c>
      <c r="N1286">
        <v>2021</v>
      </c>
      <c r="O1286">
        <v>11</v>
      </c>
      <c r="P1286">
        <v>21</v>
      </c>
      <c r="Q1286" t="str">
        <f>TEXT(DATE(2024, sales[[#This Row],[month]], 1), "MMMM")</f>
        <v>November</v>
      </c>
      <c r="R1286" s="4">
        <f t="shared" si="20"/>
        <v>0.45454545454545431</v>
      </c>
    </row>
    <row r="1287" spans="1:18" x14ac:dyDescent="0.25">
      <c r="A1287" t="s">
        <v>787</v>
      </c>
      <c r="B1287" s="5">
        <v>1185732</v>
      </c>
      <c r="C1287" s="6" t="s">
        <v>531</v>
      </c>
      <c r="D1287" t="s">
        <v>178</v>
      </c>
      <c r="E1287" t="s">
        <v>790</v>
      </c>
      <c r="F1287" t="s">
        <v>791</v>
      </c>
      <c r="G1287" t="s">
        <v>20</v>
      </c>
      <c r="H1287" s="3">
        <v>75.000000000000014</v>
      </c>
      <c r="I1287" s="5">
        <v>600</v>
      </c>
      <c r="J1287" s="3">
        <v>45000.000000000007</v>
      </c>
      <c r="K1287" s="3">
        <v>15750.000000000004</v>
      </c>
      <c r="L1287" s="4">
        <v>0.35</v>
      </c>
      <c r="M1287" t="s">
        <v>34</v>
      </c>
      <c r="N1287">
        <v>2021</v>
      </c>
      <c r="O1287">
        <v>12</v>
      </c>
      <c r="P1287">
        <v>20</v>
      </c>
      <c r="Q1287" t="str">
        <f>TEXT(DATE(2024, sales[[#This Row],[month]], 1), "MMMM")</f>
        <v>December</v>
      </c>
      <c r="R1287" s="4">
        <f t="shared" si="20"/>
        <v>0.50000000000000022</v>
      </c>
    </row>
    <row r="1288" spans="1:18" x14ac:dyDescent="0.25">
      <c r="A1288" t="s">
        <v>787</v>
      </c>
      <c r="B1288" s="5">
        <v>1185732</v>
      </c>
      <c r="C1288" s="6" t="s">
        <v>531</v>
      </c>
      <c r="D1288" t="s">
        <v>178</v>
      </c>
      <c r="E1288" t="s">
        <v>790</v>
      </c>
      <c r="F1288" t="s">
        <v>791</v>
      </c>
      <c r="G1288" t="s">
        <v>23</v>
      </c>
      <c r="H1288" s="3">
        <v>65.000000000000014</v>
      </c>
      <c r="I1288" s="5">
        <v>400</v>
      </c>
      <c r="J1288" s="3">
        <v>26000.000000000007</v>
      </c>
      <c r="K1288" s="3">
        <v>9100.0000000000036</v>
      </c>
      <c r="L1288" s="4">
        <v>0.35</v>
      </c>
      <c r="M1288" t="s">
        <v>34</v>
      </c>
      <c r="N1288">
        <v>2021</v>
      </c>
      <c r="O1288">
        <v>12</v>
      </c>
      <c r="P1288">
        <v>20</v>
      </c>
      <c r="Q1288" t="str">
        <f>TEXT(DATE(2024, sales[[#This Row],[month]], 1), "MMMM")</f>
        <v>December</v>
      </c>
      <c r="R1288" s="4">
        <f t="shared" si="20"/>
        <v>-0.42222222222222217</v>
      </c>
    </row>
    <row r="1289" spans="1:18" x14ac:dyDescent="0.25">
      <c r="A1289" t="s">
        <v>16</v>
      </c>
      <c r="B1289" s="5">
        <v>1128299</v>
      </c>
      <c r="C1289" s="6" t="s">
        <v>210</v>
      </c>
      <c r="D1289" t="s">
        <v>178</v>
      </c>
      <c r="E1289" t="s">
        <v>790</v>
      </c>
      <c r="F1289" t="s">
        <v>791</v>
      </c>
      <c r="G1289" t="s">
        <v>20</v>
      </c>
      <c r="H1289" s="3">
        <v>35</v>
      </c>
      <c r="I1289" s="5">
        <v>375</v>
      </c>
      <c r="J1289" s="3">
        <v>13125</v>
      </c>
      <c r="K1289" s="3">
        <v>3281.25</v>
      </c>
      <c r="L1289" s="4">
        <v>0.25</v>
      </c>
      <c r="M1289" t="s">
        <v>34</v>
      </c>
      <c r="N1289">
        <v>2021</v>
      </c>
      <c r="O1289">
        <v>1</v>
      </c>
      <c r="P1289">
        <v>10</v>
      </c>
      <c r="Q1289" t="str">
        <f>TEXT(DATE(2024, sales[[#This Row],[month]], 1), "MMMM")</f>
        <v>January</v>
      </c>
      <c r="R1289" s="4">
        <f t="shared" si="20"/>
        <v>-0.49519230769230782</v>
      </c>
    </row>
    <row r="1290" spans="1:18" x14ac:dyDescent="0.25">
      <c r="A1290" t="s">
        <v>16</v>
      </c>
      <c r="B1290" s="5">
        <v>1128299</v>
      </c>
      <c r="C1290" s="6" t="s">
        <v>210</v>
      </c>
      <c r="D1290" t="s">
        <v>178</v>
      </c>
      <c r="E1290" t="s">
        <v>790</v>
      </c>
      <c r="F1290" t="s">
        <v>791</v>
      </c>
      <c r="G1290" t="s">
        <v>23</v>
      </c>
      <c r="H1290" s="3">
        <v>45</v>
      </c>
      <c r="I1290" s="5">
        <v>375</v>
      </c>
      <c r="J1290" s="3">
        <v>16875</v>
      </c>
      <c r="K1290" s="3">
        <v>3375</v>
      </c>
      <c r="L1290" s="4">
        <v>0.2</v>
      </c>
      <c r="M1290" t="s">
        <v>34</v>
      </c>
      <c r="N1290">
        <v>2021</v>
      </c>
      <c r="O1290">
        <v>1</v>
      </c>
      <c r="P1290">
        <v>10</v>
      </c>
      <c r="Q1290" t="str">
        <f>TEXT(DATE(2024, sales[[#This Row],[month]], 1), "MMMM")</f>
        <v>January</v>
      </c>
      <c r="R1290" s="4">
        <f t="shared" si="20"/>
        <v>0.2857142857142857</v>
      </c>
    </row>
    <row r="1291" spans="1:18" x14ac:dyDescent="0.25">
      <c r="A1291" t="s">
        <v>16</v>
      </c>
      <c r="B1291" s="5">
        <v>1128299</v>
      </c>
      <c r="C1291" s="6" t="s">
        <v>210</v>
      </c>
      <c r="D1291" t="s">
        <v>178</v>
      </c>
      <c r="E1291" t="s">
        <v>790</v>
      </c>
      <c r="F1291" t="s">
        <v>791</v>
      </c>
      <c r="G1291" t="s">
        <v>25</v>
      </c>
      <c r="H1291" s="3">
        <v>45</v>
      </c>
      <c r="I1291" s="5">
        <v>375</v>
      </c>
      <c r="J1291" s="3">
        <v>16875</v>
      </c>
      <c r="K1291" s="3">
        <v>4218.75</v>
      </c>
      <c r="L1291" s="4">
        <v>0.25</v>
      </c>
      <c r="M1291" t="s">
        <v>34</v>
      </c>
      <c r="N1291">
        <v>2021</v>
      </c>
      <c r="O1291">
        <v>1</v>
      </c>
      <c r="P1291">
        <v>10</v>
      </c>
      <c r="Q1291" t="str">
        <f>TEXT(DATE(2024, sales[[#This Row],[month]], 1), "MMMM")</f>
        <v>January</v>
      </c>
      <c r="R1291" s="4">
        <f t="shared" si="20"/>
        <v>0</v>
      </c>
    </row>
    <row r="1292" spans="1:18" x14ac:dyDescent="0.25">
      <c r="A1292" t="s">
        <v>16</v>
      </c>
      <c r="B1292" s="5">
        <v>1128299</v>
      </c>
      <c r="C1292" s="6" t="s">
        <v>210</v>
      </c>
      <c r="D1292" t="s">
        <v>178</v>
      </c>
      <c r="E1292" t="s">
        <v>790</v>
      </c>
      <c r="F1292" t="s">
        <v>791</v>
      </c>
      <c r="G1292" t="s">
        <v>27</v>
      </c>
      <c r="H1292" s="3">
        <v>45</v>
      </c>
      <c r="I1292" s="5">
        <v>225</v>
      </c>
      <c r="J1292" s="3">
        <v>10125</v>
      </c>
      <c r="K1292" s="3">
        <v>2531.25</v>
      </c>
      <c r="L1292" s="4">
        <v>0.25</v>
      </c>
      <c r="M1292" t="s">
        <v>34</v>
      </c>
      <c r="N1292">
        <v>2021</v>
      </c>
      <c r="O1292">
        <v>1</v>
      </c>
      <c r="P1292">
        <v>10</v>
      </c>
      <c r="Q1292" t="str">
        <f>TEXT(DATE(2024, sales[[#This Row],[month]], 1), "MMMM")</f>
        <v>January</v>
      </c>
      <c r="R1292" s="4">
        <f t="shared" si="20"/>
        <v>-0.4</v>
      </c>
    </row>
    <row r="1293" spans="1:18" x14ac:dyDescent="0.25">
      <c r="A1293" t="s">
        <v>16</v>
      </c>
      <c r="B1293" s="5">
        <v>1128299</v>
      </c>
      <c r="C1293" s="6" t="s">
        <v>210</v>
      </c>
      <c r="D1293" t="s">
        <v>178</v>
      </c>
      <c r="E1293" t="s">
        <v>790</v>
      </c>
      <c r="F1293" t="s">
        <v>791</v>
      </c>
      <c r="G1293" t="s">
        <v>29</v>
      </c>
      <c r="H1293" s="3">
        <v>50</v>
      </c>
      <c r="I1293" s="5">
        <v>175</v>
      </c>
      <c r="J1293" s="3">
        <v>8750</v>
      </c>
      <c r="K1293" s="3">
        <v>1312.5</v>
      </c>
      <c r="L1293" s="4">
        <v>0.15</v>
      </c>
      <c r="M1293" t="s">
        <v>34</v>
      </c>
      <c r="N1293">
        <v>2021</v>
      </c>
      <c r="O1293">
        <v>1</v>
      </c>
      <c r="P1293">
        <v>10</v>
      </c>
      <c r="Q1293" t="str">
        <f>TEXT(DATE(2024, sales[[#This Row],[month]], 1), "MMMM")</f>
        <v>January</v>
      </c>
      <c r="R1293" s="4">
        <f t="shared" si="20"/>
        <v>-0.13580246913580246</v>
      </c>
    </row>
    <row r="1294" spans="1:18" x14ac:dyDescent="0.25">
      <c r="A1294" t="s">
        <v>16</v>
      </c>
      <c r="B1294" s="5">
        <v>1128299</v>
      </c>
      <c r="C1294" s="6" t="s">
        <v>210</v>
      </c>
      <c r="D1294" t="s">
        <v>178</v>
      </c>
      <c r="E1294" t="s">
        <v>790</v>
      </c>
      <c r="F1294" t="s">
        <v>791</v>
      </c>
      <c r="G1294" t="s">
        <v>31</v>
      </c>
      <c r="H1294" s="3">
        <v>45</v>
      </c>
      <c r="I1294" s="5">
        <v>425</v>
      </c>
      <c r="J1294" s="3">
        <v>19125</v>
      </c>
      <c r="K1294" s="3">
        <v>7650</v>
      </c>
      <c r="L1294" s="4">
        <v>0.4</v>
      </c>
      <c r="M1294" t="s">
        <v>34</v>
      </c>
      <c r="N1294">
        <v>2021</v>
      </c>
      <c r="O1294">
        <v>1</v>
      </c>
      <c r="P1294">
        <v>10</v>
      </c>
      <c r="Q1294" t="str">
        <f>TEXT(DATE(2024, sales[[#This Row],[month]], 1), "MMMM")</f>
        <v>January</v>
      </c>
      <c r="R1294" s="4">
        <f t="shared" si="20"/>
        <v>1.1857142857142857</v>
      </c>
    </row>
    <row r="1295" spans="1:18" x14ac:dyDescent="0.25">
      <c r="A1295" t="s">
        <v>16</v>
      </c>
      <c r="B1295" s="5">
        <v>1128299</v>
      </c>
      <c r="C1295" s="6" t="s">
        <v>241</v>
      </c>
      <c r="D1295" t="s">
        <v>178</v>
      </c>
      <c r="E1295" t="s">
        <v>790</v>
      </c>
      <c r="F1295" t="s">
        <v>791</v>
      </c>
      <c r="G1295" t="s">
        <v>20</v>
      </c>
      <c r="H1295" s="3">
        <v>35</v>
      </c>
      <c r="I1295" s="5">
        <v>475</v>
      </c>
      <c r="J1295" s="3">
        <v>16625</v>
      </c>
      <c r="K1295" s="3">
        <v>4156.25</v>
      </c>
      <c r="L1295" s="4">
        <v>0.25</v>
      </c>
      <c r="M1295" t="s">
        <v>34</v>
      </c>
      <c r="N1295">
        <v>2021</v>
      </c>
      <c r="O1295">
        <v>2</v>
      </c>
      <c r="P1295">
        <v>10</v>
      </c>
      <c r="Q1295" t="str">
        <f>TEXT(DATE(2024, sales[[#This Row],[month]], 1), "MMMM")</f>
        <v>February</v>
      </c>
      <c r="R1295" s="4">
        <f t="shared" si="20"/>
        <v>-0.13071895424836602</v>
      </c>
    </row>
    <row r="1296" spans="1:18" x14ac:dyDescent="0.25">
      <c r="A1296" t="s">
        <v>16</v>
      </c>
      <c r="B1296" s="5">
        <v>1128299</v>
      </c>
      <c r="C1296" s="6" t="s">
        <v>241</v>
      </c>
      <c r="D1296" t="s">
        <v>178</v>
      </c>
      <c r="E1296" t="s">
        <v>790</v>
      </c>
      <c r="F1296" t="s">
        <v>791</v>
      </c>
      <c r="G1296" t="s">
        <v>23</v>
      </c>
      <c r="H1296" s="3">
        <v>45</v>
      </c>
      <c r="I1296" s="5">
        <v>375</v>
      </c>
      <c r="J1296" s="3">
        <v>16875</v>
      </c>
      <c r="K1296" s="3">
        <v>3375</v>
      </c>
      <c r="L1296" s="4">
        <v>0.2</v>
      </c>
      <c r="M1296" t="s">
        <v>34</v>
      </c>
      <c r="N1296">
        <v>2021</v>
      </c>
      <c r="O1296">
        <v>2</v>
      </c>
      <c r="P1296">
        <v>10</v>
      </c>
      <c r="Q1296" t="str">
        <f>TEXT(DATE(2024, sales[[#This Row],[month]], 1), "MMMM")</f>
        <v>February</v>
      </c>
      <c r="R1296" s="4">
        <f t="shared" si="20"/>
        <v>1.5037593984962405E-2</v>
      </c>
    </row>
    <row r="1297" spans="1:18" x14ac:dyDescent="0.25">
      <c r="A1297" t="s">
        <v>16</v>
      </c>
      <c r="B1297" s="5">
        <v>1128299</v>
      </c>
      <c r="C1297" s="6" t="s">
        <v>241</v>
      </c>
      <c r="D1297" t="s">
        <v>178</v>
      </c>
      <c r="E1297" t="s">
        <v>790</v>
      </c>
      <c r="F1297" t="s">
        <v>791</v>
      </c>
      <c r="G1297" t="s">
        <v>25</v>
      </c>
      <c r="H1297" s="3">
        <v>45</v>
      </c>
      <c r="I1297" s="5">
        <v>375</v>
      </c>
      <c r="J1297" s="3">
        <v>16875</v>
      </c>
      <c r="K1297" s="3">
        <v>4218.75</v>
      </c>
      <c r="L1297" s="4">
        <v>0.25</v>
      </c>
      <c r="M1297" t="s">
        <v>34</v>
      </c>
      <c r="N1297">
        <v>2021</v>
      </c>
      <c r="O1297">
        <v>2</v>
      </c>
      <c r="P1297">
        <v>10</v>
      </c>
      <c r="Q1297" t="str">
        <f>TEXT(DATE(2024, sales[[#This Row],[month]], 1), "MMMM")</f>
        <v>February</v>
      </c>
      <c r="R1297" s="4">
        <f t="shared" si="20"/>
        <v>0</v>
      </c>
    </row>
    <row r="1298" spans="1:18" x14ac:dyDescent="0.25">
      <c r="A1298" t="s">
        <v>16</v>
      </c>
      <c r="B1298" s="5">
        <v>1128299</v>
      </c>
      <c r="C1298" s="6" t="s">
        <v>241</v>
      </c>
      <c r="D1298" t="s">
        <v>178</v>
      </c>
      <c r="E1298" t="s">
        <v>792</v>
      </c>
      <c r="F1298" t="s">
        <v>793</v>
      </c>
      <c r="G1298" t="s">
        <v>27</v>
      </c>
      <c r="H1298" s="3">
        <v>45</v>
      </c>
      <c r="I1298" s="5">
        <v>225</v>
      </c>
      <c r="J1298" s="3">
        <v>10125</v>
      </c>
      <c r="K1298" s="3">
        <v>2531.25</v>
      </c>
      <c r="L1298" s="4">
        <v>0.25</v>
      </c>
      <c r="M1298" t="s">
        <v>34</v>
      </c>
      <c r="N1298">
        <v>2021</v>
      </c>
      <c r="O1298">
        <v>2</v>
      </c>
      <c r="P1298">
        <v>10</v>
      </c>
      <c r="Q1298" t="str">
        <f>TEXT(DATE(2024, sales[[#This Row],[month]], 1), "MMMM")</f>
        <v>February</v>
      </c>
      <c r="R1298" s="4">
        <f t="shared" si="20"/>
        <v>-0.4</v>
      </c>
    </row>
    <row r="1299" spans="1:18" x14ac:dyDescent="0.25">
      <c r="A1299" t="s">
        <v>16</v>
      </c>
      <c r="B1299" s="5">
        <v>1128299</v>
      </c>
      <c r="C1299" s="6" t="s">
        <v>241</v>
      </c>
      <c r="D1299" t="s">
        <v>178</v>
      </c>
      <c r="E1299" t="s">
        <v>792</v>
      </c>
      <c r="F1299" t="s">
        <v>793</v>
      </c>
      <c r="G1299" t="s">
        <v>29</v>
      </c>
      <c r="H1299" s="3">
        <v>50</v>
      </c>
      <c r="I1299" s="5">
        <v>150</v>
      </c>
      <c r="J1299" s="3">
        <v>7500</v>
      </c>
      <c r="K1299" s="3">
        <v>1125</v>
      </c>
      <c r="L1299" s="4">
        <v>0.15</v>
      </c>
      <c r="M1299" t="s">
        <v>34</v>
      </c>
      <c r="N1299">
        <v>2021</v>
      </c>
      <c r="O1299">
        <v>2</v>
      </c>
      <c r="P1299">
        <v>10</v>
      </c>
      <c r="Q1299" t="str">
        <f>TEXT(DATE(2024, sales[[#This Row],[month]], 1), "MMMM")</f>
        <v>February</v>
      </c>
      <c r="R1299" s="4">
        <f t="shared" si="20"/>
        <v>-0.25925925925925924</v>
      </c>
    </row>
    <row r="1300" spans="1:18" x14ac:dyDescent="0.25">
      <c r="A1300" t="s">
        <v>16</v>
      </c>
      <c r="B1300" s="5">
        <v>1128299</v>
      </c>
      <c r="C1300" s="6" t="s">
        <v>241</v>
      </c>
      <c r="D1300" t="s">
        <v>178</v>
      </c>
      <c r="E1300" t="s">
        <v>792</v>
      </c>
      <c r="F1300" t="s">
        <v>793</v>
      </c>
      <c r="G1300" t="s">
        <v>31</v>
      </c>
      <c r="H1300" s="3">
        <v>45</v>
      </c>
      <c r="I1300" s="5">
        <v>350</v>
      </c>
      <c r="J1300" s="3">
        <v>15750</v>
      </c>
      <c r="K1300" s="3">
        <v>6300</v>
      </c>
      <c r="L1300" s="4">
        <v>0.4</v>
      </c>
      <c r="M1300" t="s">
        <v>34</v>
      </c>
      <c r="N1300">
        <v>2021</v>
      </c>
      <c r="O1300">
        <v>2</v>
      </c>
      <c r="P1300">
        <v>10</v>
      </c>
      <c r="Q1300" t="str">
        <f>TEXT(DATE(2024, sales[[#This Row],[month]], 1), "MMMM")</f>
        <v>February</v>
      </c>
      <c r="R1300" s="4">
        <f t="shared" si="20"/>
        <v>1.1000000000000001</v>
      </c>
    </row>
    <row r="1301" spans="1:18" x14ac:dyDescent="0.25">
      <c r="A1301" t="s">
        <v>16</v>
      </c>
      <c r="B1301" s="5">
        <v>1128299</v>
      </c>
      <c r="C1301" s="6" t="s">
        <v>251</v>
      </c>
      <c r="D1301" t="s">
        <v>178</v>
      </c>
      <c r="E1301" t="s">
        <v>792</v>
      </c>
      <c r="F1301" t="s">
        <v>793</v>
      </c>
      <c r="G1301" t="s">
        <v>20</v>
      </c>
      <c r="H1301" s="3">
        <v>45</v>
      </c>
      <c r="I1301" s="5">
        <v>500</v>
      </c>
      <c r="J1301" s="3">
        <v>22500</v>
      </c>
      <c r="K1301" s="3">
        <v>5625</v>
      </c>
      <c r="L1301" s="4">
        <v>0.25</v>
      </c>
      <c r="M1301" t="s">
        <v>34</v>
      </c>
      <c r="N1301">
        <v>2021</v>
      </c>
      <c r="O1301">
        <v>3</v>
      </c>
      <c r="P1301">
        <v>9</v>
      </c>
      <c r="Q1301" t="str">
        <f>TEXT(DATE(2024, sales[[#This Row],[month]], 1), "MMMM")</f>
        <v>March</v>
      </c>
      <c r="R1301" s="4">
        <f t="shared" si="20"/>
        <v>0.42857142857142855</v>
      </c>
    </row>
    <row r="1302" spans="1:18" x14ac:dyDescent="0.25">
      <c r="A1302" t="s">
        <v>16</v>
      </c>
      <c r="B1302" s="5">
        <v>1128299</v>
      </c>
      <c r="C1302" s="6" t="s">
        <v>251</v>
      </c>
      <c r="D1302" t="s">
        <v>178</v>
      </c>
      <c r="E1302" t="s">
        <v>792</v>
      </c>
      <c r="F1302" t="s">
        <v>793</v>
      </c>
      <c r="G1302" t="s">
        <v>23</v>
      </c>
      <c r="H1302" s="3">
        <v>54.999999999999993</v>
      </c>
      <c r="I1302" s="5">
        <v>350</v>
      </c>
      <c r="J1302" s="3">
        <v>19250</v>
      </c>
      <c r="K1302" s="3">
        <v>3850</v>
      </c>
      <c r="L1302" s="4">
        <v>0.2</v>
      </c>
      <c r="M1302" t="s">
        <v>34</v>
      </c>
      <c r="N1302">
        <v>2021</v>
      </c>
      <c r="O1302">
        <v>3</v>
      </c>
      <c r="P1302">
        <v>9</v>
      </c>
      <c r="Q1302" t="str">
        <f>TEXT(DATE(2024, sales[[#This Row],[month]], 1), "MMMM")</f>
        <v>March</v>
      </c>
      <c r="R1302" s="4">
        <f t="shared" si="20"/>
        <v>-0.14444444444444443</v>
      </c>
    </row>
    <row r="1303" spans="1:18" x14ac:dyDescent="0.25">
      <c r="A1303" t="s">
        <v>16</v>
      </c>
      <c r="B1303" s="5">
        <v>1128299</v>
      </c>
      <c r="C1303" s="6" t="s">
        <v>251</v>
      </c>
      <c r="D1303" t="s">
        <v>178</v>
      </c>
      <c r="E1303" t="s">
        <v>792</v>
      </c>
      <c r="F1303" t="s">
        <v>793</v>
      </c>
      <c r="G1303" t="s">
        <v>25</v>
      </c>
      <c r="H1303" s="3">
        <v>59.999999999999993</v>
      </c>
      <c r="I1303" s="5">
        <v>375</v>
      </c>
      <c r="J1303" s="3">
        <v>22500</v>
      </c>
      <c r="K1303" s="3">
        <v>5624.9999999999991</v>
      </c>
      <c r="L1303" s="4">
        <v>0.25</v>
      </c>
      <c r="M1303" t="s">
        <v>34</v>
      </c>
      <c r="N1303">
        <v>2021</v>
      </c>
      <c r="O1303">
        <v>3</v>
      </c>
      <c r="P1303">
        <v>9</v>
      </c>
      <c r="Q1303" t="str">
        <f>TEXT(DATE(2024, sales[[#This Row],[month]], 1), "MMMM")</f>
        <v>March</v>
      </c>
      <c r="R1303" s="4">
        <f t="shared" si="20"/>
        <v>0.16883116883116883</v>
      </c>
    </row>
    <row r="1304" spans="1:18" x14ac:dyDescent="0.25">
      <c r="A1304" t="s">
        <v>16</v>
      </c>
      <c r="B1304" s="5">
        <v>1128299</v>
      </c>
      <c r="C1304" s="6" t="s">
        <v>251</v>
      </c>
      <c r="D1304" t="s">
        <v>178</v>
      </c>
      <c r="E1304" t="s">
        <v>792</v>
      </c>
      <c r="F1304" t="s">
        <v>793</v>
      </c>
      <c r="G1304" t="s">
        <v>27</v>
      </c>
      <c r="H1304" s="3">
        <v>54.999999999999993</v>
      </c>
      <c r="I1304" s="5">
        <v>275</v>
      </c>
      <c r="J1304" s="3">
        <v>15124.999999999998</v>
      </c>
      <c r="K1304" s="3">
        <v>3781.25</v>
      </c>
      <c r="L1304" s="4">
        <v>0.25</v>
      </c>
      <c r="M1304" t="s">
        <v>34</v>
      </c>
      <c r="N1304">
        <v>2021</v>
      </c>
      <c r="O1304">
        <v>3</v>
      </c>
      <c r="P1304">
        <v>9</v>
      </c>
      <c r="Q1304" t="str">
        <f>TEXT(DATE(2024, sales[[#This Row],[month]], 1), "MMMM")</f>
        <v>March</v>
      </c>
      <c r="R1304" s="4">
        <f t="shared" si="20"/>
        <v>-0.32777777777777783</v>
      </c>
    </row>
    <row r="1305" spans="1:18" x14ac:dyDescent="0.25">
      <c r="A1305" t="s">
        <v>16</v>
      </c>
      <c r="B1305" s="5">
        <v>1128299</v>
      </c>
      <c r="C1305" s="6" t="s">
        <v>251</v>
      </c>
      <c r="D1305" t="s">
        <v>178</v>
      </c>
      <c r="E1305" t="s">
        <v>792</v>
      </c>
      <c r="F1305" t="s">
        <v>793</v>
      </c>
      <c r="G1305" t="s">
        <v>29</v>
      </c>
      <c r="H1305" s="3">
        <v>60</v>
      </c>
      <c r="I1305" s="5">
        <v>125</v>
      </c>
      <c r="J1305" s="3">
        <v>7500</v>
      </c>
      <c r="K1305" s="3">
        <v>1125</v>
      </c>
      <c r="L1305" s="4">
        <v>0.15</v>
      </c>
      <c r="M1305" t="s">
        <v>34</v>
      </c>
      <c r="N1305">
        <v>2021</v>
      </c>
      <c r="O1305">
        <v>3</v>
      </c>
      <c r="P1305">
        <v>9</v>
      </c>
      <c r="Q1305" t="str">
        <f>TEXT(DATE(2024, sales[[#This Row],[month]], 1), "MMMM")</f>
        <v>March</v>
      </c>
      <c r="R1305" s="4">
        <f t="shared" si="20"/>
        <v>-0.50413223140495866</v>
      </c>
    </row>
    <row r="1306" spans="1:18" x14ac:dyDescent="0.25">
      <c r="A1306" t="s">
        <v>16</v>
      </c>
      <c r="B1306" s="5">
        <v>1128299</v>
      </c>
      <c r="C1306" s="6" t="s">
        <v>251</v>
      </c>
      <c r="D1306" t="s">
        <v>178</v>
      </c>
      <c r="E1306" t="s">
        <v>792</v>
      </c>
      <c r="F1306" t="s">
        <v>793</v>
      </c>
      <c r="G1306" t="s">
        <v>31</v>
      </c>
      <c r="H1306" s="3">
        <v>54.999999999999993</v>
      </c>
      <c r="I1306" s="5">
        <v>325</v>
      </c>
      <c r="J1306" s="3">
        <v>17874.999999999996</v>
      </c>
      <c r="K1306" s="3">
        <v>7149.9999999999991</v>
      </c>
      <c r="L1306" s="4">
        <v>0.4</v>
      </c>
      <c r="M1306" t="s">
        <v>34</v>
      </c>
      <c r="N1306">
        <v>2021</v>
      </c>
      <c r="O1306">
        <v>3</v>
      </c>
      <c r="P1306">
        <v>9</v>
      </c>
      <c r="Q1306" t="str">
        <f>TEXT(DATE(2024, sales[[#This Row],[month]], 1), "MMMM")</f>
        <v>March</v>
      </c>
      <c r="R1306" s="4">
        <f t="shared" si="20"/>
        <v>1.3833333333333329</v>
      </c>
    </row>
    <row r="1307" spans="1:18" x14ac:dyDescent="0.25">
      <c r="A1307" t="s">
        <v>16</v>
      </c>
      <c r="B1307" s="5">
        <v>1128299</v>
      </c>
      <c r="C1307" s="6" t="s">
        <v>271</v>
      </c>
      <c r="D1307" t="s">
        <v>178</v>
      </c>
      <c r="E1307" t="s">
        <v>792</v>
      </c>
      <c r="F1307" t="s">
        <v>793</v>
      </c>
      <c r="G1307" t="s">
        <v>20</v>
      </c>
      <c r="H1307" s="3">
        <v>60</v>
      </c>
      <c r="I1307" s="5">
        <v>500</v>
      </c>
      <c r="J1307" s="3">
        <v>30000</v>
      </c>
      <c r="K1307" s="3">
        <v>7500</v>
      </c>
      <c r="L1307" s="4">
        <v>0.25</v>
      </c>
      <c r="M1307" t="s">
        <v>34</v>
      </c>
      <c r="N1307">
        <v>2021</v>
      </c>
      <c r="O1307">
        <v>4</v>
      </c>
      <c r="P1307">
        <v>10</v>
      </c>
      <c r="Q1307" t="str">
        <f>TEXT(DATE(2024, sales[[#This Row],[month]], 1), "MMMM")</f>
        <v>April</v>
      </c>
      <c r="R1307" s="4">
        <f t="shared" si="20"/>
        <v>0.67832167832167867</v>
      </c>
    </row>
    <row r="1308" spans="1:18" x14ac:dyDescent="0.25">
      <c r="A1308" t="s">
        <v>16</v>
      </c>
      <c r="B1308" s="5">
        <v>1128299</v>
      </c>
      <c r="C1308" s="6" t="s">
        <v>271</v>
      </c>
      <c r="D1308" t="s">
        <v>178</v>
      </c>
      <c r="E1308" t="s">
        <v>792</v>
      </c>
      <c r="F1308" t="s">
        <v>793</v>
      </c>
      <c r="G1308" t="s">
        <v>23</v>
      </c>
      <c r="H1308" s="3">
        <v>65</v>
      </c>
      <c r="I1308" s="5">
        <v>300</v>
      </c>
      <c r="J1308" s="3">
        <v>19500</v>
      </c>
      <c r="K1308" s="3">
        <v>3900</v>
      </c>
      <c r="L1308" s="4">
        <v>0.2</v>
      </c>
      <c r="M1308" t="s">
        <v>34</v>
      </c>
      <c r="N1308">
        <v>2021</v>
      </c>
      <c r="O1308">
        <v>4</v>
      </c>
      <c r="P1308">
        <v>10</v>
      </c>
      <c r="Q1308" t="str">
        <f>TEXT(DATE(2024, sales[[#This Row],[month]], 1), "MMMM")</f>
        <v>April</v>
      </c>
      <c r="R1308" s="4">
        <f t="shared" si="20"/>
        <v>-0.35</v>
      </c>
    </row>
    <row r="1309" spans="1:18" x14ac:dyDescent="0.25">
      <c r="A1309" t="s">
        <v>16</v>
      </c>
      <c r="B1309" s="5">
        <v>1128299</v>
      </c>
      <c r="C1309" s="6" t="s">
        <v>271</v>
      </c>
      <c r="D1309" t="s">
        <v>178</v>
      </c>
      <c r="E1309" t="s">
        <v>792</v>
      </c>
      <c r="F1309" t="s">
        <v>793</v>
      </c>
      <c r="G1309" t="s">
        <v>25</v>
      </c>
      <c r="H1309" s="3">
        <v>65</v>
      </c>
      <c r="I1309" s="5">
        <v>350</v>
      </c>
      <c r="J1309" s="3">
        <v>22750</v>
      </c>
      <c r="K1309" s="3">
        <v>5687.5</v>
      </c>
      <c r="L1309" s="4">
        <v>0.25</v>
      </c>
      <c r="M1309" t="s">
        <v>34</v>
      </c>
      <c r="N1309">
        <v>2021</v>
      </c>
      <c r="O1309">
        <v>4</v>
      </c>
      <c r="P1309">
        <v>10</v>
      </c>
      <c r="Q1309" t="str">
        <f>TEXT(DATE(2024, sales[[#This Row],[month]], 1), "MMMM")</f>
        <v>April</v>
      </c>
      <c r="R1309" s="4">
        <f t="shared" si="20"/>
        <v>0.16666666666666666</v>
      </c>
    </row>
    <row r="1310" spans="1:18" x14ac:dyDescent="0.25">
      <c r="A1310" t="s">
        <v>16</v>
      </c>
      <c r="B1310" s="5">
        <v>1128299</v>
      </c>
      <c r="C1310" s="6" t="s">
        <v>271</v>
      </c>
      <c r="D1310" t="s">
        <v>178</v>
      </c>
      <c r="E1310" t="s">
        <v>792</v>
      </c>
      <c r="F1310" t="s">
        <v>793</v>
      </c>
      <c r="G1310" t="s">
        <v>27</v>
      </c>
      <c r="H1310" s="3">
        <v>50</v>
      </c>
      <c r="I1310" s="5">
        <v>250</v>
      </c>
      <c r="J1310" s="3">
        <v>12500</v>
      </c>
      <c r="K1310" s="3">
        <v>3125</v>
      </c>
      <c r="L1310" s="4">
        <v>0.25</v>
      </c>
      <c r="M1310" t="s">
        <v>34</v>
      </c>
      <c r="N1310">
        <v>2021</v>
      </c>
      <c r="O1310">
        <v>4</v>
      </c>
      <c r="P1310">
        <v>10</v>
      </c>
      <c r="Q1310" t="str">
        <f>TEXT(DATE(2024, sales[[#This Row],[month]], 1), "MMMM")</f>
        <v>April</v>
      </c>
      <c r="R1310" s="4">
        <f t="shared" si="20"/>
        <v>-0.45054945054945056</v>
      </c>
    </row>
    <row r="1311" spans="1:18" x14ac:dyDescent="0.25">
      <c r="A1311" t="s">
        <v>16</v>
      </c>
      <c r="B1311" s="5">
        <v>1128299</v>
      </c>
      <c r="C1311" s="6" t="s">
        <v>271</v>
      </c>
      <c r="D1311" t="s">
        <v>178</v>
      </c>
      <c r="E1311" t="s">
        <v>792</v>
      </c>
      <c r="F1311" t="s">
        <v>793</v>
      </c>
      <c r="G1311" t="s">
        <v>29</v>
      </c>
      <c r="H1311" s="3">
        <v>55.000000000000007</v>
      </c>
      <c r="I1311" s="5">
        <v>150</v>
      </c>
      <c r="J1311" s="3">
        <v>8250.0000000000018</v>
      </c>
      <c r="K1311" s="3">
        <v>1237.5000000000002</v>
      </c>
      <c r="L1311" s="4">
        <v>0.15</v>
      </c>
      <c r="M1311" t="s">
        <v>34</v>
      </c>
      <c r="N1311">
        <v>2021</v>
      </c>
      <c r="O1311">
        <v>4</v>
      </c>
      <c r="P1311">
        <v>10</v>
      </c>
      <c r="Q1311" t="str">
        <f>TEXT(DATE(2024, sales[[#This Row],[month]], 1), "MMMM")</f>
        <v>April</v>
      </c>
      <c r="R1311" s="4">
        <f t="shared" si="20"/>
        <v>-0.33999999999999986</v>
      </c>
    </row>
    <row r="1312" spans="1:18" x14ac:dyDescent="0.25">
      <c r="A1312" t="s">
        <v>16</v>
      </c>
      <c r="B1312" s="5">
        <v>1128299</v>
      </c>
      <c r="C1312" s="6" t="s">
        <v>271</v>
      </c>
      <c r="D1312" t="s">
        <v>178</v>
      </c>
      <c r="E1312" t="s">
        <v>792</v>
      </c>
      <c r="F1312" t="s">
        <v>793</v>
      </c>
      <c r="G1312" t="s">
        <v>31</v>
      </c>
      <c r="H1312" s="3">
        <v>70</v>
      </c>
      <c r="I1312" s="5">
        <v>325</v>
      </c>
      <c r="J1312" s="3">
        <v>22750</v>
      </c>
      <c r="K1312" s="3">
        <v>9100</v>
      </c>
      <c r="L1312" s="4">
        <v>0.4</v>
      </c>
      <c r="M1312" t="s">
        <v>34</v>
      </c>
      <c r="N1312">
        <v>2021</v>
      </c>
      <c r="O1312">
        <v>4</v>
      </c>
      <c r="P1312">
        <v>10</v>
      </c>
      <c r="Q1312" t="str">
        <f>TEXT(DATE(2024, sales[[#This Row],[month]], 1), "MMMM")</f>
        <v>April</v>
      </c>
      <c r="R1312" s="4">
        <f t="shared" si="20"/>
        <v>1.7575757575757569</v>
      </c>
    </row>
    <row r="1313" spans="1:18" x14ac:dyDescent="0.25">
      <c r="A1313" t="s">
        <v>16</v>
      </c>
      <c r="B1313" s="5">
        <v>1128299</v>
      </c>
      <c r="C1313" s="6" t="s">
        <v>302</v>
      </c>
      <c r="D1313" t="s">
        <v>178</v>
      </c>
      <c r="E1313" t="s">
        <v>792</v>
      </c>
      <c r="F1313" t="s">
        <v>793</v>
      </c>
      <c r="G1313" t="s">
        <v>20</v>
      </c>
      <c r="H1313" s="3">
        <v>54.999999999999993</v>
      </c>
      <c r="I1313" s="5">
        <v>525</v>
      </c>
      <c r="J1313" s="3">
        <v>28875</v>
      </c>
      <c r="K1313" s="3">
        <v>7218.7499999999991</v>
      </c>
      <c r="L1313" s="4">
        <v>0.25</v>
      </c>
      <c r="M1313" t="s">
        <v>34</v>
      </c>
      <c r="N1313">
        <v>2021</v>
      </c>
      <c r="O1313">
        <v>5</v>
      </c>
      <c r="P1313">
        <v>11</v>
      </c>
      <c r="Q1313" t="str">
        <f>TEXT(DATE(2024, sales[[#This Row],[month]], 1), "MMMM")</f>
        <v>May</v>
      </c>
      <c r="R1313" s="4">
        <f t="shared" si="20"/>
        <v>0.26923076923076922</v>
      </c>
    </row>
    <row r="1314" spans="1:18" x14ac:dyDescent="0.25">
      <c r="A1314" t="s">
        <v>16</v>
      </c>
      <c r="B1314" s="5">
        <v>1128299</v>
      </c>
      <c r="C1314" s="6" t="s">
        <v>302</v>
      </c>
      <c r="D1314" t="s">
        <v>178</v>
      </c>
      <c r="E1314" t="s">
        <v>792</v>
      </c>
      <c r="F1314" t="s">
        <v>793</v>
      </c>
      <c r="G1314" t="s">
        <v>23</v>
      </c>
      <c r="H1314" s="3">
        <v>60</v>
      </c>
      <c r="I1314" s="5">
        <v>375</v>
      </c>
      <c r="J1314" s="3">
        <v>22500</v>
      </c>
      <c r="K1314" s="3">
        <v>4500</v>
      </c>
      <c r="L1314" s="4">
        <v>0.2</v>
      </c>
      <c r="M1314" t="s">
        <v>34</v>
      </c>
      <c r="N1314">
        <v>2021</v>
      </c>
      <c r="O1314">
        <v>5</v>
      </c>
      <c r="P1314">
        <v>11</v>
      </c>
      <c r="Q1314" t="str">
        <f>TEXT(DATE(2024, sales[[#This Row],[month]], 1), "MMMM")</f>
        <v>May</v>
      </c>
      <c r="R1314" s="4">
        <f t="shared" si="20"/>
        <v>-0.22077922077922077</v>
      </c>
    </row>
    <row r="1315" spans="1:18" x14ac:dyDescent="0.25">
      <c r="A1315" t="s">
        <v>16</v>
      </c>
      <c r="B1315" s="5">
        <v>1128299</v>
      </c>
      <c r="C1315" s="6" t="s">
        <v>302</v>
      </c>
      <c r="D1315" t="s">
        <v>178</v>
      </c>
      <c r="E1315" t="s">
        <v>792</v>
      </c>
      <c r="F1315" t="s">
        <v>793</v>
      </c>
      <c r="G1315" t="s">
        <v>25</v>
      </c>
      <c r="H1315" s="3">
        <v>60</v>
      </c>
      <c r="I1315" s="5">
        <v>375</v>
      </c>
      <c r="J1315" s="3">
        <v>22500</v>
      </c>
      <c r="K1315" s="3">
        <v>5625</v>
      </c>
      <c r="L1315" s="4">
        <v>0.25</v>
      </c>
      <c r="M1315" t="s">
        <v>34</v>
      </c>
      <c r="N1315">
        <v>2021</v>
      </c>
      <c r="O1315">
        <v>5</v>
      </c>
      <c r="P1315">
        <v>11</v>
      </c>
      <c r="Q1315" t="str">
        <f>TEXT(DATE(2024, sales[[#This Row],[month]], 1), "MMMM")</f>
        <v>May</v>
      </c>
      <c r="R1315" s="4">
        <f t="shared" si="20"/>
        <v>0</v>
      </c>
    </row>
    <row r="1316" spans="1:18" x14ac:dyDescent="0.25">
      <c r="A1316" t="s">
        <v>16</v>
      </c>
      <c r="B1316" s="5">
        <v>1128299</v>
      </c>
      <c r="C1316" s="6" t="s">
        <v>302</v>
      </c>
      <c r="D1316" t="s">
        <v>178</v>
      </c>
      <c r="E1316" t="s">
        <v>792</v>
      </c>
      <c r="F1316" t="s">
        <v>793</v>
      </c>
      <c r="G1316" t="s">
        <v>27</v>
      </c>
      <c r="H1316" s="3">
        <v>54.999999999999993</v>
      </c>
      <c r="I1316" s="5">
        <v>275</v>
      </c>
      <c r="J1316" s="3">
        <v>15124.999999999998</v>
      </c>
      <c r="K1316" s="3">
        <v>3781.25</v>
      </c>
      <c r="L1316" s="4">
        <v>0.25</v>
      </c>
      <c r="M1316" t="s">
        <v>34</v>
      </c>
      <c r="N1316">
        <v>2021</v>
      </c>
      <c r="O1316">
        <v>5</v>
      </c>
      <c r="P1316">
        <v>11</v>
      </c>
      <c r="Q1316" t="str">
        <f>TEXT(DATE(2024, sales[[#This Row],[month]], 1), "MMMM")</f>
        <v>May</v>
      </c>
      <c r="R1316" s="4">
        <f t="shared" si="20"/>
        <v>-0.32777777777777783</v>
      </c>
    </row>
    <row r="1317" spans="1:18" x14ac:dyDescent="0.25">
      <c r="A1317" t="s">
        <v>16</v>
      </c>
      <c r="B1317" s="5">
        <v>1128299</v>
      </c>
      <c r="C1317" s="6" t="s">
        <v>302</v>
      </c>
      <c r="D1317" t="s">
        <v>178</v>
      </c>
      <c r="E1317" t="s">
        <v>792</v>
      </c>
      <c r="F1317" t="s">
        <v>793</v>
      </c>
      <c r="G1317" t="s">
        <v>29</v>
      </c>
      <c r="H1317" s="3">
        <v>60</v>
      </c>
      <c r="I1317" s="5">
        <v>175</v>
      </c>
      <c r="J1317" s="3">
        <v>10500</v>
      </c>
      <c r="K1317" s="3">
        <v>1575</v>
      </c>
      <c r="L1317" s="4">
        <v>0.15</v>
      </c>
      <c r="M1317" t="s">
        <v>34</v>
      </c>
      <c r="N1317">
        <v>2021</v>
      </c>
      <c r="O1317">
        <v>5</v>
      </c>
      <c r="P1317">
        <v>11</v>
      </c>
      <c r="Q1317" t="str">
        <f>TEXT(DATE(2024, sales[[#This Row],[month]], 1), "MMMM")</f>
        <v>May</v>
      </c>
      <c r="R1317" s="4">
        <f t="shared" si="20"/>
        <v>-0.30578512396694207</v>
      </c>
    </row>
    <row r="1318" spans="1:18" x14ac:dyDescent="0.25">
      <c r="A1318" t="s">
        <v>16</v>
      </c>
      <c r="B1318" s="5">
        <v>1128299</v>
      </c>
      <c r="C1318" s="6" t="s">
        <v>302</v>
      </c>
      <c r="D1318" t="s">
        <v>178</v>
      </c>
      <c r="E1318" t="s">
        <v>792</v>
      </c>
      <c r="F1318" t="s">
        <v>793</v>
      </c>
      <c r="G1318" t="s">
        <v>31</v>
      </c>
      <c r="H1318" s="3">
        <v>75</v>
      </c>
      <c r="I1318" s="5">
        <v>475</v>
      </c>
      <c r="J1318" s="3">
        <v>35625</v>
      </c>
      <c r="K1318" s="3">
        <v>14250</v>
      </c>
      <c r="L1318" s="4">
        <v>0.4</v>
      </c>
      <c r="M1318" t="s">
        <v>34</v>
      </c>
      <c r="N1318">
        <v>2021</v>
      </c>
      <c r="O1318">
        <v>5</v>
      </c>
      <c r="P1318">
        <v>11</v>
      </c>
      <c r="Q1318" t="str">
        <f>TEXT(DATE(2024, sales[[#This Row],[month]], 1), "MMMM")</f>
        <v>May</v>
      </c>
      <c r="R1318" s="4">
        <f t="shared" si="20"/>
        <v>2.3928571428571428</v>
      </c>
    </row>
    <row r="1319" spans="1:18" x14ac:dyDescent="0.25">
      <c r="A1319" t="s">
        <v>16</v>
      </c>
      <c r="B1319" s="5">
        <v>1128299</v>
      </c>
      <c r="C1319" s="6" t="s">
        <v>335</v>
      </c>
      <c r="D1319" t="s">
        <v>178</v>
      </c>
      <c r="E1319" t="s">
        <v>792</v>
      </c>
      <c r="F1319" t="s">
        <v>793</v>
      </c>
      <c r="G1319" t="s">
        <v>20</v>
      </c>
      <c r="H1319" s="3">
        <v>70</v>
      </c>
      <c r="I1319" s="5">
        <v>725</v>
      </c>
      <c r="J1319" s="3">
        <v>50750</v>
      </c>
      <c r="K1319" s="3">
        <v>12687.5</v>
      </c>
      <c r="L1319" s="4">
        <v>0.25</v>
      </c>
      <c r="M1319" t="s">
        <v>34</v>
      </c>
      <c r="N1319">
        <v>2021</v>
      </c>
      <c r="O1319">
        <v>6</v>
      </c>
      <c r="P1319">
        <v>10</v>
      </c>
      <c r="Q1319" t="str">
        <f>TEXT(DATE(2024, sales[[#This Row],[month]], 1), "MMMM")</f>
        <v>June</v>
      </c>
      <c r="R1319" s="4">
        <f t="shared" si="20"/>
        <v>0.42456140350877192</v>
      </c>
    </row>
    <row r="1320" spans="1:18" x14ac:dyDescent="0.25">
      <c r="A1320" t="s">
        <v>16</v>
      </c>
      <c r="B1320" s="5">
        <v>1128299</v>
      </c>
      <c r="C1320" s="6" t="s">
        <v>335</v>
      </c>
      <c r="D1320" t="s">
        <v>178</v>
      </c>
      <c r="E1320" t="s">
        <v>792</v>
      </c>
      <c r="F1320" t="s">
        <v>793</v>
      </c>
      <c r="G1320" t="s">
        <v>23</v>
      </c>
      <c r="H1320" s="3">
        <v>75</v>
      </c>
      <c r="I1320" s="5">
        <v>600</v>
      </c>
      <c r="J1320" s="3">
        <v>45000</v>
      </c>
      <c r="K1320" s="3">
        <v>9000</v>
      </c>
      <c r="L1320" s="4">
        <v>0.2</v>
      </c>
      <c r="M1320" t="s">
        <v>34</v>
      </c>
      <c r="N1320">
        <v>2021</v>
      </c>
      <c r="O1320">
        <v>6</v>
      </c>
      <c r="P1320">
        <v>10</v>
      </c>
      <c r="Q1320" t="str">
        <f>TEXT(DATE(2024, sales[[#This Row],[month]], 1), "MMMM")</f>
        <v>June</v>
      </c>
      <c r="R1320" s="4">
        <f t="shared" si="20"/>
        <v>-0.11330049261083744</v>
      </c>
    </row>
    <row r="1321" spans="1:18" x14ac:dyDescent="0.25">
      <c r="A1321" t="s">
        <v>16</v>
      </c>
      <c r="B1321" s="5">
        <v>1128299</v>
      </c>
      <c r="C1321" s="6" t="s">
        <v>335</v>
      </c>
      <c r="D1321" t="s">
        <v>178</v>
      </c>
      <c r="E1321" t="s">
        <v>792</v>
      </c>
      <c r="F1321" t="s">
        <v>793</v>
      </c>
      <c r="G1321" t="s">
        <v>25</v>
      </c>
      <c r="H1321" s="3">
        <v>75</v>
      </c>
      <c r="I1321" s="5">
        <v>600</v>
      </c>
      <c r="J1321" s="3">
        <v>45000</v>
      </c>
      <c r="K1321" s="3">
        <v>11250</v>
      </c>
      <c r="L1321" s="4">
        <v>0.25</v>
      </c>
      <c r="M1321" t="s">
        <v>34</v>
      </c>
      <c r="N1321">
        <v>2021</v>
      </c>
      <c r="O1321">
        <v>6</v>
      </c>
      <c r="P1321">
        <v>10</v>
      </c>
      <c r="Q1321" t="str">
        <f>TEXT(DATE(2024, sales[[#This Row],[month]], 1), "MMMM")</f>
        <v>June</v>
      </c>
      <c r="R1321" s="4">
        <f t="shared" si="20"/>
        <v>0</v>
      </c>
    </row>
    <row r="1322" spans="1:18" x14ac:dyDescent="0.25">
      <c r="A1322" t="s">
        <v>16</v>
      </c>
      <c r="B1322" s="5">
        <v>1128299</v>
      </c>
      <c r="C1322" s="6" t="s">
        <v>335</v>
      </c>
      <c r="D1322" t="s">
        <v>178</v>
      </c>
      <c r="E1322" t="s">
        <v>792</v>
      </c>
      <c r="F1322" t="s">
        <v>793</v>
      </c>
      <c r="G1322" t="s">
        <v>27</v>
      </c>
      <c r="H1322" s="3">
        <v>75</v>
      </c>
      <c r="I1322" s="5">
        <v>475</v>
      </c>
      <c r="J1322" s="3">
        <v>35625</v>
      </c>
      <c r="K1322" s="3">
        <v>8906.25</v>
      </c>
      <c r="L1322" s="4">
        <v>0.25</v>
      </c>
      <c r="M1322" t="s">
        <v>34</v>
      </c>
      <c r="N1322">
        <v>2021</v>
      </c>
      <c r="O1322">
        <v>6</v>
      </c>
      <c r="P1322">
        <v>10</v>
      </c>
      <c r="Q1322" t="str">
        <f>TEXT(DATE(2024, sales[[#This Row],[month]], 1), "MMMM")</f>
        <v>June</v>
      </c>
      <c r="R1322" s="4">
        <f t="shared" si="20"/>
        <v>-0.20833333333333334</v>
      </c>
    </row>
    <row r="1323" spans="1:18" x14ac:dyDescent="0.25">
      <c r="A1323" t="s">
        <v>16</v>
      </c>
      <c r="B1323" s="5">
        <v>1128299</v>
      </c>
      <c r="C1323" s="6" t="s">
        <v>335</v>
      </c>
      <c r="D1323" t="s">
        <v>178</v>
      </c>
      <c r="E1323" t="s">
        <v>792</v>
      </c>
      <c r="F1323" t="s">
        <v>793</v>
      </c>
      <c r="G1323" t="s">
        <v>29</v>
      </c>
      <c r="H1323" s="3">
        <v>85.000000000000014</v>
      </c>
      <c r="I1323" s="5">
        <v>350</v>
      </c>
      <c r="J1323" s="3">
        <v>29750.000000000004</v>
      </c>
      <c r="K1323" s="3">
        <v>4462.5</v>
      </c>
      <c r="L1323" s="4">
        <v>0.15</v>
      </c>
      <c r="M1323" t="s">
        <v>34</v>
      </c>
      <c r="N1323">
        <v>2021</v>
      </c>
      <c r="O1323">
        <v>6</v>
      </c>
      <c r="P1323">
        <v>10</v>
      </c>
      <c r="Q1323" t="str">
        <f>TEXT(DATE(2024, sales[[#This Row],[month]], 1), "MMMM")</f>
        <v>June</v>
      </c>
      <c r="R1323" s="4">
        <f t="shared" si="20"/>
        <v>-0.16491228070175429</v>
      </c>
    </row>
    <row r="1324" spans="1:18" x14ac:dyDescent="0.25">
      <c r="A1324" t="s">
        <v>16</v>
      </c>
      <c r="B1324" s="5">
        <v>1128299</v>
      </c>
      <c r="C1324" s="6" t="s">
        <v>335</v>
      </c>
      <c r="D1324" t="s">
        <v>178</v>
      </c>
      <c r="E1324" t="s">
        <v>792</v>
      </c>
      <c r="F1324" t="s">
        <v>793</v>
      </c>
      <c r="G1324" t="s">
        <v>31</v>
      </c>
      <c r="H1324" s="3">
        <v>100</v>
      </c>
      <c r="I1324" s="5">
        <v>650</v>
      </c>
      <c r="J1324" s="3">
        <v>65000</v>
      </c>
      <c r="K1324" s="3">
        <v>26000</v>
      </c>
      <c r="L1324" s="4">
        <v>0.4</v>
      </c>
      <c r="M1324" t="s">
        <v>34</v>
      </c>
      <c r="N1324">
        <v>2021</v>
      </c>
      <c r="O1324">
        <v>6</v>
      </c>
      <c r="P1324">
        <v>10</v>
      </c>
      <c r="Q1324" t="str">
        <f>TEXT(DATE(2024, sales[[#This Row],[month]], 1), "MMMM")</f>
        <v>June</v>
      </c>
      <c r="R1324" s="4">
        <f t="shared" si="20"/>
        <v>1.1848739495798317</v>
      </c>
    </row>
    <row r="1325" spans="1:18" x14ac:dyDescent="0.25">
      <c r="A1325" t="s">
        <v>16</v>
      </c>
      <c r="B1325" s="5">
        <v>1128299</v>
      </c>
      <c r="C1325" s="6" t="s">
        <v>364</v>
      </c>
      <c r="D1325" t="s">
        <v>178</v>
      </c>
      <c r="E1325" t="s">
        <v>792</v>
      </c>
      <c r="F1325" t="s">
        <v>793</v>
      </c>
      <c r="G1325" t="s">
        <v>20</v>
      </c>
      <c r="H1325" s="3">
        <v>80</v>
      </c>
      <c r="I1325" s="5">
        <v>800</v>
      </c>
      <c r="J1325" s="3">
        <v>64000</v>
      </c>
      <c r="K1325" s="3">
        <v>16000</v>
      </c>
      <c r="L1325" s="4">
        <v>0.25</v>
      </c>
      <c r="M1325" t="s">
        <v>34</v>
      </c>
      <c r="N1325">
        <v>2021</v>
      </c>
      <c r="O1325">
        <v>7</v>
      </c>
      <c r="P1325">
        <v>9</v>
      </c>
      <c r="Q1325" t="str">
        <f>TEXT(DATE(2024, sales[[#This Row],[month]], 1), "MMMM")</f>
        <v>July</v>
      </c>
      <c r="R1325" s="4">
        <f t="shared" si="20"/>
        <v>-1.5384615384615385E-2</v>
      </c>
    </row>
    <row r="1326" spans="1:18" x14ac:dyDescent="0.25">
      <c r="A1326" t="s">
        <v>16</v>
      </c>
      <c r="B1326" s="5">
        <v>1128299</v>
      </c>
      <c r="C1326" s="6" t="s">
        <v>364</v>
      </c>
      <c r="D1326" t="s">
        <v>178</v>
      </c>
      <c r="E1326" t="s">
        <v>792</v>
      </c>
      <c r="F1326" t="s">
        <v>793</v>
      </c>
      <c r="G1326" t="s">
        <v>23</v>
      </c>
      <c r="H1326" s="3">
        <v>85.000000000000014</v>
      </c>
      <c r="I1326" s="5">
        <v>650</v>
      </c>
      <c r="J1326" s="3">
        <v>55250.000000000007</v>
      </c>
      <c r="K1326" s="3">
        <v>11050.000000000002</v>
      </c>
      <c r="L1326" s="4">
        <v>0.2</v>
      </c>
      <c r="M1326" t="s">
        <v>34</v>
      </c>
      <c r="N1326">
        <v>2021</v>
      </c>
      <c r="O1326">
        <v>7</v>
      </c>
      <c r="P1326">
        <v>9</v>
      </c>
      <c r="Q1326" t="str">
        <f>TEXT(DATE(2024, sales[[#This Row],[month]], 1), "MMMM")</f>
        <v>July</v>
      </c>
      <c r="R1326" s="4">
        <f t="shared" si="20"/>
        <v>-0.13671874999999989</v>
      </c>
    </row>
    <row r="1327" spans="1:18" x14ac:dyDescent="0.25">
      <c r="A1327" t="s">
        <v>16</v>
      </c>
      <c r="B1327" s="5">
        <v>1128299</v>
      </c>
      <c r="C1327" s="6" t="s">
        <v>364</v>
      </c>
      <c r="D1327" t="s">
        <v>178</v>
      </c>
      <c r="E1327" t="s">
        <v>792</v>
      </c>
      <c r="F1327" t="s">
        <v>793</v>
      </c>
      <c r="G1327" t="s">
        <v>25</v>
      </c>
      <c r="H1327" s="3">
        <v>85.000000000000014</v>
      </c>
      <c r="I1327" s="5">
        <v>600</v>
      </c>
      <c r="J1327" s="3">
        <v>51000.000000000007</v>
      </c>
      <c r="K1327" s="3">
        <v>12750.000000000002</v>
      </c>
      <c r="L1327" s="4">
        <v>0.25</v>
      </c>
      <c r="M1327" t="s">
        <v>34</v>
      </c>
      <c r="N1327">
        <v>2021</v>
      </c>
      <c r="O1327">
        <v>7</v>
      </c>
      <c r="P1327">
        <v>9</v>
      </c>
      <c r="Q1327" t="str">
        <f>TEXT(DATE(2024, sales[[#This Row],[month]], 1), "MMMM")</f>
        <v>July</v>
      </c>
      <c r="R1327" s="4">
        <f t="shared" si="20"/>
        <v>-7.6923076923076913E-2</v>
      </c>
    </row>
    <row r="1328" spans="1:18" x14ac:dyDescent="0.25">
      <c r="A1328" t="s">
        <v>16</v>
      </c>
      <c r="B1328" s="5">
        <v>1128299</v>
      </c>
      <c r="C1328" s="6" t="s">
        <v>364</v>
      </c>
      <c r="D1328" t="s">
        <v>178</v>
      </c>
      <c r="E1328" t="s">
        <v>792</v>
      </c>
      <c r="F1328" t="s">
        <v>793</v>
      </c>
      <c r="G1328" t="s">
        <v>27</v>
      </c>
      <c r="H1328" s="3">
        <v>80</v>
      </c>
      <c r="I1328" s="5">
        <v>500</v>
      </c>
      <c r="J1328" s="3">
        <v>40000</v>
      </c>
      <c r="K1328" s="3">
        <v>10000</v>
      </c>
      <c r="L1328" s="4">
        <v>0.25</v>
      </c>
      <c r="M1328" t="s">
        <v>34</v>
      </c>
      <c r="N1328">
        <v>2021</v>
      </c>
      <c r="O1328">
        <v>7</v>
      </c>
      <c r="P1328">
        <v>9</v>
      </c>
      <c r="Q1328" t="str">
        <f>TEXT(DATE(2024, sales[[#This Row],[month]], 1), "MMMM")</f>
        <v>July</v>
      </c>
      <c r="R1328" s="4">
        <f t="shared" si="20"/>
        <v>-0.21568627450980404</v>
      </c>
    </row>
    <row r="1329" spans="1:18" x14ac:dyDescent="0.25">
      <c r="A1329" t="s">
        <v>16</v>
      </c>
      <c r="B1329" s="5">
        <v>1128299</v>
      </c>
      <c r="C1329" s="6" t="s">
        <v>364</v>
      </c>
      <c r="D1329" t="s">
        <v>178</v>
      </c>
      <c r="E1329" t="s">
        <v>792</v>
      </c>
      <c r="F1329" t="s">
        <v>793</v>
      </c>
      <c r="G1329" t="s">
        <v>29</v>
      </c>
      <c r="H1329" s="3">
        <v>85.000000000000014</v>
      </c>
      <c r="I1329" s="5">
        <v>550</v>
      </c>
      <c r="J1329" s="3">
        <v>46750.000000000007</v>
      </c>
      <c r="K1329" s="3">
        <v>7012.5000000000009</v>
      </c>
      <c r="L1329" s="4">
        <v>0.15</v>
      </c>
      <c r="M1329" t="s">
        <v>34</v>
      </c>
      <c r="N1329">
        <v>2021</v>
      </c>
      <c r="O1329">
        <v>7</v>
      </c>
      <c r="P1329">
        <v>9</v>
      </c>
      <c r="Q1329" t="str">
        <f>TEXT(DATE(2024, sales[[#This Row],[month]], 1), "MMMM")</f>
        <v>July</v>
      </c>
      <c r="R1329" s="4">
        <f t="shared" si="20"/>
        <v>0.16875000000000018</v>
      </c>
    </row>
    <row r="1330" spans="1:18" x14ac:dyDescent="0.25">
      <c r="A1330" t="s">
        <v>16</v>
      </c>
      <c r="B1330" s="5">
        <v>1128299</v>
      </c>
      <c r="C1330" s="6" t="s">
        <v>364</v>
      </c>
      <c r="D1330" t="s">
        <v>178</v>
      </c>
      <c r="E1330" t="s">
        <v>792</v>
      </c>
      <c r="F1330" t="s">
        <v>793</v>
      </c>
      <c r="G1330" t="s">
        <v>31</v>
      </c>
      <c r="H1330" s="3">
        <v>100</v>
      </c>
      <c r="I1330" s="5">
        <v>550</v>
      </c>
      <c r="J1330" s="3">
        <v>55000</v>
      </c>
      <c r="K1330" s="3">
        <v>22000</v>
      </c>
      <c r="L1330" s="4">
        <v>0.4</v>
      </c>
      <c r="M1330" t="s">
        <v>34</v>
      </c>
      <c r="N1330">
        <v>2021</v>
      </c>
      <c r="O1330">
        <v>7</v>
      </c>
      <c r="P1330">
        <v>9</v>
      </c>
      <c r="Q1330" t="str">
        <f>TEXT(DATE(2024, sales[[#This Row],[month]], 1), "MMMM")</f>
        <v>July</v>
      </c>
      <c r="R1330" s="4">
        <f t="shared" si="20"/>
        <v>0.17647058823529393</v>
      </c>
    </row>
    <row r="1331" spans="1:18" x14ac:dyDescent="0.25">
      <c r="A1331" t="s">
        <v>16</v>
      </c>
      <c r="B1331" s="5">
        <v>1128299</v>
      </c>
      <c r="C1331" s="6" t="s">
        <v>396</v>
      </c>
      <c r="D1331" t="s">
        <v>178</v>
      </c>
      <c r="E1331" t="s">
        <v>792</v>
      </c>
      <c r="F1331" t="s">
        <v>793</v>
      </c>
      <c r="G1331" t="s">
        <v>20</v>
      </c>
      <c r="H1331" s="3">
        <v>85.000000000000014</v>
      </c>
      <c r="I1331" s="5">
        <v>750</v>
      </c>
      <c r="J1331" s="3">
        <v>63750.000000000007</v>
      </c>
      <c r="K1331" s="3">
        <v>15937.500000000002</v>
      </c>
      <c r="L1331" s="4">
        <v>0.25</v>
      </c>
      <c r="M1331" t="s">
        <v>34</v>
      </c>
      <c r="N1331">
        <v>2021</v>
      </c>
      <c r="O1331">
        <v>8</v>
      </c>
      <c r="P1331">
        <v>10</v>
      </c>
      <c r="Q1331" t="str">
        <f>TEXT(DATE(2024, sales[[#This Row],[month]], 1), "MMMM")</f>
        <v>August</v>
      </c>
      <c r="R1331" s="4">
        <f t="shared" si="20"/>
        <v>0.15909090909090923</v>
      </c>
    </row>
    <row r="1332" spans="1:18" x14ac:dyDescent="0.25">
      <c r="A1332" t="s">
        <v>16</v>
      </c>
      <c r="B1332" s="5">
        <v>1128299</v>
      </c>
      <c r="C1332" s="6" t="s">
        <v>396</v>
      </c>
      <c r="D1332" t="s">
        <v>178</v>
      </c>
      <c r="E1332" t="s">
        <v>792</v>
      </c>
      <c r="F1332" t="s">
        <v>793</v>
      </c>
      <c r="G1332" t="s">
        <v>23</v>
      </c>
      <c r="H1332" s="3">
        <v>75.000000000000014</v>
      </c>
      <c r="I1332" s="5">
        <v>725</v>
      </c>
      <c r="J1332" s="3">
        <v>54375.000000000007</v>
      </c>
      <c r="K1332" s="3">
        <v>10875.000000000002</v>
      </c>
      <c r="L1332" s="4">
        <v>0.2</v>
      </c>
      <c r="M1332" t="s">
        <v>34</v>
      </c>
      <c r="N1332">
        <v>2021</v>
      </c>
      <c r="O1332">
        <v>8</v>
      </c>
      <c r="P1332">
        <v>10</v>
      </c>
      <c r="Q1332" t="str">
        <f>TEXT(DATE(2024, sales[[#This Row],[month]], 1), "MMMM")</f>
        <v>August</v>
      </c>
      <c r="R1332" s="4">
        <f t="shared" si="20"/>
        <v>-0.14705882352941174</v>
      </c>
    </row>
    <row r="1333" spans="1:18" x14ac:dyDescent="0.25">
      <c r="A1333" t="s">
        <v>16</v>
      </c>
      <c r="B1333" s="5">
        <v>1128299</v>
      </c>
      <c r="C1333" s="6" t="s">
        <v>396</v>
      </c>
      <c r="D1333" t="s">
        <v>178</v>
      </c>
      <c r="E1333" t="s">
        <v>792</v>
      </c>
      <c r="F1333" t="s">
        <v>793</v>
      </c>
      <c r="G1333" t="s">
        <v>25</v>
      </c>
      <c r="H1333" s="3">
        <v>70</v>
      </c>
      <c r="I1333" s="5">
        <v>600</v>
      </c>
      <c r="J1333" s="3">
        <v>42000</v>
      </c>
      <c r="K1333" s="3">
        <v>10500</v>
      </c>
      <c r="L1333" s="4">
        <v>0.25</v>
      </c>
      <c r="M1333" t="s">
        <v>34</v>
      </c>
      <c r="N1333">
        <v>2021</v>
      </c>
      <c r="O1333">
        <v>8</v>
      </c>
      <c r="P1333">
        <v>10</v>
      </c>
      <c r="Q1333" t="str">
        <f>TEXT(DATE(2024, sales[[#This Row],[month]], 1), "MMMM")</f>
        <v>August</v>
      </c>
      <c r="R1333" s="4">
        <f t="shared" si="20"/>
        <v>-0.22758620689655182</v>
      </c>
    </row>
    <row r="1334" spans="1:18" x14ac:dyDescent="0.25">
      <c r="A1334" t="s">
        <v>16</v>
      </c>
      <c r="B1334" s="5">
        <v>1128299</v>
      </c>
      <c r="C1334" s="6" t="s">
        <v>396</v>
      </c>
      <c r="D1334" t="s">
        <v>178</v>
      </c>
      <c r="E1334" t="s">
        <v>792</v>
      </c>
      <c r="F1334" t="s">
        <v>793</v>
      </c>
      <c r="G1334" t="s">
        <v>27</v>
      </c>
      <c r="H1334" s="3">
        <v>70</v>
      </c>
      <c r="I1334" s="5">
        <v>525</v>
      </c>
      <c r="J1334" s="3">
        <v>36750</v>
      </c>
      <c r="K1334" s="3">
        <v>9187.5</v>
      </c>
      <c r="L1334" s="4">
        <v>0.25</v>
      </c>
      <c r="M1334" t="s">
        <v>34</v>
      </c>
      <c r="N1334">
        <v>2021</v>
      </c>
      <c r="O1334">
        <v>8</v>
      </c>
      <c r="P1334">
        <v>10</v>
      </c>
      <c r="Q1334" t="str">
        <f>TEXT(DATE(2024, sales[[#This Row],[month]], 1), "MMMM")</f>
        <v>August</v>
      </c>
      <c r="R1334" s="4">
        <f t="shared" si="20"/>
        <v>-0.125</v>
      </c>
    </row>
    <row r="1335" spans="1:18" x14ac:dyDescent="0.25">
      <c r="A1335" t="s">
        <v>73</v>
      </c>
      <c r="B1335" s="5">
        <v>1128299</v>
      </c>
      <c r="C1335" s="6" t="s">
        <v>396</v>
      </c>
      <c r="D1335" t="s">
        <v>178</v>
      </c>
      <c r="E1335" t="s">
        <v>792</v>
      </c>
      <c r="F1335" t="s">
        <v>793</v>
      </c>
      <c r="G1335" t="s">
        <v>29</v>
      </c>
      <c r="H1335" s="3">
        <v>70</v>
      </c>
      <c r="I1335" s="5">
        <v>525</v>
      </c>
      <c r="J1335" s="3">
        <v>36750</v>
      </c>
      <c r="K1335" s="3">
        <v>5512.5</v>
      </c>
      <c r="L1335" s="4">
        <v>0.15</v>
      </c>
      <c r="M1335" t="s">
        <v>34</v>
      </c>
      <c r="N1335">
        <v>2021</v>
      </c>
      <c r="O1335">
        <v>8</v>
      </c>
      <c r="P1335">
        <v>10</v>
      </c>
      <c r="Q1335" t="str">
        <f>TEXT(DATE(2024, sales[[#This Row],[month]], 1), "MMMM")</f>
        <v>August</v>
      </c>
      <c r="R1335" s="4">
        <f t="shared" si="20"/>
        <v>0</v>
      </c>
    </row>
    <row r="1336" spans="1:18" x14ac:dyDescent="0.25">
      <c r="A1336" t="s">
        <v>73</v>
      </c>
      <c r="B1336" s="5">
        <v>1128299</v>
      </c>
      <c r="C1336" s="6" t="s">
        <v>396</v>
      </c>
      <c r="D1336" t="s">
        <v>178</v>
      </c>
      <c r="E1336" t="s">
        <v>792</v>
      </c>
      <c r="F1336" t="s">
        <v>793</v>
      </c>
      <c r="G1336" t="s">
        <v>31</v>
      </c>
      <c r="H1336" s="3">
        <v>75</v>
      </c>
      <c r="I1336" s="5">
        <v>350</v>
      </c>
      <c r="J1336" s="3">
        <v>26250</v>
      </c>
      <c r="K1336" s="3">
        <v>10500</v>
      </c>
      <c r="L1336" s="4">
        <v>0.4</v>
      </c>
      <c r="M1336" t="s">
        <v>34</v>
      </c>
      <c r="N1336">
        <v>2021</v>
      </c>
      <c r="O1336">
        <v>8</v>
      </c>
      <c r="P1336">
        <v>10</v>
      </c>
      <c r="Q1336" t="str">
        <f>TEXT(DATE(2024, sales[[#This Row],[month]], 1), "MMMM")</f>
        <v>August</v>
      </c>
      <c r="R1336" s="4">
        <f t="shared" si="20"/>
        <v>-0.2857142857142857</v>
      </c>
    </row>
    <row r="1337" spans="1:18" x14ac:dyDescent="0.25">
      <c r="A1337" t="s">
        <v>73</v>
      </c>
      <c r="B1337" s="5">
        <v>1128299</v>
      </c>
      <c r="C1337" s="6" t="s">
        <v>429</v>
      </c>
      <c r="D1337" t="s">
        <v>178</v>
      </c>
      <c r="E1337" t="s">
        <v>792</v>
      </c>
      <c r="F1337" t="s">
        <v>793</v>
      </c>
      <c r="G1337" t="s">
        <v>20</v>
      </c>
      <c r="H1337" s="3">
        <v>65.000000000000014</v>
      </c>
      <c r="I1337" s="5">
        <v>550</v>
      </c>
      <c r="J1337" s="3">
        <v>35750.000000000007</v>
      </c>
      <c r="K1337" s="3">
        <v>8937.5000000000018</v>
      </c>
      <c r="L1337" s="4">
        <v>0.25</v>
      </c>
      <c r="M1337" t="s">
        <v>34</v>
      </c>
      <c r="N1337">
        <v>2021</v>
      </c>
      <c r="O1337">
        <v>9</v>
      </c>
      <c r="P1337">
        <v>11</v>
      </c>
      <c r="Q1337" t="str">
        <f>TEXT(DATE(2024, sales[[#This Row],[month]], 1), "MMMM")</f>
        <v>September</v>
      </c>
      <c r="R1337" s="4">
        <f t="shared" si="20"/>
        <v>0.36190476190476217</v>
      </c>
    </row>
    <row r="1338" spans="1:18" x14ac:dyDescent="0.25">
      <c r="A1338" t="s">
        <v>73</v>
      </c>
      <c r="B1338" s="5">
        <v>1128299</v>
      </c>
      <c r="C1338" s="6" t="s">
        <v>429</v>
      </c>
      <c r="D1338" t="s">
        <v>178</v>
      </c>
      <c r="E1338" t="s">
        <v>792</v>
      </c>
      <c r="F1338" t="s">
        <v>793</v>
      </c>
      <c r="G1338" t="s">
        <v>23</v>
      </c>
      <c r="H1338" s="3">
        <v>70.000000000000014</v>
      </c>
      <c r="I1338" s="5">
        <v>550</v>
      </c>
      <c r="J1338" s="3">
        <v>38500.000000000007</v>
      </c>
      <c r="K1338" s="3">
        <v>7700.0000000000018</v>
      </c>
      <c r="L1338" s="4">
        <v>0.2</v>
      </c>
      <c r="M1338" t="s">
        <v>34</v>
      </c>
      <c r="N1338">
        <v>2021</v>
      </c>
      <c r="O1338">
        <v>9</v>
      </c>
      <c r="P1338">
        <v>11</v>
      </c>
      <c r="Q1338" t="str">
        <f>TEXT(DATE(2024, sales[[#This Row],[month]], 1), "MMMM")</f>
        <v>September</v>
      </c>
      <c r="R1338" s="4">
        <f t="shared" si="20"/>
        <v>7.6923076923076913E-2</v>
      </c>
    </row>
    <row r="1339" spans="1:18" x14ac:dyDescent="0.25">
      <c r="A1339" t="s">
        <v>73</v>
      </c>
      <c r="B1339" s="5">
        <v>1128299</v>
      </c>
      <c r="C1339" s="6" t="s">
        <v>429</v>
      </c>
      <c r="D1339" t="s">
        <v>178</v>
      </c>
      <c r="E1339" t="s">
        <v>792</v>
      </c>
      <c r="F1339" t="s">
        <v>793</v>
      </c>
      <c r="G1339" t="s">
        <v>25</v>
      </c>
      <c r="H1339" s="3">
        <v>65.000000000000014</v>
      </c>
      <c r="I1339" s="5">
        <v>375</v>
      </c>
      <c r="J1339" s="3">
        <v>24375.000000000004</v>
      </c>
      <c r="K1339" s="3">
        <v>6093.7500000000009</v>
      </c>
      <c r="L1339" s="4">
        <v>0.25</v>
      </c>
      <c r="M1339" t="s">
        <v>34</v>
      </c>
      <c r="N1339">
        <v>2021</v>
      </c>
      <c r="O1339">
        <v>9</v>
      </c>
      <c r="P1339">
        <v>11</v>
      </c>
      <c r="Q1339" t="str">
        <f>TEXT(DATE(2024, sales[[#This Row],[month]], 1), "MMMM")</f>
        <v>September</v>
      </c>
      <c r="R1339" s="4">
        <f t="shared" si="20"/>
        <v>-0.36688311688311692</v>
      </c>
    </row>
    <row r="1340" spans="1:18" x14ac:dyDescent="0.25">
      <c r="A1340" t="s">
        <v>73</v>
      </c>
      <c r="B1340" s="5">
        <v>1128299</v>
      </c>
      <c r="C1340" s="6" t="s">
        <v>429</v>
      </c>
      <c r="D1340" t="s">
        <v>178</v>
      </c>
      <c r="E1340" t="s">
        <v>792</v>
      </c>
      <c r="F1340" t="s">
        <v>793</v>
      </c>
      <c r="G1340" t="s">
        <v>27</v>
      </c>
      <c r="H1340" s="3">
        <v>65.000000000000014</v>
      </c>
      <c r="I1340" s="5">
        <v>325</v>
      </c>
      <c r="J1340" s="3">
        <v>21125.000000000004</v>
      </c>
      <c r="K1340" s="3">
        <v>5281.2500000000009</v>
      </c>
      <c r="L1340" s="4">
        <v>0.25</v>
      </c>
      <c r="M1340" t="s">
        <v>34</v>
      </c>
      <c r="N1340">
        <v>2021</v>
      </c>
      <c r="O1340">
        <v>9</v>
      </c>
      <c r="P1340">
        <v>11</v>
      </c>
      <c r="Q1340" t="str">
        <f>TEXT(DATE(2024, sales[[#This Row],[month]], 1), "MMMM")</f>
        <v>September</v>
      </c>
      <c r="R1340" s="4">
        <f t="shared" si="20"/>
        <v>-0.1333333333333333</v>
      </c>
    </row>
    <row r="1341" spans="1:18" x14ac:dyDescent="0.25">
      <c r="A1341" t="s">
        <v>73</v>
      </c>
      <c r="B1341" s="5">
        <v>1128299</v>
      </c>
      <c r="C1341" s="6" t="s">
        <v>429</v>
      </c>
      <c r="D1341" t="s">
        <v>178</v>
      </c>
      <c r="E1341" t="s">
        <v>792</v>
      </c>
      <c r="F1341" t="s">
        <v>793</v>
      </c>
      <c r="G1341" t="s">
        <v>29</v>
      </c>
      <c r="H1341" s="3">
        <v>75.000000000000014</v>
      </c>
      <c r="I1341" s="5">
        <v>350</v>
      </c>
      <c r="J1341" s="3">
        <v>26250.000000000004</v>
      </c>
      <c r="K1341" s="3">
        <v>3937.5000000000009</v>
      </c>
      <c r="L1341" s="4">
        <v>0.15</v>
      </c>
      <c r="M1341" t="s">
        <v>34</v>
      </c>
      <c r="N1341">
        <v>2021</v>
      </c>
      <c r="O1341">
        <v>9</v>
      </c>
      <c r="P1341">
        <v>11</v>
      </c>
      <c r="Q1341" t="str">
        <f>TEXT(DATE(2024, sales[[#This Row],[month]], 1), "MMMM")</f>
        <v>September</v>
      </c>
      <c r="R1341" s="4">
        <f t="shared" si="20"/>
        <v>0.24260355029585795</v>
      </c>
    </row>
    <row r="1342" spans="1:18" x14ac:dyDescent="0.25">
      <c r="A1342" t="s">
        <v>73</v>
      </c>
      <c r="B1342" s="5">
        <v>1128299</v>
      </c>
      <c r="C1342" s="6" t="s">
        <v>429</v>
      </c>
      <c r="D1342" t="s">
        <v>178</v>
      </c>
      <c r="E1342" t="s">
        <v>792</v>
      </c>
      <c r="F1342" t="s">
        <v>793</v>
      </c>
      <c r="G1342" t="s">
        <v>31</v>
      </c>
      <c r="H1342" s="3">
        <v>60</v>
      </c>
      <c r="I1342" s="5">
        <v>375</v>
      </c>
      <c r="J1342" s="3">
        <v>22500</v>
      </c>
      <c r="K1342" s="3">
        <v>9000</v>
      </c>
      <c r="L1342" s="4">
        <v>0.4</v>
      </c>
      <c r="M1342" t="s">
        <v>34</v>
      </c>
      <c r="N1342">
        <v>2021</v>
      </c>
      <c r="O1342">
        <v>9</v>
      </c>
      <c r="P1342">
        <v>11</v>
      </c>
      <c r="Q1342" t="str">
        <f>TEXT(DATE(2024, sales[[#This Row],[month]], 1), "MMMM")</f>
        <v>September</v>
      </c>
      <c r="R1342" s="4">
        <f t="shared" si="20"/>
        <v>-0.14285714285714299</v>
      </c>
    </row>
    <row r="1343" spans="1:18" x14ac:dyDescent="0.25">
      <c r="A1343" t="s">
        <v>73</v>
      </c>
      <c r="B1343" s="5">
        <v>1128299</v>
      </c>
      <c r="C1343" s="6" t="s">
        <v>458</v>
      </c>
      <c r="D1343" t="s">
        <v>178</v>
      </c>
      <c r="E1343" t="s">
        <v>792</v>
      </c>
      <c r="F1343" t="s">
        <v>793</v>
      </c>
      <c r="G1343" t="s">
        <v>20</v>
      </c>
      <c r="H1343" s="3">
        <v>55.000000000000007</v>
      </c>
      <c r="I1343" s="5">
        <v>475</v>
      </c>
      <c r="J1343" s="3">
        <v>26125.000000000004</v>
      </c>
      <c r="K1343" s="3">
        <v>6531.2500000000009</v>
      </c>
      <c r="L1343" s="4">
        <v>0.25</v>
      </c>
      <c r="M1343" t="s">
        <v>34</v>
      </c>
      <c r="N1343">
        <v>2021</v>
      </c>
      <c r="O1343">
        <v>10</v>
      </c>
      <c r="P1343">
        <v>10</v>
      </c>
      <c r="Q1343" t="str">
        <f>TEXT(DATE(2024, sales[[#This Row],[month]], 1), "MMMM")</f>
        <v>October</v>
      </c>
      <c r="R1343" s="4">
        <f t="shared" si="20"/>
        <v>0.16111111111111126</v>
      </c>
    </row>
    <row r="1344" spans="1:18" x14ac:dyDescent="0.25">
      <c r="A1344" t="s">
        <v>73</v>
      </c>
      <c r="B1344" s="5">
        <v>1128299</v>
      </c>
      <c r="C1344" s="6" t="s">
        <v>458</v>
      </c>
      <c r="D1344" t="s">
        <v>178</v>
      </c>
      <c r="E1344" t="s">
        <v>792</v>
      </c>
      <c r="F1344" t="s">
        <v>793</v>
      </c>
      <c r="G1344" t="s">
        <v>23</v>
      </c>
      <c r="H1344" s="3">
        <v>65.000000000000014</v>
      </c>
      <c r="I1344" s="5">
        <v>475</v>
      </c>
      <c r="J1344" s="3">
        <v>30875.000000000007</v>
      </c>
      <c r="K1344" s="3">
        <v>6175.0000000000018</v>
      </c>
      <c r="L1344" s="4">
        <v>0.2</v>
      </c>
      <c r="M1344" t="s">
        <v>34</v>
      </c>
      <c r="N1344">
        <v>2021</v>
      </c>
      <c r="O1344">
        <v>10</v>
      </c>
      <c r="P1344">
        <v>10</v>
      </c>
      <c r="Q1344" t="str">
        <f>TEXT(DATE(2024, sales[[#This Row],[month]], 1), "MMMM")</f>
        <v>October</v>
      </c>
      <c r="R1344" s="4">
        <f t="shared" si="20"/>
        <v>0.18181818181818193</v>
      </c>
    </row>
    <row r="1345" spans="1:18" x14ac:dyDescent="0.25">
      <c r="A1345" t="s">
        <v>73</v>
      </c>
      <c r="B1345" s="5">
        <v>1128299</v>
      </c>
      <c r="C1345" s="6" t="s">
        <v>458</v>
      </c>
      <c r="D1345" t="s">
        <v>178</v>
      </c>
      <c r="E1345" t="s">
        <v>792</v>
      </c>
      <c r="F1345" t="s">
        <v>793</v>
      </c>
      <c r="G1345" t="s">
        <v>25</v>
      </c>
      <c r="H1345" s="3">
        <v>60.000000000000007</v>
      </c>
      <c r="I1345" s="5">
        <v>300</v>
      </c>
      <c r="J1345" s="3">
        <v>18000.000000000004</v>
      </c>
      <c r="K1345" s="3">
        <v>4500.0000000000009</v>
      </c>
      <c r="L1345" s="4">
        <v>0.25</v>
      </c>
      <c r="M1345" t="s">
        <v>34</v>
      </c>
      <c r="N1345">
        <v>2021</v>
      </c>
      <c r="O1345">
        <v>10</v>
      </c>
      <c r="P1345">
        <v>10</v>
      </c>
      <c r="Q1345" t="str">
        <f>TEXT(DATE(2024, sales[[#This Row],[month]], 1), "MMMM")</f>
        <v>October</v>
      </c>
      <c r="R1345" s="4">
        <f t="shared" si="20"/>
        <v>-0.41700404858299595</v>
      </c>
    </row>
    <row r="1346" spans="1:18" x14ac:dyDescent="0.25">
      <c r="A1346" t="s">
        <v>73</v>
      </c>
      <c r="B1346" s="5">
        <v>1128299</v>
      </c>
      <c r="C1346" s="6" t="s">
        <v>458</v>
      </c>
      <c r="D1346" t="s">
        <v>178</v>
      </c>
      <c r="E1346" t="s">
        <v>792</v>
      </c>
      <c r="F1346" t="s">
        <v>793</v>
      </c>
      <c r="G1346" t="s">
        <v>27</v>
      </c>
      <c r="H1346" s="3">
        <v>55.000000000000007</v>
      </c>
      <c r="I1346" s="5">
        <v>275</v>
      </c>
      <c r="J1346" s="3">
        <v>15125.000000000002</v>
      </c>
      <c r="K1346" s="3">
        <v>3781.2500000000009</v>
      </c>
      <c r="L1346" s="4">
        <v>0.25</v>
      </c>
      <c r="M1346" t="s">
        <v>34</v>
      </c>
      <c r="N1346">
        <v>2021</v>
      </c>
      <c r="O1346">
        <v>10</v>
      </c>
      <c r="P1346">
        <v>10</v>
      </c>
      <c r="Q1346" t="str">
        <f>TEXT(DATE(2024, sales[[#This Row],[month]], 1), "MMMM")</f>
        <v>October</v>
      </c>
      <c r="R1346" s="4">
        <f t="shared" ref="R1346:R1409" si="21">IFERROR((J1346-J1345)/J1345, 0)</f>
        <v>-0.15972222222222229</v>
      </c>
    </row>
    <row r="1347" spans="1:18" x14ac:dyDescent="0.25">
      <c r="A1347" t="s">
        <v>73</v>
      </c>
      <c r="B1347" s="5">
        <v>1128299</v>
      </c>
      <c r="C1347" s="6" t="s">
        <v>458</v>
      </c>
      <c r="D1347" t="s">
        <v>178</v>
      </c>
      <c r="E1347" t="s">
        <v>792</v>
      </c>
      <c r="F1347" t="s">
        <v>793</v>
      </c>
      <c r="G1347" t="s">
        <v>29</v>
      </c>
      <c r="H1347" s="3">
        <v>65</v>
      </c>
      <c r="I1347" s="5">
        <v>250</v>
      </c>
      <c r="J1347" s="3">
        <v>16250</v>
      </c>
      <c r="K1347" s="3">
        <v>2437.5</v>
      </c>
      <c r="L1347" s="4">
        <v>0.15</v>
      </c>
      <c r="M1347" t="s">
        <v>34</v>
      </c>
      <c r="N1347">
        <v>2021</v>
      </c>
      <c r="O1347">
        <v>10</v>
      </c>
      <c r="P1347">
        <v>10</v>
      </c>
      <c r="Q1347" t="str">
        <f>TEXT(DATE(2024, sales[[#This Row],[month]], 1), "MMMM")</f>
        <v>October</v>
      </c>
      <c r="R1347" s="4">
        <f t="shared" si="21"/>
        <v>7.4380165289256076E-2</v>
      </c>
    </row>
    <row r="1348" spans="1:18" x14ac:dyDescent="0.25">
      <c r="A1348" t="s">
        <v>73</v>
      </c>
      <c r="B1348" s="5">
        <v>1128299</v>
      </c>
      <c r="C1348" s="6" t="s">
        <v>458</v>
      </c>
      <c r="D1348" t="s">
        <v>178</v>
      </c>
      <c r="E1348" t="s">
        <v>792</v>
      </c>
      <c r="F1348" t="s">
        <v>793</v>
      </c>
      <c r="G1348" t="s">
        <v>31</v>
      </c>
      <c r="H1348" s="3">
        <v>70</v>
      </c>
      <c r="I1348" s="5">
        <v>300</v>
      </c>
      <c r="J1348" s="3">
        <v>21000</v>
      </c>
      <c r="K1348" s="3">
        <v>8400</v>
      </c>
      <c r="L1348" s="4">
        <v>0.4</v>
      </c>
      <c r="M1348" t="s">
        <v>34</v>
      </c>
      <c r="N1348">
        <v>2021</v>
      </c>
      <c r="O1348">
        <v>10</v>
      </c>
      <c r="P1348">
        <v>10</v>
      </c>
      <c r="Q1348" t="str">
        <f>TEXT(DATE(2024, sales[[#This Row],[month]], 1), "MMMM")</f>
        <v>October</v>
      </c>
      <c r="R1348" s="4">
        <f t="shared" si="21"/>
        <v>0.29230769230769232</v>
      </c>
    </row>
    <row r="1349" spans="1:18" x14ac:dyDescent="0.25">
      <c r="A1349" t="s">
        <v>73</v>
      </c>
      <c r="B1349" s="5">
        <v>1128299</v>
      </c>
      <c r="C1349" s="6" t="s">
        <v>491</v>
      </c>
      <c r="D1349" t="s">
        <v>178</v>
      </c>
      <c r="E1349" t="s">
        <v>792</v>
      </c>
      <c r="F1349" t="s">
        <v>793</v>
      </c>
      <c r="G1349" t="s">
        <v>20</v>
      </c>
      <c r="H1349" s="3">
        <v>55.000000000000007</v>
      </c>
      <c r="I1349" s="5">
        <v>525</v>
      </c>
      <c r="J1349" s="3">
        <v>28875.000000000004</v>
      </c>
      <c r="K1349" s="3">
        <v>7218.7500000000009</v>
      </c>
      <c r="L1349" s="4">
        <v>0.25</v>
      </c>
      <c r="M1349" t="s">
        <v>34</v>
      </c>
      <c r="N1349">
        <v>2021</v>
      </c>
      <c r="O1349">
        <v>11</v>
      </c>
      <c r="P1349">
        <v>10</v>
      </c>
      <c r="Q1349" t="str">
        <f>TEXT(DATE(2024, sales[[#This Row],[month]], 1), "MMMM")</f>
        <v>November</v>
      </c>
      <c r="R1349" s="4">
        <f t="shared" si="21"/>
        <v>0.37500000000000017</v>
      </c>
    </row>
    <row r="1350" spans="1:18" x14ac:dyDescent="0.25">
      <c r="A1350" t="s">
        <v>73</v>
      </c>
      <c r="B1350" s="5">
        <v>1128299</v>
      </c>
      <c r="C1350" s="6" t="s">
        <v>491</v>
      </c>
      <c r="D1350" t="s">
        <v>178</v>
      </c>
      <c r="E1350" t="s">
        <v>792</v>
      </c>
      <c r="F1350" t="s">
        <v>793</v>
      </c>
      <c r="G1350" t="s">
        <v>23</v>
      </c>
      <c r="H1350" s="3">
        <v>60.000000000000007</v>
      </c>
      <c r="I1350" s="5">
        <v>600</v>
      </c>
      <c r="J1350" s="3">
        <v>36000.000000000007</v>
      </c>
      <c r="K1350" s="3">
        <v>7200.0000000000018</v>
      </c>
      <c r="L1350" s="4">
        <v>0.2</v>
      </c>
      <c r="M1350" t="s">
        <v>34</v>
      </c>
      <c r="N1350">
        <v>2021</v>
      </c>
      <c r="O1350">
        <v>11</v>
      </c>
      <c r="P1350">
        <v>10</v>
      </c>
      <c r="Q1350" t="str">
        <f>TEXT(DATE(2024, sales[[#This Row],[month]], 1), "MMMM")</f>
        <v>November</v>
      </c>
      <c r="R1350" s="4">
        <f t="shared" si="21"/>
        <v>0.24675324675324684</v>
      </c>
    </row>
    <row r="1351" spans="1:18" x14ac:dyDescent="0.25">
      <c r="A1351" t="s">
        <v>73</v>
      </c>
      <c r="B1351" s="5">
        <v>1128299</v>
      </c>
      <c r="C1351" s="6" t="s">
        <v>491</v>
      </c>
      <c r="D1351" t="s">
        <v>178</v>
      </c>
      <c r="E1351" t="s">
        <v>792</v>
      </c>
      <c r="F1351" t="s">
        <v>793</v>
      </c>
      <c r="G1351" t="s">
        <v>25</v>
      </c>
      <c r="H1351" s="3">
        <v>55.000000000000007</v>
      </c>
      <c r="I1351" s="5">
        <v>425</v>
      </c>
      <c r="J1351" s="3">
        <v>23375.000000000004</v>
      </c>
      <c r="K1351" s="3">
        <v>5843.7500000000009</v>
      </c>
      <c r="L1351" s="4">
        <v>0.25</v>
      </c>
      <c r="M1351" t="s">
        <v>34</v>
      </c>
      <c r="N1351">
        <v>2021</v>
      </c>
      <c r="O1351">
        <v>11</v>
      </c>
      <c r="P1351">
        <v>10</v>
      </c>
      <c r="Q1351" t="str">
        <f>TEXT(DATE(2024, sales[[#This Row],[month]], 1), "MMMM")</f>
        <v>November</v>
      </c>
      <c r="R1351" s="4">
        <f t="shared" si="21"/>
        <v>-0.35069444444444448</v>
      </c>
    </row>
    <row r="1352" spans="1:18" x14ac:dyDescent="0.25">
      <c r="A1352" t="s">
        <v>73</v>
      </c>
      <c r="B1352" s="5">
        <v>1128299</v>
      </c>
      <c r="C1352" s="6" t="s">
        <v>491</v>
      </c>
      <c r="D1352" t="s">
        <v>178</v>
      </c>
      <c r="E1352" t="s">
        <v>792</v>
      </c>
      <c r="F1352" t="s">
        <v>793</v>
      </c>
      <c r="G1352" t="s">
        <v>27</v>
      </c>
      <c r="H1352" s="3">
        <v>65.000000000000014</v>
      </c>
      <c r="I1352" s="5">
        <v>400</v>
      </c>
      <c r="J1352" s="3">
        <v>26000.000000000007</v>
      </c>
      <c r="K1352" s="3">
        <v>6500.0000000000018</v>
      </c>
      <c r="L1352" s="4">
        <v>0.25</v>
      </c>
      <c r="M1352" t="s">
        <v>34</v>
      </c>
      <c r="N1352">
        <v>2021</v>
      </c>
      <c r="O1352">
        <v>11</v>
      </c>
      <c r="P1352">
        <v>10</v>
      </c>
      <c r="Q1352" t="str">
        <f>TEXT(DATE(2024, sales[[#This Row],[month]], 1), "MMMM")</f>
        <v>November</v>
      </c>
      <c r="R1352" s="4">
        <f t="shared" si="21"/>
        <v>0.11229946524064185</v>
      </c>
    </row>
    <row r="1353" spans="1:18" x14ac:dyDescent="0.25">
      <c r="A1353" t="s">
        <v>73</v>
      </c>
      <c r="B1353" s="5">
        <v>1128299</v>
      </c>
      <c r="C1353" s="6" t="s">
        <v>491</v>
      </c>
      <c r="D1353" t="s">
        <v>178</v>
      </c>
      <c r="E1353" t="s">
        <v>792</v>
      </c>
      <c r="F1353" t="s">
        <v>793</v>
      </c>
      <c r="G1353" t="s">
        <v>29</v>
      </c>
      <c r="H1353" s="3">
        <v>85.000000000000014</v>
      </c>
      <c r="I1353" s="5">
        <v>375</v>
      </c>
      <c r="J1353" s="3">
        <v>31875.000000000004</v>
      </c>
      <c r="K1353" s="3">
        <v>4781.25</v>
      </c>
      <c r="L1353" s="4">
        <v>0.15</v>
      </c>
      <c r="M1353" t="s">
        <v>34</v>
      </c>
      <c r="N1353">
        <v>2021</v>
      </c>
      <c r="O1353">
        <v>11</v>
      </c>
      <c r="P1353">
        <v>10</v>
      </c>
      <c r="Q1353" t="str">
        <f>TEXT(DATE(2024, sales[[#This Row],[month]], 1), "MMMM")</f>
        <v>November</v>
      </c>
      <c r="R1353" s="4">
        <f t="shared" si="21"/>
        <v>0.22596153846153827</v>
      </c>
    </row>
    <row r="1354" spans="1:18" x14ac:dyDescent="0.25">
      <c r="A1354" t="s">
        <v>73</v>
      </c>
      <c r="B1354" s="5">
        <v>1128299</v>
      </c>
      <c r="C1354" s="6" t="s">
        <v>491</v>
      </c>
      <c r="D1354" t="s">
        <v>178</v>
      </c>
      <c r="E1354" t="s">
        <v>792</v>
      </c>
      <c r="F1354" t="s">
        <v>793</v>
      </c>
      <c r="G1354" t="s">
        <v>31</v>
      </c>
      <c r="H1354" s="3">
        <v>90.000000000000014</v>
      </c>
      <c r="I1354" s="5">
        <v>500</v>
      </c>
      <c r="J1354" s="3">
        <v>45000.000000000007</v>
      </c>
      <c r="K1354" s="3">
        <v>18000.000000000004</v>
      </c>
      <c r="L1354" s="4">
        <v>0.4</v>
      </c>
      <c r="M1354" t="s">
        <v>34</v>
      </c>
      <c r="N1354">
        <v>2021</v>
      </c>
      <c r="O1354">
        <v>11</v>
      </c>
      <c r="P1354">
        <v>10</v>
      </c>
      <c r="Q1354" t="str">
        <f>TEXT(DATE(2024, sales[[#This Row],[month]], 1), "MMMM")</f>
        <v>November</v>
      </c>
      <c r="R1354" s="4">
        <f t="shared" si="21"/>
        <v>0.41176470588235303</v>
      </c>
    </row>
    <row r="1355" spans="1:18" x14ac:dyDescent="0.25">
      <c r="A1355" t="s">
        <v>73</v>
      </c>
      <c r="B1355" s="5">
        <v>1128299</v>
      </c>
      <c r="C1355" s="6" t="s">
        <v>520</v>
      </c>
      <c r="D1355" t="s">
        <v>178</v>
      </c>
      <c r="E1355" t="s">
        <v>792</v>
      </c>
      <c r="F1355" t="s">
        <v>793</v>
      </c>
      <c r="G1355" t="s">
        <v>20</v>
      </c>
      <c r="H1355" s="3">
        <v>75.000000000000014</v>
      </c>
      <c r="I1355" s="5">
        <v>700</v>
      </c>
      <c r="J1355" s="3">
        <v>52500.000000000007</v>
      </c>
      <c r="K1355" s="3">
        <v>13125.000000000002</v>
      </c>
      <c r="L1355" s="4">
        <v>0.25</v>
      </c>
      <c r="M1355" t="s">
        <v>34</v>
      </c>
      <c r="N1355">
        <v>2021</v>
      </c>
      <c r="O1355">
        <v>12</v>
      </c>
      <c r="P1355">
        <v>9</v>
      </c>
      <c r="Q1355" t="str">
        <f>TEXT(DATE(2024, sales[[#This Row],[month]], 1), "MMMM")</f>
        <v>December</v>
      </c>
      <c r="R1355" s="4">
        <f t="shared" si="21"/>
        <v>0.16666666666666663</v>
      </c>
    </row>
    <row r="1356" spans="1:18" x14ac:dyDescent="0.25">
      <c r="A1356" t="s">
        <v>73</v>
      </c>
      <c r="B1356" s="5">
        <v>1128299</v>
      </c>
      <c r="C1356" s="6" t="s">
        <v>520</v>
      </c>
      <c r="D1356" t="s">
        <v>178</v>
      </c>
      <c r="E1356" t="s">
        <v>792</v>
      </c>
      <c r="F1356" t="s">
        <v>793</v>
      </c>
      <c r="G1356" t="s">
        <v>23</v>
      </c>
      <c r="H1356" s="3">
        <v>85.000000000000014</v>
      </c>
      <c r="I1356" s="5">
        <v>700</v>
      </c>
      <c r="J1356" s="3">
        <v>59500.000000000007</v>
      </c>
      <c r="K1356" s="3">
        <v>11900.000000000002</v>
      </c>
      <c r="L1356" s="4">
        <v>0.2</v>
      </c>
      <c r="M1356" t="s">
        <v>34</v>
      </c>
      <c r="N1356">
        <v>2021</v>
      </c>
      <c r="O1356">
        <v>12</v>
      </c>
      <c r="P1356">
        <v>9</v>
      </c>
      <c r="Q1356" t="str">
        <f>TEXT(DATE(2024, sales[[#This Row],[month]], 1), "MMMM")</f>
        <v>December</v>
      </c>
      <c r="R1356" s="4">
        <f t="shared" si="21"/>
        <v>0.1333333333333333</v>
      </c>
    </row>
    <row r="1357" spans="1:18" x14ac:dyDescent="0.25">
      <c r="A1357" t="s">
        <v>96</v>
      </c>
      <c r="B1357" s="5">
        <v>1128299</v>
      </c>
      <c r="C1357" s="6" t="s">
        <v>520</v>
      </c>
      <c r="D1357" t="s">
        <v>178</v>
      </c>
      <c r="E1357" t="s">
        <v>792</v>
      </c>
      <c r="F1357" t="s">
        <v>793</v>
      </c>
      <c r="G1357" t="s">
        <v>25</v>
      </c>
      <c r="H1357" s="3">
        <v>80.000000000000014</v>
      </c>
      <c r="I1357" s="5">
        <v>500</v>
      </c>
      <c r="J1357" s="3">
        <v>40000.000000000007</v>
      </c>
      <c r="K1357" s="3">
        <v>10000.000000000002</v>
      </c>
      <c r="L1357" s="4">
        <v>0.25</v>
      </c>
      <c r="M1357" t="s">
        <v>34</v>
      </c>
      <c r="N1357">
        <v>2021</v>
      </c>
      <c r="O1357">
        <v>12</v>
      </c>
      <c r="P1357">
        <v>9</v>
      </c>
      <c r="Q1357" t="str">
        <f>TEXT(DATE(2024, sales[[#This Row],[month]], 1), "MMMM")</f>
        <v>December</v>
      </c>
      <c r="R1357" s="4">
        <f t="shared" si="21"/>
        <v>-0.32773109243697474</v>
      </c>
    </row>
    <row r="1358" spans="1:18" x14ac:dyDescent="0.25">
      <c r="A1358" t="s">
        <v>96</v>
      </c>
      <c r="B1358" s="5">
        <v>1128299</v>
      </c>
      <c r="C1358" s="6" t="s">
        <v>520</v>
      </c>
      <c r="D1358" t="s">
        <v>178</v>
      </c>
      <c r="E1358" t="s">
        <v>792</v>
      </c>
      <c r="F1358" t="s">
        <v>793</v>
      </c>
      <c r="G1358" t="s">
        <v>27</v>
      </c>
      <c r="H1358" s="3">
        <v>80.000000000000014</v>
      </c>
      <c r="I1358" s="5">
        <v>500</v>
      </c>
      <c r="J1358" s="3">
        <v>40000.000000000007</v>
      </c>
      <c r="K1358" s="3">
        <v>10000.000000000002</v>
      </c>
      <c r="L1358" s="4">
        <v>0.25</v>
      </c>
      <c r="M1358" t="s">
        <v>34</v>
      </c>
      <c r="N1358">
        <v>2021</v>
      </c>
      <c r="O1358">
        <v>12</v>
      </c>
      <c r="P1358">
        <v>9</v>
      </c>
      <c r="Q1358" t="str">
        <f>TEXT(DATE(2024, sales[[#This Row],[month]], 1), "MMMM")</f>
        <v>December</v>
      </c>
      <c r="R1358" s="4">
        <f t="shared" si="21"/>
        <v>0</v>
      </c>
    </row>
    <row r="1359" spans="1:18" x14ac:dyDescent="0.25">
      <c r="A1359" t="s">
        <v>96</v>
      </c>
      <c r="B1359" s="5">
        <v>1128299</v>
      </c>
      <c r="C1359" s="6" t="s">
        <v>520</v>
      </c>
      <c r="D1359" t="s">
        <v>178</v>
      </c>
      <c r="E1359" t="s">
        <v>792</v>
      </c>
      <c r="F1359" t="s">
        <v>793</v>
      </c>
      <c r="G1359" t="s">
        <v>29</v>
      </c>
      <c r="H1359" s="3">
        <v>90.000000000000014</v>
      </c>
      <c r="I1359" s="5">
        <v>425</v>
      </c>
      <c r="J1359" s="3">
        <v>38250.000000000007</v>
      </c>
      <c r="K1359" s="3">
        <v>5737.5000000000009</v>
      </c>
      <c r="L1359" s="4">
        <v>0.15</v>
      </c>
      <c r="M1359" t="s">
        <v>34</v>
      </c>
      <c r="N1359">
        <v>2021</v>
      </c>
      <c r="O1359">
        <v>12</v>
      </c>
      <c r="P1359">
        <v>9</v>
      </c>
      <c r="Q1359" t="str">
        <f>TEXT(DATE(2024, sales[[#This Row],[month]], 1), "MMMM")</f>
        <v>December</v>
      </c>
      <c r="R1359" s="4">
        <f t="shared" si="21"/>
        <v>-4.374999999999999E-2</v>
      </c>
    </row>
    <row r="1360" spans="1:18" x14ac:dyDescent="0.25">
      <c r="A1360" t="s">
        <v>96</v>
      </c>
      <c r="B1360" s="5">
        <v>1128299</v>
      </c>
      <c r="C1360" s="6" t="s">
        <v>520</v>
      </c>
      <c r="D1360" t="s">
        <v>178</v>
      </c>
      <c r="E1360" t="s">
        <v>792</v>
      </c>
      <c r="F1360" t="s">
        <v>793</v>
      </c>
      <c r="G1360" t="s">
        <v>31</v>
      </c>
      <c r="H1360" s="3">
        <v>95</v>
      </c>
      <c r="I1360" s="5">
        <v>525</v>
      </c>
      <c r="J1360" s="3">
        <v>49875.000000000007</v>
      </c>
      <c r="K1360" s="3">
        <v>19950.000000000004</v>
      </c>
      <c r="L1360" s="4">
        <v>0.4</v>
      </c>
      <c r="M1360" t="s">
        <v>34</v>
      </c>
      <c r="N1360">
        <v>2021</v>
      </c>
      <c r="O1360">
        <v>12</v>
      </c>
      <c r="P1360">
        <v>9</v>
      </c>
      <c r="Q1360" t="str">
        <f>TEXT(DATE(2024, sales[[#This Row],[month]], 1), "MMMM")</f>
        <v>December</v>
      </c>
      <c r="R1360" s="4">
        <f t="shared" si="21"/>
        <v>0.3039215686274509</v>
      </c>
    </row>
    <row r="1361" spans="1:18" x14ac:dyDescent="0.25">
      <c r="A1361" t="s">
        <v>96</v>
      </c>
      <c r="B1361" s="5">
        <v>1128299</v>
      </c>
      <c r="C1361" s="6" t="s">
        <v>217</v>
      </c>
      <c r="D1361" t="s">
        <v>178</v>
      </c>
      <c r="E1361" t="s">
        <v>792</v>
      </c>
      <c r="F1361" t="s">
        <v>793</v>
      </c>
      <c r="G1361" t="s">
        <v>20</v>
      </c>
      <c r="H1361" s="3">
        <v>40</v>
      </c>
      <c r="I1361" s="5">
        <v>425</v>
      </c>
      <c r="J1361" s="3">
        <v>17000</v>
      </c>
      <c r="K1361" s="3">
        <v>5100</v>
      </c>
      <c r="L1361" s="4">
        <v>0.3</v>
      </c>
      <c r="M1361" t="s">
        <v>34</v>
      </c>
      <c r="N1361">
        <v>2021</v>
      </c>
      <c r="O1361">
        <v>1</v>
      </c>
      <c r="P1361">
        <v>17</v>
      </c>
      <c r="Q1361" t="str">
        <f>TEXT(DATE(2024, sales[[#This Row],[month]], 1), "MMMM")</f>
        <v>January</v>
      </c>
      <c r="R1361" s="4">
        <f t="shared" si="21"/>
        <v>-0.65914786967418548</v>
      </c>
    </row>
    <row r="1362" spans="1:18" x14ac:dyDescent="0.25">
      <c r="A1362" t="s">
        <v>96</v>
      </c>
      <c r="B1362" s="5">
        <v>1128299</v>
      </c>
      <c r="C1362" s="6" t="s">
        <v>217</v>
      </c>
      <c r="D1362" t="s">
        <v>178</v>
      </c>
      <c r="E1362" t="s">
        <v>792</v>
      </c>
      <c r="F1362" t="s">
        <v>793</v>
      </c>
      <c r="G1362" t="s">
        <v>23</v>
      </c>
      <c r="H1362" s="3">
        <v>50</v>
      </c>
      <c r="I1362" s="5">
        <v>425</v>
      </c>
      <c r="J1362" s="3">
        <v>21250</v>
      </c>
      <c r="K1362" s="3">
        <v>5312.5</v>
      </c>
      <c r="L1362" s="4">
        <v>0.25</v>
      </c>
      <c r="M1362" t="s">
        <v>34</v>
      </c>
      <c r="N1362">
        <v>2021</v>
      </c>
      <c r="O1362">
        <v>1</v>
      </c>
      <c r="P1362">
        <v>17</v>
      </c>
      <c r="Q1362" t="str">
        <f>TEXT(DATE(2024, sales[[#This Row],[month]], 1), "MMMM")</f>
        <v>January</v>
      </c>
      <c r="R1362" s="4">
        <f t="shared" si="21"/>
        <v>0.25</v>
      </c>
    </row>
    <row r="1363" spans="1:18" x14ac:dyDescent="0.25">
      <c r="A1363" t="s">
        <v>96</v>
      </c>
      <c r="B1363" s="5">
        <v>1128299</v>
      </c>
      <c r="C1363" s="6" t="s">
        <v>217</v>
      </c>
      <c r="D1363" t="s">
        <v>178</v>
      </c>
      <c r="E1363" t="s">
        <v>792</v>
      </c>
      <c r="F1363" t="s">
        <v>793</v>
      </c>
      <c r="G1363" t="s">
        <v>25</v>
      </c>
      <c r="H1363" s="3">
        <v>50</v>
      </c>
      <c r="I1363" s="5">
        <v>425</v>
      </c>
      <c r="J1363" s="3">
        <v>21250</v>
      </c>
      <c r="K1363" s="3">
        <v>6375</v>
      </c>
      <c r="L1363" s="4">
        <v>0.3</v>
      </c>
      <c r="M1363" t="s">
        <v>34</v>
      </c>
      <c r="N1363">
        <v>2021</v>
      </c>
      <c r="O1363">
        <v>1</v>
      </c>
      <c r="P1363">
        <v>17</v>
      </c>
      <c r="Q1363" t="str">
        <f>TEXT(DATE(2024, sales[[#This Row],[month]], 1), "MMMM")</f>
        <v>January</v>
      </c>
      <c r="R1363" s="4">
        <f t="shared" si="21"/>
        <v>0</v>
      </c>
    </row>
    <row r="1364" spans="1:18" x14ac:dyDescent="0.25">
      <c r="A1364" t="s">
        <v>96</v>
      </c>
      <c r="B1364" s="5">
        <v>1128299</v>
      </c>
      <c r="C1364" s="6" t="s">
        <v>217</v>
      </c>
      <c r="D1364" t="s">
        <v>178</v>
      </c>
      <c r="E1364" t="s">
        <v>792</v>
      </c>
      <c r="F1364" t="s">
        <v>793</v>
      </c>
      <c r="G1364" t="s">
        <v>27</v>
      </c>
      <c r="H1364" s="3">
        <v>50</v>
      </c>
      <c r="I1364" s="5">
        <v>275</v>
      </c>
      <c r="J1364" s="3">
        <v>13750</v>
      </c>
      <c r="K1364" s="3">
        <v>4125</v>
      </c>
      <c r="L1364" s="4">
        <v>0.3</v>
      </c>
      <c r="M1364" t="s">
        <v>34</v>
      </c>
      <c r="N1364">
        <v>2021</v>
      </c>
      <c r="O1364">
        <v>1</v>
      </c>
      <c r="P1364">
        <v>17</v>
      </c>
      <c r="Q1364" t="str">
        <f>TEXT(DATE(2024, sales[[#This Row],[month]], 1), "MMMM")</f>
        <v>January</v>
      </c>
      <c r="R1364" s="4">
        <f t="shared" si="21"/>
        <v>-0.35294117647058826</v>
      </c>
    </row>
    <row r="1365" spans="1:18" x14ac:dyDescent="0.25">
      <c r="A1365" t="s">
        <v>96</v>
      </c>
      <c r="B1365" s="5">
        <v>1128299</v>
      </c>
      <c r="C1365" s="6" t="s">
        <v>217</v>
      </c>
      <c r="D1365" t="s">
        <v>178</v>
      </c>
      <c r="E1365" t="s">
        <v>792</v>
      </c>
      <c r="F1365" t="s">
        <v>793</v>
      </c>
      <c r="G1365" t="s">
        <v>29</v>
      </c>
      <c r="H1365" s="3">
        <v>55.000000000000007</v>
      </c>
      <c r="I1365" s="5">
        <v>225</v>
      </c>
      <c r="J1365" s="3">
        <v>12375.000000000002</v>
      </c>
      <c r="K1365" s="3">
        <v>2475.0000000000005</v>
      </c>
      <c r="L1365" s="4">
        <v>0.2</v>
      </c>
      <c r="M1365" t="s">
        <v>34</v>
      </c>
      <c r="N1365">
        <v>2021</v>
      </c>
      <c r="O1365">
        <v>1</v>
      </c>
      <c r="P1365">
        <v>17</v>
      </c>
      <c r="Q1365" t="str">
        <f>TEXT(DATE(2024, sales[[#This Row],[month]], 1), "MMMM")</f>
        <v>January</v>
      </c>
      <c r="R1365" s="4">
        <f t="shared" si="21"/>
        <v>-9.9999999999999867E-2</v>
      </c>
    </row>
    <row r="1366" spans="1:18" x14ac:dyDescent="0.25">
      <c r="A1366" t="s">
        <v>96</v>
      </c>
      <c r="B1366" s="5">
        <v>1128299</v>
      </c>
      <c r="C1366" s="6" t="s">
        <v>217</v>
      </c>
      <c r="D1366" t="s">
        <v>178</v>
      </c>
      <c r="E1366" t="s">
        <v>792</v>
      </c>
      <c r="F1366" t="s">
        <v>793</v>
      </c>
      <c r="G1366" t="s">
        <v>31</v>
      </c>
      <c r="H1366" s="3">
        <v>50</v>
      </c>
      <c r="I1366" s="5">
        <v>475</v>
      </c>
      <c r="J1366" s="3">
        <v>23750</v>
      </c>
      <c r="K1366" s="3">
        <v>10687.5</v>
      </c>
      <c r="L1366" s="4">
        <v>0.45</v>
      </c>
      <c r="M1366" t="s">
        <v>34</v>
      </c>
      <c r="N1366">
        <v>2021</v>
      </c>
      <c r="O1366">
        <v>1</v>
      </c>
      <c r="P1366">
        <v>17</v>
      </c>
      <c r="Q1366" t="str">
        <f>TEXT(DATE(2024, sales[[#This Row],[month]], 1), "MMMM")</f>
        <v>January</v>
      </c>
      <c r="R1366" s="4">
        <f t="shared" si="21"/>
        <v>0.91919191919191889</v>
      </c>
    </row>
    <row r="1367" spans="1:18" x14ac:dyDescent="0.25">
      <c r="A1367" t="s">
        <v>96</v>
      </c>
      <c r="B1367" s="5">
        <v>1128299</v>
      </c>
      <c r="C1367" s="6" t="s">
        <v>249</v>
      </c>
      <c r="D1367" t="s">
        <v>178</v>
      </c>
      <c r="E1367" t="s">
        <v>792</v>
      </c>
      <c r="F1367" t="s">
        <v>793</v>
      </c>
      <c r="G1367" t="s">
        <v>20</v>
      </c>
      <c r="H1367" s="3">
        <v>40</v>
      </c>
      <c r="I1367" s="5">
        <v>525</v>
      </c>
      <c r="J1367" s="3">
        <v>21000</v>
      </c>
      <c r="K1367" s="3">
        <v>6300</v>
      </c>
      <c r="L1367" s="4">
        <v>0.3</v>
      </c>
      <c r="M1367" t="s">
        <v>34</v>
      </c>
      <c r="N1367">
        <v>2021</v>
      </c>
      <c r="O1367">
        <v>2</v>
      </c>
      <c r="P1367">
        <v>17</v>
      </c>
      <c r="Q1367" t="str">
        <f>TEXT(DATE(2024, sales[[#This Row],[month]], 1), "MMMM")</f>
        <v>February</v>
      </c>
      <c r="R1367" s="4">
        <f t="shared" si="21"/>
        <v>-0.11578947368421053</v>
      </c>
    </row>
    <row r="1368" spans="1:18" x14ac:dyDescent="0.25">
      <c r="A1368" t="s">
        <v>96</v>
      </c>
      <c r="B1368" s="5">
        <v>1128299</v>
      </c>
      <c r="C1368" s="6" t="s">
        <v>249</v>
      </c>
      <c r="D1368" t="s">
        <v>178</v>
      </c>
      <c r="E1368" t="s">
        <v>792</v>
      </c>
      <c r="F1368" t="s">
        <v>793</v>
      </c>
      <c r="G1368" t="s">
        <v>23</v>
      </c>
      <c r="H1368" s="3">
        <v>50</v>
      </c>
      <c r="I1368" s="5">
        <v>425</v>
      </c>
      <c r="J1368" s="3">
        <v>21250</v>
      </c>
      <c r="K1368" s="3">
        <v>5312.5</v>
      </c>
      <c r="L1368" s="4">
        <v>0.25</v>
      </c>
      <c r="M1368" t="s">
        <v>34</v>
      </c>
      <c r="N1368">
        <v>2021</v>
      </c>
      <c r="O1368">
        <v>2</v>
      </c>
      <c r="P1368">
        <v>17</v>
      </c>
      <c r="Q1368" t="str">
        <f>TEXT(DATE(2024, sales[[#This Row],[month]], 1), "MMMM")</f>
        <v>February</v>
      </c>
      <c r="R1368" s="4">
        <f t="shared" si="21"/>
        <v>1.1904761904761904E-2</v>
      </c>
    </row>
    <row r="1369" spans="1:18" x14ac:dyDescent="0.25">
      <c r="A1369" t="s">
        <v>96</v>
      </c>
      <c r="B1369" s="5">
        <v>1128299</v>
      </c>
      <c r="C1369" s="6" t="s">
        <v>249</v>
      </c>
      <c r="D1369" t="s">
        <v>178</v>
      </c>
      <c r="E1369" t="s">
        <v>792</v>
      </c>
      <c r="F1369" t="s">
        <v>793</v>
      </c>
      <c r="G1369" t="s">
        <v>25</v>
      </c>
      <c r="H1369" s="3">
        <v>50</v>
      </c>
      <c r="I1369" s="5">
        <v>425</v>
      </c>
      <c r="J1369" s="3">
        <v>21250</v>
      </c>
      <c r="K1369" s="3">
        <v>6375</v>
      </c>
      <c r="L1369" s="4">
        <v>0.3</v>
      </c>
      <c r="M1369" t="s">
        <v>34</v>
      </c>
      <c r="N1369">
        <v>2021</v>
      </c>
      <c r="O1369">
        <v>2</v>
      </c>
      <c r="P1369">
        <v>17</v>
      </c>
      <c r="Q1369" t="str">
        <f>TEXT(DATE(2024, sales[[#This Row],[month]], 1), "MMMM")</f>
        <v>February</v>
      </c>
      <c r="R1369" s="4">
        <f t="shared" si="21"/>
        <v>0</v>
      </c>
    </row>
    <row r="1370" spans="1:18" x14ac:dyDescent="0.25">
      <c r="A1370" t="s">
        <v>96</v>
      </c>
      <c r="B1370" s="5">
        <v>1128299</v>
      </c>
      <c r="C1370" s="6" t="s">
        <v>249</v>
      </c>
      <c r="D1370" t="s">
        <v>680</v>
      </c>
      <c r="E1370" t="s">
        <v>681</v>
      </c>
      <c r="F1370" t="s">
        <v>794</v>
      </c>
      <c r="G1370" t="s">
        <v>27</v>
      </c>
      <c r="H1370" s="3">
        <v>50</v>
      </c>
      <c r="I1370" s="5">
        <v>275</v>
      </c>
      <c r="J1370" s="3">
        <v>13750</v>
      </c>
      <c r="K1370" s="3">
        <v>4125</v>
      </c>
      <c r="L1370" s="4">
        <v>0.3</v>
      </c>
      <c r="M1370" t="s">
        <v>34</v>
      </c>
      <c r="N1370">
        <v>2021</v>
      </c>
      <c r="O1370">
        <v>2</v>
      </c>
      <c r="P1370">
        <v>17</v>
      </c>
      <c r="Q1370" t="str">
        <f>TEXT(DATE(2024, sales[[#This Row],[month]], 1), "MMMM")</f>
        <v>February</v>
      </c>
      <c r="R1370" s="4">
        <f t="shared" si="21"/>
        <v>-0.35294117647058826</v>
      </c>
    </row>
    <row r="1371" spans="1:18" x14ac:dyDescent="0.25">
      <c r="A1371" t="s">
        <v>96</v>
      </c>
      <c r="B1371" s="5">
        <v>1128299</v>
      </c>
      <c r="C1371" s="6" t="s">
        <v>249</v>
      </c>
      <c r="D1371" t="s">
        <v>680</v>
      </c>
      <c r="E1371" t="s">
        <v>681</v>
      </c>
      <c r="F1371" t="s">
        <v>794</v>
      </c>
      <c r="G1371" t="s">
        <v>29</v>
      </c>
      <c r="H1371" s="3">
        <v>55.000000000000007</v>
      </c>
      <c r="I1371" s="5">
        <v>200</v>
      </c>
      <c r="J1371" s="3">
        <v>11000.000000000002</v>
      </c>
      <c r="K1371" s="3">
        <v>2200.0000000000005</v>
      </c>
      <c r="L1371" s="4">
        <v>0.2</v>
      </c>
      <c r="M1371" t="s">
        <v>34</v>
      </c>
      <c r="N1371">
        <v>2021</v>
      </c>
      <c r="O1371">
        <v>2</v>
      </c>
      <c r="P1371">
        <v>17</v>
      </c>
      <c r="Q1371" t="str">
        <f>TEXT(DATE(2024, sales[[#This Row],[month]], 1), "MMMM")</f>
        <v>February</v>
      </c>
      <c r="R1371" s="4">
        <f t="shared" si="21"/>
        <v>-0.19999999999999987</v>
      </c>
    </row>
    <row r="1372" spans="1:18" x14ac:dyDescent="0.25">
      <c r="A1372" t="s">
        <v>96</v>
      </c>
      <c r="B1372" s="5">
        <v>1128299</v>
      </c>
      <c r="C1372" s="6" t="s">
        <v>249</v>
      </c>
      <c r="D1372" t="s">
        <v>680</v>
      </c>
      <c r="E1372" t="s">
        <v>681</v>
      </c>
      <c r="F1372" t="s">
        <v>794</v>
      </c>
      <c r="G1372" t="s">
        <v>31</v>
      </c>
      <c r="H1372" s="3">
        <v>50</v>
      </c>
      <c r="I1372" s="5">
        <v>400</v>
      </c>
      <c r="J1372" s="3">
        <v>20000</v>
      </c>
      <c r="K1372" s="3">
        <v>9000</v>
      </c>
      <c r="L1372" s="4">
        <v>0.45</v>
      </c>
      <c r="M1372" t="s">
        <v>34</v>
      </c>
      <c r="N1372">
        <v>2021</v>
      </c>
      <c r="O1372">
        <v>2</v>
      </c>
      <c r="P1372">
        <v>17</v>
      </c>
      <c r="Q1372" t="str">
        <f>TEXT(DATE(2024, sales[[#This Row],[month]], 1), "MMMM")</f>
        <v>February</v>
      </c>
      <c r="R1372" s="4">
        <f t="shared" si="21"/>
        <v>0.8181818181818179</v>
      </c>
    </row>
    <row r="1373" spans="1:18" x14ac:dyDescent="0.25">
      <c r="A1373" t="s">
        <v>96</v>
      </c>
      <c r="B1373" s="5">
        <v>1128299</v>
      </c>
      <c r="C1373" s="6" t="s">
        <v>259</v>
      </c>
      <c r="D1373" t="s">
        <v>680</v>
      </c>
      <c r="E1373" t="s">
        <v>681</v>
      </c>
      <c r="F1373" t="s">
        <v>794</v>
      </c>
      <c r="G1373" t="s">
        <v>20</v>
      </c>
      <c r="H1373" s="3">
        <v>50</v>
      </c>
      <c r="I1373" s="5">
        <v>550</v>
      </c>
      <c r="J1373" s="3">
        <v>27500</v>
      </c>
      <c r="K1373" s="3">
        <v>8250</v>
      </c>
      <c r="L1373" s="4">
        <v>0.3</v>
      </c>
      <c r="M1373" t="s">
        <v>34</v>
      </c>
      <c r="N1373">
        <v>2021</v>
      </c>
      <c r="O1373">
        <v>3</v>
      </c>
      <c r="P1373">
        <v>16</v>
      </c>
      <c r="Q1373" t="str">
        <f>TEXT(DATE(2024, sales[[#This Row],[month]], 1), "MMMM")</f>
        <v>March</v>
      </c>
      <c r="R1373" s="4">
        <f t="shared" si="21"/>
        <v>0.375</v>
      </c>
    </row>
    <row r="1374" spans="1:18" x14ac:dyDescent="0.25">
      <c r="A1374" t="s">
        <v>96</v>
      </c>
      <c r="B1374" s="5">
        <v>1128299</v>
      </c>
      <c r="C1374" s="6" t="s">
        <v>259</v>
      </c>
      <c r="D1374" t="s">
        <v>680</v>
      </c>
      <c r="E1374" t="s">
        <v>681</v>
      </c>
      <c r="F1374" t="s">
        <v>794</v>
      </c>
      <c r="G1374" t="s">
        <v>23</v>
      </c>
      <c r="H1374" s="3">
        <v>60</v>
      </c>
      <c r="I1374" s="5">
        <v>400</v>
      </c>
      <c r="J1374" s="3">
        <v>24000</v>
      </c>
      <c r="K1374" s="3">
        <v>6000</v>
      </c>
      <c r="L1374" s="4">
        <v>0.25</v>
      </c>
      <c r="M1374" t="s">
        <v>34</v>
      </c>
      <c r="N1374">
        <v>2021</v>
      </c>
      <c r="O1374">
        <v>3</v>
      </c>
      <c r="P1374">
        <v>16</v>
      </c>
      <c r="Q1374" t="str">
        <f>TEXT(DATE(2024, sales[[#This Row],[month]], 1), "MMMM")</f>
        <v>March</v>
      </c>
      <c r="R1374" s="4">
        <f t="shared" si="21"/>
        <v>-0.12727272727272726</v>
      </c>
    </row>
    <row r="1375" spans="1:18" x14ac:dyDescent="0.25">
      <c r="A1375" t="s">
        <v>96</v>
      </c>
      <c r="B1375" s="5">
        <v>1128299</v>
      </c>
      <c r="C1375" s="6" t="s">
        <v>259</v>
      </c>
      <c r="D1375" t="s">
        <v>680</v>
      </c>
      <c r="E1375" t="s">
        <v>681</v>
      </c>
      <c r="F1375" t="s">
        <v>794</v>
      </c>
      <c r="G1375" t="s">
        <v>25</v>
      </c>
      <c r="H1375" s="3">
        <v>64.999999999999986</v>
      </c>
      <c r="I1375" s="5">
        <v>425</v>
      </c>
      <c r="J1375" s="3">
        <v>27624.999999999996</v>
      </c>
      <c r="K1375" s="3">
        <v>8287.4999999999982</v>
      </c>
      <c r="L1375" s="4">
        <v>0.3</v>
      </c>
      <c r="M1375" t="s">
        <v>34</v>
      </c>
      <c r="N1375">
        <v>2021</v>
      </c>
      <c r="O1375">
        <v>3</v>
      </c>
      <c r="P1375">
        <v>16</v>
      </c>
      <c r="Q1375" t="str">
        <f>TEXT(DATE(2024, sales[[#This Row],[month]], 1), "MMMM")</f>
        <v>March</v>
      </c>
      <c r="R1375" s="4">
        <f t="shared" si="21"/>
        <v>0.15104166666666652</v>
      </c>
    </row>
    <row r="1376" spans="1:18" x14ac:dyDescent="0.25">
      <c r="A1376" t="s">
        <v>96</v>
      </c>
      <c r="B1376" s="5">
        <v>1128299</v>
      </c>
      <c r="C1376" s="6" t="s">
        <v>259</v>
      </c>
      <c r="D1376" t="s">
        <v>680</v>
      </c>
      <c r="E1376" t="s">
        <v>681</v>
      </c>
      <c r="F1376" t="s">
        <v>794</v>
      </c>
      <c r="G1376" t="s">
        <v>27</v>
      </c>
      <c r="H1376" s="3">
        <v>60</v>
      </c>
      <c r="I1376" s="5">
        <v>325</v>
      </c>
      <c r="J1376" s="3">
        <v>19500</v>
      </c>
      <c r="K1376" s="3">
        <v>5850</v>
      </c>
      <c r="L1376" s="4">
        <v>0.3</v>
      </c>
      <c r="M1376" t="s">
        <v>34</v>
      </c>
      <c r="N1376">
        <v>2021</v>
      </c>
      <c r="O1376">
        <v>3</v>
      </c>
      <c r="P1376">
        <v>16</v>
      </c>
      <c r="Q1376" t="str">
        <f>TEXT(DATE(2024, sales[[#This Row],[month]], 1), "MMMM")</f>
        <v>March</v>
      </c>
      <c r="R1376" s="4">
        <f t="shared" si="21"/>
        <v>-0.29411764705882343</v>
      </c>
    </row>
    <row r="1377" spans="1:18" x14ac:dyDescent="0.25">
      <c r="A1377" t="s">
        <v>96</v>
      </c>
      <c r="B1377" s="5">
        <v>1128299</v>
      </c>
      <c r="C1377" s="6" t="s">
        <v>259</v>
      </c>
      <c r="D1377" t="s">
        <v>680</v>
      </c>
      <c r="E1377" t="s">
        <v>681</v>
      </c>
      <c r="F1377" t="s">
        <v>794</v>
      </c>
      <c r="G1377" t="s">
        <v>29</v>
      </c>
      <c r="H1377" s="3">
        <v>65</v>
      </c>
      <c r="I1377" s="5">
        <v>175</v>
      </c>
      <c r="J1377" s="3">
        <v>11375</v>
      </c>
      <c r="K1377" s="3">
        <v>2275</v>
      </c>
      <c r="L1377" s="4">
        <v>0.2</v>
      </c>
      <c r="M1377" t="s">
        <v>34</v>
      </c>
      <c r="N1377">
        <v>2021</v>
      </c>
      <c r="O1377">
        <v>3</v>
      </c>
      <c r="P1377">
        <v>16</v>
      </c>
      <c r="Q1377" t="str">
        <f>TEXT(DATE(2024, sales[[#This Row],[month]], 1), "MMMM")</f>
        <v>March</v>
      </c>
      <c r="R1377" s="4">
        <f t="shared" si="21"/>
        <v>-0.41666666666666669</v>
      </c>
    </row>
    <row r="1378" spans="1:18" x14ac:dyDescent="0.25">
      <c r="A1378" t="s">
        <v>96</v>
      </c>
      <c r="B1378" s="5">
        <v>1128299</v>
      </c>
      <c r="C1378" s="6" t="s">
        <v>259</v>
      </c>
      <c r="D1378" t="s">
        <v>680</v>
      </c>
      <c r="E1378" t="s">
        <v>681</v>
      </c>
      <c r="F1378" t="s">
        <v>794</v>
      </c>
      <c r="G1378" t="s">
        <v>31</v>
      </c>
      <c r="H1378" s="3">
        <v>60</v>
      </c>
      <c r="I1378" s="5">
        <v>375</v>
      </c>
      <c r="J1378" s="3">
        <v>22500</v>
      </c>
      <c r="K1378" s="3">
        <v>10125</v>
      </c>
      <c r="L1378" s="4">
        <v>0.45</v>
      </c>
      <c r="M1378" t="s">
        <v>34</v>
      </c>
      <c r="N1378">
        <v>2021</v>
      </c>
      <c r="O1378">
        <v>3</v>
      </c>
      <c r="P1378">
        <v>16</v>
      </c>
      <c r="Q1378" t="str">
        <f>TEXT(DATE(2024, sales[[#This Row],[month]], 1), "MMMM")</f>
        <v>March</v>
      </c>
      <c r="R1378" s="4">
        <f t="shared" si="21"/>
        <v>0.97802197802197799</v>
      </c>
    </row>
    <row r="1379" spans="1:18" x14ac:dyDescent="0.25">
      <c r="A1379" t="s">
        <v>73</v>
      </c>
      <c r="B1379" s="5">
        <v>1128299</v>
      </c>
      <c r="C1379" s="6" t="s">
        <v>278</v>
      </c>
      <c r="D1379" t="s">
        <v>680</v>
      </c>
      <c r="E1379" t="s">
        <v>681</v>
      </c>
      <c r="F1379" t="s">
        <v>794</v>
      </c>
      <c r="G1379" t="s">
        <v>20</v>
      </c>
      <c r="H1379" s="3">
        <v>65</v>
      </c>
      <c r="I1379" s="5">
        <v>550</v>
      </c>
      <c r="J1379" s="3">
        <v>35750</v>
      </c>
      <c r="K1379" s="3">
        <v>10725</v>
      </c>
      <c r="L1379" s="4">
        <v>0.3</v>
      </c>
      <c r="M1379" t="s">
        <v>34</v>
      </c>
      <c r="N1379">
        <v>2021</v>
      </c>
      <c r="O1379">
        <v>4</v>
      </c>
      <c r="P1379">
        <v>17</v>
      </c>
      <c r="Q1379" t="str">
        <f>TEXT(DATE(2024, sales[[#This Row],[month]], 1), "MMMM")</f>
        <v>April</v>
      </c>
      <c r="R1379" s="4">
        <f t="shared" si="21"/>
        <v>0.58888888888888891</v>
      </c>
    </row>
    <row r="1380" spans="1:18" x14ac:dyDescent="0.25">
      <c r="A1380" t="s">
        <v>73</v>
      </c>
      <c r="B1380" s="5">
        <v>1128299</v>
      </c>
      <c r="C1380" s="6" t="s">
        <v>278</v>
      </c>
      <c r="D1380" t="s">
        <v>680</v>
      </c>
      <c r="E1380" t="s">
        <v>681</v>
      </c>
      <c r="F1380" t="s">
        <v>794</v>
      </c>
      <c r="G1380" t="s">
        <v>23</v>
      </c>
      <c r="H1380" s="3">
        <v>70</v>
      </c>
      <c r="I1380" s="5">
        <v>350</v>
      </c>
      <c r="J1380" s="3">
        <v>24500</v>
      </c>
      <c r="K1380" s="3">
        <v>6125</v>
      </c>
      <c r="L1380" s="4">
        <v>0.25</v>
      </c>
      <c r="M1380" t="s">
        <v>34</v>
      </c>
      <c r="N1380">
        <v>2021</v>
      </c>
      <c r="O1380">
        <v>4</v>
      </c>
      <c r="P1380">
        <v>17</v>
      </c>
      <c r="Q1380" t="str">
        <f>TEXT(DATE(2024, sales[[#This Row],[month]], 1), "MMMM")</f>
        <v>April</v>
      </c>
      <c r="R1380" s="4">
        <f t="shared" si="21"/>
        <v>-0.31468531468531469</v>
      </c>
    </row>
    <row r="1381" spans="1:18" x14ac:dyDescent="0.25">
      <c r="A1381" t="s">
        <v>73</v>
      </c>
      <c r="B1381" s="5">
        <v>1128299</v>
      </c>
      <c r="C1381" s="6" t="s">
        <v>278</v>
      </c>
      <c r="D1381" t="s">
        <v>680</v>
      </c>
      <c r="E1381" t="s">
        <v>681</v>
      </c>
      <c r="F1381" t="s">
        <v>794</v>
      </c>
      <c r="G1381" t="s">
        <v>25</v>
      </c>
      <c r="H1381" s="3">
        <v>70</v>
      </c>
      <c r="I1381" s="5">
        <v>400</v>
      </c>
      <c r="J1381" s="3">
        <v>28000</v>
      </c>
      <c r="K1381" s="3">
        <v>8400</v>
      </c>
      <c r="L1381" s="4">
        <v>0.3</v>
      </c>
      <c r="M1381" t="s">
        <v>34</v>
      </c>
      <c r="N1381">
        <v>2021</v>
      </c>
      <c r="O1381">
        <v>4</v>
      </c>
      <c r="P1381">
        <v>17</v>
      </c>
      <c r="Q1381" t="str">
        <f>TEXT(DATE(2024, sales[[#This Row],[month]], 1), "MMMM")</f>
        <v>April</v>
      </c>
      <c r="R1381" s="4">
        <f t="shared" si="21"/>
        <v>0.14285714285714285</v>
      </c>
    </row>
    <row r="1382" spans="1:18" x14ac:dyDescent="0.25">
      <c r="A1382" t="s">
        <v>73</v>
      </c>
      <c r="B1382" s="5">
        <v>1128299</v>
      </c>
      <c r="C1382" s="6" t="s">
        <v>278</v>
      </c>
      <c r="D1382" t="s">
        <v>680</v>
      </c>
      <c r="E1382" t="s">
        <v>681</v>
      </c>
      <c r="F1382" t="s">
        <v>794</v>
      </c>
      <c r="G1382" t="s">
        <v>27</v>
      </c>
      <c r="H1382" s="3">
        <v>55.000000000000007</v>
      </c>
      <c r="I1382" s="5">
        <v>300</v>
      </c>
      <c r="J1382" s="3">
        <v>16500.000000000004</v>
      </c>
      <c r="K1382" s="3">
        <v>4950.0000000000009</v>
      </c>
      <c r="L1382" s="4">
        <v>0.3</v>
      </c>
      <c r="M1382" t="s">
        <v>34</v>
      </c>
      <c r="N1382">
        <v>2021</v>
      </c>
      <c r="O1382">
        <v>4</v>
      </c>
      <c r="P1382">
        <v>17</v>
      </c>
      <c r="Q1382" t="str">
        <f>TEXT(DATE(2024, sales[[#This Row],[month]], 1), "MMMM")</f>
        <v>April</v>
      </c>
      <c r="R1382" s="4">
        <f t="shared" si="21"/>
        <v>-0.41071428571428559</v>
      </c>
    </row>
    <row r="1383" spans="1:18" x14ac:dyDescent="0.25">
      <c r="A1383" t="s">
        <v>73</v>
      </c>
      <c r="B1383" s="5">
        <v>1128299</v>
      </c>
      <c r="C1383" s="6" t="s">
        <v>278</v>
      </c>
      <c r="D1383" t="s">
        <v>680</v>
      </c>
      <c r="E1383" t="s">
        <v>681</v>
      </c>
      <c r="F1383" t="s">
        <v>794</v>
      </c>
      <c r="G1383" t="s">
        <v>29</v>
      </c>
      <c r="H1383" s="3">
        <v>60.000000000000007</v>
      </c>
      <c r="I1383" s="5">
        <v>200</v>
      </c>
      <c r="J1383" s="3">
        <v>12000.000000000002</v>
      </c>
      <c r="K1383" s="3">
        <v>2400.0000000000005</v>
      </c>
      <c r="L1383" s="4">
        <v>0.2</v>
      </c>
      <c r="M1383" t="s">
        <v>34</v>
      </c>
      <c r="N1383">
        <v>2021</v>
      </c>
      <c r="O1383">
        <v>4</v>
      </c>
      <c r="P1383">
        <v>17</v>
      </c>
      <c r="Q1383" t="str">
        <f>TEXT(DATE(2024, sales[[#This Row],[month]], 1), "MMMM")</f>
        <v>April</v>
      </c>
      <c r="R1383" s="4">
        <f t="shared" si="21"/>
        <v>-0.27272727272727276</v>
      </c>
    </row>
    <row r="1384" spans="1:18" x14ac:dyDescent="0.25">
      <c r="A1384" t="s">
        <v>73</v>
      </c>
      <c r="B1384" s="5">
        <v>1128299</v>
      </c>
      <c r="C1384" s="6" t="s">
        <v>278</v>
      </c>
      <c r="D1384" t="s">
        <v>680</v>
      </c>
      <c r="E1384" t="s">
        <v>681</v>
      </c>
      <c r="F1384" t="s">
        <v>794</v>
      </c>
      <c r="G1384" t="s">
        <v>31</v>
      </c>
      <c r="H1384" s="3">
        <v>75.000000000000014</v>
      </c>
      <c r="I1384" s="5">
        <v>375</v>
      </c>
      <c r="J1384" s="3">
        <v>28125.000000000004</v>
      </c>
      <c r="K1384" s="3">
        <v>12656.250000000002</v>
      </c>
      <c r="L1384" s="4">
        <v>0.45</v>
      </c>
      <c r="M1384" t="s">
        <v>34</v>
      </c>
      <c r="N1384">
        <v>2021</v>
      </c>
      <c r="O1384">
        <v>4</v>
      </c>
      <c r="P1384">
        <v>17</v>
      </c>
      <c r="Q1384" t="str">
        <f>TEXT(DATE(2024, sales[[#This Row],[month]], 1), "MMMM")</f>
        <v>April</v>
      </c>
      <c r="R1384" s="4">
        <f t="shared" si="21"/>
        <v>1.34375</v>
      </c>
    </row>
    <row r="1385" spans="1:18" x14ac:dyDescent="0.25">
      <c r="A1385" t="s">
        <v>73</v>
      </c>
      <c r="B1385" s="5">
        <v>1128299</v>
      </c>
      <c r="C1385" s="6" t="s">
        <v>309</v>
      </c>
      <c r="D1385" t="s">
        <v>680</v>
      </c>
      <c r="E1385" t="s">
        <v>681</v>
      </c>
      <c r="F1385" t="s">
        <v>794</v>
      </c>
      <c r="G1385" t="s">
        <v>20</v>
      </c>
      <c r="H1385" s="3">
        <v>60</v>
      </c>
      <c r="I1385" s="5">
        <v>575</v>
      </c>
      <c r="J1385" s="3">
        <v>34500</v>
      </c>
      <c r="K1385" s="3">
        <v>10350</v>
      </c>
      <c r="L1385" s="4">
        <v>0.3</v>
      </c>
      <c r="M1385" t="s">
        <v>34</v>
      </c>
      <c r="N1385">
        <v>2021</v>
      </c>
      <c r="O1385">
        <v>5</v>
      </c>
      <c r="P1385">
        <v>18</v>
      </c>
      <c r="Q1385" t="str">
        <f>TEXT(DATE(2024, sales[[#This Row],[month]], 1), "MMMM")</f>
        <v>May</v>
      </c>
      <c r="R1385" s="4">
        <f t="shared" si="21"/>
        <v>0.22666666666666652</v>
      </c>
    </row>
    <row r="1386" spans="1:18" x14ac:dyDescent="0.25">
      <c r="A1386" t="s">
        <v>73</v>
      </c>
      <c r="B1386" s="5">
        <v>1128299</v>
      </c>
      <c r="C1386" s="6" t="s">
        <v>309</v>
      </c>
      <c r="D1386" t="s">
        <v>680</v>
      </c>
      <c r="E1386" t="s">
        <v>681</v>
      </c>
      <c r="F1386" t="s">
        <v>794</v>
      </c>
      <c r="G1386" t="s">
        <v>23</v>
      </c>
      <c r="H1386" s="3">
        <v>65</v>
      </c>
      <c r="I1386" s="5">
        <v>425</v>
      </c>
      <c r="J1386" s="3">
        <v>27625</v>
      </c>
      <c r="K1386" s="3">
        <v>6906.25</v>
      </c>
      <c r="L1386" s="4">
        <v>0.25</v>
      </c>
      <c r="M1386" t="s">
        <v>34</v>
      </c>
      <c r="N1386">
        <v>2021</v>
      </c>
      <c r="O1386">
        <v>5</v>
      </c>
      <c r="P1386">
        <v>18</v>
      </c>
      <c r="Q1386" t="str">
        <f>TEXT(DATE(2024, sales[[#This Row],[month]], 1), "MMMM")</f>
        <v>May</v>
      </c>
      <c r="R1386" s="4">
        <f t="shared" si="21"/>
        <v>-0.19927536231884058</v>
      </c>
    </row>
    <row r="1387" spans="1:18" x14ac:dyDescent="0.25">
      <c r="A1387" t="s">
        <v>73</v>
      </c>
      <c r="B1387" s="5">
        <v>1128299</v>
      </c>
      <c r="C1387" s="6" t="s">
        <v>309</v>
      </c>
      <c r="D1387" t="s">
        <v>680</v>
      </c>
      <c r="E1387" t="s">
        <v>681</v>
      </c>
      <c r="F1387" t="s">
        <v>794</v>
      </c>
      <c r="G1387" t="s">
        <v>25</v>
      </c>
      <c r="H1387" s="3">
        <v>65</v>
      </c>
      <c r="I1387" s="5">
        <v>425</v>
      </c>
      <c r="J1387" s="3">
        <v>27625</v>
      </c>
      <c r="K1387" s="3">
        <v>8287.5</v>
      </c>
      <c r="L1387" s="4">
        <v>0.3</v>
      </c>
      <c r="M1387" t="s">
        <v>34</v>
      </c>
      <c r="N1387">
        <v>2021</v>
      </c>
      <c r="O1387">
        <v>5</v>
      </c>
      <c r="P1387">
        <v>18</v>
      </c>
      <c r="Q1387" t="str">
        <f>TEXT(DATE(2024, sales[[#This Row],[month]], 1), "MMMM")</f>
        <v>May</v>
      </c>
      <c r="R1387" s="4">
        <f t="shared" si="21"/>
        <v>0</v>
      </c>
    </row>
    <row r="1388" spans="1:18" x14ac:dyDescent="0.25">
      <c r="A1388" t="s">
        <v>73</v>
      </c>
      <c r="B1388" s="5">
        <v>1128299</v>
      </c>
      <c r="C1388" s="6" t="s">
        <v>309</v>
      </c>
      <c r="D1388" t="s">
        <v>680</v>
      </c>
      <c r="E1388" t="s">
        <v>681</v>
      </c>
      <c r="F1388" t="s">
        <v>794</v>
      </c>
      <c r="G1388" t="s">
        <v>27</v>
      </c>
      <c r="H1388" s="3">
        <v>60</v>
      </c>
      <c r="I1388" s="5">
        <v>325</v>
      </c>
      <c r="J1388" s="3">
        <v>19500</v>
      </c>
      <c r="K1388" s="3">
        <v>5850</v>
      </c>
      <c r="L1388" s="4">
        <v>0.3</v>
      </c>
      <c r="M1388" t="s">
        <v>34</v>
      </c>
      <c r="N1388">
        <v>2021</v>
      </c>
      <c r="O1388">
        <v>5</v>
      </c>
      <c r="P1388">
        <v>18</v>
      </c>
      <c r="Q1388" t="str">
        <f>TEXT(DATE(2024, sales[[#This Row],[month]], 1), "MMMM")</f>
        <v>May</v>
      </c>
      <c r="R1388" s="4">
        <f t="shared" si="21"/>
        <v>-0.29411764705882354</v>
      </c>
    </row>
    <row r="1389" spans="1:18" x14ac:dyDescent="0.25">
      <c r="A1389" t="s">
        <v>73</v>
      </c>
      <c r="B1389" s="5">
        <v>1128299</v>
      </c>
      <c r="C1389" s="6" t="s">
        <v>309</v>
      </c>
      <c r="D1389" t="s">
        <v>680</v>
      </c>
      <c r="E1389" t="s">
        <v>681</v>
      </c>
      <c r="F1389" t="s">
        <v>794</v>
      </c>
      <c r="G1389" t="s">
        <v>29</v>
      </c>
      <c r="H1389" s="3">
        <v>54.999999999999993</v>
      </c>
      <c r="I1389" s="5">
        <v>225</v>
      </c>
      <c r="J1389" s="3">
        <v>12374.999999999998</v>
      </c>
      <c r="K1389" s="3">
        <v>2475</v>
      </c>
      <c r="L1389" s="4">
        <v>0.2</v>
      </c>
      <c r="M1389" t="s">
        <v>34</v>
      </c>
      <c r="N1389">
        <v>2021</v>
      </c>
      <c r="O1389">
        <v>5</v>
      </c>
      <c r="P1389">
        <v>18</v>
      </c>
      <c r="Q1389" t="str">
        <f>TEXT(DATE(2024, sales[[#This Row],[month]], 1), "MMMM")</f>
        <v>May</v>
      </c>
      <c r="R1389" s="4">
        <f t="shared" si="21"/>
        <v>-0.36538461538461547</v>
      </c>
    </row>
    <row r="1390" spans="1:18" x14ac:dyDescent="0.25">
      <c r="A1390" t="s">
        <v>73</v>
      </c>
      <c r="B1390" s="5">
        <v>1128299</v>
      </c>
      <c r="C1390" s="6" t="s">
        <v>309</v>
      </c>
      <c r="D1390" t="s">
        <v>680</v>
      </c>
      <c r="E1390" t="s">
        <v>681</v>
      </c>
      <c r="F1390" t="s">
        <v>794</v>
      </c>
      <c r="G1390" t="s">
        <v>31</v>
      </c>
      <c r="H1390" s="3">
        <v>70</v>
      </c>
      <c r="I1390" s="5">
        <v>575</v>
      </c>
      <c r="J1390" s="3">
        <v>40250</v>
      </c>
      <c r="K1390" s="3">
        <v>18112.5</v>
      </c>
      <c r="L1390" s="4">
        <v>0.45</v>
      </c>
      <c r="M1390" t="s">
        <v>34</v>
      </c>
      <c r="N1390">
        <v>2021</v>
      </c>
      <c r="O1390">
        <v>5</v>
      </c>
      <c r="P1390">
        <v>18</v>
      </c>
      <c r="Q1390" t="str">
        <f>TEXT(DATE(2024, sales[[#This Row],[month]], 1), "MMMM")</f>
        <v>May</v>
      </c>
      <c r="R1390" s="4">
        <f t="shared" si="21"/>
        <v>2.252525252525253</v>
      </c>
    </row>
    <row r="1391" spans="1:18" x14ac:dyDescent="0.25">
      <c r="A1391" t="s">
        <v>73</v>
      </c>
      <c r="B1391" s="5">
        <v>1128299</v>
      </c>
      <c r="C1391" s="6" t="s">
        <v>342</v>
      </c>
      <c r="D1391" t="s">
        <v>680</v>
      </c>
      <c r="E1391" t="s">
        <v>681</v>
      </c>
      <c r="F1391" t="s">
        <v>794</v>
      </c>
      <c r="G1391" t="s">
        <v>20</v>
      </c>
      <c r="H1391" s="3">
        <v>64.999999999999986</v>
      </c>
      <c r="I1391" s="5">
        <v>825</v>
      </c>
      <c r="J1391" s="3">
        <v>53624.999999999993</v>
      </c>
      <c r="K1391" s="3">
        <v>16087.499999999996</v>
      </c>
      <c r="L1391" s="4">
        <v>0.3</v>
      </c>
      <c r="M1391" t="s">
        <v>34</v>
      </c>
      <c r="N1391">
        <v>2021</v>
      </c>
      <c r="O1391">
        <v>6</v>
      </c>
      <c r="P1391">
        <v>17</v>
      </c>
      <c r="Q1391" t="str">
        <f>TEXT(DATE(2024, sales[[#This Row],[month]], 1), "MMMM")</f>
        <v>June</v>
      </c>
      <c r="R1391" s="4">
        <f t="shared" si="21"/>
        <v>0.33229813664596253</v>
      </c>
    </row>
    <row r="1392" spans="1:18" x14ac:dyDescent="0.25">
      <c r="A1392" t="s">
        <v>73</v>
      </c>
      <c r="B1392" s="5">
        <v>1128299</v>
      </c>
      <c r="C1392" s="6" t="s">
        <v>342</v>
      </c>
      <c r="D1392" t="s">
        <v>680</v>
      </c>
      <c r="E1392" t="s">
        <v>681</v>
      </c>
      <c r="F1392" t="s">
        <v>794</v>
      </c>
      <c r="G1392" t="s">
        <v>23</v>
      </c>
      <c r="H1392" s="3">
        <v>70</v>
      </c>
      <c r="I1392" s="5">
        <v>700</v>
      </c>
      <c r="J1392" s="3">
        <v>49000</v>
      </c>
      <c r="K1392" s="3">
        <v>12250</v>
      </c>
      <c r="L1392" s="4">
        <v>0.25</v>
      </c>
      <c r="M1392" t="s">
        <v>21</v>
      </c>
      <c r="N1392">
        <v>2021</v>
      </c>
      <c r="O1392">
        <v>6</v>
      </c>
      <c r="P1392">
        <v>17</v>
      </c>
      <c r="Q1392" t="str">
        <f>TEXT(DATE(2024, sales[[#This Row],[month]], 1), "MMMM")</f>
        <v>June</v>
      </c>
      <c r="R1392" s="4">
        <f t="shared" si="21"/>
        <v>-8.624708624708613E-2</v>
      </c>
    </row>
    <row r="1393" spans="1:18" x14ac:dyDescent="0.25">
      <c r="A1393" t="s">
        <v>73</v>
      </c>
      <c r="B1393" s="5">
        <v>1128299</v>
      </c>
      <c r="C1393" s="6" t="s">
        <v>342</v>
      </c>
      <c r="D1393" t="s">
        <v>680</v>
      </c>
      <c r="E1393" t="s">
        <v>681</v>
      </c>
      <c r="F1393" t="s">
        <v>794</v>
      </c>
      <c r="G1393" t="s">
        <v>25</v>
      </c>
      <c r="H1393" s="3">
        <v>85</v>
      </c>
      <c r="I1393" s="5">
        <v>700</v>
      </c>
      <c r="J1393" s="3">
        <v>59500</v>
      </c>
      <c r="K1393" s="3">
        <v>17850</v>
      </c>
      <c r="L1393" s="4">
        <v>0.3</v>
      </c>
      <c r="M1393" t="s">
        <v>21</v>
      </c>
      <c r="N1393">
        <v>2021</v>
      </c>
      <c r="O1393">
        <v>6</v>
      </c>
      <c r="P1393">
        <v>17</v>
      </c>
      <c r="Q1393" t="str">
        <f>TEXT(DATE(2024, sales[[#This Row],[month]], 1), "MMMM")</f>
        <v>June</v>
      </c>
      <c r="R1393" s="4">
        <f t="shared" si="21"/>
        <v>0.21428571428571427</v>
      </c>
    </row>
    <row r="1394" spans="1:18" x14ac:dyDescent="0.25">
      <c r="A1394" t="s">
        <v>73</v>
      </c>
      <c r="B1394" s="5">
        <v>1128299</v>
      </c>
      <c r="C1394" s="6" t="s">
        <v>342</v>
      </c>
      <c r="D1394" t="s">
        <v>680</v>
      </c>
      <c r="E1394" t="s">
        <v>681</v>
      </c>
      <c r="F1394" t="s">
        <v>794</v>
      </c>
      <c r="G1394" t="s">
        <v>27</v>
      </c>
      <c r="H1394" s="3">
        <v>85</v>
      </c>
      <c r="I1394" s="5">
        <v>575</v>
      </c>
      <c r="J1394" s="3">
        <v>48875</v>
      </c>
      <c r="K1394" s="3">
        <v>14662.5</v>
      </c>
      <c r="L1394" s="4">
        <v>0.3</v>
      </c>
      <c r="M1394" t="s">
        <v>21</v>
      </c>
      <c r="N1394">
        <v>2021</v>
      </c>
      <c r="O1394">
        <v>6</v>
      </c>
      <c r="P1394">
        <v>17</v>
      </c>
      <c r="Q1394" t="str">
        <f>TEXT(DATE(2024, sales[[#This Row],[month]], 1), "MMMM")</f>
        <v>June</v>
      </c>
      <c r="R1394" s="4">
        <f t="shared" si="21"/>
        <v>-0.17857142857142858</v>
      </c>
    </row>
    <row r="1395" spans="1:18" x14ac:dyDescent="0.25">
      <c r="A1395" t="s">
        <v>73</v>
      </c>
      <c r="B1395" s="5">
        <v>1128299</v>
      </c>
      <c r="C1395" s="6" t="s">
        <v>342</v>
      </c>
      <c r="D1395" t="s">
        <v>680</v>
      </c>
      <c r="E1395" t="s">
        <v>681</v>
      </c>
      <c r="F1395" t="s">
        <v>794</v>
      </c>
      <c r="G1395" t="s">
        <v>29</v>
      </c>
      <c r="H1395" s="3">
        <v>95</v>
      </c>
      <c r="I1395" s="5">
        <v>450</v>
      </c>
      <c r="J1395" s="3">
        <v>42750</v>
      </c>
      <c r="K1395" s="3">
        <v>8550</v>
      </c>
      <c r="L1395" s="4">
        <v>0.2</v>
      </c>
      <c r="M1395" t="s">
        <v>21</v>
      </c>
      <c r="N1395">
        <v>2021</v>
      </c>
      <c r="O1395">
        <v>6</v>
      </c>
      <c r="P1395">
        <v>17</v>
      </c>
      <c r="Q1395" t="str">
        <f>TEXT(DATE(2024, sales[[#This Row],[month]], 1), "MMMM")</f>
        <v>June</v>
      </c>
      <c r="R1395" s="4">
        <f t="shared" si="21"/>
        <v>-0.12531969309462915</v>
      </c>
    </row>
    <row r="1396" spans="1:18" x14ac:dyDescent="0.25">
      <c r="A1396" t="s">
        <v>73</v>
      </c>
      <c r="B1396" s="5">
        <v>1128299</v>
      </c>
      <c r="C1396" s="6" t="s">
        <v>342</v>
      </c>
      <c r="D1396" t="s">
        <v>680</v>
      </c>
      <c r="E1396" t="s">
        <v>681</v>
      </c>
      <c r="F1396" t="s">
        <v>794</v>
      </c>
      <c r="G1396" t="s">
        <v>31</v>
      </c>
      <c r="H1396" s="3">
        <v>110</v>
      </c>
      <c r="I1396" s="5">
        <v>750</v>
      </c>
      <c r="J1396" s="3">
        <v>82500.000000000015</v>
      </c>
      <c r="K1396" s="3">
        <v>37125.000000000007</v>
      </c>
      <c r="L1396" s="4">
        <v>0.45</v>
      </c>
      <c r="M1396" t="s">
        <v>21</v>
      </c>
      <c r="N1396">
        <v>2021</v>
      </c>
      <c r="O1396">
        <v>6</v>
      </c>
      <c r="P1396">
        <v>17</v>
      </c>
      <c r="Q1396" t="str">
        <f>TEXT(DATE(2024, sales[[#This Row],[month]], 1), "MMMM")</f>
        <v>June</v>
      </c>
      <c r="R1396" s="4">
        <f t="shared" si="21"/>
        <v>0.92982456140350911</v>
      </c>
    </row>
    <row r="1397" spans="1:18" x14ac:dyDescent="0.25">
      <c r="A1397" t="s">
        <v>73</v>
      </c>
      <c r="B1397" s="5">
        <v>1128299</v>
      </c>
      <c r="C1397" s="6" t="s">
        <v>371</v>
      </c>
      <c r="D1397" t="s">
        <v>680</v>
      </c>
      <c r="E1397" t="s">
        <v>681</v>
      </c>
      <c r="F1397" t="s">
        <v>794</v>
      </c>
      <c r="G1397" t="s">
        <v>20</v>
      </c>
      <c r="H1397" s="3">
        <v>90</v>
      </c>
      <c r="I1397" s="5">
        <v>900</v>
      </c>
      <c r="J1397" s="3">
        <v>81000</v>
      </c>
      <c r="K1397" s="3">
        <v>24300</v>
      </c>
      <c r="L1397" s="4">
        <v>0.3</v>
      </c>
      <c r="M1397" t="s">
        <v>21</v>
      </c>
      <c r="N1397">
        <v>2021</v>
      </c>
      <c r="O1397">
        <v>7</v>
      </c>
      <c r="P1397">
        <v>16</v>
      </c>
      <c r="Q1397" t="str">
        <f>TEXT(DATE(2024, sales[[#This Row],[month]], 1), "MMMM")</f>
        <v>July</v>
      </c>
      <c r="R1397" s="4">
        <f t="shared" si="21"/>
        <v>-1.8181818181818354E-2</v>
      </c>
    </row>
    <row r="1398" spans="1:18" x14ac:dyDescent="0.25">
      <c r="A1398" t="s">
        <v>73</v>
      </c>
      <c r="B1398" s="5">
        <v>1128299</v>
      </c>
      <c r="C1398" s="6" t="s">
        <v>371</v>
      </c>
      <c r="D1398" t="s">
        <v>680</v>
      </c>
      <c r="E1398" t="s">
        <v>681</v>
      </c>
      <c r="F1398" t="s">
        <v>794</v>
      </c>
      <c r="G1398" t="s">
        <v>23</v>
      </c>
      <c r="H1398" s="3">
        <v>95</v>
      </c>
      <c r="I1398" s="5">
        <v>750</v>
      </c>
      <c r="J1398" s="3">
        <v>71250</v>
      </c>
      <c r="K1398" s="3">
        <v>17812.5</v>
      </c>
      <c r="L1398" s="4">
        <v>0.25</v>
      </c>
      <c r="M1398" t="s">
        <v>21</v>
      </c>
      <c r="N1398">
        <v>2021</v>
      </c>
      <c r="O1398">
        <v>7</v>
      </c>
      <c r="P1398">
        <v>16</v>
      </c>
      <c r="Q1398" t="str">
        <f>TEXT(DATE(2024, sales[[#This Row],[month]], 1), "MMMM")</f>
        <v>July</v>
      </c>
      <c r="R1398" s="4">
        <f t="shared" si="21"/>
        <v>-0.12037037037037036</v>
      </c>
    </row>
    <row r="1399" spans="1:18" x14ac:dyDescent="0.25">
      <c r="A1399" t="s">
        <v>73</v>
      </c>
      <c r="B1399" s="5">
        <v>1128299</v>
      </c>
      <c r="C1399" s="6" t="s">
        <v>371</v>
      </c>
      <c r="D1399" t="s">
        <v>680</v>
      </c>
      <c r="E1399" t="s">
        <v>681</v>
      </c>
      <c r="F1399" t="s">
        <v>794</v>
      </c>
      <c r="G1399" t="s">
        <v>25</v>
      </c>
      <c r="H1399" s="3">
        <v>95</v>
      </c>
      <c r="I1399" s="5">
        <v>700</v>
      </c>
      <c r="J1399" s="3">
        <v>66500</v>
      </c>
      <c r="K1399" s="3">
        <v>19950</v>
      </c>
      <c r="L1399" s="4">
        <v>0.3</v>
      </c>
      <c r="M1399" t="s">
        <v>21</v>
      </c>
      <c r="N1399">
        <v>2021</v>
      </c>
      <c r="O1399">
        <v>7</v>
      </c>
      <c r="P1399">
        <v>16</v>
      </c>
      <c r="Q1399" t="str">
        <f>TEXT(DATE(2024, sales[[#This Row],[month]], 1), "MMMM")</f>
        <v>July</v>
      </c>
      <c r="R1399" s="4">
        <f t="shared" si="21"/>
        <v>-6.6666666666666666E-2</v>
      </c>
    </row>
    <row r="1400" spans="1:18" x14ac:dyDescent="0.25">
      <c r="A1400" t="s">
        <v>73</v>
      </c>
      <c r="B1400" s="5">
        <v>1128299</v>
      </c>
      <c r="C1400" s="6" t="s">
        <v>371</v>
      </c>
      <c r="D1400" t="s">
        <v>680</v>
      </c>
      <c r="E1400" t="s">
        <v>681</v>
      </c>
      <c r="F1400" t="s">
        <v>794</v>
      </c>
      <c r="G1400" t="s">
        <v>27</v>
      </c>
      <c r="H1400" s="3">
        <v>90</v>
      </c>
      <c r="I1400" s="5">
        <v>600</v>
      </c>
      <c r="J1400" s="3">
        <v>54000</v>
      </c>
      <c r="K1400" s="3">
        <v>16200</v>
      </c>
      <c r="L1400" s="4">
        <v>0.3</v>
      </c>
      <c r="M1400" t="s">
        <v>21</v>
      </c>
      <c r="N1400">
        <v>2021</v>
      </c>
      <c r="O1400">
        <v>7</v>
      </c>
      <c r="P1400">
        <v>16</v>
      </c>
      <c r="Q1400" t="str">
        <f>TEXT(DATE(2024, sales[[#This Row],[month]], 1), "MMMM")</f>
        <v>July</v>
      </c>
      <c r="R1400" s="4">
        <f t="shared" si="21"/>
        <v>-0.18796992481203006</v>
      </c>
    </row>
    <row r="1401" spans="1:18" x14ac:dyDescent="0.25">
      <c r="A1401" t="s">
        <v>73</v>
      </c>
      <c r="B1401" s="5">
        <v>1128299</v>
      </c>
      <c r="C1401" s="6" t="s">
        <v>371</v>
      </c>
      <c r="D1401" t="s">
        <v>680</v>
      </c>
      <c r="E1401" t="s">
        <v>681</v>
      </c>
      <c r="F1401" t="s">
        <v>794</v>
      </c>
      <c r="G1401" t="s">
        <v>29</v>
      </c>
      <c r="H1401" s="3">
        <v>95</v>
      </c>
      <c r="I1401" s="5">
        <v>650</v>
      </c>
      <c r="J1401" s="3">
        <v>61750</v>
      </c>
      <c r="K1401" s="3">
        <v>12350</v>
      </c>
      <c r="L1401" s="4">
        <v>0.2</v>
      </c>
      <c r="M1401" t="s">
        <v>21</v>
      </c>
      <c r="N1401">
        <v>2021</v>
      </c>
      <c r="O1401">
        <v>7</v>
      </c>
      <c r="P1401">
        <v>16</v>
      </c>
      <c r="Q1401" t="str">
        <f>TEXT(DATE(2024, sales[[#This Row],[month]], 1), "MMMM")</f>
        <v>July</v>
      </c>
      <c r="R1401" s="4">
        <f t="shared" si="21"/>
        <v>0.14351851851851852</v>
      </c>
    </row>
    <row r="1402" spans="1:18" x14ac:dyDescent="0.25">
      <c r="A1402" t="s">
        <v>73</v>
      </c>
      <c r="B1402" s="5">
        <v>1128299</v>
      </c>
      <c r="C1402" s="6" t="s">
        <v>371</v>
      </c>
      <c r="D1402" t="s">
        <v>680</v>
      </c>
      <c r="E1402" t="s">
        <v>681</v>
      </c>
      <c r="F1402" t="s">
        <v>794</v>
      </c>
      <c r="G1402" t="s">
        <v>31</v>
      </c>
      <c r="H1402" s="3">
        <v>110</v>
      </c>
      <c r="I1402" s="5">
        <v>650</v>
      </c>
      <c r="J1402" s="3">
        <v>71500.000000000015</v>
      </c>
      <c r="K1402" s="3">
        <v>32175.000000000007</v>
      </c>
      <c r="L1402" s="4">
        <v>0.45</v>
      </c>
      <c r="M1402" t="s">
        <v>21</v>
      </c>
      <c r="N1402">
        <v>2021</v>
      </c>
      <c r="O1402">
        <v>7</v>
      </c>
      <c r="P1402">
        <v>16</v>
      </c>
      <c r="Q1402" t="str">
        <f>TEXT(DATE(2024, sales[[#This Row],[month]], 1), "MMMM")</f>
        <v>July</v>
      </c>
      <c r="R1402" s="4">
        <f t="shared" si="21"/>
        <v>0.1578947368421055</v>
      </c>
    </row>
    <row r="1403" spans="1:18" x14ac:dyDescent="0.25">
      <c r="A1403" t="s">
        <v>73</v>
      </c>
      <c r="B1403" s="5">
        <v>1128299</v>
      </c>
      <c r="C1403" s="6" t="s">
        <v>404</v>
      </c>
      <c r="D1403" t="s">
        <v>680</v>
      </c>
      <c r="E1403" t="s">
        <v>681</v>
      </c>
      <c r="F1403" t="s">
        <v>794</v>
      </c>
      <c r="G1403" t="s">
        <v>20</v>
      </c>
      <c r="H1403" s="3">
        <v>95</v>
      </c>
      <c r="I1403" s="5">
        <v>850</v>
      </c>
      <c r="J1403" s="3">
        <v>80750</v>
      </c>
      <c r="K1403" s="3">
        <v>24225</v>
      </c>
      <c r="L1403" s="4">
        <v>0.3</v>
      </c>
      <c r="M1403" t="s">
        <v>21</v>
      </c>
      <c r="N1403">
        <v>2021</v>
      </c>
      <c r="O1403">
        <v>8</v>
      </c>
      <c r="P1403">
        <v>17</v>
      </c>
      <c r="Q1403" t="str">
        <f>TEXT(DATE(2024, sales[[#This Row],[month]], 1), "MMMM")</f>
        <v>August</v>
      </c>
      <c r="R1403" s="4">
        <f t="shared" si="21"/>
        <v>0.12937062937062915</v>
      </c>
    </row>
    <row r="1404" spans="1:18" x14ac:dyDescent="0.25">
      <c r="A1404" t="s">
        <v>73</v>
      </c>
      <c r="B1404" s="5">
        <v>1128299</v>
      </c>
      <c r="C1404" s="6" t="s">
        <v>404</v>
      </c>
      <c r="D1404" t="s">
        <v>680</v>
      </c>
      <c r="E1404" t="s">
        <v>681</v>
      </c>
      <c r="F1404" t="s">
        <v>794</v>
      </c>
      <c r="G1404" t="s">
        <v>23</v>
      </c>
      <c r="H1404" s="3">
        <v>85.000000000000014</v>
      </c>
      <c r="I1404" s="5">
        <v>825</v>
      </c>
      <c r="J1404" s="3">
        <v>70125.000000000015</v>
      </c>
      <c r="K1404" s="3">
        <v>17531.250000000004</v>
      </c>
      <c r="L1404" s="4">
        <v>0.25</v>
      </c>
      <c r="M1404" t="s">
        <v>21</v>
      </c>
      <c r="N1404">
        <v>2021</v>
      </c>
      <c r="O1404">
        <v>8</v>
      </c>
      <c r="P1404">
        <v>17</v>
      </c>
      <c r="Q1404" t="str">
        <f>TEXT(DATE(2024, sales[[#This Row],[month]], 1), "MMMM")</f>
        <v>August</v>
      </c>
      <c r="R1404" s="4">
        <f t="shared" si="21"/>
        <v>-0.13157894736842088</v>
      </c>
    </row>
    <row r="1405" spans="1:18" x14ac:dyDescent="0.25">
      <c r="A1405" t="s">
        <v>73</v>
      </c>
      <c r="B1405" s="5">
        <v>1128299</v>
      </c>
      <c r="C1405" s="6" t="s">
        <v>404</v>
      </c>
      <c r="D1405" t="s">
        <v>680</v>
      </c>
      <c r="E1405" t="s">
        <v>681</v>
      </c>
      <c r="F1405" t="s">
        <v>794</v>
      </c>
      <c r="G1405" t="s">
        <v>25</v>
      </c>
      <c r="H1405" s="3">
        <v>80</v>
      </c>
      <c r="I1405" s="5">
        <v>700</v>
      </c>
      <c r="J1405" s="3">
        <v>56000</v>
      </c>
      <c r="K1405" s="3">
        <v>16800</v>
      </c>
      <c r="L1405" s="4">
        <v>0.3</v>
      </c>
      <c r="M1405" t="s">
        <v>21</v>
      </c>
      <c r="N1405">
        <v>2021</v>
      </c>
      <c r="O1405">
        <v>8</v>
      </c>
      <c r="P1405">
        <v>17</v>
      </c>
      <c r="Q1405" t="str">
        <f>TEXT(DATE(2024, sales[[#This Row],[month]], 1), "MMMM")</f>
        <v>August</v>
      </c>
      <c r="R1405" s="4">
        <f t="shared" si="21"/>
        <v>-0.20142602495543688</v>
      </c>
    </row>
    <row r="1406" spans="1:18" x14ac:dyDescent="0.25">
      <c r="A1406" t="s">
        <v>73</v>
      </c>
      <c r="B1406" s="5">
        <v>1128299</v>
      </c>
      <c r="C1406" s="6" t="s">
        <v>404</v>
      </c>
      <c r="D1406" t="s">
        <v>680</v>
      </c>
      <c r="E1406" t="s">
        <v>681</v>
      </c>
      <c r="F1406" t="s">
        <v>794</v>
      </c>
      <c r="G1406" t="s">
        <v>27</v>
      </c>
      <c r="H1406" s="3">
        <v>80</v>
      </c>
      <c r="I1406" s="5">
        <v>475</v>
      </c>
      <c r="J1406" s="3">
        <v>38000</v>
      </c>
      <c r="K1406" s="3">
        <v>11400</v>
      </c>
      <c r="L1406" s="4">
        <v>0.3</v>
      </c>
      <c r="M1406" t="s">
        <v>21</v>
      </c>
      <c r="N1406">
        <v>2021</v>
      </c>
      <c r="O1406">
        <v>8</v>
      </c>
      <c r="P1406">
        <v>17</v>
      </c>
      <c r="Q1406" t="str">
        <f>TEXT(DATE(2024, sales[[#This Row],[month]], 1), "MMMM")</f>
        <v>August</v>
      </c>
      <c r="R1406" s="4">
        <f t="shared" si="21"/>
        <v>-0.32142857142857145</v>
      </c>
    </row>
    <row r="1407" spans="1:18" x14ac:dyDescent="0.25">
      <c r="A1407" t="s">
        <v>73</v>
      </c>
      <c r="B1407" s="5">
        <v>1128299</v>
      </c>
      <c r="C1407" s="6" t="s">
        <v>404</v>
      </c>
      <c r="D1407" t="s">
        <v>680</v>
      </c>
      <c r="E1407" t="s">
        <v>681</v>
      </c>
      <c r="F1407" t="s">
        <v>794</v>
      </c>
      <c r="G1407" t="s">
        <v>29</v>
      </c>
      <c r="H1407" s="3">
        <v>80</v>
      </c>
      <c r="I1407" s="5">
        <v>475</v>
      </c>
      <c r="J1407" s="3">
        <v>38000</v>
      </c>
      <c r="K1407" s="3">
        <v>7600</v>
      </c>
      <c r="L1407" s="4">
        <v>0.2</v>
      </c>
      <c r="M1407" t="s">
        <v>21</v>
      </c>
      <c r="N1407">
        <v>2021</v>
      </c>
      <c r="O1407">
        <v>8</v>
      </c>
      <c r="P1407">
        <v>17</v>
      </c>
      <c r="Q1407" t="str">
        <f>TEXT(DATE(2024, sales[[#This Row],[month]], 1), "MMMM")</f>
        <v>August</v>
      </c>
      <c r="R1407" s="4">
        <f t="shared" si="21"/>
        <v>0</v>
      </c>
    </row>
    <row r="1408" spans="1:18" x14ac:dyDescent="0.25">
      <c r="A1408" t="s">
        <v>73</v>
      </c>
      <c r="B1408" s="5">
        <v>1128299</v>
      </c>
      <c r="C1408" s="6" t="s">
        <v>404</v>
      </c>
      <c r="D1408" t="s">
        <v>680</v>
      </c>
      <c r="E1408" t="s">
        <v>681</v>
      </c>
      <c r="F1408" t="s">
        <v>794</v>
      </c>
      <c r="G1408" t="s">
        <v>31</v>
      </c>
      <c r="H1408" s="3">
        <v>85</v>
      </c>
      <c r="I1408" s="5">
        <v>300</v>
      </c>
      <c r="J1408" s="3">
        <v>25500</v>
      </c>
      <c r="K1408" s="3">
        <v>11475</v>
      </c>
      <c r="L1408" s="4">
        <v>0.45</v>
      </c>
      <c r="M1408" t="s">
        <v>21</v>
      </c>
      <c r="N1408">
        <v>2021</v>
      </c>
      <c r="O1408">
        <v>8</v>
      </c>
      <c r="P1408">
        <v>17</v>
      </c>
      <c r="Q1408" t="str">
        <f>TEXT(DATE(2024, sales[[#This Row],[month]], 1), "MMMM")</f>
        <v>August</v>
      </c>
      <c r="R1408" s="4">
        <f t="shared" si="21"/>
        <v>-0.32894736842105265</v>
      </c>
    </row>
    <row r="1409" spans="1:18" x14ac:dyDescent="0.25">
      <c r="A1409" t="s">
        <v>73</v>
      </c>
      <c r="B1409" s="5">
        <v>1128299</v>
      </c>
      <c r="C1409" s="6" t="s">
        <v>436</v>
      </c>
      <c r="D1409" t="s">
        <v>680</v>
      </c>
      <c r="E1409" t="s">
        <v>681</v>
      </c>
      <c r="F1409" t="s">
        <v>794</v>
      </c>
      <c r="G1409" t="s">
        <v>20</v>
      </c>
      <c r="H1409" s="3">
        <v>60.000000000000007</v>
      </c>
      <c r="I1409" s="5">
        <v>500</v>
      </c>
      <c r="J1409" s="3">
        <v>30000.000000000004</v>
      </c>
      <c r="K1409" s="3">
        <v>9000</v>
      </c>
      <c r="L1409" s="4">
        <v>0.3</v>
      </c>
      <c r="M1409" t="s">
        <v>21</v>
      </c>
      <c r="N1409">
        <v>2021</v>
      </c>
      <c r="O1409">
        <v>9</v>
      </c>
      <c r="P1409">
        <v>18</v>
      </c>
      <c r="Q1409" t="str">
        <f>TEXT(DATE(2024, sales[[#This Row],[month]], 1), "MMMM")</f>
        <v>September</v>
      </c>
      <c r="R1409" s="4">
        <f t="shared" si="21"/>
        <v>0.17647058823529427</v>
      </c>
    </row>
    <row r="1410" spans="1:18" x14ac:dyDescent="0.25">
      <c r="A1410" t="s">
        <v>73</v>
      </c>
      <c r="B1410" s="5">
        <v>1128299</v>
      </c>
      <c r="C1410" s="6" t="s">
        <v>436</v>
      </c>
      <c r="D1410" t="s">
        <v>680</v>
      </c>
      <c r="E1410" t="s">
        <v>681</v>
      </c>
      <c r="F1410" t="s">
        <v>794</v>
      </c>
      <c r="G1410" t="s">
        <v>23</v>
      </c>
      <c r="H1410" s="3">
        <v>65.000000000000014</v>
      </c>
      <c r="I1410" s="5">
        <v>500</v>
      </c>
      <c r="J1410" s="3">
        <v>32500.000000000007</v>
      </c>
      <c r="K1410" s="3">
        <v>8125.0000000000018</v>
      </c>
      <c r="L1410" s="4">
        <v>0.25</v>
      </c>
      <c r="M1410" t="s">
        <v>21</v>
      </c>
      <c r="N1410">
        <v>2021</v>
      </c>
      <c r="O1410">
        <v>9</v>
      </c>
      <c r="P1410">
        <v>18</v>
      </c>
      <c r="Q1410" t="str">
        <f>TEXT(DATE(2024, sales[[#This Row],[month]], 1), "MMMM")</f>
        <v>September</v>
      </c>
      <c r="R1410" s="4">
        <f t="shared" ref="R1410:R1473" si="22">IFERROR((J1410-J1409)/J1409, 0)</f>
        <v>8.333333333333344E-2</v>
      </c>
    </row>
    <row r="1411" spans="1:18" x14ac:dyDescent="0.25">
      <c r="A1411" t="s">
        <v>73</v>
      </c>
      <c r="B1411" s="5">
        <v>1128299</v>
      </c>
      <c r="C1411" s="6" t="s">
        <v>436</v>
      </c>
      <c r="D1411" t="s">
        <v>680</v>
      </c>
      <c r="E1411" t="s">
        <v>681</v>
      </c>
      <c r="F1411" t="s">
        <v>794</v>
      </c>
      <c r="G1411" t="s">
        <v>25</v>
      </c>
      <c r="H1411" s="3">
        <v>60.000000000000007</v>
      </c>
      <c r="I1411" s="5">
        <v>300</v>
      </c>
      <c r="J1411" s="3">
        <v>18000.000000000004</v>
      </c>
      <c r="K1411" s="3">
        <v>5400.0000000000009</v>
      </c>
      <c r="L1411" s="4">
        <v>0.3</v>
      </c>
      <c r="M1411" t="s">
        <v>21</v>
      </c>
      <c r="N1411">
        <v>2021</v>
      </c>
      <c r="O1411">
        <v>9</v>
      </c>
      <c r="P1411">
        <v>18</v>
      </c>
      <c r="Q1411" t="str">
        <f>TEXT(DATE(2024, sales[[#This Row],[month]], 1), "MMMM")</f>
        <v>September</v>
      </c>
      <c r="R1411" s="4">
        <f t="shared" si="22"/>
        <v>-0.44615384615384618</v>
      </c>
    </row>
    <row r="1412" spans="1:18" x14ac:dyDescent="0.25">
      <c r="A1412" t="s">
        <v>73</v>
      </c>
      <c r="B1412" s="5">
        <v>1128299</v>
      </c>
      <c r="C1412" s="6" t="s">
        <v>436</v>
      </c>
      <c r="D1412" t="s">
        <v>680</v>
      </c>
      <c r="E1412" t="s">
        <v>681</v>
      </c>
      <c r="F1412" t="s">
        <v>794</v>
      </c>
      <c r="G1412" t="s">
        <v>27</v>
      </c>
      <c r="H1412" s="3">
        <v>60.000000000000007</v>
      </c>
      <c r="I1412" s="5">
        <v>250</v>
      </c>
      <c r="J1412" s="3">
        <v>15000.000000000002</v>
      </c>
      <c r="K1412" s="3">
        <v>4500</v>
      </c>
      <c r="L1412" s="4">
        <v>0.3</v>
      </c>
      <c r="M1412" t="s">
        <v>21</v>
      </c>
      <c r="N1412">
        <v>2021</v>
      </c>
      <c r="O1412">
        <v>9</v>
      </c>
      <c r="P1412">
        <v>18</v>
      </c>
      <c r="Q1412" t="str">
        <f>TEXT(DATE(2024, sales[[#This Row],[month]], 1), "MMMM")</f>
        <v>September</v>
      </c>
      <c r="R1412" s="4">
        <f t="shared" si="22"/>
        <v>-0.16666666666666674</v>
      </c>
    </row>
    <row r="1413" spans="1:18" x14ac:dyDescent="0.25">
      <c r="A1413" t="s">
        <v>73</v>
      </c>
      <c r="B1413" s="5">
        <v>1128299</v>
      </c>
      <c r="C1413" s="6" t="s">
        <v>436</v>
      </c>
      <c r="D1413" t="s">
        <v>680</v>
      </c>
      <c r="E1413" t="s">
        <v>681</v>
      </c>
      <c r="F1413" t="s">
        <v>794</v>
      </c>
      <c r="G1413" t="s">
        <v>29</v>
      </c>
      <c r="H1413" s="3">
        <v>70</v>
      </c>
      <c r="I1413" s="5">
        <v>275</v>
      </c>
      <c r="J1413" s="3">
        <v>19250</v>
      </c>
      <c r="K1413" s="3">
        <v>3850</v>
      </c>
      <c r="L1413" s="4">
        <v>0.2</v>
      </c>
      <c r="M1413" t="s">
        <v>21</v>
      </c>
      <c r="N1413">
        <v>2021</v>
      </c>
      <c r="O1413">
        <v>9</v>
      </c>
      <c r="P1413">
        <v>18</v>
      </c>
      <c r="Q1413" t="str">
        <f>TEXT(DATE(2024, sales[[#This Row],[month]], 1), "MMMM")</f>
        <v>September</v>
      </c>
      <c r="R1413" s="4">
        <f t="shared" si="22"/>
        <v>0.28333333333333316</v>
      </c>
    </row>
    <row r="1414" spans="1:18" x14ac:dyDescent="0.25">
      <c r="A1414" t="s">
        <v>73</v>
      </c>
      <c r="B1414" s="5">
        <v>1128299</v>
      </c>
      <c r="C1414" s="6" t="s">
        <v>436</v>
      </c>
      <c r="D1414" t="s">
        <v>680</v>
      </c>
      <c r="E1414" t="s">
        <v>681</v>
      </c>
      <c r="F1414" t="s">
        <v>794</v>
      </c>
      <c r="G1414" t="s">
        <v>31</v>
      </c>
      <c r="H1414" s="3">
        <v>54.999999999999993</v>
      </c>
      <c r="I1414" s="5">
        <v>300</v>
      </c>
      <c r="J1414" s="3">
        <v>16499.999999999996</v>
      </c>
      <c r="K1414" s="3">
        <v>7424.9999999999982</v>
      </c>
      <c r="L1414" s="4">
        <v>0.45</v>
      </c>
      <c r="M1414" t="s">
        <v>21</v>
      </c>
      <c r="N1414">
        <v>2021</v>
      </c>
      <c r="O1414">
        <v>9</v>
      </c>
      <c r="P1414">
        <v>18</v>
      </c>
      <c r="Q1414" t="str">
        <f>TEXT(DATE(2024, sales[[#This Row],[month]], 1), "MMMM")</f>
        <v>September</v>
      </c>
      <c r="R1414" s="4">
        <f t="shared" si="22"/>
        <v>-0.14285714285714304</v>
      </c>
    </row>
    <row r="1415" spans="1:18" x14ac:dyDescent="0.25">
      <c r="A1415" t="s">
        <v>73</v>
      </c>
      <c r="B1415" s="5">
        <v>1128299</v>
      </c>
      <c r="C1415" s="6" t="s">
        <v>465</v>
      </c>
      <c r="D1415" t="s">
        <v>680</v>
      </c>
      <c r="E1415" t="s">
        <v>681</v>
      </c>
      <c r="F1415" t="s">
        <v>794</v>
      </c>
      <c r="G1415" t="s">
        <v>20</v>
      </c>
      <c r="H1415" s="3">
        <v>50</v>
      </c>
      <c r="I1415" s="5">
        <v>400</v>
      </c>
      <c r="J1415" s="3">
        <v>20000</v>
      </c>
      <c r="K1415" s="3">
        <v>6000</v>
      </c>
      <c r="L1415" s="4">
        <v>0.3</v>
      </c>
      <c r="M1415" t="s">
        <v>21</v>
      </c>
      <c r="N1415">
        <v>2021</v>
      </c>
      <c r="O1415">
        <v>10</v>
      </c>
      <c r="P1415">
        <v>17</v>
      </c>
      <c r="Q1415" t="str">
        <f>TEXT(DATE(2024, sales[[#This Row],[month]], 1), "MMMM")</f>
        <v>October</v>
      </c>
      <c r="R1415" s="4">
        <f t="shared" si="22"/>
        <v>0.21212121212121238</v>
      </c>
    </row>
    <row r="1416" spans="1:18" x14ac:dyDescent="0.25">
      <c r="A1416" t="s">
        <v>73</v>
      </c>
      <c r="B1416" s="5">
        <v>1128299</v>
      </c>
      <c r="C1416" s="6" t="s">
        <v>465</v>
      </c>
      <c r="D1416" t="s">
        <v>680</v>
      </c>
      <c r="E1416" t="s">
        <v>681</v>
      </c>
      <c r="F1416" t="s">
        <v>794</v>
      </c>
      <c r="G1416" t="s">
        <v>23</v>
      </c>
      <c r="H1416" s="3">
        <v>65.000000000000014</v>
      </c>
      <c r="I1416" s="5">
        <v>575</v>
      </c>
      <c r="J1416" s="3">
        <v>37375.000000000007</v>
      </c>
      <c r="K1416" s="3">
        <v>9343.7500000000018</v>
      </c>
      <c r="L1416" s="4">
        <v>0.25</v>
      </c>
      <c r="M1416" t="s">
        <v>21</v>
      </c>
      <c r="N1416">
        <v>2021</v>
      </c>
      <c r="O1416">
        <v>10</v>
      </c>
      <c r="P1416">
        <v>17</v>
      </c>
      <c r="Q1416" t="str">
        <f>TEXT(DATE(2024, sales[[#This Row],[month]], 1), "MMMM")</f>
        <v>October</v>
      </c>
      <c r="R1416" s="4">
        <f t="shared" si="22"/>
        <v>0.86875000000000036</v>
      </c>
    </row>
    <row r="1417" spans="1:18" x14ac:dyDescent="0.25">
      <c r="A1417" t="s">
        <v>73</v>
      </c>
      <c r="B1417" s="5">
        <v>1128299</v>
      </c>
      <c r="C1417" s="6" t="s">
        <v>465</v>
      </c>
      <c r="D1417" t="s">
        <v>680</v>
      </c>
      <c r="E1417" t="s">
        <v>681</v>
      </c>
      <c r="F1417" t="s">
        <v>794</v>
      </c>
      <c r="G1417" t="s">
        <v>25</v>
      </c>
      <c r="H1417" s="3">
        <v>60.000000000000007</v>
      </c>
      <c r="I1417" s="5">
        <v>400</v>
      </c>
      <c r="J1417" s="3">
        <v>24000.000000000004</v>
      </c>
      <c r="K1417" s="3">
        <v>7200.0000000000009</v>
      </c>
      <c r="L1417" s="4">
        <v>0.3</v>
      </c>
      <c r="M1417" t="s">
        <v>21</v>
      </c>
      <c r="N1417">
        <v>2021</v>
      </c>
      <c r="O1417">
        <v>10</v>
      </c>
      <c r="P1417">
        <v>17</v>
      </c>
      <c r="Q1417" t="str">
        <f>TEXT(DATE(2024, sales[[#This Row],[month]], 1), "MMMM")</f>
        <v>October</v>
      </c>
      <c r="R1417" s="4">
        <f t="shared" si="22"/>
        <v>-0.35785953177257529</v>
      </c>
    </row>
    <row r="1418" spans="1:18" x14ac:dyDescent="0.25">
      <c r="A1418" t="s">
        <v>73</v>
      </c>
      <c r="B1418" s="5">
        <v>1128299</v>
      </c>
      <c r="C1418" s="6" t="s">
        <v>465</v>
      </c>
      <c r="D1418" t="s">
        <v>680</v>
      </c>
      <c r="E1418" t="s">
        <v>681</v>
      </c>
      <c r="F1418" t="s">
        <v>794</v>
      </c>
      <c r="G1418" t="s">
        <v>27</v>
      </c>
      <c r="H1418" s="3">
        <v>55.000000000000007</v>
      </c>
      <c r="I1418" s="5">
        <v>375</v>
      </c>
      <c r="J1418" s="3">
        <v>20625.000000000004</v>
      </c>
      <c r="K1418" s="3">
        <v>6187.5000000000009</v>
      </c>
      <c r="L1418" s="4">
        <v>0.3</v>
      </c>
      <c r="M1418" t="s">
        <v>21</v>
      </c>
      <c r="N1418">
        <v>2021</v>
      </c>
      <c r="O1418">
        <v>10</v>
      </c>
      <c r="P1418">
        <v>17</v>
      </c>
      <c r="Q1418" t="str">
        <f>TEXT(DATE(2024, sales[[#This Row],[month]], 1), "MMMM")</f>
        <v>October</v>
      </c>
      <c r="R1418" s="4">
        <f t="shared" si="22"/>
        <v>-0.14062499999999997</v>
      </c>
    </row>
    <row r="1419" spans="1:18" x14ac:dyDescent="0.25">
      <c r="A1419" t="s">
        <v>73</v>
      </c>
      <c r="B1419" s="5">
        <v>1128299</v>
      </c>
      <c r="C1419" s="6" t="s">
        <v>465</v>
      </c>
      <c r="D1419" t="s">
        <v>680</v>
      </c>
      <c r="E1419" t="s">
        <v>681</v>
      </c>
      <c r="F1419" t="s">
        <v>794</v>
      </c>
      <c r="G1419" t="s">
        <v>29</v>
      </c>
      <c r="H1419" s="3">
        <v>65</v>
      </c>
      <c r="I1419" s="5">
        <v>350</v>
      </c>
      <c r="J1419" s="3">
        <v>22750</v>
      </c>
      <c r="K1419" s="3">
        <v>4550</v>
      </c>
      <c r="L1419" s="4">
        <v>0.2</v>
      </c>
      <c r="M1419" t="s">
        <v>21</v>
      </c>
      <c r="N1419">
        <v>2021</v>
      </c>
      <c r="O1419">
        <v>10</v>
      </c>
      <c r="P1419">
        <v>17</v>
      </c>
      <c r="Q1419" t="str">
        <f>TEXT(DATE(2024, sales[[#This Row],[month]], 1), "MMMM")</f>
        <v>October</v>
      </c>
      <c r="R1419" s="4">
        <f t="shared" si="22"/>
        <v>0.10303030303030283</v>
      </c>
    </row>
    <row r="1420" spans="1:18" x14ac:dyDescent="0.25">
      <c r="A1420" t="s">
        <v>73</v>
      </c>
      <c r="B1420" s="5">
        <v>1128299</v>
      </c>
      <c r="C1420" s="6" t="s">
        <v>465</v>
      </c>
      <c r="D1420" t="s">
        <v>680</v>
      </c>
      <c r="E1420" t="s">
        <v>681</v>
      </c>
      <c r="F1420" t="s">
        <v>794</v>
      </c>
      <c r="G1420" t="s">
        <v>31</v>
      </c>
      <c r="H1420" s="3">
        <v>70</v>
      </c>
      <c r="I1420" s="5">
        <v>400</v>
      </c>
      <c r="J1420" s="3">
        <v>28000</v>
      </c>
      <c r="K1420" s="3">
        <v>12600</v>
      </c>
      <c r="L1420" s="4">
        <v>0.45</v>
      </c>
      <c r="M1420" t="s">
        <v>21</v>
      </c>
      <c r="N1420">
        <v>2021</v>
      </c>
      <c r="O1420">
        <v>10</v>
      </c>
      <c r="P1420">
        <v>17</v>
      </c>
      <c r="Q1420" t="str">
        <f>TEXT(DATE(2024, sales[[#This Row],[month]], 1), "MMMM")</f>
        <v>October</v>
      </c>
      <c r="R1420" s="4">
        <f t="shared" si="22"/>
        <v>0.23076923076923078</v>
      </c>
    </row>
    <row r="1421" spans="1:18" x14ac:dyDescent="0.25">
      <c r="A1421" t="s">
        <v>73</v>
      </c>
      <c r="B1421" s="5">
        <v>1128299</v>
      </c>
      <c r="C1421" s="6" t="s">
        <v>498</v>
      </c>
      <c r="D1421" t="s">
        <v>680</v>
      </c>
      <c r="E1421" t="s">
        <v>681</v>
      </c>
      <c r="F1421" t="s">
        <v>794</v>
      </c>
      <c r="G1421" t="s">
        <v>20</v>
      </c>
      <c r="H1421" s="3">
        <v>55.000000000000007</v>
      </c>
      <c r="I1421" s="5">
        <v>625</v>
      </c>
      <c r="J1421" s="3">
        <v>34375.000000000007</v>
      </c>
      <c r="K1421" s="3">
        <v>10312.500000000002</v>
      </c>
      <c r="L1421" s="4">
        <v>0.3</v>
      </c>
      <c r="M1421" t="s">
        <v>21</v>
      </c>
      <c r="N1421">
        <v>2021</v>
      </c>
      <c r="O1421">
        <v>11</v>
      </c>
      <c r="P1421">
        <v>17</v>
      </c>
      <c r="Q1421" t="str">
        <f>TEXT(DATE(2024, sales[[#This Row],[month]], 1), "MMMM")</f>
        <v>November</v>
      </c>
      <c r="R1421" s="4">
        <f t="shared" si="22"/>
        <v>0.2276785714285717</v>
      </c>
    </row>
    <row r="1422" spans="1:18" x14ac:dyDescent="0.25">
      <c r="A1422" t="s">
        <v>73</v>
      </c>
      <c r="B1422" s="5">
        <v>1128299</v>
      </c>
      <c r="C1422" s="6" t="s">
        <v>498</v>
      </c>
      <c r="D1422" t="s">
        <v>680</v>
      </c>
      <c r="E1422" t="s">
        <v>681</v>
      </c>
      <c r="F1422" t="s">
        <v>794</v>
      </c>
      <c r="G1422" t="s">
        <v>23</v>
      </c>
      <c r="H1422" s="3">
        <v>60.000000000000007</v>
      </c>
      <c r="I1422" s="5">
        <v>700</v>
      </c>
      <c r="J1422" s="3">
        <v>42000.000000000007</v>
      </c>
      <c r="K1422" s="3">
        <v>10500.000000000002</v>
      </c>
      <c r="L1422" s="4">
        <v>0.25</v>
      </c>
      <c r="M1422" t="s">
        <v>21</v>
      </c>
      <c r="N1422">
        <v>2021</v>
      </c>
      <c r="O1422">
        <v>11</v>
      </c>
      <c r="P1422">
        <v>17</v>
      </c>
      <c r="Q1422" t="str">
        <f>TEXT(DATE(2024, sales[[#This Row],[month]], 1), "MMMM")</f>
        <v>November</v>
      </c>
      <c r="R1422" s="4">
        <f t="shared" si="22"/>
        <v>0.22181818181818178</v>
      </c>
    </row>
    <row r="1423" spans="1:18" x14ac:dyDescent="0.25">
      <c r="A1423" t="s">
        <v>73</v>
      </c>
      <c r="B1423" s="5">
        <v>1128299</v>
      </c>
      <c r="C1423" s="6" t="s">
        <v>498</v>
      </c>
      <c r="D1423" t="s">
        <v>680</v>
      </c>
      <c r="E1423" t="s">
        <v>681</v>
      </c>
      <c r="F1423" t="s">
        <v>794</v>
      </c>
      <c r="G1423" t="s">
        <v>25</v>
      </c>
      <c r="H1423" s="3">
        <v>55.000000000000007</v>
      </c>
      <c r="I1423" s="5">
        <v>525</v>
      </c>
      <c r="J1423" s="3">
        <v>28875.000000000004</v>
      </c>
      <c r="K1423" s="3">
        <v>8662.5</v>
      </c>
      <c r="L1423" s="4">
        <v>0.3</v>
      </c>
      <c r="M1423" t="s">
        <v>21</v>
      </c>
      <c r="N1423">
        <v>2021</v>
      </c>
      <c r="O1423">
        <v>11</v>
      </c>
      <c r="P1423">
        <v>17</v>
      </c>
      <c r="Q1423" t="str">
        <f>TEXT(DATE(2024, sales[[#This Row],[month]], 1), "MMMM")</f>
        <v>November</v>
      </c>
      <c r="R1423" s="4">
        <f t="shared" si="22"/>
        <v>-0.31250000000000006</v>
      </c>
    </row>
    <row r="1424" spans="1:18" x14ac:dyDescent="0.25">
      <c r="A1424" t="s">
        <v>73</v>
      </c>
      <c r="B1424" s="5">
        <v>1128299</v>
      </c>
      <c r="C1424" s="6" t="s">
        <v>498</v>
      </c>
      <c r="D1424" t="s">
        <v>680</v>
      </c>
      <c r="E1424" t="s">
        <v>681</v>
      </c>
      <c r="F1424" t="s">
        <v>794</v>
      </c>
      <c r="G1424" t="s">
        <v>27</v>
      </c>
      <c r="H1424" s="3">
        <v>65.000000000000014</v>
      </c>
      <c r="I1424" s="5">
        <v>500</v>
      </c>
      <c r="J1424" s="3">
        <v>32500.000000000007</v>
      </c>
      <c r="K1424" s="3">
        <v>9750.0000000000018</v>
      </c>
      <c r="L1424" s="4">
        <v>0.3</v>
      </c>
      <c r="M1424" t="s">
        <v>21</v>
      </c>
      <c r="N1424">
        <v>2021</v>
      </c>
      <c r="O1424">
        <v>11</v>
      </c>
      <c r="P1424">
        <v>17</v>
      </c>
      <c r="Q1424" t="str">
        <f>TEXT(DATE(2024, sales[[#This Row],[month]], 1), "MMMM")</f>
        <v>November</v>
      </c>
      <c r="R1424" s="4">
        <f t="shared" si="22"/>
        <v>0.12554112554112565</v>
      </c>
    </row>
    <row r="1425" spans="1:18" x14ac:dyDescent="0.25">
      <c r="A1425" t="s">
        <v>73</v>
      </c>
      <c r="B1425" s="5">
        <v>1128299</v>
      </c>
      <c r="C1425" s="6" t="s">
        <v>498</v>
      </c>
      <c r="D1425" t="s">
        <v>680</v>
      </c>
      <c r="E1425" t="s">
        <v>681</v>
      </c>
      <c r="F1425" t="s">
        <v>794</v>
      </c>
      <c r="G1425" t="s">
        <v>29</v>
      </c>
      <c r="H1425" s="3">
        <v>85.000000000000014</v>
      </c>
      <c r="I1425" s="5">
        <v>475</v>
      </c>
      <c r="J1425" s="3">
        <v>40375.000000000007</v>
      </c>
      <c r="K1425" s="3">
        <v>8075.0000000000018</v>
      </c>
      <c r="L1425" s="4">
        <v>0.2</v>
      </c>
      <c r="M1425" t="s">
        <v>21</v>
      </c>
      <c r="N1425">
        <v>2021</v>
      </c>
      <c r="O1425">
        <v>11</v>
      </c>
      <c r="P1425">
        <v>17</v>
      </c>
      <c r="Q1425" t="str">
        <f>TEXT(DATE(2024, sales[[#This Row],[month]], 1), "MMMM")</f>
        <v>November</v>
      </c>
      <c r="R1425" s="4">
        <f t="shared" si="22"/>
        <v>0.24230769230769225</v>
      </c>
    </row>
    <row r="1426" spans="1:18" x14ac:dyDescent="0.25">
      <c r="A1426" t="s">
        <v>73</v>
      </c>
      <c r="B1426" s="5">
        <v>1128299</v>
      </c>
      <c r="C1426" s="6" t="s">
        <v>498</v>
      </c>
      <c r="D1426" t="s">
        <v>680</v>
      </c>
      <c r="E1426" t="s">
        <v>681</v>
      </c>
      <c r="F1426" t="s">
        <v>794</v>
      </c>
      <c r="G1426" t="s">
        <v>31</v>
      </c>
      <c r="H1426" s="3">
        <v>90.000000000000014</v>
      </c>
      <c r="I1426" s="5">
        <v>600</v>
      </c>
      <c r="J1426" s="3">
        <v>54000.000000000007</v>
      </c>
      <c r="K1426" s="3">
        <v>24300.000000000004</v>
      </c>
      <c r="L1426" s="4">
        <v>0.45</v>
      </c>
      <c r="M1426" t="s">
        <v>21</v>
      </c>
      <c r="N1426">
        <v>2021</v>
      </c>
      <c r="O1426">
        <v>11</v>
      </c>
      <c r="P1426">
        <v>17</v>
      </c>
      <c r="Q1426" t="str">
        <f>TEXT(DATE(2024, sales[[#This Row],[month]], 1), "MMMM")</f>
        <v>November</v>
      </c>
      <c r="R1426" s="4">
        <f t="shared" si="22"/>
        <v>0.33746130030959748</v>
      </c>
    </row>
    <row r="1427" spans="1:18" x14ac:dyDescent="0.25">
      <c r="A1427" t="s">
        <v>73</v>
      </c>
      <c r="B1427" s="5">
        <v>1128299</v>
      </c>
      <c r="C1427" s="6" t="s">
        <v>527</v>
      </c>
      <c r="D1427" t="s">
        <v>680</v>
      </c>
      <c r="E1427" t="s">
        <v>681</v>
      </c>
      <c r="F1427" t="s">
        <v>794</v>
      </c>
      <c r="G1427" t="s">
        <v>20</v>
      </c>
      <c r="H1427" s="3">
        <v>75.000000000000014</v>
      </c>
      <c r="I1427" s="5">
        <v>800</v>
      </c>
      <c r="J1427" s="3">
        <v>60000.000000000015</v>
      </c>
      <c r="K1427" s="3">
        <v>18000.000000000004</v>
      </c>
      <c r="L1427" s="4">
        <v>0.3</v>
      </c>
      <c r="M1427" t="s">
        <v>21</v>
      </c>
      <c r="N1427">
        <v>2021</v>
      </c>
      <c r="O1427">
        <v>12</v>
      </c>
      <c r="P1427">
        <v>16</v>
      </c>
      <c r="Q1427" t="str">
        <f>TEXT(DATE(2024, sales[[#This Row],[month]], 1), "MMMM")</f>
        <v>December</v>
      </c>
      <c r="R1427" s="4">
        <f t="shared" si="22"/>
        <v>0.11111111111111123</v>
      </c>
    </row>
    <row r="1428" spans="1:18" x14ac:dyDescent="0.25">
      <c r="A1428" t="s">
        <v>73</v>
      </c>
      <c r="B1428" s="5">
        <v>1128299</v>
      </c>
      <c r="C1428" s="6" t="s">
        <v>527</v>
      </c>
      <c r="D1428" t="s">
        <v>680</v>
      </c>
      <c r="E1428" t="s">
        <v>681</v>
      </c>
      <c r="F1428" t="s">
        <v>794</v>
      </c>
      <c r="G1428" t="s">
        <v>23</v>
      </c>
      <c r="H1428" s="3">
        <v>85.000000000000014</v>
      </c>
      <c r="I1428" s="5">
        <v>800</v>
      </c>
      <c r="J1428" s="3">
        <v>68000.000000000015</v>
      </c>
      <c r="K1428" s="3">
        <v>17000.000000000004</v>
      </c>
      <c r="L1428" s="4">
        <v>0.25</v>
      </c>
      <c r="M1428" t="s">
        <v>21</v>
      </c>
      <c r="N1428">
        <v>2021</v>
      </c>
      <c r="O1428">
        <v>12</v>
      </c>
      <c r="P1428">
        <v>16</v>
      </c>
      <c r="Q1428" t="str">
        <f>TEXT(DATE(2024, sales[[#This Row],[month]], 1), "MMMM")</f>
        <v>December</v>
      </c>
      <c r="R1428" s="4">
        <f t="shared" si="22"/>
        <v>0.1333333333333333</v>
      </c>
    </row>
    <row r="1429" spans="1:18" x14ac:dyDescent="0.25">
      <c r="A1429" t="s">
        <v>172</v>
      </c>
      <c r="B1429" s="5">
        <v>1128299</v>
      </c>
      <c r="C1429" s="6" t="s">
        <v>527</v>
      </c>
      <c r="D1429" t="s">
        <v>680</v>
      </c>
      <c r="E1429" t="s">
        <v>681</v>
      </c>
      <c r="F1429" t="s">
        <v>794</v>
      </c>
      <c r="G1429" t="s">
        <v>25</v>
      </c>
      <c r="H1429" s="3">
        <v>80.000000000000014</v>
      </c>
      <c r="I1429" s="5">
        <v>600</v>
      </c>
      <c r="J1429" s="3">
        <v>48000.000000000007</v>
      </c>
      <c r="K1429" s="3">
        <v>14400.000000000002</v>
      </c>
      <c r="L1429" s="4">
        <v>0.3</v>
      </c>
      <c r="M1429" t="s">
        <v>21</v>
      </c>
      <c r="N1429">
        <v>2021</v>
      </c>
      <c r="O1429">
        <v>12</v>
      </c>
      <c r="P1429">
        <v>16</v>
      </c>
      <c r="Q1429" t="str">
        <f>TEXT(DATE(2024, sales[[#This Row],[month]], 1), "MMMM")</f>
        <v>December</v>
      </c>
      <c r="R1429" s="4">
        <f t="shared" si="22"/>
        <v>-0.29411764705882359</v>
      </c>
    </row>
    <row r="1430" spans="1:18" x14ac:dyDescent="0.25">
      <c r="A1430" t="s">
        <v>172</v>
      </c>
      <c r="B1430" s="5">
        <v>1128299</v>
      </c>
      <c r="C1430" s="6" t="s">
        <v>527</v>
      </c>
      <c r="D1430" t="s">
        <v>680</v>
      </c>
      <c r="E1430" t="s">
        <v>681</v>
      </c>
      <c r="F1430" t="s">
        <v>794</v>
      </c>
      <c r="G1430" t="s">
        <v>27</v>
      </c>
      <c r="H1430" s="3">
        <v>80.000000000000014</v>
      </c>
      <c r="I1430" s="5">
        <v>600</v>
      </c>
      <c r="J1430" s="3">
        <v>48000.000000000007</v>
      </c>
      <c r="K1430" s="3">
        <v>14400.000000000002</v>
      </c>
      <c r="L1430" s="4">
        <v>0.3</v>
      </c>
      <c r="M1430" t="s">
        <v>21</v>
      </c>
      <c r="N1430">
        <v>2021</v>
      </c>
      <c r="O1430">
        <v>12</v>
      </c>
      <c r="P1430">
        <v>16</v>
      </c>
      <c r="Q1430" t="str">
        <f>TEXT(DATE(2024, sales[[#This Row],[month]], 1), "MMMM")</f>
        <v>December</v>
      </c>
      <c r="R1430" s="4">
        <f t="shared" si="22"/>
        <v>0</v>
      </c>
    </row>
    <row r="1431" spans="1:18" x14ac:dyDescent="0.25">
      <c r="A1431" t="s">
        <v>172</v>
      </c>
      <c r="B1431" s="5">
        <v>1128299</v>
      </c>
      <c r="C1431" s="6" t="s">
        <v>527</v>
      </c>
      <c r="D1431" t="s">
        <v>680</v>
      </c>
      <c r="E1431" t="s">
        <v>681</v>
      </c>
      <c r="F1431" t="s">
        <v>794</v>
      </c>
      <c r="G1431" t="s">
        <v>29</v>
      </c>
      <c r="H1431" s="3">
        <v>90.000000000000014</v>
      </c>
      <c r="I1431" s="5">
        <v>525</v>
      </c>
      <c r="J1431" s="3">
        <v>47250.000000000007</v>
      </c>
      <c r="K1431" s="3">
        <v>9450.0000000000018</v>
      </c>
      <c r="L1431" s="4">
        <v>0.2</v>
      </c>
      <c r="M1431" t="s">
        <v>21</v>
      </c>
      <c r="N1431">
        <v>2021</v>
      </c>
      <c r="O1431">
        <v>12</v>
      </c>
      <c r="P1431">
        <v>16</v>
      </c>
      <c r="Q1431" t="str">
        <f>TEXT(DATE(2024, sales[[#This Row],[month]], 1), "MMMM")</f>
        <v>December</v>
      </c>
      <c r="R1431" s="4">
        <f t="shared" si="22"/>
        <v>-1.5624999999999998E-2</v>
      </c>
    </row>
    <row r="1432" spans="1:18" x14ac:dyDescent="0.25">
      <c r="A1432" t="s">
        <v>172</v>
      </c>
      <c r="B1432" s="5">
        <v>1128299</v>
      </c>
      <c r="C1432" s="6" t="s">
        <v>527</v>
      </c>
      <c r="D1432" t="s">
        <v>680</v>
      </c>
      <c r="E1432" t="s">
        <v>681</v>
      </c>
      <c r="F1432" t="s">
        <v>794</v>
      </c>
      <c r="G1432" t="s">
        <v>31</v>
      </c>
      <c r="H1432" s="3">
        <v>95</v>
      </c>
      <c r="I1432" s="5">
        <v>625</v>
      </c>
      <c r="J1432" s="3">
        <v>59375.000000000007</v>
      </c>
      <c r="K1432" s="3">
        <v>26718.750000000004</v>
      </c>
      <c r="L1432" s="4">
        <v>0.45</v>
      </c>
      <c r="M1432" t="s">
        <v>21</v>
      </c>
      <c r="N1432">
        <v>2021</v>
      </c>
      <c r="O1432">
        <v>12</v>
      </c>
      <c r="P1432">
        <v>16</v>
      </c>
      <c r="Q1432" t="str">
        <f>TEXT(DATE(2024, sales[[#This Row],[month]], 1), "MMMM")</f>
        <v>December</v>
      </c>
      <c r="R1432" s="4">
        <f t="shared" si="22"/>
        <v>0.25661375661375657</v>
      </c>
    </row>
    <row r="1433" spans="1:18" x14ac:dyDescent="0.25">
      <c r="A1433" t="s">
        <v>172</v>
      </c>
      <c r="B1433" s="5">
        <v>1185732</v>
      </c>
      <c r="C1433" s="6" t="s">
        <v>212</v>
      </c>
      <c r="D1433" t="s">
        <v>680</v>
      </c>
      <c r="E1433" t="s">
        <v>681</v>
      </c>
      <c r="F1433" t="s">
        <v>794</v>
      </c>
      <c r="G1433" t="s">
        <v>20</v>
      </c>
      <c r="H1433" s="3">
        <v>45</v>
      </c>
      <c r="I1433" s="5">
        <v>850</v>
      </c>
      <c r="J1433" s="3">
        <v>38250</v>
      </c>
      <c r="K1433" s="3">
        <v>17212.5</v>
      </c>
      <c r="L1433" s="4">
        <v>0.45</v>
      </c>
      <c r="M1433" t="s">
        <v>21</v>
      </c>
      <c r="N1433">
        <v>2021</v>
      </c>
      <c r="O1433">
        <v>1</v>
      </c>
      <c r="P1433">
        <v>12</v>
      </c>
      <c r="Q1433" t="str">
        <f>TEXT(DATE(2024, sales[[#This Row],[month]], 1), "MMMM")</f>
        <v>January</v>
      </c>
      <c r="R1433" s="4">
        <f t="shared" si="22"/>
        <v>-0.3557894736842106</v>
      </c>
    </row>
    <row r="1434" spans="1:18" x14ac:dyDescent="0.25">
      <c r="A1434" t="s">
        <v>172</v>
      </c>
      <c r="B1434" s="5">
        <v>1185732</v>
      </c>
      <c r="C1434" s="6" t="s">
        <v>212</v>
      </c>
      <c r="D1434" t="s">
        <v>680</v>
      </c>
      <c r="E1434" t="s">
        <v>681</v>
      </c>
      <c r="F1434" t="s">
        <v>794</v>
      </c>
      <c r="G1434" t="s">
        <v>23</v>
      </c>
      <c r="H1434" s="3">
        <v>45</v>
      </c>
      <c r="I1434" s="5">
        <v>650</v>
      </c>
      <c r="J1434" s="3">
        <v>29250</v>
      </c>
      <c r="K1434" s="3">
        <v>10237.5</v>
      </c>
      <c r="L1434" s="4">
        <v>0.35</v>
      </c>
      <c r="M1434" t="s">
        <v>21</v>
      </c>
      <c r="N1434">
        <v>2021</v>
      </c>
      <c r="O1434">
        <v>1</v>
      </c>
      <c r="P1434">
        <v>12</v>
      </c>
      <c r="Q1434" t="str">
        <f>TEXT(DATE(2024, sales[[#This Row],[month]], 1), "MMMM")</f>
        <v>January</v>
      </c>
      <c r="R1434" s="4">
        <f t="shared" si="22"/>
        <v>-0.23529411764705882</v>
      </c>
    </row>
    <row r="1435" spans="1:18" x14ac:dyDescent="0.25">
      <c r="A1435" t="s">
        <v>172</v>
      </c>
      <c r="B1435" s="5">
        <v>1185732</v>
      </c>
      <c r="C1435" s="6" t="s">
        <v>212</v>
      </c>
      <c r="D1435" t="s">
        <v>680</v>
      </c>
      <c r="E1435" t="s">
        <v>681</v>
      </c>
      <c r="F1435" t="s">
        <v>794</v>
      </c>
      <c r="G1435" t="s">
        <v>25</v>
      </c>
      <c r="H1435" s="3">
        <v>35</v>
      </c>
      <c r="I1435" s="5">
        <v>650</v>
      </c>
      <c r="J1435" s="3">
        <v>22750</v>
      </c>
      <c r="K1435" s="3">
        <v>5687.5</v>
      </c>
      <c r="L1435" s="4">
        <v>0.25</v>
      </c>
      <c r="M1435" t="s">
        <v>21</v>
      </c>
      <c r="N1435">
        <v>2021</v>
      </c>
      <c r="O1435">
        <v>1</v>
      </c>
      <c r="P1435">
        <v>12</v>
      </c>
      <c r="Q1435" t="str">
        <f>TEXT(DATE(2024, sales[[#This Row],[month]], 1), "MMMM")</f>
        <v>January</v>
      </c>
      <c r="R1435" s="4">
        <f t="shared" si="22"/>
        <v>-0.22222222222222221</v>
      </c>
    </row>
    <row r="1436" spans="1:18" x14ac:dyDescent="0.25">
      <c r="A1436" t="s">
        <v>172</v>
      </c>
      <c r="B1436" s="5">
        <v>1185732</v>
      </c>
      <c r="C1436" s="6" t="s">
        <v>212</v>
      </c>
      <c r="D1436" t="s">
        <v>680</v>
      </c>
      <c r="E1436" t="s">
        <v>681</v>
      </c>
      <c r="F1436" t="s">
        <v>794</v>
      </c>
      <c r="G1436" t="s">
        <v>27</v>
      </c>
      <c r="H1436" s="3">
        <v>40</v>
      </c>
      <c r="I1436" s="5">
        <v>500</v>
      </c>
      <c r="J1436" s="3">
        <v>20000</v>
      </c>
      <c r="K1436" s="3">
        <v>6000</v>
      </c>
      <c r="L1436" s="4">
        <v>0.3</v>
      </c>
      <c r="M1436" t="s">
        <v>21</v>
      </c>
      <c r="N1436">
        <v>2021</v>
      </c>
      <c r="O1436">
        <v>1</v>
      </c>
      <c r="P1436">
        <v>12</v>
      </c>
      <c r="Q1436" t="str">
        <f>TEXT(DATE(2024, sales[[#This Row],[month]], 1), "MMMM")</f>
        <v>January</v>
      </c>
      <c r="R1436" s="4">
        <f t="shared" si="22"/>
        <v>-0.12087912087912088</v>
      </c>
    </row>
    <row r="1437" spans="1:18" x14ac:dyDescent="0.25">
      <c r="A1437" t="s">
        <v>172</v>
      </c>
      <c r="B1437" s="5">
        <v>1185732</v>
      </c>
      <c r="C1437" s="6" t="s">
        <v>212</v>
      </c>
      <c r="D1437" t="s">
        <v>680</v>
      </c>
      <c r="E1437" t="s">
        <v>681</v>
      </c>
      <c r="F1437" t="s">
        <v>794</v>
      </c>
      <c r="G1437" t="s">
        <v>29</v>
      </c>
      <c r="H1437" s="3">
        <v>55.000000000000007</v>
      </c>
      <c r="I1437" s="5">
        <v>550</v>
      </c>
      <c r="J1437" s="3">
        <v>30250.000000000004</v>
      </c>
      <c r="K1437" s="3">
        <v>10587.5</v>
      </c>
      <c r="L1437" s="4">
        <v>0.35</v>
      </c>
      <c r="M1437" t="s">
        <v>21</v>
      </c>
      <c r="N1437">
        <v>2021</v>
      </c>
      <c r="O1437">
        <v>1</v>
      </c>
      <c r="P1437">
        <v>12</v>
      </c>
      <c r="Q1437" t="str">
        <f>TEXT(DATE(2024, sales[[#This Row],[month]], 1), "MMMM")</f>
        <v>January</v>
      </c>
      <c r="R1437" s="4">
        <f t="shared" si="22"/>
        <v>0.51250000000000018</v>
      </c>
    </row>
    <row r="1438" spans="1:18" x14ac:dyDescent="0.25">
      <c r="A1438" t="s">
        <v>172</v>
      </c>
      <c r="B1438" s="5">
        <v>1185732</v>
      </c>
      <c r="C1438" s="6" t="s">
        <v>212</v>
      </c>
      <c r="D1438" t="s">
        <v>680</v>
      </c>
      <c r="E1438" t="s">
        <v>681</v>
      </c>
      <c r="F1438" t="s">
        <v>794</v>
      </c>
      <c r="G1438" t="s">
        <v>31</v>
      </c>
      <c r="H1438" s="3">
        <v>45</v>
      </c>
      <c r="I1438" s="5">
        <v>650</v>
      </c>
      <c r="J1438" s="3">
        <v>29250</v>
      </c>
      <c r="K1438" s="3">
        <v>14625</v>
      </c>
      <c r="L1438" s="4">
        <v>0.5</v>
      </c>
      <c r="M1438" t="s">
        <v>21</v>
      </c>
      <c r="N1438">
        <v>2021</v>
      </c>
      <c r="O1438">
        <v>1</v>
      </c>
      <c r="P1438">
        <v>12</v>
      </c>
      <c r="Q1438" t="str">
        <f>TEXT(DATE(2024, sales[[#This Row],[month]], 1), "MMMM")</f>
        <v>January</v>
      </c>
      <c r="R1438" s="4">
        <f t="shared" si="22"/>
        <v>-3.305785123966954E-2</v>
      </c>
    </row>
    <row r="1439" spans="1:18" x14ac:dyDescent="0.25">
      <c r="A1439" t="s">
        <v>172</v>
      </c>
      <c r="B1439" s="5">
        <v>1185732</v>
      </c>
      <c r="C1439" s="6" t="s">
        <v>241</v>
      </c>
      <c r="D1439" t="s">
        <v>680</v>
      </c>
      <c r="E1439" t="s">
        <v>681</v>
      </c>
      <c r="F1439" t="s">
        <v>794</v>
      </c>
      <c r="G1439" t="s">
        <v>20</v>
      </c>
      <c r="H1439" s="3">
        <v>45</v>
      </c>
      <c r="I1439" s="5">
        <v>900</v>
      </c>
      <c r="J1439" s="3">
        <v>40500</v>
      </c>
      <c r="K1439" s="3">
        <v>18225</v>
      </c>
      <c r="L1439" s="4">
        <v>0.45</v>
      </c>
      <c r="M1439" t="s">
        <v>21</v>
      </c>
      <c r="N1439">
        <v>2021</v>
      </c>
      <c r="O1439">
        <v>2</v>
      </c>
      <c r="P1439">
        <v>10</v>
      </c>
      <c r="Q1439" t="str">
        <f>TEXT(DATE(2024, sales[[#This Row],[month]], 1), "MMMM")</f>
        <v>February</v>
      </c>
      <c r="R1439" s="4">
        <f t="shared" si="22"/>
        <v>0.38461538461538464</v>
      </c>
    </row>
    <row r="1440" spans="1:18" x14ac:dyDescent="0.25">
      <c r="A1440" t="s">
        <v>172</v>
      </c>
      <c r="B1440" s="5">
        <v>1185732</v>
      </c>
      <c r="C1440" s="6" t="s">
        <v>241</v>
      </c>
      <c r="D1440" t="s">
        <v>680</v>
      </c>
      <c r="E1440" t="s">
        <v>681</v>
      </c>
      <c r="F1440" t="s">
        <v>794</v>
      </c>
      <c r="G1440" t="s">
        <v>23</v>
      </c>
      <c r="H1440" s="3">
        <v>45</v>
      </c>
      <c r="I1440" s="5">
        <v>550</v>
      </c>
      <c r="J1440" s="3">
        <v>24750</v>
      </c>
      <c r="K1440" s="3">
        <v>8662.5</v>
      </c>
      <c r="L1440" s="4">
        <v>0.35</v>
      </c>
      <c r="M1440" t="s">
        <v>21</v>
      </c>
      <c r="N1440">
        <v>2021</v>
      </c>
      <c r="O1440">
        <v>2</v>
      </c>
      <c r="P1440">
        <v>10</v>
      </c>
      <c r="Q1440" t="str">
        <f>TEXT(DATE(2024, sales[[#This Row],[month]], 1), "MMMM")</f>
        <v>February</v>
      </c>
      <c r="R1440" s="4">
        <f t="shared" si="22"/>
        <v>-0.3888888888888889</v>
      </c>
    </row>
    <row r="1441" spans="1:18" x14ac:dyDescent="0.25">
      <c r="A1441" t="s">
        <v>172</v>
      </c>
      <c r="B1441" s="5">
        <v>1185732</v>
      </c>
      <c r="C1441" s="6" t="s">
        <v>241</v>
      </c>
      <c r="D1441" t="s">
        <v>680</v>
      </c>
      <c r="E1441" t="s">
        <v>681</v>
      </c>
      <c r="F1441" t="s">
        <v>794</v>
      </c>
      <c r="G1441" t="s">
        <v>25</v>
      </c>
      <c r="H1441" s="3">
        <v>35</v>
      </c>
      <c r="I1441" s="5">
        <v>600</v>
      </c>
      <c r="J1441" s="3">
        <v>21000</v>
      </c>
      <c r="K1441" s="3">
        <v>5250</v>
      </c>
      <c r="L1441" s="4">
        <v>0.25</v>
      </c>
      <c r="M1441" t="s">
        <v>21</v>
      </c>
      <c r="N1441">
        <v>2021</v>
      </c>
      <c r="O1441">
        <v>2</v>
      </c>
      <c r="P1441">
        <v>10</v>
      </c>
      <c r="Q1441" t="str">
        <f>TEXT(DATE(2024, sales[[#This Row],[month]], 1), "MMMM")</f>
        <v>February</v>
      </c>
      <c r="R1441" s="4">
        <f t="shared" si="22"/>
        <v>-0.15151515151515152</v>
      </c>
    </row>
    <row r="1442" spans="1:18" x14ac:dyDescent="0.25">
      <c r="A1442" t="s">
        <v>172</v>
      </c>
      <c r="B1442" s="5">
        <v>1185732</v>
      </c>
      <c r="C1442" s="6" t="s">
        <v>241</v>
      </c>
      <c r="D1442" t="s">
        <v>18</v>
      </c>
      <c r="E1442" t="s">
        <v>19</v>
      </c>
      <c r="F1442" t="s">
        <v>795</v>
      </c>
      <c r="G1442" t="s">
        <v>27</v>
      </c>
      <c r="H1442" s="3">
        <v>40</v>
      </c>
      <c r="I1442" s="5">
        <v>475</v>
      </c>
      <c r="J1442" s="3">
        <v>19000</v>
      </c>
      <c r="K1442" s="3">
        <v>5700</v>
      </c>
      <c r="L1442" s="4">
        <v>0.3</v>
      </c>
      <c r="M1442" t="s">
        <v>21</v>
      </c>
      <c r="N1442">
        <v>2021</v>
      </c>
      <c r="O1442">
        <v>2</v>
      </c>
      <c r="P1442">
        <v>10</v>
      </c>
      <c r="Q1442" t="str">
        <f>TEXT(DATE(2024, sales[[#This Row],[month]], 1), "MMMM")</f>
        <v>February</v>
      </c>
      <c r="R1442" s="4">
        <f t="shared" si="22"/>
        <v>-9.5238095238095233E-2</v>
      </c>
    </row>
    <row r="1443" spans="1:18" x14ac:dyDescent="0.25">
      <c r="A1443" t="s">
        <v>172</v>
      </c>
      <c r="B1443" s="5">
        <v>1185732</v>
      </c>
      <c r="C1443" s="6" t="s">
        <v>241</v>
      </c>
      <c r="D1443" t="s">
        <v>18</v>
      </c>
      <c r="E1443" t="s">
        <v>19</v>
      </c>
      <c r="F1443" t="s">
        <v>795</v>
      </c>
      <c r="G1443" t="s">
        <v>29</v>
      </c>
      <c r="H1443" s="3">
        <v>55.000000000000007</v>
      </c>
      <c r="I1443" s="5">
        <v>550</v>
      </c>
      <c r="J1443" s="3">
        <v>30250.000000000004</v>
      </c>
      <c r="K1443" s="3">
        <v>10587.5</v>
      </c>
      <c r="L1443" s="4">
        <v>0.35</v>
      </c>
      <c r="M1443" t="s">
        <v>21</v>
      </c>
      <c r="N1443">
        <v>2021</v>
      </c>
      <c r="O1443">
        <v>2</v>
      </c>
      <c r="P1443">
        <v>10</v>
      </c>
      <c r="Q1443" t="str">
        <f>TEXT(DATE(2024, sales[[#This Row],[month]], 1), "MMMM")</f>
        <v>February</v>
      </c>
      <c r="R1443" s="4">
        <f t="shared" si="22"/>
        <v>0.59210526315789491</v>
      </c>
    </row>
    <row r="1444" spans="1:18" x14ac:dyDescent="0.25">
      <c r="A1444" t="s">
        <v>172</v>
      </c>
      <c r="B1444" s="5">
        <v>1185732</v>
      </c>
      <c r="C1444" s="6" t="s">
        <v>241</v>
      </c>
      <c r="D1444" t="s">
        <v>18</v>
      </c>
      <c r="E1444" t="s">
        <v>19</v>
      </c>
      <c r="F1444" t="s">
        <v>795</v>
      </c>
      <c r="G1444" t="s">
        <v>31</v>
      </c>
      <c r="H1444" s="3">
        <v>45</v>
      </c>
      <c r="I1444" s="5">
        <v>650</v>
      </c>
      <c r="J1444" s="3">
        <v>29250</v>
      </c>
      <c r="K1444" s="3">
        <v>14625</v>
      </c>
      <c r="L1444" s="4">
        <v>0.5</v>
      </c>
      <c r="M1444" t="s">
        <v>21</v>
      </c>
      <c r="N1444">
        <v>2021</v>
      </c>
      <c r="O1444">
        <v>2</v>
      </c>
      <c r="P1444">
        <v>10</v>
      </c>
      <c r="Q1444" t="str">
        <f>TEXT(DATE(2024, sales[[#This Row],[month]], 1), "MMMM")</f>
        <v>February</v>
      </c>
      <c r="R1444" s="4">
        <f t="shared" si="22"/>
        <v>-3.305785123966954E-2</v>
      </c>
    </row>
    <row r="1445" spans="1:18" x14ac:dyDescent="0.25">
      <c r="A1445" t="s">
        <v>172</v>
      </c>
      <c r="B1445" s="5">
        <v>1185732</v>
      </c>
      <c r="C1445" s="6" t="s">
        <v>767</v>
      </c>
      <c r="D1445" t="s">
        <v>18</v>
      </c>
      <c r="E1445" t="s">
        <v>19</v>
      </c>
      <c r="F1445" t="s">
        <v>795</v>
      </c>
      <c r="G1445" t="s">
        <v>20</v>
      </c>
      <c r="H1445" s="3">
        <v>45</v>
      </c>
      <c r="I1445" s="5">
        <v>870</v>
      </c>
      <c r="J1445" s="3">
        <v>39150</v>
      </c>
      <c r="K1445" s="3">
        <v>17617.5</v>
      </c>
      <c r="L1445" s="4">
        <v>0.45</v>
      </c>
      <c r="M1445" t="s">
        <v>21</v>
      </c>
      <c r="N1445">
        <v>2021</v>
      </c>
      <c r="O1445">
        <v>3</v>
      </c>
      <c r="P1445">
        <v>8</v>
      </c>
      <c r="Q1445" t="str">
        <f>TEXT(DATE(2024, sales[[#This Row],[month]], 1), "MMMM")</f>
        <v>March</v>
      </c>
      <c r="R1445" s="4">
        <f t="shared" si="22"/>
        <v>0.33846153846153848</v>
      </c>
    </row>
    <row r="1446" spans="1:18" x14ac:dyDescent="0.25">
      <c r="A1446" t="s">
        <v>172</v>
      </c>
      <c r="B1446" s="5">
        <v>1185732</v>
      </c>
      <c r="C1446" s="6" t="s">
        <v>767</v>
      </c>
      <c r="D1446" t="s">
        <v>18</v>
      </c>
      <c r="E1446" t="s">
        <v>19</v>
      </c>
      <c r="F1446" t="s">
        <v>795</v>
      </c>
      <c r="G1446" t="s">
        <v>23</v>
      </c>
      <c r="H1446" s="3">
        <v>45</v>
      </c>
      <c r="I1446" s="5">
        <v>550</v>
      </c>
      <c r="J1446" s="3">
        <v>24750</v>
      </c>
      <c r="K1446" s="3">
        <v>8662.5</v>
      </c>
      <c r="L1446" s="4">
        <v>0.35</v>
      </c>
      <c r="M1446" t="s">
        <v>21</v>
      </c>
      <c r="N1446">
        <v>2021</v>
      </c>
      <c r="O1446">
        <v>3</v>
      </c>
      <c r="P1446">
        <v>8</v>
      </c>
      <c r="Q1446" t="str">
        <f>TEXT(DATE(2024, sales[[#This Row],[month]], 1), "MMMM")</f>
        <v>March</v>
      </c>
      <c r="R1446" s="4">
        <f t="shared" si="22"/>
        <v>-0.36781609195402298</v>
      </c>
    </row>
    <row r="1447" spans="1:18" x14ac:dyDescent="0.25">
      <c r="A1447" t="s">
        <v>172</v>
      </c>
      <c r="B1447" s="5">
        <v>1185732</v>
      </c>
      <c r="C1447" s="6" t="s">
        <v>767</v>
      </c>
      <c r="D1447" t="s">
        <v>18</v>
      </c>
      <c r="E1447" t="s">
        <v>19</v>
      </c>
      <c r="F1447" t="s">
        <v>795</v>
      </c>
      <c r="G1447" t="s">
        <v>25</v>
      </c>
      <c r="H1447" s="3">
        <v>35</v>
      </c>
      <c r="I1447" s="5">
        <v>575</v>
      </c>
      <c r="J1447" s="3">
        <v>20125</v>
      </c>
      <c r="K1447" s="3">
        <v>5031.25</v>
      </c>
      <c r="L1447" s="4">
        <v>0.25</v>
      </c>
      <c r="M1447" t="s">
        <v>21</v>
      </c>
      <c r="N1447">
        <v>2021</v>
      </c>
      <c r="O1447">
        <v>3</v>
      </c>
      <c r="P1447">
        <v>8</v>
      </c>
      <c r="Q1447" t="str">
        <f>TEXT(DATE(2024, sales[[#This Row],[month]], 1), "MMMM")</f>
        <v>March</v>
      </c>
      <c r="R1447" s="4">
        <f t="shared" si="22"/>
        <v>-0.18686868686868688</v>
      </c>
    </row>
    <row r="1448" spans="1:18" x14ac:dyDescent="0.25">
      <c r="A1448" t="s">
        <v>172</v>
      </c>
      <c r="B1448" s="5">
        <v>1185732</v>
      </c>
      <c r="C1448" s="6" t="s">
        <v>767</v>
      </c>
      <c r="D1448" t="s">
        <v>18</v>
      </c>
      <c r="E1448" t="s">
        <v>19</v>
      </c>
      <c r="F1448" t="s">
        <v>795</v>
      </c>
      <c r="G1448" t="s">
        <v>27</v>
      </c>
      <c r="H1448" s="3">
        <v>40</v>
      </c>
      <c r="I1448" s="5">
        <v>425</v>
      </c>
      <c r="J1448" s="3">
        <v>17000</v>
      </c>
      <c r="K1448" s="3">
        <v>5100</v>
      </c>
      <c r="L1448" s="4">
        <v>0.3</v>
      </c>
      <c r="M1448" t="s">
        <v>21</v>
      </c>
      <c r="N1448">
        <v>2021</v>
      </c>
      <c r="O1448">
        <v>3</v>
      </c>
      <c r="P1448">
        <v>8</v>
      </c>
      <c r="Q1448" t="str">
        <f>TEXT(DATE(2024, sales[[#This Row],[month]], 1), "MMMM")</f>
        <v>March</v>
      </c>
      <c r="R1448" s="4">
        <f t="shared" si="22"/>
        <v>-0.15527950310559005</v>
      </c>
    </row>
    <row r="1449" spans="1:18" x14ac:dyDescent="0.25">
      <c r="A1449" t="s">
        <v>172</v>
      </c>
      <c r="B1449" s="5">
        <v>1185732</v>
      </c>
      <c r="C1449" s="6" t="s">
        <v>767</v>
      </c>
      <c r="D1449" t="s">
        <v>18</v>
      </c>
      <c r="E1449" t="s">
        <v>19</v>
      </c>
      <c r="F1449" t="s">
        <v>795</v>
      </c>
      <c r="G1449" t="s">
        <v>29</v>
      </c>
      <c r="H1449" s="3">
        <v>55.000000000000007</v>
      </c>
      <c r="I1449" s="5">
        <v>475</v>
      </c>
      <c r="J1449" s="3">
        <v>26125.000000000004</v>
      </c>
      <c r="K1449" s="3">
        <v>9143.75</v>
      </c>
      <c r="L1449" s="4">
        <v>0.35</v>
      </c>
      <c r="M1449" t="s">
        <v>21</v>
      </c>
      <c r="N1449">
        <v>2021</v>
      </c>
      <c r="O1449">
        <v>3</v>
      </c>
      <c r="P1449">
        <v>8</v>
      </c>
      <c r="Q1449" t="str">
        <f>TEXT(DATE(2024, sales[[#This Row],[month]], 1), "MMMM")</f>
        <v>March</v>
      </c>
      <c r="R1449" s="4">
        <f t="shared" si="22"/>
        <v>0.53676470588235314</v>
      </c>
    </row>
    <row r="1450" spans="1:18" x14ac:dyDescent="0.25">
      <c r="A1450" t="s">
        <v>172</v>
      </c>
      <c r="B1450" s="5">
        <v>1185732</v>
      </c>
      <c r="C1450" s="6" t="s">
        <v>767</v>
      </c>
      <c r="D1450" t="s">
        <v>18</v>
      </c>
      <c r="E1450" t="s">
        <v>19</v>
      </c>
      <c r="F1450" t="s">
        <v>795</v>
      </c>
      <c r="G1450" t="s">
        <v>31</v>
      </c>
      <c r="H1450" s="3">
        <v>45</v>
      </c>
      <c r="I1450" s="5">
        <v>575</v>
      </c>
      <c r="J1450" s="3">
        <v>25875</v>
      </c>
      <c r="K1450" s="3">
        <v>12937.5</v>
      </c>
      <c r="L1450" s="4">
        <v>0.5</v>
      </c>
      <c r="M1450" t="s">
        <v>21</v>
      </c>
      <c r="N1450">
        <v>2021</v>
      </c>
      <c r="O1450">
        <v>3</v>
      </c>
      <c r="P1450">
        <v>8</v>
      </c>
      <c r="Q1450" t="str">
        <f>TEXT(DATE(2024, sales[[#This Row],[month]], 1), "MMMM")</f>
        <v>March</v>
      </c>
      <c r="R1450" s="4">
        <f t="shared" si="22"/>
        <v>-9.5693779904307604E-3</v>
      </c>
    </row>
    <row r="1451" spans="1:18" x14ac:dyDescent="0.25">
      <c r="A1451" t="s">
        <v>172</v>
      </c>
      <c r="B1451" s="5">
        <v>1185732</v>
      </c>
      <c r="C1451" s="6" t="s">
        <v>270</v>
      </c>
      <c r="D1451" t="s">
        <v>18</v>
      </c>
      <c r="E1451" t="s">
        <v>19</v>
      </c>
      <c r="F1451" t="s">
        <v>795</v>
      </c>
      <c r="G1451" t="s">
        <v>20</v>
      </c>
      <c r="H1451" s="3">
        <v>45</v>
      </c>
      <c r="I1451" s="5">
        <v>825</v>
      </c>
      <c r="J1451" s="3">
        <v>37125</v>
      </c>
      <c r="K1451" s="3">
        <v>16706.25</v>
      </c>
      <c r="L1451" s="4">
        <v>0.45</v>
      </c>
      <c r="M1451" t="s">
        <v>21</v>
      </c>
      <c r="N1451">
        <v>2021</v>
      </c>
      <c r="O1451">
        <v>4</v>
      </c>
      <c r="P1451">
        <v>9</v>
      </c>
      <c r="Q1451" t="str">
        <f>TEXT(DATE(2024, sales[[#This Row],[month]], 1), "MMMM")</f>
        <v>April</v>
      </c>
      <c r="R1451" s="4">
        <f t="shared" si="22"/>
        <v>0.43478260869565216</v>
      </c>
    </row>
    <row r="1452" spans="1:18" x14ac:dyDescent="0.25">
      <c r="A1452" t="s">
        <v>172</v>
      </c>
      <c r="B1452" s="5">
        <v>1185732</v>
      </c>
      <c r="C1452" s="6" t="s">
        <v>270</v>
      </c>
      <c r="D1452" t="s">
        <v>18</v>
      </c>
      <c r="E1452" t="s">
        <v>19</v>
      </c>
      <c r="F1452" t="s">
        <v>795</v>
      </c>
      <c r="G1452" t="s">
        <v>23</v>
      </c>
      <c r="H1452" s="3">
        <v>45</v>
      </c>
      <c r="I1452" s="5">
        <v>525</v>
      </c>
      <c r="J1452" s="3">
        <v>23625</v>
      </c>
      <c r="K1452" s="3">
        <v>8268.75</v>
      </c>
      <c r="L1452" s="4">
        <v>0.35</v>
      </c>
      <c r="M1452" t="s">
        <v>21</v>
      </c>
      <c r="N1452">
        <v>2021</v>
      </c>
      <c r="O1452">
        <v>4</v>
      </c>
      <c r="P1452">
        <v>9</v>
      </c>
      <c r="Q1452" t="str">
        <f>TEXT(DATE(2024, sales[[#This Row],[month]], 1), "MMMM")</f>
        <v>April</v>
      </c>
      <c r="R1452" s="4">
        <f t="shared" si="22"/>
        <v>-0.36363636363636365</v>
      </c>
    </row>
    <row r="1453" spans="1:18" x14ac:dyDescent="0.25">
      <c r="A1453" t="s">
        <v>172</v>
      </c>
      <c r="B1453" s="5">
        <v>1185732</v>
      </c>
      <c r="C1453" s="6" t="s">
        <v>270</v>
      </c>
      <c r="D1453" t="s">
        <v>18</v>
      </c>
      <c r="E1453" t="s">
        <v>19</v>
      </c>
      <c r="F1453" t="s">
        <v>795</v>
      </c>
      <c r="G1453" t="s">
        <v>25</v>
      </c>
      <c r="H1453" s="3">
        <v>35</v>
      </c>
      <c r="I1453" s="5">
        <v>525</v>
      </c>
      <c r="J1453" s="3">
        <v>18375</v>
      </c>
      <c r="K1453" s="3">
        <v>4593.75</v>
      </c>
      <c r="L1453" s="4">
        <v>0.25</v>
      </c>
      <c r="M1453" t="s">
        <v>21</v>
      </c>
      <c r="N1453">
        <v>2021</v>
      </c>
      <c r="O1453">
        <v>4</v>
      </c>
      <c r="P1453">
        <v>9</v>
      </c>
      <c r="Q1453" t="str">
        <f>TEXT(DATE(2024, sales[[#This Row],[month]], 1), "MMMM")</f>
        <v>April</v>
      </c>
      <c r="R1453" s="4">
        <f t="shared" si="22"/>
        <v>-0.22222222222222221</v>
      </c>
    </row>
    <row r="1454" spans="1:18" x14ac:dyDescent="0.25">
      <c r="A1454" t="s">
        <v>172</v>
      </c>
      <c r="B1454" s="5">
        <v>1185732</v>
      </c>
      <c r="C1454" s="6" t="s">
        <v>270</v>
      </c>
      <c r="D1454" t="s">
        <v>18</v>
      </c>
      <c r="E1454" t="s">
        <v>19</v>
      </c>
      <c r="F1454" t="s">
        <v>795</v>
      </c>
      <c r="G1454" t="s">
        <v>27</v>
      </c>
      <c r="H1454" s="3">
        <v>40</v>
      </c>
      <c r="I1454" s="5">
        <v>450</v>
      </c>
      <c r="J1454" s="3">
        <v>18000</v>
      </c>
      <c r="K1454" s="3">
        <v>5400</v>
      </c>
      <c r="L1454" s="4">
        <v>0.3</v>
      </c>
      <c r="M1454" t="s">
        <v>21</v>
      </c>
      <c r="N1454">
        <v>2021</v>
      </c>
      <c r="O1454">
        <v>4</v>
      </c>
      <c r="P1454">
        <v>9</v>
      </c>
      <c r="Q1454" t="str">
        <f>TEXT(DATE(2024, sales[[#This Row],[month]], 1), "MMMM")</f>
        <v>April</v>
      </c>
      <c r="R1454" s="4">
        <f t="shared" si="22"/>
        <v>-2.0408163265306121E-2</v>
      </c>
    </row>
    <row r="1455" spans="1:18" x14ac:dyDescent="0.25">
      <c r="A1455" t="s">
        <v>172</v>
      </c>
      <c r="B1455" s="5">
        <v>1185732</v>
      </c>
      <c r="C1455" s="6" t="s">
        <v>270</v>
      </c>
      <c r="D1455" t="s">
        <v>18</v>
      </c>
      <c r="E1455" t="s">
        <v>19</v>
      </c>
      <c r="F1455" t="s">
        <v>795</v>
      </c>
      <c r="G1455" t="s">
        <v>29</v>
      </c>
      <c r="H1455" s="3">
        <v>55.000000000000007</v>
      </c>
      <c r="I1455" s="5">
        <v>475</v>
      </c>
      <c r="J1455" s="3">
        <v>26125.000000000004</v>
      </c>
      <c r="K1455" s="3">
        <v>9143.75</v>
      </c>
      <c r="L1455" s="4">
        <v>0.35</v>
      </c>
      <c r="M1455" t="s">
        <v>21</v>
      </c>
      <c r="N1455">
        <v>2021</v>
      </c>
      <c r="O1455">
        <v>4</v>
      </c>
      <c r="P1455">
        <v>9</v>
      </c>
      <c r="Q1455" t="str">
        <f>TEXT(DATE(2024, sales[[#This Row],[month]], 1), "MMMM")</f>
        <v>April</v>
      </c>
      <c r="R1455" s="4">
        <f t="shared" si="22"/>
        <v>0.45138888888888912</v>
      </c>
    </row>
    <row r="1456" spans="1:18" x14ac:dyDescent="0.25">
      <c r="A1456" t="s">
        <v>172</v>
      </c>
      <c r="B1456" s="5">
        <v>1185732</v>
      </c>
      <c r="C1456" s="6" t="s">
        <v>270</v>
      </c>
      <c r="D1456" t="s">
        <v>18</v>
      </c>
      <c r="E1456" t="s">
        <v>19</v>
      </c>
      <c r="F1456" t="s">
        <v>795</v>
      </c>
      <c r="G1456" t="s">
        <v>31</v>
      </c>
      <c r="H1456" s="3">
        <v>45</v>
      </c>
      <c r="I1456" s="5">
        <v>600</v>
      </c>
      <c r="J1456" s="3">
        <v>27000</v>
      </c>
      <c r="K1456" s="3">
        <v>13500</v>
      </c>
      <c r="L1456" s="4">
        <v>0.5</v>
      </c>
      <c r="M1456" t="s">
        <v>21</v>
      </c>
      <c r="N1456">
        <v>2021</v>
      </c>
      <c r="O1456">
        <v>4</v>
      </c>
      <c r="P1456">
        <v>9</v>
      </c>
      <c r="Q1456" t="str">
        <f>TEXT(DATE(2024, sales[[#This Row],[month]], 1), "MMMM")</f>
        <v>April</v>
      </c>
      <c r="R1456" s="4">
        <f t="shared" si="22"/>
        <v>3.3492822966507033E-2</v>
      </c>
    </row>
    <row r="1457" spans="1:18" x14ac:dyDescent="0.25">
      <c r="A1457" t="s">
        <v>172</v>
      </c>
      <c r="B1457" s="5">
        <v>1185732</v>
      </c>
      <c r="C1457" s="6" t="s">
        <v>299</v>
      </c>
      <c r="D1457" t="s">
        <v>18</v>
      </c>
      <c r="E1457" t="s">
        <v>19</v>
      </c>
      <c r="F1457" t="s">
        <v>795</v>
      </c>
      <c r="G1457" t="s">
        <v>20</v>
      </c>
      <c r="H1457" s="3">
        <v>55.000000000000007</v>
      </c>
      <c r="I1457" s="5">
        <v>870</v>
      </c>
      <c r="J1457" s="3">
        <v>47850.000000000007</v>
      </c>
      <c r="K1457" s="3">
        <v>21532.500000000004</v>
      </c>
      <c r="L1457" s="4">
        <v>0.45</v>
      </c>
      <c r="M1457" t="s">
        <v>21</v>
      </c>
      <c r="N1457">
        <v>2021</v>
      </c>
      <c r="O1457">
        <v>5</v>
      </c>
      <c r="P1457">
        <v>8</v>
      </c>
      <c r="Q1457" t="str">
        <f>TEXT(DATE(2024, sales[[#This Row],[month]], 1), "MMMM")</f>
        <v>May</v>
      </c>
      <c r="R1457" s="4">
        <f t="shared" si="22"/>
        <v>0.77222222222222248</v>
      </c>
    </row>
    <row r="1458" spans="1:18" x14ac:dyDescent="0.25">
      <c r="A1458" t="s">
        <v>172</v>
      </c>
      <c r="B1458" s="5">
        <v>1185732</v>
      </c>
      <c r="C1458" s="6" t="s">
        <v>299</v>
      </c>
      <c r="D1458" t="s">
        <v>18</v>
      </c>
      <c r="E1458" t="s">
        <v>19</v>
      </c>
      <c r="F1458" t="s">
        <v>795</v>
      </c>
      <c r="G1458" t="s">
        <v>23</v>
      </c>
      <c r="H1458" s="3">
        <v>55.000000000000007</v>
      </c>
      <c r="I1458" s="5">
        <v>575</v>
      </c>
      <c r="J1458" s="3">
        <v>31625.000000000004</v>
      </c>
      <c r="K1458" s="3">
        <v>11068.75</v>
      </c>
      <c r="L1458" s="4">
        <v>0.35</v>
      </c>
      <c r="M1458" t="s">
        <v>21</v>
      </c>
      <c r="N1458">
        <v>2021</v>
      </c>
      <c r="O1458">
        <v>5</v>
      </c>
      <c r="P1458">
        <v>8</v>
      </c>
      <c r="Q1458" t="str">
        <f>TEXT(DATE(2024, sales[[#This Row],[month]], 1), "MMMM")</f>
        <v>May</v>
      </c>
      <c r="R1458" s="4">
        <f t="shared" si="22"/>
        <v>-0.33908045977011497</v>
      </c>
    </row>
    <row r="1459" spans="1:18" x14ac:dyDescent="0.25">
      <c r="A1459" t="s">
        <v>172</v>
      </c>
      <c r="B1459" s="5">
        <v>1185732</v>
      </c>
      <c r="C1459" s="6" t="s">
        <v>299</v>
      </c>
      <c r="D1459" t="s">
        <v>18</v>
      </c>
      <c r="E1459" t="s">
        <v>19</v>
      </c>
      <c r="F1459" t="s">
        <v>795</v>
      </c>
      <c r="G1459" t="s">
        <v>25</v>
      </c>
      <c r="H1459" s="3">
        <v>50</v>
      </c>
      <c r="I1459" s="5">
        <v>550</v>
      </c>
      <c r="J1459" s="3">
        <v>27500</v>
      </c>
      <c r="K1459" s="3">
        <v>6875</v>
      </c>
      <c r="L1459" s="4">
        <v>0.25</v>
      </c>
      <c r="M1459" t="s">
        <v>21</v>
      </c>
      <c r="N1459">
        <v>2021</v>
      </c>
      <c r="O1459">
        <v>5</v>
      </c>
      <c r="P1459">
        <v>8</v>
      </c>
      <c r="Q1459" t="str">
        <f>TEXT(DATE(2024, sales[[#This Row],[month]], 1), "MMMM")</f>
        <v>May</v>
      </c>
      <c r="R1459" s="4">
        <f t="shared" si="22"/>
        <v>-0.13043478260869576</v>
      </c>
    </row>
    <row r="1460" spans="1:18" x14ac:dyDescent="0.25">
      <c r="A1460" t="s">
        <v>172</v>
      </c>
      <c r="B1460" s="5">
        <v>1185732</v>
      </c>
      <c r="C1460" s="6" t="s">
        <v>299</v>
      </c>
      <c r="D1460" t="s">
        <v>18</v>
      </c>
      <c r="E1460" t="s">
        <v>19</v>
      </c>
      <c r="F1460" t="s">
        <v>795</v>
      </c>
      <c r="G1460" t="s">
        <v>27</v>
      </c>
      <c r="H1460" s="3">
        <v>50</v>
      </c>
      <c r="I1460" s="5">
        <v>500</v>
      </c>
      <c r="J1460" s="3">
        <v>25000</v>
      </c>
      <c r="K1460" s="3">
        <v>7500</v>
      </c>
      <c r="L1460" s="4">
        <v>0.3</v>
      </c>
      <c r="M1460" t="s">
        <v>21</v>
      </c>
      <c r="N1460">
        <v>2021</v>
      </c>
      <c r="O1460">
        <v>5</v>
      </c>
      <c r="P1460">
        <v>8</v>
      </c>
      <c r="Q1460" t="str">
        <f>TEXT(DATE(2024, sales[[#This Row],[month]], 1), "MMMM")</f>
        <v>May</v>
      </c>
      <c r="R1460" s="4">
        <f t="shared" si="22"/>
        <v>-9.0909090909090912E-2</v>
      </c>
    </row>
    <row r="1461" spans="1:18" x14ac:dyDescent="0.25">
      <c r="A1461" t="s">
        <v>172</v>
      </c>
      <c r="B1461" s="5">
        <v>1185732</v>
      </c>
      <c r="C1461" s="6" t="s">
        <v>299</v>
      </c>
      <c r="D1461" t="s">
        <v>18</v>
      </c>
      <c r="E1461" t="s">
        <v>19</v>
      </c>
      <c r="F1461" t="s">
        <v>795</v>
      </c>
      <c r="G1461" t="s">
        <v>29</v>
      </c>
      <c r="H1461" s="3">
        <v>60</v>
      </c>
      <c r="I1461" s="5">
        <v>525</v>
      </c>
      <c r="J1461" s="3">
        <v>31500</v>
      </c>
      <c r="K1461" s="3">
        <v>11025</v>
      </c>
      <c r="L1461" s="4">
        <v>0.35</v>
      </c>
      <c r="M1461" t="s">
        <v>21</v>
      </c>
      <c r="N1461">
        <v>2021</v>
      </c>
      <c r="O1461">
        <v>5</v>
      </c>
      <c r="P1461">
        <v>8</v>
      </c>
      <c r="Q1461" t="str">
        <f>TEXT(DATE(2024, sales[[#This Row],[month]], 1), "MMMM")</f>
        <v>May</v>
      </c>
      <c r="R1461" s="4">
        <f t="shared" si="22"/>
        <v>0.26</v>
      </c>
    </row>
    <row r="1462" spans="1:18" x14ac:dyDescent="0.25">
      <c r="A1462" t="s">
        <v>172</v>
      </c>
      <c r="B1462" s="5">
        <v>1185732</v>
      </c>
      <c r="C1462" s="6" t="s">
        <v>299</v>
      </c>
      <c r="D1462" t="s">
        <v>18</v>
      </c>
      <c r="E1462" t="s">
        <v>19</v>
      </c>
      <c r="F1462" t="s">
        <v>795</v>
      </c>
      <c r="G1462" t="s">
        <v>31</v>
      </c>
      <c r="H1462" s="3">
        <v>65</v>
      </c>
      <c r="I1462" s="5">
        <v>625</v>
      </c>
      <c r="J1462" s="3">
        <v>40625</v>
      </c>
      <c r="K1462" s="3">
        <v>20312.5</v>
      </c>
      <c r="L1462" s="4">
        <v>0.5</v>
      </c>
      <c r="M1462" t="s">
        <v>21</v>
      </c>
      <c r="N1462">
        <v>2021</v>
      </c>
      <c r="O1462">
        <v>5</v>
      </c>
      <c r="P1462">
        <v>8</v>
      </c>
      <c r="Q1462" t="str">
        <f>TEXT(DATE(2024, sales[[#This Row],[month]], 1), "MMMM")</f>
        <v>May</v>
      </c>
      <c r="R1462" s="4">
        <f t="shared" si="22"/>
        <v>0.28968253968253971</v>
      </c>
    </row>
    <row r="1463" spans="1:18" x14ac:dyDescent="0.25">
      <c r="A1463" t="s">
        <v>172</v>
      </c>
      <c r="B1463" s="5">
        <v>1185732</v>
      </c>
      <c r="C1463" s="6" t="s">
        <v>335</v>
      </c>
      <c r="D1463" t="s">
        <v>18</v>
      </c>
      <c r="E1463" t="s">
        <v>19</v>
      </c>
      <c r="F1463" t="s">
        <v>795</v>
      </c>
      <c r="G1463" t="s">
        <v>20</v>
      </c>
      <c r="H1463" s="3">
        <v>60</v>
      </c>
      <c r="I1463" s="5">
        <v>875</v>
      </c>
      <c r="J1463" s="3">
        <v>52500</v>
      </c>
      <c r="K1463" s="3">
        <v>23625</v>
      </c>
      <c r="L1463" s="4">
        <v>0.45</v>
      </c>
      <c r="M1463" t="s">
        <v>21</v>
      </c>
      <c r="N1463">
        <v>2021</v>
      </c>
      <c r="O1463">
        <v>6</v>
      </c>
      <c r="P1463">
        <v>10</v>
      </c>
      <c r="Q1463" t="str">
        <f>TEXT(DATE(2024, sales[[#This Row],[month]], 1), "MMMM")</f>
        <v>June</v>
      </c>
      <c r="R1463" s="4">
        <f t="shared" si="22"/>
        <v>0.29230769230769232</v>
      </c>
    </row>
    <row r="1464" spans="1:18" x14ac:dyDescent="0.25">
      <c r="A1464" t="s">
        <v>172</v>
      </c>
      <c r="B1464" s="5">
        <v>1185732</v>
      </c>
      <c r="C1464" s="6" t="s">
        <v>335</v>
      </c>
      <c r="D1464" t="s">
        <v>18</v>
      </c>
      <c r="E1464" t="s">
        <v>19</v>
      </c>
      <c r="F1464" t="s">
        <v>795</v>
      </c>
      <c r="G1464" t="s">
        <v>23</v>
      </c>
      <c r="H1464" s="3">
        <v>55.000000000000007</v>
      </c>
      <c r="I1464" s="5">
        <v>625</v>
      </c>
      <c r="J1464" s="3">
        <v>34375.000000000007</v>
      </c>
      <c r="K1464" s="3">
        <v>12031.250000000002</v>
      </c>
      <c r="L1464" s="4">
        <v>0.35</v>
      </c>
      <c r="M1464" t="s">
        <v>21</v>
      </c>
      <c r="N1464">
        <v>2021</v>
      </c>
      <c r="O1464">
        <v>6</v>
      </c>
      <c r="P1464">
        <v>10</v>
      </c>
      <c r="Q1464" t="str">
        <f>TEXT(DATE(2024, sales[[#This Row],[month]], 1), "MMMM")</f>
        <v>June</v>
      </c>
      <c r="R1464" s="4">
        <f t="shared" si="22"/>
        <v>-0.34523809523809512</v>
      </c>
    </row>
    <row r="1465" spans="1:18" x14ac:dyDescent="0.25">
      <c r="A1465" t="s">
        <v>172</v>
      </c>
      <c r="B1465" s="5">
        <v>1185732</v>
      </c>
      <c r="C1465" s="6" t="s">
        <v>335</v>
      </c>
      <c r="D1465" t="s">
        <v>18</v>
      </c>
      <c r="E1465" t="s">
        <v>19</v>
      </c>
      <c r="F1465" t="s">
        <v>795</v>
      </c>
      <c r="G1465" t="s">
        <v>25</v>
      </c>
      <c r="H1465" s="3">
        <v>50</v>
      </c>
      <c r="I1465" s="5">
        <v>600</v>
      </c>
      <c r="J1465" s="3">
        <v>30000</v>
      </c>
      <c r="K1465" s="3">
        <v>7500</v>
      </c>
      <c r="L1465" s="4">
        <v>0.25</v>
      </c>
      <c r="M1465" t="s">
        <v>21</v>
      </c>
      <c r="N1465">
        <v>2021</v>
      </c>
      <c r="O1465">
        <v>6</v>
      </c>
      <c r="P1465">
        <v>10</v>
      </c>
      <c r="Q1465" t="str">
        <f>TEXT(DATE(2024, sales[[#This Row],[month]], 1), "MMMM")</f>
        <v>June</v>
      </c>
      <c r="R1465" s="4">
        <f t="shared" si="22"/>
        <v>-0.12727272727272745</v>
      </c>
    </row>
    <row r="1466" spans="1:18" x14ac:dyDescent="0.25">
      <c r="A1466" t="s">
        <v>172</v>
      </c>
      <c r="B1466" s="5">
        <v>1185732</v>
      </c>
      <c r="C1466" s="6" t="s">
        <v>335</v>
      </c>
      <c r="D1466" t="s">
        <v>18</v>
      </c>
      <c r="E1466" t="s">
        <v>19</v>
      </c>
      <c r="F1466" t="s">
        <v>795</v>
      </c>
      <c r="G1466" t="s">
        <v>27</v>
      </c>
      <c r="H1466" s="3">
        <v>50</v>
      </c>
      <c r="I1466" s="5">
        <v>575</v>
      </c>
      <c r="J1466" s="3">
        <v>28750</v>
      </c>
      <c r="K1466" s="3">
        <v>8625</v>
      </c>
      <c r="L1466" s="4">
        <v>0.3</v>
      </c>
      <c r="M1466" t="s">
        <v>21</v>
      </c>
      <c r="N1466">
        <v>2021</v>
      </c>
      <c r="O1466">
        <v>6</v>
      </c>
      <c r="P1466">
        <v>10</v>
      </c>
      <c r="Q1466" t="str">
        <f>TEXT(DATE(2024, sales[[#This Row],[month]], 1), "MMMM")</f>
        <v>June</v>
      </c>
      <c r="R1466" s="4">
        <f t="shared" si="22"/>
        <v>-4.1666666666666664E-2</v>
      </c>
    </row>
    <row r="1467" spans="1:18" x14ac:dyDescent="0.25">
      <c r="A1467" t="s">
        <v>172</v>
      </c>
      <c r="B1467" s="5">
        <v>1185732</v>
      </c>
      <c r="C1467" s="6" t="s">
        <v>335</v>
      </c>
      <c r="D1467" t="s">
        <v>18</v>
      </c>
      <c r="E1467" t="s">
        <v>19</v>
      </c>
      <c r="F1467" t="s">
        <v>795</v>
      </c>
      <c r="G1467" t="s">
        <v>29</v>
      </c>
      <c r="H1467" s="3">
        <v>65</v>
      </c>
      <c r="I1467" s="5">
        <v>575</v>
      </c>
      <c r="J1467" s="3">
        <v>37375</v>
      </c>
      <c r="K1467" s="3">
        <v>13081.25</v>
      </c>
      <c r="L1467" s="4">
        <v>0.35</v>
      </c>
      <c r="M1467" t="s">
        <v>21</v>
      </c>
      <c r="N1467">
        <v>2021</v>
      </c>
      <c r="O1467">
        <v>6</v>
      </c>
      <c r="P1467">
        <v>10</v>
      </c>
      <c r="Q1467" t="str">
        <f>TEXT(DATE(2024, sales[[#This Row],[month]], 1), "MMMM")</f>
        <v>June</v>
      </c>
      <c r="R1467" s="4">
        <f t="shared" si="22"/>
        <v>0.3</v>
      </c>
    </row>
    <row r="1468" spans="1:18" x14ac:dyDescent="0.25">
      <c r="A1468" t="s">
        <v>172</v>
      </c>
      <c r="B1468" s="5">
        <v>1185732</v>
      </c>
      <c r="C1468" s="6" t="s">
        <v>335</v>
      </c>
      <c r="D1468" t="s">
        <v>18</v>
      </c>
      <c r="E1468" t="s">
        <v>19</v>
      </c>
      <c r="F1468" t="s">
        <v>795</v>
      </c>
      <c r="G1468" t="s">
        <v>31</v>
      </c>
      <c r="H1468" s="3">
        <v>70</v>
      </c>
      <c r="I1468" s="5">
        <v>725</v>
      </c>
      <c r="J1468" s="3">
        <v>50750</v>
      </c>
      <c r="K1468" s="3">
        <v>25375</v>
      </c>
      <c r="L1468" s="4">
        <v>0.5</v>
      </c>
      <c r="M1468" t="s">
        <v>21</v>
      </c>
      <c r="N1468">
        <v>2021</v>
      </c>
      <c r="O1468">
        <v>6</v>
      </c>
      <c r="P1468">
        <v>10</v>
      </c>
      <c r="Q1468" t="str">
        <f>TEXT(DATE(2024, sales[[#This Row],[month]], 1), "MMMM")</f>
        <v>June</v>
      </c>
      <c r="R1468" s="4">
        <f t="shared" si="22"/>
        <v>0.35785953177257523</v>
      </c>
    </row>
    <row r="1469" spans="1:18" x14ac:dyDescent="0.25">
      <c r="A1469" t="s">
        <v>172</v>
      </c>
      <c r="B1469" s="5">
        <v>1185732</v>
      </c>
      <c r="C1469" s="6" t="s">
        <v>363</v>
      </c>
      <c r="D1469" t="s">
        <v>18</v>
      </c>
      <c r="E1469" t="s">
        <v>19</v>
      </c>
      <c r="F1469" t="s">
        <v>795</v>
      </c>
      <c r="G1469" t="s">
        <v>20</v>
      </c>
      <c r="H1469" s="3">
        <v>65</v>
      </c>
      <c r="I1469" s="5">
        <v>950</v>
      </c>
      <c r="J1469" s="3">
        <v>61750</v>
      </c>
      <c r="K1469" s="3">
        <v>27787.5</v>
      </c>
      <c r="L1469" s="4">
        <v>0.45</v>
      </c>
      <c r="M1469" t="s">
        <v>21</v>
      </c>
      <c r="N1469">
        <v>2021</v>
      </c>
      <c r="O1469">
        <v>7</v>
      </c>
      <c r="P1469">
        <v>8</v>
      </c>
      <c r="Q1469" t="str">
        <f>TEXT(DATE(2024, sales[[#This Row],[month]], 1), "MMMM")</f>
        <v>July</v>
      </c>
      <c r="R1469" s="4">
        <f t="shared" si="22"/>
        <v>0.21674876847290642</v>
      </c>
    </row>
    <row r="1470" spans="1:18" x14ac:dyDescent="0.25">
      <c r="A1470" t="s">
        <v>172</v>
      </c>
      <c r="B1470" s="5">
        <v>1185732</v>
      </c>
      <c r="C1470" s="6" t="s">
        <v>363</v>
      </c>
      <c r="D1470" t="s">
        <v>18</v>
      </c>
      <c r="E1470" t="s">
        <v>19</v>
      </c>
      <c r="F1470" t="s">
        <v>795</v>
      </c>
      <c r="G1470" t="s">
        <v>23</v>
      </c>
      <c r="H1470" s="3">
        <v>60.000000000000007</v>
      </c>
      <c r="I1470" s="5">
        <v>700</v>
      </c>
      <c r="J1470" s="3">
        <v>42000.000000000007</v>
      </c>
      <c r="K1470" s="3">
        <v>14700.000000000002</v>
      </c>
      <c r="L1470" s="4">
        <v>0.35</v>
      </c>
      <c r="M1470" t="s">
        <v>21</v>
      </c>
      <c r="N1470">
        <v>2021</v>
      </c>
      <c r="O1470">
        <v>7</v>
      </c>
      <c r="P1470">
        <v>8</v>
      </c>
      <c r="Q1470" t="str">
        <f>TEXT(DATE(2024, sales[[#This Row],[month]], 1), "MMMM")</f>
        <v>July</v>
      </c>
      <c r="R1470" s="4">
        <f t="shared" si="22"/>
        <v>-0.31983805668016185</v>
      </c>
    </row>
    <row r="1471" spans="1:18" x14ac:dyDescent="0.25">
      <c r="A1471" t="s">
        <v>172</v>
      </c>
      <c r="B1471" s="5">
        <v>1185732</v>
      </c>
      <c r="C1471" s="6" t="s">
        <v>363</v>
      </c>
      <c r="D1471" t="s">
        <v>18</v>
      </c>
      <c r="E1471" t="s">
        <v>19</v>
      </c>
      <c r="F1471" t="s">
        <v>795</v>
      </c>
      <c r="G1471" t="s">
        <v>25</v>
      </c>
      <c r="H1471" s="3">
        <v>55.000000000000007</v>
      </c>
      <c r="I1471" s="5">
        <v>625</v>
      </c>
      <c r="J1471" s="3">
        <v>34375.000000000007</v>
      </c>
      <c r="K1471" s="3">
        <v>8593.7500000000018</v>
      </c>
      <c r="L1471" s="4">
        <v>0.25</v>
      </c>
      <c r="M1471" t="s">
        <v>21</v>
      </c>
      <c r="N1471">
        <v>2021</v>
      </c>
      <c r="O1471">
        <v>7</v>
      </c>
      <c r="P1471">
        <v>8</v>
      </c>
      <c r="Q1471" t="str">
        <f>TEXT(DATE(2024, sales[[#This Row],[month]], 1), "MMMM")</f>
        <v>July</v>
      </c>
      <c r="R1471" s="4">
        <f t="shared" si="22"/>
        <v>-0.18154761904761901</v>
      </c>
    </row>
    <row r="1472" spans="1:18" x14ac:dyDescent="0.25">
      <c r="A1472" t="s">
        <v>172</v>
      </c>
      <c r="B1472" s="5">
        <v>1185732</v>
      </c>
      <c r="C1472" s="6" t="s">
        <v>363</v>
      </c>
      <c r="D1472" t="s">
        <v>18</v>
      </c>
      <c r="E1472" t="s">
        <v>19</v>
      </c>
      <c r="F1472" t="s">
        <v>795</v>
      </c>
      <c r="G1472" t="s">
        <v>27</v>
      </c>
      <c r="H1472" s="3">
        <v>55.000000000000007</v>
      </c>
      <c r="I1472" s="5">
        <v>575</v>
      </c>
      <c r="J1472" s="3">
        <v>31625.000000000004</v>
      </c>
      <c r="K1472" s="3">
        <v>9487.5</v>
      </c>
      <c r="L1472" s="4">
        <v>0.3</v>
      </c>
      <c r="M1472" t="s">
        <v>21</v>
      </c>
      <c r="N1472">
        <v>2021</v>
      </c>
      <c r="O1472">
        <v>7</v>
      </c>
      <c r="P1472">
        <v>8</v>
      </c>
      <c r="Q1472" t="str">
        <f>TEXT(DATE(2024, sales[[#This Row],[month]], 1), "MMMM")</f>
        <v>July</v>
      </c>
      <c r="R1472" s="4">
        <f t="shared" si="22"/>
        <v>-8.0000000000000085E-2</v>
      </c>
    </row>
    <row r="1473" spans="1:18" x14ac:dyDescent="0.25">
      <c r="A1473" t="s">
        <v>172</v>
      </c>
      <c r="B1473" s="5">
        <v>1185732</v>
      </c>
      <c r="C1473" s="6" t="s">
        <v>363</v>
      </c>
      <c r="D1473" t="s">
        <v>18</v>
      </c>
      <c r="E1473" t="s">
        <v>19</v>
      </c>
      <c r="F1473" t="s">
        <v>795</v>
      </c>
      <c r="G1473" t="s">
        <v>29</v>
      </c>
      <c r="H1473" s="3">
        <v>65</v>
      </c>
      <c r="I1473" s="5">
        <v>600</v>
      </c>
      <c r="J1473" s="3">
        <v>39000</v>
      </c>
      <c r="K1473" s="3">
        <v>13650</v>
      </c>
      <c r="L1473" s="4">
        <v>0.35</v>
      </c>
      <c r="M1473" t="s">
        <v>21</v>
      </c>
      <c r="N1473">
        <v>2021</v>
      </c>
      <c r="O1473">
        <v>7</v>
      </c>
      <c r="P1473">
        <v>8</v>
      </c>
      <c r="Q1473" t="str">
        <f>TEXT(DATE(2024, sales[[#This Row],[month]], 1), "MMMM")</f>
        <v>July</v>
      </c>
      <c r="R1473" s="4">
        <f t="shared" si="22"/>
        <v>0.23320158102766783</v>
      </c>
    </row>
    <row r="1474" spans="1:18" x14ac:dyDescent="0.25">
      <c r="A1474" t="s">
        <v>172</v>
      </c>
      <c r="B1474" s="5">
        <v>1185732</v>
      </c>
      <c r="C1474" s="6" t="s">
        <v>363</v>
      </c>
      <c r="D1474" t="s">
        <v>18</v>
      </c>
      <c r="E1474" t="s">
        <v>19</v>
      </c>
      <c r="F1474" t="s">
        <v>795</v>
      </c>
      <c r="G1474" t="s">
        <v>31</v>
      </c>
      <c r="H1474" s="3">
        <v>70</v>
      </c>
      <c r="I1474" s="5">
        <v>775</v>
      </c>
      <c r="J1474" s="3">
        <v>54250</v>
      </c>
      <c r="K1474" s="3">
        <v>27125</v>
      </c>
      <c r="L1474" s="4">
        <v>0.5</v>
      </c>
      <c r="M1474" t="s">
        <v>21</v>
      </c>
      <c r="N1474">
        <v>2021</v>
      </c>
      <c r="O1474">
        <v>7</v>
      </c>
      <c r="P1474">
        <v>8</v>
      </c>
      <c r="Q1474" t="str">
        <f>TEXT(DATE(2024, sales[[#This Row],[month]], 1), "MMMM")</f>
        <v>July</v>
      </c>
      <c r="R1474" s="4">
        <f t="shared" ref="R1474:R1537" si="23">IFERROR((J1474-J1473)/J1473, 0)</f>
        <v>0.39102564102564102</v>
      </c>
    </row>
    <row r="1475" spans="1:18" x14ac:dyDescent="0.25">
      <c r="A1475" t="s">
        <v>172</v>
      </c>
      <c r="B1475" s="5">
        <v>1185732</v>
      </c>
      <c r="C1475" s="6" t="s">
        <v>395</v>
      </c>
      <c r="D1475" t="s">
        <v>18</v>
      </c>
      <c r="E1475" t="s">
        <v>19</v>
      </c>
      <c r="F1475" t="s">
        <v>795</v>
      </c>
      <c r="G1475" t="s">
        <v>20</v>
      </c>
      <c r="H1475" s="3">
        <v>65</v>
      </c>
      <c r="I1475" s="5">
        <v>925</v>
      </c>
      <c r="J1475" s="3">
        <v>60125</v>
      </c>
      <c r="K1475" s="3">
        <v>27056.25</v>
      </c>
      <c r="L1475" s="4">
        <v>0.45</v>
      </c>
      <c r="M1475" t="s">
        <v>21</v>
      </c>
      <c r="N1475">
        <v>2021</v>
      </c>
      <c r="O1475">
        <v>8</v>
      </c>
      <c r="P1475">
        <v>9</v>
      </c>
      <c r="Q1475" t="str">
        <f>TEXT(DATE(2024, sales[[#This Row],[month]], 1), "MMMM")</f>
        <v>August</v>
      </c>
      <c r="R1475" s="4">
        <f t="shared" si="23"/>
        <v>0.10829493087557604</v>
      </c>
    </row>
    <row r="1476" spans="1:18" x14ac:dyDescent="0.25">
      <c r="A1476" t="s">
        <v>172</v>
      </c>
      <c r="B1476" s="5">
        <v>1185732</v>
      </c>
      <c r="C1476" s="6" t="s">
        <v>395</v>
      </c>
      <c r="D1476" t="s">
        <v>18</v>
      </c>
      <c r="E1476" t="s">
        <v>19</v>
      </c>
      <c r="F1476" t="s">
        <v>795</v>
      </c>
      <c r="G1476" t="s">
        <v>23</v>
      </c>
      <c r="H1476" s="3">
        <v>60.000000000000007</v>
      </c>
      <c r="I1476" s="5">
        <v>700</v>
      </c>
      <c r="J1476" s="3">
        <v>42000.000000000007</v>
      </c>
      <c r="K1476" s="3">
        <v>14700.000000000002</v>
      </c>
      <c r="L1476" s="4">
        <v>0.35</v>
      </c>
      <c r="M1476" t="s">
        <v>21</v>
      </c>
      <c r="N1476">
        <v>2021</v>
      </c>
      <c r="O1476">
        <v>8</v>
      </c>
      <c r="P1476">
        <v>9</v>
      </c>
      <c r="Q1476" t="str">
        <f>TEXT(DATE(2024, sales[[#This Row],[month]], 1), "MMMM")</f>
        <v>August</v>
      </c>
      <c r="R1476" s="4">
        <f t="shared" si="23"/>
        <v>-0.30145530145530136</v>
      </c>
    </row>
    <row r="1477" spans="1:18" x14ac:dyDescent="0.25">
      <c r="A1477" t="s">
        <v>172</v>
      </c>
      <c r="B1477" s="5">
        <v>1185732</v>
      </c>
      <c r="C1477" s="6" t="s">
        <v>395</v>
      </c>
      <c r="D1477" t="s">
        <v>18</v>
      </c>
      <c r="E1477" t="s">
        <v>19</v>
      </c>
      <c r="F1477" t="s">
        <v>795</v>
      </c>
      <c r="G1477" t="s">
        <v>25</v>
      </c>
      <c r="H1477" s="3">
        <v>55.000000000000007</v>
      </c>
      <c r="I1477" s="5">
        <v>625</v>
      </c>
      <c r="J1477" s="3">
        <v>34375.000000000007</v>
      </c>
      <c r="K1477" s="3">
        <v>8593.7500000000018</v>
      </c>
      <c r="L1477" s="4">
        <v>0.25</v>
      </c>
      <c r="M1477" t="s">
        <v>21</v>
      </c>
      <c r="N1477">
        <v>2021</v>
      </c>
      <c r="O1477">
        <v>8</v>
      </c>
      <c r="P1477">
        <v>9</v>
      </c>
      <c r="Q1477" t="str">
        <f>TEXT(DATE(2024, sales[[#This Row],[month]], 1), "MMMM")</f>
        <v>August</v>
      </c>
      <c r="R1477" s="4">
        <f t="shared" si="23"/>
        <v>-0.18154761904761901</v>
      </c>
    </row>
    <row r="1478" spans="1:18" x14ac:dyDescent="0.25">
      <c r="A1478" t="s">
        <v>172</v>
      </c>
      <c r="B1478" s="5">
        <v>1185732</v>
      </c>
      <c r="C1478" s="6" t="s">
        <v>395</v>
      </c>
      <c r="D1478" t="s">
        <v>18</v>
      </c>
      <c r="E1478" t="s">
        <v>19</v>
      </c>
      <c r="F1478" t="s">
        <v>795</v>
      </c>
      <c r="G1478" t="s">
        <v>27</v>
      </c>
      <c r="H1478" s="3">
        <v>45</v>
      </c>
      <c r="I1478" s="5">
        <v>575</v>
      </c>
      <c r="J1478" s="3">
        <v>25875</v>
      </c>
      <c r="K1478" s="3">
        <v>7762.5</v>
      </c>
      <c r="L1478" s="4">
        <v>0.3</v>
      </c>
      <c r="M1478" t="s">
        <v>21</v>
      </c>
      <c r="N1478">
        <v>2021</v>
      </c>
      <c r="O1478">
        <v>8</v>
      </c>
      <c r="P1478">
        <v>9</v>
      </c>
      <c r="Q1478" t="str">
        <f>TEXT(DATE(2024, sales[[#This Row],[month]], 1), "MMMM")</f>
        <v>August</v>
      </c>
      <c r="R1478" s="4">
        <f t="shared" si="23"/>
        <v>-0.24727272727272742</v>
      </c>
    </row>
    <row r="1479" spans="1:18" x14ac:dyDescent="0.25">
      <c r="A1479" t="s">
        <v>172</v>
      </c>
      <c r="B1479" s="5">
        <v>1185732</v>
      </c>
      <c r="C1479" s="6" t="s">
        <v>395</v>
      </c>
      <c r="D1479" t="s">
        <v>18</v>
      </c>
      <c r="E1479" t="s">
        <v>19</v>
      </c>
      <c r="F1479" t="s">
        <v>795</v>
      </c>
      <c r="G1479" t="s">
        <v>29</v>
      </c>
      <c r="H1479" s="3">
        <v>55.000000000000007</v>
      </c>
      <c r="I1479" s="5">
        <v>550</v>
      </c>
      <c r="J1479" s="3">
        <v>30250.000000000004</v>
      </c>
      <c r="K1479" s="3">
        <v>10587.5</v>
      </c>
      <c r="L1479" s="4">
        <v>0.35</v>
      </c>
      <c r="M1479" t="s">
        <v>21</v>
      </c>
      <c r="N1479">
        <v>2021</v>
      </c>
      <c r="O1479">
        <v>8</v>
      </c>
      <c r="P1479">
        <v>9</v>
      </c>
      <c r="Q1479" t="str">
        <f>TEXT(DATE(2024, sales[[#This Row],[month]], 1), "MMMM")</f>
        <v>August</v>
      </c>
      <c r="R1479" s="4">
        <f t="shared" si="23"/>
        <v>0.16908212560386487</v>
      </c>
    </row>
    <row r="1480" spans="1:18" x14ac:dyDescent="0.25">
      <c r="A1480" t="s">
        <v>172</v>
      </c>
      <c r="B1480" s="5">
        <v>1185732</v>
      </c>
      <c r="C1480" s="6" t="s">
        <v>395</v>
      </c>
      <c r="D1480" t="s">
        <v>18</v>
      </c>
      <c r="E1480" t="s">
        <v>19</v>
      </c>
      <c r="F1480" t="s">
        <v>795</v>
      </c>
      <c r="G1480" t="s">
        <v>31</v>
      </c>
      <c r="H1480" s="3">
        <v>60.000000000000007</v>
      </c>
      <c r="I1480" s="5">
        <v>725</v>
      </c>
      <c r="J1480" s="3">
        <v>43500.000000000007</v>
      </c>
      <c r="K1480" s="3">
        <v>21750.000000000004</v>
      </c>
      <c r="L1480" s="4">
        <v>0.5</v>
      </c>
      <c r="M1480" t="s">
        <v>21</v>
      </c>
      <c r="N1480">
        <v>2021</v>
      </c>
      <c r="O1480">
        <v>8</v>
      </c>
      <c r="P1480">
        <v>9</v>
      </c>
      <c r="Q1480" t="str">
        <f>TEXT(DATE(2024, sales[[#This Row],[month]], 1), "MMMM")</f>
        <v>August</v>
      </c>
      <c r="R1480" s="4">
        <f t="shared" si="23"/>
        <v>0.43801652892561987</v>
      </c>
    </row>
    <row r="1481" spans="1:18" x14ac:dyDescent="0.25">
      <c r="A1481" t="s">
        <v>172</v>
      </c>
      <c r="B1481" s="5">
        <v>1185732</v>
      </c>
      <c r="C1481" s="6" t="s">
        <v>426</v>
      </c>
      <c r="D1481" t="s">
        <v>18</v>
      </c>
      <c r="E1481" t="s">
        <v>19</v>
      </c>
      <c r="F1481" t="s">
        <v>795</v>
      </c>
      <c r="G1481" t="s">
        <v>20</v>
      </c>
      <c r="H1481" s="3">
        <v>55.000000000000007</v>
      </c>
      <c r="I1481" s="5">
        <v>850</v>
      </c>
      <c r="J1481" s="3">
        <v>46750.000000000007</v>
      </c>
      <c r="K1481" s="3">
        <v>21037.500000000004</v>
      </c>
      <c r="L1481" s="4">
        <v>0.45</v>
      </c>
      <c r="M1481" t="s">
        <v>21</v>
      </c>
      <c r="N1481">
        <v>2021</v>
      </c>
      <c r="O1481">
        <v>9</v>
      </c>
      <c r="P1481">
        <v>8</v>
      </c>
      <c r="Q1481" t="str">
        <f>TEXT(DATE(2024, sales[[#This Row],[month]], 1), "MMMM")</f>
        <v>September</v>
      </c>
      <c r="R1481" s="4">
        <f t="shared" si="23"/>
        <v>7.4712643678160912E-2</v>
      </c>
    </row>
    <row r="1482" spans="1:18" x14ac:dyDescent="0.25">
      <c r="A1482" t="s">
        <v>172</v>
      </c>
      <c r="B1482" s="5">
        <v>1185732</v>
      </c>
      <c r="C1482" s="6" t="s">
        <v>426</v>
      </c>
      <c r="D1482" t="s">
        <v>18</v>
      </c>
      <c r="E1482" t="s">
        <v>19</v>
      </c>
      <c r="F1482" t="s">
        <v>795</v>
      </c>
      <c r="G1482" t="s">
        <v>23</v>
      </c>
      <c r="H1482" s="3">
        <v>50.000000000000014</v>
      </c>
      <c r="I1482" s="5">
        <v>650</v>
      </c>
      <c r="J1482" s="3">
        <v>32500.000000000011</v>
      </c>
      <c r="K1482" s="3">
        <v>11375.000000000004</v>
      </c>
      <c r="L1482" s="4">
        <v>0.35</v>
      </c>
      <c r="M1482" t="s">
        <v>21</v>
      </c>
      <c r="N1482">
        <v>2021</v>
      </c>
      <c r="O1482">
        <v>9</v>
      </c>
      <c r="P1482">
        <v>8</v>
      </c>
      <c r="Q1482" t="str">
        <f>TEXT(DATE(2024, sales[[#This Row],[month]], 1), "MMMM")</f>
        <v>September</v>
      </c>
      <c r="R1482" s="4">
        <f t="shared" si="23"/>
        <v>-0.30481283422459882</v>
      </c>
    </row>
    <row r="1483" spans="1:18" x14ac:dyDescent="0.25">
      <c r="A1483" t="s">
        <v>172</v>
      </c>
      <c r="B1483" s="5">
        <v>1185732</v>
      </c>
      <c r="C1483" s="6" t="s">
        <v>426</v>
      </c>
      <c r="D1483" t="s">
        <v>18</v>
      </c>
      <c r="E1483" t="s">
        <v>19</v>
      </c>
      <c r="F1483" t="s">
        <v>795</v>
      </c>
      <c r="G1483" t="s">
        <v>25</v>
      </c>
      <c r="H1483" s="3">
        <v>45</v>
      </c>
      <c r="I1483" s="5">
        <v>550</v>
      </c>
      <c r="J1483" s="3">
        <v>24750</v>
      </c>
      <c r="K1483" s="3">
        <v>6187.5</v>
      </c>
      <c r="L1483" s="4">
        <v>0.25</v>
      </c>
      <c r="M1483" t="s">
        <v>21</v>
      </c>
      <c r="N1483">
        <v>2021</v>
      </c>
      <c r="O1483">
        <v>9</v>
      </c>
      <c r="P1483">
        <v>8</v>
      </c>
      <c r="Q1483" t="str">
        <f>TEXT(DATE(2024, sales[[#This Row],[month]], 1), "MMMM")</f>
        <v>September</v>
      </c>
      <c r="R1483" s="4">
        <f t="shared" si="23"/>
        <v>-0.23846153846153872</v>
      </c>
    </row>
    <row r="1484" spans="1:18" x14ac:dyDescent="0.25">
      <c r="A1484" t="s">
        <v>172</v>
      </c>
      <c r="B1484" s="5">
        <v>1185732</v>
      </c>
      <c r="C1484" s="6" t="s">
        <v>426</v>
      </c>
      <c r="D1484" t="s">
        <v>18</v>
      </c>
      <c r="E1484" t="s">
        <v>19</v>
      </c>
      <c r="F1484" t="s">
        <v>795</v>
      </c>
      <c r="G1484" t="s">
        <v>27</v>
      </c>
      <c r="H1484" s="3">
        <v>45</v>
      </c>
      <c r="I1484" s="5">
        <v>525</v>
      </c>
      <c r="J1484" s="3">
        <v>23625</v>
      </c>
      <c r="K1484" s="3">
        <v>7087.5</v>
      </c>
      <c r="L1484" s="4">
        <v>0.3</v>
      </c>
      <c r="M1484" t="s">
        <v>21</v>
      </c>
      <c r="N1484">
        <v>2021</v>
      </c>
      <c r="O1484">
        <v>9</v>
      </c>
      <c r="P1484">
        <v>8</v>
      </c>
      <c r="Q1484" t="str">
        <f>TEXT(DATE(2024, sales[[#This Row],[month]], 1), "MMMM")</f>
        <v>September</v>
      </c>
      <c r="R1484" s="4">
        <f t="shared" si="23"/>
        <v>-4.5454545454545456E-2</v>
      </c>
    </row>
    <row r="1485" spans="1:18" x14ac:dyDescent="0.25">
      <c r="A1485" t="s">
        <v>172</v>
      </c>
      <c r="B1485" s="5">
        <v>1185732</v>
      </c>
      <c r="C1485" s="6" t="s">
        <v>426</v>
      </c>
      <c r="D1485" t="s">
        <v>18</v>
      </c>
      <c r="E1485" t="s">
        <v>19</v>
      </c>
      <c r="F1485" t="s">
        <v>795</v>
      </c>
      <c r="G1485" t="s">
        <v>29</v>
      </c>
      <c r="H1485" s="3">
        <v>55.000000000000007</v>
      </c>
      <c r="I1485" s="5">
        <v>525</v>
      </c>
      <c r="J1485" s="3">
        <v>28875.000000000004</v>
      </c>
      <c r="K1485" s="3">
        <v>10106.25</v>
      </c>
      <c r="L1485" s="4">
        <v>0.35</v>
      </c>
      <c r="M1485" t="s">
        <v>21</v>
      </c>
      <c r="N1485">
        <v>2021</v>
      </c>
      <c r="O1485">
        <v>9</v>
      </c>
      <c r="P1485">
        <v>8</v>
      </c>
      <c r="Q1485" t="str">
        <f>TEXT(DATE(2024, sales[[#This Row],[month]], 1), "MMMM")</f>
        <v>September</v>
      </c>
      <c r="R1485" s="4">
        <f t="shared" si="23"/>
        <v>0.22222222222222238</v>
      </c>
    </row>
    <row r="1486" spans="1:18" x14ac:dyDescent="0.25">
      <c r="A1486" t="s">
        <v>172</v>
      </c>
      <c r="B1486" s="5">
        <v>1185732</v>
      </c>
      <c r="C1486" s="6" t="s">
        <v>426</v>
      </c>
      <c r="D1486" t="s">
        <v>18</v>
      </c>
      <c r="E1486" t="s">
        <v>19</v>
      </c>
      <c r="F1486" t="s">
        <v>795</v>
      </c>
      <c r="G1486" t="s">
        <v>31</v>
      </c>
      <c r="H1486" s="3">
        <v>60.000000000000007</v>
      </c>
      <c r="I1486" s="5">
        <v>625</v>
      </c>
      <c r="J1486" s="3">
        <v>37500.000000000007</v>
      </c>
      <c r="K1486" s="3">
        <v>18750.000000000004</v>
      </c>
      <c r="L1486" s="4">
        <v>0.5</v>
      </c>
      <c r="M1486" t="s">
        <v>21</v>
      </c>
      <c r="N1486">
        <v>2021</v>
      </c>
      <c r="O1486">
        <v>9</v>
      </c>
      <c r="P1486">
        <v>8</v>
      </c>
      <c r="Q1486" t="str">
        <f>TEXT(DATE(2024, sales[[#This Row],[month]], 1), "MMMM")</f>
        <v>September</v>
      </c>
      <c r="R1486" s="4">
        <f t="shared" si="23"/>
        <v>0.2987012987012988</v>
      </c>
    </row>
    <row r="1487" spans="1:18" x14ac:dyDescent="0.25">
      <c r="A1487" t="s">
        <v>172</v>
      </c>
      <c r="B1487" s="5">
        <v>1185732</v>
      </c>
      <c r="C1487" s="6" t="s">
        <v>458</v>
      </c>
      <c r="D1487" t="s">
        <v>18</v>
      </c>
      <c r="E1487" t="s">
        <v>19</v>
      </c>
      <c r="F1487" t="s">
        <v>795</v>
      </c>
      <c r="G1487" t="s">
        <v>20</v>
      </c>
      <c r="H1487" s="3">
        <v>60.000000000000007</v>
      </c>
      <c r="I1487" s="5">
        <v>800</v>
      </c>
      <c r="J1487" s="3">
        <v>48000.000000000007</v>
      </c>
      <c r="K1487" s="3">
        <v>21600.000000000004</v>
      </c>
      <c r="L1487" s="4">
        <v>0.45</v>
      </c>
      <c r="M1487" t="s">
        <v>21</v>
      </c>
      <c r="N1487">
        <v>2021</v>
      </c>
      <c r="O1487">
        <v>10</v>
      </c>
      <c r="P1487">
        <v>10</v>
      </c>
      <c r="Q1487" t="str">
        <f>TEXT(DATE(2024, sales[[#This Row],[month]], 1), "MMMM")</f>
        <v>October</v>
      </c>
      <c r="R1487" s="4">
        <f t="shared" si="23"/>
        <v>0.27999999999999997</v>
      </c>
    </row>
    <row r="1488" spans="1:18" x14ac:dyDescent="0.25">
      <c r="A1488" t="s">
        <v>172</v>
      </c>
      <c r="B1488" s="5">
        <v>1185732</v>
      </c>
      <c r="C1488" s="6" t="s">
        <v>458</v>
      </c>
      <c r="D1488" t="s">
        <v>18</v>
      </c>
      <c r="E1488" t="s">
        <v>19</v>
      </c>
      <c r="F1488" t="s">
        <v>795</v>
      </c>
      <c r="G1488" t="s">
        <v>23</v>
      </c>
      <c r="H1488" s="3">
        <v>50.000000000000014</v>
      </c>
      <c r="I1488" s="5">
        <v>625</v>
      </c>
      <c r="J1488" s="3">
        <v>31250.000000000007</v>
      </c>
      <c r="K1488" s="3">
        <v>10937.500000000002</v>
      </c>
      <c r="L1488" s="4">
        <v>0.35</v>
      </c>
      <c r="M1488" t="s">
        <v>21</v>
      </c>
      <c r="N1488">
        <v>2021</v>
      </c>
      <c r="O1488">
        <v>10</v>
      </c>
      <c r="P1488">
        <v>10</v>
      </c>
      <c r="Q1488" t="str">
        <f>TEXT(DATE(2024, sales[[#This Row],[month]], 1), "MMMM")</f>
        <v>October</v>
      </c>
      <c r="R1488" s="4">
        <f t="shared" si="23"/>
        <v>-0.34895833333333326</v>
      </c>
    </row>
    <row r="1489" spans="1:18" x14ac:dyDescent="0.25">
      <c r="A1489" t="s">
        <v>172</v>
      </c>
      <c r="B1489" s="5">
        <v>1185732</v>
      </c>
      <c r="C1489" s="6" t="s">
        <v>458</v>
      </c>
      <c r="D1489" t="s">
        <v>18</v>
      </c>
      <c r="E1489" t="s">
        <v>19</v>
      </c>
      <c r="F1489" t="s">
        <v>795</v>
      </c>
      <c r="G1489" t="s">
        <v>25</v>
      </c>
      <c r="H1489" s="3">
        <v>50.000000000000014</v>
      </c>
      <c r="I1489" s="5">
        <v>525</v>
      </c>
      <c r="J1489" s="3">
        <v>26250.000000000007</v>
      </c>
      <c r="K1489" s="3">
        <v>6562.5000000000018</v>
      </c>
      <c r="L1489" s="4">
        <v>0.25</v>
      </c>
      <c r="M1489" t="s">
        <v>21</v>
      </c>
      <c r="N1489">
        <v>2021</v>
      </c>
      <c r="O1489">
        <v>10</v>
      </c>
      <c r="P1489">
        <v>10</v>
      </c>
      <c r="Q1489" t="str">
        <f>TEXT(DATE(2024, sales[[#This Row],[month]], 1), "MMMM")</f>
        <v>October</v>
      </c>
      <c r="R1489" s="4">
        <f t="shared" si="23"/>
        <v>-0.15999999999999998</v>
      </c>
    </row>
    <row r="1490" spans="1:18" x14ac:dyDescent="0.25">
      <c r="A1490" t="s">
        <v>172</v>
      </c>
      <c r="B1490" s="5">
        <v>1185732</v>
      </c>
      <c r="C1490" s="6" t="s">
        <v>458</v>
      </c>
      <c r="D1490" t="s">
        <v>18</v>
      </c>
      <c r="E1490" t="s">
        <v>19</v>
      </c>
      <c r="F1490" t="s">
        <v>795</v>
      </c>
      <c r="G1490" t="s">
        <v>27</v>
      </c>
      <c r="H1490" s="3">
        <v>50.000000000000014</v>
      </c>
      <c r="I1490" s="5">
        <v>500</v>
      </c>
      <c r="J1490" s="3">
        <v>25000.000000000007</v>
      </c>
      <c r="K1490" s="3">
        <v>7500.0000000000018</v>
      </c>
      <c r="L1490" s="4">
        <v>0.3</v>
      </c>
      <c r="M1490" t="s">
        <v>21</v>
      </c>
      <c r="N1490">
        <v>2021</v>
      </c>
      <c r="O1490">
        <v>10</v>
      </c>
      <c r="P1490">
        <v>10</v>
      </c>
      <c r="Q1490" t="str">
        <f>TEXT(DATE(2024, sales[[#This Row],[month]], 1), "MMMM")</f>
        <v>October</v>
      </c>
      <c r="R1490" s="4">
        <f t="shared" si="23"/>
        <v>-4.7619047619047603E-2</v>
      </c>
    </row>
    <row r="1491" spans="1:18" x14ac:dyDescent="0.25">
      <c r="A1491" t="s">
        <v>172</v>
      </c>
      <c r="B1491" s="5">
        <v>1185732</v>
      </c>
      <c r="C1491" s="6" t="s">
        <v>458</v>
      </c>
      <c r="D1491" t="s">
        <v>18</v>
      </c>
      <c r="E1491" t="s">
        <v>19</v>
      </c>
      <c r="F1491" t="s">
        <v>795</v>
      </c>
      <c r="G1491" t="s">
        <v>29</v>
      </c>
      <c r="H1491" s="3">
        <v>60.000000000000007</v>
      </c>
      <c r="I1491" s="5">
        <v>500</v>
      </c>
      <c r="J1491" s="3">
        <v>30000.000000000004</v>
      </c>
      <c r="K1491" s="3">
        <v>10500</v>
      </c>
      <c r="L1491" s="4">
        <v>0.35</v>
      </c>
      <c r="M1491" t="s">
        <v>21</v>
      </c>
      <c r="N1491">
        <v>2021</v>
      </c>
      <c r="O1491">
        <v>10</v>
      </c>
      <c r="P1491">
        <v>10</v>
      </c>
      <c r="Q1491" t="str">
        <f>TEXT(DATE(2024, sales[[#This Row],[month]], 1), "MMMM")</f>
        <v>October</v>
      </c>
      <c r="R1491" s="4">
        <f t="shared" si="23"/>
        <v>0.19999999999999979</v>
      </c>
    </row>
    <row r="1492" spans="1:18" x14ac:dyDescent="0.25">
      <c r="A1492" t="s">
        <v>172</v>
      </c>
      <c r="B1492" s="5">
        <v>1185732</v>
      </c>
      <c r="C1492" s="6" t="s">
        <v>458</v>
      </c>
      <c r="D1492" t="s">
        <v>18</v>
      </c>
      <c r="E1492" t="s">
        <v>19</v>
      </c>
      <c r="F1492" t="s">
        <v>795</v>
      </c>
      <c r="G1492" t="s">
        <v>31</v>
      </c>
      <c r="H1492" s="3">
        <v>65</v>
      </c>
      <c r="I1492" s="5">
        <v>625</v>
      </c>
      <c r="J1492" s="3">
        <v>40625</v>
      </c>
      <c r="K1492" s="3">
        <v>20312.5</v>
      </c>
      <c r="L1492" s="4">
        <v>0.5</v>
      </c>
      <c r="M1492" t="s">
        <v>21</v>
      </c>
      <c r="N1492">
        <v>2021</v>
      </c>
      <c r="O1492">
        <v>10</v>
      </c>
      <c r="P1492">
        <v>10</v>
      </c>
      <c r="Q1492" t="str">
        <f>TEXT(DATE(2024, sales[[#This Row],[month]], 1), "MMMM")</f>
        <v>October</v>
      </c>
      <c r="R1492" s="4">
        <f t="shared" si="23"/>
        <v>0.35416666666666652</v>
      </c>
    </row>
    <row r="1493" spans="1:18" x14ac:dyDescent="0.25">
      <c r="A1493" t="s">
        <v>172</v>
      </c>
      <c r="B1493" s="5">
        <v>1185732</v>
      </c>
      <c r="C1493" s="6" t="s">
        <v>490</v>
      </c>
      <c r="D1493" t="s">
        <v>18</v>
      </c>
      <c r="E1493" t="s">
        <v>19</v>
      </c>
      <c r="F1493" t="s">
        <v>795</v>
      </c>
      <c r="G1493" t="s">
        <v>20</v>
      </c>
      <c r="H1493" s="3">
        <v>60.000000000000007</v>
      </c>
      <c r="I1493" s="5">
        <v>775</v>
      </c>
      <c r="J1493" s="3">
        <v>46500.000000000007</v>
      </c>
      <c r="K1493" s="3">
        <v>20925.000000000004</v>
      </c>
      <c r="L1493" s="4">
        <v>0.45</v>
      </c>
      <c r="M1493" t="s">
        <v>21</v>
      </c>
      <c r="N1493">
        <v>2021</v>
      </c>
      <c r="O1493">
        <v>11</v>
      </c>
      <c r="P1493">
        <v>9</v>
      </c>
      <c r="Q1493" t="str">
        <f>TEXT(DATE(2024, sales[[#This Row],[month]], 1), "MMMM")</f>
        <v>November</v>
      </c>
      <c r="R1493" s="4">
        <f t="shared" si="23"/>
        <v>0.14461538461538478</v>
      </c>
    </row>
    <row r="1494" spans="1:18" x14ac:dyDescent="0.25">
      <c r="A1494" t="s">
        <v>172</v>
      </c>
      <c r="B1494" s="5">
        <v>1185732</v>
      </c>
      <c r="C1494" s="6" t="s">
        <v>490</v>
      </c>
      <c r="D1494" t="s">
        <v>18</v>
      </c>
      <c r="E1494" t="s">
        <v>19</v>
      </c>
      <c r="F1494" t="s">
        <v>795</v>
      </c>
      <c r="G1494" t="s">
        <v>23</v>
      </c>
      <c r="H1494" s="3">
        <v>50.000000000000014</v>
      </c>
      <c r="I1494" s="5">
        <v>600</v>
      </c>
      <c r="J1494" s="3">
        <v>30000.000000000007</v>
      </c>
      <c r="K1494" s="3">
        <v>10500.000000000002</v>
      </c>
      <c r="L1494" s="4">
        <v>0.35</v>
      </c>
      <c r="M1494" t="s">
        <v>21</v>
      </c>
      <c r="N1494">
        <v>2021</v>
      </c>
      <c r="O1494">
        <v>11</v>
      </c>
      <c r="P1494">
        <v>9</v>
      </c>
      <c r="Q1494" t="str">
        <f>TEXT(DATE(2024, sales[[#This Row],[month]], 1), "MMMM")</f>
        <v>November</v>
      </c>
      <c r="R1494" s="4">
        <f t="shared" si="23"/>
        <v>-0.35483870967741932</v>
      </c>
    </row>
    <row r="1495" spans="1:18" x14ac:dyDescent="0.25">
      <c r="A1495" t="s">
        <v>172</v>
      </c>
      <c r="B1495" s="5">
        <v>1185732</v>
      </c>
      <c r="C1495" s="6" t="s">
        <v>490</v>
      </c>
      <c r="D1495" t="s">
        <v>18</v>
      </c>
      <c r="E1495" t="s">
        <v>19</v>
      </c>
      <c r="F1495" t="s">
        <v>795</v>
      </c>
      <c r="G1495" t="s">
        <v>25</v>
      </c>
      <c r="H1495" s="3">
        <v>50.000000000000014</v>
      </c>
      <c r="I1495" s="5">
        <v>545</v>
      </c>
      <c r="J1495" s="3">
        <v>27250.000000000007</v>
      </c>
      <c r="K1495" s="3">
        <v>6812.5000000000018</v>
      </c>
      <c r="L1495" s="4">
        <v>0.25</v>
      </c>
      <c r="M1495" t="s">
        <v>21</v>
      </c>
      <c r="N1495">
        <v>2021</v>
      </c>
      <c r="O1495">
        <v>11</v>
      </c>
      <c r="P1495">
        <v>9</v>
      </c>
      <c r="Q1495" t="str">
        <f>TEXT(DATE(2024, sales[[#This Row],[month]], 1), "MMMM")</f>
        <v>November</v>
      </c>
      <c r="R1495" s="4">
        <f t="shared" si="23"/>
        <v>-9.1666666666666646E-2</v>
      </c>
    </row>
    <row r="1496" spans="1:18" x14ac:dyDescent="0.25">
      <c r="A1496" t="s">
        <v>172</v>
      </c>
      <c r="B1496" s="5">
        <v>1185732</v>
      </c>
      <c r="C1496" s="6" t="s">
        <v>490</v>
      </c>
      <c r="D1496" t="s">
        <v>18</v>
      </c>
      <c r="E1496" t="s">
        <v>19</v>
      </c>
      <c r="F1496" t="s">
        <v>795</v>
      </c>
      <c r="G1496" t="s">
        <v>27</v>
      </c>
      <c r="H1496" s="3">
        <v>50.000000000000014</v>
      </c>
      <c r="I1496" s="5">
        <v>575</v>
      </c>
      <c r="J1496" s="3">
        <v>28750.000000000007</v>
      </c>
      <c r="K1496" s="3">
        <v>8625.0000000000018</v>
      </c>
      <c r="L1496" s="4">
        <v>0.3</v>
      </c>
      <c r="M1496" t="s">
        <v>21</v>
      </c>
      <c r="N1496">
        <v>2021</v>
      </c>
      <c r="O1496">
        <v>11</v>
      </c>
      <c r="P1496">
        <v>9</v>
      </c>
      <c r="Q1496" t="str">
        <f>TEXT(DATE(2024, sales[[#This Row],[month]], 1), "MMMM")</f>
        <v>November</v>
      </c>
      <c r="R1496" s="4">
        <f t="shared" si="23"/>
        <v>5.504587155963301E-2</v>
      </c>
    </row>
    <row r="1497" spans="1:18" x14ac:dyDescent="0.25">
      <c r="A1497" t="s">
        <v>172</v>
      </c>
      <c r="B1497" s="5">
        <v>1185732</v>
      </c>
      <c r="C1497" s="6" t="s">
        <v>490</v>
      </c>
      <c r="D1497" t="s">
        <v>18</v>
      </c>
      <c r="E1497" t="s">
        <v>19</v>
      </c>
      <c r="F1497" t="s">
        <v>795</v>
      </c>
      <c r="G1497" t="s">
        <v>29</v>
      </c>
      <c r="H1497" s="3">
        <v>65</v>
      </c>
      <c r="I1497" s="5">
        <v>550</v>
      </c>
      <c r="J1497" s="3">
        <v>35750</v>
      </c>
      <c r="K1497" s="3">
        <v>12512.5</v>
      </c>
      <c r="L1497" s="4">
        <v>0.35</v>
      </c>
      <c r="M1497" t="s">
        <v>21</v>
      </c>
      <c r="N1497">
        <v>2021</v>
      </c>
      <c r="O1497">
        <v>11</v>
      </c>
      <c r="P1497">
        <v>9</v>
      </c>
      <c r="Q1497" t="str">
        <f>TEXT(DATE(2024, sales[[#This Row],[month]], 1), "MMMM")</f>
        <v>November</v>
      </c>
      <c r="R1497" s="4">
        <f t="shared" si="23"/>
        <v>0.24347826086956489</v>
      </c>
    </row>
    <row r="1498" spans="1:18" x14ac:dyDescent="0.25">
      <c r="A1498" t="s">
        <v>172</v>
      </c>
      <c r="B1498" s="5">
        <v>1185732</v>
      </c>
      <c r="C1498" s="6" t="s">
        <v>490</v>
      </c>
      <c r="D1498" t="s">
        <v>18</v>
      </c>
      <c r="E1498" t="s">
        <v>19</v>
      </c>
      <c r="F1498" t="s">
        <v>795</v>
      </c>
      <c r="G1498" t="s">
        <v>31</v>
      </c>
      <c r="H1498" s="3">
        <v>70</v>
      </c>
      <c r="I1498" s="5">
        <v>650</v>
      </c>
      <c r="J1498" s="3">
        <v>45500</v>
      </c>
      <c r="K1498" s="3">
        <v>22750</v>
      </c>
      <c r="L1498" s="4">
        <v>0.5</v>
      </c>
      <c r="M1498" t="s">
        <v>21</v>
      </c>
      <c r="N1498">
        <v>2021</v>
      </c>
      <c r="O1498">
        <v>11</v>
      </c>
      <c r="P1498">
        <v>9</v>
      </c>
      <c r="Q1498" t="str">
        <f>TEXT(DATE(2024, sales[[#This Row],[month]], 1), "MMMM")</f>
        <v>November</v>
      </c>
      <c r="R1498" s="4">
        <f t="shared" si="23"/>
        <v>0.27272727272727271</v>
      </c>
    </row>
    <row r="1499" spans="1:18" x14ac:dyDescent="0.25">
      <c r="A1499" t="s">
        <v>172</v>
      </c>
      <c r="B1499" s="5">
        <v>1185732</v>
      </c>
      <c r="C1499" s="6" t="s">
        <v>519</v>
      </c>
      <c r="D1499" t="s">
        <v>18</v>
      </c>
      <c r="E1499" t="s">
        <v>19</v>
      </c>
      <c r="F1499" t="s">
        <v>795</v>
      </c>
      <c r="G1499" t="s">
        <v>20</v>
      </c>
      <c r="H1499" s="3">
        <v>65</v>
      </c>
      <c r="I1499" s="5">
        <v>875</v>
      </c>
      <c r="J1499" s="3">
        <v>56875</v>
      </c>
      <c r="K1499" s="3">
        <v>25593.75</v>
      </c>
      <c r="L1499" s="4">
        <v>0.45</v>
      </c>
      <c r="M1499" t="s">
        <v>21</v>
      </c>
      <c r="N1499">
        <v>2021</v>
      </c>
      <c r="O1499">
        <v>12</v>
      </c>
      <c r="P1499">
        <v>8</v>
      </c>
      <c r="Q1499" t="str">
        <f>TEXT(DATE(2024, sales[[#This Row],[month]], 1), "MMMM")</f>
        <v>December</v>
      </c>
      <c r="R1499" s="4">
        <f t="shared" si="23"/>
        <v>0.25</v>
      </c>
    </row>
    <row r="1500" spans="1:18" x14ac:dyDescent="0.25">
      <c r="A1500" t="s">
        <v>172</v>
      </c>
      <c r="B1500" s="5">
        <v>1185732</v>
      </c>
      <c r="C1500" s="6" t="s">
        <v>519</v>
      </c>
      <c r="D1500" t="s">
        <v>18</v>
      </c>
      <c r="E1500" t="s">
        <v>19</v>
      </c>
      <c r="F1500" t="s">
        <v>795</v>
      </c>
      <c r="G1500" t="s">
        <v>23</v>
      </c>
      <c r="H1500" s="3">
        <v>55.000000000000007</v>
      </c>
      <c r="I1500" s="5">
        <v>675</v>
      </c>
      <c r="J1500" s="3">
        <v>37125.000000000007</v>
      </c>
      <c r="K1500" s="3">
        <v>12993.750000000002</v>
      </c>
      <c r="L1500" s="4">
        <v>0.35</v>
      </c>
      <c r="M1500" t="s">
        <v>21</v>
      </c>
      <c r="N1500">
        <v>2021</v>
      </c>
      <c r="O1500">
        <v>12</v>
      </c>
      <c r="P1500">
        <v>8</v>
      </c>
      <c r="Q1500" t="str">
        <f>TEXT(DATE(2024, sales[[#This Row],[month]], 1), "MMMM")</f>
        <v>December</v>
      </c>
      <c r="R1500" s="4">
        <f t="shared" si="23"/>
        <v>-0.34725274725274713</v>
      </c>
    </row>
    <row r="1501" spans="1:18" x14ac:dyDescent="0.25">
      <c r="A1501" t="s">
        <v>248</v>
      </c>
      <c r="B1501" s="5">
        <v>1185732</v>
      </c>
      <c r="C1501" s="6" t="s">
        <v>519</v>
      </c>
      <c r="D1501" t="s">
        <v>18</v>
      </c>
      <c r="E1501" t="s">
        <v>19</v>
      </c>
      <c r="F1501" t="s">
        <v>795</v>
      </c>
      <c r="G1501" t="s">
        <v>25</v>
      </c>
      <c r="H1501" s="3">
        <v>55.000000000000007</v>
      </c>
      <c r="I1501" s="5">
        <v>625</v>
      </c>
      <c r="J1501" s="3">
        <v>34375.000000000007</v>
      </c>
      <c r="K1501" s="3">
        <v>8593.7500000000018</v>
      </c>
      <c r="L1501" s="4">
        <v>0.25</v>
      </c>
      <c r="M1501" t="s">
        <v>21</v>
      </c>
      <c r="N1501">
        <v>2021</v>
      </c>
      <c r="O1501">
        <v>12</v>
      </c>
      <c r="P1501">
        <v>8</v>
      </c>
      <c r="Q1501" t="str">
        <f>TEXT(DATE(2024, sales[[#This Row],[month]], 1), "MMMM")</f>
        <v>December</v>
      </c>
      <c r="R1501" s="4">
        <f t="shared" si="23"/>
        <v>-7.4074074074074056E-2</v>
      </c>
    </row>
    <row r="1502" spans="1:18" x14ac:dyDescent="0.25">
      <c r="A1502" t="s">
        <v>248</v>
      </c>
      <c r="B1502" s="5">
        <v>1185732</v>
      </c>
      <c r="C1502" s="6" t="s">
        <v>519</v>
      </c>
      <c r="D1502" t="s">
        <v>18</v>
      </c>
      <c r="E1502" t="s">
        <v>19</v>
      </c>
      <c r="F1502" t="s">
        <v>795</v>
      </c>
      <c r="G1502" t="s">
        <v>27</v>
      </c>
      <c r="H1502" s="3">
        <v>55.000000000000007</v>
      </c>
      <c r="I1502" s="5">
        <v>575</v>
      </c>
      <c r="J1502" s="3">
        <v>31625.000000000004</v>
      </c>
      <c r="K1502" s="3">
        <v>9487.5</v>
      </c>
      <c r="L1502" s="4">
        <v>0.3</v>
      </c>
      <c r="M1502" t="s">
        <v>21</v>
      </c>
      <c r="N1502">
        <v>2021</v>
      </c>
      <c r="O1502">
        <v>12</v>
      </c>
      <c r="P1502">
        <v>8</v>
      </c>
      <c r="Q1502" t="str">
        <f>TEXT(DATE(2024, sales[[#This Row],[month]], 1), "MMMM")</f>
        <v>December</v>
      </c>
      <c r="R1502" s="4">
        <f t="shared" si="23"/>
        <v>-8.0000000000000085E-2</v>
      </c>
    </row>
    <row r="1503" spans="1:18" x14ac:dyDescent="0.25">
      <c r="A1503" t="s">
        <v>248</v>
      </c>
      <c r="B1503" s="5">
        <v>1185732</v>
      </c>
      <c r="C1503" s="6" t="s">
        <v>519</v>
      </c>
      <c r="D1503" t="s">
        <v>18</v>
      </c>
      <c r="E1503" t="s">
        <v>19</v>
      </c>
      <c r="F1503" t="s">
        <v>795</v>
      </c>
      <c r="G1503" t="s">
        <v>29</v>
      </c>
      <c r="H1503" s="3">
        <v>65</v>
      </c>
      <c r="I1503" s="5">
        <v>575</v>
      </c>
      <c r="J1503" s="3">
        <v>37375</v>
      </c>
      <c r="K1503" s="3">
        <v>13081.25</v>
      </c>
      <c r="L1503" s="4">
        <v>0.35</v>
      </c>
      <c r="M1503" t="s">
        <v>21</v>
      </c>
      <c r="N1503">
        <v>2021</v>
      </c>
      <c r="O1503">
        <v>12</v>
      </c>
      <c r="P1503">
        <v>8</v>
      </c>
      <c r="Q1503" t="str">
        <f>TEXT(DATE(2024, sales[[#This Row],[month]], 1), "MMMM")</f>
        <v>December</v>
      </c>
      <c r="R1503" s="4">
        <f t="shared" si="23"/>
        <v>0.18181818181818168</v>
      </c>
    </row>
    <row r="1504" spans="1:18" x14ac:dyDescent="0.25">
      <c r="A1504" t="s">
        <v>248</v>
      </c>
      <c r="B1504" s="5">
        <v>1185732</v>
      </c>
      <c r="C1504" s="6" t="s">
        <v>519</v>
      </c>
      <c r="D1504" t="s">
        <v>18</v>
      </c>
      <c r="E1504" t="s">
        <v>19</v>
      </c>
      <c r="F1504" t="s">
        <v>795</v>
      </c>
      <c r="G1504" t="s">
        <v>31</v>
      </c>
      <c r="H1504" s="3">
        <v>70</v>
      </c>
      <c r="I1504" s="5">
        <v>675</v>
      </c>
      <c r="J1504" s="3">
        <v>47250</v>
      </c>
      <c r="K1504" s="3">
        <v>23625</v>
      </c>
      <c r="L1504" s="4">
        <v>0.5</v>
      </c>
      <c r="M1504" t="s">
        <v>21</v>
      </c>
      <c r="N1504">
        <v>2021</v>
      </c>
      <c r="O1504">
        <v>12</v>
      </c>
      <c r="P1504">
        <v>8</v>
      </c>
      <c r="Q1504" t="str">
        <f>TEXT(DATE(2024, sales[[#This Row],[month]], 1), "MMMM")</f>
        <v>December</v>
      </c>
      <c r="R1504" s="4">
        <f t="shared" si="23"/>
        <v>0.26421404682274247</v>
      </c>
    </row>
    <row r="1505" spans="1:18" x14ac:dyDescent="0.25">
      <c r="A1505" t="s">
        <v>248</v>
      </c>
      <c r="B1505" s="5">
        <v>1185732</v>
      </c>
      <c r="C1505" s="6" t="s">
        <v>214</v>
      </c>
      <c r="D1505" t="s">
        <v>18</v>
      </c>
      <c r="E1505" t="s">
        <v>19</v>
      </c>
      <c r="F1505" t="s">
        <v>795</v>
      </c>
      <c r="G1505" t="s">
        <v>20</v>
      </c>
      <c r="H1505" s="3">
        <v>40</v>
      </c>
      <c r="I1505" s="5">
        <v>800</v>
      </c>
      <c r="J1505" s="3">
        <v>32000</v>
      </c>
      <c r="K1505" s="3">
        <v>16000</v>
      </c>
      <c r="L1505" s="4">
        <v>0.5</v>
      </c>
      <c r="M1505" t="s">
        <v>21</v>
      </c>
      <c r="N1505">
        <v>2021</v>
      </c>
      <c r="O1505">
        <v>1</v>
      </c>
      <c r="P1505">
        <v>14</v>
      </c>
      <c r="Q1505" t="str">
        <f>TEXT(DATE(2024, sales[[#This Row],[month]], 1), "MMMM")</f>
        <v>January</v>
      </c>
      <c r="R1505" s="4">
        <f t="shared" si="23"/>
        <v>-0.32275132275132273</v>
      </c>
    </row>
    <row r="1506" spans="1:18" x14ac:dyDescent="0.25">
      <c r="A1506" t="s">
        <v>248</v>
      </c>
      <c r="B1506" s="5">
        <v>1185732</v>
      </c>
      <c r="C1506" s="6" t="s">
        <v>214</v>
      </c>
      <c r="D1506" t="s">
        <v>18</v>
      </c>
      <c r="E1506" t="s">
        <v>19</v>
      </c>
      <c r="F1506" t="s">
        <v>795</v>
      </c>
      <c r="G1506" t="s">
        <v>23</v>
      </c>
      <c r="H1506" s="3">
        <v>40</v>
      </c>
      <c r="I1506" s="5">
        <v>600</v>
      </c>
      <c r="J1506" s="3">
        <v>24000</v>
      </c>
      <c r="K1506" s="3">
        <v>7200</v>
      </c>
      <c r="L1506" s="4">
        <v>0.3</v>
      </c>
      <c r="M1506" t="s">
        <v>21</v>
      </c>
      <c r="N1506">
        <v>2021</v>
      </c>
      <c r="O1506">
        <v>1</v>
      </c>
      <c r="P1506">
        <v>14</v>
      </c>
      <c r="Q1506" t="str">
        <f>TEXT(DATE(2024, sales[[#This Row],[month]], 1), "MMMM")</f>
        <v>January</v>
      </c>
      <c r="R1506" s="4">
        <f t="shared" si="23"/>
        <v>-0.25</v>
      </c>
    </row>
    <row r="1507" spans="1:18" x14ac:dyDescent="0.25">
      <c r="A1507" t="s">
        <v>248</v>
      </c>
      <c r="B1507" s="5">
        <v>1185732</v>
      </c>
      <c r="C1507" s="6" t="s">
        <v>214</v>
      </c>
      <c r="D1507" t="s">
        <v>18</v>
      </c>
      <c r="E1507" t="s">
        <v>19</v>
      </c>
      <c r="F1507" t="s">
        <v>795</v>
      </c>
      <c r="G1507" t="s">
        <v>25</v>
      </c>
      <c r="H1507" s="3">
        <v>30.000000000000004</v>
      </c>
      <c r="I1507" s="5">
        <v>600</v>
      </c>
      <c r="J1507" s="3">
        <v>18000.000000000004</v>
      </c>
      <c r="K1507" s="3">
        <v>6300.0000000000009</v>
      </c>
      <c r="L1507" s="4">
        <v>0.35</v>
      </c>
      <c r="M1507" t="s">
        <v>21</v>
      </c>
      <c r="N1507">
        <v>2021</v>
      </c>
      <c r="O1507">
        <v>1</v>
      </c>
      <c r="P1507">
        <v>14</v>
      </c>
      <c r="Q1507" t="str">
        <f>TEXT(DATE(2024, sales[[#This Row],[month]], 1), "MMMM")</f>
        <v>January</v>
      </c>
      <c r="R1507" s="4">
        <f t="shared" si="23"/>
        <v>-0.24999999999999986</v>
      </c>
    </row>
    <row r="1508" spans="1:18" x14ac:dyDescent="0.25">
      <c r="A1508" t="s">
        <v>248</v>
      </c>
      <c r="B1508" s="5">
        <v>1185732</v>
      </c>
      <c r="C1508" s="6" t="s">
        <v>214</v>
      </c>
      <c r="D1508" t="s">
        <v>18</v>
      </c>
      <c r="E1508" t="s">
        <v>19</v>
      </c>
      <c r="F1508" t="s">
        <v>795</v>
      </c>
      <c r="G1508" t="s">
        <v>27</v>
      </c>
      <c r="H1508" s="3">
        <v>35</v>
      </c>
      <c r="I1508" s="5">
        <v>450</v>
      </c>
      <c r="J1508" s="3">
        <v>15750</v>
      </c>
      <c r="K1508" s="3">
        <v>5512.5</v>
      </c>
      <c r="L1508" s="4">
        <v>0.35</v>
      </c>
      <c r="M1508" t="s">
        <v>21</v>
      </c>
      <c r="N1508">
        <v>2021</v>
      </c>
      <c r="O1508">
        <v>1</v>
      </c>
      <c r="P1508">
        <v>14</v>
      </c>
      <c r="Q1508" t="str">
        <f>TEXT(DATE(2024, sales[[#This Row],[month]], 1), "MMMM")</f>
        <v>January</v>
      </c>
      <c r="R1508" s="4">
        <f t="shared" si="23"/>
        <v>-0.12500000000000017</v>
      </c>
    </row>
    <row r="1509" spans="1:18" x14ac:dyDescent="0.25">
      <c r="A1509" t="s">
        <v>248</v>
      </c>
      <c r="B1509" s="5">
        <v>1185732</v>
      </c>
      <c r="C1509" s="6" t="s">
        <v>214</v>
      </c>
      <c r="D1509" t="s">
        <v>18</v>
      </c>
      <c r="E1509" t="s">
        <v>19</v>
      </c>
      <c r="F1509" t="s">
        <v>795</v>
      </c>
      <c r="G1509" t="s">
        <v>29</v>
      </c>
      <c r="H1509" s="3">
        <v>50</v>
      </c>
      <c r="I1509" s="5">
        <v>500</v>
      </c>
      <c r="J1509" s="3">
        <v>25000</v>
      </c>
      <c r="K1509" s="3">
        <v>7500</v>
      </c>
      <c r="L1509" s="4">
        <v>0.3</v>
      </c>
      <c r="M1509" t="s">
        <v>21</v>
      </c>
      <c r="N1509">
        <v>2021</v>
      </c>
      <c r="O1509">
        <v>1</v>
      </c>
      <c r="P1509">
        <v>14</v>
      </c>
      <c r="Q1509" t="str">
        <f>TEXT(DATE(2024, sales[[#This Row],[month]], 1), "MMMM")</f>
        <v>January</v>
      </c>
      <c r="R1509" s="4">
        <f t="shared" si="23"/>
        <v>0.58730158730158732</v>
      </c>
    </row>
    <row r="1510" spans="1:18" x14ac:dyDescent="0.25">
      <c r="A1510" t="s">
        <v>248</v>
      </c>
      <c r="B1510" s="5">
        <v>1185732</v>
      </c>
      <c r="C1510" s="6" t="s">
        <v>214</v>
      </c>
      <c r="D1510" t="s">
        <v>18</v>
      </c>
      <c r="E1510" t="s">
        <v>19</v>
      </c>
      <c r="F1510" t="s">
        <v>795</v>
      </c>
      <c r="G1510" t="s">
        <v>31</v>
      </c>
      <c r="H1510" s="3">
        <v>40</v>
      </c>
      <c r="I1510" s="5">
        <v>600</v>
      </c>
      <c r="J1510" s="3">
        <v>24000</v>
      </c>
      <c r="K1510" s="3">
        <v>6000</v>
      </c>
      <c r="L1510" s="4">
        <v>0.25</v>
      </c>
      <c r="M1510" t="s">
        <v>21</v>
      </c>
      <c r="N1510">
        <v>2021</v>
      </c>
      <c r="O1510">
        <v>1</v>
      </c>
      <c r="P1510">
        <v>14</v>
      </c>
      <c r="Q1510" t="str">
        <f>TEXT(DATE(2024, sales[[#This Row],[month]], 1), "MMMM")</f>
        <v>January</v>
      </c>
      <c r="R1510" s="4">
        <f t="shared" si="23"/>
        <v>-0.04</v>
      </c>
    </row>
    <row r="1511" spans="1:18" x14ac:dyDescent="0.25">
      <c r="A1511" t="s">
        <v>248</v>
      </c>
      <c r="B1511" s="5">
        <v>1185732</v>
      </c>
      <c r="C1511" s="6" t="s">
        <v>243</v>
      </c>
      <c r="D1511" t="s">
        <v>18</v>
      </c>
      <c r="E1511" t="s">
        <v>19</v>
      </c>
      <c r="F1511" t="s">
        <v>795</v>
      </c>
      <c r="G1511" t="s">
        <v>20</v>
      </c>
      <c r="H1511" s="3">
        <v>40</v>
      </c>
      <c r="I1511" s="5">
        <v>850</v>
      </c>
      <c r="J1511" s="3">
        <v>34000</v>
      </c>
      <c r="K1511" s="3">
        <v>17000</v>
      </c>
      <c r="L1511" s="4">
        <v>0.5</v>
      </c>
      <c r="M1511" t="s">
        <v>21</v>
      </c>
      <c r="N1511">
        <v>2021</v>
      </c>
      <c r="O1511">
        <v>2</v>
      </c>
      <c r="P1511">
        <v>12</v>
      </c>
      <c r="Q1511" t="str">
        <f>TEXT(DATE(2024, sales[[#This Row],[month]], 1), "MMMM")</f>
        <v>February</v>
      </c>
      <c r="R1511" s="4">
        <f t="shared" si="23"/>
        <v>0.41666666666666669</v>
      </c>
    </row>
    <row r="1512" spans="1:18" x14ac:dyDescent="0.25">
      <c r="A1512" t="s">
        <v>248</v>
      </c>
      <c r="B1512" s="5">
        <v>1185732</v>
      </c>
      <c r="C1512" s="6" t="s">
        <v>243</v>
      </c>
      <c r="D1512" t="s">
        <v>18</v>
      </c>
      <c r="E1512" t="s">
        <v>19</v>
      </c>
      <c r="F1512" t="s">
        <v>795</v>
      </c>
      <c r="G1512" t="s">
        <v>23</v>
      </c>
      <c r="H1512" s="3">
        <v>40</v>
      </c>
      <c r="I1512" s="5">
        <v>500</v>
      </c>
      <c r="J1512" s="3">
        <v>20000</v>
      </c>
      <c r="K1512" s="3">
        <v>6000</v>
      </c>
      <c r="L1512" s="4">
        <v>0.3</v>
      </c>
      <c r="M1512" t="s">
        <v>21</v>
      </c>
      <c r="N1512">
        <v>2021</v>
      </c>
      <c r="O1512">
        <v>2</v>
      </c>
      <c r="P1512">
        <v>12</v>
      </c>
      <c r="Q1512" t="str">
        <f>TEXT(DATE(2024, sales[[#This Row],[month]], 1), "MMMM")</f>
        <v>February</v>
      </c>
      <c r="R1512" s="4">
        <f t="shared" si="23"/>
        <v>-0.41176470588235292</v>
      </c>
    </row>
    <row r="1513" spans="1:18" x14ac:dyDescent="0.25">
      <c r="A1513" t="s">
        <v>248</v>
      </c>
      <c r="B1513" s="5">
        <v>1185732</v>
      </c>
      <c r="C1513" s="6" t="s">
        <v>243</v>
      </c>
      <c r="D1513" t="s">
        <v>18</v>
      </c>
      <c r="E1513" t="s">
        <v>19</v>
      </c>
      <c r="F1513" t="s">
        <v>795</v>
      </c>
      <c r="G1513" t="s">
        <v>25</v>
      </c>
      <c r="H1513" s="3">
        <v>30.000000000000004</v>
      </c>
      <c r="I1513" s="5">
        <v>550</v>
      </c>
      <c r="J1513" s="3">
        <v>16500.000000000004</v>
      </c>
      <c r="K1513" s="3">
        <v>5775.0000000000009</v>
      </c>
      <c r="L1513" s="4">
        <v>0.35</v>
      </c>
      <c r="M1513" t="s">
        <v>21</v>
      </c>
      <c r="N1513">
        <v>2021</v>
      </c>
      <c r="O1513">
        <v>2</v>
      </c>
      <c r="P1513">
        <v>12</v>
      </c>
      <c r="Q1513" t="str">
        <f>TEXT(DATE(2024, sales[[#This Row],[month]], 1), "MMMM")</f>
        <v>February</v>
      </c>
      <c r="R1513" s="4">
        <f t="shared" si="23"/>
        <v>-0.17499999999999982</v>
      </c>
    </row>
    <row r="1514" spans="1:18" x14ac:dyDescent="0.25">
      <c r="A1514" t="s">
        <v>248</v>
      </c>
      <c r="B1514" s="5">
        <v>1185732</v>
      </c>
      <c r="C1514" s="6" t="s">
        <v>243</v>
      </c>
      <c r="D1514" t="s">
        <v>178</v>
      </c>
      <c r="E1514" t="s">
        <v>796</v>
      </c>
      <c r="F1514" t="s">
        <v>797</v>
      </c>
      <c r="G1514" t="s">
        <v>27</v>
      </c>
      <c r="H1514" s="3">
        <v>35</v>
      </c>
      <c r="I1514" s="5">
        <v>425</v>
      </c>
      <c r="J1514" s="3">
        <v>14875</v>
      </c>
      <c r="K1514" s="3">
        <v>5206.25</v>
      </c>
      <c r="L1514" s="4">
        <v>0.35</v>
      </c>
      <c r="M1514" t="s">
        <v>21</v>
      </c>
      <c r="N1514">
        <v>2021</v>
      </c>
      <c r="O1514">
        <v>2</v>
      </c>
      <c r="P1514">
        <v>12</v>
      </c>
      <c r="Q1514" t="str">
        <f>TEXT(DATE(2024, sales[[#This Row],[month]], 1), "MMMM")</f>
        <v>February</v>
      </c>
      <c r="R1514" s="4">
        <f t="shared" si="23"/>
        <v>-9.8484848484848689E-2</v>
      </c>
    </row>
    <row r="1515" spans="1:18" x14ac:dyDescent="0.25">
      <c r="A1515" t="s">
        <v>248</v>
      </c>
      <c r="B1515" s="5">
        <v>1185732</v>
      </c>
      <c r="C1515" s="6" t="s">
        <v>243</v>
      </c>
      <c r="D1515" t="s">
        <v>178</v>
      </c>
      <c r="E1515" t="s">
        <v>796</v>
      </c>
      <c r="F1515" t="s">
        <v>797</v>
      </c>
      <c r="G1515" t="s">
        <v>29</v>
      </c>
      <c r="H1515" s="3">
        <v>50</v>
      </c>
      <c r="I1515" s="5">
        <v>500</v>
      </c>
      <c r="J1515" s="3">
        <v>25000</v>
      </c>
      <c r="K1515" s="3">
        <v>7500</v>
      </c>
      <c r="L1515" s="4">
        <v>0.3</v>
      </c>
      <c r="M1515" t="s">
        <v>21</v>
      </c>
      <c r="N1515">
        <v>2021</v>
      </c>
      <c r="O1515">
        <v>2</v>
      </c>
      <c r="P1515">
        <v>12</v>
      </c>
      <c r="Q1515" t="str">
        <f>TEXT(DATE(2024, sales[[#This Row],[month]], 1), "MMMM")</f>
        <v>February</v>
      </c>
      <c r="R1515" s="4">
        <f t="shared" si="23"/>
        <v>0.68067226890756305</v>
      </c>
    </row>
    <row r="1516" spans="1:18" x14ac:dyDescent="0.25">
      <c r="A1516" t="s">
        <v>248</v>
      </c>
      <c r="B1516" s="5">
        <v>1185732</v>
      </c>
      <c r="C1516" s="6" t="s">
        <v>243</v>
      </c>
      <c r="D1516" t="s">
        <v>178</v>
      </c>
      <c r="E1516" t="s">
        <v>796</v>
      </c>
      <c r="F1516" t="s">
        <v>797</v>
      </c>
      <c r="G1516" t="s">
        <v>31</v>
      </c>
      <c r="H1516" s="3">
        <v>40</v>
      </c>
      <c r="I1516" s="5">
        <v>600</v>
      </c>
      <c r="J1516" s="3">
        <v>24000</v>
      </c>
      <c r="K1516" s="3">
        <v>6000</v>
      </c>
      <c r="L1516" s="4">
        <v>0.25</v>
      </c>
      <c r="M1516" t="s">
        <v>21</v>
      </c>
      <c r="N1516">
        <v>2021</v>
      </c>
      <c r="O1516">
        <v>2</v>
      </c>
      <c r="P1516">
        <v>12</v>
      </c>
      <c r="Q1516" t="str">
        <f>TEXT(DATE(2024, sales[[#This Row],[month]], 1), "MMMM")</f>
        <v>February</v>
      </c>
      <c r="R1516" s="4">
        <f t="shared" si="23"/>
        <v>-0.04</v>
      </c>
    </row>
    <row r="1517" spans="1:18" x14ac:dyDescent="0.25">
      <c r="A1517" t="s">
        <v>248</v>
      </c>
      <c r="B1517" s="5">
        <v>1185732</v>
      </c>
      <c r="C1517" s="6" t="s">
        <v>252</v>
      </c>
      <c r="D1517" t="s">
        <v>178</v>
      </c>
      <c r="E1517" t="s">
        <v>796</v>
      </c>
      <c r="F1517" t="s">
        <v>797</v>
      </c>
      <c r="G1517" t="s">
        <v>20</v>
      </c>
      <c r="H1517" s="3">
        <v>40</v>
      </c>
      <c r="I1517" s="5">
        <v>820</v>
      </c>
      <c r="J1517" s="3">
        <v>32800</v>
      </c>
      <c r="K1517" s="3">
        <v>16400</v>
      </c>
      <c r="L1517" s="4">
        <v>0.5</v>
      </c>
      <c r="M1517" t="s">
        <v>21</v>
      </c>
      <c r="N1517">
        <v>2021</v>
      </c>
      <c r="O1517">
        <v>3</v>
      </c>
      <c r="P1517">
        <v>10</v>
      </c>
      <c r="Q1517" t="str">
        <f>TEXT(DATE(2024, sales[[#This Row],[month]], 1), "MMMM")</f>
        <v>March</v>
      </c>
      <c r="R1517" s="4">
        <f t="shared" si="23"/>
        <v>0.36666666666666664</v>
      </c>
    </row>
    <row r="1518" spans="1:18" x14ac:dyDescent="0.25">
      <c r="A1518" t="s">
        <v>248</v>
      </c>
      <c r="B1518" s="5">
        <v>1185732</v>
      </c>
      <c r="C1518" s="6" t="s">
        <v>252</v>
      </c>
      <c r="D1518" t="s">
        <v>178</v>
      </c>
      <c r="E1518" t="s">
        <v>796</v>
      </c>
      <c r="F1518" t="s">
        <v>797</v>
      </c>
      <c r="G1518" t="s">
        <v>23</v>
      </c>
      <c r="H1518" s="3">
        <v>40</v>
      </c>
      <c r="I1518" s="5">
        <v>525</v>
      </c>
      <c r="J1518" s="3">
        <v>21000</v>
      </c>
      <c r="K1518" s="3">
        <v>6300</v>
      </c>
      <c r="L1518" s="4">
        <v>0.3</v>
      </c>
      <c r="M1518" t="s">
        <v>21</v>
      </c>
      <c r="N1518">
        <v>2021</v>
      </c>
      <c r="O1518">
        <v>3</v>
      </c>
      <c r="P1518">
        <v>10</v>
      </c>
      <c r="Q1518" t="str">
        <f>TEXT(DATE(2024, sales[[#This Row],[month]], 1), "MMMM")</f>
        <v>March</v>
      </c>
      <c r="R1518" s="4">
        <f t="shared" si="23"/>
        <v>-0.3597560975609756</v>
      </c>
    </row>
    <row r="1519" spans="1:18" x14ac:dyDescent="0.25">
      <c r="A1519" t="s">
        <v>248</v>
      </c>
      <c r="B1519" s="5">
        <v>1185732</v>
      </c>
      <c r="C1519" s="6" t="s">
        <v>252</v>
      </c>
      <c r="D1519" t="s">
        <v>178</v>
      </c>
      <c r="E1519" t="s">
        <v>796</v>
      </c>
      <c r="F1519" t="s">
        <v>797</v>
      </c>
      <c r="G1519" t="s">
        <v>25</v>
      </c>
      <c r="H1519" s="3">
        <v>30.000000000000004</v>
      </c>
      <c r="I1519" s="5">
        <v>550</v>
      </c>
      <c r="J1519" s="3">
        <v>16500.000000000004</v>
      </c>
      <c r="K1519" s="3">
        <v>5775.0000000000009</v>
      </c>
      <c r="L1519" s="4">
        <v>0.35</v>
      </c>
      <c r="M1519" t="s">
        <v>21</v>
      </c>
      <c r="N1519">
        <v>2021</v>
      </c>
      <c r="O1519">
        <v>3</v>
      </c>
      <c r="P1519">
        <v>10</v>
      </c>
      <c r="Q1519" t="str">
        <f>TEXT(DATE(2024, sales[[#This Row],[month]], 1), "MMMM")</f>
        <v>March</v>
      </c>
      <c r="R1519" s="4">
        <f t="shared" si="23"/>
        <v>-0.21428571428571411</v>
      </c>
    </row>
    <row r="1520" spans="1:18" x14ac:dyDescent="0.25">
      <c r="A1520" t="s">
        <v>248</v>
      </c>
      <c r="B1520" s="5">
        <v>1185732</v>
      </c>
      <c r="C1520" s="6" t="s">
        <v>252</v>
      </c>
      <c r="D1520" t="s">
        <v>178</v>
      </c>
      <c r="E1520" t="s">
        <v>796</v>
      </c>
      <c r="F1520" t="s">
        <v>797</v>
      </c>
      <c r="G1520" t="s">
        <v>27</v>
      </c>
      <c r="H1520" s="3">
        <v>35</v>
      </c>
      <c r="I1520" s="5">
        <v>400</v>
      </c>
      <c r="J1520" s="3">
        <v>14000</v>
      </c>
      <c r="K1520" s="3">
        <v>4900</v>
      </c>
      <c r="L1520" s="4">
        <v>0.35</v>
      </c>
      <c r="M1520" t="s">
        <v>21</v>
      </c>
      <c r="N1520">
        <v>2021</v>
      </c>
      <c r="O1520">
        <v>3</v>
      </c>
      <c r="P1520">
        <v>10</v>
      </c>
      <c r="Q1520" t="str">
        <f>TEXT(DATE(2024, sales[[#This Row],[month]], 1), "MMMM")</f>
        <v>March</v>
      </c>
      <c r="R1520" s="4">
        <f t="shared" si="23"/>
        <v>-0.15151515151515171</v>
      </c>
    </row>
    <row r="1521" spans="1:18" x14ac:dyDescent="0.25">
      <c r="A1521" t="s">
        <v>248</v>
      </c>
      <c r="B1521" s="5">
        <v>1185732</v>
      </c>
      <c r="C1521" s="6" t="s">
        <v>252</v>
      </c>
      <c r="D1521" t="s">
        <v>178</v>
      </c>
      <c r="E1521" t="s">
        <v>796</v>
      </c>
      <c r="F1521" t="s">
        <v>797</v>
      </c>
      <c r="G1521" t="s">
        <v>29</v>
      </c>
      <c r="H1521" s="3">
        <v>50</v>
      </c>
      <c r="I1521" s="5">
        <v>450</v>
      </c>
      <c r="J1521" s="3">
        <v>22500</v>
      </c>
      <c r="K1521" s="3">
        <v>6750</v>
      </c>
      <c r="L1521" s="4">
        <v>0.3</v>
      </c>
      <c r="M1521" t="s">
        <v>21</v>
      </c>
      <c r="N1521">
        <v>2021</v>
      </c>
      <c r="O1521">
        <v>3</v>
      </c>
      <c r="P1521">
        <v>10</v>
      </c>
      <c r="Q1521" t="str">
        <f>TEXT(DATE(2024, sales[[#This Row],[month]], 1), "MMMM")</f>
        <v>March</v>
      </c>
      <c r="R1521" s="4">
        <f t="shared" si="23"/>
        <v>0.6071428571428571</v>
      </c>
    </row>
    <row r="1522" spans="1:18" x14ac:dyDescent="0.25">
      <c r="A1522" t="s">
        <v>248</v>
      </c>
      <c r="B1522" s="5">
        <v>1185732</v>
      </c>
      <c r="C1522" s="6" t="s">
        <v>252</v>
      </c>
      <c r="D1522" t="s">
        <v>178</v>
      </c>
      <c r="E1522" t="s">
        <v>796</v>
      </c>
      <c r="F1522" t="s">
        <v>797</v>
      </c>
      <c r="G1522" t="s">
        <v>31</v>
      </c>
      <c r="H1522" s="3">
        <v>40</v>
      </c>
      <c r="I1522" s="5">
        <v>550</v>
      </c>
      <c r="J1522" s="3">
        <v>22000</v>
      </c>
      <c r="K1522" s="3">
        <v>5500</v>
      </c>
      <c r="L1522" s="4">
        <v>0.25</v>
      </c>
      <c r="M1522" t="s">
        <v>21</v>
      </c>
      <c r="N1522">
        <v>2021</v>
      </c>
      <c r="O1522">
        <v>3</v>
      </c>
      <c r="P1522">
        <v>10</v>
      </c>
      <c r="Q1522" t="str">
        <f>TEXT(DATE(2024, sales[[#This Row],[month]], 1), "MMMM")</f>
        <v>March</v>
      </c>
      <c r="R1522" s="4">
        <f t="shared" si="23"/>
        <v>-2.2222222222222223E-2</v>
      </c>
    </row>
    <row r="1523" spans="1:18" x14ac:dyDescent="0.25">
      <c r="A1523" t="s">
        <v>248</v>
      </c>
      <c r="B1523" s="5">
        <v>1185732</v>
      </c>
      <c r="C1523" s="6" t="s">
        <v>272</v>
      </c>
      <c r="D1523" t="s">
        <v>178</v>
      </c>
      <c r="E1523" t="s">
        <v>796</v>
      </c>
      <c r="F1523" t="s">
        <v>797</v>
      </c>
      <c r="G1523" t="s">
        <v>20</v>
      </c>
      <c r="H1523" s="3">
        <v>40</v>
      </c>
      <c r="I1523" s="5">
        <v>800</v>
      </c>
      <c r="J1523" s="3">
        <v>32000</v>
      </c>
      <c r="K1523" s="3">
        <v>16000</v>
      </c>
      <c r="L1523" s="4">
        <v>0.5</v>
      </c>
      <c r="M1523" t="s">
        <v>21</v>
      </c>
      <c r="N1523">
        <v>2021</v>
      </c>
      <c r="O1523">
        <v>4</v>
      </c>
      <c r="P1523">
        <v>11</v>
      </c>
      <c r="Q1523" t="str">
        <f>TEXT(DATE(2024, sales[[#This Row],[month]], 1), "MMMM")</f>
        <v>April</v>
      </c>
      <c r="R1523" s="4">
        <f t="shared" si="23"/>
        <v>0.45454545454545453</v>
      </c>
    </row>
    <row r="1524" spans="1:18" x14ac:dyDescent="0.25">
      <c r="A1524" t="s">
        <v>248</v>
      </c>
      <c r="B1524" s="5">
        <v>1185732</v>
      </c>
      <c r="C1524" s="6" t="s">
        <v>272</v>
      </c>
      <c r="D1524" t="s">
        <v>178</v>
      </c>
      <c r="E1524" t="s">
        <v>796</v>
      </c>
      <c r="F1524" t="s">
        <v>797</v>
      </c>
      <c r="G1524" t="s">
        <v>23</v>
      </c>
      <c r="H1524" s="3">
        <v>40</v>
      </c>
      <c r="I1524" s="5">
        <v>500</v>
      </c>
      <c r="J1524" s="3">
        <v>20000</v>
      </c>
      <c r="K1524" s="3">
        <v>6000</v>
      </c>
      <c r="L1524" s="4">
        <v>0.3</v>
      </c>
      <c r="M1524" t="s">
        <v>21</v>
      </c>
      <c r="N1524">
        <v>2021</v>
      </c>
      <c r="O1524">
        <v>4</v>
      </c>
      <c r="P1524">
        <v>11</v>
      </c>
      <c r="Q1524" t="str">
        <f>TEXT(DATE(2024, sales[[#This Row],[month]], 1), "MMMM")</f>
        <v>April</v>
      </c>
      <c r="R1524" s="4">
        <f t="shared" si="23"/>
        <v>-0.375</v>
      </c>
    </row>
    <row r="1525" spans="1:18" x14ac:dyDescent="0.25">
      <c r="A1525" t="s">
        <v>248</v>
      </c>
      <c r="B1525" s="5">
        <v>1185732</v>
      </c>
      <c r="C1525" s="6" t="s">
        <v>272</v>
      </c>
      <c r="D1525" t="s">
        <v>178</v>
      </c>
      <c r="E1525" t="s">
        <v>796</v>
      </c>
      <c r="F1525" t="s">
        <v>797</v>
      </c>
      <c r="G1525" t="s">
        <v>25</v>
      </c>
      <c r="H1525" s="3">
        <v>30.000000000000004</v>
      </c>
      <c r="I1525" s="5">
        <v>500</v>
      </c>
      <c r="J1525" s="3">
        <v>15000.000000000002</v>
      </c>
      <c r="K1525" s="3">
        <v>5250</v>
      </c>
      <c r="L1525" s="4">
        <v>0.35</v>
      </c>
      <c r="M1525" t="s">
        <v>21</v>
      </c>
      <c r="N1525">
        <v>2021</v>
      </c>
      <c r="O1525">
        <v>4</v>
      </c>
      <c r="P1525">
        <v>11</v>
      </c>
      <c r="Q1525" t="str">
        <f>TEXT(DATE(2024, sales[[#This Row],[month]], 1), "MMMM")</f>
        <v>April</v>
      </c>
      <c r="R1525" s="4">
        <f t="shared" si="23"/>
        <v>-0.24999999999999992</v>
      </c>
    </row>
    <row r="1526" spans="1:18" x14ac:dyDescent="0.25">
      <c r="A1526" t="s">
        <v>248</v>
      </c>
      <c r="B1526" s="5">
        <v>1185732</v>
      </c>
      <c r="C1526" s="6" t="s">
        <v>272</v>
      </c>
      <c r="D1526" t="s">
        <v>178</v>
      </c>
      <c r="E1526" t="s">
        <v>796</v>
      </c>
      <c r="F1526" t="s">
        <v>797</v>
      </c>
      <c r="G1526" t="s">
        <v>27</v>
      </c>
      <c r="H1526" s="3">
        <v>35</v>
      </c>
      <c r="I1526" s="5">
        <v>425</v>
      </c>
      <c r="J1526" s="3">
        <v>14875</v>
      </c>
      <c r="K1526" s="3">
        <v>5206.25</v>
      </c>
      <c r="L1526" s="4">
        <v>0.35</v>
      </c>
      <c r="M1526" t="s">
        <v>21</v>
      </c>
      <c r="N1526">
        <v>2021</v>
      </c>
      <c r="O1526">
        <v>4</v>
      </c>
      <c r="P1526">
        <v>11</v>
      </c>
      <c r="Q1526" t="str">
        <f>TEXT(DATE(2024, sales[[#This Row],[month]], 1), "MMMM")</f>
        <v>April</v>
      </c>
      <c r="R1526" s="4">
        <f t="shared" si="23"/>
        <v>-8.3333333333334529E-3</v>
      </c>
    </row>
    <row r="1527" spans="1:18" x14ac:dyDescent="0.25">
      <c r="A1527" t="s">
        <v>248</v>
      </c>
      <c r="B1527" s="5">
        <v>1185732</v>
      </c>
      <c r="C1527" s="6" t="s">
        <v>272</v>
      </c>
      <c r="D1527" t="s">
        <v>178</v>
      </c>
      <c r="E1527" t="s">
        <v>796</v>
      </c>
      <c r="F1527" t="s">
        <v>797</v>
      </c>
      <c r="G1527" t="s">
        <v>29</v>
      </c>
      <c r="H1527" s="3">
        <v>50</v>
      </c>
      <c r="I1527" s="5">
        <v>425</v>
      </c>
      <c r="J1527" s="3">
        <v>21250</v>
      </c>
      <c r="K1527" s="3">
        <v>6375</v>
      </c>
      <c r="L1527" s="4">
        <v>0.3</v>
      </c>
      <c r="M1527" t="s">
        <v>21</v>
      </c>
      <c r="N1527">
        <v>2021</v>
      </c>
      <c r="O1527">
        <v>4</v>
      </c>
      <c r="P1527">
        <v>11</v>
      </c>
      <c r="Q1527" t="str">
        <f>TEXT(DATE(2024, sales[[#This Row],[month]], 1), "MMMM")</f>
        <v>April</v>
      </c>
      <c r="R1527" s="4">
        <f t="shared" si="23"/>
        <v>0.42857142857142855</v>
      </c>
    </row>
    <row r="1528" spans="1:18" x14ac:dyDescent="0.25">
      <c r="A1528" t="s">
        <v>248</v>
      </c>
      <c r="B1528" s="5">
        <v>1185732</v>
      </c>
      <c r="C1528" s="6" t="s">
        <v>272</v>
      </c>
      <c r="D1528" t="s">
        <v>178</v>
      </c>
      <c r="E1528" t="s">
        <v>796</v>
      </c>
      <c r="F1528" t="s">
        <v>797</v>
      </c>
      <c r="G1528" t="s">
        <v>31</v>
      </c>
      <c r="H1528" s="3">
        <v>40</v>
      </c>
      <c r="I1528" s="5">
        <v>550</v>
      </c>
      <c r="J1528" s="3">
        <v>22000</v>
      </c>
      <c r="K1528" s="3">
        <v>5500</v>
      </c>
      <c r="L1528" s="4">
        <v>0.25</v>
      </c>
      <c r="M1528" t="s">
        <v>21</v>
      </c>
      <c r="N1528">
        <v>2021</v>
      </c>
      <c r="O1528">
        <v>4</v>
      </c>
      <c r="P1528">
        <v>11</v>
      </c>
      <c r="Q1528" t="str">
        <f>TEXT(DATE(2024, sales[[#This Row],[month]], 1), "MMMM")</f>
        <v>April</v>
      </c>
      <c r="R1528" s="4">
        <f t="shared" si="23"/>
        <v>3.5294117647058823E-2</v>
      </c>
    </row>
    <row r="1529" spans="1:18" x14ac:dyDescent="0.25">
      <c r="A1529" t="s">
        <v>248</v>
      </c>
      <c r="B1529" s="5">
        <v>1185732</v>
      </c>
      <c r="C1529" s="6" t="s">
        <v>301</v>
      </c>
      <c r="D1529" t="s">
        <v>178</v>
      </c>
      <c r="E1529" t="s">
        <v>796</v>
      </c>
      <c r="F1529" t="s">
        <v>797</v>
      </c>
      <c r="G1529" t="s">
        <v>20</v>
      </c>
      <c r="H1529" s="3">
        <v>50</v>
      </c>
      <c r="I1529" s="5">
        <v>820</v>
      </c>
      <c r="J1529" s="3">
        <v>41000</v>
      </c>
      <c r="K1529" s="3">
        <v>20500</v>
      </c>
      <c r="L1529" s="4">
        <v>0.5</v>
      </c>
      <c r="M1529" t="s">
        <v>21</v>
      </c>
      <c r="N1529">
        <v>2021</v>
      </c>
      <c r="O1529">
        <v>5</v>
      </c>
      <c r="P1529">
        <v>10</v>
      </c>
      <c r="Q1529" t="str">
        <f>TEXT(DATE(2024, sales[[#This Row],[month]], 1), "MMMM")</f>
        <v>May</v>
      </c>
      <c r="R1529" s="4">
        <f t="shared" si="23"/>
        <v>0.86363636363636365</v>
      </c>
    </row>
    <row r="1530" spans="1:18" x14ac:dyDescent="0.25">
      <c r="A1530" t="s">
        <v>248</v>
      </c>
      <c r="B1530" s="5">
        <v>1185732</v>
      </c>
      <c r="C1530" s="6" t="s">
        <v>301</v>
      </c>
      <c r="D1530" t="s">
        <v>178</v>
      </c>
      <c r="E1530" t="s">
        <v>796</v>
      </c>
      <c r="F1530" t="s">
        <v>797</v>
      </c>
      <c r="G1530" t="s">
        <v>23</v>
      </c>
      <c r="H1530" s="3">
        <v>45.000000000000007</v>
      </c>
      <c r="I1530" s="5">
        <v>525</v>
      </c>
      <c r="J1530" s="3">
        <v>23625.000000000004</v>
      </c>
      <c r="K1530" s="3">
        <v>7087.5000000000009</v>
      </c>
      <c r="L1530" s="4">
        <v>0.3</v>
      </c>
      <c r="M1530" t="s">
        <v>21</v>
      </c>
      <c r="N1530">
        <v>2021</v>
      </c>
      <c r="O1530">
        <v>5</v>
      </c>
      <c r="P1530">
        <v>10</v>
      </c>
      <c r="Q1530" t="str">
        <f>TEXT(DATE(2024, sales[[#This Row],[month]], 1), "MMMM")</f>
        <v>May</v>
      </c>
      <c r="R1530" s="4">
        <f t="shared" si="23"/>
        <v>-0.42378048780487798</v>
      </c>
    </row>
    <row r="1531" spans="1:18" x14ac:dyDescent="0.25">
      <c r="A1531" t="s">
        <v>248</v>
      </c>
      <c r="B1531" s="5">
        <v>1185732</v>
      </c>
      <c r="C1531" s="6" t="s">
        <v>301</v>
      </c>
      <c r="D1531" t="s">
        <v>178</v>
      </c>
      <c r="E1531" t="s">
        <v>796</v>
      </c>
      <c r="F1531" t="s">
        <v>797</v>
      </c>
      <c r="G1531" t="s">
        <v>25</v>
      </c>
      <c r="H1531" s="3">
        <v>40</v>
      </c>
      <c r="I1531" s="5">
        <v>500</v>
      </c>
      <c r="J1531" s="3">
        <v>20000</v>
      </c>
      <c r="K1531" s="3">
        <v>7000</v>
      </c>
      <c r="L1531" s="4">
        <v>0.35</v>
      </c>
      <c r="M1531" t="s">
        <v>21</v>
      </c>
      <c r="N1531">
        <v>2021</v>
      </c>
      <c r="O1531">
        <v>5</v>
      </c>
      <c r="P1531">
        <v>10</v>
      </c>
      <c r="Q1531" t="str">
        <f>TEXT(DATE(2024, sales[[#This Row],[month]], 1), "MMMM")</f>
        <v>May</v>
      </c>
      <c r="R1531" s="4">
        <f t="shared" si="23"/>
        <v>-0.15343915343915357</v>
      </c>
    </row>
    <row r="1532" spans="1:18" x14ac:dyDescent="0.25">
      <c r="A1532" t="s">
        <v>248</v>
      </c>
      <c r="B1532" s="5">
        <v>1185732</v>
      </c>
      <c r="C1532" s="6" t="s">
        <v>301</v>
      </c>
      <c r="D1532" t="s">
        <v>178</v>
      </c>
      <c r="E1532" t="s">
        <v>796</v>
      </c>
      <c r="F1532" t="s">
        <v>797</v>
      </c>
      <c r="G1532" t="s">
        <v>27</v>
      </c>
      <c r="H1532" s="3">
        <v>40</v>
      </c>
      <c r="I1532" s="5">
        <v>450</v>
      </c>
      <c r="J1532" s="3">
        <v>18000</v>
      </c>
      <c r="K1532" s="3">
        <v>6300</v>
      </c>
      <c r="L1532" s="4">
        <v>0.35</v>
      </c>
      <c r="M1532" t="s">
        <v>21</v>
      </c>
      <c r="N1532">
        <v>2021</v>
      </c>
      <c r="O1532">
        <v>5</v>
      </c>
      <c r="P1532">
        <v>10</v>
      </c>
      <c r="Q1532" t="str">
        <f>TEXT(DATE(2024, sales[[#This Row],[month]], 1), "MMMM")</f>
        <v>May</v>
      </c>
      <c r="R1532" s="4">
        <f t="shared" si="23"/>
        <v>-0.1</v>
      </c>
    </row>
    <row r="1533" spans="1:18" x14ac:dyDescent="0.25">
      <c r="A1533" t="s">
        <v>248</v>
      </c>
      <c r="B1533" s="5">
        <v>1185732</v>
      </c>
      <c r="C1533" s="6" t="s">
        <v>301</v>
      </c>
      <c r="D1533" t="s">
        <v>178</v>
      </c>
      <c r="E1533" t="s">
        <v>796</v>
      </c>
      <c r="F1533" t="s">
        <v>797</v>
      </c>
      <c r="G1533" t="s">
        <v>29</v>
      </c>
      <c r="H1533" s="3">
        <v>50</v>
      </c>
      <c r="I1533" s="5">
        <v>475</v>
      </c>
      <c r="J1533" s="3">
        <v>23750</v>
      </c>
      <c r="K1533" s="3">
        <v>7125</v>
      </c>
      <c r="L1533" s="4">
        <v>0.3</v>
      </c>
      <c r="M1533" t="s">
        <v>21</v>
      </c>
      <c r="N1533">
        <v>2021</v>
      </c>
      <c r="O1533">
        <v>5</v>
      </c>
      <c r="P1533">
        <v>10</v>
      </c>
      <c r="Q1533" t="str">
        <f>TEXT(DATE(2024, sales[[#This Row],[month]], 1), "MMMM")</f>
        <v>May</v>
      </c>
      <c r="R1533" s="4">
        <f t="shared" si="23"/>
        <v>0.31944444444444442</v>
      </c>
    </row>
    <row r="1534" spans="1:18" x14ac:dyDescent="0.25">
      <c r="A1534" t="s">
        <v>248</v>
      </c>
      <c r="B1534" s="5">
        <v>1185732</v>
      </c>
      <c r="C1534" s="6" t="s">
        <v>301</v>
      </c>
      <c r="D1534" t="s">
        <v>178</v>
      </c>
      <c r="E1534" t="s">
        <v>796</v>
      </c>
      <c r="F1534" t="s">
        <v>797</v>
      </c>
      <c r="G1534" t="s">
        <v>31</v>
      </c>
      <c r="H1534" s="3">
        <v>55.000000000000007</v>
      </c>
      <c r="I1534" s="5">
        <v>600</v>
      </c>
      <c r="J1534" s="3">
        <v>33000.000000000007</v>
      </c>
      <c r="K1534" s="3">
        <v>8250.0000000000018</v>
      </c>
      <c r="L1534" s="4">
        <v>0.25</v>
      </c>
      <c r="M1534" t="s">
        <v>21</v>
      </c>
      <c r="N1534">
        <v>2021</v>
      </c>
      <c r="O1534">
        <v>5</v>
      </c>
      <c r="P1534">
        <v>10</v>
      </c>
      <c r="Q1534" t="str">
        <f>TEXT(DATE(2024, sales[[#This Row],[month]], 1), "MMMM")</f>
        <v>May</v>
      </c>
      <c r="R1534" s="4">
        <f t="shared" si="23"/>
        <v>0.38947368421052664</v>
      </c>
    </row>
    <row r="1535" spans="1:18" x14ac:dyDescent="0.25">
      <c r="A1535" t="s">
        <v>248</v>
      </c>
      <c r="B1535" s="5">
        <v>1185732</v>
      </c>
      <c r="C1535" s="6" t="s">
        <v>337</v>
      </c>
      <c r="D1535" t="s">
        <v>178</v>
      </c>
      <c r="E1535" t="s">
        <v>796</v>
      </c>
      <c r="F1535" t="s">
        <v>797</v>
      </c>
      <c r="G1535" t="s">
        <v>20</v>
      </c>
      <c r="H1535" s="3">
        <v>50</v>
      </c>
      <c r="I1535" s="5">
        <v>850</v>
      </c>
      <c r="J1535" s="3">
        <v>42500</v>
      </c>
      <c r="K1535" s="3">
        <v>21250</v>
      </c>
      <c r="L1535" s="4">
        <v>0.5</v>
      </c>
      <c r="M1535" t="s">
        <v>21</v>
      </c>
      <c r="N1535">
        <v>2021</v>
      </c>
      <c r="O1535">
        <v>6</v>
      </c>
      <c r="P1535">
        <v>12</v>
      </c>
      <c r="Q1535" t="str">
        <f>TEXT(DATE(2024, sales[[#This Row],[month]], 1), "MMMM")</f>
        <v>June</v>
      </c>
      <c r="R1535" s="4">
        <f t="shared" si="23"/>
        <v>0.28787878787878757</v>
      </c>
    </row>
    <row r="1536" spans="1:18" x14ac:dyDescent="0.25">
      <c r="A1536" t="s">
        <v>248</v>
      </c>
      <c r="B1536" s="5">
        <v>1185732</v>
      </c>
      <c r="C1536" s="6" t="s">
        <v>337</v>
      </c>
      <c r="D1536" t="s">
        <v>178</v>
      </c>
      <c r="E1536" t="s">
        <v>796</v>
      </c>
      <c r="F1536" t="s">
        <v>797</v>
      </c>
      <c r="G1536" t="s">
        <v>23</v>
      </c>
      <c r="H1536" s="3">
        <v>45.000000000000007</v>
      </c>
      <c r="I1536" s="5">
        <v>600</v>
      </c>
      <c r="J1536" s="3">
        <v>27000.000000000004</v>
      </c>
      <c r="K1536" s="3">
        <v>8100.0000000000009</v>
      </c>
      <c r="L1536" s="4">
        <v>0.3</v>
      </c>
      <c r="M1536" t="s">
        <v>21</v>
      </c>
      <c r="N1536">
        <v>2021</v>
      </c>
      <c r="O1536">
        <v>6</v>
      </c>
      <c r="P1536">
        <v>12</v>
      </c>
      <c r="Q1536" t="str">
        <f>TEXT(DATE(2024, sales[[#This Row],[month]], 1), "MMMM")</f>
        <v>June</v>
      </c>
      <c r="R1536" s="4">
        <f t="shared" si="23"/>
        <v>-0.3647058823529411</v>
      </c>
    </row>
    <row r="1537" spans="1:18" x14ac:dyDescent="0.25">
      <c r="A1537" t="s">
        <v>248</v>
      </c>
      <c r="B1537" s="5">
        <v>1185732</v>
      </c>
      <c r="C1537" s="6" t="s">
        <v>337</v>
      </c>
      <c r="D1537" t="s">
        <v>178</v>
      </c>
      <c r="E1537" t="s">
        <v>796</v>
      </c>
      <c r="F1537" t="s">
        <v>797</v>
      </c>
      <c r="G1537" t="s">
        <v>25</v>
      </c>
      <c r="H1537" s="3">
        <v>40</v>
      </c>
      <c r="I1537" s="5">
        <v>525</v>
      </c>
      <c r="J1537" s="3">
        <v>21000</v>
      </c>
      <c r="K1537" s="3">
        <v>7349.9999999999991</v>
      </c>
      <c r="L1537" s="4">
        <v>0.35</v>
      </c>
      <c r="M1537" t="s">
        <v>21</v>
      </c>
      <c r="N1537">
        <v>2021</v>
      </c>
      <c r="O1537">
        <v>6</v>
      </c>
      <c r="P1537">
        <v>12</v>
      </c>
      <c r="Q1537" t="str">
        <f>TEXT(DATE(2024, sales[[#This Row],[month]], 1), "MMMM")</f>
        <v>June</v>
      </c>
      <c r="R1537" s="4">
        <f t="shared" si="23"/>
        <v>-0.22222222222222232</v>
      </c>
    </row>
    <row r="1538" spans="1:18" x14ac:dyDescent="0.25">
      <c r="A1538" t="s">
        <v>248</v>
      </c>
      <c r="B1538" s="5">
        <v>1185732</v>
      </c>
      <c r="C1538" s="6" t="s">
        <v>337</v>
      </c>
      <c r="D1538" t="s">
        <v>178</v>
      </c>
      <c r="E1538" t="s">
        <v>796</v>
      </c>
      <c r="F1538" t="s">
        <v>797</v>
      </c>
      <c r="G1538" t="s">
        <v>27</v>
      </c>
      <c r="H1538" s="3">
        <v>40</v>
      </c>
      <c r="I1538" s="5">
        <v>500</v>
      </c>
      <c r="J1538" s="3">
        <v>20000</v>
      </c>
      <c r="K1538" s="3">
        <v>7000</v>
      </c>
      <c r="L1538" s="4">
        <v>0.35</v>
      </c>
      <c r="M1538" t="s">
        <v>21</v>
      </c>
      <c r="N1538">
        <v>2021</v>
      </c>
      <c r="O1538">
        <v>6</v>
      </c>
      <c r="P1538">
        <v>12</v>
      </c>
      <c r="Q1538" t="str">
        <f>TEXT(DATE(2024, sales[[#This Row],[month]], 1), "MMMM")</f>
        <v>June</v>
      </c>
      <c r="R1538" s="4">
        <f t="shared" ref="R1538:R1601" si="24">IFERROR((J1538-J1537)/J1537, 0)</f>
        <v>-4.7619047619047616E-2</v>
      </c>
    </row>
    <row r="1539" spans="1:18" x14ac:dyDescent="0.25">
      <c r="A1539" t="s">
        <v>248</v>
      </c>
      <c r="B1539" s="5">
        <v>1185732</v>
      </c>
      <c r="C1539" s="6" t="s">
        <v>337</v>
      </c>
      <c r="D1539" t="s">
        <v>178</v>
      </c>
      <c r="E1539" t="s">
        <v>796</v>
      </c>
      <c r="F1539" t="s">
        <v>797</v>
      </c>
      <c r="G1539" t="s">
        <v>29</v>
      </c>
      <c r="H1539" s="3">
        <v>50</v>
      </c>
      <c r="I1539" s="5">
        <v>500</v>
      </c>
      <c r="J1539" s="3">
        <v>25000</v>
      </c>
      <c r="K1539" s="3">
        <v>7500</v>
      </c>
      <c r="L1539" s="4">
        <v>0.3</v>
      </c>
      <c r="M1539" t="s">
        <v>21</v>
      </c>
      <c r="N1539">
        <v>2021</v>
      </c>
      <c r="O1539">
        <v>6</v>
      </c>
      <c r="P1539">
        <v>12</v>
      </c>
      <c r="Q1539" t="str">
        <f>TEXT(DATE(2024, sales[[#This Row],[month]], 1), "MMMM")</f>
        <v>June</v>
      </c>
      <c r="R1539" s="4">
        <f t="shared" si="24"/>
        <v>0.25</v>
      </c>
    </row>
    <row r="1540" spans="1:18" x14ac:dyDescent="0.25">
      <c r="A1540" t="s">
        <v>248</v>
      </c>
      <c r="B1540" s="5">
        <v>1185732</v>
      </c>
      <c r="C1540" s="6" t="s">
        <v>337</v>
      </c>
      <c r="D1540" t="s">
        <v>178</v>
      </c>
      <c r="E1540" t="s">
        <v>796</v>
      </c>
      <c r="F1540" t="s">
        <v>797</v>
      </c>
      <c r="G1540" t="s">
        <v>31</v>
      </c>
      <c r="H1540" s="3">
        <v>55.000000000000007</v>
      </c>
      <c r="I1540" s="5">
        <v>650</v>
      </c>
      <c r="J1540" s="3">
        <v>35750.000000000007</v>
      </c>
      <c r="K1540" s="3">
        <v>8937.5000000000018</v>
      </c>
      <c r="L1540" s="4">
        <v>0.25</v>
      </c>
      <c r="M1540" t="s">
        <v>21</v>
      </c>
      <c r="N1540">
        <v>2021</v>
      </c>
      <c r="O1540">
        <v>6</v>
      </c>
      <c r="P1540">
        <v>12</v>
      </c>
      <c r="Q1540" t="str">
        <f>TEXT(DATE(2024, sales[[#This Row],[month]], 1), "MMMM")</f>
        <v>June</v>
      </c>
      <c r="R1540" s="4">
        <f t="shared" si="24"/>
        <v>0.43000000000000027</v>
      </c>
    </row>
    <row r="1541" spans="1:18" x14ac:dyDescent="0.25">
      <c r="A1541" t="s">
        <v>248</v>
      </c>
      <c r="B1541" s="5">
        <v>1185732</v>
      </c>
      <c r="C1541" s="6" t="s">
        <v>365</v>
      </c>
      <c r="D1541" t="s">
        <v>178</v>
      </c>
      <c r="E1541" t="s">
        <v>796</v>
      </c>
      <c r="F1541" t="s">
        <v>797</v>
      </c>
      <c r="G1541" t="s">
        <v>20</v>
      </c>
      <c r="H1541" s="3">
        <v>50</v>
      </c>
      <c r="I1541" s="5">
        <v>875</v>
      </c>
      <c r="J1541" s="3">
        <v>43750</v>
      </c>
      <c r="K1541" s="3">
        <v>21875</v>
      </c>
      <c r="L1541" s="4">
        <v>0.5</v>
      </c>
      <c r="M1541" t="s">
        <v>21</v>
      </c>
      <c r="N1541">
        <v>2021</v>
      </c>
      <c r="O1541">
        <v>7</v>
      </c>
      <c r="P1541">
        <v>10</v>
      </c>
      <c r="Q1541" t="str">
        <f>TEXT(DATE(2024, sales[[#This Row],[month]], 1), "MMMM")</f>
        <v>July</v>
      </c>
      <c r="R1541" s="4">
        <f t="shared" si="24"/>
        <v>0.22377622377622353</v>
      </c>
    </row>
    <row r="1542" spans="1:18" x14ac:dyDescent="0.25">
      <c r="A1542" t="s">
        <v>248</v>
      </c>
      <c r="B1542" s="5">
        <v>1185732</v>
      </c>
      <c r="C1542" s="6" t="s">
        <v>365</v>
      </c>
      <c r="D1542" t="s">
        <v>178</v>
      </c>
      <c r="E1542" t="s">
        <v>796</v>
      </c>
      <c r="F1542" t="s">
        <v>797</v>
      </c>
      <c r="G1542" t="s">
        <v>23</v>
      </c>
      <c r="H1542" s="3">
        <v>45.000000000000007</v>
      </c>
      <c r="I1542" s="5">
        <v>625</v>
      </c>
      <c r="J1542" s="3">
        <v>28125.000000000004</v>
      </c>
      <c r="K1542" s="3">
        <v>8437.5</v>
      </c>
      <c r="L1542" s="4">
        <v>0.3</v>
      </c>
      <c r="M1542" t="s">
        <v>21</v>
      </c>
      <c r="N1542">
        <v>2021</v>
      </c>
      <c r="O1542">
        <v>7</v>
      </c>
      <c r="P1542">
        <v>10</v>
      </c>
      <c r="Q1542" t="str">
        <f>TEXT(DATE(2024, sales[[#This Row],[month]], 1), "MMMM")</f>
        <v>July</v>
      </c>
      <c r="R1542" s="4">
        <f t="shared" si="24"/>
        <v>-0.35714285714285704</v>
      </c>
    </row>
    <row r="1543" spans="1:18" x14ac:dyDescent="0.25">
      <c r="A1543" t="s">
        <v>248</v>
      </c>
      <c r="B1543" s="5">
        <v>1185732</v>
      </c>
      <c r="C1543" s="6" t="s">
        <v>365</v>
      </c>
      <c r="D1543" t="s">
        <v>178</v>
      </c>
      <c r="E1543" t="s">
        <v>796</v>
      </c>
      <c r="F1543" t="s">
        <v>797</v>
      </c>
      <c r="G1543" t="s">
        <v>25</v>
      </c>
      <c r="H1543" s="3">
        <v>40</v>
      </c>
      <c r="I1543" s="5">
        <v>550</v>
      </c>
      <c r="J1543" s="3">
        <v>22000</v>
      </c>
      <c r="K1543" s="3">
        <v>7699.9999999999991</v>
      </c>
      <c r="L1543" s="4">
        <v>0.35</v>
      </c>
      <c r="M1543" t="s">
        <v>21</v>
      </c>
      <c r="N1543">
        <v>2021</v>
      </c>
      <c r="O1543">
        <v>7</v>
      </c>
      <c r="P1543">
        <v>10</v>
      </c>
      <c r="Q1543" t="str">
        <f>TEXT(DATE(2024, sales[[#This Row],[month]], 1), "MMMM")</f>
        <v>July</v>
      </c>
      <c r="R1543" s="4">
        <f t="shared" si="24"/>
        <v>-0.21777777777777788</v>
      </c>
    </row>
    <row r="1544" spans="1:18" x14ac:dyDescent="0.25">
      <c r="A1544" t="s">
        <v>248</v>
      </c>
      <c r="B1544" s="5">
        <v>1185732</v>
      </c>
      <c r="C1544" s="6" t="s">
        <v>365</v>
      </c>
      <c r="D1544" t="s">
        <v>178</v>
      </c>
      <c r="E1544" t="s">
        <v>796</v>
      </c>
      <c r="F1544" t="s">
        <v>797</v>
      </c>
      <c r="G1544" t="s">
        <v>27</v>
      </c>
      <c r="H1544" s="3">
        <v>40</v>
      </c>
      <c r="I1544" s="5">
        <v>500</v>
      </c>
      <c r="J1544" s="3">
        <v>20000</v>
      </c>
      <c r="K1544" s="3">
        <v>7000</v>
      </c>
      <c r="L1544" s="4">
        <v>0.35</v>
      </c>
      <c r="M1544" t="s">
        <v>21</v>
      </c>
      <c r="N1544">
        <v>2021</v>
      </c>
      <c r="O1544">
        <v>7</v>
      </c>
      <c r="P1544">
        <v>10</v>
      </c>
      <c r="Q1544" t="str">
        <f>TEXT(DATE(2024, sales[[#This Row],[month]], 1), "MMMM")</f>
        <v>July</v>
      </c>
      <c r="R1544" s="4">
        <f t="shared" si="24"/>
        <v>-9.0909090909090912E-2</v>
      </c>
    </row>
    <row r="1545" spans="1:18" x14ac:dyDescent="0.25">
      <c r="A1545" t="s">
        <v>248</v>
      </c>
      <c r="B1545" s="5">
        <v>1185732</v>
      </c>
      <c r="C1545" s="6" t="s">
        <v>365</v>
      </c>
      <c r="D1545" t="s">
        <v>178</v>
      </c>
      <c r="E1545" t="s">
        <v>796</v>
      </c>
      <c r="F1545" t="s">
        <v>797</v>
      </c>
      <c r="G1545" t="s">
        <v>29</v>
      </c>
      <c r="H1545" s="3">
        <v>50</v>
      </c>
      <c r="I1545" s="5">
        <v>525</v>
      </c>
      <c r="J1545" s="3">
        <v>26250</v>
      </c>
      <c r="K1545" s="3">
        <v>7875</v>
      </c>
      <c r="L1545" s="4">
        <v>0.3</v>
      </c>
      <c r="M1545" t="s">
        <v>21</v>
      </c>
      <c r="N1545">
        <v>2021</v>
      </c>
      <c r="O1545">
        <v>7</v>
      </c>
      <c r="P1545">
        <v>10</v>
      </c>
      <c r="Q1545" t="str">
        <f>TEXT(DATE(2024, sales[[#This Row],[month]], 1), "MMMM")</f>
        <v>July</v>
      </c>
      <c r="R1545" s="4">
        <f t="shared" si="24"/>
        <v>0.3125</v>
      </c>
    </row>
    <row r="1546" spans="1:18" x14ac:dyDescent="0.25">
      <c r="A1546" t="s">
        <v>248</v>
      </c>
      <c r="B1546" s="5">
        <v>1185732</v>
      </c>
      <c r="C1546" s="6" t="s">
        <v>365</v>
      </c>
      <c r="D1546" t="s">
        <v>178</v>
      </c>
      <c r="E1546" t="s">
        <v>796</v>
      </c>
      <c r="F1546" t="s">
        <v>797</v>
      </c>
      <c r="G1546" t="s">
        <v>31</v>
      </c>
      <c r="H1546" s="3">
        <v>55.000000000000007</v>
      </c>
      <c r="I1546" s="5">
        <v>700</v>
      </c>
      <c r="J1546" s="3">
        <v>38500.000000000007</v>
      </c>
      <c r="K1546" s="3">
        <v>9625.0000000000018</v>
      </c>
      <c r="L1546" s="4">
        <v>0.25</v>
      </c>
      <c r="M1546" t="s">
        <v>21</v>
      </c>
      <c r="N1546">
        <v>2021</v>
      </c>
      <c r="O1546">
        <v>7</v>
      </c>
      <c r="P1546">
        <v>10</v>
      </c>
      <c r="Q1546" t="str">
        <f>TEXT(DATE(2024, sales[[#This Row],[month]], 1), "MMMM")</f>
        <v>July</v>
      </c>
      <c r="R1546" s="4">
        <f t="shared" si="24"/>
        <v>0.46666666666666695</v>
      </c>
    </row>
    <row r="1547" spans="1:18" x14ac:dyDescent="0.25">
      <c r="A1547" t="s">
        <v>248</v>
      </c>
      <c r="B1547" s="5">
        <v>1185732</v>
      </c>
      <c r="C1547" s="6" t="s">
        <v>397</v>
      </c>
      <c r="D1547" t="s">
        <v>178</v>
      </c>
      <c r="E1547" t="s">
        <v>796</v>
      </c>
      <c r="F1547" t="s">
        <v>797</v>
      </c>
      <c r="G1547" t="s">
        <v>20</v>
      </c>
      <c r="H1547" s="3">
        <v>50</v>
      </c>
      <c r="I1547" s="5">
        <v>850</v>
      </c>
      <c r="J1547" s="3">
        <v>42500</v>
      </c>
      <c r="K1547" s="3">
        <v>21250</v>
      </c>
      <c r="L1547" s="4">
        <v>0.5</v>
      </c>
      <c r="M1547" t="s">
        <v>21</v>
      </c>
      <c r="N1547">
        <v>2021</v>
      </c>
      <c r="O1547">
        <v>8</v>
      </c>
      <c r="P1547">
        <v>11</v>
      </c>
      <c r="Q1547" t="str">
        <f>TEXT(DATE(2024, sales[[#This Row],[month]], 1), "MMMM")</f>
        <v>August</v>
      </c>
      <c r="R1547" s="4">
        <f t="shared" si="24"/>
        <v>0.10389610389610368</v>
      </c>
    </row>
    <row r="1548" spans="1:18" x14ac:dyDescent="0.25">
      <c r="A1548" t="s">
        <v>248</v>
      </c>
      <c r="B1548" s="5">
        <v>1185732</v>
      </c>
      <c r="C1548" s="6" t="s">
        <v>397</v>
      </c>
      <c r="D1548" t="s">
        <v>178</v>
      </c>
      <c r="E1548" t="s">
        <v>796</v>
      </c>
      <c r="F1548" t="s">
        <v>797</v>
      </c>
      <c r="G1548" t="s">
        <v>23</v>
      </c>
      <c r="H1548" s="3">
        <v>45.000000000000007</v>
      </c>
      <c r="I1548" s="5">
        <v>625</v>
      </c>
      <c r="J1548" s="3">
        <v>28125.000000000004</v>
      </c>
      <c r="K1548" s="3">
        <v>8437.5</v>
      </c>
      <c r="L1548" s="4">
        <v>0.3</v>
      </c>
      <c r="M1548" t="s">
        <v>21</v>
      </c>
      <c r="N1548">
        <v>2021</v>
      </c>
      <c r="O1548">
        <v>8</v>
      </c>
      <c r="P1548">
        <v>11</v>
      </c>
      <c r="Q1548" t="str">
        <f>TEXT(DATE(2024, sales[[#This Row],[month]], 1), "MMMM")</f>
        <v>August</v>
      </c>
      <c r="R1548" s="4">
        <f t="shared" si="24"/>
        <v>-0.33823529411764697</v>
      </c>
    </row>
    <row r="1549" spans="1:18" x14ac:dyDescent="0.25">
      <c r="A1549" t="s">
        <v>248</v>
      </c>
      <c r="B1549" s="5">
        <v>1185732</v>
      </c>
      <c r="C1549" s="6" t="s">
        <v>397</v>
      </c>
      <c r="D1549" t="s">
        <v>178</v>
      </c>
      <c r="E1549" t="s">
        <v>796</v>
      </c>
      <c r="F1549" t="s">
        <v>797</v>
      </c>
      <c r="G1549" t="s">
        <v>25</v>
      </c>
      <c r="H1549" s="3">
        <v>40</v>
      </c>
      <c r="I1549" s="5">
        <v>550</v>
      </c>
      <c r="J1549" s="3">
        <v>22000</v>
      </c>
      <c r="K1549" s="3">
        <v>7699.9999999999991</v>
      </c>
      <c r="L1549" s="4">
        <v>0.35</v>
      </c>
      <c r="M1549" t="s">
        <v>21</v>
      </c>
      <c r="N1549">
        <v>2021</v>
      </c>
      <c r="O1549">
        <v>8</v>
      </c>
      <c r="P1549">
        <v>11</v>
      </c>
      <c r="Q1549" t="str">
        <f>TEXT(DATE(2024, sales[[#This Row],[month]], 1), "MMMM")</f>
        <v>August</v>
      </c>
      <c r="R1549" s="4">
        <f t="shared" si="24"/>
        <v>-0.21777777777777788</v>
      </c>
    </row>
    <row r="1550" spans="1:18" x14ac:dyDescent="0.25">
      <c r="A1550" t="s">
        <v>248</v>
      </c>
      <c r="B1550" s="5">
        <v>1185732</v>
      </c>
      <c r="C1550" s="6" t="s">
        <v>397</v>
      </c>
      <c r="D1550" t="s">
        <v>178</v>
      </c>
      <c r="E1550" t="s">
        <v>796</v>
      </c>
      <c r="F1550" t="s">
        <v>797</v>
      </c>
      <c r="G1550" t="s">
        <v>27</v>
      </c>
      <c r="H1550" s="3">
        <v>40</v>
      </c>
      <c r="I1550" s="5">
        <v>525</v>
      </c>
      <c r="J1550" s="3">
        <v>21000</v>
      </c>
      <c r="K1550" s="3">
        <v>7349.9999999999991</v>
      </c>
      <c r="L1550" s="4">
        <v>0.35</v>
      </c>
      <c r="M1550" t="s">
        <v>21</v>
      </c>
      <c r="N1550">
        <v>2021</v>
      </c>
      <c r="O1550">
        <v>8</v>
      </c>
      <c r="P1550">
        <v>11</v>
      </c>
      <c r="Q1550" t="str">
        <f>TEXT(DATE(2024, sales[[#This Row],[month]], 1), "MMMM")</f>
        <v>August</v>
      </c>
      <c r="R1550" s="4">
        <f t="shared" si="24"/>
        <v>-4.5454545454545456E-2</v>
      </c>
    </row>
    <row r="1551" spans="1:18" x14ac:dyDescent="0.25">
      <c r="A1551" t="s">
        <v>248</v>
      </c>
      <c r="B1551" s="5">
        <v>1185732</v>
      </c>
      <c r="C1551" s="6" t="s">
        <v>397</v>
      </c>
      <c r="D1551" t="s">
        <v>178</v>
      </c>
      <c r="E1551" t="s">
        <v>796</v>
      </c>
      <c r="F1551" t="s">
        <v>797</v>
      </c>
      <c r="G1551" t="s">
        <v>29</v>
      </c>
      <c r="H1551" s="3">
        <v>50</v>
      </c>
      <c r="I1551" s="5">
        <v>500</v>
      </c>
      <c r="J1551" s="3">
        <v>25000</v>
      </c>
      <c r="K1551" s="3">
        <v>7500</v>
      </c>
      <c r="L1551" s="4">
        <v>0.3</v>
      </c>
      <c r="M1551" t="s">
        <v>21</v>
      </c>
      <c r="N1551">
        <v>2021</v>
      </c>
      <c r="O1551">
        <v>8</v>
      </c>
      <c r="P1551">
        <v>11</v>
      </c>
      <c r="Q1551" t="str">
        <f>TEXT(DATE(2024, sales[[#This Row],[month]], 1), "MMMM")</f>
        <v>August</v>
      </c>
      <c r="R1551" s="4">
        <f t="shared" si="24"/>
        <v>0.19047619047619047</v>
      </c>
    </row>
    <row r="1552" spans="1:18" x14ac:dyDescent="0.25">
      <c r="A1552" t="s">
        <v>248</v>
      </c>
      <c r="B1552" s="5">
        <v>1185732</v>
      </c>
      <c r="C1552" s="6" t="s">
        <v>397</v>
      </c>
      <c r="D1552" t="s">
        <v>178</v>
      </c>
      <c r="E1552" t="s">
        <v>796</v>
      </c>
      <c r="F1552" t="s">
        <v>797</v>
      </c>
      <c r="G1552" t="s">
        <v>31</v>
      </c>
      <c r="H1552" s="3">
        <v>55.000000000000007</v>
      </c>
      <c r="I1552" s="5">
        <v>675</v>
      </c>
      <c r="J1552" s="3">
        <v>37125.000000000007</v>
      </c>
      <c r="K1552" s="3">
        <v>9281.2500000000018</v>
      </c>
      <c r="L1552" s="4">
        <v>0.25</v>
      </c>
      <c r="M1552" t="s">
        <v>21</v>
      </c>
      <c r="N1552">
        <v>2021</v>
      </c>
      <c r="O1552">
        <v>8</v>
      </c>
      <c r="P1552">
        <v>11</v>
      </c>
      <c r="Q1552" t="str">
        <f>TEXT(DATE(2024, sales[[#This Row],[month]], 1), "MMMM")</f>
        <v>August</v>
      </c>
      <c r="R1552" s="4">
        <f t="shared" si="24"/>
        <v>0.48500000000000026</v>
      </c>
    </row>
    <row r="1553" spans="1:18" x14ac:dyDescent="0.25">
      <c r="A1553" t="s">
        <v>248</v>
      </c>
      <c r="B1553" s="5">
        <v>1185732</v>
      </c>
      <c r="C1553" s="6" t="s">
        <v>428</v>
      </c>
      <c r="D1553" t="s">
        <v>178</v>
      </c>
      <c r="E1553" t="s">
        <v>796</v>
      </c>
      <c r="F1553" t="s">
        <v>797</v>
      </c>
      <c r="G1553" t="s">
        <v>20</v>
      </c>
      <c r="H1553" s="3">
        <v>50</v>
      </c>
      <c r="I1553" s="5">
        <v>800</v>
      </c>
      <c r="J1553" s="3">
        <v>40000</v>
      </c>
      <c r="K1553" s="3">
        <v>20000</v>
      </c>
      <c r="L1553" s="4">
        <v>0.5</v>
      </c>
      <c r="M1553" t="s">
        <v>21</v>
      </c>
      <c r="N1553">
        <v>2021</v>
      </c>
      <c r="O1553">
        <v>9</v>
      </c>
      <c r="P1553">
        <v>10</v>
      </c>
      <c r="Q1553" t="str">
        <f>TEXT(DATE(2024, sales[[#This Row],[month]], 1), "MMMM")</f>
        <v>September</v>
      </c>
      <c r="R1553" s="4">
        <f t="shared" si="24"/>
        <v>7.7441077441077227E-2</v>
      </c>
    </row>
    <row r="1554" spans="1:18" x14ac:dyDescent="0.25">
      <c r="A1554" t="s">
        <v>248</v>
      </c>
      <c r="B1554" s="5">
        <v>1185732</v>
      </c>
      <c r="C1554" s="6" t="s">
        <v>428</v>
      </c>
      <c r="D1554" t="s">
        <v>178</v>
      </c>
      <c r="E1554" t="s">
        <v>796</v>
      </c>
      <c r="F1554" t="s">
        <v>797</v>
      </c>
      <c r="G1554" t="s">
        <v>23</v>
      </c>
      <c r="H1554" s="3">
        <v>45.000000000000007</v>
      </c>
      <c r="I1554" s="5">
        <v>600</v>
      </c>
      <c r="J1554" s="3">
        <v>27000.000000000004</v>
      </c>
      <c r="K1554" s="3">
        <v>8100.0000000000009</v>
      </c>
      <c r="L1554" s="4">
        <v>0.3</v>
      </c>
      <c r="M1554" t="s">
        <v>21</v>
      </c>
      <c r="N1554">
        <v>2021</v>
      </c>
      <c r="O1554">
        <v>9</v>
      </c>
      <c r="P1554">
        <v>10</v>
      </c>
      <c r="Q1554" t="str">
        <f>TEXT(DATE(2024, sales[[#This Row],[month]], 1), "MMMM")</f>
        <v>September</v>
      </c>
      <c r="R1554" s="4">
        <f t="shared" si="24"/>
        <v>-0.3249999999999999</v>
      </c>
    </row>
    <row r="1555" spans="1:18" x14ac:dyDescent="0.25">
      <c r="A1555" t="s">
        <v>248</v>
      </c>
      <c r="B1555" s="5">
        <v>1185732</v>
      </c>
      <c r="C1555" s="6" t="s">
        <v>428</v>
      </c>
      <c r="D1555" t="s">
        <v>178</v>
      </c>
      <c r="E1555" t="s">
        <v>796</v>
      </c>
      <c r="F1555" t="s">
        <v>797</v>
      </c>
      <c r="G1555" t="s">
        <v>25</v>
      </c>
      <c r="H1555" s="3">
        <v>40</v>
      </c>
      <c r="I1555" s="5">
        <v>525</v>
      </c>
      <c r="J1555" s="3">
        <v>21000</v>
      </c>
      <c r="K1555" s="3">
        <v>7349.9999999999991</v>
      </c>
      <c r="L1555" s="4">
        <v>0.35</v>
      </c>
      <c r="M1555" t="s">
        <v>21</v>
      </c>
      <c r="N1555">
        <v>2021</v>
      </c>
      <c r="O1555">
        <v>9</v>
      </c>
      <c r="P1555">
        <v>10</v>
      </c>
      <c r="Q1555" t="str">
        <f>TEXT(DATE(2024, sales[[#This Row],[month]], 1), "MMMM")</f>
        <v>September</v>
      </c>
      <c r="R1555" s="4">
        <f t="shared" si="24"/>
        <v>-0.22222222222222232</v>
      </c>
    </row>
    <row r="1556" spans="1:18" x14ac:dyDescent="0.25">
      <c r="A1556" t="s">
        <v>248</v>
      </c>
      <c r="B1556" s="5">
        <v>1185732</v>
      </c>
      <c r="C1556" s="6" t="s">
        <v>428</v>
      </c>
      <c r="D1556" t="s">
        <v>178</v>
      </c>
      <c r="E1556" t="s">
        <v>796</v>
      </c>
      <c r="F1556" t="s">
        <v>797</v>
      </c>
      <c r="G1556" t="s">
        <v>27</v>
      </c>
      <c r="H1556" s="3">
        <v>40</v>
      </c>
      <c r="I1556" s="5">
        <v>500</v>
      </c>
      <c r="J1556" s="3">
        <v>20000</v>
      </c>
      <c r="K1556" s="3">
        <v>7000</v>
      </c>
      <c r="L1556" s="4">
        <v>0.35</v>
      </c>
      <c r="M1556" t="s">
        <v>21</v>
      </c>
      <c r="N1556">
        <v>2021</v>
      </c>
      <c r="O1556">
        <v>9</v>
      </c>
      <c r="P1556">
        <v>10</v>
      </c>
      <c r="Q1556" t="str">
        <f>TEXT(DATE(2024, sales[[#This Row],[month]], 1), "MMMM")</f>
        <v>September</v>
      </c>
      <c r="R1556" s="4">
        <f t="shared" si="24"/>
        <v>-4.7619047619047616E-2</v>
      </c>
    </row>
    <row r="1557" spans="1:18" x14ac:dyDescent="0.25">
      <c r="A1557" t="s">
        <v>248</v>
      </c>
      <c r="B1557" s="5">
        <v>1185732</v>
      </c>
      <c r="C1557" s="6" t="s">
        <v>428</v>
      </c>
      <c r="D1557" t="s">
        <v>178</v>
      </c>
      <c r="E1557" t="s">
        <v>796</v>
      </c>
      <c r="F1557" t="s">
        <v>797</v>
      </c>
      <c r="G1557" t="s">
        <v>29</v>
      </c>
      <c r="H1557" s="3">
        <v>50</v>
      </c>
      <c r="I1557" s="5">
        <v>500</v>
      </c>
      <c r="J1557" s="3">
        <v>25000</v>
      </c>
      <c r="K1557" s="3">
        <v>7500</v>
      </c>
      <c r="L1557" s="4">
        <v>0.3</v>
      </c>
      <c r="M1557" t="s">
        <v>21</v>
      </c>
      <c r="N1557">
        <v>2021</v>
      </c>
      <c r="O1557">
        <v>9</v>
      </c>
      <c r="P1557">
        <v>10</v>
      </c>
      <c r="Q1557" t="str">
        <f>TEXT(DATE(2024, sales[[#This Row],[month]], 1), "MMMM")</f>
        <v>September</v>
      </c>
      <c r="R1557" s="4">
        <f t="shared" si="24"/>
        <v>0.25</v>
      </c>
    </row>
    <row r="1558" spans="1:18" x14ac:dyDescent="0.25">
      <c r="A1558" t="s">
        <v>248</v>
      </c>
      <c r="B1558" s="5">
        <v>1185732</v>
      </c>
      <c r="C1558" s="6" t="s">
        <v>428</v>
      </c>
      <c r="D1558" t="s">
        <v>178</v>
      </c>
      <c r="E1558" t="s">
        <v>796</v>
      </c>
      <c r="F1558" t="s">
        <v>797</v>
      </c>
      <c r="G1558" t="s">
        <v>31</v>
      </c>
      <c r="H1558" s="3">
        <v>55.000000000000007</v>
      </c>
      <c r="I1558" s="5">
        <v>600</v>
      </c>
      <c r="J1558" s="3">
        <v>33000.000000000007</v>
      </c>
      <c r="K1558" s="3">
        <v>8250.0000000000018</v>
      </c>
      <c r="L1558" s="4">
        <v>0.25</v>
      </c>
      <c r="M1558" t="s">
        <v>21</v>
      </c>
      <c r="N1558">
        <v>2021</v>
      </c>
      <c r="O1558">
        <v>9</v>
      </c>
      <c r="P1558">
        <v>10</v>
      </c>
      <c r="Q1558" t="str">
        <f>TEXT(DATE(2024, sales[[#This Row],[month]], 1), "MMMM")</f>
        <v>September</v>
      </c>
      <c r="R1558" s="4">
        <f t="shared" si="24"/>
        <v>0.32000000000000028</v>
      </c>
    </row>
    <row r="1559" spans="1:18" x14ac:dyDescent="0.25">
      <c r="A1559" t="s">
        <v>248</v>
      </c>
      <c r="B1559" s="5">
        <v>1185732</v>
      </c>
      <c r="C1559" s="6" t="s">
        <v>460</v>
      </c>
      <c r="D1559" t="s">
        <v>178</v>
      </c>
      <c r="E1559" t="s">
        <v>796</v>
      </c>
      <c r="F1559" t="s">
        <v>797</v>
      </c>
      <c r="G1559" t="s">
        <v>20</v>
      </c>
      <c r="H1559" s="3">
        <v>55.000000000000007</v>
      </c>
      <c r="I1559" s="5">
        <v>775</v>
      </c>
      <c r="J1559" s="3">
        <v>42625.000000000007</v>
      </c>
      <c r="K1559" s="3">
        <v>21312.500000000004</v>
      </c>
      <c r="L1559" s="4">
        <v>0.5</v>
      </c>
      <c r="M1559" t="s">
        <v>21</v>
      </c>
      <c r="N1559">
        <v>2021</v>
      </c>
      <c r="O1559">
        <v>10</v>
      </c>
      <c r="P1559">
        <v>12</v>
      </c>
      <c r="Q1559" t="str">
        <f>TEXT(DATE(2024, sales[[#This Row],[month]], 1), "MMMM")</f>
        <v>October</v>
      </c>
      <c r="R1559" s="4">
        <f t="shared" si="24"/>
        <v>0.29166666666666663</v>
      </c>
    </row>
    <row r="1560" spans="1:18" x14ac:dyDescent="0.25">
      <c r="A1560" t="s">
        <v>248</v>
      </c>
      <c r="B1560" s="5">
        <v>1185732</v>
      </c>
      <c r="C1560" s="6" t="s">
        <v>460</v>
      </c>
      <c r="D1560" t="s">
        <v>178</v>
      </c>
      <c r="E1560" t="s">
        <v>796</v>
      </c>
      <c r="F1560" t="s">
        <v>797</v>
      </c>
      <c r="G1560" t="s">
        <v>23</v>
      </c>
      <c r="H1560" s="3">
        <v>45.000000000000007</v>
      </c>
      <c r="I1560" s="5">
        <v>600</v>
      </c>
      <c r="J1560" s="3">
        <v>27000.000000000004</v>
      </c>
      <c r="K1560" s="3">
        <v>8100.0000000000009</v>
      </c>
      <c r="L1560" s="4">
        <v>0.3</v>
      </c>
      <c r="M1560" t="s">
        <v>21</v>
      </c>
      <c r="N1560">
        <v>2021</v>
      </c>
      <c r="O1560">
        <v>10</v>
      </c>
      <c r="P1560">
        <v>12</v>
      </c>
      <c r="Q1560" t="str">
        <f>TEXT(DATE(2024, sales[[#This Row],[month]], 1), "MMMM")</f>
        <v>October</v>
      </c>
      <c r="R1560" s="4">
        <f t="shared" si="24"/>
        <v>-0.36656891495601174</v>
      </c>
    </row>
    <row r="1561" spans="1:18" x14ac:dyDescent="0.25">
      <c r="A1561" t="s">
        <v>248</v>
      </c>
      <c r="B1561" s="5">
        <v>1185732</v>
      </c>
      <c r="C1561" s="6" t="s">
        <v>460</v>
      </c>
      <c r="D1561" t="s">
        <v>178</v>
      </c>
      <c r="E1561" t="s">
        <v>796</v>
      </c>
      <c r="F1561" t="s">
        <v>797</v>
      </c>
      <c r="G1561" t="s">
        <v>25</v>
      </c>
      <c r="H1561" s="3">
        <v>45.000000000000007</v>
      </c>
      <c r="I1561" s="5">
        <v>500</v>
      </c>
      <c r="J1561" s="3">
        <v>22500.000000000004</v>
      </c>
      <c r="K1561" s="3">
        <v>7875.0000000000009</v>
      </c>
      <c r="L1561" s="4">
        <v>0.35</v>
      </c>
      <c r="M1561" t="s">
        <v>21</v>
      </c>
      <c r="N1561">
        <v>2021</v>
      </c>
      <c r="O1561">
        <v>10</v>
      </c>
      <c r="P1561">
        <v>12</v>
      </c>
      <c r="Q1561" t="str">
        <f>TEXT(DATE(2024, sales[[#This Row],[month]], 1), "MMMM")</f>
        <v>October</v>
      </c>
      <c r="R1561" s="4">
        <f t="shared" si="24"/>
        <v>-0.16666666666666666</v>
      </c>
    </row>
    <row r="1562" spans="1:18" x14ac:dyDescent="0.25">
      <c r="A1562" t="s">
        <v>248</v>
      </c>
      <c r="B1562" s="5">
        <v>1185732</v>
      </c>
      <c r="C1562" s="6" t="s">
        <v>460</v>
      </c>
      <c r="D1562" t="s">
        <v>178</v>
      </c>
      <c r="E1562" t="s">
        <v>796</v>
      </c>
      <c r="F1562" t="s">
        <v>797</v>
      </c>
      <c r="G1562" t="s">
        <v>27</v>
      </c>
      <c r="H1562" s="3">
        <v>45.000000000000007</v>
      </c>
      <c r="I1562" s="5">
        <v>475</v>
      </c>
      <c r="J1562" s="3">
        <v>21375.000000000004</v>
      </c>
      <c r="K1562" s="3">
        <v>7481.2500000000009</v>
      </c>
      <c r="L1562" s="4">
        <v>0.35</v>
      </c>
      <c r="M1562" t="s">
        <v>21</v>
      </c>
      <c r="N1562">
        <v>2021</v>
      </c>
      <c r="O1562">
        <v>10</v>
      </c>
      <c r="P1562">
        <v>12</v>
      </c>
      <c r="Q1562" t="str">
        <f>TEXT(DATE(2024, sales[[#This Row],[month]], 1), "MMMM")</f>
        <v>October</v>
      </c>
      <c r="R1562" s="4">
        <f t="shared" si="24"/>
        <v>-4.9999999999999989E-2</v>
      </c>
    </row>
    <row r="1563" spans="1:18" x14ac:dyDescent="0.25">
      <c r="A1563" t="s">
        <v>248</v>
      </c>
      <c r="B1563" s="5">
        <v>1185732</v>
      </c>
      <c r="C1563" s="6" t="s">
        <v>460</v>
      </c>
      <c r="D1563" t="s">
        <v>178</v>
      </c>
      <c r="E1563" t="s">
        <v>796</v>
      </c>
      <c r="F1563" t="s">
        <v>797</v>
      </c>
      <c r="G1563" t="s">
        <v>29</v>
      </c>
      <c r="H1563" s="3">
        <v>55.000000000000007</v>
      </c>
      <c r="I1563" s="5">
        <v>475</v>
      </c>
      <c r="J1563" s="3">
        <v>26125.000000000004</v>
      </c>
      <c r="K1563" s="3">
        <v>7837.5000000000009</v>
      </c>
      <c r="L1563" s="4">
        <v>0.3</v>
      </c>
      <c r="M1563" t="s">
        <v>21</v>
      </c>
      <c r="N1563">
        <v>2021</v>
      </c>
      <c r="O1563">
        <v>10</v>
      </c>
      <c r="P1563">
        <v>12</v>
      </c>
      <c r="Q1563" t="str">
        <f>TEXT(DATE(2024, sales[[#This Row],[month]], 1), "MMMM")</f>
        <v>October</v>
      </c>
      <c r="R1563" s="4">
        <f t="shared" si="24"/>
        <v>0.22222222222222218</v>
      </c>
    </row>
    <row r="1564" spans="1:18" x14ac:dyDescent="0.25">
      <c r="A1564" t="s">
        <v>248</v>
      </c>
      <c r="B1564" s="5">
        <v>1185732</v>
      </c>
      <c r="C1564" s="6" t="s">
        <v>460</v>
      </c>
      <c r="D1564" t="s">
        <v>178</v>
      </c>
      <c r="E1564" t="s">
        <v>796</v>
      </c>
      <c r="F1564" t="s">
        <v>797</v>
      </c>
      <c r="G1564" t="s">
        <v>31</v>
      </c>
      <c r="H1564" s="3">
        <v>60</v>
      </c>
      <c r="I1564" s="5">
        <v>600</v>
      </c>
      <c r="J1564" s="3">
        <v>36000</v>
      </c>
      <c r="K1564" s="3">
        <v>9000</v>
      </c>
      <c r="L1564" s="4">
        <v>0.25</v>
      </c>
      <c r="M1564" t="s">
        <v>21</v>
      </c>
      <c r="N1564">
        <v>2021</v>
      </c>
      <c r="O1564">
        <v>10</v>
      </c>
      <c r="P1564">
        <v>12</v>
      </c>
      <c r="Q1564" t="str">
        <f>TEXT(DATE(2024, sales[[#This Row],[month]], 1), "MMMM")</f>
        <v>October</v>
      </c>
      <c r="R1564" s="4">
        <f t="shared" si="24"/>
        <v>0.37799043062200938</v>
      </c>
    </row>
    <row r="1565" spans="1:18" x14ac:dyDescent="0.25">
      <c r="A1565" t="s">
        <v>248</v>
      </c>
      <c r="B1565" s="5">
        <v>1185732</v>
      </c>
      <c r="C1565" s="6" t="s">
        <v>492</v>
      </c>
      <c r="D1565" t="s">
        <v>178</v>
      </c>
      <c r="E1565" t="s">
        <v>796</v>
      </c>
      <c r="F1565" t="s">
        <v>797</v>
      </c>
      <c r="G1565" t="s">
        <v>20</v>
      </c>
      <c r="H1565" s="3">
        <v>55.000000000000007</v>
      </c>
      <c r="I1565" s="5">
        <v>750</v>
      </c>
      <c r="J1565" s="3">
        <v>41250.000000000007</v>
      </c>
      <c r="K1565" s="3">
        <v>20625.000000000004</v>
      </c>
      <c r="L1565" s="4">
        <v>0.5</v>
      </c>
      <c r="M1565" t="s">
        <v>21</v>
      </c>
      <c r="N1565">
        <v>2021</v>
      </c>
      <c r="O1565">
        <v>11</v>
      </c>
      <c r="P1565">
        <v>11</v>
      </c>
      <c r="Q1565" t="str">
        <f>TEXT(DATE(2024, sales[[#This Row],[month]], 1), "MMMM")</f>
        <v>November</v>
      </c>
      <c r="R1565" s="4">
        <f t="shared" si="24"/>
        <v>0.14583333333333354</v>
      </c>
    </row>
    <row r="1566" spans="1:18" x14ac:dyDescent="0.25">
      <c r="A1566" t="s">
        <v>248</v>
      </c>
      <c r="B1566" s="5">
        <v>1185732</v>
      </c>
      <c r="C1566" s="6" t="s">
        <v>492</v>
      </c>
      <c r="D1566" t="s">
        <v>178</v>
      </c>
      <c r="E1566" t="s">
        <v>796</v>
      </c>
      <c r="F1566" t="s">
        <v>797</v>
      </c>
      <c r="G1566" t="s">
        <v>23</v>
      </c>
      <c r="H1566" s="3">
        <v>45.000000000000007</v>
      </c>
      <c r="I1566" s="5">
        <v>575</v>
      </c>
      <c r="J1566" s="3">
        <v>25875.000000000004</v>
      </c>
      <c r="K1566" s="3">
        <v>7762.5000000000009</v>
      </c>
      <c r="L1566" s="4">
        <v>0.3</v>
      </c>
      <c r="M1566" t="s">
        <v>21</v>
      </c>
      <c r="N1566">
        <v>2021</v>
      </c>
      <c r="O1566">
        <v>11</v>
      </c>
      <c r="P1566">
        <v>11</v>
      </c>
      <c r="Q1566" t="str">
        <f>TEXT(DATE(2024, sales[[#This Row],[month]], 1), "MMMM")</f>
        <v>November</v>
      </c>
      <c r="R1566" s="4">
        <f t="shared" si="24"/>
        <v>-0.37272727272727274</v>
      </c>
    </row>
    <row r="1567" spans="1:18" x14ac:dyDescent="0.25">
      <c r="A1567" t="s">
        <v>248</v>
      </c>
      <c r="B1567" s="5">
        <v>1185732</v>
      </c>
      <c r="C1567" s="6" t="s">
        <v>492</v>
      </c>
      <c r="D1567" t="s">
        <v>178</v>
      </c>
      <c r="E1567" t="s">
        <v>796</v>
      </c>
      <c r="F1567" t="s">
        <v>797</v>
      </c>
      <c r="G1567" t="s">
        <v>25</v>
      </c>
      <c r="H1567" s="3">
        <v>45.000000000000007</v>
      </c>
      <c r="I1567" s="5">
        <v>520</v>
      </c>
      <c r="J1567" s="3">
        <v>23400.000000000004</v>
      </c>
      <c r="K1567" s="3">
        <v>8190.0000000000009</v>
      </c>
      <c r="L1567" s="4">
        <v>0.35</v>
      </c>
      <c r="M1567" t="s">
        <v>21</v>
      </c>
      <c r="N1567">
        <v>2021</v>
      </c>
      <c r="O1567">
        <v>11</v>
      </c>
      <c r="P1567">
        <v>11</v>
      </c>
      <c r="Q1567" t="str">
        <f>TEXT(DATE(2024, sales[[#This Row],[month]], 1), "MMMM")</f>
        <v>November</v>
      </c>
      <c r="R1567" s="4">
        <f t="shared" si="24"/>
        <v>-9.5652173913043467E-2</v>
      </c>
    </row>
    <row r="1568" spans="1:18" x14ac:dyDescent="0.25">
      <c r="A1568" t="s">
        <v>248</v>
      </c>
      <c r="B1568" s="5">
        <v>1185732</v>
      </c>
      <c r="C1568" s="6" t="s">
        <v>492</v>
      </c>
      <c r="D1568" t="s">
        <v>178</v>
      </c>
      <c r="E1568" t="s">
        <v>796</v>
      </c>
      <c r="F1568" t="s">
        <v>797</v>
      </c>
      <c r="G1568" t="s">
        <v>27</v>
      </c>
      <c r="H1568" s="3">
        <v>45.000000000000007</v>
      </c>
      <c r="I1568" s="5">
        <v>500</v>
      </c>
      <c r="J1568" s="3">
        <v>22500.000000000004</v>
      </c>
      <c r="K1568" s="3">
        <v>7875.0000000000009</v>
      </c>
      <c r="L1568" s="4">
        <v>0.35</v>
      </c>
      <c r="M1568" t="s">
        <v>21</v>
      </c>
      <c r="N1568">
        <v>2021</v>
      </c>
      <c r="O1568">
        <v>11</v>
      </c>
      <c r="P1568">
        <v>11</v>
      </c>
      <c r="Q1568" t="str">
        <f>TEXT(DATE(2024, sales[[#This Row],[month]], 1), "MMMM")</f>
        <v>November</v>
      </c>
      <c r="R1568" s="4">
        <f t="shared" si="24"/>
        <v>-3.8461538461538457E-2</v>
      </c>
    </row>
    <row r="1569" spans="1:18" x14ac:dyDescent="0.25">
      <c r="A1569" t="s">
        <v>248</v>
      </c>
      <c r="B1569" s="5">
        <v>1185732</v>
      </c>
      <c r="C1569" s="6" t="s">
        <v>492</v>
      </c>
      <c r="D1569" t="s">
        <v>178</v>
      </c>
      <c r="E1569" t="s">
        <v>796</v>
      </c>
      <c r="F1569" t="s">
        <v>797</v>
      </c>
      <c r="G1569" t="s">
        <v>29</v>
      </c>
      <c r="H1569" s="3">
        <v>55.000000000000007</v>
      </c>
      <c r="I1569" s="5">
        <v>475</v>
      </c>
      <c r="J1569" s="3">
        <v>26125.000000000004</v>
      </c>
      <c r="K1569" s="3">
        <v>7837.5000000000009</v>
      </c>
      <c r="L1569" s="4">
        <v>0.3</v>
      </c>
      <c r="M1569" t="s">
        <v>21</v>
      </c>
      <c r="N1569">
        <v>2021</v>
      </c>
      <c r="O1569">
        <v>11</v>
      </c>
      <c r="P1569">
        <v>11</v>
      </c>
      <c r="Q1569" t="str">
        <f>TEXT(DATE(2024, sales[[#This Row],[month]], 1), "MMMM")</f>
        <v>November</v>
      </c>
      <c r="R1569" s="4">
        <f t="shared" si="24"/>
        <v>0.16111111111111109</v>
      </c>
    </row>
    <row r="1570" spans="1:18" x14ac:dyDescent="0.25">
      <c r="A1570" t="s">
        <v>248</v>
      </c>
      <c r="B1570" s="5">
        <v>1185732</v>
      </c>
      <c r="C1570" s="6" t="s">
        <v>492</v>
      </c>
      <c r="D1570" t="s">
        <v>178</v>
      </c>
      <c r="E1570" t="s">
        <v>796</v>
      </c>
      <c r="F1570" t="s">
        <v>797</v>
      </c>
      <c r="G1570" t="s">
        <v>31</v>
      </c>
      <c r="H1570" s="3">
        <v>60</v>
      </c>
      <c r="I1570" s="5">
        <v>575</v>
      </c>
      <c r="J1570" s="3">
        <v>34500</v>
      </c>
      <c r="K1570" s="3">
        <v>8625</v>
      </c>
      <c r="L1570" s="4">
        <v>0.25</v>
      </c>
      <c r="M1570" t="s">
        <v>21</v>
      </c>
      <c r="N1570">
        <v>2021</v>
      </c>
      <c r="O1570">
        <v>11</v>
      </c>
      <c r="P1570">
        <v>11</v>
      </c>
      <c r="Q1570" t="str">
        <f>TEXT(DATE(2024, sales[[#This Row],[month]], 1), "MMMM")</f>
        <v>November</v>
      </c>
      <c r="R1570" s="4">
        <f t="shared" si="24"/>
        <v>0.32057416267942568</v>
      </c>
    </row>
    <row r="1571" spans="1:18" x14ac:dyDescent="0.25">
      <c r="A1571" t="s">
        <v>248</v>
      </c>
      <c r="B1571" s="5">
        <v>1185732</v>
      </c>
      <c r="C1571" s="6" t="s">
        <v>521</v>
      </c>
      <c r="D1571" t="s">
        <v>178</v>
      </c>
      <c r="E1571" t="s">
        <v>796</v>
      </c>
      <c r="F1571" t="s">
        <v>797</v>
      </c>
      <c r="G1571" t="s">
        <v>20</v>
      </c>
      <c r="H1571" s="3">
        <v>55.000000000000007</v>
      </c>
      <c r="I1571" s="5">
        <v>800</v>
      </c>
      <c r="J1571" s="3">
        <v>44000.000000000007</v>
      </c>
      <c r="K1571" s="3">
        <v>22000.000000000004</v>
      </c>
      <c r="L1571" s="4">
        <v>0.5</v>
      </c>
      <c r="M1571" t="s">
        <v>21</v>
      </c>
      <c r="N1571">
        <v>2021</v>
      </c>
      <c r="O1571">
        <v>12</v>
      </c>
      <c r="P1571">
        <v>10</v>
      </c>
      <c r="Q1571" t="str">
        <f>TEXT(DATE(2024, sales[[#This Row],[month]], 1), "MMMM")</f>
        <v>December</v>
      </c>
      <c r="R1571" s="4">
        <f t="shared" si="24"/>
        <v>0.27536231884057993</v>
      </c>
    </row>
    <row r="1572" spans="1:18" x14ac:dyDescent="0.25">
      <c r="A1572" t="s">
        <v>248</v>
      </c>
      <c r="B1572" s="5">
        <v>1185732</v>
      </c>
      <c r="C1572" s="6" t="s">
        <v>521</v>
      </c>
      <c r="D1572" t="s">
        <v>178</v>
      </c>
      <c r="E1572" t="s">
        <v>796</v>
      </c>
      <c r="F1572" t="s">
        <v>797</v>
      </c>
      <c r="G1572" t="s">
        <v>23</v>
      </c>
      <c r="H1572" s="3">
        <v>45.000000000000007</v>
      </c>
      <c r="I1572" s="5">
        <v>600</v>
      </c>
      <c r="J1572" s="3">
        <v>27000.000000000004</v>
      </c>
      <c r="K1572" s="3">
        <v>8100.0000000000009</v>
      </c>
      <c r="L1572" s="4">
        <v>0.3</v>
      </c>
      <c r="M1572" t="s">
        <v>21</v>
      </c>
      <c r="N1572">
        <v>2021</v>
      </c>
      <c r="O1572">
        <v>12</v>
      </c>
      <c r="P1572">
        <v>10</v>
      </c>
      <c r="Q1572" t="str">
        <f>TEXT(DATE(2024, sales[[#This Row],[month]], 1), "MMMM")</f>
        <v>December</v>
      </c>
      <c r="R1572" s="4">
        <f t="shared" si="24"/>
        <v>-0.38636363636363641</v>
      </c>
    </row>
    <row r="1573" spans="1:18" x14ac:dyDescent="0.25">
      <c r="A1573" t="s">
        <v>16</v>
      </c>
      <c r="B1573" s="5">
        <v>1185732</v>
      </c>
      <c r="C1573" s="6" t="s">
        <v>521</v>
      </c>
      <c r="D1573" t="s">
        <v>178</v>
      </c>
      <c r="E1573" t="s">
        <v>796</v>
      </c>
      <c r="F1573" t="s">
        <v>797</v>
      </c>
      <c r="G1573" t="s">
        <v>25</v>
      </c>
      <c r="H1573" s="3">
        <v>45.000000000000007</v>
      </c>
      <c r="I1573" s="5">
        <v>550</v>
      </c>
      <c r="J1573" s="3">
        <v>24750.000000000004</v>
      </c>
      <c r="K1573" s="3">
        <v>8662.5</v>
      </c>
      <c r="L1573" s="4">
        <v>0.35</v>
      </c>
      <c r="M1573" t="s">
        <v>21</v>
      </c>
      <c r="N1573">
        <v>2021</v>
      </c>
      <c r="O1573">
        <v>12</v>
      </c>
      <c r="P1573">
        <v>10</v>
      </c>
      <c r="Q1573" t="str">
        <f>TEXT(DATE(2024, sales[[#This Row],[month]], 1), "MMMM")</f>
        <v>December</v>
      </c>
      <c r="R1573" s="4">
        <f t="shared" si="24"/>
        <v>-8.3333333333333329E-2</v>
      </c>
    </row>
    <row r="1574" spans="1:18" x14ac:dyDescent="0.25">
      <c r="A1574" t="s">
        <v>16</v>
      </c>
      <c r="B1574" s="5">
        <v>1185732</v>
      </c>
      <c r="C1574" s="6" t="s">
        <v>521</v>
      </c>
      <c r="D1574" t="s">
        <v>178</v>
      </c>
      <c r="E1574" t="s">
        <v>796</v>
      </c>
      <c r="F1574" t="s">
        <v>797</v>
      </c>
      <c r="G1574" t="s">
        <v>27</v>
      </c>
      <c r="H1574" s="3">
        <v>45.000000000000007</v>
      </c>
      <c r="I1574" s="5">
        <v>500</v>
      </c>
      <c r="J1574" s="3">
        <v>22500.000000000004</v>
      </c>
      <c r="K1574" s="3">
        <v>7875.0000000000009</v>
      </c>
      <c r="L1574" s="4">
        <v>0.35</v>
      </c>
      <c r="M1574" t="s">
        <v>21</v>
      </c>
      <c r="N1574">
        <v>2021</v>
      </c>
      <c r="O1574">
        <v>12</v>
      </c>
      <c r="P1574">
        <v>10</v>
      </c>
      <c r="Q1574" t="str">
        <f>TEXT(DATE(2024, sales[[#This Row],[month]], 1), "MMMM")</f>
        <v>December</v>
      </c>
      <c r="R1574" s="4">
        <f t="shared" si="24"/>
        <v>-9.0909090909090898E-2</v>
      </c>
    </row>
    <row r="1575" spans="1:18" x14ac:dyDescent="0.25">
      <c r="A1575" t="s">
        <v>16</v>
      </c>
      <c r="B1575" s="5">
        <v>1185732</v>
      </c>
      <c r="C1575" s="6" t="s">
        <v>521</v>
      </c>
      <c r="D1575" t="s">
        <v>178</v>
      </c>
      <c r="E1575" t="s">
        <v>796</v>
      </c>
      <c r="F1575" t="s">
        <v>797</v>
      </c>
      <c r="G1575" t="s">
        <v>29</v>
      </c>
      <c r="H1575" s="3">
        <v>55.000000000000007</v>
      </c>
      <c r="I1575" s="5">
        <v>500</v>
      </c>
      <c r="J1575" s="3">
        <v>27500.000000000004</v>
      </c>
      <c r="K1575" s="3">
        <v>8250</v>
      </c>
      <c r="L1575" s="4">
        <v>0.3</v>
      </c>
      <c r="M1575" t="s">
        <v>21</v>
      </c>
      <c r="N1575">
        <v>2021</v>
      </c>
      <c r="O1575">
        <v>12</v>
      </c>
      <c r="P1575">
        <v>10</v>
      </c>
      <c r="Q1575" t="str">
        <f>TEXT(DATE(2024, sales[[#This Row],[month]], 1), "MMMM")</f>
        <v>December</v>
      </c>
      <c r="R1575" s="4">
        <f t="shared" si="24"/>
        <v>0.22222222222222218</v>
      </c>
    </row>
    <row r="1576" spans="1:18" x14ac:dyDescent="0.25">
      <c r="A1576" t="s">
        <v>16</v>
      </c>
      <c r="B1576" s="5">
        <v>1185732</v>
      </c>
      <c r="C1576" s="6" t="s">
        <v>521</v>
      </c>
      <c r="D1576" t="s">
        <v>178</v>
      </c>
      <c r="E1576" t="s">
        <v>796</v>
      </c>
      <c r="F1576" t="s">
        <v>797</v>
      </c>
      <c r="G1576" t="s">
        <v>31</v>
      </c>
      <c r="H1576" s="3">
        <v>60</v>
      </c>
      <c r="I1576" s="5">
        <v>600</v>
      </c>
      <c r="J1576" s="3">
        <v>36000</v>
      </c>
      <c r="K1576" s="3">
        <v>9000</v>
      </c>
      <c r="L1576" s="4">
        <v>0.25</v>
      </c>
      <c r="M1576" t="s">
        <v>21</v>
      </c>
      <c r="N1576">
        <v>2021</v>
      </c>
      <c r="O1576">
        <v>12</v>
      </c>
      <c r="P1576">
        <v>10</v>
      </c>
      <c r="Q1576" t="str">
        <f>TEXT(DATE(2024, sales[[#This Row],[month]], 1), "MMMM")</f>
        <v>December</v>
      </c>
      <c r="R1576" s="4">
        <f t="shared" si="24"/>
        <v>0.30909090909090892</v>
      </c>
    </row>
    <row r="1577" spans="1:18" x14ac:dyDescent="0.25">
      <c r="A1577" t="s">
        <v>16</v>
      </c>
      <c r="B1577" s="5">
        <v>1128299</v>
      </c>
      <c r="C1577" s="6" t="s">
        <v>224</v>
      </c>
      <c r="D1577" t="s">
        <v>178</v>
      </c>
      <c r="E1577" t="s">
        <v>796</v>
      </c>
      <c r="F1577" t="s">
        <v>797</v>
      </c>
      <c r="G1577" t="s">
        <v>20</v>
      </c>
      <c r="H1577" s="3">
        <v>30.000000000000004</v>
      </c>
      <c r="I1577" s="5">
        <v>350</v>
      </c>
      <c r="J1577" s="3">
        <v>10500.000000000002</v>
      </c>
      <c r="K1577" s="3">
        <v>3675.0000000000009</v>
      </c>
      <c r="L1577" s="4">
        <v>0.35</v>
      </c>
      <c r="M1577" t="s">
        <v>21</v>
      </c>
      <c r="N1577">
        <v>2021</v>
      </c>
      <c r="O1577">
        <v>1</v>
      </c>
      <c r="P1577">
        <v>24</v>
      </c>
      <c r="Q1577" t="str">
        <f>TEXT(DATE(2024, sales[[#This Row],[month]], 1), "MMMM")</f>
        <v>January</v>
      </c>
      <c r="R1577" s="4">
        <f t="shared" si="24"/>
        <v>-0.70833333333333337</v>
      </c>
    </row>
    <row r="1578" spans="1:18" x14ac:dyDescent="0.25">
      <c r="A1578" t="s">
        <v>16</v>
      </c>
      <c r="B1578" s="5">
        <v>1128299</v>
      </c>
      <c r="C1578" s="6" t="s">
        <v>224</v>
      </c>
      <c r="D1578" t="s">
        <v>178</v>
      </c>
      <c r="E1578" t="s">
        <v>796</v>
      </c>
      <c r="F1578" t="s">
        <v>797</v>
      </c>
      <c r="G1578" t="s">
        <v>23</v>
      </c>
      <c r="H1578" s="3">
        <v>40</v>
      </c>
      <c r="I1578" s="5">
        <v>350</v>
      </c>
      <c r="J1578" s="3">
        <v>14000</v>
      </c>
      <c r="K1578" s="3">
        <v>4900</v>
      </c>
      <c r="L1578" s="4">
        <v>0.35</v>
      </c>
      <c r="M1578" t="s">
        <v>21</v>
      </c>
      <c r="N1578">
        <v>2021</v>
      </c>
      <c r="O1578">
        <v>1</v>
      </c>
      <c r="P1578">
        <v>24</v>
      </c>
      <c r="Q1578" t="str">
        <f>TEXT(DATE(2024, sales[[#This Row],[month]], 1), "MMMM")</f>
        <v>January</v>
      </c>
      <c r="R1578" s="4">
        <f t="shared" si="24"/>
        <v>0.33333333333333309</v>
      </c>
    </row>
    <row r="1579" spans="1:18" x14ac:dyDescent="0.25">
      <c r="A1579" t="s">
        <v>16</v>
      </c>
      <c r="B1579" s="5">
        <v>1128299</v>
      </c>
      <c r="C1579" s="6" t="s">
        <v>224</v>
      </c>
      <c r="D1579" t="s">
        <v>178</v>
      </c>
      <c r="E1579" t="s">
        <v>796</v>
      </c>
      <c r="F1579" t="s">
        <v>797</v>
      </c>
      <c r="G1579" t="s">
        <v>25</v>
      </c>
      <c r="H1579" s="3">
        <v>40</v>
      </c>
      <c r="I1579" s="5">
        <v>350</v>
      </c>
      <c r="J1579" s="3">
        <v>14000</v>
      </c>
      <c r="K1579" s="3">
        <v>4900</v>
      </c>
      <c r="L1579" s="4">
        <v>0.35</v>
      </c>
      <c r="M1579" t="s">
        <v>21</v>
      </c>
      <c r="N1579">
        <v>2021</v>
      </c>
      <c r="O1579">
        <v>1</v>
      </c>
      <c r="P1579">
        <v>24</v>
      </c>
      <c r="Q1579" t="str">
        <f>TEXT(DATE(2024, sales[[#This Row],[month]], 1), "MMMM")</f>
        <v>January</v>
      </c>
      <c r="R1579" s="4">
        <f t="shared" si="24"/>
        <v>0</v>
      </c>
    </row>
    <row r="1580" spans="1:18" x14ac:dyDescent="0.25">
      <c r="A1580" t="s">
        <v>16</v>
      </c>
      <c r="B1580" s="5">
        <v>1128299</v>
      </c>
      <c r="C1580" s="6" t="s">
        <v>224</v>
      </c>
      <c r="D1580" t="s">
        <v>178</v>
      </c>
      <c r="E1580" t="s">
        <v>796</v>
      </c>
      <c r="F1580" t="s">
        <v>797</v>
      </c>
      <c r="G1580" t="s">
        <v>27</v>
      </c>
      <c r="H1580" s="3">
        <v>40</v>
      </c>
      <c r="I1580" s="5">
        <v>200</v>
      </c>
      <c r="J1580" s="3">
        <v>8000</v>
      </c>
      <c r="K1580" s="3">
        <v>2800</v>
      </c>
      <c r="L1580" s="4">
        <v>0.35</v>
      </c>
      <c r="M1580" t="s">
        <v>21</v>
      </c>
      <c r="N1580">
        <v>2021</v>
      </c>
      <c r="O1580">
        <v>1</v>
      </c>
      <c r="P1580">
        <v>24</v>
      </c>
      <c r="Q1580" t="str">
        <f>TEXT(DATE(2024, sales[[#This Row],[month]], 1), "MMMM")</f>
        <v>January</v>
      </c>
      <c r="R1580" s="4">
        <f t="shared" si="24"/>
        <v>-0.42857142857142855</v>
      </c>
    </row>
    <row r="1581" spans="1:18" x14ac:dyDescent="0.25">
      <c r="A1581" t="s">
        <v>16</v>
      </c>
      <c r="B1581" s="5">
        <v>1128299</v>
      </c>
      <c r="C1581" s="6" t="s">
        <v>224</v>
      </c>
      <c r="D1581" t="s">
        <v>178</v>
      </c>
      <c r="E1581" t="s">
        <v>796</v>
      </c>
      <c r="F1581" t="s">
        <v>797</v>
      </c>
      <c r="G1581" t="s">
        <v>29</v>
      </c>
      <c r="H1581" s="3">
        <v>45.000000000000007</v>
      </c>
      <c r="I1581" s="5">
        <v>150</v>
      </c>
      <c r="J1581" s="3">
        <v>6750.0000000000009</v>
      </c>
      <c r="K1581" s="3">
        <v>2700.0000000000005</v>
      </c>
      <c r="L1581" s="4">
        <v>0.4</v>
      </c>
      <c r="M1581" t="s">
        <v>21</v>
      </c>
      <c r="N1581">
        <v>2021</v>
      </c>
      <c r="O1581">
        <v>1</v>
      </c>
      <c r="P1581">
        <v>24</v>
      </c>
      <c r="Q1581" t="str">
        <f>TEXT(DATE(2024, sales[[#This Row],[month]], 1), "MMMM")</f>
        <v>January</v>
      </c>
      <c r="R1581" s="4">
        <f t="shared" si="24"/>
        <v>-0.15624999999999989</v>
      </c>
    </row>
    <row r="1582" spans="1:18" x14ac:dyDescent="0.25">
      <c r="A1582" t="s">
        <v>16</v>
      </c>
      <c r="B1582" s="5">
        <v>1128299</v>
      </c>
      <c r="C1582" s="6" t="s">
        <v>224</v>
      </c>
      <c r="D1582" t="s">
        <v>178</v>
      </c>
      <c r="E1582" t="s">
        <v>796</v>
      </c>
      <c r="F1582" t="s">
        <v>797</v>
      </c>
      <c r="G1582" t="s">
        <v>31</v>
      </c>
      <c r="H1582" s="3">
        <v>40</v>
      </c>
      <c r="I1582" s="5">
        <v>400</v>
      </c>
      <c r="J1582" s="3">
        <v>16000</v>
      </c>
      <c r="K1582" s="3">
        <v>4800</v>
      </c>
      <c r="L1582" s="4">
        <v>0.3</v>
      </c>
      <c r="M1582" t="s">
        <v>21</v>
      </c>
      <c r="N1582">
        <v>2021</v>
      </c>
      <c r="O1582">
        <v>1</v>
      </c>
      <c r="P1582">
        <v>24</v>
      </c>
      <c r="Q1582" t="str">
        <f>TEXT(DATE(2024, sales[[#This Row],[month]], 1), "MMMM")</f>
        <v>January</v>
      </c>
      <c r="R1582" s="4">
        <f t="shared" si="24"/>
        <v>1.3703703703703702</v>
      </c>
    </row>
    <row r="1583" spans="1:18" x14ac:dyDescent="0.25">
      <c r="A1583" t="s">
        <v>16</v>
      </c>
      <c r="B1583" s="5">
        <v>1128299</v>
      </c>
      <c r="C1583" s="6" t="s">
        <v>755</v>
      </c>
      <c r="D1583" t="s">
        <v>178</v>
      </c>
      <c r="E1583" t="s">
        <v>796</v>
      </c>
      <c r="F1583" t="s">
        <v>797</v>
      </c>
      <c r="G1583" t="s">
        <v>20</v>
      </c>
      <c r="H1583" s="3">
        <v>30.000000000000004</v>
      </c>
      <c r="I1583" s="5">
        <v>450</v>
      </c>
      <c r="J1583" s="3">
        <v>13500.000000000002</v>
      </c>
      <c r="K1583" s="3">
        <v>4725</v>
      </c>
      <c r="L1583" s="4">
        <v>0.35</v>
      </c>
      <c r="M1583" t="s">
        <v>21</v>
      </c>
      <c r="N1583">
        <v>2021</v>
      </c>
      <c r="O1583">
        <v>2</v>
      </c>
      <c r="P1583">
        <v>24</v>
      </c>
      <c r="Q1583" t="str">
        <f>TEXT(DATE(2024, sales[[#This Row],[month]], 1), "MMMM")</f>
        <v>February</v>
      </c>
      <c r="R1583" s="4">
        <f t="shared" si="24"/>
        <v>-0.15624999999999989</v>
      </c>
    </row>
    <row r="1584" spans="1:18" x14ac:dyDescent="0.25">
      <c r="A1584" t="s">
        <v>16</v>
      </c>
      <c r="B1584" s="5">
        <v>1128299</v>
      </c>
      <c r="C1584" s="6" t="s">
        <v>755</v>
      </c>
      <c r="D1584" t="s">
        <v>178</v>
      </c>
      <c r="E1584" t="s">
        <v>796</v>
      </c>
      <c r="F1584" t="s">
        <v>797</v>
      </c>
      <c r="G1584" t="s">
        <v>23</v>
      </c>
      <c r="H1584" s="3">
        <v>40</v>
      </c>
      <c r="I1584" s="5">
        <v>350</v>
      </c>
      <c r="J1584" s="3">
        <v>14000</v>
      </c>
      <c r="K1584" s="3">
        <v>4900</v>
      </c>
      <c r="L1584" s="4">
        <v>0.35</v>
      </c>
      <c r="M1584" t="s">
        <v>21</v>
      </c>
      <c r="N1584">
        <v>2021</v>
      </c>
      <c r="O1584">
        <v>2</v>
      </c>
      <c r="P1584">
        <v>24</v>
      </c>
      <c r="Q1584" t="str">
        <f>TEXT(DATE(2024, sales[[#This Row],[month]], 1), "MMMM")</f>
        <v>February</v>
      </c>
      <c r="R1584" s="4">
        <f t="shared" si="24"/>
        <v>3.7037037037036896E-2</v>
      </c>
    </row>
    <row r="1585" spans="1:18" x14ac:dyDescent="0.25">
      <c r="A1585" t="s">
        <v>16</v>
      </c>
      <c r="B1585" s="5">
        <v>1128299</v>
      </c>
      <c r="C1585" s="6" t="s">
        <v>755</v>
      </c>
      <c r="D1585" t="s">
        <v>178</v>
      </c>
      <c r="E1585" t="s">
        <v>796</v>
      </c>
      <c r="F1585" t="s">
        <v>797</v>
      </c>
      <c r="G1585" t="s">
        <v>25</v>
      </c>
      <c r="H1585" s="3">
        <v>40</v>
      </c>
      <c r="I1585" s="5">
        <v>350</v>
      </c>
      <c r="J1585" s="3">
        <v>14000</v>
      </c>
      <c r="K1585" s="3">
        <v>4900</v>
      </c>
      <c r="L1585" s="4">
        <v>0.35</v>
      </c>
      <c r="M1585" t="s">
        <v>21</v>
      </c>
      <c r="N1585">
        <v>2021</v>
      </c>
      <c r="O1585">
        <v>2</v>
      </c>
      <c r="P1585">
        <v>24</v>
      </c>
      <c r="Q1585" t="str">
        <f>TEXT(DATE(2024, sales[[#This Row],[month]], 1), "MMMM")</f>
        <v>February</v>
      </c>
      <c r="R1585" s="4">
        <f t="shared" si="24"/>
        <v>0</v>
      </c>
    </row>
    <row r="1586" spans="1:18" x14ac:dyDescent="0.25">
      <c r="A1586" t="s">
        <v>16</v>
      </c>
      <c r="B1586" s="5">
        <v>1128299</v>
      </c>
      <c r="C1586" s="6" t="s">
        <v>755</v>
      </c>
      <c r="D1586" t="s">
        <v>680</v>
      </c>
      <c r="E1586" t="s">
        <v>798</v>
      </c>
      <c r="F1586" t="s">
        <v>799</v>
      </c>
      <c r="G1586" t="s">
        <v>27</v>
      </c>
      <c r="H1586" s="3">
        <v>40</v>
      </c>
      <c r="I1586" s="5">
        <v>200</v>
      </c>
      <c r="J1586" s="3">
        <v>8000</v>
      </c>
      <c r="K1586" s="3">
        <v>2800</v>
      </c>
      <c r="L1586" s="4">
        <v>0.35</v>
      </c>
      <c r="M1586" t="s">
        <v>21</v>
      </c>
      <c r="N1586">
        <v>2021</v>
      </c>
      <c r="O1586">
        <v>2</v>
      </c>
      <c r="P1586">
        <v>24</v>
      </c>
      <c r="Q1586" t="str">
        <f>TEXT(DATE(2024, sales[[#This Row],[month]], 1), "MMMM")</f>
        <v>February</v>
      </c>
      <c r="R1586" s="4">
        <f t="shared" si="24"/>
        <v>-0.42857142857142855</v>
      </c>
    </row>
    <row r="1587" spans="1:18" x14ac:dyDescent="0.25">
      <c r="A1587" t="s">
        <v>16</v>
      </c>
      <c r="B1587" s="5">
        <v>1128299</v>
      </c>
      <c r="C1587" s="6" t="s">
        <v>755</v>
      </c>
      <c r="D1587" t="s">
        <v>680</v>
      </c>
      <c r="E1587" t="s">
        <v>798</v>
      </c>
      <c r="F1587" t="s">
        <v>799</v>
      </c>
      <c r="G1587" t="s">
        <v>29</v>
      </c>
      <c r="H1587" s="3">
        <v>45.000000000000007</v>
      </c>
      <c r="I1587" s="5">
        <v>125</v>
      </c>
      <c r="J1587" s="3">
        <v>5625.0000000000009</v>
      </c>
      <c r="K1587" s="3">
        <v>2250.0000000000005</v>
      </c>
      <c r="L1587" s="4">
        <v>0.4</v>
      </c>
      <c r="M1587" t="s">
        <v>21</v>
      </c>
      <c r="N1587">
        <v>2021</v>
      </c>
      <c r="O1587">
        <v>2</v>
      </c>
      <c r="P1587">
        <v>24</v>
      </c>
      <c r="Q1587" t="str">
        <f>TEXT(DATE(2024, sales[[#This Row],[month]], 1), "MMMM")</f>
        <v>February</v>
      </c>
      <c r="R1587" s="4">
        <f t="shared" si="24"/>
        <v>-0.29687499999999989</v>
      </c>
    </row>
    <row r="1588" spans="1:18" x14ac:dyDescent="0.25">
      <c r="A1588" t="s">
        <v>16</v>
      </c>
      <c r="B1588" s="5">
        <v>1128299</v>
      </c>
      <c r="C1588" s="6" t="s">
        <v>755</v>
      </c>
      <c r="D1588" t="s">
        <v>680</v>
      </c>
      <c r="E1588" t="s">
        <v>798</v>
      </c>
      <c r="F1588" t="s">
        <v>799</v>
      </c>
      <c r="G1588" t="s">
        <v>31</v>
      </c>
      <c r="H1588" s="3">
        <v>40</v>
      </c>
      <c r="I1588" s="5">
        <v>325</v>
      </c>
      <c r="J1588" s="3">
        <v>13000</v>
      </c>
      <c r="K1588" s="3">
        <v>3900</v>
      </c>
      <c r="L1588" s="4">
        <v>0.3</v>
      </c>
      <c r="M1588" t="s">
        <v>21</v>
      </c>
      <c r="N1588">
        <v>2021</v>
      </c>
      <c r="O1588">
        <v>2</v>
      </c>
      <c r="P1588">
        <v>24</v>
      </c>
      <c r="Q1588" t="str">
        <f>TEXT(DATE(2024, sales[[#This Row],[month]], 1), "MMMM")</f>
        <v>February</v>
      </c>
      <c r="R1588" s="4">
        <f t="shared" si="24"/>
        <v>1.3111111111111107</v>
      </c>
    </row>
    <row r="1589" spans="1:18" x14ac:dyDescent="0.25">
      <c r="A1589" t="s">
        <v>16</v>
      </c>
      <c r="B1589" s="5">
        <v>1128299</v>
      </c>
      <c r="C1589" s="6" t="s">
        <v>266</v>
      </c>
      <c r="D1589" t="s">
        <v>680</v>
      </c>
      <c r="E1589" t="s">
        <v>798</v>
      </c>
      <c r="F1589" t="s">
        <v>799</v>
      </c>
      <c r="G1589" t="s">
        <v>20</v>
      </c>
      <c r="H1589" s="3">
        <v>40</v>
      </c>
      <c r="I1589" s="5">
        <v>475</v>
      </c>
      <c r="J1589" s="3">
        <v>19000</v>
      </c>
      <c r="K1589" s="3">
        <v>6650</v>
      </c>
      <c r="L1589" s="4">
        <v>0.35</v>
      </c>
      <c r="M1589" t="s">
        <v>21</v>
      </c>
      <c r="N1589">
        <v>2021</v>
      </c>
      <c r="O1589">
        <v>3</v>
      </c>
      <c r="P1589">
        <v>23</v>
      </c>
      <c r="Q1589" t="str">
        <f>TEXT(DATE(2024, sales[[#This Row],[month]], 1), "MMMM")</f>
        <v>March</v>
      </c>
      <c r="R1589" s="4">
        <f t="shared" si="24"/>
        <v>0.46153846153846156</v>
      </c>
    </row>
    <row r="1590" spans="1:18" x14ac:dyDescent="0.25">
      <c r="A1590" t="s">
        <v>16</v>
      </c>
      <c r="B1590" s="5">
        <v>1128299</v>
      </c>
      <c r="C1590" s="6" t="s">
        <v>266</v>
      </c>
      <c r="D1590" t="s">
        <v>680</v>
      </c>
      <c r="E1590" t="s">
        <v>798</v>
      </c>
      <c r="F1590" t="s">
        <v>799</v>
      </c>
      <c r="G1590" t="s">
        <v>23</v>
      </c>
      <c r="H1590" s="3">
        <v>50</v>
      </c>
      <c r="I1590" s="5">
        <v>325</v>
      </c>
      <c r="J1590" s="3">
        <v>16250</v>
      </c>
      <c r="K1590" s="3">
        <v>5687.5</v>
      </c>
      <c r="L1590" s="4">
        <v>0.35</v>
      </c>
      <c r="M1590" t="s">
        <v>21</v>
      </c>
      <c r="N1590">
        <v>2021</v>
      </c>
      <c r="O1590">
        <v>3</v>
      </c>
      <c r="P1590">
        <v>23</v>
      </c>
      <c r="Q1590" t="str">
        <f>TEXT(DATE(2024, sales[[#This Row],[month]], 1), "MMMM")</f>
        <v>March</v>
      </c>
      <c r="R1590" s="4">
        <f t="shared" si="24"/>
        <v>-0.14473684210526316</v>
      </c>
    </row>
    <row r="1591" spans="1:18" x14ac:dyDescent="0.25">
      <c r="A1591" t="s">
        <v>16</v>
      </c>
      <c r="B1591" s="5">
        <v>1128299</v>
      </c>
      <c r="C1591" s="6" t="s">
        <v>266</v>
      </c>
      <c r="D1591" t="s">
        <v>680</v>
      </c>
      <c r="E1591" t="s">
        <v>798</v>
      </c>
      <c r="F1591" t="s">
        <v>799</v>
      </c>
      <c r="G1591" t="s">
        <v>25</v>
      </c>
      <c r="H1591" s="3">
        <v>54.999999999999993</v>
      </c>
      <c r="I1591" s="5">
        <v>350</v>
      </c>
      <c r="J1591" s="3">
        <v>19250</v>
      </c>
      <c r="K1591" s="3">
        <v>6737.4999999999982</v>
      </c>
      <c r="L1591" s="4">
        <v>0.35</v>
      </c>
      <c r="M1591" t="s">
        <v>21</v>
      </c>
      <c r="N1591">
        <v>2021</v>
      </c>
      <c r="O1591">
        <v>3</v>
      </c>
      <c r="P1591">
        <v>23</v>
      </c>
      <c r="Q1591" t="str">
        <f>TEXT(DATE(2024, sales[[#This Row],[month]], 1), "MMMM")</f>
        <v>March</v>
      </c>
      <c r="R1591" s="4">
        <f t="shared" si="24"/>
        <v>0.18461538461538463</v>
      </c>
    </row>
    <row r="1592" spans="1:18" x14ac:dyDescent="0.25">
      <c r="A1592" t="s">
        <v>16</v>
      </c>
      <c r="B1592" s="5">
        <v>1128299</v>
      </c>
      <c r="C1592" s="6" t="s">
        <v>266</v>
      </c>
      <c r="D1592" t="s">
        <v>680</v>
      </c>
      <c r="E1592" t="s">
        <v>798</v>
      </c>
      <c r="F1592" t="s">
        <v>799</v>
      </c>
      <c r="G1592" t="s">
        <v>27</v>
      </c>
      <c r="H1592" s="3">
        <v>50</v>
      </c>
      <c r="I1592" s="5">
        <v>250</v>
      </c>
      <c r="J1592" s="3">
        <v>12500</v>
      </c>
      <c r="K1592" s="3">
        <v>4375</v>
      </c>
      <c r="L1592" s="4">
        <v>0.35</v>
      </c>
      <c r="M1592" t="s">
        <v>21</v>
      </c>
      <c r="N1592">
        <v>2021</v>
      </c>
      <c r="O1592">
        <v>3</v>
      </c>
      <c r="P1592">
        <v>23</v>
      </c>
      <c r="Q1592" t="str">
        <f>TEXT(DATE(2024, sales[[#This Row],[month]], 1), "MMMM")</f>
        <v>March</v>
      </c>
      <c r="R1592" s="4">
        <f t="shared" si="24"/>
        <v>-0.35064935064935066</v>
      </c>
    </row>
    <row r="1593" spans="1:18" x14ac:dyDescent="0.25">
      <c r="A1593" t="s">
        <v>16</v>
      </c>
      <c r="B1593" s="5">
        <v>1128299</v>
      </c>
      <c r="C1593" s="6" t="s">
        <v>266</v>
      </c>
      <c r="D1593" t="s">
        <v>680</v>
      </c>
      <c r="E1593" t="s">
        <v>798</v>
      </c>
      <c r="F1593" t="s">
        <v>799</v>
      </c>
      <c r="G1593" t="s">
        <v>29</v>
      </c>
      <c r="H1593" s="3">
        <v>55.000000000000007</v>
      </c>
      <c r="I1593" s="5">
        <v>100</v>
      </c>
      <c r="J1593" s="3">
        <v>5500.0000000000009</v>
      </c>
      <c r="K1593" s="3">
        <v>2200.0000000000005</v>
      </c>
      <c r="L1593" s="4">
        <v>0.4</v>
      </c>
      <c r="M1593" t="s">
        <v>21</v>
      </c>
      <c r="N1593">
        <v>2021</v>
      </c>
      <c r="O1593">
        <v>3</v>
      </c>
      <c r="P1593">
        <v>23</v>
      </c>
      <c r="Q1593" t="str">
        <f>TEXT(DATE(2024, sales[[#This Row],[month]], 1), "MMMM")</f>
        <v>March</v>
      </c>
      <c r="R1593" s="4">
        <f t="shared" si="24"/>
        <v>-0.55999999999999994</v>
      </c>
    </row>
    <row r="1594" spans="1:18" x14ac:dyDescent="0.25">
      <c r="A1594" t="s">
        <v>16</v>
      </c>
      <c r="B1594" s="5">
        <v>1128299</v>
      </c>
      <c r="C1594" s="6" t="s">
        <v>266</v>
      </c>
      <c r="D1594" t="s">
        <v>680</v>
      </c>
      <c r="E1594" t="s">
        <v>798</v>
      </c>
      <c r="F1594" t="s">
        <v>799</v>
      </c>
      <c r="G1594" t="s">
        <v>31</v>
      </c>
      <c r="H1594" s="3">
        <v>50</v>
      </c>
      <c r="I1594" s="5">
        <v>300</v>
      </c>
      <c r="J1594" s="3">
        <v>15000</v>
      </c>
      <c r="K1594" s="3">
        <v>4500</v>
      </c>
      <c r="L1594" s="4">
        <v>0.3</v>
      </c>
      <c r="M1594" t="s">
        <v>21</v>
      </c>
      <c r="N1594">
        <v>2021</v>
      </c>
      <c r="O1594">
        <v>3</v>
      </c>
      <c r="P1594">
        <v>23</v>
      </c>
      <c r="Q1594" t="str">
        <f>TEXT(DATE(2024, sales[[#This Row],[month]], 1), "MMMM")</f>
        <v>March</v>
      </c>
      <c r="R1594" s="4">
        <f t="shared" si="24"/>
        <v>1.7272727272727271</v>
      </c>
    </row>
    <row r="1595" spans="1:18" x14ac:dyDescent="0.25">
      <c r="A1595" t="s">
        <v>16</v>
      </c>
      <c r="B1595" s="5">
        <v>1128299</v>
      </c>
      <c r="C1595" s="6" t="s">
        <v>285</v>
      </c>
      <c r="D1595" t="s">
        <v>680</v>
      </c>
      <c r="E1595" t="s">
        <v>798</v>
      </c>
      <c r="F1595" t="s">
        <v>799</v>
      </c>
      <c r="G1595" t="s">
        <v>20</v>
      </c>
      <c r="H1595" s="3">
        <v>55.000000000000007</v>
      </c>
      <c r="I1595" s="5">
        <v>475</v>
      </c>
      <c r="J1595" s="3">
        <v>26125.000000000004</v>
      </c>
      <c r="K1595" s="3">
        <v>9143.75</v>
      </c>
      <c r="L1595" s="4">
        <v>0.35</v>
      </c>
      <c r="M1595" t="s">
        <v>21</v>
      </c>
      <c r="N1595">
        <v>2021</v>
      </c>
      <c r="O1595">
        <v>4</v>
      </c>
      <c r="P1595">
        <v>24</v>
      </c>
      <c r="Q1595" t="str">
        <f>TEXT(DATE(2024, sales[[#This Row],[month]], 1), "MMMM")</f>
        <v>April</v>
      </c>
      <c r="R1595" s="4">
        <f t="shared" si="24"/>
        <v>0.74166666666666692</v>
      </c>
    </row>
    <row r="1596" spans="1:18" x14ac:dyDescent="0.25">
      <c r="A1596" t="s">
        <v>16</v>
      </c>
      <c r="B1596" s="5">
        <v>1128299</v>
      </c>
      <c r="C1596" s="6" t="s">
        <v>285</v>
      </c>
      <c r="D1596" t="s">
        <v>680</v>
      </c>
      <c r="E1596" t="s">
        <v>798</v>
      </c>
      <c r="F1596" t="s">
        <v>799</v>
      </c>
      <c r="G1596" t="s">
        <v>23</v>
      </c>
      <c r="H1596" s="3">
        <v>60.000000000000007</v>
      </c>
      <c r="I1596" s="5">
        <v>275</v>
      </c>
      <c r="J1596" s="3">
        <v>16500.000000000004</v>
      </c>
      <c r="K1596" s="3">
        <v>5775.0000000000009</v>
      </c>
      <c r="L1596" s="4">
        <v>0.35</v>
      </c>
      <c r="M1596" t="s">
        <v>21</v>
      </c>
      <c r="N1596">
        <v>2021</v>
      </c>
      <c r="O1596">
        <v>4</v>
      </c>
      <c r="P1596">
        <v>24</v>
      </c>
      <c r="Q1596" t="str">
        <f>TEXT(DATE(2024, sales[[#This Row],[month]], 1), "MMMM")</f>
        <v>April</v>
      </c>
      <c r="R1596" s="4">
        <f t="shared" si="24"/>
        <v>-0.36842105263157887</v>
      </c>
    </row>
    <row r="1597" spans="1:18" x14ac:dyDescent="0.25">
      <c r="A1597" t="s">
        <v>16</v>
      </c>
      <c r="B1597" s="5">
        <v>1128299</v>
      </c>
      <c r="C1597" s="6" t="s">
        <v>285</v>
      </c>
      <c r="D1597" t="s">
        <v>680</v>
      </c>
      <c r="E1597" t="s">
        <v>798</v>
      </c>
      <c r="F1597" t="s">
        <v>799</v>
      </c>
      <c r="G1597" t="s">
        <v>25</v>
      </c>
      <c r="H1597" s="3">
        <v>60.000000000000007</v>
      </c>
      <c r="I1597" s="5">
        <v>325</v>
      </c>
      <c r="J1597" s="3">
        <v>19500.000000000004</v>
      </c>
      <c r="K1597" s="3">
        <v>6825.0000000000009</v>
      </c>
      <c r="L1597" s="4">
        <v>0.35</v>
      </c>
      <c r="M1597" t="s">
        <v>21</v>
      </c>
      <c r="N1597">
        <v>2021</v>
      </c>
      <c r="O1597">
        <v>4</v>
      </c>
      <c r="P1597">
        <v>24</v>
      </c>
      <c r="Q1597" t="str">
        <f>TEXT(DATE(2024, sales[[#This Row],[month]], 1), "MMMM")</f>
        <v>April</v>
      </c>
      <c r="R1597" s="4">
        <f t="shared" si="24"/>
        <v>0.18181818181818177</v>
      </c>
    </row>
    <row r="1598" spans="1:18" x14ac:dyDescent="0.25">
      <c r="A1598" t="s">
        <v>16</v>
      </c>
      <c r="B1598" s="5">
        <v>1128299</v>
      </c>
      <c r="C1598" s="6" t="s">
        <v>285</v>
      </c>
      <c r="D1598" t="s">
        <v>680</v>
      </c>
      <c r="E1598" t="s">
        <v>798</v>
      </c>
      <c r="F1598" t="s">
        <v>799</v>
      </c>
      <c r="G1598" t="s">
        <v>27</v>
      </c>
      <c r="H1598" s="3">
        <v>45.000000000000007</v>
      </c>
      <c r="I1598" s="5">
        <v>225</v>
      </c>
      <c r="J1598" s="3">
        <v>10125.000000000002</v>
      </c>
      <c r="K1598" s="3">
        <v>3543.7500000000005</v>
      </c>
      <c r="L1598" s="4">
        <v>0.35</v>
      </c>
      <c r="M1598" t="s">
        <v>21</v>
      </c>
      <c r="N1598">
        <v>2021</v>
      </c>
      <c r="O1598">
        <v>4</v>
      </c>
      <c r="P1598">
        <v>24</v>
      </c>
      <c r="Q1598" t="str">
        <f>TEXT(DATE(2024, sales[[#This Row],[month]], 1), "MMMM")</f>
        <v>April</v>
      </c>
      <c r="R1598" s="4">
        <f t="shared" si="24"/>
        <v>-0.48076923076923078</v>
      </c>
    </row>
    <row r="1599" spans="1:18" x14ac:dyDescent="0.25">
      <c r="A1599" t="s">
        <v>16</v>
      </c>
      <c r="B1599" s="5">
        <v>1128299</v>
      </c>
      <c r="C1599" s="6" t="s">
        <v>285</v>
      </c>
      <c r="D1599" t="s">
        <v>680</v>
      </c>
      <c r="E1599" t="s">
        <v>798</v>
      </c>
      <c r="F1599" t="s">
        <v>799</v>
      </c>
      <c r="G1599" t="s">
        <v>29</v>
      </c>
      <c r="H1599" s="3">
        <v>50.000000000000014</v>
      </c>
      <c r="I1599" s="5">
        <v>125</v>
      </c>
      <c r="J1599" s="3">
        <v>6250.0000000000018</v>
      </c>
      <c r="K1599" s="3">
        <v>2500.0000000000009</v>
      </c>
      <c r="L1599" s="4">
        <v>0.4</v>
      </c>
      <c r="M1599" t="s">
        <v>21</v>
      </c>
      <c r="N1599">
        <v>2021</v>
      </c>
      <c r="O1599">
        <v>4</v>
      </c>
      <c r="P1599">
        <v>24</v>
      </c>
      <c r="Q1599" t="str">
        <f>TEXT(DATE(2024, sales[[#This Row],[month]], 1), "MMMM")</f>
        <v>April</v>
      </c>
      <c r="R1599" s="4">
        <f t="shared" si="24"/>
        <v>-0.38271604938271597</v>
      </c>
    </row>
    <row r="1600" spans="1:18" x14ac:dyDescent="0.25">
      <c r="A1600" t="s">
        <v>16</v>
      </c>
      <c r="B1600" s="5">
        <v>1128299</v>
      </c>
      <c r="C1600" s="6" t="s">
        <v>285</v>
      </c>
      <c r="D1600" t="s">
        <v>680</v>
      </c>
      <c r="E1600" t="s">
        <v>798</v>
      </c>
      <c r="F1600" t="s">
        <v>799</v>
      </c>
      <c r="G1600" t="s">
        <v>31</v>
      </c>
      <c r="H1600" s="3">
        <v>65.000000000000014</v>
      </c>
      <c r="I1600" s="5">
        <v>300</v>
      </c>
      <c r="J1600" s="3">
        <v>19500.000000000004</v>
      </c>
      <c r="K1600" s="3">
        <v>5850.0000000000009</v>
      </c>
      <c r="L1600" s="4">
        <v>0.3</v>
      </c>
      <c r="M1600" t="s">
        <v>21</v>
      </c>
      <c r="N1600">
        <v>2021</v>
      </c>
      <c r="O1600">
        <v>4</v>
      </c>
      <c r="P1600">
        <v>24</v>
      </c>
      <c r="Q1600" t="str">
        <f>TEXT(DATE(2024, sales[[#This Row],[month]], 1), "MMMM")</f>
        <v>April</v>
      </c>
      <c r="R1600" s="4">
        <f t="shared" si="24"/>
        <v>2.1199999999999997</v>
      </c>
    </row>
    <row r="1601" spans="1:18" x14ac:dyDescent="0.25">
      <c r="A1601" t="s">
        <v>16</v>
      </c>
      <c r="B1601" s="5">
        <v>1128299</v>
      </c>
      <c r="C1601" s="6" t="s">
        <v>316</v>
      </c>
      <c r="D1601" t="s">
        <v>680</v>
      </c>
      <c r="E1601" t="s">
        <v>798</v>
      </c>
      <c r="F1601" t="s">
        <v>799</v>
      </c>
      <c r="G1601" t="s">
        <v>20</v>
      </c>
      <c r="H1601" s="3">
        <v>50</v>
      </c>
      <c r="I1601" s="5">
        <v>500</v>
      </c>
      <c r="J1601" s="3">
        <v>25000</v>
      </c>
      <c r="K1601" s="3">
        <v>8750</v>
      </c>
      <c r="L1601" s="4">
        <v>0.35</v>
      </c>
      <c r="M1601" t="s">
        <v>21</v>
      </c>
      <c r="N1601">
        <v>2021</v>
      </c>
      <c r="O1601">
        <v>5</v>
      </c>
      <c r="P1601">
        <v>25</v>
      </c>
      <c r="Q1601" t="str">
        <f>TEXT(DATE(2024, sales[[#This Row],[month]], 1), "MMMM")</f>
        <v>May</v>
      </c>
      <c r="R1601" s="4">
        <f t="shared" si="24"/>
        <v>0.28205128205128183</v>
      </c>
    </row>
    <row r="1602" spans="1:18" x14ac:dyDescent="0.25">
      <c r="A1602" t="s">
        <v>16</v>
      </c>
      <c r="B1602" s="5">
        <v>1128299</v>
      </c>
      <c r="C1602" s="6" t="s">
        <v>316</v>
      </c>
      <c r="D1602" t="s">
        <v>680</v>
      </c>
      <c r="E1602" t="s">
        <v>798</v>
      </c>
      <c r="F1602" t="s">
        <v>799</v>
      </c>
      <c r="G1602" t="s">
        <v>23</v>
      </c>
      <c r="H1602" s="3">
        <v>55.000000000000007</v>
      </c>
      <c r="I1602" s="5">
        <v>350</v>
      </c>
      <c r="J1602" s="3">
        <v>19250.000000000004</v>
      </c>
      <c r="K1602" s="3">
        <v>6737.5000000000009</v>
      </c>
      <c r="L1602" s="4">
        <v>0.35</v>
      </c>
      <c r="M1602" t="s">
        <v>21</v>
      </c>
      <c r="N1602">
        <v>2021</v>
      </c>
      <c r="O1602">
        <v>5</v>
      </c>
      <c r="P1602">
        <v>25</v>
      </c>
      <c r="Q1602" t="str">
        <f>TEXT(DATE(2024, sales[[#This Row],[month]], 1), "MMMM")</f>
        <v>May</v>
      </c>
      <c r="R1602" s="4">
        <f t="shared" ref="R1602:R1665" si="25">IFERROR((J1602-J1601)/J1601, 0)</f>
        <v>-0.22999999999999984</v>
      </c>
    </row>
    <row r="1603" spans="1:18" x14ac:dyDescent="0.25">
      <c r="A1603" t="s">
        <v>16</v>
      </c>
      <c r="B1603" s="5">
        <v>1128299</v>
      </c>
      <c r="C1603" s="6" t="s">
        <v>316</v>
      </c>
      <c r="D1603" t="s">
        <v>680</v>
      </c>
      <c r="E1603" t="s">
        <v>798</v>
      </c>
      <c r="F1603" t="s">
        <v>799</v>
      </c>
      <c r="G1603" t="s">
        <v>25</v>
      </c>
      <c r="H1603" s="3">
        <v>55.000000000000007</v>
      </c>
      <c r="I1603" s="5">
        <v>350</v>
      </c>
      <c r="J1603" s="3">
        <v>19250.000000000004</v>
      </c>
      <c r="K1603" s="3">
        <v>6737.5000000000009</v>
      </c>
      <c r="L1603" s="4">
        <v>0.35</v>
      </c>
      <c r="M1603" t="s">
        <v>21</v>
      </c>
      <c r="N1603">
        <v>2021</v>
      </c>
      <c r="O1603">
        <v>5</v>
      </c>
      <c r="P1603">
        <v>25</v>
      </c>
      <c r="Q1603" t="str">
        <f>TEXT(DATE(2024, sales[[#This Row],[month]], 1), "MMMM")</f>
        <v>May</v>
      </c>
      <c r="R1603" s="4">
        <f t="shared" si="25"/>
        <v>0</v>
      </c>
    </row>
    <row r="1604" spans="1:18" x14ac:dyDescent="0.25">
      <c r="A1604" t="s">
        <v>16</v>
      </c>
      <c r="B1604" s="5">
        <v>1128299</v>
      </c>
      <c r="C1604" s="6" t="s">
        <v>316</v>
      </c>
      <c r="D1604" t="s">
        <v>680</v>
      </c>
      <c r="E1604" t="s">
        <v>798</v>
      </c>
      <c r="F1604" t="s">
        <v>799</v>
      </c>
      <c r="G1604" t="s">
        <v>27</v>
      </c>
      <c r="H1604" s="3">
        <v>50</v>
      </c>
      <c r="I1604" s="5">
        <v>275</v>
      </c>
      <c r="J1604" s="3">
        <v>13750</v>
      </c>
      <c r="K1604" s="3">
        <v>4812.5</v>
      </c>
      <c r="L1604" s="4">
        <v>0.35</v>
      </c>
      <c r="M1604" t="s">
        <v>21</v>
      </c>
      <c r="N1604">
        <v>2021</v>
      </c>
      <c r="O1604">
        <v>5</v>
      </c>
      <c r="P1604">
        <v>25</v>
      </c>
      <c r="Q1604" t="str">
        <f>TEXT(DATE(2024, sales[[#This Row],[month]], 1), "MMMM")</f>
        <v>May</v>
      </c>
      <c r="R1604" s="4">
        <f t="shared" si="25"/>
        <v>-0.28571428571428586</v>
      </c>
    </row>
    <row r="1605" spans="1:18" x14ac:dyDescent="0.25">
      <c r="A1605" t="s">
        <v>16</v>
      </c>
      <c r="B1605" s="5">
        <v>1128299</v>
      </c>
      <c r="C1605" s="6" t="s">
        <v>316</v>
      </c>
      <c r="D1605" t="s">
        <v>680</v>
      </c>
      <c r="E1605" t="s">
        <v>798</v>
      </c>
      <c r="F1605" t="s">
        <v>799</v>
      </c>
      <c r="G1605" t="s">
        <v>29</v>
      </c>
      <c r="H1605" s="3">
        <v>44.999999999999993</v>
      </c>
      <c r="I1605" s="5">
        <v>175</v>
      </c>
      <c r="J1605" s="3">
        <v>7874.9999999999991</v>
      </c>
      <c r="K1605" s="3">
        <v>3150</v>
      </c>
      <c r="L1605" s="4">
        <v>0.4</v>
      </c>
      <c r="M1605" t="s">
        <v>21</v>
      </c>
      <c r="N1605">
        <v>2021</v>
      </c>
      <c r="O1605">
        <v>5</v>
      </c>
      <c r="P1605">
        <v>25</v>
      </c>
      <c r="Q1605" t="str">
        <f>TEXT(DATE(2024, sales[[#This Row],[month]], 1), "MMMM")</f>
        <v>May</v>
      </c>
      <c r="R1605" s="4">
        <f t="shared" si="25"/>
        <v>-0.42727272727272736</v>
      </c>
    </row>
    <row r="1606" spans="1:18" x14ac:dyDescent="0.25">
      <c r="A1606" t="s">
        <v>16</v>
      </c>
      <c r="B1606" s="5">
        <v>1128299</v>
      </c>
      <c r="C1606" s="6" t="s">
        <v>316</v>
      </c>
      <c r="D1606" t="s">
        <v>680</v>
      </c>
      <c r="E1606" t="s">
        <v>798</v>
      </c>
      <c r="F1606" t="s">
        <v>799</v>
      </c>
      <c r="G1606" t="s">
        <v>31</v>
      </c>
      <c r="H1606" s="3">
        <v>60</v>
      </c>
      <c r="I1606" s="5">
        <v>525</v>
      </c>
      <c r="J1606" s="3">
        <v>31500</v>
      </c>
      <c r="K1606" s="3">
        <v>9450</v>
      </c>
      <c r="L1606" s="4">
        <v>0.3</v>
      </c>
      <c r="M1606" t="s">
        <v>21</v>
      </c>
      <c r="N1606">
        <v>2021</v>
      </c>
      <c r="O1606">
        <v>5</v>
      </c>
      <c r="P1606">
        <v>25</v>
      </c>
      <c r="Q1606" t="str">
        <f>TEXT(DATE(2024, sales[[#This Row],[month]], 1), "MMMM")</f>
        <v>May</v>
      </c>
      <c r="R1606" s="4">
        <f t="shared" si="25"/>
        <v>3.0000000000000004</v>
      </c>
    </row>
    <row r="1607" spans="1:18" x14ac:dyDescent="0.25">
      <c r="A1607" t="s">
        <v>16</v>
      </c>
      <c r="B1607" s="5">
        <v>1128299</v>
      </c>
      <c r="C1607" s="6" t="s">
        <v>349</v>
      </c>
      <c r="D1607" t="s">
        <v>680</v>
      </c>
      <c r="E1607" t="s">
        <v>798</v>
      </c>
      <c r="F1607" t="s">
        <v>799</v>
      </c>
      <c r="G1607" t="s">
        <v>20</v>
      </c>
      <c r="H1607" s="3">
        <v>54.999999999999993</v>
      </c>
      <c r="I1607" s="5">
        <v>775</v>
      </c>
      <c r="J1607" s="3">
        <v>42624.999999999993</v>
      </c>
      <c r="K1607" s="3">
        <v>14918.749999999996</v>
      </c>
      <c r="L1607" s="4">
        <v>0.35</v>
      </c>
      <c r="M1607" t="s">
        <v>21</v>
      </c>
      <c r="N1607">
        <v>2021</v>
      </c>
      <c r="O1607">
        <v>6</v>
      </c>
      <c r="P1607">
        <v>24</v>
      </c>
      <c r="Q1607" t="str">
        <f>TEXT(DATE(2024, sales[[#This Row],[month]], 1), "MMMM")</f>
        <v>June</v>
      </c>
      <c r="R1607" s="4">
        <f t="shared" si="25"/>
        <v>0.35317460317460292</v>
      </c>
    </row>
    <row r="1608" spans="1:18" x14ac:dyDescent="0.25">
      <c r="A1608" t="s">
        <v>16</v>
      </c>
      <c r="B1608" s="5">
        <v>1128299</v>
      </c>
      <c r="C1608" s="6" t="s">
        <v>349</v>
      </c>
      <c r="D1608" t="s">
        <v>680</v>
      </c>
      <c r="E1608" t="s">
        <v>798</v>
      </c>
      <c r="F1608" t="s">
        <v>799</v>
      </c>
      <c r="G1608" t="s">
        <v>23</v>
      </c>
      <c r="H1608" s="3">
        <v>64.999999999999986</v>
      </c>
      <c r="I1608" s="5">
        <v>650</v>
      </c>
      <c r="J1608" s="3">
        <v>42249.999999999993</v>
      </c>
      <c r="K1608" s="3">
        <v>14787.499999999996</v>
      </c>
      <c r="L1608" s="4">
        <v>0.35</v>
      </c>
      <c r="M1608" t="s">
        <v>21</v>
      </c>
      <c r="N1608">
        <v>2021</v>
      </c>
      <c r="O1608">
        <v>6</v>
      </c>
      <c r="P1608">
        <v>24</v>
      </c>
      <c r="Q1608" t="str">
        <f>TEXT(DATE(2024, sales[[#This Row],[month]], 1), "MMMM")</f>
        <v>June</v>
      </c>
      <c r="R1608" s="4">
        <f t="shared" si="25"/>
        <v>-8.7976539589442824E-3</v>
      </c>
    </row>
    <row r="1609" spans="1:18" x14ac:dyDescent="0.25">
      <c r="A1609" t="s">
        <v>16</v>
      </c>
      <c r="B1609" s="5">
        <v>1128299</v>
      </c>
      <c r="C1609" s="6" t="s">
        <v>349</v>
      </c>
      <c r="D1609" t="s">
        <v>680</v>
      </c>
      <c r="E1609" t="s">
        <v>798</v>
      </c>
      <c r="F1609" t="s">
        <v>799</v>
      </c>
      <c r="G1609" t="s">
        <v>25</v>
      </c>
      <c r="H1609" s="3">
        <v>80</v>
      </c>
      <c r="I1609" s="5">
        <v>650</v>
      </c>
      <c r="J1609" s="3">
        <v>52000</v>
      </c>
      <c r="K1609" s="3">
        <v>18200</v>
      </c>
      <c r="L1609" s="4">
        <v>0.35</v>
      </c>
      <c r="M1609" t="s">
        <v>21</v>
      </c>
      <c r="N1609">
        <v>2021</v>
      </c>
      <c r="O1609">
        <v>6</v>
      </c>
      <c r="P1609">
        <v>24</v>
      </c>
      <c r="Q1609" t="str">
        <f>TEXT(DATE(2024, sales[[#This Row],[month]], 1), "MMMM")</f>
        <v>June</v>
      </c>
      <c r="R1609" s="4">
        <f t="shared" si="25"/>
        <v>0.23076923076923098</v>
      </c>
    </row>
    <row r="1610" spans="1:18" x14ac:dyDescent="0.25">
      <c r="A1610" t="s">
        <v>16</v>
      </c>
      <c r="B1610" s="5">
        <v>1128299</v>
      </c>
      <c r="C1610" s="6" t="s">
        <v>349</v>
      </c>
      <c r="D1610" t="s">
        <v>680</v>
      </c>
      <c r="E1610" t="s">
        <v>798</v>
      </c>
      <c r="F1610" t="s">
        <v>799</v>
      </c>
      <c r="G1610" t="s">
        <v>27</v>
      </c>
      <c r="H1610" s="3">
        <v>80</v>
      </c>
      <c r="I1610" s="5">
        <v>525</v>
      </c>
      <c r="J1610" s="3">
        <v>42000</v>
      </c>
      <c r="K1610" s="3">
        <v>14699.999999999998</v>
      </c>
      <c r="L1610" s="4">
        <v>0.35</v>
      </c>
      <c r="M1610" t="s">
        <v>21</v>
      </c>
      <c r="N1610">
        <v>2021</v>
      </c>
      <c r="O1610">
        <v>6</v>
      </c>
      <c r="P1610">
        <v>24</v>
      </c>
      <c r="Q1610" t="str">
        <f>TEXT(DATE(2024, sales[[#This Row],[month]], 1), "MMMM")</f>
        <v>June</v>
      </c>
      <c r="R1610" s="4">
        <f t="shared" si="25"/>
        <v>-0.19230769230769232</v>
      </c>
    </row>
    <row r="1611" spans="1:18" x14ac:dyDescent="0.25">
      <c r="A1611" t="s">
        <v>16</v>
      </c>
      <c r="B1611" s="5">
        <v>1128299</v>
      </c>
      <c r="C1611" s="6" t="s">
        <v>349</v>
      </c>
      <c r="D1611" t="s">
        <v>680</v>
      </c>
      <c r="E1611" t="s">
        <v>798</v>
      </c>
      <c r="F1611" t="s">
        <v>799</v>
      </c>
      <c r="G1611" t="s">
        <v>29</v>
      </c>
      <c r="H1611" s="3">
        <v>90</v>
      </c>
      <c r="I1611" s="5">
        <v>400</v>
      </c>
      <c r="J1611" s="3">
        <v>36000</v>
      </c>
      <c r="K1611" s="3">
        <v>14400</v>
      </c>
      <c r="L1611" s="4">
        <v>0.4</v>
      </c>
      <c r="M1611" t="s">
        <v>21</v>
      </c>
      <c r="N1611">
        <v>2021</v>
      </c>
      <c r="O1611">
        <v>6</v>
      </c>
      <c r="P1611">
        <v>24</v>
      </c>
      <c r="Q1611" t="str">
        <f>TEXT(DATE(2024, sales[[#This Row],[month]], 1), "MMMM")</f>
        <v>June</v>
      </c>
      <c r="R1611" s="4">
        <f t="shared" si="25"/>
        <v>-0.14285714285714285</v>
      </c>
    </row>
    <row r="1612" spans="1:18" x14ac:dyDescent="0.25">
      <c r="A1612" t="s">
        <v>16</v>
      </c>
      <c r="B1612" s="5">
        <v>1128299</v>
      </c>
      <c r="C1612" s="6" t="s">
        <v>349</v>
      </c>
      <c r="D1612" t="s">
        <v>680</v>
      </c>
      <c r="E1612" t="s">
        <v>798</v>
      </c>
      <c r="F1612" t="s">
        <v>799</v>
      </c>
      <c r="G1612" t="s">
        <v>31</v>
      </c>
      <c r="H1612" s="3">
        <v>105</v>
      </c>
      <c r="I1612" s="5">
        <v>700</v>
      </c>
      <c r="J1612" s="3">
        <v>73500</v>
      </c>
      <c r="K1612" s="3">
        <v>22050</v>
      </c>
      <c r="L1612" s="4">
        <v>0.3</v>
      </c>
      <c r="M1612" t="s">
        <v>21</v>
      </c>
      <c r="N1612">
        <v>2021</v>
      </c>
      <c r="O1612">
        <v>6</v>
      </c>
      <c r="P1612">
        <v>24</v>
      </c>
      <c r="Q1612" t="str">
        <f>TEXT(DATE(2024, sales[[#This Row],[month]], 1), "MMMM")</f>
        <v>June</v>
      </c>
      <c r="R1612" s="4">
        <f t="shared" si="25"/>
        <v>1.0416666666666667</v>
      </c>
    </row>
    <row r="1613" spans="1:18" x14ac:dyDescent="0.25">
      <c r="A1613" t="s">
        <v>16</v>
      </c>
      <c r="B1613" s="5">
        <v>1128299</v>
      </c>
      <c r="C1613" s="6" t="s">
        <v>378</v>
      </c>
      <c r="D1613" t="s">
        <v>680</v>
      </c>
      <c r="E1613" t="s">
        <v>798</v>
      </c>
      <c r="F1613" t="s">
        <v>799</v>
      </c>
      <c r="G1613" t="s">
        <v>20</v>
      </c>
      <c r="H1613" s="3">
        <v>85</v>
      </c>
      <c r="I1613" s="5">
        <v>850</v>
      </c>
      <c r="J1613" s="3">
        <v>72250</v>
      </c>
      <c r="K1613" s="3">
        <v>25287.5</v>
      </c>
      <c r="L1613" s="4">
        <v>0.35</v>
      </c>
      <c r="M1613" t="s">
        <v>21</v>
      </c>
      <c r="N1613">
        <v>2021</v>
      </c>
      <c r="O1613">
        <v>7</v>
      </c>
      <c r="P1613">
        <v>23</v>
      </c>
      <c r="Q1613" t="str">
        <f>TEXT(DATE(2024, sales[[#This Row],[month]], 1), "MMMM")</f>
        <v>July</v>
      </c>
      <c r="R1613" s="4">
        <f t="shared" si="25"/>
        <v>-1.7006802721088437E-2</v>
      </c>
    </row>
    <row r="1614" spans="1:18" x14ac:dyDescent="0.25">
      <c r="A1614" t="s">
        <v>16</v>
      </c>
      <c r="B1614" s="5">
        <v>1128299</v>
      </c>
      <c r="C1614" s="6" t="s">
        <v>378</v>
      </c>
      <c r="D1614" t="s">
        <v>680</v>
      </c>
      <c r="E1614" t="s">
        <v>798</v>
      </c>
      <c r="F1614" t="s">
        <v>799</v>
      </c>
      <c r="G1614" t="s">
        <v>23</v>
      </c>
      <c r="H1614" s="3">
        <v>90</v>
      </c>
      <c r="I1614" s="5">
        <v>700</v>
      </c>
      <c r="J1614" s="3">
        <v>63000</v>
      </c>
      <c r="K1614" s="3">
        <v>22050</v>
      </c>
      <c r="L1614" s="4">
        <v>0.35</v>
      </c>
      <c r="M1614" t="s">
        <v>21</v>
      </c>
      <c r="N1614">
        <v>2021</v>
      </c>
      <c r="O1614">
        <v>7</v>
      </c>
      <c r="P1614">
        <v>23</v>
      </c>
      <c r="Q1614" t="str">
        <f>TEXT(DATE(2024, sales[[#This Row],[month]], 1), "MMMM")</f>
        <v>July</v>
      </c>
      <c r="R1614" s="4">
        <f t="shared" si="25"/>
        <v>-0.12802768166089964</v>
      </c>
    </row>
    <row r="1615" spans="1:18" x14ac:dyDescent="0.25">
      <c r="A1615" t="s">
        <v>16</v>
      </c>
      <c r="B1615" s="5">
        <v>1128299</v>
      </c>
      <c r="C1615" s="6" t="s">
        <v>378</v>
      </c>
      <c r="D1615" t="s">
        <v>680</v>
      </c>
      <c r="E1615" t="s">
        <v>798</v>
      </c>
      <c r="F1615" t="s">
        <v>799</v>
      </c>
      <c r="G1615" t="s">
        <v>25</v>
      </c>
      <c r="H1615" s="3">
        <v>90</v>
      </c>
      <c r="I1615" s="5">
        <v>650</v>
      </c>
      <c r="J1615" s="3">
        <v>58500</v>
      </c>
      <c r="K1615" s="3">
        <v>20475</v>
      </c>
      <c r="L1615" s="4">
        <v>0.35</v>
      </c>
      <c r="M1615" t="s">
        <v>21</v>
      </c>
      <c r="N1615">
        <v>2021</v>
      </c>
      <c r="O1615">
        <v>7</v>
      </c>
      <c r="P1615">
        <v>23</v>
      </c>
      <c r="Q1615" t="str">
        <f>TEXT(DATE(2024, sales[[#This Row],[month]], 1), "MMMM")</f>
        <v>July</v>
      </c>
      <c r="R1615" s="4">
        <f t="shared" si="25"/>
        <v>-7.1428571428571425E-2</v>
      </c>
    </row>
    <row r="1616" spans="1:18" x14ac:dyDescent="0.25">
      <c r="A1616" t="s">
        <v>16</v>
      </c>
      <c r="B1616" s="5">
        <v>1128299</v>
      </c>
      <c r="C1616" s="6" t="s">
        <v>378</v>
      </c>
      <c r="D1616" t="s">
        <v>680</v>
      </c>
      <c r="E1616" t="s">
        <v>798</v>
      </c>
      <c r="F1616" t="s">
        <v>799</v>
      </c>
      <c r="G1616" t="s">
        <v>27</v>
      </c>
      <c r="H1616" s="3">
        <v>85</v>
      </c>
      <c r="I1616" s="5">
        <v>550</v>
      </c>
      <c r="J1616" s="3">
        <v>46750</v>
      </c>
      <c r="K1616" s="3">
        <v>16362.499999999998</v>
      </c>
      <c r="L1616" s="4">
        <v>0.35</v>
      </c>
      <c r="M1616" t="s">
        <v>21</v>
      </c>
      <c r="N1616">
        <v>2021</v>
      </c>
      <c r="O1616">
        <v>7</v>
      </c>
      <c r="P1616">
        <v>23</v>
      </c>
      <c r="Q1616" t="str">
        <f>TEXT(DATE(2024, sales[[#This Row],[month]], 1), "MMMM")</f>
        <v>July</v>
      </c>
      <c r="R1616" s="4">
        <f t="shared" si="25"/>
        <v>-0.20085470085470086</v>
      </c>
    </row>
    <row r="1617" spans="1:18" x14ac:dyDescent="0.25">
      <c r="A1617" t="s">
        <v>16</v>
      </c>
      <c r="B1617" s="5">
        <v>1128299</v>
      </c>
      <c r="C1617" s="6" t="s">
        <v>378</v>
      </c>
      <c r="D1617" t="s">
        <v>680</v>
      </c>
      <c r="E1617" t="s">
        <v>798</v>
      </c>
      <c r="F1617" t="s">
        <v>799</v>
      </c>
      <c r="G1617" t="s">
        <v>29</v>
      </c>
      <c r="H1617" s="3">
        <v>90</v>
      </c>
      <c r="I1617" s="5">
        <v>600</v>
      </c>
      <c r="J1617" s="3">
        <v>54000</v>
      </c>
      <c r="K1617" s="3">
        <v>21600</v>
      </c>
      <c r="L1617" s="4">
        <v>0.4</v>
      </c>
      <c r="M1617" t="s">
        <v>21</v>
      </c>
      <c r="N1617">
        <v>2021</v>
      </c>
      <c r="O1617">
        <v>7</v>
      </c>
      <c r="P1617">
        <v>23</v>
      </c>
      <c r="Q1617" t="str">
        <f>TEXT(DATE(2024, sales[[#This Row],[month]], 1), "MMMM")</f>
        <v>July</v>
      </c>
      <c r="R1617" s="4">
        <f t="shared" si="25"/>
        <v>0.15508021390374332</v>
      </c>
    </row>
    <row r="1618" spans="1:18" x14ac:dyDescent="0.25">
      <c r="A1618" t="s">
        <v>16</v>
      </c>
      <c r="B1618" s="5">
        <v>1128299</v>
      </c>
      <c r="C1618" s="6" t="s">
        <v>378</v>
      </c>
      <c r="D1618" t="s">
        <v>680</v>
      </c>
      <c r="E1618" t="s">
        <v>798</v>
      </c>
      <c r="F1618" t="s">
        <v>799</v>
      </c>
      <c r="G1618" t="s">
        <v>31</v>
      </c>
      <c r="H1618" s="3">
        <v>105</v>
      </c>
      <c r="I1618" s="5">
        <v>600</v>
      </c>
      <c r="J1618" s="3">
        <v>63000</v>
      </c>
      <c r="K1618" s="3">
        <v>18900</v>
      </c>
      <c r="L1618" s="4">
        <v>0.3</v>
      </c>
      <c r="M1618" t="s">
        <v>21</v>
      </c>
      <c r="N1618">
        <v>2021</v>
      </c>
      <c r="O1618">
        <v>7</v>
      </c>
      <c r="P1618">
        <v>23</v>
      </c>
      <c r="Q1618" t="str">
        <f>TEXT(DATE(2024, sales[[#This Row],[month]], 1), "MMMM")</f>
        <v>July</v>
      </c>
      <c r="R1618" s="4">
        <f t="shared" si="25"/>
        <v>0.16666666666666666</v>
      </c>
    </row>
    <row r="1619" spans="1:18" x14ac:dyDescent="0.25">
      <c r="A1619" t="s">
        <v>16</v>
      </c>
      <c r="B1619" s="5">
        <v>1128299</v>
      </c>
      <c r="C1619" s="6" t="s">
        <v>411</v>
      </c>
      <c r="D1619" t="s">
        <v>680</v>
      </c>
      <c r="E1619" t="s">
        <v>798</v>
      </c>
      <c r="F1619" t="s">
        <v>799</v>
      </c>
      <c r="G1619" t="s">
        <v>20</v>
      </c>
      <c r="H1619" s="3">
        <v>90</v>
      </c>
      <c r="I1619" s="5">
        <v>800</v>
      </c>
      <c r="J1619" s="3">
        <v>72000</v>
      </c>
      <c r="K1619" s="3">
        <v>25200</v>
      </c>
      <c r="L1619" s="4">
        <v>0.35</v>
      </c>
      <c r="M1619" t="s">
        <v>21</v>
      </c>
      <c r="N1619">
        <v>2021</v>
      </c>
      <c r="O1619">
        <v>8</v>
      </c>
      <c r="P1619">
        <v>24</v>
      </c>
      <c r="Q1619" t="str">
        <f>TEXT(DATE(2024, sales[[#This Row],[month]], 1), "MMMM")</f>
        <v>August</v>
      </c>
      <c r="R1619" s="4">
        <f t="shared" si="25"/>
        <v>0.14285714285714285</v>
      </c>
    </row>
    <row r="1620" spans="1:18" x14ac:dyDescent="0.25">
      <c r="A1620" t="s">
        <v>16</v>
      </c>
      <c r="B1620" s="5">
        <v>1128299</v>
      </c>
      <c r="C1620" s="6" t="s">
        <v>411</v>
      </c>
      <c r="D1620" t="s">
        <v>680</v>
      </c>
      <c r="E1620" t="s">
        <v>798</v>
      </c>
      <c r="F1620" t="s">
        <v>799</v>
      </c>
      <c r="G1620" t="s">
        <v>23</v>
      </c>
      <c r="H1620" s="3">
        <v>80</v>
      </c>
      <c r="I1620" s="5">
        <v>775</v>
      </c>
      <c r="J1620" s="3">
        <v>62000</v>
      </c>
      <c r="K1620" s="3">
        <v>21700</v>
      </c>
      <c r="L1620" s="4">
        <v>0.35</v>
      </c>
      <c r="M1620" t="s">
        <v>21</v>
      </c>
      <c r="N1620">
        <v>2021</v>
      </c>
      <c r="O1620">
        <v>8</v>
      </c>
      <c r="P1620">
        <v>24</v>
      </c>
      <c r="Q1620" t="str">
        <f>TEXT(DATE(2024, sales[[#This Row],[month]], 1), "MMMM")</f>
        <v>August</v>
      </c>
      <c r="R1620" s="4">
        <f t="shared" si="25"/>
        <v>-0.1388888888888889</v>
      </c>
    </row>
    <row r="1621" spans="1:18" x14ac:dyDescent="0.25">
      <c r="A1621" t="s">
        <v>16</v>
      </c>
      <c r="B1621" s="5">
        <v>1128299</v>
      </c>
      <c r="C1621" s="6" t="s">
        <v>411</v>
      </c>
      <c r="D1621" t="s">
        <v>680</v>
      </c>
      <c r="E1621" t="s">
        <v>798</v>
      </c>
      <c r="F1621" t="s">
        <v>799</v>
      </c>
      <c r="G1621" t="s">
        <v>25</v>
      </c>
      <c r="H1621" s="3">
        <v>70</v>
      </c>
      <c r="I1621" s="5">
        <v>650</v>
      </c>
      <c r="J1621" s="3">
        <v>45500</v>
      </c>
      <c r="K1621" s="3">
        <v>15924.999999999998</v>
      </c>
      <c r="L1621" s="4">
        <v>0.35</v>
      </c>
      <c r="M1621" t="s">
        <v>21</v>
      </c>
      <c r="N1621">
        <v>2021</v>
      </c>
      <c r="O1621">
        <v>8</v>
      </c>
      <c r="P1621">
        <v>24</v>
      </c>
      <c r="Q1621" t="str">
        <f>TEXT(DATE(2024, sales[[#This Row],[month]], 1), "MMMM")</f>
        <v>August</v>
      </c>
      <c r="R1621" s="4">
        <f t="shared" si="25"/>
        <v>-0.2661290322580645</v>
      </c>
    </row>
    <row r="1622" spans="1:18" x14ac:dyDescent="0.25">
      <c r="A1622" t="s">
        <v>16</v>
      </c>
      <c r="B1622" s="5">
        <v>1128299</v>
      </c>
      <c r="C1622" s="6" t="s">
        <v>411</v>
      </c>
      <c r="D1622" t="s">
        <v>680</v>
      </c>
      <c r="E1622" t="s">
        <v>798</v>
      </c>
      <c r="F1622" t="s">
        <v>799</v>
      </c>
      <c r="G1622" t="s">
        <v>27</v>
      </c>
      <c r="H1622" s="3">
        <v>70</v>
      </c>
      <c r="I1622" s="5">
        <v>425</v>
      </c>
      <c r="J1622" s="3">
        <v>29750</v>
      </c>
      <c r="K1622" s="3">
        <v>10412.5</v>
      </c>
      <c r="L1622" s="4">
        <v>0.35</v>
      </c>
      <c r="M1622" t="s">
        <v>21</v>
      </c>
      <c r="N1622">
        <v>2021</v>
      </c>
      <c r="O1622">
        <v>8</v>
      </c>
      <c r="P1622">
        <v>24</v>
      </c>
      <c r="Q1622" t="str">
        <f>TEXT(DATE(2024, sales[[#This Row],[month]], 1), "MMMM")</f>
        <v>August</v>
      </c>
      <c r="R1622" s="4">
        <f t="shared" si="25"/>
        <v>-0.34615384615384615</v>
      </c>
    </row>
    <row r="1623" spans="1:18" x14ac:dyDescent="0.25">
      <c r="A1623" t="s">
        <v>16</v>
      </c>
      <c r="B1623" s="5">
        <v>1128299</v>
      </c>
      <c r="C1623" s="6" t="s">
        <v>411</v>
      </c>
      <c r="D1623" t="s">
        <v>680</v>
      </c>
      <c r="E1623" t="s">
        <v>798</v>
      </c>
      <c r="F1623" t="s">
        <v>799</v>
      </c>
      <c r="G1623" t="s">
        <v>29</v>
      </c>
      <c r="H1623" s="3">
        <v>70</v>
      </c>
      <c r="I1623" s="5">
        <v>425</v>
      </c>
      <c r="J1623" s="3">
        <v>29750</v>
      </c>
      <c r="K1623" s="3">
        <v>11900</v>
      </c>
      <c r="L1623" s="4">
        <v>0.4</v>
      </c>
      <c r="M1623" t="s">
        <v>21</v>
      </c>
      <c r="N1623">
        <v>2021</v>
      </c>
      <c r="O1623">
        <v>8</v>
      </c>
      <c r="P1623">
        <v>24</v>
      </c>
      <c r="Q1623" t="str">
        <f>TEXT(DATE(2024, sales[[#This Row],[month]], 1), "MMMM")</f>
        <v>August</v>
      </c>
      <c r="R1623" s="4">
        <f t="shared" si="25"/>
        <v>0</v>
      </c>
    </row>
    <row r="1624" spans="1:18" x14ac:dyDescent="0.25">
      <c r="A1624" t="s">
        <v>16</v>
      </c>
      <c r="B1624" s="5">
        <v>1128299</v>
      </c>
      <c r="C1624" s="6" t="s">
        <v>411</v>
      </c>
      <c r="D1624" t="s">
        <v>680</v>
      </c>
      <c r="E1624" t="s">
        <v>798</v>
      </c>
      <c r="F1624" t="s">
        <v>799</v>
      </c>
      <c r="G1624" t="s">
        <v>31</v>
      </c>
      <c r="H1624" s="3">
        <v>75</v>
      </c>
      <c r="I1624" s="5">
        <v>250</v>
      </c>
      <c r="J1624" s="3">
        <v>18750</v>
      </c>
      <c r="K1624" s="3">
        <v>5625</v>
      </c>
      <c r="L1624" s="4">
        <v>0.3</v>
      </c>
      <c r="M1624" t="s">
        <v>21</v>
      </c>
      <c r="N1624">
        <v>2021</v>
      </c>
      <c r="O1624">
        <v>8</v>
      </c>
      <c r="P1624">
        <v>24</v>
      </c>
      <c r="Q1624" t="str">
        <f>TEXT(DATE(2024, sales[[#This Row],[month]], 1), "MMMM")</f>
        <v>August</v>
      </c>
      <c r="R1624" s="4">
        <f t="shared" si="25"/>
        <v>-0.36974789915966388</v>
      </c>
    </row>
    <row r="1625" spans="1:18" x14ac:dyDescent="0.25">
      <c r="A1625" t="s">
        <v>16</v>
      </c>
      <c r="B1625" s="5">
        <v>1128299</v>
      </c>
      <c r="C1625" s="6" t="s">
        <v>443</v>
      </c>
      <c r="D1625" t="s">
        <v>680</v>
      </c>
      <c r="E1625" t="s">
        <v>798</v>
      </c>
      <c r="F1625" t="s">
        <v>799</v>
      </c>
      <c r="G1625" t="s">
        <v>20</v>
      </c>
      <c r="H1625" s="3">
        <v>50.000000000000014</v>
      </c>
      <c r="I1625" s="5">
        <v>450</v>
      </c>
      <c r="J1625" s="3">
        <v>22500.000000000007</v>
      </c>
      <c r="K1625" s="3">
        <v>7875.0000000000018</v>
      </c>
      <c r="L1625" s="4">
        <v>0.35</v>
      </c>
      <c r="M1625" t="s">
        <v>21</v>
      </c>
      <c r="N1625">
        <v>2021</v>
      </c>
      <c r="O1625">
        <v>9</v>
      </c>
      <c r="P1625">
        <v>25</v>
      </c>
      <c r="Q1625" t="str">
        <f>TEXT(DATE(2024, sales[[#This Row],[month]], 1), "MMMM")</f>
        <v>September</v>
      </c>
      <c r="R1625" s="4">
        <f t="shared" si="25"/>
        <v>0.2000000000000004</v>
      </c>
    </row>
    <row r="1626" spans="1:18" x14ac:dyDescent="0.25">
      <c r="A1626" t="s">
        <v>16</v>
      </c>
      <c r="B1626" s="5">
        <v>1128299</v>
      </c>
      <c r="C1626" s="6" t="s">
        <v>443</v>
      </c>
      <c r="D1626" t="s">
        <v>680</v>
      </c>
      <c r="E1626" t="s">
        <v>798</v>
      </c>
      <c r="F1626" t="s">
        <v>799</v>
      </c>
      <c r="G1626" t="s">
        <v>23</v>
      </c>
      <c r="H1626" s="3">
        <v>55.000000000000014</v>
      </c>
      <c r="I1626" s="5">
        <v>450</v>
      </c>
      <c r="J1626" s="3">
        <v>24750.000000000007</v>
      </c>
      <c r="K1626" s="3">
        <v>8662.5000000000018</v>
      </c>
      <c r="L1626" s="4">
        <v>0.35</v>
      </c>
      <c r="M1626" t="s">
        <v>21</v>
      </c>
      <c r="N1626">
        <v>2021</v>
      </c>
      <c r="O1626">
        <v>9</v>
      </c>
      <c r="P1626">
        <v>25</v>
      </c>
      <c r="Q1626" t="str">
        <f>TEXT(DATE(2024, sales[[#This Row],[month]], 1), "MMMM")</f>
        <v>September</v>
      </c>
      <c r="R1626" s="4">
        <f t="shared" si="25"/>
        <v>9.9999999999999964E-2</v>
      </c>
    </row>
    <row r="1627" spans="1:18" x14ac:dyDescent="0.25">
      <c r="A1627" t="s">
        <v>16</v>
      </c>
      <c r="B1627" s="5">
        <v>1128299</v>
      </c>
      <c r="C1627" s="6" t="s">
        <v>443</v>
      </c>
      <c r="D1627" t="s">
        <v>680</v>
      </c>
      <c r="E1627" t="s">
        <v>798</v>
      </c>
      <c r="F1627" t="s">
        <v>799</v>
      </c>
      <c r="G1627" t="s">
        <v>25</v>
      </c>
      <c r="H1627" s="3">
        <v>50.000000000000014</v>
      </c>
      <c r="I1627" s="5">
        <v>250</v>
      </c>
      <c r="J1627" s="3">
        <v>12500.000000000004</v>
      </c>
      <c r="K1627" s="3">
        <v>4375.0000000000009</v>
      </c>
      <c r="L1627" s="4">
        <v>0.35</v>
      </c>
      <c r="M1627" t="s">
        <v>21</v>
      </c>
      <c r="N1627">
        <v>2021</v>
      </c>
      <c r="O1627">
        <v>9</v>
      </c>
      <c r="P1627">
        <v>25</v>
      </c>
      <c r="Q1627" t="str">
        <f>TEXT(DATE(2024, sales[[#This Row],[month]], 1), "MMMM")</f>
        <v>September</v>
      </c>
      <c r="R1627" s="4">
        <f t="shared" si="25"/>
        <v>-0.49494949494949497</v>
      </c>
    </row>
    <row r="1628" spans="1:18" x14ac:dyDescent="0.25">
      <c r="A1628" t="s">
        <v>16</v>
      </c>
      <c r="B1628" s="5">
        <v>1128299</v>
      </c>
      <c r="C1628" s="6" t="s">
        <v>443</v>
      </c>
      <c r="D1628" t="s">
        <v>680</v>
      </c>
      <c r="E1628" t="s">
        <v>798</v>
      </c>
      <c r="F1628" t="s">
        <v>799</v>
      </c>
      <c r="G1628" t="s">
        <v>27</v>
      </c>
      <c r="H1628" s="3">
        <v>50.000000000000014</v>
      </c>
      <c r="I1628" s="5">
        <v>200</v>
      </c>
      <c r="J1628" s="3">
        <v>10000.000000000004</v>
      </c>
      <c r="K1628" s="3">
        <v>3500.0000000000009</v>
      </c>
      <c r="L1628" s="4">
        <v>0.35</v>
      </c>
      <c r="M1628" t="s">
        <v>21</v>
      </c>
      <c r="N1628">
        <v>2021</v>
      </c>
      <c r="O1628">
        <v>9</v>
      </c>
      <c r="P1628">
        <v>25</v>
      </c>
      <c r="Q1628" t="str">
        <f>TEXT(DATE(2024, sales[[#This Row],[month]], 1), "MMMM")</f>
        <v>September</v>
      </c>
      <c r="R1628" s="4">
        <f t="shared" si="25"/>
        <v>-0.19999999999999996</v>
      </c>
    </row>
    <row r="1629" spans="1:18" x14ac:dyDescent="0.25">
      <c r="A1629" t="s">
        <v>16</v>
      </c>
      <c r="B1629" s="5">
        <v>1128299</v>
      </c>
      <c r="C1629" s="6" t="s">
        <v>443</v>
      </c>
      <c r="D1629" t="s">
        <v>680</v>
      </c>
      <c r="E1629" t="s">
        <v>798</v>
      </c>
      <c r="F1629" t="s">
        <v>799</v>
      </c>
      <c r="G1629" t="s">
        <v>29</v>
      </c>
      <c r="H1629" s="3">
        <v>60.000000000000007</v>
      </c>
      <c r="I1629" s="5">
        <v>225</v>
      </c>
      <c r="J1629" s="3">
        <v>13500.000000000002</v>
      </c>
      <c r="K1629" s="3">
        <v>5400.0000000000009</v>
      </c>
      <c r="L1629" s="4">
        <v>0.4</v>
      </c>
      <c r="M1629" t="s">
        <v>21</v>
      </c>
      <c r="N1629">
        <v>2021</v>
      </c>
      <c r="O1629">
        <v>9</v>
      </c>
      <c r="P1629">
        <v>25</v>
      </c>
      <c r="Q1629" t="str">
        <f>TEXT(DATE(2024, sales[[#This Row],[month]], 1), "MMMM")</f>
        <v>September</v>
      </c>
      <c r="R1629" s="4">
        <f t="shared" si="25"/>
        <v>0.3499999999999997</v>
      </c>
    </row>
    <row r="1630" spans="1:18" x14ac:dyDescent="0.25">
      <c r="A1630" t="s">
        <v>16</v>
      </c>
      <c r="B1630" s="5">
        <v>1128299</v>
      </c>
      <c r="C1630" s="6" t="s">
        <v>443</v>
      </c>
      <c r="D1630" t="s">
        <v>680</v>
      </c>
      <c r="E1630" t="s">
        <v>798</v>
      </c>
      <c r="F1630" t="s">
        <v>799</v>
      </c>
      <c r="G1630" t="s">
        <v>31</v>
      </c>
      <c r="H1630" s="3">
        <v>44.999999999999993</v>
      </c>
      <c r="I1630" s="5">
        <v>250</v>
      </c>
      <c r="J1630" s="3">
        <v>11249.999999999998</v>
      </c>
      <c r="K1630" s="3">
        <v>3374.9999999999995</v>
      </c>
      <c r="L1630" s="4">
        <v>0.3</v>
      </c>
      <c r="M1630" t="s">
        <v>21</v>
      </c>
      <c r="N1630">
        <v>2021</v>
      </c>
      <c r="O1630">
        <v>9</v>
      </c>
      <c r="P1630">
        <v>25</v>
      </c>
      <c r="Q1630" t="str">
        <f>TEXT(DATE(2024, sales[[#This Row],[month]], 1), "MMMM")</f>
        <v>September</v>
      </c>
      <c r="R1630" s="4">
        <f t="shared" si="25"/>
        <v>-0.16666666666666691</v>
      </c>
    </row>
    <row r="1631" spans="1:18" x14ac:dyDescent="0.25">
      <c r="A1631" t="s">
        <v>16</v>
      </c>
      <c r="B1631" s="5">
        <v>1128299</v>
      </c>
      <c r="C1631" s="6" t="s">
        <v>472</v>
      </c>
      <c r="D1631" t="s">
        <v>680</v>
      </c>
      <c r="E1631" t="s">
        <v>798</v>
      </c>
      <c r="F1631" t="s">
        <v>799</v>
      </c>
      <c r="G1631" t="s">
        <v>20</v>
      </c>
      <c r="H1631" s="3">
        <v>40</v>
      </c>
      <c r="I1631" s="5">
        <v>350</v>
      </c>
      <c r="J1631" s="3">
        <v>14000</v>
      </c>
      <c r="K1631" s="3">
        <v>4900</v>
      </c>
      <c r="L1631" s="4">
        <v>0.35</v>
      </c>
      <c r="M1631" t="s">
        <v>21</v>
      </c>
      <c r="N1631">
        <v>2021</v>
      </c>
      <c r="O1631">
        <v>10</v>
      </c>
      <c r="P1631">
        <v>24</v>
      </c>
      <c r="Q1631" t="str">
        <f>TEXT(DATE(2024, sales[[#This Row],[month]], 1), "MMMM")</f>
        <v>October</v>
      </c>
      <c r="R1631" s="4">
        <f t="shared" si="25"/>
        <v>0.24444444444444466</v>
      </c>
    </row>
    <row r="1632" spans="1:18" x14ac:dyDescent="0.25">
      <c r="A1632" t="s">
        <v>16</v>
      </c>
      <c r="B1632" s="5">
        <v>1128299</v>
      </c>
      <c r="C1632" s="6" t="s">
        <v>472</v>
      </c>
      <c r="D1632" t="s">
        <v>680</v>
      </c>
      <c r="E1632" t="s">
        <v>798</v>
      </c>
      <c r="F1632" t="s">
        <v>799</v>
      </c>
      <c r="G1632" t="s">
        <v>23</v>
      </c>
      <c r="H1632" s="3">
        <v>55.000000000000014</v>
      </c>
      <c r="I1632" s="5">
        <v>525</v>
      </c>
      <c r="J1632" s="3">
        <v>28875.000000000007</v>
      </c>
      <c r="K1632" s="3">
        <v>10106.250000000002</v>
      </c>
      <c r="L1632" s="4">
        <v>0.35</v>
      </c>
      <c r="M1632" t="s">
        <v>21</v>
      </c>
      <c r="N1632">
        <v>2021</v>
      </c>
      <c r="O1632">
        <v>10</v>
      </c>
      <c r="P1632">
        <v>24</v>
      </c>
      <c r="Q1632" t="str">
        <f>TEXT(DATE(2024, sales[[#This Row],[month]], 1), "MMMM")</f>
        <v>October</v>
      </c>
      <c r="R1632" s="4">
        <f t="shared" si="25"/>
        <v>1.0625000000000004</v>
      </c>
    </row>
    <row r="1633" spans="1:18" x14ac:dyDescent="0.25">
      <c r="A1633" t="s">
        <v>16</v>
      </c>
      <c r="B1633" s="5">
        <v>1128299</v>
      </c>
      <c r="C1633" s="6" t="s">
        <v>472</v>
      </c>
      <c r="D1633" t="s">
        <v>680</v>
      </c>
      <c r="E1633" t="s">
        <v>798</v>
      </c>
      <c r="F1633" t="s">
        <v>799</v>
      </c>
      <c r="G1633" t="s">
        <v>25</v>
      </c>
      <c r="H1633" s="3">
        <v>50.000000000000014</v>
      </c>
      <c r="I1633" s="5">
        <v>350</v>
      </c>
      <c r="J1633" s="3">
        <v>17500.000000000004</v>
      </c>
      <c r="K1633" s="3">
        <v>6125.0000000000009</v>
      </c>
      <c r="L1633" s="4">
        <v>0.35</v>
      </c>
      <c r="M1633" t="s">
        <v>21</v>
      </c>
      <c r="N1633">
        <v>2021</v>
      </c>
      <c r="O1633">
        <v>10</v>
      </c>
      <c r="P1633">
        <v>24</v>
      </c>
      <c r="Q1633" t="str">
        <f>TEXT(DATE(2024, sales[[#This Row],[month]], 1), "MMMM")</f>
        <v>October</v>
      </c>
      <c r="R1633" s="4">
        <f t="shared" si="25"/>
        <v>-0.39393939393939398</v>
      </c>
    </row>
    <row r="1634" spans="1:18" x14ac:dyDescent="0.25">
      <c r="A1634" t="s">
        <v>16</v>
      </c>
      <c r="B1634" s="5">
        <v>1128299</v>
      </c>
      <c r="C1634" s="6" t="s">
        <v>472</v>
      </c>
      <c r="D1634" t="s">
        <v>680</v>
      </c>
      <c r="E1634" t="s">
        <v>798</v>
      </c>
      <c r="F1634" t="s">
        <v>799</v>
      </c>
      <c r="G1634" t="s">
        <v>27</v>
      </c>
      <c r="H1634" s="3">
        <v>45.000000000000007</v>
      </c>
      <c r="I1634" s="5">
        <v>325</v>
      </c>
      <c r="J1634" s="3">
        <v>14625.000000000002</v>
      </c>
      <c r="K1634" s="3">
        <v>5118.75</v>
      </c>
      <c r="L1634" s="4">
        <v>0.35</v>
      </c>
      <c r="M1634" t="s">
        <v>21</v>
      </c>
      <c r="N1634">
        <v>2021</v>
      </c>
      <c r="O1634">
        <v>10</v>
      </c>
      <c r="P1634">
        <v>24</v>
      </c>
      <c r="Q1634" t="str">
        <f>TEXT(DATE(2024, sales[[#This Row],[month]], 1), "MMMM")</f>
        <v>October</v>
      </c>
      <c r="R1634" s="4">
        <f t="shared" si="25"/>
        <v>-0.16428571428571437</v>
      </c>
    </row>
    <row r="1635" spans="1:18" x14ac:dyDescent="0.25">
      <c r="A1635" t="s">
        <v>16</v>
      </c>
      <c r="B1635" s="5">
        <v>1128299</v>
      </c>
      <c r="C1635" s="6" t="s">
        <v>472</v>
      </c>
      <c r="D1635" t="s">
        <v>680</v>
      </c>
      <c r="E1635" t="s">
        <v>798</v>
      </c>
      <c r="F1635" t="s">
        <v>799</v>
      </c>
      <c r="G1635" t="s">
        <v>29</v>
      </c>
      <c r="H1635" s="3">
        <v>55.000000000000007</v>
      </c>
      <c r="I1635" s="5">
        <v>300</v>
      </c>
      <c r="J1635" s="3">
        <v>16500.000000000004</v>
      </c>
      <c r="K1635" s="3">
        <v>6600.0000000000018</v>
      </c>
      <c r="L1635" s="4">
        <v>0.4</v>
      </c>
      <c r="M1635" t="s">
        <v>21</v>
      </c>
      <c r="N1635">
        <v>2021</v>
      </c>
      <c r="O1635">
        <v>10</v>
      </c>
      <c r="P1635">
        <v>24</v>
      </c>
      <c r="Q1635" t="str">
        <f>TEXT(DATE(2024, sales[[#This Row],[month]], 1), "MMMM")</f>
        <v>October</v>
      </c>
      <c r="R1635" s="4">
        <f t="shared" si="25"/>
        <v>0.1282051282051283</v>
      </c>
    </row>
    <row r="1636" spans="1:18" x14ac:dyDescent="0.25">
      <c r="A1636" t="s">
        <v>16</v>
      </c>
      <c r="B1636" s="5">
        <v>1128299</v>
      </c>
      <c r="C1636" s="6" t="s">
        <v>472</v>
      </c>
      <c r="D1636" t="s">
        <v>680</v>
      </c>
      <c r="E1636" t="s">
        <v>798</v>
      </c>
      <c r="F1636" t="s">
        <v>799</v>
      </c>
      <c r="G1636" t="s">
        <v>31</v>
      </c>
      <c r="H1636" s="3">
        <v>60.000000000000007</v>
      </c>
      <c r="I1636" s="5">
        <v>350</v>
      </c>
      <c r="J1636" s="3">
        <v>21000.000000000004</v>
      </c>
      <c r="K1636" s="3">
        <v>6300.0000000000009</v>
      </c>
      <c r="L1636" s="4">
        <v>0.3</v>
      </c>
      <c r="M1636" t="s">
        <v>21</v>
      </c>
      <c r="N1636">
        <v>2021</v>
      </c>
      <c r="O1636">
        <v>10</v>
      </c>
      <c r="P1636">
        <v>24</v>
      </c>
      <c r="Q1636" t="str">
        <f>TEXT(DATE(2024, sales[[#This Row],[month]], 1), "MMMM")</f>
        <v>October</v>
      </c>
      <c r="R1636" s="4">
        <f t="shared" si="25"/>
        <v>0.27272727272727265</v>
      </c>
    </row>
    <row r="1637" spans="1:18" x14ac:dyDescent="0.25">
      <c r="A1637" t="s">
        <v>16</v>
      </c>
      <c r="B1637" s="5">
        <v>1128299</v>
      </c>
      <c r="C1637" s="6" t="s">
        <v>505</v>
      </c>
      <c r="D1637" t="s">
        <v>680</v>
      </c>
      <c r="E1637" t="s">
        <v>798</v>
      </c>
      <c r="F1637" t="s">
        <v>799</v>
      </c>
      <c r="G1637" t="s">
        <v>20</v>
      </c>
      <c r="H1637" s="3">
        <v>45.000000000000007</v>
      </c>
      <c r="I1637" s="5">
        <v>575</v>
      </c>
      <c r="J1637" s="3">
        <v>25875.000000000004</v>
      </c>
      <c r="K1637" s="3">
        <v>9056.25</v>
      </c>
      <c r="L1637" s="4">
        <v>0.35</v>
      </c>
      <c r="M1637" t="s">
        <v>21</v>
      </c>
      <c r="N1637">
        <v>2021</v>
      </c>
      <c r="O1637">
        <v>11</v>
      </c>
      <c r="P1637">
        <v>24</v>
      </c>
      <c r="Q1637" t="str">
        <f>TEXT(DATE(2024, sales[[#This Row],[month]], 1), "MMMM")</f>
        <v>November</v>
      </c>
      <c r="R1637" s="4">
        <f t="shared" si="25"/>
        <v>0.2321428571428571</v>
      </c>
    </row>
    <row r="1638" spans="1:18" x14ac:dyDescent="0.25">
      <c r="A1638" t="s">
        <v>16</v>
      </c>
      <c r="B1638" s="5">
        <v>1128299</v>
      </c>
      <c r="C1638" s="6" t="s">
        <v>505</v>
      </c>
      <c r="D1638" t="s">
        <v>680</v>
      </c>
      <c r="E1638" t="s">
        <v>798</v>
      </c>
      <c r="F1638" t="s">
        <v>799</v>
      </c>
      <c r="G1638" t="s">
        <v>23</v>
      </c>
      <c r="H1638" s="3">
        <v>50.000000000000014</v>
      </c>
      <c r="I1638" s="5">
        <v>650</v>
      </c>
      <c r="J1638" s="3">
        <v>32500.000000000011</v>
      </c>
      <c r="K1638" s="3">
        <v>11375.000000000004</v>
      </c>
      <c r="L1638" s="4">
        <v>0.35</v>
      </c>
      <c r="M1638" t="s">
        <v>21</v>
      </c>
      <c r="N1638">
        <v>2021</v>
      </c>
      <c r="O1638">
        <v>11</v>
      </c>
      <c r="P1638">
        <v>24</v>
      </c>
      <c r="Q1638" t="str">
        <f>TEXT(DATE(2024, sales[[#This Row],[month]], 1), "MMMM")</f>
        <v>November</v>
      </c>
      <c r="R1638" s="4">
        <f t="shared" si="25"/>
        <v>0.25603864734299542</v>
      </c>
    </row>
    <row r="1639" spans="1:18" x14ac:dyDescent="0.25">
      <c r="A1639" t="s">
        <v>16</v>
      </c>
      <c r="B1639" s="5">
        <v>1128299</v>
      </c>
      <c r="C1639" s="6" t="s">
        <v>505</v>
      </c>
      <c r="D1639" t="s">
        <v>680</v>
      </c>
      <c r="E1639" t="s">
        <v>798</v>
      </c>
      <c r="F1639" t="s">
        <v>799</v>
      </c>
      <c r="G1639" t="s">
        <v>25</v>
      </c>
      <c r="H1639" s="3">
        <v>45.000000000000007</v>
      </c>
      <c r="I1639" s="5">
        <v>475</v>
      </c>
      <c r="J1639" s="3">
        <v>21375.000000000004</v>
      </c>
      <c r="K1639" s="3">
        <v>7481.2500000000009</v>
      </c>
      <c r="L1639" s="4">
        <v>0.35</v>
      </c>
      <c r="M1639" t="s">
        <v>21</v>
      </c>
      <c r="N1639">
        <v>2021</v>
      </c>
      <c r="O1639">
        <v>11</v>
      </c>
      <c r="P1639">
        <v>24</v>
      </c>
      <c r="Q1639" t="str">
        <f>TEXT(DATE(2024, sales[[#This Row],[month]], 1), "MMMM")</f>
        <v>November</v>
      </c>
      <c r="R1639" s="4">
        <f t="shared" si="25"/>
        <v>-0.34230769230769242</v>
      </c>
    </row>
    <row r="1640" spans="1:18" x14ac:dyDescent="0.25">
      <c r="A1640" t="s">
        <v>16</v>
      </c>
      <c r="B1640" s="5">
        <v>1128299</v>
      </c>
      <c r="C1640" s="6" t="s">
        <v>505</v>
      </c>
      <c r="D1640" t="s">
        <v>680</v>
      </c>
      <c r="E1640" t="s">
        <v>798</v>
      </c>
      <c r="F1640" t="s">
        <v>799</v>
      </c>
      <c r="G1640" t="s">
        <v>27</v>
      </c>
      <c r="H1640" s="3">
        <v>55.000000000000014</v>
      </c>
      <c r="I1640" s="5">
        <v>450</v>
      </c>
      <c r="J1640" s="3">
        <v>24750.000000000007</v>
      </c>
      <c r="K1640" s="3">
        <v>8662.5000000000018</v>
      </c>
      <c r="L1640" s="4">
        <v>0.35</v>
      </c>
      <c r="M1640" t="s">
        <v>21</v>
      </c>
      <c r="N1640">
        <v>2021</v>
      </c>
      <c r="O1640">
        <v>11</v>
      </c>
      <c r="P1640">
        <v>24</v>
      </c>
      <c r="Q1640" t="str">
        <f>TEXT(DATE(2024, sales[[#This Row],[month]], 1), "MMMM")</f>
        <v>November</v>
      </c>
      <c r="R1640" s="4">
        <f t="shared" si="25"/>
        <v>0.15789473684210539</v>
      </c>
    </row>
    <row r="1641" spans="1:18" x14ac:dyDescent="0.25">
      <c r="A1641" t="s">
        <v>16</v>
      </c>
      <c r="B1641" s="5">
        <v>1128299</v>
      </c>
      <c r="C1641" s="6" t="s">
        <v>505</v>
      </c>
      <c r="D1641" t="s">
        <v>680</v>
      </c>
      <c r="E1641" t="s">
        <v>798</v>
      </c>
      <c r="F1641" t="s">
        <v>799</v>
      </c>
      <c r="G1641" t="s">
        <v>29</v>
      </c>
      <c r="H1641" s="3">
        <v>75.000000000000014</v>
      </c>
      <c r="I1641" s="5">
        <v>425</v>
      </c>
      <c r="J1641" s="3">
        <v>31875.000000000007</v>
      </c>
      <c r="K1641" s="3">
        <v>12750.000000000004</v>
      </c>
      <c r="L1641" s="4">
        <v>0.4</v>
      </c>
      <c r="M1641" t="s">
        <v>21</v>
      </c>
      <c r="N1641">
        <v>2021</v>
      </c>
      <c r="O1641">
        <v>11</v>
      </c>
      <c r="P1641">
        <v>24</v>
      </c>
      <c r="Q1641" t="str">
        <f>TEXT(DATE(2024, sales[[#This Row],[month]], 1), "MMMM")</f>
        <v>November</v>
      </c>
      <c r="R1641" s="4">
        <f t="shared" si="25"/>
        <v>0.28787878787878779</v>
      </c>
    </row>
    <row r="1642" spans="1:18" x14ac:dyDescent="0.25">
      <c r="A1642" t="s">
        <v>16</v>
      </c>
      <c r="B1642" s="5">
        <v>1128299</v>
      </c>
      <c r="C1642" s="6" t="s">
        <v>505</v>
      </c>
      <c r="D1642" t="s">
        <v>680</v>
      </c>
      <c r="E1642" t="s">
        <v>798</v>
      </c>
      <c r="F1642" t="s">
        <v>799</v>
      </c>
      <c r="G1642" t="s">
        <v>31</v>
      </c>
      <c r="H1642" s="3">
        <v>80.000000000000014</v>
      </c>
      <c r="I1642" s="5">
        <v>550</v>
      </c>
      <c r="J1642" s="3">
        <v>44000.000000000007</v>
      </c>
      <c r="K1642" s="3">
        <v>13200.000000000002</v>
      </c>
      <c r="L1642" s="4">
        <v>0.3</v>
      </c>
      <c r="M1642" t="s">
        <v>21</v>
      </c>
      <c r="N1642">
        <v>2021</v>
      </c>
      <c r="O1642">
        <v>11</v>
      </c>
      <c r="P1642">
        <v>24</v>
      </c>
      <c r="Q1642" t="str">
        <f>TEXT(DATE(2024, sales[[#This Row],[month]], 1), "MMMM")</f>
        <v>November</v>
      </c>
      <c r="R1642" s="4">
        <f t="shared" si="25"/>
        <v>0.38039215686274502</v>
      </c>
    </row>
    <row r="1643" spans="1:18" x14ac:dyDescent="0.25">
      <c r="A1643" t="s">
        <v>16</v>
      </c>
      <c r="B1643" s="5">
        <v>1128299</v>
      </c>
      <c r="C1643" s="6" t="s">
        <v>534</v>
      </c>
      <c r="D1643" t="s">
        <v>680</v>
      </c>
      <c r="E1643" t="s">
        <v>798</v>
      </c>
      <c r="F1643" t="s">
        <v>799</v>
      </c>
      <c r="G1643" t="s">
        <v>20</v>
      </c>
      <c r="H1643" s="3">
        <v>65.000000000000014</v>
      </c>
      <c r="I1643" s="5">
        <v>750</v>
      </c>
      <c r="J1643" s="3">
        <v>48750.000000000007</v>
      </c>
      <c r="K1643" s="3">
        <v>17062.5</v>
      </c>
      <c r="L1643" s="4">
        <v>0.35</v>
      </c>
      <c r="M1643" t="s">
        <v>21</v>
      </c>
      <c r="N1643">
        <v>2021</v>
      </c>
      <c r="O1643">
        <v>12</v>
      </c>
      <c r="P1643">
        <v>23</v>
      </c>
      <c r="Q1643" t="str">
        <f>TEXT(DATE(2024, sales[[#This Row],[month]], 1), "MMMM")</f>
        <v>December</v>
      </c>
      <c r="R1643" s="4">
        <f t="shared" si="25"/>
        <v>0.10795454545454544</v>
      </c>
    </row>
    <row r="1644" spans="1:18" x14ac:dyDescent="0.25">
      <c r="A1644" t="s">
        <v>16</v>
      </c>
      <c r="B1644" s="5">
        <v>1128299</v>
      </c>
      <c r="C1644" s="6" t="s">
        <v>534</v>
      </c>
      <c r="D1644" t="s">
        <v>680</v>
      </c>
      <c r="E1644" t="s">
        <v>798</v>
      </c>
      <c r="F1644" t="s">
        <v>799</v>
      </c>
      <c r="G1644" t="s">
        <v>23</v>
      </c>
      <c r="H1644" s="3">
        <v>75.000000000000028</v>
      </c>
      <c r="I1644" s="5">
        <v>750</v>
      </c>
      <c r="J1644" s="3">
        <v>56250.000000000022</v>
      </c>
      <c r="K1644" s="3">
        <v>19687.500000000007</v>
      </c>
      <c r="L1644" s="4">
        <v>0.35</v>
      </c>
      <c r="M1644" t="s">
        <v>21</v>
      </c>
      <c r="N1644">
        <v>2021</v>
      </c>
      <c r="O1644">
        <v>12</v>
      </c>
      <c r="P1644">
        <v>23</v>
      </c>
      <c r="Q1644" t="str">
        <f>TEXT(DATE(2024, sales[[#This Row],[month]], 1), "MMMM")</f>
        <v>December</v>
      </c>
      <c r="R1644" s="4">
        <f t="shared" si="25"/>
        <v>0.15384615384615413</v>
      </c>
    </row>
    <row r="1645" spans="1:18" x14ac:dyDescent="0.25">
      <c r="A1645" t="s">
        <v>96</v>
      </c>
      <c r="B1645" s="5">
        <v>1128299</v>
      </c>
      <c r="C1645" s="6" t="s">
        <v>534</v>
      </c>
      <c r="D1645" t="s">
        <v>680</v>
      </c>
      <c r="E1645" t="s">
        <v>798</v>
      </c>
      <c r="F1645" t="s">
        <v>799</v>
      </c>
      <c r="G1645" t="s">
        <v>25</v>
      </c>
      <c r="H1645" s="3">
        <v>70.000000000000014</v>
      </c>
      <c r="I1645" s="5">
        <v>550</v>
      </c>
      <c r="J1645" s="3">
        <v>38500.000000000007</v>
      </c>
      <c r="K1645" s="3">
        <v>13475.000000000002</v>
      </c>
      <c r="L1645" s="4">
        <v>0.35</v>
      </c>
      <c r="M1645" t="s">
        <v>21</v>
      </c>
      <c r="N1645">
        <v>2021</v>
      </c>
      <c r="O1645">
        <v>12</v>
      </c>
      <c r="P1645">
        <v>23</v>
      </c>
      <c r="Q1645" t="str">
        <f>TEXT(DATE(2024, sales[[#This Row],[month]], 1), "MMMM")</f>
        <v>December</v>
      </c>
      <c r="R1645" s="4">
        <f t="shared" si="25"/>
        <v>-0.3155555555555557</v>
      </c>
    </row>
    <row r="1646" spans="1:18" x14ac:dyDescent="0.25">
      <c r="A1646" t="s">
        <v>96</v>
      </c>
      <c r="B1646" s="5">
        <v>1128299</v>
      </c>
      <c r="C1646" s="6" t="s">
        <v>534</v>
      </c>
      <c r="D1646" t="s">
        <v>680</v>
      </c>
      <c r="E1646" t="s">
        <v>798</v>
      </c>
      <c r="F1646" t="s">
        <v>799</v>
      </c>
      <c r="G1646" t="s">
        <v>27</v>
      </c>
      <c r="H1646" s="3">
        <v>70.000000000000014</v>
      </c>
      <c r="I1646" s="5">
        <v>550</v>
      </c>
      <c r="J1646" s="3">
        <v>38500.000000000007</v>
      </c>
      <c r="K1646" s="3">
        <v>13475.000000000002</v>
      </c>
      <c r="L1646" s="4">
        <v>0.35</v>
      </c>
      <c r="M1646" t="s">
        <v>21</v>
      </c>
      <c r="N1646">
        <v>2021</v>
      </c>
      <c r="O1646">
        <v>12</v>
      </c>
      <c r="P1646">
        <v>23</v>
      </c>
      <c r="Q1646" t="str">
        <f>TEXT(DATE(2024, sales[[#This Row],[month]], 1), "MMMM")</f>
        <v>December</v>
      </c>
      <c r="R1646" s="4">
        <f t="shared" si="25"/>
        <v>0</v>
      </c>
    </row>
    <row r="1647" spans="1:18" x14ac:dyDescent="0.25">
      <c r="A1647" t="s">
        <v>96</v>
      </c>
      <c r="B1647" s="5">
        <v>1128299</v>
      </c>
      <c r="C1647" s="6" t="s">
        <v>534</v>
      </c>
      <c r="D1647" t="s">
        <v>680</v>
      </c>
      <c r="E1647" t="s">
        <v>798</v>
      </c>
      <c r="F1647" t="s">
        <v>799</v>
      </c>
      <c r="G1647" t="s">
        <v>29</v>
      </c>
      <c r="H1647" s="3">
        <v>80.000000000000014</v>
      </c>
      <c r="I1647" s="5">
        <v>475</v>
      </c>
      <c r="J1647" s="3">
        <v>38000.000000000007</v>
      </c>
      <c r="K1647" s="3">
        <v>15200.000000000004</v>
      </c>
      <c r="L1647" s="4">
        <v>0.4</v>
      </c>
      <c r="M1647" t="s">
        <v>21</v>
      </c>
      <c r="N1647">
        <v>2021</v>
      </c>
      <c r="O1647">
        <v>12</v>
      </c>
      <c r="P1647">
        <v>23</v>
      </c>
      <c r="Q1647" t="str">
        <f>TEXT(DATE(2024, sales[[#This Row],[month]], 1), "MMMM")</f>
        <v>December</v>
      </c>
      <c r="R1647" s="4">
        <f t="shared" si="25"/>
        <v>-1.2987012987012984E-2</v>
      </c>
    </row>
    <row r="1648" spans="1:18" x14ac:dyDescent="0.25">
      <c r="A1648" t="s">
        <v>96</v>
      </c>
      <c r="B1648" s="5">
        <v>1128299</v>
      </c>
      <c r="C1648" s="6" t="s">
        <v>534</v>
      </c>
      <c r="D1648" t="s">
        <v>680</v>
      </c>
      <c r="E1648" t="s">
        <v>798</v>
      </c>
      <c r="F1648" t="s">
        <v>799</v>
      </c>
      <c r="G1648" t="s">
        <v>31</v>
      </c>
      <c r="H1648" s="3">
        <v>85.000000000000014</v>
      </c>
      <c r="I1648" s="5">
        <v>575</v>
      </c>
      <c r="J1648" s="3">
        <v>48875.000000000007</v>
      </c>
      <c r="K1648" s="3">
        <v>14662.500000000002</v>
      </c>
      <c r="L1648" s="4">
        <v>0.3</v>
      </c>
      <c r="M1648" t="s">
        <v>21</v>
      </c>
      <c r="N1648">
        <v>2021</v>
      </c>
      <c r="O1648">
        <v>12</v>
      </c>
      <c r="P1648">
        <v>23</v>
      </c>
      <c r="Q1648" t="str">
        <f>TEXT(DATE(2024, sales[[#This Row],[month]], 1), "MMMM")</f>
        <v>December</v>
      </c>
      <c r="R1648" s="4">
        <f t="shared" si="25"/>
        <v>0.28618421052631571</v>
      </c>
    </row>
    <row r="1649" spans="1:18" x14ac:dyDescent="0.25">
      <c r="A1649" t="s">
        <v>96</v>
      </c>
      <c r="B1649" s="5">
        <v>1185732</v>
      </c>
      <c r="C1649" s="6" t="s">
        <v>219</v>
      </c>
      <c r="D1649" t="s">
        <v>680</v>
      </c>
      <c r="E1649" t="s">
        <v>798</v>
      </c>
      <c r="F1649" t="s">
        <v>799</v>
      </c>
      <c r="G1649" t="s">
        <v>20</v>
      </c>
      <c r="H1649" s="3">
        <v>35</v>
      </c>
      <c r="I1649" s="5">
        <v>750</v>
      </c>
      <c r="J1649" s="3">
        <v>26250</v>
      </c>
      <c r="K1649" s="3">
        <v>13125</v>
      </c>
      <c r="L1649" s="4">
        <v>0.5</v>
      </c>
      <c r="M1649" t="s">
        <v>21</v>
      </c>
      <c r="N1649">
        <v>2021</v>
      </c>
      <c r="O1649">
        <v>1</v>
      </c>
      <c r="P1649">
        <v>19</v>
      </c>
      <c r="Q1649" t="str">
        <f>TEXT(DATE(2024, sales[[#This Row],[month]], 1), "MMMM")</f>
        <v>January</v>
      </c>
      <c r="R1649" s="4">
        <f t="shared" si="25"/>
        <v>-0.46291560102301799</v>
      </c>
    </row>
    <row r="1650" spans="1:18" x14ac:dyDescent="0.25">
      <c r="A1650" t="s">
        <v>96</v>
      </c>
      <c r="B1650" s="5">
        <v>1185732</v>
      </c>
      <c r="C1650" s="6" t="s">
        <v>219</v>
      </c>
      <c r="D1650" t="s">
        <v>680</v>
      </c>
      <c r="E1650" t="s">
        <v>798</v>
      </c>
      <c r="F1650" t="s">
        <v>799</v>
      </c>
      <c r="G1650" t="s">
        <v>23</v>
      </c>
      <c r="H1650" s="3">
        <v>35</v>
      </c>
      <c r="I1650" s="5">
        <v>550</v>
      </c>
      <c r="J1650" s="3">
        <v>19250</v>
      </c>
      <c r="K1650" s="3">
        <v>7699.9999999999991</v>
      </c>
      <c r="L1650" s="4">
        <v>0.39999999999999991</v>
      </c>
      <c r="M1650" t="s">
        <v>21</v>
      </c>
      <c r="N1650">
        <v>2021</v>
      </c>
      <c r="O1650">
        <v>1</v>
      </c>
      <c r="P1650">
        <v>19</v>
      </c>
      <c r="Q1650" t="str">
        <f>TEXT(DATE(2024, sales[[#This Row],[month]], 1), "MMMM")</f>
        <v>January</v>
      </c>
      <c r="R1650" s="4">
        <f t="shared" si="25"/>
        <v>-0.26666666666666666</v>
      </c>
    </row>
    <row r="1651" spans="1:18" x14ac:dyDescent="0.25">
      <c r="A1651" t="s">
        <v>96</v>
      </c>
      <c r="B1651" s="5">
        <v>1185732</v>
      </c>
      <c r="C1651" s="6" t="s">
        <v>219</v>
      </c>
      <c r="D1651" t="s">
        <v>680</v>
      </c>
      <c r="E1651" t="s">
        <v>798</v>
      </c>
      <c r="F1651" t="s">
        <v>799</v>
      </c>
      <c r="G1651" t="s">
        <v>25</v>
      </c>
      <c r="H1651" s="3">
        <v>25</v>
      </c>
      <c r="I1651" s="5">
        <v>550</v>
      </c>
      <c r="J1651" s="3">
        <v>13750</v>
      </c>
      <c r="K1651" s="3">
        <v>4125</v>
      </c>
      <c r="L1651" s="4">
        <v>0.3</v>
      </c>
      <c r="M1651" t="s">
        <v>21</v>
      </c>
      <c r="N1651">
        <v>2021</v>
      </c>
      <c r="O1651">
        <v>1</v>
      </c>
      <c r="P1651">
        <v>19</v>
      </c>
      <c r="Q1651" t="str">
        <f>TEXT(DATE(2024, sales[[#This Row],[month]], 1), "MMMM")</f>
        <v>January</v>
      </c>
      <c r="R1651" s="4">
        <f t="shared" si="25"/>
        <v>-0.2857142857142857</v>
      </c>
    </row>
    <row r="1652" spans="1:18" x14ac:dyDescent="0.25">
      <c r="A1652" t="s">
        <v>96</v>
      </c>
      <c r="B1652" s="5">
        <v>1185732</v>
      </c>
      <c r="C1652" s="6" t="s">
        <v>219</v>
      </c>
      <c r="D1652" t="s">
        <v>680</v>
      </c>
      <c r="E1652" t="s">
        <v>798</v>
      </c>
      <c r="F1652" t="s">
        <v>799</v>
      </c>
      <c r="G1652" t="s">
        <v>27</v>
      </c>
      <c r="H1652" s="3">
        <v>29.999999999999996</v>
      </c>
      <c r="I1652" s="5">
        <v>400</v>
      </c>
      <c r="J1652" s="3">
        <v>11999.999999999996</v>
      </c>
      <c r="K1652" s="3">
        <v>4199.9999999999982</v>
      </c>
      <c r="L1652" s="4">
        <v>0.35</v>
      </c>
      <c r="M1652" t="s">
        <v>21</v>
      </c>
      <c r="N1652">
        <v>2021</v>
      </c>
      <c r="O1652">
        <v>1</v>
      </c>
      <c r="P1652">
        <v>19</v>
      </c>
      <c r="Q1652" t="str">
        <f>TEXT(DATE(2024, sales[[#This Row],[month]], 1), "MMMM")</f>
        <v>January</v>
      </c>
      <c r="R1652" s="4">
        <f t="shared" si="25"/>
        <v>-0.12727272727272754</v>
      </c>
    </row>
    <row r="1653" spans="1:18" x14ac:dyDescent="0.25">
      <c r="A1653" t="s">
        <v>96</v>
      </c>
      <c r="B1653" s="5">
        <v>1185732</v>
      </c>
      <c r="C1653" s="6" t="s">
        <v>219</v>
      </c>
      <c r="D1653" t="s">
        <v>680</v>
      </c>
      <c r="E1653" t="s">
        <v>798</v>
      </c>
      <c r="F1653" t="s">
        <v>799</v>
      </c>
      <c r="G1653" t="s">
        <v>29</v>
      </c>
      <c r="H1653" s="3">
        <v>45.000000000000007</v>
      </c>
      <c r="I1653" s="5">
        <v>450</v>
      </c>
      <c r="J1653" s="3">
        <v>20250.000000000004</v>
      </c>
      <c r="K1653" s="3">
        <v>8100.0000000000009</v>
      </c>
      <c r="L1653" s="4">
        <v>0.39999999999999991</v>
      </c>
      <c r="M1653" t="s">
        <v>21</v>
      </c>
      <c r="N1653">
        <v>2021</v>
      </c>
      <c r="O1653">
        <v>1</v>
      </c>
      <c r="P1653">
        <v>19</v>
      </c>
      <c r="Q1653" t="str">
        <f>TEXT(DATE(2024, sales[[#This Row],[month]], 1), "MMMM")</f>
        <v>January</v>
      </c>
      <c r="R1653" s="4">
        <f t="shared" si="25"/>
        <v>0.68750000000000078</v>
      </c>
    </row>
    <row r="1654" spans="1:18" x14ac:dyDescent="0.25">
      <c r="A1654" t="s">
        <v>96</v>
      </c>
      <c r="B1654" s="5">
        <v>1185732</v>
      </c>
      <c r="C1654" s="6" t="s">
        <v>219</v>
      </c>
      <c r="D1654" t="s">
        <v>680</v>
      </c>
      <c r="E1654" t="s">
        <v>798</v>
      </c>
      <c r="F1654" t="s">
        <v>799</v>
      </c>
      <c r="G1654" t="s">
        <v>31</v>
      </c>
      <c r="H1654" s="3">
        <v>35</v>
      </c>
      <c r="I1654" s="5">
        <v>550</v>
      </c>
      <c r="J1654" s="3">
        <v>19250</v>
      </c>
      <c r="K1654" s="3">
        <v>10587.5</v>
      </c>
      <c r="L1654" s="4">
        <v>0.55000000000000004</v>
      </c>
      <c r="M1654" t="s">
        <v>21</v>
      </c>
      <c r="N1654">
        <v>2021</v>
      </c>
      <c r="O1654">
        <v>1</v>
      </c>
      <c r="P1654">
        <v>19</v>
      </c>
      <c r="Q1654" t="str">
        <f>TEXT(DATE(2024, sales[[#This Row],[month]], 1), "MMMM")</f>
        <v>January</v>
      </c>
      <c r="R1654" s="4">
        <f t="shared" si="25"/>
        <v>-4.9382716049382887E-2</v>
      </c>
    </row>
    <row r="1655" spans="1:18" x14ac:dyDescent="0.25">
      <c r="A1655" t="s">
        <v>96</v>
      </c>
      <c r="B1655" s="5">
        <v>1185732</v>
      </c>
      <c r="C1655" s="6" t="s">
        <v>249</v>
      </c>
      <c r="D1655" t="s">
        <v>680</v>
      </c>
      <c r="E1655" t="s">
        <v>798</v>
      </c>
      <c r="F1655" t="s">
        <v>799</v>
      </c>
      <c r="G1655" t="s">
        <v>20</v>
      </c>
      <c r="H1655" s="3">
        <v>35</v>
      </c>
      <c r="I1655" s="5">
        <v>800</v>
      </c>
      <c r="J1655" s="3">
        <v>28000</v>
      </c>
      <c r="K1655" s="3">
        <v>14000</v>
      </c>
      <c r="L1655" s="4">
        <v>0.5</v>
      </c>
      <c r="M1655" t="s">
        <v>21</v>
      </c>
      <c r="N1655">
        <v>2021</v>
      </c>
      <c r="O1655">
        <v>2</v>
      </c>
      <c r="P1655">
        <v>17</v>
      </c>
      <c r="Q1655" t="str">
        <f>TEXT(DATE(2024, sales[[#This Row],[month]], 1), "MMMM")</f>
        <v>February</v>
      </c>
      <c r="R1655" s="4">
        <f t="shared" si="25"/>
        <v>0.45454545454545453</v>
      </c>
    </row>
    <row r="1656" spans="1:18" x14ac:dyDescent="0.25">
      <c r="A1656" t="s">
        <v>96</v>
      </c>
      <c r="B1656" s="5">
        <v>1185732</v>
      </c>
      <c r="C1656" s="6" t="s">
        <v>249</v>
      </c>
      <c r="D1656" t="s">
        <v>680</v>
      </c>
      <c r="E1656" t="s">
        <v>798</v>
      </c>
      <c r="F1656" t="s">
        <v>799</v>
      </c>
      <c r="G1656" t="s">
        <v>23</v>
      </c>
      <c r="H1656" s="3">
        <v>35</v>
      </c>
      <c r="I1656" s="5">
        <v>450</v>
      </c>
      <c r="J1656" s="3">
        <v>15750</v>
      </c>
      <c r="K1656" s="3">
        <v>6299.9999999999991</v>
      </c>
      <c r="L1656" s="4">
        <v>0.39999999999999991</v>
      </c>
      <c r="M1656" t="s">
        <v>21</v>
      </c>
      <c r="N1656">
        <v>2021</v>
      </c>
      <c r="O1656">
        <v>2</v>
      </c>
      <c r="P1656">
        <v>17</v>
      </c>
      <c r="Q1656" t="str">
        <f>TEXT(DATE(2024, sales[[#This Row],[month]], 1), "MMMM")</f>
        <v>February</v>
      </c>
      <c r="R1656" s="4">
        <f t="shared" si="25"/>
        <v>-0.4375</v>
      </c>
    </row>
    <row r="1657" spans="1:18" x14ac:dyDescent="0.25">
      <c r="A1657" t="s">
        <v>96</v>
      </c>
      <c r="B1657" s="5">
        <v>1185732</v>
      </c>
      <c r="C1657" s="6" t="s">
        <v>249</v>
      </c>
      <c r="D1657" t="s">
        <v>680</v>
      </c>
      <c r="E1657" t="s">
        <v>798</v>
      </c>
      <c r="F1657" t="s">
        <v>799</v>
      </c>
      <c r="G1657" t="s">
        <v>25</v>
      </c>
      <c r="H1657" s="3">
        <v>25</v>
      </c>
      <c r="I1657" s="5">
        <v>500</v>
      </c>
      <c r="J1657" s="3">
        <v>12500</v>
      </c>
      <c r="K1657" s="3">
        <v>3750</v>
      </c>
      <c r="L1657" s="4">
        <v>0.3</v>
      </c>
      <c r="M1657" t="s">
        <v>21</v>
      </c>
      <c r="N1657">
        <v>2021</v>
      </c>
      <c r="O1657">
        <v>2</v>
      </c>
      <c r="P1657">
        <v>17</v>
      </c>
      <c r="Q1657" t="str">
        <f>TEXT(DATE(2024, sales[[#This Row],[month]], 1), "MMMM")</f>
        <v>February</v>
      </c>
      <c r="R1657" s="4">
        <f t="shared" si="25"/>
        <v>-0.20634920634920634</v>
      </c>
    </row>
    <row r="1658" spans="1:18" x14ac:dyDescent="0.25">
      <c r="A1658" t="s">
        <v>96</v>
      </c>
      <c r="B1658" s="5">
        <v>1185732</v>
      </c>
      <c r="C1658" s="6" t="s">
        <v>249</v>
      </c>
      <c r="D1658" t="s">
        <v>327</v>
      </c>
      <c r="E1658" t="s">
        <v>800</v>
      </c>
      <c r="F1658" t="s">
        <v>801</v>
      </c>
      <c r="G1658" t="s">
        <v>27</v>
      </c>
      <c r="H1658" s="3">
        <v>29.999999999999996</v>
      </c>
      <c r="I1658" s="5">
        <v>375</v>
      </c>
      <c r="J1658" s="3">
        <v>11249.999999999998</v>
      </c>
      <c r="K1658" s="3">
        <v>3937.4999999999991</v>
      </c>
      <c r="L1658" s="4">
        <v>0.35</v>
      </c>
      <c r="M1658" t="s">
        <v>21</v>
      </c>
      <c r="N1658">
        <v>2021</v>
      </c>
      <c r="O1658">
        <v>2</v>
      </c>
      <c r="P1658">
        <v>17</v>
      </c>
      <c r="Q1658" t="str">
        <f>TEXT(DATE(2024, sales[[#This Row],[month]], 1), "MMMM")</f>
        <v>February</v>
      </c>
      <c r="R1658" s="4">
        <f t="shared" si="25"/>
        <v>-0.10000000000000014</v>
      </c>
    </row>
    <row r="1659" spans="1:18" x14ac:dyDescent="0.25">
      <c r="A1659" t="s">
        <v>96</v>
      </c>
      <c r="B1659" s="5">
        <v>1185732</v>
      </c>
      <c r="C1659" s="6" t="s">
        <v>249</v>
      </c>
      <c r="D1659" t="s">
        <v>327</v>
      </c>
      <c r="E1659" t="s">
        <v>800</v>
      </c>
      <c r="F1659" t="s">
        <v>801</v>
      </c>
      <c r="G1659" t="s">
        <v>29</v>
      </c>
      <c r="H1659" s="3">
        <v>45.000000000000007</v>
      </c>
      <c r="I1659" s="5">
        <v>450</v>
      </c>
      <c r="J1659" s="3">
        <v>20250.000000000004</v>
      </c>
      <c r="K1659" s="3">
        <v>8100.0000000000009</v>
      </c>
      <c r="L1659" s="4">
        <v>0.39999999999999991</v>
      </c>
      <c r="M1659" t="s">
        <v>21</v>
      </c>
      <c r="N1659">
        <v>2021</v>
      </c>
      <c r="O1659">
        <v>2</v>
      </c>
      <c r="P1659">
        <v>17</v>
      </c>
      <c r="Q1659" t="str">
        <f>TEXT(DATE(2024, sales[[#This Row],[month]], 1), "MMMM")</f>
        <v>February</v>
      </c>
      <c r="R1659" s="4">
        <f t="shared" si="25"/>
        <v>0.8000000000000006</v>
      </c>
    </row>
    <row r="1660" spans="1:18" x14ac:dyDescent="0.25">
      <c r="A1660" t="s">
        <v>96</v>
      </c>
      <c r="B1660" s="5">
        <v>1185732</v>
      </c>
      <c r="C1660" s="6" t="s">
        <v>249</v>
      </c>
      <c r="D1660" t="s">
        <v>327</v>
      </c>
      <c r="E1660" t="s">
        <v>800</v>
      </c>
      <c r="F1660" t="s">
        <v>801</v>
      </c>
      <c r="G1660" t="s">
        <v>31</v>
      </c>
      <c r="H1660" s="3">
        <v>35</v>
      </c>
      <c r="I1660" s="5">
        <v>550</v>
      </c>
      <c r="J1660" s="3">
        <v>19250</v>
      </c>
      <c r="K1660" s="3">
        <v>10587.5</v>
      </c>
      <c r="L1660" s="4">
        <v>0.55000000000000004</v>
      </c>
      <c r="M1660" t="s">
        <v>21</v>
      </c>
      <c r="N1660">
        <v>2021</v>
      </c>
      <c r="O1660">
        <v>2</v>
      </c>
      <c r="P1660">
        <v>17</v>
      </c>
      <c r="Q1660" t="str">
        <f>TEXT(DATE(2024, sales[[#This Row],[month]], 1), "MMMM")</f>
        <v>February</v>
      </c>
      <c r="R1660" s="4">
        <f t="shared" si="25"/>
        <v>-4.9382716049382887E-2</v>
      </c>
    </row>
    <row r="1661" spans="1:18" x14ac:dyDescent="0.25">
      <c r="A1661" t="s">
        <v>96</v>
      </c>
      <c r="B1661" s="5">
        <v>1185732</v>
      </c>
      <c r="C1661" s="6" t="s">
        <v>258</v>
      </c>
      <c r="D1661" t="s">
        <v>327</v>
      </c>
      <c r="E1661" t="s">
        <v>800</v>
      </c>
      <c r="F1661" t="s">
        <v>801</v>
      </c>
      <c r="G1661" t="s">
        <v>20</v>
      </c>
      <c r="H1661" s="3">
        <v>35</v>
      </c>
      <c r="I1661" s="5">
        <v>770</v>
      </c>
      <c r="J1661" s="3">
        <v>26950</v>
      </c>
      <c r="K1661" s="3">
        <v>13475</v>
      </c>
      <c r="L1661" s="4">
        <v>0.5</v>
      </c>
      <c r="M1661" t="s">
        <v>21</v>
      </c>
      <c r="N1661">
        <v>2021</v>
      </c>
      <c r="O1661">
        <v>3</v>
      </c>
      <c r="P1661">
        <v>15</v>
      </c>
      <c r="Q1661" t="str">
        <f>TEXT(DATE(2024, sales[[#This Row],[month]], 1), "MMMM")</f>
        <v>March</v>
      </c>
      <c r="R1661" s="4">
        <f t="shared" si="25"/>
        <v>0.4</v>
      </c>
    </row>
    <row r="1662" spans="1:18" x14ac:dyDescent="0.25">
      <c r="A1662" t="s">
        <v>96</v>
      </c>
      <c r="B1662" s="5">
        <v>1185732</v>
      </c>
      <c r="C1662" s="6" t="s">
        <v>258</v>
      </c>
      <c r="D1662" t="s">
        <v>327</v>
      </c>
      <c r="E1662" t="s">
        <v>800</v>
      </c>
      <c r="F1662" t="s">
        <v>801</v>
      </c>
      <c r="G1662" t="s">
        <v>23</v>
      </c>
      <c r="H1662" s="3">
        <v>35</v>
      </c>
      <c r="I1662" s="5">
        <v>450</v>
      </c>
      <c r="J1662" s="3">
        <v>15750</v>
      </c>
      <c r="K1662" s="3">
        <v>6299.9999999999991</v>
      </c>
      <c r="L1662" s="4">
        <v>0.39999999999999991</v>
      </c>
      <c r="M1662" t="s">
        <v>21</v>
      </c>
      <c r="N1662">
        <v>2021</v>
      </c>
      <c r="O1662">
        <v>3</v>
      </c>
      <c r="P1662">
        <v>15</v>
      </c>
      <c r="Q1662" t="str">
        <f>TEXT(DATE(2024, sales[[#This Row],[month]], 1), "MMMM")</f>
        <v>March</v>
      </c>
      <c r="R1662" s="4">
        <f t="shared" si="25"/>
        <v>-0.41558441558441561</v>
      </c>
    </row>
    <row r="1663" spans="1:18" x14ac:dyDescent="0.25">
      <c r="A1663" t="s">
        <v>96</v>
      </c>
      <c r="B1663" s="5">
        <v>1185732</v>
      </c>
      <c r="C1663" s="6" t="s">
        <v>258</v>
      </c>
      <c r="D1663" t="s">
        <v>327</v>
      </c>
      <c r="E1663" t="s">
        <v>800</v>
      </c>
      <c r="F1663" t="s">
        <v>801</v>
      </c>
      <c r="G1663" t="s">
        <v>25</v>
      </c>
      <c r="H1663" s="3">
        <v>25</v>
      </c>
      <c r="I1663" s="5">
        <v>475</v>
      </c>
      <c r="J1663" s="3">
        <v>11875</v>
      </c>
      <c r="K1663" s="3">
        <v>3562.5</v>
      </c>
      <c r="L1663" s="4">
        <v>0.3</v>
      </c>
      <c r="M1663" t="s">
        <v>21</v>
      </c>
      <c r="N1663">
        <v>2021</v>
      </c>
      <c r="O1663">
        <v>3</v>
      </c>
      <c r="P1663">
        <v>15</v>
      </c>
      <c r="Q1663" t="str">
        <f>TEXT(DATE(2024, sales[[#This Row],[month]], 1), "MMMM")</f>
        <v>March</v>
      </c>
      <c r="R1663" s="4">
        <f t="shared" si="25"/>
        <v>-0.24603174603174602</v>
      </c>
    </row>
    <row r="1664" spans="1:18" x14ac:dyDescent="0.25">
      <c r="A1664" t="s">
        <v>96</v>
      </c>
      <c r="B1664" s="5">
        <v>1185732</v>
      </c>
      <c r="C1664" s="6" t="s">
        <v>258</v>
      </c>
      <c r="D1664" t="s">
        <v>327</v>
      </c>
      <c r="E1664" t="s">
        <v>800</v>
      </c>
      <c r="F1664" t="s">
        <v>801</v>
      </c>
      <c r="G1664" t="s">
        <v>27</v>
      </c>
      <c r="H1664" s="3">
        <v>29.999999999999996</v>
      </c>
      <c r="I1664" s="5">
        <v>325</v>
      </c>
      <c r="J1664" s="3">
        <v>9749.9999999999982</v>
      </c>
      <c r="K1664" s="3">
        <v>3412.4999999999991</v>
      </c>
      <c r="L1664" s="4">
        <v>0.35</v>
      </c>
      <c r="M1664" t="s">
        <v>21</v>
      </c>
      <c r="N1664">
        <v>2021</v>
      </c>
      <c r="O1664">
        <v>3</v>
      </c>
      <c r="P1664">
        <v>15</v>
      </c>
      <c r="Q1664" t="str">
        <f>TEXT(DATE(2024, sales[[#This Row],[month]], 1), "MMMM")</f>
        <v>March</v>
      </c>
      <c r="R1664" s="4">
        <f t="shared" si="25"/>
        <v>-0.17894736842105277</v>
      </c>
    </row>
    <row r="1665" spans="1:18" x14ac:dyDescent="0.25">
      <c r="A1665" t="s">
        <v>96</v>
      </c>
      <c r="B1665" s="5">
        <v>1185732</v>
      </c>
      <c r="C1665" s="6" t="s">
        <v>258</v>
      </c>
      <c r="D1665" t="s">
        <v>327</v>
      </c>
      <c r="E1665" t="s">
        <v>800</v>
      </c>
      <c r="F1665" t="s">
        <v>801</v>
      </c>
      <c r="G1665" t="s">
        <v>29</v>
      </c>
      <c r="H1665" s="3">
        <v>45.000000000000007</v>
      </c>
      <c r="I1665" s="5">
        <v>375</v>
      </c>
      <c r="J1665" s="3">
        <v>16875.000000000004</v>
      </c>
      <c r="K1665" s="3">
        <v>6750.0000000000009</v>
      </c>
      <c r="L1665" s="4">
        <v>0.39999999999999991</v>
      </c>
      <c r="M1665" t="s">
        <v>21</v>
      </c>
      <c r="N1665">
        <v>2021</v>
      </c>
      <c r="O1665">
        <v>3</v>
      </c>
      <c r="P1665">
        <v>15</v>
      </c>
      <c r="Q1665" t="str">
        <f>TEXT(DATE(2024, sales[[#This Row],[month]], 1), "MMMM")</f>
        <v>March</v>
      </c>
      <c r="R1665" s="4">
        <f t="shared" si="25"/>
        <v>0.7307692307692315</v>
      </c>
    </row>
    <row r="1666" spans="1:18" x14ac:dyDescent="0.25">
      <c r="A1666" t="s">
        <v>96</v>
      </c>
      <c r="B1666" s="5">
        <v>1185732</v>
      </c>
      <c r="C1666" s="6" t="s">
        <v>258</v>
      </c>
      <c r="D1666" t="s">
        <v>327</v>
      </c>
      <c r="E1666" t="s">
        <v>800</v>
      </c>
      <c r="F1666" t="s">
        <v>801</v>
      </c>
      <c r="G1666" t="s">
        <v>31</v>
      </c>
      <c r="H1666" s="3">
        <v>35</v>
      </c>
      <c r="I1666" s="5">
        <v>475</v>
      </c>
      <c r="J1666" s="3">
        <v>16625</v>
      </c>
      <c r="K1666" s="3">
        <v>9143.75</v>
      </c>
      <c r="L1666" s="4">
        <v>0.55000000000000004</v>
      </c>
      <c r="M1666" t="s">
        <v>21</v>
      </c>
      <c r="N1666">
        <v>2021</v>
      </c>
      <c r="O1666">
        <v>3</v>
      </c>
      <c r="P1666">
        <v>15</v>
      </c>
      <c r="Q1666" t="str">
        <f>TEXT(DATE(2024, sales[[#This Row],[month]], 1), "MMMM")</f>
        <v>March</v>
      </c>
      <c r="R1666" s="4">
        <f t="shared" ref="R1666:R1729" si="26">IFERROR((J1666-J1665)/J1665, 0)</f>
        <v>-1.4814814814815027E-2</v>
      </c>
    </row>
    <row r="1667" spans="1:18" x14ac:dyDescent="0.25">
      <c r="A1667" t="s">
        <v>96</v>
      </c>
      <c r="B1667" s="5">
        <v>1185732</v>
      </c>
      <c r="C1667" s="6" t="s">
        <v>277</v>
      </c>
      <c r="D1667" t="s">
        <v>327</v>
      </c>
      <c r="E1667" t="s">
        <v>800</v>
      </c>
      <c r="F1667" t="s">
        <v>801</v>
      </c>
      <c r="G1667" t="s">
        <v>20</v>
      </c>
      <c r="H1667" s="3">
        <v>35</v>
      </c>
      <c r="I1667" s="5">
        <v>725</v>
      </c>
      <c r="J1667" s="3">
        <v>25375</v>
      </c>
      <c r="K1667" s="3">
        <v>12687.5</v>
      </c>
      <c r="L1667" s="4">
        <v>0.5</v>
      </c>
      <c r="M1667" t="s">
        <v>21</v>
      </c>
      <c r="N1667">
        <v>2021</v>
      </c>
      <c r="O1667">
        <v>4</v>
      </c>
      <c r="P1667">
        <v>16</v>
      </c>
      <c r="Q1667" t="str">
        <f>TEXT(DATE(2024, sales[[#This Row],[month]], 1), "MMMM")</f>
        <v>April</v>
      </c>
      <c r="R1667" s="4">
        <f t="shared" si="26"/>
        <v>0.52631578947368418</v>
      </c>
    </row>
    <row r="1668" spans="1:18" x14ac:dyDescent="0.25">
      <c r="A1668" t="s">
        <v>96</v>
      </c>
      <c r="B1668" s="5">
        <v>1185732</v>
      </c>
      <c r="C1668" s="6" t="s">
        <v>277</v>
      </c>
      <c r="D1668" t="s">
        <v>327</v>
      </c>
      <c r="E1668" t="s">
        <v>800</v>
      </c>
      <c r="F1668" t="s">
        <v>801</v>
      </c>
      <c r="G1668" t="s">
        <v>23</v>
      </c>
      <c r="H1668" s="3">
        <v>40</v>
      </c>
      <c r="I1668" s="5">
        <v>425</v>
      </c>
      <c r="J1668" s="3">
        <v>17000</v>
      </c>
      <c r="K1668" s="3">
        <v>6799.9999999999991</v>
      </c>
      <c r="L1668" s="4">
        <v>0.39999999999999991</v>
      </c>
      <c r="M1668" t="s">
        <v>21</v>
      </c>
      <c r="N1668">
        <v>2021</v>
      </c>
      <c r="O1668">
        <v>4</v>
      </c>
      <c r="P1668">
        <v>16</v>
      </c>
      <c r="Q1668" t="str">
        <f>TEXT(DATE(2024, sales[[#This Row],[month]], 1), "MMMM")</f>
        <v>April</v>
      </c>
      <c r="R1668" s="4">
        <f t="shared" si="26"/>
        <v>-0.33004926108374383</v>
      </c>
    </row>
    <row r="1669" spans="1:18" x14ac:dyDescent="0.25">
      <c r="A1669" t="s">
        <v>96</v>
      </c>
      <c r="B1669" s="5">
        <v>1185732</v>
      </c>
      <c r="C1669" s="6" t="s">
        <v>277</v>
      </c>
      <c r="D1669" t="s">
        <v>327</v>
      </c>
      <c r="E1669" t="s">
        <v>800</v>
      </c>
      <c r="F1669" t="s">
        <v>801</v>
      </c>
      <c r="G1669" t="s">
        <v>25</v>
      </c>
      <c r="H1669" s="3">
        <v>30.000000000000004</v>
      </c>
      <c r="I1669" s="5">
        <v>450</v>
      </c>
      <c r="J1669" s="3">
        <v>13500.000000000002</v>
      </c>
      <c r="K1669" s="3">
        <v>4050.0000000000009</v>
      </c>
      <c r="L1669" s="4">
        <v>0.3</v>
      </c>
      <c r="M1669" t="s">
        <v>21</v>
      </c>
      <c r="N1669">
        <v>2021</v>
      </c>
      <c r="O1669">
        <v>4</v>
      </c>
      <c r="P1669">
        <v>16</v>
      </c>
      <c r="Q1669" t="str">
        <f>TEXT(DATE(2024, sales[[#This Row],[month]], 1), "MMMM")</f>
        <v>April</v>
      </c>
      <c r="R1669" s="4">
        <f t="shared" si="26"/>
        <v>-0.20588235294117635</v>
      </c>
    </row>
    <row r="1670" spans="1:18" x14ac:dyDescent="0.25">
      <c r="A1670" t="s">
        <v>96</v>
      </c>
      <c r="B1670" s="5">
        <v>1185732</v>
      </c>
      <c r="C1670" s="6" t="s">
        <v>277</v>
      </c>
      <c r="D1670" t="s">
        <v>327</v>
      </c>
      <c r="E1670" t="s">
        <v>800</v>
      </c>
      <c r="F1670" t="s">
        <v>801</v>
      </c>
      <c r="G1670" t="s">
        <v>27</v>
      </c>
      <c r="H1670" s="3">
        <v>35</v>
      </c>
      <c r="I1670" s="5">
        <v>375</v>
      </c>
      <c r="J1670" s="3">
        <v>13125</v>
      </c>
      <c r="K1670" s="3">
        <v>4593.75</v>
      </c>
      <c r="L1670" s="4">
        <v>0.35</v>
      </c>
      <c r="M1670" t="s">
        <v>21</v>
      </c>
      <c r="N1670">
        <v>2021</v>
      </c>
      <c r="O1670">
        <v>4</v>
      </c>
      <c r="P1670">
        <v>16</v>
      </c>
      <c r="Q1670" t="str">
        <f>TEXT(DATE(2024, sales[[#This Row],[month]], 1), "MMMM")</f>
        <v>April</v>
      </c>
      <c r="R1670" s="4">
        <f t="shared" si="26"/>
        <v>-2.7777777777777908E-2</v>
      </c>
    </row>
    <row r="1671" spans="1:18" x14ac:dyDescent="0.25">
      <c r="A1671" t="s">
        <v>96</v>
      </c>
      <c r="B1671" s="5">
        <v>1185732</v>
      </c>
      <c r="C1671" s="6" t="s">
        <v>277</v>
      </c>
      <c r="D1671" t="s">
        <v>327</v>
      </c>
      <c r="E1671" t="s">
        <v>800</v>
      </c>
      <c r="F1671" t="s">
        <v>801</v>
      </c>
      <c r="G1671" t="s">
        <v>29</v>
      </c>
      <c r="H1671" s="3">
        <v>50</v>
      </c>
      <c r="I1671" s="5">
        <v>400</v>
      </c>
      <c r="J1671" s="3">
        <v>20000</v>
      </c>
      <c r="K1671" s="3">
        <v>7999.9999999999991</v>
      </c>
      <c r="L1671" s="4">
        <v>0.39999999999999991</v>
      </c>
      <c r="M1671" t="s">
        <v>21</v>
      </c>
      <c r="N1671">
        <v>2021</v>
      </c>
      <c r="O1671">
        <v>4</v>
      </c>
      <c r="P1671">
        <v>16</v>
      </c>
      <c r="Q1671" t="str">
        <f>TEXT(DATE(2024, sales[[#This Row],[month]], 1), "MMMM")</f>
        <v>April</v>
      </c>
      <c r="R1671" s="4">
        <f t="shared" si="26"/>
        <v>0.52380952380952384</v>
      </c>
    </row>
    <row r="1672" spans="1:18" x14ac:dyDescent="0.25">
      <c r="A1672" t="s">
        <v>96</v>
      </c>
      <c r="B1672" s="5">
        <v>1185732</v>
      </c>
      <c r="C1672" s="6" t="s">
        <v>277</v>
      </c>
      <c r="D1672" t="s">
        <v>327</v>
      </c>
      <c r="E1672" t="s">
        <v>800</v>
      </c>
      <c r="F1672" t="s">
        <v>801</v>
      </c>
      <c r="G1672" t="s">
        <v>31</v>
      </c>
      <c r="H1672" s="3">
        <v>40</v>
      </c>
      <c r="I1672" s="5">
        <v>525</v>
      </c>
      <c r="J1672" s="3">
        <v>21000</v>
      </c>
      <c r="K1672" s="3">
        <v>11550.000000000002</v>
      </c>
      <c r="L1672" s="4">
        <v>0.55000000000000004</v>
      </c>
      <c r="M1672" t="s">
        <v>21</v>
      </c>
      <c r="N1672">
        <v>2021</v>
      </c>
      <c r="O1672">
        <v>4</v>
      </c>
      <c r="P1672">
        <v>16</v>
      </c>
      <c r="Q1672" t="str">
        <f>TEXT(DATE(2024, sales[[#This Row],[month]], 1), "MMMM")</f>
        <v>April</v>
      </c>
      <c r="R1672" s="4">
        <f t="shared" si="26"/>
        <v>0.05</v>
      </c>
    </row>
    <row r="1673" spans="1:18" x14ac:dyDescent="0.25">
      <c r="A1673" t="s">
        <v>96</v>
      </c>
      <c r="B1673" s="5">
        <v>1185732</v>
      </c>
      <c r="C1673" s="6" t="s">
        <v>306</v>
      </c>
      <c r="D1673" t="s">
        <v>327</v>
      </c>
      <c r="E1673" t="s">
        <v>800</v>
      </c>
      <c r="F1673" t="s">
        <v>801</v>
      </c>
      <c r="G1673" t="s">
        <v>20</v>
      </c>
      <c r="H1673" s="3">
        <v>50</v>
      </c>
      <c r="I1673" s="5">
        <v>795</v>
      </c>
      <c r="J1673" s="3">
        <v>39750</v>
      </c>
      <c r="K1673" s="3">
        <v>19875</v>
      </c>
      <c r="L1673" s="4">
        <v>0.5</v>
      </c>
      <c r="M1673" t="s">
        <v>21</v>
      </c>
      <c r="N1673">
        <v>2021</v>
      </c>
      <c r="O1673">
        <v>5</v>
      </c>
      <c r="P1673">
        <v>15</v>
      </c>
      <c r="Q1673" t="str">
        <f>TEXT(DATE(2024, sales[[#This Row],[month]], 1), "MMMM")</f>
        <v>May</v>
      </c>
      <c r="R1673" s="4">
        <f t="shared" si="26"/>
        <v>0.8928571428571429</v>
      </c>
    </row>
    <row r="1674" spans="1:18" x14ac:dyDescent="0.25">
      <c r="A1674" t="s">
        <v>96</v>
      </c>
      <c r="B1674" s="5">
        <v>1185732</v>
      </c>
      <c r="C1674" s="6" t="s">
        <v>306</v>
      </c>
      <c r="D1674" t="s">
        <v>327</v>
      </c>
      <c r="E1674" t="s">
        <v>800</v>
      </c>
      <c r="F1674" t="s">
        <v>801</v>
      </c>
      <c r="G1674" t="s">
        <v>23</v>
      </c>
      <c r="H1674" s="3">
        <v>50</v>
      </c>
      <c r="I1674" s="5">
        <v>500</v>
      </c>
      <c r="J1674" s="3">
        <v>25000</v>
      </c>
      <c r="K1674" s="3">
        <v>10000</v>
      </c>
      <c r="L1674" s="4">
        <v>0.39999999999999991</v>
      </c>
      <c r="M1674" t="s">
        <v>21</v>
      </c>
      <c r="N1674">
        <v>2021</v>
      </c>
      <c r="O1674">
        <v>5</v>
      </c>
      <c r="P1674">
        <v>15</v>
      </c>
      <c r="Q1674" t="str">
        <f>TEXT(DATE(2024, sales[[#This Row],[month]], 1), "MMMM")</f>
        <v>May</v>
      </c>
      <c r="R1674" s="4">
        <f t="shared" si="26"/>
        <v>-0.37106918238993708</v>
      </c>
    </row>
    <row r="1675" spans="1:18" x14ac:dyDescent="0.25">
      <c r="A1675" t="s">
        <v>96</v>
      </c>
      <c r="B1675" s="5">
        <v>1185732</v>
      </c>
      <c r="C1675" s="6" t="s">
        <v>306</v>
      </c>
      <c r="D1675" t="s">
        <v>327</v>
      </c>
      <c r="E1675" t="s">
        <v>800</v>
      </c>
      <c r="F1675" t="s">
        <v>801</v>
      </c>
      <c r="G1675" t="s">
        <v>25</v>
      </c>
      <c r="H1675" s="3">
        <v>45</v>
      </c>
      <c r="I1675" s="5">
        <v>475</v>
      </c>
      <c r="J1675" s="3">
        <v>21375</v>
      </c>
      <c r="K1675" s="3">
        <v>6412.5</v>
      </c>
      <c r="L1675" s="4">
        <v>0.3</v>
      </c>
      <c r="M1675" t="s">
        <v>21</v>
      </c>
      <c r="N1675">
        <v>2021</v>
      </c>
      <c r="O1675">
        <v>5</v>
      </c>
      <c r="P1675">
        <v>15</v>
      </c>
      <c r="Q1675" t="str">
        <f>TEXT(DATE(2024, sales[[#This Row],[month]], 1), "MMMM")</f>
        <v>May</v>
      </c>
      <c r="R1675" s="4">
        <f t="shared" si="26"/>
        <v>-0.14499999999999999</v>
      </c>
    </row>
    <row r="1676" spans="1:18" x14ac:dyDescent="0.25">
      <c r="A1676" t="s">
        <v>96</v>
      </c>
      <c r="B1676" s="5">
        <v>1185732</v>
      </c>
      <c r="C1676" s="6" t="s">
        <v>306</v>
      </c>
      <c r="D1676" t="s">
        <v>327</v>
      </c>
      <c r="E1676" t="s">
        <v>800</v>
      </c>
      <c r="F1676" t="s">
        <v>801</v>
      </c>
      <c r="G1676" t="s">
        <v>27</v>
      </c>
      <c r="H1676" s="3">
        <v>45</v>
      </c>
      <c r="I1676" s="5">
        <v>450</v>
      </c>
      <c r="J1676" s="3">
        <v>20250</v>
      </c>
      <c r="K1676" s="3">
        <v>7087.5</v>
      </c>
      <c r="L1676" s="4">
        <v>0.35</v>
      </c>
      <c r="M1676" t="s">
        <v>21</v>
      </c>
      <c r="N1676">
        <v>2021</v>
      </c>
      <c r="O1676">
        <v>5</v>
      </c>
      <c r="P1676">
        <v>15</v>
      </c>
      <c r="Q1676" t="str">
        <f>TEXT(DATE(2024, sales[[#This Row],[month]], 1), "MMMM")</f>
        <v>May</v>
      </c>
      <c r="R1676" s="4">
        <f t="shared" si="26"/>
        <v>-5.2631578947368418E-2</v>
      </c>
    </row>
    <row r="1677" spans="1:18" x14ac:dyDescent="0.25">
      <c r="A1677" t="s">
        <v>96</v>
      </c>
      <c r="B1677" s="5">
        <v>1185732</v>
      </c>
      <c r="C1677" s="6" t="s">
        <v>306</v>
      </c>
      <c r="D1677" t="s">
        <v>327</v>
      </c>
      <c r="E1677" t="s">
        <v>800</v>
      </c>
      <c r="F1677" t="s">
        <v>801</v>
      </c>
      <c r="G1677" t="s">
        <v>29</v>
      </c>
      <c r="H1677" s="3">
        <v>54.999999999999993</v>
      </c>
      <c r="I1677" s="5">
        <v>475</v>
      </c>
      <c r="J1677" s="3">
        <v>26125</v>
      </c>
      <c r="K1677" s="3">
        <v>10449.999999999998</v>
      </c>
      <c r="L1677" s="4">
        <v>0.39999999999999991</v>
      </c>
      <c r="M1677" t="s">
        <v>21</v>
      </c>
      <c r="N1677">
        <v>2021</v>
      </c>
      <c r="O1677">
        <v>5</v>
      </c>
      <c r="P1677">
        <v>15</v>
      </c>
      <c r="Q1677" t="str">
        <f>TEXT(DATE(2024, sales[[#This Row],[month]], 1), "MMMM")</f>
        <v>May</v>
      </c>
      <c r="R1677" s="4">
        <f t="shared" si="26"/>
        <v>0.29012345679012347</v>
      </c>
    </row>
    <row r="1678" spans="1:18" x14ac:dyDescent="0.25">
      <c r="A1678" t="s">
        <v>96</v>
      </c>
      <c r="B1678" s="5">
        <v>1185732</v>
      </c>
      <c r="C1678" s="6" t="s">
        <v>306</v>
      </c>
      <c r="D1678" t="s">
        <v>327</v>
      </c>
      <c r="E1678" t="s">
        <v>800</v>
      </c>
      <c r="F1678" t="s">
        <v>801</v>
      </c>
      <c r="G1678" t="s">
        <v>31</v>
      </c>
      <c r="H1678" s="3">
        <v>60</v>
      </c>
      <c r="I1678" s="5">
        <v>575</v>
      </c>
      <c r="J1678" s="3">
        <v>34500</v>
      </c>
      <c r="K1678" s="3">
        <v>18975</v>
      </c>
      <c r="L1678" s="4">
        <v>0.55000000000000004</v>
      </c>
      <c r="M1678" t="s">
        <v>21</v>
      </c>
      <c r="N1678">
        <v>2021</v>
      </c>
      <c r="O1678">
        <v>5</v>
      </c>
      <c r="P1678">
        <v>15</v>
      </c>
      <c r="Q1678" t="str">
        <f>TEXT(DATE(2024, sales[[#This Row],[month]], 1), "MMMM")</f>
        <v>May</v>
      </c>
      <c r="R1678" s="4">
        <f t="shared" si="26"/>
        <v>0.32057416267942584</v>
      </c>
    </row>
    <row r="1679" spans="1:18" x14ac:dyDescent="0.25">
      <c r="A1679" t="s">
        <v>96</v>
      </c>
      <c r="B1679" s="5">
        <v>1185732</v>
      </c>
      <c r="C1679" s="6" t="s">
        <v>342</v>
      </c>
      <c r="D1679" t="s">
        <v>327</v>
      </c>
      <c r="E1679" t="s">
        <v>800</v>
      </c>
      <c r="F1679" t="s">
        <v>801</v>
      </c>
      <c r="G1679" t="s">
        <v>20</v>
      </c>
      <c r="H1679" s="3">
        <v>54.999999999999993</v>
      </c>
      <c r="I1679" s="5">
        <v>825</v>
      </c>
      <c r="J1679" s="3">
        <v>45374.999999999993</v>
      </c>
      <c r="K1679" s="3">
        <v>22687.5</v>
      </c>
      <c r="L1679" s="4">
        <v>0.5</v>
      </c>
      <c r="M1679" t="s">
        <v>21</v>
      </c>
      <c r="N1679">
        <v>2021</v>
      </c>
      <c r="O1679">
        <v>6</v>
      </c>
      <c r="P1679">
        <v>17</v>
      </c>
      <c r="Q1679" t="str">
        <f>TEXT(DATE(2024, sales[[#This Row],[month]], 1), "MMMM")</f>
        <v>June</v>
      </c>
      <c r="R1679" s="4">
        <f t="shared" si="26"/>
        <v>0.31521739130434762</v>
      </c>
    </row>
    <row r="1680" spans="1:18" x14ac:dyDescent="0.25">
      <c r="A1680" t="s">
        <v>96</v>
      </c>
      <c r="B1680" s="5">
        <v>1185732</v>
      </c>
      <c r="C1680" s="6" t="s">
        <v>342</v>
      </c>
      <c r="D1680" t="s">
        <v>327</v>
      </c>
      <c r="E1680" t="s">
        <v>800</v>
      </c>
      <c r="F1680" t="s">
        <v>801</v>
      </c>
      <c r="G1680" t="s">
        <v>23</v>
      </c>
      <c r="H1680" s="3">
        <v>50</v>
      </c>
      <c r="I1680" s="5">
        <v>575</v>
      </c>
      <c r="J1680" s="3">
        <v>28750</v>
      </c>
      <c r="K1680" s="3">
        <v>11499.999999999998</v>
      </c>
      <c r="L1680" s="4">
        <v>0.39999999999999991</v>
      </c>
      <c r="M1680" t="s">
        <v>21</v>
      </c>
      <c r="N1680">
        <v>2021</v>
      </c>
      <c r="O1680">
        <v>6</v>
      </c>
      <c r="P1680">
        <v>17</v>
      </c>
      <c r="Q1680" t="str">
        <f>TEXT(DATE(2024, sales[[#This Row],[month]], 1), "MMMM")</f>
        <v>June</v>
      </c>
      <c r="R1680" s="4">
        <f t="shared" si="26"/>
        <v>-0.36639118457300263</v>
      </c>
    </row>
    <row r="1681" spans="1:18" x14ac:dyDescent="0.25">
      <c r="A1681" t="s">
        <v>96</v>
      </c>
      <c r="B1681" s="5">
        <v>1185732</v>
      </c>
      <c r="C1681" s="6" t="s">
        <v>342</v>
      </c>
      <c r="D1681" t="s">
        <v>327</v>
      </c>
      <c r="E1681" t="s">
        <v>800</v>
      </c>
      <c r="F1681" t="s">
        <v>801</v>
      </c>
      <c r="G1681" t="s">
        <v>25</v>
      </c>
      <c r="H1681" s="3">
        <v>45</v>
      </c>
      <c r="I1681" s="5">
        <v>550</v>
      </c>
      <c r="J1681" s="3">
        <v>24750</v>
      </c>
      <c r="K1681" s="3">
        <v>7425</v>
      </c>
      <c r="L1681" s="4">
        <v>0.3</v>
      </c>
      <c r="M1681" t="s">
        <v>21</v>
      </c>
      <c r="N1681">
        <v>2021</v>
      </c>
      <c r="O1681">
        <v>6</v>
      </c>
      <c r="P1681">
        <v>17</v>
      </c>
      <c r="Q1681" t="str">
        <f>TEXT(DATE(2024, sales[[#This Row],[month]], 1), "MMMM")</f>
        <v>June</v>
      </c>
      <c r="R1681" s="4">
        <f t="shared" si="26"/>
        <v>-0.1391304347826087</v>
      </c>
    </row>
    <row r="1682" spans="1:18" x14ac:dyDescent="0.25">
      <c r="A1682" t="s">
        <v>96</v>
      </c>
      <c r="B1682" s="5">
        <v>1185732</v>
      </c>
      <c r="C1682" s="6" t="s">
        <v>342</v>
      </c>
      <c r="D1682" t="s">
        <v>327</v>
      </c>
      <c r="E1682" t="s">
        <v>800</v>
      </c>
      <c r="F1682" t="s">
        <v>801</v>
      </c>
      <c r="G1682" t="s">
        <v>27</v>
      </c>
      <c r="H1682" s="3">
        <v>45</v>
      </c>
      <c r="I1682" s="5">
        <v>525</v>
      </c>
      <c r="J1682" s="3">
        <v>23625</v>
      </c>
      <c r="K1682" s="3">
        <v>8268.75</v>
      </c>
      <c r="L1682" s="4">
        <v>0.35</v>
      </c>
      <c r="M1682" t="s">
        <v>21</v>
      </c>
      <c r="N1682">
        <v>2021</v>
      </c>
      <c r="O1682">
        <v>6</v>
      </c>
      <c r="P1682">
        <v>17</v>
      </c>
      <c r="Q1682" t="str">
        <f>TEXT(DATE(2024, sales[[#This Row],[month]], 1), "MMMM")</f>
        <v>June</v>
      </c>
      <c r="R1682" s="4">
        <f t="shared" si="26"/>
        <v>-4.5454545454545456E-2</v>
      </c>
    </row>
    <row r="1683" spans="1:18" x14ac:dyDescent="0.25">
      <c r="A1683" t="s">
        <v>96</v>
      </c>
      <c r="B1683" s="5">
        <v>1185732</v>
      </c>
      <c r="C1683" s="6" t="s">
        <v>342</v>
      </c>
      <c r="D1683" t="s">
        <v>327</v>
      </c>
      <c r="E1683" t="s">
        <v>800</v>
      </c>
      <c r="F1683" t="s">
        <v>801</v>
      </c>
      <c r="G1683" t="s">
        <v>29</v>
      </c>
      <c r="H1683" s="3">
        <v>60</v>
      </c>
      <c r="I1683" s="5">
        <v>525</v>
      </c>
      <c r="J1683" s="3">
        <v>31500</v>
      </c>
      <c r="K1683" s="3">
        <v>12599.999999999998</v>
      </c>
      <c r="L1683" s="4">
        <v>0.39999999999999991</v>
      </c>
      <c r="M1683" t="s">
        <v>21</v>
      </c>
      <c r="N1683">
        <v>2021</v>
      </c>
      <c r="O1683">
        <v>6</v>
      </c>
      <c r="P1683">
        <v>17</v>
      </c>
      <c r="Q1683" t="str">
        <f>TEXT(DATE(2024, sales[[#This Row],[month]], 1), "MMMM")</f>
        <v>June</v>
      </c>
      <c r="R1683" s="4">
        <f t="shared" si="26"/>
        <v>0.33333333333333331</v>
      </c>
    </row>
    <row r="1684" spans="1:18" x14ac:dyDescent="0.25">
      <c r="A1684" t="s">
        <v>96</v>
      </c>
      <c r="B1684" s="5">
        <v>1185732</v>
      </c>
      <c r="C1684" s="6" t="s">
        <v>342</v>
      </c>
      <c r="D1684" t="s">
        <v>327</v>
      </c>
      <c r="E1684" t="s">
        <v>800</v>
      </c>
      <c r="F1684" t="s">
        <v>801</v>
      </c>
      <c r="G1684" t="s">
        <v>31</v>
      </c>
      <c r="H1684" s="3">
        <v>65</v>
      </c>
      <c r="I1684" s="5">
        <v>675</v>
      </c>
      <c r="J1684" s="3">
        <v>43875</v>
      </c>
      <c r="K1684" s="3">
        <v>24131.250000000004</v>
      </c>
      <c r="L1684" s="4">
        <v>0.55000000000000004</v>
      </c>
      <c r="M1684" t="s">
        <v>21</v>
      </c>
      <c r="N1684">
        <v>2021</v>
      </c>
      <c r="O1684">
        <v>6</v>
      </c>
      <c r="P1684">
        <v>17</v>
      </c>
      <c r="Q1684" t="str">
        <f>TEXT(DATE(2024, sales[[#This Row],[month]], 1), "MMMM")</f>
        <v>June</v>
      </c>
      <c r="R1684" s="4">
        <f t="shared" si="26"/>
        <v>0.39285714285714285</v>
      </c>
    </row>
    <row r="1685" spans="1:18" x14ac:dyDescent="0.25">
      <c r="A1685" t="s">
        <v>96</v>
      </c>
      <c r="B1685" s="5">
        <v>1185732</v>
      </c>
      <c r="C1685" s="6" t="s">
        <v>370</v>
      </c>
      <c r="D1685" t="s">
        <v>327</v>
      </c>
      <c r="E1685" t="s">
        <v>800</v>
      </c>
      <c r="F1685" t="s">
        <v>801</v>
      </c>
      <c r="G1685" t="s">
        <v>20</v>
      </c>
      <c r="H1685" s="3">
        <v>60</v>
      </c>
      <c r="I1685" s="5">
        <v>900</v>
      </c>
      <c r="J1685" s="3">
        <v>54000</v>
      </c>
      <c r="K1685" s="3">
        <v>27000</v>
      </c>
      <c r="L1685" s="4">
        <v>0.5</v>
      </c>
      <c r="M1685" t="s">
        <v>21</v>
      </c>
      <c r="N1685">
        <v>2021</v>
      </c>
      <c r="O1685">
        <v>7</v>
      </c>
      <c r="P1685">
        <v>15</v>
      </c>
      <c r="Q1685" t="str">
        <f>TEXT(DATE(2024, sales[[#This Row],[month]], 1), "MMMM")</f>
        <v>July</v>
      </c>
      <c r="R1685" s="4">
        <f t="shared" si="26"/>
        <v>0.23076923076923078</v>
      </c>
    </row>
    <row r="1686" spans="1:18" x14ac:dyDescent="0.25">
      <c r="A1686" t="s">
        <v>96</v>
      </c>
      <c r="B1686" s="5">
        <v>1185732</v>
      </c>
      <c r="C1686" s="6" t="s">
        <v>370</v>
      </c>
      <c r="D1686" t="s">
        <v>327</v>
      </c>
      <c r="E1686" t="s">
        <v>800</v>
      </c>
      <c r="F1686" t="s">
        <v>801</v>
      </c>
      <c r="G1686" t="s">
        <v>23</v>
      </c>
      <c r="H1686" s="3">
        <v>55.000000000000007</v>
      </c>
      <c r="I1686" s="5">
        <v>650</v>
      </c>
      <c r="J1686" s="3">
        <v>35750.000000000007</v>
      </c>
      <c r="K1686" s="3">
        <v>14300.000000000002</v>
      </c>
      <c r="L1686" s="4">
        <v>0.39999999999999991</v>
      </c>
      <c r="M1686" t="s">
        <v>21</v>
      </c>
      <c r="N1686">
        <v>2021</v>
      </c>
      <c r="O1686">
        <v>7</v>
      </c>
      <c r="P1686">
        <v>15</v>
      </c>
      <c r="Q1686" t="str">
        <f>TEXT(DATE(2024, sales[[#This Row],[month]], 1), "MMMM")</f>
        <v>July</v>
      </c>
      <c r="R1686" s="4">
        <f t="shared" si="26"/>
        <v>-0.33796296296296285</v>
      </c>
    </row>
    <row r="1687" spans="1:18" x14ac:dyDescent="0.25">
      <c r="A1687" t="s">
        <v>96</v>
      </c>
      <c r="B1687" s="5">
        <v>1185732</v>
      </c>
      <c r="C1687" s="6" t="s">
        <v>370</v>
      </c>
      <c r="D1687" t="s">
        <v>327</v>
      </c>
      <c r="E1687" t="s">
        <v>800</v>
      </c>
      <c r="F1687" t="s">
        <v>801</v>
      </c>
      <c r="G1687" t="s">
        <v>25</v>
      </c>
      <c r="H1687" s="3">
        <v>50</v>
      </c>
      <c r="I1687" s="5">
        <v>575</v>
      </c>
      <c r="J1687" s="3">
        <v>28750</v>
      </c>
      <c r="K1687" s="3">
        <v>8625</v>
      </c>
      <c r="L1687" s="4">
        <v>0.3</v>
      </c>
      <c r="M1687" t="s">
        <v>21</v>
      </c>
      <c r="N1687">
        <v>2021</v>
      </c>
      <c r="O1687">
        <v>7</v>
      </c>
      <c r="P1687">
        <v>15</v>
      </c>
      <c r="Q1687" t="str">
        <f>TEXT(DATE(2024, sales[[#This Row],[month]], 1), "MMMM")</f>
        <v>July</v>
      </c>
      <c r="R1687" s="4">
        <f t="shared" si="26"/>
        <v>-0.19580419580419597</v>
      </c>
    </row>
    <row r="1688" spans="1:18" x14ac:dyDescent="0.25">
      <c r="A1688" t="s">
        <v>96</v>
      </c>
      <c r="B1688" s="5">
        <v>1185732</v>
      </c>
      <c r="C1688" s="6" t="s">
        <v>370</v>
      </c>
      <c r="D1688" t="s">
        <v>327</v>
      </c>
      <c r="E1688" t="s">
        <v>800</v>
      </c>
      <c r="F1688" t="s">
        <v>801</v>
      </c>
      <c r="G1688" t="s">
        <v>27</v>
      </c>
      <c r="H1688" s="3">
        <v>50</v>
      </c>
      <c r="I1688" s="5">
        <v>525</v>
      </c>
      <c r="J1688" s="3">
        <v>26250</v>
      </c>
      <c r="K1688" s="3">
        <v>9187.5</v>
      </c>
      <c r="L1688" s="4">
        <v>0.35</v>
      </c>
      <c r="M1688" t="s">
        <v>21</v>
      </c>
      <c r="N1688">
        <v>2021</v>
      </c>
      <c r="O1688">
        <v>7</v>
      </c>
      <c r="P1688">
        <v>15</v>
      </c>
      <c r="Q1688" t="str">
        <f>TEXT(DATE(2024, sales[[#This Row],[month]], 1), "MMMM")</f>
        <v>July</v>
      </c>
      <c r="R1688" s="4">
        <f t="shared" si="26"/>
        <v>-8.6956521739130432E-2</v>
      </c>
    </row>
    <row r="1689" spans="1:18" x14ac:dyDescent="0.25">
      <c r="A1689" t="s">
        <v>96</v>
      </c>
      <c r="B1689" s="5">
        <v>1185732</v>
      </c>
      <c r="C1689" s="6" t="s">
        <v>370</v>
      </c>
      <c r="D1689" t="s">
        <v>327</v>
      </c>
      <c r="E1689" t="s">
        <v>800</v>
      </c>
      <c r="F1689" t="s">
        <v>801</v>
      </c>
      <c r="G1689" t="s">
        <v>29</v>
      </c>
      <c r="H1689" s="3">
        <v>60</v>
      </c>
      <c r="I1689" s="5">
        <v>550</v>
      </c>
      <c r="J1689" s="3">
        <v>33000</v>
      </c>
      <c r="K1689" s="3">
        <v>13199.999999999998</v>
      </c>
      <c r="L1689" s="4">
        <v>0.39999999999999991</v>
      </c>
      <c r="M1689" t="s">
        <v>21</v>
      </c>
      <c r="N1689">
        <v>2021</v>
      </c>
      <c r="O1689">
        <v>7</v>
      </c>
      <c r="P1689">
        <v>15</v>
      </c>
      <c r="Q1689" t="str">
        <f>TEXT(DATE(2024, sales[[#This Row],[month]], 1), "MMMM")</f>
        <v>July</v>
      </c>
      <c r="R1689" s="4">
        <f t="shared" si="26"/>
        <v>0.25714285714285712</v>
      </c>
    </row>
    <row r="1690" spans="1:18" x14ac:dyDescent="0.25">
      <c r="A1690" t="s">
        <v>96</v>
      </c>
      <c r="B1690" s="5">
        <v>1185732</v>
      </c>
      <c r="C1690" s="6" t="s">
        <v>370</v>
      </c>
      <c r="D1690" t="s">
        <v>327</v>
      </c>
      <c r="E1690" t="s">
        <v>800</v>
      </c>
      <c r="F1690" t="s">
        <v>801</v>
      </c>
      <c r="G1690" t="s">
        <v>31</v>
      </c>
      <c r="H1690" s="3">
        <v>65</v>
      </c>
      <c r="I1690" s="5">
        <v>725</v>
      </c>
      <c r="J1690" s="3">
        <v>47125</v>
      </c>
      <c r="K1690" s="3">
        <v>25918.750000000004</v>
      </c>
      <c r="L1690" s="4">
        <v>0.55000000000000004</v>
      </c>
      <c r="M1690" t="s">
        <v>21</v>
      </c>
      <c r="N1690">
        <v>2021</v>
      </c>
      <c r="O1690">
        <v>7</v>
      </c>
      <c r="P1690">
        <v>15</v>
      </c>
      <c r="Q1690" t="str">
        <f>TEXT(DATE(2024, sales[[#This Row],[month]], 1), "MMMM")</f>
        <v>July</v>
      </c>
      <c r="R1690" s="4">
        <f t="shared" si="26"/>
        <v>0.42803030303030304</v>
      </c>
    </row>
    <row r="1691" spans="1:18" x14ac:dyDescent="0.25">
      <c r="A1691" t="s">
        <v>96</v>
      </c>
      <c r="B1691" s="5">
        <v>1185732</v>
      </c>
      <c r="C1691" s="6" t="s">
        <v>403</v>
      </c>
      <c r="D1691" t="s">
        <v>327</v>
      </c>
      <c r="E1691" t="s">
        <v>800</v>
      </c>
      <c r="F1691" t="s">
        <v>801</v>
      </c>
      <c r="G1691" t="s">
        <v>20</v>
      </c>
      <c r="H1691" s="3">
        <v>60</v>
      </c>
      <c r="I1691" s="5">
        <v>875</v>
      </c>
      <c r="J1691" s="3">
        <v>52500</v>
      </c>
      <c r="K1691" s="3">
        <v>26250</v>
      </c>
      <c r="L1691" s="4">
        <v>0.5</v>
      </c>
      <c r="M1691" t="s">
        <v>21</v>
      </c>
      <c r="N1691">
        <v>2021</v>
      </c>
      <c r="O1691">
        <v>8</v>
      </c>
      <c r="P1691">
        <v>16</v>
      </c>
      <c r="Q1691" t="str">
        <f>TEXT(DATE(2024, sales[[#This Row],[month]], 1), "MMMM")</f>
        <v>August</v>
      </c>
      <c r="R1691" s="4">
        <f t="shared" si="26"/>
        <v>0.11405835543766578</v>
      </c>
    </row>
    <row r="1692" spans="1:18" x14ac:dyDescent="0.25">
      <c r="A1692" t="s">
        <v>96</v>
      </c>
      <c r="B1692" s="5">
        <v>1185732</v>
      </c>
      <c r="C1692" s="6" t="s">
        <v>403</v>
      </c>
      <c r="D1692" t="s">
        <v>327</v>
      </c>
      <c r="E1692" t="s">
        <v>800</v>
      </c>
      <c r="F1692" t="s">
        <v>801</v>
      </c>
      <c r="G1692" t="s">
        <v>23</v>
      </c>
      <c r="H1692" s="3">
        <v>55.000000000000007</v>
      </c>
      <c r="I1692" s="5">
        <v>650</v>
      </c>
      <c r="J1692" s="3">
        <v>35750.000000000007</v>
      </c>
      <c r="K1692" s="3">
        <v>14300.000000000002</v>
      </c>
      <c r="L1692" s="4">
        <v>0.39999999999999991</v>
      </c>
      <c r="M1692" t="s">
        <v>21</v>
      </c>
      <c r="N1692">
        <v>2021</v>
      </c>
      <c r="O1692">
        <v>8</v>
      </c>
      <c r="P1692">
        <v>16</v>
      </c>
      <c r="Q1692" t="str">
        <f>TEXT(DATE(2024, sales[[#This Row],[month]], 1), "MMMM")</f>
        <v>August</v>
      </c>
      <c r="R1692" s="4">
        <f t="shared" si="26"/>
        <v>-0.31904761904761891</v>
      </c>
    </row>
    <row r="1693" spans="1:18" x14ac:dyDescent="0.25">
      <c r="A1693" t="s">
        <v>96</v>
      </c>
      <c r="B1693" s="5">
        <v>1185732</v>
      </c>
      <c r="C1693" s="6" t="s">
        <v>403</v>
      </c>
      <c r="D1693" t="s">
        <v>327</v>
      </c>
      <c r="E1693" t="s">
        <v>800</v>
      </c>
      <c r="F1693" t="s">
        <v>801</v>
      </c>
      <c r="G1693" t="s">
        <v>25</v>
      </c>
      <c r="H1693" s="3">
        <v>45.000000000000007</v>
      </c>
      <c r="I1693" s="5">
        <v>575</v>
      </c>
      <c r="J1693" s="3">
        <v>25875.000000000004</v>
      </c>
      <c r="K1693" s="3">
        <v>7762.5000000000009</v>
      </c>
      <c r="L1693" s="4">
        <v>0.3</v>
      </c>
      <c r="M1693" t="s">
        <v>21</v>
      </c>
      <c r="N1693">
        <v>2021</v>
      </c>
      <c r="O1693">
        <v>8</v>
      </c>
      <c r="P1693">
        <v>16</v>
      </c>
      <c r="Q1693" t="str">
        <f>TEXT(DATE(2024, sales[[#This Row],[month]], 1), "MMMM")</f>
        <v>August</v>
      </c>
      <c r="R1693" s="4">
        <f t="shared" si="26"/>
        <v>-0.27622377622377625</v>
      </c>
    </row>
    <row r="1694" spans="1:18" x14ac:dyDescent="0.25">
      <c r="A1694" t="s">
        <v>96</v>
      </c>
      <c r="B1694" s="5">
        <v>1185732</v>
      </c>
      <c r="C1694" s="6" t="s">
        <v>403</v>
      </c>
      <c r="D1694" t="s">
        <v>327</v>
      </c>
      <c r="E1694" t="s">
        <v>800</v>
      </c>
      <c r="F1694" t="s">
        <v>801</v>
      </c>
      <c r="G1694" t="s">
        <v>27</v>
      </c>
      <c r="H1694" s="3">
        <v>35</v>
      </c>
      <c r="I1694" s="5">
        <v>525</v>
      </c>
      <c r="J1694" s="3">
        <v>18375</v>
      </c>
      <c r="K1694" s="3">
        <v>6431.25</v>
      </c>
      <c r="L1694" s="4">
        <v>0.35</v>
      </c>
      <c r="M1694" t="s">
        <v>21</v>
      </c>
      <c r="N1694">
        <v>2021</v>
      </c>
      <c r="O1694">
        <v>8</v>
      </c>
      <c r="P1694">
        <v>16</v>
      </c>
      <c r="Q1694" t="str">
        <f>TEXT(DATE(2024, sales[[#This Row],[month]], 1), "MMMM")</f>
        <v>August</v>
      </c>
      <c r="R1694" s="4">
        <f t="shared" si="26"/>
        <v>-0.28985507246376824</v>
      </c>
    </row>
    <row r="1695" spans="1:18" x14ac:dyDescent="0.25">
      <c r="A1695" t="s">
        <v>96</v>
      </c>
      <c r="B1695" s="5">
        <v>1185732</v>
      </c>
      <c r="C1695" s="6" t="s">
        <v>403</v>
      </c>
      <c r="D1695" t="s">
        <v>327</v>
      </c>
      <c r="E1695" t="s">
        <v>800</v>
      </c>
      <c r="F1695" t="s">
        <v>801</v>
      </c>
      <c r="G1695" t="s">
        <v>29</v>
      </c>
      <c r="H1695" s="3">
        <v>45.000000000000007</v>
      </c>
      <c r="I1695" s="5">
        <v>500</v>
      </c>
      <c r="J1695" s="3">
        <v>22500.000000000004</v>
      </c>
      <c r="K1695" s="3">
        <v>9000</v>
      </c>
      <c r="L1695" s="4">
        <v>0.39999999999999991</v>
      </c>
      <c r="M1695" t="s">
        <v>21</v>
      </c>
      <c r="N1695">
        <v>2021</v>
      </c>
      <c r="O1695">
        <v>8</v>
      </c>
      <c r="P1695">
        <v>16</v>
      </c>
      <c r="Q1695" t="str">
        <f>TEXT(DATE(2024, sales[[#This Row],[month]], 1), "MMMM")</f>
        <v>August</v>
      </c>
      <c r="R1695" s="4">
        <f t="shared" si="26"/>
        <v>0.22448979591836754</v>
      </c>
    </row>
    <row r="1696" spans="1:18" x14ac:dyDescent="0.25">
      <c r="A1696" t="s">
        <v>96</v>
      </c>
      <c r="B1696" s="5">
        <v>1185732</v>
      </c>
      <c r="C1696" s="6" t="s">
        <v>403</v>
      </c>
      <c r="D1696" t="s">
        <v>327</v>
      </c>
      <c r="E1696" t="s">
        <v>800</v>
      </c>
      <c r="F1696" t="s">
        <v>801</v>
      </c>
      <c r="G1696" t="s">
        <v>31</v>
      </c>
      <c r="H1696" s="3">
        <v>50.000000000000014</v>
      </c>
      <c r="I1696" s="5">
        <v>675</v>
      </c>
      <c r="J1696" s="3">
        <v>33750.000000000007</v>
      </c>
      <c r="K1696" s="3">
        <v>18562.500000000007</v>
      </c>
      <c r="L1696" s="4">
        <v>0.55000000000000004</v>
      </c>
      <c r="M1696" t="s">
        <v>21</v>
      </c>
      <c r="N1696">
        <v>2021</v>
      </c>
      <c r="O1696">
        <v>8</v>
      </c>
      <c r="P1696">
        <v>16</v>
      </c>
      <c r="Q1696" t="str">
        <f>TEXT(DATE(2024, sales[[#This Row],[month]], 1), "MMMM")</f>
        <v>August</v>
      </c>
      <c r="R1696" s="4">
        <f t="shared" si="26"/>
        <v>0.50000000000000011</v>
      </c>
    </row>
    <row r="1697" spans="1:18" x14ac:dyDescent="0.25">
      <c r="A1697" t="s">
        <v>96</v>
      </c>
      <c r="B1697" s="5">
        <v>1185732</v>
      </c>
      <c r="C1697" s="6" t="s">
        <v>433</v>
      </c>
      <c r="D1697" t="s">
        <v>327</v>
      </c>
      <c r="E1697" t="s">
        <v>800</v>
      </c>
      <c r="F1697" t="s">
        <v>801</v>
      </c>
      <c r="G1697" t="s">
        <v>20</v>
      </c>
      <c r="H1697" s="3">
        <v>45.000000000000007</v>
      </c>
      <c r="I1697" s="5">
        <v>800</v>
      </c>
      <c r="J1697" s="3">
        <v>36000.000000000007</v>
      </c>
      <c r="K1697" s="3">
        <v>18000.000000000004</v>
      </c>
      <c r="L1697" s="4">
        <v>0.5</v>
      </c>
      <c r="M1697" t="s">
        <v>21</v>
      </c>
      <c r="N1697">
        <v>2021</v>
      </c>
      <c r="O1697">
        <v>9</v>
      </c>
      <c r="P1697">
        <v>15</v>
      </c>
      <c r="Q1697" t="str">
        <f>TEXT(DATE(2024, sales[[#This Row],[month]], 1), "MMMM")</f>
        <v>September</v>
      </c>
      <c r="R1697" s="4">
        <f t="shared" si="26"/>
        <v>6.6666666666666652E-2</v>
      </c>
    </row>
    <row r="1698" spans="1:18" x14ac:dyDescent="0.25">
      <c r="A1698" t="s">
        <v>96</v>
      </c>
      <c r="B1698" s="5">
        <v>1185732</v>
      </c>
      <c r="C1698" s="6" t="s">
        <v>433</v>
      </c>
      <c r="D1698" t="s">
        <v>327</v>
      </c>
      <c r="E1698" t="s">
        <v>800</v>
      </c>
      <c r="F1698" t="s">
        <v>801</v>
      </c>
      <c r="G1698" t="s">
        <v>23</v>
      </c>
      <c r="H1698" s="3">
        <v>40.000000000000014</v>
      </c>
      <c r="I1698" s="5">
        <v>600</v>
      </c>
      <c r="J1698" s="3">
        <v>24000.000000000007</v>
      </c>
      <c r="K1698" s="3">
        <v>9600.0000000000018</v>
      </c>
      <c r="L1698" s="4">
        <v>0.39999999999999991</v>
      </c>
      <c r="M1698" t="s">
        <v>21</v>
      </c>
      <c r="N1698">
        <v>2021</v>
      </c>
      <c r="O1698">
        <v>9</v>
      </c>
      <c r="P1698">
        <v>15</v>
      </c>
      <c r="Q1698" t="str">
        <f>TEXT(DATE(2024, sales[[#This Row],[month]], 1), "MMMM")</f>
        <v>September</v>
      </c>
      <c r="R1698" s="4">
        <f t="shared" si="26"/>
        <v>-0.33333333333333326</v>
      </c>
    </row>
    <row r="1699" spans="1:18" x14ac:dyDescent="0.25">
      <c r="A1699" t="s">
        <v>96</v>
      </c>
      <c r="B1699" s="5">
        <v>1185732</v>
      </c>
      <c r="C1699" s="6" t="s">
        <v>433</v>
      </c>
      <c r="D1699" t="s">
        <v>327</v>
      </c>
      <c r="E1699" t="s">
        <v>800</v>
      </c>
      <c r="F1699" t="s">
        <v>801</v>
      </c>
      <c r="G1699" t="s">
        <v>25</v>
      </c>
      <c r="H1699" s="3">
        <v>35</v>
      </c>
      <c r="I1699" s="5">
        <v>500</v>
      </c>
      <c r="J1699" s="3">
        <v>17500</v>
      </c>
      <c r="K1699" s="3">
        <v>5250</v>
      </c>
      <c r="L1699" s="4">
        <v>0.3</v>
      </c>
      <c r="M1699" t="s">
        <v>21</v>
      </c>
      <c r="N1699">
        <v>2021</v>
      </c>
      <c r="O1699">
        <v>9</v>
      </c>
      <c r="P1699">
        <v>15</v>
      </c>
      <c r="Q1699" t="str">
        <f>TEXT(DATE(2024, sales[[#This Row],[month]], 1), "MMMM")</f>
        <v>September</v>
      </c>
      <c r="R1699" s="4">
        <f t="shared" si="26"/>
        <v>-0.27083333333333354</v>
      </c>
    </row>
    <row r="1700" spans="1:18" x14ac:dyDescent="0.25">
      <c r="A1700" t="s">
        <v>96</v>
      </c>
      <c r="B1700" s="5">
        <v>1185732</v>
      </c>
      <c r="C1700" s="6" t="s">
        <v>433</v>
      </c>
      <c r="D1700" t="s">
        <v>327</v>
      </c>
      <c r="E1700" t="s">
        <v>800</v>
      </c>
      <c r="F1700" t="s">
        <v>801</v>
      </c>
      <c r="G1700" t="s">
        <v>27</v>
      </c>
      <c r="H1700" s="3">
        <v>35</v>
      </c>
      <c r="I1700" s="5">
        <v>475</v>
      </c>
      <c r="J1700" s="3">
        <v>16625</v>
      </c>
      <c r="K1700" s="3">
        <v>5818.75</v>
      </c>
      <c r="L1700" s="4">
        <v>0.35</v>
      </c>
      <c r="M1700" t="s">
        <v>21</v>
      </c>
      <c r="N1700">
        <v>2021</v>
      </c>
      <c r="O1700">
        <v>9</v>
      </c>
      <c r="P1700">
        <v>15</v>
      </c>
      <c r="Q1700" t="str">
        <f>TEXT(DATE(2024, sales[[#This Row],[month]], 1), "MMMM")</f>
        <v>September</v>
      </c>
      <c r="R1700" s="4">
        <f t="shared" si="26"/>
        <v>-0.05</v>
      </c>
    </row>
    <row r="1701" spans="1:18" x14ac:dyDescent="0.25">
      <c r="A1701" t="s">
        <v>96</v>
      </c>
      <c r="B1701" s="5">
        <v>1185732</v>
      </c>
      <c r="C1701" s="6" t="s">
        <v>433</v>
      </c>
      <c r="D1701" t="s">
        <v>327</v>
      </c>
      <c r="E1701" t="s">
        <v>800</v>
      </c>
      <c r="F1701" t="s">
        <v>801</v>
      </c>
      <c r="G1701" t="s">
        <v>29</v>
      </c>
      <c r="H1701" s="3">
        <v>45.000000000000007</v>
      </c>
      <c r="I1701" s="5">
        <v>475</v>
      </c>
      <c r="J1701" s="3">
        <v>21375.000000000004</v>
      </c>
      <c r="K1701" s="3">
        <v>8550</v>
      </c>
      <c r="L1701" s="4">
        <v>0.39999999999999991</v>
      </c>
      <c r="M1701" t="s">
        <v>21</v>
      </c>
      <c r="N1701">
        <v>2021</v>
      </c>
      <c r="O1701">
        <v>9</v>
      </c>
      <c r="P1701">
        <v>15</v>
      </c>
      <c r="Q1701" t="str">
        <f>TEXT(DATE(2024, sales[[#This Row],[month]], 1), "MMMM")</f>
        <v>September</v>
      </c>
      <c r="R1701" s="4">
        <f t="shared" si="26"/>
        <v>0.28571428571428592</v>
      </c>
    </row>
    <row r="1702" spans="1:18" x14ac:dyDescent="0.25">
      <c r="A1702" t="s">
        <v>96</v>
      </c>
      <c r="B1702" s="5">
        <v>1185732</v>
      </c>
      <c r="C1702" s="6" t="s">
        <v>433</v>
      </c>
      <c r="D1702" t="s">
        <v>327</v>
      </c>
      <c r="E1702" t="s">
        <v>800</v>
      </c>
      <c r="F1702" t="s">
        <v>801</v>
      </c>
      <c r="G1702" t="s">
        <v>31</v>
      </c>
      <c r="H1702" s="3">
        <v>50.000000000000014</v>
      </c>
      <c r="I1702" s="5">
        <v>575</v>
      </c>
      <c r="J1702" s="3">
        <v>28750.000000000007</v>
      </c>
      <c r="K1702" s="3">
        <v>15812.500000000004</v>
      </c>
      <c r="L1702" s="4">
        <v>0.55000000000000004</v>
      </c>
      <c r="M1702" t="s">
        <v>21</v>
      </c>
      <c r="N1702">
        <v>2021</v>
      </c>
      <c r="O1702">
        <v>9</v>
      </c>
      <c r="P1702">
        <v>15</v>
      </c>
      <c r="Q1702" t="str">
        <f>TEXT(DATE(2024, sales[[#This Row],[month]], 1), "MMMM")</f>
        <v>September</v>
      </c>
      <c r="R1702" s="4">
        <f t="shared" si="26"/>
        <v>0.34502923976608196</v>
      </c>
    </row>
    <row r="1703" spans="1:18" x14ac:dyDescent="0.25">
      <c r="A1703" t="s">
        <v>96</v>
      </c>
      <c r="B1703" s="5">
        <v>1185732</v>
      </c>
      <c r="C1703" s="6" t="s">
        <v>465</v>
      </c>
      <c r="D1703" t="s">
        <v>327</v>
      </c>
      <c r="E1703" t="s">
        <v>800</v>
      </c>
      <c r="F1703" t="s">
        <v>801</v>
      </c>
      <c r="G1703" t="s">
        <v>20</v>
      </c>
      <c r="H1703" s="3">
        <v>50.000000000000014</v>
      </c>
      <c r="I1703" s="5">
        <v>750</v>
      </c>
      <c r="J1703" s="3">
        <v>37500.000000000007</v>
      </c>
      <c r="K1703" s="3">
        <v>18750.000000000004</v>
      </c>
      <c r="L1703" s="4">
        <v>0.5</v>
      </c>
      <c r="M1703" t="s">
        <v>21</v>
      </c>
      <c r="N1703">
        <v>2021</v>
      </c>
      <c r="O1703">
        <v>10</v>
      </c>
      <c r="P1703">
        <v>17</v>
      </c>
      <c r="Q1703" t="str">
        <f>TEXT(DATE(2024, sales[[#This Row],[month]], 1), "MMMM")</f>
        <v>October</v>
      </c>
      <c r="R1703" s="4">
        <f t="shared" si="26"/>
        <v>0.30434782608695643</v>
      </c>
    </row>
    <row r="1704" spans="1:18" x14ac:dyDescent="0.25">
      <c r="A1704" t="s">
        <v>96</v>
      </c>
      <c r="B1704" s="5">
        <v>1185732</v>
      </c>
      <c r="C1704" s="6" t="s">
        <v>465</v>
      </c>
      <c r="D1704" t="s">
        <v>327</v>
      </c>
      <c r="E1704" t="s">
        <v>800</v>
      </c>
      <c r="F1704" t="s">
        <v>801</v>
      </c>
      <c r="G1704" t="s">
        <v>23</v>
      </c>
      <c r="H1704" s="3">
        <v>40.000000000000014</v>
      </c>
      <c r="I1704" s="5">
        <v>575</v>
      </c>
      <c r="J1704" s="3">
        <v>23000.000000000007</v>
      </c>
      <c r="K1704" s="3">
        <v>9200.0000000000018</v>
      </c>
      <c r="L1704" s="4">
        <v>0.39999999999999991</v>
      </c>
      <c r="M1704" t="s">
        <v>21</v>
      </c>
      <c r="N1704">
        <v>2021</v>
      </c>
      <c r="O1704">
        <v>10</v>
      </c>
      <c r="P1704">
        <v>17</v>
      </c>
      <c r="Q1704" t="str">
        <f>TEXT(DATE(2024, sales[[#This Row],[month]], 1), "MMMM")</f>
        <v>October</v>
      </c>
      <c r="R1704" s="4">
        <f t="shared" si="26"/>
        <v>-0.3866666666666666</v>
      </c>
    </row>
    <row r="1705" spans="1:18" x14ac:dyDescent="0.25">
      <c r="A1705" t="s">
        <v>96</v>
      </c>
      <c r="B1705" s="5">
        <v>1185732</v>
      </c>
      <c r="C1705" s="6" t="s">
        <v>465</v>
      </c>
      <c r="D1705" t="s">
        <v>327</v>
      </c>
      <c r="E1705" t="s">
        <v>800</v>
      </c>
      <c r="F1705" t="s">
        <v>801</v>
      </c>
      <c r="G1705" t="s">
        <v>25</v>
      </c>
      <c r="H1705" s="3">
        <v>40.000000000000014</v>
      </c>
      <c r="I1705" s="5">
        <v>425</v>
      </c>
      <c r="J1705" s="3">
        <v>17000.000000000007</v>
      </c>
      <c r="K1705" s="3">
        <v>5100.0000000000018</v>
      </c>
      <c r="L1705" s="4">
        <v>0.3</v>
      </c>
      <c r="M1705" t="s">
        <v>21</v>
      </c>
      <c r="N1705">
        <v>2021</v>
      </c>
      <c r="O1705">
        <v>10</v>
      </c>
      <c r="P1705">
        <v>17</v>
      </c>
      <c r="Q1705" t="str">
        <f>TEXT(DATE(2024, sales[[#This Row],[month]], 1), "MMMM")</f>
        <v>October</v>
      </c>
      <c r="R1705" s="4">
        <f t="shared" si="26"/>
        <v>-0.26086956521739124</v>
      </c>
    </row>
    <row r="1706" spans="1:18" x14ac:dyDescent="0.25">
      <c r="A1706" t="s">
        <v>96</v>
      </c>
      <c r="B1706" s="5">
        <v>1185732</v>
      </c>
      <c r="C1706" s="6" t="s">
        <v>465</v>
      </c>
      <c r="D1706" t="s">
        <v>327</v>
      </c>
      <c r="E1706" t="s">
        <v>800</v>
      </c>
      <c r="F1706" t="s">
        <v>801</v>
      </c>
      <c r="G1706" t="s">
        <v>27</v>
      </c>
      <c r="H1706" s="3">
        <v>40.000000000000014</v>
      </c>
      <c r="I1706" s="5">
        <v>400</v>
      </c>
      <c r="J1706" s="3">
        <v>16000.000000000004</v>
      </c>
      <c r="K1706" s="3">
        <v>5600.0000000000018</v>
      </c>
      <c r="L1706" s="4">
        <v>0.35</v>
      </c>
      <c r="M1706" t="s">
        <v>21</v>
      </c>
      <c r="N1706">
        <v>2021</v>
      </c>
      <c r="O1706">
        <v>10</v>
      </c>
      <c r="P1706">
        <v>17</v>
      </c>
      <c r="Q1706" t="str">
        <f>TEXT(DATE(2024, sales[[#This Row],[month]], 1), "MMMM")</f>
        <v>October</v>
      </c>
      <c r="R1706" s="4">
        <f t="shared" si="26"/>
        <v>-5.8823529411764892E-2</v>
      </c>
    </row>
    <row r="1707" spans="1:18" x14ac:dyDescent="0.25">
      <c r="A1707" t="s">
        <v>96</v>
      </c>
      <c r="B1707" s="5">
        <v>1185732</v>
      </c>
      <c r="C1707" s="6" t="s">
        <v>465</v>
      </c>
      <c r="D1707" t="s">
        <v>327</v>
      </c>
      <c r="E1707" t="s">
        <v>800</v>
      </c>
      <c r="F1707" t="s">
        <v>801</v>
      </c>
      <c r="G1707" t="s">
        <v>29</v>
      </c>
      <c r="H1707" s="3">
        <v>50.000000000000014</v>
      </c>
      <c r="I1707" s="5">
        <v>400</v>
      </c>
      <c r="J1707" s="3">
        <v>20000.000000000007</v>
      </c>
      <c r="K1707" s="3">
        <v>8000.0000000000018</v>
      </c>
      <c r="L1707" s="4">
        <v>0.39999999999999991</v>
      </c>
      <c r="M1707" t="s">
        <v>21</v>
      </c>
      <c r="N1707">
        <v>2021</v>
      </c>
      <c r="O1707">
        <v>10</v>
      </c>
      <c r="P1707">
        <v>17</v>
      </c>
      <c r="Q1707" t="str">
        <f>TEXT(DATE(2024, sales[[#This Row],[month]], 1), "MMMM")</f>
        <v>October</v>
      </c>
      <c r="R1707" s="4">
        <f t="shared" si="26"/>
        <v>0.25000000000000017</v>
      </c>
    </row>
    <row r="1708" spans="1:18" x14ac:dyDescent="0.25">
      <c r="A1708" t="s">
        <v>96</v>
      </c>
      <c r="B1708" s="5">
        <v>1185732</v>
      </c>
      <c r="C1708" s="6" t="s">
        <v>465</v>
      </c>
      <c r="D1708" t="s">
        <v>327</v>
      </c>
      <c r="E1708" t="s">
        <v>800</v>
      </c>
      <c r="F1708" t="s">
        <v>801</v>
      </c>
      <c r="G1708" t="s">
        <v>31</v>
      </c>
      <c r="H1708" s="3">
        <v>55.000000000000007</v>
      </c>
      <c r="I1708" s="5">
        <v>525</v>
      </c>
      <c r="J1708" s="3">
        <v>28875.000000000004</v>
      </c>
      <c r="K1708" s="3">
        <v>15881.250000000004</v>
      </c>
      <c r="L1708" s="4">
        <v>0.55000000000000004</v>
      </c>
      <c r="M1708" t="s">
        <v>21</v>
      </c>
      <c r="N1708">
        <v>2021</v>
      </c>
      <c r="O1708">
        <v>10</v>
      </c>
      <c r="P1708">
        <v>17</v>
      </c>
      <c r="Q1708" t="str">
        <f>TEXT(DATE(2024, sales[[#This Row],[month]], 1), "MMMM")</f>
        <v>October</v>
      </c>
      <c r="R1708" s="4">
        <f t="shared" si="26"/>
        <v>0.44374999999999964</v>
      </c>
    </row>
    <row r="1709" spans="1:18" x14ac:dyDescent="0.25">
      <c r="A1709" t="s">
        <v>96</v>
      </c>
      <c r="B1709" s="5">
        <v>1185732</v>
      </c>
      <c r="C1709" s="6" t="s">
        <v>497</v>
      </c>
      <c r="D1709" t="s">
        <v>327</v>
      </c>
      <c r="E1709" t="s">
        <v>800</v>
      </c>
      <c r="F1709" t="s">
        <v>801</v>
      </c>
      <c r="G1709" t="s">
        <v>20</v>
      </c>
      <c r="H1709" s="3">
        <v>50.000000000000014</v>
      </c>
      <c r="I1709" s="5">
        <v>675</v>
      </c>
      <c r="J1709" s="3">
        <v>33750.000000000007</v>
      </c>
      <c r="K1709" s="3">
        <v>16875.000000000004</v>
      </c>
      <c r="L1709" s="4">
        <v>0.5</v>
      </c>
      <c r="M1709" t="s">
        <v>21</v>
      </c>
      <c r="N1709">
        <v>2021</v>
      </c>
      <c r="O1709">
        <v>11</v>
      </c>
      <c r="P1709">
        <v>16</v>
      </c>
      <c r="Q1709" t="str">
        <f>TEXT(DATE(2024, sales[[#This Row],[month]], 1), "MMMM")</f>
        <v>November</v>
      </c>
      <c r="R1709" s="4">
        <f t="shared" si="26"/>
        <v>0.16883116883116894</v>
      </c>
    </row>
    <row r="1710" spans="1:18" x14ac:dyDescent="0.25">
      <c r="A1710" t="s">
        <v>96</v>
      </c>
      <c r="B1710" s="5">
        <v>1185732</v>
      </c>
      <c r="C1710" s="6" t="s">
        <v>497</v>
      </c>
      <c r="D1710" t="s">
        <v>327</v>
      </c>
      <c r="E1710" t="s">
        <v>800</v>
      </c>
      <c r="F1710" t="s">
        <v>801</v>
      </c>
      <c r="G1710" t="s">
        <v>23</v>
      </c>
      <c r="H1710" s="3">
        <v>45.000000000000014</v>
      </c>
      <c r="I1710" s="5">
        <v>500</v>
      </c>
      <c r="J1710" s="3">
        <v>22500.000000000007</v>
      </c>
      <c r="K1710" s="3">
        <v>9000.0000000000018</v>
      </c>
      <c r="L1710" s="4">
        <v>0.39999999999999991</v>
      </c>
      <c r="M1710" t="s">
        <v>21</v>
      </c>
      <c r="N1710">
        <v>2021</v>
      </c>
      <c r="O1710">
        <v>11</v>
      </c>
      <c r="P1710">
        <v>16</v>
      </c>
      <c r="Q1710" t="str">
        <f>TEXT(DATE(2024, sales[[#This Row],[month]], 1), "MMMM")</f>
        <v>November</v>
      </c>
      <c r="R1710" s="4">
        <f t="shared" si="26"/>
        <v>-0.33333333333333326</v>
      </c>
    </row>
    <row r="1711" spans="1:18" x14ac:dyDescent="0.25">
      <c r="A1711" t="s">
        <v>96</v>
      </c>
      <c r="B1711" s="5">
        <v>1185732</v>
      </c>
      <c r="C1711" s="6" t="s">
        <v>497</v>
      </c>
      <c r="D1711" t="s">
        <v>327</v>
      </c>
      <c r="E1711" t="s">
        <v>800</v>
      </c>
      <c r="F1711" t="s">
        <v>801</v>
      </c>
      <c r="G1711" t="s">
        <v>25</v>
      </c>
      <c r="H1711" s="3">
        <v>45.000000000000014</v>
      </c>
      <c r="I1711" s="5">
        <v>445</v>
      </c>
      <c r="J1711" s="3">
        <v>20025.000000000007</v>
      </c>
      <c r="K1711" s="3">
        <v>6007.5000000000018</v>
      </c>
      <c r="L1711" s="4">
        <v>0.3</v>
      </c>
      <c r="M1711" t="s">
        <v>21</v>
      </c>
      <c r="N1711">
        <v>2021</v>
      </c>
      <c r="O1711">
        <v>11</v>
      </c>
      <c r="P1711">
        <v>16</v>
      </c>
      <c r="Q1711" t="str">
        <f>TEXT(DATE(2024, sales[[#This Row],[month]], 1), "MMMM")</f>
        <v>November</v>
      </c>
      <c r="R1711" s="4">
        <f t="shared" si="26"/>
        <v>-0.10999999999999996</v>
      </c>
    </row>
    <row r="1712" spans="1:18" x14ac:dyDescent="0.25">
      <c r="A1712" t="s">
        <v>96</v>
      </c>
      <c r="B1712" s="5">
        <v>1185732</v>
      </c>
      <c r="C1712" s="6" t="s">
        <v>497</v>
      </c>
      <c r="D1712" t="s">
        <v>327</v>
      </c>
      <c r="E1712" t="s">
        <v>800</v>
      </c>
      <c r="F1712" t="s">
        <v>801</v>
      </c>
      <c r="G1712" t="s">
        <v>27</v>
      </c>
      <c r="H1712" s="3">
        <v>45.000000000000014</v>
      </c>
      <c r="I1712" s="5">
        <v>475</v>
      </c>
      <c r="J1712" s="3">
        <v>21375.000000000007</v>
      </c>
      <c r="K1712" s="3">
        <v>7481.2500000000018</v>
      </c>
      <c r="L1712" s="4">
        <v>0.35</v>
      </c>
      <c r="M1712" t="s">
        <v>21</v>
      </c>
      <c r="N1712">
        <v>2021</v>
      </c>
      <c r="O1712">
        <v>11</v>
      </c>
      <c r="P1712">
        <v>16</v>
      </c>
      <c r="Q1712" t="str">
        <f>TEXT(DATE(2024, sales[[#This Row],[month]], 1), "MMMM")</f>
        <v>November</v>
      </c>
      <c r="R1712" s="4">
        <f t="shared" si="26"/>
        <v>6.7415730337078622E-2</v>
      </c>
    </row>
    <row r="1713" spans="1:18" x14ac:dyDescent="0.25">
      <c r="A1713" t="s">
        <v>96</v>
      </c>
      <c r="B1713" s="5">
        <v>1185732</v>
      </c>
      <c r="C1713" s="6" t="s">
        <v>497</v>
      </c>
      <c r="D1713" t="s">
        <v>327</v>
      </c>
      <c r="E1713" t="s">
        <v>800</v>
      </c>
      <c r="F1713" t="s">
        <v>801</v>
      </c>
      <c r="G1713" t="s">
        <v>29</v>
      </c>
      <c r="H1713" s="3">
        <v>60</v>
      </c>
      <c r="I1713" s="5">
        <v>450</v>
      </c>
      <c r="J1713" s="3">
        <v>27000</v>
      </c>
      <c r="K1713" s="3">
        <v>10800</v>
      </c>
      <c r="L1713" s="4">
        <v>0.39999999999999991</v>
      </c>
      <c r="M1713" t="s">
        <v>21</v>
      </c>
      <c r="N1713">
        <v>2021</v>
      </c>
      <c r="O1713">
        <v>11</v>
      </c>
      <c r="P1713">
        <v>16</v>
      </c>
      <c r="Q1713" t="str">
        <f>TEXT(DATE(2024, sales[[#This Row],[month]], 1), "MMMM")</f>
        <v>November</v>
      </c>
      <c r="R1713" s="4">
        <f t="shared" si="26"/>
        <v>0.2631578947368417</v>
      </c>
    </row>
    <row r="1714" spans="1:18" x14ac:dyDescent="0.25">
      <c r="A1714" t="s">
        <v>96</v>
      </c>
      <c r="B1714" s="5">
        <v>1185732</v>
      </c>
      <c r="C1714" s="6" t="s">
        <v>497</v>
      </c>
      <c r="D1714" t="s">
        <v>327</v>
      </c>
      <c r="E1714" t="s">
        <v>800</v>
      </c>
      <c r="F1714" t="s">
        <v>801</v>
      </c>
      <c r="G1714" t="s">
        <v>31</v>
      </c>
      <c r="H1714" s="3">
        <v>64.999999999999986</v>
      </c>
      <c r="I1714" s="5">
        <v>625</v>
      </c>
      <c r="J1714" s="3">
        <v>40624.999999999993</v>
      </c>
      <c r="K1714" s="3">
        <v>22343.75</v>
      </c>
      <c r="L1714" s="4">
        <v>0.55000000000000004</v>
      </c>
      <c r="M1714" t="s">
        <v>21</v>
      </c>
      <c r="N1714">
        <v>2021</v>
      </c>
      <c r="O1714">
        <v>11</v>
      </c>
      <c r="P1714">
        <v>16</v>
      </c>
      <c r="Q1714" t="str">
        <f>TEXT(DATE(2024, sales[[#This Row],[month]], 1), "MMMM")</f>
        <v>November</v>
      </c>
      <c r="R1714" s="4">
        <f t="shared" si="26"/>
        <v>0.50462962962962932</v>
      </c>
    </row>
    <row r="1715" spans="1:18" x14ac:dyDescent="0.25">
      <c r="A1715" t="s">
        <v>96</v>
      </c>
      <c r="B1715" s="5">
        <v>1185732</v>
      </c>
      <c r="C1715" s="6" t="s">
        <v>526</v>
      </c>
      <c r="D1715" t="s">
        <v>327</v>
      </c>
      <c r="E1715" t="s">
        <v>800</v>
      </c>
      <c r="F1715" t="s">
        <v>801</v>
      </c>
      <c r="G1715" t="s">
        <v>20</v>
      </c>
      <c r="H1715" s="3">
        <v>60</v>
      </c>
      <c r="I1715" s="5">
        <v>850</v>
      </c>
      <c r="J1715" s="3">
        <v>51000</v>
      </c>
      <c r="K1715" s="3">
        <v>25500</v>
      </c>
      <c r="L1715" s="4">
        <v>0.5</v>
      </c>
      <c r="M1715" t="s">
        <v>21</v>
      </c>
      <c r="N1715">
        <v>2021</v>
      </c>
      <c r="O1715">
        <v>12</v>
      </c>
      <c r="P1715">
        <v>15</v>
      </c>
      <c r="Q1715" t="str">
        <f>TEXT(DATE(2024, sales[[#This Row],[month]], 1), "MMMM")</f>
        <v>December</v>
      </c>
      <c r="R1715" s="4">
        <f t="shared" si="26"/>
        <v>0.2553846153846156</v>
      </c>
    </row>
    <row r="1716" spans="1:18" x14ac:dyDescent="0.25">
      <c r="A1716" t="s">
        <v>96</v>
      </c>
      <c r="B1716" s="5">
        <v>1185732</v>
      </c>
      <c r="C1716" s="6" t="s">
        <v>526</v>
      </c>
      <c r="D1716" t="s">
        <v>327</v>
      </c>
      <c r="E1716" t="s">
        <v>800</v>
      </c>
      <c r="F1716" t="s">
        <v>801</v>
      </c>
      <c r="G1716" t="s">
        <v>23</v>
      </c>
      <c r="H1716" s="3">
        <v>50</v>
      </c>
      <c r="I1716" s="5">
        <v>650</v>
      </c>
      <c r="J1716" s="3">
        <v>32500</v>
      </c>
      <c r="K1716" s="3">
        <v>12999.999999999998</v>
      </c>
      <c r="L1716" s="4">
        <v>0.39999999999999991</v>
      </c>
      <c r="M1716" t="s">
        <v>21</v>
      </c>
      <c r="N1716">
        <v>2021</v>
      </c>
      <c r="O1716">
        <v>12</v>
      </c>
      <c r="P1716">
        <v>15</v>
      </c>
      <c r="Q1716" t="str">
        <f>TEXT(DATE(2024, sales[[#This Row],[month]], 1), "MMMM")</f>
        <v>December</v>
      </c>
      <c r="R1716" s="4">
        <f t="shared" si="26"/>
        <v>-0.36274509803921567</v>
      </c>
    </row>
    <row r="1717" spans="1:18" x14ac:dyDescent="0.25">
      <c r="A1717" t="s">
        <v>16</v>
      </c>
      <c r="B1717" s="5">
        <v>1185732</v>
      </c>
      <c r="C1717" s="6" t="s">
        <v>526</v>
      </c>
      <c r="D1717" t="s">
        <v>327</v>
      </c>
      <c r="E1717" t="s">
        <v>800</v>
      </c>
      <c r="F1717" t="s">
        <v>801</v>
      </c>
      <c r="G1717" t="s">
        <v>25</v>
      </c>
      <c r="H1717" s="3">
        <v>50</v>
      </c>
      <c r="I1717" s="5">
        <v>600</v>
      </c>
      <c r="J1717" s="3">
        <v>30000</v>
      </c>
      <c r="K1717" s="3">
        <v>9000</v>
      </c>
      <c r="L1717" s="4">
        <v>0.3</v>
      </c>
      <c r="M1717" t="s">
        <v>21</v>
      </c>
      <c r="N1717">
        <v>2021</v>
      </c>
      <c r="O1717">
        <v>12</v>
      </c>
      <c r="P1717">
        <v>15</v>
      </c>
      <c r="Q1717" t="str">
        <f>TEXT(DATE(2024, sales[[#This Row],[month]], 1), "MMMM")</f>
        <v>December</v>
      </c>
      <c r="R1717" s="4">
        <f t="shared" si="26"/>
        <v>-7.6923076923076927E-2</v>
      </c>
    </row>
    <row r="1718" spans="1:18" x14ac:dyDescent="0.25">
      <c r="A1718" t="s">
        <v>16</v>
      </c>
      <c r="B1718" s="5">
        <v>1185732</v>
      </c>
      <c r="C1718" s="6" t="s">
        <v>526</v>
      </c>
      <c r="D1718" t="s">
        <v>327</v>
      </c>
      <c r="E1718" t="s">
        <v>800</v>
      </c>
      <c r="F1718" t="s">
        <v>801</v>
      </c>
      <c r="G1718" t="s">
        <v>27</v>
      </c>
      <c r="H1718" s="3">
        <v>50</v>
      </c>
      <c r="I1718" s="5">
        <v>550</v>
      </c>
      <c r="J1718" s="3">
        <v>27500</v>
      </c>
      <c r="K1718" s="3">
        <v>9625</v>
      </c>
      <c r="L1718" s="4">
        <v>0.35</v>
      </c>
      <c r="M1718" t="s">
        <v>21</v>
      </c>
      <c r="N1718">
        <v>2021</v>
      </c>
      <c r="O1718">
        <v>12</v>
      </c>
      <c r="P1718">
        <v>15</v>
      </c>
      <c r="Q1718" t="str">
        <f>TEXT(DATE(2024, sales[[#This Row],[month]], 1), "MMMM")</f>
        <v>December</v>
      </c>
      <c r="R1718" s="4">
        <f t="shared" si="26"/>
        <v>-8.3333333333333329E-2</v>
      </c>
    </row>
    <row r="1719" spans="1:18" x14ac:dyDescent="0.25">
      <c r="A1719" t="s">
        <v>16</v>
      </c>
      <c r="B1719" s="5">
        <v>1185732</v>
      </c>
      <c r="C1719" s="6" t="s">
        <v>526</v>
      </c>
      <c r="D1719" t="s">
        <v>327</v>
      </c>
      <c r="E1719" t="s">
        <v>800</v>
      </c>
      <c r="F1719" t="s">
        <v>801</v>
      </c>
      <c r="G1719" t="s">
        <v>29</v>
      </c>
      <c r="H1719" s="3">
        <v>60</v>
      </c>
      <c r="I1719" s="5">
        <v>550</v>
      </c>
      <c r="J1719" s="3">
        <v>33000</v>
      </c>
      <c r="K1719" s="3">
        <v>13199.999999999998</v>
      </c>
      <c r="L1719" s="4">
        <v>0.39999999999999991</v>
      </c>
      <c r="M1719" t="s">
        <v>21</v>
      </c>
      <c r="N1719">
        <v>2021</v>
      </c>
      <c r="O1719">
        <v>12</v>
      </c>
      <c r="P1719">
        <v>15</v>
      </c>
      <c r="Q1719" t="str">
        <f>TEXT(DATE(2024, sales[[#This Row],[month]], 1), "MMMM")</f>
        <v>December</v>
      </c>
      <c r="R1719" s="4">
        <f t="shared" si="26"/>
        <v>0.2</v>
      </c>
    </row>
    <row r="1720" spans="1:18" x14ac:dyDescent="0.25">
      <c r="A1720" t="s">
        <v>16</v>
      </c>
      <c r="B1720" s="5">
        <v>1185732</v>
      </c>
      <c r="C1720" s="6" t="s">
        <v>526</v>
      </c>
      <c r="D1720" t="s">
        <v>327</v>
      </c>
      <c r="E1720" t="s">
        <v>800</v>
      </c>
      <c r="F1720" t="s">
        <v>801</v>
      </c>
      <c r="G1720" t="s">
        <v>31</v>
      </c>
      <c r="H1720" s="3">
        <v>64.999999999999986</v>
      </c>
      <c r="I1720" s="5">
        <v>650</v>
      </c>
      <c r="J1720" s="3">
        <v>42249.999999999993</v>
      </c>
      <c r="K1720" s="3">
        <v>23237.5</v>
      </c>
      <c r="L1720" s="4">
        <v>0.55000000000000004</v>
      </c>
      <c r="M1720" t="s">
        <v>21</v>
      </c>
      <c r="N1720">
        <v>2021</v>
      </c>
      <c r="O1720">
        <v>12</v>
      </c>
      <c r="P1720">
        <v>15</v>
      </c>
      <c r="Q1720" t="str">
        <f>TEXT(DATE(2024, sales[[#This Row],[month]], 1), "MMMM")</f>
        <v>December</v>
      </c>
      <c r="R1720" s="4">
        <f t="shared" si="26"/>
        <v>0.28030303030303011</v>
      </c>
    </row>
    <row r="1721" spans="1:18" x14ac:dyDescent="0.25">
      <c r="A1721" t="s">
        <v>16</v>
      </c>
      <c r="B1721" s="5">
        <v>1185732</v>
      </c>
      <c r="C1721" s="6" t="s">
        <v>218</v>
      </c>
      <c r="D1721" t="s">
        <v>327</v>
      </c>
      <c r="E1721" t="s">
        <v>800</v>
      </c>
      <c r="F1721" t="s">
        <v>801</v>
      </c>
      <c r="G1721" t="s">
        <v>20</v>
      </c>
      <c r="H1721" s="3">
        <v>30</v>
      </c>
      <c r="I1721" s="5">
        <v>625</v>
      </c>
      <c r="J1721" s="3">
        <v>18750</v>
      </c>
      <c r="K1721" s="3">
        <v>7500</v>
      </c>
      <c r="L1721" s="4">
        <v>0.4</v>
      </c>
      <c r="M1721" t="s">
        <v>21</v>
      </c>
      <c r="N1721">
        <v>2021</v>
      </c>
      <c r="O1721">
        <v>1</v>
      </c>
      <c r="P1721">
        <v>18</v>
      </c>
      <c r="Q1721" t="str">
        <f>TEXT(DATE(2024, sales[[#This Row],[month]], 1), "MMMM")</f>
        <v>January</v>
      </c>
      <c r="R1721" s="4">
        <f t="shared" si="26"/>
        <v>-0.55621301775147924</v>
      </c>
    </row>
    <row r="1722" spans="1:18" x14ac:dyDescent="0.25">
      <c r="A1722" t="s">
        <v>16</v>
      </c>
      <c r="B1722" s="5">
        <v>1185732</v>
      </c>
      <c r="C1722" s="6" t="s">
        <v>218</v>
      </c>
      <c r="D1722" t="s">
        <v>327</v>
      </c>
      <c r="E1722" t="s">
        <v>800</v>
      </c>
      <c r="F1722" t="s">
        <v>801</v>
      </c>
      <c r="G1722" t="s">
        <v>23</v>
      </c>
      <c r="H1722" s="3">
        <v>30</v>
      </c>
      <c r="I1722" s="5">
        <v>425</v>
      </c>
      <c r="J1722" s="3">
        <v>12750</v>
      </c>
      <c r="K1722" s="3">
        <v>4462.5</v>
      </c>
      <c r="L1722" s="4">
        <v>0.35</v>
      </c>
      <c r="M1722" t="s">
        <v>21</v>
      </c>
      <c r="N1722">
        <v>2021</v>
      </c>
      <c r="O1722">
        <v>1</v>
      </c>
      <c r="P1722">
        <v>18</v>
      </c>
      <c r="Q1722" t="str">
        <f>TEXT(DATE(2024, sales[[#This Row],[month]], 1), "MMMM")</f>
        <v>January</v>
      </c>
      <c r="R1722" s="4">
        <f t="shared" si="26"/>
        <v>-0.32</v>
      </c>
    </row>
    <row r="1723" spans="1:18" x14ac:dyDescent="0.25">
      <c r="A1723" t="s">
        <v>16</v>
      </c>
      <c r="B1723" s="5">
        <v>1185732</v>
      </c>
      <c r="C1723" s="6" t="s">
        <v>218</v>
      </c>
      <c r="D1723" t="s">
        <v>327</v>
      </c>
      <c r="E1723" t="s">
        <v>800</v>
      </c>
      <c r="F1723" t="s">
        <v>801</v>
      </c>
      <c r="G1723" t="s">
        <v>25</v>
      </c>
      <c r="H1723" s="3">
        <v>20</v>
      </c>
      <c r="I1723" s="5">
        <v>425</v>
      </c>
      <c r="J1723" s="3">
        <v>8500</v>
      </c>
      <c r="K1723" s="3">
        <v>2975</v>
      </c>
      <c r="L1723" s="4">
        <v>0.35</v>
      </c>
      <c r="M1723" t="s">
        <v>21</v>
      </c>
      <c r="N1723">
        <v>2021</v>
      </c>
      <c r="O1723">
        <v>1</v>
      </c>
      <c r="P1723">
        <v>18</v>
      </c>
      <c r="Q1723" t="str">
        <f>TEXT(DATE(2024, sales[[#This Row],[month]], 1), "MMMM")</f>
        <v>January</v>
      </c>
      <c r="R1723" s="4">
        <f t="shared" si="26"/>
        <v>-0.33333333333333331</v>
      </c>
    </row>
    <row r="1724" spans="1:18" x14ac:dyDescent="0.25">
      <c r="A1724" t="s">
        <v>16</v>
      </c>
      <c r="B1724" s="5">
        <v>1185732</v>
      </c>
      <c r="C1724" s="6" t="s">
        <v>218</v>
      </c>
      <c r="D1724" t="s">
        <v>327</v>
      </c>
      <c r="E1724" t="s">
        <v>800</v>
      </c>
      <c r="F1724" t="s">
        <v>801</v>
      </c>
      <c r="G1724" t="s">
        <v>27</v>
      </c>
      <c r="H1724" s="3">
        <v>25.000000000000007</v>
      </c>
      <c r="I1724" s="5">
        <v>275</v>
      </c>
      <c r="J1724" s="3">
        <v>6875.0000000000018</v>
      </c>
      <c r="K1724" s="3">
        <v>2750.0000000000009</v>
      </c>
      <c r="L1724" s="4">
        <v>0.4</v>
      </c>
      <c r="M1724" t="s">
        <v>21</v>
      </c>
      <c r="N1724">
        <v>2021</v>
      </c>
      <c r="O1724">
        <v>1</v>
      </c>
      <c r="P1724">
        <v>18</v>
      </c>
      <c r="Q1724" t="str">
        <f>TEXT(DATE(2024, sales[[#This Row],[month]], 1), "MMMM")</f>
        <v>January</v>
      </c>
      <c r="R1724" s="4">
        <f t="shared" si="26"/>
        <v>-0.19117647058823509</v>
      </c>
    </row>
    <row r="1725" spans="1:18" x14ac:dyDescent="0.25">
      <c r="A1725" t="s">
        <v>16</v>
      </c>
      <c r="B1725" s="5">
        <v>1185732</v>
      </c>
      <c r="C1725" s="6" t="s">
        <v>218</v>
      </c>
      <c r="D1725" t="s">
        <v>327</v>
      </c>
      <c r="E1725" t="s">
        <v>800</v>
      </c>
      <c r="F1725" t="s">
        <v>801</v>
      </c>
      <c r="G1725" t="s">
        <v>29</v>
      </c>
      <c r="H1725" s="3">
        <v>40</v>
      </c>
      <c r="I1725" s="5">
        <v>325</v>
      </c>
      <c r="J1725" s="3">
        <v>13000</v>
      </c>
      <c r="K1725" s="3">
        <v>4550</v>
      </c>
      <c r="L1725" s="4">
        <v>0.35</v>
      </c>
      <c r="M1725" t="s">
        <v>21</v>
      </c>
      <c r="N1725">
        <v>2021</v>
      </c>
      <c r="O1725">
        <v>1</v>
      </c>
      <c r="P1725">
        <v>18</v>
      </c>
      <c r="Q1725" t="str">
        <f>TEXT(DATE(2024, sales[[#This Row],[month]], 1), "MMMM")</f>
        <v>January</v>
      </c>
      <c r="R1725" s="4">
        <f t="shared" si="26"/>
        <v>0.89090909090909043</v>
      </c>
    </row>
    <row r="1726" spans="1:18" x14ac:dyDescent="0.25">
      <c r="A1726" t="s">
        <v>16</v>
      </c>
      <c r="B1726" s="5">
        <v>1185732</v>
      </c>
      <c r="C1726" s="6" t="s">
        <v>218</v>
      </c>
      <c r="D1726" t="s">
        <v>327</v>
      </c>
      <c r="E1726" t="s">
        <v>800</v>
      </c>
      <c r="F1726" t="s">
        <v>801</v>
      </c>
      <c r="G1726" t="s">
        <v>31</v>
      </c>
      <c r="H1726" s="3">
        <v>30</v>
      </c>
      <c r="I1726" s="5">
        <v>425</v>
      </c>
      <c r="J1726" s="3">
        <v>12750</v>
      </c>
      <c r="K1726" s="3">
        <v>6375</v>
      </c>
      <c r="L1726" s="4">
        <v>0.5</v>
      </c>
      <c r="M1726" t="s">
        <v>21</v>
      </c>
      <c r="N1726">
        <v>2021</v>
      </c>
      <c r="O1726">
        <v>1</v>
      </c>
      <c r="P1726">
        <v>18</v>
      </c>
      <c r="Q1726" t="str">
        <f>TEXT(DATE(2024, sales[[#This Row],[month]], 1), "MMMM")</f>
        <v>January</v>
      </c>
      <c r="R1726" s="4">
        <f t="shared" si="26"/>
        <v>-1.9230769230769232E-2</v>
      </c>
    </row>
    <row r="1727" spans="1:18" x14ac:dyDescent="0.25">
      <c r="A1727" t="s">
        <v>16</v>
      </c>
      <c r="B1727" s="5">
        <v>1185732</v>
      </c>
      <c r="C1727" s="6" t="s">
        <v>250</v>
      </c>
      <c r="D1727" t="s">
        <v>327</v>
      </c>
      <c r="E1727" t="s">
        <v>800</v>
      </c>
      <c r="F1727" t="s">
        <v>801</v>
      </c>
      <c r="G1727" t="s">
        <v>20</v>
      </c>
      <c r="H1727" s="3">
        <v>30</v>
      </c>
      <c r="I1727" s="5">
        <v>675</v>
      </c>
      <c r="J1727" s="3">
        <v>20250</v>
      </c>
      <c r="K1727" s="3">
        <v>8100</v>
      </c>
      <c r="L1727" s="4">
        <v>0.4</v>
      </c>
      <c r="M1727" t="s">
        <v>21</v>
      </c>
      <c r="N1727">
        <v>2021</v>
      </c>
      <c r="O1727">
        <v>2</v>
      </c>
      <c r="P1727">
        <v>18</v>
      </c>
      <c r="Q1727" t="str">
        <f>TEXT(DATE(2024, sales[[#This Row],[month]], 1), "MMMM")</f>
        <v>February</v>
      </c>
      <c r="R1727" s="4">
        <f t="shared" si="26"/>
        <v>0.58823529411764708</v>
      </c>
    </row>
    <row r="1728" spans="1:18" x14ac:dyDescent="0.25">
      <c r="A1728" t="s">
        <v>16</v>
      </c>
      <c r="B1728" s="5">
        <v>1185732</v>
      </c>
      <c r="C1728" s="6" t="s">
        <v>250</v>
      </c>
      <c r="D1728" t="s">
        <v>327</v>
      </c>
      <c r="E1728" t="s">
        <v>800</v>
      </c>
      <c r="F1728" t="s">
        <v>801</v>
      </c>
      <c r="G1728" t="s">
        <v>23</v>
      </c>
      <c r="H1728" s="3">
        <v>30</v>
      </c>
      <c r="I1728" s="5">
        <v>325</v>
      </c>
      <c r="J1728" s="3">
        <v>9750</v>
      </c>
      <c r="K1728" s="3">
        <v>3412.5</v>
      </c>
      <c r="L1728" s="4">
        <v>0.35</v>
      </c>
      <c r="M1728" t="s">
        <v>21</v>
      </c>
      <c r="N1728">
        <v>2021</v>
      </c>
      <c r="O1728">
        <v>2</v>
      </c>
      <c r="P1728">
        <v>18</v>
      </c>
      <c r="Q1728" t="str">
        <f>TEXT(DATE(2024, sales[[#This Row],[month]], 1), "MMMM")</f>
        <v>February</v>
      </c>
      <c r="R1728" s="4">
        <f t="shared" si="26"/>
        <v>-0.51851851851851849</v>
      </c>
    </row>
    <row r="1729" spans="1:18" x14ac:dyDescent="0.25">
      <c r="A1729" t="s">
        <v>16</v>
      </c>
      <c r="B1729" s="5">
        <v>1185732</v>
      </c>
      <c r="C1729" s="6" t="s">
        <v>250</v>
      </c>
      <c r="D1729" t="s">
        <v>327</v>
      </c>
      <c r="E1729" t="s">
        <v>800</v>
      </c>
      <c r="F1729" t="s">
        <v>801</v>
      </c>
      <c r="G1729" t="s">
        <v>25</v>
      </c>
      <c r="H1729" s="3">
        <v>20</v>
      </c>
      <c r="I1729" s="5">
        <v>375</v>
      </c>
      <c r="J1729" s="3">
        <v>7500</v>
      </c>
      <c r="K1729" s="3">
        <v>2625</v>
      </c>
      <c r="L1729" s="4">
        <v>0.35</v>
      </c>
      <c r="M1729" t="s">
        <v>21</v>
      </c>
      <c r="N1729">
        <v>2021</v>
      </c>
      <c r="O1729">
        <v>2</v>
      </c>
      <c r="P1729">
        <v>18</v>
      </c>
      <c r="Q1729" t="str">
        <f>TEXT(DATE(2024, sales[[#This Row],[month]], 1), "MMMM")</f>
        <v>February</v>
      </c>
      <c r="R1729" s="4">
        <f t="shared" si="26"/>
        <v>-0.23076923076923078</v>
      </c>
    </row>
    <row r="1730" spans="1:18" x14ac:dyDescent="0.25">
      <c r="A1730" t="s">
        <v>16</v>
      </c>
      <c r="B1730" s="5">
        <v>1185732</v>
      </c>
      <c r="C1730" s="6" t="s">
        <v>250</v>
      </c>
      <c r="D1730" t="s">
        <v>327</v>
      </c>
      <c r="E1730" t="s">
        <v>802</v>
      </c>
      <c r="F1730" t="s">
        <v>803</v>
      </c>
      <c r="G1730" t="s">
        <v>27</v>
      </c>
      <c r="H1730" s="3">
        <v>25.000000000000007</v>
      </c>
      <c r="I1730" s="5">
        <v>250</v>
      </c>
      <c r="J1730" s="3">
        <v>6250.0000000000018</v>
      </c>
      <c r="K1730" s="3">
        <v>2500.0000000000009</v>
      </c>
      <c r="L1730" s="4">
        <v>0.4</v>
      </c>
      <c r="M1730" t="s">
        <v>21</v>
      </c>
      <c r="N1730">
        <v>2021</v>
      </c>
      <c r="O1730">
        <v>2</v>
      </c>
      <c r="P1730">
        <v>18</v>
      </c>
      <c r="Q1730" t="str">
        <f>TEXT(DATE(2024, sales[[#This Row],[month]], 1), "MMMM")</f>
        <v>February</v>
      </c>
      <c r="R1730" s="4">
        <f t="shared" ref="R1730:R1793" si="27">IFERROR((J1730-J1729)/J1729, 0)</f>
        <v>-0.16666666666666644</v>
      </c>
    </row>
    <row r="1731" spans="1:18" x14ac:dyDescent="0.25">
      <c r="A1731" t="s">
        <v>16</v>
      </c>
      <c r="B1731" s="5">
        <v>1185732</v>
      </c>
      <c r="C1731" s="6" t="s">
        <v>250</v>
      </c>
      <c r="D1731" t="s">
        <v>327</v>
      </c>
      <c r="E1731" t="s">
        <v>802</v>
      </c>
      <c r="F1731" t="s">
        <v>803</v>
      </c>
      <c r="G1731" t="s">
        <v>29</v>
      </c>
      <c r="H1731" s="3">
        <v>40</v>
      </c>
      <c r="I1731" s="5">
        <v>325</v>
      </c>
      <c r="J1731" s="3">
        <v>13000</v>
      </c>
      <c r="K1731" s="3">
        <v>4550</v>
      </c>
      <c r="L1731" s="4">
        <v>0.35</v>
      </c>
      <c r="M1731" t="s">
        <v>21</v>
      </c>
      <c r="N1731">
        <v>2021</v>
      </c>
      <c r="O1731">
        <v>2</v>
      </c>
      <c r="P1731">
        <v>18</v>
      </c>
      <c r="Q1731" t="str">
        <f>TEXT(DATE(2024, sales[[#This Row],[month]], 1), "MMMM")</f>
        <v>February</v>
      </c>
      <c r="R1731" s="4">
        <f t="shared" si="27"/>
        <v>1.0799999999999994</v>
      </c>
    </row>
    <row r="1732" spans="1:18" x14ac:dyDescent="0.25">
      <c r="A1732" t="s">
        <v>16</v>
      </c>
      <c r="B1732" s="5">
        <v>1185732</v>
      </c>
      <c r="C1732" s="6" t="s">
        <v>250</v>
      </c>
      <c r="D1732" t="s">
        <v>327</v>
      </c>
      <c r="E1732" t="s">
        <v>802</v>
      </c>
      <c r="F1732" t="s">
        <v>803</v>
      </c>
      <c r="G1732" t="s">
        <v>31</v>
      </c>
      <c r="H1732" s="3">
        <v>30</v>
      </c>
      <c r="I1732" s="5">
        <v>400</v>
      </c>
      <c r="J1732" s="3">
        <v>12000</v>
      </c>
      <c r="K1732" s="3">
        <v>6000</v>
      </c>
      <c r="L1732" s="4">
        <v>0.5</v>
      </c>
      <c r="M1732" t="s">
        <v>21</v>
      </c>
      <c r="N1732">
        <v>2021</v>
      </c>
      <c r="O1732">
        <v>2</v>
      </c>
      <c r="P1732">
        <v>18</v>
      </c>
      <c r="Q1732" t="str">
        <f>TEXT(DATE(2024, sales[[#This Row],[month]], 1), "MMMM")</f>
        <v>February</v>
      </c>
      <c r="R1732" s="4">
        <f t="shared" si="27"/>
        <v>-7.6923076923076927E-2</v>
      </c>
    </row>
    <row r="1733" spans="1:18" x14ac:dyDescent="0.25">
      <c r="A1733" t="s">
        <v>16</v>
      </c>
      <c r="B1733" s="5">
        <v>1185732</v>
      </c>
      <c r="C1733" s="6" t="s">
        <v>260</v>
      </c>
      <c r="D1733" t="s">
        <v>327</v>
      </c>
      <c r="E1733" t="s">
        <v>802</v>
      </c>
      <c r="F1733" t="s">
        <v>803</v>
      </c>
      <c r="G1733" t="s">
        <v>20</v>
      </c>
      <c r="H1733" s="3">
        <v>35</v>
      </c>
      <c r="I1733" s="5">
        <v>620</v>
      </c>
      <c r="J1733" s="3">
        <v>21700</v>
      </c>
      <c r="K1733" s="3">
        <v>8680</v>
      </c>
      <c r="L1733" s="4">
        <v>0.4</v>
      </c>
      <c r="M1733" t="s">
        <v>21</v>
      </c>
      <c r="N1733">
        <v>2021</v>
      </c>
      <c r="O1733">
        <v>3</v>
      </c>
      <c r="P1733">
        <v>17</v>
      </c>
      <c r="Q1733" t="str">
        <f>TEXT(DATE(2024, sales[[#This Row],[month]], 1), "MMMM")</f>
        <v>March</v>
      </c>
      <c r="R1733" s="4">
        <f t="shared" si="27"/>
        <v>0.80833333333333335</v>
      </c>
    </row>
    <row r="1734" spans="1:18" x14ac:dyDescent="0.25">
      <c r="A1734" t="s">
        <v>16</v>
      </c>
      <c r="B1734" s="5">
        <v>1185732</v>
      </c>
      <c r="C1734" s="6" t="s">
        <v>260</v>
      </c>
      <c r="D1734" t="s">
        <v>327</v>
      </c>
      <c r="E1734" t="s">
        <v>802</v>
      </c>
      <c r="F1734" t="s">
        <v>803</v>
      </c>
      <c r="G1734" t="s">
        <v>23</v>
      </c>
      <c r="H1734" s="3">
        <v>35</v>
      </c>
      <c r="I1734" s="5">
        <v>300</v>
      </c>
      <c r="J1734" s="3">
        <v>10500</v>
      </c>
      <c r="K1734" s="3">
        <v>3675</v>
      </c>
      <c r="L1734" s="4">
        <v>0.35</v>
      </c>
      <c r="M1734" t="s">
        <v>21</v>
      </c>
      <c r="N1734">
        <v>2021</v>
      </c>
      <c r="O1734">
        <v>3</v>
      </c>
      <c r="P1734">
        <v>17</v>
      </c>
      <c r="Q1734" t="str">
        <f>TEXT(DATE(2024, sales[[#This Row],[month]], 1), "MMMM")</f>
        <v>March</v>
      </c>
      <c r="R1734" s="4">
        <f t="shared" si="27"/>
        <v>-0.5161290322580645</v>
      </c>
    </row>
    <row r="1735" spans="1:18" x14ac:dyDescent="0.25">
      <c r="A1735" t="s">
        <v>16</v>
      </c>
      <c r="B1735" s="5">
        <v>1185732</v>
      </c>
      <c r="C1735" s="6" t="s">
        <v>260</v>
      </c>
      <c r="D1735" t="s">
        <v>327</v>
      </c>
      <c r="E1735" t="s">
        <v>802</v>
      </c>
      <c r="F1735" t="s">
        <v>803</v>
      </c>
      <c r="G1735" t="s">
        <v>25</v>
      </c>
      <c r="H1735" s="3">
        <v>25.000000000000007</v>
      </c>
      <c r="I1735" s="5">
        <v>350</v>
      </c>
      <c r="J1735" s="3">
        <v>8750.0000000000018</v>
      </c>
      <c r="K1735" s="3">
        <v>3062.5000000000005</v>
      </c>
      <c r="L1735" s="4">
        <v>0.35</v>
      </c>
      <c r="M1735" t="s">
        <v>21</v>
      </c>
      <c r="N1735">
        <v>2021</v>
      </c>
      <c r="O1735">
        <v>3</v>
      </c>
      <c r="P1735">
        <v>17</v>
      </c>
      <c r="Q1735" t="str">
        <f>TEXT(DATE(2024, sales[[#This Row],[month]], 1), "MMMM")</f>
        <v>March</v>
      </c>
      <c r="R1735" s="4">
        <f t="shared" si="27"/>
        <v>-0.16666666666666649</v>
      </c>
    </row>
    <row r="1736" spans="1:18" x14ac:dyDescent="0.25">
      <c r="A1736" t="s">
        <v>16</v>
      </c>
      <c r="B1736" s="5">
        <v>1185732</v>
      </c>
      <c r="C1736" s="6" t="s">
        <v>260</v>
      </c>
      <c r="D1736" t="s">
        <v>327</v>
      </c>
      <c r="E1736" t="s">
        <v>802</v>
      </c>
      <c r="F1736" t="s">
        <v>803</v>
      </c>
      <c r="G1736" t="s">
        <v>27</v>
      </c>
      <c r="H1736" s="3">
        <v>30</v>
      </c>
      <c r="I1736" s="5">
        <v>200</v>
      </c>
      <c r="J1736" s="3">
        <v>6000</v>
      </c>
      <c r="K1736" s="3">
        <v>2400</v>
      </c>
      <c r="L1736" s="4">
        <v>0.4</v>
      </c>
      <c r="M1736" t="s">
        <v>21</v>
      </c>
      <c r="N1736">
        <v>2021</v>
      </c>
      <c r="O1736">
        <v>3</v>
      </c>
      <c r="P1736">
        <v>17</v>
      </c>
      <c r="Q1736" t="str">
        <f>TEXT(DATE(2024, sales[[#This Row],[month]], 1), "MMMM")</f>
        <v>March</v>
      </c>
      <c r="R1736" s="4">
        <f t="shared" si="27"/>
        <v>-0.31428571428571445</v>
      </c>
    </row>
    <row r="1737" spans="1:18" x14ac:dyDescent="0.25">
      <c r="A1737" t="s">
        <v>16</v>
      </c>
      <c r="B1737" s="5">
        <v>1185732</v>
      </c>
      <c r="C1737" s="6" t="s">
        <v>260</v>
      </c>
      <c r="D1737" t="s">
        <v>327</v>
      </c>
      <c r="E1737" t="s">
        <v>802</v>
      </c>
      <c r="F1737" t="s">
        <v>803</v>
      </c>
      <c r="G1737" t="s">
        <v>29</v>
      </c>
      <c r="H1737" s="3">
        <v>45</v>
      </c>
      <c r="I1737" s="5">
        <v>250</v>
      </c>
      <c r="J1737" s="3">
        <v>11250</v>
      </c>
      <c r="K1737" s="3">
        <v>3937.5</v>
      </c>
      <c r="L1737" s="4">
        <v>0.35</v>
      </c>
      <c r="M1737" t="s">
        <v>21</v>
      </c>
      <c r="N1737">
        <v>2021</v>
      </c>
      <c r="O1737">
        <v>3</v>
      </c>
      <c r="P1737">
        <v>17</v>
      </c>
      <c r="Q1737" t="str">
        <f>TEXT(DATE(2024, sales[[#This Row],[month]], 1), "MMMM")</f>
        <v>March</v>
      </c>
      <c r="R1737" s="4">
        <f t="shared" si="27"/>
        <v>0.875</v>
      </c>
    </row>
    <row r="1738" spans="1:18" x14ac:dyDescent="0.25">
      <c r="A1738" t="s">
        <v>16</v>
      </c>
      <c r="B1738" s="5">
        <v>1185732</v>
      </c>
      <c r="C1738" s="6" t="s">
        <v>260</v>
      </c>
      <c r="D1738" t="s">
        <v>327</v>
      </c>
      <c r="E1738" t="s">
        <v>802</v>
      </c>
      <c r="F1738" t="s">
        <v>803</v>
      </c>
      <c r="G1738" t="s">
        <v>31</v>
      </c>
      <c r="H1738" s="3">
        <v>35</v>
      </c>
      <c r="I1738" s="5">
        <v>350</v>
      </c>
      <c r="J1738" s="3">
        <v>12250</v>
      </c>
      <c r="K1738" s="3">
        <v>6125</v>
      </c>
      <c r="L1738" s="4">
        <v>0.5</v>
      </c>
      <c r="M1738" t="s">
        <v>21</v>
      </c>
      <c r="N1738">
        <v>2021</v>
      </c>
      <c r="O1738">
        <v>3</v>
      </c>
      <c r="P1738">
        <v>17</v>
      </c>
      <c r="Q1738" t="str">
        <f>TEXT(DATE(2024, sales[[#This Row],[month]], 1), "MMMM")</f>
        <v>March</v>
      </c>
      <c r="R1738" s="4">
        <f t="shared" si="27"/>
        <v>8.8888888888888892E-2</v>
      </c>
    </row>
    <row r="1739" spans="1:18" x14ac:dyDescent="0.25">
      <c r="A1739" t="s">
        <v>16</v>
      </c>
      <c r="B1739" s="5">
        <v>1185732</v>
      </c>
      <c r="C1739" s="6" t="s">
        <v>279</v>
      </c>
      <c r="D1739" t="s">
        <v>327</v>
      </c>
      <c r="E1739" t="s">
        <v>802</v>
      </c>
      <c r="F1739" t="s">
        <v>803</v>
      </c>
      <c r="G1739" t="s">
        <v>20</v>
      </c>
      <c r="H1739" s="3">
        <v>35</v>
      </c>
      <c r="I1739" s="5">
        <v>575</v>
      </c>
      <c r="J1739" s="3">
        <v>20125</v>
      </c>
      <c r="K1739" s="3">
        <v>8050</v>
      </c>
      <c r="L1739" s="4">
        <v>0.4</v>
      </c>
      <c r="M1739" t="s">
        <v>21</v>
      </c>
      <c r="N1739">
        <v>2021</v>
      </c>
      <c r="O1739">
        <v>4</v>
      </c>
      <c r="P1739">
        <v>18</v>
      </c>
      <c r="Q1739" t="str">
        <f>TEXT(DATE(2024, sales[[#This Row],[month]], 1), "MMMM")</f>
        <v>April</v>
      </c>
      <c r="R1739" s="4">
        <f t="shared" si="27"/>
        <v>0.6428571428571429</v>
      </c>
    </row>
    <row r="1740" spans="1:18" x14ac:dyDescent="0.25">
      <c r="A1740" t="s">
        <v>16</v>
      </c>
      <c r="B1740" s="5">
        <v>1185732</v>
      </c>
      <c r="C1740" s="6" t="s">
        <v>279</v>
      </c>
      <c r="D1740" t="s">
        <v>327</v>
      </c>
      <c r="E1740" t="s">
        <v>802</v>
      </c>
      <c r="F1740" t="s">
        <v>803</v>
      </c>
      <c r="G1740" t="s">
        <v>23</v>
      </c>
      <c r="H1740" s="3">
        <v>30.000000000000004</v>
      </c>
      <c r="I1740" s="5">
        <v>275</v>
      </c>
      <c r="J1740" s="3">
        <v>8250.0000000000018</v>
      </c>
      <c r="K1740" s="3">
        <v>2887.5000000000005</v>
      </c>
      <c r="L1740" s="4">
        <v>0.35</v>
      </c>
      <c r="M1740" t="s">
        <v>21</v>
      </c>
      <c r="N1740">
        <v>2021</v>
      </c>
      <c r="O1740">
        <v>4</v>
      </c>
      <c r="P1740">
        <v>18</v>
      </c>
      <c r="Q1740" t="str">
        <f>TEXT(DATE(2024, sales[[#This Row],[month]], 1), "MMMM")</f>
        <v>April</v>
      </c>
      <c r="R1740" s="4">
        <f t="shared" si="27"/>
        <v>-0.59006211180124213</v>
      </c>
    </row>
    <row r="1741" spans="1:18" x14ac:dyDescent="0.25">
      <c r="A1741" t="s">
        <v>16</v>
      </c>
      <c r="B1741" s="5">
        <v>1185732</v>
      </c>
      <c r="C1741" s="6" t="s">
        <v>279</v>
      </c>
      <c r="D1741" t="s">
        <v>327</v>
      </c>
      <c r="E1741" t="s">
        <v>802</v>
      </c>
      <c r="F1741" t="s">
        <v>803</v>
      </c>
      <c r="G1741" t="s">
        <v>25</v>
      </c>
      <c r="H1741" s="3">
        <v>20.000000000000007</v>
      </c>
      <c r="I1741" s="5">
        <v>275</v>
      </c>
      <c r="J1741" s="3">
        <v>5500.0000000000018</v>
      </c>
      <c r="K1741" s="3">
        <v>1925.0000000000005</v>
      </c>
      <c r="L1741" s="4">
        <v>0.35</v>
      </c>
      <c r="M1741" t="s">
        <v>21</v>
      </c>
      <c r="N1741">
        <v>2021</v>
      </c>
      <c r="O1741">
        <v>4</v>
      </c>
      <c r="P1741">
        <v>18</v>
      </c>
      <c r="Q1741" t="str">
        <f>TEXT(DATE(2024, sales[[#This Row],[month]], 1), "MMMM")</f>
        <v>April</v>
      </c>
      <c r="R1741" s="4">
        <f t="shared" si="27"/>
        <v>-0.33333333333333326</v>
      </c>
    </row>
    <row r="1742" spans="1:18" x14ac:dyDescent="0.25">
      <c r="A1742" t="s">
        <v>16</v>
      </c>
      <c r="B1742" s="5">
        <v>1185732</v>
      </c>
      <c r="C1742" s="6" t="s">
        <v>279</v>
      </c>
      <c r="D1742" t="s">
        <v>327</v>
      </c>
      <c r="E1742" t="s">
        <v>802</v>
      </c>
      <c r="F1742" t="s">
        <v>803</v>
      </c>
      <c r="G1742" t="s">
        <v>27</v>
      </c>
      <c r="H1742" s="3">
        <v>25</v>
      </c>
      <c r="I1742" s="5">
        <v>200</v>
      </c>
      <c r="J1742" s="3">
        <v>5000</v>
      </c>
      <c r="K1742" s="3">
        <v>2000</v>
      </c>
      <c r="L1742" s="4">
        <v>0.4</v>
      </c>
      <c r="M1742" t="s">
        <v>21</v>
      </c>
      <c r="N1742">
        <v>2021</v>
      </c>
      <c r="O1742">
        <v>4</v>
      </c>
      <c r="P1742">
        <v>18</v>
      </c>
      <c r="Q1742" t="str">
        <f>TEXT(DATE(2024, sales[[#This Row],[month]], 1), "MMMM")</f>
        <v>April</v>
      </c>
      <c r="R1742" s="4">
        <f t="shared" si="27"/>
        <v>-9.0909090909091203E-2</v>
      </c>
    </row>
    <row r="1743" spans="1:18" x14ac:dyDescent="0.25">
      <c r="A1743" t="s">
        <v>16</v>
      </c>
      <c r="B1743" s="5">
        <v>1185732</v>
      </c>
      <c r="C1743" s="6" t="s">
        <v>279</v>
      </c>
      <c r="D1743" t="s">
        <v>327</v>
      </c>
      <c r="E1743" t="s">
        <v>802</v>
      </c>
      <c r="F1743" t="s">
        <v>803</v>
      </c>
      <c r="G1743" t="s">
        <v>29</v>
      </c>
      <c r="H1743" s="3">
        <v>40</v>
      </c>
      <c r="I1743" s="5">
        <v>225</v>
      </c>
      <c r="J1743" s="3">
        <v>9000</v>
      </c>
      <c r="K1743" s="3">
        <v>3150</v>
      </c>
      <c r="L1743" s="4">
        <v>0.35</v>
      </c>
      <c r="M1743" t="s">
        <v>21</v>
      </c>
      <c r="N1743">
        <v>2021</v>
      </c>
      <c r="O1743">
        <v>4</v>
      </c>
      <c r="P1743">
        <v>18</v>
      </c>
      <c r="Q1743" t="str">
        <f>TEXT(DATE(2024, sales[[#This Row],[month]], 1), "MMMM")</f>
        <v>April</v>
      </c>
      <c r="R1743" s="4">
        <f t="shared" si="27"/>
        <v>0.8</v>
      </c>
    </row>
    <row r="1744" spans="1:18" x14ac:dyDescent="0.25">
      <c r="A1744" t="s">
        <v>16</v>
      </c>
      <c r="B1744" s="5">
        <v>1185732</v>
      </c>
      <c r="C1744" s="6" t="s">
        <v>279</v>
      </c>
      <c r="D1744" t="s">
        <v>327</v>
      </c>
      <c r="E1744" t="s">
        <v>802</v>
      </c>
      <c r="F1744" t="s">
        <v>803</v>
      </c>
      <c r="G1744" t="s">
        <v>31</v>
      </c>
      <c r="H1744" s="3">
        <v>30.000000000000004</v>
      </c>
      <c r="I1744" s="5">
        <v>350</v>
      </c>
      <c r="J1744" s="3">
        <v>10500.000000000002</v>
      </c>
      <c r="K1744" s="3">
        <v>5250.0000000000009</v>
      </c>
      <c r="L1744" s="4">
        <v>0.5</v>
      </c>
      <c r="M1744" t="s">
        <v>21</v>
      </c>
      <c r="N1744">
        <v>2021</v>
      </c>
      <c r="O1744">
        <v>4</v>
      </c>
      <c r="P1744">
        <v>18</v>
      </c>
      <c r="Q1744" t="str">
        <f>TEXT(DATE(2024, sales[[#This Row],[month]], 1), "MMMM")</f>
        <v>April</v>
      </c>
      <c r="R1744" s="4">
        <f t="shared" si="27"/>
        <v>0.16666666666666688</v>
      </c>
    </row>
    <row r="1745" spans="1:18" x14ac:dyDescent="0.25">
      <c r="A1745" t="s">
        <v>16</v>
      </c>
      <c r="B1745" s="5">
        <v>1185732</v>
      </c>
      <c r="C1745" s="6" t="s">
        <v>310</v>
      </c>
      <c r="D1745" t="s">
        <v>327</v>
      </c>
      <c r="E1745" t="s">
        <v>802</v>
      </c>
      <c r="F1745" t="s">
        <v>803</v>
      </c>
      <c r="G1745" t="s">
        <v>20</v>
      </c>
      <c r="H1745" s="3">
        <v>40</v>
      </c>
      <c r="I1745" s="5">
        <v>620</v>
      </c>
      <c r="J1745" s="3">
        <v>24800</v>
      </c>
      <c r="K1745" s="3">
        <v>9920</v>
      </c>
      <c r="L1745" s="4">
        <v>0.4</v>
      </c>
      <c r="M1745" t="s">
        <v>21</v>
      </c>
      <c r="N1745">
        <v>2021</v>
      </c>
      <c r="O1745">
        <v>5</v>
      </c>
      <c r="P1745">
        <v>19</v>
      </c>
      <c r="Q1745" t="str">
        <f>TEXT(DATE(2024, sales[[#This Row],[month]], 1), "MMMM")</f>
        <v>May</v>
      </c>
      <c r="R1745" s="4">
        <f t="shared" si="27"/>
        <v>1.3619047619047615</v>
      </c>
    </row>
    <row r="1746" spans="1:18" x14ac:dyDescent="0.25">
      <c r="A1746" t="s">
        <v>16</v>
      </c>
      <c r="B1746" s="5">
        <v>1185732</v>
      </c>
      <c r="C1746" s="6" t="s">
        <v>310</v>
      </c>
      <c r="D1746" t="s">
        <v>327</v>
      </c>
      <c r="E1746" t="s">
        <v>802</v>
      </c>
      <c r="F1746" t="s">
        <v>803</v>
      </c>
      <c r="G1746" t="s">
        <v>23</v>
      </c>
      <c r="H1746" s="3">
        <v>35.000000000000007</v>
      </c>
      <c r="I1746" s="5">
        <v>325</v>
      </c>
      <c r="J1746" s="3">
        <v>11375.000000000002</v>
      </c>
      <c r="K1746" s="3">
        <v>3981.2500000000009</v>
      </c>
      <c r="L1746" s="4">
        <v>0.35</v>
      </c>
      <c r="M1746" t="s">
        <v>21</v>
      </c>
      <c r="N1746">
        <v>2021</v>
      </c>
      <c r="O1746">
        <v>5</v>
      </c>
      <c r="P1746">
        <v>19</v>
      </c>
      <c r="Q1746" t="str">
        <f>TEXT(DATE(2024, sales[[#This Row],[month]], 1), "MMMM")</f>
        <v>May</v>
      </c>
      <c r="R1746" s="4">
        <f t="shared" si="27"/>
        <v>-0.54133064516129026</v>
      </c>
    </row>
    <row r="1747" spans="1:18" x14ac:dyDescent="0.25">
      <c r="A1747" t="s">
        <v>16</v>
      </c>
      <c r="B1747" s="5">
        <v>1185732</v>
      </c>
      <c r="C1747" s="6" t="s">
        <v>310</v>
      </c>
      <c r="D1747" t="s">
        <v>327</v>
      </c>
      <c r="E1747" t="s">
        <v>802</v>
      </c>
      <c r="F1747" t="s">
        <v>803</v>
      </c>
      <c r="G1747" t="s">
        <v>25</v>
      </c>
      <c r="H1747" s="3">
        <v>30.000000000000004</v>
      </c>
      <c r="I1747" s="5">
        <v>300</v>
      </c>
      <c r="J1747" s="3">
        <v>9000.0000000000018</v>
      </c>
      <c r="K1747" s="3">
        <v>3150.0000000000005</v>
      </c>
      <c r="L1747" s="4">
        <v>0.35</v>
      </c>
      <c r="M1747" t="s">
        <v>21</v>
      </c>
      <c r="N1747">
        <v>2021</v>
      </c>
      <c r="O1747">
        <v>5</v>
      </c>
      <c r="P1747">
        <v>19</v>
      </c>
      <c r="Q1747" t="str">
        <f>TEXT(DATE(2024, sales[[#This Row],[month]], 1), "MMMM")</f>
        <v>May</v>
      </c>
      <c r="R1747" s="4">
        <f t="shared" si="27"/>
        <v>-0.20879120879120877</v>
      </c>
    </row>
    <row r="1748" spans="1:18" x14ac:dyDescent="0.25">
      <c r="A1748" t="s">
        <v>16</v>
      </c>
      <c r="B1748" s="5">
        <v>1185732</v>
      </c>
      <c r="C1748" s="6" t="s">
        <v>310</v>
      </c>
      <c r="D1748" t="s">
        <v>327</v>
      </c>
      <c r="E1748" t="s">
        <v>802</v>
      </c>
      <c r="F1748" t="s">
        <v>803</v>
      </c>
      <c r="G1748" t="s">
        <v>27</v>
      </c>
      <c r="H1748" s="3">
        <v>30.000000000000004</v>
      </c>
      <c r="I1748" s="5">
        <v>225</v>
      </c>
      <c r="J1748" s="3">
        <v>6750.0000000000009</v>
      </c>
      <c r="K1748" s="3">
        <v>2700.0000000000005</v>
      </c>
      <c r="L1748" s="4">
        <v>0.4</v>
      </c>
      <c r="M1748" t="s">
        <v>21</v>
      </c>
      <c r="N1748">
        <v>2021</v>
      </c>
      <c r="O1748">
        <v>5</v>
      </c>
      <c r="P1748">
        <v>19</v>
      </c>
      <c r="Q1748" t="str">
        <f>TEXT(DATE(2024, sales[[#This Row],[month]], 1), "MMMM")</f>
        <v>May</v>
      </c>
      <c r="R1748" s="4">
        <f t="shared" si="27"/>
        <v>-0.25000000000000006</v>
      </c>
    </row>
    <row r="1749" spans="1:18" x14ac:dyDescent="0.25">
      <c r="A1749" t="s">
        <v>16</v>
      </c>
      <c r="B1749" s="5">
        <v>1185732</v>
      </c>
      <c r="C1749" s="6" t="s">
        <v>310</v>
      </c>
      <c r="D1749" t="s">
        <v>327</v>
      </c>
      <c r="E1749" t="s">
        <v>802</v>
      </c>
      <c r="F1749" t="s">
        <v>803</v>
      </c>
      <c r="G1749" t="s">
        <v>29</v>
      </c>
      <c r="H1749" s="3">
        <v>44.999999999999993</v>
      </c>
      <c r="I1749" s="5">
        <v>250</v>
      </c>
      <c r="J1749" s="3">
        <v>11249.999999999998</v>
      </c>
      <c r="K1749" s="3">
        <v>3937.4999999999991</v>
      </c>
      <c r="L1749" s="4">
        <v>0.35</v>
      </c>
      <c r="M1749" t="s">
        <v>21</v>
      </c>
      <c r="N1749">
        <v>2021</v>
      </c>
      <c r="O1749">
        <v>5</v>
      </c>
      <c r="P1749">
        <v>19</v>
      </c>
      <c r="Q1749" t="str">
        <f>TEXT(DATE(2024, sales[[#This Row],[month]], 1), "MMMM")</f>
        <v>May</v>
      </c>
      <c r="R1749" s="4">
        <f t="shared" si="27"/>
        <v>0.66666666666666619</v>
      </c>
    </row>
    <row r="1750" spans="1:18" x14ac:dyDescent="0.25">
      <c r="A1750" t="s">
        <v>16</v>
      </c>
      <c r="B1750" s="5">
        <v>1185732</v>
      </c>
      <c r="C1750" s="6" t="s">
        <v>310</v>
      </c>
      <c r="D1750" t="s">
        <v>327</v>
      </c>
      <c r="E1750" t="s">
        <v>802</v>
      </c>
      <c r="F1750" t="s">
        <v>803</v>
      </c>
      <c r="G1750" t="s">
        <v>31</v>
      </c>
      <c r="H1750" s="3">
        <v>49.999999999999993</v>
      </c>
      <c r="I1750" s="5">
        <v>350</v>
      </c>
      <c r="J1750" s="3">
        <v>17499.999999999996</v>
      </c>
      <c r="K1750" s="3">
        <v>8749.9999999999982</v>
      </c>
      <c r="L1750" s="4">
        <v>0.5</v>
      </c>
      <c r="M1750" t="s">
        <v>21</v>
      </c>
      <c r="N1750">
        <v>2021</v>
      </c>
      <c r="O1750">
        <v>5</v>
      </c>
      <c r="P1750">
        <v>19</v>
      </c>
      <c r="Q1750" t="str">
        <f>TEXT(DATE(2024, sales[[#This Row],[month]], 1), "MMMM")</f>
        <v>May</v>
      </c>
      <c r="R1750" s="4">
        <f t="shared" si="27"/>
        <v>0.55555555555555547</v>
      </c>
    </row>
    <row r="1751" spans="1:18" x14ac:dyDescent="0.25">
      <c r="A1751" t="s">
        <v>16</v>
      </c>
      <c r="B1751" s="5">
        <v>1185732</v>
      </c>
      <c r="C1751" s="6" t="s">
        <v>343</v>
      </c>
      <c r="D1751" t="s">
        <v>327</v>
      </c>
      <c r="E1751" t="s">
        <v>802</v>
      </c>
      <c r="F1751" t="s">
        <v>803</v>
      </c>
      <c r="G1751" t="s">
        <v>20</v>
      </c>
      <c r="H1751" s="3">
        <v>35</v>
      </c>
      <c r="I1751" s="5">
        <v>600</v>
      </c>
      <c r="J1751" s="3">
        <v>21000</v>
      </c>
      <c r="K1751" s="3">
        <v>8400</v>
      </c>
      <c r="L1751" s="4">
        <v>0.4</v>
      </c>
      <c r="M1751" t="s">
        <v>21</v>
      </c>
      <c r="N1751">
        <v>2021</v>
      </c>
      <c r="O1751">
        <v>6</v>
      </c>
      <c r="P1751">
        <v>18</v>
      </c>
      <c r="Q1751" t="str">
        <f>TEXT(DATE(2024, sales[[#This Row],[month]], 1), "MMMM")</f>
        <v>June</v>
      </c>
      <c r="R1751" s="4">
        <f t="shared" si="27"/>
        <v>0.20000000000000026</v>
      </c>
    </row>
    <row r="1752" spans="1:18" x14ac:dyDescent="0.25">
      <c r="A1752" t="s">
        <v>16</v>
      </c>
      <c r="B1752" s="5">
        <v>1185732</v>
      </c>
      <c r="C1752" s="6" t="s">
        <v>343</v>
      </c>
      <c r="D1752" t="s">
        <v>327</v>
      </c>
      <c r="E1752" t="s">
        <v>802</v>
      </c>
      <c r="F1752" t="s">
        <v>803</v>
      </c>
      <c r="G1752" t="s">
        <v>23</v>
      </c>
      <c r="H1752" s="3">
        <v>30.000000000000011</v>
      </c>
      <c r="I1752" s="5">
        <v>350</v>
      </c>
      <c r="J1752" s="3">
        <v>10500.000000000004</v>
      </c>
      <c r="K1752" s="3">
        <v>3675.0000000000009</v>
      </c>
      <c r="L1752" s="4">
        <v>0.35</v>
      </c>
      <c r="M1752" t="s">
        <v>21</v>
      </c>
      <c r="N1752">
        <v>2021</v>
      </c>
      <c r="O1752">
        <v>6</v>
      </c>
      <c r="P1752">
        <v>18</v>
      </c>
      <c r="Q1752" t="str">
        <f>TEXT(DATE(2024, sales[[#This Row],[month]], 1), "MMMM")</f>
        <v>June</v>
      </c>
      <c r="R1752" s="4">
        <f t="shared" si="27"/>
        <v>-0.49999999999999983</v>
      </c>
    </row>
    <row r="1753" spans="1:18" x14ac:dyDescent="0.25">
      <c r="A1753" t="s">
        <v>16</v>
      </c>
      <c r="B1753" s="5">
        <v>1185732</v>
      </c>
      <c r="C1753" s="6" t="s">
        <v>343</v>
      </c>
      <c r="D1753" t="s">
        <v>327</v>
      </c>
      <c r="E1753" t="s">
        <v>802</v>
      </c>
      <c r="F1753" t="s">
        <v>803</v>
      </c>
      <c r="G1753" t="s">
        <v>25</v>
      </c>
      <c r="H1753" s="3">
        <v>25.000000000000007</v>
      </c>
      <c r="I1753" s="5">
        <v>375</v>
      </c>
      <c r="J1753" s="3">
        <v>9375.0000000000018</v>
      </c>
      <c r="K1753" s="3">
        <v>3281.2500000000005</v>
      </c>
      <c r="L1753" s="4">
        <v>0.35</v>
      </c>
      <c r="M1753" t="s">
        <v>21</v>
      </c>
      <c r="N1753">
        <v>2021</v>
      </c>
      <c r="O1753">
        <v>6</v>
      </c>
      <c r="P1753">
        <v>18</v>
      </c>
      <c r="Q1753" t="str">
        <f>TEXT(DATE(2024, sales[[#This Row],[month]], 1), "MMMM")</f>
        <v>June</v>
      </c>
      <c r="R1753" s="4">
        <f t="shared" si="27"/>
        <v>-0.10714285714285728</v>
      </c>
    </row>
    <row r="1754" spans="1:18" x14ac:dyDescent="0.25">
      <c r="A1754" t="s">
        <v>16</v>
      </c>
      <c r="B1754" s="5">
        <v>1185732</v>
      </c>
      <c r="C1754" s="6" t="s">
        <v>343</v>
      </c>
      <c r="D1754" t="s">
        <v>327</v>
      </c>
      <c r="E1754" t="s">
        <v>802</v>
      </c>
      <c r="F1754" t="s">
        <v>803</v>
      </c>
      <c r="G1754" t="s">
        <v>27</v>
      </c>
      <c r="H1754" s="3">
        <v>25.000000000000007</v>
      </c>
      <c r="I1754" s="5">
        <v>350</v>
      </c>
      <c r="J1754" s="3">
        <v>8750.0000000000018</v>
      </c>
      <c r="K1754" s="3">
        <v>3500.0000000000009</v>
      </c>
      <c r="L1754" s="4">
        <v>0.4</v>
      </c>
      <c r="M1754" t="s">
        <v>21</v>
      </c>
      <c r="N1754">
        <v>2021</v>
      </c>
      <c r="O1754">
        <v>6</v>
      </c>
      <c r="P1754">
        <v>18</v>
      </c>
      <c r="Q1754" t="str">
        <f>TEXT(DATE(2024, sales[[#This Row],[month]], 1), "MMMM")</f>
        <v>June</v>
      </c>
      <c r="R1754" s="4">
        <f t="shared" si="27"/>
        <v>-6.6666666666666652E-2</v>
      </c>
    </row>
    <row r="1755" spans="1:18" x14ac:dyDescent="0.25">
      <c r="A1755" t="s">
        <v>16</v>
      </c>
      <c r="B1755" s="5">
        <v>1185732</v>
      </c>
      <c r="C1755" s="6" t="s">
        <v>343</v>
      </c>
      <c r="D1755" t="s">
        <v>327</v>
      </c>
      <c r="E1755" t="s">
        <v>802</v>
      </c>
      <c r="F1755" t="s">
        <v>803</v>
      </c>
      <c r="G1755" t="s">
        <v>29</v>
      </c>
      <c r="H1755" s="3">
        <v>40</v>
      </c>
      <c r="I1755" s="5">
        <v>350</v>
      </c>
      <c r="J1755" s="3">
        <v>14000</v>
      </c>
      <c r="K1755" s="3">
        <v>4900</v>
      </c>
      <c r="L1755" s="4">
        <v>0.35</v>
      </c>
      <c r="M1755" t="s">
        <v>21</v>
      </c>
      <c r="N1755">
        <v>2021</v>
      </c>
      <c r="O1755">
        <v>6</v>
      </c>
      <c r="P1755">
        <v>18</v>
      </c>
      <c r="Q1755" t="str">
        <f>TEXT(DATE(2024, sales[[#This Row],[month]], 1), "MMMM")</f>
        <v>June</v>
      </c>
      <c r="R1755" s="4">
        <f t="shared" si="27"/>
        <v>0.59999999999999964</v>
      </c>
    </row>
    <row r="1756" spans="1:18" x14ac:dyDescent="0.25">
      <c r="A1756" t="s">
        <v>16</v>
      </c>
      <c r="B1756" s="5">
        <v>1185732</v>
      </c>
      <c r="C1756" s="6" t="s">
        <v>343</v>
      </c>
      <c r="D1756" t="s">
        <v>327</v>
      </c>
      <c r="E1756" t="s">
        <v>802</v>
      </c>
      <c r="F1756" t="s">
        <v>803</v>
      </c>
      <c r="G1756" t="s">
        <v>31</v>
      </c>
      <c r="H1756" s="3">
        <v>45</v>
      </c>
      <c r="I1756" s="5">
        <v>525</v>
      </c>
      <c r="J1756" s="3">
        <v>23625</v>
      </c>
      <c r="K1756" s="3">
        <v>11812.5</v>
      </c>
      <c r="L1756" s="4">
        <v>0.5</v>
      </c>
      <c r="M1756" t="s">
        <v>21</v>
      </c>
      <c r="N1756">
        <v>2021</v>
      </c>
      <c r="O1756">
        <v>6</v>
      </c>
      <c r="P1756">
        <v>18</v>
      </c>
      <c r="Q1756" t="str">
        <f>TEXT(DATE(2024, sales[[#This Row],[month]], 1), "MMMM")</f>
        <v>June</v>
      </c>
      <c r="R1756" s="4">
        <f t="shared" si="27"/>
        <v>0.6875</v>
      </c>
    </row>
    <row r="1757" spans="1:18" x14ac:dyDescent="0.25">
      <c r="A1757" t="s">
        <v>16</v>
      </c>
      <c r="B1757" s="5">
        <v>1185732</v>
      </c>
      <c r="C1757" s="6" t="s">
        <v>372</v>
      </c>
      <c r="D1757" t="s">
        <v>327</v>
      </c>
      <c r="E1757" t="s">
        <v>802</v>
      </c>
      <c r="F1757" t="s">
        <v>803</v>
      </c>
      <c r="G1757" t="s">
        <v>20</v>
      </c>
      <c r="H1757" s="3">
        <v>40</v>
      </c>
      <c r="I1757" s="5">
        <v>750</v>
      </c>
      <c r="J1757" s="3">
        <v>30000</v>
      </c>
      <c r="K1757" s="3">
        <v>12000</v>
      </c>
      <c r="L1757" s="4">
        <v>0.4</v>
      </c>
      <c r="M1757" t="s">
        <v>21</v>
      </c>
      <c r="N1757">
        <v>2021</v>
      </c>
      <c r="O1757">
        <v>7</v>
      </c>
      <c r="P1757">
        <v>17</v>
      </c>
      <c r="Q1757" t="str">
        <f>TEXT(DATE(2024, sales[[#This Row],[month]], 1), "MMMM")</f>
        <v>July</v>
      </c>
      <c r="R1757" s="4">
        <f t="shared" si="27"/>
        <v>0.26984126984126983</v>
      </c>
    </row>
    <row r="1758" spans="1:18" x14ac:dyDescent="0.25">
      <c r="A1758" t="s">
        <v>16</v>
      </c>
      <c r="B1758" s="5">
        <v>1185732</v>
      </c>
      <c r="C1758" s="6" t="s">
        <v>372</v>
      </c>
      <c r="D1758" t="s">
        <v>327</v>
      </c>
      <c r="E1758" t="s">
        <v>802</v>
      </c>
      <c r="F1758" t="s">
        <v>803</v>
      </c>
      <c r="G1758" t="s">
        <v>23</v>
      </c>
      <c r="H1758" s="3">
        <v>35.000000000000007</v>
      </c>
      <c r="I1758" s="5">
        <v>500</v>
      </c>
      <c r="J1758" s="3">
        <v>17500.000000000004</v>
      </c>
      <c r="K1758" s="3">
        <v>6125.0000000000009</v>
      </c>
      <c r="L1758" s="4">
        <v>0.35</v>
      </c>
      <c r="M1758" t="s">
        <v>21</v>
      </c>
      <c r="N1758">
        <v>2021</v>
      </c>
      <c r="O1758">
        <v>7</v>
      </c>
      <c r="P1758">
        <v>17</v>
      </c>
      <c r="Q1758" t="str">
        <f>TEXT(DATE(2024, sales[[#This Row],[month]], 1), "MMMM")</f>
        <v>July</v>
      </c>
      <c r="R1758" s="4">
        <f t="shared" si="27"/>
        <v>-0.41666666666666652</v>
      </c>
    </row>
    <row r="1759" spans="1:18" x14ac:dyDescent="0.25">
      <c r="A1759" t="s">
        <v>16</v>
      </c>
      <c r="B1759" s="5">
        <v>1185732</v>
      </c>
      <c r="C1759" s="6" t="s">
        <v>372</v>
      </c>
      <c r="D1759" t="s">
        <v>327</v>
      </c>
      <c r="E1759" t="s">
        <v>802</v>
      </c>
      <c r="F1759" t="s">
        <v>803</v>
      </c>
      <c r="G1759" t="s">
        <v>25</v>
      </c>
      <c r="H1759" s="3">
        <v>30.000000000000004</v>
      </c>
      <c r="I1759" s="5">
        <v>425</v>
      </c>
      <c r="J1759" s="3">
        <v>12750.000000000002</v>
      </c>
      <c r="K1759" s="3">
        <v>4462.5</v>
      </c>
      <c r="L1759" s="4">
        <v>0.35</v>
      </c>
      <c r="M1759" t="s">
        <v>21</v>
      </c>
      <c r="N1759">
        <v>2021</v>
      </c>
      <c r="O1759">
        <v>7</v>
      </c>
      <c r="P1759">
        <v>17</v>
      </c>
      <c r="Q1759" t="str">
        <f>TEXT(DATE(2024, sales[[#This Row],[month]], 1), "MMMM")</f>
        <v>July</v>
      </c>
      <c r="R1759" s="4">
        <f t="shared" si="27"/>
        <v>-0.27142857142857146</v>
      </c>
    </row>
    <row r="1760" spans="1:18" x14ac:dyDescent="0.25">
      <c r="A1760" t="s">
        <v>16</v>
      </c>
      <c r="B1760" s="5">
        <v>1185732</v>
      </c>
      <c r="C1760" s="6" t="s">
        <v>372</v>
      </c>
      <c r="D1760" t="s">
        <v>327</v>
      </c>
      <c r="E1760" t="s">
        <v>802</v>
      </c>
      <c r="F1760" t="s">
        <v>803</v>
      </c>
      <c r="G1760" t="s">
        <v>27</v>
      </c>
      <c r="H1760" s="3">
        <v>30.000000000000004</v>
      </c>
      <c r="I1760" s="5">
        <v>375</v>
      </c>
      <c r="J1760" s="3">
        <v>11250.000000000002</v>
      </c>
      <c r="K1760" s="3">
        <v>4500.0000000000009</v>
      </c>
      <c r="L1760" s="4">
        <v>0.4</v>
      </c>
      <c r="M1760" t="s">
        <v>21</v>
      </c>
      <c r="N1760">
        <v>2021</v>
      </c>
      <c r="O1760">
        <v>7</v>
      </c>
      <c r="P1760">
        <v>17</v>
      </c>
      <c r="Q1760" t="str">
        <f>TEXT(DATE(2024, sales[[#This Row],[month]], 1), "MMMM")</f>
        <v>July</v>
      </c>
      <c r="R1760" s="4">
        <f t="shared" si="27"/>
        <v>-0.1176470588235294</v>
      </c>
    </row>
    <row r="1761" spans="1:18" x14ac:dyDescent="0.25">
      <c r="A1761" t="s">
        <v>16</v>
      </c>
      <c r="B1761" s="5">
        <v>1185732</v>
      </c>
      <c r="C1761" s="6" t="s">
        <v>372</v>
      </c>
      <c r="D1761" t="s">
        <v>327</v>
      </c>
      <c r="E1761" t="s">
        <v>802</v>
      </c>
      <c r="F1761" t="s">
        <v>803</v>
      </c>
      <c r="G1761" t="s">
        <v>29</v>
      </c>
      <c r="H1761" s="3">
        <v>40</v>
      </c>
      <c r="I1761" s="5">
        <v>375</v>
      </c>
      <c r="J1761" s="3">
        <v>15000</v>
      </c>
      <c r="K1761" s="3">
        <v>5250</v>
      </c>
      <c r="L1761" s="4">
        <v>0.35</v>
      </c>
      <c r="M1761" t="s">
        <v>21</v>
      </c>
      <c r="N1761">
        <v>2021</v>
      </c>
      <c r="O1761">
        <v>7</v>
      </c>
      <c r="P1761">
        <v>17</v>
      </c>
      <c r="Q1761" t="str">
        <f>TEXT(DATE(2024, sales[[#This Row],[month]], 1), "MMMM")</f>
        <v>July</v>
      </c>
      <c r="R1761" s="4">
        <f t="shared" si="27"/>
        <v>0.33333333333333309</v>
      </c>
    </row>
    <row r="1762" spans="1:18" x14ac:dyDescent="0.25">
      <c r="A1762" t="s">
        <v>16</v>
      </c>
      <c r="B1762" s="5">
        <v>1185732</v>
      </c>
      <c r="C1762" s="6" t="s">
        <v>372</v>
      </c>
      <c r="D1762" t="s">
        <v>327</v>
      </c>
      <c r="E1762" t="s">
        <v>802</v>
      </c>
      <c r="F1762" t="s">
        <v>803</v>
      </c>
      <c r="G1762" t="s">
        <v>31</v>
      </c>
      <c r="H1762" s="3">
        <v>45</v>
      </c>
      <c r="I1762" s="5">
        <v>550</v>
      </c>
      <c r="J1762" s="3">
        <v>24750</v>
      </c>
      <c r="K1762" s="3">
        <v>12375</v>
      </c>
      <c r="L1762" s="4">
        <v>0.5</v>
      </c>
      <c r="M1762" t="s">
        <v>21</v>
      </c>
      <c r="N1762">
        <v>2021</v>
      </c>
      <c r="O1762">
        <v>7</v>
      </c>
      <c r="P1762">
        <v>17</v>
      </c>
      <c r="Q1762" t="str">
        <f>TEXT(DATE(2024, sales[[#This Row],[month]], 1), "MMMM")</f>
        <v>July</v>
      </c>
      <c r="R1762" s="4">
        <f t="shared" si="27"/>
        <v>0.65</v>
      </c>
    </row>
    <row r="1763" spans="1:18" x14ac:dyDescent="0.25">
      <c r="A1763" t="s">
        <v>16</v>
      </c>
      <c r="B1763" s="5">
        <v>1185732</v>
      </c>
      <c r="C1763" s="6" t="s">
        <v>405</v>
      </c>
      <c r="D1763" t="s">
        <v>327</v>
      </c>
      <c r="E1763" t="s">
        <v>802</v>
      </c>
      <c r="F1763" t="s">
        <v>803</v>
      </c>
      <c r="G1763" t="s">
        <v>20</v>
      </c>
      <c r="H1763" s="3">
        <v>40</v>
      </c>
      <c r="I1763" s="5">
        <v>700</v>
      </c>
      <c r="J1763" s="3">
        <v>28000</v>
      </c>
      <c r="K1763" s="3">
        <v>11200</v>
      </c>
      <c r="L1763" s="4">
        <v>0.4</v>
      </c>
      <c r="M1763" t="s">
        <v>21</v>
      </c>
      <c r="N1763">
        <v>2021</v>
      </c>
      <c r="O1763">
        <v>8</v>
      </c>
      <c r="P1763">
        <v>18</v>
      </c>
      <c r="Q1763" t="str">
        <f>TEXT(DATE(2024, sales[[#This Row],[month]], 1), "MMMM")</f>
        <v>August</v>
      </c>
      <c r="R1763" s="4">
        <f t="shared" si="27"/>
        <v>0.13131313131313133</v>
      </c>
    </row>
    <row r="1764" spans="1:18" x14ac:dyDescent="0.25">
      <c r="A1764" t="s">
        <v>16</v>
      </c>
      <c r="B1764" s="5">
        <v>1185732</v>
      </c>
      <c r="C1764" s="6" t="s">
        <v>405</v>
      </c>
      <c r="D1764" t="s">
        <v>327</v>
      </c>
      <c r="E1764" t="s">
        <v>802</v>
      </c>
      <c r="F1764" t="s">
        <v>803</v>
      </c>
      <c r="G1764" t="s">
        <v>23</v>
      </c>
      <c r="H1764" s="3">
        <v>40.000000000000007</v>
      </c>
      <c r="I1764" s="5">
        <v>475</v>
      </c>
      <c r="J1764" s="3">
        <v>19000.000000000004</v>
      </c>
      <c r="K1764" s="3">
        <v>6650.0000000000009</v>
      </c>
      <c r="L1764" s="4">
        <v>0.35</v>
      </c>
      <c r="M1764" t="s">
        <v>21</v>
      </c>
      <c r="N1764">
        <v>2021</v>
      </c>
      <c r="O1764">
        <v>8</v>
      </c>
      <c r="P1764">
        <v>18</v>
      </c>
      <c r="Q1764" t="str">
        <f>TEXT(DATE(2024, sales[[#This Row],[month]], 1), "MMMM")</f>
        <v>August</v>
      </c>
      <c r="R1764" s="4">
        <f t="shared" si="27"/>
        <v>-0.32142857142857129</v>
      </c>
    </row>
    <row r="1765" spans="1:18" x14ac:dyDescent="0.25">
      <c r="A1765" t="s">
        <v>16</v>
      </c>
      <c r="B1765" s="5">
        <v>1185732</v>
      </c>
      <c r="C1765" s="6" t="s">
        <v>405</v>
      </c>
      <c r="D1765" t="s">
        <v>327</v>
      </c>
      <c r="E1765" t="s">
        <v>802</v>
      </c>
      <c r="F1765" t="s">
        <v>803</v>
      </c>
      <c r="G1765" t="s">
        <v>25</v>
      </c>
      <c r="H1765" s="3">
        <v>35</v>
      </c>
      <c r="I1765" s="5">
        <v>400</v>
      </c>
      <c r="J1765" s="3">
        <v>14000</v>
      </c>
      <c r="K1765" s="3">
        <v>4900</v>
      </c>
      <c r="L1765" s="4">
        <v>0.35</v>
      </c>
      <c r="M1765" t="s">
        <v>21</v>
      </c>
      <c r="N1765">
        <v>2021</v>
      </c>
      <c r="O1765">
        <v>8</v>
      </c>
      <c r="P1765">
        <v>18</v>
      </c>
      <c r="Q1765" t="str">
        <f>TEXT(DATE(2024, sales[[#This Row],[month]], 1), "MMMM")</f>
        <v>August</v>
      </c>
      <c r="R1765" s="4">
        <f t="shared" si="27"/>
        <v>-0.26315789473684226</v>
      </c>
    </row>
    <row r="1766" spans="1:18" x14ac:dyDescent="0.25">
      <c r="A1766" t="s">
        <v>16</v>
      </c>
      <c r="B1766" s="5">
        <v>1185732</v>
      </c>
      <c r="C1766" s="6" t="s">
        <v>405</v>
      </c>
      <c r="D1766" t="s">
        <v>327</v>
      </c>
      <c r="E1766" t="s">
        <v>802</v>
      </c>
      <c r="F1766" t="s">
        <v>803</v>
      </c>
      <c r="G1766" t="s">
        <v>27</v>
      </c>
      <c r="H1766" s="3">
        <v>25.000000000000007</v>
      </c>
      <c r="I1766" s="5">
        <v>325</v>
      </c>
      <c r="J1766" s="3">
        <v>8125.0000000000027</v>
      </c>
      <c r="K1766" s="3">
        <v>3250.0000000000014</v>
      </c>
      <c r="L1766" s="4">
        <v>0.4</v>
      </c>
      <c r="M1766" t="s">
        <v>21</v>
      </c>
      <c r="N1766">
        <v>2021</v>
      </c>
      <c r="O1766">
        <v>8</v>
      </c>
      <c r="P1766">
        <v>18</v>
      </c>
      <c r="Q1766" t="str">
        <f>TEXT(DATE(2024, sales[[#This Row],[month]], 1), "MMMM")</f>
        <v>August</v>
      </c>
      <c r="R1766" s="4">
        <f t="shared" si="27"/>
        <v>-0.41964285714285693</v>
      </c>
    </row>
    <row r="1767" spans="1:18" x14ac:dyDescent="0.25">
      <c r="A1767" t="s">
        <v>16</v>
      </c>
      <c r="B1767" s="5">
        <v>1185732</v>
      </c>
      <c r="C1767" s="6" t="s">
        <v>405</v>
      </c>
      <c r="D1767" t="s">
        <v>327</v>
      </c>
      <c r="E1767" t="s">
        <v>802</v>
      </c>
      <c r="F1767" t="s">
        <v>803</v>
      </c>
      <c r="G1767" t="s">
        <v>29</v>
      </c>
      <c r="H1767" s="3">
        <v>35</v>
      </c>
      <c r="I1767" s="5">
        <v>300</v>
      </c>
      <c r="J1767" s="3">
        <v>10500</v>
      </c>
      <c r="K1767" s="3">
        <v>3675</v>
      </c>
      <c r="L1767" s="4">
        <v>0.35</v>
      </c>
      <c r="M1767" t="s">
        <v>21</v>
      </c>
      <c r="N1767">
        <v>2021</v>
      </c>
      <c r="O1767">
        <v>8</v>
      </c>
      <c r="P1767">
        <v>18</v>
      </c>
      <c r="Q1767" t="str">
        <f>TEXT(DATE(2024, sales[[#This Row],[month]], 1), "MMMM")</f>
        <v>August</v>
      </c>
      <c r="R1767" s="4">
        <f t="shared" si="27"/>
        <v>0.29230769230769188</v>
      </c>
    </row>
    <row r="1768" spans="1:18" x14ac:dyDescent="0.25">
      <c r="A1768" t="s">
        <v>16</v>
      </c>
      <c r="B1768" s="5">
        <v>1185732</v>
      </c>
      <c r="C1768" s="6" t="s">
        <v>405</v>
      </c>
      <c r="D1768" t="s">
        <v>327</v>
      </c>
      <c r="E1768" t="s">
        <v>802</v>
      </c>
      <c r="F1768" t="s">
        <v>803</v>
      </c>
      <c r="G1768" t="s">
        <v>31</v>
      </c>
      <c r="H1768" s="3">
        <v>40</v>
      </c>
      <c r="I1768" s="5">
        <v>475</v>
      </c>
      <c r="J1768" s="3">
        <v>19000</v>
      </c>
      <c r="K1768" s="3">
        <v>9500</v>
      </c>
      <c r="L1768" s="4">
        <v>0.5</v>
      </c>
      <c r="M1768" t="s">
        <v>21</v>
      </c>
      <c r="N1768">
        <v>2021</v>
      </c>
      <c r="O1768">
        <v>8</v>
      </c>
      <c r="P1768">
        <v>18</v>
      </c>
      <c r="Q1768" t="str">
        <f>TEXT(DATE(2024, sales[[#This Row],[month]], 1), "MMMM")</f>
        <v>August</v>
      </c>
      <c r="R1768" s="4">
        <f t="shared" si="27"/>
        <v>0.80952380952380953</v>
      </c>
    </row>
    <row r="1769" spans="1:18" x14ac:dyDescent="0.25">
      <c r="A1769" t="s">
        <v>16</v>
      </c>
      <c r="B1769" s="5">
        <v>1185732</v>
      </c>
      <c r="C1769" s="6" t="s">
        <v>437</v>
      </c>
      <c r="D1769" t="s">
        <v>327</v>
      </c>
      <c r="E1769" t="s">
        <v>802</v>
      </c>
      <c r="F1769" t="s">
        <v>803</v>
      </c>
      <c r="G1769" t="s">
        <v>20</v>
      </c>
      <c r="H1769" s="3">
        <v>35</v>
      </c>
      <c r="I1769" s="5">
        <v>600</v>
      </c>
      <c r="J1769" s="3">
        <v>21000</v>
      </c>
      <c r="K1769" s="3">
        <v>8400</v>
      </c>
      <c r="L1769" s="4">
        <v>0.4</v>
      </c>
      <c r="M1769" t="s">
        <v>21</v>
      </c>
      <c r="N1769">
        <v>2021</v>
      </c>
      <c r="O1769">
        <v>9</v>
      </c>
      <c r="P1769">
        <v>19</v>
      </c>
      <c r="Q1769" t="str">
        <f>TEXT(DATE(2024, sales[[#This Row],[month]], 1), "MMMM")</f>
        <v>September</v>
      </c>
      <c r="R1769" s="4">
        <f t="shared" si="27"/>
        <v>0.10526315789473684</v>
      </c>
    </row>
    <row r="1770" spans="1:18" x14ac:dyDescent="0.25">
      <c r="A1770" t="s">
        <v>16</v>
      </c>
      <c r="B1770" s="5">
        <v>1185732</v>
      </c>
      <c r="C1770" s="6" t="s">
        <v>437</v>
      </c>
      <c r="D1770" t="s">
        <v>327</v>
      </c>
      <c r="E1770" t="s">
        <v>802</v>
      </c>
      <c r="F1770" t="s">
        <v>803</v>
      </c>
      <c r="G1770" t="s">
        <v>23</v>
      </c>
      <c r="H1770" s="3">
        <v>30.000000000000011</v>
      </c>
      <c r="I1770" s="5">
        <v>400</v>
      </c>
      <c r="J1770" s="3">
        <v>12000.000000000004</v>
      </c>
      <c r="K1770" s="3">
        <v>4200.0000000000009</v>
      </c>
      <c r="L1770" s="4">
        <v>0.35</v>
      </c>
      <c r="M1770" t="s">
        <v>21</v>
      </c>
      <c r="N1770">
        <v>2021</v>
      </c>
      <c r="O1770">
        <v>9</v>
      </c>
      <c r="P1770">
        <v>19</v>
      </c>
      <c r="Q1770" t="str">
        <f>TEXT(DATE(2024, sales[[#This Row],[month]], 1), "MMMM")</f>
        <v>September</v>
      </c>
      <c r="R1770" s="4">
        <f t="shared" si="27"/>
        <v>-0.42857142857142838</v>
      </c>
    </row>
    <row r="1771" spans="1:18" x14ac:dyDescent="0.25">
      <c r="A1771" t="s">
        <v>16</v>
      </c>
      <c r="B1771" s="5">
        <v>1185732</v>
      </c>
      <c r="C1771" s="6" t="s">
        <v>437</v>
      </c>
      <c r="D1771" t="s">
        <v>327</v>
      </c>
      <c r="E1771" t="s">
        <v>802</v>
      </c>
      <c r="F1771" t="s">
        <v>803</v>
      </c>
      <c r="G1771" t="s">
        <v>25</v>
      </c>
      <c r="H1771" s="3">
        <v>15.000000000000002</v>
      </c>
      <c r="I1771" s="5">
        <v>300</v>
      </c>
      <c r="J1771" s="3">
        <v>4500.0000000000009</v>
      </c>
      <c r="K1771" s="3">
        <v>1575.0000000000002</v>
      </c>
      <c r="L1771" s="4">
        <v>0.35</v>
      </c>
      <c r="M1771" t="s">
        <v>21</v>
      </c>
      <c r="N1771">
        <v>2021</v>
      </c>
      <c r="O1771">
        <v>9</v>
      </c>
      <c r="P1771">
        <v>19</v>
      </c>
      <c r="Q1771" t="str">
        <f>TEXT(DATE(2024, sales[[#This Row],[month]], 1), "MMMM")</f>
        <v>September</v>
      </c>
      <c r="R1771" s="4">
        <f t="shared" si="27"/>
        <v>-0.625</v>
      </c>
    </row>
    <row r="1772" spans="1:18" x14ac:dyDescent="0.25">
      <c r="A1772" t="s">
        <v>16</v>
      </c>
      <c r="B1772" s="5">
        <v>1185732</v>
      </c>
      <c r="C1772" s="6" t="s">
        <v>437</v>
      </c>
      <c r="D1772" t="s">
        <v>327</v>
      </c>
      <c r="E1772" t="s">
        <v>802</v>
      </c>
      <c r="F1772" t="s">
        <v>803</v>
      </c>
      <c r="G1772" t="s">
        <v>27</v>
      </c>
      <c r="H1772" s="3">
        <v>15.000000000000002</v>
      </c>
      <c r="I1772" s="5">
        <v>275</v>
      </c>
      <c r="J1772" s="3">
        <v>4125.0000000000009</v>
      </c>
      <c r="K1772" s="3">
        <v>1650.0000000000005</v>
      </c>
      <c r="L1772" s="4">
        <v>0.4</v>
      </c>
      <c r="M1772" t="s">
        <v>21</v>
      </c>
      <c r="N1772">
        <v>2021</v>
      </c>
      <c r="O1772">
        <v>9</v>
      </c>
      <c r="P1772">
        <v>19</v>
      </c>
      <c r="Q1772" t="str">
        <f>TEXT(DATE(2024, sales[[#This Row],[month]], 1), "MMMM")</f>
        <v>September</v>
      </c>
      <c r="R1772" s="4">
        <f t="shared" si="27"/>
        <v>-8.3333333333333315E-2</v>
      </c>
    </row>
    <row r="1773" spans="1:18" x14ac:dyDescent="0.25">
      <c r="A1773" t="s">
        <v>16</v>
      </c>
      <c r="B1773" s="5">
        <v>1185732</v>
      </c>
      <c r="C1773" s="6" t="s">
        <v>437</v>
      </c>
      <c r="D1773" t="s">
        <v>327</v>
      </c>
      <c r="E1773" t="s">
        <v>802</v>
      </c>
      <c r="F1773" t="s">
        <v>803</v>
      </c>
      <c r="G1773" t="s">
        <v>29</v>
      </c>
      <c r="H1773" s="3">
        <v>25</v>
      </c>
      <c r="I1773" s="5">
        <v>275</v>
      </c>
      <c r="J1773" s="3">
        <v>6875</v>
      </c>
      <c r="K1773" s="3">
        <v>2406.25</v>
      </c>
      <c r="L1773" s="4">
        <v>0.35</v>
      </c>
      <c r="M1773" t="s">
        <v>21</v>
      </c>
      <c r="N1773">
        <v>2021</v>
      </c>
      <c r="O1773">
        <v>9</v>
      </c>
      <c r="P1773">
        <v>19</v>
      </c>
      <c r="Q1773" t="str">
        <f>TEXT(DATE(2024, sales[[#This Row],[month]], 1), "MMMM")</f>
        <v>September</v>
      </c>
      <c r="R1773" s="4">
        <f t="shared" si="27"/>
        <v>0.6666666666666663</v>
      </c>
    </row>
    <row r="1774" spans="1:18" x14ac:dyDescent="0.25">
      <c r="A1774" t="s">
        <v>16</v>
      </c>
      <c r="B1774" s="5">
        <v>1185732</v>
      </c>
      <c r="C1774" s="6" t="s">
        <v>437</v>
      </c>
      <c r="D1774" t="s">
        <v>327</v>
      </c>
      <c r="E1774" t="s">
        <v>802</v>
      </c>
      <c r="F1774" t="s">
        <v>803</v>
      </c>
      <c r="G1774" t="s">
        <v>31</v>
      </c>
      <c r="H1774" s="3">
        <v>30.000000000000004</v>
      </c>
      <c r="I1774" s="5">
        <v>350</v>
      </c>
      <c r="J1774" s="3">
        <v>10500.000000000002</v>
      </c>
      <c r="K1774" s="3">
        <v>5250.0000000000009</v>
      </c>
      <c r="L1774" s="4">
        <v>0.5</v>
      </c>
      <c r="M1774" t="s">
        <v>21</v>
      </c>
      <c r="N1774">
        <v>2021</v>
      </c>
      <c r="O1774">
        <v>9</v>
      </c>
      <c r="P1774">
        <v>19</v>
      </c>
      <c r="Q1774" t="str">
        <f>TEXT(DATE(2024, sales[[#This Row],[month]], 1), "MMMM")</f>
        <v>September</v>
      </c>
      <c r="R1774" s="4">
        <f t="shared" si="27"/>
        <v>0.52727272727272756</v>
      </c>
    </row>
    <row r="1775" spans="1:18" x14ac:dyDescent="0.25">
      <c r="A1775" t="s">
        <v>16</v>
      </c>
      <c r="B1775" s="5">
        <v>1185732</v>
      </c>
      <c r="C1775" s="6" t="s">
        <v>466</v>
      </c>
      <c r="D1775" t="s">
        <v>327</v>
      </c>
      <c r="E1775" t="s">
        <v>802</v>
      </c>
      <c r="F1775" t="s">
        <v>803</v>
      </c>
      <c r="G1775" t="s">
        <v>20</v>
      </c>
      <c r="H1775" s="3">
        <v>35</v>
      </c>
      <c r="I1775" s="5">
        <v>525</v>
      </c>
      <c r="J1775" s="3">
        <v>18375</v>
      </c>
      <c r="K1775" s="3">
        <v>7350</v>
      </c>
      <c r="L1775" s="4">
        <v>0.4</v>
      </c>
      <c r="M1775" t="s">
        <v>21</v>
      </c>
      <c r="N1775">
        <v>2021</v>
      </c>
      <c r="O1775">
        <v>10</v>
      </c>
      <c r="P1775">
        <v>18</v>
      </c>
      <c r="Q1775" t="str">
        <f>TEXT(DATE(2024, sales[[#This Row],[month]], 1), "MMMM")</f>
        <v>October</v>
      </c>
      <c r="R1775" s="4">
        <f t="shared" si="27"/>
        <v>0.74999999999999967</v>
      </c>
    </row>
    <row r="1776" spans="1:18" x14ac:dyDescent="0.25">
      <c r="A1776" t="s">
        <v>16</v>
      </c>
      <c r="B1776" s="5">
        <v>1185732</v>
      </c>
      <c r="C1776" s="6" t="s">
        <v>466</v>
      </c>
      <c r="D1776" t="s">
        <v>327</v>
      </c>
      <c r="E1776" t="s">
        <v>802</v>
      </c>
      <c r="F1776" t="s">
        <v>803</v>
      </c>
      <c r="G1776" t="s">
        <v>23</v>
      </c>
      <c r="H1776" s="3">
        <v>25</v>
      </c>
      <c r="I1776" s="5">
        <v>350</v>
      </c>
      <c r="J1776" s="3">
        <v>8750</v>
      </c>
      <c r="K1776" s="3">
        <v>3062.5</v>
      </c>
      <c r="L1776" s="4">
        <v>0.35</v>
      </c>
      <c r="M1776" t="s">
        <v>21</v>
      </c>
      <c r="N1776">
        <v>2021</v>
      </c>
      <c r="O1776">
        <v>10</v>
      </c>
      <c r="P1776">
        <v>18</v>
      </c>
      <c r="Q1776" t="str">
        <f>TEXT(DATE(2024, sales[[#This Row],[month]], 1), "MMMM")</f>
        <v>October</v>
      </c>
      <c r="R1776" s="4">
        <f t="shared" si="27"/>
        <v>-0.52380952380952384</v>
      </c>
    </row>
    <row r="1777" spans="1:18" x14ac:dyDescent="0.25">
      <c r="A1777" t="s">
        <v>16</v>
      </c>
      <c r="B1777" s="5">
        <v>1185732</v>
      </c>
      <c r="C1777" s="6" t="s">
        <v>466</v>
      </c>
      <c r="D1777" t="s">
        <v>327</v>
      </c>
      <c r="E1777" t="s">
        <v>802</v>
      </c>
      <c r="F1777" t="s">
        <v>803</v>
      </c>
      <c r="G1777" t="s">
        <v>25</v>
      </c>
      <c r="H1777" s="3">
        <v>25</v>
      </c>
      <c r="I1777" s="5">
        <v>250</v>
      </c>
      <c r="J1777" s="3">
        <v>6250</v>
      </c>
      <c r="K1777" s="3">
        <v>2187.5</v>
      </c>
      <c r="L1777" s="4">
        <v>0.35</v>
      </c>
      <c r="M1777" t="s">
        <v>21</v>
      </c>
      <c r="N1777">
        <v>2021</v>
      </c>
      <c r="O1777">
        <v>10</v>
      </c>
      <c r="P1777">
        <v>18</v>
      </c>
      <c r="Q1777" t="str">
        <f>TEXT(DATE(2024, sales[[#This Row],[month]], 1), "MMMM")</f>
        <v>October</v>
      </c>
      <c r="R1777" s="4">
        <f t="shared" si="27"/>
        <v>-0.2857142857142857</v>
      </c>
    </row>
    <row r="1778" spans="1:18" x14ac:dyDescent="0.25">
      <c r="A1778" t="s">
        <v>16</v>
      </c>
      <c r="B1778" s="5">
        <v>1185732</v>
      </c>
      <c r="C1778" s="6" t="s">
        <v>466</v>
      </c>
      <c r="D1778" t="s">
        <v>327</v>
      </c>
      <c r="E1778" t="s">
        <v>802</v>
      </c>
      <c r="F1778" t="s">
        <v>803</v>
      </c>
      <c r="G1778" t="s">
        <v>27</v>
      </c>
      <c r="H1778" s="3">
        <v>25</v>
      </c>
      <c r="I1778" s="5">
        <v>225</v>
      </c>
      <c r="J1778" s="3">
        <v>5625</v>
      </c>
      <c r="K1778" s="3">
        <v>2250</v>
      </c>
      <c r="L1778" s="4">
        <v>0.4</v>
      </c>
      <c r="M1778" t="s">
        <v>21</v>
      </c>
      <c r="N1778">
        <v>2021</v>
      </c>
      <c r="O1778">
        <v>10</v>
      </c>
      <c r="P1778">
        <v>18</v>
      </c>
      <c r="Q1778" t="str">
        <f>TEXT(DATE(2024, sales[[#This Row],[month]], 1), "MMMM")</f>
        <v>October</v>
      </c>
      <c r="R1778" s="4">
        <f t="shared" si="27"/>
        <v>-0.1</v>
      </c>
    </row>
    <row r="1779" spans="1:18" x14ac:dyDescent="0.25">
      <c r="A1779" t="s">
        <v>16</v>
      </c>
      <c r="B1779" s="5">
        <v>1185732</v>
      </c>
      <c r="C1779" s="6" t="s">
        <v>466</v>
      </c>
      <c r="D1779" t="s">
        <v>327</v>
      </c>
      <c r="E1779" t="s">
        <v>802</v>
      </c>
      <c r="F1779" t="s">
        <v>803</v>
      </c>
      <c r="G1779" t="s">
        <v>29</v>
      </c>
      <c r="H1779" s="3">
        <v>35</v>
      </c>
      <c r="I1779" s="5">
        <v>225</v>
      </c>
      <c r="J1779" s="3">
        <v>7875</v>
      </c>
      <c r="K1779" s="3">
        <v>2756.25</v>
      </c>
      <c r="L1779" s="4">
        <v>0.35</v>
      </c>
      <c r="M1779" t="s">
        <v>21</v>
      </c>
      <c r="N1779">
        <v>2021</v>
      </c>
      <c r="O1779">
        <v>10</v>
      </c>
      <c r="P1779">
        <v>18</v>
      </c>
      <c r="Q1779" t="str">
        <f>TEXT(DATE(2024, sales[[#This Row],[month]], 1), "MMMM")</f>
        <v>October</v>
      </c>
      <c r="R1779" s="4">
        <f t="shared" si="27"/>
        <v>0.4</v>
      </c>
    </row>
    <row r="1780" spans="1:18" x14ac:dyDescent="0.25">
      <c r="A1780" t="s">
        <v>16</v>
      </c>
      <c r="B1780" s="5">
        <v>1185732</v>
      </c>
      <c r="C1780" s="6" t="s">
        <v>466</v>
      </c>
      <c r="D1780" t="s">
        <v>327</v>
      </c>
      <c r="E1780" t="s">
        <v>802</v>
      </c>
      <c r="F1780" t="s">
        <v>803</v>
      </c>
      <c r="G1780" t="s">
        <v>31</v>
      </c>
      <c r="H1780" s="3">
        <v>39.999999999999993</v>
      </c>
      <c r="I1780" s="5">
        <v>350</v>
      </c>
      <c r="J1780" s="3">
        <v>13999.999999999998</v>
      </c>
      <c r="K1780" s="3">
        <v>6999.9999999999991</v>
      </c>
      <c r="L1780" s="4">
        <v>0.5</v>
      </c>
      <c r="M1780" t="s">
        <v>21</v>
      </c>
      <c r="N1780">
        <v>2021</v>
      </c>
      <c r="O1780">
        <v>10</v>
      </c>
      <c r="P1780">
        <v>18</v>
      </c>
      <c r="Q1780" t="str">
        <f>TEXT(DATE(2024, sales[[#This Row],[month]], 1), "MMMM")</f>
        <v>October</v>
      </c>
      <c r="R1780" s="4">
        <f t="shared" si="27"/>
        <v>0.77777777777777757</v>
      </c>
    </row>
    <row r="1781" spans="1:18" x14ac:dyDescent="0.25">
      <c r="A1781" t="s">
        <v>16</v>
      </c>
      <c r="B1781" s="5">
        <v>1185732</v>
      </c>
      <c r="C1781" s="6" t="s">
        <v>499</v>
      </c>
      <c r="D1781" t="s">
        <v>327</v>
      </c>
      <c r="E1781" t="s">
        <v>802</v>
      </c>
      <c r="F1781" t="s">
        <v>803</v>
      </c>
      <c r="G1781" t="s">
        <v>20</v>
      </c>
      <c r="H1781" s="3">
        <v>35</v>
      </c>
      <c r="I1781" s="5">
        <v>500</v>
      </c>
      <c r="J1781" s="3">
        <v>17500</v>
      </c>
      <c r="K1781" s="3">
        <v>7000</v>
      </c>
      <c r="L1781" s="4">
        <v>0.4</v>
      </c>
      <c r="M1781" t="s">
        <v>21</v>
      </c>
      <c r="N1781">
        <v>2021</v>
      </c>
      <c r="O1781">
        <v>11</v>
      </c>
      <c r="P1781">
        <v>18</v>
      </c>
      <c r="Q1781" t="str">
        <f>TEXT(DATE(2024, sales[[#This Row],[month]], 1), "MMMM")</f>
        <v>November</v>
      </c>
      <c r="R1781" s="4">
        <f t="shared" si="27"/>
        <v>0.25000000000000017</v>
      </c>
    </row>
    <row r="1782" spans="1:18" x14ac:dyDescent="0.25">
      <c r="A1782" t="s">
        <v>16</v>
      </c>
      <c r="B1782" s="5">
        <v>1185732</v>
      </c>
      <c r="C1782" s="6" t="s">
        <v>499</v>
      </c>
      <c r="D1782" t="s">
        <v>327</v>
      </c>
      <c r="E1782" t="s">
        <v>802</v>
      </c>
      <c r="F1782" t="s">
        <v>803</v>
      </c>
      <c r="G1782" t="s">
        <v>23</v>
      </c>
      <c r="H1782" s="3">
        <v>25.000000000000007</v>
      </c>
      <c r="I1782" s="5">
        <v>350</v>
      </c>
      <c r="J1782" s="3">
        <v>8750.0000000000018</v>
      </c>
      <c r="K1782" s="3">
        <v>3062.5000000000005</v>
      </c>
      <c r="L1782" s="4">
        <v>0.35</v>
      </c>
      <c r="M1782" t="s">
        <v>21</v>
      </c>
      <c r="N1782">
        <v>2021</v>
      </c>
      <c r="O1782">
        <v>11</v>
      </c>
      <c r="P1782">
        <v>18</v>
      </c>
      <c r="Q1782" t="str">
        <f>TEXT(DATE(2024, sales[[#This Row],[month]], 1), "MMMM")</f>
        <v>November</v>
      </c>
      <c r="R1782" s="4">
        <f t="shared" si="27"/>
        <v>-0.49999999999999989</v>
      </c>
    </row>
    <row r="1783" spans="1:18" x14ac:dyDescent="0.25">
      <c r="A1783" t="s">
        <v>16</v>
      </c>
      <c r="B1783" s="5">
        <v>1185732</v>
      </c>
      <c r="C1783" s="6" t="s">
        <v>499</v>
      </c>
      <c r="D1783" t="s">
        <v>327</v>
      </c>
      <c r="E1783" t="s">
        <v>802</v>
      </c>
      <c r="F1783" t="s">
        <v>803</v>
      </c>
      <c r="G1783" t="s">
        <v>25</v>
      </c>
      <c r="H1783" s="3">
        <v>25.000000000000007</v>
      </c>
      <c r="I1783" s="5">
        <v>295</v>
      </c>
      <c r="J1783" s="3">
        <v>7375.0000000000018</v>
      </c>
      <c r="K1783" s="3">
        <v>2581.2500000000005</v>
      </c>
      <c r="L1783" s="4">
        <v>0.35</v>
      </c>
      <c r="M1783" t="s">
        <v>21</v>
      </c>
      <c r="N1783">
        <v>2021</v>
      </c>
      <c r="O1783">
        <v>11</v>
      </c>
      <c r="P1783">
        <v>18</v>
      </c>
      <c r="Q1783" t="str">
        <f>TEXT(DATE(2024, sales[[#This Row],[month]], 1), "MMMM")</f>
        <v>November</v>
      </c>
      <c r="R1783" s="4">
        <f t="shared" si="27"/>
        <v>-0.15714285714285711</v>
      </c>
    </row>
    <row r="1784" spans="1:18" x14ac:dyDescent="0.25">
      <c r="A1784" t="s">
        <v>16</v>
      </c>
      <c r="B1784" s="5">
        <v>1185732</v>
      </c>
      <c r="C1784" s="6" t="s">
        <v>499</v>
      </c>
      <c r="D1784" t="s">
        <v>327</v>
      </c>
      <c r="E1784" t="s">
        <v>802</v>
      </c>
      <c r="F1784" t="s">
        <v>803</v>
      </c>
      <c r="G1784" t="s">
        <v>27</v>
      </c>
      <c r="H1784" s="3">
        <v>25.000000000000007</v>
      </c>
      <c r="I1784" s="5">
        <v>325</v>
      </c>
      <c r="J1784" s="3">
        <v>8125.0000000000027</v>
      </c>
      <c r="K1784" s="3">
        <v>3250.0000000000014</v>
      </c>
      <c r="L1784" s="4">
        <v>0.4</v>
      </c>
      <c r="M1784" t="s">
        <v>21</v>
      </c>
      <c r="N1784">
        <v>2021</v>
      </c>
      <c r="O1784">
        <v>11</v>
      </c>
      <c r="P1784">
        <v>18</v>
      </c>
      <c r="Q1784" t="str">
        <f>TEXT(DATE(2024, sales[[#This Row],[month]], 1), "MMMM")</f>
        <v>November</v>
      </c>
      <c r="R1784" s="4">
        <f t="shared" si="27"/>
        <v>0.10169491525423739</v>
      </c>
    </row>
    <row r="1785" spans="1:18" x14ac:dyDescent="0.25">
      <c r="A1785" t="s">
        <v>16</v>
      </c>
      <c r="B1785" s="5">
        <v>1185732</v>
      </c>
      <c r="C1785" s="6" t="s">
        <v>499</v>
      </c>
      <c r="D1785" t="s">
        <v>327</v>
      </c>
      <c r="E1785" t="s">
        <v>802</v>
      </c>
      <c r="F1785" t="s">
        <v>803</v>
      </c>
      <c r="G1785" t="s">
        <v>29</v>
      </c>
      <c r="H1785" s="3">
        <v>44.999999999999993</v>
      </c>
      <c r="I1785" s="5">
        <v>300</v>
      </c>
      <c r="J1785" s="3">
        <v>13499.999999999998</v>
      </c>
      <c r="K1785" s="3">
        <v>4724.9999999999991</v>
      </c>
      <c r="L1785" s="4">
        <v>0.35</v>
      </c>
      <c r="M1785" t="s">
        <v>21</v>
      </c>
      <c r="N1785">
        <v>2021</v>
      </c>
      <c r="O1785">
        <v>11</v>
      </c>
      <c r="P1785">
        <v>18</v>
      </c>
      <c r="Q1785" t="str">
        <f>TEXT(DATE(2024, sales[[#This Row],[month]], 1), "MMMM")</f>
        <v>November</v>
      </c>
      <c r="R1785" s="4">
        <f t="shared" si="27"/>
        <v>0.66153846153846074</v>
      </c>
    </row>
    <row r="1786" spans="1:18" x14ac:dyDescent="0.25">
      <c r="A1786" t="s">
        <v>16</v>
      </c>
      <c r="B1786" s="5">
        <v>1185732</v>
      </c>
      <c r="C1786" s="6" t="s">
        <v>499</v>
      </c>
      <c r="D1786" t="s">
        <v>327</v>
      </c>
      <c r="E1786" t="s">
        <v>802</v>
      </c>
      <c r="F1786" t="s">
        <v>803</v>
      </c>
      <c r="G1786" t="s">
        <v>31</v>
      </c>
      <c r="H1786" s="3">
        <v>49.999999999999993</v>
      </c>
      <c r="I1786" s="5">
        <v>400</v>
      </c>
      <c r="J1786" s="3">
        <v>19999.999999999996</v>
      </c>
      <c r="K1786" s="3">
        <v>9999.9999999999964</v>
      </c>
      <c r="L1786" s="4">
        <v>0.5</v>
      </c>
      <c r="M1786" t="s">
        <v>21</v>
      </c>
      <c r="N1786">
        <v>2021</v>
      </c>
      <c r="O1786">
        <v>11</v>
      </c>
      <c r="P1786">
        <v>18</v>
      </c>
      <c r="Q1786" t="str">
        <f>TEXT(DATE(2024, sales[[#This Row],[month]], 1), "MMMM")</f>
        <v>November</v>
      </c>
      <c r="R1786" s="4">
        <f t="shared" si="27"/>
        <v>0.4814814814814814</v>
      </c>
    </row>
    <row r="1787" spans="1:18" x14ac:dyDescent="0.25">
      <c r="A1787" t="s">
        <v>16</v>
      </c>
      <c r="B1787" s="5">
        <v>1185732</v>
      </c>
      <c r="C1787" s="6" t="s">
        <v>528</v>
      </c>
      <c r="D1787" t="s">
        <v>327</v>
      </c>
      <c r="E1787" t="s">
        <v>802</v>
      </c>
      <c r="F1787" t="s">
        <v>803</v>
      </c>
      <c r="G1787" t="s">
        <v>20</v>
      </c>
      <c r="H1787" s="3">
        <v>44.999999999999993</v>
      </c>
      <c r="I1787" s="5">
        <v>650</v>
      </c>
      <c r="J1787" s="3">
        <v>29250</v>
      </c>
      <c r="K1787" s="3">
        <v>11700</v>
      </c>
      <c r="L1787" s="4">
        <v>0.4</v>
      </c>
      <c r="M1787" t="s">
        <v>21</v>
      </c>
      <c r="N1787">
        <v>2021</v>
      </c>
      <c r="O1787">
        <v>12</v>
      </c>
      <c r="P1787">
        <v>17</v>
      </c>
      <c r="Q1787" t="str">
        <f>TEXT(DATE(2024, sales[[#This Row],[month]], 1), "MMMM")</f>
        <v>December</v>
      </c>
      <c r="R1787" s="4">
        <f t="shared" si="27"/>
        <v>0.46250000000000024</v>
      </c>
    </row>
    <row r="1788" spans="1:18" x14ac:dyDescent="0.25">
      <c r="A1788" t="s">
        <v>16</v>
      </c>
      <c r="B1788" s="5">
        <v>1185732</v>
      </c>
      <c r="C1788" s="6" t="s">
        <v>528</v>
      </c>
      <c r="D1788" t="s">
        <v>327</v>
      </c>
      <c r="E1788" t="s">
        <v>802</v>
      </c>
      <c r="F1788" t="s">
        <v>803</v>
      </c>
      <c r="G1788" t="s">
        <v>23</v>
      </c>
      <c r="H1788" s="3">
        <v>35</v>
      </c>
      <c r="I1788" s="5">
        <v>450</v>
      </c>
      <c r="J1788" s="3">
        <v>15750</v>
      </c>
      <c r="K1788" s="3">
        <v>5512.5</v>
      </c>
      <c r="L1788" s="4">
        <v>0.35</v>
      </c>
      <c r="M1788" t="s">
        <v>21</v>
      </c>
      <c r="N1788">
        <v>2021</v>
      </c>
      <c r="O1788">
        <v>12</v>
      </c>
      <c r="P1788">
        <v>17</v>
      </c>
      <c r="Q1788" t="str">
        <f>TEXT(DATE(2024, sales[[#This Row],[month]], 1), "MMMM")</f>
        <v>December</v>
      </c>
      <c r="R1788" s="4">
        <f t="shared" si="27"/>
        <v>-0.46153846153846156</v>
      </c>
    </row>
    <row r="1789" spans="1:18" x14ac:dyDescent="0.25">
      <c r="A1789" t="s">
        <v>172</v>
      </c>
      <c r="B1789" s="5">
        <v>1185732</v>
      </c>
      <c r="C1789" s="6" t="s">
        <v>528</v>
      </c>
      <c r="D1789" t="s">
        <v>327</v>
      </c>
      <c r="E1789" t="s">
        <v>802</v>
      </c>
      <c r="F1789" t="s">
        <v>803</v>
      </c>
      <c r="G1789" t="s">
        <v>25</v>
      </c>
      <c r="H1789" s="3">
        <v>35</v>
      </c>
      <c r="I1789" s="5">
        <v>400</v>
      </c>
      <c r="J1789" s="3">
        <v>14000</v>
      </c>
      <c r="K1789" s="3">
        <v>4900</v>
      </c>
      <c r="L1789" s="4">
        <v>0.35</v>
      </c>
      <c r="M1789" t="s">
        <v>21</v>
      </c>
      <c r="N1789">
        <v>2021</v>
      </c>
      <c r="O1789">
        <v>12</v>
      </c>
      <c r="P1789">
        <v>17</v>
      </c>
      <c r="Q1789" t="str">
        <f>TEXT(DATE(2024, sales[[#This Row],[month]], 1), "MMMM")</f>
        <v>December</v>
      </c>
      <c r="R1789" s="4">
        <f t="shared" si="27"/>
        <v>-0.1111111111111111</v>
      </c>
    </row>
    <row r="1790" spans="1:18" x14ac:dyDescent="0.25">
      <c r="A1790" t="s">
        <v>172</v>
      </c>
      <c r="B1790" s="5">
        <v>1185732</v>
      </c>
      <c r="C1790" s="6" t="s">
        <v>528</v>
      </c>
      <c r="D1790" t="s">
        <v>327</v>
      </c>
      <c r="E1790" t="s">
        <v>802</v>
      </c>
      <c r="F1790" t="s">
        <v>803</v>
      </c>
      <c r="G1790" t="s">
        <v>27</v>
      </c>
      <c r="H1790" s="3">
        <v>35</v>
      </c>
      <c r="I1790" s="5">
        <v>350</v>
      </c>
      <c r="J1790" s="3">
        <v>12250</v>
      </c>
      <c r="K1790" s="3">
        <v>4900</v>
      </c>
      <c r="L1790" s="4">
        <v>0.4</v>
      </c>
      <c r="M1790" t="s">
        <v>21</v>
      </c>
      <c r="N1790">
        <v>2021</v>
      </c>
      <c r="O1790">
        <v>12</v>
      </c>
      <c r="P1790">
        <v>17</v>
      </c>
      <c r="Q1790" t="str">
        <f>TEXT(DATE(2024, sales[[#This Row],[month]], 1), "MMMM")</f>
        <v>December</v>
      </c>
      <c r="R1790" s="4">
        <f t="shared" si="27"/>
        <v>-0.125</v>
      </c>
    </row>
    <row r="1791" spans="1:18" x14ac:dyDescent="0.25">
      <c r="A1791" t="s">
        <v>172</v>
      </c>
      <c r="B1791" s="5">
        <v>1185732</v>
      </c>
      <c r="C1791" s="6" t="s">
        <v>528</v>
      </c>
      <c r="D1791" t="s">
        <v>327</v>
      </c>
      <c r="E1791" t="s">
        <v>802</v>
      </c>
      <c r="F1791" t="s">
        <v>803</v>
      </c>
      <c r="G1791" t="s">
        <v>29</v>
      </c>
      <c r="H1791" s="3">
        <v>44.999999999999993</v>
      </c>
      <c r="I1791" s="5">
        <v>350</v>
      </c>
      <c r="J1791" s="3">
        <v>15749.999999999998</v>
      </c>
      <c r="K1791" s="3">
        <v>5512.4999999999991</v>
      </c>
      <c r="L1791" s="4">
        <v>0.35</v>
      </c>
      <c r="M1791" t="s">
        <v>21</v>
      </c>
      <c r="N1791">
        <v>2021</v>
      </c>
      <c r="O1791">
        <v>12</v>
      </c>
      <c r="P1791">
        <v>17</v>
      </c>
      <c r="Q1791" t="str">
        <f>TEXT(DATE(2024, sales[[#This Row],[month]], 1), "MMMM")</f>
        <v>December</v>
      </c>
      <c r="R1791" s="4">
        <f t="shared" si="27"/>
        <v>0.28571428571428559</v>
      </c>
    </row>
    <row r="1792" spans="1:18" x14ac:dyDescent="0.25">
      <c r="A1792" t="s">
        <v>172</v>
      </c>
      <c r="B1792" s="5">
        <v>1185732</v>
      </c>
      <c r="C1792" s="6" t="s">
        <v>528</v>
      </c>
      <c r="D1792" t="s">
        <v>327</v>
      </c>
      <c r="E1792" t="s">
        <v>802</v>
      </c>
      <c r="F1792" t="s">
        <v>803</v>
      </c>
      <c r="G1792" t="s">
        <v>31</v>
      </c>
      <c r="H1792" s="3">
        <v>49.999999999999993</v>
      </c>
      <c r="I1792" s="5">
        <v>450</v>
      </c>
      <c r="J1792" s="3">
        <v>22499.999999999996</v>
      </c>
      <c r="K1792" s="3">
        <v>11249.999999999996</v>
      </c>
      <c r="L1792" s="4">
        <v>0.5</v>
      </c>
      <c r="M1792" t="s">
        <v>21</v>
      </c>
      <c r="N1792">
        <v>2021</v>
      </c>
      <c r="O1792">
        <v>12</v>
      </c>
      <c r="P1792">
        <v>17</v>
      </c>
      <c r="Q1792" t="str">
        <f>TEXT(DATE(2024, sales[[#This Row],[month]], 1), "MMMM")</f>
        <v>December</v>
      </c>
      <c r="R1792" s="4">
        <f t="shared" si="27"/>
        <v>0.42857142857142849</v>
      </c>
    </row>
    <row r="1793" spans="1:18" x14ac:dyDescent="0.25">
      <c r="A1793" t="s">
        <v>172</v>
      </c>
      <c r="B1793" s="5">
        <v>1185732</v>
      </c>
      <c r="C1793" s="6" t="s">
        <v>211</v>
      </c>
      <c r="D1793" t="s">
        <v>327</v>
      </c>
      <c r="E1793" t="s">
        <v>802</v>
      </c>
      <c r="F1793" t="s">
        <v>803</v>
      </c>
      <c r="G1793" t="s">
        <v>20</v>
      </c>
      <c r="H1793" s="3">
        <v>25</v>
      </c>
      <c r="I1793" s="5">
        <v>675</v>
      </c>
      <c r="J1793" s="3">
        <v>16875</v>
      </c>
      <c r="K1793" s="3">
        <v>6750</v>
      </c>
      <c r="L1793" s="4">
        <v>0.4</v>
      </c>
      <c r="M1793" t="s">
        <v>21</v>
      </c>
      <c r="N1793">
        <v>2021</v>
      </c>
      <c r="O1793">
        <v>1</v>
      </c>
      <c r="P1793">
        <v>11</v>
      </c>
      <c r="Q1793" t="str">
        <f>TEXT(DATE(2024, sales[[#This Row],[month]], 1), "MMMM")</f>
        <v>January</v>
      </c>
      <c r="R1793" s="4">
        <f t="shared" si="27"/>
        <v>-0.24999999999999989</v>
      </c>
    </row>
    <row r="1794" spans="1:18" x14ac:dyDescent="0.25">
      <c r="A1794" t="s">
        <v>172</v>
      </c>
      <c r="B1794" s="5">
        <v>1185732</v>
      </c>
      <c r="C1794" s="6" t="s">
        <v>211</v>
      </c>
      <c r="D1794" t="s">
        <v>327</v>
      </c>
      <c r="E1794" t="s">
        <v>802</v>
      </c>
      <c r="F1794" t="s">
        <v>803</v>
      </c>
      <c r="G1794" t="s">
        <v>23</v>
      </c>
      <c r="H1794" s="3">
        <v>25</v>
      </c>
      <c r="I1794" s="5">
        <v>475</v>
      </c>
      <c r="J1794" s="3">
        <v>11875</v>
      </c>
      <c r="K1794" s="3">
        <v>4156.25</v>
      </c>
      <c r="L1794" s="4">
        <v>0.35</v>
      </c>
      <c r="M1794" t="s">
        <v>21</v>
      </c>
      <c r="N1794">
        <v>2021</v>
      </c>
      <c r="O1794">
        <v>1</v>
      </c>
      <c r="P1794">
        <v>11</v>
      </c>
      <c r="Q1794" t="str">
        <f>TEXT(DATE(2024, sales[[#This Row],[month]], 1), "MMMM")</f>
        <v>January</v>
      </c>
      <c r="R1794" s="4">
        <f t="shared" ref="R1794:R1857" si="28">IFERROR((J1794-J1793)/J1793, 0)</f>
        <v>-0.29629629629629628</v>
      </c>
    </row>
    <row r="1795" spans="1:18" x14ac:dyDescent="0.25">
      <c r="A1795" t="s">
        <v>172</v>
      </c>
      <c r="B1795" s="5">
        <v>1185732</v>
      </c>
      <c r="C1795" s="6" t="s">
        <v>211</v>
      </c>
      <c r="D1795" t="s">
        <v>327</v>
      </c>
      <c r="E1795" t="s">
        <v>802</v>
      </c>
      <c r="F1795" t="s">
        <v>803</v>
      </c>
      <c r="G1795" t="s">
        <v>25</v>
      </c>
      <c r="H1795" s="3">
        <v>15.000000000000002</v>
      </c>
      <c r="I1795" s="5">
        <v>475</v>
      </c>
      <c r="J1795" s="3">
        <v>7125.0000000000009</v>
      </c>
      <c r="K1795" s="3">
        <v>2493.75</v>
      </c>
      <c r="L1795" s="4">
        <v>0.35</v>
      </c>
      <c r="M1795" t="s">
        <v>21</v>
      </c>
      <c r="N1795">
        <v>2021</v>
      </c>
      <c r="O1795">
        <v>1</v>
      </c>
      <c r="P1795">
        <v>11</v>
      </c>
      <c r="Q1795" t="str">
        <f>TEXT(DATE(2024, sales[[#This Row],[month]], 1), "MMMM")</f>
        <v>January</v>
      </c>
      <c r="R1795" s="4">
        <f t="shared" si="28"/>
        <v>-0.39999999999999991</v>
      </c>
    </row>
    <row r="1796" spans="1:18" x14ac:dyDescent="0.25">
      <c r="A1796" t="s">
        <v>172</v>
      </c>
      <c r="B1796" s="5">
        <v>1185732</v>
      </c>
      <c r="C1796" s="6" t="s">
        <v>211</v>
      </c>
      <c r="D1796" t="s">
        <v>327</v>
      </c>
      <c r="E1796" t="s">
        <v>802</v>
      </c>
      <c r="F1796" t="s">
        <v>803</v>
      </c>
      <c r="G1796" t="s">
        <v>27</v>
      </c>
      <c r="H1796" s="3">
        <v>20.000000000000007</v>
      </c>
      <c r="I1796" s="5">
        <v>325</v>
      </c>
      <c r="J1796" s="3">
        <v>6500.0000000000027</v>
      </c>
      <c r="K1796" s="3">
        <v>2600.0000000000014</v>
      </c>
      <c r="L1796" s="4">
        <v>0.4</v>
      </c>
      <c r="M1796" t="s">
        <v>21</v>
      </c>
      <c r="N1796">
        <v>2021</v>
      </c>
      <c r="O1796">
        <v>1</v>
      </c>
      <c r="P1796">
        <v>11</v>
      </c>
      <c r="Q1796" t="str">
        <f>TEXT(DATE(2024, sales[[#This Row],[month]], 1), "MMMM")</f>
        <v>January</v>
      </c>
      <c r="R1796" s="4">
        <f t="shared" si="28"/>
        <v>-8.7719298245613767E-2</v>
      </c>
    </row>
    <row r="1797" spans="1:18" x14ac:dyDescent="0.25">
      <c r="A1797" t="s">
        <v>172</v>
      </c>
      <c r="B1797" s="5">
        <v>1185732</v>
      </c>
      <c r="C1797" s="6" t="s">
        <v>211</v>
      </c>
      <c r="D1797" t="s">
        <v>327</v>
      </c>
      <c r="E1797" t="s">
        <v>802</v>
      </c>
      <c r="F1797" t="s">
        <v>803</v>
      </c>
      <c r="G1797" t="s">
        <v>29</v>
      </c>
      <c r="H1797" s="3">
        <v>35</v>
      </c>
      <c r="I1797" s="5">
        <v>375</v>
      </c>
      <c r="J1797" s="3">
        <v>13125</v>
      </c>
      <c r="K1797" s="3">
        <v>4593.75</v>
      </c>
      <c r="L1797" s="4">
        <v>0.35</v>
      </c>
      <c r="M1797" t="s">
        <v>21</v>
      </c>
      <c r="N1797">
        <v>2021</v>
      </c>
      <c r="O1797">
        <v>1</v>
      </c>
      <c r="P1797">
        <v>11</v>
      </c>
      <c r="Q1797" t="str">
        <f>TEXT(DATE(2024, sales[[#This Row],[month]], 1), "MMMM")</f>
        <v>January</v>
      </c>
      <c r="R1797" s="4">
        <f t="shared" si="28"/>
        <v>1.0192307692307683</v>
      </c>
    </row>
    <row r="1798" spans="1:18" x14ac:dyDescent="0.25">
      <c r="A1798" t="s">
        <v>172</v>
      </c>
      <c r="B1798" s="5">
        <v>1185732</v>
      </c>
      <c r="C1798" s="6" t="s">
        <v>211</v>
      </c>
      <c r="D1798" t="s">
        <v>327</v>
      </c>
      <c r="E1798" t="s">
        <v>802</v>
      </c>
      <c r="F1798" t="s">
        <v>803</v>
      </c>
      <c r="G1798" t="s">
        <v>31</v>
      </c>
      <c r="H1798" s="3">
        <v>25</v>
      </c>
      <c r="I1798" s="5">
        <v>475</v>
      </c>
      <c r="J1798" s="3">
        <v>11875</v>
      </c>
      <c r="K1798" s="3">
        <v>5937.5</v>
      </c>
      <c r="L1798" s="4">
        <v>0.5</v>
      </c>
      <c r="M1798" t="s">
        <v>21</v>
      </c>
      <c r="N1798">
        <v>2021</v>
      </c>
      <c r="O1798">
        <v>1</v>
      </c>
      <c r="P1798">
        <v>11</v>
      </c>
      <c r="Q1798" t="str">
        <f>TEXT(DATE(2024, sales[[#This Row],[month]], 1), "MMMM")</f>
        <v>January</v>
      </c>
      <c r="R1798" s="4">
        <f t="shared" si="28"/>
        <v>-9.5238095238095233E-2</v>
      </c>
    </row>
    <row r="1799" spans="1:18" x14ac:dyDescent="0.25">
      <c r="A1799" t="s">
        <v>172</v>
      </c>
      <c r="B1799" s="5">
        <v>1185732</v>
      </c>
      <c r="C1799" s="6" t="s">
        <v>242</v>
      </c>
      <c r="D1799" t="s">
        <v>327</v>
      </c>
      <c r="E1799" t="s">
        <v>802</v>
      </c>
      <c r="F1799" t="s">
        <v>803</v>
      </c>
      <c r="G1799" t="s">
        <v>20</v>
      </c>
      <c r="H1799" s="3">
        <v>25</v>
      </c>
      <c r="I1799" s="5">
        <v>725</v>
      </c>
      <c r="J1799" s="3">
        <v>18125</v>
      </c>
      <c r="K1799" s="3">
        <v>7250</v>
      </c>
      <c r="L1799" s="4">
        <v>0.4</v>
      </c>
      <c r="M1799" t="s">
        <v>21</v>
      </c>
      <c r="N1799">
        <v>2021</v>
      </c>
      <c r="O1799">
        <v>2</v>
      </c>
      <c r="P1799">
        <v>11</v>
      </c>
      <c r="Q1799" t="str">
        <f>TEXT(DATE(2024, sales[[#This Row],[month]], 1), "MMMM")</f>
        <v>February</v>
      </c>
      <c r="R1799" s="4">
        <f t="shared" si="28"/>
        <v>0.52631578947368418</v>
      </c>
    </row>
    <row r="1800" spans="1:18" x14ac:dyDescent="0.25">
      <c r="A1800" t="s">
        <v>172</v>
      </c>
      <c r="B1800" s="5">
        <v>1185732</v>
      </c>
      <c r="C1800" s="6" t="s">
        <v>242</v>
      </c>
      <c r="D1800" t="s">
        <v>327</v>
      </c>
      <c r="E1800" t="s">
        <v>802</v>
      </c>
      <c r="F1800" t="s">
        <v>803</v>
      </c>
      <c r="G1800" t="s">
        <v>23</v>
      </c>
      <c r="H1800" s="3">
        <v>25</v>
      </c>
      <c r="I1800" s="5">
        <v>375</v>
      </c>
      <c r="J1800" s="3">
        <v>9375</v>
      </c>
      <c r="K1800" s="3">
        <v>3281.25</v>
      </c>
      <c r="L1800" s="4">
        <v>0.35</v>
      </c>
      <c r="M1800" t="s">
        <v>21</v>
      </c>
      <c r="N1800">
        <v>2021</v>
      </c>
      <c r="O1800">
        <v>2</v>
      </c>
      <c r="P1800">
        <v>11</v>
      </c>
      <c r="Q1800" t="str">
        <f>TEXT(DATE(2024, sales[[#This Row],[month]], 1), "MMMM")</f>
        <v>February</v>
      </c>
      <c r="R1800" s="4">
        <f t="shared" si="28"/>
        <v>-0.48275862068965519</v>
      </c>
    </row>
    <row r="1801" spans="1:18" x14ac:dyDescent="0.25">
      <c r="A1801" t="s">
        <v>172</v>
      </c>
      <c r="B1801" s="5">
        <v>1185732</v>
      </c>
      <c r="C1801" s="6" t="s">
        <v>242</v>
      </c>
      <c r="D1801" t="s">
        <v>327</v>
      </c>
      <c r="E1801" t="s">
        <v>802</v>
      </c>
      <c r="F1801" t="s">
        <v>803</v>
      </c>
      <c r="G1801" t="s">
        <v>25</v>
      </c>
      <c r="H1801" s="3">
        <v>15.000000000000002</v>
      </c>
      <c r="I1801" s="5">
        <v>425</v>
      </c>
      <c r="J1801" s="3">
        <v>6375.0000000000009</v>
      </c>
      <c r="K1801" s="3">
        <v>2231.25</v>
      </c>
      <c r="L1801" s="4">
        <v>0.35</v>
      </c>
      <c r="M1801" t="s">
        <v>21</v>
      </c>
      <c r="N1801">
        <v>2021</v>
      </c>
      <c r="O1801">
        <v>2</v>
      </c>
      <c r="P1801">
        <v>11</v>
      </c>
      <c r="Q1801" t="str">
        <f>TEXT(DATE(2024, sales[[#This Row],[month]], 1), "MMMM")</f>
        <v>February</v>
      </c>
      <c r="R1801" s="4">
        <f t="shared" si="28"/>
        <v>-0.3199999999999999</v>
      </c>
    </row>
    <row r="1802" spans="1:18" x14ac:dyDescent="0.25">
      <c r="A1802" t="s">
        <v>172</v>
      </c>
      <c r="B1802" s="5">
        <v>1185732</v>
      </c>
      <c r="C1802" s="6" t="s">
        <v>242</v>
      </c>
      <c r="D1802" t="s">
        <v>178</v>
      </c>
      <c r="E1802" t="s">
        <v>804</v>
      </c>
      <c r="F1802" t="s">
        <v>805</v>
      </c>
      <c r="G1802" t="s">
        <v>27</v>
      </c>
      <c r="H1802" s="3">
        <v>20.000000000000007</v>
      </c>
      <c r="I1802" s="5">
        <v>300</v>
      </c>
      <c r="J1802" s="3">
        <v>6000.0000000000018</v>
      </c>
      <c r="K1802" s="3">
        <v>2400.0000000000009</v>
      </c>
      <c r="L1802" s="4">
        <v>0.4</v>
      </c>
      <c r="M1802" t="s">
        <v>21</v>
      </c>
      <c r="N1802">
        <v>2021</v>
      </c>
      <c r="O1802">
        <v>2</v>
      </c>
      <c r="P1802">
        <v>11</v>
      </c>
      <c r="Q1802" t="str">
        <f>TEXT(DATE(2024, sales[[#This Row],[month]], 1), "MMMM")</f>
        <v>February</v>
      </c>
      <c r="R1802" s="4">
        <f t="shared" si="28"/>
        <v>-5.8823529411764552E-2</v>
      </c>
    </row>
    <row r="1803" spans="1:18" x14ac:dyDescent="0.25">
      <c r="A1803" t="s">
        <v>172</v>
      </c>
      <c r="B1803" s="5">
        <v>1185732</v>
      </c>
      <c r="C1803" s="6" t="s">
        <v>242</v>
      </c>
      <c r="D1803" t="s">
        <v>178</v>
      </c>
      <c r="E1803" t="s">
        <v>804</v>
      </c>
      <c r="F1803" t="s">
        <v>805</v>
      </c>
      <c r="G1803" t="s">
        <v>29</v>
      </c>
      <c r="H1803" s="3">
        <v>35</v>
      </c>
      <c r="I1803" s="5">
        <v>375</v>
      </c>
      <c r="J1803" s="3">
        <v>13125</v>
      </c>
      <c r="K1803" s="3">
        <v>4593.75</v>
      </c>
      <c r="L1803" s="4">
        <v>0.35</v>
      </c>
      <c r="M1803" t="s">
        <v>21</v>
      </c>
      <c r="N1803">
        <v>2021</v>
      </c>
      <c r="O1803">
        <v>2</v>
      </c>
      <c r="P1803">
        <v>11</v>
      </c>
      <c r="Q1803" t="str">
        <f>TEXT(DATE(2024, sales[[#This Row],[month]], 1), "MMMM")</f>
        <v>February</v>
      </c>
      <c r="R1803" s="4">
        <f t="shared" si="28"/>
        <v>1.1874999999999993</v>
      </c>
    </row>
    <row r="1804" spans="1:18" x14ac:dyDescent="0.25">
      <c r="A1804" t="s">
        <v>172</v>
      </c>
      <c r="B1804" s="5">
        <v>1185732</v>
      </c>
      <c r="C1804" s="6" t="s">
        <v>242</v>
      </c>
      <c r="D1804" t="s">
        <v>178</v>
      </c>
      <c r="E1804" t="s">
        <v>804</v>
      </c>
      <c r="F1804" t="s">
        <v>805</v>
      </c>
      <c r="G1804" t="s">
        <v>31</v>
      </c>
      <c r="H1804" s="3">
        <v>25</v>
      </c>
      <c r="I1804" s="5">
        <v>450</v>
      </c>
      <c r="J1804" s="3">
        <v>11250</v>
      </c>
      <c r="K1804" s="3">
        <v>5625</v>
      </c>
      <c r="L1804" s="4">
        <v>0.5</v>
      </c>
      <c r="M1804" t="s">
        <v>21</v>
      </c>
      <c r="N1804">
        <v>2021</v>
      </c>
      <c r="O1804">
        <v>2</v>
      </c>
      <c r="P1804">
        <v>11</v>
      </c>
      <c r="Q1804" t="str">
        <f>TEXT(DATE(2024, sales[[#This Row],[month]], 1), "MMMM")</f>
        <v>February</v>
      </c>
      <c r="R1804" s="4">
        <f t="shared" si="28"/>
        <v>-0.14285714285714285</v>
      </c>
    </row>
    <row r="1805" spans="1:18" x14ac:dyDescent="0.25">
      <c r="A1805" t="s">
        <v>172</v>
      </c>
      <c r="B1805" s="5">
        <v>1185732</v>
      </c>
      <c r="C1805" s="6" t="s">
        <v>252</v>
      </c>
      <c r="D1805" t="s">
        <v>178</v>
      </c>
      <c r="E1805" t="s">
        <v>804</v>
      </c>
      <c r="F1805" t="s">
        <v>805</v>
      </c>
      <c r="G1805" t="s">
        <v>20</v>
      </c>
      <c r="H1805" s="3">
        <v>30.000000000000004</v>
      </c>
      <c r="I1805" s="5">
        <v>670</v>
      </c>
      <c r="J1805" s="3">
        <v>20100.000000000004</v>
      </c>
      <c r="K1805" s="3">
        <v>8040.0000000000018</v>
      </c>
      <c r="L1805" s="4">
        <v>0.4</v>
      </c>
      <c r="M1805" t="s">
        <v>21</v>
      </c>
      <c r="N1805">
        <v>2021</v>
      </c>
      <c r="O1805">
        <v>3</v>
      </c>
      <c r="P1805">
        <v>10</v>
      </c>
      <c r="Q1805" t="str">
        <f>TEXT(DATE(2024, sales[[#This Row],[month]], 1), "MMMM")</f>
        <v>March</v>
      </c>
      <c r="R1805" s="4">
        <f t="shared" si="28"/>
        <v>0.78666666666666696</v>
      </c>
    </row>
    <row r="1806" spans="1:18" x14ac:dyDescent="0.25">
      <c r="A1806" t="s">
        <v>172</v>
      </c>
      <c r="B1806" s="5">
        <v>1185732</v>
      </c>
      <c r="C1806" s="6" t="s">
        <v>252</v>
      </c>
      <c r="D1806" t="s">
        <v>178</v>
      </c>
      <c r="E1806" t="s">
        <v>804</v>
      </c>
      <c r="F1806" t="s">
        <v>805</v>
      </c>
      <c r="G1806" t="s">
        <v>23</v>
      </c>
      <c r="H1806" s="3">
        <v>30.000000000000004</v>
      </c>
      <c r="I1806" s="5">
        <v>350</v>
      </c>
      <c r="J1806" s="3">
        <v>10500.000000000002</v>
      </c>
      <c r="K1806" s="3">
        <v>3675.0000000000009</v>
      </c>
      <c r="L1806" s="4">
        <v>0.35</v>
      </c>
      <c r="M1806" t="s">
        <v>21</v>
      </c>
      <c r="N1806">
        <v>2021</v>
      </c>
      <c r="O1806">
        <v>3</v>
      </c>
      <c r="P1806">
        <v>10</v>
      </c>
      <c r="Q1806" t="str">
        <f>TEXT(DATE(2024, sales[[#This Row],[month]], 1), "MMMM")</f>
        <v>March</v>
      </c>
      <c r="R1806" s="4">
        <f t="shared" si="28"/>
        <v>-0.47761194029850745</v>
      </c>
    </row>
    <row r="1807" spans="1:18" x14ac:dyDescent="0.25">
      <c r="A1807" t="s">
        <v>172</v>
      </c>
      <c r="B1807" s="5">
        <v>1185732</v>
      </c>
      <c r="C1807" s="6" t="s">
        <v>252</v>
      </c>
      <c r="D1807" t="s">
        <v>178</v>
      </c>
      <c r="E1807" t="s">
        <v>804</v>
      </c>
      <c r="F1807" t="s">
        <v>805</v>
      </c>
      <c r="G1807" t="s">
        <v>25</v>
      </c>
      <c r="H1807" s="3">
        <v>20.000000000000007</v>
      </c>
      <c r="I1807" s="5">
        <v>400</v>
      </c>
      <c r="J1807" s="3">
        <v>8000.0000000000027</v>
      </c>
      <c r="K1807" s="3">
        <v>2800.0000000000009</v>
      </c>
      <c r="L1807" s="4">
        <v>0.35</v>
      </c>
      <c r="M1807" t="s">
        <v>21</v>
      </c>
      <c r="N1807">
        <v>2021</v>
      </c>
      <c r="O1807">
        <v>3</v>
      </c>
      <c r="P1807">
        <v>10</v>
      </c>
      <c r="Q1807" t="str">
        <f>TEXT(DATE(2024, sales[[#This Row],[month]], 1), "MMMM")</f>
        <v>March</v>
      </c>
      <c r="R1807" s="4">
        <f t="shared" si="28"/>
        <v>-0.23809523809523797</v>
      </c>
    </row>
    <row r="1808" spans="1:18" x14ac:dyDescent="0.25">
      <c r="A1808" t="s">
        <v>172</v>
      </c>
      <c r="B1808" s="5">
        <v>1185732</v>
      </c>
      <c r="C1808" s="6" t="s">
        <v>252</v>
      </c>
      <c r="D1808" t="s">
        <v>178</v>
      </c>
      <c r="E1808" t="s">
        <v>804</v>
      </c>
      <c r="F1808" t="s">
        <v>805</v>
      </c>
      <c r="G1808" t="s">
        <v>27</v>
      </c>
      <c r="H1808" s="3">
        <v>25</v>
      </c>
      <c r="I1808" s="5">
        <v>250</v>
      </c>
      <c r="J1808" s="3">
        <v>6250</v>
      </c>
      <c r="K1808" s="3">
        <v>2500</v>
      </c>
      <c r="L1808" s="4">
        <v>0.4</v>
      </c>
      <c r="M1808" t="s">
        <v>21</v>
      </c>
      <c r="N1808">
        <v>2021</v>
      </c>
      <c r="O1808">
        <v>3</v>
      </c>
      <c r="P1808">
        <v>10</v>
      </c>
      <c r="Q1808" t="str">
        <f>TEXT(DATE(2024, sales[[#This Row],[month]], 1), "MMMM")</f>
        <v>March</v>
      </c>
      <c r="R1808" s="4">
        <f t="shared" si="28"/>
        <v>-0.21875000000000028</v>
      </c>
    </row>
    <row r="1809" spans="1:18" x14ac:dyDescent="0.25">
      <c r="A1809" t="s">
        <v>172</v>
      </c>
      <c r="B1809" s="5">
        <v>1185732</v>
      </c>
      <c r="C1809" s="6" t="s">
        <v>252</v>
      </c>
      <c r="D1809" t="s">
        <v>178</v>
      </c>
      <c r="E1809" t="s">
        <v>804</v>
      </c>
      <c r="F1809" t="s">
        <v>805</v>
      </c>
      <c r="G1809" t="s">
        <v>29</v>
      </c>
      <c r="H1809" s="3">
        <v>40</v>
      </c>
      <c r="I1809" s="5">
        <v>300</v>
      </c>
      <c r="J1809" s="3">
        <v>12000</v>
      </c>
      <c r="K1809" s="3">
        <v>4200</v>
      </c>
      <c r="L1809" s="4">
        <v>0.35</v>
      </c>
      <c r="M1809" t="s">
        <v>21</v>
      </c>
      <c r="N1809">
        <v>2021</v>
      </c>
      <c r="O1809">
        <v>3</v>
      </c>
      <c r="P1809">
        <v>10</v>
      </c>
      <c r="Q1809" t="str">
        <f>TEXT(DATE(2024, sales[[#This Row],[month]], 1), "MMMM")</f>
        <v>March</v>
      </c>
      <c r="R1809" s="4">
        <f t="shared" si="28"/>
        <v>0.92</v>
      </c>
    </row>
    <row r="1810" spans="1:18" x14ac:dyDescent="0.25">
      <c r="A1810" t="s">
        <v>172</v>
      </c>
      <c r="B1810" s="5">
        <v>1185732</v>
      </c>
      <c r="C1810" s="6" t="s">
        <v>252</v>
      </c>
      <c r="D1810" t="s">
        <v>178</v>
      </c>
      <c r="E1810" t="s">
        <v>804</v>
      </c>
      <c r="F1810" t="s">
        <v>805</v>
      </c>
      <c r="G1810" t="s">
        <v>31</v>
      </c>
      <c r="H1810" s="3">
        <v>30.000000000000004</v>
      </c>
      <c r="I1810" s="5">
        <v>400</v>
      </c>
      <c r="J1810" s="3">
        <v>12000.000000000002</v>
      </c>
      <c r="K1810" s="3">
        <v>6000.0000000000009</v>
      </c>
      <c r="L1810" s="4">
        <v>0.5</v>
      </c>
      <c r="M1810" t="s">
        <v>21</v>
      </c>
      <c r="N1810">
        <v>2021</v>
      </c>
      <c r="O1810">
        <v>3</v>
      </c>
      <c r="P1810">
        <v>10</v>
      </c>
      <c r="Q1810" t="str">
        <f>TEXT(DATE(2024, sales[[#This Row],[month]], 1), "MMMM")</f>
        <v>March</v>
      </c>
      <c r="R1810" s="4">
        <f t="shared" si="28"/>
        <v>1.5158245029548803E-16</v>
      </c>
    </row>
    <row r="1811" spans="1:18" x14ac:dyDescent="0.25">
      <c r="A1811" t="s">
        <v>172</v>
      </c>
      <c r="B1811" s="5">
        <v>1185732</v>
      </c>
      <c r="C1811" s="6" t="s">
        <v>272</v>
      </c>
      <c r="D1811" t="s">
        <v>178</v>
      </c>
      <c r="E1811" t="s">
        <v>804</v>
      </c>
      <c r="F1811" t="s">
        <v>805</v>
      </c>
      <c r="G1811" t="s">
        <v>20</v>
      </c>
      <c r="H1811" s="3">
        <v>30.000000000000004</v>
      </c>
      <c r="I1811" s="5">
        <v>625</v>
      </c>
      <c r="J1811" s="3">
        <v>18750.000000000004</v>
      </c>
      <c r="K1811" s="3">
        <v>7500.0000000000018</v>
      </c>
      <c r="L1811" s="4">
        <v>0.4</v>
      </c>
      <c r="M1811" t="s">
        <v>21</v>
      </c>
      <c r="N1811">
        <v>2021</v>
      </c>
      <c r="O1811">
        <v>4</v>
      </c>
      <c r="P1811">
        <v>11</v>
      </c>
      <c r="Q1811" t="str">
        <f>TEXT(DATE(2024, sales[[#This Row],[month]], 1), "MMMM")</f>
        <v>April</v>
      </c>
      <c r="R1811" s="4">
        <f t="shared" si="28"/>
        <v>0.56250000000000011</v>
      </c>
    </row>
    <row r="1812" spans="1:18" x14ac:dyDescent="0.25">
      <c r="A1812" t="s">
        <v>172</v>
      </c>
      <c r="B1812" s="5">
        <v>1185732</v>
      </c>
      <c r="C1812" s="6" t="s">
        <v>272</v>
      </c>
      <c r="D1812" t="s">
        <v>178</v>
      </c>
      <c r="E1812" t="s">
        <v>804</v>
      </c>
      <c r="F1812" t="s">
        <v>805</v>
      </c>
      <c r="G1812" t="s">
        <v>23</v>
      </c>
      <c r="H1812" s="3">
        <v>25.000000000000007</v>
      </c>
      <c r="I1812" s="5">
        <v>325</v>
      </c>
      <c r="J1812" s="3">
        <v>8125.0000000000027</v>
      </c>
      <c r="K1812" s="3">
        <v>2843.7500000000009</v>
      </c>
      <c r="L1812" s="4">
        <v>0.35</v>
      </c>
      <c r="M1812" t="s">
        <v>21</v>
      </c>
      <c r="N1812">
        <v>2021</v>
      </c>
      <c r="O1812">
        <v>4</v>
      </c>
      <c r="P1812">
        <v>11</v>
      </c>
      <c r="Q1812" t="str">
        <f>TEXT(DATE(2024, sales[[#This Row],[month]], 1), "MMMM")</f>
        <v>April</v>
      </c>
      <c r="R1812" s="4">
        <f t="shared" si="28"/>
        <v>-0.56666666666666654</v>
      </c>
    </row>
    <row r="1813" spans="1:18" x14ac:dyDescent="0.25">
      <c r="A1813" t="s">
        <v>172</v>
      </c>
      <c r="B1813" s="5">
        <v>1185732</v>
      </c>
      <c r="C1813" s="6" t="s">
        <v>272</v>
      </c>
      <c r="D1813" t="s">
        <v>178</v>
      </c>
      <c r="E1813" t="s">
        <v>804</v>
      </c>
      <c r="F1813" t="s">
        <v>805</v>
      </c>
      <c r="G1813" t="s">
        <v>25</v>
      </c>
      <c r="H1813" s="3">
        <v>15.000000000000009</v>
      </c>
      <c r="I1813" s="5">
        <v>325</v>
      </c>
      <c r="J1813" s="3">
        <v>4875.0000000000027</v>
      </c>
      <c r="K1813" s="3">
        <v>1706.2500000000009</v>
      </c>
      <c r="L1813" s="4">
        <v>0.35</v>
      </c>
      <c r="M1813" t="s">
        <v>21</v>
      </c>
      <c r="N1813">
        <v>2021</v>
      </c>
      <c r="O1813">
        <v>4</v>
      </c>
      <c r="P1813">
        <v>11</v>
      </c>
      <c r="Q1813" t="str">
        <f>TEXT(DATE(2024, sales[[#This Row],[month]], 1), "MMMM")</f>
        <v>April</v>
      </c>
      <c r="R1813" s="4">
        <f t="shared" si="28"/>
        <v>-0.39999999999999986</v>
      </c>
    </row>
    <row r="1814" spans="1:18" x14ac:dyDescent="0.25">
      <c r="A1814" t="s">
        <v>172</v>
      </c>
      <c r="B1814" s="5">
        <v>1185732</v>
      </c>
      <c r="C1814" s="6" t="s">
        <v>272</v>
      </c>
      <c r="D1814" t="s">
        <v>178</v>
      </c>
      <c r="E1814" t="s">
        <v>804</v>
      </c>
      <c r="F1814" t="s">
        <v>805</v>
      </c>
      <c r="G1814" t="s">
        <v>27</v>
      </c>
      <c r="H1814" s="3">
        <v>20</v>
      </c>
      <c r="I1814" s="5">
        <v>250</v>
      </c>
      <c r="J1814" s="3">
        <v>5000</v>
      </c>
      <c r="K1814" s="3">
        <v>2000</v>
      </c>
      <c r="L1814" s="4">
        <v>0.4</v>
      </c>
      <c r="M1814" t="s">
        <v>21</v>
      </c>
      <c r="N1814">
        <v>2021</v>
      </c>
      <c r="O1814">
        <v>4</v>
      </c>
      <c r="P1814">
        <v>11</v>
      </c>
      <c r="Q1814" t="str">
        <f>TEXT(DATE(2024, sales[[#This Row],[month]], 1), "MMMM")</f>
        <v>April</v>
      </c>
      <c r="R1814" s="4">
        <f t="shared" si="28"/>
        <v>2.5641025641025068E-2</v>
      </c>
    </row>
    <row r="1815" spans="1:18" x14ac:dyDescent="0.25">
      <c r="A1815" t="s">
        <v>172</v>
      </c>
      <c r="B1815" s="5">
        <v>1185732</v>
      </c>
      <c r="C1815" s="6" t="s">
        <v>272</v>
      </c>
      <c r="D1815" t="s">
        <v>178</v>
      </c>
      <c r="E1815" t="s">
        <v>804</v>
      </c>
      <c r="F1815" t="s">
        <v>805</v>
      </c>
      <c r="G1815" t="s">
        <v>29</v>
      </c>
      <c r="H1815" s="3">
        <v>35</v>
      </c>
      <c r="I1815" s="5">
        <v>275</v>
      </c>
      <c r="J1815" s="3">
        <v>9625</v>
      </c>
      <c r="K1815" s="3">
        <v>3368.75</v>
      </c>
      <c r="L1815" s="4">
        <v>0.35</v>
      </c>
      <c r="M1815" t="s">
        <v>21</v>
      </c>
      <c r="N1815">
        <v>2021</v>
      </c>
      <c r="O1815">
        <v>4</v>
      </c>
      <c r="P1815">
        <v>11</v>
      </c>
      <c r="Q1815" t="str">
        <f>TEXT(DATE(2024, sales[[#This Row],[month]], 1), "MMMM")</f>
        <v>April</v>
      </c>
      <c r="R1815" s="4">
        <f t="shared" si="28"/>
        <v>0.92500000000000004</v>
      </c>
    </row>
    <row r="1816" spans="1:18" x14ac:dyDescent="0.25">
      <c r="A1816" t="s">
        <v>172</v>
      </c>
      <c r="B1816" s="5">
        <v>1185732</v>
      </c>
      <c r="C1816" s="6" t="s">
        <v>272</v>
      </c>
      <c r="D1816" t="s">
        <v>178</v>
      </c>
      <c r="E1816" t="s">
        <v>804</v>
      </c>
      <c r="F1816" t="s">
        <v>805</v>
      </c>
      <c r="G1816" t="s">
        <v>31</v>
      </c>
      <c r="H1816" s="3">
        <v>25.000000000000007</v>
      </c>
      <c r="I1816" s="5">
        <v>400</v>
      </c>
      <c r="J1816" s="3">
        <v>10000.000000000004</v>
      </c>
      <c r="K1816" s="3">
        <v>5000.0000000000018</v>
      </c>
      <c r="L1816" s="4">
        <v>0.5</v>
      </c>
      <c r="M1816" t="s">
        <v>21</v>
      </c>
      <c r="N1816">
        <v>2021</v>
      </c>
      <c r="O1816">
        <v>4</v>
      </c>
      <c r="P1816">
        <v>11</v>
      </c>
      <c r="Q1816" t="str">
        <f>TEXT(DATE(2024, sales[[#This Row],[month]], 1), "MMMM")</f>
        <v>April</v>
      </c>
      <c r="R1816" s="4">
        <f t="shared" si="28"/>
        <v>3.8961038961039342E-2</v>
      </c>
    </row>
    <row r="1817" spans="1:18" x14ac:dyDescent="0.25">
      <c r="A1817" t="s">
        <v>172</v>
      </c>
      <c r="B1817" s="5">
        <v>1185732</v>
      </c>
      <c r="C1817" s="6" t="s">
        <v>303</v>
      </c>
      <c r="D1817" t="s">
        <v>178</v>
      </c>
      <c r="E1817" t="s">
        <v>804</v>
      </c>
      <c r="F1817" t="s">
        <v>805</v>
      </c>
      <c r="G1817" t="s">
        <v>20</v>
      </c>
      <c r="H1817" s="3">
        <v>35</v>
      </c>
      <c r="I1817" s="5">
        <v>670</v>
      </c>
      <c r="J1817" s="3">
        <v>23450</v>
      </c>
      <c r="K1817" s="3">
        <v>9380</v>
      </c>
      <c r="L1817" s="4">
        <v>0.4</v>
      </c>
      <c r="M1817" t="s">
        <v>21</v>
      </c>
      <c r="N1817">
        <v>2021</v>
      </c>
      <c r="O1817">
        <v>5</v>
      </c>
      <c r="P1817">
        <v>12</v>
      </c>
      <c r="Q1817" t="str">
        <f>TEXT(DATE(2024, sales[[#This Row],[month]], 1), "MMMM")</f>
        <v>May</v>
      </c>
      <c r="R1817" s="4">
        <f t="shared" si="28"/>
        <v>1.3449999999999991</v>
      </c>
    </row>
    <row r="1818" spans="1:18" x14ac:dyDescent="0.25">
      <c r="A1818" t="s">
        <v>172</v>
      </c>
      <c r="B1818" s="5">
        <v>1185732</v>
      </c>
      <c r="C1818" s="6" t="s">
        <v>303</v>
      </c>
      <c r="D1818" t="s">
        <v>178</v>
      </c>
      <c r="E1818" t="s">
        <v>804</v>
      </c>
      <c r="F1818" t="s">
        <v>805</v>
      </c>
      <c r="G1818" t="s">
        <v>23</v>
      </c>
      <c r="H1818" s="3">
        <v>30.000000000000011</v>
      </c>
      <c r="I1818" s="5">
        <v>375</v>
      </c>
      <c r="J1818" s="3">
        <v>11250.000000000004</v>
      </c>
      <c r="K1818" s="3">
        <v>3937.5000000000009</v>
      </c>
      <c r="L1818" s="4">
        <v>0.35</v>
      </c>
      <c r="M1818" t="s">
        <v>21</v>
      </c>
      <c r="N1818">
        <v>2021</v>
      </c>
      <c r="O1818">
        <v>5</v>
      </c>
      <c r="P1818">
        <v>12</v>
      </c>
      <c r="Q1818" t="str">
        <f>TEXT(DATE(2024, sales[[#This Row],[month]], 1), "MMMM")</f>
        <v>May</v>
      </c>
      <c r="R1818" s="4">
        <f t="shared" si="28"/>
        <v>-0.52025586353944553</v>
      </c>
    </row>
    <row r="1819" spans="1:18" x14ac:dyDescent="0.25">
      <c r="A1819" t="s">
        <v>172</v>
      </c>
      <c r="B1819" s="5">
        <v>1185732</v>
      </c>
      <c r="C1819" s="6" t="s">
        <v>303</v>
      </c>
      <c r="D1819" t="s">
        <v>178</v>
      </c>
      <c r="E1819" t="s">
        <v>804</v>
      </c>
      <c r="F1819" t="s">
        <v>805</v>
      </c>
      <c r="G1819" t="s">
        <v>25</v>
      </c>
      <c r="H1819" s="3">
        <v>25.000000000000007</v>
      </c>
      <c r="I1819" s="5">
        <v>350</v>
      </c>
      <c r="J1819" s="3">
        <v>8750.0000000000018</v>
      </c>
      <c r="K1819" s="3">
        <v>3062.5000000000005</v>
      </c>
      <c r="L1819" s="4">
        <v>0.35</v>
      </c>
      <c r="M1819" t="s">
        <v>21</v>
      </c>
      <c r="N1819">
        <v>2021</v>
      </c>
      <c r="O1819">
        <v>5</v>
      </c>
      <c r="P1819">
        <v>12</v>
      </c>
      <c r="Q1819" t="str">
        <f>TEXT(DATE(2024, sales[[#This Row],[month]], 1), "MMMM")</f>
        <v>May</v>
      </c>
      <c r="R1819" s="4">
        <f t="shared" si="28"/>
        <v>-0.22222222222222232</v>
      </c>
    </row>
    <row r="1820" spans="1:18" x14ac:dyDescent="0.25">
      <c r="A1820" t="s">
        <v>172</v>
      </c>
      <c r="B1820" s="5">
        <v>1185732</v>
      </c>
      <c r="C1820" s="6" t="s">
        <v>303</v>
      </c>
      <c r="D1820" t="s">
        <v>178</v>
      </c>
      <c r="E1820" t="s">
        <v>804</v>
      </c>
      <c r="F1820" t="s">
        <v>805</v>
      </c>
      <c r="G1820" t="s">
        <v>27</v>
      </c>
      <c r="H1820" s="3">
        <v>25.000000000000007</v>
      </c>
      <c r="I1820" s="5">
        <v>275</v>
      </c>
      <c r="J1820" s="3">
        <v>6875.0000000000018</v>
      </c>
      <c r="K1820" s="3">
        <v>2750.0000000000009</v>
      </c>
      <c r="L1820" s="4">
        <v>0.4</v>
      </c>
      <c r="M1820" t="s">
        <v>21</v>
      </c>
      <c r="N1820">
        <v>2021</v>
      </c>
      <c r="O1820">
        <v>5</v>
      </c>
      <c r="P1820">
        <v>12</v>
      </c>
      <c r="Q1820" t="str">
        <f>TEXT(DATE(2024, sales[[#This Row],[month]], 1), "MMMM")</f>
        <v>May</v>
      </c>
      <c r="R1820" s="4">
        <f t="shared" si="28"/>
        <v>-0.21428571428571425</v>
      </c>
    </row>
    <row r="1821" spans="1:18" x14ac:dyDescent="0.25">
      <c r="A1821" t="s">
        <v>172</v>
      </c>
      <c r="B1821" s="5">
        <v>1185732</v>
      </c>
      <c r="C1821" s="6" t="s">
        <v>303</v>
      </c>
      <c r="D1821" t="s">
        <v>178</v>
      </c>
      <c r="E1821" t="s">
        <v>804</v>
      </c>
      <c r="F1821" t="s">
        <v>805</v>
      </c>
      <c r="G1821" t="s">
        <v>29</v>
      </c>
      <c r="H1821" s="3">
        <v>40</v>
      </c>
      <c r="I1821" s="5">
        <v>300</v>
      </c>
      <c r="J1821" s="3">
        <v>12000</v>
      </c>
      <c r="K1821" s="3">
        <v>4200</v>
      </c>
      <c r="L1821" s="4">
        <v>0.35</v>
      </c>
      <c r="M1821" t="s">
        <v>21</v>
      </c>
      <c r="N1821">
        <v>2021</v>
      </c>
      <c r="O1821">
        <v>5</v>
      </c>
      <c r="P1821">
        <v>12</v>
      </c>
      <c r="Q1821" t="str">
        <f>TEXT(DATE(2024, sales[[#This Row],[month]], 1), "MMMM")</f>
        <v>May</v>
      </c>
      <c r="R1821" s="4">
        <f t="shared" si="28"/>
        <v>0.74545454545454504</v>
      </c>
    </row>
    <row r="1822" spans="1:18" x14ac:dyDescent="0.25">
      <c r="A1822" t="s">
        <v>172</v>
      </c>
      <c r="B1822" s="5">
        <v>1185732</v>
      </c>
      <c r="C1822" s="6" t="s">
        <v>303</v>
      </c>
      <c r="D1822" t="s">
        <v>178</v>
      </c>
      <c r="E1822" t="s">
        <v>804</v>
      </c>
      <c r="F1822" t="s">
        <v>805</v>
      </c>
      <c r="G1822" t="s">
        <v>31</v>
      </c>
      <c r="H1822" s="3">
        <v>44.999999999999993</v>
      </c>
      <c r="I1822" s="5">
        <v>400</v>
      </c>
      <c r="J1822" s="3">
        <v>17999.999999999996</v>
      </c>
      <c r="K1822" s="3">
        <v>8999.9999999999982</v>
      </c>
      <c r="L1822" s="4">
        <v>0.5</v>
      </c>
      <c r="M1822" t="s">
        <v>21</v>
      </c>
      <c r="N1822">
        <v>2021</v>
      </c>
      <c r="O1822">
        <v>5</v>
      </c>
      <c r="P1822">
        <v>12</v>
      </c>
      <c r="Q1822" t="str">
        <f>TEXT(DATE(2024, sales[[#This Row],[month]], 1), "MMMM")</f>
        <v>May</v>
      </c>
      <c r="R1822" s="4">
        <f t="shared" si="28"/>
        <v>0.49999999999999972</v>
      </c>
    </row>
    <row r="1823" spans="1:18" x14ac:dyDescent="0.25">
      <c r="A1823" t="s">
        <v>172</v>
      </c>
      <c r="B1823" s="5">
        <v>1185732</v>
      </c>
      <c r="C1823" s="6" t="s">
        <v>336</v>
      </c>
      <c r="D1823" t="s">
        <v>178</v>
      </c>
      <c r="E1823" t="s">
        <v>804</v>
      </c>
      <c r="F1823" t="s">
        <v>805</v>
      </c>
      <c r="G1823" t="s">
        <v>20</v>
      </c>
      <c r="H1823" s="3">
        <v>30.000000000000004</v>
      </c>
      <c r="I1823" s="5">
        <v>650</v>
      </c>
      <c r="J1823" s="3">
        <v>19500.000000000004</v>
      </c>
      <c r="K1823" s="3">
        <v>7800.0000000000018</v>
      </c>
      <c r="L1823" s="4">
        <v>0.4</v>
      </c>
      <c r="M1823" t="s">
        <v>21</v>
      </c>
      <c r="N1823">
        <v>2021</v>
      </c>
      <c r="O1823">
        <v>6</v>
      </c>
      <c r="P1823">
        <v>11</v>
      </c>
      <c r="Q1823" t="str">
        <f>TEXT(DATE(2024, sales[[#This Row],[month]], 1), "MMMM")</f>
        <v>June</v>
      </c>
      <c r="R1823" s="4">
        <f t="shared" si="28"/>
        <v>8.3333333333333759E-2</v>
      </c>
    </row>
    <row r="1824" spans="1:18" x14ac:dyDescent="0.25">
      <c r="A1824" t="s">
        <v>172</v>
      </c>
      <c r="B1824" s="5">
        <v>1185732</v>
      </c>
      <c r="C1824" s="6" t="s">
        <v>336</v>
      </c>
      <c r="D1824" t="s">
        <v>178</v>
      </c>
      <c r="E1824" t="s">
        <v>804</v>
      </c>
      <c r="F1824" t="s">
        <v>805</v>
      </c>
      <c r="G1824" t="s">
        <v>23</v>
      </c>
      <c r="H1824" s="3">
        <v>25.000000000000011</v>
      </c>
      <c r="I1824" s="5">
        <v>400</v>
      </c>
      <c r="J1824" s="3">
        <v>10000.000000000004</v>
      </c>
      <c r="K1824" s="3">
        <v>3500.0000000000009</v>
      </c>
      <c r="L1824" s="4">
        <v>0.35</v>
      </c>
      <c r="M1824" t="s">
        <v>21</v>
      </c>
      <c r="N1824">
        <v>2021</v>
      </c>
      <c r="O1824">
        <v>6</v>
      </c>
      <c r="P1824">
        <v>11</v>
      </c>
      <c r="Q1824" t="str">
        <f>TEXT(DATE(2024, sales[[#This Row],[month]], 1), "MMMM")</f>
        <v>June</v>
      </c>
      <c r="R1824" s="4">
        <f t="shared" si="28"/>
        <v>-0.48717948717948711</v>
      </c>
    </row>
    <row r="1825" spans="1:18" x14ac:dyDescent="0.25">
      <c r="A1825" t="s">
        <v>172</v>
      </c>
      <c r="B1825" s="5">
        <v>1185732</v>
      </c>
      <c r="C1825" s="6" t="s">
        <v>336</v>
      </c>
      <c r="D1825" t="s">
        <v>178</v>
      </c>
      <c r="E1825" t="s">
        <v>804</v>
      </c>
      <c r="F1825" t="s">
        <v>805</v>
      </c>
      <c r="G1825" t="s">
        <v>25</v>
      </c>
      <c r="H1825" s="3">
        <v>20.000000000000007</v>
      </c>
      <c r="I1825" s="5">
        <v>425</v>
      </c>
      <c r="J1825" s="3">
        <v>8500.0000000000036</v>
      </c>
      <c r="K1825" s="3">
        <v>2975.0000000000009</v>
      </c>
      <c r="L1825" s="4">
        <v>0.35</v>
      </c>
      <c r="M1825" t="s">
        <v>21</v>
      </c>
      <c r="N1825">
        <v>2021</v>
      </c>
      <c r="O1825">
        <v>6</v>
      </c>
      <c r="P1825">
        <v>11</v>
      </c>
      <c r="Q1825" t="str">
        <f>TEXT(DATE(2024, sales[[#This Row],[month]], 1), "MMMM")</f>
        <v>June</v>
      </c>
      <c r="R1825" s="4">
        <f t="shared" si="28"/>
        <v>-0.14999999999999994</v>
      </c>
    </row>
    <row r="1826" spans="1:18" x14ac:dyDescent="0.25">
      <c r="A1826" t="s">
        <v>172</v>
      </c>
      <c r="B1826" s="5">
        <v>1185732</v>
      </c>
      <c r="C1826" s="6" t="s">
        <v>336</v>
      </c>
      <c r="D1826" t="s">
        <v>178</v>
      </c>
      <c r="E1826" t="s">
        <v>804</v>
      </c>
      <c r="F1826" t="s">
        <v>805</v>
      </c>
      <c r="G1826" t="s">
        <v>27</v>
      </c>
      <c r="H1826" s="3">
        <v>20.000000000000007</v>
      </c>
      <c r="I1826" s="5">
        <v>400</v>
      </c>
      <c r="J1826" s="3">
        <v>8000.0000000000027</v>
      </c>
      <c r="K1826" s="3">
        <v>3200.0000000000014</v>
      </c>
      <c r="L1826" s="4">
        <v>0.4</v>
      </c>
      <c r="M1826" t="s">
        <v>21</v>
      </c>
      <c r="N1826">
        <v>2021</v>
      </c>
      <c r="O1826">
        <v>6</v>
      </c>
      <c r="P1826">
        <v>11</v>
      </c>
      <c r="Q1826" t="str">
        <f>TEXT(DATE(2024, sales[[#This Row],[month]], 1), "MMMM")</f>
        <v>June</v>
      </c>
      <c r="R1826" s="4">
        <f t="shared" si="28"/>
        <v>-5.8823529411764788E-2</v>
      </c>
    </row>
    <row r="1827" spans="1:18" x14ac:dyDescent="0.25">
      <c r="A1827" t="s">
        <v>172</v>
      </c>
      <c r="B1827" s="5">
        <v>1185732</v>
      </c>
      <c r="C1827" s="6" t="s">
        <v>336</v>
      </c>
      <c r="D1827" t="s">
        <v>178</v>
      </c>
      <c r="E1827" t="s">
        <v>804</v>
      </c>
      <c r="F1827" t="s">
        <v>805</v>
      </c>
      <c r="G1827" t="s">
        <v>29</v>
      </c>
      <c r="H1827" s="3">
        <v>35</v>
      </c>
      <c r="I1827" s="5">
        <v>400</v>
      </c>
      <c r="J1827" s="3">
        <v>14000</v>
      </c>
      <c r="K1827" s="3">
        <v>4900</v>
      </c>
      <c r="L1827" s="4">
        <v>0.35</v>
      </c>
      <c r="M1827" t="s">
        <v>21</v>
      </c>
      <c r="N1827">
        <v>2021</v>
      </c>
      <c r="O1827">
        <v>6</v>
      </c>
      <c r="P1827">
        <v>11</v>
      </c>
      <c r="Q1827" t="str">
        <f>TEXT(DATE(2024, sales[[#This Row],[month]], 1), "MMMM")</f>
        <v>June</v>
      </c>
      <c r="R1827" s="4">
        <f t="shared" si="28"/>
        <v>0.74999999999999944</v>
      </c>
    </row>
    <row r="1828" spans="1:18" x14ac:dyDescent="0.25">
      <c r="A1828" t="s">
        <v>172</v>
      </c>
      <c r="B1828" s="5">
        <v>1185732</v>
      </c>
      <c r="C1828" s="6" t="s">
        <v>336</v>
      </c>
      <c r="D1828" t="s">
        <v>178</v>
      </c>
      <c r="E1828" t="s">
        <v>804</v>
      </c>
      <c r="F1828" t="s">
        <v>805</v>
      </c>
      <c r="G1828" t="s">
        <v>31</v>
      </c>
      <c r="H1828" s="3">
        <v>40</v>
      </c>
      <c r="I1828" s="5">
        <v>575</v>
      </c>
      <c r="J1828" s="3">
        <v>23000</v>
      </c>
      <c r="K1828" s="3">
        <v>11500</v>
      </c>
      <c r="L1828" s="4">
        <v>0.5</v>
      </c>
      <c r="M1828" t="s">
        <v>21</v>
      </c>
      <c r="N1828">
        <v>2021</v>
      </c>
      <c r="O1828">
        <v>6</v>
      </c>
      <c r="P1828">
        <v>11</v>
      </c>
      <c r="Q1828" t="str">
        <f>TEXT(DATE(2024, sales[[#This Row],[month]], 1), "MMMM")</f>
        <v>June</v>
      </c>
      <c r="R1828" s="4">
        <f t="shared" si="28"/>
        <v>0.6428571428571429</v>
      </c>
    </row>
    <row r="1829" spans="1:18" x14ac:dyDescent="0.25">
      <c r="A1829" t="s">
        <v>172</v>
      </c>
      <c r="B1829" s="5">
        <v>1185732</v>
      </c>
      <c r="C1829" s="6" t="s">
        <v>365</v>
      </c>
      <c r="D1829" t="s">
        <v>178</v>
      </c>
      <c r="E1829" t="s">
        <v>804</v>
      </c>
      <c r="F1829" t="s">
        <v>805</v>
      </c>
      <c r="G1829" t="s">
        <v>20</v>
      </c>
      <c r="H1829" s="3">
        <v>35</v>
      </c>
      <c r="I1829" s="5">
        <v>800</v>
      </c>
      <c r="J1829" s="3">
        <v>28000</v>
      </c>
      <c r="K1829" s="3">
        <v>11200</v>
      </c>
      <c r="L1829" s="4">
        <v>0.4</v>
      </c>
      <c r="M1829" t="s">
        <v>21</v>
      </c>
      <c r="N1829">
        <v>2021</v>
      </c>
      <c r="O1829">
        <v>7</v>
      </c>
      <c r="P1829">
        <v>10</v>
      </c>
      <c r="Q1829" t="str">
        <f>TEXT(DATE(2024, sales[[#This Row],[month]], 1), "MMMM")</f>
        <v>July</v>
      </c>
      <c r="R1829" s="4">
        <f t="shared" si="28"/>
        <v>0.21739130434782608</v>
      </c>
    </row>
    <row r="1830" spans="1:18" x14ac:dyDescent="0.25">
      <c r="A1830" t="s">
        <v>172</v>
      </c>
      <c r="B1830" s="5">
        <v>1185732</v>
      </c>
      <c r="C1830" s="6" t="s">
        <v>365</v>
      </c>
      <c r="D1830" t="s">
        <v>178</v>
      </c>
      <c r="E1830" t="s">
        <v>804</v>
      </c>
      <c r="F1830" t="s">
        <v>805</v>
      </c>
      <c r="G1830" t="s">
        <v>23</v>
      </c>
      <c r="H1830" s="3">
        <v>30.000000000000011</v>
      </c>
      <c r="I1830" s="5">
        <v>550</v>
      </c>
      <c r="J1830" s="3">
        <v>16500.000000000007</v>
      </c>
      <c r="K1830" s="3">
        <v>5775.0000000000018</v>
      </c>
      <c r="L1830" s="4">
        <v>0.35</v>
      </c>
      <c r="M1830" t="s">
        <v>21</v>
      </c>
      <c r="N1830">
        <v>2021</v>
      </c>
      <c r="O1830">
        <v>7</v>
      </c>
      <c r="P1830">
        <v>10</v>
      </c>
      <c r="Q1830" t="str">
        <f>TEXT(DATE(2024, sales[[#This Row],[month]], 1), "MMMM")</f>
        <v>July</v>
      </c>
      <c r="R1830" s="4">
        <f t="shared" si="28"/>
        <v>-0.41071428571428548</v>
      </c>
    </row>
    <row r="1831" spans="1:18" x14ac:dyDescent="0.25">
      <c r="A1831" t="s">
        <v>172</v>
      </c>
      <c r="B1831" s="5">
        <v>1185732</v>
      </c>
      <c r="C1831" s="6" t="s">
        <v>365</v>
      </c>
      <c r="D1831" t="s">
        <v>178</v>
      </c>
      <c r="E1831" t="s">
        <v>804</v>
      </c>
      <c r="F1831" t="s">
        <v>805</v>
      </c>
      <c r="G1831" t="s">
        <v>25</v>
      </c>
      <c r="H1831" s="3">
        <v>25.000000000000007</v>
      </c>
      <c r="I1831" s="5">
        <v>475</v>
      </c>
      <c r="J1831" s="3">
        <v>11875.000000000004</v>
      </c>
      <c r="K1831" s="3">
        <v>4156.2500000000009</v>
      </c>
      <c r="L1831" s="4">
        <v>0.35</v>
      </c>
      <c r="M1831" t="s">
        <v>21</v>
      </c>
      <c r="N1831">
        <v>2021</v>
      </c>
      <c r="O1831">
        <v>7</v>
      </c>
      <c r="P1831">
        <v>10</v>
      </c>
      <c r="Q1831" t="str">
        <f>TEXT(DATE(2024, sales[[#This Row],[month]], 1), "MMMM")</f>
        <v>July</v>
      </c>
      <c r="R1831" s="4">
        <f t="shared" si="28"/>
        <v>-0.28030303030303039</v>
      </c>
    </row>
    <row r="1832" spans="1:18" x14ac:dyDescent="0.25">
      <c r="A1832" t="s">
        <v>172</v>
      </c>
      <c r="B1832" s="5">
        <v>1185732</v>
      </c>
      <c r="C1832" s="6" t="s">
        <v>365</v>
      </c>
      <c r="D1832" t="s">
        <v>178</v>
      </c>
      <c r="E1832" t="s">
        <v>804</v>
      </c>
      <c r="F1832" t="s">
        <v>805</v>
      </c>
      <c r="G1832" t="s">
        <v>27</v>
      </c>
      <c r="H1832" s="3">
        <v>25.000000000000007</v>
      </c>
      <c r="I1832" s="5">
        <v>425</v>
      </c>
      <c r="J1832" s="3">
        <v>10625.000000000004</v>
      </c>
      <c r="K1832" s="3">
        <v>4250.0000000000018</v>
      </c>
      <c r="L1832" s="4">
        <v>0.4</v>
      </c>
      <c r="M1832" t="s">
        <v>21</v>
      </c>
      <c r="N1832">
        <v>2021</v>
      </c>
      <c r="O1832">
        <v>7</v>
      </c>
      <c r="P1832">
        <v>10</v>
      </c>
      <c r="Q1832" t="str">
        <f>TEXT(DATE(2024, sales[[#This Row],[month]], 1), "MMMM")</f>
        <v>July</v>
      </c>
      <c r="R1832" s="4">
        <f t="shared" si="28"/>
        <v>-0.10526315789473681</v>
      </c>
    </row>
    <row r="1833" spans="1:18" x14ac:dyDescent="0.25">
      <c r="A1833" t="s">
        <v>172</v>
      </c>
      <c r="B1833" s="5">
        <v>1185732</v>
      </c>
      <c r="C1833" s="6" t="s">
        <v>365</v>
      </c>
      <c r="D1833" t="s">
        <v>178</v>
      </c>
      <c r="E1833" t="s">
        <v>804</v>
      </c>
      <c r="F1833" t="s">
        <v>805</v>
      </c>
      <c r="G1833" t="s">
        <v>29</v>
      </c>
      <c r="H1833" s="3">
        <v>35</v>
      </c>
      <c r="I1833" s="5">
        <v>425</v>
      </c>
      <c r="J1833" s="3">
        <v>14875</v>
      </c>
      <c r="K1833" s="3">
        <v>5206.25</v>
      </c>
      <c r="L1833" s="4">
        <v>0.35</v>
      </c>
      <c r="M1833" t="s">
        <v>21</v>
      </c>
      <c r="N1833">
        <v>2021</v>
      </c>
      <c r="O1833">
        <v>7</v>
      </c>
      <c r="P1833">
        <v>10</v>
      </c>
      <c r="Q1833" t="str">
        <f>TEXT(DATE(2024, sales[[#This Row],[month]], 1), "MMMM")</f>
        <v>July</v>
      </c>
      <c r="R1833" s="4">
        <f t="shared" si="28"/>
        <v>0.39999999999999952</v>
      </c>
    </row>
    <row r="1834" spans="1:18" x14ac:dyDescent="0.25">
      <c r="A1834" t="s">
        <v>172</v>
      </c>
      <c r="B1834" s="5">
        <v>1185732</v>
      </c>
      <c r="C1834" s="6" t="s">
        <v>365</v>
      </c>
      <c r="D1834" t="s">
        <v>178</v>
      </c>
      <c r="E1834" t="s">
        <v>804</v>
      </c>
      <c r="F1834" t="s">
        <v>805</v>
      </c>
      <c r="G1834" t="s">
        <v>31</v>
      </c>
      <c r="H1834" s="3">
        <v>40</v>
      </c>
      <c r="I1834" s="5">
        <v>600</v>
      </c>
      <c r="J1834" s="3">
        <v>24000</v>
      </c>
      <c r="K1834" s="3">
        <v>12000</v>
      </c>
      <c r="L1834" s="4">
        <v>0.5</v>
      </c>
      <c r="M1834" t="s">
        <v>21</v>
      </c>
      <c r="N1834">
        <v>2021</v>
      </c>
      <c r="O1834">
        <v>7</v>
      </c>
      <c r="P1834">
        <v>10</v>
      </c>
      <c r="Q1834" t="str">
        <f>TEXT(DATE(2024, sales[[#This Row],[month]], 1), "MMMM")</f>
        <v>July</v>
      </c>
      <c r="R1834" s="4">
        <f t="shared" si="28"/>
        <v>0.61344537815126055</v>
      </c>
    </row>
    <row r="1835" spans="1:18" x14ac:dyDescent="0.25">
      <c r="A1835" t="s">
        <v>172</v>
      </c>
      <c r="B1835" s="5">
        <v>1185732</v>
      </c>
      <c r="C1835" s="6" t="s">
        <v>397</v>
      </c>
      <c r="D1835" t="s">
        <v>178</v>
      </c>
      <c r="E1835" t="s">
        <v>804</v>
      </c>
      <c r="F1835" t="s">
        <v>805</v>
      </c>
      <c r="G1835" t="s">
        <v>20</v>
      </c>
      <c r="H1835" s="3">
        <v>35</v>
      </c>
      <c r="I1835" s="5">
        <v>750</v>
      </c>
      <c r="J1835" s="3">
        <v>26250</v>
      </c>
      <c r="K1835" s="3">
        <v>10500</v>
      </c>
      <c r="L1835" s="4">
        <v>0.4</v>
      </c>
      <c r="M1835" t="s">
        <v>21</v>
      </c>
      <c r="N1835">
        <v>2021</v>
      </c>
      <c r="O1835">
        <v>8</v>
      </c>
      <c r="P1835">
        <v>11</v>
      </c>
      <c r="Q1835" t="str">
        <f>TEXT(DATE(2024, sales[[#This Row],[month]], 1), "MMMM")</f>
        <v>August</v>
      </c>
      <c r="R1835" s="4">
        <f t="shared" si="28"/>
        <v>9.375E-2</v>
      </c>
    </row>
    <row r="1836" spans="1:18" x14ac:dyDescent="0.25">
      <c r="A1836" t="s">
        <v>172</v>
      </c>
      <c r="B1836" s="5">
        <v>1185732</v>
      </c>
      <c r="C1836" s="6" t="s">
        <v>397</v>
      </c>
      <c r="D1836" t="s">
        <v>178</v>
      </c>
      <c r="E1836" t="s">
        <v>804</v>
      </c>
      <c r="F1836" t="s">
        <v>805</v>
      </c>
      <c r="G1836" t="s">
        <v>23</v>
      </c>
      <c r="H1836" s="3">
        <v>35.000000000000007</v>
      </c>
      <c r="I1836" s="5">
        <v>525</v>
      </c>
      <c r="J1836" s="3">
        <v>18375.000000000004</v>
      </c>
      <c r="K1836" s="3">
        <v>6431.2500000000009</v>
      </c>
      <c r="L1836" s="4">
        <v>0.35</v>
      </c>
      <c r="M1836" t="s">
        <v>21</v>
      </c>
      <c r="N1836">
        <v>2021</v>
      </c>
      <c r="O1836">
        <v>8</v>
      </c>
      <c r="P1836">
        <v>11</v>
      </c>
      <c r="Q1836" t="str">
        <f>TEXT(DATE(2024, sales[[#This Row],[month]], 1), "MMMM")</f>
        <v>August</v>
      </c>
      <c r="R1836" s="4">
        <f t="shared" si="28"/>
        <v>-0.29999999999999988</v>
      </c>
    </row>
    <row r="1837" spans="1:18" x14ac:dyDescent="0.25">
      <c r="A1837" t="s">
        <v>172</v>
      </c>
      <c r="B1837" s="5">
        <v>1185732</v>
      </c>
      <c r="C1837" s="6" t="s">
        <v>397</v>
      </c>
      <c r="D1837" t="s">
        <v>178</v>
      </c>
      <c r="E1837" t="s">
        <v>804</v>
      </c>
      <c r="F1837" t="s">
        <v>805</v>
      </c>
      <c r="G1837" t="s">
        <v>25</v>
      </c>
      <c r="H1837" s="3">
        <v>30.000000000000004</v>
      </c>
      <c r="I1837" s="5">
        <v>450</v>
      </c>
      <c r="J1837" s="3">
        <v>13500.000000000002</v>
      </c>
      <c r="K1837" s="3">
        <v>4725</v>
      </c>
      <c r="L1837" s="4">
        <v>0.35</v>
      </c>
      <c r="M1837" t="s">
        <v>21</v>
      </c>
      <c r="N1837">
        <v>2021</v>
      </c>
      <c r="O1837">
        <v>8</v>
      </c>
      <c r="P1837">
        <v>11</v>
      </c>
      <c r="Q1837" t="str">
        <f>TEXT(DATE(2024, sales[[#This Row],[month]], 1), "MMMM")</f>
        <v>August</v>
      </c>
      <c r="R1837" s="4">
        <f t="shared" si="28"/>
        <v>-0.26530612244897966</v>
      </c>
    </row>
    <row r="1838" spans="1:18" x14ac:dyDescent="0.25">
      <c r="A1838" t="s">
        <v>172</v>
      </c>
      <c r="B1838" s="5">
        <v>1185732</v>
      </c>
      <c r="C1838" s="6" t="s">
        <v>397</v>
      </c>
      <c r="D1838" t="s">
        <v>178</v>
      </c>
      <c r="E1838" t="s">
        <v>804</v>
      </c>
      <c r="F1838" t="s">
        <v>805</v>
      </c>
      <c r="G1838" t="s">
        <v>27</v>
      </c>
      <c r="H1838" s="3">
        <v>20.000000000000007</v>
      </c>
      <c r="I1838" s="5">
        <v>375</v>
      </c>
      <c r="J1838" s="3">
        <v>7500.0000000000027</v>
      </c>
      <c r="K1838" s="3">
        <v>3000.0000000000014</v>
      </c>
      <c r="L1838" s="4">
        <v>0.4</v>
      </c>
      <c r="M1838" t="s">
        <v>21</v>
      </c>
      <c r="N1838">
        <v>2021</v>
      </c>
      <c r="O1838">
        <v>8</v>
      </c>
      <c r="P1838">
        <v>11</v>
      </c>
      <c r="Q1838" t="str">
        <f>TEXT(DATE(2024, sales[[#This Row],[month]], 1), "MMMM")</f>
        <v>August</v>
      </c>
      <c r="R1838" s="4">
        <f t="shared" si="28"/>
        <v>-0.44444444444444431</v>
      </c>
    </row>
    <row r="1839" spans="1:18" x14ac:dyDescent="0.25">
      <c r="A1839" t="s">
        <v>172</v>
      </c>
      <c r="B1839" s="5">
        <v>1185732</v>
      </c>
      <c r="C1839" s="6" t="s">
        <v>397</v>
      </c>
      <c r="D1839" t="s">
        <v>178</v>
      </c>
      <c r="E1839" t="s">
        <v>804</v>
      </c>
      <c r="F1839" t="s">
        <v>805</v>
      </c>
      <c r="G1839" t="s">
        <v>29</v>
      </c>
      <c r="H1839" s="3">
        <v>30.000000000000004</v>
      </c>
      <c r="I1839" s="5">
        <v>350</v>
      </c>
      <c r="J1839" s="3">
        <v>10500.000000000002</v>
      </c>
      <c r="K1839" s="3">
        <v>3675.0000000000009</v>
      </c>
      <c r="L1839" s="4">
        <v>0.35</v>
      </c>
      <c r="M1839" t="s">
        <v>21</v>
      </c>
      <c r="N1839">
        <v>2021</v>
      </c>
      <c r="O1839">
        <v>8</v>
      </c>
      <c r="P1839">
        <v>11</v>
      </c>
      <c r="Q1839" t="str">
        <f>TEXT(DATE(2024, sales[[#This Row],[month]], 1), "MMMM")</f>
        <v>August</v>
      </c>
      <c r="R1839" s="4">
        <f t="shared" si="28"/>
        <v>0.39999999999999974</v>
      </c>
    </row>
    <row r="1840" spans="1:18" x14ac:dyDescent="0.25">
      <c r="A1840" t="s">
        <v>172</v>
      </c>
      <c r="B1840" s="5">
        <v>1185732</v>
      </c>
      <c r="C1840" s="6" t="s">
        <v>397</v>
      </c>
      <c r="D1840" t="s">
        <v>178</v>
      </c>
      <c r="E1840" t="s">
        <v>804</v>
      </c>
      <c r="F1840" t="s">
        <v>805</v>
      </c>
      <c r="G1840" t="s">
        <v>31</v>
      </c>
      <c r="H1840" s="3">
        <v>35</v>
      </c>
      <c r="I1840" s="5">
        <v>525</v>
      </c>
      <c r="J1840" s="3">
        <v>18375</v>
      </c>
      <c r="K1840" s="3">
        <v>9187.5</v>
      </c>
      <c r="L1840" s="4">
        <v>0.5</v>
      </c>
      <c r="M1840" t="s">
        <v>21</v>
      </c>
      <c r="N1840">
        <v>2021</v>
      </c>
      <c r="O1840">
        <v>8</v>
      </c>
      <c r="P1840">
        <v>11</v>
      </c>
      <c r="Q1840" t="str">
        <f>TEXT(DATE(2024, sales[[#This Row],[month]], 1), "MMMM")</f>
        <v>August</v>
      </c>
      <c r="R1840" s="4">
        <f t="shared" si="28"/>
        <v>0.74999999999999967</v>
      </c>
    </row>
    <row r="1841" spans="1:18" x14ac:dyDescent="0.25">
      <c r="A1841" t="s">
        <v>172</v>
      </c>
      <c r="B1841" s="5">
        <v>1185732</v>
      </c>
      <c r="C1841" s="6" t="s">
        <v>430</v>
      </c>
      <c r="D1841" t="s">
        <v>178</v>
      </c>
      <c r="E1841" t="s">
        <v>804</v>
      </c>
      <c r="F1841" t="s">
        <v>805</v>
      </c>
      <c r="G1841" t="s">
        <v>20</v>
      </c>
      <c r="H1841" s="3">
        <v>30.000000000000004</v>
      </c>
      <c r="I1841" s="5">
        <v>650</v>
      </c>
      <c r="J1841" s="3">
        <v>19500.000000000004</v>
      </c>
      <c r="K1841" s="3">
        <v>7800.0000000000018</v>
      </c>
      <c r="L1841" s="4">
        <v>0.4</v>
      </c>
      <c r="M1841" t="s">
        <v>21</v>
      </c>
      <c r="N1841">
        <v>2021</v>
      </c>
      <c r="O1841">
        <v>9</v>
      </c>
      <c r="P1841">
        <v>12</v>
      </c>
      <c r="Q1841" t="str">
        <f>TEXT(DATE(2024, sales[[#This Row],[month]], 1), "MMMM")</f>
        <v>September</v>
      </c>
      <c r="R1841" s="4">
        <f t="shared" si="28"/>
        <v>6.1224489795918567E-2</v>
      </c>
    </row>
    <row r="1842" spans="1:18" x14ac:dyDescent="0.25">
      <c r="A1842" t="s">
        <v>172</v>
      </c>
      <c r="B1842" s="5">
        <v>1185732</v>
      </c>
      <c r="C1842" s="6" t="s">
        <v>430</v>
      </c>
      <c r="D1842" t="s">
        <v>178</v>
      </c>
      <c r="E1842" t="s">
        <v>804</v>
      </c>
      <c r="F1842" t="s">
        <v>805</v>
      </c>
      <c r="G1842" t="s">
        <v>23</v>
      </c>
      <c r="H1842" s="3">
        <v>25.000000000000011</v>
      </c>
      <c r="I1842" s="5">
        <v>450</v>
      </c>
      <c r="J1842" s="3">
        <v>11250.000000000004</v>
      </c>
      <c r="K1842" s="3">
        <v>3937.5000000000018</v>
      </c>
      <c r="L1842" s="4">
        <v>0.35</v>
      </c>
      <c r="M1842" t="s">
        <v>21</v>
      </c>
      <c r="N1842">
        <v>2021</v>
      </c>
      <c r="O1842">
        <v>9</v>
      </c>
      <c r="P1842">
        <v>12</v>
      </c>
      <c r="Q1842" t="str">
        <f>TEXT(DATE(2024, sales[[#This Row],[month]], 1), "MMMM")</f>
        <v>September</v>
      </c>
      <c r="R1842" s="4">
        <f t="shared" si="28"/>
        <v>-0.42307692307692302</v>
      </c>
    </row>
    <row r="1843" spans="1:18" x14ac:dyDescent="0.25">
      <c r="A1843" t="s">
        <v>172</v>
      </c>
      <c r="B1843" s="5">
        <v>1185732</v>
      </c>
      <c r="C1843" s="6" t="s">
        <v>430</v>
      </c>
      <c r="D1843" t="s">
        <v>178</v>
      </c>
      <c r="E1843" t="s">
        <v>804</v>
      </c>
      <c r="F1843" t="s">
        <v>805</v>
      </c>
      <c r="G1843" t="s">
        <v>25</v>
      </c>
      <c r="H1843" s="3">
        <v>10.000000000000002</v>
      </c>
      <c r="I1843" s="5">
        <v>350</v>
      </c>
      <c r="J1843" s="3">
        <v>3500.0000000000005</v>
      </c>
      <c r="K1843" s="3">
        <v>1225</v>
      </c>
      <c r="L1843" s="4">
        <v>0.35</v>
      </c>
      <c r="M1843" t="s">
        <v>21</v>
      </c>
      <c r="N1843">
        <v>2021</v>
      </c>
      <c r="O1843">
        <v>9</v>
      </c>
      <c r="P1843">
        <v>12</v>
      </c>
      <c r="Q1843" t="str">
        <f>TEXT(DATE(2024, sales[[#This Row],[month]], 1), "MMMM")</f>
        <v>September</v>
      </c>
      <c r="R1843" s="4">
        <f t="shared" si="28"/>
        <v>-0.68888888888888899</v>
      </c>
    </row>
    <row r="1844" spans="1:18" x14ac:dyDescent="0.25">
      <c r="A1844" t="s">
        <v>172</v>
      </c>
      <c r="B1844" s="5">
        <v>1185732</v>
      </c>
      <c r="C1844" s="6" t="s">
        <v>430</v>
      </c>
      <c r="D1844" t="s">
        <v>178</v>
      </c>
      <c r="E1844" t="s">
        <v>804</v>
      </c>
      <c r="F1844" t="s">
        <v>805</v>
      </c>
      <c r="G1844" t="s">
        <v>27</v>
      </c>
      <c r="H1844" s="3">
        <v>10.000000000000002</v>
      </c>
      <c r="I1844" s="5">
        <v>325</v>
      </c>
      <c r="J1844" s="3">
        <v>3250.0000000000005</v>
      </c>
      <c r="K1844" s="3">
        <v>1300.0000000000002</v>
      </c>
      <c r="L1844" s="4">
        <v>0.4</v>
      </c>
      <c r="M1844" t="s">
        <v>21</v>
      </c>
      <c r="N1844">
        <v>2021</v>
      </c>
      <c r="O1844">
        <v>9</v>
      </c>
      <c r="P1844">
        <v>12</v>
      </c>
      <c r="Q1844" t="str">
        <f>TEXT(DATE(2024, sales[[#This Row],[month]], 1), "MMMM")</f>
        <v>September</v>
      </c>
      <c r="R1844" s="4">
        <f t="shared" si="28"/>
        <v>-7.1428571428571425E-2</v>
      </c>
    </row>
    <row r="1845" spans="1:18" x14ac:dyDescent="0.25">
      <c r="A1845" t="s">
        <v>172</v>
      </c>
      <c r="B1845" s="5">
        <v>1185732</v>
      </c>
      <c r="C1845" s="6" t="s">
        <v>430</v>
      </c>
      <c r="D1845" t="s">
        <v>178</v>
      </c>
      <c r="E1845" t="s">
        <v>804</v>
      </c>
      <c r="F1845" t="s">
        <v>805</v>
      </c>
      <c r="G1845" t="s">
        <v>29</v>
      </c>
      <c r="H1845" s="3">
        <v>20</v>
      </c>
      <c r="I1845" s="5">
        <v>325</v>
      </c>
      <c r="J1845" s="3">
        <v>6500</v>
      </c>
      <c r="K1845" s="3">
        <v>2275</v>
      </c>
      <c r="L1845" s="4">
        <v>0.35</v>
      </c>
      <c r="M1845" t="s">
        <v>21</v>
      </c>
      <c r="N1845">
        <v>2021</v>
      </c>
      <c r="O1845">
        <v>9</v>
      </c>
      <c r="P1845">
        <v>12</v>
      </c>
      <c r="Q1845" t="str">
        <f>TEXT(DATE(2024, sales[[#This Row],[month]], 1), "MMMM")</f>
        <v>September</v>
      </c>
      <c r="R1845" s="4">
        <f t="shared" si="28"/>
        <v>0.99999999999999967</v>
      </c>
    </row>
    <row r="1846" spans="1:18" x14ac:dyDescent="0.25">
      <c r="A1846" t="s">
        <v>172</v>
      </c>
      <c r="B1846" s="5">
        <v>1185732</v>
      </c>
      <c r="C1846" s="6" t="s">
        <v>430</v>
      </c>
      <c r="D1846" t="s">
        <v>178</v>
      </c>
      <c r="E1846" t="s">
        <v>804</v>
      </c>
      <c r="F1846" t="s">
        <v>805</v>
      </c>
      <c r="G1846" t="s">
        <v>31</v>
      </c>
      <c r="H1846" s="3">
        <v>25.000000000000007</v>
      </c>
      <c r="I1846" s="5">
        <v>400</v>
      </c>
      <c r="J1846" s="3">
        <v>10000.000000000004</v>
      </c>
      <c r="K1846" s="3">
        <v>5000.0000000000018</v>
      </c>
      <c r="L1846" s="4">
        <v>0.5</v>
      </c>
      <c r="M1846" t="s">
        <v>21</v>
      </c>
      <c r="N1846">
        <v>2021</v>
      </c>
      <c r="O1846">
        <v>9</v>
      </c>
      <c r="P1846">
        <v>12</v>
      </c>
      <c r="Q1846" t="str">
        <f>TEXT(DATE(2024, sales[[#This Row],[month]], 1), "MMMM")</f>
        <v>September</v>
      </c>
      <c r="R1846" s="4">
        <f t="shared" si="28"/>
        <v>0.53846153846153899</v>
      </c>
    </row>
    <row r="1847" spans="1:18" x14ac:dyDescent="0.25">
      <c r="A1847" t="s">
        <v>172</v>
      </c>
      <c r="B1847" s="5">
        <v>1185732</v>
      </c>
      <c r="C1847" s="6" t="s">
        <v>459</v>
      </c>
      <c r="D1847" t="s">
        <v>178</v>
      </c>
      <c r="E1847" t="s">
        <v>804</v>
      </c>
      <c r="F1847" t="s">
        <v>805</v>
      </c>
      <c r="G1847" t="s">
        <v>20</v>
      </c>
      <c r="H1847" s="3">
        <v>30</v>
      </c>
      <c r="I1847" s="5">
        <v>575</v>
      </c>
      <c r="J1847" s="3">
        <v>17250</v>
      </c>
      <c r="K1847" s="3">
        <v>6900</v>
      </c>
      <c r="L1847" s="4">
        <v>0.4</v>
      </c>
      <c r="M1847" t="s">
        <v>21</v>
      </c>
      <c r="N1847">
        <v>2021</v>
      </c>
      <c r="O1847">
        <v>10</v>
      </c>
      <c r="P1847">
        <v>11</v>
      </c>
      <c r="Q1847" t="str">
        <f>TEXT(DATE(2024, sales[[#This Row],[month]], 1), "MMMM")</f>
        <v>October</v>
      </c>
      <c r="R1847" s="4">
        <f t="shared" si="28"/>
        <v>0.72499999999999942</v>
      </c>
    </row>
    <row r="1848" spans="1:18" x14ac:dyDescent="0.25">
      <c r="A1848" t="s">
        <v>172</v>
      </c>
      <c r="B1848" s="5">
        <v>1185732</v>
      </c>
      <c r="C1848" s="6" t="s">
        <v>459</v>
      </c>
      <c r="D1848" t="s">
        <v>178</v>
      </c>
      <c r="E1848" t="s">
        <v>804</v>
      </c>
      <c r="F1848" t="s">
        <v>805</v>
      </c>
      <c r="G1848" t="s">
        <v>23</v>
      </c>
      <c r="H1848" s="3">
        <v>20</v>
      </c>
      <c r="I1848" s="5">
        <v>400</v>
      </c>
      <c r="J1848" s="3">
        <v>8000</v>
      </c>
      <c r="K1848" s="3">
        <v>2800</v>
      </c>
      <c r="L1848" s="4">
        <v>0.35</v>
      </c>
      <c r="M1848" t="s">
        <v>21</v>
      </c>
      <c r="N1848">
        <v>2021</v>
      </c>
      <c r="O1848">
        <v>10</v>
      </c>
      <c r="P1848">
        <v>11</v>
      </c>
      <c r="Q1848" t="str">
        <f>TEXT(DATE(2024, sales[[#This Row],[month]], 1), "MMMM")</f>
        <v>October</v>
      </c>
      <c r="R1848" s="4">
        <f t="shared" si="28"/>
        <v>-0.53623188405797106</v>
      </c>
    </row>
    <row r="1849" spans="1:18" x14ac:dyDescent="0.25">
      <c r="A1849" t="s">
        <v>172</v>
      </c>
      <c r="B1849" s="5">
        <v>1185732</v>
      </c>
      <c r="C1849" s="6" t="s">
        <v>459</v>
      </c>
      <c r="D1849" t="s">
        <v>178</v>
      </c>
      <c r="E1849" t="s">
        <v>804</v>
      </c>
      <c r="F1849" t="s">
        <v>805</v>
      </c>
      <c r="G1849" t="s">
        <v>25</v>
      </c>
      <c r="H1849" s="3">
        <v>20</v>
      </c>
      <c r="I1849" s="5">
        <v>300</v>
      </c>
      <c r="J1849" s="3">
        <v>6000</v>
      </c>
      <c r="K1849" s="3">
        <v>2100</v>
      </c>
      <c r="L1849" s="4">
        <v>0.35</v>
      </c>
      <c r="M1849" t="s">
        <v>21</v>
      </c>
      <c r="N1849">
        <v>2021</v>
      </c>
      <c r="O1849">
        <v>10</v>
      </c>
      <c r="P1849">
        <v>11</v>
      </c>
      <c r="Q1849" t="str">
        <f>TEXT(DATE(2024, sales[[#This Row],[month]], 1), "MMMM")</f>
        <v>October</v>
      </c>
      <c r="R1849" s="4">
        <f t="shared" si="28"/>
        <v>-0.25</v>
      </c>
    </row>
    <row r="1850" spans="1:18" x14ac:dyDescent="0.25">
      <c r="A1850" t="s">
        <v>172</v>
      </c>
      <c r="B1850" s="5">
        <v>1185732</v>
      </c>
      <c r="C1850" s="6" t="s">
        <v>459</v>
      </c>
      <c r="D1850" t="s">
        <v>178</v>
      </c>
      <c r="E1850" t="s">
        <v>804</v>
      </c>
      <c r="F1850" t="s">
        <v>805</v>
      </c>
      <c r="G1850" t="s">
        <v>27</v>
      </c>
      <c r="H1850" s="3">
        <v>20</v>
      </c>
      <c r="I1850" s="5">
        <v>275</v>
      </c>
      <c r="J1850" s="3">
        <v>5500</v>
      </c>
      <c r="K1850" s="3">
        <v>2200</v>
      </c>
      <c r="L1850" s="4">
        <v>0.4</v>
      </c>
      <c r="M1850" t="s">
        <v>21</v>
      </c>
      <c r="N1850">
        <v>2021</v>
      </c>
      <c r="O1850">
        <v>10</v>
      </c>
      <c r="P1850">
        <v>11</v>
      </c>
      <c r="Q1850" t="str">
        <f>TEXT(DATE(2024, sales[[#This Row],[month]], 1), "MMMM")</f>
        <v>October</v>
      </c>
      <c r="R1850" s="4">
        <f t="shared" si="28"/>
        <v>-8.3333333333333329E-2</v>
      </c>
    </row>
    <row r="1851" spans="1:18" x14ac:dyDescent="0.25">
      <c r="A1851" t="s">
        <v>172</v>
      </c>
      <c r="B1851" s="5">
        <v>1185732</v>
      </c>
      <c r="C1851" s="6" t="s">
        <v>459</v>
      </c>
      <c r="D1851" t="s">
        <v>178</v>
      </c>
      <c r="E1851" t="s">
        <v>804</v>
      </c>
      <c r="F1851" t="s">
        <v>805</v>
      </c>
      <c r="G1851" t="s">
        <v>29</v>
      </c>
      <c r="H1851" s="3">
        <v>30</v>
      </c>
      <c r="I1851" s="5">
        <v>275</v>
      </c>
      <c r="J1851" s="3">
        <v>8250</v>
      </c>
      <c r="K1851" s="3">
        <v>2887.5</v>
      </c>
      <c r="L1851" s="4">
        <v>0.35</v>
      </c>
      <c r="M1851" t="s">
        <v>21</v>
      </c>
      <c r="N1851">
        <v>2021</v>
      </c>
      <c r="O1851">
        <v>10</v>
      </c>
      <c r="P1851">
        <v>11</v>
      </c>
      <c r="Q1851" t="str">
        <f>TEXT(DATE(2024, sales[[#This Row],[month]], 1), "MMMM")</f>
        <v>October</v>
      </c>
      <c r="R1851" s="4">
        <f t="shared" si="28"/>
        <v>0.5</v>
      </c>
    </row>
    <row r="1852" spans="1:18" x14ac:dyDescent="0.25">
      <c r="A1852" t="s">
        <v>172</v>
      </c>
      <c r="B1852" s="5">
        <v>1185732</v>
      </c>
      <c r="C1852" s="6" t="s">
        <v>459</v>
      </c>
      <c r="D1852" t="s">
        <v>178</v>
      </c>
      <c r="E1852" t="s">
        <v>804</v>
      </c>
      <c r="F1852" t="s">
        <v>805</v>
      </c>
      <c r="G1852" t="s">
        <v>31</v>
      </c>
      <c r="H1852" s="3">
        <v>34.999999999999993</v>
      </c>
      <c r="I1852" s="5">
        <v>400</v>
      </c>
      <c r="J1852" s="3">
        <v>13999.999999999996</v>
      </c>
      <c r="K1852" s="3">
        <v>6999.9999999999982</v>
      </c>
      <c r="L1852" s="4">
        <v>0.5</v>
      </c>
      <c r="M1852" t="s">
        <v>21</v>
      </c>
      <c r="N1852">
        <v>2021</v>
      </c>
      <c r="O1852">
        <v>10</v>
      </c>
      <c r="P1852">
        <v>11</v>
      </c>
      <c r="Q1852" t="str">
        <f>TEXT(DATE(2024, sales[[#This Row],[month]], 1), "MMMM")</f>
        <v>October</v>
      </c>
      <c r="R1852" s="4">
        <f t="shared" si="28"/>
        <v>0.69696969696969657</v>
      </c>
    </row>
    <row r="1853" spans="1:18" x14ac:dyDescent="0.25">
      <c r="A1853" t="s">
        <v>172</v>
      </c>
      <c r="B1853" s="5">
        <v>1185732</v>
      </c>
      <c r="C1853" s="6" t="s">
        <v>492</v>
      </c>
      <c r="D1853" t="s">
        <v>178</v>
      </c>
      <c r="E1853" t="s">
        <v>804</v>
      </c>
      <c r="F1853" t="s">
        <v>805</v>
      </c>
      <c r="G1853" t="s">
        <v>20</v>
      </c>
      <c r="H1853" s="3">
        <v>30.000000000000004</v>
      </c>
      <c r="I1853" s="5">
        <v>550</v>
      </c>
      <c r="J1853" s="3">
        <v>16500.000000000004</v>
      </c>
      <c r="K1853" s="3">
        <v>6600.0000000000018</v>
      </c>
      <c r="L1853" s="4">
        <v>0.4</v>
      </c>
      <c r="M1853" t="s">
        <v>21</v>
      </c>
      <c r="N1853">
        <v>2021</v>
      </c>
      <c r="O1853">
        <v>11</v>
      </c>
      <c r="P1853">
        <v>11</v>
      </c>
      <c r="Q1853" t="str">
        <f>TEXT(DATE(2024, sales[[#This Row],[month]], 1), "MMMM")</f>
        <v>November</v>
      </c>
      <c r="R1853" s="4">
        <f t="shared" si="28"/>
        <v>0.17857142857142913</v>
      </c>
    </row>
    <row r="1854" spans="1:18" x14ac:dyDescent="0.25">
      <c r="A1854" t="s">
        <v>172</v>
      </c>
      <c r="B1854" s="5">
        <v>1185732</v>
      </c>
      <c r="C1854" s="6" t="s">
        <v>492</v>
      </c>
      <c r="D1854" t="s">
        <v>178</v>
      </c>
      <c r="E1854" t="s">
        <v>804</v>
      </c>
      <c r="F1854" t="s">
        <v>805</v>
      </c>
      <c r="G1854" t="s">
        <v>23</v>
      </c>
      <c r="H1854" s="3">
        <v>20.000000000000007</v>
      </c>
      <c r="I1854" s="5">
        <v>400</v>
      </c>
      <c r="J1854" s="3">
        <v>8000.0000000000027</v>
      </c>
      <c r="K1854" s="3">
        <v>2800.0000000000009</v>
      </c>
      <c r="L1854" s="4">
        <v>0.35</v>
      </c>
      <c r="M1854" t="s">
        <v>21</v>
      </c>
      <c r="N1854">
        <v>2021</v>
      </c>
      <c r="O1854">
        <v>11</v>
      </c>
      <c r="P1854">
        <v>11</v>
      </c>
      <c r="Q1854" t="str">
        <f>TEXT(DATE(2024, sales[[#This Row],[month]], 1), "MMMM")</f>
        <v>November</v>
      </c>
      <c r="R1854" s="4">
        <f t="shared" si="28"/>
        <v>-0.51515151515151503</v>
      </c>
    </row>
    <row r="1855" spans="1:18" x14ac:dyDescent="0.25">
      <c r="A1855" t="s">
        <v>172</v>
      </c>
      <c r="B1855" s="5">
        <v>1185732</v>
      </c>
      <c r="C1855" s="6" t="s">
        <v>492</v>
      </c>
      <c r="D1855" t="s">
        <v>178</v>
      </c>
      <c r="E1855" t="s">
        <v>804</v>
      </c>
      <c r="F1855" t="s">
        <v>805</v>
      </c>
      <c r="G1855" t="s">
        <v>25</v>
      </c>
      <c r="H1855" s="3">
        <v>20.000000000000007</v>
      </c>
      <c r="I1855" s="5">
        <v>345</v>
      </c>
      <c r="J1855" s="3">
        <v>6900.0000000000027</v>
      </c>
      <c r="K1855" s="3">
        <v>2415.0000000000009</v>
      </c>
      <c r="L1855" s="4">
        <v>0.35</v>
      </c>
      <c r="M1855" t="s">
        <v>21</v>
      </c>
      <c r="N1855">
        <v>2021</v>
      </c>
      <c r="O1855">
        <v>11</v>
      </c>
      <c r="P1855">
        <v>11</v>
      </c>
      <c r="Q1855" t="str">
        <f>TEXT(DATE(2024, sales[[#This Row],[month]], 1), "MMMM")</f>
        <v>November</v>
      </c>
      <c r="R1855" s="4">
        <f t="shared" si="28"/>
        <v>-0.13749999999999996</v>
      </c>
    </row>
    <row r="1856" spans="1:18" x14ac:dyDescent="0.25">
      <c r="A1856" t="s">
        <v>172</v>
      </c>
      <c r="B1856" s="5">
        <v>1185732</v>
      </c>
      <c r="C1856" s="6" t="s">
        <v>492</v>
      </c>
      <c r="D1856" t="s">
        <v>178</v>
      </c>
      <c r="E1856" t="s">
        <v>804</v>
      </c>
      <c r="F1856" t="s">
        <v>805</v>
      </c>
      <c r="G1856" t="s">
        <v>27</v>
      </c>
      <c r="H1856" s="3">
        <v>20.000000000000007</v>
      </c>
      <c r="I1856" s="5">
        <v>375</v>
      </c>
      <c r="J1856" s="3">
        <v>7500.0000000000027</v>
      </c>
      <c r="K1856" s="3">
        <v>3000.0000000000014</v>
      </c>
      <c r="L1856" s="4">
        <v>0.4</v>
      </c>
      <c r="M1856" t="s">
        <v>21</v>
      </c>
      <c r="N1856">
        <v>2021</v>
      </c>
      <c r="O1856">
        <v>11</v>
      </c>
      <c r="P1856">
        <v>11</v>
      </c>
      <c r="Q1856" t="str">
        <f>TEXT(DATE(2024, sales[[#This Row],[month]], 1), "MMMM")</f>
        <v>November</v>
      </c>
      <c r="R1856" s="4">
        <f t="shared" si="28"/>
        <v>8.6956521739130405E-2</v>
      </c>
    </row>
    <row r="1857" spans="1:18" x14ac:dyDescent="0.25">
      <c r="A1857" t="s">
        <v>172</v>
      </c>
      <c r="B1857" s="5">
        <v>1185732</v>
      </c>
      <c r="C1857" s="6" t="s">
        <v>492</v>
      </c>
      <c r="D1857" t="s">
        <v>178</v>
      </c>
      <c r="E1857" t="s">
        <v>804</v>
      </c>
      <c r="F1857" t="s">
        <v>805</v>
      </c>
      <c r="G1857" t="s">
        <v>29</v>
      </c>
      <c r="H1857" s="3">
        <v>40</v>
      </c>
      <c r="I1857" s="5">
        <v>350</v>
      </c>
      <c r="J1857" s="3">
        <v>14000</v>
      </c>
      <c r="K1857" s="3">
        <v>4900</v>
      </c>
      <c r="L1857" s="4">
        <v>0.35</v>
      </c>
      <c r="M1857" t="s">
        <v>21</v>
      </c>
      <c r="N1857">
        <v>2021</v>
      </c>
      <c r="O1857">
        <v>11</v>
      </c>
      <c r="P1857">
        <v>11</v>
      </c>
      <c r="Q1857" t="str">
        <f>TEXT(DATE(2024, sales[[#This Row],[month]], 1), "MMMM")</f>
        <v>November</v>
      </c>
      <c r="R1857" s="4">
        <f t="shared" si="28"/>
        <v>0.86666666666666603</v>
      </c>
    </row>
    <row r="1858" spans="1:18" x14ac:dyDescent="0.25">
      <c r="A1858" t="s">
        <v>172</v>
      </c>
      <c r="B1858" s="5">
        <v>1185732</v>
      </c>
      <c r="C1858" s="6" t="s">
        <v>492</v>
      </c>
      <c r="D1858" t="s">
        <v>178</v>
      </c>
      <c r="E1858" t="s">
        <v>804</v>
      </c>
      <c r="F1858" t="s">
        <v>805</v>
      </c>
      <c r="G1858" t="s">
        <v>31</v>
      </c>
      <c r="H1858" s="3">
        <v>44.999999999999993</v>
      </c>
      <c r="I1858" s="5">
        <v>450</v>
      </c>
      <c r="J1858" s="3">
        <v>20249.999999999996</v>
      </c>
      <c r="K1858" s="3">
        <v>10124.999999999996</v>
      </c>
      <c r="L1858" s="4">
        <v>0.5</v>
      </c>
      <c r="M1858" t="s">
        <v>21</v>
      </c>
      <c r="N1858">
        <v>2021</v>
      </c>
      <c r="O1858">
        <v>11</v>
      </c>
      <c r="P1858">
        <v>11</v>
      </c>
      <c r="Q1858" t="str">
        <f>TEXT(DATE(2024, sales[[#This Row],[month]], 1), "MMMM")</f>
        <v>November</v>
      </c>
      <c r="R1858" s="4">
        <f t="shared" ref="R1858:R1921" si="29">IFERROR((J1858-J1857)/J1857, 0)</f>
        <v>0.44642857142857117</v>
      </c>
    </row>
    <row r="1859" spans="1:18" x14ac:dyDescent="0.25">
      <c r="A1859" t="s">
        <v>172</v>
      </c>
      <c r="B1859" s="5">
        <v>1185732</v>
      </c>
      <c r="C1859" s="6" t="s">
        <v>521</v>
      </c>
      <c r="D1859" t="s">
        <v>178</v>
      </c>
      <c r="E1859" t="s">
        <v>804</v>
      </c>
      <c r="F1859" t="s">
        <v>805</v>
      </c>
      <c r="G1859" t="s">
        <v>20</v>
      </c>
      <c r="H1859" s="3">
        <v>40</v>
      </c>
      <c r="I1859" s="5">
        <v>700</v>
      </c>
      <c r="J1859" s="3">
        <v>28000</v>
      </c>
      <c r="K1859" s="3">
        <v>11200</v>
      </c>
      <c r="L1859" s="4">
        <v>0.4</v>
      </c>
      <c r="M1859" t="s">
        <v>21</v>
      </c>
      <c r="N1859">
        <v>2021</v>
      </c>
      <c r="O1859">
        <v>12</v>
      </c>
      <c r="P1859">
        <v>10</v>
      </c>
      <c r="Q1859" t="str">
        <f>TEXT(DATE(2024, sales[[#This Row],[month]], 1), "MMMM")</f>
        <v>December</v>
      </c>
      <c r="R1859" s="4">
        <f t="shared" si="29"/>
        <v>0.38271604938271631</v>
      </c>
    </row>
    <row r="1860" spans="1:18" x14ac:dyDescent="0.25">
      <c r="A1860" t="s">
        <v>172</v>
      </c>
      <c r="B1860" s="5">
        <v>1185732</v>
      </c>
      <c r="C1860" s="6" t="s">
        <v>521</v>
      </c>
      <c r="D1860" t="s">
        <v>178</v>
      </c>
      <c r="E1860" t="s">
        <v>804</v>
      </c>
      <c r="F1860" t="s">
        <v>805</v>
      </c>
      <c r="G1860" t="s">
        <v>23</v>
      </c>
      <c r="H1860" s="3">
        <v>30.000000000000004</v>
      </c>
      <c r="I1860" s="5">
        <v>500</v>
      </c>
      <c r="J1860" s="3">
        <v>15000.000000000002</v>
      </c>
      <c r="K1860" s="3">
        <v>5250</v>
      </c>
      <c r="L1860" s="4">
        <v>0.35</v>
      </c>
      <c r="M1860" t="s">
        <v>21</v>
      </c>
      <c r="N1860">
        <v>2021</v>
      </c>
      <c r="O1860">
        <v>12</v>
      </c>
      <c r="P1860">
        <v>10</v>
      </c>
      <c r="Q1860" t="str">
        <f>TEXT(DATE(2024, sales[[#This Row],[month]], 1), "MMMM")</f>
        <v>December</v>
      </c>
      <c r="R1860" s="4">
        <f t="shared" si="29"/>
        <v>-0.46428571428571425</v>
      </c>
    </row>
    <row r="1861" spans="1:18" x14ac:dyDescent="0.25">
      <c r="A1861" t="s">
        <v>172</v>
      </c>
      <c r="B1861" s="5">
        <v>1185732</v>
      </c>
      <c r="C1861" s="6" t="s">
        <v>521</v>
      </c>
      <c r="D1861" t="s">
        <v>178</v>
      </c>
      <c r="E1861" t="s">
        <v>804</v>
      </c>
      <c r="F1861" t="s">
        <v>805</v>
      </c>
      <c r="G1861" t="s">
        <v>25</v>
      </c>
      <c r="H1861" s="3">
        <v>30.000000000000004</v>
      </c>
      <c r="I1861" s="5">
        <v>450</v>
      </c>
      <c r="J1861" s="3">
        <v>13500.000000000002</v>
      </c>
      <c r="K1861" s="3">
        <v>4725</v>
      </c>
      <c r="L1861" s="4">
        <v>0.35</v>
      </c>
      <c r="M1861" t="s">
        <v>21</v>
      </c>
      <c r="N1861">
        <v>2021</v>
      </c>
      <c r="O1861">
        <v>12</v>
      </c>
      <c r="P1861">
        <v>10</v>
      </c>
      <c r="Q1861" t="str">
        <f>TEXT(DATE(2024, sales[[#This Row],[month]], 1), "MMMM")</f>
        <v>December</v>
      </c>
      <c r="R1861" s="4">
        <f t="shared" si="29"/>
        <v>-9.9999999999999992E-2</v>
      </c>
    </row>
    <row r="1862" spans="1:18" x14ac:dyDescent="0.25">
      <c r="A1862" t="s">
        <v>172</v>
      </c>
      <c r="B1862" s="5">
        <v>1185732</v>
      </c>
      <c r="C1862" s="6" t="s">
        <v>521</v>
      </c>
      <c r="D1862" t="s">
        <v>178</v>
      </c>
      <c r="E1862" t="s">
        <v>804</v>
      </c>
      <c r="F1862" t="s">
        <v>805</v>
      </c>
      <c r="G1862" t="s">
        <v>27</v>
      </c>
      <c r="H1862" s="3">
        <v>30.000000000000004</v>
      </c>
      <c r="I1862" s="5">
        <v>400</v>
      </c>
      <c r="J1862" s="3">
        <v>12000.000000000002</v>
      </c>
      <c r="K1862" s="3">
        <v>4800.0000000000009</v>
      </c>
      <c r="L1862" s="4">
        <v>0.4</v>
      </c>
      <c r="M1862" t="s">
        <v>21</v>
      </c>
      <c r="N1862">
        <v>2021</v>
      </c>
      <c r="O1862">
        <v>12</v>
      </c>
      <c r="P1862">
        <v>10</v>
      </c>
      <c r="Q1862" t="str">
        <f>TEXT(DATE(2024, sales[[#This Row],[month]], 1), "MMMM")</f>
        <v>December</v>
      </c>
      <c r="R1862" s="4">
        <f t="shared" si="29"/>
        <v>-0.11111111111111109</v>
      </c>
    </row>
    <row r="1863" spans="1:18" x14ac:dyDescent="0.25">
      <c r="A1863" t="s">
        <v>172</v>
      </c>
      <c r="B1863" s="5">
        <v>1185732</v>
      </c>
      <c r="C1863" s="6" t="s">
        <v>521</v>
      </c>
      <c r="D1863" t="s">
        <v>178</v>
      </c>
      <c r="E1863" t="s">
        <v>804</v>
      </c>
      <c r="F1863" t="s">
        <v>805</v>
      </c>
      <c r="G1863" t="s">
        <v>29</v>
      </c>
      <c r="H1863" s="3">
        <v>40</v>
      </c>
      <c r="I1863" s="5">
        <v>400</v>
      </c>
      <c r="J1863" s="3">
        <v>16000</v>
      </c>
      <c r="K1863" s="3">
        <v>5600</v>
      </c>
      <c r="L1863" s="4">
        <v>0.35</v>
      </c>
      <c r="M1863" t="s">
        <v>21</v>
      </c>
      <c r="N1863">
        <v>2021</v>
      </c>
      <c r="O1863">
        <v>12</v>
      </c>
      <c r="P1863">
        <v>10</v>
      </c>
      <c r="Q1863" t="str">
        <f>TEXT(DATE(2024, sales[[#This Row],[month]], 1), "MMMM")</f>
        <v>December</v>
      </c>
      <c r="R1863" s="4">
        <f t="shared" si="29"/>
        <v>0.33333333333333315</v>
      </c>
    </row>
    <row r="1864" spans="1:18" x14ac:dyDescent="0.25">
      <c r="A1864" t="s">
        <v>172</v>
      </c>
      <c r="B1864" s="5">
        <v>1185732</v>
      </c>
      <c r="C1864" s="6" t="s">
        <v>521</v>
      </c>
      <c r="D1864" t="s">
        <v>178</v>
      </c>
      <c r="E1864" t="s">
        <v>804</v>
      </c>
      <c r="F1864" t="s">
        <v>805</v>
      </c>
      <c r="G1864" t="s">
        <v>31</v>
      </c>
      <c r="H1864" s="3">
        <v>44.999999999999993</v>
      </c>
      <c r="I1864" s="5">
        <v>500</v>
      </c>
      <c r="J1864" s="3">
        <v>22499.999999999996</v>
      </c>
      <c r="K1864" s="3">
        <v>11249.999999999996</v>
      </c>
      <c r="L1864" s="4">
        <v>0.5</v>
      </c>
      <c r="M1864" t="s">
        <v>21</v>
      </c>
      <c r="N1864">
        <v>2021</v>
      </c>
      <c r="O1864">
        <v>12</v>
      </c>
      <c r="P1864">
        <v>10</v>
      </c>
      <c r="Q1864" t="str">
        <f>TEXT(DATE(2024, sales[[#This Row],[month]], 1), "MMMM")</f>
        <v>December</v>
      </c>
      <c r="R1864" s="4">
        <f t="shared" si="29"/>
        <v>0.40624999999999978</v>
      </c>
    </row>
    <row r="1865" spans="1:18" x14ac:dyDescent="0.25">
      <c r="A1865" t="s">
        <v>172</v>
      </c>
      <c r="B1865" s="5">
        <v>1128299</v>
      </c>
      <c r="C1865" s="6" t="s">
        <v>224</v>
      </c>
      <c r="D1865" t="s">
        <v>178</v>
      </c>
      <c r="E1865" t="s">
        <v>804</v>
      </c>
      <c r="F1865" t="s">
        <v>805</v>
      </c>
      <c r="G1865" t="s">
        <v>20</v>
      </c>
      <c r="H1865" s="3">
        <v>30.000000000000004</v>
      </c>
      <c r="I1865" s="5">
        <v>350</v>
      </c>
      <c r="J1865" s="3">
        <v>10500.000000000002</v>
      </c>
      <c r="K1865" s="3">
        <v>3675.0000000000009</v>
      </c>
      <c r="L1865" s="4">
        <v>0.35</v>
      </c>
      <c r="M1865" t="s">
        <v>21</v>
      </c>
      <c r="N1865">
        <v>2021</v>
      </c>
      <c r="O1865">
        <v>1</v>
      </c>
      <c r="P1865">
        <v>24</v>
      </c>
      <c r="Q1865" t="str">
        <f>TEXT(DATE(2024, sales[[#This Row],[month]], 1), "MMMM")</f>
        <v>January</v>
      </c>
      <c r="R1865" s="4">
        <f t="shared" si="29"/>
        <v>-0.53333333333333321</v>
      </c>
    </row>
    <row r="1866" spans="1:18" x14ac:dyDescent="0.25">
      <c r="A1866" t="s">
        <v>172</v>
      </c>
      <c r="B1866" s="5">
        <v>1128299</v>
      </c>
      <c r="C1866" s="6" t="s">
        <v>224</v>
      </c>
      <c r="D1866" t="s">
        <v>178</v>
      </c>
      <c r="E1866" t="s">
        <v>804</v>
      </c>
      <c r="F1866" t="s">
        <v>805</v>
      </c>
      <c r="G1866" t="s">
        <v>23</v>
      </c>
      <c r="H1866" s="3">
        <v>40</v>
      </c>
      <c r="I1866" s="5">
        <v>350</v>
      </c>
      <c r="J1866" s="3">
        <v>14000</v>
      </c>
      <c r="K1866" s="3">
        <v>4900</v>
      </c>
      <c r="L1866" s="4">
        <v>0.35</v>
      </c>
      <c r="M1866" t="s">
        <v>21</v>
      </c>
      <c r="N1866">
        <v>2021</v>
      </c>
      <c r="O1866">
        <v>1</v>
      </c>
      <c r="P1866">
        <v>24</v>
      </c>
      <c r="Q1866" t="str">
        <f>TEXT(DATE(2024, sales[[#This Row],[month]], 1), "MMMM")</f>
        <v>January</v>
      </c>
      <c r="R1866" s="4">
        <f t="shared" si="29"/>
        <v>0.33333333333333309</v>
      </c>
    </row>
    <row r="1867" spans="1:18" x14ac:dyDescent="0.25">
      <c r="A1867" t="s">
        <v>172</v>
      </c>
      <c r="B1867" s="5">
        <v>1128299</v>
      </c>
      <c r="C1867" s="6" t="s">
        <v>224</v>
      </c>
      <c r="D1867" t="s">
        <v>178</v>
      </c>
      <c r="E1867" t="s">
        <v>804</v>
      </c>
      <c r="F1867" t="s">
        <v>805</v>
      </c>
      <c r="G1867" t="s">
        <v>25</v>
      </c>
      <c r="H1867" s="3">
        <v>40</v>
      </c>
      <c r="I1867" s="5">
        <v>350</v>
      </c>
      <c r="J1867" s="3">
        <v>14000</v>
      </c>
      <c r="K1867" s="3">
        <v>4900</v>
      </c>
      <c r="L1867" s="4">
        <v>0.35</v>
      </c>
      <c r="M1867" t="s">
        <v>21</v>
      </c>
      <c r="N1867">
        <v>2021</v>
      </c>
      <c r="O1867">
        <v>1</v>
      </c>
      <c r="P1867">
        <v>24</v>
      </c>
      <c r="Q1867" t="str">
        <f>TEXT(DATE(2024, sales[[#This Row],[month]], 1), "MMMM")</f>
        <v>January</v>
      </c>
      <c r="R1867" s="4">
        <f t="shared" si="29"/>
        <v>0</v>
      </c>
    </row>
    <row r="1868" spans="1:18" x14ac:dyDescent="0.25">
      <c r="A1868" t="s">
        <v>172</v>
      </c>
      <c r="B1868" s="5">
        <v>1128299</v>
      </c>
      <c r="C1868" s="6" t="s">
        <v>224</v>
      </c>
      <c r="D1868" t="s">
        <v>178</v>
      </c>
      <c r="E1868" t="s">
        <v>804</v>
      </c>
      <c r="F1868" t="s">
        <v>805</v>
      </c>
      <c r="G1868" t="s">
        <v>27</v>
      </c>
      <c r="H1868" s="3">
        <v>40</v>
      </c>
      <c r="I1868" s="5">
        <v>200</v>
      </c>
      <c r="J1868" s="3">
        <v>8000</v>
      </c>
      <c r="K1868" s="3">
        <v>2800</v>
      </c>
      <c r="L1868" s="4">
        <v>0.35</v>
      </c>
      <c r="M1868" t="s">
        <v>21</v>
      </c>
      <c r="N1868">
        <v>2021</v>
      </c>
      <c r="O1868">
        <v>1</v>
      </c>
      <c r="P1868">
        <v>24</v>
      </c>
      <c r="Q1868" t="str">
        <f>TEXT(DATE(2024, sales[[#This Row],[month]], 1), "MMMM")</f>
        <v>January</v>
      </c>
      <c r="R1868" s="4">
        <f t="shared" si="29"/>
        <v>-0.42857142857142855</v>
      </c>
    </row>
    <row r="1869" spans="1:18" x14ac:dyDescent="0.25">
      <c r="A1869" t="s">
        <v>172</v>
      </c>
      <c r="B1869" s="5">
        <v>1128299</v>
      </c>
      <c r="C1869" s="6" t="s">
        <v>224</v>
      </c>
      <c r="D1869" t="s">
        <v>178</v>
      </c>
      <c r="E1869" t="s">
        <v>804</v>
      </c>
      <c r="F1869" t="s">
        <v>805</v>
      </c>
      <c r="G1869" t="s">
        <v>29</v>
      </c>
      <c r="H1869" s="3">
        <v>45.000000000000007</v>
      </c>
      <c r="I1869" s="5">
        <v>150</v>
      </c>
      <c r="J1869" s="3">
        <v>6750.0000000000009</v>
      </c>
      <c r="K1869" s="3">
        <v>2700.0000000000005</v>
      </c>
      <c r="L1869" s="4">
        <v>0.4</v>
      </c>
      <c r="M1869" t="s">
        <v>21</v>
      </c>
      <c r="N1869">
        <v>2021</v>
      </c>
      <c r="O1869">
        <v>1</v>
      </c>
      <c r="P1869">
        <v>24</v>
      </c>
      <c r="Q1869" t="str">
        <f>TEXT(DATE(2024, sales[[#This Row],[month]], 1), "MMMM")</f>
        <v>January</v>
      </c>
      <c r="R1869" s="4">
        <f t="shared" si="29"/>
        <v>-0.15624999999999989</v>
      </c>
    </row>
    <row r="1870" spans="1:18" x14ac:dyDescent="0.25">
      <c r="A1870" t="s">
        <v>172</v>
      </c>
      <c r="B1870" s="5">
        <v>1128299</v>
      </c>
      <c r="C1870" s="6" t="s">
        <v>224</v>
      </c>
      <c r="D1870" t="s">
        <v>178</v>
      </c>
      <c r="E1870" t="s">
        <v>804</v>
      </c>
      <c r="F1870" t="s">
        <v>805</v>
      </c>
      <c r="G1870" t="s">
        <v>31</v>
      </c>
      <c r="H1870" s="3">
        <v>40</v>
      </c>
      <c r="I1870" s="5">
        <v>400</v>
      </c>
      <c r="J1870" s="3">
        <v>16000</v>
      </c>
      <c r="K1870" s="3">
        <v>4800</v>
      </c>
      <c r="L1870" s="4">
        <v>0.3</v>
      </c>
      <c r="M1870" t="s">
        <v>21</v>
      </c>
      <c r="N1870">
        <v>2021</v>
      </c>
      <c r="O1870">
        <v>1</v>
      </c>
      <c r="P1870">
        <v>24</v>
      </c>
      <c r="Q1870" t="str">
        <f>TEXT(DATE(2024, sales[[#This Row],[month]], 1), "MMMM")</f>
        <v>January</v>
      </c>
      <c r="R1870" s="4">
        <f t="shared" si="29"/>
        <v>1.3703703703703702</v>
      </c>
    </row>
    <row r="1871" spans="1:18" x14ac:dyDescent="0.25">
      <c r="A1871" t="s">
        <v>172</v>
      </c>
      <c r="B1871" s="5">
        <v>1128299</v>
      </c>
      <c r="C1871" s="6" t="s">
        <v>755</v>
      </c>
      <c r="D1871" t="s">
        <v>178</v>
      </c>
      <c r="E1871" t="s">
        <v>804</v>
      </c>
      <c r="F1871" t="s">
        <v>805</v>
      </c>
      <c r="G1871" t="s">
        <v>20</v>
      </c>
      <c r="H1871" s="3">
        <v>30.000000000000004</v>
      </c>
      <c r="I1871" s="5">
        <v>450</v>
      </c>
      <c r="J1871" s="3">
        <v>13500.000000000002</v>
      </c>
      <c r="K1871" s="3">
        <v>4725</v>
      </c>
      <c r="L1871" s="4">
        <v>0.35</v>
      </c>
      <c r="M1871" t="s">
        <v>21</v>
      </c>
      <c r="N1871">
        <v>2021</v>
      </c>
      <c r="O1871">
        <v>2</v>
      </c>
      <c r="P1871">
        <v>24</v>
      </c>
      <c r="Q1871" t="str">
        <f>TEXT(DATE(2024, sales[[#This Row],[month]], 1), "MMMM")</f>
        <v>February</v>
      </c>
      <c r="R1871" s="4">
        <f t="shared" si="29"/>
        <v>-0.15624999999999989</v>
      </c>
    </row>
    <row r="1872" spans="1:18" x14ac:dyDescent="0.25">
      <c r="A1872" t="s">
        <v>172</v>
      </c>
      <c r="B1872" s="5">
        <v>1128299</v>
      </c>
      <c r="C1872" s="6" t="s">
        <v>755</v>
      </c>
      <c r="D1872" t="s">
        <v>178</v>
      </c>
      <c r="E1872" t="s">
        <v>804</v>
      </c>
      <c r="F1872" t="s">
        <v>805</v>
      </c>
      <c r="G1872" t="s">
        <v>23</v>
      </c>
      <c r="H1872" s="3">
        <v>40</v>
      </c>
      <c r="I1872" s="5">
        <v>350</v>
      </c>
      <c r="J1872" s="3">
        <v>14000</v>
      </c>
      <c r="K1872" s="3">
        <v>4900</v>
      </c>
      <c r="L1872" s="4">
        <v>0.35</v>
      </c>
      <c r="M1872" t="s">
        <v>21</v>
      </c>
      <c r="N1872">
        <v>2021</v>
      </c>
      <c r="O1872">
        <v>2</v>
      </c>
      <c r="P1872">
        <v>24</v>
      </c>
      <c r="Q1872" t="str">
        <f>TEXT(DATE(2024, sales[[#This Row],[month]], 1), "MMMM")</f>
        <v>February</v>
      </c>
      <c r="R1872" s="4">
        <f t="shared" si="29"/>
        <v>3.7037037037036896E-2</v>
      </c>
    </row>
    <row r="1873" spans="1:18" x14ac:dyDescent="0.25">
      <c r="A1873" t="s">
        <v>172</v>
      </c>
      <c r="B1873" s="5">
        <v>1128299</v>
      </c>
      <c r="C1873" s="6" t="s">
        <v>755</v>
      </c>
      <c r="D1873" t="s">
        <v>178</v>
      </c>
      <c r="E1873" t="s">
        <v>804</v>
      </c>
      <c r="F1873" t="s">
        <v>805</v>
      </c>
      <c r="G1873" t="s">
        <v>25</v>
      </c>
      <c r="H1873" s="3">
        <v>40</v>
      </c>
      <c r="I1873" s="5">
        <v>350</v>
      </c>
      <c r="J1873" s="3">
        <v>14000</v>
      </c>
      <c r="K1873" s="3">
        <v>4900</v>
      </c>
      <c r="L1873" s="4">
        <v>0.35</v>
      </c>
      <c r="M1873" t="s">
        <v>21</v>
      </c>
      <c r="N1873">
        <v>2021</v>
      </c>
      <c r="O1873">
        <v>2</v>
      </c>
      <c r="P1873">
        <v>24</v>
      </c>
      <c r="Q1873" t="str">
        <f>TEXT(DATE(2024, sales[[#This Row],[month]], 1), "MMMM")</f>
        <v>February</v>
      </c>
      <c r="R1873" s="4">
        <f t="shared" si="29"/>
        <v>0</v>
      </c>
    </row>
    <row r="1874" spans="1:18" x14ac:dyDescent="0.25">
      <c r="A1874" t="s">
        <v>172</v>
      </c>
      <c r="B1874" s="5">
        <v>1128299</v>
      </c>
      <c r="C1874" s="6" t="s">
        <v>755</v>
      </c>
      <c r="D1874" t="s">
        <v>178</v>
      </c>
      <c r="E1874" t="s">
        <v>806</v>
      </c>
      <c r="F1874" t="s">
        <v>789</v>
      </c>
      <c r="G1874" t="s">
        <v>27</v>
      </c>
      <c r="H1874" s="3">
        <v>40</v>
      </c>
      <c r="I1874" s="5">
        <v>200</v>
      </c>
      <c r="J1874" s="3">
        <v>8000</v>
      </c>
      <c r="K1874" s="3">
        <v>2800</v>
      </c>
      <c r="L1874" s="4">
        <v>0.35</v>
      </c>
      <c r="M1874" t="s">
        <v>21</v>
      </c>
      <c r="N1874">
        <v>2021</v>
      </c>
      <c r="O1874">
        <v>2</v>
      </c>
      <c r="P1874">
        <v>24</v>
      </c>
      <c r="Q1874" t="str">
        <f>TEXT(DATE(2024, sales[[#This Row],[month]], 1), "MMMM")</f>
        <v>February</v>
      </c>
      <c r="R1874" s="4">
        <f t="shared" si="29"/>
        <v>-0.42857142857142855</v>
      </c>
    </row>
    <row r="1875" spans="1:18" x14ac:dyDescent="0.25">
      <c r="A1875" t="s">
        <v>172</v>
      </c>
      <c r="B1875" s="5">
        <v>1128299</v>
      </c>
      <c r="C1875" s="6" t="s">
        <v>755</v>
      </c>
      <c r="D1875" t="s">
        <v>178</v>
      </c>
      <c r="E1875" t="s">
        <v>806</v>
      </c>
      <c r="F1875" t="s">
        <v>789</v>
      </c>
      <c r="G1875" t="s">
        <v>29</v>
      </c>
      <c r="H1875" s="3">
        <v>45.000000000000007</v>
      </c>
      <c r="I1875" s="5">
        <v>125</v>
      </c>
      <c r="J1875" s="3">
        <v>5625.0000000000009</v>
      </c>
      <c r="K1875" s="3">
        <v>2250.0000000000005</v>
      </c>
      <c r="L1875" s="4">
        <v>0.4</v>
      </c>
      <c r="M1875" t="s">
        <v>21</v>
      </c>
      <c r="N1875">
        <v>2021</v>
      </c>
      <c r="O1875">
        <v>2</v>
      </c>
      <c r="P1875">
        <v>24</v>
      </c>
      <c r="Q1875" t="str">
        <f>TEXT(DATE(2024, sales[[#This Row],[month]], 1), "MMMM")</f>
        <v>February</v>
      </c>
      <c r="R1875" s="4">
        <f t="shared" si="29"/>
        <v>-0.29687499999999989</v>
      </c>
    </row>
    <row r="1876" spans="1:18" x14ac:dyDescent="0.25">
      <c r="A1876" t="s">
        <v>172</v>
      </c>
      <c r="B1876" s="5">
        <v>1128299</v>
      </c>
      <c r="C1876" s="6" t="s">
        <v>755</v>
      </c>
      <c r="D1876" t="s">
        <v>178</v>
      </c>
      <c r="E1876" t="s">
        <v>806</v>
      </c>
      <c r="F1876" t="s">
        <v>789</v>
      </c>
      <c r="G1876" t="s">
        <v>31</v>
      </c>
      <c r="H1876" s="3">
        <v>40</v>
      </c>
      <c r="I1876" s="5">
        <v>325</v>
      </c>
      <c r="J1876" s="3">
        <v>13000</v>
      </c>
      <c r="K1876" s="3">
        <v>3900</v>
      </c>
      <c r="L1876" s="4">
        <v>0.3</v>
      </c>
      <c r="M1876" t="s">
        <v>21</v>
      </c>
      <c r="N1876">
        <v>2021</v>
      </c>
      <c r="O1876">
        <v>2</v>
      </c>
      <c r="P1876">
        <v>24</v>
      </c>
      <c r="Q1876" t="str">
        <f>TEXT(DATE(2024, sales[[#This Row],[month]], 1), "MMMM")</f>
        <v>February</v>
      </c>
      <c r="R1876" s="4">
        <f t="shared" si="29"/>
        <v>1.3111111111111107</v>
      </c>
    </row>
    <row r="1877" spans="1:18" x14ac:dyDescent="0.25">
      <c r="A1877" t="s">
        <v>172</v>
      </c>
      <c r="B1877" s="5">
        <v>1128299</v>
      </c>
      <c r="C1877" s="6" t="s">
        <v>266</v>
      </c>
      <c r="D1877" t="s">
        <v>178</v>
      </c>
      <c r="E1877" t="s">
        <v>806</v>
      </c>
      <c r="F1877" t="s">
        <v>789</v>
      </c>
      <c r="G1877" t="s">
        <v>20</v>
      </c>
      <c r="H1877" s="3">
        <v>40</v>
      </c>
      <c r="I1877" s="5">
        <v>475</v>
      </c>
      <c r="J1877" s="3">
        <v>19000</v>
      </c>
      <c r="K1877" s="3">
        <v>6650</v>
      </c>
      <c r="L1877" s="4">
        <v>0.35</v>
      </c>
      <c r="M1877" t="s">
        <v>21</v>
      </c>
      <c r="N1877">
        <v>2021</v>
      </c>
      <c r="O1877">
        <v>3</v>
      </c>
      <c r="P1877">
        <v>23</v>
      </c>
      <c r="Q1877" t="str">
        <f>TEXT(DATE(2024, sales[[#This Row],[month]], 1), "MMMM")</f>
        <v>March</v>
      </c>
      <c r="R1877" s="4">
        <f t="shared" si="29"/>
        <v>0.46153846153846156</v>
      </c>
    </row>
    <row r="1878" spans="1:18" x14ac:dyDescent="0.25">
      <c r="A1878" t="s">
        <v>172</v>
      </c>
      <c r="B1878" s="5">
        <v>1128299</v>
      </c>
      <c r="C1878" s="6" t="s">
        <v>266</v>
      </c>
      <c r="D1878" t="s">
        <v>178</v>
      </c>
      <c r="E1878" t="s">
        <v>806</v>
      </c>
      <c r="F1878" t="s">
        <v>789</v>
      </c>
      <c r="G1878" t="s">
        <v>23</v>
      </c>
      <c r="H1878" s="3">
        <v>50</v>
      </c>
      <c r="I1878" s="5">
        <v>325</v>
      </c>
      <c r="J1878" s="3">
        <v>16250</v>
      </c>
      <c r="K1878" s="3">
        <v>5687.5</v>
      </c>
      <c r="L1878" s="4">
        <v>0.35</v>
      </c>
      <c r="M1878" t="s">
        <v>21</v>
      </c>
      <c r="N1878">
        <v>2021</v>
      </c>
      <c r="O1878">
        <v>3</v>
      </c>
      <c r="P1878">
        <v>23</v>
      </c>
      <c r="Q1878" t="str">
        <f>TEXT(DATE(2024, sales[[#This Row],[month]], 1), "MMMM")</f>
        <v>March</v>
      </c>
      <c r="R1878" s="4">
        <f t="shared" si="29"/>
        <v>-0.14473684210526316</v>
      </c>
    </row>
    <row r="1879" spans="1:18" x14ac:dyDescent="0.25">
      <c r="A1879" t="s">
        <v>172</v>
      </c>
      <c r="B1879" s="5">
        <v>1128299</v>
      </c>
      <c r="C1879" s="6" t="s">
        <v>266</v>
      </c>
      <c r="D1879" t="s">
        <v>178</v>
      </c>
      <c r="E1879" t="s">
        <v>806</v>
      </c>
      <c r="F1879" t="s">
        <v>789</v>
      </c>
      <c r="G1879" t="s">
        <v>25</v>
      </c>
      <c r="H1879" s="3">
        <v>54.999999999999993</v>
      </c>
      <c r="I1879" s="5">
        <v>350</v>
      </c>
      <c r="J1879" s="3">
        <v>19250</v>
      </c>
      <c r="K1879" s="3">
        <v>6737.4999999999982</v>
      </c>
      <c r="L1879" s="4">
        <v>0.35</v>
      </c>
      <c r="M1879" t="s">
        <v>21</v>
      </c>
      <c r="N1879">
        <v>2021</v>
      </c>
      <c r="O1879">
        <v>3</v>
      </c>
      <c r="P1879">
        <v>23</v>
      </c>
      <c r="Q1879" t="str">
        <f>TEXT(DATE(2024, sales[[#This Row],[month]], 1), "MMMM")</f>
        <v>March</v>
      </c>
      <c r="R1879" s="4">
        <f t="shared" si="29"/>
        <v>0.18461538461538463</v>
      </c>
    </row>
    <row r="1880" spans="1:18" x14ac:dyDescent="0.25">
      <c r="A1880" t="s">
        <v>172</v>
      </c>
      <c r="B1880" s="5">
        <v>1128299</v>
      </c>
      <c r="C1880" s="6" t="s">
        <v>266</v>
      </c>
      <c r="D1880" t="s">
        <v>178</v>
      </c>
      <c r="E1880" t="s">
        <v>806</v>
      </c>
      <c r="F1880" t="s">
        <v>789</v>
      </c>
      <c r="G1880" t="s">
        <v>27</v>
      </c>
      <c r="H1880" s="3">
        <v>50</v>
      </c>
      <c r="I1880" s="5">
        <v>250</v>
      </c>
      <c r="J1880" s="3">
        <v>12500</v>
      </c>
      <c r="K1880" s="3">
        <v>4375</v>
      </c>
      <c r="L1880" s="4">
        <v>0.35</v>
      </c>
      <c r="M1880" t="s">
        <v>21</v>
      </c>
      <c r="N1880">
        <v>2021</v>
      </c>
      <c r="O1880">
        <v>3</v>
      </c>
      <c r="P1880">
        <v>23</v>
      </c>
      <c r="Q1880" t="str">
        <f>TEXT(DATE(2024, sales[[#This Row],[month]], 1), "MMMM")</f>
        <v>March</v>
      </c>
      <c r="R1880" s="4">
        <f t="shared" si="29"/>
        <v>-0.35064935064935066</v>
      </c>
    </row>
    <row r="1881" spans="1:18" x14ac:dyDescent="0.25">
      <c r="A1881" t="s">
        <v>172</v>
      </c>
      <c r="B1881" s="5">
        <v>1128299</v>
      </c>
      <c r="C1881" s="6" t="s">
        <v>266</v>
      </c>
      <c r="D1881" t="s">
        <v>178</v>
      </c>
      <c r="E1881" t="s">
        <v>806</v>
      </c>
      <c r="F1881" t="s">
        <v>789</v>
      </c>
      <c r="G1881" t="s">
        <v>29</v>
      </c>
      <c r="H1881" s="3">
        <v>55.000000000000007</v>
      </c>
      <c r="I1881" s="5">
        <v>100</v>
      </c>
      <c r="J1881" s="3">
        <v>5500.0000000000009</v>
      </c>
      <c r="K1881" s="3">
        <v>2200.0000000000005</v>
      </c>
      <c r="L1881" s="4">
        <v>0.4</v>
      </c>
      <c r="M1881" t="s">
        <v>21</v>
      </c>
      <c r="N1881">
        <v>2021</v>
      </c>
      <c r="O1881">
        <v>3</v>
      </c>
      <c r="P1881">
        <v>23</v>
      </c>
      <c r="Q1881" t="str">
        <f>TEXT(DATE(2024, sales[[#This Row],[month]], 1), "MMMM")</f>
        <v>March</v>
      </c>
      <c r="R1881" s="4">
        <f t="shared" si="29"/>
        <v>-0.55999999999999994</v>
      </c>
    </row>
    <row r="1882" spans="1:18" x14ac:dyDescent="0.25">
      <c r="A1882" t="s">
        <v>172</v>
      </c>
      <c r="B1882" s="5">
        <v>1128299</v>
      </c>
      <c r="C1882" s="6" t="s">
        <v>266</v>
      </c>
      <c r="D1882" t="s">
        <v>178</v>
      </c>
      <c r="E1882" t="s">
        <v>806</v>
      </c>
      <c r="F1882" t="s">
        <v>789</v>
      </c>
      <c r="G1882" t="s">
        <v>31</v>
      </c>
      <c r="H1882" s="3">
        <v>50</v>
      </c>
      <c r="I1882" s="5">
        <v>300</v>
      </c>
      <c r="J1882" s="3">
        <v>15000</v>
      </c>
      <c r="K1882" s="3">
        <v>4500</v>
      </c>
      <c r="L1882" s="4">
        <v>0.3</v>
      </c>
      <c r="M1882" t="s">
        <v>21</v>
      </c>
      <c r="N1882">
        <v>2021</v>
      </c>
      <c r="O1882">
        <v>3</v>
      </c>
      <c r="P1882">
        <v>23</v>
      </c>
      <c r="Q1882" t="str">
        <f>TEXT(DATE(2024, sales[[#This Row],[month]], 1), "MMMM")</f>
        <v>March</v>
      </c>
      <c r="R1882" s="4">
        <f t="shared" si="29"/>
        <v>1.7272727272727271</v>
      </c>
    </row>
    <row r="1883" spans="1:18" x14ac:dyDescent="0.25">
      <c r="A1883" t="s">
        <v>172</v>
      </c>
      <c r="B1883" s="5">
        <v>1128299</v>
      </c>
      <c r="C1883" s="6" t="s">
        <v>285</v>
      </c>
      <c r="D1883" t="s">
        <v>178</v>
      </c>
      <c r="E1883" t="s">
        <v>806</v>
      </c>
      <c r="F1883" t="s">
        <v>789</v>
      </c>
      <c r="G1883" t="s">
        <v>20</v>
      </c>
      <c r="H1883" s="3">
        <v>55.000000000000007</v>
      </c>
      <c r="I1883" s="5">
        <v>475</v>
      </c>
      <c r="J1883" s="3">
        <v>26125.000000000004</v>
      </c>
      <c r="K1883" s="3">
        <v>9143.75</v>
      </c>
      <c r="L1883" s="4">
        <v>0.35</v>
      </c>
      <c r="M1883" t="s">
        <v>21</v>
      </c>
      <c r="N1883">
        <v>2021</v>
      </c>
      <c r="O1883">
        <v>4</v>
      </c>
      <c r="P1883">
        <v>24</v>
      </c>
      <c r="Q1883" t="str">
        <f>TEXT(DATE(2024, sales[[#This Row],[month]], 1), "MMMM")</f>
        <v>April</v>
      </c>
      <c r="R1883" s="4">
        <f t="shared" si="29"/>
        <v>0.74166666666666692</v>
      </c>
    </row>
    <row r="1884" spans="1:18" x14ac:dyDescent="0.25">
      <c r="A1884" t="s">
        <v>172</v>
      </c>
      <c r="B1884" s="5">
        <v>1128299</v>
      </c>
      <c r="C1884" s="6" t="s">
        <v>285</v>
      </c>
      <c r="D1884" t="s">
        <v>178</v>
      </c>
      <c r="E1884" t="s">
        <v>806</v>
      </c>
      <c r="F1884" t="s">
        <v>789</v>
      </c>
      <c r="G1884" t="s">
        <v>23</v>
      </c>
      <c r="H1884" s="3">
        <v>60.000000000000007</v>
      </c>
      <c r="I1884" s="5">
        <v>275</v>
      </c>
      <c r="J1884" s="3">
        <v>16500.000000000004</v>
      </c>
      <c r="K1884" s="3">
        <v>5775.0000000000009</v>
      </c>
      <c r="L1884" s="4">
        <v>0.35</v>
      </c>
      <c r="M1884" t="s">
        <v>21</v>
      </c>
      <c r="N1884">
        <v>2021</v>
      </c>
      <c r="O1884">
        <v>4</v>
      </c>
      <c r="P1884">
        <v>24</v>
      </c>
      <c r="Q1884" t="str">
        <f>TEXT(DATE(2024, sales[[#This Row],[month]], 1), "MMMM")</f>
        <v>April</v>
      </c>
      <c r="R1884" s="4">
        <f t="shared" si="29"/>
        <v>-0.36842105263157887</v>
      </c>
    </row>
    <row r="1885" spans="1:18" x14ac:dyDescent="0.25">
      <c r="A1885" t="s">
        <v>172</v>
      </c>
      <c r="B1885" s="5">
        <v>1128299</v>
      </c>
      <c r="C1885" s="6" t="s">
        <v>285</v>
      </c>
      <c r="D1885" t="s">
        <v>178</v>
      </c>
      <c r="E1885" t="s">
        <v>806</v>
      </c>
      <c r="F1885" t="s">
        <v>789</v>
      </c>
      <c r="G1885" t="s">
        <v>25</v>
      </c>
      <c r="H1885" s="3">
        <v>60.000000000000007</v>
      </c>
      <c r="I1885" s="5">
        <v>325</v>
      </c>
      <c r="J1885" s="3">
        <v>19500.000000000004</v>
      </c>
      <c r="K1885" s="3">
        <v>6825.0000000000009</v>
      </c>
      <c r="L1885" s="4">
        <v>0.35</v>
      </c>
      <c r="M1885" t="s">
        <v>21</v>
      </c>
      <c r="N1885">
        <v>2021</v>
      </c>
      <c r="O1885">
        <v>4</v>
      </c>
      <c r="P1885">
        <v>24</v>
      </c>
      <c r="Q1885" t="str">
        <f>TEXT(DATE(2024, sales[[#This Row],[month]], 1), "MMMM")</f>
        <v>April</v>
      </c>
      <c r="R1885" s="4">
        <f t="shared" si="29"/>
        <v>0.18181818181818177</v>
      </c>
    </row>
    <row r="1886" spans="1:18" x14ac:dyDescent="0.25">
      <c r="A1886" t="s">
        <v>172</v>
      </c>
      <c r="B1886" s="5">
        <v>1128299</v>
      </c>
      <c r="C1886" s="6" t="s">
        <v>285</v>
      </c>
      <c r="D1886" t="s">
        <v>178</v>
      </c>
      <c r="E1886" t="s">
        <v>806</v>
      </c>
      <c r="F1886" t="s">
        <v>789</v>
      </c>
      <c r="G1886" t="s">
        <v>27</v>
      </c>
      <c r="H1886" s="3">
        <v>45.000000000000007</v>
      </c>
      <c r="I1886" s="5">
        <v>225</v>
      </c>
      <c r="J1886" s="3">
        <v>10125.000000000002</v>
      </c>
      <c r="K1886" s="3">
        <v>3543.7500000000005</v>
      </c>
      <c r="L1886" s="4">
        <v>0.35</v>
      </c>
      <c r="M1886" t="s">
        <v>21</v>
      </c>
      <c r="N1886">
        <v>2021</v>
      </c>
      <c r="O1886">
        <v>4</v>
      </c>
      <c r="P1886">
        <v>24</v>
      </c>
      <c r="Q1886" t="str">
        <f>TEXT(DATE(2024, sales[[#This Row],[month]], 1), "MMMM")</f>
        <v>April</v>
      </c>
      <c r="R1886" s="4">
        <f t="shared" si="29"/>
        <v>-0.48076923076923078</v>
      </c>
    </row>
    <row r="1887" spans="1:18" x14ac:dyDescent="0.25">
      <c r="A1887" t="s">
        <v>172</v>
      </c>
      <c r="B1887" s="5">
        <v>1128299</v>
      </c>
      <c r="C1887" s="6" t="s">
        <v>285</v>
      </c>
      <c r="D1887" t="s">
        <v>178</v>
      </c>
      <c r="E1887" t="s">
        <v>806</v>
      </c>
      <c r="F1887" t="s">
        <v>789</v>
      </c>
      <c r="G1887" t="s">
        <v>29</v>
      </c>
      <c r="H1887" s="3">
        <v>50.000000000000014</v>
      </c>
      <c r="I1887" s="5">
        <v>125</v>
      </c>
      <c r="J1887" s="3">
        <v>6250.0000000000018</v>
      </c>
      <c r="K1887" s="3">
        <v>2500.0000000000009</v>
      </c>
      <c r="L1887" s="4">
        <v>0.4</v>
      </c>
      <c r="M1887" t="s">
        <v>21</v>
      </c>
      <c r="N1887">
        <v>2021</v>
      </c>
      <c r="O1887">
        <v>4</v>
      </c>
      <c r="P1887">
        <v>24</v>
      </c>
      <c r="Q1887" t="str">
        <f>TEXT(DATE(2024, sales[[#This Row],[month]], 1), "MMMM")</f>
        <v>April</v>
      </c>
      <c r="R1887" s="4">
        <f t="shared" si="29"/>
        <v>-0.38271604938271597</v>
      </c>
    </row>
    <row r="1888" spans="1:18" x14ac:dyDescent="0.25">
      <c r="A1888" t="s">
        <v>172</v>
      </c>
      <c r="B1888" s="5">
        <v>1128299</v>
      </c>
      <c r="C1888" s="6" t="s">
        <v>285</v>
      </c>
      <c r="D1888" t="s">
        <v>178</v>
      </c>
      <c r="E1888" t="s">
        <v>806</v>
      </c>
      <c r="F1888" t="s">
        <v>789</v>
      </c>
      <c r="G1888" t="s">
        <v>31</v>
      </c>
      <c r="H1888" s="3">
        <v>65.000000000000014</v>
      </c>
      <c r="I1888" s="5">
        <v>300</v>
      </c>
      <c r="J1888" s="3">
        <v>19500.000000000004</v>
      </c>
      <c r="K1888" s="3">
        <v>5850.0000000000009</v>
      </c>
      <c r="L1888" s="4">
        <v>0.3</v>
      </c>
      <c r="M1888" t="s">
        <v>21</v>
      </c>
      <c r="N1888">
        <v>2021</v>
      </c>
      <c r="O1888">
        <v>4</v>
      </c>
      <c r="P1888">
        <v>24</v>
      </c>
      <c r="Q1888" t="str">
        <f>TEXT(DATE(2024, sales[[#This Row],[month]], 1), "MMMM")</f>
        <v>April</v>
      </c>
      <c r="R1888" s="4">
        <f t="shared" si="29"/>
        <v>2.1199999999999997</v>
      </c>
    </row>
    <row r="1889" spans="1:18" x14ac:dyDescent="0.25">
      <c r="A1889" t="s">
        <v>172</v>
      </c>
      <c r="B1889" s="5">
        <v>1128299</v>
      </c>
      <c r="C1889" s="6" t="s">
        <v>316</v>
      </c>
      <c r="D1889" t="s">
        <v>178</v>
      </c>
      <c r="E1889" t="s">
        <v>806</v>
      </c>
      <c r="F1889" t="s">
        <v>789</v>
      </c>
      <c r="G1889" t="s">
        <v>20</v>
      </c>
      <c r="H1889" s="3">
        <v>50</v>
      </c>
      <c r="I1889" s="5">
        <v>500</v>
      </c>
      <c r="J1889" s="3">
        <v>25000</v>
      </c>
      <c r="K1889" s="3">
        <v>8750</v>
      </c>
      <c r="L1889" s="4">
        <v>0.35</v>
      </c>
      <c r="M1889" t="s">
        <v>21</v>
      </c>
      <c r="N1889">
        <v>2021</v>
      </c>
      <c r="O1889">
        <v>5</v>
      </c>
      <c r="P1889">
        <v>25</v>
      </c>
      <c r="Q1889" t="str">
        <f>TEXT(DATE(2024, sales[[#This Row],[month]], 1), "MMMM")</f>
        <v>May</v>
      </c>
      <c r="R1889" s="4">
        <f t="shared" si="29"/>
        <v>0.28205128205128183</v>
      </c>
    </row>
    <row r="1890" spans="1:18" x14ac:dyDescent="0.25">
      <c r="A1890" t="s">
        <v>172</v>
      </c>
      <c r="B1890" s="5">
        <v>1128299</v>
      </c>
      <c r="C1890" s="6" t="s">
        <v>316</v>
      </c>
      <c r="D1890" t="s">
        <v>178</v>
      </c>
      <c r="E1890" t="s">
        <v>806</v>
      </c>
      <c r="F1890" t="s">
        <v>789</v>
      </c>
      <c r="G1890" t="s">
        <v>23</v>
      </c>
      <c r="H1890" s="3">
        <v>55.000000000000007</v>
      </c>
      <c r="I1890" s="5">
        <v>350</v>
      </c>
      <c r="J1890" s="3">
        <v>19250.000000000004</v>
      </c>
      <c r="K1890" s="3">
        <v>6737.5000000000009</v>
      </c>
      <c r="L1890" s="4">
        <v>0.35</v>
      </c>
      <c r="M1890" t="s">
        <v>21</v>
      </c>
      <c r="N1890">
        <v>2021</v>
      </c>
      <c r="O1890">
        <v>5</v>
      </c>
      <c r="P1890">
        <v>25</v>
      </c>
      <c r="Q1890" t="str">
        <f>TEXT(DATE(2024, sales[[#This Row],[month]], 1), "MMMM")</f>
        <v>May</v>
      </c>
      <c r="R1890" s="4">
        <f t="shared" si="29"/>
        <v>-0.22999999999999984</v>
      </c>
    </row>
    <row r="1891" spans="1:18" x14ac:dyDescent="0.25">
      <c r="A1891" t="s">
        <v>172</v>
      </c>
      <c r="B1891" s="5">
        <v>1128299</v>
      </c>
      <c r="C1891" s="6" t="s">
        <v>316</v>
      </c>
      <c r="D1891" t="s">
        <v>178</v>
      </c>
      <c r="E1891" t="s">
        <v>806</v>
      </c>
      <c r="F1891" t="s">
        <v>789</v>
      </c>
      <c r="G1891" t="s">
        <v>25</v>
      </c>
      <c r="H1891" s="3">
        <v>55.000000000000007</v>
      </c>
      <c r="I1891" s="5">
        <v>350</v>
      </c>
      <c r="J1891" s="3">
        <v>19250.000000000004</v>
      </c>
      <c r="K1891" s="3">
        <v>6737.5000000000009</v>
      </c>
      <c r="L1891" s="4">
        <v>0.35</v>
      </c>
      <c r="M1891" t="s">
        <v>21</v>
      </c>
      <c r="N1891">
        <v>2021</v>
      </c>
      <c r="O1891">
        <v>5</v>
      </c>
      <c r="P1891">
        <v>25</v>
      </c>
      <c r="Q1891" t="str">
        <f>TEXT(DATE(2024, sales[[#This Row],[month]], 1), "MMMM")</f>
        <v>May</v>
      </c>
      <c r="R1891" s="4">
        <f t="shared" si="29"/>
        <v>0</v>
      </c>
    </row>
    <row r="1892" spans="1:18" x14ac:dyDescent="0.25">
      <c r="A1892" t="s">
        <v>172</v>
      </c>
      <c r="B1892" s="5">
        <v>1128299</v>
      </c>
      <c r="C1892" s="6" t="s">
        <v>316</v>
      </c>
      <c r="D1892" t="s">
        <v>178</v>
      </c>
      <c r="E1892" t="s">
        <v>806</v>
      </c>
      <c r="F1892" t="s">
        <v>789</v>
      </c>
      <c r="G1892" t="s">
        <v>27</v>
      </c>
      <c r="H1892" s="3">
        <v>50</v>
      </c>
      <c r="I1892" s="5">
        <v>275</v>
      </c>
      <c r="J1892" s="3">
        <v>13750</v>
      </c>
      <c r="K1892" s="3">
        <v>4812.5</v>
      </c>
      <c r="L1892" s="4">
        <v>0.35</v>
      </c>
      <c r="M1892" t="s">
        <v>21</v>
      </c>
      <c r="N1892">
        <v>2021</v>
      </c>
      <c r="O1892">
        <v>5</v>
      </c>
      <c r="P1892">
        <v>25</v>
      </c>
      <c r="Q1892" t="str">
        <f>TEXT(DATE(2024, sales[[#This Row],[month]], 1), "MMMM")</f>
        <v>May</v>
      </c>
      <c r="R1892" s="4">
        <f t="shared" si="29"/>
        <v>-0.28571428571428586</v>
      </c>
    </row>
    <row r="1893" spans="1:18" x14ac:dyDescent="0.25">
      <c r="A1893" t="s">
        <v>172</v>
      </c>
      <c r="B1893" s="5">
        <v>1128299</v>
      </c>
      <c r="C1893" s="6" t="s">
        <v>316</v>
      </c>
      <c r="D1893" t="s">
        <v>178</v>
      </c>
      <c r="E1893" t="s">
        <v>806</v>
      </c>
      <c r="F1893" t="s">
        <v>789</v>
      </c>
      <c r="G1893" t="s">
        <v>29</v>
      </c>
      <c r="H1893" s="3">
        <v>44.999999999999993</v>
      </c>
      <c r="I1893" s="5">
        <v>175</v>
      </c>
      <c r="J1893" s="3">
        <v>7874.9999999999991</v>
      </c>
      <c r="K1893" s="3">
        <v>3150</v>
      </c>
      <c r="L1893" s="4">
        <v>0.4</v>
      </c>
      <c r="M1893" t="s">
        <v>21</v>
      </c>
      <c r="N1893">
        <v>2021</v>
      </c>
      <c r="O1893">
        <v>5</v>
      </c>
      <c r="P1893">
        <v>25</v>
      </c>
      <c r="Q1893" t="str">
        <f>TEXT(DATE(2024, sales[[#This Row],[month]], 1), "MMMM")</f>
        <v>May</v>
      </c>
      <c r="R1893" s="4">
        <f t="shared" si="29"/>
        <v>-0.42727272727272736</v>
      </c>
    </row>
    <row r="1894" spans="1:18" x14ac:dyDescent="0.25">
      <c r="A1894" t="s">
        <v>172</v>
      </c>
      <c r="B1894" s="5">
        <v>1128299</v>
      </c>
      <c r="C1894" s="6" t="s">
        <v>316</v>
      </c>
      <c r="D1894" t="s">
        <v>178</v>
      </c>
      <c r="E1894" t="s">
        <v>806</v>
      </c>
      <c r="F1894" t="s">
        <v>789</v>
      </c>
      <c r="G1894" t="s">
        <v>31</v>
      </c>
      <c r="H1894" s="3">
        <v>60</v>
      </c>
      <c r="I1894" s="5">
        <v>525</v>
      </c>
      <c r="J1894" s="3">
        <v>31500</v>
      </c>
      <c r="K1894" s="3">
        <v>9450</v>
      </c>
      <c r="L1894" s="4">
        <v>0.3</v>
      </c>
      <c r="M1894" t="s">
        <v>21</v>
      </c>
      <c r="N1894">
        <v>2021</v>
      </c>
      <c r="O1894">
        <v>5</v>
      </c>
      <c r="P1894">
        <v>25</v>
      </c>
      <c r="Q1894" t="str">
        <f>TEXT(DATE(2024, sales[[#This Row],[month]], 1), "MMMM")</f>
        <v>May</v>
      </c>
      <c r="R1894" s="4">
        <f t="shared" si="29"/>
        <v>3.0000000000000004</v>
      </c>
    </row>
    <row r="1895" spans="1:18" x14ac:dyDescent="0.25">
      <c r="A1895" t="s">
        <v>172</v>
      </c>
      <c r="B1895" s="5">
        <v>1128299</v>
      </c>
      <c r="C1895" s="6" t="s">
        <v>349</v>
      </c>
      <c r="D1895" t="s">
        <v>178</v>
      </c>
      <c r="E1895" t="s">
        <v>806</v>
      </c>
      <c r="F1895" t="s">
        <v>789</v>
      </c>
      <c r="G1895" t="s">
        <v>20</v>
      </c>
      <c r="H1895" s="3">
        <v>54.999999999999993</v>
      </c>
      <c r="I1895" s="5">
        <v>775</v>
      </c>
      <c r="J1895" s="3">
        <v>42624.999999999993</v>
      </c>
      <c r="K1895" s="3">
        <v>14918.749999999996</v>
      </c>
      <c r="L1895" s="4">
        <v>0.35</v>
      </c>
      <c r="M1895" t="s">
        <v>21</v>
      </c>
      <c r="N1895">
        <v>2021</v>
      </c>
      <c r="O1895">
        <v>6</v>
      </c>
      <c r="P1895">
        <v>24</v>
      </c>
      <c r="Q1895" t="str">
        <f>TEXT(DATE(2024, sales[[#This Row],[month]], 1), "MMMM")</f>
        <v>June</v>
      </c>
      <c r="R1895" s="4">
        <f t="shared" si="29"/>
        <v>0.35317460317460292</v>
      </c>
    </row>
    <row r="1896" spans="1:18" x14ac:dyDescent="0.25">
      <c r="A1896" t="s">
        <v>172</v>
      </c>
      <c r="B1896" s="5">
        <v>1128299</v>
      </c>
      <c r="C1896" s="6" t="s">
        <v>349</v>
      </c>
      <c r="D1896" t="s">
        <v>178</v>
      </c>
      <c r="E1896" t="s">
        <v>806</v>
      </c>
      <c r="F1896" t="s">
        <v>789</v>
      </c>
      <c r="G1896" t="s">
        <v>23</v>
      </c>
      <c r="H1896" s="3">
        <v>64.999999999999986</v>
      </c>
      <c r="I1896" s="5">
        <v>650</v>
      </c>
      <c r="J1896" s="3">
        <v>42249.999999999993</v>
      </c>
      <c r="K1896" s="3">
        <v>14787.499999999996</v>
      </c>
      <c r="L1896" s="4">
        <v>0.35</v>
      </c>
      <c r="M1896" t="s">
        <v>21</v>
      </c>
      <c r="N1896">
        <v>2021</v>
      </c>
      <c r="O1896">
        <v>6</v>
      </c>
      <c r="P1896">
        <v>24</v>
      </c>
      <c r="Q1896" t="str">
        <f>TEXT(DATE(2024, sales[[#This Row],[month]], 1), "MMMM")</f>
        <v>June</v>
      </c>
      <c r="R1896" s="4">
        <f t="shared" si="29"/>
        <v>-8.7976539589442824E-3</v>
      </c>
    </row>
    <row r="1897" spans="1:18" x14ac:dyDescent="0.25">
      <c r="A1897" t="s">
        <v>172</v>
      </c>
      <c r="B1897" s="5">
        <v>1128299</v>
      </c>
      <c r="C1897" s="6" t="s">
        <v>349</v>
      </c>
      <c r="D1897" t="s">
        <v>178</v>
      </c>
      <c r="E1897" t="s">
        <v>806</v>
      </c>
      <c r="F1897" t="s">
        <v>789</v>
      </c>
      <c r="G1897" t="s">
        <v>25</v>
      </c>
      <c r="H1897" s="3">
        <v>80</v>
      </c>
      <c r="I1897" s="5">
        <v>650</v>
      </c>
      <c r="J1897" s="3">
        <v>52000</v>
      </c>
      <c r="K1897" s="3">
        <v>18200</v>
      </c>
      <c r="L1897" s="4">
        <v>0.35</v>
      </c>
      <c r="M1897" t="s">
        <v>21</v>
      </c>
      <c r="N1897">
        <v>2021</v>
      </c>
      <c r="O1897">
        <v>6</v>
      </c>
      <c r="P1897">
        <v>24</v>
      </c>
      <c r="Q1897" t="str">
        <f>TEXT(DATE(2024, sales[[#This Row],[month]], 1), "MMMM")</f>
        <v>June</v>
      </c>
      <c r="R1897" s="4">
        <f t="shared" si="29"/>
        <v>0.23076923076923098</v>
      </c>
    </row>
    <row r="1898" spans="1:18" x14ac:dyDescent="0.25">
      <c r="A1898" t="s">
        <v>172</v>
      </c>
      <c r="B1898" s="5">
        <v>1128299</v>
      </c>
      <c r="C1898" s="6" t="s">
        <v>349</v>
      </c>
      <c r="D1898" t="s">
        <v>178</v>
      </c>
      <c r="E1898" t="s">
        <v>806</v>
      </c>
      <c r="F1898" t="s">
        <v>789</v>
      </c>
      <c r="G1898" t="s">
        <v>27</v>
      </c>
      <c r="H1898" s="3">
        <v>80</v>
      </c>
      <c r="I1898" s="5">
        <v>525</v>
      </c>
      <c r="J1898" s="3">
        <v>42000</v>
      </c>
      <c r="K1898" s="3">
        <v>14699.999999999998</v>
      </c>
      <c r="L1898" s="4">
        <v>0.35</v>
      </c>
      <c r="M1898" t="s">
        <v>21</v>
      </c>
      <c r="N1898">
        <v>2021</v>
      </c>
      <c r="O1898">
        <v>6</v>
      </c>
      <c r="P1898">
        <v>24</v>
      </c>
      <c r="Q1898" t="str">
        <f>TEXT(DATE(2024, sales[[#This Row],[month]], 1), "MMMM")</f>
        <v>June</v>
      </c>
      <c r="R1898" s="4">
        <f t="shared" si="29"/>
        <v>-0.19230769230769232</v>
      </c>
    </row>
    <row r="1899" spans="1:18" x14ac:dyDescent="0.25">
      <c r="A1899" t="s">
        <v>172</v>
      </c>
      <c r="B1899" s="5">
        <v>1128299</v>
      </c>
      <c r="C1899" s="6" t="s">
        <v>349</v>
      </c>
      <c r="D1899" t="s">
        <v>178</v>
      </c>
      <c r="E1899" t="s">
        <v>806</v>
      </c>
      <c r="F1899" t="s">
        <v>789</v>
      </c>
      <c r="G1899" t="s">
        <v>29</v>
      </c>
      <c r="H1899" s="3">
        <v>90</v>
      </c>
      <c r="I1899" s="5">
        <v>400</v>
      </c>
      <c r="J1899" s="3">
        <v>36000</v>
      </c>
      <c r="K1899" s="3">
        <v>14400</v>
      </c>
      <c r="L1899" s="4">
        <v>0.4</v>
      </c>
      <c r="M1899" t="s">
        <v>21</v>
      </c>
      <c r="N1899">
        <v>2021</v>
      </c>
      <c r="O1899">
        <v>6</v>
      </c>
      <c r="P1899">
        <v>24</v>
      </c>
      <c r="Q1899" t="str">
        <f>TEXT(DATE(2024, sales[[#This Row],[month]], 1), "MMMM")</f>
        <v>June</v>
      </c>
      <c r="R1899" s="4">
        <f t="shared" si="29"/>
        <v>-0.14285714285714285</v>
      </c>
    </row>
    <row r="1900" spans="1:18" x14ac:dyDescent="0.25">
      <c r="A1900" t="s">
        <v>172</v>
      </c>
      <c r="B1900" s="5">
        <v>1128299</v>
      </c>
      <c r="C1900" s="6" t="s">
        <v>349</v>
      </c>
      <c r="D1900" t="s">
        <v>178</v>
      </c>
      <c r="E1900" t="s">
        <v>806</v>
      </c>
      <c r="F1900" t="s">
        <v>789</v>
      </c>
      <c r="G1900" t="s">
        <v>31</v>
      </c>
      <c r="H1900" s="3">
        <v>105</v>
      </c>
      <c r="I1900" s="5">
        <v>700</v>
      </c>
      <c r="J1900" s="3">
        <v>73500</v>
      </c>
      <c r="K1900" s="3">
        <v>22050</v>
      </c>
      <c r="L1900" s="4">
        <v>0.3</v>
      </c>
      <c r="M1900" t="s">
        <v>21</v>
      </c>
      <c r="N1900">
        <v>2021</v>
      </c>
      <c r="O1900">
        <v>6</v>
      </c>
      <c r="P1900">
        <v>24</v>
      </c>
      <c r="Q1900" t="str">
        <f>TEXT(DATE(2024, sales[[#This Row],[month]], 1), "MMMM")</f>
        <v>June</v>
      </c>
      <c r="R1900" s="4">
        <f t="shared" si="29"/>
        <v>1.0416666666666667</v>
      </c>
    </row>
    <row r="1901" spans="1:18" x14ac:dyDescent="0.25">
      <c r="A1901" t="s">
        <v>172</v>
      </c>
      <c r="B1901" s="5">
        <v>1128299</v>
      </c>
      <c r="C1901" s="6" t="s">
        <v>378</v>
      </c>
      <c r="D1901" t="s">
        <v>178</v>
      </c>
      <c r="E1901" t="s">
        <v>806</v>
      </c>
      <c r="F1901" t="s">
        <v>789</v>
      </c>
      <c r="G1901" t="s">
        <v>20</v>
      </c>
      <c r="H1901" s="3">
        <v>85</v>
      </c>
      <c r="I1901" s="5">
        <v>850</v>
      </c>
      <c r="J1901" s="3">
        <v>72250</v>
      </c>
      <c r="K1901" s="3">
        <v>25287.5</v>
      </c>
      <c r="L1901" s="4">
        <v>0.35</v>
      </c>
      <c r="M1901" t="s">
        <v>21</v>
      </c>
      <c r="N1901">
        <v>2021</v>
      </c>
      <c r="O1901">
        <v>7</v>
      </c>
      <c r="P1901">
        <v>23</v>
      </c>
      <c r="Q1901" t="str">
        <f>TEXT(DATE(2024, sales[[#This Row],[month]], 1), "MMMM")</f>
        <v>July</v>
      </c>
      <c r="R1901" s="4">
        <f t="shared" si="29"/>
        <v>-1.7006802721088437E-2</v>
      </c>
    </row>
    <row r="1902" spans="1:18" x14ac:dyDescent="0.25">
      <c r="A1902" t="s">
        <v>172</v>
      </c>
      <c r="B1902" s="5">
        <v>1128299</v>
      </c>
      <c r="C1902" s="6" t="s">
        <v>378</v>
      </c>
      <c r="D1902" t="s">
        <v>178</v>
      </c>
      <c r="E1902" t="s">
        <v>806</v>
      </c>
      <c r="F1902" t="s">
        <v>789</v>
      </c>
      <c r="G1902" t="s">
        <v>23</v>
      </c>
      <c r="H1902" s="3">
        <v>90</v>
      </c>
      <c r="I1902" s="5">
        <v>700</v>
      </c>
      <c r="J1902" s="3">
        <v>63000</v>
      </c>
      <c r="K1902" s="3">
        <v>22050</v>
      </c>
      <c r="L1902" s="4">
        <v>0.35</v>
      </c>
      <c r="M1902" t="s">
        <v>21</v>
      </c>
      <c r="N1902">
        <v>2021</v>
      </c>
      <c r="O1902">
        <v>7</v>
      </c>
      <c r="P1902">
        <v>23</v>
      </c>
      <c r="Q1902" t="str">
        <f>TEXT(DATE(2024, sales[[#This Row],[month]], 1), "MMMM")</f>
        <v>July</v>
      </c>
      <c r="R1902" s="4">
        <f t="shared" si="29"/>
        <v>-0.12802768166089964</v>
      </c>
    </row>
    <row r="1903" spans="1:18" x14ac:dyDescent="0.25">
      <c r="A1903" t="s">
        <v>172</v>
      </c>
      <c r="B1903" s="5">
        <v>1128299</v>
      </c>
      <c r="C1903" s="6" t="s">
        <v>378</v>
      </c>
      <c r="D1903" t="s">
        <v>178</v>
      </c>
      <c r="E1903" t="s">
        <v>806</v>
      </c>
      <c r="F1903" t="s">
        <v>789</v>
      </c>
      <c r="G1903" t="s">
        <v>25</v>
      </c>
      <c r="H1903" s="3">
        <v>90</v>
      </c>
      <c r="I1903" s="5">
        <v>650</v>
      </c>
      <c r="J1903" s="3">
        <v>58500</v>
      </c>
      <c r="K1903" s="3">
        <v>20475</v>
      </c>
      <c r="L1903" s="4">
        <v>0.35</v>
      </c>
      <c r="M1903" t="s">
        <v>21</v>
      </c>
      <c r="N1903">
        <v>2021</v>
      </c>
      <c r="O1903">
        <v>7</v>
      </c>
      <c r="P1903">
        <v>23</v>
      </c>
      <c r="Q1903" t="str">
        <f>TEXT(DATE(2024, sales[[#This Row],[month]], 1), "MMMM")</f>
        <v>July</v>
      </c>
      <c r="R1903" s="4">
        <f t="shared" si="29"/>
        <v>-7.1428571428571425E-2</v>
      </c>
    </row>
    <row r="1904" spans="1:18" x14ac:dyDescent="0.25">
      <c r="A1904" t="s">
        <v>172</v>
      </c>
      <c r="B1904" s="5">
        <v>1128299</v>
      </c>
      <c r="C1904" s="6" t="s">
        <v>378</v>
      </c>
      <c r="D1904" t="s">
        <v>178</v>
      </c>
      <c r="E1904" t="s">
        <v>806</v>
      </c>
      <c r="F1904" t="s">
        <v>789</v>
      </c>
      <c r="G1904" t="s">
        <v>27</v>
      </c>
      <c r="H1904" s="3">
        <v>85</v>
      </c>
      <c r="I1904" s="5">
        <v>550</v>
      </c>
      <c r="J1904" s="3">
        <v>46750</v>
      </c>
      <c r="K1904" s="3">
        <v>16362.499999999998</v>
      </c>
      <c r="L1904" s="4">
        <v>0.35</v>
      </c>
      <c r="M1904" t="s">
        <v>21</v>
      </c>
      <c r="N1904">
        <v>2021</v>
      </c>
      <c r="O1904">
        <v>7</v>
      </c>
      <c r="P1904">
        <v>23</v>
      </c>
      <c r="Q1904" t="str">
        <f>TEXT(DATE(2024, sales[[#This Row],[month]], 1), "MMMM")</f>
        <v>July</v>
      </c>
      <c r="R1904" s="4">
        <f t="shared" si="29"/>
        <v>-0.20085470085470086</v>
      </c>
    </row>
    <row r="1905" spans="1:18" x14ac:dyDescent="0.25">
      <c r="A1905" t="s">
        <v>172</v>
      </c>
      <c r="B1905" s="5">
        <v>1128299</v>
      </c>
      <c r="C1905" s="6" t="s">
        <v>378</v>
      </c>
      <c r="D1905" t="s">
        <v>178</v>
      </c>
      <c r="E1905" t="s">
        <v>806</v>
      </c>
      <c r="F1905" t="s">
        <v>789</v>
      </c>
      <c r="G1905" t="s">
        <v>29</v>
      </c>
      <c r="H1905" s="3">
        <v>90</v>
      </c>
      <c r="I1905" s="5">
        <v>600</v>
      </c>
      <c r="J1905" s="3">
        <v>54000</v>
      </c>
      <c r="K1905" s="3">
        <v>21600</v>
      </c>
      <c r="L1905" s="4">
        <v>0.4</v>
      </c>
      <c r="M1905" t="s">
        <v>21</v>
      </c>
      <c r="N1905">
        <v>2021</v>
      </c>
      <c r="O1905">
        <v>7</v>
      </c>
      <c r="P1905">
        <v>23</v>
      </c>
      <c r="Q1905" t="str">
        <f>TEXT(DATE(2024, sales[[#This Row],[month]], 1), "MMMM")</f>
        <v>July</v>
      </c>
      <c r="R1905" s="4">
        <f t="shared" si="29"/>
        <v>0.15508021390374332</v>
      </c>
    </row>
    <row r="1906" spans="1:18" x14ac:dyDescent="0.25">
      <c r="A1906" t="s">
        <v>172</v>
      </c>
      <c r="B1906" s="5">
        <v>1128299</v>
      </c>
      <c r="C1906" s="6" t="s">
        <v>378</v>
      </c>
      <c r="D1906" t="s">
        <v>178</v>
      </c>
      <c r="E1906" t="s">
        <v>806</v>
      </c>
      <c r="F1906" t="s">
        <v>789</v>
      </c>
      <c r="G1906" t="s">
        <v>31</v>
      </c>
      <c r="H1906" s="3">
        <v>105</v>
      </c>
      <c r="I1906" s="5">
        <v>600</v>
      </c>
      <c r="J1906" s="3">
        <v>63000</v>
      </c>
      <c r="K1906" s="3">
        <v>18900</v>
      </c>
      <c r="L1906" s="4">
        <v>0.3</v>
      </c>
      <c r="M1906" t="s">
        <v>21</v>
      </c>
      <c r="N1906">
        <v>2021</v>
      </c>
      <c r="O1906">
        <v>7</v>
      </c>
      <c r="P1906">
        <v>23</v>
      </c>
      <c r="Q1906" t="str">
        <f>TEXT(DATE(2024, sales[[#This Row],[month]], 1), "MMMM")</f>
        <v>July</v>
      </c>
      <c r="R1906" s="4">
        <f t="shared" si="29"/>
        <v>0.16666666666666666</v>
      </c>
    </row>
    <row r="1907" spans="1:18" x14ac:dyDescent="0.25">
      <c r="A1907" t="s">
        <v>172</v>
      </c>
      <c r="B1907" s="5">
        <v>1128299</v>
      </c>
      <c r="C1907" s="6" t="s">
        <v>411</v>
      </c>
      <c r="D1907" t="s">
        <v>178</v>
      </c>
      <c r="E1907" t="s">
        <v>806</v>
      </c>
      <c r="F1907" t="s">
        <v>789</v>
      </c>
      <c r="G1907" t="s">
        <v>20</v>
      </c>
      <c r="H1907" s="3">
        <v>90</v>
      </c>
      <c r="I1907" s="5">
        <v>800</v>
      </c>
      <c r="J1907" s="3">
        <v>72000</v>
      </c>
      <c r="K1907" s="3">
        <v>25200</v>
      </c>
      <c r="L1907" s="4">
        <v>0.35</v>
      </c>
      <c r="M1907" t="s">
        <v>21</v>
      </c>
      <c r="N1907">
        <v>2021</v>
      </c>
      <c r="O1907">
        <v>8</v>
      </c>
      <c r="P1907">
        <v>24</v>
      </c>
      <c r="Q1907" t="str">
        <f>TEXT(DATE(2024, sales[[#This Row],[month]], 1), "MMMM")</f>
        <v>August</v>
      </c>
      <c r="R1907" s="4">
        <f t="shared" si="29"/>
        <v>0.14285714285714285</v>
      </c>
    </row>
    <row r="1908" spans="1:18" x14ac:dyDescent="0.25">
      <c r="A1908" t="s">
        <v>172</v>
      </c>
      <c r="B1908" s="5">
        <v>1128299</v>
      </c>
      <c r="C1908" s="6" t="s">
        <v>411</v>
      </c>
      <c r="D1908" t="s">
        <v>178</v>
      </c>
      <c r="E1908" t="s">
        <v>806</v>
      </c>
      <c r="F1908" t="s">
        <v>789</v>
      </c>
      <c r="G1908" t="s">
        <v>23</v>
      </c>
      <c r="H1908" s="3">
        <v>80</v>
      </c>
      <c r="I1908" s="5">
        <v>775</v>
      </c>
      <c r="J1908" s="3">
        <v>62000</v>
      </c>
      <c r="K1908" s="3">
        <v>21700</v>
      </c>
      <c r="L1908" s="4">
        <v>0.35</v>
      </c>
      <c r="M1908" t="s">
        <v>21</v>
      </c>
      <c r="N1908">
        <v>2021</v>
      </c>
      <c r="O1908">
        <v>8</v>
      </c>
      <c r="P1908">
        <v>24</v>
      </c>
      <c r="Q1908" t="str">
        <f>TEXT(DATE(2024, sales[[#This Row],[month]], 1), "MMMM")</f>
        <v>August</v>
      </c>
      <c r="R1908" s="4">
        <f t="shared" si="29"/>
        <v>-0.1388888888888889</v>
      </c>
    </row>
    <row r="1909" spans="1:18" x14ac:dyDescent="0.25">
      <c r="A1909" t="s">
        <v>172</v>
      </c>
      <c r="B1909" s="5">
        <v>1128299</v>
      </c>
      <c r="C1909" s="6" t="s">
        <v>411</v>
      </c>
      <c r="D1909" t="s">
        <v>178</v>
      </c>
      <c r="E1909" t="s">
        <v>806</v>
      </c>
      <c r="F1909" t="s">
        <v>789</v>
      </c>
      <c r="G1909" t="s">
        <v>25</v>
      </c>
      <c r="H1909" s="3">
        <v>70</v>
      </c>
      <c r="I1909" s="5">
        <v>650</v>
      </c>
      <c r="J1909" s="3">
        <v>45500</v>
      </c>
      <c r="K1909" s="3">
        <v>15924.999999999998</v>
      </c>
      <c r="L1909" s="4">
        <v>0.35</v>
      </c>
      <c r="M1909" t="s">
        <v>21</v>
      </c>
      <c r="N1909">
        <v>2021</v>
      </c>
      <c r="O1909">
        <v>8</v>
      </c>
      <c r="P1909">
        <v>24</v>
      </c>
      <c r="Q1909" t="str">
        <f>TEXT(DATE(2024, sales[[#This Row],[month]], 1), "MMMM")</f>
        <v>August</v>
      </c>
      <c r="R1909" s="4">
        <f t="shared" si="29"/>
        <v>-0.2661290322580645</v>
      </c>
    </row>
    <row r="1910" spans="1:18" x14ac:dyDescent="0.25">
      <c r="A1910" t="s">
        <v>172</v>
      </c>
      <c r="B1910" s="5">
        <v>1128299</v>
      </c>
      <c r="C1910" s="6" t="s">
        <v>411</v>
      </c>
      <c r="D1910" t="s">
        <v>178</v>
      </c>
      <c r="E1910" t="s">
        <v>806</v>
      </c>
      <c r="F1910" t="s">
        <v>789</v>
      </c>
      <c r="G1910" t="s">
        <v>27</v>
      </c>
      <c r="H1910" s="3">
        <v>70</v>
      </c>
      <c r="I1910" s="5">
        <v>425</v>
      </c>
      <c r="J1910" s="3">
        <v>29750</v>
      </c>
      <c r="K1910" s="3">
        <v>10412.5</v>
      </c>
      <c r="L1910" s="4">
        <v>0.35</v>
      </c>
      <c r="M1910" t="s">
        <v>21</v>
      </c>
      <c r="N1910">
        <v>2021</v>
      </c>
      <c r="O1910">
        <v>8</v>
      </c>
      <c r="P1910">
        <v>24</v>
      </c>
      <c r="Q1910" t="str">
        <f>TEXT(DATE(2024, sales[[#This Row],[month]], 1), "MMMM")</f>
        <v>August</v>
      </c>
      <c r="R1910" s="4">
        <f t="shared" si="29"/>
        <v>-0.34615384615384615</v>
      </c>
    </row>
    <row r="1911" spans="1:18" x14ac:dyDescent="0.25">
      <c r="A1911" t="s">
        <v>172</v>
      </c>
      <c r="B1911" s="5">
        <v>1128299</v>
      </c>
      <c r="C1911" s="6" t="s">
        <v>411</v>
      </c>
      <c r="D1911" t="s">
        <v>178</v>
      </c>
      <c r="E1911" t="s">
        <v>806</v>
      </c>
      <c r="F1911" t="s">
        <v>789</v>
      </c>
      <c r="G1911" t="s">
        <v>29</v>
      </c>
      <c r="H1911" s="3">
        <v>70</v>
      </c>
      <c r="I1911" s="5">
        <v>425</v>
      </c>
      <c r="J1911" s="3">
        <v>29750</v>
      </c>
      <c r="K1911" s="3">
        <v>11900</v>
      </c>
      <c r="L1911" s="4">
        <v>0.4</v>
      </c>
      <c r="M1911" t="s">
        <v>21</v>
      </c>
      <c r="N1911">
        <v>2021</v>
      </c>
      <c r="O1911">
        <v>8</v>
      </c>
      <c r="P1911">
        <v>24</v>
      </c>
      <c r="Q1911" t="str">
        <f>TEXT(DATE(2024, sales[[#This Row],[month]], 1), "MMMM")</f>
        <v>August</v>
      </c>
      <c r="R1911" s="4">
        <f t="shared" si="29"/>
        <v>0</v>
      </c>
    </row>
    <row r="1912" spans="1:18" x14ac:dyDescent="0.25">
      <c r="A1912" t="s">
        <v>172</v>
      </c>
      <c r="B1912" s="5">
        <v>1128299</v>
      </c>
      <c r="C1912" s="6" t="s">
        <v>411</v>
      </c>
      <c r="D1912" t="s">
        <v>178</v>
      </c>
      <c r="E1912" t="s">
        <v>806</v>
      </c>
      <c r="F1912" t="s">
        <v>789</v>
      </c>
      <c r="G1912" t="s">
        <v>31</v>
      </c>
      <c r="H1912" s="3">
        <v>75</v>
      </c>
      <c r="I1912" s="5">
        <v>250</v>
      </c>
      <c r="J1912" s="3">
        <v>18750</v>
      </c>
      <c r="K1912" s="3">
        <v>5625</v>
      </c>
      <c r="L1912" s="4">
        <v>0.3</v>
      </c>
      <c r="M1912" t="s">
        <v>21</v>
      </c>
      <c r="N1912">
        <v>2021</v>
      </c>
      <c r="O1912">
        <v>8</v>
      </c>
      <c r="P1912">
        <v>24</v>
      </c>
      <c r="Q1912" t="str">
        <f>TEXT(DATE(2024, sales[[#This Row],[month]], 1), "MMMM")</f>
        <v>August</v>
      </c>
      <c r="R1912" s="4">
        <f t="shared" si="29"/>
        <v>-0.36974789915966388</v>
      </c>
    </row>
    <row r="1913" spans="1:18" x14ac:dyDescent="0.25">
      <c r="A1913" t="s">
        <v>172</v>
      </c>
      <c r="B1913" s="5">
        <v>1128299</v>
      </c>
      <c r="C1913" s="6" t="s">
        <v>443</v>
      </c>
      <c r="D1913" t="s">
        <v>178</v>
      </c>
      <c r="E1913" t="s">
        <v>806</v>
      </c>
      <c r="F1913" t="s">
        <v>789</v>
      </c>
      <c r="G1913" t="s">
        <v>20</v>
      </c>
      <c r="H1913" s="3">
        <v>50.000000000000014</v>
      </c>
      <c r="I1913" s="5">
        <v>450</v>
      </c>
      <c r="J1913" s="3">
        <v>22500.000000000007</v>
      </c>
      <c r="K1913" s="3">
        <v>7875.0000000000018</v>
      </c>
      <c r="L1913" s="4">
        <v>0.35</v>
      </c>
      <c r="M1913" t="s">
        <v>21</v>
      </c>
      <c r="N1913">
        <v>2021</v>
      </c>
      <c r="O1913">
        <v>9</v>
      </c>
      <c r="P1913">
        <v>25</v>
      </c>
      <c r="Q1913" t="str">
        <f>TEXT(DATE(2024, sales[[#This Row],[month]], 1), "MMMM")</f>
        <v>September</v>
      </c>
      <c r="R1913" s="4">
        <f t="shared" si="29"/>
        <v>0.2000000000000004</v>
      </c>
    </row>
    <row r="1914" spans="1:18" x14ac:dyDescent="0.25">
      <c r="A1914" t="s">
        <v>172</v>
      </c>
      <c r="B1914" s="5">
        <v>1128299</v>
      </c>
      <c r="C1914" s="6" t="s">
        <v>443</v>
      </c>
      <c r="D1914" t="s">
        <v>178</v>
      </c>
      <c r="E1914" t="s">
        <v>806</v>
      </c>
      <c r="F1914" t="s">
        <v>789</v>
      </c>
      <c r="G1914" t="s">
        <v>23</v>
      </c>
      <c r="H1914" s="3">
        <v>55.000000000000014</v>
      </c>
      <c r="I1914" s="5">
        <v>450</v>
      </c>
      <c r="J1914" s="3">
        <v>24750.000000000007</v>
      </c>
      <c r="K1914" s="3">
        <v>8662.5000000000018</v>
      </c>
      <c r="L1914" s="4">
        <v>0.35</v>
      </c>
      <c r="M1914" t="s">
        <v>21</v>
      </c>
      <c r="N1914">
        <v>2021</v>
      </c>
      <c r="O1914">
        <v>9</v>
      </c>
      <c r="P1914">
        <v>25</v>
      </c>
      <c r="Q1914" t="str">
        <f>TEXT(DATE(2024, sales[[#This Row],[month]], 1), "MMMM")</f>
        <v>September</v>
      </c>
      <c r="R1914" s="4">
        <f t="shared" si="29"/>
        <v>9.9999999999999964E-2</v>
      </c>
    </row>
    <row r="1915" spans="1:18" x14ac:dyDescent="0.25">
      <c r="A1915" t="s">
        <v>172</v>
      </c>
      <c r="B1915" s="5">
        <v>1128299</v>
      </c>
      <c r="C1915" s="6" t="s">
        <v>443</v>
      </c>
      <c r="D1915" t="s">
        <v>178</v>
      </c>
      <c r="E1915" t="s">
        <v>806</v>
      </c>
      <c r="F1915" t="s">
        <v>789</v>
      </c>
      <c r="G1915" t="s">
        <v>25</v>
      </c>
      <c r="H1915" s="3">
        <v>50.000000000000014</v>
      </c>
      <c r="I1915" s="5">
        <v>250</v>
      </c>
      <c r="J1915" s="3">
        <v>12500.000000000004</v>
      </c>
      <c r="K1915" s="3">
        <v>4375.0000000000009</v>
      </c>
      <c r="L1915" s="4">
        <v>0.35</v>
      </c>
      <c r="M1915" t="s">
        <v>21</v>
      </c>
      <c r="N1915">
        <v>2021</v>
      </c>
      <c r="O1915">
        <v>9</v>
      </c>
      <c r="P1915">
        <v>25</v>
      </c>
      <c r="Q1915" t="str">
        <f>TEXT(DATE(2024, sales[[#This Row],[month]], 1), "MMMM")</f>
        <v>September</v>
      </c>
      <c r="R1915" s="4">
        <f t="shared" si="29"/>
        <v>-0.49494949494949497</v>
      </c>
    </row>
    <row r="1916" spans="1:18" x14ac:dyDescent="0.25">
      <c r="A1916" t="s">
        <v>172</v>
      </c>
      <c r="B1916" s="5">
        <v>1128299</v>
      </c>
      <c r="C1916" s="6" t="s">
        <v>443</v>
      </c>
      <c r="D1916" t="s">
        <v>178</v>
      </c>
      <c r="E1916" t="s">
        <v>806</v>
      </c>
      <c r="F1916" t="s">
        <v>789</v>
      </c>
      <c r="G1916" t="s">
        <v>27</v>
      </c>
      <c r="H1916" s="3">
        <v>50.000000000000014</v>
      </c>
      <c r="I1916" s="5">
        <v>200</v>
      </c>
      <c r="J1916" s="3">
        <v>10000.000000000004</v>
      </c>
      <c r="K1916" s="3">
        <v>3500.0000000000009</v>
      </c>
      <c r="L1916" s="4">
        <v>0.35</v>
      </c>
      <c r="M1916" t="s">
        <v>21</v>
      </c>
      <c r="N1916">
        <v>2021</v>
      </c>
      <c r="O1916">
        <v>9</v>
      </c>
      <c r="P1916">
        <v>25</v>
      </c>
      <c r="Q1916" t="str">
        <f>TEXT(DATE(2024, sales[[#This Row],[month]], 1), "MMMM")</f>
        <v>September</v>
      </c>
      <c r="R1916" s="4">
        <f t="shared" si="29"/>
        <v>-0.19999999999999996</v>
      </c>
    </row>
    <row r="1917" spans="1:18" x14ac:dyDescent="0.25">
      <c r="A1917" t="s">
        <v>172</v>
      </c>
      <c r="B1917" s="5">
        <v>1128299</v>
      </c>
      <c r="C1917" s="6" t="s">
        <v>443</v>
      </c>
      <c r="D1917" t="s">
        <v>178</v>
      </c>
      <c r="E1917" t="s">
        <v>806</v>
      </c>
      <c r="F1917" t="s">
        <v>789</v>
      </c>
      <c r="G1917" t="s">
        <v>29</v>
      </c>
      <c r="H1917" s="3">
        <v>60.000000000000007</v>
      </c>
      <c r="I1917" s="5">
        <v>225</v>
      </c>
      <c r="J1917" s="3">
        <v>13500.000000000002</v>
      </c>
      <c r="K1917" s="3">
        <v>5400.0000000000009</v>
      </c>
      <c r="L1917" s="4">
        <v>0.4</v>
      </c>
      <c r="M1917" t="s">
        <v>21</v>
      </c>
      <c r="N1917">
        <v>2021</v>
      </c>
      <c r="O1917">
        <v>9</v>
      </c>
      <c r="P1917">
        <v>25</v>
      </c>
      <c r="Q1917" t="str">
        <f>TEXT(DATE(2024, sales[[#This Row],[month]], 1), "MMMM")</f>
        <v>September</v>
      </c>
      <c r="R1917" s="4">
        <f t="shared" si="29"/>
        <v>0.3499999999999997</v>
      </c>
    </row>
    <row r="1918" spans="1:18" x14ac:dyDescent="0.25">
      <c r="A1918" t="s">
        <v>172</v>
      </c>
      <c r="B1918" s="5">
        <v>1128299</v>
      </c>
      <c r="C1918" s="6" t="s">
        <v>443</v>
      </c>
      <c r="D1918" t="s">
        <v>178</v>
      </c>
      <c r="E1918" t="s">
        <v>806</v>
      </c>
      <c r="F1918" t="s">
        <v>789</v>
      </c>
      <c r="G1918" t="s">
        <v>31</v>
      </c>
      <c r="H1918" s="3">
        <v>44.999999999999993</v>
      </c>
      <c r="I1918" s="5">
        <v>250</v>
      </c>
      <c r="J1918" s="3">
        <v>11249.999999999998</v>
      </c>
      <c r="K1918" s="3">
        <v>3374.9999999999995</v>
      </c>
      <c r="L1918" s="4">
        <v>0.3</v>
      </c>
      <c r="M1918" t="s">
        <v>21</v>
      </c>
      <c r="N1918">
        <v>2021</v>
      </c>
      <c r="O1918">
        <v>9</v>
      </c>
      <c r="P1918">
        <v>25</v>
      </c>
      <c r="Q1918" t="str">
        <f>TEXT(DATE(2024, sales[[#This Row],[month]], 1), "MMMM")</f>
        <v>September</v>
      </c>
      <c r="R1918" s="4">
        <f t="shared" si="29"/>
        <v>-0.16666666666666691</v>
      </c>
    </row>
    <row r="1919" spans="1:18" x14ac:dyDescent="0.25">
      <c r="A1919" t="s">
        <v>172</v>
      </c>
      <c r="B1919" s="5">
        <v>1128299</v>
      </c>
      <c r="C1919" s="6" t="s">
        <v>472</v>
      </c>
      <c r="D1919" t="s">
        <v>178</v>
      </c>
      <c r="E1919" t="s">
        <v>806</v>
      </c>
      <c r="F1919" t="s">
        <v>789</v>
      </c>
      <c r="G1919" t="s">
        <v>20</v>
      </c>
      <c r="H1919" s="3">
        <v>40</v>
      </c>
      <c r="I1919" s="5">
        <v>350</v>
      </c>
      <c r="J1919" s="3">
        <v>14000</v>
      </c>
      <c r="K1919" s="3">
        <v>4900</v>
      </c>
      <c r="L1919" s="4">
        <v>0.35</v>
      </c>
      <c r="M1919" t="s">
        <v>21</v>
      </c>
      <c r="N1919">
        <v>2021</v>
      </c>
      <c r="O1919">
        <v>10</v>
      </c>
      <c r="P1919">
        <v>24</v>
      </c>
      <c r="Q1919" t="str">
        <f>TEXT(DATE(2024, sales[[#This Row],[month]], 1), "MMMM")</f>
        <v>October</v>
      </c>
      <c r="R1919" s="4">
        <f t="shared" si="29"/>
        <v>0.24444444444444466</v>
      </c>
    </row>
    <row r="1920" spans="1:18" x14ac:dyDescent="0.25">
      <c r="A1920" t="s">
        <v>172</v>
      </c>
      <c r="B1920" s="5">
        <v>1128299</v>
      </c>
      <c r="C1920" s="6" t="s">
        <v>472</v>
      </c>
      <c r="D1920" t="s">
        <v>178</v>
      </c>
      <c r="E1920" t="s">
        <v>806</v>
      </c>
      <c r="F1920" t="s">
        <v>789</v>
      </c>
      <c r="G1920" t="s">
        <v>23</v>
      </c>
      <c r="H1920" s="3">
        <v>55.000000000000014</v>
      </c>
      <c r="I1920" s="5">
        <v>525</v>
      </c>
      <c r="J1920" s="3">
        <v>28875.000000000007</v>
      </c>
      <c r="K1920" s="3">
        <v>10106.250000000002</v>
      </c>
      <c r="L1920" s="4">
        <v>0.35</v>
      </c>
      <c r="M1920" t="s">
        <v>21</v>
      </c>
      <c r="N1920">
        <v>2021</v>
      </c>
      <c r="O1920">
        <v>10</v>
      </c>
      <c r="P1920">
        <v>24</v>
      </c>
      <c r="Q1920" t="str">
        <f>TEXT(DATE(2024, sales[[#This Row],[month]], 1), "MMMM")</f>
        <v>October</v>
      </c>
      <c r="R1920" s="4">
        <f t="shared" si="29"/>
        <v>1.0625000000000004</v>
      </c>
    </row>
    <row r="1921" spans="1:18" x14ac:dyDescent="0.25">
      <c r="A1921" t="s">
        <v>172</v>
      </c>
      <c r="B1921" s="5">
        <v>1128299</v>
      </c>
      <c r="C1921" s="6" t="s">
        <v>472</v>
      </c>
      <c r="D1921" t="s">
        <v>178</v>
      </c>
      <c r="E1921" t="s">
        <v>806</v>
      </c>
      <c r="F1921" t="s">
        <v>789</v>
      </c>
      <c r="G1921" t="s">
        <v>25</v>
      </c>
      <c r="H1921" s="3">
        <v>50.000000000000014</v>
      </c>
      <c r="I1921" s="5">
        <v>350</v>
      </c>
      <c r="J1921" s="3">
        <v>17500.000000000004</v>
      </c>
      <c r="K1921" s="3">
        <v>6125.0000000000009</v>
      </c>
      <c r="L1921" s="4">
        <v>0.35</v>
      </c>
      <c r="M1921" t="s">
        <v>21</v>
      </c>
      <c r="N1921">
        <v>2021</v>
      </c>
      <c r="O1921">
        <v>10</v>
      </c>
      <c r="P1921">
        <v>24</v>
      </c>
      <c r="Q1921" t="str">
        <f>TEXT(DATE(2024, sales[[#This Row],[month]], 1), "MMMM")</f>
        <v>October</v>
      </c>
      <c r="R1921" s="4">
        <f t="shared" si="29"/>
        <v>-0.39393939393939398</v>
      </c>
    </row>
    <row r="1922" spans="1:18" x14ac:dyDescent="0.25">
      <c r="A1922" t="s">
        <v>172</v>
      </c>
      <c r="B1922" s="5">
        <v>1128299</v>
      </c>
      <c r="C1922" s="6" t="s">
        <v>472</v>
      </c>
      <c r="D1922" t="s">
        <v>178</v>
      </c>
      <c r="E1922" t="s">
        <v>806</v>
      </c>
      <c r="F1922" t="s">
        <v>789</v>
      </c>
      <c r="G1922" t="s">
        <v>27</v>
      </c>
      <c r="H1922" s="3">
        <v>45.000000000000007</v>
      </c>
      <c r="I1922" s="5">
        <v>325</v>
      </c>
      <c r="J1922" s="3">
        <v>14625.000000000002</v>
      </c>
      <c r="K1922" s="3">
        <v>5118.75</v>
      </c>
      <c r="L1922" s="4">
        <v>0.35</v>
      </c>
      <c r="M1922" t="s">
        <v>21</v>
      </c>
      <c r="N1922">
        <v>2021</v>
      </c>
      <c r="O1922">
        <v>10</v>
      </c>
      <c r="P1922">
        <v>24</v>
      </c>
      <c r="Q1922" t="str">
        <f>TEXT(DATE(2024, sales[[#This Row],[month]], 1), "MMMM")</f>
        <v>October</v>
      </c>
      <c r="R1922" s="4">
        <f t="shared" ref="R1922:R1985" si="30">IFERROR((J1922-J1921)/J1921, 0)</f>
        <v>-0.16428571428571437</v>
      </c>
    </row>
    <row r="1923" spans="1:18" x14ac:dyDescent="0.25">
      <c r="A1923" t="s">
        <v>172</v>
      </c>
      <c r="B1923" s="5">
        <v>1128299</v>
      </c>
      <c r="C1923" s="6" t="s">
        <v>472</v>
      </c>
      <c r="D1923" t="s">
        <v>178</v>
      </c>
      <c r="E1923" t="s">
        <v>806</v>
      </c>
      <c r="F1923" t="s">
        <v>789</v>
      </c>
      <c r="G1923" t="s">
        <v>29</v>
      </c>
      <c r="H1923" s="3">
        <v>55.000000000000007</v>
      </c>
      <c r="I1923" s="5">
        <v>300</v>
      </c>
      <c r="J1923" s="3">
        <v>16500.000000000004</v>
      </c>
      <c r="K1923" s="3">
        <v>6600.0000000000018</v>
      </c>
      <c r="L1923" s="4">
        <v>0.4</v>
      </c>
      <c r="M1923" t="s">
        <v>21</v>
      </c>
      <c r="N1923">
        <v>2021</v>
      </c>
      <c r="O1923">
        <v>10</v>
      </c>
      <c r="P1923">
        <v>24</v>
      </c>
      <c r="Q1923" t="str">
        <f>TEXT(DATE(2024, sales[[#This Row],[month]], 1), "MMMM")</f>
        <v>October</v>
      </c>
      <c r="R1923" s="4">
        <f t="shared" si="30"/>
        <v>0.1282051282051283</v>
      </c>
    </row>
    <row r="1924" spans="1:18" x14ac:dyDescent="0.25">
      <c r="A1924" t="s">
        <v>172</v>
      </c>
      <c r="B1924" s="5">
        <v>1128299</v>
      </c>
      <c r="C1924" s="6" t="s">
        <v>472</v>
      </c>
      <c r="D1924" t="s">
        <v>178</v>
      </c>
      <c r="E1924" t="s">
        <v>806</v>
      </c>
      <c r="F1924" t="s">
        <v>789</v>
      </c>
      <c r="G1924" t="s">
        <v>31</v>
      </c>
      <c r="H1924" s="3">
        <v>60.000000000000007</v>
      </c>
      <c r="I1924" s="5">
        <v>350</v>
      </c>
      <c r="J1924" s="3">
        <v>21000.000000000004</v>
      </c>
      <c r="K1924" s="3">
        <v>6300.0000000000009</v>
      </c>
      <c r="L1924" s="4">
        <v>0.3</v>
      </c>
      <c r="M1924" t="s">
        <v>21</v>
      </c>
      <c r="N1924">
        <v>2021</v>
      </c>
      <c r="O1924">
        <v>10</v>
      </c>
      <c r="P1924">
        <v>24</v>
      </c>
      <c r="Q1924" t="str">
        <f>TEXT(DATE(2024, sales[[#This Row],[month]], 1), "MMMM")</f>
        <v>October</v>
      </c>
      <c r="R1924" s="4">
        <f t="shared" si="30"/>
        <v>0.27272727272727265</v>
      </c>
    </row>
    <row r="1925" spans="1:18" x14ac:dyDescent="0.25">
      <c r="A1925" t="s">
        <v>172</v>
      </c>
      <c r="B1925" s="5">
        <v>1128299</v>
      </c>
      <c r="C1925" s="6" t="s">
        <v>505</v>
      </c>
      <c r="D1925" t="s">
        <v>178</v>
      </c>
      <c r="E1925" t="s">
        <v>806</v>
      </c>
      <c r="F1925" t="s">
        <v>789</v>
      </c>
      <c r="G1925" t="s">
        <v>20</v>
      </c>
      <c r="H1925" s="3">
        <v>45.000000000000007</v>
      </c>
      <c r="I1925" s="5">
        <v>575</v>
      </c>
      <c r="J1925" s="3">
        <v>25875.000000000004</v>
      </c>
      <c r="K1925" s="3">
        <v>9056.25</v>
      </c>
      <c r="L1925" s="4">
        <v>0.35</v>
      </c>
      <c r="M1925" t="s">
        <v>21</v>
      </c>
      <c r="N1925">
        <v>2021</v>
      </c>
      <c r="O1925">
        <v>11</v>
      </c>
      <c r="P1925">
        <v>24</v>
      </c>
      <c r="Q1925" t="str">
        <f>TEXT(DATE(2024, sales[[#This Row],[month]], 1), "MMMM")</f>
        <v>November</v>
      </c>
      <c r="R1925" s="4">
        <f t="shared" si="30"/>
        <v>0.2321428571428571</v>
      </c>
    </row>
    <row r="1926" spans="1:18" x14ac:dyDescent="0.25">
      <c r="A1926" t="s">
        <v>172</v>
      </c>
      <c r="B1926" s="5">
        <v>1128299</v>
      </c>
      <c r="C1926" s="6" t="s">
        <v>505</v>
      </c>
      <c r="D1926" t="s">
        <v>178</v>
      </c>
      <c r="E1926" t="s">
        <v>806</v>
      </c>
      <c r="F1926" t="s">
        <v>789</v>
      </c>
      <c r="G1926" t="s">
        <v>23</v>
      </c>
      <c r="H1926" s="3">
        <v>50.000000000000014</v>
      </c>
      <c r="I1926" s="5">
        <v>650</v>
      </c>
      <c r="J1926" s="3">
        <v>32500.000000000011</v>
      </c>
      <c r="K1926" s="3">
        <v>11375.000000000004</v>
      </c>
      <c r="L1926" s="4">
        <v>0.35</v>
      </c>
      <c r="M1926" t="s">
        <v>21</v>
      </c>
      <c r="N1926">
        <v>2021</v>
      </c>
      <c r="O1926">
        <v>11</v>
      </c>
      <c r="P1926">
        <v>24</v>
      </c>
      <c r="Q1926" t="str">
        <f>TEXT(DATE(2024, sales[[#This Row],[month]], 1), "MMMM")</f>
        <v>November</v>
      </c>
      <c r="R1926" s="4">
        <f t="shared" si="30"/>
        <v>0.25603864734299542</v>
      </c>
    </row>
    <row r="1927" spans="1:18" x14ac:dyDescent="0.25">
      <c r="A1927" t="s">
        <v>172</v>
      </c>
      <c r="B1927" s="5">
        <v>1128299</v>
      </c>
      <c r="C1927" s="6" t="s">
        <v>505</v>
      </c>
      <c r="D1927" t="s">
        <v>178</v>
      </c>
      <c r="E1927" t="s">
        <v>806</v>
      </c>
      <c r="F1927" t="s">
        <v>789</v>
      </c>
      <c r="G1927" t="s">
        <v>25</v>
      </c>
      <c r="H1927" s="3">
        <v>45.000000000000007</v>
      </c>
      <c r="I1927" s="5">
        <v>475</v>
      </c>
      <c r="J1927" s="3">
        <v>21375.000000000004</v>
      </c>
      <c r="K1927" s="3">
        <v>7481.2500000000009</v>
      </c>
      <c r="L1927" s="4">
        <v>0.35</v>
      </c>
      <c r="M1927" t="s">
        <v>21</v>
      </c>
      <c r="N1927">
        <v>2021</v>
      </c>
      <c r="O1927">
        <v>11</v>
      </c>
      <c r="P1927">
        <v>24</v>
      </c>
      <c r="Q1927" t="str">
        <f>TEXT(DATE(2024, sales[[#This Row],[month]], 1), "MMMM")</f>
        <v>November</v>
      </c>
      <c r="R1927" s="4">
        <f t="shared" si="30"/>
        <v>-0.34230769230769242</v>
      </c>
    </row>
    <row r="1928" spans="1:18" x14ac:dyDescent="0.25">
      <c r="A1928" t="s">
        <v>172</v>
      </c>
      <c r="B1928" s="5">
        <v>1128299</v>
      </c>
      <c r="C1928" s="6" t="s">
        <v>505</v>
      </c>
      <c r="D1928" t="s">
        <v>178</v>
      </c>
      <c r="E1928" t="s">
        <v>806</v>
      </c>
      <c r="F1928" t="s">
        <v>789</v>
      </c>
      <c r="G1928" t="s">
        <v>27</v>
      </c>
      <c r="H1928" s="3">
        <v>55.000000000000014</v>
      </c>
      <c r="I1928" s="5">
        <v>450</v>
      </c>
      <c r="J1928" s="3">
        <v>24750.000000000007</v>
      </c>
      <c r="K1928" s="3">
        <v>8662.5000000000018</v>
      </c>
      <c r="L1928" s="4">
        <v>0.35</v>
      </c>
      <c r="M1928" t="s">
        <v>21</v>
      </c>
      <c r="N1928">
        <v>2021</v>
      </c>
      <c r="O1928">
        <v>11</v>
      </c>
      <c r="P1928">
        <v>24</v>
      </c>
      <c r="Q1928" t="str">
        <f>TEXT(DATE(2024, sales[[#This Row],[month]], 1), "MMMM")</f>
        <v>November</v>
      </c>
      <c r="R1928" s="4">
        <f t="shared" si="30"/>
        <v>0.15789473684210539</v>
      </c>
    </row>
    <row r="1929" spans="1:18" x14ac:dyDescent="0.25">
      <c r="A1929" t="s">
        <v>172</v>
      </c>
      <c r="B1929" s="5">
        <v>1128299</v>
      </c>
      <c r="C1929" s="6" t="s">
        <v>505</v>
      </c>
      <c r="D1929" t="s">
        <v>178</v>
      </c>
      <c r="E1929" t="s">
        <v>806</v>
      </c>
      <c r="F1929" t="s">
        <v>789</v>
      </c>
      <c r="G1929" t="s">
        <v>29</v>
      </c>
      <c r="H1929" s="3">
        <v>75.000000000000014</v>
      </c>
      <c r="I1929" s="5">
        <v>425</v>
      </c>
      <c r="J1929" s="3">
        <v>31875.000000000007</v>
      </c>
      <c r="K1929" s="3">
        <v>12750.000000000004</v>
      </c>
      <c r="L1929" s="4">
        <v>0.4</v>
      </c>
      <c r="M1929" t="s">
        <v>21</v>
      </c>
      <c r="N1929">
        <v>2021</v>
      </c>
      <c r="O1929">
        <v>11</v>
      </c>
      <c r="P1929">
        <v>24</v>
      </c>
      <c r="Q1929" t="str">
        <f>TEXT(DATE(2024, sales[[#This Row],[month]], 1), "MMMM")</f>
        <v>November</v>
      </c>
      <c r="R1929" s="4">
        <f t="shared" si="30"/>
        <v>0.28787878787878779</v>
      </c>
    </row>
    <row r="1930" spans="1:18" x14ac:dyDescent="0.25">
      <c r="A1930" t="s">
        <v>172</v>
      </c>
      <c r="B1930" s="5">
        <v>1128299</v>
      </c>
      <c r="C1930" s="6" t="s">
        <v>505</v>
      </c>
      <c r="D1930" t="s">
        <v>178</v>
      </c>
      <c r="E1930" t="s">
        <v>806</v>
      </c>
      <c r="F1930" t="s">
        <v>789</v>
      </c>
      <c r="G1930" t="s">
        <v>31</v>
      </c>
      <c r="H1930" s="3">
        <v>80.000000000000014</v>
      </c>
      <c r="I1930" s="5">
        <v>550</v>
      </c>
      <c r="J1930" s="3">
        <v>44000.000000000007</v>
      </c>
      <c r="K1930" s="3">
        <v>13200.000000000002</v>
      </c>
      <c r="L1930" s="4">
        <v>0.3</v>
      </c>
      <c r="M1930" t="s">
        <v>21</v>
      </c>
      <c r="N1930">
        <v>2021</v>
      </c>
      <c r="O1930">
        <v>11</v>
      </c>
      <c r="P1930">
        <v>24</v>
      </c>
      <c r="Q1930" t="str">
        <f>TEXT(DATE(2024, sales[[#This Row],[month]], 1), "MMMM")</f>
        <v>November</v>
      </c>
      <c r="R1930" s="4">
        <f t="shared" si="30"/>
        <v>0.38039215686274502</v>
      </c>
    </row>
    <row r="1931" spans="1:18" x14ac:dyDescent="0.25">
      <c r="A1931" t="s">
        <v>172</v>
      </c>
      <c r="B1931" s="5">
        <v>1128299</v>
      </c>
      <c r="C1931" s="6" t="s">
        <v>534</v>
      </c>
      <c r="D1931" t="s">
        <v>178</v>
      </c>
      <c r="E1931" t="s">
        <v>806</v>
      </c>
      <c r="F1931" t="s">
        <v>789</v>
      </c>
      <c r="G1931" t="s">
        <v>20</v>
      </c>
      <c r="H1931" s="3">
        <v>65.000000000000014</v>
      </c>
      <c r="I1931" s="5">
        <v>750</v>
      </c>
      <c r="J1931" s="3">
        <v>48750.000000000007</v>
      </c>
      <c r="K1931" s="3">
        <v>17062.5</v>
      </c>
      <c r="L1931" s="4">
        <v>0.35</v>
      </c>
      <c r="M1931" t="s">
        <v>21</v>
      </c>
      <c r="N1931">
        <v>2021</v>
      </c>
      <c r="O1931">
        <v>12</v>
      </c>
      <c r="P1931">
        <v>23</v>
      </c>
      <c r="Q1931" t="str">
        <f>TEXT(DATE(2024, sales[[#This Row],[month]], 1), "MMMM")</f>
        <v>December</v>
      </c>
      <c r="R1931" s="4">
        <f t="shared" si="30"/>
        <v>0.10795454545454544</v>
      </c>
    </row>
    <row r="1932" spans="1:18" x14ac:dyDescent="0.25">
      <c r="A1932" t="s">
        <v>172</v>
      </c>
      <c r="B1932" s="5">
        <v>1128299</v>
      </c>
      <c r="C1932" s="6" t="s">
        <v>534</v>
      </c>
      <c r="D1932" t="s">
        <v>178</v>
      </c>
      <c r="E1932" t="s">
        <v>806</v>
      </c>
      <c r="F1932" t="s">
        <v>789</v>
      </c>
      <c r="G1932" t="s">
        <v>23</v>
      </c>
      <c r="H1932" s="3">
        <v>75.000000000000028</v>
      </c>
      <c r="I1932" s="5">
        <v>750</v>
      </c>
      <c r="J1932" s="3">
        <v>56250.000000000022</v>
      </c>
      <c r="K1932" s="3">
        <v>19687.500000000007</v>
      </c>
      <c r="L1932" s="4">
        <v>0.35</v>
      </c>
      <c r="M1932" t="s">
        <v>21</v>
      </c>
      <c r="N1932">
        <v>2021</v>
      </c>
      <c r="O1932">
        <v>12</v>
      </c>
      <c r="P1932">
        <v>23</v>
      </c>
      <c r="Q1932" t="str">
        <f>TEXT(DATE(2024, sales[[#This Row],[month]], 1), "MMMM")</f>
        <v>December</v>
      </c>
      <c r="R1932" s="4">
        <f t="shared" si="30"/>
        <v>0.15384615384615413</v>
      </c>
    </row>
    <row r="1933" spans="1:18" x14ac:dyDescent="0.25">
      <c r="A1933" t="s">
        <v>172</v>
      </c>
      <c r="B1933" s="5">
        <v>1128299</v>
      </c>
      <c r="C1933" s="6" t="s">
        <v>534</v>
      </c>
      <c r="D1933" t="s">
        <v>178</v>
      </c>
      <c r="E1933" t="s">
        <v>806</v>
      </c>
      <c r="F1933" t="s">
        <v>789</v>
      </c>
      <c r="G1933" t="s">
        <v>25</v>
      </c>
      <c r="H1933" s="3">
        <v>70.000000000000014</v>
      </c>
      <c r="I1933" s="5">
        <v>550</v>
      </c>
      <c r="J1933" s="3">
        <v>38500.000000000007</v>
      </c>
      <c r="K1933" s="3">
        <v>13475.000000000002</v>
      </c>
      <c r="L1933" s="4">
        <v>0.35</v>
      </c>
      <c r="M1933" t="s">
        <v>21</v>
      </c>
      <c r="N1933">
        <v>2021</v>
      </c>
      <c r="O1933">
        <v>12</v>
      </c>
      <c r="P1933">
        <v>23</v>
      </c>
      <c r="Q1933" t="str">
        <f>TEXT(DATE(2024, sales[[#This Row],[month]], 1), "MMMM")</f>
        <v>December</v>
      </c>
      <c r="R1933" s="4">
        <f t="shared" si="30"/>
        <v>-0.3155555555555557</v>
      </c>
    </row>
    <row r="1934" spans="1:18" x14ac:dyDescent="0.25">
      <c r="A1934" t="s">
        <v>172</v>
      </c>
      <c r="B1934" s="5">
        <v>1128299</v>
      </c>
      <c r="C1934" s="6" t="s">
        <v>534</v>
      </c>
      <c r="D1934" t="s">
        <v>178</v>
      </c>
      <c r="E1934" t="s">
        <v>806</v>
      </c>
      <c r="F1934" t="s">
        <v>789</v>
      </c>
      <c r="G1934" t="s">
        <v>27</v>
      </c>
      <c r="H1934" s="3">
        <v>70.000000000000014</v>
      </c>
      <c r="I1934" s="5">
        <v>550</v>
      </c>
      <c r="J1934" s="3">
        <v>38500.000000000007</v>
      </c>
      <c r="K1934" s="3">
        <v>13475.000000000002</v>
      </c>
      <c r="L1934" s="4">
        <v>0.35</v>
      </c>
      <c r="M1934" t="s">
        <v>21</v>
      </c>
      <c r="N1934">
        <v>2021</v>
      </c>
      <c r="O1934">
        <v>12</v>
      </c>
      <c r="P1934">
        <v>23</v>
      </c>
      <c r="Q1934" t="str">
        <f>TEXT(DATE(2024, sales[[#This Row],[month]], 1), "MMMM")</f>
        <v>December</v>
      </c>
      <c r="R1934" s="4">
        <f t="shared" si="30"/>
        <v>0</v>
      </c>
    </row>
    <row r="1935" spans="1:18" x14ac:dyDescent="0.25">
      <c r="A1935" t="s">
        <v>172</v>
      </c>
      <c r="B1935" s="5">
        <v>1128299</v>
      </c>
      <c r="C1935" s="6" t="s">
        <v>534</v>
      </c>
      <c r="D1935" t="s">
        <v>178</v>
      </c>
      <c r="E1935" t="s">
        <v>806</v>
      </c>
      <c r="F1935" t="s">
        <v>789</v>
      </c>
      <c r="G1935" t="s">
        <v>29</v>
      </c>
      <c r="H1935" s="3">
        <v>80.000000000000014</v>
      </c>
      <c r="I1935" s="5">
        <v>475</v>
      </c>
      <c r="J1935" s="3">
        <v>38000.000000000007</v>
      </c>
      <c r="K1935" s="3">
        <v>15200.000000000004</v>
      </c>
      <c r="L1935" s="4">
        <v>0.4</v>
      </c>
      <c r="M1935" t="s">
        <v>21</v>
      </c>
      <c r="N1935">
        <v>2021</v>
      </c>
      <c r="O1935">
        <v>12</v>
      </c>
      <c r="P1935">
        <v>23</v>
      </c>
      <c r="Q1935" t="str">
        <f>TEXT(DATE(2024, sales[[#This Row],[month]], 1), "MMMM")</f>
        <v>December</v>
      </c>
      <c r="R1935" s="4">
        <f t="shared" si="30"/>
        <v>-1.2987012987012984E-2</v>
      </c>
    </row>
    <row r="1936" spans="1:18" x14ac:dyDescent="0.25">
      <c r="A1936" t="s">
        <v>172</v>
      </c>
      <c r="B1936" s="5">
        <v>1128299</v>
      </c>
      <c r="C1936" s="6" t="s">
        <v>534</v>
      </c>
      <c r="D1936" t="s">
        <v>178</v>
      </c>
      <c r="E1936" t="s">
        <v>806</v>
      </c>
      <c r="F1936" t="s">
        <v>789</v>
      </c>
      <c r="G1936" t="s">
        <v>31</v>
      </c>
      <c r="H1936" s="3">
        <v>85.000000000000014</v>
      </c>
      <c r="I1936" s="5">
        <v>575</v>
      </c>
      <c r="J1936" s="3">
        <v>48875.000000000007</v>
      </c>
      <c r="K1936" s="3">
        <v>14662.500000000002</v>
      </c>
      <c r="L1936" s="4">
        <v>0.3</v>
      </c>
      <c r="M1936" t="s">
        <v>21</v>
      </c>
      <c r="N1936">
        <v>2021</v>
      </c>
      <c r="O1936">
        <v>12</v>
      </c>
      <c r="P1936">
        <v>23</v>
      </c>
      <c r="Q1936" t="str">
        <f>TEXT(DATE(2024, sales[[#This Row],[month]], 1), "MMMM")</f>
        <v>December</v>
      </c>
      <c r="R1936" s="4">
        <f t="shared" si="30"/>
        <v>0.28618421052631571</v>
      </c>
    </row>
    <row r="1937" spans="1:18" x14ac:dyDescent="0.25">
      <c r="A1937" t="s">
        <v>172</v>
      </c>
      <c r="B1937" s="5">
        <v>1128299</v>
      </c>
      <c r="C1937" s="6" t="s">
        <v>217</v>
      </c>
      <c r="D1937" t="s">
        <v>178</v>
      </c>
      <c r="E1937" t="s">
        <v>806</v>
      </c>
      <c r="F1937" t="s">
        <v>789</v>
      </c>
      <c r="G1937" t="s">
        <v>20</v>
      </c>
      <c r="H1937" s="3">
        <v>35</v>
      </c>
      <c r="I1937" s="5">
        <v>400</v>
      </c>
      <c r="J1937" s="3">
        <v>14000</v>
      </c>
      <c r="K1937" s="3">
        <v>5599.9999999999991</v>
      </c>
      <c r="L1937" s="4">
        <v>0.39999999999999991</v>
      </c>
      <c r="M1937" t="s">
        <v>21</v>
      </c>
      <c r="N1937">
        <v>2021</v>
      </c>
      <c r="O1937">
        <v>1</v>
      </c>
      <c r="P1937">
        <v>17</v>
      </c>
      <c r="Q1937" t="str">
        <f>TEXT(DATE(2024, sales[[#This Row],[month]], 1), "MMMM")</f>
        <v>January</v>
      </c>
      <c r="R1937" s="4">
        <f t="shared" si="30"/>
        <v>-0.71355498721227628</v>
      </c>
    </row>
    <row r="1938" spans="1:18" x14ac:dyDescent="0.25">
      <c r="A1938" t="s">
        <v>172</v>
      </c>
      <c r="B1938" s="5">
        <v>1128299</v>
      </c>
      <c r="C1938" s="6" t="s">
        <v>217</v>
      </c>
      <c r="D1938" t="s">
        <v>178</v>
      </c>
      <c r="E1938" t="s">
        <v>806</v>
      </c>
      <c r="F1938" t="s">
        <v>789</v>
      </c>
      <c r="G1938" t="s">
        <v>23</v>
      </c>
      <c r="H1938" s="3">
        <v>45</v>
      </c>
      <c r="I1938" s="5">
        <v>400</v>
      </c>
      <c r="J1938" s="3">
        <v>18000</v>
      </c>
      <c r="K1938" s="3">
        <v>7199.9999999999991</v>
      </c>
      <c r="L1938" s="4">
        <v>0.39999999999999991</v>
      </c>
      <c r="M1938" t="s">
        <v>21</v>
      </c>
      <c r="N1938">
        <v>2021</v>
      </c>
      <c r="O1938">
        <v>1</v>
      </c>
      <c r="P1938">
        <v>17</v>
      </c>
      <c r="Q1938" t="str">
        <f>TEXT(DATE(2024, sales[[#This Row],[month]], 1), "MMMM")</f>
        <v>January</v>
      </c>
      <c r="R1938" s="4">
        <f t="shared" si="30"/>
        <v>0.2857142857142857</v>
      </c>
    </row>
    <row r="1939" spans="1:18" x14ac:dyDescent="0.25">
      <c r="A1939" t="s">
        <v>172</v>
      </c>
      <c r="B1939" s="5">
        <v>1128299</v>
      </c>
      <c r="C1939" s="6" t="s">
        <v>217</v>
      </c>
      <c r="D1939" t="s">
        <v>178</v>
      </c>
      <c r="E1939" t="s">
        <v>806</v>
      </c>
      <c r="F1939" t="s">
        <v>789</v>
      </c>
      <c r="G1939" t="s">
        <v>25</v>
      </c>
      <c r="H1939" s="3">
        <v>45</v>
      </c>
      <c r="I1939" s="5">
        <v>400</v>
      </c>
      <c r="J1939" s="3">
        <v>18000</v>
      </c>
      <c r="K1939" s="3">
        <v>7199.9999999999991</v>
      </c>
      <c r="L1939" s="4">
        <v>0.39999999999999991</v>
      </c>
      <c r="M1939" t="s">
        <v>21</v>
      </c>
      <c r="N1939">
        <v>2021</v>
      </c>
      <c r="O1939">
        <v>1</v>
      </c>
      <c r="P1939">
        <v>17</v>
      </c>
      <c r="Q1939" t="str">
        <f>TEXT(DATE(2024, sales[[#This Row],[month]], 1), "MMMM")</f>
        <v>January</v>
      </c>
      <c r="R1939" s="4">
        <f t="shared" si="30"/>
        <v>0</v>
      </c>
    </row>
    <row r="1940" spans="1:18" x14ac:dyDescent="0.25">
      <c r="A1940" t="s">
        <v>172</v>
      </c>
      <c r="B1940" s="5">
        <v>1128299</v>
      </c>
      <c r="C1940" s="6" t="s">
        <v>217</v>
      </c>
      <c r="D1940" t="s">
        <v>178</v>
      </c>
      <c r="E1940" t="s">
        <v>806</v>
      </c>
      <c r="F1940" t="s">
        <v>789</v>
      </c>
      <c r="G1940" t="s">
        <v>27</v>
      </c>
      <c r="H1940" s="3">
        <v>45</v>
      </c>
      <c r="I1940" s="5">
        <v>250</v>
      </c>
      <c r="J1940" s="3">
        <v>11250</v>
      </c>
      <c r="K1940" s="3">
        <v>4500</v>
      </c>
      <c r="L1940" s="4">
        <v>0.39999999999999991</v>
      </c>
      <c r="M1940" t="s">
        <v>21</v>
      </c>
      <c r="N1940">
        <v>2021</v>
      </c>
      <c r="O1940">
        <v>1</v>
      </c>
      <c r="P1940">
        <v>17</v>
      </c>
      <c r="Q1940" t="str">
        <f>TEXT(DATE(2024, sales[[#This Row],[month]], 1), "MMMM")</f>
        <v>January</v>
      </c>
      <c r="R1940" s="4">
        <f t="shared" si="30"/>
        <v>-0.375</v>
      </c>
    </row>
    <row r="1941" spans="1:18" x14ac:dyDescent="0.25">
      <c r="A1941" t="s">
        <v>172</v>
      </c>
      <c r="B1941" s="5">
        <v>1128299</v>
      </c>
      <c r="C1941" s="6" t="s">
        <v>217</v>
      </c>
      <c r="D1941" t="s">
        <v>178</v>
      </c>
      <c r="E1941" t="s">
        <v>806</v>
      </c>
      <c r="F1941" t="s">
        <v>789</v>
      </c>
      <c r="G1941" t="s">
        <v>29</v>
      </c>
      <c r="H1941" s="3">
        <v>50.000000000000014</v>
      </c>
      <c r="I1941" s="5">
        <v>200</v>
      </c>
      <c r="J1941" s="3">
        <v>10000.000000000004</v>
      </c>
      <c r="K1941" s="3">
        <v>4500.0000000000018</v>
      </c>
      <c r="L1941" s="4">
        <v>0.45</v>
      </c>
      <c r="M1941" t="s">
        <v>21</v>
      </c>
      <c r="N1941">
        <v>2021</v>
      </c>
      <c r="O1941">
        <v>1</v>
      </c>
      <c r="P1941">
        <v>17</v>
      </c>
      <c r="Q1941" t="str">
        <f>TEXT(DATE(2024, sales[[#This Row],[month]], 1), "MMMM")</f>
        <v>January</v>
      </c>
      <c r="R1941" s="4">
        <f t="shared" si="30"/>
        <v>-0.11111111111111079</v>
      </c>
    </row>
    <row r="1942" spans="1:18" x14ac:dyDescent="0.25">
      <c r="A1942" t="s">
        <v>172</v>
      </c>
      <c r="B1942" s="5">
        <v>1128299</v>
      </c>
      <c r="C1942" s="6" t="s">
        <v>217</v>
      </c>
      <c r="D1942" t="s">
        <v>178</v>
      </c>
      <c r="E1942" t="s">
        <v>806</v>
      </c>
      <c r="F1942" t="s">
        <v>789</v>
      </c>
      <c r="G1942" t="s">
        <v>31</v>
      </c>
      <c r="H1942" s="3">
        <v>45</v>
      </c>
      <c r="I1942" s="5">
        <v>450</v>
      </c>
      <c r="J1942" s="3">
        <v>20250</v>
      </c>
      <c r="K1942" s="3">
        <v>7087.5</v>
      </c>
      <c r="L1942" s="4">
        <v>0.35</v>
      </c>
      <c r="M1942" t="s">
        <v>21</v>
      </c>
      <c r="N1942">
        <v>2021</v>
      </c>
      <c r="O1942">
        <v>1</v>
      </c>
      <c r="P1942">
        <v>17</v>
      </c>
      <c r="Q1942" t="str">
        <f>TEXT(DATE(2024, sales[[#This Row],[month]], 1), "MMMM")</f>
        <v>January</v>
      </c>
      <c r="R1942" s="4">
        <f t="shared" si="30"/>
        <v>1.0249999999999992</v>
      </c>
    </row>
    <row r="1943" spans="1:18" x14ac:dyDescent="0.25">
      <c r="A1943" t="s">
        <v>172</v>
      </c>
      <c r="B1943" s="5">
        <v>1128299</v>
      </c>
      <c r="C1943" s="6" t="s">
        <v>249</v>
      </c>
      <c r="D1943" t="s">
        <v>178</v>
      </c>
      <c r="E1943" t="s">
        <v>806</v>
      </c>
      <c r="F1943" t="s">
        <v>789</v>
      </c>
      <c r="G1943" t="s">
        <v>20</v>
      </c>
      <c r="H1943" s="3">
        <v>35</v>
      </c>
      <c r="I1943" s="5">
        <v>500</v>
      </c>
      <c r="J1943" s="3">
        <v>17500</v>
      </c>
      <c r="K1943" s="3">
        <v>6999.9999999999991</v>
      </c>
      <c r="L1943" s="4">
        <v>0.39999999999999991</v>
      </c>
      <c r="M1943" t="s">
        <v>21</v>
      </c>
      <c r="N1943">
        <v>2021</v>
      </c>
      <c r="O1943">
        <v>2</v>
      </c>
      <c r="P1943">
        <v>17</v>
      </c>
      <c r="Q1943" t="str">
        <f>TEXT(DATE(2024, sales[[#This Row],[month]], 1), "MMMM")</f>
        <v>February</v>
      </c>
      <c r="R1943" s="4">
        <f t="shared" si="30"/>
        <v>-0.13580246913580246</v>
      </c>
    </row>
    <row r="1944" spans="1:18" x14ac:dyDescent="0.25">
      <c r="A1944" t="s">
        <v>172</v>
      </c>
      <c r="B1944" s="5">
        <v>1128299</v>
      </c>
      <c r="C1944" s="6" t="s">
        <v>249</v>
      </c>
      <c r="D1944" t="s">
        <v>178</v>
      </c>
      <c r="E1944" t="s">
        <v>806</v>
      </c>
      <c r="F1944" t="s">
        <v>789</v>
      </c>
      <c r="G1944" t="s">
        <v>23</v>
      </c>
      <c r="H1944" s="3">
        <v>45</v>
      </c>
      <c r="I1944" s="5">
        <v>400</v>
      </c>
      <c r="J1944" s="3">
        <v>18000</v>
      </c>
      <c r="K1944" s="3">
        <v>7199.9999999999991</v>
      </c>
      <c r="L1944" s="4">
        <v>0.39999999999999991</v>
      </c>
      <c r="M1944" t="s">
        <v>21</v>
      </c>
      <c r="N1944">
        <v>2021</v>
      </c>
      <c r="O1944">
        <v>2</v>
      </c>
      <c r="P1944">
        <v>17</v>
      </c>
      <c r="Q1944" t="str">
        <f>TEXT(DATE(2024, sales[[#This Row],[month]], 1), "MMMM")</f>
        <v>February</v>
      </c>
      <c r="R1944" s="4">
        <f t="shared" si="30"/>
        <v>2.8571428571428571E-2</v>
      </c>
    </row>
    <row r="1945" spans="1:18" x14ac:dyDescent="0.25">
      <c r="A1945" t="s">
        <v>172</v>
      </c>
      <c r="B1945" s="5">
        <v>1128299</v>
      </c>
      <c r="C1945" s="6" t="s">
        <v>249</v>
      </c>
      <c r="D1945" t="s">
        <v>178</v>
      </c>
      <c r="E1945" t="s">
        <v>806</v>
      </c>
      <c r="F1945" t="s">
        <v>789</v>
      </c>
      <c r="G1945" t="s">
        <v>25</v>
      </c>
      <c r="H1945" s="3">
        <v>45</v>
      </c>
      <c r="I1945" s="5">
        <v>400</v>
      </c>
      <c r="J1945" s="3">
        <v>18000</v>
      </c>
      <c r="K1945" s="3">
        <v>7199.9999999999991</v>
      </c>
      <c r="L1945" s="4">
        <v>0.39999999999999991</v>
      </c>
      <c r="M1945" t="s">
        <v>21</v>
      </c>
      <c r="N1945">
        <v>2021</v>
      </c>
      <c r="O1945">
        <v>2</v>
      </c>
      <c r="P1945">
        <v>17</v>
      </c>
      <c r="Q1945" t="str">
        <f>TEXT(DATE(2024, sales[[#This Row],[month]], 1), "MMMM")</f>
        <v>February</v>
      </c>
      <c r="R1945" s="4">
        <f t="shared" si="30"/>
        <v>0</v>
      </c>
    </row>
    <row r="1946" spans="1:18" x14ac:dyDescent="0.25">
      <c r="A1946" t="s">
        <v>172</v>
      </c>
      <c r="B1946" s="5">
        <v>1128299</v>
      </c>
      <c r="C1946" s="6" t="s">
        <v>249</v>
      </c>
      <c r="D1946" t="s">
        <v>102</v>
      </c>
      <c r="E1946" t="s">
        <v>807</v>
      </c>
      <c r="F1946" t="s">
        <v>808</v>
      </c>
      <c r="G1946" t="s">
        <v>27</v>
      </c>
      <c r="H1946" s="3">
        <v>45</v>
      </c>
      <c r="I1946" s="5">
        <v>250</v>
      </c>
      <c r="J1946" s="3">
        <v>11250</v>
      </c>
      <c r="K1946" s="3">
        <v>4500</v>
      </c>
      <c r="L1946" s="4">
        <v>0.39999999999999991</v>
      </c>
      <c r="M1946" t="s">
        <v>21</v>
      </c>
      <c r="N1946">
        <v>2021</v>
      </c>
      <c r="O1946">
        <v>2</v>
      </c>
      <c r="P1946">
        <v>17</v>
      </c>
      <c r="Q1946" t="str">
        <f>TEXT(DATE(2024, sales[[#This Row],[month]], 1), "MMMM")</f>
        <v>February</v>
      </c>
      <c r="R1946" s="4">
        <f t="shared" si="30"/>
        <v>-0.375</v>
      </c>
    </row>
    <row r="1947" spans="1:18" x14ac:dyDescent="0.25">
      <c r="A1947" t="s">
        <v>172</v>
      </c>
      <c r="B1947" s="5">
        <v>1128299</v>
      </c>
      <c r="C1947" s="6" t="s">
        <v>249</v>
      </c>
      <c r="D1947" t="s">
        <v>102</v>
      </c>
      <c r="E1947" t="s">
        <v>807</v>
      </c>
      <c r="F1947" t="s">
        <v>808</v>
      </c>
      <c r="G1947" t="s">
        <v>29</v>
      </c>
      <c r="H1947" s="3">
        <v>50.000000000000014</v>
      </c>
      <c r="I1947" s="5">
        <v>175</v>
      </c>
      <c r="J1947" s="3">
        <v>8750.0000000000018</v>
      </c>
      <c r="K1947" s="3">
        <v>3937.5000000000009</v>
      </c>
      <c r="L1947" s="4">
        <v>0.45</v>
      </c>
      <c r="M1947" t="s">
        <v>21</v>
      </c>
      <c r="N1947">
        <v>2021</v>
      </c>
      <c r="O1947">
        <v>2</v>
      </c>
      <c r="P1947">
        <v>17</v>
      </c>
      <c r="Q1947" t="str">
        <f>TEXT(DATE(2024, sales[[#This Row],[month]], 1), "MMMM")</f>
        <v>February</v>
      </c>
      <c r="R1947" s="4">
        <f t="shared" si="30"/>
        <v>-0.22222222222222207</v>
      </c>
    </row>
    <row r="1948" spans="1:18" x14ac:dyDescent="0.25">
      <c r="A1948" t="s">
        <v>172</v>
      </c>
      <c r="B1948" s="5">
        <v>1128299</v>
      </c>
      <c r="C1948" s="6" t="s">
        <v>249</v>
      </c>
      <c r="D1948" t="s">
        <v>102</v>
      </c>
      <c r="E1948" t="s">
        <v>807</v>
      </c>
      <c r="F1948" t="s">
        <v>808</v>
      </c>
      <c r="G1948" t="s">
        <v>31</v>
      </c>
      <c r="H1948" s="3">
        <v>45</v>
      </c>
      <c r="I1948" s="5">
        <v>375</v>
      </c>
      <c r="J1948" s="3">
        <v>16875</v>
      </c>
      <c r="K1948" s="3">
        <v>5906.25</v>
      </c>
      <c r="L1948" s="4">
        <v>0.35</v>
      </c>
      <c r="M1948" t="s">
        <v>21</v>
      </c>
      <c r="N1948">
        <v>2021</v>
      </c>
      <c r="O1948">
        <v>2</v>
      </c>
      <c r="P1948">
        <v>17</v>
      </c>
      <c r="Q1948" t="str">
        <f>TEXT(DATE(2024, sales[[#This Row],[month]], 1), "MMMM")</f>
        <v>February</v>
      </c>
      <c r="R1948" s="4">
        <f t="shared" si="30"/>
        <v>0.92857142857142816</v>
      </c>
    </row>
    <row r="1949" spans="1:18" x14ac:dyDescent="0.25">
      <c r="A1949" t="s">
        <v>172</v>
      </c>
      <c r="B1949" s="5">
        <v>1128299</v>
      </c>
      <c r="C1949" s="6" t="s">
        <v>259</v>
      </c>
      <c r="D1949" t="s">
        <v>102</v>
      </c>
      <c r="E1949" t="s">
        <v>807</v>
      </c>
      <c r="F1949" t="s">
        <v>808</v>
      </c>
      <c r="G1949" t="s">
        <v>20</v>
      </c>
      <c r="H1949" s="3">
        <v>45</v>
      </c>
      <c r="I1949" s="5">
        <v>525</v>
      </c>
      <c r="J1949" s="3">
        <v>23625</v>
      </c>
      <c r="K1949" s="3">
        <v>9450</v>
      </c>
      <c r="L1949" s="4">
        <v>0.39999999999999991</v>
      </c>
      <c r="M1949" t="s">
        <v>21</v>
      </c>
      <c r="N1949">
        <v>2021</v>
      </c>
      <c r="O1949">
        <v>3</v>
      </c>
      <c r="P1949">
        <v>16</v>
      </c>
      <c r="Q1949" t="str">
        <f>TEXT(DATE(2024, sales[[#This Row],[month]], 1), "MMMM")</f>
        <v>March</v>
      </c>
      <c r="R1949" s="4">
        <f t="shared" si="30"/>
        <v>0.4</v>
      </c>
    </row>
    <row r="1950" spans="1:18" x14ac:dyDescent="0.25">
      <c r="A1950" t="s">
        <v>172</v>
      </c>
      <c r="B1950" s="5">
        <v>1128299</v>
      </c>
      <c r="C1950" s="6" t="s">
        <v>259</v>
      </c>
      <c r="D1950" t="s">
        <v>102</v>
      </c>
      <c r="E1950" t="s">
        <v>807</v>
      </c>
      <c r="F1950" t="s">
        <v>808</v>
      </c>
      <c r="G1950" t="s">
        <v>23</v>
      </c>
      <c r="H1950" s="3">
        <v>55.000000000000007</v>
      </c>
      <c r="I1950" s="5">
        <v>375</v>
      </c>
      <c r="J1950" s="3">
        <v>20625.000000000004</v>
      </c>
      <c r="K1950" s="3">
        <v>8250</v>
      </c>
      <c r="L1950" s="4">
        <v>0.39999999999999991</v>
      </c>
      <c r="M1950" t="s">
        <v>21</v>
      </c>
      <c r="N1950">
        <v>2021</v>
      </c>
      <c r="O1950">
        <v>3</v>
      </c>
      <c r="P1950">
        <v>16</v>
      </c>
      <c r="Q1950" t="str">
        <f>TEXT(DATE(2024, sales[[#This Row],[month]], 1), "MMMM")</f>
        <v>March</v>
      </c>
      <c r="R1950" s="4">
        <f t="shared" si="30"/>
        <v>-0.12698412698412684</v>
      </c>
    </row>
    <row r="1951" spans="1:18" x14ac:dyDescent="0.25">
      <c r="A1951" t="s">
        <v>172</v>
      </c>
      <c r="B1951" s="5">
        <v>1128299</v>
      </c>
      <c r="C1951" s="6" t="s">
        <v>259</v>
      </c>
      <c r="D1951" t="s">
        <v>102</v>
      </c>
      <c r="E1951" t="s">
        <v>807</v>
      </c>
      <c r="F1951" t="s">
        <v>808</v>
      </c>
      <c r="G1951" t="s">
        <v>25</v>
      </c>
      <c r="H1951" s="3">
        <v>60</v>
      </c>
      <c r="I1951" s="5">
        <v>400</v>
      </c>
      <c r="J1951" s="3">
        <v>24000</v>
      </c>
      <c r="K1951" s="3">
        <v>9600</v>
      </c>
      <c r="L1951" s="4">
        <v>0.39999999999999991</v>
      </c>
      <c r="M1951" t="s">
        <v>21</v>
      </c>
      <c r="N1951">
        <v>2021</v>
      </c>
      <c r="O1951">
        <v>3</v>
      </c>
      <c r="P1951">
        <v>16</v>
      </c>
      <c r="Q1951" t="str">
        <f>TEXT(DATE(2024, sales[[#This Row],[month]], 1), "MMMM")</f>
        <v>March</v>
      </c>
      <c r="R1951" s="4">
        <f t="shared" si="30"/>
        <v>0.16363636363636344</v>
      </c>
    </row>
    <row r="1952" spans="1:18" x14ac:dyDescent="0.25">
      <c r="A1952" t="s">
        <v>172</v>
      </c>
      <c r="B1952" s="5">
        <v>1128299</v>
      </c>
      <c r="C1952" s="6" t="s">
        <v>259</v>
      </c>
      <c r="D1952" t="s">
        <v>102</v>
      </c>
      <c r="E1952" t="s">
        <v>807</v>
      </c>
      <c r="F1952" t="s">
        <v>808</v>
      </c>
      <c r="G1952" t="s">
        <v>27</v>
      </c>
      <c r="H1952" s="3">
        <v>55.000000000000007</v>
      </c>
      <c r="I1952" s="5">
        <v>300</v>
      </c>
      <c r="J1952" s="3">
        <v>16500.000000000004</v>
      </c>
      <c r="K1952" s="3">
        <v>6600.0000000000009</v>
      </c>
      <c r="L1952" s="4">
        <v>0.39999999999999991</v>
      </c>
      <c r="M1952" t="s">
        <v>21</v>
      </c>
      <c r="N1952">
        <v>2021</v>
      </c>
      <c r="O1952">
        <v>3</v>
      </c>
      <c r="P1952">
        <v>16</v>
      </c>
      <c r="Q1952" t="str">
        <f>TEXT(DATE(2024, sales[[#This Row],[month]], 1), "MMMM")</f>
        <v>March</v>
      </c>
      <c r="R1952" s="4">
        <f t="shared" si="30"/>
        <v>-0.31249999999999983</v>
      </c>
    </row>
    <row r="1953" spans="1:18" x14ac:dyDescent="0.25">
      <c r="A1953" t="s">
        <v>172</v>
      </c>
      <c r="B1953" s="5">
        <v>1128299</v>
      </c>
      <c r="C1953" s="6" t="s">
        <v>259</v>
      </c>
      <c r="D1953" t="s">
        <v>102</v>
      </c>
      <c r="E1953" t="s">
        <v>807</v>
      </c>
      <c r="F1953" t="s">
        <v>808</v>
      </c>
      <c r="G1953" t="s">
        <v>29</v>
      </c>
      <c r="H1953" s="3">
        <v>60.000000000000007</v>
      </c>
      <c r="I1953" s="5">
        <v>150</v>
      </c>
      <c r="J1953" s="3">
        <v>9000.0000000000018</v>
      </c>
      <c r="K1953" s="3">
        <v>4050.0000000000009</v>
      </c>
      <c r="L1953" s="4">
        <v>0.45</v>
      </c>
      <c r="M1953" t="s">
        <v>21</v>
      </c>
      <c r="N1953">
        <v>2021</v>
      </c>
      <c r="O1953">
        <v>3</v>
      </c>
      <c r="P1953">
        <v>16</v>
      </c>
      <c r="Q1953" t="str">
        <f>TEXT(DATE(2024, sales[[#This Row],[month]], 1), "MMMM")</f>
        <v>March</v>
      </c>
      <c r="R1953" s="4">
        <f t="shared" si="30"/>
        <v>-0.45454545454545453</v>
      </c>
    </row>
    <row r="1954" spans="1:18" x14ac:dyDescent="0.25">
      <c r="A1954" t="s">
        <v>172</v>
      </c>
      <c r="B1954" s="5">
        <v>1128299</v>
      </c>
      <c r="C1954" s="6" t="s">
        <v>259</v>
      </c>
      <c r="D1954" t="s">
        <v>102</v>
      </c>
      <c r="E1954" t="s">
        <v>807</v>
      </c>
      <c r="F1954" t="s">
        <v>808</v>
      </c>
      <c r="G1954" t="s">
        <v>31</v>
      </c>
      <c r="H1954" s="3">
        <v>45</v>
      </c>
      <c r="I1954" s="5">
        <v>350</v>
      </c>
      <c r="J1954" s="3">
        <v>15750</v>
      </c>
      <c r="K1954" s="3">
        <v>5512.5</v>
      </c>
      <c r="L1954" s="4">
        <v>0.35</v>
      </c>
      <c r="M1954" t="s">
        <v>21</v>
      </c>
      <c r="N1954">
        <v>2021</v>
      </c>
      <c r="O1954">
        <v>3</v>
      </c>
      <c r="P1954">
        <v>16</v>
      </c>
      <c r="Q1954" t="str">
        <f>TEXT(DATE(2024, sales[[#This Row],[month]], 1), "MMMM")</f>
        <v>March</v>
      </c>
      <c r="R1954" s="4">
        <f t="shared" si="30"/>
        <v>0.74999999999999967</v>
      </c>
    </row>
    <row r="1955" spans="1:18" x14ac:dyDescent="0.25">
      <c r="A1955" t="s">
        <v>172</v>
      </c>
      <c r="B1955" s="5">
        <v>1128299</v>
      </c>
      <c r="C1955" s="6" t="s">
        <v>278</v>
      </c>
      <c r="D1955" t="s">
        <v>102</v>
      </c>
      <c r="E1955" t="s">
        <v>807</v>
      </c>
      <c r="F1955" t="s">
        <v>808</v>
      </c>
      <c r="G1955" t="s">
        <v>20</v>
      </c>
      <c r="H1955" s="3">
        <v>50</v>
      </c>
      <c r="I1955" s="5">
        <v>525</v>
      </c>
      <c r="J1955" s="3">
        <v>26250</v>
      </c>
      <c r="K1955" s="3">
        <v>10500</v>
      </c>
      <c r="L1955" s="4">
        <v>0.39999999999999991</v>
      </c>
      <c r="M1955" t="s">
        <v>21</v>
      </c>
      <c r="N1955">
        <v>2021</v>
      </c>
      <c r="O1955">
        <v>4</v>
      </c>
      <c r="P1955">
        <v>17</v>
      </c>
      <c r="Q1955" t="str">
        <f>TEXT(DATE(2024, sales[[#This Row],[month]], 1), "MMMM")</f>
        <v>April</v>
      </c>
      <c r="R1955" s="4">
        <f t="shared" si="30"/>
        <v>0.66666666666666663</v>
      </c>
    </row>
    <row r="1956" spans="1:18" x14ac:dyDescent="0.25">
      <c r="A1956" t="s">
        <v>172</v>
      </c>
      <c r="B1956" s="5">
        <v>1128299</v>
      </c>
      <c r="C1956" s="6" t="s">
        <v>278</v>
      </c>
      <c r="D1956" t="s">
        <v>102</v>
      </c>
      <c r="E1956" t="s">
        <v>807</v>
      </c>
      <c r="F1956" t="s">
        <v>808</v>
      </c>
      <c r="G1956" t="s">
        <v>23</v>
      </c>
      <c r="H1956" s="3">
        <v>55.000000000000007</v>
      </c>
      <c r="I1956" s="5">
        <v>325</v>
      </c>
      <c r="J1956" s="3">
        <v>17875.000000000004</v>
      </c>
      <c r="K1956" s="3">
        <v>7150.0000000000009</v>
      </c>
      <c r="L1956" s="4">
        <v>0.39999999999999991</v>
      </c>
      <c r="M1956" t="s">
        <v>21</v>
      </c>
      <c r="N1956">
        <v>2021</v>
      </c>
      <c r="O1956">
        <v>4</v>
      </c>
      <c r="P1956">
        <v>17</v>
      </c>
      <c r="Q1956" t="str">
        <f>TEXT(DATE(2024, sales[[#This Row],[month]], 1), "MMMM")</f>
        <v>April</v>
      </c>
      <c r="R1956" s="4">
        <f t="shared" si="30"/>
        <v>-0.31904761904761891</v>
      </c>
    </row>
    <row r="1957" spans="1:18" x14ac:dyDescent="0.25">
      <c r="A1957" t="s">
        <v>172</v>
      </c>
      <c r="B1957" s="5">
        <v>1128299</v>
      </c>
      <c r="C1957" s="6" t="s">
        <v>278</v>
      </c>
      <c r="D1957" t="s">
        <v>102</v>
      </c>
      <c r="E1957" t="s">
        <v>807</v>
      </c>
      <c r="F1957" t="s">
        <v>808</v>
      </c>
      <c r="G1957" t="s">
        <v>25</v>
      </c>
      <c r="H1957" s="3">
        <v>55.000000000000007</v>
      </c>
      <c r="I1957" s="5">
        <v>375</v>
      </c>
      <c r="J1957" s="3">
        <v>20625.000000000004</v>
      </c>
      <c r="K1957" s="3">
        <v>8250</v>
      </c>
      <c r="L1957" s="4">
        <v>0.39999999999999991</v>
      </c>
      <c r="M1957" t="s">
        <v>21</v>
      </c>
      <c r="N1957">
        <v>2021</v>
      </c>
      <c r="O1957">
        <v>4</v>
      </c>
      <c r="P1957">
        <v>17</v>
      </c>
      <c r="Q1957" t="str">
        <f>TEXT(DATE(2024, sales[[#This Row],[month]], 1), "MMMM")</f>
        <v>April</v>
      </c>
      <c r="R1957" s="4">
        <f t="shared" si="30"/>
        <v>0.15384615384615383</v>
      </c>
    </row>
    <row r="1958" spans="1:18" x14ac:dyDescent="0.25">
      <c r="A1958" t="s">
        <v>172</v>
      </c>
      <c r="B1958" s="5">
        <v>1128299</v>
      </c>
      <c r="C1958" s="6" t="s">
        <v>278</v>
      </c>
      <c r="D1958" t="s">
        <v>102</v>
      </c>
      <c r="E1958" t="s">
        <v>807</v>
      </c>
      <c r="F1958" t="s">
        <v>808</v>
      </c>
      <c r="G1958" t="s">
        <v>27</v>
      </c>
      <c r="H1958" s="3">
        <v>40.000000000000007</v>
      </c>
      <c r="I1958" s="5">
        <v>275</v>
      </c>
      <c r="J1958" s="3">
        <v>11000.000000000002</v>
      </c>
      <c r="K1958" s="3">
        <v>4400</v>
      </c>
      <c r="L1958" s="4">
        <v>0.39999999999999991</v>
      </c>
      <c r="M1958" t="s">
        <v>21</v>
      </c>
      <c r="N1958">
        <v>2021</v>
      </c>
      <c r="O1958">
        <v>4</v>
      </c>
      <c r="P1958">
        <v>17</v>
      </c>
      <c r="Q1958" t="str">
        <f>TEXT(DATE(2024, sales[[#This Row],[month]], 1), "MMMM")</f>
        <v>April</v>
      </c>
      <c r="R1958" s="4">
        <f t="shared" si="30"/>
        <v>-0.46666666666666667</v>
      </c>
    </row>
    <row r="1959" spans="1:18" x14ac:dyDescent="0.25">
      <c r="A1959" t="s">
        <v>172</v>
      </c>
      <c r="B1959" s="5">
        <v>1128299</v>
      </c>
      <c r="C1959" s="6" t="s">
        <v>278</v>
      </c>
      <c r="D1959" t="s">
        <v>102</v>
      </c>
      <c r="E1959" t="s">
        <v>807</v>
      </c>
      <c r="F1959" t="s">
        <v>808</v>
      </c>
      <c r="G1959" t="s">
        <v>29</v>
      </c>
      <c r="H1959" s="3">
        <v>45.000000000000014</v>
      </c>
      <c r="I1959" s="5">
        <v>175</v>
      </c>
      <c r="J1959" s="3">
        <v>7875.0000000000027</v>
      </c>
      <c r="K1959" s="3">
        <v>3543.7500000000014</v>
      </c>
      <c r="L1959" s="4">
        <v>0.45</v>
      </c>
      <c r="M1959" t="s">
        <v>21</v>
      </c>
      <c r="N1959">
        <v>2021</v>
      </c>
      <c r="O1959">
        <v>4</v>
      </c>
      <c r="P1959">
        <v>17</v>
      </c>
      <c r="Q1959" t="str">
        <f>TEXT(DATE(2024, sales[[#This Row],[month]], 1), "MMMM")</f>
        <v>April</v>
      </c>
      <c r="R1959" s="4">
        <f t="shared" si="30"/>
        <v>-0.28409090909090895</v>
      </c>
    </row>
    <row r="1960" spans="1:18" x14ac:dyDescent="0.25">
      <c r="A1960" t="s">
        <v>172</v>
      </c>
      <c r="B1960" s="5">
        <v>1128299</v>
      </c>
      <c r="C1960" s="6" t="s">
        <v>278</v>
      </c>
      <c r="D1960" t="s">
        <v>102</v>
      </c>
      <c r="E1960" t="s">
        <v>807</v>
      </c>
      <c r="F1960" t="s">
        <v>808</v>
      </c>
      <c r="G1960" t="s">
        <v>31</v>
      </c>
      <c r="H1960" s="3">
        <v>60.000000000000007</v>
      </c>
      <c r="I1960" s="5">
        <v>350</v>
      </c>
      <c r="J1960" s="3">
        <v>21000.000000000004</v>
      </c>
      <c r="K1960" s="3">
        <v>7350.0000000000009</v>
      </c>
      <c r="L1960" s="4">
        <v>0.35</v>
      </c>
      <c r="M1960" t="s">
        <v>21</v>
      </c>
      <c r="N1960">
        <v>2021</v>
      </c>
      <c r="O1960">
        <v>4</v>
      </c>
      <c r="P1960">
        <v>17</v>
      </c>
      <c r="Q1960" t="str">
        <f>TEXT(DATE(2024, sales[[#This Row],[month]], 1), "MMMM")</f>
        <v>April</v>
      </c>
      <c r="R1960" s="4">
        <f t="shared" si="30"/>
        <v>1.6666666666666661</v>
      </c>
    </row>
    <row r="1961" spans="1:18" x14ac:dyDescent="0.25">
      <c r="A1961" t="s">
        <v>172</v>
      </c>
      <c r="B1961" s="5">
        <v>1128299</v>
      </c>
      <c r="C1961" s="6" t="s">
        <v>309</v>
      </c>
      <c r="D1961" t="s">
        <v>102</v>
      </c>
      <c r="E1961" t="s">
        <v>807</v>
      </c>
      <c r="F1961" t="s">
        <v>808</v>
      </c>
      <c r="G1961" t="s">
        <v>20</v>
      </c>
      <c r="H1961" s="3">
        <v>45</v>
      </c>
      <c r="I1961" s="5">
        <v>550</v>
      </c>
      <c r="J1961" s="3">
        <v>24750</v>
      </c>
      <c r="K1961" s="3">
        <v>9900</v>
      </c>
      <c r="L1961" s="4">
        <v>0.39999999999999991</v>
      </c>
      <c r="M1961" t="s">
        <v>21</v>
      </c>
      <c r="N1961">
        <v>2021</v>
      </c>
      <c r="O1961">
        <v>5</v>
      </c>
      <c r="P1961">
        <v>18</v>
      </c>
      <c r="Q1961" t="str">
        <f>TEXT(DATE(2024, sales[[#This Row],[month]], 1), "MMMM")</f>
        <v>May</v>
      </c>
      <c r="R1961" s="4">
        <f t="shared" si="30"/>
        <v>0.17857142857142838</v>
      </c>
    </row>
    <row r="1962" spans="1:18" x14ac:dyDescent="0.25">
      <c r="A1962" t="s">
        <v>172</v>
      </c>
      <c r="B1962" s="5">
        <v>1128299</v>
      </c>
      <c r="C1962" s="6" t="s">
        <v>309</v>
      </c>
      <c r="D1962" t="s">
        <v>102</v>
      </c>
      <c r="E1962" t="s">
        <v>807</v>
      </c>
      <c r="F1962" t="s">
        <v>808</v>
      </c>
      <c r="G1962" t="s">
        <v>23</v>
      </c>
      <c r="H1962" s="3">
        <v>50</v>
      </c>
      <c r="I1962" s="5">
        <v>400</v>
      </c>
      <c r="J1962" s="3">
        <v>20000</v>
      </c>
      <c r="K1962" s="3">
        <v>7999.9999999999991</v>
      </c>
      <c r="L1962" s="4">
        <v>0.39999999999999991</v>
      </c>
      <c r="M1962" t="s">
        <v>21</v>
      </c>
      <c r="N1962">
        <v>2021</v>
      </c>
      <c r="O1962">
        <v>5</v>
      </c>
      <c r="P1962">
        <v>18</v>
      </c>
      <c r="Q1962" t="str">
        <f>TEXT(DATE(2024, sales[[#This Row],[month]], 1), "MMMM")</f>
        <v>May</v>
      </c>
      <c r="R1962" s="4">
        <f t="shared" si="30"/>
        <v>-0.19191919191919191</v>
      </c>
    </row>
    <row r="1963" spans="1:18" x14ac:dyDescent="0.25">
      <c r="A1963" t="s">
        <v>172</v>
      </c>
      <c r="B1963" s="5">
        <v>1128299</v>
      </c>
      <c r="C1963" s="6" t="s">
        <v>309</v>
      </c>
      <c r="D1963" t="s">
        <v>102</v>
      </c>
      <c r="E1963" t="s">
        <v>807</v>
      </c>
      <c r="F1963" t="s">
        <v>808</v>
      </c>
      <c r="G1963" t="s">
        <v>25</v>
      </c>
      <c r="H1963" s="3">
        <v>50</v>
      </c>
      <c r="I1963" s="5">
        <v>400</v>
      </c>
      <c r="J1963" s="3">
        <v>20000</v>
      </c>
      <c r="K1963" s="3">
        <v>7999.9999999999991</v>
      </c>
      <c r="L1963" s="4">
        <v>0.39999999999999991</v>
      </c>
      <c r="M1963" t="s">
        <v>21</v>
      </c>
      <c r="N1963">
        <v>2021</v>
      </c>
      <c r="O1963">
        <v>5</v>
      </c>
      <c r="P1963">
        <v>18</v>
      </c>
      <c r="Q1963" t="str">
        <f>TEXT(DATE(2024, sales[[#This Row],[month]], 1), "MMMM")</f>
        <v>May</v>
      </c>
      <c r="R1963" s="4">
        <f t="shared" si="30"/>
        <v>0</v>
      </c>
    </row>
    <row r="1964" spans="1:18" x14ac:dyDescent="0.25">
      <c r="A1964" t="s">
        <v>172</v>
      </c>
      <c r="B1964" s="5">
        <v>1128299</v>
      </c>
      <c r="C1964" s="6" t="s">
        <v>309</v>
      </c>
      <c r="D1964" t="s">
        <v>102</v>
      </c>
      <c r="E1964" t="s">
        <v>807</v>
      </c>
      <c r="F1964" t="s">
        <v>808</v>
      </c>
      <c r="G1964" t="s">
        <v>27</v>
      </c>
      <c r="H1964" s="3">
        <v>45</v>
      </c>
      <c r="I1964" s="5">
        <v>325</v>
      </c>
      <c r="J1964" s="3">
        <v>14625</v>
      </c>
      <c r="K1964" s="3">
        <v>5849.9999999999991</v>
      </c>
      <c r="L1964" s="4">
        <v>0.39999999999999991</v>
      </c>
      <c r="M1964" t="s">
        <v>21</v>
      </c>
      <c r="N1964">
        <v>2021</v>
      </c>
      <c r="O1964">
        <v>5</v>
      </c>
      <c r="P1964">
        <v>18</v>
      </c>
      <c r="Q1964" t="str">
        <f>TEXT(DATE(2024, sales[[#This Row],[month]], 1), "MMMM")</f>
        <v>May</v>
      </c>
      <c r="R1964" s="4">
        <f t="shared" si="30"/>
        <v>-0.26874999999999999</v>
      </c>
    </row>
    <row r="1965" spans="1:18" x14ac:dyDescent="0.25">
      <c r="A1965" t="s">
        <v>172</v>
      </c>
      <c r="B1965" s="5">
        <v>1128299</v>
      </c>
      <c r="C1965" s="6" t="s">
        <v>309</v>
      </c>
      <c r="D1965" t="s">
        <v>102</v>
      </c>
      <c r="E1965" t="s">
        <v>807</v>
      </c>
      <c r="F1965" t="s">
        <v>808</v>
      </c>
      <c r="G1965" t="s">
        <v>29</v>
      </c>
      <c r="H1965" s="3">
        <v>40</v>
      </c>
      <c r="I1965" s="5">
        <v>225</v>
      </c>
      <c r="J1965" s="3">
        <v>9000</v>
      </c>
      <c r="K1965" s="3">
        <v>4050</v>
      </c>
      <c r="L1965" s="4">
        <v>0.45</v>
      </c>
      <c r="M1965" t="s">
        <v>21</v>
      </c>
      <c r="N1965">
        <v>2021</v>
      </c>
      <c r="O1965">
        <v>5</v>
      </c>
      <c r="P1965">
        <v>18</v>
      </c>
      <c r="Q1965" t="str">
        <f>TEXT(DATE(2024, sales[[#This Row],[month]], 1), "MMMM")</f>
        <v>May</v>
      </c>
      <c r="R1965" s="4">
        <f t="shared" si="30"/>
        <v>-0.38461538461538464</v>
      </c>
    </row>
    <row r="1966" spans="1:18" x14ac:dyDescent="0.25">
      <c r="A1966" t="s">
        <v>172</v>
      </c>
      <c r="B1966" s="5">
        <v>1128299</v>
      </c>
      <c r="C1966" s="6" t="s">
        <v>309</v>
      </c>
      <c r="D1966" t="s">
        <v>102</v>
      </c>
      <c r="E1966" t="s">
        <v>807</v>
      </c>
      <c r="F1966" t="s">
        <v>808</v>
      </c>
      <c r="G1966" t="s">
        <v>31</v>
      </c>
      <c r="H1966" s="3">
        <v>65</v>
      </c>
      <c r="I1966" s="5">
        <v>575</v>
      </c>
      <c r="J1966" s="3">
        <v>37375</v>
      </c>
      <c r="K1966" s="3">
        <v>13081.25</v>
      </c>
      <c r="L1966" s="4">
        <v>0.35</v>
      </c>
      <c r="M1966" t="s">
        <v>809</v>
      </c>
      <c r="N1966">
        <v>2021</v>
      </c>
      <c r="O1966">
        <v>5</v>
      </c>
      <c r="P1966">
        <v>18</v>
      </c>
      <c r="Q1966" t="str">
        <f>TEXT(DATE(2024, sales[[#This Row],[month]], 1), "MMMM")</f>
        <v>May</v>
      </c>
      <c r="R1966" s="4">
        <f t="shared" si="30"/>
        <v>3.1527777777777777</v>
      </c>
    </row>
    <row r="1967" spans="1:18" x14ac:dyDescent="0.25">
      <c r="A1967" t="s">
        <v>172</v>
      </c>
      <c r="B1967" s="5">
        <v>1128299</v>
      </c>
      <c r="C1967" s="6" t="s">
        <v>342</v>
      </c>
      <c r="D1967" t="s">
        <v>102</v>
      </c>
      <c r="E1967" t="s">
        <v>807</v>
      </c>
      <c r="F1967" t="s">
        <v>808</v>
      </c>
      <c r="G1967" t="s">
        <v>20</v>
      </c>
      <c r="H1967" s="3">
        <v>60</v>
      </c>
      <c r="I1967" s="5">
        <v>825</v>
      </c>
      <c r="J1967" s="3">
        <v>49500</v>
      </c>
      <c r="K1967" s="3">
        <v>19800</v>
      </c>
      <c r="L1967" s="4">
        <v>0.39999999999999991</v>
      </c>
      <c r="M1967" t="s">
        <v>809</v>
      </c>
      <c r="N1967">
        <v>2021</v>
      </c>
      <c r="O1967">
        <v>6</v>
      </c>
      <c r="P1967">
        <v>17</v>
      </c>
      <c r="Q1967" t="str">
        <f>TEXT(DATE(2024, sales[[#This Row],[month]], 1), "MMMM")</f>
        <v>June</v>
      </c>
      <c r="R1967" s="4">
        <f t="shared" si="30"/>
        <v>0.32441471571906355</v>
      </c>
    </row>
    <row r="1968" spans="1:18" x14ac:dyDescent="0.25">
      <c r="A1968" t="s">
        <v>172</v>
      </c>
      <c r="B1968" s="5">
        <v>1128299</v>
      </c>
      <c r="C1968" s="6" t="s">
        <v>342</v>
      </c>
      <c r="D1968" t="s">
        <v>102</v>
      </c>
      <c r="E1968" t="s">
        <v>807</v>
      </c>
      <c r="F1968" t="s">
        <v>808</v>
      </c>
      <c r="G1968" t="s">
        <v>23</v>
      </c>
      <c r="H1968" s="3">
        <v>70</v>
      </c>
      <c r="I1968" s="5">
        <v>700</v>
      </c>
      <c r="J1968" s="3">
        <v>49000</v>
      </c>
      <c r="K1968" s="3">
        <v>19600</v>
      </c>
      <c r="L1968" s="4">
        <v>0.39999999999999991</v>
      </c>
      <c r="M1968" t="s">
        <v>809</v>
      </c>
      <c r="N1968">
        <v>2021</v>
      </c>
      <c r="O1968">
        <v>6</v>
      </c>
      <c r="P1968">
        <v>17</v>
      </c>
      <c r="Q1968" t="str">
        <f>TEXT(DATE(2024, sales[[#This Row],[month]], 1), "MMMM")</f>
        <v>June</v>
      </c>
      <c r="R1968" s="4">
        <f t="shared" si="30"/>
        <v>-1.0101010101010102E-2</v>
      </c>
    </row>
    <row r="1969" spans="1:18" x14ac:dyDescent="0.25">
      <c r="A1969" t="s">
        <v>172</v>
      </c>
      <c r="B1969" s="5">
        <v>1128299</v>
      </c>
      <c r="C1969" s="6" t="s">
        <v>342</v>
      </c>
      <c r="D1969" t="s">
        <v>102</v>
      </c>
      <c r="E1969" t="s">
        <v>807</v>
      </c>
      <c r="F1969" t="s">
        <v>808</v>
      </c>
      <c r="G1969" t="s">
        <v>25</v>
      </c>
      <c r="H1969" s="3">
        <v>85</v>
      </c>
      <c r="I1969" s="5">
        <v>700</v>
      </c>
      <c r="J1969" s="3">
        <v>59500</v>
      </c>
      <c r="K1969" s="3">
        <v>23800</v>
      </c>
      <c r="L1969" s="4">
        <v>0.39999999999999991</v>
      </c>
      <c r="M1969" t="s">
        <v>809</v>
      </c>
      <c r="N1969">
        <v>2021</v>
      </c>
      <c r="O1969">
        <v>6</v>
      </c>
      <c r="P1969">
        <v>17</v>
      </c>
      <c r="Q1969" t="str">
        <f>TEXT(DATE(2024, sales[[#This Row],[month]], 1), "MMMM")</f>
        <v>June</v>
      </c>
      <c r="R1969" s="4">
        <f t="shared" si="30"/>
        <v>0.21428571428571427</v>
      </c>
    </row>
    <row r="1970" spans="1:18" x14ac:dyDescent="0.25">
      <c r="A1970" t="s">
        <v>172</v>
      </c>
      <c r="B1970" s="5">
        <v>1128299</v>
      </c>
      <c r="C1970" s="6" t="s">
        <v>342</v>
      </c>
      <c r="D1970" t="s">
        <v>102</v>
      </c>
      <c r="E1970" t="s">
        <v>807</v>
      </c>
      <c r="F1970" t="s">
        <v>808</v>
      </c>
      <c r="G1970" t="s">
        <v>27</v>
      </c>
      <c r="H1970" s="3">
        <v>85</v>
      </c>
      <c r="I1970" s="5">
        <v>575</v>
      </c>
      <c r="J1970" s="3">
        <v>48875</v>
      </c>
      <c r="K1970" s="3">
        <v>19550</v>
      </c>
      <c r="L1970" s="4">
        <v>0.39999999999999991</v>
      </c>
      <c r="M1970" t="s">
        <v>809</v>
      </c>
      <c r="N1970">
        <v>2021</v>
      </c>
      <c r="O1970">
        <v>6</v>
      </c>
      <c r="P1970">
        <v>17</v>
      </c>
      <c r="Q1970" t="str">
        <f>TEXT(DATE(2024, sales[[#This Row],[month]], 1), "MMMM")</f>
        <v>June</v>
      </c>
      <c r="R1970" s="4">
        <f t="shared" si="30"/>
        <v>-0.17857142857142858</v>
      </c>
    </row>
    <row r="1971" spans="1:18" x14ac:dyDescent="0.25">
      <c r="A1971" t="s">
        <v>172</v>
      </c>
      <c r="B1971" s="5">
        <v>1128299</v>
      </c>
      <c r="C1971" s="6" t="s">
        <v>342</v>
      </c>
      <c r="D1971" t="s">
        <v>102</v>
      </c>
      <c r="E1971" t="s">
        <v>807</v>
      </c>
      <c r="F1971" t="s">
        <v>808</v>
      </c>
      <c r="G1971" t="s">
        <v>29</v>
      </c>
      <c r="H1971" s="3">
        <v>95</v>
      </c>
      <c r="I1971" s="5">
        <v>450</v>
      </c>
      <c r="J1971" s="3">
        <v>42750</v>
      </c>
      <c r="K1971" s="3">
        <v>19237.5</v>
      </c>
      <c r="L1971" s="4">
        <v>0.45</v>
      </c>
      <c r="M1971" t="s">
        <v>809</v>
      </c>
      <c r="N1971">
        <v>2021</v>
      </c>
      <c r="O1971">
        <v>6</v>
      </c>
      <c r="P1971">
        <v>17</v>
      </c>
      <c r="Q1971" t="str">
        <f>TEXT(DATE(2024, sales[[#This Row],[month]], 1), "MMMM")</f>
        <v>June</v>
      </c>
      <c r="R1971" s="4">
        <f t="shared" si="30"/>
        <v>-0.12531969309462915</v>
      </c>
    </row>
    <row r="1972" spans="1:18" x14ac:dyDescent="0.25">
      <c r="A1972" t="s">
        <v>172</v>
      </c>
      <c r="B1972" s="5">
        <v>1128299</v>
      </c>
      <c r="C1972" s="6" t="s">
        <v>342</v>
      </c>
      <c r="D1972" t="s">
        <v>102</v>
      </c>
      <c r="E1972" t="s">
        <v>807</v>
      </c>
      <c r="F1972" t="s">
        <v>808</v>
      </c>
      <c r="G1972" t="s">
        <v>31</v>
      </c>
      <c r="H1972" s="3">
        <v>110</v>
      </c>
      <c r="I1972" s="5">
        <v>750</v>
      </c>
      <c r="J1972" s="3">
        <v>82500.000000000015</v>
      </c>
      <c r="K1972" s="3">
        <v>28875.000000000004</v>
      </c>
      <c r="L1972" s="4">
        <v>0.35</v>
      </c>
      <c r="M1972" t="s">
        <v>809</v>
      </c>
      <c r="N1972">
        <v>2021</v>
      </c>
      <c r="O1972">
        <v>6</v>
      </c>
      <c r="P1972">
        <v>17</v>
      </c>
      <c r="Q1972" t="str">
        <f>TEXT(DATE(2024, sales[[#This Row],[month]], 1), "MMMM")</f>
        <v>June</v>
      </c>
      <c r="R1972" s="4">
        <f t="shared" si="30"/>
        <v>0.92982456140350911</v>
      </c>
    </row>
    <row r="1973" spans="1:18" x14ac:dyDescent="0.25">
      <c r="A1973" t="s">
        <v>172</v>
      </c>
      <c r="B1973" s="5">
        <v>1128299</v>
      </c>
      <c r="C1973" s="6" t="s">
        <v>371</v>
      </c>
      <c r="D1973" t="s">
        <v>102</v>
      </c>
      <c r="E1973" t="s">
        <v>807</v>
      </c>
      <c r="F1973" t="s">
        <v>808</v>
      </c>
      <c r="G1973" t="s">
        <v>20</v>
      </c>
      <c r="H1973" s="3">
        <v>90</v>
      </c>
      <c r="I1973" s="5">
        <v>900</v>
      </c>
      <c r="J1973" s="3">
        <v>81000</v>
      </c>
      <c r="K1973" s="3">
        <v>32400</v>
      </c>
      <c r="L1973" s="4">
        <v>0.39999999999999991</v>
      </c>
      <c r="M1973" t="s">
        <v>809</v>
      </c>
      <c r="N1973">
        <v>2021</v>
      </c>
      <c r="O1973">
        <v>7</v>
      </c>
      <c r="P1973">
        <v>16</v>
      </c>
      <c r="Q1973" t="str">
        <f>TEXT(DATE(2024, sales[[#This Row],[month]], 1), "MMMM")</f>
        <v>July</v>
      </c>
      <c r="R1973" s="4">
        <f t="shared" si="30"/>
        <v>-1.8181818181818354E-2</v>
      </c>
    </row>
    <row r="1974" spans="1:18" x14ac:dyDescent="0.25">
      <c r="A1974" t="s">
        <v>172</v>
      </c>
      <c r="B1974" s="5">
        <v>1128299</v>
      </c>
      <c r="C1974" s="6" t="s">
        <v>371</v>
      </c>
      <c r="D1974" t="s">
        <v>102</v>
      </c>
      <c r="E1974" t="s">
        <v>807</v>
      </c>
      <c r="F1974" t="s">
        <v>808</v>
      </c>
      <c r="G1974" t="s">
        <v>23</v>
      </c>
      <c r="H1974" s="3">
        <v>95</v>
      </c>
      <c r="I1974" s="5">
        <v>750</v>
      </c>
      <c r="J1974" s="3">
        <v>71250</v>
      </c>
      <c r="K1974" s="3">
        <v>28500</v>
      </c>
      <c r="L1974" s="4">
        <v>0.39999999999999991</v>
      </c>
      <c r="M1974" t="s">
        <v>809</v>
      </c>
      <c r="N1974">
        <v>2021</v>
      </c>
      <c r="O1974">
        <v>7</v>
      </c>
      <c r="P1974">
        <v>16</v>
      </c>
      <c r="Q1974" t="str">
        <f>TEXT(DATE(2024, sales[[#This Row],[month]], 1), "MMMM")</f>
        <v>July</v>
      </c>
      <c r="R1974" s="4">
        <f t="shared" si="30"/>
        <v>-0.12037037037037036</v>
      </c>
    </row>
    <row r="1975" spans="1:18" x14ac:dyDescent="0.25">
      <c r="A1975" t="s">
        <v>172</v>
      </c>
      <c r="B1975" s="5">
        <v>1128299</v>
      </c>
      <c r="C1975" s="6" t="s">
        <v>371</v>
      </c>
      <c r="D1975" t="s">
        <v>102</v>
      </c>
      <c r="E1975" t="s">
        <v>807</v>
      </c>
      <c r="F1975" t="s">
        <v>808</v>
      </c>
      <c r="G1975" t="s">
        <v>25</v>
      </c>
      <c r="H1975" s="3">
        <v>95</v>
      </c>
      <c r="I1975" s="5">
        <v>700</v>
      </c>
      <c r="J1975" s="3">
        <v>66500</v>
      </c>
      <c r="K1975" s="3">
        <v>26600</v>
      </c>
      <c r="L1975" s="4">
        <v>0.39999999999999991</v>
      </c>
      <c r="M1975" t="s">
        <v>809</v>
      </c>
      <c r="N1975">
        <v>2021</v>
      </c>
      <c r="O1975">
        <v>7</v>
      </c>
      <c r="P1975">
        <v>16</v>
      </c>
      <c r="Q1975" t="str">
        <f>TEXT(DATE(2024, sales[[#This Row],[month]], 1), "MMMM")</f>
        <v>July</v>
      </c>
      <c r="R1975" s="4">
        <f t="shared" si="30"/>
        <v>-6.6666666666666666E-2</v>
      </c>
    </row>
    <row r="1976" spans="1:18" x14ac:dyDescent="0.25">
      <c r="A1976" t="s">
        <v>172</v>
      </c>
      <c r="B1976" s="5">
        <v>1128299</v>
      </c>
      <c r="C1976" s="6" t="s">
        <v>371</v>
      </c>
      <c r="D1976" t="s">
        <v>102</v>
      </c>
      <c r="E1976" t="s">
        <v>807</v>
      </c>
      <c r="F1976" t="s">
        <v>808</v>
      </c>
      <c r="G1976" t="s">
        <v>27</v>
      </c>
      <c r="H1976" s="3">
        <v>90</v>
      </c>
      <c r="I1976" s="5">
        <v>600</v>
      </c>
      <c r="J1976" s="3">
        <v>54000</v>
      </c>
      <c r="K1976" s="3">
        <v>21600</v>
      </c>
      <c r="L1976" s="4">
        <v>0.39999999999999991</v>
      </c>
      <c r="M1976" t="s">
        <v>809</v>
      </c>
      <c r="N1976">
        <v>2021</v>
      </c>
      <c r="O1976">
        <v>7</v>
      </c>
      <c r="P1976">
        <v>16</v>
      </c>
      <c r="Q1976" t="str">
        <f>TEXT(DATE(2024, sales[[#This Row],[month]], 1), "MMMM")</f>
        <v>July</v>
      </c>
      <c r="R1976" s="4">
        <f t="shared" si="30"/>
        <v>-0.18796992481203006</v>
      </c>
    </row>
    <row r="1977" spans="1:18" x14ac:dyDescent="0.25">
      <c r="A1977" t="s">
        <v>172</v>
      </c>
      <c r="B1977" s="5">
        <v>1128299</v>
      </c>
      <c r="C1977" s="6" t="s">
        <v>371</v>
      </c>
      <c r="D1977" t="s">
        <v>102</v>
      </c>
      <c r="E1977" t="s">
        <v>807</v>
      </c>
      <c r="F1977" t="s">
        <v>808</v>
      </c>
      <c r="G1977" t="s">
        <v>29</v>
      </c>
      <c r="H1977" s="3">
        <v>95</v>
      </c>
      <c r="I1977" s="5">
        <v>650</v>
      </c>
      <c r="J1977" s="3">
        <v>61750</v>
      </c>
      <c r="K1977" s="3">
        <v>27787.5</v>
      </c>
      <c r="L1977" s="4">
        <v>0.45</v>
      </c>
      <c r="M1977" t="s">
        <v>809</v>
      </c>
      <c r="N1977">
        <v>2021</v>
      </c>
      <c r="O1977">
        <v>7</v>
      </c>
      <c r="P1977">
        <v>16</v>
      </c>
      <c r="Q1977" t="str">
        <f>TEXT(DATE(2024, sales[[#This Row],[month]], 1), "MMMM")</f>
        <v>July</v>
      </c>
      <c r="R1977" s="4">
        <f t="shared" si="30"/>
        <v>0.14351851851851852</v>
      </c>
    </row>
    <row r="1978" spans="1:18" x14ac:dyDescent="0.25">
      <c r="A1978" t="s">
        <v>172</v>
      </c>
      <c r="B1978" s="5">
        <v>1128299</v>
      </c>
      <c r="C1978" s="6" t="s">
        <v>371</v>
      </c>
      <c r="D1978" t="s">
        <v>102</v>
      </c>
      <c r="E1978" t="s">
        <v>807</v>
      </c>
      <c r="F1978" t="s">
        <v>808</v>
      </c>
      <c r="G1978" t="s">
        <v>31</v>
      </c>
      <c r="H1978" s="3">
        <v>110</v>
      </c>
      <c r="I1978" s="5">
        <v>650</v>
      </c>
      <c r="J1978" s="3">
        <v>71500.000000000015</v>
      </c>
      <c r="K1978" s="3">
        <v>25025.000000000004</v>
      </c>
      <c r="L1978" s="4">
        <v>0.35</v>
      </c>
      <c r="M1978" t="s">
        <v>809</v>
      </c>
      <c r="N1978">
        <v>2021</v>
      </c>
      <c r="O1978">
        <v>7</v>
      </c>
      <c r="P1978">
        <v>16</v>
      </c>
      <c r="Q1978" t="str">
        <f>TEXT(DATE(2024, sales[[#This Row],[month]], 1), "MMMM")</f>
        <v>July</v>
      </c>
      <c r="R1978" s="4">
        <f t="shared" si="30"/>
        <v>0.1578947368421055</v>
      </c>
    </row>
    <row r="1979" spans="1:18" x14ac:dyDescent="0.25">
      <c r="A1979" t="s">
        <v>172</v>
      </c>
      <c r="B1979" s="5">
        <v>1128299</v>
      </c>
      <c r="C1979" s="6" t="s">
        <v>404</v>
      </c>
      <c r="D1979" t="s">
        <v>102</v>
      </c>
      <c r="E1979" t="s">
        <v>807</v>
      </c>
      <c r="F1979" t="s">
        <v>808</v>
      </c>
      <c r="G1979" t="s">
        <v>20</v>
      </c>
      <c r="H1979" s="3">
        <v>95</v>
      </c>
      <c r="I1979" s="5">
        <v>850</v>
      </c>
      <c r="J1979" s="3">
        <v>80750</v>
      </c>
      <c r="K1979" s="3">
        <v>32300</v>
      </c>
      <c r="L1979" s="4">
        <v>0.39999999999999991</v>
      </c>
      <c r="M1979" t="s">
        <v>809</v>
      </c>
      <c r="N1979">
        <v>2021</v>
      </c>
      <c r="O1979">
        <v>8</v>
      </c>
      <c r="P1979">
        <v>17</v>
      </c>
      <c r="Q1979" t="str">
        <f>TEXT(DATE(2024, sales[[#This Row],[month]], 1), "MMMM")</f>
        <v>August</v>
      </c>
      <c r="R1979" s="4">
        <f t="shared" si="30"/>
        <v>0.12937062937062915</v>
      </c>
    </row>
    <row r="1980" spans="1:18" x14ac:dyDescent="0.25">
      <c r="A1980" t="s">
        <v>172</v>
      </c>
      <c r="B1980" s="5">
        <v>1128299</v>
      </c>
      <c r="C1980" s="6" t="s">
        <v>404</v>
      </c>
      <c r="D1980" t="s">
        <v>102</v>
      </c>
      <c r="E1980" t="s">
        <v>807</v>
      </c>
      <c r="F1980" t="s">
        <v>808</v>
      </c>
      <c r="G1980" t="s">
        <v>23</v>
      </c>
      <c r="H1980" s="3">
        <v>85.000000000000014</v>
      </c>
      <c r="I1980" s="5">
        <v>825</v>
      </c>
      <c r="J1980" s="3">
        <v>70125.000000000015</v>
      </c>
      <c r="K1980" s="3">
        <v>28050.000000000004</v>
      </c>
      <c r="L1980" s="4">
        <v>0.39999999999999991</v>
      </c>
      <c r="M1980" t="s">
        <v>809</v>
      </c>
      <c r="N1980">
        <v>2021</v>
      </c>
      <c r="O1980">
        <v>8</v>
      </c>
      <c r="P1980">
        <v>17</v>
      </c>
      <c r="Q1980" t="str">
        <f>TEXT(DATE(2024, sales[[#This Row],[month]], 1), "MMMM")</f>
        <v>August</v>
      </c>
      <c r="R1980" s="4">
        <f t="shared" si="30"/>
        <v>-0.13157894736842088</v>
      </c>
    </row>
    <row r="1981" spans="1:18" x14ac:dyDescent="0.25">
      <c r="A1981" t="s">
        <v>172</v>
      </c>
      <c r="B1981" s="5">
        <v>1128299</v>
      </c>
      <c r="C1981" s="6" t="s">
        <v>404</v>
      </c>
      <c r="D1981" t="s">
        <v>102</v>
      </c>
      <c r="E1981" t="s">
        <v>807</v>
      </c>
      <c r="F1981" t="s">
        <v>808</v>
      </c>
      <c r="G1981" t="s">
        <v>25</v>
      </c>
      <c r="H1981" s="3">
        <v>75.000000000000014</v>
      </c>
      <c r="I1981" s="5">
        <v>700</v>
      </c>
      <c r="J1981" s="3">
        <v>52500.000000000007</v>
      </c>
      <c r="K1981" s="3">
        <v>21000</v>
      </c>
      <c r="L1981" s="4">
        <v>0.39999999999999991</v>
      </c>
      <c r="M1981" t="s">
        <v>809</v>
      </c>
      <c r="N1981">
        <v>2021</v>
      </c>
      <c r="O1981">
        <v>8</v>
      </c>
      <c r="P1981">
        <v>17</v>
      </c>
      <c r="Q1981" t="str">
        <f>TEXT(DATE(2024, sales[[#This Row],[month]], 1), "MMMM")</f>
        <v>August</v>
      </c>
      <c r="R1981" s="4">
        <f t="shared" si="30"/>
        <v>-0.25133689839572199</v>
      </c>
    </row>
    <row r="1982" spans="1:18" x14ac:dyDescent="0.25">
      <c r="A1982" t="s">
        <v>172</v>
      </c>
      <c r="B1982" s="5">
        <v>1128299</v>
      </c>
      <c r="C1982" s="6" t="s">
        <v>404</v>
      </c>
      <c r="D1982" t="s">
        <v>102</v>
      </c>
      <c r="E1982" t="s">
        <v>807</v>
      </c>
      <c r="F1982" t="s">
        <v>808</v>
      </c>
      <c r="G1982" t="s">
        <v>27</v>
      </c>
      <c r="H1982" s="3">
        <v>75.000000000000014</v>
      </c>
      <c r="I1982" s="5">
        <v>475</v>
      </c>
      <c r="J1982" s="3">
        <v>35625.000000000007</v>
      </c>
      <c r="K1982" s="3">
        <v>14250.000000000002</v>
      </c>
      <c r="L1982" s="4">
        <v>0.39999999999999991</v>
      </c>
      <c r="M1982" t="s">
        <v>809</v>
      </c>
      <c r="N1982">
        <v>2021</v>
      </c>
      <c r="O1982">
        <v>8</v>
      </c>
      <c r="P1982">
        <v>17</v>
      </c>
      <c r="Q1982" t="str">
        <f>TEXT(DATE(2024, sales[[#This Row],[month]], 1), "MMMM")</f>
        <v>August</v>
      </c>
      <c r="R1982" s="4">
        <f t="shared" si="30"/>
        <v>-0.3214285714285714</v>
      </c>
    </row>
    <row r="1983" spans="1:18" x14ac:dyDescent="0.25">
      <c r="A1983" t="s">
        <v>172</v>
      </c>
      <c r="B1983" s="5">
        <v>1128299</v>
      </c>
      <c r="C1983" s="6" t="s">
        <v>404</v>
      </c>
      <c r="D1983" t="s">
        <v>102</v>
      </c>
      <c r="E1983" t="s">
        <v>807</v>
      </c>
      <c r="F1983" t="s">
        <v>808</v>
      </c>
      <c r="G1983" t="s">
        <v>29</v>
      </c>
      <c r="H1983" s="3">
        <v>64.999999999999986</v>
      </c>
      <c r="I1983" s="5">
        <v>475</v>
      </c>
      <c r="J1983" s="3">
        <v>30874.999999999996</v>
      </c>
      <c r="K1983" s="3">
        <v>13893.749999999996</v>
      </c>
      <c r="L1983" s="4">
        <v>0.45</v>
      </c>
      <c r="M1983" t="s">
        <v>809</v>
      </c>
      <c r="N1983">
        <v>2021</v>
      </c>
      <c r="O1983">
        <v>8</v>
      </c>
      <c r="P1983">
        <v>17</v>
      </c>
      <c r="Q1983" t="str">
        <f>TEXT(DATE(2024, sales[[#This Row],[month]], 1), "MMMM")</f>
        <v>August</v>
      </c>
      <c r="R1983" s="4">
        <f t="shared" si="30"/>
        <v>-0.13333333333333361</v>
      </c>
    </row>
    <row r="1984" spans="1:18" x14ac:dyDescent="0.25">
      <c r="A1984" t="s">
        <v>172</v>
      </c>
      <c r="B1984" s="5">
        <v>1128299</v>
      </c>
      <c r="C1984" s="6" t="s">
        <v>404</v>
      </c>
      <c r="D1984" t="s">
        <v>102</v>
      </c>
      <c r="E1984" t="s">
        <v>807</v>
      </c>
      <c r="F1984" t="s">
        <v>808</v>
      </c>
      <c r="G1984" t="s">
        <v>31</v>
      </c>
      <c r="H1984" s="3">
        <v>70</v>
      </c>
      <c r="I1984" s="5">
        <v>300</v>
      </c>
      <c r="J1984" s="3">
        <v>21000</v>
      </c>
      <c r="K1984" s="3">
        <v>7349.9999999999991</v>
      </c>
      <c r="L1984" s="4">
        <v>0.35</v>
      </c>
      <c r="M1984" t="s">
        <v>809</v>
      </c>
      <c r="N1984">
        <v>2021</v>
      </c>
      <c r="O1984">
        <v>8</v>
      </c>
      <c r="P1984">
        <v>17</v>
      </c>
      <c r="Q1984" t="str">
        <f>TEXT(DATE(2024, sales[[#This Row],[month]], 1), "MMMM")</f>
        <v>August</v>
      </c>
      <c r="R1984" s="4">
        <f t="shared" si="30"/>
        <v>-0.31983805668016185</v>
      </c>
    </row>
    <row r="1985" spans="1:18" x14ac:dyDescent="0.25">
      <c r="A1985" t="s">
        <v>172</v>
      </c>
      <c r="B1985" s="5">
        <v>1128299</v>
      </c>
      <c r="C1985" s="6" t="s">
        <v>436</v>
      </c>
      <c r="D1985" t="s">
        <v>102</v>
      </c>
      <c r="E1985" t="s">
        <v>807</v>
      </c>
      <c r="F1985" t="s">
        <v>808</v>
      </c>
      <c r="G1985" t="s">
        <v>20</v>
      </c>
      <c r="H1985" s="3">
        <v>45.000000000000014</v>
      </c>
      <c r="I1985" s="5">
        <v>500</v>
      </c>
      <c r="J1985" s="3">
        <v>22500.000000000007</v>
      </c>
      <c r="K1985" s="3">
        <v>9000.0000000000018</v>
      </c>
      <c r="L1985" s="4">
        <v>0.39999999999999991</v>
      </c>
      <c r="M1985" t="s">
        <v>809</v>
      </c>
      <c r="N1985">
        <v>2021</v>
      </c>
      <c r="O1985">
        <v>9</v>
      </c>
      <c r="P1985">
        <v>18</v>
      </c>
      <c r="Q1985" t="str">
        <f>TEXT(DATE(2024, sales[[#This Row],[month]], 1), "MMMM")</f>
        <v>September</v>
      </c>
      <c r="R1985" s="4">
        <f t="shared" si="30"/>
        <v>7.1428571428571772E-2</v>
      </c>
    </row>
    <row r="1986" spans="1:18" x14ac:dyDescent="0.25">
      <c r="A1986" t="s">
        <v>172</v>
      </c>
      <c r="B1986" s="5">
        <v>1128299</v>
      </c>
      <c r="C1986" s="6" t="s">
        <v>436</v>
      </c>
      <c r="D1986" t="s">
        <v>102</v>
      </c>
      <c r="E1986" t="s">
        <v>807</v>
      </c>
      <c r="F1986" t="s">
        <v>808</v>
      </c>
      <c r="G1986" t="s">
        <v>23</v>
      </c>
      <c r="H1986" s="3">
        <v>50.000000000000014</v>
      </c>
      <c r="I1986" s="5">
        <v>500</v>
      </c>
      <c r="J1986" s="3">
        <v>25000.000000000007</v>
      </c>
      <c r="K1986" s="3">
        <v>10000.000000000002</v>
      </c>
      <c r="L1986" s="4">
        <v>0.39999999999999991</v>
      </c>
      <c r="M1986" t="s">
        <v>809</v>
      </c>
      <c r="N1986">
        <v>2021</v>
      </c>
      <c r="O1986">
        <v>9</v>
      </c>
      <c r="P1986">
        <v>18</v>
      </c>
      <c r="Q1986" t="str">
        <f>TEXT(DATE(2024, sales[[#This Row],[month]], 1), "MMMM")</f>
        <v>September</v>
      </c>
      <c r="R1986" s="4">
        <f t="shared" ref="R1986:R2049" si="31">IFERROR((J1986-J1985)/J1985, 0)</f>
        <v>0.11111111111111108</v>
      </c>
    </row>
    <row r="1987" spans="1:18" x14ac:dyDescent="0.25">
      <c r="A1987" t="s">
        <v>172</v>
      </c>
      <c r="B1987" s="5">
        <v>1128299</v>
      </c>
      <c r="C1987" s="6" t="s">
        <v>436</v>
      </c>
      <c r="D1987" t="s">
        <v>102</v>
      </c>
      <c r="E1987" t="s">
        <v>807</v>
      </c>
      <c r="F1987" t="s">
        <v>808</v>
      </c>
      <c r="G1987" t="s">
        <v>25</v>
      </c>
      <c r="H1987" s="3">
        <v>45.000000000000014</v>
      </c>
      <c r="I1987" s="5">
        <v>300</v>
      </c>
      <c r="J1987" s="3">
        <v>13500.000000000004</v>
      </c>
      <c r="K1987" s="3">
        <v>5400.0000000000009</v>
      </c>
      <c r="L1987" s="4">
        <v>0.39999999999999991</v>
      </c>
      <c r="M1987" t="s">
        <v>809</v>
      </c>
      <c r="N1987">
        <v>2021</v>
      </c>
      <c r="O1987">
        <v>9</v>
      </c>
      <c r="P1987">
        <v>18</v>
      </c>
      <c r="Q1987" t="str">
        <f>TEXT(DATE(2024, sales[[#This Row],[month]], 1), "MMMM")</f>
        <v>September</v>
      </c>
      <c r="R1987" s="4">
        <f t="shared" si="31"/>
        <v>-0.46</v>
      </c>
    </row>
    <row r="1988" spans="1:18" x14ac:dyDescent="0.25">
      <c r="A1988" t="s">
        <v>172</v>
      </c>
      <c r="B1988" s="5">
        <v>1128299</v>
      </c>
      <c r="C1988" s="6" t="s">
        <v>436</v>
      </c>
      <c r="D1988" t="s">
        <v>102</v>
      </c>
      <c r="E1988" t="s">
        <v>807</v>
      </c>
      <c r="F1988" t="s">
        <v>808</v>
      </c>
      <c r="G1988" t="s">
        <v>27</v>
      </c>
      <c r="H1988" s="3">
        <v>45.000000000000014</v>
      </c>
      <c r="I1988" s="5">
        <v>250</v>
      </c>
      <c r="J1988" s="3">
        <v>11250.000000000004</v>
      </c>
      <c r="K1988" s="3">
        <v>4500.0000000000009</v>
      </c>
      <c r="L1988" s="4">
        <v>0.39999999999999991</v>
      </c>
      <c r="M1988" t="s">
        <v>809</v>
      </c>
      <c r="N1988">
        <v>2021</v>
      </c>
      <c r="O1988">
        <v>9</v>
      </c>
      <c r="P1988">
        <v>18</v>
      </c>
      <c r="Q1988" t="str">
        <f>TEXT(DATE(2024, sales[[#This Row],[month]], 1), "MMMM")</f>
        <v>September</v>
      </c>
      <c r="R1988" s="4">
        <f t="shared" si="31"/>
        <v>-0.16666666666666663</v>
      </c>
    </row>
    <row r="1989" spans="1:18" x14ac:dyDescent="0.25">
      <c r="A1989" t="s">
        <v>172</v>
      </c>
      <c r="B1989" s="5">
        <v>1128299</v>
      </c>
      <c r="C1989" s="6" t="s">
        <v>436</v>
      </c>
      <c r="D1989" t="s">
        <v>102</v>
      </c>
      <c r="E1989" t="s">
        <v>807</v>
      </c>
      <c r="F1989" t="s">
        <v>808</v>
      </c>
      <c r="G1989" t="s">
        <v>29</v>
      </c>
      <c r="H1989" s="3">
        <v>55.000000000000007</v>
      </c>
      <c r="I1989" s="5">
        <v>275</v>
      </c>
      <c r="J1989" s="3">
        <v>15125.000000000002</v>
      </c>
      <c r="K1989" s="3">
        <v>6806.2500000000009</v>
      </c>
      <c r="L1989" s="4">
        <v>0.45</v>
      </c>
      <c r="M1989" t="s">
        <v>809</v>
      </c>
      <c r="N1989">
        <v>2021</v>
      </c>
      <c r="O1989">
        <v>9</v>
      </c>
      <c r="P1989">
        <v>18</v>
      </c>
      <c r="Q1989" t="str">
        <f>TEXT(DATE(2024, sales[[#This Row],[month]], 1), "MMMM")</f>
        <v>September</v>
      </c>
      <c r="R1989" s="4">
        <f t="shared" si="31"/>
        <v>0.34444444444444416</v>
      </c>
    </row>
    <row r="1990" spans="1:18" x14ac:dyDescent="0.25">
      <c r="A1990" t="s">
        <v>172</v>
      </c>
      <c r="B1990" s="5">
        <v>1128299</v>
      </c>
      <c r="C1990" s="6" t="s">
        <v>436</v>
      </c>
      <c r="D1990" t="s">
        <v>102</v>
      </c>
      <c r="E1990" t="s">
        <v>807</v>
      </c>
      <c r="F1990" t="s">
        <v>808</v>
      </c>
      <c r="G1990" t="s">
        <v>31</v>
      </c>
      <c r="H1990" s="3">
        <v>40</v>
      </c>
      <c r="I1990" s="5">
        <v>300</v>
      </c>
      <c r="J1990" s="3">
        <v>12000</v>
      </c>
      <c r="K1990" s="3">
        <v>4200</v>
      </c>
      <c r="L1990" s="4">
        <v>0.35</v>
      </c>
      <c r="M1990" t="s">
        <v>809</v>
      </c>
      <c r="N1990">
        <v>2021</v>
      </c>
      <c r="O1990">
        <v>9</v>
      </c>
      <c r="P1990">
        <v>18</v>
      </c>
      <c r="Q1990" t="str">
        <f>TEXT(DATE(2024, sales[[#This Row],[month]], 1), "MMMM")</f>
        <v>September</v>
      </c>
      <c r="R1990" s="4">
        <f t="shared" si="31"/>
        <v>-0.20661157024793397</v>
      </c>
    </row>
    <row r="1991" spans="1:18" x14ac:dyDescent="0.25">
      <c r="A1991" t="s">
        <v>172</v>
      </c>
      <c r="B1991" s="5">
        <v>1128299</v>
      </c>
      <c r="C1991" s="6" t="s">
        <v>465</v>
      </c>
      <c r="D1991" t="s">
        <v>102</v>
      </c>
      <c r="E1991" t="s">
        <v>807</v>
      </c>
      <c r="F1991" t="s">
        <v>808</v>
      </c>
      <c r="G1991" t="s">
        <v>20</v>
      </c>
      <c r="H1991" s="3">
        <v>35</v>
      </c>
      <c r="I1991" s="5">
        <v>400</v>
      </c>
      <c r="J1991" s="3">
        <v>14000</v>
      </c>
      <c r="K1991" s="3">
        <v>5599.9999999999991</v>
      </c>
      <c r="L1991" s="4">
        <v>0.39999999999999991</v>
      </c>
      <c r="M1991" t="s">
        <v>809</v>
      </c>
      <c r="N1991">
        <v>2021</v>
      </c>
      <c r="O1991">
        <v>10</v>
      </c>
      <c r="P1991">
        <v>17</v>
      </c>
      <c r="Q1991" t="str">
        <f>TEXT(DATE(2024, sales[[#This Row],[month]], 1), "MMMM")</f>
        <v>October</v>
      </c>
      <c r="R1991" s="4">
        <f t="shared" si="31"/>
        <v>0.16666666666666666</v>
      </c>
    </row>
    <row r="1992" spans="1:18" x14ac:dyDescent="0.25">
      <c r="A1992" t="s">
        <v>172</v>
      </c>
      <c r="B1992" s="5">
        <v>1128299</v>
      </c>
      <c r="C1992" s="6" t="s">
        <v>465</v>
      </c>
      <c r="D1992" t="s">
        <v>102</v>
      </c>
      <c r="E1992" t="s">
        <v>807</v>
      </c>
      <c r="F1992" t="s">
        <v>808</v>
      </c>
      <c r="G1992" t="s">
        <v>23</v>
      </c>
      <c r="H1992" s="3">
        <v>50.000000000000014</v>
      </c>
      <c r="I1992" s="5">
        <v>575</v>
      </c>
      <c r="J1992" s="3">
        <v>28750.000000000007</v>
      </c>
      <c r="K1992" s="3">
        <v>11500.000000000002</v>
      </c>
      <c r="L1992" s="4">
        <v>0.39999999999999991</v>
      </c>
      <c r="M1992" t="s">
        <v>809</v>
      </c>
      <c r="N1992">
        <v>2021</v>
      </c>
      <c r="O1992">
        <v>10</v>
      </c>
      <c r="P1992">
        <v>17</v>
      </c>
      <c r="Q1992" t="str">
        <f>TEXT(DATE(2024, sales[[#This Row],[month]], 1), "MMMM")</f>
        <v>October</v>
      </c>
      <c r="R1992" s="4">
        <f t="shared" si="31"/>
        <v>1.053571428571429</v>
      </c>
    </row>
    <row r="1993" spans="1:18" x14ac:dyDescent="0.25">
      <c r="A1993" t="s">
        <v>172</v>
      </c>
      <c r="B1993" s="5">
        <v>1128299</v>
      </c>
      <c r="C1993" s="6" t="s">
        <v>465</v>
      </c>
      <c r="D1993" t="s">
        <v>102</v>
      </c>
      <c r="E1993" t="s">
        <v>807</v>
      </c>
      <c r="F1993" t="s">
        <v>808</v>
      </c>
      <c r="G1993" t="s">
        <v>25</v>
      </c>
      <c r="H1993" s="3">
        <v>45.000000000000014</v>
      </c>
      <c r="I1993" s="5">
        <v>400</v>
      </c>
      <c r="J1993" s="3">
        <v>18000.000000000007</v>
      </c>
      <c r="K1993" s="3">
        <v>7200.0000000000027</v>
      </c>
      <c r="L1993" s="4">
        <v>0.39999999999999991</v>
      </c>
      <c r="M1993" t="s">
        <v>809</v>
      </c>
      <c r="N1993">
        <v>2021</v>
      </c>
      <c r="O1993">
        <v>10</v>
      </c>
      <c r="P1993">
        <v>17</v>
      </c>
      <c r="Q1993" t="str">
        <f>TEXT(DATE(2024, sales[[#This Row],[month]], 1), "MMMM")</f>
        <v>October</v>
      </c>
      <c r="R1993" s="4">
        <f t="shared" si="31"/>
        <v>-0.37391304347826076</v>
      </c>
    </row>
    <row r="1994" spans="1:18" x14ac:dyDescent="0.25">
      <c r="A1994" t="s">
        <v>172</v>
      </c>
      <c r="B1994" s="5">
        <v>1128299</v>
      </c>
      <c r="C1994" s="6" t="s">
        <v>465</v>
      </c>
      <c r="D1994" t="s">
        <v>102</v>
      </c>
      <c r="E1994" t="s">
        <v>807</v>
      </c>
      <c r="F1994" t="s">
        <v>808</v>
      </c>
      <c r="G1994" t="s">
        <v>27</v>
      </c>
      <c r="H1994" s="3">
        <v>40.000000000000007</v>
      </c>
      <c r="I1994" s="5">
        <v>375</v>
      </c>
      <c r="J1994" s="3">
        <v>15000.000000000002</v>
      </c>
      <c r="K1994" s="3">
        <v>6000</v>
      </c>
      <c r="L1994" s="4">
        <v>0.39999999999999991</v>
      </c>
      <c r="M1994" t="s">
        <v>809</v>
      </c>
      <c r="N1994">
        <v>2021</v>
      </c>
      <c r="O1994">
        <v>10</v>
      </c>
      <c r="P1994">
        <v>17</v>
      </c>
      <c r="Q1994" t="str">
        <f>TEXT(DATE(2024, sales[[#This Row],[month]], 1), "MMMM")</f>
        <v>October</v>
      </c>
      <c r="R1994" s="4">
        <f t="shared" si="31"/>
        <v>-0.16666666666666691</v>
      </c>
    </row>
    <row r="1995" spans="1:18" x14ac:dyDescent="0.25">
      <c r="A1995" t="s">
        <v>172</v>
      </c>
      <c r="B1995" s="5">
        <v>1128299</v>
      </c>
      <c r="C1995" s="6" t="s">
        <v>465</v>
      </c>
      <c r="D1995" t="s">
        <v>102</v>
      </c>
      <c r="E1995" t="s">
        <v>807</v>
      </c>
      <c r="F1995" t="s">
        <v>808</v>
      </c>
      <c r="G1995" t="s">
        <v>29</v>
      </c>
      <c r="H1995" s="3">
        <v>50</v>
      </c>
      <c r="I1995" s="5">
        <v>350</v>
      </c>
      <c r="J1995" s="3">
        <v>17500</v>
      </c>
      <c r="K1995" s="3">
        <v>7875</v>
      </c>
      <c r="L1995" s="4">
        <v>0.45</v>
      </c>
      <c r="M1995" t="s">
        <v>809</v>
      </c>
      <c r="N1995">
        <v>2021</v>
      </c>
      <c r="O1995">
        <v>10</v>
      </c>
      <c r="P1995">
        <v>17</v>
      </c>
      <c r="Q1995" t="str">
        <f>TEXT(DATE(2024, sales[[#This Row],[month]], 1), "MMMM")</f>
        <v>October</v>
      </c>
      <c r="R1995" s="4">
        <f t="shared" si="31"/>
        <v>0.16666666666666652</v>
      </c>
    </row>
    <row r="1996" spans="1:18" x14ac:dyDescent="0.25">
      <c r="A1996" t="s">
        <v>172</v>
      </c>
      <c r="B1996" s="5">
        <v>1128299</v>
      </c>
      <c r="C1996" s="6" t="s">
        <v>465</v>
      </c>
      <c r="D1996" t="s">
        <v>102</v>
      </c>
      <c r="E1996" t="s">
        <v>807</v>
      </c>
      <c r="F1996" t="s">
        <v>808</v>
      </c>
      <c r="G1996" t="s">
        <v>31</v>
      </c>
      <c r="H1996" s="3">
        <v>55.000000000000007</v>
      </c>
      <c r="I1996" s="5">
        <v>400</v>
      </c>
      <c r="J1996" s="3">
        <v>22000.000000000004</v>
      </c>
      <c r="K1996" s="3">
        <v>7700.0000000000009</v>
      </c>
      <c r="L1996" s="4">
        <v>0.35</v>
      </c>
      <c r="M1996" t="s">
        <v>809</v>
      </c>
      <c r="N1996">
        <v>2021</v>
      </c>
      <c r="O1996">
        <v>10</v>
      </c>
      <c r="P1996">
        <v>17</v>
      </c>
      <c r="Q1996" t="str">
        <f>TEXT(DATE(2024, sales[[#This Row],[month]], 1), "MMMM")</f>
        <v>October</v>
      </c>
      <c r="R1996" s="4">
        <f t="shared" si="31"/>
        <v>0.25714285714285734</v>
      </c>
    </row>
    <row r="1997" spans="1:18" x14ac:dyDescent="0.25">
      <c r="A1997" t="s">
        <v>172</v>
      </c>
      <c r="B1997" s="5">
        <v>1128299</v>
      </c>
      <c r="C1997" s="6" t="s">
        <v>498</v>
      </c>
      <c r="D1997" t="s">
        <v>102</v>
      </c>
      <c r="E1997" t="s">
        <v>807</v>
      </c>
      <c r="F1997" t="s">
        <v>808</v>
      </c>
      <c r="G1997" t="s">
        <v>20</v>
      </c>
      <c r="H1997" s="3">
        <v>40.000000000000007</v>
      </c>
      <c r="I1997" s="5">
        <v>625</v>
      </c>
      <c r="J1997" s="3">
        <v>25000.000000000004</v>
      </c>
      <c r="K1997" s="3">
        <v>10000</v>
      </c>
      <c r="L1997" s="4">
        <v>0.39999999999999991</v>
      </c>
      <c r="M1997" t="s">
        <v>809</v>
      </c>
      <c r="N1997">
        <v>2021</v>
      </c>
      <c r="O1997">
        <v>11</v>
      </c>
      <c r="P1997">
        <v>17</v>
      </c>
      <c r="Q1997" t="str">
        <f>TEXT(DATE(2024, sales[[#This Row],[month]], 1), "MMMM")</f>
        <v>November</v>
      </c>
      <c r="R1997" s="4">
        <f t="shared" si="31"/>
        <v>0.13636363636363635</v>
      </c>
    </row>
    <row r="1998" spans="1:18" x14ac:dyDescent="0.25">
      <c r="A1998" t="s">
        <v>172</v>
      </c>
      <c r="B1998" s="5">
        <v>1128299</v>
      </c>
      <c r="C1998" s="6" t="s">
        <v>498</v>
      </c>
      <c r="D1998" t="s">
        <v>102</v>
      </c>
      <c r="E1998" t="s">
        <v>807</v>
      </c>
      <c r="F1998" t="s">
        <v>808</v>
      </c>
      <c r="G1998" t="s">
        <v>23</v>
      </c>
      <c r="H1998" s="3">
        <v>45.000000000000014</v>
      </c>
      <c r="I1998" s="5">
        <v>700</v>
      </c>
      <c r="J1998" s="3">
        <v>31500.000000000011</v>
      </c>
      <c r="K1998" s="3">
        <v>12600.000000000004</v>
      </c>
      <c r="L1998" s="4">
        <v>0.39999999999999991</v>
      </c>
      <c r="M1998" t="s">
        <v>809</v>
      </c>
      <c r="N1998">
        <v>2021</v>
      </c>
      <c r="O1998">
        <v>11</v>
      </c>
      <c r="P1998">
        <v>17</v>
      </c>
      <c r="Q1998" t="str">
        <f>TEXT(DATE(2024, sales[[#This Row],[month]], 1), "MMMM")</f>
        <v>November</v>
      </c>
      <c r="R1998" s="4">
        <f t="shared" si="31"/>
        <v>0.26000000000000023</v>
      </c>
    </row>
    <row r="1999" spans="1:18" x14ac:dyDescent="0.25">
      <c r="A1999" t="s">
        <v>172</v>
      </c>
      <c r="B1999" s="5">
        <v>1128299</v>
      </c>
      <c r="C1999" s="6" t="s">
        <v>498</v>
      </c>
      <c r="D1999" t="s">
        <v>102</v>
      </c>
      <c r="E1999" t="s">
        <v>807</v>
      </c>
      <c r="F1999" t="s">
        <v>808</v>
      </c>
      <c r="G1999" t="s">
        <v>25</v>
      </c>
      <c r="H1999" s="3">
        <v>40.000000000000007</v>
      </c>
      <c r="I1999" s="5">
        <v>525</v>
      </c>
      <c r="J1999" s="3">
        <v>21000.000000000004</v>
      </c>
      <c r="K1999" s="3">
        <v>8400</v>
      </c>
      <c r="L1999" s="4">
        <v>0.39999999999999991</v>
      </c>
      <c r="M1999" t="s">
        <v>809</v>
      </c>
      <c r="N1999">
        <v>2021</v>
      </c>
      <c r="O1999">
        <v>11</v>
      </c>
      <c r="P1999">
        <v>17</v>
      </c>
      <c r="Q1999" t="str">
        <f>TEXT(DATE(2024, sales[[#This Row],[month]], 1), "MMMM")</f>
        <v>November</v>
      </c>
      <c r="R1999" s="4">
        <f t="shared" si="31"/>
        <v>-0.33333333333333343</v>
      </c>
    </row>
    <row r="2000" spans="1:18" x14ac:dyDescent="0.25">
      <c r="A2000" t="s">
        <v>172</v>
      </c>
      <c r="B2000" s="5">
        <v>1128299</v>
      </c>
      <c r="C2000" s="6" t="s">
        <v>498</v>
      </c>
      <c r="D2000" t="s">
        <v>102</v>
      </c>
      <c r="E2000" t="s">
        <v>807</v>
      </c>
      <c r="F2000" t="s">
        <v>808</v>
      </c>
      <c r="G2000" t="s">
        <v>27</v>
      </c>
      <c r="H2000" s="3">
        <v>50.000000000000014</v>
      </c>
      <c r="I2000" s="5">
        <v>500</v>
      </c>
      <c r="J2000" s="3">
        <v>25000.000000000007</v>
      </c>
      <c r="K2000" s="3">
        <v>10000.000000000002</v>
      </c>
      <c r="L2000" s="4">
        <v>0.39999999999999991</v>
      </c>
      <c r="M2000" t="s">
        <v>809</v>
      </c>
      <c r="N2000">
        <v>2021</v>
      </c>
      <c r="O2000">
        <v>11</v>
      </c>
      <c r="P2000">
        <v>17</v>
      </c>
      <c r="Q2000" t="str">
        <f>TEXT(DATE(2024, sales[[#This Row],[month]], 1), "MMMM")</f>
        <v>November</v>
      </c>
      <c r="R2000" s="4">
        <f t="shared" si="31"/>
        <v>0.1904761904761906</v>
      </c>
    </row>
    <row r="2001" spans="1:18" x14ac:dyDescent="0.25">
      <c r="A2001" t="s">
        <v>172</v>
      </c>
      <c r="B2001" s="5">
        <v>1128299</v>
      </c>
      <c r="C2001" s="6" t="s">
        <v>498</v>
      </c>
      <c r="D2001" t="s">
        <v>102</v>
      </c>
      <c r="E2001" t="s">
        <v>807</v>
      </c>
      <c r="F2001" t="s">
        <v>808</v>
      </c>
      <c r="G2001" t="s">
        <v>29</v>
      </c>
      <c r="H2001" s="3">
        <v>70</v>
      </c>
      <c r="I2001" s="5">
        <v>475</v>
      </c>
      <c r="J2001" s="3">
        <v>33250</v>
      </c>
      <c r="K2001" s="3">
        <v>14962.5</v>
      </c>
      <c r="L2001" s="4">
        <v>0.45</v>
      </c>
      <c r="M2001" t="s">
        <v>809</v>
      </c>
      <c r="N2001">
        <v>2021</v>
      </c>
      <c r="O2001">
        <v>11</v>
      </c>
      <c r="P2001">
        <v>17</v>
      </c>
      <c r="Q2001" t="str">
        <f>TEXT(DATE(2024, sales[[#This Row],[month]], 1), "MMMM")</f>
        <v>November</v>
      </c>
      <c r="R2001" s="4">
        <f t="shared" si="31"/>
        <v>0.32999999999999963</v>
      </c>
    </row>
    <row r="2002" spans="1:18" x14ac:dyDescent="0.25">
      <c r="A2002" t="s">
        <v>172</v>
      </c>
      <c r="B2002" s="5">
        <v>1128299</v>
      </c>
      <c r="C2002" s="6" t="s">
        <v>498</v>
      </c>
      <c r="D2002" t="s">
        <v>102</v>
      </c>
      <c r="E2002" t="s">
        <v>807</v>
      </c>
      <c r="F2002" t="s">
        <v>808</v>
      </c>
      <c r="G2002" t="s">
        <v>31</v>
      </c>
      <c r="H2002" s="3">
        <v>85.000000000000014</v>
      </c>
      <c r="I2002" s="5">
        <v>600</v>
      </c>
      <c r="J2002" s="3">
        <v>51000.000000000007</v>
      </c>
      <c r="K2002" s="3">
        <v>17850</v>
      </c>
      <c r="L2002" s="4">
        <v>0.35</v>
      </c>
      <c r="M2002" t="s">
        <v>809</v>
      </c>
      <c r="N2002">
        <v>2021</v>
      </c>
      <c r="O2002">
        <v>11</v>
      </c>
      <c r="P2002">
        <v>17</v>
      </c>
      <c r="Q2002" t="str">
        <f>TEXT(DATE(2024, sales[[#This Row],[month]], 1), "MMMM")</f>
        <v>November</v>
      </c>
      <c r="R2002" s="4">
        <f t="shared" si="31"/>
        <v>0.53383458646616566</v>
      </c>
    </row>
    <row r="2003" spans="1:18" x14ac:dyDescent="0.25">
      <c r="A2003" t="s">
        <v>172</v>
      </c>
      <c r="B2003" s="5">
        <v>1128299</v>
      </c>
      <c r="C2003" s="6" t="s">
        <v>527</v>
      </c>
      <c r="D2003" t="s">
        <v>102</v>
      </c>
      <c r="E2003" t="s">
        <v>807</v>
      </c>
      <c r="F2003" t="s">
        <v>808</v>
      </c>
      <c r="G2003" t="s">
        <v>20</v>
      </c>
      <c r="H2003" s="3">
        <v>70.000000000000014</v>
      </c>
      <c r="I2003" s="5">
        <v>800</v>
      </c>
      <c r="J2003" s="3">
        <v>56000.000000000015</v>
      </c>
      <c r="K2003" s="3">
        <v>22400.000000000004</v>
      </c>
      <c r="L2003" s="4">
        <v>0.39999999999999991</v>
      </c>
      <c r="M2003" t="s">
        <v>809</v>
      </c>
      <c r="N2003">
        <v>2021</v>
      </c>
      <c r="O2003">
        <v>12</v>
      </c>
      <c r="P2003">
        <v>16</v>
      </c>
      <c r="Q2003" t="str">
        <f>TEXT(DATE(2024, sales[[#This Row],[month]], 1), "MMMM")</f>
        <v>December</v>
      </c>
      <c r="R2003" s="4">
        <f t="shared" si="31"/>
        <v>9.8039215686274633E-2</v>
      </c>
    </row>
    <row r="2004" spans="1:18" x14ac:dyDescent="0.25">
      <c r="A2004" t="s">
        <v>172</v>
      </c>
      <c r="B2004" s="5">
        <v>1128299</v>
      </c>
      <c r="C2004" s="6" t="s">
        <v>527</v>
      </c>
      <c r="D2004" t="s">
        <v>102</v>
      </c>
      <c r="E2004" t="s">
        <v>807</v>
      </c>
      <c r="F2004" t="s">
        <v>808</v>
      </c>
      <c r="G2004" t="s">
        <v>23</v>
      </c>
      <c r="H2004" s="3">
        <v>80.000000000000028</v>
      </c>
      <c r="I2004" s="5">
        <v>800</v>
      </c>
      <c r="J2004" s="3">
        <v>64000.000000000022</v>
      </c>
      <c r="K2004" s="3">
        <v>25600.000000000007</v>
      </c>
      <c r="L2004" s="4">
        <v>0.39999999999999991</v>
      </c>
      <c r="M2004" t="s">
        <v>809</v>
      </c>
      <c r="N2004">
        <v>2021</v>
      </c>
      <c r="O2004">
        <v>12</v>
      </c>
      <c r="P2004">
        <v>16</v>
      </c>
      <c r="Q2004" t="str">
        <f>TEXT(DATE(2024, sales[[#This Row],[month]], 1), "MMMM")</f>
        <v>December</v>
      </c>
      <c r="R2004" s="4">
        <f t="shared" si="31"/>
        <v>0.14285714285714296</v>
      </c>
    </row>
    <row r="2005" spans="1:18" x14ac:dyDescent="0.25">
      <c r="A2005" t="s">
        <v>16</v>
      </c>
      <c r="B2005" s="5">
        <v>1128299</v>
      </c>
      <c r="C2005" s="6" t="s">
        <v>527</v>
      </c>
      <c r="D2005" t="s">
        <v>102</v>
      </c>
      <c r="E2005" t="s">
        <v>807</v>
      </c>
      <c r="F2005" t="s">
        <v>808</v>
      </c>
      <c r="G2005" t="s">
        <v>25</v>
      </c>
      <c r="H2005" s="3">
        <v>75.000000000000028</v>
      </c>
      <c r="I2005" s="5">
        <v>600</v>
      </c>
      <c r="J2005" s="3">
        <v>45000.000000000015</v>
      </c>
      <c r="K2005" s="3">
        <v>18000.000000000004</v>
      </c>
      <c r="L2005" s="4">
        <v>0.39999999999999991</v>
      </c>
      <c r="M2005" t="s">
        <v>809</v>
      </c>
      <c r="N2005">
        <v>2021</v>
      </c>
      <c r="O2005">
        <v>12</v>
      </c>
      <c r="P2005">
        <v>16</v>
      </c>
      <c r="Q2005" t="str">
        <f>TEXT(DATE(2024, sales[[#This Row],[month]], 1), "MMMM")</f>
        <v>December</v>
      </c>
      <c r="R2005" s="4">
        <f t="shared" si="31"/>
        <v>-0.296875</v>
      </c>
    </row>
    <row r="2006" spans="1:18" x14ac:dyDescent="0.25">
      <c r="A2006" t="s">
        <v>16</v>
      </c>
      <c r="B2006" s="5">
        <v>1128299</v>
      </c>
      <c r="C2006" s="6" t="s">
        <v>527</v>
      </c>
      <c r="D2006" t="s">
        <v>102</v>
      </c>
      <c r="E2006" t="s">
        <v>807</v>
      </c>
      <c r="F2006" t="s">
        <v>808</v>
      </c>
      <c r="G2006" t="s">
        <v>27</v>
      </c>
      <c r="H2006" s="3">
        <v>75.000000000000028</v>
      </c>
      <c r="I2006" s="5">
        <v>600</v>
      </c>
      <c r="J2006" s="3">
        <v>45000.000000000015</v>
      </c>
      <c r="K2006" s="3">
        <v>18000.000000000004</v>
      </c>
      <c r="L2006" s="4">
        <v>0.39999999999999991</v>
      </c>
      <c r="M2006" t="s">
        <v>809</v>
      </c>
      <c r="N2006">
        <v>2021</v>
      </c>
      <c r="O2006">
        <v>12</v>
      </c>
      <c r="P2006">
        <v>16</v>
      </c>
      <c r="Q2006" t="str">
        <f>TEXT(DATE(2024, sales[[#This Row],[month]], 1), "MMMM")</f>
        <v>December</v>
      </c>
      <c r="R2006" s="4">
        <f t="shared" si="31"/>
        <v>0</v>
      </c>
    </row>
    <row r="2007" spans="1:18" x14ac:dyDescent="0.25">
      <c r="A2007" t="s">
        <v>16</v>
      </c>
      <c r="B2007" s="5">
        <v>1128299</v>
      </c>
      <c r="C2007" s="6" t="s">
        <v>527</v>
      </c>
      <c r="D2007" t="s">
        <v>102</v>
      </c>
      <c r="E2007" t="s">
        <v>807</v>
      </c>
      <c r="F2007" t="s">
        <v>808</v>
      </c>
      <c r="G2007" t="s">
        <v>29</v>
      </c>
      <c r="H2007" s="3">
        <v>85.000000000000014</v>
      </c>
      <c r="I2007" s="5">
        <v>525</v>
      </c>
      <c r="J2007" s="3">
        <v>44625.000000000007</v>
      </c>
      <c r="K2007" s="3">
        <v>20081.250000000004</v>
      </c>
      <c r="L2007" s="4">
        <v>0.45</v>
      </c>
      <c r="M2007" t="s">
        <v>809</v>
      </c>
      <c r="N2007">
        <v>2021</v>
      </c>
      <c r="O2007">
        <v>12</v>
      </c>
      <c r="P2007">
        <v>16</v>
      </c>
      <c r="Q2007" t="str">
        <f>TEXT(DATE(2024, sales[[#This Row],[month]], 1), "MMMM")</f>
        <v>December</v>
      </c>
      <c r="R2007" s="4">
        <f t="shared" si="31"/>
        <v>-8.3333333333334928E-3</v>
      </c>
    </row>
    <row r="2008" spans="1:18" x14ac:dyDescent="0.25">
      <c r="A2008" t="s">
        <v>16</v>
      </c>
      <c r="B2008" s="5">
        <v>1128299</v>
      </c>
      <c r="C2008" s="6" t="s">
        <v>527</v>
      </c>
      <c r="D2008" t="s">
        <v>102</v>
      </c>
      <c r="E2008" t="s">
        <v>807</v>
      </c>
      <c r="F2008" t="s">
        <v>808</v>
      </c>
      <c r="G2008" t="s">
        <v>31</v>
      </c>
      <c r="H2008" s="3">
        <v>90.000000000000028</v>
      </c>
      <c r="I2008" s="5">
        <v>625</v>
      </c>
      <c r="J2008" s="3">
        <v>56250.000000000015</v>
      </c>
      <c r="K2008" s="3">
        <v>19687.500000000004</v>
      </c>
      <c r="L2008" s="4">
        <v>0.35</v>
      </c>
      <c r="M2008" t="s">
        <v>809</v>
      </c>
      <c r="N2008">
        <v>2021</v>
      </c>
      <c r="O2008">
        <v>12</v>
      </c>
      <c r="P2008">
        <v>16</v>
      </c>
      <c r="Q2008" t="str">
        <f>TEXT(DATE(2024, sales[[#This Row],[month]], 1), "MMMM")</f>
        <v>December</v>
      </c>
      <c r="R2008" s="4">
        <f t="shared" si="31"/>
        <v>0.2605042016806724</v>
      </c>
    </row>
    <row r="2009" spans="1:18" x14ac:dyDescent="0.25">
      <c r="A2009" t="s">
        <v>16</v>
      </c>
      <c r="B2009" s="5">
        <v>1197831</v>
      </c>
      <c r="C2009" s="6" t="s">
        <v>205</v>
      </c>
      <c r="D2009" t="s">
        <v>102</v>
      </c>
      <c r="E2009" t="s">
        <v>807</v>
      </c>
      <c r="F2009" t="s">
        <v>808</v>
      </c>
      <c r="G2009" t="s">
        <v>20</v>
      </c>
      <c r="H2009" s="3">
        <v>20</v>
      </c>
      <c r="I2009" s="5">
        <v>675</v>
      </c>
      <c r="J2009" s="3">
        <v>13500</v>
      </c>
      <c r="K2009" s="3">
        <v>4050</v>
      </c>
      <c r="L2009" s="4">
        <v>0.3</v>
      </c>
      <c r="M2009" t="s">
        <v>809</v>
      </c>
      <c r="N2009">
        <v>2021</v>
      </c>
      <c r="O2009">
        <v>1</v>
      </c>
      <c r="P2009">
        <v>5</v>
      </c>
      <c r="Q2009" t="str">
        <f>TEXT(DATE(2024, sales[[#This Row],[month]], 1), "MMMM")</f>
        <v>January</v>
      </c>
      <c r="R2009" s="4">
        <f t="shared" si="31"/>
        <v>-0.76</v>
      </c>
    </row>
    <row r="2010" spans="1:18" x14ac:dyDescent="0.25">
      <c r="A2010" t="s">
        <v>16</v>
      </c>
      <c r="B2010" s="5">
        <v>1197831</v>
      </c>
      <c r="C2010" s="6" t="s">
        <v>205</v>
      </c>
      <c r="D2010" t="s">
        <v>102</v>
      </c>
      <c r="E2010" t="s">
        <v>807</v>
      </c>
      <c r="F2010" t="s">
        <v>808</v>
      </c>
      <c r="G2010" t="s">
        <v>23</v>
      </c>
      <c r="H2010" s="3">
        <v>30</v>
      </c>
      <c r="I2010" s="5">
        <v>675</v>
      </c>
      <c r="J2010" s="3">
        <v>20250</v>
      </c>
      <c r="K2010" s="3">
        <v>6075</v>
      </c>
      <c r="L2010" s="4">
        <v>0.3</v>
      </c>
      <c r="M2010" t="s">
        <v>809</v>
      </c>
      <c r="N2010">
        <v>2021</v>
      </c>
      <c r="O2010">
        <v>1</v>
      </c>
      <c r="P2010">
        <v>5</v>
      </c>
      <c r="Q2010" t="str">
        <f>TEXT(DATE(2024, sales[[#This Row],[month]], 1), "MMMM")</f>
        <v>January</v>
      </c>
      <c r="R2010" s="4">
        <f t="shared" si="31"/>
        <v>0.5</v>
      </c>
    </row>
    <row r="2011" spans="1:18" x14ac:dyDescent="0.25">
      <c r="A2011" t="s">
        <v>16</v>
      </c>
      <c r="B2011" s="5">
        <v>1197831</v>
      </c>
      <c r="C2011" s="6" t="s">
        <v>205</v>
      </c>
      <c r="D2011" t="s">
        <v>102</v>
      </c>
      <c r="E2011" t="s">
        <v>807</v>
      </c>
      <c r="F2011" t="s">
        <v>808</v>
      </c>
      <c r="G2011" t="s">
        <v>25</v>
      </c>
      <c r="H2011" s="3">
        <v>30</v>
      </c>
      <c r="I2011" s="5">
        <v>475</v>
      </c>
      <c r="J2011" s="3">
        <v>14250</v>
      </c>
      <c r="K2011" s="3">
        <v>4275</v>
      </c>
      <c r="L2011" s="4">
        <v>0.3</v>
      </c>
      <c r="M2011" t="s">
        <v>809</v>
      </c>
      <c r="N2011">
        <v>2021</v>
      </c>
      <c r="O2011">
        <v>1</v>
      </c>
      <c r="P2011">
        <v>5</v>
      </c>
      <c r="Q2011" t="str">
        <f>TEXT(DATE(2024, sales[[#This Row],[month]], 1), "MMMM")</f>
        <v>January</v>
      </c>
      <c r="R2011" s="4">
        <f t="shared" si="31"/>
        <v>-0.29629629629629628</v>
      </c>
    </row>
    <row r="2012" spans="1:18" x14ac:dyDescent="0.25">
      <c r="A2012" t="s">
        <v>16</v>
      </c>
      <c r="B2012" s="5">
        <v>1197831</v>
      </c>
      <c r="C2012" s="6" t="s">
        <v>205</v>
      </c>
      <c r="D2012" t="s">
        <v>102</v>
      </c>
      <c r="E2012" t="s">
        <v>807</v>
      </c>
      <c r="F2012" t="s">
        <v>808</v>
      </c>
      <c r="G2012" t="s">
        <v>27</v>
      </c>
      <c r="H2012" s="3">
        <v>35</v>
      </c>
      <c r="I2012" s="5">
        <v>475</v>
      </c>
      <c r="J2012" s="3">
        <v>16625</v>
      </c>
      <c r="K2012" s="3">
        <v>6650</v>
      </c>
      <c r="L2012" s="4">
        <v>0.4</v>
      </c>
      <c r="M2012" t="s">
        <v>809</v>
      </c>
      <c r="N2012">
        <v>2021</v>
      </c>
      <c r="O2012">
        <v>1</v>
      </c>
      <c r="P2012">
        <v>5</v>
      </c>
      <c r="Q2012" t="str">
        <f>TEXT(DATE(2024, sales[[#This Row],[month]], 1), "MMMM")</f>
        <v>January</v>
      </c>
      <c r="R2012" s="4">
        <f t="shared" si="31"/>
        <v>0.16666666666666666</v>
      </c>
    </row>
    <row r="2013" spans="1:18" x14ac:dyDescent="0.25">
      <c r="A2013" t="s">
        <v>16</v>
      </c>
      <c r="B2013" s="5">
        <v>1197831</v>
      </c>
      <c r="C2013" s="6" t="s">
        <v>205</v>
      </c>
      <c r="D2013" t="s">
        <v>102</v>
      </c>
      <c r="E2013" t="s">
        <v>807</v>
      </c>
      <c r="F2013" t="s">
        <v>808</v>
      </c>
      <c r="G2013" t="s">
        <v>29</v>
      </c>
      <c r="H2013" s="3">
        <v>40</v>
      </c>
      <c r="I2013" s="5">
        <v>325</v>
      </c>
      <c r="J2013" s="3">
        <v>13000</v>
      </c>
      <c r="K2013" s="3">
        <v>3250</v>
      </c>
      <c r="L2013" s="4">
        <v>0.25</v>
      </c>
      <c r="M2013" t="s">
        <v>809</v>
      </c>
      <c r="N2013">
        <v>2021</v>
      </c>
      <c r="O2013">
        <v>1</v>
      </c>
      <c r="P2013">
        <v>5</v>
      </c>
      <c r="Q2013" t="str">
        <f>TEXT(DATE(2024, sales[[#This Row],[month]], 1), "MMMM")</f>
        <v>January</v>
      </c>
      <c r="R2013" s="4">
        <f t="shared" si="31"/>
        <v>-0.21804511278195488</v>
      </c>
    </row>
    <row r="2014" spans="1:18" x14ac:dyDescent="0.25">
      <c r="A2014" t="s">
        <v>172</v>
      </c>
      <c r="B2014" s="5">
        <v>1197831</v>
      </c>
      <c r="C2014" s="6" t="s">
        <v>205</v>
      </c>
      <c r="D2014" t="s">
        <v>102</v>
      </c>
      <c r="E2014" t="s">
        <v>807</v>
      </c>
      <c r="F2014" t="s">
        <v>808</v>
      </c>
      <c r="G2014" t="s">
        <v>31</v>
      </c>
      <c r="H2014" s="3">
        <v>35</v>
      </c>
      <c r="I2014" s="5">
        <v>475</v>
      </c>
      <c r="J2014" s="3">
        <v>16625</v>
      </c>
      <c r="K2014" s="3">
        <v>7481.25</v>
      </c>
      <c r="L2014" s="4">
        <v>0.45</v>
      </c>
      <c r="M2014" t="s">
        <v>809</v>
      </c>
      <c r="N2014">
        <v>2021</v>
      </c>
      <c r="O2014">
        <v>1</v>
      </c>
      <c r="P2014">
        <v>5</v>
      </c>
      <c r="Q2014" t="str">
        <f>TEXT(DATE(2024, sales[[#This Row],[month]], 1), "MMMM")</f>
        <v>January</v>
      </c>
      <c r="R2014" s="4">
        <f t="shared" si="31"/>
        <v>0.27884615384615385</v>
      </c>
    </row>
    <row r="2015" spans="1:18" x14ac:dyDescent="0.25">
      <c r="A2015" t="s">
        <v>16</v>
      </c>
      <c r="B2015" s="5">
        <v>1197831</v>
      </c>
      <c r="C2015" s="6" t="s">
        <v>235</v>
      </c>
      <c r="D2015" t="s">
        <v>102</v>
      </c>
      <c r="E2015" t="s">
        <v>807</v>
      </c>
      <c r="F2015" t="s">
        <v>808</v>
      </c>
      <c r="G2015" t="s">
        <v>20</v>
      </c>
      <c r="H2015" s="3">
        <v>25</v>
      </c>
      <c r="I2015" s="5">
        <v>625</v>
      </c>
      <c r="J2015" s="3">
        <v>15625</v>
      </c>
      <c r="K2015" s="3">
        <v>4687.5</v>
      </c>
      <c r="L2015" s="4">
        <v>0.3</v>
      </c>
      <c r="M2015" t="s">
        <v>809</v>
      </c>
      <c r="N2015">
        <v>2021</v>
      </c>
      <c r="O2015">
        <v>2</v>
      </c>
      <c r="P2015">
        <v>4</v>
      </c>
      <c r="Q2015" t="str">
        <f>TEXT(DATE(2024, sales[[#This Row],[month]], 1), "MMMM")</f>
        <v>February</v>
      </c>
      <c r="R2015" s="4">
        <f t="shared" si="31"/>
        <v>-6.0150375939849621E-2</v>
      </c>
    </row>
    <row r="2016" spans="1:18" x14ac:dyDescent="0.25">
      <c r="A2016" t="s">
        <v>16</v>
      </c>
      <c r="B2016" s="5">
        <v>1197831</v>
      </c>
      <c r="C2016" s="6" t="s">
        <v>235</v>
      </c>
      <c r="D2016" t="s">
        <v>102</v>
      </c>
      <c r="E2016" t="s">
        <v>807</v>
      </c>
      <c r="F2016" t="s">
        <v>808</v>
      </c>
      <c r="G2016" t="s">
        <v>23</v>
      </c>
      <c r="H2016" s="3">
        <v>35</v>
      </c>
      <c r="I2016" s="5">
        <v>600</v>
      </c>
      <c r="J2016" s="3">
        <v>21000</v>
      </c>
      <c r="K2016" s="3">
        <v>6300</v>
      </c>
      <c r="L2016" s="4">
        <v>0.3</v>
      </c>
      <c r="M2016" t="s">
        <v>809</v>
      </c>
      <c r="N2016">
        <v>2021</v>
      </c>
      <c r="O2016">
        <v>2</v>
      </c>
      <c r="P2016">
        <v>4</v>
      </c>
      <c r="Q2016" t="str">
        <f>TEXT(DATE(2024, sales[[#This Row],[month]], 1), "MMMM")</f>
        <v>February</v>
      </c>
      <c r="R2016" s="4">
        <f t="shared" si="31"/>
        <v>0.34399999999999997</v>
      </c>
    </row>
    <row r="2017" spans="1:18" x14ac:dyDescent="0.25">
      <c r="A2017" t="s">
        <v>16</v>
      </c>
      <c r="B2017" s="5">
        <v>1197831</v>
      </c>
      <c r="C2017" s="6" t="s">
        <v>235</v>
      </c>
      <c r="D2017" t="s">
        <v>102</v>
      </c>
      <c r="E2017" t="s">
        <v>807</v>
      </c>
      <c r="F2017" t="s">
        <v>808</v>
      </c>
      <c r="G2017" t="s">
        <v>25</v>
      </c>
      <c r="H2017" s="3">
        <v>35</v>
      </c>
      <c r="I2017" s="5">
        <v>425</v>
      </c>
      <c r="J2017" s="3">
        <v>14875</v>
      </c>
      <c r="K2017" s="3">
        <v>4462.5</v>
      </c>
      <c r="L2017" s="4">
        <v>0.3</v>
      </c>
      <c r="M2017" t="s">
        <v>809</v>
      </c>
      <c r="N2017">
        <v>2021</v>
      </c>
      <c r="O2017">
        <v>2</v>
      </c>
      <c r="P2017">
        <v>4</v>
      </c>
      <c r="Q2017" t="str">
        <f>TEXT(DATE(2024, sales[[#This Row],[month]], 1), "MMMM")</f>
        <v>February</v>
      </c>
      <c r="R2017" s="4">
        <f t="shared" si="31"/>
        <v>-0.29166666666666669</v>
      </c>
    </row>
    <row r="2018" spans="1:18" x14ac:dyDescent="0.25">
      <c r="A2018" t="s">
        <v>16</v>
      </c>
      <c r="B2018" s="5">
        <v>1197831</v>
      </c>
      <c r="C2018" s="6" t="s">
        <v>235</v>
      </c>
      <c r="D2018" t="s">
        <v>178</v>
      </c>
      <c r="E2018" t="s">
        <v>810</v>
      </c>
      <c r="F2018" t="s">
        <v>811</v>
      </c>
      <c r="G2018" t="s">
        <v>27</v>
      </c>
      <c r="H2018" s="3">
        <v>35</v>
      </c>
      <c r="I2018" s="5">
        <v>375</v>
      </c>
      <c r="J2018" s="3">
        <v>13125</v>
      </c>
      <c r="K2018" s="3">
        <v>5250</v>
      </c>
      <c r="L2018" s="4">
        <v>0.4</v>
      </c>
      <c r="M2018" t="s">
        <v>809</v>
      </c>
      <c r="N2018">
        <v>2021</v>
      </c>
      <c r="O2018">
        <v>2</v>
      </c>
      <c r="P2018">
        <v>4</v>
      </c>
      <c r="Q2018" t="str">
        <f>TEXT(DATE(2024, sales[[#This Row],[month]], 1), "MMMM")</f>
        <v>February</v>
      </c>
      <c r="R2018" s="4">
        <f t="shared" si="31"/>
        <v>-0.11764705882352941</v>
      </c>
    </row>
    <row r="2019" spans="1:18" x14ac:dyDescent="0.25">
      <c r="A2019" t="s">
        <v>16</v>
      </c>
      <c r="B2019" s="5">
        <v>1197831</v>
      </c>
      <c r="C2019" s="6" t="s">
        <v>235</v>
      </c>
      <c r="D2019" t="s">
        <v>178</v>
      </c>
      <c r="E2019" t="s">
        <v>810</v>
      </c>
      <c r="F2019" t="s">
        <v>811</v>
      </c>
      <c r="G2019" t="s">
        <v>29</v>
      </c>
      <c r="H2019" s="3">
        <v>40</v>
      </c>
      <c r="I2019" s="5">
        <v>250</v>
      </c>
      <c r="J2019" s="3">
        <v>10000</v>
      </c>
      <c r="K2019" s="3">
        <v>2500</v>
      </c>
      <c r="L2019" s="4">
        <v>0.25</v>
      </c>
      <c r="M2019" t="s">
        <v>809</v>
      </c>
      <c r="N2019">
        <v>2021</v>
      </c>
      <c r="O2019">
        <v>2</v>
      </c>
      <c r="P2019">
        <v>4</v>
      </c>
      <c r="Q2019" t="str">
        <f>TEXT(DATE(2024, sales[[#This Row],[month]], 1), "MMMM")</f>
        <v>February</v>
      </c>
      <c r="R2019" s="4">
        <f t="shared" si="31"/>
        <v>-0.23809523809523808</v>
      </c>
    </row>
    <row r="2020" spans="1:18" x14ac:dyDescent="0.25">
      <c r="A2020" t="s">
        <v>16</v>
      </c>
      <c r="B2020" s="5">
        <v>1197831</v>
      </c>
      <c r="C2020" s="6" t="s">
        <v>235</v>
      </c>
      <c r="D2020" t="s">
        <v>178</v>
      </c>
      <c r="E2020" t="s">
        <v>810</v>
      </c>
      <c r="F2020" t="s">
        <v>811</v>
      </c>
      <c r="G2020" t="s">
        <v>31</v>
      </c>
      <c r="H2020" s="3">
        <v>35</v>
      </c>
      <c r="I2020" s="5">
        <v>450</v>
      </c>
      <c r="J2020" s="3">
        <v>15750</v>
      </c>
      <c r="K2020" s="3">
        <v>7087.5</v>
      </c>
      <c r="L2020" s="4">
        <v>0.45</v>
      </c>
      <c r="M2020" t="s">
        <v>809</v>
      </c>
      <c r="N2020">
        <v>2021</v>
      </c>
      <c r="O2020">
        <v>2</v>
      </c>
      <c r="P2020">
        <v>4</v>
      </c>
      <c r="Q2020" t="str">
        <f>TEXT(DATE(2024, sales[[#This Row],[month]], 1), "MMMM")</f>
        <v>February</v>
      </c>
      <c r="R2020" s="4">
        <f t="shared" si="31"/>
        <v>0.57499999999999996</v>
      </c>
    </row>
    <row r="2021" spans="1:18" x14ac:dyDescent="0.25">
      <c r="A2021" t="s">
        <v>16</v>
      </c>
      <c r="B2021" s="5">
        <v>1197831</v>
      </c>
      <c r="C2021" s="6" t="s">
        <v>765</v>
      </c>
      <c r="D2021" t="s">
        <v>178</v>
      </c>
      <c r="E2021" t="s">
        <v>810</v>
      </c>
      <c r="F2021" t="s">
        <v>811</v>
      </c>
      <c r="G2021" t="s">
        <v>20</v>
      </c>
      <c r="H2021" s="3">
        <v>30</v>
      </c>
      <c r="I2021" s="5">
        <v>625</v>
      </c>
      <c r="J2021" s="3">
        <v>18750</v>
      </c>
      <c r="K2021" s="3">
        <v>6562.5</v>
      </c>
      <c r="L2021" s="4">
        <v>0.35</v>
      </c>
      <c r="M2021" t="s">
        <v>809</v>
      </c>
      <c r="N2021">
        <v>2021</v>
      </c>
      <c r="O2021">
        <v>3</v>
      </c>
      <c r="P2021">
        <v>6</v>
      </c>
      <c r="Q2021" t="str">
        <f>TEXT(DATE(2024, sales[[#This Row],[month]], 1), "MMMM")</f>
        <v>March</v>
      </c>
      <c r="R2021" s="4">
        <f t="shared" si="31"/>
        <v>0.19047619047619047</v>
      </c>
    </row>
    <row r="2022" spans="1:18" x14ac:dyDescent="0.25">
      <c r="A2022" t="s">
        <v>16</v>
      </c>
      <c r="B2022" s="5">
        <v>1197831</v>
      </c>
      <c r="C2022" s="6" t="s">
        <v>765</v>
      </c>
      <c r="D2022" t="s">
        <v>178</v>
      </c>
      <c r="E2022" t="s">
        <v>810</v>
      </c>
      <c r="F2022" t="s">
        <v>811</v>
      </c>
      <c r="G2022" t="s">
        <v>23</v>
      </c>
      <c r="H2022" s="3">
        <v>40</v>
      </c>
      <c r="I2022" s="5">
        <v>625</v>
      </c>
      <c r="J2022" s="3">
        <v>25000</v>
      </c>
      <c r="K2022" s="3">
        <v>8750</v>
      </c>
      <c r="L2022" s="4">
        <v>0.35</v>
      </c>
      <c r="M2022" t="s">
        <v>809</v>
      </c>
      <c r="N2022">
        <v>2021</v>
      </c>
      <c r="O2022">
        <v>3</v>
      </c>
      <c r="P2022">
        <v>6</v>
      </c>
      <c r="Q2022" t="str">
        <f>TEXT(DATE(2024, sales[[#This Row],[month]], 1), "MMMM")</f>
        <v>March</v>
      </c>
      <c r="R2022" s="4">
        <f t="shared" si="31"/>
        <v>0.33333333333333331</v>
      </c>
    </row>
    <row r="2023" spans="1:18" x14ac:dyDescent="0.25">
      <c r="A2023" t="s">
        <v>16</v>
      </c>
      <c r="B2023" s="5">
        <v>1197831</v>
      </c>
      <c r="C2023" s="6" t="s">
        <v>765</v>
      </c>
      <c r="D2023" t="s">
        <v>178</v>
      </c>
      <c r="E2023" t="s">
        <v>810</v>
      </c>
      <c r="F2023" t="s">
        <v>811</v>
      </c>
      <c r="G2023" t="s">
        <v>25</v>
      </c>
      <c r="H2023" s="3">
        <v>30</v>
      </c>
      <c r="I2023" s="5">
        <v>450</v>
      </c>
      <c r="J2023" s="3">
        <v>13500</v>
      </c>
      <c r="K2023" s="3">
        <v>4725</v>
      </c>
      <c r="L2023" s="4">
        <v>0.35</v>
      </c>
      <c r="M2023" t="s">
        <v>809</v>
      </c>
      <c r="N2023">
        <v>2021</v>
      </c>
      <c r="O2023">
        <v>3</v>
      </c>
      <c r="P2023">
        <v>6</v>
      </c>
      <c r="Q2023" t="str">
        <f>TEXT(DATE(2024, sales[[#This Row],[month]], 1), "MMMM")</f>
        <v>March</v>
      </c>
      <c r="R2023" s="4">
        <f t="shared" si="31"/>
        <v>-0.46</v>
      </c>
    </row>
    <row r="2024" spans="1:18" x14ac:dyDescent="0.25">
      <c r="A2024" t="s">
        <v>16</v>
      </c>
      <c r="B2024" s="5">
        <v>1197831</v>
      </c>
      <c r="C2024" s="6" t="s">
        <v>765</v>
      </c>
      <c r="D2024" t="s">
        <v>178</v>
      </c>
      <c r="E2024" t="s">
        <v>810</v>
      </c>
      <c r="F2024" t="s">
        <v>811</v>
      </c>
      <c r="G2024" t="s">
        <v>27</v>
      </c>
      <c r="H2024" s="3">
        <v>35</v>
      </c>
      <c r="I2024" s="5">
        <v>350</v>
      </c>
      <c r="J2024" s="3">
        <v>12250</v>
      </c>
      <c r="K2024" s="3">
        <v>5512.5</v>
      </c>
      <c r="L2024" s="4">
        <v>0.45</v>
      </c>
      <c r="M2024" t="s">
        <v>809</v>
      </c>
      <c r="N2024">
        <v>2021</v>
      </c>
      <c r="O2024">
        <v>3</v>
      </c>
      <c r="P2024">
        <v>6</v>
      </c>
      <c r="Q2024" t="str">
        <f>TEXT(DATE(2024, sales[[#This Row],[month]], 1), "MMMM")</f>
        <v>March</v>
      </c>
      <c r="R2024" s="4">
        <f t="shared" si="31"/>
        <v>-9.2592592592592587E-2</v>
      </c>
    </row>
    <row r="2025" spans="1:18" x14ac:dyDescent="0.25">
      <c r="A2025" t="s">
        <v>172</v>
      </c>
      <c r="B2025" s="5">
        <v>1197831</v>
      </c>
      <c r="C2025" s="6" t="s">
        <v>765</v>
      </c>
      <c r="D2025" t="s">
        <v>178</v>
      </c>
      <c r="E2025" t="s">
        <v>810</v>
      </c>
      <c r="F2025" t="s">
        <v>811</v>
      </c>
      <c r="G2025" t="s">
        <v>29</v>
      </c>
      <c r="H2025" s="3">
        <v>40</v>
      </c>
      <c r="I2025" s="5">
        <v>250</v>
      </c>
      <c r="J2025" s="3">
        <v>10000</v>
      </c>
      <c r="K2025" s="3">
        <v>3000</v>
      </c>
      <c r="L2025" s="4">
        <v>0.3</v>
      </c>
      <c r="M2025" t="s">
        <v>809</v>
      </c>
      <c r="N2025">
        <v>2021</v>
      </c>
      <c r="O2025">
        <v>3</v>
      </c>
      <c r="P2025">
        <v>6</v>
      </c>
      <c r="Q2025" t="str">
        <f>TEXT(DATE(2024, sales[[#This Row],[month]], 1), "MMMM")</f>
        <v>March</v>
      </c>
      <c r="R2025" s="4">
        <f t="shared" si="31"/>
        <v>-0.18367346938775511</v>
      </c>
    </row>
    <row r="2026" spans="1:18" x14ac:dyDescent="0.25">
      <c r="A2026" t="s">
        <v>172</v>
      </c>
      <c r="B2026" s="5">
        <v>1197831</v>
      </c>
      <c r="C2026" s="6" t="s">
        <v>765</v>
      </c>
      <c r="D2026" t="s">
        <v>178</v>
      </c>
      <c r="E2026" t="s">
        <v>810</v>
      </c>
      <c r="F2026" t="s">
        <v>811</v>
      </c>
      <c r="G2026" t="s">
        <v>31</v>
      </c>
      <c r="H2026" s="3">
        <v>35</v>
      </c>
      <c r="I2026" s="5">
        <v>400</v>
      </c>
      <c r="J2026" s="3">
        <v>14000</v>
      </c>
      <c r="K2026" s="3">
        <v>7000</v>
      </c>
      <c r="L2026" s="4">
        <v>0.5</v>
      </c>
      <c r="M2026" t="s">
        <v>809</v>
      </c>
      <c r="N2026">
        <v>2021</v>
      </c>
      <c r="O2026">
        <v>3</v>
      </c>
      <c r="P2026">
        <v>6</v>
      </c>
      <c r="Q2026" t="str">
        <f>TEXT(DATE(2024, sales[[#This Row],[month]], 1), "MMMM")</f>
        <v>March</v>
      </c>
      <c r="R2026" s="4">
        <f t="shared" si="31"/>
        <v>0.4</v>
      </c>
    </row>
    <row r="2027" spans="1:18" x14ac:dyDescent="0.25">
      <c r="A2027" t="s">
        <v>172</v>
      </c>
      <c r="B2027" s="5">
        <v>1197831</v>
      </c>
      <c r="C2027" s="6" t="s">
        <v>782</v>
      </c>
      <c r="D2027" t="s">
        <v>178</v>
      </c>
      <c r="E2027" t="s">
        <v>810</v>
      </c>
      <c r="F2027" t="s">
        <v>811</v>
      </c>
      <c r="G2027" t="s">
        <v>20</v>
      </c>
      <c r="H2027" s="3">
        <v>20</v>
      </c>
      <c r="I2027" s="5">
        <v>650</v>
      </c>
      <c r="J2027" s="3">
        <v>13000</v>
      </c>
      <c r="K2027" s="3">
        <v>4550</v>
      </c>
      <c r="L2027" s="4">
        <v>0.35</v>
      </c>
      <c r="M2027" t="s">
        <v>809</v>
      </c>
      <c r="N2027">
        <v>2021</v>
      </c>
      <c r="O2027">
        <v>4</v>
      </c>
      <c r="P2027">
        <v>5</v>
      </c>
      <c r="Q2027" t="str">
        <f>TEXT(DATE(2024, sales[[#This Row],[month]], 1), "MMMM")</f>
        <v>April</v>
      </c>
      <c r="R2027" s="4">
        <f t="shared" si="31"/>
        <v>-7.1428571428571425E-2</v>
      </c>
    </row>
    <row r="2028" spans="1:18" x14ac:dyDescent="0.25">
      <c r="A2028" t="s">
        <v>172</v>
      </c>
      <c r="B2028" s="5">
        <v>1197831</v>
      </c>
      <c r="C2028" s="6" t="s">
        <v>782</v>
      </c>
      <c r="D2028" t="s">
        <v>178</v>
      </c>
      <c r="E2028" t="s">
        <v>810</v>
      </c>
      <c r="F2028" t="s">
        <v>811</v>
      </c>
      <c r="G2028" t="s">
        <v>23</v>
      </c>
      <c r="H2028" s="3">
        <v>30.000000000000004</v>
      </c>
      <c r="I2028" s="5">
        <v>650</v>
      </c>
      <c r="J2028" s="3">
        <v>19500.000000000004</v>
      </c>
      <c r="K2028" s="3">
        <v>6825.0000000000009</v>
      </c>
      <c r="L2028" s="4">
        <v>0.35</v>
      </c>
      <c r="M2028" t="s">
        <v>809</v>
      </c>
      <c r="N2028">
        <v>2021</v>
      </c>
      <c r="O2028">
        <v>4</v>
      </c>
      <c r="P2028">
        <v>5</v>
      </c>
      <c r="Q2028" t="str">
        <f>TEXT(DATE(2024, sales[[#This Row],[month]], 1), "MMMM")</f>
        <v>April</v>
      </c>
      <c r="R2028" s="4">
        <f t="shared" si="31"/>
        <v>0.50000000000000033</v>
      </c>
    </row>
    <row r="2029" spans="1:18" x14ac:dyDescent="0.25">
      <c r="A2029" t="s">
        <v>172</v>
      </c>
      <c r="B2029" s="5">
        <v>1197831</v>
      </c>
      <c r="C2029" s="6" t="s">
        <v>782</v>
      </c>
      <c r="D2029" t="s">
        <v>178</v>
      </c>
      <c r="E2029" t="s">
        <v>810</v>
      </c>
      <c r="F2029" t="s">
        <v>811</v>
      </c>
      <c r="G2029" t="s">
        <v>25</v>
      </c>
      <c r="H2029" s="3">
        <v>25</v>
      </c>
      <c r="I2029" s="5">
        <v>475</v>
      </c>
      <c r="J2029" s="3">
        <v>11874.999999999998</v>
      </c>
      <c r="K2029" s="3">
        <v>4156.2499999999991</v>
      </c>
      <c r="L2029" s="4">
        <v>0.35</v>
      </c>
      <c r="M2029" t="s">
        <v>809</v>
      </c>
      <c r="N2029">
        <v>2021</v>
      </c>
      <c r="O2029">
        <v>4</v>
      </c>
      <c r="P2029">
        <v>5</v>
      </c>
      <c r="Q2029" t="str">
        <f>TEXT(DATE(2024, sales[[#This Row],[month]], 1), "MMMM")</f>
        <v>April</v>
      </c>
      <c r="R2029" s="4">
        <f t="shared" si="31"/>
        <v>-0.39102564102564125</v>
      </c>
    </row>
    <row r="2030" spans="1:18" x14ac:dyDescent="0.25">
      <c r="A2030" t="s">
        <v>172</v>
      </c>
      <c r="B2030" s="5">
        <v>1197831</v>
      </c>
      <c r="C2030" s="6" t="s">
        <v>782</v>
      </c>
      <c r="D2030" t="s">
        <v>178</v>
      </c>
      <c r="E2030" t="s">
        <v>810</v>
      </c>
      <c r="F2030" t="s">
        <v>811</v>
      </c>
      <c r="G2030" t="s">
        <v>27</v>
      </c>
      <c r="H2030" s="3">
        <v>30.000000000000004</v>
      </c>
      <c r="I2030" s="5">
        <v>375</v>
      </c>
      <c r="J2030" s="3">
        <v>11250.000000000002</v>
      </c>
      <c r="K2030" s="3">
        <v>5062.5000000000009</v>
      </c>
      <c r="L2030" s="4">
        <v>0.45</v>
      </c>
      <c r="M2030" t="s">
        <v>809</v>
      </c>
      <c r="N2030">
        <v>2021</v>
      </c>
      <c r="O2030">
        <v>4</v>
      </c>
      <c r="P2030">
        <v>5</v>
      </c>
      <c r="Q2030" t="str">
        <f>TEXT(DATE(2024, sales[[#This Row],[month]], 1), "MMMM")</f>
        <v>April</v>
      </c>
      <c r="R2030" s="4">
        <f t="shared" si="31"/>
        <v>-5.263157894736812E-2</v>
      </c>
    </row>
    <row r="2031" spans="1:18" x14ac:dyDescent="0.25">
      <c r="A2031" t="s">
        <v>172</v>
      </c>
      <c r="B2031" s="5">
        <v>1197831</v>
      </c>
      <c r="C2031" s="6" t="s">
        <v>782</v>
      </c>
      <c r="D2031" t="s">
        <v>178</v>
      </c>
      <c r="E2031" t="s">
        <v>810</v>
      </c>
      <c r="F2031" t="s">
        <v>811</v>
      </c>
      <c r="G2031" t="s">
        <v>29</v>
      </c>
      <c r="H2031" s="3">
        <v>35</v>
      </c>
      <c r="I2031" s="5">
        <v>275</v>
      </c>
      <c r="J2031" s="3">
        <v>9625</v>
      </c>
      <c r="K2031" s="3">
        <v>2887.5</v>
      </c>
      <c r="L2031" s="4">
        <v>0.3</v>
      </c>
      <c r="M2031" t="s">
        <v>809</v>
      </c>
      <c r="N2031">
        <v>2021</v>
      </c>
      <c r="O2031">
        <v>4</v>
      </c>
      <c r="P2031">
        <v>5</v>
      </c>
      <c r="Q2031" t="str">
        <f>TEXT(DATE(2024, sales[[#This Row],[month]], 1), "MMMM")</f>
        <v>April</v>
      </c>
      <c r="R2031" s="4">
        <f t="shared" si="31"/>
        <v>-0.14444444444444457</v>
      </c>
    </row>
    <row r="2032" spans="1:18" x14ac:dyDescent="0.25">
      <c r="A2032" t="s">
        <v>172</v>
      </c>
      <c r="B2032" s="5">
        <v>1197831</v>
      </c>
      <c r="C2032" s="6" t="s">
        <v>782</v>
      </c>
      <c r="D2032" t="s">
        <v>178</v>
      </c>
      <c r="E2032" t="s">
        <v>810</v>
      </c>
      <c r="F2032" t="s">
        <v>811</v>
      </c>
      <c r="G2032" t="s">
        <v>31</v>
      </c>
      <c r="H2032" s="3">
        <v>30.000000000000004</v>
      </c>
      <c r="I2032" s="5">
        <v>550</v>
      </c>
      <c r="J2032" s="3">
        <v>16500.000000000004</v>
      </c>
      <c r="K2032" s="3">
        <v>8250.0000000000018</v>
      </c>
      <c r="L2032" s="4">
        <v>0.5</v>
      </c>
      <c r="M2032" t="s">
        <v>809</v>
      </c>
      <c r="N2032">
        <v>2021</v>
      </c>
      <c r="O2032">
        <v>4</v>
      </c>
      <c r="P2032">
        <v>5</v>
      </c>
      <c r="Q2032" t="str">
        <f>TEXT(DATE(2024, sales[[#This Row],[month]], 1), "MMMM")</f>
        <v>April</v>
      </c>
      <c r="R2032" s="4">
        <f t="shared" si="31"/>
        <v>0.71428571428571463</v>
      </c>
    </row>
    <row r="2033" spans="1:18" x14ac:dyDescent="0.25">
      <c r="A2033" t="s">
        <v>172</v>
      </c>
      <c r="B2033" s="5">
        <v>1197831</v>
      </c>
      <c r="C2033" s="6" t="s">
        <v>296</v>
      </c>
      <c r="D2033" t="s">
        <v>178</v>
      </c>
      <c r="E2033" t="s">
        <v>810</v>
      </c>
      <c r="F2033" t="s">
        <v>811</v>
      </c>
      <c r="G2033" t="s">
        <v>20</v>
      </c>
      <c r="H2033" s="3">
        <v>20</v>
      </c>
      <c r="I2033" s="5">
        <v>700</v>
      </c>
      <c r="J2033" s="3">
        <v>14000</v>
      </c>
      <c r="K2033" s="3">
        <v>4900</v>
      </c>
      <c r="L2033" s="4">
        <v>0.35</v>
      </c>
      <c r="M2033" t="s">
        <v>809</v>
      </c>
      <c r="N2033">
        <v>2021</v>
      </c>
      <c r="O2033">
        <v>5</v>
      </c>
      <c r="P2033">
        <v>5</v>
      </c>
      <c r="Q2033" t="str">
        <f>TEXT(DATE(2024, sales[[#This Row],[month]], 1), "MMMM")</f>
        <v>May</v>
      </c>
      <c r="R2033" s="4">
        <f t="shared" si="31"/>
        <v>-0.15151515151515171</v>
      </c>
    </row>
    <row r="2034" spans="1:18" x14ac:dyDescent="0.25">
      <c r="A2034" t="s">
        <v>172</v>
      </c>
      <c r="B2034" s="5">
        <v>1197831</v>
      </c>
      <c r="C2034" s="6" t="s">
        <v>296</v>
      </c>
      <c r="D2034" t="s">
        <v>178</v>
      </c>
      <c r="E2034" t="s">
        <v>810</v>
      </c>
      <c r="F2034" t="s">
        <v>811</v>
      </c>
      <c r="G2034" t="s">
        <v>23</v>
      </c>
      <c r="H2034" s="3">
        <v>30.000000000000004</v>
      </c>
      <c r="I2034" s="5">
        <v>725</v>
      </c>
      <c r="J2034" s="3">
        <v>21750.000000000004</v>
      </c>
      <c r="K2034" s="3">
        <v>7612.5000000000009</v>
      </c>
      <c r="L2034" s="4">
        <v>0.35</v>
      </c>
      <c r="M2034" t="s">
        <v>809</v>
      </c>
      <c r="N2034">
        <v>2021</v>
      </c>
      <c r="O2034">
        <v>5</v>
      </c>
      <c r="P2034">
        <v>5</v>
      </c>
      <c r="Q2034" t="str">
        <f>TEXT(DATE(2024, sales[[#This Row],[month]], 1), "MMMM")</f>
        <v>May</v>
      </c>
      <c r="R2034" s="4">
        <f t="shared" si="31"/>
        <v>0.55357142857142883</v>
      </c>
    </row>
    <row r="2035" spans="1:18" x14ac:dyDescent="0.25">
      <c r="A2035" t="s">
        <v>172</v>
      </c>
      <c r="B2035" s="5">
        <v>1197831</v>
      </c>
      <c r="C2035" s="6" t="s">
        <v>296</v>
      </c>
      <c r="D2035" t="s">
        <v>178</v>
      </c>
      <c r="E2035" t="s">
        <v>810</v>
      </c>
      <c r="F2035" t="s">
        <v>811</v>
      </c>
      <c r="G2035" t="s">
        <v>25</v>
      </c>
      <c r="H2035" s="3">
        <v>25</v>
      </c>
      <c r="I2035" s="5">
        <v>575</v>
      </c>
      <c r="J2035" s="3">
        <v>14374.999999999998</v>
      </c>
      <c r="K2035" s="3">
        <v>5031.2499999999991</v>
      </c>
      <c r="L2035" s="4">
        <v>0.35</v>
      </c>
      <c r="M2035" t="s">
        <v>809</v>
      </c>
      <c r="N2035">
        <v>2021</v>
      </c>
      <c r="O2035">
        <v>5</v>
      </c>
      <c r="P2035">
        <v>5</v>
      </c>
      <c r="Q2035" t="str">
        <f>TEXT(DATE(2024, sales[[#This Row],[month]], 1), "MMMM")</f>
        <v>May</v>
      </c>
      <c r="R2035" s="4">
        <f t="shared" si="31"/>
        <v>-0.33908045977011514</v>
      </c>
    </row>
    <row r="2036" spans="1:18" x14ac:dyDescent="0.25">
      <c r="A2036" t="s">
        <v>172</v>
      </c>
      <c r="B2036" s="5">
        <v>1197831</v>
      </c>
      <c r="C2036" s="6" t="s">
        <v>296</v>
      </c>
      <c r="D2036" t="s">
        <v>178</v>
      </c>
      <c r="E2036" t="s">
        <v>810</v>
      </c>
      <c r="F2036" t="s">
        <v>811</v>
      </c>
      <c r="G2036" t="s">
        <v>27</v>
      </c>
      <c r="H2036" s="3">
        <v>35</v>
      </c>
      <c r="I2036" s="5">
        <v>500</v>
      </c>
      <c r="J2036" s="3">
        <v>17500</v>
      </c>
      <c r="K2036" s="3">
        <v>7875</v>
      </c>
      <c r="L2036" s="4">
        <v>0.45</v>
      </c>
      <c r="M2036" t="s">
        <v>809</v>
      </c>
      <c r="N2036">
        <v>2021</v>
      </c>
      <c r="O2036">
        <v>5</v>
      </c>
      <c r="P2036">
        <v>5</v>
      </c>
      <c r="Q2036" t="str">
        <f>TEXT(DATE(2024, sales[[#This Row],[month]], 1), "MMMM")</f>
        <v>May</v>
      </c>
      <c r="R2036" s="4">
        <f t="shared" si="31"/>
        <v>0.21739130434782625</v>
      </c>
    </row>
    <row r="2037" spans="1:18" x14ac:dyDescent="0.25">
      <c r="A2037" t="s">
        <v>172</v>
      </c>
      <c r="B2037" s="5">
        <v>1197831</v>
      </c>
      <c r="C2037" s="6" t="s">
        <v>296</v>
      </c>
      <c r="D2037" t="s">
        <v>178</v>
      </c>
      <c r="E2037" t="s">
        <v>810</v>
      </c>
      <c r="F2037" t="s">
        <v>811</v>
      </c>
      <c r="G2037" t="s">
        <v>29</v>
      </c>
      <c r="H2037" s="3">
        <v>50</v>
      </c>
      <c r="I2037" s="5">
        <v>400</v>
      </c>
      <c r="J2037" s="3">
        <v>20000</v>
      </c>
      <c r="K2037" s="3">
        <v>6000</v>
      </c>
      <c r="L2037" s="4">
        <v>0.3</v>
      </c>
      <c r="M2037" t="s">
        <v>809</v>
      </c>
      <c r="N2037">
        <v>2021</v>
      </c>
      <c r="O2037">
        <v>5</v>
      </c>
      <c r="P2037">
        <v>5</v>
      </c>
      <c r="Q2037" t="str">
        <f>TEXT(DATE(2024, sales[[#This Row],[month]], 1), "MMMM")</f>
        <v>May</v>
      </c>
      <c r="R2037" s="4">
        <f t="shared" si="31"/>
        <v>0.14285714285714285</v>
      </c>
    </row>
    <row r="2038" spans="1:18" x14ac:dyDescent="0.25">
      <c r="A2038" t="s">
        <v>172</v>
      </c>
      <c r="B2038" s="5">
        <v>1197831</v>
      </c>
      <c r="C2038" s="6" t="s">
        <v>296</v>
      </c>
      <c r="D2038" t="s">
        <v>178</v>
      </c>
      <c r="E2038" t="s">
        <v>810</v>
      </c>
      <c r="F2038" t="s">
        <v>811</v>
      </c>
      <c r="G2038" t="s">
        <v>31</v>
      </c>
      <c r="H2038" s="3">
        <v>45</v>
      </c>
      <c r="I2038" s="5">
        <v>750</v>
      </c>
      <c r="J2038" s="3">
        <v>33750</v>
      </c>
      <c r="K2038" s="3">
        <v>16875</v>
      </c>
      <c r="L2038" s="4">
        <v>0.5</v>
      </c>
      <c r="M2038" t="s">
        <v>809</v>
      </c>
      <c r="N2038">
        <v>2021</v>
      </c>
      <c r="O2038">
        <v>5</v>
      </c>
      <c r="P2038">
        <v>5</v>
      </c>
      <c r="Q2038" t="str">
        <f>TEXT(DATE(2024, sales[[#This Row],[month]], 1), "MMMM")</f>
        <v>May</v>
      </c>
      <c r="R2038" s="4">
        <f t="shared" si="31"/>
        <v>0.6875</v>
      </c>
    </row>
    <row r="2039" spans="1:18" x14ac:dyDescent="0.25">
      <c r="A2039" t="s">
        <v>172</v>
      </c>
      <c r="B2039" s="5">
        <v>1197831</v>
      </c>
      <c r="C2039" s="6" t="s">
        <v>326</v>
      </c>
      <c r="D2039" t="s">
        <v>178</v>
      </c>
      <c r="E2039" t="s">
        <v>810</v>
      </c>
      <c r="F2039" t="s">
        <v>811</v>
      </c>
      <c r="G2039" t="s">
        <v>20</v>
      </c>
      <c r="H2039" s="3">
        <v>45</v>
      </c>
      <c r="I2039" s="5">
        <v>750</v>
      </c>
      <c r="J2039" s="3">
        <v>33750</v>
      </c>
      <c r="K2039" s="3">
        <v>11812.5</v>
      </c>
      <c r="L2039" s="4">
        <v>0.35</v>
      </c>
      <c r="M2039" t="s">
        <v>809</v>
      </c>
      <c r="N2039">
        <v>2021</v>
      </c>
      <c r="O2039">
        <v>6</v>
      </c>
      <c r="P2039">
        <v>4</v>
      </c>
      <c r="Q2039" t="str">
        <f>TEXT(DATE(2024, sales[[#This Row],[month]], 1), "MMMM")</f>
        <v>June</v>
      </c>
      <c r="R2039" s="4">
        <f t="shared" si="31"/>
        <v>0</v>
      </c>
    </row>
    <row r="2040" spans="1:18" x14ac:dyDescent="0.25">
      <c r="A2040" t="s">
        <v>172</v>
      </c>
      <c r="B2040" s="5">
        <v>1197831</v>
      </c>
      <c r="C2040" s="6" t="s">
        <v>326</v>
      </c>
      <c r="D2040" t="s">
        <v>178</v>
      </c>
      <c r="E2040" t="s">
        <v>810</v>
      </c>
      <c r="F2040" t="s">
        <v>811</v>
      </c>
      <c r="G2040" t="s">
        <v>23</v>
      </c>
      <c r="H2040" s="3">
        <v>50</v>
      </c>
      <c r="I2040" s="5">
        <v>750</v>
      </c>
      <c r="J2040" s="3">
        <v>37500</v>
      </c>
      <c r="K2040" s="3">
        <v>13125</v>
      </c>
      <c r="L2040" s="4">
        <v>0.35</v>
      </c>
      <c r="M2040" t="s">
        <v>809</v>
      </c>
      <c r="N2040">
        <v>2021</v>
      </c>
      <c r="O2040">
        <v>6</v>
      </c>
      <c r="P2040">
        <v>4</v>
      </c>
      <c r="Q2040" t="str">
        <f>TEXT(DATE(2024, sales[[#This Row],[month]], 1), "MMMM")</f>
        <v>June</v>
      </c>
      <c r="R2040" s="4">
        <f t="shared" si="31"/>
        <v>0.1111111111111111</v>
      </c>
    </row>
    <row r="2041" spans="1:18" x14ac:dyDescent="0.25">
      <c r="A2041" t="s">
        <v>172</v>
      </c>
      <c r="B2041" s="5">
        <v>1197831</v>
      </c>
      <c r="C2041" s="6" t="s">
        <v>326</v>
      </c>
      <c r="D2041" t="s">
        <v>178</v>
      </c>
      <c r="E2041" t="s">
        <v>810</v>
      </c>
      <c r="F2041" t="s">
        <v>811</v>
      </c>
      <c r="G2041" t="s">
        <v>25</v>
      </c>
      <c r="H2041" s="3">
        <v>50</v>
      </c>
      <c r="I2041" s="5">
        <v>600</v>
      </c>
      <c r="J2041" s="3">
        <v>30000</v>
      </c>
      <c r="K2041" s="3">
        <v>10500</v>
      </c>
      <c r="L2041" s="4">
        <v>0.35</v>
      </c>
      <c r="M2041" t="s">
        <v>809</v>
      </c>
      <c r="N2041">
        <v>2021</v>
      </c>
      <c r="O2041">
        <v>6</v>
      </c>
      <c r="P2041">
        <v>4</v>
      </c>
      <c r="Q2041" t="str">
        <f>TEXT(DATE(2024, sales[[#This Row],[month]], 1), "MMMM")</f>
        <v>June</v>
      </c>
      <c r="R2041" s="4">
        <f t="shared" si="31"/>
        <v>-0.2</v>
      </c>
    </row>
    <row r="2042" spans="1:18" x14ac:dyDescent="0.25">
      <c r="A2042" t="s">
        <v>172</v>
      </c>
      <c r="B2042" s="5">
        <v>1197831</v>
      </c>
      <c r="C2042" s="6" t="s">
        <v>326</v>
      </c>
      <c r="D2042" t="s">
        <v>178</v>
      </c>
      <c r="E2042" t="s">
        <v>810</v>
      </c>
      <c r="F2042" t="s">
        <v>811</v>
      </c>
      <c r="G2042" t="s">
        <v>27</v>
      </c>
      <c r="H2042" s="3">
        <v>50</v>
      </c>
      <c r="I2042" s="5">
        <v>550</v>
      </c>
      <c r="J2042" s="3">
        <v>27500</v>
      </c>
      <c r="K2042" s="3">
        <v>12375</v>
      </c>
      <c r="L2042" s="4">
        <v>0.45</v>
      </c>
      <c r="M2042" t="s">
        <v>809</v>
      </c>
      <c r="N2042">
        <v>2021</v>
      </c>
      <c r="O2042">
        <v>6</v>
      </c>
      <c r="P2042">
        <v>4</v>
      </c>
      <c r="Q2042" t="str">
        <f>TEXT(DATE(2024, sales[[#This Row],[month]], 1), "MMMM")</f>
        <v>June</v>
      </c>
      <c r="R2042" s="4">
        <f t="shared" si="31"/>
        <v>-8.3333333333333329E-2</v>
      </c>
    </row>
    <row r="2043" spans="1:18" x14ac:dyDescent="0.25">
      <c r="A2043" t="s">
        <v>172</v>
      </c>
      <c r="B2043" s="5">
        <v>1197831</v>
      </c>
      <c r="C2043" s="6" t="s">
        <v>326</v>
      </c>
      <c r="D2043" t="s">
        <v>178</v>
      </c>
      <c r="E2043" t="s">
        <v>810</v>
      </c>
      <c r="F2043" t="s">
        <v>811</v>
      </c>
      <c r="G2043" t="s">
        <v>29</v>
      </c>
      <c r="H2043" s="3">
        <v>55.000000000000007</v>
      </c>
      <c r="I2043" s="5">
        <v>450</v>
      </c>
      <c r="J2043" s="3">
        <v>24750.000000000004</v>
      </c>
      <c r="K2043" s="3">
        <v>7425.0000000000009</v>
      </c>
      <c r="L2043" s="4">
        <v>0.3</v>
      </c>
      <c r="M2043" t="s">
        <v>809</v>
      </c>
      <c r="N2043">
        <v>2021</v>
      </c>
      <c r="O2043">
        <v>6</v>
      </c>
      <c r="P2043">
        <v>4</v>
      </c>
      <c r="Q2043" t="str">
        <f>TEXT(DATE(2024, sales[[#This Row],[month]], 1), "MMMM")</f>
        <v>June</v>
      </c>
      <c r="R2043" s="4">
        <f t="shared" si="31"/>
        <v>-9.9999999999999867E-2</v>
      </c>
    </row>
    <row r="2044" spans="1:18" x14ac:dyDescent="0.25">
      <c r="A2044" t="s">
        <v>172</v>
      </c>
      <c r="B2044" s="5">
        <v>1197831</v>
      </c>
      <c r="C2044" s="6" t="s">
        <v>326</v>
      </c>
      <c r="D2044" t="s">
        <v>178</v>
      </c>
      <c r="E2044" t="s">
        <v>810</v>
      </c>
      <c r="F2044" t="s">
        <v>811</v>
      </c>
      <c r="G2044" t="s">
        <v>31</v>
      </c>
      <c r="H2044" s="3">
        <v>60.000000000000007</v>
      </c>
      <c r="I2044" s="5">
        <v>825</v>
      </c>
      <c r="J2044" s="3">
        <v>49500.000000000007</v>
      </c>
      <c r="K2044" s="3">
        <v>24750.000000000004</v>
      </c>
      <c r="L2044" s="4">
        <v>0.5</v>
      </c>
      <c r="M2044" t="s">
        <v>809</v>
      </c>
      <c r="N2044">
        <v>2021</v>
      </c>
      <c r="O2044">
        <v>6</v>
      </c>
      <c r="P2044">
        <v>4</v>
      </c>
      <c r="Q2044" t="str">
        <f>TEXT(DATE(2024, sales[[#This Row],[month]], 1), "MMMM")</f>
        <v>June</v>
      </c>
      <c r="R2044" s="4">
        <f t="shared" si="31"/>
        <v>1</v>
      </c>
    </row>
    <row r="2045" spans="1:18" x14ac:dyDescent="0.25">
      <c r="A2045" t="s">
        <v>172</v>
      </c>
      <c r="B2045" s="5">
        <v>1197831</v>
      </c>
      <c r="C2045" s="6" t="s">
        <v>361</v>
      </c>
      <c r="D2045" t="s">
        <v>178</v>
      </c>
      <c r="E2045" t="s">
        <v>810</v>
      </c>
      <c r="F2045" t="s">
        <v>811</v>
      </c>
      <c r="G2045" t="s">
        <v>20</v>
      </c>
      <c r="H2045" s="3">
        <v>50</v>
      </c>
      <c r="I2045" s="5">
        <v>775</v>
      </c>
      <c r="J2045" s="3">
        <v>38750</v>
      </c>
      <c r="K2045" s="3">
        <v>15499.999999999998</v>
      </c>
      <c r="L2045" s="4">
        <v>0.39999999999999991</v>
      </c>
      <c r="M2045" t="s">
        <v>809</v>
      </c>
      <c r="N2045">
        <v>2021</v>
      </c>
      <c r="O2045">
        <v>7</v>
      </c>
      <c r="P2045">
        <v>6</v>
      </c>
      <c r="Q2045" t="str">
        <f>TEXT(DATE(2024, sales[[#This Row],[month]], 1), "MMMM")</f>
        <v>July</v>
      </c>
      <c r="R2045" s="4">
        <f t="shared" si="31"/>
        <v>-0.21717171717171729</v>
      </c>
    </row>
    <row r="2046" spans="1:18" x14ac:dyDescent="0.25">
      <c r="A2046" t="s">
        <v>172</v>
      </c>
      <c r="B2046" s="5">
        <v>1197831</v>
      </c>
      <c r="C2046" s="6" t="s">
        <v>361</v>
      </c>
      <c r="D2046" t="s">
        <v>178</v>
      </c>
      <c r="E2046" t="s">
        <v>810</v>
      </c>
      <c r="F2046" t="s">
        <v>811</v>
      </c>
      <c r="G2046" t="s">
        <v>23</v>
      </c>
      <c r="H2046" s="3">
        <v>55.000000000000007</v>
      </c>
      <c r="I2046" s="5">
        <v>775</v>
      </c>
      <c r="J2046" s="3">
        <v>42625.000000000007</v>
      </c>
      <c r="K2046" s="3">
        <v>17050</v>
      </c>
      <c r="L2046" s="4">
        <v>0.39999999999999991</v>
      </c>
      <c r="M2046" t="s">
        <v>809</v>
      </c>
      <c r="N2046">
        <v>2021</v>
      </c>
      <c r="O2046">
        <v>7</v>
      </c>
      <c r="P2046">
        <v>6</v>
      </c>
      <c r="Q2046" t="str">
        <f>TEXT(DATE(2024, sales[[#This Row],[month]], 1), "MMMM")</f>
        <v>July</v>
      </c>
      <c r="R2046" s="4">
        <f t="shared" si="31"/>
        <v>0.10000000000000019</v>
      </c>
    </row>
    <row r="2047" spans="1:18" x14ac:dyDescent="0.25">
      <c r="A2047" t="s">
        <v>172</v>
      </c>
      <c r="B2047" s="5">
        <v>1197831</v>
      </c>
      <c r="C2047" s="6" t="s">
        <v>361</v>
      </c>
      <c r="D2047" t="s">
        <v>178</v>
      </c>
      <c r="E2047" t="s">
        <v>810</v>
      </c>
      <c r="F2047" t="s">
        <v>811</v>
      </c>
      <c r="G2047" t="s">
        <v>25</v>
      </c>
      <c r="H2047" s="3">
        <v>50</v>
      </c>
      <c r="I2047" s="5">
        <v>925</v>
      </c>
      <c r="J2047" s="3">
        <v>46250</v>
      </c>
      <c r="K2047" s="3">
        <v>18500</v>
      </c>
      <c r="L2047" s="4">
        <v>0.39999999999999991</v>
      </c>
      <c r="M2047" t="s">
        <v>809</v>
      </c>
      <c r="N2047">
        <v>2021</v>
      </c>
      <c r="O2047">
        <v>7</v>
      </c>
      <c r="P2047">
        <v>6</v>
      </c>
      <c r="Q2047" t="str">
        <f>TEXT(DATE(2024, sales[[#This Row],[month]], 1), "MMMM")</f>
        <v>July</v>
      </c>
      <c r="R2047" s="4">
        <f t="shared" si="31"/>
        <v>8.5043988269794535E-2</v>
      </c>
    </row>
    <row r="2048" spans="1:18" x14ac:dyDescent="0.25">
      <c r="A2048" t="s">
        <v>172</v>
      </c>
      <c r="B2048" s="5">
        <v>1197831</v>
      </c>
      <c r="C2048" s="6" t="s">
        <v>361</v>
      </c>
      <c r="D2048" t="s">
        <v>178</v>
      </c>
      <c r="E2048" t="s">
        <v>810</v>
      </c>
      <c r="F2048" t="s">
        <v>811</v>
      </c>
      <c r="G2048" t="s">
        <v>27</v>
      </c>
      <c r="H2048" s="3">
        <v>50</v>
      </c>
      <c r="I2048" s="5">
        <v>525</v>
      </c>
      <c r="J2048" s="3">
        <v>26250</v>
      </c>
      <c r="K2048" s="3">
        <v>13125</v>
      </c>
      <c r="L2048" s="4">
        <v>0.5</v>
      </c>
      <c r="M2048" t="s">
        <v>809</v>
      </c>
      <c r="N2048">
        <v>2021</v>
      </c>
      <c r="O2048">
        <v>7</v>
      </c>
      <c r="P2048">
        <v>6</v>
      </c>
      <c r="Q2048" t="str">
        <f>TEXT(DATE(2024, sales[[#This Row],[month]], 1), "MMMM")</f>
        <v>July</v>
      </c>
      <c r="R2048" s="4">
        <f t="shared" si="31"/>
        <v>-0.43243243243243246</v>
      </c>
    </row>
    <row r="2049" spans="1:18" x14ac:dyDescent="0.25">
      <c r="A2049" t="s">
        <v>172</v>
      </c>
      <c r="B2049" s="5">
        <v>1197831</v>
      </c>
      <c r="C2049" s="6" t="s">
        <v>361</v>
      </c>
      <c r="D2049" t="s">
        <v>178</v>
      </c>
      <c r="E2049" t="s">
        <v>810</v>
      </c>
      <c r="F2049" t="s">
        <v>811</v>
      </c>
      <c r="G2049" t="s">
        <v>29</v>
      </c>
      <c r="H2049" s="3">
        <v>55.000000000000007</v>
      </c>
      <c r="I2049" s="5">
        <v>525</v>
      </c>
      <c r="J2049" s="3">
        <v>28875.000000000004</v>
      </c>
      <c r="K2049" s="3">
        <v>10106.25</v>
      </c>
      <c r="L2049" s="4">
        <v>0.35</v>
      </c>
      <c r="M2049" t="s">
        <v>809</v>
      </c>
      <c r="N2049">
        <v>2021</v>
      </c>
      <c r="O2049">
        <v>7</v>
      </c>
      <c r="P2049">
        <v>6</v>
      </c>
      <c r="Q2049" t="str">
        <f>TEXT(DATE(2024, sales[[#This Row],[month]], 1), "MMMM")</f>
        <v>July</v>
      </c>
      <c r="R2049" s="4">
        <f t="shared" si="31"/>
        <v>0.10000000000000014</v>
      </c>
    </row>
    <row r="2050" spans="1:18" x14ac:dyDescent="0.25">
      <c r="A2050" t="s">
        <v>16</v>
      </c>
      <c r="B2050" s="5">
        <v>1197831</v>
      </c>
      <c r="C2050" s="6" t="s">
        <v>361</v>
      </c>
      <c r="D2050" t="s">
        <v>178</v>
      </c>
      <c r="E2050" t="s">
        <v>810</v>
      </c>
      <c r="F2050" t="s">
        <v>811</v>
      </c>
      <c r="G2050" t="s">
        <v>31</v>
      </c>
      <c r="H2050" s="3">
        <v>65</v>
      </c>
      <c r="I2050" s="5">
        <v>800</v>
      </c>
      <c r="J2050" s="3">
        <v>52000</v>
      </c>
      <c r="K2050" s="3">
        <v>28600.000000000004</v>
      </c>
      <c r="L2050" s="4">
        <v>0.55000000000000004</v>
      </c>
      <c r="M2050" t="s">
        <v>809</v>
      </c>
      <c r="N2050">
        <v>2021</v>
      </c>
      <c r="O2050">
        <v>7</v>
      </c>
      <c r="P2050">
        <v>6</v>
      </c>
      <c r="Q2050" t="str">
        <f>TEXT(DATE(2024, sales[[#This Row],[month]], 1), "MMMM")</f>
        <v>July</v>
      </c>
      <c r="R2050" s="4">
        <f t="shared" ref="R2050:R2113" si="32">IFERROR((J2050-J2049)/J2049, 0)</f>
        <v>0.80086580086580061</v>
      </c>
    </row>
    <row r="2051" spans="1:18" x14ac:dyDescent="0.25">
      <c r="A2051" t="s">
        <v>16</v>
      </c>
      <c r="B2051" s="5">
        <v>1197831</v>
      </c>
      <c r="C2051" s="6" t="s">
        <v>394</v>
      </c>
      <c r="D2051" t="s">
        <v>178</v>
      </c>
      <c r="E2051" t="s">
        <v>810</v>
      </c>
      <c r="F2051" t="s">
        <v>811</v>
      </c>
      <c r="G2051" t="s">
        <v>20</v>
      </c>
      <c r="H2051" s="3">
        <v>50</v>
      </c>
      <c r="I2051" s="5">
        <v>750</v>
      </c>
      <c r="J2051" s="3">
        <v>37500</v>
      </c>
      <c r="K2051" s="3">
        <v>14999.999999999998</v>
      </c>
      <c r="L2051" s="4">
        <v>0.39999999999999991</v>
      </c>
      <c r="M2051" t="s">
        <v>809</v>
      </c>
      <c r="N2051">
        <v>2021</v>
      </c>
      <c r="O2051">
        <v>8</v>
      </c>
      <c r="P2051">
        <v>8</v>
      </c>
      <c r="Q2051" t="str">
        <f>TEXT(DATE(2024, sales[[#This Row],[month]], 1), "MMMM")</f>
        <v>August</v>
      </c>
      <c r="R2051" s="4">
        <f t="shared" si="32"/>
        <v>-0.27884615384615385</v>
      </c>
    </row>
    <row r="2052" spans="1:18" x14ac:dyDescent="0.25">
      <c r="A2052" t="s">
        <v>16</v>
      </c>
      <c r="B2052" s="5">
        <v>1197831</v>
      </c>
      <c r="C2052" s="6" t="s">
        <v>394</v>
      </c>
      <c r="D2052" t="s">
        <v>178</v>
      </c>
      <c r="E2052" t="s">
        <v>810</v>
      </c>
      <c r="F2052" t="s">
        <v>811</v>
      </c>
      <c r="G2052" t="s">
        <v>23</v>
      </c>
      <c r="H2052" s="3">
        <v>55.000000000000007</v>
      </c>
      <c r="I2052" s="5">
        <v>750</v>
      </c>
      <c r="J2052" s="3">
        <v>41250.000000000007</v>
      </c>
      <c r="K2052" s="3">
        <v>16500</v>
      </c>
      <c r="L2052" s="4">
        <v>0.39999999999999991</v>
      </c>
      <c r="M2052" t="s">
        <v>809</v>
      </c>
      <c r="N2052">
        <v>2021</v>
      </c>
      <c r="O2052">
        <v>8</v>
      </c>
      <c r="P2052">
        <v>8</v>
      </c>
      <c r="Q2052" t="str">
        <f>TEXT(DATE(2024, sales[[#This Row],[month]], 1), "MMMM")</f>
        <v>August</v>
      </c>
      <c r="R2052" s="4">
        <f t="shared" si="32"/>
        <v>0.1000000000000002</v>
      </c>
    </row>
    <row r="2053" spans="1:18" x14ac:dyDescent="0.25">
      <c r="A2053" t="s">
        <v>16</v>
      </c>
      <c r="B2053" s="5">
        <v>1197831</v>
      </c>
      <c r="C2053" s="6" t="s">
        <v>394</v>
      </c>
      <c r="D2053" t="s">
        <v>178</v>
      </c>
      <c r="E2053" t="s">
        <v>810</v>
      </c>
      <c r="F2053" t="s">
        <v>811</v>
      </c>
      <c r="G2053" t="s">
        <v>25</v>
      </c>
      <c r="H2053" s="3">
        <v>50</v>
      </c>
      <c r="I2053" s="5">
        <v>925</v>
      </c>
      <c r="J2053" s="3">
        <v>46250</v>
      </c>
      <c r="K2053" s="3">
        <v>18500</v>
      </c>
      <c r="L2053" s="4">
        <v>0.39999999999999991</v>
      </c>
      <c r="M2053" t="s">
        <v>809</v>
      </c>
      <c r="N2053">
        <v>2021</v>
      </c>
      <c r="O2053">
        <v>8</v>
      </c>
      <c r="P2053">
        <v>8</v>
      </c>
      <c r="Q2053" t="str">
        <f>TEXT(DATE(2024, sales[[#This Row],[month]], 1), "MMMM")</f>
        <v>August</v>
      </c>
      <c r="R2053" s="4">
        <f t="shared" si="32"/>
        <v>0.12121212121212102</v>
      </c>
    </row>
    <row r="2054" spans="1:18" x14ac:dyDescent="0.25">
      <c r="A2054" t="s">
        <v>16</v>
      </c>
      <c r="B2054" s="5">
        <v>1197831</v>
      </c>
      <c r="C2054" s="6" t="s">
        <v>394</v>
      </c>
      <c r="D2054" t="s">
        <v>178</v>
      </c>
      <c r="E2054" t="s">
        <v>810</v>
      </c>
      <c r="F2054" t="s">
        <v>811</v>
      </c>
      <c r="G2054" t="s">
        <v>27</v>
      </c>
      <c r="H2054" s="3">
        <v>50</v>
      </c>
      <c r="I2054" s="5">
        <v>475</v>
      </c>
      <c r="J2054" s="3">
        <v>23750</v>
      </c>
      <c r="K2054" s="3">
        <v>11875</v>
      </c>
      <c r="L2054" s="4">
        <v>0.5</v>
      </c>
      <c r="M2054" t="s">
        <v>809</v>
      </c>
      <c r="N2054">
        <v>2021</v>
      </c>
      <c r="O2054">
        <v>8</v>
      </c>
      <c r="P2054">
        <v>8</v>
      </c>
      <c r="Q2054" t="str">
        <f>TEXT(DATE(2024, sales[[#This Row],[month]], 1), "MMMM")</f>
        <v>August</v>
      </c>
      <c r="R2054" s="4">
        <f t="shared" si="32"/>
        <v>-0.48648648648648651</v>
      </c>
    </row>
    <row r="2055" spans="1:18" x14ac:dyDescent="0.25">
      <c r="A2055" t="s">
        <v>96</v>
      </c>
      <c r="B2055" s="5">
        <v>1197831</v>
      </c>
      <c r="C2055" s="6" t="s">
        <v>394</v>
      </c>
      <c r="D2055" t="s">
        <v>178</v>
      </c>
      <c r="E2055" t="s">
        <v>810</v>
      </c>
      <c r="F2055" t="s">
        <v>811</v>
      </c>
      <c r="G2055" t="s">
        <v>29</v>
      </c>
      <c r="H2055" s="3">
        <v>55.000000000000007</v>
      </c>
      <c r="I2055" s="5">
        <v>475</v>
      </c>
      <c r="J2055" s="3">
        <v>26125.000000000004</v>
      </c>
      <c r="K2055" s="3">
        <v>9143.75</v>
      </c>
      <c r="L2055" s="4">
        <v>0.35</v>
      </c>
      <c r="M2055" t="s">
        <v>809</v>
      </c>
      <c r="N2055">
        <v>2021</v>
      </c>
      <c r="O2055">
        <v>8</v>
      </c>
      <c r="P2055">
        <v>8</v>
      </c>
      <c r="Q2055" t="str">
        <f>TEXT(DATE(2024, sales[[#This Row],[month]], 1), "MMMM")</f>
        <v>August</v>
      </c>
      <c r="R2055" s="4">
        <f t="shared" si="32"/>
        <v>0.10000000000000016</v>
      </c>
    </row>
    <row r="2056" spans="1:18" x14ac:dyDescent="0.25">
      <c r="A2056" t="s">
        <v>96</v>
      </c>
      <c r="B2056" s="5">
        <v>1197831</v>
      </c>
      <c r="C2056" s="6" t="s">
        <v>394</v>
      </c>
      <c r="D2056" t="s">
        <v>178</v>
      </c>
      <c r="E2056" t="s">
        <v>810</v>
      </c>
      <c r="F2056" t="s">
        <v>811</v>
      </c>
      <c r="G2056" t="s">
        <v>31</v>
      </c>
      <c r="H2056" s="3">
        <v>60</v>
      </c>
      <c r="I2056" s="5">
        <v>725</v>
      </c>
      <c r="J2056" s="3">
        <v>43500</v>
      </c>
      <c r="K2056" s="3">
        <v>23925.000000000004</v>
      </c>
      <c r="L2056" s="4">
        <v>0.55000000000000004</v>
      </c>
      <c r="M2056" t="s">
        <v>809</v>
      </c>
      <c r="N2056">
        <v>2021</v>
      </c>
      <c r="O2056">
        <v>8</v>
      </c>
      <c r="P2056">
        <v>8</v>
      </c>
      <c r="Q2056" t="str">
        <f>TEXT(DATE(2024, sales[[#This Row],[month]], 1), "MMMM")</f>
        <v>August</v>
      </c>
      <c r="R2056" s="4">
        <f t="shared" si="32"/>
        <v>0.66507177033492804</v>
      </c>
    </row>
    <row r="2057" spans="1:18" x14ac:dyDescent="0.25">
      <c r="A2057" t="s">
        <v>96</v>
      </c>
      <c r="B2057" s="5">
        <v>1197831</v>
      </c>
      <c r="C2057" s="6" t="s">
        <v>423</v>
      </c>
      <c r="D2057" t="s">
        <v>178</v>
      </c>
      <c r="E2057" t="s">
        <v>810</v>
      </c>
      <c r="F2057" t="s">
        <v>811</v>
      </c>
      <c r="G2057" t="s">
        <v>20</v>
      </c>
      <c r="H2057" s="3">
        <v>55.000000000000007</v>
      </c>
      <c r="I2057" s="5">
        <v>675</v>
      </c>
      <c r="J2057" s="3">
        <v>37125.000000000007</v>
      </c>
      <c r="K2057" s="3">
        <v>14850.000000000002</v>
      </c>
      <c r="L2057" s="4">
        <v>0.39999999999999991</v>
      </c>
      <c r="M2057" t="s">
        <v>809</v>
      </c>
      <c r="N2057">
        <v>2021</v>
      </c>
      <c r="O2057">
        <v>9</v>
      </c>
      <c r="P2057">
        <v>5</v>
      </c>
      <c r="Q2057" t="str">
        <f>TEXT(DATE(2024, sales[[#This Row],[month]], 1), "MMMM")</f>
        <v>September</v>
      </c>
      <c r="R2057" s="4">
        <f t="shared" si="32"/>
        <v>-0.14655172413793086</v>
      </c>
    </row>
    <row r="2058" spans="1:18" x14ac:dyDescent="0.25">
      <c r="A2058" t="s">
        <v>96</v>
      </c>
      <c r="B2058" s="5">
        <v>1197831</v>
      </c>
      <c r="C2058" s="6" t="s">
        <v>423</v>
      </c>
      <c r="D2058" t="s">
        <v>178</v>
      </c>
      <c r="E2058" t="s">
        <v>810</v>
      </c>
      <c r="F2058" t="s">
        <v>811</v>
      </c>
      <c r="G2058" t="s">
        <v>23</v>
      </c>
      <c r="H2058" s="3">
        <v>55.000000000000007</v>
      </c>
      <c r="I2058" s="5">
        <v>625</v>
      </c>
      <c r="J2058" s="3">
        <v>34375.000000000007</v>
      </c>
      <c r="K2058" s="3">
        <v>13750.000000000002</v>
      </c>
      <c r="L2058" s="4">
        <v>0.39999999999999991</v>
      </c>
      <c r="M2058" t="s">
        <v>809</v>
      </c>
      <c r="N2058">
        <v>2021</v>
      </c>
      <c r="O2058">
        <v>9</v>
      </c>
      <c r="P2058">
        <v>5</v>
      </c>
      <c r="Q2058" t="str">
        <f>TEXT(DATE(2024, sales[[#This Row],[month]], 1), "MMMM")</f>
        <v>September</v>
      </c>
      <c r="R2058" s="4">
        <f t="shared" si="32"/>
        <v>-7.4074074074074056E-2</v>
      </c>
    </row>
    <row r="2059" spans="1:18" x14ac:dyDescent="0.25">
      <c r="A2059" t="s">
        <v>96</v>
      </c>
      <c r="B2059" s="5">
        <v>1197831</v>
      </c>
      <c r="C2059" s="6" t="s">
        <v>423</v>
      </c>
      <c r="D2059" t="s">
        <v>178</v>
      </c>
      <c r="E2059" t="s">
        <v>810</v>
      </c>
      <c r="F2059" t="s">
        <v>811</v>
      </c>
      <c r="G2059" t="s">
        <v>25</v>
      </c>
      <c r="H2059" s="3">
        <v>60</v>
      </c>
      <c r="I2059" s="5">
        <v>675</v>
      </c>
      <c r="J2059" s="3">
        <v>40500</v>
      </c>
      <c r="K2059" s="3">
        <v>16199.999999999998</v>
      </c>
      <c r="L2059" s="4">
        <v>0.39999999999999991</v>
      </c>
      <c r="M2059" t="s">
        <v>809</v>
      </c>
      <c r="N2059">
        <v>2021</v>
      </c>
      <c r="O2059">
        <v>9</v>
      </c>
      <c r="P2059">
        <v>5</v>
      </c>
      <c r="Q2059" t="str">
        <f>TEXT(DATE(2024, sales[[#This Row],[month]], 1), "MMMM")</f>
        <v>September</v>
      </c>
      <c r="R2059" s="4">
        <f t="shared" si="32"/>
        <v>0.17818181818181794</v>
      </c>
    </row>
    <row r="2060" spans="1:18" x14ac:dyDescent="0.25">
      <c r="A2060" t="s">
        <v>96</v>
      </c>
      <c r="B2060" s="5">
        <v>1197831</v>
      </c>
      <c r="C2060" s="6" t="s">
        <v>423</v>
      </c>
      <c r="D2060" t="s">
        <v>178</v>
      </c>
      <c r="E2060" t="s">
        <v>810</v>
      </c>
      <c r="F2060" t="s">
        <v>811</v>
      </c>
      <c r="G2060" t="s">
        <v>27</v>
      </c>
      <c r="H2060" s="3">
        <v>60</v>
      </c>
      <c r="I2060" s="5">
        <v>400</v>
      </c>
      <c r="J2060" s="3">
        <v>24000</v>
      </c>
      <c r="K2060" s="3">
        <v>12000</v>
      </c>
      <c r="L2060" s="4">
        <v>0.5</v>
      </c>
      <c r="M2060" t="s">
        <v>809</v>
      </c>
      <c r="N2060">
        <v>2021</v>
      </c>
      <c r="O2060">
        <v>9</v>
      </c>
      <c r="P2060">
        <v>5</v>
      </c>
      <c r="Q2060" t="str">
        <f>TEXT(DATE(2024, sales[[#This Row],[month]], 1), "MMMM")</f>
        <v>September</v>
      </c>
      <c r="R2060" s="4">
        <f t="shared" si="32"/>
        <v>-0.40740740740740738</v>
      </c>
    </row>
    <row r="2061" spans="1:18" x14ac:dyDescent="0.25">
      <c r="A2061" t="s">
        <v>96</v>
      </c>
      <c r="B2061" s="5">
        <v>1197831</v>
      </c>
      <c r="C2061" s="6" t="s">
        <v>423</v>
      </c>
      <c r="D2061" t="s">
        <v>178</v>
      </c>
      <c r="E2061" t="s">
        <v>810</v>
      </c>
      <c r="F2061" t="s">
        <v>811</v>
      </c>
      <c r="G2061" t="s">
        <v>29</v>
      </c>
      <c r="H2061" s="3">
        <v>55.000000000000007</v>
      </c>
      <c r="I2061" s="5">
        <v>400</v>
      </c>
      <c r="J2061" s="3">
        <v>22000.000000000004</v>
      </c>
      <c r="K2061" s="3">
        <v>7700.0000000000009</v>
      </c>
      <c r="L2061" s="4">
        <v>0.35</v>
      </c>
      <c r="M2061" t="s">
        <v>809</v>
      </c>
      <c r="N2061">
        <v>2021</v>
      </c>
      <c r="O2061">
        <v>9</v>
      </c>
      <c r="P2061">
        <v>5</v>
      </c>
      <c r="Q2061" t="str">
        <f>TEXT(DATE(2024, sales[[#This Row],[month]], 1), "MMMM")</f>
        <v>September</v>
      </c>
      <c r="R2061" s="4">
        <f t="shared" si="32"/>
        <v>-8.3333333333333176E-2</v>
      </c>
    </row>
    <row r="2062" spans="1:18" x14ac:dyDescent="0.25">
      <c r="A2062" t="s">
        <v>96</v>
      </c>
      <c r="B2062" s="5">
        <v>1197831</v>
      </c>
      <c r="C2062" s="6" t="s">
        <v>423</v>
      </c>
      <c r="D2062" t="s">
        <v>178</v>
      </c>
      <c r="E2062" t="s">
        <v>810</v>
      </c>
      <c r="F2062" t="s">
        <v>811</v>
      </c>
      <c r="G2062" t="s">
        <v>31</v>
      </c>
      <c r="H2062" s="3">
        <v>50</v>
      </c>
      <c r="I2062" s="5">
        <v>625</v>
      </c>
      <c r="J2062" s="3">
        <v>31250</v>
      </c>
      <c r="K2062" s="3">
        <v>17187.5</v>
      </c>
      <c r="L2062" s="4">
        <v>0.55000000000000004</v>
      </c>
      <c r="M2062" t="s">
        <v>809</v>
      </c>
      <c r="N2062">
        <v>2021</v>
      </c>
      <c r="O2062">
        <v>9</v>
      </c>
      <c r="P2062">
        <v>5</v>
      </c>
      <c r="Q2062" t="str">
        <f>TEXT(DATE(2024, sales[[#This Row],[month]], 1), "MMMM")</f>
        <v>September</v>
      </c>
      <c r="R2062" s="4">
        <f t="shared" si="32"/>
        <v>0.42045454545454519</v>
      </c>
    </row>
    <row r="2063" spans="1:18" x14ac:dyDescent="0.25">
      <c r="A2063" t="s">
        <v>96</v>
      </c>
      <c r="B2063" s="5">
        <v>1197831</v>
      </c>
      <c r="C2063" s="6" t="s">
        <v>452</v>
      </c>
      <c r="D2063" t="s">
        <v>178</v>
      </c>
      <c r="E2063" t="s">
        <v>810</v>
      </c>
      <c r="F2063" t="s">
        <v>811</v>
      </c>
      <c r="G2063" t="s">
        <v>20</v>
      </c>
      <c r="H2063" s="3">
        <v>40</v>
      </c>
      <c r="I2063" s="5">
        <v>575</v>
      </c>
      <c r="J2063" s="3">
        <v>23000</v>
      </c>
      <c r="K2063" s="3">
        <v>9200</v>
      </c>
      <c r="L2063" s="4">
        <v>0.39999999999999991</v>
      </c>
      <c r="M2063" t="s">
        <v>809</v>
      </c>
      <c r="N2063">
        <v>2021</v>
      </c>
      <c r="O2063">
        <v>10</v>
      </c>
      <c r="P2063">
        <v>4</v>
      </c>
      <c r="Q2063" t="str">
        <f>TEXT(DATE(2024, sales[[#This Row],[month]], 1), "MMMM")</f>
        <v>October</v>
      </c>
      <c r="R2063" s="4">
        <f t="shared" si="32"/>
        <v>-0.26400000000000001</v>
      </c>
    </row>
    <row r="2064" spans="1:18" x14ac:dyDescent="0.25">
      <c r="A2064" t="s">
        <v>96</v>
      </c>
      <c r="B2064" s="5">
        <v>1197831</v>
      </c>
      <c r="C2064" s="6" t="s">
        <v>452</v>
      </c>
      <c r="D2064" t="s">
        <v>178</v>
      </c>
      <c r="E2064" t="s">
        <v>810</v>
      </c>
      <c r="F2064" t="s">
        <v>811</v>
      </c>
      <c r="G2064" t="s">
        <v>23</v>
      </c>
      <c r="H2064" s="3">
        <v>40</v>
      </c>
      <c r="I2064" s="5">
        <v>575</v>
      </c>
      <c r="J2064" s="3">
        <v>23000</v>
      </c>
      <c r="K2064" s="3">
        <v>9200</v>
      </c>
      <c r="L2064" s="4">
        <v>0.39999999999999991</v>
      </c>
      <c r="M2064" t="s">
        <v>809</v>
      </c>
      <c r="N2064">
        <v>2021</v>
      </c>
      <c r="O2064">
        <v>10</v>
      </c>
      <c r="P2064">
        <v>4</v>
      </c>
      <c r="Q2064" t="str">
        <f>TEXT(DATE(2024, sales[[#This Row],[month]], 1), "MMMM")</f>
        <v>October</v>
      </c>
      <c r="R2064" s="4">
        <f t="shared" si="32"/>
        <v>0</v>
      </c>
    </row>
    <row r="2065" spans="1:18" x14ac:dyDescent="0.25">
      <c r="A2065" t="s">
        <v>96</v>
      </c>
      <c r="B2065" s="5">
        <v>1197831</v>
      </c>
      <c r="C2065" s="6" t="s">
        <v>452</v>
      </c>
      <c r="D2065" t="s">
        <v>178</v>
      </c>
      <c r="E2065" t="s">
        <v>810</v>
      </c>
      <c r="F2065" t="s">
        <v>811</v>
      </c>
      <c r="G2065" t="s">
        <v>25</v>
      </c>
      <c r="H2065" s="3">
        <v>45</v>
      </c>
      <c r="I2065" s="5">
        <v>525</v>
      </c>
      <c r="J2065" s="3">
        <v>23625</v>
      </c>
      <c r="K2065" s="3">
        <v>9450</v>
      </c>
      <c r="L2065" s="4">
        <v>0.39999999999999991</v>
      </c>
      <c r="M2065" t="s">
        <v>809</v>
      </c>
      <c r="N2065">
        <v>2021</v>
      </c>
      <c r="O2065">
        <v>10</v>
      </c>
      <c r="P2065">
        <v>4</v>
      </c>
      <c r="Q2065" t="str">
        <f>TEXT(DATE(2024, sales[[#This Row],[month]], 1), "MMMM")</f>
        <v>October</v>
      </c>
      <c r="R2065" s="4">
        <f t="shared" si="32"/>
        <v>2.717391304347826E-2</v>
      </c>
    </row>
    <row r="2066" spans="1:18" x14ac:dyDescent="0.25">
      <c r="A2066" t="s">
        <v>96</v>
      </c>
      <c r="B2066" s="5">
        <v>1197831</v>
      </c>
      <c r="C2066" s="6" t="s">
        <v>452</v>
      </c>
      <c r="D2066" t="s">
        <v>178</v>
      </c>
      <c r="E2066" t="s">
        <v>810</v>
      </c>
      <c r="F2066" t="s">
        <v>811</v>
      </c>
      <c r="G2066" t="s">
        <v>27</v>
      </c>
      <c r="H2066" s="3">
        <v>45</v>
      </c>
      <c r="I2066" s="5">
        <v>375</v>
      </c>
      <c r="J2066" s="3">
        <v>16875</v>
      </c>
      <c r="K2066" s="3">
        <v>8437.5</v>
      </c>
      <c r="L2066" s="4">
        <v>0.5</v>
      </c>
      <c r="M2066" t="s">
        <v>809</v>
      </c>
      <c r="N2066">
        <v>2021</v>
      </c>
      <c r="O2066">
        <v>10</v>
      </c>
      <c r="P2066">
        <v>4</v>
      </c>
      <c r="Q2066" t="str">
        <f>TEXT(DATE(2024, sales[[#This Row],[month]], 1), "MMMM")</f>
        <v>October</v>
      </c>
      <c r="R2066" s="4">
        <f t="shared" si="32"/>
        <v>-0.2857142857142857</v>
      </c>
    </row>
    <row r="2067" spans="1:18" x14ac:dyDescent="0.25">
      <c r="A2067" t="s">
        <v>96</v>
      </c>
      <c r="B2067" s="5">
        <v>1197831</v>
      </c>
      <c r="C2067" s="6" t="s">
        <v>452</v>
      </c>
      <c r="D2067" t="s">
        <v>178</v>
      </c>
      <c r="E2067" t="s">
        <v>810</v>
      </c>
      <c r="F2067" t="s">
        <v>811</v>
      </c>
      <c r="G2067" t="s">
        <v>29</v>
      </c>
      <c r="H2067" s="3">
        <v>35</v>
      </c>
      <c r="I2067" s="5">
        <v>350</v>
      </c>
      <c r="J2067" s="3">
        <v>12250</v>
      </c>
      <c r="K2067" s="3">
        <v>4287.5</v>
      </c>
      <c r="L2067" s="4">
        <v>0.35</v>
      </c>
      <c r="M2067" t="s">
        <v>809</v>
      </c>
      <c r="N2067">
        <v>2021</v>
      </c>
      <c r="O2067">
        <v>10</v>
      </c>
      <c r="P2067">
        <v>4</v>
      </c>
      <c r="Q2067" t="str">
        <f>TEXT(DATE(2024, sales[[#This Row],[month]], 1), "MMMM")</f>
        <v>October</v>
      </c>
      <c r="R2067" s="4">
        <f t="shared" si="32"/>
        <v>-0.27407407407407408</v>
      </c>
    </row>
    <row r="2068" spans="1:18" x14ac:dyDescent="0.25">
      <c r="A2068" t="s">
        <v>96</v>
      </c>
      <c r="B2068" s="5">
        <v>1197831</v>
      </c>
      <c r="C2068" s="6" t="s">
        <v>452</v>
      </c>
      <c r="D2068" t="s">
        <v>178</v>
      </c>
      <c r="E2068" t="s">
        <v>810</v>
      </c>
      <c r="F2068" t="s">
        <v>811</v>
      </c>
      <c r="G2068" t="s">
        <v>31</v>
      </c>
      <c r="H2068" s="3">
        <v>45</v>
      </c>
      <c r="I2068" s="5">
        <v>525</v>
      </c>
      <c r="J2068" s="3">
        <v>23625</v>
      </c>
      <c r="K2068" s="3">
        <v>12993.750000000002</v>
      </c>
      <c r="L2068" s="4">
        <v>0.55000000000000004</v>
      </c>
      <c r="M2068" t="s">
        <v>809</v>
      </c>
      <c r="N2068">
        <v>2021</v>
      </c>
      <c r="O2068">
        <v>10</v>
      </c>
      <c r="P2068">
        <v>4</v>
      </c>
      <c r="Q2068" t="str">
        <f>TEXT(DATE(2024, sales[[#This Row],[month]], 1), "MMMM")</f>
        <v>October</v>
      </c>
      <c r="R2068" s="4">
        <f t="shared" si="32"/>
        <v>0.9285714285714286</v>
      </c>
    </row>
    <row r="2069" spans="1:18" x14ac:dyDescent="0.25">
      <c r="A2069" t="s">
        <v>96</v>
      </c>
      <c r="B2069" s="5">
        <v>1197831</v>
      </c>
      <c r="C2069" s="6" t="s">
        <v>486</v>
      </c>
      <c r="D2069" t="s">
        <v>178</v>
      </c>
      <c r="E2069" t="s">
        <v>810</v>
      </c>
      <c r="F2069" t="s">
        <v>811</v>
      </c>
      <c r="G2069" t="s">
        <v>20</v>
      </c>
      <c r="H2069" s="3">
        <v>35</v>
      </c>
      <c r="I2069" s="5">
        <v>675</v>
      </c>
      <c r="J2069" s="3">
        <v>23625</v>
      </c>
      <c r="K2069" s="3">
        <v>9450</v>
      </c>
      <c r="L2069" s="4">
        <v>0.39999999999999991</v>
      </c>
      <c r="M2069" t="s">
        <v>809</v>
      </c>
      <c r="N2069">
        <v>2021</v>
      </c>
      <c r="O2069">
        <v>11</v>
      </c>
      <c r="P2069">
        <v>5</v>
      </c>
      <c r="Q2069" t="str">
        <f>TEXT(DATE(2024, sales[[#This Row],[month]], 1), "MMMM")</f>
        <v>November</v>
      </c>
      <c r="R2069" s="4">
        <f t="shared" si="32"/>
        <v>0</v>
      </c>
    </row>
    <row r="2070" spans="1:18" x14ac:dyDescent="0.25">
      <c r="A2070" t="s">
        <v>96</v>
      </c>
      <c r="B2070" s="5">
        <v>1197831</v>
      </c>
      <c r="C2070" s="6" t="s">
        <v>486</v>
      </c>
      <c r="D2070" t="s">
        <v>178</v>
      </c>
      <c r="E2070" t="s">
        <v>810</v>
      </c>
      <c r="F2070" t="s">
        <v>811</v>
      </c>
      <c r="G2070" t="s">
        <v>23</v>
      </c>
      <c r="H2070" s="3">
        <v>35</v>
      </c>
      <c r="I2070" s="5">
        <v>675</v>
      </c>
      <c r="J2070" s="3">
        <v>23625</v>
      </c>
      <c r="K2070" s="3">
        <v>9450</v>
      </c>
      <c r="L2070" s="4">
        <v>0.39999999999999991</v>
      </c>
      <c r="M2070" t="s">
        <v>809</v>
      </c>
      <c r="N2070">
        <v>2021</v>
      </c>
      <c r="O2070">
        <v>11</v>
      </c>
      <c r="P2070">
        <v>5</v>
      </c>
      <c r="Q2070" t="str">
        <f>TEXT(DATE(2024, sales[[#This Row],[month]], 1), "MMMM")</f>
        <v>November</v>
      </c>
      <c r="R2070" s="4">
        <f t="shared" si="32"/>
        <v>0</v>
      </c>
    </row>
    <row r="2071" spans="1:18" x14ac:dyDescent="0.25">
      <c r="A2071" t="s">
        <v>96</v>
      </c>
      <c r="B2071" s="5">
        <v>1197831</v>
      </c>
      <c r="C2071" s="6" t="s">
        <v>486</v>
      </c>
      <c r="D2071" t="s">
        <v>178</v>
      </c>
      <c r="E2071" t="s">
        <v>810</v>
      </c>
      <c r="F2071" t="s">
        <v>811</v>
      </c>
      <c r="G2071" t="s">
        <v>25</v>
      </c>
      <c r="H2071" s="3">
        <v>60</v>
      </c>
      <c r="I2071" s="5">
        <v>600</v>
      </c>
      <c r="J2071" s="3">
        <v>36000</v>
      </c>
      <c r="K2071" s="3">
        <v>14399.999999999998</v>
      </c>
      <c r="L2071" s="4">
        <v>0.39999999999999991</v>
      </c>
      <c r="M2071" t="s">
        <v>809</v>
      </c>
      <c r="N2071">
        <v>2021</v>
      </c>
      <c r="O2071">
        <v>11</v>
      </c>
      <c r="P2071">
        <v>5</v>
      </c>
      <c r="Q2071" t="str">
        <f>TEXT(DATE(2024, sales[[#This Row],[month]], 1), "MMMM")</f>
        <v>November</v>
      </c>
      <c r="R2071" s="4">
        <f t="shared" si="32"/>
        <v>0.52380952380952384</v>
      </c>
    </row>
    <row r="2072" spans="1:18" x14ac:dyDescent="0.25">
      <c r="A2072" t="s">
        <v>96</v>
      </c>
      <c r="B2072" s="5">
        <v>1197831</v>
      </c>
      <c r="C2072" s="6" t="s">
        <v>486</v>
      </c>
      <c r="D2072" t="s">
        <v>178</v>
      </c>
      <c r="E2072" t="s">
        <v>810</v>
      </c>
      <c r="F2072" t="s">
        <v>811</v>
      </c>
      <c r="G2072" t="s">
        <v>27</v>
      </c>
      <c r="H2072" s="3">
        <v>60</v>
      </c>
      <c r="I2072" s="5">
        <v>450</v>
      </c>
      <c r="J2072" s="3">
        <v>27000</v>
      </c>
      <c r="K2072" s="3">
        <v>13500</v>
      </c>
      <c r="L2072" s="4">
        <v>0.5</v>
      </c>
      <c r="M2072" t="s">
        <v>809</v>
      </c>
      <c r="N2072">
        <v>2021</v>
      </c>
      <c r="O2072">
        <v>11</v>
      </c>
      <c r="P2072">
        <v>5</v>
      </c>
      <c r="Q2072" t="str">
        <f>TEXT(DATE(2024, sales[[#This Row],[month]], 1), "MMMM")</f>
        <v>November</v>
      </c>
      <c r="R2072" s="4">
        <f t="shared" si="32"/>
        <v>-0.25</v>
      </c>
    </row>
    <row r="2073" spans="1:18" x14ac:dyDescent="0.25">
      <c r="A2073" t="s">
        <v>96</v>
      </c>
      <c r="B2073" s="5">
        <v>1197831</v>
      </c>
      <c r="C2073" s="6" t="s">
        <v>486</v>
      </c>
      <c r="D2073" t="s">
        <v>178</v>
      </c>
      <c r="E2073" t="s">
        <v>810</v>
      </c>
      <c r="F2073" t="s">
        <v>811</v>
      </c>
      <c r="G2073" t="s">
        <v>29</v>
      </c>
      <c r="H2073" s="3">
        <v>54.999999999999993</v>
      </c>
      <c r="I2073" s="5">
        <v>425</v>
      </c>
      <c r="J2073" s="3">
        <v>23375</v>
      </c>
      <c r="K2073" s="3">
        <v>8181.2499999999982</v>
      </c>
      <c r="L2073" s="4">
        <v>0.35</v>
      </c>
      <c r="M2073" t="s">
        <v>809</v>
      </c>
      <c r="N2073">
        <v>2021</v>
      </c>
      <c r="O2073">
        <v>11</v>
      </c>
      <c r="P2073">
        <v>5</v>
      </c>
      <c r="Q2073" t="str">
        <f>TEXT(DATE(2024, sales[[#This Row],[month]], 1), "MMMM")</f>
        <v>November</v>
      </c>
      <c r="R2073" s="4">
        <f t="shared" si="32"/>
        <v>-0.13425925925925927</v>
      </c>
    </row>
    <row r="2074" spans="1:18" x14ac:dyDescent="0.25">
      <c r="A2074" t="s">
        <v>96</v>
      </c>
      <c r="B2074" s="5">
        <v>1197831</v>
      </c>
      <c r="C2074" s="6" t="s">
        <v>486</v>
      </c>
      <c r="D2074" t="s">
        <v>178</v>
      </c>
      <c r="E2074" t="s">
        <v>810</v>
      </c>
      <c r="F2074" t="s">
        <v>811</v>
      </c>
      <c r="G2074" t="s">
        <v>31</v>
      </c>
      <c r="H2074" s="3">
        <v>65</v>
      </c>
      <c r="I2074" s="5">
        <v>625</v>
      </c>
      <c r="J2074" s="3">
        <v>40625</v>
      </c>
      <c r="K2074" s="3">
        <v>22343.75</v>
      </c>
      <c r="L2074" s="4">
        <v>0.55000000000000004</v>
      </c>
      <c r="M2074" t="s">
        <v>809</v>
      </c>
      <c r="N2074">
        <v>2021</v>
      </c>
      <c r="O2074">
        <v>11</v>
      </c>
      <c r="P2074">
        <v>5</v>
      </c>
      <c r="Q2074" t="str">
        <f>TEXT(DATE(2024, sales[[#This Row],[month]], 1), "MMMM")</f>
        <v>November</v>
      </c>
      <c r="R2074" s="4">
        <f t="shared" si="32"/>
        <v>0.73796791443850263</v>
      </c>
    </row>
    <row r="2075" spans="1:18" x14ac:dyDescent="0.25">
      <c r="A2075" t="s">
        <v>16</v>
      </c>
      <c r="B2075" s="5">
        <v>1197831</v>
      </c>
      <c r="C2075" s="6" t="s">
        <v>515</v>
      </c>
      <c r="D2075" t="s">
        <v>178</v>
      </c>
      <c r="E2075" t="s">
        <v>810</v>
      </c>
      <c r="F2075" t="s">
        <v>811</v>
      </c>
      <c r="G2075" t="s">
        <v>20</v>
      </c>
      <c r="H2075" s="3">
        <v>54.999999999999993</v>
      </c>
      <c r="I2075" s="5">
        <v>775</v>
      </c>
      <c r="J2075" s="3">
        <v>42624.999999999993</v>
      </c>
      <c r="K2075" s="3">
        <v>17049.999999999996</v>
      </c>
      <c r="L2075" s="4">
        <v>0.39999999999999991</v>
      </c>
      <c r="M2075" t="s">
        <v>809</v>
      </c>
      <c r="N2075">
        <v>2021</v>
      </c>
      <c r="O2075">
        <v>12</v>
      </c>
      <c r="P2075">
        <v>4</v>
      </c>
      <c r="Q2075" t="str">
        <f>TEXT(DATE(2024, sales[[#This Row],[month]], 1), "MMMM")</f>
        <v>December</v>
      </c>
      <c r="R2075" s="4">
        <f t="shared" si="32"/>
        <v>4.923076923076905E-2</v>
      </c>
    </row>
    <row r="2076" spans="1:18" x14ac:dyDescent="0.25">
      <c r="A2076" t="s">
        <v>16</v>
      </c>
      <c r="B2076" s="5">
        <v>1197831</v>
      </c>
      <c r="C2076" s="6" t="s">
        <v>515</v>
      </c>
      <c r="D2076" t="s">
        <v>178</v>
      </c>
      <c r="E2076" t="s">
        <v>810</v>
      </c>
      <c r="F2076" t="s">
        <v>811</v>
      </c>
      <c r="G2076" t="s">
        <v>23</v>
      </c>
      <c r="H2076" s="3">
        <v>54.999999999999993</v>
      </c>
      <c r="I2076" s="5">
        <v>775</v>
      </c>
      <c r="J2076" s="3">
        <v>42624.999999999993</v>
      </c>
      <c r="K2076" s="3">
        <v>17049.999999999996</v>
      </c>
      <c r="L2076" s="4">
        <v>0.39999999999999991</v>
      </c>
      <c r="M2076" t="s">
        <v>809</v>
      </c>
      <c r="N2076">
        <v>2021</v>
      </c>
      <c r="O2076">
        <v>12</v>
      </c>
      <c r="P2076">
        <v>4</v>
      </c>
      <c r="Q2076" t="str">
        <f>TEXT(DATE(2024, sales[[#This Row],[month]], 1), "MMMM")</f>
        <v>December</v>
      </c>
      <c r="R2076" s="4">
        <f t="shared" si="32"/>
        <v>0</v>
      </c>
    </row>
    <row r="2077" spans="1:18" x14ac:dyDescent="0.25">
      <c r="A2077" t="s">
        <v>16</v>
      </c>
      <c r="B2077" s="5">
        <v>1197831</v>
      </c>
      <c r="C2077" s="6" t="s">
        <v>515</v>
      </c>
      <c r="D2077" t="s">
        <v>178</v>
      </c>
      <c r="E2077" t="s">
        <v>810</v>
      </c>
      <c r="F2077" t="s">
        <v>811</v>
      </c>
      <c r="G2077" t="s">
        <v>25</v>
      </c>
      <c r="H2077" s="3">
        <v>60</v>
      </c>
      <c r="I2077" s="5">
        <v>675</v>
      </c>
      <c r="J2077" s="3">
        <v>40500</v>
      </c>
      <c r="K2077" s="3">
        <v>16199.999999999998</v>
      </c>
      <c r="L2077" s="4">
        <v>0.39999999999999991</v>
      </c>
      <c r="M2077" t="s">
        <v>809</v>
      </c>
      <c r="N2077">
        <v>2021</v>
      </c>
      <c r="O2077">
        <v>12</v>
      </c>
      <c r="P2077">
        <v>4</v>
      </c>
      <c r="Q2077" t="str">
        <f>TEXT(DATE(2024, sales[[#This Row],[month]], 1), "MMMM")</f>
        <v>December</v>
      </c>
      <c r="R2077" s="4">
        <f t="shared" si="32"/>
        <v>-4.9853372434017433E-2</v>
      </c>
    </row>
    <row r="2078" spans="1:18" x14ac:dyDescent="0.25">
      <c r="A2078" t="s">
        <v>16</v>
      </c>
      <c r="B2078" s="5">
        <v>1197831</v>
      </c>
      <c r="C2078" s="6" t="s">
        <v>515</v>
      </c>
      <c r="D2078" t="s">
        <v>178</v>
      </c>
      <c r="E2078" t="s">
        <v>810</v>
      </c>
      <c r="F2078" t="s">
        <v>811</v>
      </c>
      <c r="G2078" t="s">
        <v>27</v>
      </c>
      <c r="H2078" s="3">
        <v>60</v>
      </c>
      <c r="I2078" s="5">
        <v>525</v>
      </c>
      <c r="J2078" s="3">
        <v>31500</v>
      </c>
      <c r="K2078" s="3">
        <v>15750</v>
      </c>
      <c r="L2078" s="4">
        <v>0.5</v>
      </c>
      <c r="M2078" t="s">
        <v>809</v>
      </c>
      <c r="N2078">
        <v>2021</v>
      </c>
      <c r="O2078">
        <v>12</v>
      </c>
      <c r="P2078">
        <v>4</v>
      </c>
      <c r="Q2078" t="str">
        <f>TEXT(DATE(2024, sales[[#This Row],[month]], 1), "MMMM")</f>
        <v>December</v>
      </c>
      <c r="R2078" s="4">
        <f t="shared" si="32"/>
        <v>-0.22222222222222221</v>
      </c>
    </row>
    <row r="2079" spans="1:18" x14ac:dyDescent="0.25">
      <c r="A2079" t="s">
        <v>16</v>
      </c>
      <c r="B2079" s="5">
        <v>1197831</v>
      </c>
      <c r="C2079" s="6" t="s">
        <v>515</v>
      </c>
      <c r="D2079" t="s">
        <v>178</v>
      </c>
      <c r="E2079" t="s">
        <v>810</v>
      </c>
      <c r="F2079" t="s">
        <v>811</v>
      </c>
      <c r="G2079" t="s">
        <v>29</v>
      </c>
      <c r="H2079" s="3">
        <v>54.999999999999993</v>
      </c>
      <c r="I2079" s="5">
        <v>475</v>
      </c>
      <c r="J2079" s="3">
        <v>26125</v>
      </c>
      <c r="K2079" s="3">
        <v>9143.7499999999982</v>
      </c>
      <c r="L2079" s="4">
        <v>0.35</v>
      </c>
      <c r="M2079" t="s">
        <v>809</v>
      </c>
      <c r="N2079">
        <v>2021</v>
      </c>
      <c r="O2079">
        <v>12</v>
      </c>
      <c r="P2079">
        <v>4</v>
      </c>
      <c r="Q2079" t="str">
        <f>TEXT(DATE(2024, sales[[#This Row],[month]], 1), "MMMM")</f>
        <v>December</v>
      </c>
      <c r="R2079" s="4">
        <f t="shared" si="32"/>
        <v>-0.17063492063492064</v>
      </c>
    </row>
    <row r="2080" spans="1:18" x14ac:dyDescent="0.25">
      <c r="A2080" t="s">
        <v>16</v>
      </c>
      <c r="B2080" s="5">
        <v>1197831</v>
      </c>
      <c r="C2080" s="6" t="s">
        <v>515</v>
      </c>
      <c r="D2080" t="s">
        <v>178</v>
      </c>
      <c r="E2080" t="s">
        <v>810</v>
      </c>
      <c r="F2080" t="s">
        <v>811</v>
      </c>
      <c r="G2080" t="s">
        <v>31</v>
      </c>
      <c r="H2080" s="3">
        <v>65</v>
      </c>
      <c r="I2080" s="5">
        <v>725</v>
      </c>
      <c r="J2080" s="3">
        <v>47125</v>
      </c>
      <c r="K2080" s="3">
        <v>25918.750000000004</v>
      </c>
      <c r="L2080" s="4">
        <v>0.55000000000000004</v>
      </c>
      <c r="M2080" t="s">
        <v>809</v>
      </c>
      <c r="N2080">
        <v>2021</v>
      </c>
      <c r="O2080">
        <v>12</v>
      </c>
      <c r="P2080">
        <v>4</v>
      </c>
      <c r="Q2080" t="str">
        <f>TEXT(DATE(2024, sales[[#This Row],[month]], 1), "MMMM")</f>
        <v>December</v>
      </c>
      <c r="R2080" s="4">
        <f t="shared" si="32"/>
        <v>0.80382775119617222</v>
      </c>
    </row>
    <row r="2081" spans="1:18" x14ac:dyDescent="0.25">
      <c r="A2081" t="s">
        <v>16</v>
      </c>
      <c r="B2081" s="5">
        <v>1128299</v>
      </c>
      <c r="C2081" s="6" t="s">
        <v>223</v>
      </c>
      <c r="D2081" t="s">
        <v>178</v>
      </c>
      <c r="E2081" t="s">
        <v>810</v>
      </c>
      <c r="F2081" t="s">
        <v>811</v>
      </c>
      <c r="G2081" t="s">
        <v>20</v>
      </c>
      <c r="H2081" s="3">
        <v>29.999999999999996</v>
      </c>
      <c r="I2081" s="5">
        <v>425</v>
      </c>
      <c r="J2081" s="3">
        <v>12749.999999999996</v>
      </c>
      <c r="K2081" s="3">
        <v>4462.4999999999982</v>
      </c>
      <c r="L2081" s="4">
        <v>0.35</v>
      </c>
      <c r="M2081" t="s">
        <v>809</v>
      </c>
      <c r="N2081">
        <v>2021</v>
      </c>
      <c r="O2081">
        <v>1</v>
      </c>
      <c r="P2081">
        <v>23</v>
      </c>
      <c r="Q2081" t="str">
        <f>TEXT(DATE(2024, sales[[#This Row],[month]], 1), "MMMM")</f>
        <v>January</v>
      </c>
      <c r="R2081" s="4">
        <f t="shared" si="32"/>
        <v>-0.72944297082228116</v>
      </c>
    </row>
    <row r="2082" spans="1:18" x14ac:dyDescent="0.25">
      <c r="A2082" t="s">
        <v>16</v>
      </c>
      <c r="B2082" s="5">
        <v>1128299</v>
      </c>
      <c r="C2082" s="6" t="s">
        <v>223</v>
      </c>
      <c r="D2082" t="s">
        <v>178</v>
      </c>
      <c r="E2082" t="s">
        <v>810</v>
      </c>
      <c r="F2082" t="s">
        <v>811</v>
      </c>
      <c r="G2082" t="s">
        <v>23</v>
      </c>
      <c r="H2082" s="3">
        <v>40</v>
      </c>
      <c r="I2082" s="5">
        <v>425</v>
      </c>
      <c r="J2082" s="3">
        <v>17000</v>
      </c>
      <c r="K2082" s="3">
        <v>6800</v>
      </c>
      <c r="L2082" s="4">
        <v>0.4</v>
      </c>
      <c r="M2082" t="s">
        <v>809</v>
      </c>
      <c r="N2082">
        <v>2021</v>
      </c>
      <c r="O2082">
        <v>1</v>
      </c>
      <c r="P2082">
        <v>23</v>
      </c>
      <c r="Q2082" t="str">
        <f>TEXT(DATE(2024, sales[[#This Row],[month]], 1), "MMMM")</f>
        <v>January</v>
      </c>
      <c r="R2082" s="4">
        <f t="shared" si="32"/>
        <v>0.3333333333333337</v>
      </c>
    </row>
    <row r="2083" spans="1:18" x14ac:dyDescent="0.25">
      <c r="A2083" t="s">
        <v>16</v>
      </c>
      <c r="B2083" s="5">
        <v>1128299</v>
      </c>
      <c r="C2083" s="6" t="s">
        <v>223</v>
      </c>
      <c r="D2083" t="s">
        <v>178</v>
      </c>
      <c r="E2083" t="s">
        <v>810</v>
      </c>
      <c r="F2083" t="s">
        <v>811</v>
      </c>
      <c r="G2083" t="s">
        <v>25</v>
      </c>
      <c r="H2083" s="3">
        <v>40</v>
      </c>
      <c r="I2083" s="5">
        <v>425</v>
      </c>
      <c r="J2083" s="3">
        <v>17000</v>
      </c>
      <c r="K2083" s="3">
        <v>5950</v>
      </c>
      <c r="L2083" s="4">
        <v>0.35</v>
      </c>
      <c r="M2083" t="s">
        <v>809</v>
      </c>
      <c r="N2083">
        <v>2021</v>
      </c>
      <c r="O2083">
        <v>1</v>
      </c>
      <c r="P2083">
        <v>23</v>
      </c>
      <c r="Q2083" t="str">
        <f>TEXT(DATE(2024, sales[[#This Row],[month]], 1), "MMMM")</f>
        <v>January</v>
      </c>
      <c r="R2083" s="4">
        <f t="shared" si="32"/>
        <v>0</v>
      </c>
    </row>
    <row r="2084" spans="1:18" x14ac:dyDescent="0.25">
      <c r="A2084" t="s">
        <v>16</v>
      </c>
      <c r="B2084" s="5">
        <v>1128299</v>
      </c>
      <c r="C2084" s="6" t="s">
        <v>223</v>
      </c>
      <c r="D2084" t="s">
        <v>178</v>
      </c>
      <c r="E2084" t="s">
        <v>810</v>
      </c>
      <c r="F2084" t="s">
        <v>811</v>
      </c>
      <c r="G2084" t="s">
        <v>27</v>
      </c>
      <c r="H2084" s="3">
        <v>40</v>
      </c>
      <c r="I2084" s="5">
        <v>275</v>
      </c>
      <c r="J2084" s="3">
        <v>11000</v>
      </c>
      <c r="K2084" s="3">
        <v>3850</v>
      </c>
      <c r="L2084" s="4">
        <v>0.35</v>
      </c>
      <c r="M2084" t="s">
        <v>809</v>
      </c>
      <c r="N2084">
        <v>2021</v>
      </c>
      <c r="O2084">
        <v>1</v>
      </c>
      <c r="P2084">
        <v>23</v>
      </c>
      <c r="Q2084" t="str">
        <f>TEXT(DATE(2024, sales[[#This Row],[month]], 1), "MMMM")</f>
        <v>January</v>
      </c>
      <c r="R2084" s="4">
        <f t="shared" si="32"/>
        <v>-0.35294117647058826</v>
      </c>
    </row>
    <row r="2085" spans="1:18" x14ac:dyDescent="0.25">
      <c r="A2085" t="s">
        <v>16</v>
      </c>
      <c r="B2085" s="5">
        <v>1128299</v>
      </c>
      <c r="C2085" s="6" t="s">
        <v>223</v>
      </c>
      <c r="D2085" t="s">
        <v>178</v>
      </c>
      <c r="E2085" t="s">
        <v>810</v>
      </c>
      <c r="F2085" t="s">
        <v>811</v>
      </c>
      <c r="G2085" t="s">
        <v>29</v>
      </c>
      <c r="H2085" s="3">
        <v>45.000000000000007</v>
      </c>
      <c r="I2085" s="5">
        <v>225</v>
      </c>
      <c r="J2085" s="3">
        <v>10125.000000000002</v>
      </c>
      <c r="K2085" s="3">
        <v>3037.5000000000005</v>
      </c>
      <c r="L2085" s="4">
        <v>0.3</v>
      </c>
      <c r="M2085" t="s">
        <v>809</v>
      </c>
      <c r="N2085">
        <v>2021</v>
      </c>
      <c r="O2085">
        <v>1</v>
      </c>
      <c r="P2085">
        <v>23</v>
      </c>
      <c r="Q2085" t="str">
        <f>TEXT(DATE(2024, sales[[#This Row],[month]], 1), "MMMM")</f>
        <v>January</v>
      </c>
      <c r="R2085" s="4">
        <f t="shared" si="32"/>
        <v>-7.9545454545454378E-2</v>
      </c>
    </row>
    <row r="2086" spans="1:18" x14ac:dyDescent="0.25">
      <c r="A2086" t="s">
        <v>16</v>
      </c>
      <c r="B2086" s="5">
        <v>1128299</v>
      </c>
      <c r="C2086" s="6" t="s">
        <v>223</v>
      </c>
      <c r="D2086" t="s">
        <v>178</v>
      </c>
      <c r="E2086" t="s">
        <v>810</v>
      </c>
      <c r="F2086" t="s">
        <v>811</v>
      </c>
      <c r="G2086" t="s">
        <v>31</v>
      </c>
      <c r="H2086" s="3">
        <v>40</v>
      </c>
      <c r="I2086" s="5">
        <v>425</v>
      </c>
      <c r="J2086" s="3">
        <v>17000</v>
      </c>
      <c r="K2086" s="3">
        <v>4250</v>
      </c>
      <c r="L2086" s="4">
        <v>0.25</v>
      </c>
      <c r="M2086" t="s">
        <v>809</v>
      </c>
      <c r="N2086">
        <v>2021</v>
      </c>
      <c r="O2086">
        <v>1</v>
      </c>
      <c r="P2086">
        <v>23</v>
      </c>
      <c r="Q2086" t="str">
        <f>TEXT(DATE(2024, sales[[#This Row],[month]], 1), "MMMM")</f>
        <v>January</v>
      </c>
      <c r="R2086" s="4">
        <f t="shared" si="32"/>
        <v>0.67901234567901203</v>
      </c>
    </row>
    <row r="2087" spans="1:18" x14ac:dyDescent="0.25">
      <c r="A2087" t="s">
        <v>16</v>
      </c>
      <c r="B2087" s="5">
        <v>1128299</v>
      </c>
      <c r="C2087" s="6" t="s">
        <v>754</v>
      </c>
      <c r="D2087" t="s">
        <v>178</v>
      </c>
      <c r="E2087" t="s">
        <v>810</v>
      </c>
      <c r="F2087" t="s">
        <v>811</v>
      </c>
      <c r="G2087" t="s">
        <v>20</v>
      </c>
      <c r="H2087" s="3">
        <v>29.999999999999996</v>
      </c>
      <c r="I2087" s="5">
        <v>475</v>
      </c>
      <c r="J2087" s="3">
        <v>14249.999999999996</v>
      </c>
      <c r="K2087" s="3">
        <v>4987.4999999999982</v>
      </c>
      <c r="L2087" s="4">
        <v>0.35</v>
      </c>
      <c r="M2087" t="s">
        <v>809</v>
      </c>
      <c r="N2087">
        <v>2021</v>
      </c>
      <c r="O2087">
        <v>2</v>
      </c>
      <c r="P2087">
        <v>23</v>
      </c>
      <c r="Q2087" t="str">
        <f>TEXT(DATE(2024, sales[[#This Row],[month]], 1), "MMMM")</f>
        <v>February</v>
      </c>
      <c r="R2087" s="4">
        <f t="shared" si="32"/>
        <v>-0.16176470588235314</v>
      </c>
    </row>
    <row r="2088" spans="1:18" x14ac:dyDescent="0.25">
      <c r="A2088" t="s">
        <v>16</v>
      </c>
      <c r="B2088" s="5">
        <v>1128299</v>
      </c>
      <c r="C2088" s="6" t="s">
        <v>754</v>
      </c>
      <c r="D2088" t="s">
        <v>178</v>
      </c>
      <c r="E2088" t="s">
        <v>810</v>
      </c>
      <c r="F2088" t="s">
        <v>811</v>
      </c>
      <c r="G2088" t="s">
        <v>23</v>
      </c>
      <c r="H2088" s="3">
        <v>40</v>
      </c>
      <c r="I2088" s="5">
        <v>375</v>
      </c>
      <c r="J2088" s="3">
        <v>15000</v>
      </c>
      <c r="K2088" s="3">
        <v>6000</v>
      </c>
      <c r="L2088" s="4">
        <v>0.4</v>
      </c>
      <c r="M2088" t="s">
        <v>809</v>
      </c>
      <c r="N2088">
        <v>2021</v>
      </c>
      <c r="O2088">
        <v>2</v>
      </c>
      <c r="P2088">
        <v>23</v>
      </c>
      <c r="Q2088" t="str">
        <f>TEXT(DATE(2024, sales[[#This Row],[month]], 1), "MMMM")</f>
        <v>February</v>
      </c>
      <c r="R2088" s="4">
        <f t="shared" si="32"/>
        <v>5.2631578947368689E-2</v>
      </c>
    </row>
    <row r="2089" spans="1:18" x14ac:dyDescent="0.25">
      <c r="A2089" t="s">
        <v>16</v>
      </c>
      <c r="B2089" s="5">
        <v>1128299</v>
      </c>
      <c r="C2089" s="6" t="s">
        <v>754</v>
      </c>
      <c r="D2089" t="s">
        <v>178</v>
      </c>
      <c r="E2089" t="s">
        <v>810</v>
      </c>
      <c r="F2089" t="s">
        <v>811</v>
      </c>
      <c r="G2089" t="s">
        <v>25</v>
      </c>
      <c r="H2089" s="3">
        <v>40</v>
      </c>
      <c r="I2089" s="5">
        <v>375</v>
      </c>
      <c r="J2089" s="3">
        <v>15000</v>
      </c>
      <c r="K2089" s="3">
        <v>5250</v>
      </c>
      <c r="L2089" s="4">
        <v>0.35</v>
      </c>
      <c r="M2089" t="s">
        <v>809</v>
      </c>
      <c r="N2089">
        <v>2021</v>
      </c>
      <c r="O2089">
        <v>2</v>
      </c>
      <c r="P2089">
        <v>23</v>
      </c>
      <c r="Q2089" t="str">
        <f>TEXT(DATE(2024, sales[[#This Row],[month]], 1), "MMMM")</f>
        <v>February</v>
      </c>
      <c r="R2089" s="4">
        <f t="shared" si="32"/>
        <v>0</v>
      </c>
    </row>
    <row r="2090" spans="1:18" x14ac:dyDescent="0.25">
      <c r="A2090" t="s">
        <v>16</v>
      </c>
      <c r="B2090" s="5">
        <v>1128299</v>
      </c>
      <c r="C2090" s="6" t="s">
        <v>754</v>
      </c>
      <c r="D2090" t="s">
        <v>178</v>
      </c>
      <c r="E2090" t="s">
        <v>812</v>
      </c>
      <c r="F2090" t="s">
        <v>813</v>
      </c>
      <c r="G2090" t="s">
        <v>27</v>
      </c>
      <c r="H2090" s="3">
        <v>40</v>
      </c>
      <c r="I2090" s="5">
        <v>225</v>
      </c>
      <c r="J2090" s="3">
        <v>9000</v>
      </c>
      <c r="K2090" s="3">
        <v>3150</v>
      </c>
      <c r="L2090" s="4">
        <v>0.35</v>
      </c>
      <c r="M2090" t="s">
        <v>809</v>
      </c>
      <c r="N2090">
        <v>2021</v>
      </c>
      <c r="O2090">
        <v>2</v>
      </c>
      <c r="P2090">
        <v>23</v>
      </c>
      <c r="Q2090" t="str">
        <f>TEXT(DATE(2024, sales[[#This Row],[month]], 1), "MMMM")</f>
        <v>February</v>
      </c>
      <c r="R2090" s="4">
        <f t="shared" si="32"/>
        <v>-0.4</v>
      </c>
    </row>
    <row r="2091" spans="1:18" x14ac:dyDescent="0.25">
      <c r="A2091" t="s">
        <v>16</v>
      </c>
      <c r="B2091" s="5">
        <v>1128299</v>
      </c>
      <c r="C2091" s="6" t="s">
        <v>754</v>
      </c>
      <c r="D2091" t="s">
        <v>178</v>
      </c>
      <c r="E2091" t="s">
        <v>812</v>
      </c>
      <c r="F2091" t="s">
        <v>813</v>
      </c>
      <c r="G2091" t="s">
        <v>29</v>
      </c>
      <c r="H2091" s="3">
        <v>45.000000000000007</v>
      </c>
      <c r="I2091" s="5">
        <v>150</v>
      </c>
      <c r="J2091" s="3">
        <v>6750.0000000000009</v>
      </c>
      <c r="K2091" s="3">
        <v>2025</v>
      </c>
      <c r="L2091" s="4">
        <v>0.3</v>
      </c>
      <c r="M2091" t="s">
        <v>809</v>
      </c>
      <c r="N2091">
        <v>2021</v>
      </c>
      <c r="O2091">
        <v>2</v>
      </c>
      <c r="P2091">
        <v>23</v>
      </c>
      <c r="Q2091" t="str">
        <f>TEXT(DATE(2024, sales[[#This Row],[month]], 1), "MMMM")</f>
        <v>February</v>
      </c>
      <c r="R2091" s="4">
        <f t="shared" si="32"/>
        <v>-0.24999999999999989</v>
      </c>
    </row>
    <row r="2092" spans="1:18" x14ac:dyDescent="0.25">
      <c r="A2092" t="s">
        <v>16</v>
      </c>
      <c r="B2092" s="5">
        <v>1128299</v>
      </c>
      <c r="C2092" s="6" t="s">
        <v>754</v>
      </c>
      <c r="D2092" t="s">
        <v>178</v>
      </c>
      <c r="E2092" t="s">
        <v>812</v>
      </c>
      <c r="F2092" t="s">
        <v>813</v>
      </c>
      <c r="G2092" t="s">
        <v>31</v>
      </c>
      <c r="H2092" s="3">
        <v>40</v>
      </c>
      <c r="I2092" s="5">
        <v>350</v>
      </c>
      <c r="J2092" s="3">
        <v>14000</v>
      </c>
      <c r="K2092" s="3">
        <v>3500</v>
      </c>
      <c r="L2092" s="4">
        <v>0.25</v>
      </c>
      <c r="M2092" t="s">
        <v>809</v>
      </c>
      <c r="N2092">
        <v>2021</v>
      </c>
      <c r="O2092">
        <v>2</v>
      </c>
      <c r="P2092">
        <v>23</v>
      </c>
      <c r="Q2092" t="str">
        <f>TEXT(DATE(2024, sales[[#This Row],[month]], 1), "MMMM")</f>
        <v>February</v>
      </c>
      <c r="R2092" s="4">
        <f t="shared" si="32"/>
        <v>1.0740740740740737</v>
      </c>
    </row>
    <row r="2093" spans="1:18" x14ac:dyDescent="0.25">
      <c r="A2093" t="s">
        <v>16</v>
      </c>
      <c r="B2093" s="5">
        <v>1128299</v>
      </c>
      <c r="C2093" s="6" t="s">
        <v>265</v>
      </c>
      <c r="D2093" t="s">
        <v>178</v>
      </c>
      <c r="E2093" t="s">
        <v>812</v>
      </c>
      <c r="F2093" t="s">
        <v>813</v>
      </c>
      <c r="G2093" t="s">
        <v>20</v>
      </c>
      <c r="H2093" s="3">
        <v>40</v>
      </c>
      <c r="I2093" s="5">
        <v>500</v>
      </c>
      <c r="J2093" s="3">
        <v>20000</v>
      </c>
      <c r="K2093" s="3">
        <v>7000</v>
      </c>
      <c r="L2093" s="4">
        <v>0.35</v>
      </c>
      <c r="M2093" t="s">
        <v>809</v>
      </c>
      <c r="N2093">
        <v>2021</v>
      </c>
      <c r="O2093">
        <v>3</v>
      </c>
      <c r="P2093">
        <v>22</v>
      </c>
      <c r="Q2093" t="str">
        <f>TEXT(DATE(2024, sales[[#This Row],[month]], 1), "MMMM")</f>
        <v>March</v>
      </c>
      <c r="R2093" s="4">
        <f t="shared" si="32"/>
        <v>0.42857142857142855</v>
      </c>
    </row>
    <row r="2094" spans="1:18" x14ac:dyDescent="0.25">
      <c r="A2094" t="s">
        <v>16</v>
      </c>
      <c r="B2094" s="5">
        <v>1128299</v>
      </c>
      <c r="C2094" s="6" t="s">
        <v>265</v>
      </c>
      <c r="D2094" t="s">
        <v>178</v>
      </c>
      <c r="E2094" t="s">
        <v>812</v>
      </c>
      <c r="F2094" t="s">
        <v>813</v>
      </c>
      <c r="G2094" t="s">
        <v>23</v>
      </c>
      <c r="H2094" s="3">
        <v>50</v>
      </c>
      <c r="I2094" s="5">
        <v>350</v>
      </c>
      <c r="J2094" s="3">
        <v>17500</v>
      </c>
      <c r="K2094" s="3">
        <v>7000</v>
      </c>
      <c r="L2094" s="4">
        <v>0.4</v>
      </c>
      <c r="M2094" t="s">
        <v>809</v>
      </c>
      <c r="N2094">
        <v>2021</v>
      </c>
      <c r="O2094">
        <v>3</v>
      </c>
      <c r="P2094">
        <v>22</v>
      </c>
      <c r="Q2094" t="str">
        <f>TEXT(DATE(2024, sales[[#This Row],[month]], 1), "MMMM")</f>
        <v>March</v>
      </c>
      <c r="R2094" s="4">
        <f t="shared" si="32"/>
        <v>-0.125</v>
      </c>
    </row>
    <row r="2095" spans="1:18" x14ac:dyDescent="0.25">
      <c r="A2095" t="s">
        <v>16</v>
      </c>
      <c r="B2095" s="5">
        <v>1128299</v>
      </c>
      <c r="C2095" s="6" t="s">
        <v>265</v>
      </c>
      <c r="D2095" t="s">
        <v>178</v>
      </c>
      <c r="E2095" t="s">
        <v>812</v>
      </c>
      <c r="F2095" t="s">
        <v>813</v>
      </c>
      <c r="G2095" t="s">
        <v>25</v>
      </c>
      <c r="H2095" s="3">
        <v>50</v>
      </c>
      <c r="I2095" s="5">
        <v>350</v>
      </c>
      <c r="J2095" s="3">
        <v>17500</v>
      </c>
      <c r="K2095" s="3">
        <v>6125</v>
      </c>
      <c r="L2095" s="4">
        <v>0.35</v>
      </c>
      <c r="M2095" t="s">
        <v>809</v>
      </c>
      <c r="N2095">
        <v>2021</v>
      </c>
      <c r="O2095">
        <v>3</v>
      </c>
      <c r="P2095">
        <v>22</v>
      </c>
      <c r="Q2095" t="str">
        <f>TEXT(DATE(2024, sales[[#This Row],[month]], 1), "MMMM")</f>
        <v>March</v>
      </c>
      <c r="R2095" s="4">
        <f t="shared" si="32"/>
        <v>0</v>
      </c>
    </row>
    <row r="2096" spans="1:18" x14ac:dyDescent="0.25">
      <c r="A2096" t="s">
        <v>16</v>
      </c>
      <c r="B2096" s="5">
        <v>1128299</v>
      </c>
      <c r="C2096" s="6" t="s">
        <v>265</v>
      </c>
      <c r="D2096" t="s">
        <v>178</v>
      </c>
      <c r="E2096" t="s">
        <v>812</v>
      </c>
      <c r="F2096" t="s">
        <v>813</v>
      </c>
      <c r="G2096" t="s">
        <v>27</v>
      </c>
      <c r="H2096" s="3">
        <v>50</v>
      </c>
      <c r="I2096" s="5">
        <v>225</v>
      </c>
      <c r="J2096" s="3">
        <v>11250</v>
      </c>
      <c r="K2096" s="3">
        <v>3937.5</v>
      </c>
      <c r="L2096" s="4">
        <v>0.35</v>
      </c>
      <c r="M2096" t="s">
        <v>809</v>
      </c>
      <c r="N2096">
        <v>2021</v>
      </c>
      <c r="O2096">
        <v>3</v>
      </c>
      <c r="P2096">
        <v>22</v>
      </c>
      <c r="Q2096" t="str">
        <f>TEXT(DATE(2024, sales[[#This Row],[month]], 1), "MMMM")</f>
        <v>March</v>
      </c>
      <c r="R2096" s="4">
        <f t="shared" si="32"/>
        <v>-0.35714285714285715</v>
      </c>
    </row>
    <row r="2097" spans="1:18" x14ac:dyDescent="0.25">
      <c r="A2097" t="s">
        <v>16</v>
      </c>
      <c r="B2097" s="5">
        <v>1128299</v>
      </c>
      <c r="C2097" s="6" t="s">
        <v>265</v>
      </c>
      <c r="D2097" t="s">
        <v>178</v>
      </c>
      <c r="E2097" t="s">
        <v>812</v>
      </c>
      <c r="F2097" t="s">
        <v>813</v>
      </c>
      <c r="G2097" t="s">
        <v>29</v>
      </c>
      <c r="H2097" s="3">
        <v>55.000000000000007</v>
      </c>
      <c r="I2097" s="5">
        <v>125</v>
      </c>
      <c r="J2097" s="3">
        <v>6875.0000000000009</v>
      </c>
      <c r="K2097" s="3">
        <v>2062.5</v>
      </c>
      <c r="L2097" s="4">
        <v>0.3</v>
      </c>
      <c r="M2097" t="s">
        <v>809</v>
      </c>
      <c r="N2097">
        <v>2021</v>
      </c>
      <c r="O2097">
        <v>3</v>
      </c>
      <c r="P2097">
        <v>22</v>
      </c>
      <c r="Q2097" t="str">
        <f>TEXT(DATE(2024, sales[[#This Row],[month]], 1), "MMMM")</f>
        <v>March</v>
      </c>
      <c r="R2097" s="4">
        <f t="shared" si="32"/>
        <v>-0.38888888888888878</v>
      </c>
    </row>
    <row r="2098" spans="1:18" x14ac:dyDescent="0.25">
      <c r="A2098" t="s">
        <v>16</v>
      </c>
      <c r="B2098" s="5">
        <v>1128299</v>
      </c>
      <c r="C2098" s="6" t="s">
        <v>265</v>
      </c>
      <c r="D2098" t="s">
        <v>178</v>
      </c>
      <c r="E2098" t="s">
        <v>812</v>
      </c>
      <c r="F2098" t="s">
        <v>813</v>
      </c>
      <c r="G2098" t="s">
        <v>31</v>
      </c>
      <c r="H2098" s="3">
        <v>50</v>
      </c>
      <c r="I2098" s="5">
        <v>325</v>
      </c>
      <c r="J2098" s="3">
        <v>16250</v>
      </c>
      <c r="K2098" s="3">
        <v>4062.5</v>
      </c>
      <c r="L2098" s="4">
        <v>0.25</v>
      </c>
      <c r="M2098" t="s">
        <v>809</v>
      </c>
      <c r="N2098">
        <v>2021</v>
      </c>
      <c r="O2098">
        <v>3</v>
      </c>
      <c r="P2098">
        <v>22</v>
      </c>
      <c r="Q2098" t="str">
        <f>TEXT(DATE(2024, sales[[#This Row],[month]], 1), "MMMM")</f>
        <v>March</v>
      </c>
      <c r="R2098" s="4">
        <f t="shared" si="32"/>
        <v>1.3636363636363635</v>
      </c>
    </row>
    <row r="2099" spans="1:18" x14ac:dyDescent="0.25">
      <c r="A2099" t="s">
        <v>16</v>
      </c>
      <c r="B2099" s="5">
        <v>1128299</v>
      </c>
      <c r="C2099" s="6" t="s">
        <v>284</v>
      </c>
      <c r="D2099" t="s">
        <v>178</v>
      </c>
      <c r="E2099" t="s">
        <v>812</v>
      </c>
      <c r="F2099" t="s">
        <v>813</v>
      </c>
      <c r="G2099" t="s">
        <v>20</v>
      </c>
      <c r="H2099" s="3">
        <v>50</v>
      </c>
      <c r="I2099" s="5">
        <v>500</v>
      </c>
      <c r="J2099" s="3">
        <v>25000</v>
      </c>
      <c r="K2099" s="3">
        <v>8750</v>
      </c>
      <c r="L2099" s="4">
        <v>0.35</v>
      </c>
      <c r="M2099" t="s">
        <v>809</v>
      </c>
      <c r="N2099">
        <v>2021</v>
      </c>
      <c r="O2099">
        <v>4</v>
      </c>
      <c r="P2099">
        <v>23</v>
      </c>
      <c r="Q2099" t="str">
        <f>TEXT(DATE(2024, sales[[#This Row],[month]], 1), "MMMM")</f>
        <v>April</v>
      </c>
      <c r="R2099" s="4">
        <f t="shared" si="32"/>
        <v>0.53846153846153844</v>
      </c>
    </row>
    <row r="2100" spans="1:18" x14ac:dyDescent="0.25">
      <c r="A2100" t="s">
        <v>16</v>
      </c>
      <c r="B2100" s="5">
        <v>1128299</v>
      </c>
      <c r="C2100" s="6" t="s">
        <v>284</v>
      </c>
      <c r="D2100" t="s">
        <v>178</v>
      </c>
      <c r="E2100" t="s">
        <v>812</v>
      </c>
      <c r="F2100" t="s">
        <v>813</v>
      </c>
      <c r="G2100" t="s">
        <v>23</v>
      </c>
      <c r="H2100" s="3">
        <v>55.000000000000007</v>
      </c>
      <c r="I2100" s="5">
        <v>300</v>
      </c>
      <c r="J2100" s="3">
        <v>16500.000000000004</v>
      </c>
      <c r="K2100" s="3">
        <v>6600.0000000000018</v>
      </c>
      <c r="L2100" s="4">
        <v>0.4</v>
      </c>
      <c r="M2100" t="s">
        <v>809</v>
      </c>
      <c r="N2100">
        <v>2021</v>
      </c>
      <c r="O2100">
        <v>4</v>
      </c>
      <c r="P2100">
        <v>23</v>
      </c>
      <c r="Q2100" t="str">
        <f>TEXT(DATE(2024, sales[[#This Row],[month]], 1), "MMMM")</f>
        <v>April</v>
      </c>
      <c r="R2100" s="4">
        <f t="shared" si="32"/>
        <v>-0.33999999999999986</v>
      </c>
    </row>
    <row r="2101" spans="1:18" x14ac:dyDescent="0.25">
      <c r="A2101" t="s">
        <v>16</v>
      </c>
      <c r="B2101" s="5">
        <v>1128299</v>
      </c>
      <c r="C2101" s="6" t="s">
        <v>284</v>
      </c>
      <c r="D2101" t="s">
        <v>178</v>
      </c>
      <c r="E2101" t="s">
        <v>812</v>
      </c>
      <c r="F2101" t="s">
        <v>813</v>
      </c>
      <c r="G2101" t="s">
        <v>25</v>
      </c>
      <c r="H2101" s="3">
        <v>55.000000000000007</v>
      </c>
      <c r="I2101" s="5">
        <v>350</v>
      </c>
      <c r="J2101" s="3">
        <v>19250.000000000004</v>
      </c>
      <c r="K2101" s="3">
        <v>6737.5000000000009</v>
      </c>
      <c r="L2101" s="4">
        <v>0.35</v>
      </c>
      <c r="M2101" t="s">
        <v>809</v>
      </c>
      <c r="N2101">
        <v>2021</v>
      </c>
      <c r="O2101">
        <v>4</v>
      </c>
      <c r="P2101">
        <v>23</v>
      </c>
      <c r="Q2101" t="str">
        <f>TEXT(DATE(2024, sales[[#This Row],[month]], 1), "MMMM")</f>
        <v>April</v>
      </c>
      <c r="R2101" s="4">
        <f t="shared" si="32"/>
        <v>0.16666666666666663</v>
      </c>
    </row>
    <row r="2102" spans="1:18" x14ac:dyDescent="0.25">
      <c r="A2102" t="s">
        <v>16</v>
      </c>
      <c r="B2102" s="5">
        <v>1128299</v>
      </c>
      <c r="C2102" s="6" t="s">
        <v>284</v>
      </c>
      <c r="D2102" t="s">
        <v>178</v>
      </c>
      <c r="E2102" t="s">
        <v>812</v>
      </c>
      <c r="F2102" t="s">
        <v>813</v>
      </c>
      <c r="G2102" t="s">
        <v>27</v>
      </c>
      <c r="H2102" s="3">
        <v>50</v>
      </c>
      <c r="I2102" s="5">
        <v>250</v>
      </c>
      <c r="J2102" s="3">
        <v>12500</v>
      </c>
      <c r="K2102" s="3">
        <v>4375</v>
      </c>
      <c r="L2102" s="4">
        <v>0.35</v>
      </c>
      <c r="M2102" t="s">
        <v>809</v>
      </c>
      <c r="N2102">
        <v>2021</v>
      </c>
      <c r="O2102">
        <v>4</v>
      </c>
      <c r="P2102">
        <v>23</v>
      </c>
      <c r="Q2102" t="str">
        <f>TEXT(DATE(2024, sales[[#This Row],[month]], 1), "MMMM")</f>
        <v>April</v>
      </c>
      <c r="R2102" s="4">
        <f t="shared" si="32"/>
        <v>-0.35064935064935077</v>
      </c>
    </row>
    <row r="2103" spans="1:18" x14ac:dyDescent="0.25">
      <c r="A2103" t="s">
        <v>16</v>
      </c>
      <c r="B2103" s="5">
        <v>1128299</v>
      </c>
      <c r="C2103" s="6" t="s">
        <v>284</v>
      </c>
      <c r="D2103" t="s">
        <v>178</v>
      </c>
      <c r="E2103" t="s">
        <v>812</v>
      </c>
      <c r="F2103" t="s">
        <v>813</v>
      </c>
      <c r="G2103" t="s">
        <v>29</v>
      </c>
      <c r="H2103" s="3">
        <v>55.000000000000007</v>
      </c>
      <c r="I2103" s="5">
        <v>150</v>
      </c>
      <c r="J2103" s="3">
        <v>8250.0000000000018</v>
      </c>
      <c r="K2103" s="3">
        <v>2475.0000000000005</v>
      </c>
      <c r="L2103" s="4">
        <v>0.3</v>
      </c>
      <c r="M2103" t="s">
        <v>809</v>
      </c>
      <c r="N2103">
        <v>2021</v>
      </c>
      <c r="O2103">
        <v>4</v>
      </c>
      <c r="P2103">
        <v>23</v>
      </c>
      <c r="Q2103" t="str">
        <f>TEXT(DATE(2024, sales[[#This Row],[month]], 1), "MMMM")</f>
        <v>April</v>
      </c>
      <c r="R2103" s="4">
        <f t="shared" si="32"/>
        <v>-0.33999999999999986</v>
      </c>
    </row>
    <row r="2104" spans="1:18" x14ac:dyDescent="0.25">
      <c r="A2104" t="s">
        <v>16</v>
      </c>
      <c r="B2104" s="5">
        <v>1128299</v>
      </c>
      <c r="C2104" s="6" t="s">
        <v>284</v>
      </c>
      <c r="D2104" t="s">
        <v>178</v>
      </c>
      <c r="E2104" t="s">
        <v>812</v>
      </c>
      <c r="F2104" t="s">
        <v>813</v>
      </c>
      <c r="G2104" t="s">
        <v>31</v>
      </c>
      <c r="H2104" s="3">
        <v>70</v>
      </c>
      <c r="I2104" s="5">
        <v>325</v>
      </c>
      <c r="J2104" s="3">
        <v>22750</v>
      </c>
      <c r="K2104" s="3">
        <v>5687.5</v>
      </c>
      <c r="L2104" s="4">
        <v>0.25</v>
      </c>
      <c r="M2104" t="s">
        <v>809</v>
      </c>
      <c r="N2104">
        <v>2021</v>
      </c>
      <c r="O2104">
        <v>4</v>
      </c>
      <c r="P2104">
        <v>23</v>
      </c>
      <c r="Q2104" t="str">
        <f>TEXT(DATE(2024, sales[[#This Row],[month]], 1), "MMMM")</f>
        <v>April</v>
      </c>
      <c r="R2104" s="4">
        <f t="shared" si="32"/>
        <v>1.7575757575757569</v>
      </c>
    </row>
    <row r="2105" spans="1:18" x14ac:dyDescent="0.25">
      <c r="A2105" t="s">
        <v>16</v>
      </c>
      <c r="B2105" s="5">
        <v>1128299</v>
      </c>
      <c r="C2105" s="6" t="s">
        <v>315</v>
      </c>
      <c r="D2105" t="s">
        <v>178</v>
      </c>
      <c r="E2105" t="s">
        <v>812</v>
      </c>
      <c r="F2105" t="s">
        <v>813</v>
      </c>
      <c r="G2105" t="s">
        <v>20</v>
      </c>
      <c r="H2105" s="3">
        <v>50</v>
      </c>
      <c r="I2105" s="5">
        <v>525</v>
      </c>
      <c r="J2105" s="3">
        <v>26250</v>
      </c>
      <c r="K2105" s="3">
        <v>9187.5</v>
      </c>
      <c r="L2105" s="4">
        <v>0.35</v>
      </c>
      <c r="M2105" t="s">
        <v>809</v>
      </c>
      <c r="N2105">
        <v>2021</v>
      </c>
      <c r="O2105">
        <v>5</v>
      </c>
      <c r="P2105">
        <v>24</v>
      </c>
      <c r="Q2105" t="str">
        <f>TEXT(DATE(2024, sales[[#This Row],[month]], 1), "MMMM")</f>
        <v>May</v>
      </c>
      <c r="R2105" s="4">
        <f t="shared" si="32"/>
        <v>0.15384615384615385</v>
      </c>
    </row>
    <row r="2106" spans="1:18" x14ac:dyDescent="0.25">
      <c r="A2106" t="s">
        <v>16</v>
      </c>
      <c r="B2106" s="5">
        <v>1128299</v>
      </c>
      <c r="C2106" s="6" t="s">
        <v>315</v>
      </c>
      <c r="D2106" t="s">
        <v>178</v>
      </c>
      <c r="E2106" t="s">
        <v>812</v>
      </c>
      <c r="F2106" t="s">
        <v>813</v>
      </c>
      <c r="G2106" t="s">
        <v>23</v>
      </c>
      <c r="H2106" s="3">
        <v>55.000000000000007</v>
      </c>
      <c r="I2106" s="5">
        <v>375</v>
      </c>
      <c r="J2106" s="3">
        <v>20625.000000000004</v>
      </c>
      <c r="K2106" s="3">
        <v>8250.0000000000018</v>
      </c>
      <c r="L2106" s="4">
        <v>0.4</v>
      </c>
      <c r="M2106" t="s">
        <v>809</v>
      </c>
      <c r="N2106">
        <v>2021</v>
      </c>
      <c r="O2106">
        <v>5</v>
      </c>
      <c r="P2106">
        <v>24</v>
      </c>
      <c r="Q2106" t="str">
        <f>TEXT(DATE(2024, sales[[#This Row],[month]], 1), "MMMM")</f>
        <v>May</v>
      </c>
      <c r="R2106" s="4">
        <f t="shared" si="32"/>
        <v>-0.21428571428571414</v>
      </c>
    </row>
    <row r="2107" spans="1:18" x14ac:dyDescent="0.25">
      <c r="A2107" t="s">
        <v>16</v>
      </c>
      <c r="B2107" s="5">
        <v>1128299</v>
      </c>
      <c r="C2107" s="6" t="s">
        <v>315</v>
      </c>
      <c r="D2107" t="s">
        <v>178</v>
      </c>
      <c r="E2107" t="s">
        <v>812</v>
      </c>
      <c r="F2107" t="s">
        <v>813</v>
      </c>
      <c r="G2107" t="s">
        <v>25</v>
      </c>
      <c r="H2107" s="3">
        <v>55.000000000000007</v>
      </c>
      <c r="I2107" s="5">
        <v>400</v>
      </c>
      <c r="J2107" s="3">
        <v>22000.000000000004</v>
      </c>
      <c r="K2107" s="3">
        <v>7700.0000000000009</v>
      </c>
      <c r="L2107" s="4">
        <v>0.35</v>
      </c>
      <c r="M2107" t="s">
        <v>809</v>
      </c>
      <c r="N2107">
        <v>2021</v>
      </c>
      <c r="O2107">
        <v>5</v>
      </c>
      <c r="P2107">
        <v>24</v>
      </c>
      <c r="Q2107" t="str">
        <f>TEXT(DATE(2024, sales[[#This Row],[month]], 1), "MMMM")</f>
        <v>May</v>
      </c>
      <c r="R2107" s="4">
        <f t="shared" si="32"/>
        <v>6.6666666666666652E-2</v>
      </c>
    </row>
    <row r="2108" spans="1:18" x14ac:dyDescent="0.25">
      <c r="A2108" t="s">
        <v>16</v>
      </c>
      <c r="B2108" s="5">
        <v>1128299</v>
      </c>
      <c r="C2108" s="6" t="s">
        <v>315</v>
      </c>
      <c r="D2108" t="s">
        <v>178</v>
      </c>
      <c r="E2108" t="s">
        <v>812</v>
      </c>
      <c r="F2108" t="s">
        <v>813</v>
      </c>
      <c r="G2108" t="s">
        <v>27</v>
      </c>
      <c r="H2108" s="3">
        <v>50</v>
      </c>
      <c r="I2108" s="5">
        <v>300</v>
      </c>
      <c r="J2108" s="3">
        <v>15000</v>
      </c>
      <c r="K2108" s="3">
        <v>5250</v>
      </c>
      <c r="L2108" s="4">
        <v>0.35</v>
      </c>
      <c r="M2108" t="s">
        <v>809</v>
      </c>
      <c r="N2108">
        <v>2021</v>
      </c>
      <c r="O2108">
        <v>5</v>
      </c>
      <c r="P2108">
        <v>24</v>
      </c>
      <c r="Q2108" t="str">
        <f>TEXT(DATE(2024, sales[[#This Row],[month]], 1), "MMMM")</f>
        <v>May</v>
      </c>
      <c r="R2108" s="4">
        <f t="shared" si="32"/>
        <v>-0.31818181818181829</v>
      </c>
    </row>
    <row r="2109" spans="1:18" x14ac:dyDescent="0.25">
      <c r="A2109" t="s">
        <v>16</v>
      </c>
      <c r="B2109" s="5">
        <v>1128299</v>
      </c>
      <c r="C2109" s="6" t="s">
        <v>315</v>
      </c>
      <c r="D2109" t="s">
        <v>178</v>
      </c>
      <c r="E2109" t="s">
        <v>812</v>
      </c>
      <c r="F2109" t="s">
        <v>813</v>
      </c>
      <c r="G2109" t="s">
        <v>29</v>
      </c>
      <c r="H2109" s="3">
        <v>55.000000000000007</v>
      </c>
      <c r="I2109" s="5">
        <v>200</v>
      </c>
      <c r="J2109" s="3">
        <v>11000.000000000002</v>
      </c>
      <c r="K2109" s="3">
        <v>3300.0000000000005</v>
      </c>
      <c r="L2109" s="4">
        <v>0.3</v>
      </c>
      <c r="M2109" t="s">
        <v>809</v>
      </c>
      <c r="N2109">
        <v>2021</v>
      </c>
      <c r="O2109">
        <v>5</v>
      </c>
      <c r="P2109">
        <v>24</v>
      </c>
      <c r="Q2109" t="str">
        <f>TEXT(DATE(2024, sales[[#This Row],[month]], 1), "MMMM")</f>
        <v>May</v>
      </c>
      <c r="R2109" s="4">
        <f t="shared" si="32"/>
        <v>-0.26666666666666655</v>
      </c>
    </row>
    <row r="2110" spans="1:18" x14ac:dyDescent="0.25">
      <c r="A2110" t="s">
        <v>16</v>
      </c>
      <c r="B2110" s="5">
        <v>1128299</v>
      </c>
      <c r="C2110" s="6" t="s">
        <v>315</v>
      </c>
      <c r="D2110" t="s">
        <v>178</v>
      </c>
      <c r="E2110" t="s">
        <v>812</v>
      </c>
      <c r="F2110" t="s">
        <v>813</v>
      </c>
      <c r="G2110" t="s">
        <v>31</v>
      </c>
      <c r="H2110" s="3">
        <v>70</v>
      </c>
      <c r="I2110" s="5">
        <v>375</v>
      </c>
      <c r="J2110" s="3">
        <v>26250</v>
      </c>
      <c r="K2110" s="3">
        <v>6562.5</v>
      </c>
      <c r="L2110" s="4">
        <v>0.25</v>
      </c>
      <c r="M2110" t="s">
        <v>809</v>
      </c>
      <c r="N2110">
        <v>2021</v>
      </c>
      <c r="O2110">
        <v>5</v>
      </c>
      <c r="P2110">
        <v>24</v>
      </c>
      <c r="Q2110" t="str">
        <f>TEXT(DATE(2024, sales[[#This Row],[month]], 1), "MMMM")</f>
        <v>May</v>
      </c>
      <c r="R2110" s="4">
        <f t="shared" si="32"/>
        <v>1.386363636363636</v>
      </c>
    </row>
    <row r="2111" spans="1:18" x14ac:dyDescent="0.25">
      <c r="A2111" t="s">
        <v>16</v>
      </c>
      <c r="B2111" s="5">
        <v>1128299</v>
      </c>
      <c r="C2111" s="6" t="s">
        <v>348</v>
      </c>
      <c r="D2111" t="s">
        <v>178</v>
      </c>
      <c r="E2111" t="s">
        <v>812</v>
      </c>
      <c r="F2111" t="s">
        <v>813</v>
      </c>
      <c r="G2111" t="s">
        <v>20</v>
      </c>
      <c r="H2111" s="3">
        <v>50</v>
      </c>
      <c r="I2111" s="5">
        <v>625</v>
      </c>
      <c r="J2111" s="3">
        <v>31250</v>
      </c>
      <c r="K2111" s="3">
        <v>10937.5</v>
      </c>
      <c r="L2111" s="4">
        <v>0.35</v>
      </c>
      <c r="M2111" t="s">
        <v>809</v>
      </c>
      <c r="N2111">
        <v>2021</v>
      </c>
      <c r="O2111">
        <v>6</v>
      </c>
      <c r="P2111">
        <v>23</v>
      </c>
      <c r="Q2111" t="str">
        <f>TEXT(DATE(2024, sales[[#This Row],[month]], 1), "MMMM")</f>
        <v>June</v>
      </c>
      <c r="R2111" s="4">
        <f t="shared" si="32"/>
        <v>0.19047619047619047</v>
      </c>
    </row>
    <row r="2112" spans="1:18" x14ac:dyDescent="0.25">
      <c r="A2112" t="s">
        <v>16</v>
      </c>
      <c r="B2112" s="5">
        <v>1128299</v>
      </c>
      <c r="C2112" s="6" t="s">
        <v>348</v>
      </c>
      <c r="D2112" t="s">
        <v>178</v>
      </c>
      <c r="E2112" t="s">
        <v>812</v>
      </c>
      <c r="F2112" t="s">
        <v>813</v>
      </c>
      <c r="G2112" t="s">
        <v>23</v>
      </c>
      <c r="H2112" s="3">
        <v>55.000000000000007</v>
      </c>
      <c r="I2112" s="5">
        <v>475</v>
      </c>
      <c r="J2112" s="3">
        <v>26125.000000000004</v>
      </c>
      <c r="K2112" s="3">
        <v>10450.000000000002</v>
      </c>
      <c r="L2112" s="4">
        <v>0.4</v>
      </c>
      <c r="M2112" t="s">
        <v>809</v>
      </c>
      <c r="N2112">
        <v>2021</v>
      </c>
      <c r="O2112">
        <v>6</v>
      </c>
      <c r="P2112">
        <v>23</v>
      </c>
      <c r="Q2112" t="str">
        <f>TEXT(DATE(2024, sales[[#This Row],[month]], 1), "MMMM")</f>
        <v>June</v>
      </c>
      <c r="R2112" s="4">
        <f t="shared" si="32"/>
        <v>-0.1639999999999999</v>
      </c>
    </row>
    <row r="2113" spans="1:18" x14ac:dyDescent="0.25">
      <c r="A2113" t="s">
        <v>16</v>
      </c>
      <c r="B2113" s="5">
        <v>1128299</v>
      </c>
      <c r="C2113" s="6" t="s">
        <v>348</v>
      </c>
      <c r="D2113" t="s">
        <v>178</v>
      </c>
      <c r="E2113" t="s">
        <v>812</v>
      </c>
      <c r="F2113" t="s">
        <v>813</v>
      </c>
      <c r="G2113" t="s">
        <v>25</v>
      </c>
      <c r="H2113" s="3">
        <v>55.000000000000007</v>
      </c>
      <c r="I2113" s="5">
        <v>475</v>
      </c>
      <c r="J2113" s="3">
        <v>26125.000000000004</v>
      </c>
      <c r="K2113" s="3">
        <v>9143.75</v>
      </c>
      <c r="L2113" s="4">
        <v>0.35</v>
      </c>
      <c r="M2113" t="s">
        <v>809</v>
      </c>
      <c r="N2113">
        <v>2021</v>
      </c>
      <c r="O2113">
        <v>6</v>
      </c>
      <c r="P2113">
        <v>23</v>
      </c>
      <c r="Q2113" t="str">
        <f>TEXT(DATE(2024, sales[[#This Row],[month]], 1), "MMMM")</f>
        <v>June</v>
      </c>
      <c r="R2113" s="4">
        <f t="shared" si="32"/>
        <v>0</v>
      </c>
    </row>
    <row r="2114" spans="1:18" x14ac:dyDescent="0.25">
      <c r="A2114" t="s">
        <v>16</v>
      </c>
      <c r="B2114" s="5">
        <v>1128299</v>
      </c>
      <c r="C2114" s="6" t="s">
        <v>348</v>
      </c>
      <c r="D2114" t="s">
        <v>178</v>
      </c>
      <c r="E2114" t="s">
        <v>812</v>
      </c>
      <c r="F2114" t="s">
        <v>813</v>
      </c>
      <c r="G2114" t="s">
        <v>27</v>
      </c>
      <c r="H2114" s="3">
        <v>50</v>
      </c>
      <c r="I2114" s="5">
        <v>350</v>
      </c>
      <c r="J2114" s="3">
        <v>17500</v>
      </c>
      <c r="K2114" s="3">
        <v>6125</v>
      </c>
      <c r="L2114" s="4">
        <v>0.35</v>
      </c>
      <c r="M2114" t="s">
        <v>809</v>
      </c>
      <c r="N2114">
        <v>2021</v>
      </c>
      <c r="O2114">
        <v>6</v>
      </c>
      <c r="P2114">
        <v>23</v>
      </c>
      <c r="Q2114" t="str">
        <f>TEXT(DATE(2024, sales[[#This Row],[month]], 1), "MMMM")</f>
        <v>June</v>
      </c>
      <c r="R2114" s="4">
        <f t="shared" ref="R2114:R2177" si="33">IFERROR((J2114-J2113)/J2113, 0)</f>
        <v>-0.33014354066985657</v>
      </c>
    </row>
    <row r="2115" spans="1:18" x14ac:dyDescent="0.25">
      <c r="A2115" t="s">
        <v>16</v>
      </c>
      <c r="B2115" s="5">
        <v>1128299</v>
      </c>
      <c r="C2115" s="6" t="s">
        <v>348</v>
      </c>
      <c r="D2115" t="s">
        <v>178</v>
      </c>
      <c r="E2115" t="s">
        <v>812</v>
      </c>
      <c r="F2115" t="s">
        <v>813</v>
      </c>
      <c r="G2115" t="s">
        <v>29</v>
      </c>
      <c r="H2115" s="3">
        <v>55.000000000000007</v>
      </c>
      <c r="I2115" s="5">
        <v>225</v>
      </c>
      <c r="J2115" s="3">
        <v>12375.000000000002</v>
      </c>
      <c r="K2115" s="3">
        <v>3712.5000000000009</v>
      </c>
      <c r="L2115" s="4">
        <v>0.3</v>
      </c>
      <c r="M2115" t="s">
        <v>809</v>
      </c>
      <c r="N2115">
        <v>2021</v>
      </c>
      <c r="O2115">
        <v>6</v>
      </c>
      <c r="P2115">
        <v>23</v>
      </c>
      <c r="Q2115" t="str">
        <f>TEXT(DATE(2024, sales[[#This Row],[month]], 1), "MMMM")</f>
        <v>June</v>
      </c>
      <c r="R2115" s="4">
        <f t="shared" si="33"/>
        <v>-0.29285714285714276</v>
      </c>
    </row>
    <row r="2116" spans="1:18" x14ac:dyDescent="0.25">
      <c r="A2116" t="s">
        <v>16</v>
      </c>
      <c r="B2116" s="5">
        <v>1128299</v>
      </c>
      <c r="C2116" s="6" t="s">
        <v>348</v>
      </c>
      <c r="D2116" t="s">
        <v>178</v>
      </c>
      <c r="E2116" t="s">
        <v>812</v>
      </c>
      <c r="F2116" t="s">
        <v>813</v>
      </c>
      <c r="G2116" t="s">
        <v>31</v>
      </c>
      <c r="H2116" s="3">
        <v>70</v>
      </c>
      <c r="I2116" s="5">
        <v>525</v>
      </c>
      <c r="J2116" s="3">
        <v>36750</v>
      </c>
      <c r="K2116" s="3">
        <v>9187.5</v>
      </c>
      <c r="L2116" s="4">
        <v>0.25</v>
      </c>
      <c r="M2116" t="s">
        <v>809</v>
      </c>
      <c r="N2116">
        <v>2021</v>
      </c>
      <c r="O2116">
        <v>6</v>
      </c>
      <c r="P2116">
        <v>23</v>
      </c>
      <c r="Q2116" t="str">
        <f>TEXT(DATE(2024, sales[[#This Row],[month]], 1), "MMMM")</f>
        <v>June</v>
      </c>
      <c r="R2116" s="4">
        <f t="shared" si="33"/>
        <v>1.9696969696969695</v>
      </c>
    </row>
    <row r="2117" spans="1:18" x14ac:dyDescent="0.25">
      <c r="A2117" t="s">
        <v>16</v>
      </c>
      <c r="B2117" s="5">
        <v>1128299</v>
      </c>
      <c r="C2117" s="6" t="s">
        <v>377</v>
      </c>
      <c r="D2117" t="s">
        <v>178</v>
      </c>
      <c r="E2117" t="s">
        <v>812</v>
      </c>
      <c r="F2117" t="s">
        <v>813</v>
      </c>
      <c r="G2117" t="s">
        <v>20</v>
      </c>
      <c r="H2117" s="3">
        <v>50</v>
      </c>
      <c r="I2117" s="5">
        <v>675</v>
      </c>
      <c r="J2117" s="3">
        <v>33750</v>
      </c>
      <c r="K2117" s="3">
        <v>11812.5</v>
      </c>
      <c r="L2117" s="4">
        <v>0.35</v>
      </c>
      <c r="M2117" t="s">
        <v>809</v>
      </c>
      <c r="N2117">
        <v>2021</v>
      </c>
      <c r="O2117">
        <v>7</v>
      </c>
      <c r="P2117">
        <v>22</v>
      </c>
      <c r="Q2117" t="str">
        <f>TEXT(DATE(2024, sales[[#This Row],[month]], 1), "MMMM")</f>
        <v>July</v>
      </c>
      <c r="R2117" s="4">
        <f t="shared" si="33"/>
        <v>-8.1632653061224483E-2</v>
      </c>
    </row>
    <row r="2118" spans="1:18" x14ac:dyDescent="0.25">
      <c r="A2118" t="s">
        <v>16</v>
      </c>
      <c r="B2118" s="5">
        <v>1128299</v>
      </c>
      <c r="C2118" s="6" t="s">
        <v>377</v>
      </c>
      <c r="D2118" t="s">
        <v>178</v>
      </c>
      <c r="E2118" t="s">
        <v>812</v>
      </c>
      <c r="F2118" t="s">
        <v>813</v>
      </c>
      <c r="G2118" t="s">
        <v>23</v>
      </c>
      <c r="H2118" s="3">
        <v>55.000000000000007</v>
      </c>
      <c r="I2118" s="5">
        <v>525</v>
      </c>
      <c r="J2118" s="3">
        <v>28875.000000000004</v>
      </c>
      <c r="K2118" s="3">
        <v>11550.000000000002</v>
      </c>
      <c r="L2118" s="4">
        <v>0.4</v>
      </c>
      <c r="M2118" t="s">
        <v>809</v>
      </c>
      <c r="N2118">
        <v>2021</v>
      </c>
      <c r="O2118">
        <v>7</v>
      </c>
      <c r="P2118">
        <v>22</v>
      </c>
      <c r="Q2118" t="str">
        <f>TEXT(DATE(2024, sales[[#This Row],[month]], 1), "MMMM")</f>
        <v>July</v>
      </c>
      <c r="R2118" s="4">
        <f t="shared" si="33"/>
        <v>-0.14444444444444435</v>
      </c>
    </row>
    <row r="2119" spans="1:18" x14ac:dyDescent="0.25">
      <c r="A2119" t="s">
        <v>16</v>
      </c>
      <c r="B2119" s="5">
        <v>1128299</v>
      </c>
      <c r="C2119" s="6" t="s">
        <v>377</v>
      </c>
      <c r="D2119" t="s">
        <v>178</v>
      </c>
      <c r="E2119" t="s">
        <v>812</v>
      </c>
      <c r="F2119" t="s">
        <v>813</v>
      </c>
      <c r="G2119" t="s">
        <v>25</v>
      </c>
      <c r="H2119" s="3">
        <v>55.000000000000007</v>
      </c>
      <c r="I2119" s="5">
        <v>475</v>
      </c>
      <c r="J2119" s="3">
        <v>26125.000000000004</v>
      </c>
      <c r="K2119" s="3">
        <v>9143.75</v>
      </c>
      <c r="L2119" s="4">
        <v>0.35</v>
      </c>
      <c r="M2119" t="s">
        <v>809</v>
      </c>
      <c r="N2119">
        <v>2021</v>
      </c>
      <c r="O2119">
        <v>7</v>
      </c>
      <c r="P2119">
        <v>22</v>
      </c>
      <c r="Q2119" t="str">
        <f>TEXT(DATE(2024, sales[[#This Row],[month]], 1), "MMMM")</f>
        <v>July</v>
      </c>
      <c r="R2119" s="4">
        <f t="shared" si="33"/>
        <v>-9.5238095238095233E-2</v>
      </c>
    </row>
    <row r="2120" spans="1:18" x14ac:dyDescent="0.25">
      <c r="A2120" t="s">
        <v>16</v>
      </c>
      <c r="B2120" s="5">
        <v>1128299</v>
      </c>
      <c r="C2120" s="6" t="s">
        <v>377</v>
      </c>
      <c r="D2120" t="s">
        <v>178</v>
      </c>
      <c r="E2120" t="s">
        <v>812</v>
      </c>
      <c r="F2120" t="s">
        <v>813</v>
      </c>
      <c r="G2120" t="s">
        <v>27</v>
      </c>
      <c r="H2120" s="3">
        <v>50</v>
      </c>
      <c r="I2120" s="5">
        <v>375</v>
      </c>
      <c r="J2120" s="3">
        <v>18750</v>
      </c>
      <c r="K2120" s="3">
        <v>6562.5</v>
      </c>
      <c r="L2120" s="4">
        <v>0.35</v>
      </c>
      <c r="M2120" t="s">
        <v>809</v>
      </c>
      <c r="N2120">
        <v>2021</v>
      </c>
      <c r="O2120">
        <v>7</v>
      </c>
      <c r="P2120">
        <v>22</v>
      </c>
      <c r="Q2120" t="str">
        <f>TEXT(DATE(2024, sales[[#This Row],[month]], 1), "MMMM")</f>
        <v>July</v>
      </c>
      <c r="R2120" s="4">
        <f t="shared" si="33"/>
        <v>-0.28229665071770343</v>
      </c>
    </row>
    <row r="2121" spans="1:18" x14ac:dyDescent="0.25">
      <c r="A2121" t="s">
        <v>16</v>
      </c>
      <c r="B2121" s="5">
        <v>1128299</v>
      </c>
      <c r="C2121" s="6" t="s">
        <v>377</v>
      </c>
      <c r="D2121" t="s">
        <v>178</v>
      </c>
      <c r="E2121" t="s">
        <v>812</v>
      </c>
      <c r="F2121" t="s">
        <v>813</v>
      </c>
      <c r="G2121" t="s">
        <v>29</v>
      </c>
      <c r="H2121" s="3">
        <v>55.000000000000007</v>
      </c>
      <c r="I2121" s="5">
        <v>425</v>
      </c>
      <c r="J2121" s="3">
        <v>23375.000000000004</v>
      </c>
      <c r="K2121" s="3">
        <v>7012.5000000000009</v>
      </c>
      <c r="L2121" s="4">
        <v>0.3</v>
      </c>
      <c r="M2121" t="s">
        <v>809</v>
      </c>
      <c r="N2121">
        <v>2021</v>
      </c>
      <c r="O2121">
        <v>7</v>
      </c>
      <c r="P2121">
        <v>22</v>
      </c>
      <c r="Q2121" t="str">
        <f>TEXT(DATE(2024, sales[[#This Row],[month]], 1), "MMMM")</f>
        <v>July</v>
      </c>
      <c r="R2121" s="4">
        <f t="shared" si="33"/>
        <v>0.24666666666666687</v>
      </c>
    </row>
    <row r="2122" spans="1:18" x14ac:dyDescent="0.25">
      <c r="A2122" t="s">
        <v>16</v>
      </c>
      <c r="B2122" s="5">
        <v>1128299</v>
      </c>
      <c r="C2122" s="6" t="s">
        <v>377</v>
      </c>
      <c r="D2122" t="s">
        <v>178</v>
      </c>
      <c r="E2122" t="s">
        <v>812</v>
      </c>
      <c r="F2122" t="s">
        <v>813</v>
      </c>
      <c r="G2122" t="s">
        <v>31</v>
      </c>
      <c r="H2122" s="3">
        <v>70</v>
      </c>
      <c r="I2122" s="5">
        <v>425</v>
      </c>
      <c r="J2122" s="3">
        <v>29750</v>
      </c>
      <c r="K2122" s="3">
        <v>7437.5</v>
      </c>
      <c r="L2122" s="4">
        <v>0.25</v>
      </c>
      <c r="M2122" t="s">
        <v>809</v>
      </c>
      <c r="N2122">
        <v>2021</v>
      </c>
      <c r="O2122">
        <v>7</v>
      </c>
      <c r="P2122">
        <v>22</v>
      </c>
      <c r="Q2122" t="str">
        <f>TEXT(DATE(2024, sales[[#This Row],[month]], 1), "MMMM")</f>
        <v>July</v>
      </c>
      <c r="R2122" s="4">
        <f t="shared" si="33"/>
        <v>0.27272727272727254</v>
      </c>
    </row>
    <row r="2123" spans="1:18" x14ac:dyDescent="0.25">
      <c r="A2123" t="s">
        <v>16</v>
      </c>
      <c r="B2123" s="5">
        <v>1128299</v>
      </c>
      <c r="C2123" s="6" t="s">
        <v>410</v>
      </c>
      <c r="D2123" t="s">
        <v>178</v>
      </c>
      <c r="E2123" t="s">
        <v>812</v>
      </c>
      <c r="F2123" t="s">
        <v>813</v>
      </c>
      <c r="G2123" t="s">
        <v>20</v>
      </c>
      <c r="H2123" s="3">
        <v>55.000000000000007</v>
      </c>
      <c r="I2123" s="5">
        <v>625</v>
      </c>
      <c r="J2123" s="3">
        <v>34375.000000000007</v>
      </c>
      <c r="K2123" s="3">
        <v>12031.250000000002</v>
      </c>
      <c r="L2123" s="4">
        <v>0.35</v>
      </c>
      <c r="M2123" t="s">
        <v>809</v>
      </c>
      <c r="N2123">
        <v>2021</v>
      </c>
      <c r="O2123">
        <v>8</v>
      </c>
      <c r="P2123">
        <v>23</v>
      </c>
      <c r="Q2123" t="str">
        <f>TEXT(DATE(2024, sales[[#This Row],[month]], 1), "MMMM")</f>
        <v>August</v>
      </c>
      <c r="R2123" s="4">
        <f t="shared" si="33"/>
        <v>0.15546218487394983</v>
      </c>
    </row>
    <row r="2124" spans="1:18" x14ac:dyDescent="0.25">
      <c r="A2124" t="s">
        <v>16</v>
      </c>
      <c r="B2124" s="5">
        <v>1128299</v>
      </c>
      <c r="C2124" s="6" t="s">
        <v>410</v>
      </c>
      <c r="D2124" t="s">
        <v>178</v>
      </c>
      <c r="E2124" t="s">
        <v>812</v>
      </c>
      <c r="F2124" t="s">
        <v>813</v>
      </c>
      <c r="G2124" t="s">
        <v>23</v>
      </c>
      <c r="H2124" s="3">
        <v>60.000000000000007</v>
      </c>
      <c r="I2124" s="5">
        <v>575</v>
      </c>
      <c r="J2124" s="3">
        <v>34500.000000000007</v>
      </c>
      <c r="K2124" s="3">
        <v>13800.000000000004</v>
      </c>
      <c r="L2124" s="4">
        <v>0.4</v>
      </c>
      <c r="M2124" t="s">
        <v>809</v>
      </c>
      <c r="N2124">
        <v>2021</v>
      </c>
      <c r="O2124">
        <v>8</v>
      </c>
      <c r="P2124">
        <v>23</v>
      </c>
      <c r="Q2124" t="str">
        <f>TEXT(DATE(2024, sales[[#This Row],[month]], 1), "MMMM")</f>
        <v>August</v>
      </c>
      <c r="R2124" s="4">
        <f t="shared" si="33"/>
        <v>3.6363636363636355E-3</v>
      </c>
    </row>
    <row r="2125" spans="1:18" x14ac:dyDescent="0.25">
      <c r="A2125" t="s">
        <v>16</v>
      </c>
      <c r="B2125" s="5">
        <v>1128299</v>
      </c>
      <c r="C2125" s="6" t="s">
        <v>410</v>
      </c>
      <c r="D2125" t="s">
        <v>178</v>
      </c>
      <c r="E2125" t="s">
        <v>812</v>
      </c>
      <c r="F2125" t="s">
        <v>813</v>
      </c>
      <c r="G2125" t="s">
        <v>25</v>
      </c>
      <c r="H2125" s="3">
        <v>55.000000000000007</v>
      </c>
      <c r="I2125" s="5">
        <v>450</v>
      </c>
      <c r="J2125" s="3">
        <v>24750.000000000004</v>
      </c>
      <c r="K2125" s="3">
        <v>8662.5</v>
      </c>
      <c r="L2125" s="4">
        <v>0.35</v>
      </c>
      <c r="M2125" t="s">
        <v>809</v>
      </c>
      <c r="N2125">
        <v>2021</v>
      </c>
      <c r="O2125">
        <v>8</v>
      </c>
      <c r="P2125">
        <v>23</v>
      </c>
      <c r="Q2125" t="str">
        <f>TEXT(DATE(2024, sales[[#This Row],[month]], 1), "MMMM")</f>
        <v>August</v>
      </c>
      <c r="R2125" s="4">
        <f t="shared" si="33"/>
        <v>-0.28260869565217395</v>
      </c>
    </row>
    <row r="2126" spans="1:18" x14ac:dyDescent="0.25">
      <c r="A2126" t="s">
        <v>16</v>
      </c>
      <c r="B2126" s="5">
        <v>1128299</v>
      </c>
      <c r="C2126" s="6" t="s">
        <v>410</v>
      </c>
      <c r="D2126" t="s">
        <v>178</v>
      </c>
      <c r="E2126" t="s">
        <v>812</v>
      </c>
      <c r="F2126" t="s">
        <v>813</v>
      </c>
      <c r="G2126" t="s">
        <v>27</v>
      </c>
      <c r="H2126" s="3">
        <v>55.000000000000007</v>
      </c>
      <c r="I2126" s="5">
        <v>400</v>
      </c>
      <c r="J2126" s="3">
        <v>22000.000000000004</v>
      </c>
      <c r="K2126" s="3">
        <v>7700.0000000000009</v>
      </c>
      <c r="L2126" s="4">
        <v>0.35</v>
      </c>
      <c r="M2126" t="s">
        <v>809</v>
      </c>
      <c r="N2126">
        <v>2021</v>
      </c>
      <c r="O2126">
        <v>8</v>
      </c>
      <c r="P2126">
        <v>23</v>
      </c>
      <c r="Q2126" t="str">
        <f>TEXT(DATE(2024, sales[[#This Row],[month]], 1), "MMMM")</f>
        <v>August</v>
      </c>
      <c r="R2126" s="4">
        <f t="shared" si="33"/>
        <v>-0.11111111111111109</v>
      </c>
    </row>
    <row r="2127" spans="1:18" x14ac:dyDescent="0.25">
      <c r="A2127" t="s">
        <v>16</v>
      </c>
      <c r="B2127" s="5">
        <v>1128299</v>
      </c>
      <c r="C2127" s="6" t="s">
        <v>410</v>
      </c>
      <c r="D2127" t="s">
        <v>178</v>
      </c>
      <c r="E2127" t="s">
        <v>812</v>
      </c>
      <c r="F2127" t="s">
        <v>813</v>
      </c>
      <c r="G2127" t="s">
        <v>29</v>
      </c>
      <c r="H2127" s="3">
        <v>65</v>
      </c>
      <c r="I2127" s="5">
        <v>400</v>
      </c>
      <c r="J2127" s="3">
        <v>26000</v>
      </c>
      <c r="K2127" s="3">
        <v>7800</v>
      </c>
      <c r="L2127" s="4">
        <v>0.3</v>
      </c>
      <c r="M2127" t="s">
        <v>809</v>
      </c>
      <c r="N2127">
        <v>2021</v>
      </c>
      <c r="O2127">
        <v>8</v>
      </c>
      <c r="P2127">
        <v>23</v>
      </c>
      <c r="Q2127" t="str">
        <f>TEXT(DATE(2024, sales[[#This Row],[month]], 1), "MMMM")</f>
        <v>August</v>
      </c>
      <c r="R2127" s="4">
        <f t="shared" si="33"/>
        <v>0.18181818181818163</v>
      </c>
    </row>
    <row r="2128" spans="1:18" x14ac:dyDescent="0.25">
      <c r="A2128" t="s">
        <v>16</v>
      </c>
      <c r="B2128" s="5">
        <v>1128299</v>
      </c>
      <c r="C2128" s="6" t="s">
        <v>410</v>
      </c>
      <c r="D2128" t="s">
        <v>178</v>
      </c>
      <c r="E2128" t="s">
        <v>812</v>
      </c>
      <c r="F2128" t="s">
        <v>813</v>
      </c>
      <c r="G2128" t="s">
        <v>31</v>
      </c>
      <c r="H2128" s="3">
        <v>70</v>
      </c>
      <c r="I2128" s="5">
        <v>375</v>
      </c>
      <c r="J2128" s="3">
        <v>26250</v>
      </c>
      <c r="K2128" s="3">
        <v>6562.5</v>
      </c>
      <c r="L2128" s="4">
        <v>0.25</v>
      </c>
      <c r="M2128" t="s">
        <v>809</v>
      </c>
      <c r="N2128">
        <v>2021</v>
      </c>
      <c r="O2128">
        <v>8</v>
      </c>
      <c r="P2128">
        <v>23</v>
      </c>
      <c r="Q2128" t="str">
        <f>TEXT(DATE(2024, sales[[#This Row],[month]], 1), "MMMM")</f>
        <v>August</v>
      </c>
      <c r="R2128" s="4">
        <f t="shared" si="33"/>
        <v>9.6153846153846159E-3</v>
      </c>
    </row>
    <row r="2129" spans="1:18" x14ac:dyDescent="0.25">
      <c r="A2129" t="s">
        <v>16</v>
      </c>
      <c r="B2129" s="5">
        <v>1128299</v>
      </c>
      <c r="C2129" s="6" t="s">
        <v>442</v>
      </c>
      <c r="D2129" t="s">
        <v>178</v>
      </c>
      <c r="E2129" t="s">
        <v>812</v>
      </c>
      <c r="F2129" t="s">
        <v>813</v>
      </c>
      <c r="G2129" t="s">
        <v>20</v>
      </c>
      <c r="H2129" s="3">
        <v>45.000000000000007</v>
      </c>
      <c r="I2129" s="5">
        <v>575</v>
      </c>
      <c r="J2129" s="3">
        <v>25875.000000000004</v>
      </c>
      <c r="K2129" s="3">
        <v>9056.25</v>
      </c>
      <c r="L2129" s="4">
        <v>0.35</v>
      </c>
      <c r="M2129" t="s">
        <v>809</v>
      </c>
      <c r="N2129">
        <v>2021</v>
      </c>
      <c r="O2129">
        <v>9</v>
      </c>
      <c r="P2129">
        <v>24</v>
      </c>
      <c r="Q2129" t="str">
        <f>TEXT(DATE(2024, sales[[#This Row],[month]], 1), "MMMM")</f>
        <v>September</v>
      </c>
      <c r="R2129" s="4">
        <f t="shared" si="33"/>
        <v>-1.4285714285714146E-2</v>
      </c>
    </row>
    <row r="2130" spans="1:18" x14ac:dyDescent="0.25">
      <c r="A2130" t="s">
        <v>16</v>
      </c>
      <c r="B2130" s="5">
        <v>1128299</v>
      </c>
      <c r="C2130" s="6" t="s">
        <v>442</v>
      </c>
      <c r="D2130" t="s">
        <v>178</v>
      </c>
      <c r="E2130" t="s">
        <v>812</v>
      </c>
      <c r="F2130" t="s">
        <v>813</v>
      </c>
      <c r="G2130" t="s">
        <v>23</v>
      </c>
      <c r="H2130" s="3">
        <v>50.000000000000014</v>
      </c>
      <c r="I2130" s="5">
        <v>575</v>
      </c>
      <c r="J2130" s="3">
        <v>28750.000000000007</v>
      </c>
      <c r="K2130" s="3">
        <v>11500.000000000004</v>
      </c>
      <c r="L2130" s="4">
        <v>0.4</v>
      </c>
      <c r="M2130" t="s">
        <v>809</v>
      </c>
      <c r="N2130">
        <v>2021</v>
      </c>
      <c r="O2130">
        <v>9</v>
      </c>
      <c r="P2130">
        <v>24</v>
      </c>
      <c r="Q2130" t="str">
        <f>TEXT(DATE(2024, sales[[#This Row],[month]], 1), "MMMM")</f>
        <v>September</v>
      </c>
      <c r="R2130" s="4">
        <f t="shared" si="33"/>
        <v>0.11111111111111123</v>
      </c>
    </row>
    <row r="2131" spans="1:18" x14ac:dyDescent="0.25">
      <c r="A2131" t="s">
        <v>16</v>
      </c>
      <c r="B2131" s="5">
        <v>1128299</v>
      </c>
      <c r="C2131" s="6" t="s">
        <v>442</v>
      </c>
      <c r="D2131" t="s">
        <v>178</v>
      </c>
      <c r="E2131" t="s">
        <v>812</v>
      </c>
      <c r="F2131" t="s">
        <v>813</v>
      </c>
      <c r="G2131" t="s">
        <v>25</v>
      </c>
      <c r="H2131" s="3">
        <v>45.000000000000007</v>
      </c>
      <c r="I2131" s="5">
        <v>425</v>
      </c>
      <c r="J2131" s="3">
        <v>19125.000000000004</v>
      </c>
      <c r="K2131" s="3">
        <v>6693.7500000000009</v>
      </c>
      <c r="L2131" s="4">
        <v>0.35</v>
      </c>
      <c r="M2131" t="s">
        <v>809</v>
      </c>
      <c r="N2131">
        <v>2021</v>
      </c>
      <c r="O2131">
        <v>9</v>
      </c>
      <c r="P2131">
        <v>24</v>
      </c>
      <c r="Q2131" t="str">
        <f>TEXT(DATE(2024, sales[[#This Row],[month]], 1), "MMMM")</f>
        <v>September</v>
      </c>
      <c r="R2131" s="4">
        <f t="shared" si="33"/>
        <v>-0.33478260869565224</v>
      </c>
    </row>
    <row r="2132" spans="1:18" x14ac:dyDescent="0.25">
      <c r="A2132" t="s">
        <v>16</v>
      </c>
      <c r="B2132" s="5">
        <v>1128299</v>
      </c>
      <c r="C2132" s="6" t="s">
        <v>442</v>
      </c>
      <c r="D2132" t="s">
        <v>178</v>
      </c>
      <c r="E2132" t="s">
        <v>812</v>
      </c>
      <c r="F2132" t="s">
        <v>813</v>
      </c>
      <c r="G2132" t="s">
        <v>27</v>
      </c>
      <c r="H2132" s="3">
        <v>45.000000000000007</v>
      </c>
      <c r="I2132" s="5">
        <v>375</v>
      </c>
      <c r="J2132" s="3">
        <v>16875.000000000004</v>
      </c>
      <c r="K2132" s="3">
        <v>5906.2500000000009</v>
      </c>
      <c r="L2132" s="4">
        <v>0.35</v>
      </c>
      <c r="M2132" t="s">
        <v>809</v>
      </c>
      <c r="N2132">
        <v>2021</v>
      </c>
      <c r="O2132">
        <v>9</v>
      </c>
      <c r="P2132">
        <v>24</v>
      </c>
      <c r="Q2132" t="str">
        <f>TEXT(DATE(2024, sales[[#This Row],[month]], 1), "MMMM")</f>
        <v>September</v>
      </c>
      <c r="R2132" s="4">
        <f t="shared" si="33"/>
        <v>-0.1176470588235294</v>
      </c>
    </row>
    <row r="2133" spans="1:18" x14ac:dyDescent="0.25">
      <c r="A2133" t="s">
        <v>16</v>
      </c>
      <c r="B2133" s="5">
        <v>1128299</v>
      </c>
      <c r="C2133" s="6" t="s">
        <v>442</v>
      </c>
      <c r="D2133" t="s">
        <v>178</v>
      </c>
      <c r="E2133" t="s">
        <v>812</v>
      </c>
      <c r="F2133" t="s">
        <v>813</v>
      </c>
      <c r="G2133" t="s">
        <v>29</v>
      </c>
      <c r="H2133" s="3">
        <v>55.000000000000007</v>
      </c>
      <c r="I2133" s="5">
        <v>375</v>
      </c>
      <c r="J2133" s="3">
        <v>20625.000000000004</v>
      </c>
      <c r="K2133" s="3">
        <v>6187.5000000000009</v>
      </c>
      <c r="L2133" s="4">
        <v>0.3</v>
      </c>
      <c r="M2133" t="s">
        <v>809</v>
      </c>
      <c r="N2133">
        <v>2021</v>
      </c>
      <c r="O2133">
        <v>9</v>
      </c>
      <c r="P2133">
        <v>24</v>
      </c>
      <c r="Q2133" t="str">
        <f>TEXT(DATE(2024, sales[[#This Row],[month]], 1), "MMMM")</f>
        <v>September</v>
      </c>
      <c r="R2133" s="4">
        <f t="shared" si="33"/>
        <v>0.22222222222222218</v>
      </c>
    </row>
    <row r="2134" spans="1:18" x14ac:dyDescent="0.25">
      <c r="A2134" t="s">
        <v>16</v>
      </c>
      <c r="B2134" s="5">
        <v>1128299</v>
      </c>
      <c r="C2134" s="6" t="s">
        <v>442</v>
      </c>
      <c r="D2134" t="s">
        <v>178</v>
      </c>
      <c r="E2134" t="s">
        <v>812</v>
      </c>
      <c r="F2134" t="s">
        <v>813</v>
      </c>
      <c r="G2134" t="s">
        <v>31</v>
      </c>
      <c r="H2134" s="3">
        <v>60.000000000000007</v>
      </c>
      <c r="I2134" s="5">
        <v>425</v>
      </c>
      <c r="J2134" s="3">
        <v>25500.000000000004</v>
      </c>
      <c r="K2134" s="3">
        <v>6375.0000000000009</v>
      </c>
      <c r="L2134" s="4">
        <v>0.25</v>
      </c>
      <c r="M2134" t="s">
        <v>809</v>
      </c>
      <c r="N2134">
        <v>2021</v>
      </c>
      <c r="O2134">
        <v>9</v>
      </c>
      <c r="P2134">
        <v>24</v>
      </c>
      <c r="Q2134" t="str">
        <f>TEXT(DATE(2024, sales[[#This Row],[month]], 1), "MMMM")</f>
        <v>September</v>
      </c>
      <c r="R2134" s="4">
        <f t="shared" si="33"/>
        <v>0.23636363636363633</v>
      </c>
    </row>
    <row r="2135" spans="1:18" x14ac:dyDescent="0.25">
      <c r="A2135" t="s">
        <v>16</v>
      </c>
      <c r="B2135" s="5">
        <v>1128299</v>
      </c>
      <c r="C2135" s="6" t="s">
        <v>471</v>
      </c>
      <c r="D2135" t="s">
        <v>178</v>
      </c>
      <c r="E2135" t="s">
        <v>812</v>
      </c>
      <c r="F2135" t="s">
        <v>813</v>
      </c>
      <c r="G2135" t="s">
        <v>20</v>
      </c>
      <c r="H2135" s="3">
        <v>45.000000000000007</v>
      </c>
      <c r="I2135" s="5">
        <v>500</v>
      </c>
      <c r="J2135" s="3">
        <v>22500.000000000004</v>
      </c>
      <c r="K2135" s="3">
        <v>7875.0000000000009</v>
      </c>
      <c r="L2135" s="4">
        <v>0.35</v>
      </c>
      <c r="M2135" t="s">
        <v>809</v>
      </c>
      <c r="N2135">
        <v>2021</v>
      </c>
      <c r="O2135">
        <v>10</v>
      </c>
      <c r="P2135">
        <v>23</v>
      </c>
      <c r="Q2135" t="str">
        <f>TEXT(DATE(2024, sales[[#This Row],[month]], 1), "MMMM")</f>
        <v>October</v>
      </c>
      <c r="R2135" s="4">
        <f t="shared" si="33"/>
        <v>-0.1176470588235294</v>
      </c>
    </row>
    <row r="2136" spans="1:18" x14ac:dyDescent="0.25">
      <c r="A2136" t="s">
        <v>16</v>
      </c>
      <c r="B2136" s="5">
        <v>1128299</v>
      </c>
      <c r="C2136" s="6" t="s">
        <v>471</v>
      </c>
      <c r="D2136" t="s">
        <v>178</v>
      </c>
      <c r="E2136" t="s">
        <v>812</v>
      </c>
      <c r="F2136" t="s">
        <v>813</v>
      </c>
      <c r="G2136" t="s">
        <v>23</v>
      </c>
      <c r="H2136" s="3">
        <v>50.000000000000014</v>
      </c>
      <c r="I2136" s="5">
        <v>500</v>
      </c>
      <c r="J2136" s="3">
        <v>25000.000000000007</v>
      </c>
      <c r="K2136" s="3">
        <v>10000.000000000004</v>
      </c>
      <c r="L2136" s="4">
        <v>0.4</v>
      </c>
      <c r="M2136" t="s">
        <v>809</v>
      </c>
      <c r="N2136">
        <v>2021</v>
      </c>
      <c r="O2136">
        <v>10</v>
      </c>
      <c r="P2136">
        <v>23</v>
      </c>
      <c r="Q2136" t="str">
        <f>TEXT(DATE(2024, sales[[#This Row],[month]], 1), "MMMM")</f>
        <v>October</v>
      </c>
      <c r="R2136" s="4">
        <f t="shared" si="33"/>
        <v>0.11111111111111126</v>
      </c>
    </row>
    <row r="2137" spans="1:18" x14ac:dyDescent="0.25">
      <c r="A2137" t="s">
        <v>16</v>
      </c>
      <c r="B2137" s="5">
        <v>1128299</v>
      </c>
      <c r="C2137" s="6" t="s">
        <v>471</v>
      </c>
      <c r="D2137" t="s">
        <v>178</v>
      </c>
      <c r="E2137" t="s">
        <v>812</v>
      </c>
      <c r="F2137" t="s">
        <v>813</v>
      </c>
      <c r="G2137" t="s">
        <v>25</v>
      </c>
      <c r="H2137" s="3">
        <v>45.000000000000007</v>
      </c>
      <c r="I2137" s="5">
        <v>325</v>
      </c>
      <c r="J2137" s="3">
        <v>14625.000000000002</v>
      </c>
      <c r="K2137" s="3">
        <v>5118.75</v>
      </c>
      <c r="L2137" s="4">
        <v>0.35</v>
      </c>
      <c r="M2137" t="s">
        <v>809</v>
      </c>
      <c r="N2137">
        <v>2021</v>
      </c>
      <c r="O2137">
        <v>10</v>
      </c>
      <c r="P2137">
        <v>23</v>
      </c>
      <c r="Q2137" t="str">
        <f>TEXT(DATE(2024, sales[[#This Row],[month]], 1), "MMMM")</f>
        <v>October</v>
      </c>
      <c r="R2137" s="4">
        <f t="shared" si="33"/>
        <v>-0.41500000000000009</v>
      </c>
    </row>
    <row r="2138" spans="1:18" x14ac:dyDescent="0.25">
      <c r="A2138" t="s">
        <v>16</v>
      </c>
      <c r="B2138" s="5">
        <v>1128299</v>
      </c>
      <c r="C2138" s="6" t="s">
        <v>471</v>
      </c>
      <c r="D2138" t="s">
        <v>178</v>
      </c>
      <c r="E2138" t="s">
        <v>812</v>
      </c>
      <c r="F2138" t="s">
        <v>813</v>
      </c>
      <c r="G2138" t="s">
        <v>27</v>
      </c>
      <c r="H2138" s="3">
        <v>45.000000000000007</v>
      </c>
      <c r="I2138" s="5">
        <v>300</v>
      </c>
      <c r="J2138" s="3">
        <v>13500.000000000002</v>
      </c>
      <c r="K2138" s="3">
        <v>4725</v>
      </c>
      <c r="L2138" s="4">
        <v>0.35</v>
      </c>
      <c r="M2138" t="s">
        <v>809</v>
      </c>
      <c r="N2138">
        <v>2021</v>
      </c>
      <c r="O2138">
        <v>10</v>
      </c>
      <c r="P2138">
        <v>23</v>
      </c>
      <c r="Q2138" t="str">
        <f>TEXT(DATE(2024, sales[[#This Row],[month]], 1), "MMMM")</f>
        <v>October</v>
      </c>
      <c r="R2138" s="4">
        <f t="shared" si="33"/>
        <v>-7.6923076923076913E-2</v>
      </c>
    </row>
    <row r="2139" spans="1:18" x14ac:dyDescent="0.25">
      <c r="A2139" t="s">
        <v>16</v>
      </c>
      <c r="B2139" s="5">
        <v>1128299</v>
      </c>
      <c r="C2139" s="6" t="s">
        <v>471</v>
      </c>
      <c r="D2139" t="s">
        <v>178</v>
      </c>
      <c r="E2139" t="s">
        <v>812</v>
      </c>
      <c r="F2139" t="s">
        <v>813</v>
      </c>
      <c r="G2139" t="s">
        <v>29</v>
      </c>
      <c r="H2139" s="3">
        <v>55.000000000000007</v>
      </c>
      <c r="I2139" s="5">
        <v>275</v>
      </c>
      <c r="J2139" s="3">
        <v>15125.000000000002</v>
      </c>
      <c r="K2139" s="3">
        <v>4537.5</v>
      </c>
      <c r="L2139" s="4">
        <v>0.3</v>
      </c>
      <c r="M2139" t="s">
        <v>809</v>
      </c>
      <c r="N2139">
        <v>2021</v>
      </c>
      <c r="O2139">
        <v>10</v>
      </c>
      <c r="P2139">
        <v>23</v>
      </c>
      <c r="Q2139" t="str">
        <f>TEXT(DATE(2024, sales[[#This Row],[month]], 1), "MMMM")</f>
        <v>October</v>
      </c>
      <c r="R2139" s="4">
        <f t="shared" si="33"/>
        <v>0.12037037037037035</v>
      </c>
    </row>
    <row r="2140" spans="1:18" x14ac:dyDescent="0.25">
      <c r="A2140" t="s">
        <v>16</v>
      </c>
      <c r="B2140" s="5">
        <v>1128299</v>
      </c>
      <c r="C2140" s="6" t="s">
        <v>471</v>
      </c>
      <c r="D2140" t="s">
        <v>178</v>
      </c>
      <c r="E2140" t="s">
        <v>812</v>
      </c>
      <c r="F2140" t="s">
        <v>813</v>
      </c>
      <c r="G2140" t="s">
        <v>31</v>
      </c>
      <c r="H2140" s="3">
        <v>60.000000000000007</v>
      </c>
      <c r="I2140" s="5">
        <v>325</v>
      </c>
      <c r="J2140" s="3">
        <v>19500.000000000004</v>
      </c>
      <c r="K2140" s="3">
        <v>4875.0000000000009</v>
      </c>
      <c r="L2140" s="4">
        <v>0.25</v>
      </c>
      <c r="M2140" t="s">
        <v>809</v>
      </c>
      <c r="N2140">
        <v>2021</v>
      </c>
      <c r="O2140">
        <v>10</v>
      </c>
      <c r="P2140">
        <v>23</v>
      </c>
      <c r="Q2140" t="str">
        <f>TEXT(DATE(2024, sales[[#This Row],[month]], 1), "MMMM")</f>
        <v>October</v>
      </c>
      <c r="R2140" s="4">
        <f t="shared" si="33"/>
        <v>0.28925619834710753</v>
      </c>
    </row>
    <row r="2141" spans="1:18" x14ac:dyDescent="0.25">
      <c r="A2141" t="s">
        <v>16</v>
      </c>
      <c r="B2141" s="5">
        <v>1128299</v>
      </c>
      <c r="C2141" s="6" t="s">
        <v>504</v>
      </c>
      <c r="D2141" t="s">
        <v>178</v>
      </c>
      <c r="E2141" t="s">
        <v>812</v>
      </c>
      <c r="F2141" t="s">
        <v>813</v>
      </c>
      <c r="G2141" t="s">
        <v>20</v>
      </c>
      <c r="H2141" s="3">
        <v>45.000000000000007</v>
      </c>
      <c r="I2141" s="5">
        <v>500</v>
      </c>
      <c r="J2141" s="3">
        <v>22500.000000000004</v>
      </c>
      <c r="K2141" s="3">
        <v>7875.0000000000009</v>
      </c>
      <c r="L2141" s="4">
        <v>0.35</v>
      </c>
      <c r="M2141" t="s">
        <v>809</v>
      </c>
      <c r="N2141">
        <v>2021</v>
      </c>
      <c r="O2141">
        <v>11</v>
      </c>
      <c r="P2141">
        <v>23</v>
      </c>
      <c r="Q2141" t="str">
        <f>TEXT(DATE(2024, sales[[#This Row],[month]], 1), "MMMM")</f>
        <v>November</v>
      </c>
      <c r="R2141" s="4">
        <f t="shared" si="33"/>
        <v>0.15384615384615383</v>
      </c>
    </row>
    <row r="2142" spans="1:18" x14ac:dyDescent="0.25">
      <c r="A2142" t="s">
        <v>16</v>
      </c>
      <c r="B2142" s="5">
        <v>1128299</v>
      </c>
      <c r="C2142" s="6" t="s">
        <v>504</v>
      </c>
      <c r="D2142" t="s">
        <v>178</v>
      </c>
      <c r="E2142" t="s">
        <v>812</v>
      </c>
      <c r="F2142" t="s">
        <v>813</v>
      </c>
      <c r="G2142" t="s">
        <v>23</v>
      </c>
      <c r="H2142" s="3">
        <v>50.000000000000014</v>
      </c>
      <c r="I2142" s="5">
        <v>525</v>
      </c>
      <c r="J2142" s="3">
        <v>26250.000000000007</v>
      </c>
      <c r="K2142" s="3">
        <v>10500.000000000004</v>
      </c>
      <c r="L2142" s="4">
        <v>0.4</v>
      </c>
      <c r="M2142" t="s">
        <v>809</v>
      </c>
      <c r="N2142">
        <v>2021</v>
      </c>
      <c r="O2142">
        <v>11</v>
      </c>
      <c r="P2142">
        <v>23</v>
      </c>
      <c r="Q2142" t="str">
        <f>TEXT(DATE(2024, sales[[#This Row],[month]], 1), "MMMM")</f>
        <v>November</v>
      </c>
      <c r="R2142" s="4">
        <f t="shared" si="33"/>
        <v>0.1666666666666668</v>
      </c>
    </row>
    <row r="2143" spans="1:18" x14ac:dyDescent="0.25">
      <c r="A2143" t="s">
        <v>16</v>
      </c>
      <c r="B2143" s="5">
        <v>1128299</v>
      </c>
      <c r="C2143" s="6" t="s">
        <v>504</v>
      </c>
      <c r="D2143" t="s">
        <v>178</v>
      </c>
      <c r="E2143" t="s">
        <v>812</v>
      </c>
      <c r="F2143" t="s">
        <v>813</v>
      </c>
      <c r="G2143" t="s">
        <v>25</v>
      </c>
      <c r="H2143" s="3">
        <v>45.000000000000007</v>
      </c>
      <c r="I2143" s="5">
        <v>375</v>
      </c>
      <c r="J2143" s="3">
        <v>16875.000000000004</v>
      </c>
      <c r="K2143" s="3">
        <v>5906.2500000000009</v>
      </c>
      <c r="L2143" s="4">
        <v>0.35</v>
      </c>
      <c r="M2143" t="s">
        <v>809</v>
      </c>
      <c r="N2143">
        <v>2021</v>
      </c>
      <c r="O2143">
        <v>11</v>
      </c>
      <c r="P2143">
        <v>23</v>
      </c>
      <c r="Q2143" t="str">
        <f>TEXT(DATE(2024, sales[[#This Row],[month]], 1), "MMMM")</f>
        <v>November</v>
      </c>
      <c r="R2143" s="4">
        <f t="shared" si="33"/>
        <v>-0.35714285714285721</v>
      </c>
    </row>
    <row r="2144" spans="1:18" x14ac:dyDescent="0.25">
      <c r="A2144" t="s">
        <v>16</v>
      </c>
      <c r="B2144" s="5">
        <v>1128299</v>
      </c>
      <c r="C2144" s="6" t="s">
        <v>504</v>
      </c>
      <c r="D2144" t="s">
        <v>178</v>
      </c>
      <c r="E2144" t="s">
        <v>812</v>
      </c>
      <c r="F2144" t="s">
        <v>813</v>
      </c>
      <c r="G2144" t="s">
        <v>27</v>
      </c>
      <c r="H2144" s="3">
        <v>45.000000000000007</v>
      </c>
      <c r="I2144" s="5">
        <v>350</v>
      </c>
      <c r="J2144" s="3">
        <v>15750.000000000002</v>
      </c>
      <c r="K2144" s="3">
        <v>5512.5</v>
      </c>
      <c r="L2144" s="4">
        <v>0.35</v>
      </c>
      <c r="M2144" t="s">
        <v>809</v>
      </c>
      <c r="N2144">
        <v>2021</v>
      </c>
      <c r="O2144">
        <v>11</v>
      </c>
      <c r="P2144">
        <v>23</v>
      </c>
      <c r="Q2144" t="str">
        <f>TEXT(DATE(2024, sales[[#This Row],[month]], 1), "MMMM")</f>
        <v>November</v>
      </c>
      <c r="R2144" s="4">
        <f t="shared" si="33"/>
        <v>-6.6666666666666763E-2</v>
      </c>
    </row>
    <row r="2145" spans="1:18" x14ac:dyDescent="0.25">
      <c r="A2145" t="s">
        <v>16</v>
      </c>
      <c r="B2145" s="5">
        <v>1128299</v>
      </c>
      <c r="C2145" s="6" t="s">
        <v>504</v>
      </c>
      <c r="D2145" t="s">
        <v>178</v>
      </c>
      <c r="E2145" t="s">
        <v>812</v>
      </c>
      <c r="F2145" t="s">
        <v>813</v>
      </c>
      <c r="G2145" t="s">
        <v>29</v>
      </c>
      <c r="H2145" s="3">
        <v>55.000000000000007</v>
      </c>
      <c r="I2145" s="5">
        <v>300</v>
      </c>
      <c r="J2145" s="3">
        <v>16500.000000000004</v>
      </c>
      <c r="K2145" s="3">
        <v>4950.0000000000009</v>
      </c>
      <c r="L2145" s="4">
        <v>0.3</v>
      </c>
      <c r="M2145" t="s">
        <v>809</v>
      </c>
      <c r="N2145">
        <v>2021</v>
      </c>
      <c r="O2145">
        <v>11</v>
      </c>
      <c r="P2145">
        <v>23</v>
      </c>
      <c r="Q2145" t="str">
        <f>TEXT(DATE(2024, sales[[#This Row],[month]], 1), "MMMM")</f>
        <v>November</v>
      </c>
      <c r="R2145" s="4">
        <f t="shared" si="33"/>
        <v>4.7619047619047727E-2</v>
      </c>
    </row>
    <row r="2146" spans="1:18" x14ac:dyDescent="0.25">
      <c r="A2146" t="s">
        <v>16</v>
      </c>
      <c r="B2146" s="5">
        <v>1128299</v>
      </c>
      <c r="C2146" s="6" t="s">
        <v>504</v>
      </c>
      <c r="D2146" t="s">
        <v>178</v>
      </c>
      <c r="E2146" t="s">
        <v>812</v>
      </c>
      <c r="F2146" t="s">
        <v>813</v>
      </c>
      <c r="G2146" t="s">
        <v>31</v>
      </c>
      <c r="H2146" s="3">
        <v>60.000000000000007</v>
      </c>
      <c r="I2146" s="5">
        <v>425</v>
      </c>
      <c r="J2146" s="3">
        <v>25500.000000000004</v>
      </c>
      <c r="K2146" s="3">
        <v>6375.0000000000009</v>
      </c>
      <c r="L2146" s="4">
        <v>0.25</v>
      </c>
      <c r="M2146" t="s">
        <v>809</v>
      </c>
      <c r="N2146">
        <v>2021</v>
      </c>
      <c r="O2146">
        <v>11</v>
      </c>
      <c r="P2146">
        <v>23</v>
      </c>
      <c r="Q2146" t="str">
        <f>TEXT(DATE(2024, sales[[#This Row],[month]], 1), "MMMM")</f>
        <v>November</v>
      </c>
      <c r="R2146" s="4">
        <f t="shared" si="33"/>
        <v>0.5454545454545453</v>
      </c>
    </row>
    <row r="2147" spans="1:18" x14ac:dyDescent="0.25">
      <c r="A2147" t="s">
        <v>16</v>
      </c>
      <c r="B2147" s="5">
        <v>1128299</v>
      </c>
      <c r="C2147" s="6" t="s">
        <v>533</v>
      </c>
      <c r="D2147" t="s">
        <v>178</v>
      </c>
      <c r="E2147" t="s">
        <v>812</v>
      </c>
      <c r="F2147" t="s">
        <v>813</v>
      </c>
      <c r="G2147" t="s">
        <v>20</v>
      </c>
      <c r="H2147" s="3">
        <v>45.000000000000007</v>
      </c>
      <c r="I2147" s="5">
        <v>625</v>
      </c>
      <c r="J2147" s="3">
        <v>28125.000000000004</v>
      </c>
      <c r="K2147" s="3">
        <v>9843.75</v>
      </c>
      <c r="L2147" s="4">
        <v>0.35</v>
      </c>
      <c r="M2147" t="s">
        <v>809</v>
      </c>
      <c r="N2147">
        <v>2021</v>
      </c>
      <c r="O2147">
        <v>12</v>
      </c>
      <c r="P2147">
        <v>22</v>
      </c>
      <c r="Q2147" t="str">
        <f>TEXT(DATE(2024, sales[[#This Row],[month]], 1), "MMMM")</f>
        <v>December</v>
      </c>
      <c r="R2147" s="4">
        <f t="shared" si="33"/>
        <v>0.10294117647058822</v>
      </c>
    </row>
    <row r="2148" spans="1:18" x14ac:dyDescent="0.25">
      <c r="A2148" t="s">
        <v>16</v>
      </c>
      <c r="B2148" s="5">
        <v>1128299</v>
      </c>
      <c r="C2148" s="6" t="s">
        <v>533</v>
      </c>
      <c r="D2148" t="s">
        <v>178</v>
      </c>
      <c r="E2148" t="s">
        <v>812</v>
      </c>
      <c r="F2148" t="s">
        <v>813</v>
      </c>
      <c r="G2148" t="s">
        <v>23</v>
      </c>
      <c r="H2148" s="3">
        <v>50.000000000000014</v>
      </c>
      <c r="I2148" s="5">
        <v>625</v>
      </c>
      <c r="J2148" s="3">
        <v>31250.000000000007</v>
      </c>
      <c r="K2148" s="3">
        <v>12500.000000000004</v>
      </c>
      <c r="L2148" s="4">
        <v>0.4</v>
      </c>
      <c r="M2148" t="s">
        <v>809</v>
      </c>
      <c r="N2148">
        <v>2021</v>
      </c>
      <c r="O2148">
        <v>12</v>
      </c>
      <c r="P2148">
        <v>22</v>
      </c>
      <c r="Q2148" t="str">
        <f>TEXT(DATE(2024, sales[[#This Row],[month]], 1), "MMMM")</f>
        <v>December</v>
      </c>
      <c r="R2148" s="4">
        <f t="shared" si="33"/>
        <v>0.11111111111111123</v>
      </c>
    </row>
    <row r="2149" spans="1:18" x14ac:dyDescent="0.25">
      <c r="A2149" t="s">
        <v>248</v>
      </c>
      <c r="B2149" s="5">
        <v>1128299</v>
      </c>
      <c r="C2149" s="6" t="s">
        <v>533</v>
      </c>
      <c r="D2149" t="s">
        <v>178</v>
      </c>
      <c r="E2149" t="s">
        <v>812</v>
      </c>
      <c r="F2149" t="s">
        <v>813</v>
      </c>
      <c r="G2149" t="s">
        <v>25</v>
      </c>
      <c r="H2149" s="3">
        <v>45.000000000000007</v>
      </c>
      <c r="I2149" s="5">
        <v>425</v>
      </c>
      <c r="J2149" s="3">
        <v>19125.000000000004</v>
      </c>
      <c r="K2149" s="3">
        <v>6693.7500000000009</v>
      </c>
      <c r="L2149" s="4">
        <v>0.35</v>
      </c>
      <c r="M2149" t="s">
        <v>809</v>
      </c>
      <c r="N2149">
        <v>2021</v>
      </c>
      <c r="O2149">
        <v>12</v>
      </c>
      <c r="P2149">
        <v>22</v>
      </c>
      <c r="Q2149" t="str">
        <f>TEXT(DATE(2024, sales[[#This Row],[month]], 1), "MMMM")</f>
        <v>December</v>
      </c>
      <c r="R2149" s="4">
        <f t="shared" si="33"/>
        <v>-0.38800000000000001</v>
      </c>
    </row>
    <row r="2150" spans="1:18" x14ac:dyDescent="0.25">
      <c r="A2150" t="s">
        <v>248</v>
      </c>
      <c r="B2150" s="5">
        <v>1128299</v>
      </c>
      <c r="C2150" s="6" t="s">
        <v>533</v>
      </c>
      <c r="D2150" t="s">
        <v>178</v>
      </c>
      <c r="E2150" t="s">
        <v>812</v>
      </c>
      <c r="F2150" t="s">
        <v>813</v>
      </c>
      <c r="G2150" t="s">
        <v>27</v>
      </c>
      <c r="H2150" s="3">
        <v>45.000000000000007</v>
      </c>
      <c r="I2150" s="5">
        <v>425</v>
      </c>
      <c r="J2150" s="3">
        <v>19125.000000000004</v>
      </c>
      <c r="K2150" s="3">
        <v>6693.7500000000009</v>
      </c>
      <c r="L2150" s="4">
        <v>0.35</v>
      </c>
      <c r="M2150" t="s">
        <v>809</v>
      </c>
      <c r="N2150">
        <v>2021</v>
      </c>
      <c r="O2150">
        <v>12</v>
      </c>
      <c r="P2150">
        <v>22</v>
      </c>
      <c r="Q2150" t="str">
        <f>TEXT(DATE(2024, sales[[#This Row],[month]], 1), "MMMM")</f>
        <v>December</v>
      </c>
      <c r="R2150" s="4">
        <f t="shared" si="33"/>
        <v>0</v>
      </c>
    </row>
    <row r="2151" spans="1:18" x14ac:dyDescent="0.25">
      <c r="A2151" t="s">
        <v>248</v>
      </c>
      <c r="B2151" s="5">
        <v>1128299</v>
      </c>
      <c r="C2151" s="6" t="s">
        <v>533</v>
      </c>
      <c r="D2151" t="s">
        <v>178</v>
      </c>
      <c r="E2151" t="s">
        <v>812</v>
      </c>
      <c r="F2151" t="s">
        <v>813</v>
      </c>
      <c r="G2151" t="s">
        <v>29</v>
      </c>
      <c r="H2151" s="3">
        <v>55.000000000000007</v>
      </c>
      <c r="I2151" s="5">
        <v>350</v>
      </c>
      <c r="J2151" s="3">
        <v>19250.000000000004</v>
      </c>
      <c r="K2151" s="3">
        <v>5775.0000000000009</v>
      </c>
      <c r="L2151" s="4">
        <v>0.3</v>
      </c>
      <c r="M2151" t="s">
        <v>809</v>
      </c>
      <c r="N2151">
        <v>2021</v>
      </c>
      <c r="O2151">
        <v>12</v>
      </c>
      <c r="P2151">
        <v>22</v>
      </c>
      <c r="Q2151" t="str">
        <f>TEXT(DATE(2024, sales[[#This Row],[month]], 1), "MMMM")</f>
        <v>December</v>
      </c>
      <c r="R2151" s="4">
        <f t="shared" si="33"/>
        <v>6.5359477124182991E-3</v>
      </c>
    </row>
    <row r="2152" spans="1:18" x14ac:dyDescent="0.25">
      <c r="A2152" t="s">
        <v>248</v>
      </c>
      <c r="B2152" s="5">
        <v>1128299</v>
      </c>
      <c r="C2152" s="6" t="s">
        <v>533</v>
      </c>
      <c r="D2152" t="s">
        <v>178</v>
      </c>
      <c r="E2152" t="s">
        <v>812</v>
      </c>
      <c r="F2152" t="s">
        <v>813</v>
      </c>
      <c r="G2152" t="s">
        <v>31</v>
      </c>
      <c r="H2152" s="3">
        <v>60.000000000000007</v>
      </c>
      <c r="I2152" s="5">
        <v>450</v>
      </c>
      <c r="J2152" s="3">
        <v>27000.000000000004</v>
      </c>
      <c r="K2152" s="3">
        <v>6750.0000000000009</v>
      </c>
      <c r="L2152" s="4">
        <v>0.25</v>
      </c>
      <c r="M2152" t="s">
        <v>809</v>
      </c>
      <c r="N2152">
        <v>2021</v>
      </c>
      <c r="O2152">
        <v>12</v>
      </c>
      <c r="P2152">
        <v>22</v>
      </c>
      <c r="Q2152" t="str">
        <f>TEXT(DATE(2024, sales[[#This Row],[month]], 1), "MMMM")</f>
        <v>December</v>
      </c>
      <c r="R2152" s="4">
        <f t="shared" si="33"/>
        <v>0.40259740259740251</v>
      </c>
    </row>
    <row r="2153" spans="1:18" x14ac:dyDescent="0.25">
      <c r="A2153" t="s">
        <v>248</v>
      </c>
      <c r="B2153" s="5">
        <v>1128299</v>
      </c>
      <c r="C2153" s="6" t="s">
        <v>226</v>
      </c>
      <c r="D2153" t="s">
        <v>178</v>
      </c>
      <c r="E2153" t="s">
        <v>812</v>
      </c>
      <c r="F2153" t="s">
        <v>813</v>
      </c>
      <c r="G2153" t="s">
        <v>20</v>
      </c>
      <c r="H2153" s="3">
        <v>34.999999999999993</v>
      </c>
      <c r="I2153" s="5">
        <v>475</v>
      </c>
      <c r="J2153" s="3">
        <v>16624.999999999996</v>
      </c>
      <c r="K2153" s="3">
        <v>5818.7499999999982</v>
      </c>
      <c r="L2153" s="4">
        <v>0.35</v>
      </c>
      <c r="M2153" t="s">
        <v>809</v>
      </c>
      <c r="N2153">
        <v>2021</v>
      </c>
      <c r="O2153">
        <v>1</v>
      </c>
      <c r="P2153">
        <v>26</v>
      </c>
      <c r="Q2153" t="str">
        <f>TEXT(DATE(2024, sales[[#This Row],[month]], 1), "MMMM")</f>
        <v>January</v>
      </c>
      <c r="R2153" s="4">
        <f t="shared" si="33"/>
        <v>-0.38425925925925947</v>
      </c>
    </row>
    <row r="2154" spans="1:18" x14ac:dyDescent="0.25">
      <c r="A2154" t="s">
        <v>248</v>
      </c>
      <c r="B2154" s="5">
        <v>1128299</v>
      </c>
      <c r="C2154" s="6" t="s">
        <v>226</v>
      </c>
      <c r="D2154" t="s">
        <v>178</v>
      </c>
      <c r="E2154" t="s">
        <v>812</v>
      </c>
      <c r="F2154" t="s">
        <v>813</v>
      </c>
      <c r="G2154" t="s">
        <v>23</v>
      </c>
      <c r="H2154" s="3">
        <v>45</v>
      </c>
      <c r="I2154" s="5">
        <v>475</v>
      </c>
      <c r="J2154" s="3">
        <v>21375</v>
      </c>
      <c r="K2154" s="3">
        <v>8550</v>
      </c>
      <c r="L2154" s="4">
        <v>0.4</v>
      </c>
      <c r="M2154" t="s">
        <v>809</v>
      </c>
      <c r="N2154">
        <v>2021</v>
      </c>
      <c r="O2154">
        <v>1</v>
      </c>
      <c r="P2154">
        <v>26</v>
      </c>
      <c r="Q2154" t="str">
        <f>TEXT(DATE(2024, sales[[#This Row],[month]], 1), "MMMM")</f>
        <v>January</v>
      </c>
      <c r="R2154" s="4">
        <f t="shared" si="33"/>
        <v>0.28571428571428598</v>
      </c>
    </row>
    <row r="2155" spans="1:18" x14ac:dyDescent="0.25">
      <c r="A2155" t="s">
        <v>248</v>
      </c>
      <c r="B2155" s="5">
        <v>1128299</v>
      </c>
      <c r="C2155" s="6" t="s">
        <v>226</v>
      </c>
      <c r="D2155" t="s">
        <v>178</v>
      </c>
      <c r="E2155" t="s">
        <v>812</v>
      </c>
      <c r="F2155" t="s">
        <v>813</v>
      </c>
      <c r="G2155" t="s">
        <v>25</v>
      </c>
      <c r="H2155" s="3">
        <v>45</v>
      </c>
      <c r="I2155" s="5">
        <v>475</v>
      </c>
      <c r="J2155" s="3">
        <v>21375</v>
      </c>
      <c r="K2155" s="3">
        <v>7481.2499999999991</v>
      </c>
      <c r="L2155" s="4">
        <v>0.35</v>
      </c>
      <c r="M2155" t="s">
        <v>809</v>
      </c>
      <c r="N2155">
        <v>2021</v>
      </c>
      <c r="O2155">
        <v>1</v>
      </c>
      <c r="P2155">
        <v>26</v>
      </c>
      <c r="Q2155" t="str">
        <f>TEXT(DATE(2024, sales[[#This Row],[month]], 1), "MMMM")</f>
        <v>January</v>
      </c>
      <c r="R2155" s="4">
        <f t="shared" si="33"/>
        <v>0</v>
      </c>
    </row>
    <row r="2156" spans="1:18" x14ac:dyDescent="0.25">
      <c r="A2156" t="s">
        <v>248</v>
      </c>
      <c r="B2156" s="5">
        <v>1128299</v>
      </c>
      <c r="C2156" s="6" t="s">
        <v>226</v>
      </c>
      <c r="D2156" t="s">
        <v>178</v>
      </c>
      <c r="E2156" t="s">
        <v>812</v>
      </c>
      <c r="F2156" t="s">
        <v>813</v>
      </c>
      <c r="G2156" t="s">
        <v>27</v>
      </c>
      <c r="H2156" s="3">
        <v>45</v>
      </c>
      <c r="I2156" s="5">
        <v>325</v>
      </c>
      <c r="J2156" s="3">
        <v>14625</v>
      </c>
      <c r="K2156" s="3">
        <v>5118.75</v>
      </c>
      <c r="L2156" s="4">
        <v>0.35</v>
      </c>
      <c r="M2156" t="s">
        <v>809</v>
      </c>
      <c r="N2156">
        <v>2021</v>
      </c>
      <c r="O2156">
        <v>1</v>
      </c>
      <c r="P2156">
        <v>26</v>
      </c>
      <c r="Q2156" t="str">
        <f>TEXT(DATE(2024, sales[[#This Row],[month]], 1), "MMMM")</f>
        <v>January</v>
      </c>
      <c r="R2156" s="4">
        <f t="shared" si="33"/>
        <v>-0.31578947368421051</v>
      </c>
    </row>
    <row r="2157" spans="1:18" x14ac:dyDescent="0.25">
      <c r="A2157" t="s">
        <v>248</v>
      </c>
      <c r="B2157" s="5">
        <v>1128299</v>
      </c>
      <c r="C2157" s="6" t="s">
        <v>226</v>
      </c>
      <c r="D2157" t="s">
        <v>178</v>
      </c>
      <c r="E2157" t="s">
        <v>812</v>
      </c>
      <c r="F2157" t="s">
        <v>813</v>
      </c>
      <c r="G2157" t="s">
        <v>29</v>
      </c>
      <c r="H2157" s="3">
        <v>50.000000000000014</v>
      </c>
      <c r="I2157" s="5">
        <v>275</v>
      </c>
      <c r="J2157" s="3">
        <v>13750.000000000004</v>
      </c>
      <c r="K2157" s="3">
        <v>4125.0000000000009</v>
      </c>
      <c r="L2157" s="4">
        <v>0.3</v>
      </c>
      <c r="M2157" t="s">
        <v>809</v>
      </c>
      <c r="N2157">
        <v>2021</v>
      </c>
      <c r="O2157">
        <v>1</v>
      </c>
      <c r="P2157">
        <v>26</v>
      </c>
      <c r="Q2157" t="str">
        <f>TEXT(DATE(2024, sales[[#This Row],[month]], 1), "MMMM")</f>
        <v>January</v>
      </c>
      <c r="R2157" s="4">
        <f t="shared" si="33"/>
        <v>-5.9829059829059582E-2</v>
      </c>
    </row>
    <row r="2158" spans="1:18" x14ac:dyDescent="0.25">
      <c r="A2158" t="s">
        <v>248</v>
      </c>
      <c r="B2158" s="5">
        <v>1128299</v>
      </c>
      <c r="C2158" s="6" t="s">
        <v>226</v>
      </c>
      <c r="D2158" t="s">
        <v>178</v>
      </c>
      <c r="E2158" t="s">
        <v>812</v>
      </c>
      <c r="F2158" t="s">
        <v>813</v>
      </c>
      <c r="G2158" t="s">
        <v>31</v>
      </c>
      <c r="H2158" s="3">
        <v>45</v>
      </c>
      <c r="I2158" s="5">
        <v>475</v>
      </c>
      <c r="J2158" s="3">
        <v>21375</v>
      </c>
      <c r="K2158" s="3">
        <v>5343.75</v>
      </c>
      <c r="L2158" s="4">
        <v>0.25</v>
      </c>
      <c r="M2158" t="s">
        <v>809</v>
      </c>
      <c r="N2158">
        <v>2021</v>
      </c>
      <c r="O2158">
        <v>1</v>
      </c>
      <c r="P2158">
        <v>26</v>
      </c>
      <c r="Q2158" t="str">
        <f>TEXT(DATE(2024, sales[[#This Row],[month]], 1), "MMMM")</f>
        <v>January</v>
      </c>
      <c r="R2158" s="4">
        <f t="shared" si="33"/>
        <v>0.55454545454545412</v>
      </c>
    </row>
    <row r="2159" spans="1:18" x14ac:dyDescent="0.25">
      <c r="A2159" t="s">
        <v>248</v>
      </c>
      <c r="B2159" s="5">
        <v>1128299</v>
      </c>
      <c r="C2159" s="6" t="s">
        <v>757</v>
      </c>
      <c r="D2159" t="s">
        <v>178</v>
      </c>
      <c r="E2159" t="s">
        <v>812</v>
      </c>
      <c r="F2159" t="s">
        <v>813</v>
      </c>
      <c r="G2159" t="s">
        <v>20</v>
      </c>
      <c r="H2159" s="3">
        <v>34.999999999999993</v>
      </c>
      <c r="I2159" s="5">
        <v>525</v>
      </c>
      <c r="J2159" s="3">
        <v>18375</v>
      </c>
      <c r="K2159" s="3">
        <v>6431.2499999999982</v>
      </c>
      <c r="L2159" s="4">
        <v>0.35</v>
      </c>
      <c r="M2159" t="s">
        <v>809</v>
      </c>
      <c r="N2159">
        <v>2021</v>
      </c>
      <c r="O2159">
        <v>2</v>
      </c>
      <c r="P2159">
        <v>26</v>
      </c>
      <c r="Q2159" t="str">
        <f>TEXT(DATE(2024, sales[[#This Row],[month]], 1), "MMMM")</f>
        <v>February</v>
      </c>
      <c r="R2159" s="4">
        <f t="shared" si="33"/>
        <v>-0.14035087719298245</v>
      </c>
    </row>
    <row r="2160" spans="1:18" x14ac:dyDescent="0.25">
      <c r="A2160" t="s">
        <v>248</v>
      </c>
      <c r="B2160" s="5">
        <v>1128299</v>
      </c>
      <c r="C2160" s="6" t="s">
        <v>757</v>
      </c>
      <c r="D2160" t="s">
        <v>178</v>
      </c>
      <c r="E2160" t="s">
        <v>812</v>
      </c>
      <c r="F2160" t="s">
        <v>813</v>
      </c>
      <c r="G2160" t="s">
        <v>23</v>
      </c>
      <c r="H2160" s="3">
        <v>45</v>
      </c>
      <c r="I2160" s="5">
        <v>425</v>
      </c>
      <c r="J2160" s="3">
        <v>19125</v>
      </c>
      <c r="K2160" s="3">
        <v>7650</v>
      </c>
      <c r="L2160" s="4">
        <v>0.4</v>
      </c>
      <c r="M2160" t="s">
        <v>809</v>
      </c>
      <c r="N2160">
        <v>2021</v>
      </c>
      <c r="O2160">
        <v>2</v>
      </c>
      <c r="P2160">
        <v>26</v>
      </c>
      <c r="Q2160" t="str">
        <f>TEXT(DATE(2024, sales[[#This Row],[month]], 1), "MMMM")</f>
        <v>February</v>
      </c>
      <c r="R2160" s="4">
        <f t="shared" si="33"/>
        <v>4.0816326530612242E-2</v>
      </c>
    </row>
    <row r="2161" spans="1:18" x14ac:dyDescent="0.25">
      <c r="A2161" t="s">
        <v>248</v>
      </c>
      <c r="B2161" s="5">
        <v>1128299</v>
      </c>
      <c r="C2161" s="6" t="s">
        <v>757</v>
      </c>
      <c r="D2161" t="s">
        <v>178</v>
      </c>
      <c r="E2161" t="s">
        <v>812</v>
      </c>
      <c r="F2161" t="s">
        <v>813</v>
      </c>
      <c r="G2161" t="s">
        <v>25</v>
      </c>
      <c r="H2161" s="3">
        <v>45</v>
      </c>
      <c r="I2161" s="5">
        <v>425</v>
      </c>
      <c r="J2161" s="3">
        <v>19125</v>
      </c>
      <c r="K2161" s="3">
        <v>6693.75</v>
      </c>
      <c r="L2161" s="4">
        <v>0.35</v>
      </c>
      <c r="M2161" t="s">
        <v>809</v>
      </c>
      <c r="N2161">
        <v>2021</v>
      </c>
      <c r="O2161">
        <v>2</v>
      </c>
      <c r="P2161">
        <v>26</v>
      </c>
      <c r="Q2161" t="str">
        <f>TEXT(DATE(2024, sales[[#This Row],[month]], 1), "MMMM")</f>
        <v>February</v>
      </c>
      <c r="R2161" s="4">
        <f t="shared" si="33"/>
        <v>0</v>
      </c>
    </row>
    <row r="2162" spans="1:18" x14ac:dyDescent="0.25">
      <c r="A2162" t="s">
        <v>248</v>
      </c>
      <c r="B2162" s="5">
        <v>1128299</v>
      </c>
      <c r="C2162" s="6" t="s">
        <v>757</v>
      </c>
      <c r="D2162" t="s">
        <v>178</v>
      </c>
      <c r="E2162" t="s">
        <v>814</v>
      </c>
      <c r="F2162" t="s">
        <v>815</v>
      </c>
      <c r="G2162" t="s">
        <v>27</v>
      </c>
      <c r="H2162" s="3">
        <v>45</v>
      </c>
      <c r="I2162" s="5">
        <v>275</v>
      </c>
      <c r="J2162" s="3">
        <v>12375</v>
      </c>
      <c r="K2162" s="3">
        <v>4331.25</v>
      </c>
      <c r="L2162" s="4">
        <v>0.35</v>
      </c>
      <c r="M2162" t="s">
        <v>809</v>
      </c>
      <c r="N2162">
        <v>2021</v>
      </c>
      <c r="O2162">
        <v>2</v>
      </c>
      <c r="P2162">
        <v>26</v>
      </c>
      <c r="Q2162" t="str">
        <f>TEXT(DATE(2024, sales[[#This Row],[month]], 1), "MMMM")</f>
        <v>February</v>
      </c>
      <c r="R2162" s="4">
        <f t="shared" si="33"/>
        <v>-0.35294117647058826</v>
      </c>
    </row>
    <row r="2163" spans="1:18" x14ac:dyDescent="0.25">
      <c r="A2163" t="s">
        <v>248</v>
      </c>
      <c r="B2163" s="5">
        <v>1128299</v>
      </c>
      <c r="C2163" s="6" t="s">
        <v>757</v>
      </c>
      <c r="D2163" t="s">
        <v>178</v>
      </c>
      <c r="E2163" t="s">
        <v>814</v>
      </c>
      <c r="F2163" t="s">
        <v>815</v>
      </c>
      <c r="G2163" t="s">
        <v>29</v>
      </c>
      <c r="H2163" s="3">
        <v>50.000000000000014</v>
      </c>
      <c r="I2163" s="5">
        <v>200</v>
      </c>
      <c r="J2163" s="3">
        <v>10000.000000000004</v>
      </c>
      <c r="K2163" s="3">
        <v>3000.0000000000009</v>
      </c>
      <c r="L2163" s="4">
        <v>0.3</v>
      </c>
      <c r="M2163" t="s">
        <v>809</v>
      </c>
      <c r="N2163">
        <v>2021</v>
      </c>
      <c r="O2163">
        <v>2</v>
      </c>
      <c r="P2163">
        <v>26</v>
      </c>
      <c r="Q2163" t="str">
        <f>TEXT(DATE(2024, sales[[#This Row],[month]], 1), "MMMM")</f>
        <v>February</v>
      </c>
      <c r="R2163" s="4">
        <f t="shared" si="33"/>
        <v>-0.19191919191919163</v>
      </c>
    </row>
    <row r="2164" spans="1:18" x14ac:dyDescent="0.25">
      <c r="A2164" t="s">
        <v>248</v>
      </c>
      <c r="B2164" s="5">
        <v>1128299</v>
      </c>
      <c r="C2164" s="6" t="s">
        <v>757</v>
      </c>
      <c r="D2164" t="s">
        <v>178</v>
      </c>
      <c r="E2164" t="s">
        <v>814</v>
      </c>
      <c r="F2164" t="s">
        <v>815</v>
      </c>
      <c r="G2164" t="s">
        <v>31</v>
      </c>
      <c r="H2164" s="3">
        <v>45</v>
      </c>
      <c r="I2164" s="5">
        <v>400</v>
      </c>
      <c r="J2164" s="3">
        <v>18000</v>
      </c>
      <c r="K2164" s="3">
        <v>4500</v>
      </c>
      <c r="L2164" s="4">
        <v>0.25</v>
      </c>
      <c r="M2164" t="s">
        <v>809</v>
      </c>
      <c r="N2164">
        <v>2021</v>
      </c>
      <c r="O2164">
        <v>2</v>
      </c>
      <c r="P2164">
        <v>26</v>
      </c>
      <c r="Q2164" t="str">
        <f>TEXT(DATE(2024, sales[[#This Row],[month]], 1), "MMMM")</f>
        <v>February</v>
      </c>
      <c r="R2164" s="4">
        <f t="shared" si="33"/>
        <v>0.79999999999999938</v>
      </c>
    </row>
    <row r="2165" spans="1:18" x14ac:dyDescent="0.25">
      <c r="A2165" t="s">
        <v>248</v>
      </c>
      <c r="B2165" s="5">
        <v>1128299</v>
      </c>
      <c r="C2165" s="6" t="s">
        <v>771</v>
      </c>
      <c r="D2165" t="s">
        <v>178</v>
      </c>
      <c r="E2165" t="s">
        <v>814</v>
      </c>
      <c r="F2165" t="s">
        <v>815</v>
      </c>
      <c r="G2165" t="s">
        <v>20</v>
      </c>
      <c r="H2165" s="3">
        <v>45</v>
      </c>
      <c r="I2165" s="5">
        <v>550</v>
      </c>
      <c r="J2165" s="3">
        <v>24750</v>
      </c>
      <c r="K2165" s="3">
        <v>8662.5</v>
      </c>
      <c r="L2165" s="4">
        <v>0.35</v>
      </c>
      <c r="M2165" t="s">
        <v>809</v>
      </c>
      <c r="N2165">
        <v>2021</v>
      </c>
      <c r="O2165">
        <v>3</v>
      </c>
      <c r="P2165">
        <v>25</v>
      </c>
      <c r="Q2165" t="str">
        <f>TEXT(DATE(2024, sales[[#This Row],[month]], 1), "MMMM")</f>
        <v>March</v>
      </c>
      <c r="R2165" s="4">
        <f t="shared" si="33"/>
        <v>0.375</v>
      </c>
    </row>
    <row r="2166" spans="1:18" x14ac:dyDescent="0.25">
      <c r="A2166" t="s">
        <v>248</v>
      </c>
      <c r="B2166" s="5">
        <v>1128299</v>
      </c>
      <c r="C2166" s="6" t="s">
        <v>771</v>
      </c>
      <c r="D2166" t="s">
        <v>178</v>
      </c>
      <c r="E2166" t="s">
        <v>814</v>
      </c>
      <c r="F2166" t="s">
        <v>815</v>
      </c>
      <c r="G2166" t="s">
        <v>23</v>
      </c>
      <c r="H2166" s="3">
        <v>55.000000000000007</v>
      </c>
      <c r="I2166" s="5">
        <v>400</v>
      </c>
      <c r="J2166" s="3">
        <v>22000.000000000004</v>
      </c>
      <c r="K2166" s="3">
        <v>8800.0000000000018</v>
      </c>
      <c r="L2166" s="4">
        <v>0.4</v>
      </c>
      <c r="M2166" t="s">
        <v>809</v>
      </c>
      <c r="N2166">
        <v>2021</v>
      </c>
      <c r="O2166">
        <v>3</v>
      </c>
      <c r="P2166">
        <v>25</v>
      </c>
      <c r="Q2166" t="str">
        <f>TEXT(DATE(2024, sales[[#This Row],[month]], 1), "MMMM")</f>
        <v>March</v>
      </c>
      <c r="R2166" s="4">
        <f t="shared" si="33"/>
        <v>-0.11111111111111097</v>
      </c>
    </row>
    <row r="2167" spans="1:18" x14ac:dyDescent="0.25">
      <c r="A2167" t="s">
        <v>248</v>
      </c>
      <c r="B2167" s="5">
        <v>1128299</v>
      </c>
      <c r="C2167" s="6" t="s">
        <v>771</v>
      </c>
      <c r="D2167" t="s">
        <v>178</v>
      </c>
      <c r="E2167" t="s">
        <v>814</v>
      </c>
      <c r="F2167" t="s">
        <v>815</v>
      </c>
      <c r="G2167" t="s">
        <v>25</v>
      </c>
      <c r="H2167" s="3">
        <v>55.000000000000007</v>
      </c>
      <c r="I2167" s="5">
        <v>400</v>
      </c>
      <c r="J2167" s="3">
        <v>22000.000000000004</v>
      </c>
      <c r="K2167" s="3">
        <v>7700.0000000000009</v>
      </c>
      <c r="L2167" s="4">
        <v>0.35</v>
      </c>
      <c r="M2167" t="s">
        <v>809</v>
      </c>
      <c r="N2167">
        <v>2021</v>
      </c>
      <c r="O2167">
        <v>3</v>
      </c>
      <c r="P2167">
        <v>25</v>
      </c>
      <c r="Q2167" t="str">
        <f>TEXT(DATE(2024, sales[[#This Row],[month]], 1), "MMMM")</f>
        <v>March</v>
      </c>
      <c r="R2167" s="4">
        <f t="shared" si="33"/>
        <v>0</v>
      </c>
    </row>
    <row r="2168" spans="1:18" x14ac:dyDescent="0.25">
      <c r="A2168" t="s">
        <v>248</v>
      </c>
      <c r="B2168" s="5">
        <v>1128299</v>
      </c>
      <c r="C2168" s="6" t="s">
        <v>771</v>
      </c>
      <c r="D2168" t="s">
        <v>178</v>
      </c>
      <c r="E2168" t="s">
        <v>814</v>
      </c>
      <c r="F2168" t="s">
        <v>815</v>
      </c>
      <c r="G2168" t="s">
        <v>27</v>
      </c>
      <c r="H2168" s="3">
        <v>55.000000000000007</v>
      </c>
      <c r="I2168" s="5">
        <v>275</v>
      </c>
      <c r="J2168" s="3">
        <v>15125.000000000002</v>
      </c>
      <c r="K2168" s="3">
        <v>5293.75</v>
      </c>
      <c r="L2168" s="4">
        <v>0.35</v>
      </c>
      <c r="M2168" t="s">
        <v>809</v>
      </c>
      <c r="N2168">
        <v>2021</v>
      </c>
      <c r="O2168">
        <v>3</v>
      </c>
      <c r="P2168">
        <v>25</v>
      </c>
      <c r="Q2168" t="str">
        <f>TEXT(DATE(2024, sales[[#This Row],[month]], 1), "MMMM")</f>
        <v>March</v>
      </c>
      <c r="R2168" s="4">
        <f t="shared" si="33"/>
        <v>-0.31250000000000006</v>
      </c>
    </row>
    <row r="2169" spans="1:18" x14ac:dyDescent="0.25">
      <c r="A2169" t="s">
        <v>248</v>
      </c>
      <c r="B2169" s="5">
        <v>1128299</v>
      </c>
      <c r="C2169" s="6" t="s">
        <v>771</v>
      </c>
      <c r="D2169" t="s">
        <v>178</v>
      </c>
      <c r="E2169" t="s">
        <v>814</v>
      </c>
      <c r="F2169" t="s">
        <v>815</v>
      </c>
      <c r="G2169" t="s">
        <v>29</v>
      </c>
      <c r="H2169" s="3">
        <v>60.000000000000007</v>
      </c>
      <c r="I2169" s="5">
        <v>175</v>
      </c>
      <c r="J2169" s="3">
        <v>10500.000000000002</v>
      </c>
      <c r="K2169" s="3">
        <v>3150.0000000000005</v>
      </c>
      <c r="L2169" s="4">
        <v>0.3</v>
      </c>
      <c r="M2169" t="s">
        <v>809</v>
      </c>
      <c r="N2169">
        <v>2021</v>
      </c>
      <c r="O2169">
        <v>3</v>
      </c>
      <c r="P2169">
        <v>25</v>
      </c>
      <c r="Q2169" t="str">
        <f>TEXT(DATE(2024, sales[[#This Row],[month]], 1), "MMMM")</f>
        <v>March</v>
      </c>
      <c r="R2169" s="4">
        <f t="shared" si="33"/>
        <v>-0.30578512396694213</v>
      </c>
    </row>
    <row r="2170" spans="1:18" x14ac:dyDescent="0.25">
      <c r="A2170" t="s">
        <v>248</v>
      </c>
      <c r="B2170" s="5">
        <v>1128299</v>
      </c>
      <c r="C2170" s="6" t="s">
        <v>771</v>
      </c>
      <c r="D2170" t="s">
        <v>178</v>
      </c>
      <c r="E2170" t="s">
        <v>814</v>
      </c>
      <c r="F2170" t="s">
        <v>815</v>
      </c>
      <c r="G2170" t="s">
        <v>31</v>
      </c>
      <c r="H2170" s="3">
        <v>55.000000000000007</v>
      </c>
      <c r="I2170" s="5">
        <v>375</v>
      </c>
      <c r="J2170" s="3">
        <v>20625.000000000004</v>
      </c>
      <c r="K2170" s="3">
        <v>5156.2500000000009</v>
      </c>
      <c r="L2170" s="4">
        <v>0.25</v>
      </c>
      <c r="M2170" t="s">
        <v>809</v>
      </c>
      <c r="N2170">
        <v>2021</v>
      </c>
      <c r="O2170">
        <v>3</v>
      </c>
      <c r="P2170">
        <v>25</v>
      </c>
      <c r="Q2170" t="str">
        <f>TEXT(DATE(2024, sales[[#This Row],[month]], 1), "MMMM")</f>
        <v>March</v>
      </c>
      <c r="R2170" s="4">
        <f t="shared" si="33"/>
        <v>0.9642857142857143</v>
      </c>
    </row>
    <row r="2171" spans="1:18" x14ac:dyDescent="0.25">
      <c r="A2171" t="s">
        <v>248</v>
      </c>
      <c r="B2171" s="5">
        <v>1128299</v>
      </c>
      <c r="C2171" s="6" t="s">
        <v>287</v>
      </c>
      <c r="D2171" t="s">
        <v>178</v>
      </c>
      <c r="E2171" t="s">
        <v>814</v>
      </c>
      <c r="F2171" t="s">
        <v>815</v>
      </c>
      <c r="G2171" t="s">
        <v>20</v>
      </c>
      <c r="H2171" s="3">
        <v>55.000000000000007</v>
      </c>
      <c r="I2171" s="5">
        <v>550</v>
      </c>
      <c r="J2171" s="3">
        <v>30250.000000000004</v>
      </c>
      <c r="K2171" s="3">
        <v>10587.5</v>
      </c>
      <c r="L2171" s="4">
        <v>0.35</v>
      </c>
      <c r="M2171" t="s">
        <v>809</v>
      </c>
      <c r="N2171">
        <v>2021</v>
      </c>
      <c r="O2171">
        <v>4</v>
      </c>
      <c r="P2171">
        <v>26</v>
      </c>
      <c r="Q2171" t="str">
        <f>TEXT(DATE(2024, sales[[#This Row],[month]], 1), "MMMM")</f>
        <v>April</v>
      </c>
      <c r="R2171" s="4">
        <f t="shared" si="33"/>
        <v>0.46666666666666656</v>
      </c>
    </row>
    <row r="2172" spans="1:18" x14ac:dyDescent="0.25">
      <c r="A2172" t="s">
        <v>248</v>
      </c>
      <c r="B2172" s="5">
        <v>1128299</v>
      </c>
      <c r="C2172" s="6" t="s">
        <v>287</v>
      </c>
      <c r="D2172" t="s">
        <v>178</v>
      </c>
      <c r="E2172" t="s">
        <v>814</v>
      </c>
      <c r="F2172" t="s">
        <v>815</v>
      </c>
      <c r="G2172" t="s">
        <v>23</v>
      </c>
      <c r="H2172" s="3">
        <v>60.000000000000007</v>
      </c>
      <c r="I2172" s="5">
        <v>350</v>
      </c>
      <c r="J2172" s="3">
        <v>21000.000000000004</v>
      </c>
      <c r="K2172" s="3">
        <v>8400.0000000000018</v>
      </c>
      <c r="L2172" s="4">
        <v>0.4</v>
      </c>
      <c r="M2172" t="s">
        <v>809</v>
      </c>
      <c r="N2172">
        <v>2021</v>
      </c>
      <c r="O2172">
        <v>4</v>
      </c>
      <c r="P2172">
        <v>26</v>
      </c>
      <c r="Q2172" t="str">
        <f>TEXT(DATE(2024, sales[[#This Row],[month]], 1), "MMMM")</f>
        <v>April</v>
      </c>
      <c r="R2172" s="4">
        <f t="shared" si="33"/>
        <v>-0.30578512396694213</v>
      </c>
    </row>
    <row r="2173" spans="1:18" x14ac:dyDescent="0.25">
      <c r="A2173" t="s">
        <v>248</v>
      </c>
      <c r="B2173" s="5">
        <v>1128299</v>
      </c>
      <c r="C2173" s="6" t="s">
        <v>287</v>
      </c>
      <c r="D2173" t="s">
        <v>178</v>
      </c>
      <c r="E2173" t="s">
        <v>814</v>
      </c>
      <c r="F2173" t="s">
        <v>815</v>
      </c>
      <c r="G2173" t="s">
        <v>25</v>
      </c>
      <c r="H2173" s="3">
        <v>60.000000000000007</v>
      </c>
      <c r="I2173" s="5">
        <v>400</v>
      </c>
      <c r="J2173" s="3">
        <v>24000.000000000004</v>
      </c>
      <c r="K2173" s="3">
        <v>8400</v>
      </c>
      <c r="L2173" s="4">
        <v>0.35</v>
      </c>
      <c r="M2173" t="s">
        <v>809</v>
      </c>
      <c r="N2173">
        <v>2021</v>
      </c>
      <c r="O2173">
        <v>4</v>
      </c>
      <c r="P2173">
        <v>26</v>
      </c>
      <c r="Q2173" t="str">
        <f>TEXT(DATE(2024, sales[[#This Row],[month]], 1), "MMMM")</f>
        <v>April</v>
      </c>
      <c r="R2173" s="4">
        <f t="shared" si="33"/>
        <v>0.14285714285714282</v>
      </c>
    </row>
    <row r="2174" spans="1:18" x14ac:dyDescent="0.25">
      <c r="A2174" t="s">
        <v>248</v>
      </c>
      <c r="B2174" s="5">
        <v>1128299</v>
      </c>
      <c r="C2174" s="6" t="s">
        <v>287</v>
      </c>
      <c r="D2174" t="s">
        <v>178</v>
      </c>
      <c r="E2174" t="s">
        <v>814</v>
      </c>
      <c r="F2174" t="s">
        <v>815</v>
      </c>
      <c r="G2174" t="s">
        <v>27</v>
      </c>
      <c r="H2174" s="3">
        <v>55.000000000000007</v>
      </c>
      <c r="I2174" s="5">
        <v>300</v>
      </c>
      <c r="J2174" s="3">
        <v>16500.000000000004</v>
      </c>
      <c r="K2174" s="3">
        <v>5775.0000000000009</v>
      </c>
      <c r="L2174" s="4">
        <v>0.35</v>
      </c>
      <c r="M2174" t="s">
        <v>809</v>
      </c>
      <c r="N2174">
        <v>2021</v>
      </c>
      <c r="O2174">
        <v>4</v>
      </c>
      <c r="P2174">
        <v>26</v>
      </c>
      <c r="Q2174" t="str">
        <f>TEXT(DATE(2024, sales[[#This Row],[month]], 1), "MMMM")</f>
        <v>April</v>
      </c>
      <c r="R2174" s="4">
        <f t="shared" si="33"/>
        <v>-0.31249999999999994</v>
      </c>
    </row>
    <row r="2175" spans="1:18" x14ac:dyDescent="0.25">
      <c r="A2175" t="s">
        <v>248</v>
      </c>
      <c r="B2175" s="5">
        <v>1128299</v>
      </c>
      <c r="C2175" s="6" t="s">
        <v>287</v>
      </c>
      <c r="D2175" t="s">
        <v>178</v>
      </c>
      <c r="E2175" t="s">
        <v>814</v>
      </c>
      <c r="F2175" t="s">
        <v>815</v>
      </c>
      <c r="G2175" t="s">
        <v>29</v>
      </c>
      <c r="H2175" s="3">
        <v>60.000000000000007</v>
      </c>
      <c r="I2175" s="5">
        <v>200</v>
      </c>
      <c r="J2175" s="3">
        <v>12000.000000000002</v>
      </c>
      <c r="K2175" s="3">
        <v>3600.0000000000005</v>
      </c>
      <c r="L2175" s="4">
        <v>0.3</v>
      </c>
      <c r="M2175" t="s">
        <v>809</v>
      </c>
      <c r="N2175">
        <v>2021</v>
      </c>
      <c r="O2175">
        <v>4</v>
      </c>
      <c r="P2175">
        <v>26</v>
      </c>
      <c r="Q2175" t="str">
        <f>TEXT(DATE(2024, sales[[#This Row],[month]], 1), "MMMM")</f>
        <v>April</v>
      </c>
      <c r="R2175" s="4">
        <f t="shared" si="33"/>
        <v>-0.27272727272727276</v>
      </c>
    </row>
    <row r="2176" spans="1:18" x14ac:dyDescent="0.25">
      <c r="A2176" t="s">
        <v>248</v>
      </c>
      <c r="B2176" s="5">
        <v>1128299</v>
      </c>
      <c r="C2176" s="6" t="s">
        <v>287</v>
      </c>
      <c r="D2176" t="s">
        <v>178</v>
      </c>
      <c r="E2176" t="s">
        <v>814</v>
      </c>
      <c r="F2176" t="s">
        <v>815</v>
      </c>
      <c r="G2176" t="s">
        <v>31</v>
      </c>
      <c r="H2176" s="3">
        <v>75.000000000000014</v>
      </c>
      <c r="I2176" s="5">
        <v>375</v>
      </c>
      <c r="J2176" s="3">
        <v>28125.000000000004</v>
      </c>
      <c r="K2176" s="3">
        <v>7031.2500000000009</v>
      </c>
      <c r="L2176" s="4">
        <v>0.25</v>
      </c>
      <c r="M2176" t="s">
        <v>809</v>
      </c>
      <c r="N2176">
        <v>2021</v>
      </c>
      <c r="O2176">
        <v>4</v>
      </c>
      <c r="P2176">
        <v>26</v>
      </c>
      <c r="Q2176" t="str">
        <f>TEXT(DATE(2024, sales[[#This Row],[month]], 1), "MMMM")</f>
        <v>April</v>
      </c>
      <c r="R2176" s="4">
        <f t="shared" si="33"/>
        <v>1.34375</v>
      </c>
    </row>
    <row r="2177" spans="1:18" x14ac:dyDescent="0.25">
      <c r="A2177" t="s">
        <v>248</v>
      </c>
      <c r="B2177" s="5">
        <v>1128299</v>
      </c>
      <c r="C2177" s="6" t="s">
        <v>318</v>
      </c>
      <c r="D2177" t="s">
        <v>178</v>
      </c>
      <c r="E2177" t="s">
        <v>814</v>
      </c>
      <c r="F2177" t="s">
        <v>815</v>
      </c>
      <c r="G2177" t="s">
        <v>20</v>
      </c>
      <c r="H2177" s="3">
        <v>55.000000000000007</v>
      </c>
      <c r="I2177" s="5">
        <v>575</v>
      </c>
      <c r="J2177" s="3">
        <v>31625.000000000004</v>
      </c>
      <c r="K2177" s="3">
        <v>11068.75</v>
      </c>
      <c r="L2177" s="4">
        <v>0.35</v>
      </c>
      <c r="M2177" t="s">
        <v>809</v>
      </c>
      <c r="N2177">
        <v>2021</v>
      </c>
      <c r="O2177">
        <v>5</v>
      </c>
      <c r="P2177">
        <v>27</v>
      </c>
      <c r="Q2177" t="str">
        <f>TEXT(DATE(2024, sales[[#This Row],[month]], 1), "MMMM")</f>
        <v>May</v>
      </c>
      <c r="R2177" s="4">
        <f t="shared" si="33"/>
        <v>0.12444444444444443</v>
      </c>
    </row>
    <row r="2178" spans="1:18" x14ac:dyDescent="0.25">
      <c r="A2178" t="s">
        <v>248</v>
      </c>
      <c r="B2178" s="5">
        <v>1128299</v>
      </c>
      <c r="C2178" s="6" t="s">
        <v>318</v>
      </c>
      <c r="D2178" t="s">
        <v>178</v>
      </c>
      <c r="E2178" t="s">
        <v>814</v>
      </c>
      <c r="F2178" t="s">
        <v>815</v>
      </c>
      <c r="G2178" t="s">
        <v>23</v>
      </c>
      <c r="H2178" s="3">
        <v>60.000000000000007</v>
      </c>
      <c r="I2178" s="5">
        <v>425</v>
      </c>
      <c r="J2178" s="3">
        <v>25500.000000000004</v>
      </c>
      <c r="K2178" s="3">
        <v>10200.000000000002</v>
      </c>
      <c r="L2178" s="4">
        <v>0.4</v>
      </c>
      <c r="M2178" t="s">
        <v>809</v>
      </c>
      <c r="N2178">
        <v>2021</v>
      </c>
      <c r="O2178">
        <v>5</v>
      </c>
      <c r="P2178">
        <v>27</v>
      </c>
      <c r="Q2178" t="str">
        <f>TEXT(DATE(2024, sales[[#This Row],[month]], 1), "MMMM")</f>
        <v>May</v>
      </c>
      <c r="R2178" s="4">
        <f t="shared" ref="R2178:R2241" si="34">IFERROR((J2178-J2177)/J2177, 0)</f>
        <v>-0.19367588932806321</v>
      </c>
    </row>
    <row r="2179" spans="1:18" x14ac:dyDescent="0.25">
      <c r="A2179" t="s">
        <v>248</v>
      </c>
      <c r="B2179" s="5">
        <v>1128299</v>
      </c>
      <c r="C2179" s="6" t="s">
        <v>318</v>
      </c>
      <c r="D2179" t="s">
        <v>178</v>
      </c>
      <c r="E2179" t="s">
        <v>814</v>
      </c>
      <c r="F2179" t="s">
        <v>815</v>
      </c>
      <c r="G2179" t="s">
        <v>25</v>
      </c>
      <c r="H2179" s="3">
        <v>60.000000000000007</v>
      </c>
      <c r="I2179" s="5">
        <v>450</v>
      </c>
      <c r="J2179" s="3">
        <v>27000.000000000004</v>
      </c>
      <c r="K2179" s="3">
        <v>9450</v>
      </c>
      <c r="L2179" s="4">
        <v>0.35</v>
      </c>
      <c r="M2179" t="s">
        <v>809</v>
      </c>
      <c r="N2179">
        <v>2021</v>
      </c>
      <c r="O2179">
        <v>5</v>
      </c>
      <c r="P2179">
        <v>27</v>
      </c>
      <c r="Q2179" t="str">
        <f>TEXT(DATE(2024, sales[[#This Row],[month]], 1), "MMMM")</f>
        <v>May</v>
      </c>
      <c r="R2179" s="4">
        <f t="shared" si="34"/>
        <v>5.8823529411764698E-2</v>
      </c>
    </row>
    <row r="2180" spans="1:18" x14ac:dyDescent="0.25">
      <c r="A2180" t="s">
        <v>248</v>
      </c>
      <c r="B2180" s="5">
        <v>1128299</v>
      </c>
      <c r="C2180" s="6" t="s">
        <v>318</v>
      </c>
      <c r="D2180" t="s">
        <v>178</v>
      </c>
      <c r="E2180" t="s">
        <v>814</v>
      </c>
      <c r="F2180" t="s">
        <v>815</v>
      </c>
      <c r="G2180" t="s">
        <v>27</v>
      </c>
      <c r="H2180" s="3">
        <v>55.000000000000007</v>
      </c>
      <c r="I2180" s="5">
        <v>350</v>
      </c>
      <c r="J2180" s="3">
        <v>19250.000000000004</v>
      </c>
      <c r="K2180" s="3">
        <v>6737.5000000000009</v>
      </c>
      <c r="L2180" s="4">
        <v>0.35</v>
      </c>
      <c r="M2180" t="s">
        <v>809</v>
      </c>
      <c r="N2180">
        <v>2021</v>
      </c>
      <c r="O2180">
        <v>5</v>
      </c>
      <c r="P2180">
        <v>27</v>
      </c>
      <c r="Q2180" t="str">
        <f>TEXT(DATE(2024, sales[[#This Row],[month]], 1), "MMMM")</f>
        <v>May</v>
      </c>
      <c r="R2180" s="4">
        <f t="shared" si="34"/>
        <v>-0.28703703703703698</v>
      </c>
    </row>
    <row r="2181" spans="1:18" x14ac:dyDescent="0.25">
      <c r="A2181" t="s">
        <v>248</v>
      </c>
      <c r="B2181" s="5">
        <v>1128299</v>
      </c>
      <c r="C2181" s="6" t="s">
        <v>318</v>
      </c>
      <c r="D2181" t="s">
        <v>178</v>
      </c>
      <c r="E2181" t="s">
        <v>814</v>
      </c>
      <c r="F2181" t="s">
        <v>815</v>
      </c>
      <c r="G2181" t="s">
        <v>29</v>
      </c>
      <c r="H2181" s="3">
        <v>60.000000000000007</v>
      </c>
      <c r="I2181" s="5">
        <v>250</v>
      </c>
      <c r="J2181" s="3">
        <v>15000.000000000002</v>
      </c>
      <c r="K2181" s="3">
        <v>4500</v>
      </c>
      <c r="L2181" s="4">
        <v>0.3</v>
      </c>
      <c r="M2181" t="s">
        <v>809</v>
      </c>
      <c r="N2181">
        <v>2021</v>
      </c>
      <c r="O2181">
        <v>5</v>
      </c>
      <c r="P2181">
        <v>27</v>
      </c>
      <c r="Q2181" t="str">
        <f>TEXT(DATE(2024, sales[[#This Row],[month]], 1), "MMMM")</f>
        <v>May</v>
      </c>
      <c r="R2181" s="4">
        <f t="shared" si="34"/>
        <v>-0.22077922077922082</v>
      </c>
    </row>
    <row r="2182" spans="1:18" x14ac:dyDescent="0.25">
      <c r="A2182" t="s">
        <v>248</v>
      </c>
      <c r="B2182" s="5">
        <v>1128299</v>
      </c>
      <c r="C2182" s="6" t="s">
        <v>318</v>
      </c>
      <c r="D2182" t="s">
        <v>178</v>
      </c>
      <c r="E2182" t="s">
        <v>814</v>
      </c>
      <c r="F2182" t="s">
        <v>815</v>
      </c>
      <c r="G2182" t="s">
        <v>31</v>
      </c>
      <c r="H2182" s="3">
        <v>75.000000000000014</v>
      </c>
      <c r="I2182" s="5">
        <v>425</v>
      </c>
      <c r="J2182" s="3">
        <v>31875.000000000007</v>
      </c>
      <c r="K2182" s="3">
        <v>7968.7500000000018</v>
      </c>
      <c r="L2182" s="4">
        <v>0.25</v>
      </c>
      <c r="M2182" t="s">
        <v>809</v>
      </c>
      <c r="N2182">
        <v>2021</v>
      </c>
      <c r="O2182">
        <v>5</v>
      </c>
      <c r="P2182">
        <v>27</v>
      </c>
      <c r="Q2182" t="str">
        <f>TEXT(DATE(2024, sales[[#This Row],[month]], 1), "MMMM")</f>
        <v>May</v>
      </c>
      <c r="R2182" s="4">
        <f t="shared" si="34"/>
        <v>1.1250000000000004</v>
      </c>
    </row>
    <row r="2183" spans="1:18" x14ac:dyDescent="0.25">
      <c r="A2183" t="s">
        <v>248</v>
      </c>
      <c r="B2183" s="5">
        <v>1128299</v>
      </c>
      <c r="C2183" s="6" t="s">
        <v>351</v>
      </c>
      <c r="D2183" t="s">
        <v>178</v>
      </c>
      <c r="E2183" t="s">
        <v>814</v>
      </c>
      <c r="F2183" t="s">
        <v>815</v>
      </c>
      <c r="G2183" t="s">
        <v>20</v>
      </c>
      <c r="H2183" s="3">
        <v>55.000000000000007</v>
      </c>
      <c r="I2183" s="5">
        <v>700</v>
      </c>
      <c r="J2183" s="3">
        <v>38500.000000000007</v>
      </c>
      <c r="K2183" s="3">
        <v>13475.000000000002</v>
      </c>
      <c r="L2183" s="4">
        <v>0.35</v>
      </c>
      <c r="M2183" t="s">
        <v>809</v>
      </c>
      <c r="N2183">
        <v>2021</v>
      </c>
      <c r="O2183">
        <v>6</v>
      </c>
      <c r="P2183">
        <v>26</v>
      </c>
      <c r="Q2183" t="str">
        <f>TEXT(DATE(2024, sales[[#This Row],[month]], 1), "MMMM")</f>
        <v>June</v>
      </c>
      <c r="R2183" s="4">
        <f t="shared" si="34"/>
        <v>0.20784313725490192</v>
      </c>
    </row>
    <row r="2184" spans="1:18" x14ac:dyDescent="0.25">
      <c r="A2184" t="s">
        <v>248</v>
      </c>
      <c r="B2184" s="5">
        <v>1128299</v>
      </c>
      <c r="C2184" s="6" t="s">
        <v>351</v>
      </c>
      <c r="D2184" t="s">
        <v>178</v>
      </c>
      <c r="E2184" t="s">
        <v>814</v>
      </c>
      <c r="F2184" t="s">
        <v>815</v>
      </c>
      <c r="G2184" t="s">
        <v>23</v>
      </c>
      <c r="H2184" s="3">
        <v>60.000000000000007</v>
      </c>
      <c r="I2184" s="5">
        <v>550</v>
      </c>
      <c r="J2184" s="3">
        <v>33000.000000000007</v>
      </c>
      <c r="K2184" s="3">
        <v>13200.000000000004</v>
      </c>
      <c r="L2184" s="4">
        <v>0.4</v>
      </c>
      <c r="M2184" t="s">
        <v>809</v>
      </c>
      <c r="N2184">
        <v>2021</v>
      </c>
      <c r="O2184">
        <v>6</v>
      </c>
      <c r="P2184">
        <v>26</v>
      </c>
      <c r="Q2184" t="str">
        <f>TEXT(DATE(2024, sales[[#This Row],[month]], 1), "MMMM")</f>
        <v>June</v>
      </c>
      <c r="R2184" s="4">
        <f t="shared" si="34"/>
        <v>-0.14285714285714282</v>
      </c>
    </row>
    <row r="2185" spans="1:18" x14ac:dyDescent="0.25">
      <c r="A2185" t="s">
        <v>248</v>
      </c>
      <c r="B2185" s="5">
        <v>1128299</v>
      </c>
      <c r="C2185" s="6" t="s">
        <v>351</v>
      </c>
      <c r="D2185" t="s">
        <v>178</v>
      </c>
      <c r="E2185" t="s">
        <v>814</v>
      </c>
      <c r="F2185" t="s">
        <v>815</v>
      </c>
      <c r="G2185" t="s">
        <v>25</v>
      </c>
      <c r="H2185" s="3">
        <v>60.000000000000007</v>
      </c>
      <c r="I2185" s="5">
        <v>550</v>
      </c>
      <c r="J2185" s="3">
        <v>33000.000000000007</v>
      </c>
      <c r="K2185" s="3">
        <v>11550.000000000002</v>
      </c>
      <c r="L2185" s="4">
        <v>0.35</v>
      </c>
      <c r="M2185" t="s">
        <v>809</v>
      </c>
      <c r="N2185">
        <v>2021</v>
      </c>
      <c r="O2185">
        <v>6</v>
      </c>
      <c r="P2185">
        <v>26</v>
      </c>
      <c r="Q2185" t="str">
        <f>TEXT(DATE(2024, sales[[#This Row],[month]], 1), "MMMM")</f>
        <v>June</v>
      </c>
      <c r="R2185" s="4">
        <f t="shared" si="34"/>
        <v>0</v>
      </c>
    </row>
    <row r="2186" spans="1:18" x14ac:dyDescent="0.25">
      <c r="A2186" t="s">
        <v>248</v>
      </c>
      <c r="B2186" s="5">
        <v>1128299</v>
      </c>
      <c r="C2186" s="6" t="s">
        <v>351</v>
      </c>
      <c r="D2186" t="s">
        <v>178</v>
      </c>
      <c r="E2186" t="s">
        <v>814</v>
      </c>
      <c r="F2186" t="s">
        <v>815</v>
      </c>
      <c r="G2186" t="s">
        <v>27</v>
      </c>
      <c r="H2186" s="3">
        <v>55.000000000000007</v>
      </c>
      <c r="I2186" s="5">
        <v>425</v>
      </c>
      <c r="J2186" s="3">
        <v>23375.000000000004</v>
      </c>
      <c r="K2186" s="3">
        <v>8181.2500000000009</v>
      </c>
      <c r="L2186" s="4">
        <v>0.35</v>
      </c>
      <c r="M2186" t="s">
        <v>809</v>
      </c>
      <c r="N2186">
        <v>2021</v>
      </c>
      <c r="O2186">
        <v>6</v>
      </c>
      <c r="P2186">
        <v>26</v>
      </c>
      <c r="Q2186" t="str">
        <f>TEXT(DATE(2024, sales[[#This Row],[month]], 1), "MMMM")</f>
        <v>June</v>
      </c>
      <c r="R2186" s="4">
        <f t="shared" si="34"/>
        <v>-0.29166666666666669</v>
      </c>
    </row>
    <row r="2187" spans="1:18" x14ac:dyDescent="0.25">
      <c r="A2187" t="s">
        <v>248</v>
      </c>
      <c r="B2187" s="5">
        <v>1128299</v>
      </c>
      <c r="C2187" s="6" t="s">
        <v>351</v>
      </c>
      <c r="D2187" t="s">
        <v>178</v>
      </c>
      <c r="E2187" t="s">
        <v>814</v>
      </c>
      <c r="F2187" t="s">
        <v>815</v>
      </c>
      <c r="G2187" t="s">
        <v>29</v>
      </c>
      <c r="H2187" s="3">
        <v>60.000000000000007</v>
      </c>
      <c r="I2187" s="5">
        <v>300</v>
      </c>
      <c r="J2187" s="3">
        <v>18000.000000000004</v>
      </c>
      <c r="K2187" s="3">
        <v>5400.0000000000009</v>
      </c>
      <c r="L2187" s="4">
        <v>0.3</v>
      </c>
      <c r="M2187" t="s">
        <v>809</v>
      </c>
      <c r="N2187">
        <v>2021</v>
      </c>
      <c r="O2187">
        <v>6</v>
      </c>
      <c r="P2187">
        <v>26</v>
      </c>
      <c r="Q2187" t="str">
        <f>TEXT(DATE(2024, sales[[#This Row],[month]], 1), "MMMM")</f>
        <v>June</v>
      </c>
      <c r="R2187" s="4">
        <f t="shared" si="34"/>
        <v>-0.2299465240641711</v>
      </c>
    </row>
    <row r="2188" spans="1:18" x14ac:dyDescent="0.25">
      <c r="A2188" t="s">
        <v>248</v>
      </c>
      <c r="B2188" s="5">
        <v>1128299</v>
      </c>
      <c r="C2188" s="6" t="s">
        <v>351</v>
      </c>
      <c r="D2188" t="s">
        <v>178</v>
      </c>
      <c r="E2188" t="s">
        <v>814</v>
      </c>
      <c r="F2188" t="s">
        <v>815</v>
      </c>
      <c r="G2188" t="s">
        <v>31</v>
      </c>
      <c r="H2188" s="3">
        <v>75.000000000000014</v>
      </c>
      <c r="I2188" s="5">
        <v>600</v>
      </c>
      <c r="J2188" s="3">
        <v>45000.000000000007</v>
      </c>
      <c r="K2188" s="3">
        <v>11250.000000000002</v>
      </c>
      <c r="L2188" s="4">
        <v>0.25</v>
      </c>
      <c r="M2188" t="s">
        <v>809</v>
      </c>
      <c r="N2188">
        <v>2021</v>
      </c>
      <c r="O2188">
        <v>6</v>
      </c>
      <c r="P2188">
        <v>26</v>
      </c>
      <c r="Q2188" t="str">
        <f>TEXT(DATE(2024, sales[[#This Row],[month]], 1), "MMMM")</f>
        <v>June</v>
      </c>
      <c r="R2188" s="4">
        <f t="shared" si="34"/>
        <v>1.5</v>
      </c>
    </row>
    <row r="2189" spans="1:18" x14ac:dyDescent="0.25">
      <c r="A2189" t="s">
        <v>248</v>
      </c>
      <c r="B2189" s="5">
        <v>1128299</v>
      </c>
      <c r="C2189" s="6" t="s">
        <v>380</v>
      </c>
      <c r="D2189" t="s">
        <v>178</v>
      </c>
      <c r="E2189" t="s">
        <v>814</v>
      </c>
      <c r="F2189" t="s">
        <v>815</v>
      </c>
      <c r="G2189" t="s">
        <v>20</v>
      </c>
      <c r="H2189" s="3">
        <v>55.000000000000007</v>
      </c>
      <c r="I2189" s="5">
        <v>750</v>
      </c>
      <c r="J2189" s="3">
        <v>41250.000000000007</v>
      </c>
      <c r="K2189" s="3">
        <v>14437.500000000002</v>
      </c>
      <c r="L2189" s="4">
        <v>0.35</v>
      </c>
      <c r="M2189" t="s">
        <v>809</v>
      </c>
      <c r="N2189">
        <v>2021</v>
      </c>
      <c r="O2189">
        <v>7</v>
      </c>
      <c r="P2189">
        <v>25</v>
      </c>
      <c r="Q2189" t="str">
        <f>TEXT(DATE(2024, sales[[#This Row],[month]], 1), "MMMM")</f>
        <v>July</v>
      </c>
      <c r="R2189" s="4">
        <f t="shared" si="34"/>
        <v>-8.3333333333333315E-2</v>
      </c>
    </row>
    <row r="2190" spans="1:18" x14ac:dyDescent="0.25">
      <c r="A2190" t="s">
        <v>248</v>
      </c>
      <c r="B2190" s="5">
        <v>1128299</v>
      </c>
      <c r="C2190" s="6" t="s">
        <v>380</v>
      </c>
      <c r="D2190" t="s">
        <v>178</v>
      </c>
      <c r="E2190" t="s">
        <v>814</v>
      </c>
      <c r="F2190" t="s">
        <v>815</v>
      </c>
      <c r="G2190" t="s">
        <v>23</v>
      </c>
      <c r="H2190" s="3">
        <v>60.000000000000007</v>
      </c>
      <c r="I2190" s="5">
        <v>600</v>
      </c>
      <c r="J2190" s="3">
        <v>36000.000000000007</v>
      </c>
      <c r="K2190" s="3">
        <v>14400.000000000004</v>
      </c>
      <c r="L2190" s="4">
        <v>0.4</v>
      </c>
      <c r="M2190" t="s">
        <v>809</v>
      </c>
      <c r="N2190">
        <v>2021</v>
      </c>
      <c r="O2190">
        <v>7</v>
      </c>
      <c r="P2190">
        <v>25</v>
      </c>
      <c r="Q2190" t="str">
        <f>TEXT(DATE(2024, sales[[#This Row],[month]], 1), "MMMM")</f>
        <v>July</v>
      </c>
      <c r="R2190" s="4">
        <f t="shared" si="34"/>
        <v>-0.12727272727272726</v>
      </c>
    </row>
    <row r="2191" spans="1:18" x14ac:dyDescent="0.25">
      <c r="A2191" t="s">
        <v>248</v>
      </c>
      <c r="B2191" s="5">
        <v>1128299</v>
      </c>
      <c r="C2191" s="6" t="s">
        <v>380</v>
      </c>
      <c r="D2191" t="s">
        <v>178</v>
      </c>
      <c r="E2191" t="s">
        <v>814</v>
      </c>
      <c r="F2191" t="s">
        <v>815</v>
      </c>
      <c r="G2191" t="s">
        <v>25</v>
      </c>
      <c r="H2191" s="3">
        <v>60.000000000000007</v>
      </c>
      <c r="I2191" s="5">
        <v>550</v>
      </c>
      <c r="J2191" s="3">
        <v>33000.000000000007</v>
      </c>
      <c r="K2191" s="3">
        <v>11550.000000000002</v>
      </c>
      <c r="L2191" s="4">
        <v>0.35</v>
      </c>
      <c r="M2191" t="s">
        <v>809</v>
      </c>
      <c r="N2191">
        <v>2021</v>
      </c>
      <c r="O2191">
        <v>7</v>
      </c>
      <c r="P2191">
        <v>25</v>
      </c>
      <c r="Q2191" t="str">
        <f>TEXT(DATE(2024, sales[[#This Row],[month]], 1), "MMMM")</f>
        <v>July</v>
      </c>
      <c r="R2191" s="4">
        <f t="shared" si="34"/>
        <v>-8.3333333333333315E-2</v>
      </c>
    </row>
    <row r="2192" spans="1:18" x14ac:dyDescent="0.25">
      <c r="A2192" t="s">
        <v>248</v>
      </c>
      <c r="B2192" s="5">
        <v>1128299</v>
      </c>
      <c r="C2192" s="6" t="s">
        <v>380</v>
      </c>
      <c r="D2192" t="s">
        <v>178</v>
      </c>
      <c r="E2192" t="s">
        <v>814</v>
      </c>
      <c r="F2192" t="s">
        <v>815</v>
      </c>
      <c r="G2192" t="s">
        <v>27</v>
      </c>
      <c r="H2192" s="3">
        <v>55.000000000000007</v>
      </c>
      <c r="I2192" s="5">
        <v>450</v>
      </c>
      <c r="J2192" s="3">
        <v>24750.000000000004</v>
      </c>
      <c r="K2192" s="3">
        <v>8662.5</v>
      </c>
      <c r="L2192" s="4">
        <v>0.35</v>
      </c>
      <c r="M2192" t="s">
        <v>809</v>
      </c>
      <c r="N2192">
        <v>2021</v>
      </c>
      <c r="O2192">
        <v>7</v>
      </c>
      <c r="P2192">
        <v>25</v>
      </c>
      <c r="Q2192" t="str">
        <f>TEXT(DATE(2024, sales[[#This Row],[month]], 1), "MMMM")</f>
        <v>July</v>
      </c>
      <c r="R2192" s="4">
        <f t="shared" si="34"/>
        <v>-0.25000000000000006</v>
      </c>
    </row>
    <row r="2193" spans="1:18" x14ac:dyDescent="0.25">
      <c r="A2193" t="s">
        <v>248</v>
      </c>
      <c r="B2193" s="5">
        <v>1128299</v>
      </c>
      <c r="C2193" s="6" t="s">
        <v>380</v>
      </c>
      <c r="D2193" t="s">
        <v>178</v>
      </c>
      <c r="E2193" t="s">
        <v>814</v>
      </c>
      <c r="F2193" t="s">
        <v>815</v>
      </c>
      <c r="G2193" t="s">
        <v>29</v>
      </c>
      <c r="H2193" s="3">
        <v>60.000000000000007</v>
      </c>
      <c r="I2193" s="5">
        <v>500</v>
      </c>
      <c r="J2193" s="3">
        <v>30000.000000000004</v>
      </c>
      <c r="K2193" s="3">
        <v>9000</v>
      </c>
      <c r="L2193" s="4">
        <v>0.3</v>
      </c>
      <c r="M2193" t="s">
        <v>809</v>
      </c>
      <c r="N2193">
        <v>2021</v>
      </c>
      <c r="O2193">
        <v>7</v>
      </c>
      <c r="P2193">
        <v>25</v>
      </c>
      <c r="Q2193" t="str">
        <f>TEXT(DATE(2024, sales[[#This Row],[month]], 1), "MMMM")</f>
        <v>July</v>
      </c>
      <c r="R2193" s="4">
        <f t="shared" si="34"/>
        <v>0.2121212121212121</v>
      </c>
    </row>
    <row r="2194" spans="1:18" x14ac:dyDescent="0.25">
      <c r="A2194" t="s">
        <v>248</v>
      </c>
      <c r="B2194" s="5">
        <v>1128299</v>
      </c>
      <c r="C2194" s="6" t="s">
        <v>380</v>
      </c>
      <c r="D2194" t="s">
        <v>178</v>
      </c>
      <c r="E2194" t="s">
        <v>814</v>
      </c>
      <c r="F2194" t="s">
        <v>815</v>
      </c>
      <c r="G2194" t="s">
        <v>31</v>
      </c>
      <c r="H2194" s="3">
        <v>75.000000000000014</v>
      </c>
      <c r="I2194" s="5">
        <v>500</v>
      </c>
      <c r="J2194" s="3">
        <v>37500.000000000007</v>
      </c>
      <c r="K2194" s="3">
        <v>9375.0000000000018</v>
      </c>
      <c r="L2194" s="4">
        <v>0.25</v>
      </c>
      <c r="M2194" t="s">
        <v>809</v>
      </c>
      <c r="N2194">
        <v>2021</v>
      </c>
      <c r="O2194">
        <v>7</v>
      </c>
      <c r="P2194">
        <v>25</v>
      </c>
      <c r="Q2194" t="str">
        <f>TEXT(DATE(2024, sales[[#This Row],[month]], 1), "MMMM")</f>
        <v>July</v>
      </c>
      <c r="R2194" s="4">
        <f t="shared" si="34"/>
        <v>0.25000000000000011</v>
      </c>
    </row>
    <row r="2195" spans="1:18" x14ac:dyDescent="0.25">
      <c r="A2195" t="s">
        <v>248</v>
      </c>
      <c r="B2195" s="5">
        <v>1128299</v>
      </c>
      <c r="C2195" s="6" t="s">
        <v>413</v>
      </c>
      <c r="D2195" t="s">
        <v>178</v>
      </c>
      <c r="E2195" t="s">
        <v>814</v>
      </c>
      <c r="F2195" t="s">
        <v>815</v>
      </c>
      <c r="G2195" t="s">
        <v>20</v>
      </c>
      <c r="H2195" s="3">
        <v>60.000000000000007</v>
      </c>
      <c r="I2195" s="5">
        <v>700</v>
      </c>
      <c r="J2195" s="3">
        <v>42000.000000000007</v>
      </c>
      <c r="K2195" s="3">
        <v>14700.000000000002</v>
      </c>
      <c r="L2195" s="4">
        <v>0.35</v>
      </c>
      <c r="M2195" t="s">
        <v>809</v>
      </c>
      <c r="N2195">
        <v>2021</v>
      </c>
      <c r="O2195">
        <v>8</v>
      </c>
      <c r="P2195">
        <v>26</v>
      </c>
      <c r="Q2195" t="str">
        <f>TEXT(DATE(2024, sales[[#This Row],[month]], 1), "MMMM")</f>
        <v>August</v>
      </c>
      <c r="R2195" s="4">
        <f t="shared" si="34"/>
        <v>0.11999999999999998</v>
      </c>
    </row>
    <row r="2196" spans="1:18" x14ac:dyDescent="0.25">
      <c r="A2196" t="s">
        <v>248</v>
      </c>
      <c r="B2196" s="5">
        <v>1128299</v>
      </c>
      <c r="C2196" s="6" t="s">
        <v>413</v>
      </c>
      <c r="D2196" t="s">
        <v>178</v>
      </c>
      <c r="E2196" t="s">
        <v>814</v>
      </c>
      <c r="F2196" t="s">
        <v>815</v>
      </c>
      <c r="G2196" t="s">
        <v>23</v>
      </c>
      <c r="H2196" s="3">
        <v>65.000000000000014</v>
      </c>
      <c r="I2196" s="5">
        <v>650</v>
      </c>
      <c r="J2196" s="3">
        <v>42250.000000000007</v>
      </c>
      <c r="K2196" s="3">
        <v>16900.000000000004</v>
      </c>
      <c r="L2196" s="4">
        <v>0.4</v>
      </c>
      <c r="M2196" t="s">
        <v>809</v>
      </c>
      <c r="N2196">
        <v>2021</v>
      </c>
      <c r="O2196">
        <v>8</v>
      </c>
      <c r="P2196">
        <v>26</v>
      </c>
      <c r="Q2196" t="str">
        <f>TEXT(DATE(2024, sales[[#This Row],[month]], 1), "MMMM")</f>
        <v>August</v>
      </c>
      <c r="R2196" s="4">
        <f t="shared" si="34"/>
        <v>5.9523809523809512E-3</v>
      </c>
    </row>
    <row r="2197" spans="1:18" x14ac:dyDescent="0.25">
      <c r="A2197" t="s">
        <v>248</v>
      </c>
      <c r="B2197" s="5">
        <v>1128299</v>
      </c>
      <c r="C2197" s="6" t="s">
        <v>413</v>
      </c>
      <c r="D2197" t="s">
        <v>178</v>
      </c>
      <c r="E2197" t="s">
        <v>814</v>
      </c>
      <c r="F2197" t="s">
        <v>815</v>
      </c>
      <c r="G2197" t="s">
        <v>25</v>
      </c>
      <c r="H2197" s="3">
        <v>60.000000000000007</v>
      </c>
      <c r="I2197" s="5">
        <v>525</v>
      </c>
      <c r="J2197" s="3">
        <v>31500.000000000004</v>
      </c>
      <c r="K2197" s="3">
        <v>11025</v>
      </c>
      <c r="L2197" s="4">
        <v>0.35</v>
      </c>
      <c r="M2197" t="s">
        <v>809</v>
      </c>
      <c r="N2197">
        <v>2021</v>
      </c>
      <c r="O2197">
        <v>8</v>
      </c>
      <c r="P2197">
        <v>26</v>
      </c>
      <c r="Q2197" t="str">
        <f>TEXT(DATE(2024, sales[[#This Row],[month]], 1), "MMMM")</f>
        <v>August</v>
      </c>
      <c r="R2197" s="4">
        <f t="shared" si="34"/>
        <v>-0.25443786982248523</v>
      </c>
    </row>
    <row r="2198" spans="1:18" x14ac:dyDescent="0.25">
      <c r="A2198" t="s">
        <v>248</v>
      </c>
      <c r="B2198" s="5">
        <v>1128299</v>
      </c>
      <c r="C2198" s="6" t="s">
        <v>413</v>
      </c>
      <c r="D2198" t="s">
        <v>178</v>
      </c>
      <c r="E2198" t="s">
        <v>814</v>
      </c>
      <c r="F2198" t="s">
        <v>815</v>
      </c>
      <c r="G2198" t="s">
        <v>27</v>
      </c>
      <c r="H2198" s="3">
        <v>60.000000000000007</v>
      </c>
      <c r="I2198" s="5">
        <v>475</v>
      </c>
      <c r="J2198" s="3">
        <v>28500.000000000004</v>
      </c>
      <c r="K2198" s="3">
        <v>9975</v>
      </c>
      <c r="L2198" s="4">
        <v>0.35</v>
      </c>
      <c r="M2198" t="s">
        <v>809</v>
      </c>
      <c r="N2198">
        <v>2021</v>
      </c>
      <c r="O2198">
        <v>8</v>
      </c>
      <c r="P2198">
        <v>26</v>
      </c>
      <c r="Q2198" t="str">
        <f>TEXT(DATE(2024, sales[[#This Row],[month]], 1), "MMMM")</f>
        <v>August</v>
      </c>
      <c r="R2198" s="4">
        <f t="shared" si="34"/>
        <v>-9.5238095238095233E-2</v>
      </c>
    </row>
    <row r="2199" spans="1:18" x14ac:dyDescent="0.25">
      <c r="A2199" t="s">
        <v>248</v>
      </c>
      <c r="B2199" s="5">
        <v>1128299</v>
      </c>
      <c r="C2199" s="6" t="s">
        <v>413</v>
      </c>
      <c r="D2199" t="s">
        <v>178</v>
      </c>
      <c r="E2199" t="s">
        <v>814</v>
      </c>
      <c r="F2199" t="s">
        <v>815</v>
      </c>
      <c r="G2199" t="s">
        <v>29</v>
      </c>
      <c r="H2199" s="3">
        <v>70</v>
      </c>
      <c r="I2199" s="5">
        <v>475</v>
      </c>
      <c r="J2199" s="3">
        <v>33250</v>
      </c>
      <c r="K2199" s="3">
        <v>9975</v>
      </c>
      <c r="L2199" s="4">
        <v>0.3</v>
      </c>
      <c r="M2199" t="s">
        <v>809</v>
      </c>
      <c r="N2199">
        <v>2021</v>
      </c>
      <c r="O2199">
        <v>8</v>
      </c>
      <c r="P2199">
        <v>26</v>
      </c>
      <c r="Q2199" t="str">
        <f>TEXT(DATE(2024, sales[[#This Row],[month]], 1), "MMMM")</f>
        <v>August</v>
      </c>
      <c r="R2199" s="4">
        <f t="shared" si="34"/>
        <v>0.16666666666666652</v>
      </c>
    </row>
    <row r="2200" spans="1:18" x14ac:dyDescent="0.25">
      <c r="A2200" t="s">
        <v>248</v>
      </c>
      <c r="B2200" s="5">
        <v>1128299</v>
      </c>
      <c r="C2200" s="6" t="s">
        <v>413</v>
      </c>
      <c r="D2200" t="s">
        <v>178</v>
      </c>
      <c r="E2200" t="s">
        <v>814</v>
      </c>
      <c r="F2200" t="s">
        <v>815</v>
      </c>
      <c r="G2200" t="s">
        <v>31</v>
      </c>
      <c r="H2200" s="3">
        <v>75.000000000000014</v>
      </c>
      <c r="I2200" s="5">
        <v>450</v>
      </c>
      <c r="J2200" s="3">
        <v>33750.000000000007</v>
      </c>
      <c r="K2200" s="3">
        <v>8437.5000000000018</v>
      </c>
      <c r="L2200" s="4">
        <v>0.25</v>
      </c>
      <c r="M2200" t="s">
        <v>809</v>
      </c>
      <c r="N2200">
        <v>2021</v>
      </c>
      <c r="O2200">
        <v>8</v>
      </c>
      <c r="P2200">
        <v>26</v>
      </c>
      <c r="Q2200" t="str">
        <f>TEXT(DATE(2024, sales[[#This Row],[month]], 1), "MMMM")</f>
        <v>August</v>
      </c>
      <c r="R2200" s="4">
        <f t="shared" si="34"/>
        <v>1.5037593984962625E-2</v>
      </c>
    </row>
    <row r="2201" spans="1:18" x14ac:dyDescent="0.25">
      <c r="A2201" t="s">
        <v>248</v>
      </c>
      <c r="B2201" s="5">
        <v>1128299</v>
      </c>
      <c r="C2201" s="6" t="s">
        <v>445</v>
      </c>
      <c r="D2201" t="s">
        <v>178</v>
      </c>
      <c r="E2201" t="s">
        <v>814</v>
      </c>
      <c r="F2201" t="s">
        <v>815</v>
      </c>
      <c r="G2201" t="s">
        <v>20</v>
      </c>
      <c r="H2201" s="3">
        <v>50.000000000000014</v>
      </c>
      <c r="I2201" s="5">
        <v>625</v>
      </c>
      <c r="J2201" s="3">
        <v>31250.000000000007</v>
      </c>
      <c r="K2201" s="3">
        <v>10937.500000000002</v>
      </c>
      <c r="L2201" s="4">
        <v>0.35</v>
      </c>
      <c r="M2201" t="s">
        <v>809</v>
      </c>
      <c r="N2201">
        <v>2021</v>
      </c>
      <c r="O2201">
        <v>9</v>
      </c>
      <c r="P2201">
        <v>27</v>
      </c>
      <c r="Q2201" t="str">
        <f>TEXT(DATE(2024, sales[[#This Row],[month]], 1), "MMMM")</f>
        <v>September</v>
      </c>
      <c r="R2201" s="4">
        <f t="shared" si="34"/>
        <v>-7.4074074074074056E-2</v>
      </c>
    </row>
    <row r="2202" spans="1:18" x14ac:dyDescent="0.25">
      <c r="A2202" t="s">
        <v>248</v>
      </c>
      <c r="B2202" s="5">
        <v>1128299</v>
      </c>
      <c r="C2202" s="6" t="s">
        <v>445</v>
      </c>
      <c r="D2202" t="s">
        <v>178</v>
      </c>
      <c r="E2202" t="s">
        <v>814</v>
      </c>
      <c r="F2202" t="s">
        <v>815</v>
      </c>
      <c r="G2202" t="s">
        <v>23</v>
      </c>
      <c r="H2202" s="3">
        <v>55.000000000000014</v>
      </c>
      <c r="I2202" s="5">
        <v>625</v>
      </c>
      <c r="J2202" s="3">
        <v>34375.000000000007</v>
      </c>
      <c r="K2202" s="3">
        <v>13750.000000000004</v>
      </c>
      <c r="L2202" s="4">
        <v>0.4</v>
      </c>
      <c r="M2202" t="s">
        <v>809</v>
      </c>
      <c r="N2202">
        <v>2021</v>
      </c>
      <c r="O2202">
        <v>9</v>
      </c>
      <c r="P2202">
        <v>27</v>
      </c>
      <c r="Q2202" t="str">
        <f>TEXT(DATE(2024, sales[[#This Row],[month]], 1), "MMMM")</f>
        <v>September</v>
      </c>
      <c r="R2202" s="4">
        <f t="shared" si="34"/>
        <v>9.9999999999999978E-2</v>
      </c>
    </row>
    <row r="2203" spans="1:18" x14ac:dyDescent="0.25">
      <c r="A2203" t="s">
        <v>248</v>
      </c>
      <c r="B2203" s="5">
        <v>1128299</v>
      </c>
      <c r="C2203" s="6" t="s">
        <v>445</v>
      </c>
      <c r="D2203" t="s">
        <v>178</v>
      </c>
      <c r="E2203" t="s">
        <v>814</v>
      </c>
      <c r="F2203" t="s">
        <v>815</v>
      </c>
      <c r="G2203" t="s">
        <v>25</v>
      </c>
      <c r="H2203" s="3">
        <v>50.000000000000014</v>
      </c>
      <c r="I2203" s="5">
        <v>475</v>
      </c>
      <c r="J2203" s="3">
        <v>23750.000000000007</v>
      </c>
      <c r="K2203" s="3">
        <v>8312.5000000000018</v>
      </c>
      <c r="L2203" s="4">
        <v>0.35</v>
      </c>
      <c r="M2203" t="s">
        <v>809</v>
      </c>
      <c r="N2203">
        <v>2021</v>
      </c>
      <c r="O2203">
        <v>9</v>
      </c>
      <c r="P2203">
        <v>27</v>
      </c>
      <c r="Q2203" t="str">
        <f>TEXT(DATE(2024, sales[[#This Row],[month]], 1), "MMMM")</f>
        <v>September</v>
      </c>
      <c r="R2203" s="4">
        <f t="shared" si="34"/>
        <v>-0.30909090909090903</v>
      </c>
    </row>
    <row r="2204" spans="1:18" x14ac:dyDescent="0.25">
      <c r="A2204" t="s">
        <v>248</v>
      </c>
      <c r="B2204" s="5">
        <v>1128299</v>
      </c>
      <c r="C2204" s="6" t="s">
        <v>445</v>
      </c>
      <c r="D2204" t="s">
        <v>178</v>
      </c>
      <c r="E2204" t="s">
        <v>814</v>
      </c>
      <c r="F2204" t="s">
        <v>815</v>
      </c>
      <c r="G2204" t="s">
        <v>27</v>
      </c>
      <c r="H2204" s="3">
        <v>50.000000000000014</v>
      </c>
      <c r="I2204" s="5">
        <v>425</v>
      </c>
      <c r="J2204" s="3">
        <v>21250.000000000007</v>
      </c>
      <c r="K2204" s="3">
        <v>7437.5000000000018</v>
      </c>
      <c r="L2204" s="4">
        <v>0.35</v>
      </c>
      <c r="M2204" t="s">
        <v>809</v>
      </c>
      <c r="N2204">
        <v>2021</v>
      </c>
      <c r="O2204">
        <v>9</v>
      </c>
      <c r="P2204">
        <v>27</v>
      </c>
      <c r="Q2204" t="str">
        <f>TEXT(DATE(2024, sales[[#This Row],[month]], 1), "MMMM")</f>
        <v>September</v>
      </c>
      <c r="R2204" s="4">
        <f t="shared" si="34"/>
        <v>-0.10526315789473681</v>
      </c>
    </row>
    <row r="2205" spans="1:18" x14ac:dyDescent="0.25">
      <c r="A2205" t="s">
        <v>248</v>
      </c>
      <c r="B2205" s="5">
        <v>1128299</v>
      </c>
      <c r="C2205" s="6" t="s">
        <v>445</v>
      </c>
      <c r="D2205" t="s">
        <v>178</v>
      </c>
      <c r="E2205" t="s">
        <v>814</v>
      </c>
      <c r="F2205" t="s">
        <v>815</v>
      </c>
      <c r="G2205" t="s">
        <v>29</v>
      </c>
      <c r="H2205" s="3">
        <v>60.000000000000007</v>
      </c>
      <c r="I2205" s="5">
        <v>425</v>
      </c>
      <c r="J2205" s="3">
        <v>25500.000000000004</v>
      </c>
      <c r="K2205" s="3">
        <v>7650.0000000000009</v>
      </c>
      <c r="L2205" s="4">
        <v>0.3</v>
      </c>
      <c r="M2205" t="s">
        <v>809</v>
      </c>
      <c r="N2205">
        <v>2021</v>
      </c>
      <c r="O2205">
        <v>9</v>
      </c>
      <c r="P2205">
        <v>27</v>
      </c>
      <c r="Q2205" t="str">
        <f>TEXT(DATE(2024, sales[[#This Row],[month]], 1), "MMMM")</f>
        <v>September</v>
      </c>
      <c r="R2205" s="4">
        <f t="shared" si="34"/>
        <v>0.19999999999999976</v>
      </c>
    </row>
    <row r="2206" spans="1:18" x14ac:dyDescent="0.25">
      <c r="A2206" t="s">
        <v>248</v>
      </c>
      <c r="B2206" s="5">
        <v>1128299</v>
      </c>
      <c r="C2206" s="6" t="s">
        <v>445</v>
      </c>
      <c r="D2206" t="s">
        <v>178</v>
      </c>
      <c r="E2206" t="s">
        <v>814</v>
      </c>
      <c r="F2206" t="s">
        <v>815</v>
      </c>
      <c r="G2206" t="s">
        <v>31</v>
      </c>
      <c r="H2206" s="3">
        <v>65.000000000000014</v>
      </c>
      <c r="I2206" s="5">
        <v>475</v>
      </c>
      <c r="J2206" s="3">
        <v>30875.000000000007</v>
      </c>
      <c r="K2206" s="3">
        <v>7718.7500000000018</v>
      </c>
      <c r="L2206" s="4">
        <v>0.25</v>
      </c>
      <c r="M2206" t="s">
        <v>809</v>
      </c>
      <c r="N2206">
        <v>2021</v>
      </c>
      <c r="O2206">
        <v>9</v>
      </c>
      <c r="P2206">
        <v>27</v>
      </c>
      <c r="Q2206" t="str">
        <f>TEXT(DATE(2024, sales[[#This Row],[month]], 1), "MMMM")</f>
        <v>September</v>
      </c>
      <c r="R2206" s="4">
        <f t="shared" si="34"/>
        <v>0.21078431372549031</v>
      </c>
    </row>
    <row r="2207" spans="1:18" x14ac:dyDescent="0.25">
      <c r="A2207" t="s">
        <v>248</v>
      </c>
      <c r="B2207" s="5">
        <v>1128299</v>
      </c>
      <c r="C2207" s="6" t="s">
        <v>474</v>
      </c>
      <c r="D2207" t="s">
        <v>178</v>
      </c>
      <c r="E2207" t="s">
        <v>814</v>
      </c>
      <c r="F2207" t="s">
        <v>815</v>
      </c>
      <c r="G2207" t="s">
        <v>20</v>
      </c>
      <c r="H2207" s="3">
        <v>50.000000000000014</v>
      </c>
      <c r="I2207" s="5">
        <v>550</v>
      </c>
      <c r="J2207" s="3">
        <v>27500.000000000007</v>
      </c>
      <c r="K2207" s="3">
        <v>9625.0000000000018</v>
      </c>
      <c r="L2207" s="4">
        <v>0.35</v>
      </c>
      <c r="M2207" t="s">
        <v>809</v>
      </c>
      <c r="N2207">
        <v>2021</v>
      </c>
      <c r="O2207">
        <v>10</v>
      </c>
      <c r="P2207">
        <v>26</v>
      </c>
      <c r="Q2207" t="str">
        <f>TEXT(DATE(2024, sales[[#This Row],[month]], 1), "MMMM")</f>
        <v>October</v>
      </c>
      <c r="R2207" s="4">
        <f t="shared" si="34"/>
        <v>-0.10931174089068824</v>
      </c>
    </row>
    <row r="2208" spans="1:18" x14ac:dyDescent="0.25">
      <c r="A2208" t="s">
        <v>248</v>
      </c>
      <c r="B2208" s="5">
        <v>1128299</v>
      </c>
      <c r="C2208" s="6" t="s">
        <v>474</v>
      </c>
      <c r="D2208" t="s">
        <v>178</v>
      </c>
      <c r="E2208" t="s">
        <v>814</v>
      </c>
      <c r="F2208" t="s">
        <v>815</v>
      </c>
      <c r="G2208" t="s">
        <v>23</v>
      </c>
      <c r="H2208" s="3">
        <v>55.000000000000014</v>
      </c>
      <c r="I2208" s="5">
        <v>550</v>
      </c>
      <c r="J2208" s="3">
        <v>30250.000000000007</v>
      </c>
      <c r="K2208" s="3">
        <v>12100.000000000004</v>
      </c>
      <c r="L2208" s="4">
        <v>0.4</v>
      </c>
      <c r="M2208" t="s">
        <v>809</v>
      </c>
      <c r="N2208">
        <v>2021</v>
      </c>
      <c r="O2208">
        <v>10</v>
      </c>
      <c r="P2208">
        <v>26</v>
      </c>
      <c r="Q2208" t="str">
        <f>TEXT(DATE(2024, sales[[#This Row],[month]], 1), "MMMM")</f>
        <v>October</v>
      </c>
      <c r="R2208" s="4">
        <f t="shared" si="34"/>
        <v>9.9999999999999978E-2</v>
      </c>
    </row>
    <row r="2209" spans="1:18" x14ac:dyDescent="0.25">
      <c r="A2209" t="s">
        <v>248</v>
      </c>
      <c r="B2209" s="5">
        <v>1128299</v>
      </c>
      <c r="C2209" s="6" t="s">
        <v>474</v>
      </c>
      <c r="D2209" t="s">
        <v>178</v>
      </c>
      <c r="E2209" t="s">
        <v>814</v>
      </c>
      <c r="F2209" t="s">
        <v>815</v>
      </c>
      <c r="G2209" t="s">
        <v>25</v>
      </c>
      <c r="H2209" s="3">
        <v>50.000000000000014</v>
      </c>
      <c r="I2209" s="5">
        <v>375</v>
      </c>
      <c r="J2209" s="3">
        <v>18750.000000000004</v>
      </c>
      <c r="K2209" s="3">
        <v>6562.5000000000009</v>
      </c>
      <c r="L2209" s="4">
        <v>0.35</v>
      </c>
      <c r="M2209" t="s">
        <v>809</v>
      </c>
      <c r="N2209">
        <v>2021</v>
      </c>
      <c r="O2209">
        <v>10</v>
      </c>
      <c r="P2209">
        <v>26</v>
      </c>
      <c r="Q2209" t="str">
        <f>TEXT(DATE(2024, sales[[#This Row],[month]], 1), "MMMM")</f>
        <v>October</v>
      </c>
      <c r="R2209" s="4">
        <f t="shared" si="34"/>
        <v>-0.38016528925619836</v>
      </c>
    </row>
    <row r="2210" spans="1:18" x14ac:dyDescent="0.25">
      <c r="A2210" t="s">
        <v>248</v>
      </c>
      <c r="B2210" s="5">
        <v>1128299</v>
      </c>
      <c r="C2210" s="6" t="s">
        <v>474</v>
      </c>
      <c r="D2210" t="s">
        <v>178</v>
      </c>
      <c r="E2210" t="s">
        <v>814</v>
      </c>
      <c r="F2210" t="s">
        <v>815</v>
      </c>
      <c r="G2210" t="s">
        <v>27</v>
      </c>
      <c r="H2210" s="3">
        <v>50.000000000000014</v>
      </c>
      <c r="I2210" s="5">
        <v>350</v>
      </c>
      <c r="J2210" s="3">
        <v>17500.000000000004</v>
      </c>
      <c r="K2210" s="3">
        <v>6125.0000000000009</v>
      </c>
      <c r="L2210" s="4">
        <v>0.35</v>
      </c>
      <c r="M2210" t="s">
        <v>809</v>
      </c>
      <c r="N2210">
        <v>2021</v>
      </c>
      <c r="O2210">
        <v>10</v>
      </c>
      <c r="P2210">
        <v>26</v>
      </c>
      <c r="Q2210" t="str">
        <f>TEXT(DATE(2024, sales[[#This Row],[month]], 1), "MMMM")</f>
        <v>October</v>
      </c>
      <c r="R2210" s="4">
        <f t="shared" si="34"/>
        <v>-6.6666666666666652E-2</v>
      </c>
    </row>
    <row r="2211" spans="1:18" x14ac:dyDescent="0.25">
      <c r="A2211" t="s">
        <v>248</v>
      </c>
      <c r="B2211" s="5">
        <v>1128299</v>
      </c>
      <c r="C2211" s="6" t="s">
        <v>474</v>
      </c>
      <c r="D2211" t="s">
        <v>178</v>
      </c>
      <c r="E2211" t="s">
        <v>814</v>
      </c>
      <c r="F2211" t="s">
        <v>815</v>
      </c>
      <c r="G2211" t="s">
        <v>29</v>
      </c>
      <c r="H2211" s="3">
        <v>60.000000000000007</v>
      </c>
      <c r="I2211" s="5">
        <v>325</v>
      </c>
      <c r="J2211" s="3">
        <v>19500.000000000004</v>
      </c>
      <c r="K2211" s="3">
        <v>5850.0000000000009</v>
      </c>
      <c r="L2211" s="4">
        <v>0.3</v>
      </c>
      <c r="M2211" t="s">
        <v>809</v>
      </c>
      <c r="N2211">
        <v>2021</v>
      </c>
      <c r="O2211">
        <v>10</v>
      </c>
      <c r="P2211">
        <v>26</v>
      </c>
      <c r="Q2211" t="str">
        <f>TEXT(DATE(2024, sales[[#This Row],[month]], 1), "MMMM")</f>
        <v>October</v>
      </c>
      <c r="R2211" s="4">
        <f t="shared" si="34"/>
        <v>0.11428571428571427</v>
      </c>
    </row>
    <row r="2212" spans="1:18" x14ac:dyDescent="0.25">
      <c r="A2212" t="s">
        <v>248</v>
      </c>
      <c r="B2212" s="5">
        <v>1128299</v>
      </c>
      <c r="C2212" s="6" t="s">
        <v>474</v>
      </c>
      <c r="D2212" t="s">
        <v>178</v>
      </c>
      <c r="E2212" t="s">
        <v>814</v>
      </c>
      <c r="F2212" t="s">
        <v>815</v>
      </c>
      <c r="G2212" t="s">
        <v>31</v>
      </c>
      <c r="H2212" s="3">
        <v>75.000000000000014</v>
      </c>
      <c r="I2212" s="5">
        <v>375</v>
      </c>
      <c r="J2212" s="3">
        <v>28125.000000000004</v>
      </c>
      <c r="K2212" s="3">
        <v>7031.2500000000009</v>
      </c>
      <c r="L2212" s="4">
        <v>0.25</v>
      </c>
      <c r="M2212" t="s">
        <v>809</v>
      </c>
      <c r="N2212">
        <v>2021</v>
      </c>
      <c r="O2212">
        <v>10</v>
      </c>
      <c r="P2212">
        <v>26</v>
      </c>
      <c r="Q2212" t="str">
        <f>TEXT(DATE(2024, sales[[#This Row],[month]], 1), "MMMM")</f>
        <v>October</v>
      </c>
      <c r="R2212" s="4">
        <f t="shared" si="34"/>
        <v>0.44230769230769224</v>
      </c>
    </row>
    <row r="2213" spans="1:18" x14ac:dyDescent="0.25">
      <c r="A2213" t="s">
        <v>248</v>
      </c>
      <c r="B2213" s="5">
        <v>1128299</v>
      </c>
      <c r="C2213" s="6" t="s">
        <v>507</v>
      </c>
      <c r="D2213" t="s">
        <v>178</v>
      </c>
      <c r="E2213" t="s">
        <v>814</v>
      </c>
      <c r="F2213" t="s">
        <v>815</v>
      </c>
      <c r="G2213" t="s">
        <v>20</v>
      </c>
      <c r="H2213" s="3">
        <v>60.000000000000007</v>
      </c>
      <c r="I2213" s="5">
        <v>550</v>
      </c>
      <c r="J2213" s="3">
        <v>33000.000000000007</v>
      </c>
      <c r="K2213" s="3">
        <v>11550.000000000002</v>
      </c>
      <c r="L2213" s="4">
        <v>0.35</v>
      </c>
      <c r="M2213" t="s">
        <v>809</v>
      </c>
      <c r="N2213">
        <v>2021</v>
      </c>
      <c r="O2213">
        <v>11</v>
      </c>
      <c r="P2213">
        <v>26</v>
      </c>
      <c r="Q2213" t="str">
        <f>TEXT(DATE(2024, sales[[#This Row],[month]], 1), "MMMM")</f>
        <v>November</v>
      </c>
      <c r="R2213" s="4">
        <f t="shared" si="34"/>
        <v>0.17333333333333345</v>
      </c>
    </row>
    <row r="2214" spans="1:18" x14ac:dyDescent="0.25">
      <c r="A2214" t="s">
        <v>248</v>
      </c>
      <c r="B2214" s="5">
        <v>1128299</v>
      </c>
      <c r="C2214" s="6" t="s">
        <v>507</v>
      </c>
      <c r="D2214" t="s">
        <v>178</v>
      </c>
      <c r="E2214" t="s">
        <v>814</v>
      </c>
      <c r="F2214" t="s">
        <v>815</v>
      </c>
      <c r="G2214" t="s">
        <v>23</v>
      </c>
      <c r="H2214" s="3">
        <v>65.000000000000014</v>
      </c>
      <c r="I2214" s="5">
        <v>600</v>
      </c>
      <c r="J2214" s="3">
        <v>39000.000000000007</v>
      </c>
      <c r="K2214" s="3">
        <v>15600.000000000004</v>
      </c>
      <c r="L2214" s="4">
        <v>0.4</v>
      </c>
      <c r="M2214" t="s">
        <v>809</v>
      </c>
      <c r="N2214">
        <v>2021</v>
      </c>
      <c r="O2214">
        <v>11</v>
      </c>
      <c r="P2214">
        <v>26</v>
      </c>
      <c r="Q2214" t="str">
        <f>TEXT(DATE(2024, sales[[#This Row],[month]], 1), "MMMM")</f>
        <v>November</v>
      </c>
      <c r="R2214" s="4">
        <f t="shared" si="34"/>
        <v>0.18181818181818177</v>
      </c>
    </row>
    <row r="2215" spans="1:18" x14ac:dyDescent="0.25">
      <c r="A2215" t="s">
        <v>248</v>
      </c>
      <c r="B2215" s="5">
        <v>1128299</v>
      </c>
      <c r="C2215" s="6" t="s">
        <v>507</v>
      </c>
      <c r="D2215" t="s">
        <v>178</v>
      </c>
      <c r="E2215" t="s">
        <v>814</v>
      </c>
      <c r="F2215" t="s">
        <v>815</v>
      </c>
      <c r="G2215" t="s">
        <v>25</v>
      </c>
      <c r="H2215" s="3">
        <v>60.000000000000007</v>
      </c>
      <c r="I2215" s="5">
        <v>450</v>
      </c>
      <c r="J2215" s="3">
        <v>27000.000000000004</v>
      </c>
      <c r="K2215" s="3">
        <v>9450</v>
      </c>
      <c r="L2215" s="4">
        <v>0.35</v>
      </c>
      <c r="M2215" t="s">
        <v>809</v>
      </c>
      <c r="N2215">
        <v>2021</v>
      </c>
      <c r="O2215">
        <v>11</v>
      </c>
      <c r="P2215">
        <v>26</v>
      </c>
      <c r="Q2215" t="str">
        <f>TEXT(DATE(2024, sales[[#This Row],[month]], 1), "MMMM")</f>
        <v>November</v>
      </c>
      <c r="R2215" s="4">
        <f t="shared" si="34"/>
        <v>-0.30769230769230771</v>
      </c>
    </row>
    <row r="2216" spans="1:18" x14ac:dyDescent="0.25">
      <c r="A2216" t="s">
        <v>248</v>
      </c>
      <c r="B2216" s="5">
        <v>1128299</v>
      </c>
      <c r="C2216" s="6" t="s">
        <v>507</v>
      </c>
      <c r="D2216" t="s">
        <v>178</v>
      </c>
      <c r="E2216" t="s">
        <v>814</v>
      </c>
      <c r="F2216" t="s">
        <v>815</v>
      </c>
      <c r="G2216" t="s">
        <v>27</v>
      </c>
      <c r="H2216" s="3">
        <v>60.000000000000007</v>
      </c>
      <c r="I2216" s="5">
        <v>425</v>
      </c>
      <c r="J2216" s="3">
        <v>25500.000000000004</v>
      </c>
      <c r="K2216" s="3">
        <v>8925</v>
      </c>
      <c r="L2216" s="4">
        <v>0.35</v>
      </c>
      <c r="M2216" t="s">
        <v>809</v>
      </c>
      <c r="N2216">
        <v>2021</v>
      </c>
      <c r="O2216">
        <v>11</v>
      </c>
      <c r="P2216">
        <v>26</v>
      </c>
      <c r="Q2216" t="str">
        <f>TEXT(DATE(2024, sales[[#This Row],[month]], 1), "MMMM")</f>
        <v>November</v>
      </c>
      <c r="R2216" s="4">
        <f t="shared" si="34"/>
        <v>-5.5555555555555546E-2</v>
      </c>
    </row>
    <row r="2217" spans="1:18" x14ac:dyDescent="0.25">
      <c r="A2217" t="s">
        <v>248</v>
      </c>
      <c r="B2217" s="5">
        <v>1128299</v>
      </c>
      <c r="C2217" s="6" t="s">
        <v>507</v>
      </c>
      <c r="D2217" t="s">
        <v>178</v>
      </c>
      <c r="E2217" t="s">
        <v>814</v>
      </c>
      <c r="F2217" t="s">
        <v>815</v>
      </c>
      <c r="G2217" t="s">
        <v>29</v>
      </c>
      <c r="H2217" s="3">
        <v>70</v>
      </c>
      <c r="I2217" s="5">
        <v>375</v>
      </c>
      <c r="J2217" s="3">
        <v>26250</v>
      </c>
      <c r="K2217" s="3">
        <v>7875</v>
      </c>
      <c r="L2217" s="4">
        <v>0.3</v>
      </c>
      <c r="M2217" t="s">
        <v>809</v>
      </c>
      <c r="N2217">
        <v>2021</v>
      </c>
      <c r="O2217">
        <v>11</v>
      </c>
      <c r="P2217">
        <v>26</v>
      </c>
      <c r="Q2217" t="str">
        <f>TEXT(DATE(2024, sales[[#This Row],[month]], 1), "MMMM")</f>
        <v>November</v>
      </c>
      <c r="R2217" s="4">
        <f t="shared" si="34"/>
        <v>2.9411764705882207E-2</v>
      </c>
    </row>
    <row r="2218" spans="1:18" x14ac:dyDescent="0.25">
      <c r="A2218" t="s">
        <v>248</v>
      </c>
      <c r="B2218" s="5">
        <v>1128299</v>
      </c>
      <c r="C2218" s="6" t="s">
        <v>507</v>
      </c>
      <c r="D2218" t="s">
        <v>178</v>
      </c>
      <c r="E2218" t="s">
        <v>814</v>
      </c>
      <c r="F2218" t="s">
        <v>815</v>
      </c>
      <c r="G2218" t="s">
        <v>31</v>
      </c>
      <c r="H2218" s="3">
        <v>75.000000000000014</v>
      </c>
      <c r="I2218" s="5">
        <v>500</v>
      </c>
      <c r="J2218" s="3">
        <v>37500.000000000007</v>
      </c>
      <c r="K2218" s="3">
        <v>9375.0000000000018</v>
      </c>
      <c r="L2218" s="4">
        <v>0.25</v>
      </c>
      <c r="M2218" t="s">
        <v>809</v>
      </c>
      <c r="N2218">
        <v>2021</v>
      </c>
      <c r="O2218">
        <v>11</v>
      </c>
      <c r="P2218">
        <v>26</v>
      </c>
      <c r="Q2218" t="str">
        <f>TEXT(DATE(2024, sales[[#This Row],[month]], 1), "MMMM")</f>
        <v>November</v>
      </c>
      <c r="R2218" s="4">
        <f t="shared" si="34"/>
        <v>0.42857142857142883</v>
      </c>
    </row>
    <row r="2219" spans="1:18" x14ac:dyDescent="0.25">
      <c r="A2219" t="s">
        <v>248</v>
      </c>
      <c r="B2219" s="5">
        <v>1128299</v>
      </c>
      <c r="C2219" s="6" t="s">
        <v>536</v>
      </c>
      <c r="D2219" t="s">
        <v>178</v>
      </c>
      <c r="E2219" t="s">
        <v>814</v>
      </c>
      <c r="F2219" t="s">
        <v>815</v>
      </c>
      <c r="G2219" t="s">
        <v>20</v>
      </c>
      <c r="H2219" s="3">
        <v>60.000000000000007</v>
      </c>
      <c r="I2219" s="5">
        <v>700</v>
      </c>
      <c r="J2219" s="3">
        <v>42000.000000000007</v>
      </c>
      <c r="K2219" s="3">
        <v>14700.000000000002</v>
      </c>
      <c r="L2219" s="4">
        <v>0.35</v>
      </c>
      <c r="M2219" t="s">
        <v>809</v>
      </c>
      <c r="N2219">
        <v>2021</v>
      </c>
      <c r="O2219">
        <v>12</v>
      </c>
      <c r="P2219">
        <v>25</v>
      </c>
      <c r="Q2219" t="str">
        <f>TEXT(DATE(2024, sales[[#This Row],[month]], 1), "MMMM")</f>
        <v>December</v>
      </c>
      <c r="R2219" s="4">
        <f t="shared" si="34"/>
        <v>0.11999999999999998</v>
      </c>
    </row>
    <row r="2220" spans="1:18" x14ac:dyDescent="0.25">
      <c r="A2220" t="s">
        <v>248</v>
      </c>
      <c r="B2220" s="5">
        <v>1128299</v>
      </c>
      <c r="C2220" s="6" t="s">
        <v>536</v>
      </c>
      <c r="D2220" t="s">
        <v>178</v>
      </c>
      <c r="E2220" t="s">
        <v>814</v>
      </c>
      <c r="F2220" t="s">
        <v>815</v>
      </c>
      <c r="G2220" t="s">
        <v>23</v>
      </c>
      <c r="H2220" s="3">
        <v>65.000000000000014</v>
      </c>
      <c r="I2220" s="5">
        <v>700</v>
      </c>
      <c r="J2220" s="3">
        <v>45500.000000000007</v>
      </c>
      <c r="K2220" s="3">
        <v>18200.000000000004</v>
      </c>
      <c r="L2220" s="4">
        <v>0.4</v>
      </c>
      <c r="M2220" t="s">
        <v>809</v>
      </c>
      <c r="N2220">
        <v>2021</v>
      </c>
      <c r="O2220">
        <v>12</v>
      </c>
      <c r="P2220">
        <v>25</v>
      </c>
      <c r="Q2220" t="str">
        <f>TEXT(DATE(2024, sales[[#This Row],[month]], 1), "MMMM")</f>
        <v>December</v>
      </c>
      <c r="R2220" s="4">
        <f t="shared" si="34"/>
        <v>8.3333333333333315E-2</v>
      </c>
    </row>
    <row r="2221" spans="1:18" x14ac:dyDescent="0.25">
      <c r="A2221" t="s">
        <v>96</v>
      </c>
      <c r="B2221" s="5">
        <v>1128299</v>
      </c>
      <c r="C2221" s="6" t="s">
        <v>536</v>
      </c>
      <c r="D2221" t="s">
        <v>178</v>
      </c>
      <c r="E2221" t="s">
        <v>814</v>
      </c>
      <c r="F2221" t="s">
        <v>815</v>
      </c>
      <c r="G2221" t="s">
        <v>25</v>
      </c>
      <c r="H2221" s="3">
        <v>60.000000000000007</v>
      </c>
      <c r="I2221" s="5">
        <v>500</v>
      </c>
      <c r="J2221" s="3">
        <v>30000.000000000004</v>
      </c>
      <c r="K2221" s="3">
        <v>10500</v>
      </c>
      <c r="L2221" s="4">
        <v>0.35</v>
      </c>
      <c r="M2221" t="s">
        <v>809</v>
      </c>
      <c r="N2221">
        <v>2021</v>
      </c>
      <c r="O2221">
        <v>12</v>
      </c>
      <c r="P2221">
        <v>25</v>
      </c>
      <c r="Q2221" t="str">
        <f>TEXT(DATE(2024, sales[[#This Row],[month]], 1), "MMMM")</f>
        <v>December</v>
      </c>
      <c r="R2221" s="4">
        <f t="shared" si="34"/>
        <v>-0.34065934065934067</v>
      </c>
    </row>
    <row r="2222" spans="1:18" x14ac:dyDescent="0.25">
      <c r="A2222" t="s">
        <v>96</v>
      </c>
      <c r="B2222" s="5">
        <v>1128299</v>
      </c>
      <c r="C2222" s="6" t="s">
        <v>536</v>
      </c>
      <c r="D2222" t="s">
        <v>178</v>
      </c>
      <c r="E2222" t="s">
        <v>814</v>
      </c>
      <c r="F2222" t="s">
        <v>815</v>
      </c>
      <c r="G2222" t="s">
        <v>27</v>
      </c>
      <c r="H2222" s="3">
        <v>60.000000000000007</v>
      </c>
      <c r="I2222" s="5">
        <v>500</v>
      </c>
      <c r="J2222" s="3">
        <v>30000.000000000004</v>
      </c>
      <c r="K2222" s="3">
        <v>10500</v>
      </c>
      <c r="L2222" s="4">
        <v>0.35</v>
      </c>
      <c r="M2222" t="s">
        <v>809</v>
      </c>
      <c r="N2222">
        <v>2021</v>
      </c>
      <c r="O2222">
        <v>12</v>
      </c>
      <c r="P2222">
        <v>25</v>
      </c>
      <c r="Q2222" t="str">
        <f>TEXT(DATE(2024, sales[[#This Row],[month]], 1), "MMMM")</f>
        <v>December</v>
      </c>
      <c r="R2222" s="4">
        <f t="shared" si="34"/>
        <v>0</v>
      </c>
    </row>
    <row r="2223" spans="1:18" x14ac:dyDescent="0.25">
      <c r="A2223" t="s">
        <v>96</v>
      </c>
      <c r="B2223" s="5">
        <v>1128299</v>
      </c>
      <c r="C2223" s="6" t="s">
        <v>536</v>
      </c>
      <c r="D2223" t="s">
        <v>178</v>
      </c>
      <c r="E2223" t="s">
        <v>814</v>
      </c>
      <c r="F2223" t="s">
        <v>815</v>
      </c>
      <c r="G2223" t="s">
        <v>29</v>
      </c>
      <c r="H2223" s="3">
        <v>70</v>
      </c>
      <c r="I2223" s="5">
        <v>425</v>
      </c>
      <c r="J2223" s="3">
        <v>29750</v>
      </c>
      <c r="K2223" s="3">
        <v>8925</v>
      </c>
      <c r="L2223" s="4">
        <v>0.3</v>
      </c>
      <c r="M2223" t="s">
        <v>809</v>
      </c>
      <c r="N2223">
        <v>2021</v>
      </c>
      <c r="O2223">
        <v>12</v>
      </c>
      <c r="P2223">
        <v>25</v>
      </c>
      <c r="Q2223" t="str">
        <f>TEXT(DATE(2024, sales[[#This Row],[month]], 1), "MMMM")</f>
        <v>December</v>
      </c>
      <c r="R2223" s="4">
        <f t="shared" si="34"/>
        <v>-8.3333333333334529E-3</v>
      </c>
    </row>
    <row r="2224" spans="1:18" x14ac:dyDescent="0.25">
      <c r="A2224" t="s">
        <v>96</v>
      </c>
      <c r="B2224" s="5">
        <v>1128299</v>
      </c>
      <c r="C2224" s="6" t="s">
        <v>536</v>
      </c>
      <c r="D2224" t="s">
        <v>178</v>
      </c>
      <c r="E2224" t="s">
        <v>814</v>
      </c>
      <c r="F2224" t="s">
        <v>815</v>
      </c>
      <c r="G2224" t="s">
        <v>31</v>
      </c>
      <c r="H2224" s="3">
        <v>75.000000000000014</v>
      </c>
      <c r="I2224" s="5">
        <v>525</v>
      </c>
      <c r="J2224" s="3">
        <v>39375.000000000007</v>
      </c>
      <c r="K2224" s="3">
        <v>9843.7500000000018</v>
      </c>
      <c r="L2224" s="4">
        <v>0.25</v>
      </c>
      <c r="M2224" t="s">
        <v>809</v>
      </c>
      <c r="N2224">
        <v>2021</v>
      </c>
      <c r="O2224">
        <v>12</v>
      </c>
      <c r="P2224">
        <v>25</v>
      </c>
      <c r="Q2224" t="str">
        <f>TEXT(DATE(2024, sales[[#This Row],[month]], 1), "MMMM")</f>
        <v>December</v>
      </c>
      <c r="R2224" s="4">
        <f t="shared" si="34"/>
        <v>0.32352941176470612</v>
      </c>
    </row>
    <row r="2225" spans="1:18" x14ac:dyDescent="0.25">
      <c r="A2225" t="s">
        <v>96</v>
      </c>
      <c r="B2225" s="5">
        <v>1128299</v>
      </c>
      <c r="C2225" s="6" t="s">
        <v>213</v>
      </c>
      <c r="D2225" t="s">
        <v>178</v>
      </c>
      <c r="E2225" t="s">
        <v>814</v>
      </c>
      <c r="F2225" t="s">
        <v>815</v>
      </c>
      <c r="G2225" t="s">
        <v>20</v>
      </c>
      <c r="H2225" s="3">
        <v>29.999999999999996</v>
      </c>
      <c r="I2225" s="5">
        <v>450</v>
      </c>
      <c r="J2225" s="3">
        <v>13499.999999999996</v>
      </c>
      <c r="K2225" s="3">
        <v>5399.9999999999991</v>
      </c>
      <c r="L2225" s="4">
        <v>0.4</v>
      </c>
      <c r="M2225" t="s">
        <v>809</v>
      </c>
      <c r="N2225">
        <v>2021</v>
      </c>
      <c r="O2225">
        <v>1</v>
      </c>
      <c r="P2225">
        <v>13</v>
      </c>
      <c r="Q2225" t="str">
        <f>TEXT(DATE(2024, sales[[#This Row],[month]], 1), "MMMM")</f>
        <v>January</v>
      </c>
      <c r="R2225" s="4">
        <f t="shared" si="34"/>
        <v>-0.65714285714285725</v>
      </c>
    </row>
    <row r="2226" spans="1:18" x14ac:dyDescent="0.25">
      <c r="A2226" t="s">
        <v>96</v>
      </c>
      <c r="B2226" s="5">
        <v>1128299</v>
      </c>
      <c r="C2226" s="6" t="s">
        <v>213</v>
      </c>
      <c r="D2226" t="s">
        <v>178</v>
      </c>
      <c r="E2226" t="s">
        <v>814</v>
      </c>
      <c r="F2226" t="s">
        <v>815</v>
      </c>
      <c r="G2226" t="s">
        <v>23</v>
      </c>
      <c r="H2226" s="3">
        <v>40</v>
      </c>
      <c r="I2226" s="5">
        <v>450</v>
      </c>
      <c r="J2226" s="3">
        <v>18000</v>
      </c>
      <c r="K2226" s="3">
        <v>7200</v>
      </c>
      <c r="L2226" s="4">
        <v>0.4</v>
      </c>
      <c r="M2226" t="s">
        <v>809</v>
      </c>
      <c r="N2226">
        <v>2021</v>
      </c>
      <c r="O2226">
        <v>1</v>
      </c>
      <c r="P2226">
        <v>13</v>
      </c>
      <c r="Q2226" t="str">
        <f>TEXT(DATE(2024, sales[[#This Row],[month]], 1), "MMMM")</f>
        <v>January</v>
      </c>
      <c r="R2226" s="4">
        <f t="shared" si="34"/>
        <v>0.3333333333333337</v>
      </c>
    </row>
    <row r="2227" spans="1:18" x14ac:dyDescent="0.25">
      <c r="A2227" t="s">
        <v>96</v>
      </c>
      <c r="B2227" s="5">
        <v>1128299</v>
      </c>
      <c r="C2227" s="6" t="s">
        <v>213</v>
      </c>
      <c r="D2227" t="s">
        <v>178</v>
      </c>
      <c r="E2227" t="s">
        <v>814</v>
      </c>
      <c r="F2227" t="s">
        <v>815</v>
      </c>
      <c r="G2227" t="s">
        <v>25</v>
      </c>
      <c r="H2227" s="3">
        <v>40</v>
      </c>
      <c r="I2227" s="5">
        <v>450</v>
      </c>
      <c r="J2227" s="3">
        <v>18000</v>
      </c>
      <c r="K2227" s="3">
        <v>6300</v>
      </c>
      <c r="L2227" s="4">
        <v>0.35</v>
      </c>
      <c r="M2227" t="s">
        <v>809</v>
      </c>
      <c r="N2227">
        <v>2021</v>
      </c>
      <c r="O2227">
        <v>1</v>
      </c>
      <c r="P2227">
        <v>13</v>
      </c>
      <c r="Q2227" t="str">
        <f>TEXT(DATE(2024, sales[[#This Row],[month]], 1), "MMMM")</f>
        <v>January</v>
      </c>
      <c r="R2227" s="4">
        <f t="shared" si="34"/>
        <v>0</v>
      </c>
    </row>
    <row r="2228" spans="1:18" x14ac:dyDescent="0.25">
      <c r="A2228" t="s">
        <v>96</v>
      </c>
      <c r="B2228" s="5">
        <v>1128299</v>
      </c>
      <c r="C2228" s="6" t="s">
        <v>213</v>
      </c>
      <c r="D2228" t="s">
        <v>178</v>
      </c>
      <c r="E2228" t="s">
        <v>814</v>
      </c>
      <c r="F2228" t="s">
        <v>815</v>
      </c>
      <c r="G2228" t="s">
        <v>27</v>
      </c>
      <c r="H2228" s="3">
        <v>40</v>
      </c>
      <c r="I2228" s="5">
        <v>300</v>
      </c>
      <c r="J2228" s="3">
        <v>12000</v>
      </c>
      <c r="K2228" s="3">
        <v>4800</v>
      </c>
      <c r="L2228" s="4">
        <v>0.4</v>
      </c>
      <c r="M2228" t="s">
        <v>809</v>
      </c>
      <c r="N2228">
        <v>2021</v>
      </c>
      <c r="O2228">
        <v>1</v>
      </c>
      <c r="P2228">
        <v>13</v>
      </c>
      <c r="Q2228" t="str">
        <f>TEXT(DATE(2024, sales[[#This Row],[month]], 1), "MMMM")</f>
        <v>January</v>
      </c>
      <c r="R2228" s="4">
        <f t="shared" si="34"/>
        <v>-0.33333333333333331</v>
      </c>
    </row>
    <row r="2229" spans="1:18" x14ac:dyDescent="0.25">
      <c r="A2229" t="s">
        <v>96</v>
      </c>
      <c r="B2229" s="5">
        <v>1128299</v>
      </c>
      <c r="C2229" s="6" t="s">
        <v>213</v>
      </c>
      <c r="D2229" t="s">
        <v>178</v>
      </c>
      <c r="E2229" t="s">
        <v>814</v>
      </c>
      <c r="F2229" t="s">
        <v>815</v>
      </c>
      <c r="G2229" t="s">
        <v>29</v>
      </c>
      <c r="H2229" s="3">
        <v>45.000000000000014</v>
      </c>
      <c r="I2229" s="5">
        <v>250</v>
      </c>
      <c r="J2229" s="3">
        <v>11250.000000000004</v>
      </c>
      <c r="K2229" s="3">
        <v>3937.5000000000009</v>
      </c>
      <c r="L2229" s="4">
        <v>0.35</v>
      </c>
      <c r="M2229" t="s">
        <v>809</v>
      </c>
      <c r="N2229">
        <v>2021</v>
      </c>
      <c r="O2229">
        <v>1</v>
      </c>
      <c r="P2229">
        <v>13</v>
      </c>
      <c r="Q2229" t="str">
        <f>TEXT(DATE(2024, sales[[#This Row],[month]], 1), "MMMM")</f>
        <v>January</v>
      </c>
      <c r="R2229" s="4">
        <f t="shared" si="34"/>
        <v>-6.2499999999999695E-2</v>
      </c>
    </row>
    <row r="2230" spans="1:18" x14ac:dyDescent="0.25">
      <c r="A2230" t="s">
        <v>96</v>
      </c>
      <c r="B2230" s="5">
        <v>1128299</v>
      </c>
      <c r="C2230" s="6" t="s">
        <v>213</v>
      </c>
      <c r="D2230" t="s">
        <v>178</v>
      </c>
      <c r="E2230" t="s">
        <v>814</v>
      </c>
      <c r="F2230" t="s">
        <v>815</v>
      </c>
      <c r="G2230" t="s">
        <v>31</v>
      </c>
      <c r="H2230" s="3">
        <v>40</v>
      </c>
      <c r="I2230" s="5">
        <v>450</v>
      </c>
      <c r="J2230" s="3">
        <v>18000</v>
      </c>
      <c r="K2230" s="3">
        <v>4500</v>
      </c>
      <c r="L2230" s="4">
        <v>0.25</v>
      </c>
      <c r="M2230" t="s">
        <v>809</v>
      </c>
      <c r="N2230">
        <v>2021</v>
      </c>
      <c r="O2230">
        <v>1</v>
      </c>
      <c r="P2230">
        <v>13</v>
      </c>
      <c r="Q2230" t="str">
        <f>TEXT(DATE(2024, sales[[#This Row],[month]], 1), "MMMM")</f>
        <v>January</v>
      </c>
      <c r="R2230" s="4">
        <f t="shared" si="34"/>
        <v>0.59999999999999953</v>
      </c>
    </row>
    <row r="2231" spans="1:18" x14ac:dyDescent="0.25">
      <c r="A2231" t="s">
        <v>96</v>
      </c>
      <c r="B2231" s="5">
        <v>1128299</v>
      </c>
      <c r="C2231" s="6" t="s">
        <v>244</v>
      </c>
      <c r="D2231" t="s">
        <v>178</v>
      </c>
      <c r="E2231" t="s">
        <v>814</v>
      </c>
      <c r="F2231" t="s">
        <v>815</v>
      </c>
      <c r="G2231" t="s">
        <v>20</v>
      </c>
      <c r="H2231" s="3">
        <v>29.999999999999996</v>
      </c>
      <c r="I2231" s="5">
        <v>500</v>
      </c>
      <c r="J2231" s="3">
        <v>14999.999999999996</v>
      </c>
      <c r="K2231" s="3">
        <v>5999.9999999999991</v>
      </c>
      <c r="L2231" s="4">
        <v>0.4</v>
      </c>
      <c r="M2231" t="s">
        <v>809</v>
      </c>
      <c r="N2231">
        <v>2021</v>
      </c>
      <c r="O2231">
        <v>2</v>
      </c>
      <c r="P2231">
        <v>13</v>
      </c>
      <c r="Q2231" t="str">
        <f>TEXT(DATE(2024, sales[[#This Row],[month]], 1), "MMMM")</f>
        <v>February</v>
      </c>
      <c r="R2231" s="4">
        <f t="shared" si="34"/>
        <v>-0.16666666666666688</v>
      </c>
    </row>
    <row r="2232" spans="1:18" x14ac:dyDescent="0.25">
      <c r="A2232" t="s">
        <v>96</v>
      </c>
      <c r="B2232" s="5">
        <v>1128299</v>
      </c>
      <c r="C2232" s="6" t="s">
        <v>244</v>
      </c>
      <c r="D2232" t="s">
        <v>178</v>
      </c>
      <c r="E2232" t="s">
        <v>814</v>
      </c>
      <c r="F2232" t="s">
        <v>815</v>
      </c>
      <c r="G2232" t="s">
        <v>23</v>
      </c>
      <c r="H2232" s="3">
        <v>40</v>
      </c>
      <c r="I2232" s="5">
        <v>400</v>
      </c>
      <c r="J2232" s="3">
        <v>16000</v>
      </c>
      <c r="K2232" s="3">
        <v>6400</v>
      </c>
      <c r="L2232" s="4">
        <v>0.4</v>
      </c>
      <c r="M2232" t="s">
        <v>809</v>
      </c>
      <c r="N2232">
        <v>2021</v>
      </c>
      <c r="O2232">
        <v>2</v>
      </c>
      <c r="P2232">
        <v>13</v>
      </c>
      <c r="Q2232" t="str">
        <f>TEXT(DATE(2024, sales[[#This Row],[month]], 1), "MMMM")</f>
        <v>February</v>
      </c>
      <c r="R2232" s="4">
        <f t="shared" si="34"/>
        <v>6.6666666666666929E-2</v>
      </c>
    </row>
    <row r="2233" spans="1:18" x14ac:dyDescent="0.25">
      <c r="A2233" t="s">
        <v>96</v>
      </c>
      <c r="B2233" s="5">
        <v>1128299</v>
      </c>
      <c r="C2233" s="6" t="s">
        <v>244</v>
      </c>
      <c r="D2233" t="s">
        <v>178</v>
      </c>
      <c r="E2233" t="s">
        <v>814</v>
      </c>
      <c r="F2233" t="s">
        <v>815</v>
      </c>
      <c r="G2233" t="s">
        <v>25</v>
      </c>
      <c r="H2233" s="3">
        <v>40</v>
      </c>
      <c r="I2233" s="5">
        <v>400</v>
      </c>
      <c r="J2233" s="3">
        <v>16000</v>
      </c>
      <c r="K2233" s="3">
        <v>5600</v>
      </c>
      <c r="L2233" s="4">
        <v>0.35</v>
      </c>
      <c r="M2233" t="s">
        <v>809</v>
      </c>
      <c r="N2233">
        <v>2021</v>
      </c>
      <c r="O2233">
        <v>2</v>
      </c>
      <c r="P2233">
        <v>13</v>
      </c>
      <c r="Q2233" t="str">
        <f>TEXT(DATE(2024, sales[[#This Row],[month]], 1), "MMMM")</f>
        <v>February</v>
      </c>
      <c r="R2233" s="4">
        <f t="shared" si="34"/>
        <v>0</v>
      </c>
    </row>
    <row r="2234" spans="1:18" x14ac:dyDescent="0.25">
      <c r="A2234" t="s">
        <v>96</v>
      </c>
      <c r="B2234" s="5">
        <v>1128299</v>
      </c>
      <c r="C2234" s="6" t="s">
        <v>244</v>
      </c>
      <c r="D2234" t="s">
        <v>680</v>
      </c>
      <c r="E2234" t="s">
        <v>816</v>
      </c>
      <c r="F2234" t="s">
        <v>817</v>
      </c>
      <c r="G2234" t="s">
        <v>27</v>
      </c>
      <c r="H2234" s="3">
        <v>40</v>
      </c>
      <c r="I2234" s="5">
        <v>250</v>
      </c>
      <c r="J2234" s="3">
        <v>10000</v>
      </c>
      <c r="K2234" s="3">
        <v>4000</v>
      </c>
      <c r="L2234" s="4">
        <v>0.4</v>
      </c>
      <c r="M2234" t="s">
        <v>809</v>
      </c>
      <c r="N2234">
        <v>2021</v>
      </c>
      <c r="O2234">
        <v>2</v>
      </c>
      <c r="P2234">
        <v>13</v>
      </c>
      <c r="Q2234" t="str">
        <f>TEXT(DATE(2024, sales[[#This Row],[month]], 1), "MMMM")</f>
        <v>February</v>
      </c>
      <c r="R2234" s="4">
        <f t="shared" si="34"/>
        <v>-0.375</v>
      </c>
    </row>
    <row r="2235" spans="1:18" x14ac:dyDescent="0.25">
      <c r="A2235" t="s">
        <v>96</v>
      </c>
      <c r="B2235" s="5">
        <v>1128299</v>
      </c>
      <c r="C2235" s="6" t="s">
        <v>244</v>
      </c>
      <c r="D2235" t="s">
        <v>680</v>
      </c>
      <c r="E2235" t="s">
        <v>816</v>
      </c>
      <c r="F2235" t="s">
        <v>817</v>
      </c>
      <c r="G2235" t="s">
        <v>29</v>
      </c>
      <c r="H2235" s="3">
        <v>45.000000000000014</v>
      </c>
      <c r="I2235" s="5">
        <v>175</v>
      </c>
      <c r="J2235" s="3">
        <v>7875.0000000000027</v>
      </c>
      <c r="K2235" s="3">
        <v>2756.2500000000009</v>
      </c>
      <c r="L2235" s="4">
        <v>0.35</v>
      </c>
      <c r="M2235" t="s">
        <v>809</v>
      </c>
      <c r="N2235">
        <v>2021</v>
      </c>
      <c r="O2235">
        <v>2</v>
      </c>
      <c r="P2235">
        <v>13</v>
      </c>
      <c r="Q2235" t="str">
        <f>TEXT(DATE(2024, sales[[#This Row],[month]], 1), "MMMM")</f>
        <v>February</v>
      </c>
      <c r="R2235" s="4">
        <f t="shared" si="34"/>
        <v>-0.21249999999999972</v>
      </c>
    </row>
    <row r="2236" spans="1:18" x14ac:dyDescent="0.25">
      <c r="A2236" t="s">
        <v>96</v>
      </c>
      <c r="B2236" s="5">
        <v>1128299</v>
      </c>
      <c r="C2236" s="6" t="s">
        <v>244</v>
      </c>
      <c r="D2236" t="s">
        <v>680</v>
      </c>
      <c r="E2236" t="s">
        <v>816</v>
      </c>
      <c r="F2236" t="s">
        <v>817</v>
      </c>
      <c r="G2236" t="s">
        <v>31</v>
      </c>
      <c r="H2236" s="3">
        <v>40</v>
      </c>
      <c r="I2236" s="5">
        <v>375</v>
      </c>
      <c r="J2236" s="3">
        <v>15000</v>
      </c>
      <c r="K2236" s="3">
        <v>3750</v>
      </c>
      <c r="L2236" s="4">
        <v>0.25</v>
      </c>
      <c r="M2236" t="s">
        <v>809</v>
      </c>
      <c r="N2236">
        <v>2021</v>
      </c>
      <c r="O2236">
        <v>2</v>
      </c>
      <c r="P2236">
        <v>13</v>
      </c>
      <c r="Q2236" t="str">
        <f>TEXT(DATE(2024, sales[[#This Row],[month]], 1), "MMMM")</f>
        <v>February</v>
      </c>
      <c r="R2236" s="4">
        <f t="shared" si="34"/>
        <v>0.9047619047619041</v>
      </c>
    </row>
    <row r="2237" spans="1:18" x14ac:dyDescent="0.25">
      <c r="A2237" t="s">
        <v>96</v>
      </c>
      <c r="B2237" s="5">
        <v>1128299</v>
      </c>
      <c r="C2237" s="6" t="s">
        <v>255</v>
      </c>
      <c r="D2237" t="s">
        <v>680</v>
      </c>
      <c r="E2237" t="s">
        <v>816</v>
      </c>
      <c r="F2237" t="s">
        <v>817</v>
      </c>
      <c r="G2237" t="s">
        <v>20</v>
      </c>
      <c r="H2237" s="3">
        <v>40</v>
      </c>
      <c r="I2237" s="5">
        <v>525</v>
      </c>
      <c r="J2237" s="3">
        <v>21000</v>
      </c>
      <c r="K2237" s="3">
        <v>8400</v>
      </c>
      <c r="L2237" s="4">
        <v>0.4</v>
      </c>
      <c r="M2237" t="s">
        <v>809</v>
      </c>
      <c r="N2237">
        <v>2021</v>
      </c>
      <c r="O2237">
        <v>3</v>
      </c>
      <c r="P2237">
        <v>12</v>
      </c>
      <c r="Q2237" t="str">
        <f>TEXT(DATE(2024, sales[[#This Row],[month]], 1), "MMMM")</f>
        <v>March</v>
      </c>
      <c r="R2237" s="4">
        <f t="shared" si="34"/>
        <v>0.4</v>
      </c>
    </row>
    <row r="2238" spans="1:18" x14ac:dyDescent="0.25">
      <c r="A2238" t="s">
        <v>96</v>
      </c>
      <c r="B2238" s="5">
        <v>1128299</v>
      </c>
      <c r="C2238" s="6" t="s">
        <v>255</v>
      </c>
      <c r="D2238" t="s">
        <v>680</v>
      </c>
      <c r="E2238" t="s">
        <v>816</v>
      </c>
      <c r="F2238" t="s">
        <v>817</v>
      </c>
      <c r="G2238" t="s">
        <v>23</v>
      </c>
      <c r="H2238" s="3">
        <v>50</v>
      </c>
      <c r="I2238" s="5">
        <v>375</v>
      </c>
      <c r="J2238" s="3">
        <v>18750</v>
      </c>
      <c r="K2238" s="3">
        <v>7500</v>
      </c>
      <c r="L2238" s="4">
        <v>0.4</v>
      </c>
      <c r="M2238" t="s">
        <v>809</v>
      </c>
      <c r="N2238">
        <v>2021</v>
      </c>
      <c r="O2238">
        <v>3</v>
      </c>
      <c r="P2238">
        <v>12</v>
      </c>
      <c r="Q2238" t="str">
        <f>TEXT(DATE(2024, sales[[#This Row],[month]], 1), "MMMM")</f>
        <v>March</v>
      </c>
      <c r="R2238" s="4">
        <f t="shared" si="34"/>
        <v>-0.10714285714285714</v>
      </c>
    </row>
    <row r="2239" spans="1:18" x14ac:dyDescent="0.25">
      <c r="A2239" t="s">
        <v>96</v>
      </c>
      <c r="B2239" s="5">
        <v>1128299</v>
      </c>
      <c r="C2239" s="6" t="s">
        <v>255</v>
      </c>
      <c r="D2239" t="s">
        <v>680</v>
      </c>
      <c r="E2239" t="s">
        <v>816</v>
      </c>
      <c r="F2239" t="s">
        <v>817</v>
      </c>
      <c r="G2239" t="s">
        <v>25</v>
      </c>
      <c r="H2239" s="3">
        <v>50</v>
      </c>
      <c r="I2239" s="5">
        <v>375</v>
      </c>
      <c r="J2239" s="3">
        <v>18750</v>
      </c>
      <c r="K2239" s="3">
        <v>6562.5</v>
      </c>
      <c r="L2239" s="4">
        <v>0.35</v>
      </c>
      <c r="M2239" t="s">
        <v>809</v>
      </c>
      <c r="N2239">
        <v>2021</v>
      </c>
      <c r="O2239">
        <v>3</v>
      </c>
      <c r="P2239">
        <v>12</v>
      </c>
      <c r="Q2239" t="str">
        <f>TEXT(DATE(2024, sales[[#This Row],[month]], 1), "MMMM")</f>
        <v>March</v>
      </c>
      <c r="R2239" s="4">
        <f t="shared" si="34"/>
        <v>0</v>
      </c>
    </row>
    <row r="2240" spans="1:18" x14ac:dyDescent="0.25">
      <c r="A2240" t="s">
        <v>96</v>
      </c>
      <c r="B2240" s="5">
        <v>1128299</v>
      </c>
      <c r="C2240" s="6" t="s">
        <v>255</v>
      </c>
      <c r="D2240" t="s">
        <v>680</v>
      </c>
      <c r="E2240" t="s">
        <v>816</v>
      </c>
      <c r="F2240" t="s">
        <v>817</v>
      </c>
      <c r="G2240" t="s">
        <v>27</v>
      </c>
      <c r="H2240" s="3">
        <v>50</v>
      </c>
      <c r="I2240" s="5">
        <v>250</v>
      </c>
      <c r="J2240" s="3">
        <v>12500</v>
      </c>
      <c r="K2240" s="3">
        <v>5000</v>
      </c>
      <c r="L2240" s="4">
        <v>0.4</v>
      </c>
      <c r="M2240" t="s">
        <v>809</v>
      </c>
      <c r="N2240">
        <v>2021</v>
      </c>
      <c r="O2240">
        <v>3</v>
      </c>
      <c r="P2240">
        <v>12</v>
      </c>
      <c r="Q2240" t="str">
        <f>TEXT(DATE(2024, sales[[#This Row],[month]], 1), "MMMM")</f>
        <v>March</v>
      </c>
      <c r="R2240" s="4">
        <f t="shared" si="34"/>
        <v>-0.33333333333333331</v>
      </c>
    </row>
    <row r="2241" spans="1:18" x14ac:dyDescent="0.25">
      <c r="A2241" t="s">
        <v>96</v>
      </c>
      <c r="B2241" s="5">
        <v>1128299</v>
      </c>
      <c r="C2241" s="6" t="s">
        <v>255</v>
      </c>
      <c r="D2241" t="s">
        <v>680</v>
      </c>
      <c r="E2241" t="s">
        <v>816</v>
      </c>
      <c r="F2241" t="s">
        <v>817</v>
      </c>
      <c r="G2241" t="s">
        <v>29</v>
      </c>
      <c r="H2241" s="3">
        <v>55.000000000000007</v>
      </c>
      <c r="I2241" s="5">
        <v>150</v>
      </c>
      <c r="J2241" s="3">
        <v>8250.0000000000018</v>
      </c>
      <c r="K2241" s="3">
        <v>2887.5000000000005</v>
      </c>
      <c r="L2241" s="4">
        <v>0.35</v>
      </c>
      <c r="M2241" t="s">
        <v>809</v>
      </c>
      <c r="N2241">
        <v>2021</v>
      </c>
      <c r="O2241">
        <v>3</v>
      </c>
      <c r="P2241">
        <v>12</v>
      </c>
      <c r="Q2241" t="str">
        <f>TEXT(DATE(2024, sales[[#This Row],[month]], 1), "MMMM")</f>
        <v>March</v>
      </c>
      <c r="R2241" s="4">
        <f t="shared" si="34"/>
        <v>-0.33999999999999986</v>
      </c>
    </row>
    <row r="2242" spans="1:18" x14ac:dyDescent="0.25">
      <c r="A2242" t="s">
        <v>96</v>
      </c>
      <c r="B2242" s="5">
        <v>1128299</v>
      </c>
      <c r="C2242" s="6" t="s">
        <v>255</v>
      </c>
      <c r="D2242" t="s">
        <v>680</v>
      </c>
      <c r="E2242" t="s">
        <v>816</v>
      </c>
      <c r="F2242" t="s">
        <v>817</v>
      </c>
      <c r="G2242" t="s">
        <v>31</v>
      </c>
      <c r="H2242" s="3">
        <v>50</v>
      </c>
      <c r="I2242" s="5">
        <v>350</v>
      </c>
      <c r="J2242" s="3">
        <v>17500</v>
      </c>
      <c r="K2242" s="3">
        <v>4375</v>
      </c>
      <c r="L2242" s="4">
        <v>0.25</v>
      </c>
      <c r="M2242" t="s">
        <v>809</v>
      </c>
      <c r="N2242">
        <v>2021</v>
      </c>
      <c r="O2242">
        <v>3</v>
      </c>
      <c r="P2242">
        <v>12</v>
      </c>
      <c r="Q2242" t="str">
        <f>TEXT(DATE(2024, sales[[#This Row],[month]], 1), "MMMM")</f>
        <v>March</v>
      </c>
      <c r="R2242" s="4">
        <f t="shared" ref="R2242:R2305" si="35">IFERROR((J2242-J2241)/J2241, 0)</f>
        <v>1.1212121212121207</v>
      </c>
    </row>
    <row r="2243" spans="1:18" x14ac:dyDescent="0.25">
      <c r="A2243" t="s">
        <v>96</v>
      </c>
      <c r="B2243" s="5">
        <v>1128299</v>
      </c>
      <c r="C2243" s="6" t="s">
        <v>274</v>
      </c>
      <c r="D2243" t="s">
        <v>680</v>
      </c>
      <c r="E2243" t="s">
        <v>816</v>
      </c>
      <c r="F2243" t="s">
        <v>817</v>
      </c>
      <c r="G2243" t="s">
        <v>20</v>
      </c>
      <c r="H2243" s="3">
        <v>50</v>
      </c>
      <c r="I2243" s="5">
        <v>525</v>
      </c>
      <c r="J2243" s="3">
        <v>26250</v>
      </c>
      <c r="K2243" s="3">
        <v>10500</v>
      </c>
      <c r="L2243" s="4">
        <v>0.4</v>
      </c>
      <c r="M2243" t="s">
        <v>809</v>
      </c>
      <c r="N2243">
        <v>2021</v>
      </c>
      <c r="O2243">
        <v>4</v>
      </c>
      <c r="P2243">
        <v>13</v>
      </c>
      <c r="Q2243" t="str">
        <f>TEXT(DATE(2024, sales[[#This Row],[month]], 1), "MMMM")</f>
        <v>April</v>
      </c>
      <c r="R2243" s="4">
        <f t="shared" si="35"/>
        <v>0.5</v>
      </c>
    </row>
    <row r="2244" spans="1:18" x14ac:dyDescent="0.25">
      <c r="A2244" t="s">
        <v>96</v>
      </c>
      <c r="B2244" s="5">
        <v>1128299</v>
      </c>
      <c r="C2244" s="6" t="s">
        <v>274</v>
      </c>
      <c r="D2244" t="s">
        <v>680</v>
      </c>
      <c r="E2244" t="s">
        <v>816</v>
      </c>
      <c r="F2244" t="s">
        <v>817</v>
      </c>
      <c r="G2244" t="s">
        <v>23</v>
      </c>
      <c r="H2244" s="3">
        <v>55.000000000000007</v>
      </c>
      <c r="I2244" s="5">
        <v>325</v>
      </c>
      <c r="J2244" s="3">
        <v>17875.000000000004</v>
      </c>
      <c r="K2244" s="3">
        <v>7150.0000000000018</v>
      </c>
      <c r="L2244" s="4">
        <v>0.4</v>
      </c>
      <c r="M2244" t="s">
        <v>809</v>
      </c>
      <c r="N2244">
        <v>2021</v>
      </c>
      <c r="O2244">
        <v>4</v>
      </c>
      <c r="P2244">
        <v>13</v>
      </c>
      <c r="Q2244" t="str">
        <f>TEXT(DATE(2024, sales[[#This Row],[month]], 1), "MMMM")</f>
        <v>April</v>
      </c>
      <c r="R2244" s="4">
        <f t="shared" si="35"/>
        <v>-0.31904761904761891</v>
      </c>
    </row>
    <row r="2245" spans="1:18" x14ac:dyDescent="0.25">
      <c r="A2245" t="s">
        <v>96</v>
      </c>
      <c r="B2245" s="5">
        <v>1128299</v>
      </c>
      <c r="C2245" s="6" t="s">
        <v>274</v>
      </c>
      <c r="D2245" t="s">
        <v>680</v>
      </c>
      <c r="E2245" t="s">
        <v>816</v>
      </c>
      <c r="F2245" t="s">
        <v>817</v>
      </c>
      <c r="G2245" t="s">
        <v>25</v>
      </c>
      <c r="H2245" s="3">
        <v>55.000000000000007</v>
      </c>
      <c r="I2245" s="5">
        <v>375</v>
      </c>
      <c r="J2245" s="3">
        <v>20625.000000000004</v>
      </c>
      <c r="K2245" s="3">
        <v>7218.7500000000009</v>
      </c>
      <c r="L2245" s="4">
        <v>0.35</v>
      </c>
      <c r="M2245" t="s">
        <v>809</v>
      </c>
      <c r="N2245">
        <v>2021</v>
      </c>
      <c r="O2245">
        <v>4</v>
      </c>
      <c r="P2245">
        <v>13</v>
      </c>
      <c r="Q2245" t="str">
        <f>TEXT(DATE(2024, sales[[#This Row],[month]], 1), "MMMM")</f>
        <v>April</v>
      </c>
      <c r="R2245" s="4">
        <f t="shared" si="35"/>
        <v>0.15384615384615383</v>
      </c>
    </row>
    <row r="2246" spans="1:18" x14ac:dyDescent="0.25">
      <c r="A2246" t="s">
        <v>96</v>
      </c>
      <c r="B2246" s="5">
        <v>1128299</v>
      </c>
      <c r="C2246" s="6" t="s">
        <v>274</v>
      </c>
      <c r="D2246" t="s">
        <v>680</v>
      </c>
      <c r="E2246" t="s">
        <v>816</v>
      </c>
      <c r="F2246" t="s">
        <v>817</v>
      </c>
      <c r="G2246" t="s">
        <v>27</v>
      </c>
      <c r="H2246" s="3">
        <v>50</v>
      </c>
      <c r="I2246" s="5">
        <v>275</v>
      </c>
      <c r="J2246" s="3">
        <v>13750</v>
      </c>
      <c r="K2246" s="3">
        <v>5500</v>
      </c>
      <c r="L2246" s="4">
        <v>0.4</v>
      </c>
      <c r="M2246" t="s">
        <v>809</v>
      </c>
      <c r="N2246">
        <v>2021</v>
      </c>
      <c r="O2246">
        <v>4</v>
      </c>
      <c r="P2246">
        <v>13</v>
      </c>
      <c r="Q2246" t="str">
        <f>TEXT(DATE(2024, sales[[#This Row],[month]], 1), "MMMM")</f>
        <v>April</v>
      </c>
      <c r="R2246" s="4">
        <f t="shared" si="35"/>
        <v>-0.33333333333333343</v>
      </c>
    </row>
    <row r="2247" spans="1:18" x14ac:dyDescent="0.25">
      <c r="A2247" t="s">
        <v>96</v>
      </c>
      <c r="B2247" s="5">
        <v>1128299</v>
      </c>
      <c r="C2247" s="6" t="s">
        <v>274</v>
      </c>
      <c r="D2247" t="s">
        <v>680</v>
      </c>
      <c r="E2247" t="s">
        <v>816</v>
      </c>
      <c r="F2247" t="s">
        <v>817</v>
      </c>
      <c r="G2247" t="s">
        <v>29</v>
      </c>
      <c r="H2247" s="3">
        <v>55.000000000000007</v>
      </c>
      <c r="I2247" s="5">
        <v>175</v>
      </c>
      <c r="J2247" s="3">
        <v>9625.0000000000018</v>
      </c>
      <c r="K2247" s="3">
        <v>3368.7500000000005</v>
      </c>
      <c r="L2247" s="4">
        <v>0.35</v>
      </c>
      <c r="M2247" t="s">
        <v>809</v>
      </c>
      <c r="N2247">
        <v>2021</v>
      </c>
      <c r="O2247">
        <v>4</v>
      </c>
      <c r="P2247">
        <v>13</v>
      </c>
      <c r="Q2247" t="str">
        <f>TEXT(DATE(2024, sales[[#This Row],[month]], 1), "MMMM")</f>
        <v>April</v>
      </c>
      <c r="R2247" s="4">
        <f t="shared" si="35"/>
        <v>-0.29999999999999988</v>
      </c>
    </row>
    <row r="2248" spans="1:18" x14ac:dyDescent="0.25">
      <c r="A2248" t="s">
        <v>96</v>
      </c>
      <c r="B2248" s="5">
        <v>1128299</v>
      </c>
      <c r="C2248" s="6" t="s">
        <v>274</v>
      </c>
      <c r="D2248" t="s">
        <v>680</v>
      </c>
      <c r="E2248" t="s">
        <v>816</v>
      </c>
      <c r="F2248" t="s">
        <v>817</v>
      </c>
      <c r="G2248" t="s">
        <v>31</v>
      </c>
      <c r="H2248" s="3">
        <v>70</v>
      </c>
      <c r="I2248" s="5">
        <v>350</v>
      </c>
      <c r="J2248" s="3">
        <v>24500</v>
      </c>
      <c r="K2248" s="3">
        <v>6125</v>
      </c>
      <c r="L2248" s="4">
        <v>0.25</v>
      </c>
      <c r="M2248" t="s">
        <v>809</v>
      </c>
      <c r="N2248">
        <v>2021</v>
      </c>
      <c r="O2248">
        <v>4</v>
      </c>
      <c r="P2248">
        <v>13</v>
      </c>
      <c r="Q2248" t="str">
        <f>TEXT(DATE(2024, sales[[#This Row],[month]], 1), "MMMM")</f>
        <v>April</v>
      </c>
      <c r="R2248" s="4">
        <f t="shared" si="35"/>
        <v>1.545454545454545</v>
      </c>
    </row>
    <row r="2249" spans="1:18" x14ac:dyDescent="0.25">
      <c r="A2249" t="s">
        <v>96</v>
      </c>
      <c r="B2249" s="5">
        <v>1128299</v>
      </c>
      <c r="C2249" s="6" t="s">
        <v>305</v>
      </c>
      <c r="D2249" t="s">
        <v>680</v>
      </c>
      <c r="E2249" t="s">
        <v>816</v>
      </c>
      <c r="F2249" t="s">
        <v>817</v>
      </c>
      <c r="G2249" t="s">
        <v>20</v>
      </c>
      <c r="H2249" s="3">
        <v>50</v>
      </c>
      <c r="I2249" s="5">
        <v>550</v>
      </c>
      <c r="J2249" s="3">
        <v>27500</v>
      </c>
      <c r="K2249" s="3">
        <v>11000</v>
      </c>
      <c r="L2249" s="4">
        <v>0.4</v>
      </c>
      <c r="M2249" t="s">
        <v>809</v>
      </c>
      <c r="N2249">
        <v>2021</v>
      </c>
      <c r="O2249">
        <v>5</v>
      </c>
      <c r="P2249">
        <v>14</v>
      </c>
      <c r="Q2249" t="str">
        <f>TEXT(DATE(2024, sales[[#This Row],[month]], 1), "MMMM")</f>
        <v>May</v>
      </c>
      <c r="R2249" s="4">
        <f t="shared" si="35"/>
        <v>0.12244897959183673</v>
      </c>
    </row>
    <row r="2250" spans="1:18" x14ac:dyDescent="0.25">
      <c r="A2250" t="s">
        <v>96</v>
      </c>
      <c r="B2250" s="5">
        <v>1128299</v>
      </c>
      <c r="C2250" s="6" t="s">
        <v>305</v>
      </c>
      <c r="D2250" t="s">
        <v>680</v>
      </c>
      <c r="E2250" t="s">
        <v>816</v>
      </c>
      <c r="F2250" t="s">
        <v>817</v>
      </c>
      <c r="G2250" t="s">
        <v>23</v>
      </c>
      <c r="H2250" s="3">
        <v>55.000000000000007</v>
      </c>
      <c r="I2250" s="5">
        <v>400</v>
      </c>
      <c r="J2250" s="3">
        <v>22000.000000000004</v>
      </c>
      <c r="K2250" s="3">
        <v>8800.0000000000018</v>
      </c>
      <c r="L2250" s="4">
        <v>0.4</v>
      </c>
      <c r="M2250" t="s">
        <v>809</v>
      </c>
      <c r="N2250">
        <v>2021</v>
      </c>
      <c r="O2250">
        <v>5</v>
      </c>
      <c r="P2250">
        <v>14</v>
      </c>
      <c r="Q2250" t="str">
        <f>TEXT(DATE(2024, sales[[#This Row],[month]], 1), "MMMM")</f>
        <v>May</v>
      </c>
      <c r="R2250" s="4">
        <f t="shared" si="35"/>
        <v>-0.19999999999999987</v>
      </c>
    </row>
    <row r="2251" spans="1:18" x14ac:dyDescent="0.25">
      <c r="A2251" t="s">
        <v>96</v>
      </c>
      <c r="B2251" s="5">
        <v>1128299</v>
      </c>
      <c r="C2251" s="6" t="s">
        <v>305</v>
      </c>
      <c r="D2251" t="s">
        <v>680</v>
      </c>
      <c r="E2251" t="s">
        <v>816</v>
      </c>
      <c r="F2251" t="s">
        <v>817</v>
      </c>
      <c r="G2251" t="s">
        <v>25</v>
      </c>
      <c r="H2251" s="3">
        <v>55.000000000000007</v>
      </c>
      <c r="I2251" s="5">
        <v>425</v>
      </c>
      <c r="J2251" s="3">
        <v>23375.000000000004</v>
      </c>
      <c r="K2251" s="3">
        <v>8181.2500000000009</v>
      </c>
      <c r="L2251" s="4">
        <v>0.35</v>
      </c>
      <c r="M2251" t="s">
        <v>809</v>
      </c>
      <c r="N2251">
        <v>2021</v>
      </c>
      <c r="O2251">
        <v>5</v>
      </c>
      <c r="P2251">
        <v>14</v>
      </c>
      <c r="Q2251" t="str">
        <f>TEXT(DATE(2024, sales[[#This Row],[month]], 1), "MMMM")</f>
        <v>May</v>
      </c>
      <c r="R2251" s="4">
        <f t="shared" si="35"/>
        <v>6.2499999999999993E-2</v>
      </c>
    </row>
    <row r="2252" spans="1:18" x14ac:dyDescent="0.25">
      <c r="A2252" t="s">
        <v>96</v>
      </c>
      <c r="B2252" s="5">
        <v>1128299</v>
      </c>
      <c r="C2252" s="6" t="s">
        <v>305</v>
      </c>
      <c r="D2252" t="s">
        <v>680</v>
      </c>
      <c r="E2252" t="s">
        <v>816</v>
      </c>
      <c r="F2252" t="s">
        <v>817</v>
      </c>
      <c r="G2252" t="s">
        <v>27</v>
      </c>
      <c r="H2252" s="3">
        <v>50</v>
      </c>
      <c r="I2252" s="5">
        <v>325</v>
      </c>
      <c r="J2252" s="3">
        <v>16250</v>
      </c>
      <c r="K2252" s="3">
        <v>6500</v>
      </c>
      <c r="L2252" s="4">
        <v>0.4</v>
      </c>
      <c r="M2252" t="s">
        <v>809</v>
      </c>
      <c r="N2252">
        <v>2021</v>
      </c>
      <c r="O2252">
        <v>5</v>
      </c>
      <c r="P2252">
        <v>14</v>
      </c>
      <c r="Q2252" t="str">
        <f>TEXT(DATE(2024, sales[[#This Row],[month]], 1), "MMMM")</f>
        <v>May</v>
      </c>
      <c r="R2252" s="4">
        <f t="shared" si="35"/>
        <v>-0.30481283422459904</v>
      </c>
    </row>
    <row r="2253" spans="1:18" x14ac:dyDescent="0.25">
      <c r="A2253" t="s">
        <v>96</v>
      </c>
      <c r="B2253" s="5">
        <v>1128299</v>
      </c>
      <c r="C2253" s="6" t="s">
        <v>305</v>
      </c>
      <c r="D2253" t="s">
        <v>680</v>
      </c>
      <c r="E2253" t="s">
        <v>816</v>
      </c>
      <c r="F2253" t="s">
        <v>817</v>
      </c>
      <c r="G2253" t="s">
        <v>29</v>
      </c>
      <c r="H2253" s="3">
        <v>55.000000000000007</v>
      </c>
      <c r="I2253" s="5">
        <v>225</v>
      </c>
      <c r="J2253" s="3">
        <v>12375.000000000002</v>
      </c>
      <c r="K2253" s="3">
        <v>4331.25</v>
      </c>
      <c r="L2253" s="4">
        <v>0.35</v>
      </c>
      <c r="M2253" t="s">
        <v>809</v>
      </c>
      <c r="N2253">
        <v>2021</v>
      </c>
      <c r="O2253">
        <v>5</v>
      </c>
      <c r="P2253">
        <v>14</v>
      </c>
      <c r="Q2253" t="str">
        <f>TEXT(DATE(2024, sales[[#This Row],[month]], 1), "MMMM")</f>
        <v>May</v>
      </c>
      <c r="R2253" s="4">
        <f t="shared" si="35"/>
        <v>-0.23846153846153834</v>
      </c>
    </row>
    <row r="2254" spans="1:18" x14ac:dyDescent="0.25">
      <c r="A2254" t="s">
        <v>96</v>
      </c>
      <c r="B2254" s="5">
        <v>1128299</v>
      </c>
      <c r="C2254" s="6" t="s">
        <v>305</v>
      </c>
      <c r="D2254" t="s">
        <v>680</v>
      </c>
      <c r="E2254" t="s">
        <v>816</v>
      </c>
      <c r="F2254" t="s">
        <v>817</v>
      </c>
      <c r="G2254" t="s">
        <v>31</v>
      </c>
      <c r="H2254" s="3">
        <v>70</v>
      </c>
      <c r="I2254" s="5">
        <v>400</v>
      </c>
      <c r="J2254" s="3">
        <v>28000</v>
      </c>
      <c r="K2254" s="3">
        <v>7000</v>
      </c>
      <c r="L2254" s="4">
        <v>0.25</v>
      </c>
      <c r="M2254" t="s">
        <v>809</v>
      </c>
      <c r="N2254">
        <v>2021</v>
      </c>
      <c r="O2254">
        <v>5</v>
      </c>
      <c r="P2254">
        <v>14</v>
      </c>
      <c r="Q2254" t="str">
        <f>TEXT(DATE(2024, sales[[#This Row],[month]], 1), "MMMM")</f>
        <v>May</v>
      </c>
      <c r="R2254" s="4">
        <f t="shared" si="35"/>
        <v>1.2626262626262623</v>
      </c>
    </row>
    <row r="2255" spans="1:18" x14ac:dyDescent="0.25">
      <c r="A2255" t="s">
        <v>96</v>
      </c>
      <c r="B2255" s="5">
        <v>1128299</v>
      </c>
      <c r="C2255" s="6" t="s">
        <v>338</v>
      </c>
      <c r="D2255" t="s">
        <v>680</v>
      </c>
      <c r="E2255" t="s">
        <v>816</v>
      </c>
      <c r="F2255" t="s">
        <v>817</v>
      </c>
      <c r="G2255" t="s">
        <v>20</v>
      </c>
      <c r="H2255" s="3">
        <v>50</v>
      </c>
      <c r="I2255" s="5">
        <v>675</v>
      </c>
      <c r="J2255" s="3">
        <v>33750</v>
      </c>
      <c r="K2255" s="3">
        <v>13500</v>
      </c>
      <c r="L2255" s="4">
        <v>0.4</v>
      </c>
      <c r="M2255" t="s">
        <v>809</v>
      </c>
      <c r="N2255">
        <v>2021</v>
      </c>
      <c r="O2255">
        <v>6</v>
      </c>
      <c r="P2255">
        <v>13</v>
      </c>
      <c r="Q2255" t="str">
        <f>TEXT(DATE(2024, sales[[#This Row],[month]], 1), "MMMM")</f>
        <v>June</v>
      </c>
      <c r="R2255" s="4">
        <f t="shared" si="35"/>
        <v>0.20535714285714285</v>
      </c>
    </row>
    <row r="2256" spans="1:18" x14ac:dyDescent="0.25">
      <c r="A2256" t="s">
        <v>96</v>
      </c>
      <c r="B2256" s="5">
        <v>1128299</v>
      </c>
      <c r="C2256" s="6" t="s">
        <v>338</v>
      </c>
      <c r="D2256" t="s">
        <v>680</v>
      </c>
      <c r="E2256" t="s">
        <v>816</v>
      </c>
      <c r="F2256" t="s">
        <v>817</v>
      </c>
      <c r="G2256" t="s">
        <v>23</v>
      </c>
      <c r="H2256" s="3">
        <v>55.000000000000007</v>
      </c>
      <c r="I2256" s="5">
        <v>525</v>
      </c>
      <c r="J2256" s="3">
        <v>28875.000000000004</v>
      </c>
      <c r="K2256" s="3">
        <v>11550.000000000002</v>
      </c>
      <c r="L2256" s="4">
        <v>0.4</v>
      </c>
      <c r="M2256" t="s">
        <v>809</v>
      </c>
      <c r="N2256">
        <v>2021</v>
      </c>
      <c r="O2256">
        <v>6</v>
      </c>
      <c r="P2256">
        <v>13</v>
      </c>
      <c r="Q2256" t="str">
        <f>TEXT(DATE(2024, sales[[#This Row],[month]], 1), "MMMM")</f>
        <v>June</v>
      </c>
      <c r="R2256" s="4">
        <f t="shared" si="35"/>
        <v>-0.14444444444444435</v>
      </c>
    </row>
    <row r="2257" spans="1:18" x14ac:dyDescent="0.25">
      <c r="A2257" t="s">
        <v>96</v>
      </c>
      <c r="B2257" s="5">
        <v>1128299</v>
      </c>
      <c r="C2257" s="6" t="s">
        <v>338</v>
      </c>
      <c r="D2257" t="s">
        <v>680</v>
      </c>
      <c r="E2257" t="s">
        <v>816</v>
      </c>
      <c r="F2257" t="s">
        <v>817</v>
      </c>
      <c r="G2257" t="s">
        <v>25</v>
      </c>
      <c r="H2257" s="3">
        <v>55.000000000000007</v>
      </c>
      <c r="I2257" s="5">
        <v>525</v>
      </c>
      <c r="J2257" s="3">
        <v>28875.000000000004</v>
      </c>
      <c r="K2257" s="3">
        <v>10106.25</v>
      </c>
      <c r="L2257" s="4">
        <v>0.35</v>
      </c>
      <c r="M2257" t="s">
        <v>809</v>
      </c>
      <c r="N2257">
        <v>2021</v>
      </c>
      <c r="O2257">
        <v>6</v>
      </c>
      <c r="P2257">
        <v>13</v>
      </c>
      <c r="Q2257" t="str">
        <f>TEXT(DATE(2024, sales[[#This Row],[month]], 1), "MMMM")</f>
        <v>June</v>
      </c>
      <c r="R2257" s="4">
        <f t="shared" si="35"/>
        <v>0</v>
      </c>
    </row>
    <row r="2258" spans="1:18" x14ac:dyDescent="0.25">
      <c r="A2258" t="s">
        <v>96</v>
      </c>
      <c r="B2258" s="5">
        <v>1128299</v>
      </c>
      <c r="C2258" s="6" t="s">
        <v>338</v>
      </c>
      <c r="D2258" t="s">
        <v>680</v>
      </c>
      <c r="E2258" t="s">
        <v>816</v>
      </c>
      <c r="F2258" t="s">
        <v>817</v>
      </c>
      <c r="G2258" t="s">
        <v>27</v>
      </c>
      <c r="H2258" s="3">
        <v>50</v>
      </c>
      <c r="I2258" s="5">
        <v>400</v>
      </c>
      <c r="J2258" s="3">
        <v>20000</v>
      </c>
      <c r="K2258" s="3">
        <v>8000</v>
      </c>
      <c r="L2258" s="4">
        <v>0.4</v>
      </c>
      <c r="M2258" t="s">
        <v>809</v>
      </c>
      <c r="N2258">
        <v>2021</v>
      </c>
      <c r="O2258">
        <v>6</v>
      </c>
      <c r="P2258">
        <v>13</v>
      </c>
      <c r="Q2258" t="str">
        <f>TEXT(DATE(2024, sales[[#This Row],[month]], 1), "MMMM")</f>
        <v>June</v>
      </c>
      <c r="R2258" s="4">
        <f t="shared" si="35"/>
        <v>-0.30735930735930744</v>
      </c>
    </row>
    <row r="2259" spans="1:18" x14ac:dyDescent="0.25">
      <c r="A2259" t="s">
        <v>96</v>
      </c>
      <c r="B2259" s="5">
        <v>1128299</v>
      </c>
      <c r="C2259" s="6" t="s">
        <v>338</v>
      </c>
      <c r="D2259" t="s">
        <v>680</v>
      </c>
      <c r="E2259" t="s">
        <v>816</v>
      </c>
      <c r="F2259" t="s">
        <v>817</v>
      </c>
      <c r="G2259" t="s">
        <v>29</v>
      </c>
      <c r="H2259" s="3">
        <v>55.000000000000007</v>
      </c>
      <c r="I2259" s="5">
        <v>275</v>
      </c>
      <c r="J2259" s="3">
        <v>15125.000000000002</v>
      </c>
      <c r="K2259" s="3">
        <v>5293.75</v>
      </c>
      <c r="L2259" s="4">
        <v>0.35</v>
      </c>
      <c r="M2259" t="s">
        <v>809</v>
      </c>
      <c r="N2259">
        <v>2021</v>
      </c>
      <c r="O2259">
        <v>6</v>
      </c>
      <c r="P2259">
        <v>13</v>
      </c>
      <c r="Q2259" t="str">
        <f>TEXT(DATE(2024, sales[[#This Row],[month]], 1), "MMMM")</f>
        <v>June</v>
      </c>
      <c r="R2259" s="4">
        <f t="shared" si="35"/>
        <v>-0.24374999999999991</v>
      </c>
    </row>
    <row r="2260" spans="1:18" x14ac:dyDescent="0.25">
      <c r="A2260" t="s">
        <v>96</v>
      </c>
      <c r="B2260" s="5">
        <v>1128299</v>
      </c>
      <c r="C2260" s="6" t="s">
        <v>338</v>
      </c>
      <c r="D2260" t="s">
        <v>680</v>
      </c>
      <c r="E2260" t="s">
        <v>816</v>
      </c>
      <c r="F2260" t="s">
        <v>817</v>
      </c>
      <c r="G2260" t="s">
        <v>31</v>
      </c>
      <c r="H2260" s="3">
        <v>70</v>
      </c>
      <c r="I2260" s="5">
        <v>575</v>
      </c>
      <c r="J2260" s="3">
        <v>40250</v>
      </c>
      <c r="K2260" s="3">
        <v>10062.5</v>
      </c>
      <c r="L2260" s="4">
        <v>0.25</v>
      </c>
      <c r="M2260" t="s">
        <v>809</v>
      </c>
      <c r="N2260">
        <v>2021</v>
      </c>
      <c r="O2260">
        <v>6</v>
      </c>
      <c r="P2260">
        <v>13</v>
      </c>
      <c r="Q2260" t="str">
        <f>TEXT(DATE(2024, sales[[#This Row],[month]], 1), "MMMM")</f>
        <v>June</v>
      </c>
      <c r="R2260" s="4">
        <f t="shared" si="35"/>
        <v>1.6611570247933882</v>
      </c>
    </row>
    <row r="2261" spans="1:18" x14ac:dyDescent="0.25">
      <c r="A2261" t="s">
        <v>96</v>
      </c>
      <c r="B2261" s="5">
        <v>1128299</v>
      </c>
      <c r="C2261" s="6" t="s">
        <v>367</v>
      </c>
      <c r="D2261" t="s">
        <v>680</v>
      </c>
      <c r="E2261" t="s">
        <v>816</v>
      </c>
      <c r="F2261" t="s">
        <v>817</v>
      </c>
      <c r="G2261" t="s">
        <v>20</v>
      </c>
      <c r="H2261" s="3">
        <v>50</v>
      </c>
      <c r="I2261" s="5">
        <v>725</v>
      </c>
      <c r="J2261" s="3">
        <v>36250</v>
      </c>
      <c r="K2261" s="3">
        <v>14500</v>
      </c>
      <c r="L2261" s="4">
        <v>0.4</v>
      </c>
      <c r="M2261" t="s">
        <v>809</v>
      </c>
      <c r="N2261">
        <v>2021</v>
      </c>
      <c r="O2261">
        <v>7</v>
      </c>
      <c r="P2261">
        <v>12</v>
      </c>
      <c r="Q2261" t="str">
        <f>TEXT(DATE(2024, sales[[#This Row],[month]], 1), "MMMM")</f>
        <v>July</v>
      </c>
      <c r="R2261" s="4">
        <f t="shared" si="35"/>
        <v>-9.9378881987577633E-2</v>
      </c>
    </row>
    <row r="2262" spans="1:18" x14ac:dyDescent="0.25">
      <c r="A2262" t="s">
        <v>96</v>
      </c>
      <c r="B2262" s="5">
        <v>1128299</v>
      </c>
      <c r="C2262" s="6" t="s">
        <v>367</v>
      </c>
      <c r="D2262" t="s">
        <v>680</v>
      </c>
      <c r="E2262" t="s">
        <v>816</v>
      </c>
      <c r="F2262" t="s">
        <v>817</v>
      </c>
      <c r="G2262" t="s">
        <v>23</v>
      </c>
      <c r="H2262" s="3">
        <v>55.000000000000007</v>
      </c>
      <c r="I2262" s="5">
        <v>575</v>
      </c>
      <c r="J2262" s="3">
        <v>31625.000000000004</v>
      </c>
      <c r="K2262" s="3">
        <v>12650.000000000002</v>
      </c>
      <c r="L2262" s="4">
        <v>0.4</v>
      </c>
      <c r="M2262" t="s">
        <v>809</v>
      </c>
      <c r="N2262">
        <v>2021</v>
      </c>
      <c r="O2262">
        <v>7</v>
      </c>
      <c r="P2262">
        <v>12</v>
      </c>
      <c r="Q2262" t="str">
        <f>TEXT(DATE(2024, sales[[#This Row],[month]], 1), "MMMM")</f>
        <v>July</v>
      </c>
      <c r="R2262" s="4">
        <f t="shared" si="35"/>
        <v>-0.12758620689655162</v>
      </c>
    </row>
    <row r="2263" spans="1:18" x14ac:dyDescent="0.25">
      <c r="A2263" t="s">
        <v>96</v>
      </c>
      <c r="B2263" s="5">
        <v>1128299</v>
      </c>
      <c r="C2263" s="6" t="s">
        <v>367</v>
      </c>
      <c r="D2263" t="s">
        <v>680</v>
      </c>
      <c r="E2263" t="s">
        <v>816</v>
      </c>
      <c r="F2263" t="s">
        <v>817</v>
      </c>
      <c r="G2263" t="s">
        <v>25</v>
      </c>
      <c r="H2263" s="3">
        <v>55.000000000000007</v>
      </c>
      <c r="I2263" s="5">
        <v>525</v>
      </c>
      <c r="J2263" s="3">
        <v>28875.000000000004</v>
      </c>
      <c r="K2263" s="3">
        <v>10106.25</v>
      </c>
      <c r="L2263" s="4">
        <v>0.35</v>
      </c>
      <c r="M2263" t="s">
        <v>809</v>
      </c>
      <c r="N2263">
        <v>2021</v>
      </c>
      <c r="O2263">
        <v>7</v>
      </c>
      <c r="P2263">
        <v>12</v>
      </c>
      <c r="Q2263" t="str">
        <f>TEXT(DATE(2024, sales[[#This Row],[month]], 1), "MMMM")</f>
        <v>July</v>
      </c>
      <c r="R2263" s="4">
        <f t="shared" si="35"/>
        <v>-8.6956521739130418E-2</v>
      </c>
    </row>
    <row r="2264" spans="1:18" x14ac:dyDescent="0.25">
      <c r="A2264" t="s">
        <v>96</v>
      </c>
      <c r="B2264" s="5">
        <v>1128299</v>
      </c>
      <c r="C2264" s="6" t="s">
        <v>367</v>
      </c>
      <c r="D2264" t="s">
        <v>680</v>
      </c>
      <c r="E2264" t="s">
        <v>816</v>
      </c>
      <c r="F2264" t="s">
        <v>817</v>
      </c>
      <c r="G2264" t="s">
        <v>27</v>
      </c>
      <c r="H2264" s="3">
        <v>50</v>
      </c>
      <c r="I2264" s="5">
        <v>425</v>
      </c>
      <c r="J2264" s="3">
        <v>21250</v>
      </c>
      <c r="K2264" s="3">
        <v>8500</v>
      </c>
      <c r="L2264" s="4">
        <v>0.4</v>
      </c>
      <c r="M2264" t="s">
        <v>809</v>
      </c>
      <c r="N2264">
        <v>2021</v>
      </c>
      <c r="O2264">
        <v>7</v>
      </c>
      <c r="P2264">
        <v>12</v>
      </c>
      <c r="Q2264" t="str">
        <f>TEXT(DATE(2024, sales[[#This Row],[month]], 1), "MMMM")</f>
        <v>July</v>
      </c>
      <c r="R2264" s="4">
        <f t="shared" si="35"/>
        <v>-0.26406926406926418</v>
      </c>
    </row>
    <row r="2265" spans="1:18" x14ac:dyDescent="0.25">
      <c r="A2265" t="s">
        <v>96</v>
      </c>
      <c r="B2265" s="5">
        <v>1128299</v>
      </c>
      <c r="C2265" s="6" t="s">
        <v>367</v>
      </c>
      <c r="D2265" t="s">
        <v>680</v>
      </c>
      <c r="E2265" t="s">
        <v>816</v>
      </c>
      <c r="F2265" t="s">
        <v>817</v>
      </c>
      <c r="G2265" t="s">
        <v>29</v>
      </c>
      <c r="H2265" s="3">
        <v>55.000000000000007</v>
      </c>
      <c r="I2265" s="5">
        <v>475</v>
      </c>
      <c r="J2265" s="3">
        <v>26125.000000000004</v>
      </c>
      <c r="K2265" s="3">
        <v>9143.75</v>
      </c>
      <c r="L2265" s="4">
        <v>0.35</v>
      </c>
      <c r="M2265" t="s">
        <v>809</v>
      </c>
      <c r="N2265">
        <v>2021</v>
      </c>
      <c r="O2265">
        <v>7</v>
      </c>
      <c r="P2265">
        <v>12</v>
      </c>
      <c r="Q2265" t="str">
        <f>TEXT(DATE(2024, sales[[#This Row],[month]], 1), "MMMM")</f>
        <v>July</v>
      </c>
      <c r="R2265" s="4">
        <f t="shared" si="35"/>
        <v>0.22941176470588254</v>
      </c>
    </row>
    <row r="2266" spans="1:18" x14ac:dyDescent="0.25">
      <c r="A2266" t="s">
        <v>96</v>
      </c>
      <c r="B2266" s="5">
        <v>1128299</v>
      </c>
      <c r="C2266" s="6" t="s">
        <v>367</v>
      </c>
      <c r="D2266" t="s">
        <v>680</v>
      </c>
      <c r="E2266" t="s">
        <v>816</v>
      </c>
      <c r="F2266" t="s">
        <v>817</v>
      </c>
      <c r="G2266" t="s">
        <v>31</v>
      </c>
      <c r="H2266" s="3">
        <v>70</v>
      </c>
      <c r="I2266" s="5">
        <v>475</v>
      </c>
      <c r="J2266" s="3">
        <v>33250</v>
      </c>
      <c r="K2266" s="3">
        <v>8312.5</v>
      </c>
      <c r="L2266" s="4">
        <v>0.25</v>
      </c>
      <c r="M2266" t="s">
        <v>809</v>
      </c>
      <c r="N2266">
        <v>2021</v>
      </c>
      <c r="O2266">
        <v>7</v>
      </c>
      <c r="P2266">
        <v>12</v>
      </c>
      <c r="Q2266" t="str">
        <f>TEXT(DATE(2024, sales[[#This Row],[month]], 1), "MMMM")</f>
        <v>July</v>
      </c>
      <c r="R2266" s="4">
        <f t="shared" si="35"/>
        <v>0.27272727272727254</v>
      </c>
    </row>
    <row r="2267" spans="1:18" x14ac:dyDescent="0.25">
      <c r="A2267" t="s">
        <v>96</v>
      </c>
      <c r="B2267" s="5">
        <v>1128299</v>
      </c>
      <c r="C2267" s="6" t="s">
        <v>399</v>
      </c>
      <c r="D2267" t="s">
        <v>680</v>
      </c>
      <c r="E2267" t="s">
        <v>816</v>
      </c>
      <c r="F2267" t="s">
        <v>817</v>
      </c>
      <c r="G2267" t="s">
        <v>20</v>
      </c>
      <c r="H2267" s="3">
        <v>55.000000000000007</v>
      </c>
      <c r="I2267" s="5">
        <v>675</v>
      </c>
      <c r="J2267" s="3">
        <v>37125.000000000007</v>
      </c>
      <c r="K2267" s="3">
        <v>14850.000000000004</v>
      </c>
      <c r="L2267" s="4">
        <v>0.4</v>
      </c>
      <c r="M2267" t="s">
        <v>809</v>
      </c>
      <c r="N2267">
        <v>2021</v>
      </c>
      <c r="O2267">
        <v>8</v>
      </c>
      <c r="P2267">
        <v>13</v>
      </c>
      <c r="Q2267" t="str">
        <f>TEXT(DATE(2024, sales[[#This Row],[month]], 1), "MMMM")</f>
        <v>August</v>
      </c>
      <c r="R2267" s="4">
        <f t="shared" si="35"/>
        <v>0.11654135338345886</v>
      </c>
    </row>
    <row r="2268" spans="1:18" x14ac:dyDescent="0.25">
      <c r="A2268" t="s">
        <v>96</v>
      </c>
      <c r="B2268" s="5">
        <v>1128299</v>
      </c>
      <c r="C2268" s="6" t="s">
        <v>399</v>
      </c>
      <c r="D2268" t="s">
        <v>680</v>
      </c>
      <c r="E2268" t="s">
        <v>816</v>
      </c>
      <c r="F2268" t="s">
        <v>817</v>
      </c>
      <c r="G2268" t="s">
        <v>23</v>
      </c>
      <c r="H2268" s="3">
        <v>60.000000000000007</v>
      </c>
      <c r="I2268" s="5">
        <v>625</v>
      </c>
      <c r="J2268" s="3">
        <v>37500.000000000007</v>
      </c>
      <c r="K2268" s="3">
        <v>15000.000000000004</v>
      </c>
      <c r="L2268" s="4">
        <v>0.4</v>
      </c>
      <c r="M2268" t="s">
        <v>809</v>
      </c>
      <c r="N2268">
        <v>2021</v>
      </c>
      <c r="O2268">
        <v>8</v>
      </c>
      <c r="P2268">
        <v>13</v>
      </c>
      <c r="Q2268" t="str">
        <f>TEXT(DATE(2024, sales[[#This Row],[month]], 1), "MMMM")</f>
        <v>August</v>
      </c>
      <c r="R2268" s="4">
        <f t="shared" si="35"/>
        <v>1.0101010101010098E-2</v>
      </c>
    </row>
    <row r="2269" spans="1:18" x14ac:dyDescent="0.25">
      <c r="A2269" t="s">
        <v>96</v>
      </c>
      <c r="B2269" s="5">
        <v>1128299</v>
      </c>
      <c r="C2269" s="6" t="s">
        <v>399</v>
      </c>
      <c r="D2269" t="s">
        <v>680</v>
      </c>
      <c r="E2269" t="s">
        <v>816</v>
      </c>
      <c r="F2269" t="s">
        <v>817</v>
      </c>
      <c r="G2269" t="s">
        <v>25</v>
      </c>
      <c r="H2269" s="3">
        <v>55.000000000000007</v>
      </c>
      <c r="I2269" s="5">
        <v>500</v>
      </c>
      <c r="J2269" s="3">
        <v>27500.000000000004</v>
      </c>
      <c r="K2269" s="3">
        <v>9625</v>
      </c>
      <c r="L2269" s="4">
        <v>0.35</v>
      </c>
      <c r="M2269" t="s">
        <v>809</v>
      </c>
      <c r="N2269">
        <v>2021</v>
      </c>
      <c r="O2269">
        <v>8</v>
      </c>
      <c r="P2269">
        <v>13</v>
      </c>
      <c r="Q2269" t="str">
        <f>TEXT(DATE(2024, sales[[#This Row],[month]], 1), "MMMM")</f>
        <v>August</v>
      </c>
      <c r="R2269" s="4">
        <f t="shared" si="35"/>
        <v>-0.26666666666666672</v>
      </c>
    </row>
    <row r="2270" spans="1:18" x14ac:dyDescent="0.25">
      <c r="A2270" t="s">
        <v>96</v>
      </c>
      <c r="B2270" s="5">
        <v>1128299</v>
      </c>
      <c r="C2270" s="6" t="s">
        <v>399</v>
      </c>
      <c r="D2270" t="s">
        <v>680</v>
      </c>
      <c r="E2270" t="s">
        <v>816</v>
      </c>
      <c r="F2270" t="s">
        <v>817</v>
      </c>
      <c r="G2270" t="s">
        <v>27</v>
      </c>
      <c r="H2270" s="3">
        <v>55.000000000000007</v>
      </c>
      <c r="I2270" s="5">
        <v>450</v>
      </c>
      <c r="J2270" s="3">
        <v>24750.000000000004</v>
      </c>
      <c r="K2270" s="3">
        <v>9900.0000000000018</v>
      </c>
      <c r="L2270" s="4">
        <v>0.4</v>
      </c>
      <c r="M2270" t="s">
        <v>809</v>
      </c>
      <c r="N2270">
        <v>2021</v>
      </c>
      <c r="O2270">
        <v>8</v>
      </c>
      <c r="P2270">
        <v>13</v>
      </c>
      <c r="Q2270" t="str">
        <f>TEXT(DATE(2024, sales[[#This Row],[month]], 1), "MMMM")</f>
        <v>August</v>
      </c>
      <c r="R2270" s="4">
        <f t="shared" si="35"/>
        <v>-9.9999999999999992E-2</v>
      </c>
    </row>
    <row r="2271" spans="1:18" x14ac:dyDescent="0.25">
      <c r="A2271" t="s">
        <v>96</v>
      </c>
      <c r="B2271" s="5">
        <v>1128299</v>
      </c>
      <c r="C2271" s="6" t="s">
        <v>399</v>
      </c>
      <c r="D2271" t="s">
        <v>680</v>
      </c>
      <c r="E2271" t="s">
        <v>816</v>
      </c>
      <c r="F2271" t="s">
        <v>817</v>
      </c>
      <c r="G2271" t="s">
        <v>29</v>
      </c>
      <c r="H2271" s="3">
        <v>65</v>
      </c>
      <c r="I2271" s="5">
        <v>450</v>
      </c>
      <c r="J2271" s="3">
        <v>29250</v>
      </c>
      <c r="K2271" s="3">
        <v>10237.5</v>
      </c>
      <c r="L2271" s="4">
        <v>0.35</v>
      </c>
      <c r="M2271" t="s">
        <v>809</v>
      </c>
      <c r="N2271">
        <v>2021</v>
      </c>
      <c r="O2271">
        <v>8</v>
      </c>
      <c r="P2271">
        <v>13</v>
      </c>
      <c r="Q2271" t="str">
        <f>TEXT(DATE(2024, sales[[#This Row],[month]], 1), "MMMM")</f>
        <v>August</v>
      </c>
      <c r="R2271" s="4">
        <f t="shared" si="35"/>
        <v>0.18181818181818166</v>
      </c>
    </row>
    <row r="2272" spans="1:18" x14ac:dyDescent="0.25">
      <c r="A2272" t="s">
        <v>96</v>
      </c>
      <c r="B2272" s="5">
        <v>1128299</v>
      </c>
      <c r="C2272" s="6" t="s">
        <v>399</v>
      </c>
      <c r="D2272" t="s">
        <v>680</v>
      </c>
      <c r="E2272" t="s">
        <v>816</v>
      </c>
      <c r="F2272" t="s">
        <v>817</v>
      </c>
      <c r="G2272" t="s">
        <v>31</v>
      </c>
      <c r="H2272" s="3">
        <v>70</v>
      </c>
      <c r="I2272" s="5">
        <v>425</v>
      </c>
      <c r="J2272" s="3">
        <v>29750</v>
      </c>
      <c r="K2272" s="3">
        <v>7437.5</v>
      </c>
      <c r="L2272" s="4">
        <v>0.25</v>
      </c>
      <c r="M2272" t="s">
        <v>809</v>
      </c>
      <c r="N2272">
        <v>2021</v>
      </c>
      <c r="O2272">
        <v>8</v>
      </c>
      <c r="P2272">
        <v>13</v>
      </c>
      <c r="Q2272" t="str">
        <f>TEXT(DATE(2024, sales[[#This Row],[month]], 1), "MMMM")</f>
        <v>August</v>
      </c>
      <c r="R2272" s="4">
        <f t="shared" si="35"/>
        <v>1.7094017094017096E-2</v>
      </c>
    </row>
    <row r="2273" spans="1:18" x14ac:dyDescent="0.25">
      <c r="A2273" t="s">
        <v>96</v>
      </c>
      <c r="B2273" s="5">
        <v>1128299</v>
      </c>
      <c r="C2273" s="6" t="s">
        <v>432</v>
      </c>
      <c r="D2273" t="s">
        <v>680</v>
      </c>
      <c r="E2273" t="s">
        <v>816</v>
      </c>
      <c r="F2273" t="s">
        <v>817</v>
      </c>
      <c r="G2273" t="s">
        <v>20</v>
      </c>
      <c r="H2273" s="3">
        <v>45.000000000000014</v>
      </c>
      <c r="I2273" s="5">
        <v>600</v>
      </c>
      <c r="J2273" s="3">
        <v>27000.000000000007</v>
      </c>
      <c r="K2273" s="3">
        <v>10800.000000000004</v>
      </c>
      <c r="L2273" s="4">
        <v>0.4</v>
      </c>
      <c r="M2273" t="s">
        <v>809</v>
      </c>
      <c r="N2273">
        <v>2021</v>
      </c>
      <c r="O2273">
        <v>9</v>
      </c>
      <c r="P2273">
        <v>14</v>
      </c>
      <c r="Q2273" t="str">
        <f>TEXT(DATE(2024, sales[[#This Row],[month]], 1), "MMMM")</f>
        <v>September</v>
      </c>
      <c r="R2273" s="4">
        <f t="shared" si="35"/>
        <v>-9.2436974789915721E-2</v>
      </c>
    </row>
    <row r="2274" spans="1:18" x14ac:dyDescent="0.25">
      <c r="A2274" t="s">
        <v>96</v>
      </c>
      <c r="B2274" s="5">
        <v>1128299</v>
      </c>
      <c r="C2274" s="6" t="s">
        <v>432</v>
      </c>
      <c r="D2274" t="s">
        <v>680</v>
      </c>
      <c r="E2274" t="s">
        <v>816</v>
      </c>
      <c r="F2274" t="s">
        <v>817</v>
      </c>
      <c r="G2274" t="s">
        <v>23</v>
      </c>
      <c r="H2274" s="3">
        <v>50.000000000000014</v>
      </c>
      <c r="I2274" s="5">
        <v>600</v>
      </c>
      <c r="J2274" s="3">
        <v>30000.000000000007</v>
      </c>
      <c r="K2274" s="3">
        <v>12000.000000000004</v>
      </c>
      <c r="L2274" s="4">
        <v>0.4</v>
      </c>
      <c r="M2274" t="s">
        <v>809</v>
      </c>
      <c r="N2274">
        <v>2021</v>
      </c>
      <c r="O2274">
        <v>9</v>
      </c>
      <c r="P2274">
        <v>14</v>
      </c>
      <c r="Q2274" t="str">
        <f>TEXT(DATE(2024, sales[[#This Row],[month]], 1), "MMMM")</f>
        <v>September</v>
      </c>
      <c r="R2274" s="4">
        <f t="shared" si="35"/>
        <v>0.11111111111111108</v>
      </c>
    </row>
    <row r="2275" spans="1:18" x14ac:dyDescent="0.25">
      <c r="A2275" t="s">
        <v>96</v>
      </c>
      <c r="B2275" s="5">
        <v>1128299</v>
      </c>
      <c r="C2275" s="6" t="s">
        <v>432</v>
      </c>
      <c r="D2275" t="s">
        <v>680</v>
      </c>
      <c r="E2275" t="s">
        <v>816</v>
      </c>
      <c r="F2275" t="s">
        <v>817</v>
      </c>
      <c r="G2275" t="s">
        <v>25</v>
      </c>
      <c r="H2275" s="3">
        <v>45.000000000000014</v>
      </c>
      <c r="I2275" s="5">
        <v>450</v>
      </c>
      <c r="J2275" s="3">
        <v>20250.000000000007</v>
      </c>
      <c r="K2275" s="3">
        <v>7087.5000000000018</v>
      </c>
      <c r="L2275" s="4">
        <v>0.35</v>
      </c>
      <c r="M2275" t="s">
        <v>809</v>
      </c>
      <c r="N2275">
        <v>2021</v>
      </c>
      <c r="O2275">
        <v>9</v>
      </c>
      <c r="P2275">
        <v>14</v>
      </c>
      <c r="Q2275" t="str">
        <f>TEXT(DATE(2024, sales[[#This Row],[month]], 1), "MMMM")</f>
        <v>September</v>
      </c>
      <c r="R2275" s="4">
        <f t="shared" si="35"/>
        <v>-0.3249999999999999</v>
      </c>
    </row>
    <row r="2276" spans="1:18" x14ac:dyDescent="0.25">
      <c r="A2276" t="s">
        <v>96</v>
      </c>
      <c r="B2276" s="5">
        <v>1128299</v>
      </c>
      <c r="C2276" s="6" t="s">
        <v>432</v>
      </c>
      <c r="D2276" t="s">
        <v>680</v>
      </c>
      <c r="E2276" t="s">
        <v>816</v>
      </c>
      <c r="F2276" t="s">
        <v>817</v>
      </c>
      <c r="G2276" t="s">
        <v>27</v>
      </c>
      <c r="H2276" s="3">
        <v>45.000000000000014</v>
      </c>
      <c r="I2276" s="5">
        <v>400</v>
      </c>
      <c r="J2276" s="3">
        <v>18000.000000000007</v>
      </c>
      <c r="K2276" s="3">
        <v>7200.0000000000036</v>
      </c>
      <c r="L2276" s="4">
        <v>0.4</v>
      </c>
      <c r="M2276" t="s">
        <v>809</v>
      </c>
      <c r="N2276">
        <v>2021</v>
      </c>
      <c r="O2276">
        <v>9</v>
      </c>
      <c r="P2276">
        <v>14</v>
      </c>
      <c r="Q2276" t="str">
        <f>TEXT(DATE(2024, sales[[#This Row],[month]], 1), "MMMM")</f>
        <v>September</v>
      </c>
      <c r="R2276" s="4">
        <f t="shared" si="35"/>
        <v>-0.11111111111111108</v>
      </c>
    </row>
    <row r="2277" spans="1:18" x14ac:dyDescent="0.25">
      <c r="A2277" t="s">
        <v>96</v>
      </c>
      <c r="B2277" s="5">
        <v>1128299</v>
      </c>
      <c r="C2277" s="6" t="s">
        <v>432</v>
      </c>
      <c r="D2277" t="s">
        <v>680</v>
      </c>
      <c r="E2277" t="s">
        <v>816</v>
      </c>
      <c r="F2277" t="s">
        <v>817</v>
      </c>
      <c r="G2277" t="s">
        <v>29</v>
      </c>
      <c r="H2277" s="3">
        <v>55.000000000000007</v>
      </c>
      <c r="I2277" s="5">
        <v>400</v>
      </c>
      <c r="J2277" s="3">
        <v>22000.000000000004</v>
      </c>
      <c r="K2277" s="3">
        <v>7700.0000000000009</v>
      </c>
      <c r="L2277" s="4">
        <v>0.35</v>
      </c>
      <c r="M2277" t="s">
        <v>809</v>
      </c>
      <c r="N2277">
        <v>2021</v>
      </c>
      <c r="O2277">
        <v>9</v>
      </c>
      <c r="P2277">
        <v>14</v>
      </c>
      <c r="Q2277" t="str">
        <f>TEXT(DATE(2024, sales[[#This Row],[month]], 1), "MMMM")</f>
        <v>September</v>
      </c>
      <c r="R2277" s="4">
        <f t="shared" si="35"/>
        <v>0.22222222222222193</v>
      </c>
    </row>
    <row r="2278" spans="1:18" x14ac:dyDescent="0.25">
      <c r="A2278" t="s">
        <v>96</v>
      </c>
      <c r="B2278" s="5">
        <v>1128299</v>
      </c>
      <c r="C2278" s="6" t="s">
        <v>432</v>
      </c>
      <c r="D2278" t="s">
        <v>680</v>
      </c>
      <c r="E2278" t="s">
        <v>816</v>
      </c>
      <c r="F2278" t="s">
        <v>817</v>
      </c>
      <c r="G2278" t="s">
        <v>31</v>
      </c>
      <c r="H2278" s="3">
        <v>60.000000000000007</v>
      </c>
      <c r="I2278" s="5">
        <v>450</v>
      </c>
      <c r="J2278" s="3">
        <v>27000.000000000004</v>
      </c>
      <c r="K2278" s="3">
        <v>6750.0000000000009</v>
      </c>
      <c r="L2278" s="4">
        <v>0.25</v>
      </c>
      <c r="M2278" t="s">
        <v>809</v>
      </c>
      <c r="N2278">
        <v>2021</v>
      </c>
      <c r="O2278">
        <v>9</v>
      </c>
      <c r="P2278">
        <v>14</v>
      </c>
      <c r="Q2278" t="str">
        <f>TEXT(DATE(2024, sales[[#This Row],[month]], 1), "MMMM")</f>
        <v>September</v>
      </c>
      <c r="R2278" s="4">
        <f t="shared" si="35"/>
        <v>0.22727272727272724</v>
      </c>
    </row>
    <row r="2279" spans="1:18" x14ac:dyDescent="0.25">
      <c r="A2279" t="s">
        <v>96</v>
      </c>
      <c r="B2279" s="5">
        <v>1128299</v>
      </c>
      <c r="C2279" s="6" t="s">
        <v>461</v>
      </c>
      <c r="D2279" t="s">
        <v>680</v>
      </c>
      <c r="E2279" t="s">
        <v>816</v>
      </c>
      <c r="F2279" t="s">
        <v>817</v>
      </c>
      <c r="G2279" t="s">
        <v>20</v>
      </c>
      <c r="H2279" s="3">
        <v>45.000000000000014</v>
      </c>
      <c r="I2279" s="5">
        <v>525</v>
      </c>
      <c r="J2279" s="3">
        <v>23625.000000000007</v>
      </c>
      <c r="K2279" s="3">
        <v>9450.0000000000036</v>
      </c>
      <c r="L2279" s="4">
        <v>0.4</v>
      </c>
      <c r="M2279" t="s">
        <v>809</v>
      </c>
      <c r="N2279">
        <v>2021</v>
      </c>
      <c r="O2279">
        <v>10</v>
      </c>
      <c r="P2279">
        <v>13</v>
      </c>
      <c r="Q2279" t="str">
        <f>TEXT(DATE(2024, sales[[#This Row],[month]], 1), "MMMM")</f>
        <v>October</v>
      </c>
      <c r="R2279" s="4">
        <f t="shared" si="35"/>
        <v>-0.12499999999999985</v>
      </c>
    </row>
    <row r="2280" spans="1:18" x14ac:dyDescent="0.25">
      <c r="A2280" t="s">
        <v>96</v>
      </c>
      <c r="B2280" s="5">
        <v>1128299</v>
      </c>
      <c r="C2280" s="6" t="s">
        <v>461</v>
      </c>
      <c r="D2280" t="s">
        <v>680</v>
      </c>
      <c r="E2280" t="s">
        <v>816</v>
      </c>
      <c r="F2280" t="s">
        <v>817</v>
      </c>
      <c r="G2280" t="s">
        <v>23</v>
      </c>
      <c r="H2280" s="3">
        <v>50.000000000000014</v>
      </c>
      <c r="I2280" s="5">
        <v>525</v>
      </c>
      <c r="J2280" s="3">
        <v>26250.000000000007</v>
      </c>
      <c r="K2280" s="3">
        <v>10500.000000000004</v>
      </c>
      <c r="L2280" s="4">
        <v>0.4</v>
      </c>
      <c r="M2280" t="s">
        <v>809</v>
      </c>
      <c r="N2280">
        <v>2021</v>
      </c>
      <c r="O2280">
        <v>10</v>
      </c>
      <c r="P2280">
        <v>13</v>
      </c>
      <c r="Q2280" t="str">
        <f>TEXT(DATE(2024, sales[[#This Row],[month]], 1), "MMMM")</f>
        <v>October</v>
      </c>
      <c r="R2280" s="4">
        <f t="shared" si="35"/>
        <v>0.11111111111111108</v>
      </c>
    </row>
    <row r="2281" spans="1:18" x14ac:dyDescent="0.25">
      <c r="A2281" t="s">
        <v>96</v>
      </c>
      <c r="B2281" s="5">
        <v>1128299</v>
      </c>
      <c r="C2281" s="6" t="s">
        <v>461</v>
      </c>
      <c r="D2281" t="s">
        <v>680</v>
      </c>
      <c r="E2281" t="s">
        <v>816</v>
      </c>
      <c r="F2281" t="s">
        <v>817</v>
      </c>
      <c r="G2281" t="s">
        <v>25</v>
      </c>
      <c r="H2281" s="3">
        <v>45.000000000000014</v>
      </c>
      <c r="I2281" s="5">
        <v>350</v>
      </c>
      <c r="J2281" s="3">
        <v>15750.000000000004</v>
      </c>
      <c r="K2281" s="3">
        <v>5512.5000000000018</v>
      </c>
      <c r="L2281" s="4">
        <v>0.35</v>
      </c>
      <c r="M2281" t="s">
        <v>809</v>
      </c>
      <c r="N2281">
        <v>2021</v>
      </c>
      <c r="O2281">
        <v>10</v>
      </c>
      <c r="P2281">
        <v>13</v>
      </c>
      <c r="Q2281" t="str">
        <f>TEXT(DATE(2024, sales[[#This Row],[month]], 1), "MMMM")</f>
        <v>October</v>
      </c>
      <c r="R2281" s="4">
        <f t="shared" si="35"/>
        <v>-0.4</v>
      </c>
    </row>
    <row r="2282" spans="1:18" x14ac:dyDescent="0.25">
      <c r="A2282" t="s">
        <v>96</v>
      </c>
      <c r="B2282" s="5">
        <v>1128299</v>
      </c>
      <c r="C2282" s="6" t="s">
        <v>461</v>
      </c>
      <c r="D2282" t="s">
        <v>680</v>
      </c>
      <c r="E2282" t="s">
        <v>816</v>
      </c>
      <c r="F2282" t="s">
        <v>817</v>
      </c>
      <c r="G2282" t="s">
        <v>27</v>
      </c>
      <c r="H2282" s="3">
        <v>45.000000000000014</v>
      </c>
      <c r="I2282" s="5">
        <v>325</v>
      </c>
      <c r="J2282" s="3">
        <v>14625.000000000004</v>
      </c>
      <c r="K2282" s="3">
        <v>5850.0000000000027</v>
      </c>
      <c r="L2282" s="4">
        <v>0.4</v>
      </c>
      <c r="M2282" t="s">
        <v>809</v>
      </c>
      <c r="N2282">
        <v>2021</v>
      </c>
      <c r="O2282">
        <v>10</v>
      </c>
      <c r="P2282">
        <v>13</v>
      </c>
      <c r="Q2282" t="str">
        <f>TEXT(DATE(2024, sales[[#This Row],[month]], 1), "MMMM")</f>
        <v>October</v>
      </c>
      <c r="R2282" s="4">
        <f t="shared" si="35"/>
        <v>-7.1428571428571411E-2</v>
      </c>
    </row>
    <row r="2283" spans="1:18" x14ac:dyDescent="0.25">
      <c r="A2283" t="s">
        <v>96</v>
      </c>
      <c r="B2283" s="5">
        <v>1128299</v>
      </c>
      <c r="C2283" s="6" t="s">
        <v>461</v>
      </c>
      <c r="D2283" t="s">
        <v>680</v>
      </c>
      <c r="E2283" t="s">
        <v>816</v>
      </c>
      <c r="F2283" t="s">
        <v>817</v>
      </c>
      <c r="G2283" t="s">
        <v>29</v>
      </c>
      <c r="H2283" s="3">
        <v>55.000000000000007</v>
      </c>
      <c r="I2283" s="5">
        <v>300</v>
      </c>
      <c r="J2283" s="3">
        <v>16500.000000000004</v>
      </c>
      <c r="K2283" s="3">
        <v>5775.0000000000009</v>
      </c>
      <c r="L2283" s="4">
        <v>0.35</v>
      </c>
      <c r="M2283" t="s">
        <v>809</v>
      </c>
      <c r="N2283">
        <v>2021</v>
      </c>
      <c r="O2283">
        <v>10</v>
      </c>
      <c r="P2283">
        <v>13</v>
      </c>
      <c r="Q2283" t="str">
        <f>TEXT(DATE(2024, sales[[#This Row],[month]], 1), "MMMM")</f>
        <v>October</v>
      </c>
      <c r="R2283" s="4">
        <f t="shared" si="35"/>
        <v>0.12820512820512817</v>
      </c>
    </row>
    <row r="2284" spans="1:18" x14ac:dyDescent="0.25">
      <c r="A2284" t="s">
        <v>96</v>
      </c>
      <c r="B2284" s="5">
        <v>1128299</v>
      </c>
      <c r="C2284" s="6" t="s">
        <v>461</v>
      </c>
      <c r="D2284" t="s">
        <v>680</v>
      </c>
      <c r="E2284" t="s">
        <v>816</v>
      </c>
      <c r="F2284" t="s">
        <v>817</v>
      </c>
      <c r="G2284" t="s">
        <v>31</v>
      </c>
      <c r="H2284" s="3">
        <v>70</v>
      </c>
      <c r="I2284" s="5">
        <v>350</v>
      </c>
      <c r="J2284" s="3">
        <v>24500</v>
      </c>
      <c r="K2284" s="3">
        <v>6125</v>
      </c>
      <c r="L2284" s="4">
        <v>0.25</v>
      </c>
      <c r="M2284" t="s">
        <v>809</v>
      </c>
      <c r="N2284">
        <v>2021</v>
      </c>
      <c r="O2284">
        <v>10</v>
      </c>
      <c r="P2284">
        <v>13</v>
      </c>
      <c r="Q2284" t="str">
        <f>TEXT(DATE(2024, sales[[#This Row],[month]], 1), "MMMM")</f>
        <v>October</v>
      </c>
      <c r="R2284" s="4">
        <f t="shared" si="35"/>
        <v>0.48484848484848453</v>
      </c>
    </row>
    <row r="2285" spans="1:18" x14ac:dyDescent="0.25">
      <c r="A2285" t="s">
        <v>96</v>
      </c>
      <c r="B2285" s="5">
        <v>1128299</v>
      </c>
      <c r="C2285" s="6" t="s">
        <v>494</v>
      </c>
      <c r="D2285" t="s">
        <v>680</v>
      </c>
      <c r="E2285" t="s">
        <v>816</v>
      </c>
      <c r="F2285" t="s">
        <v>817</v>
      </c>
      <c r="G2285" t="s">
        <v>20</v>
      </c>
      <c r="H2285" s="3">
        <v>55.000000000000007</v>
      </c>
      <c r="I2285" s="5">
        <v>525</v>
      </c>
      <c r="J2285" s="3">
        <v>28875.000000000004</v>
      </c>
      <c r="K2285" s="3">
        <v>11550.000000000002</v>
      </c>
      <c r="L2285" s="4">
        <v>0.4</v>
      </c>
      <c r="M2285" t="s">
        <v>809</v>
      </c>
      <c r="N2285">
        <v>2021</v>
      </c>
      <c r="O2285">
        <v>11</v>
      </c>
      <c r="P2285">
        <v>13</v>
      </c>
      <c r="Q2285" t="str">
        <f>TEXT(DATE(2024, sales[[#This Row],[month]], 1), "MMMM")</f>
        <v>November</v>
      </c>
      <c r="R2285" s="4">
        <f t="shared" si="35"/>
        <v>0.17857142857142871</v>
      </c>
    </row>
    <row r="2286" spans="1:18" x14ac:dyDescent="0.25">
      <c r="A2286" t="s">
        <v>96</v>
      </c>
      <c r="B2286" s="5">
        <v>1128299</v>
      </c>
      <c r="C2286" s="6" t="s">
        <v>494</v>
      </c>
      <c r="D2286" t="s">
        <v>680</v>
      </c>
      <c r="E2286" t="s">
        <v>816</v>
      </c>
      <c r="F2286" t="s">
        <v>817</v>
      </c>
      <c r="G2286" t="s">
        <v>23</v>
      </c>
      <c r="H2286" s="3">
        <v>60.000000000000007</v>
      </c>
      <c r="I2286" s="5">
        <v>575</v>
      </c>
      <c r="J2286" s="3">
        <v>34500.000000000007</v>
      </c>
      <c r="K2286" s="3">
        <v>13800.000000000004</v>
      </c>
      <c r="L2286" s="4">
        <v>0.4</v>
      </c>
      <c r="M2286" t="s">
        <v>809</v>
      </c>
      <c r="N2286">
        <v>2021</v>
      </c>
      <c r="O2286">
        <v>11</v>
      </c>
      <c r="P2286">
        <v>13</v>
      </c>
      <c r="Q2286" t="str">
        <f>TEXT(DATE(2024, sales[[#This Row],[month]], 1), "MMMM")</f>
        <v>November</v>
      </c>
      <c r="R2286" s="4">
        <f t="shared" si="35"/>
        <v>0.1948051948051949</v>
      </c>
    </row>
    <row r="2287" spans="1:18" x14ac:dyDescent="0.25">
      <c r="A2287" t="s">
        <v>96</v>
      </c>
      <c r="B2287" s="5">
        <v>1128299</v>
      </c>
      <c r="C2287" s="6" t="s">
        <v>494</v>
      </c>
      <c r="D2287" t="s">
        <v>680</v>
      </c>
      <c r="E2287" t="s">
        <v>816</v>
      </c>
      <c r="F2287" t="s">
        <v>817</v>
      </c>
      <c r="G2287" t="s">
        <v>25</v>
      </c>
      <c r="H2287" s="3">
        <v>55.000000000000007</v>
      </c>
      <c r="I2287" s="5">
        <v>425</v>
      </c>
      <c r="J2287" s="3">
        <v>23375.000000000004</v>
      </c>
      <c r="K2287" s="3">
        <v>8181.2500000000009</v>
      </c>
      <c r="L2287" s="4">
        <v>0.35</v>
      </c>
      <c r="M2287" t="s">
        <v>809</v>
      </c>
      <c r="N2287">
        <v>2021</v>
      </c>
      <c r="O2287">
        <v>11</v>
      </c>
      <c r="P2287">
        <v>13</v>
      </c>
      <c r="Q2287" t="str">
        <f>TEXT(DATE(2024, sales[[#This Row],[month]], 1), "MMMM")</f>
        <v>November</v>
      </c>
      <c r="R2287" s="4">
        <f t="shared" si="35"/>
        <v>-0.32246376811594207</v>
      </c>
    </row>
    <row r="2288" spans="1:18" x14ac:dyDescent="0.25">
      <c r="A2288" t="s">
        <v>96</v>
      </c>
      <c r="B2288" s="5">
        <v>1128299</v>
      </c>
      <c r="C2288" s="6" t="s">
        <v>494</v>
      </c>
      <c r="D2288" t="s">
        <v>680</v>
      </c>
      <c r="E2288" t="s">
        <v>816</v>
      </c>
      <c r="F2288" t="s">
        <v>817</v>
      </c>
      <c r="G2288" t="s">
        <v>27</v>
      </c>
      <c r="H2288" s="3">
        <v>55.000000000000007</v>
      </c>
      <c r="I2288" s="5">
        <v>400</v>
      </c>
      <c r="J2288" s="3">
        <v>22000.000000000004</v>
      </c>
      <c r="K2288" s="3">
        <v>8800.0000000000018</v>
      </c>
      <c r="L2288" s="4">
        <v>0.4</v>
      </c>
      <c r="M2288" t="s">
        <v>809</v>
      </c>
      <c r="N2288">
        <v>2021</v>
      </c>
      <c r="O2288">
        <v>11</v>
      </c>
      <c r="P2288">
        <v>13</v>
      </c>
      <c r="Q2288" t="str">
        <f>TEXT(DATE(2024, sales[[#This Row],[month]], 1), "MMMM")</f>
        <v>November</v>
      </c>
      <c r="R2288" s="4">
        <f t="shared" si="35"/>
        <v>-5.8823529411764698E-2</v>
      </c>
    </row>
    <row r="2289" spans="1:18" x14ac:dyDescent="0.25">
      <c r="A2289" t="s">
        <v>96</v>
      </c>
      <c r="B2289" s="5">
        <v>1128299</v>
      </c>
      <c r="C2289" s="6" t="s">
        <v>494</v>
      </c>
      <c r="D2289" t="s">
        <v>680</v>
      </c>
      <c r="E2289" t="s">
        <v>816</v>
      </c>
      <c r="F2289" t="s">
        <v>817</v>
      </c>
      <c r="G2289" t="s">
        <v>29</v>
      </c>
      <c r="H2289" s="3">
        <v>65</v>
      </c>
      <c r="I2289" s="5">
        <v>350</v>
      </c>
      <c r="J2289" s="3">
        <v>22750</v>
      </c>
      <c r="K2289" s="3">
        <v>7962.4999999999991</v>
      </c>
      <c r="L2289" s="4">
        <v>0.35</v>
      </c>
      <c r="M2289" t="s">
        <v>809</v>
      </c>
      <c r="N2289">
        <v>2021</v>
      </c>
      <c r="O2289">
        <v>11</v>
      </c>
      <c r="P2289">
        <v>13</v>
      </c>
      <c r="Q2289" t="str">
        <f>TEXT(DATE(2024, sales[[#This Row],[month]], 1), "MMMM")</f>
        <v>November</v>
      </c>
      <c r="R2289" s="4">
        <f t="shared" si="35"/>
        <v>3.4090909090908922E-2</v>
      </c>
    </row>
    <row r="2290" spans="1:18" x14ac:dyDescent="0.25">
      <c r="A2290" t="s">
        <v>96</v>
      </c>
      <c r="B2290" s="5">
        <v>1128299</v>
      </c>
      <c r="C2290" s="6" t="s">
        <v>494</v>
      </c>
      <c r="D2290" t="s">
        <v>680</v>
      </c>
      <c r="E2290" t="s">
        <v>816</v>
      </c>
      <c r="F2290" t="s">
        <v>817</v>
      </c>
      <c r="G2290" t="s">
        <v>31</v>
      </c>
      <c r="H2290" s="3">
        <v>70</v>
      </c>
      <c r="I2290" s="5">
        <v>475</v>
      </c>
      <c r="J2290" s="3">
        <v>33250</v>
      </c>
      <c r="K2290" s="3">
        <v>8312.5</v>
      </c>
      <c r="L2290" s="4">
        <v>0.25</v>
      </c>
      <c r="M2290" t="s">
        <v>809</v>
      </c>
      <c r="N2290">
        <v>2021</v>
      </c>
      <c r="O2290">
        <v>11</v>
      </c>
      <c r="P2290">
        <v>13</v>
      </c>
      <c r="Q2290" t="str">
        <f>TEXT(DATE(2024, sales[[#This Row],[month]], 1), "MMMM")</f>
        <v>November</v>
      </c>
      <c r="R2290" s="4">
        <f t="shared" si="35"/>
        <v>0.46153846153846156</v>
      </c>
    </row>
    <row r="2291" spans="1:18" x14ac:dyDescent="0.25">
      <c r="A2291" t="s">
        <v>96</v>
      </c>
      <c r="B2291" s="5">
        <v>1128299</v>
      </c>
      <c r="C2291" s="6" t="s">
        <v>523</v>
      </c>
      <c r="D2291" t="s">
        <v>680</v>
      </c>
      <c r="E2291" t="s">
        <v>816</v>
      </c>
      <c r="F2291" t="s">
        <v>817</v>
      </c>
      <c r="G2291" t="s">
        <v>20</v>
      </c>
      <c r="H2291" s="3">
        <v>55.000000000000007</v>
      </c>
      <c r="I2291" s="5">
        <v>675</v>
      </c>
      <c r="J2291" s="3">
        <v>37125.000000000007</v>
      </c>
      <c r="K2291" s="3">
        <v>14850.000000000004</v>
      </c>
      <c r="L2291" s="4">
        <v>0.4</v>
      </c>
      <c r="M2291" t="s">
        <v>809</v>
      </c>
      <c r="N2291">
        <v>2021</v>
      </c>
      <c r="O2291">
        <v>12</v>
      </c>
      <c r="P2291">
        <v>12</v>
      </c>
      <c r="Q2291" t="str">
        <f>TEXT(DATE(2024, sales[[#This Row],[month]], 1), "MMMM")</f>
        <v>December</v>
      </c>
      <c r="R2291" s="4">
        <f t="shared" si="35"/>
        <v>0.11654135338345886</v>
      </c>
    </row>
    <row r="2292" spans="1:18" x14ac:dyDescent="0.25">
      <c r="A2292" t="s">
        <v>96</v>
      </c>
      <c r="B2292" s="5">
        <v>1128299</v>
      </c>
      <c r="C2292" s="6" t="s">
        <v>523</v>
      </c>
      <c r="D2292" t="s">
        <v>680</v>
      </c>
      <c r="E2292" t="s">
        <v>816</v>
      </c>
      <c r="F2292" t="s">
        <v>817</v>
      </c>
      <c r="G2292" t="s">
        <v>23</v>
      </c>
      <c r="H2292" s="3">
        <v>60.000000000000007</v>
      </c>
      <c r="I2292" s="5">
        <v>675</v>
      </c>
      <c r="J2292" s="3">
        <v>40500.000000000007</v>
      </c>
      <c r="K2292" s="3">
        <v>16200.000000000004</v>
      </c>
      <c r="L2292" s="4">
        <v>0.4</v>
      </c>
      <c r="M2292" t="s">
        <v>809</v>
      </c>
      <c r="N2292">
        <v>2021</v>
      </c>
      <c r="O2292">
        <v>12</v>
      </c>
      <c r="P2292">
        <v>12</v>
      </c>
      <c r="Q2292" t="str">
        <f>TEXT(DATE(2024, sales[[#This Row],[month]], 1), "MMMM")</f>
        <v>December</v>
      </c>
      <c r="R2292" s="4">
        <f t="shared" si="35"/>
        <v>9.0909090909090898E-2</v>
      </c>
    </row>
    <row r="2293" spans="1:18" x14ac:dyDescent="0.25">
      <c r="A2293" t="s">
        <v>16</v>
      </c>
      <c r="B2293" s="5">
        <v>1128299</v>
      </c>
      <c r="C2293" s="6" t="s">
        <v>523</v>
      </c>
      <c r="D2293" t="s">
        <v>680</v>
      </c>
      <c r="E2293" t="s">
        <v>816</v>
      </c>
      <c r="F2293" t="s">
        <v>817</v>
      </c>
      <c r="G2293" t="s">
        <v>25</v>
      </c>
      <c r="H2293" s="3">
        <v>55.000000000000007</v>
      </c>
      <c r="I2293" s="5">
        <v>475</v>
      </c>
      <c r="J2293" s="3">
        <v>26125.000000000004</v>
      </c>
      <c r="K2293" s="3">
        <v>9143.75</v>
      </c>
      <c r="L2293" s="4">
        <v>0.35</v>
      </c>
      <c r="M2293" t="s">
        <v>809</v>
      </c>
      <c r="N2293">
        <v>2021</v>
      </c>
      <c r="O2293">
        <v>12</v>
      </c>
      <c r="P2293">
        <v>12</v>
      </c>
      <c r="Q2293" t="str">
        <f>TEXT(DATE(2024, sales[[#This Row],[month]], 1), "MMMM")</f>
        <v>December</v>
      </c>
      <c r="R2293" s="4">
        <f t="shared" si="35"/>
        <v>-0.35493827160493829</v>
      </c>
    </row>
    <row r="2294" spans="1:18" x14ac:dyDescent="0.25">
      <c r="A2294" t="s">
        <v>16</v>
      </c>
      <c r="B2294" s="5">
        <v>1128299</v>
      </c>
      <c r="C2294" s="6" t="s">
        <v>523</v>
      </c>
      <c r="D2294" t="s">
        <v>680</v>
      </c>
      <c r="E2294" t="s">
        <v>816</v>
      </c>
      <c r="F2294" t="s">
        <v>817</v>
      </c>
      <c r="G2294" t="s">
        <v>27</v>
      </c>
      <c r="H2294" s="3">
        <v>55.000000000000007</v>
      </c>
      <c r="I2294" s="5">
        <v>475</v>
      </c>
      <c r="J2294" s="3">
        <v>26125.000000000004</v>
      </c>
      <c r="K2294" s="3">
        <v>10450.000000000002</v>
      </c>
      <c r="L2294" s="4">
        <v>0.4</v>
      </c>
      <c r="M2294" t="s">
        <v>809</v>
      </c>
      <c r="N2294">
        <v>2021</v>
      </c>
      <c r="O2294">
        <v>12</v>
      </c>
      <c r="P2294">
        <v>12</v>
      </c>
      <c r="Q2294" t="str">
        <f>TEXT(DATE(2024, sales[[#This Row],[month]], 1), "MMMM")</f>
        <v>December</v>
      </c>
      <c r="R2294" s="4">
        <f t="shared" si="35"/>
        <v>0</v>
      </c>
    </row>
    <row r="2295" spans="1:18" x14ac:dyDescent="0.25">
      <c r="A2295" t="s">
        <v>16</v>
      </c>
      <c r="B2295" s="5">
        <v>1128299</v>
      </c>
      <c r="C2295" s="6" t="s">
        <v>523</v>
      </c>
      <c r="D2295" t="s">
        <v>680</v>
      </c>
      <c r="E2295" t="s">
        <v>816</v>
      </c>
      <c r="F2295" t="s">
        <v>817</v>
      </c>
      <c r="G2295" t="s">
        <v>29</v>
      </c>
      <c r="H2295" s="3">
        <v>65</v>
      </c>
      <c r="I2295" s="5">
        <v>400</v>
      </c>
      <c r="J2295" s="3">
        <v>26000</v>
      </c>
      <c r="K2295" s="3">
        <v>9100</v>
      </c>
      <c r="L2295" s="4">
        <v>0.35</v>
      </c>
      <c r="M2295" t="s">
        <v>809</v>
      </c>
      <c r="N2295">
        <v>2021</v>
      </c>
      <c r="O2295">
        <v>12</v>
      </c>
      <c r="P2295">
        <v>12</v>
      </c>
      <c r="Q2295" t="str">
        <f>TEXT(DATE(2024, sales[[#This Row],[month]], 1), "MMMM")</f>
        <v>December</v>
      </c>
      <c r="R2295" s="4">
        <f t="shared" si="35"/>
        <v>-4.7846889952154496E-3</v>
      </c>
    </row>
    <row r="2296" spans="1:18" x14ac:dyDescent="0.25">
      <c r="A2296" t="s">
        <v>16</v>
      </c>
      <c r="B2296" s="5">
        <v>1128299</v>
      </c>
      <c r="C2296" s="6" t="s">
        <v>523</v>
      </c>
      <c r="D2296" t="s">
        <v>680</v>
      </c>
      <c r="E2296" t="s">
        <v>816</v>
      </c>
      <c r="F2296" t="s">
        <v>817</v>
      </c>
      <c r="G2296" t="s">
        <v>31</v>
      </c>
      <c r="H2296" s="3">
        <v>70</v>
      </c>
      <c r="I2296" s="5">
        <v>500</v>
      </c>
      <c r="J2296" s="3">
        <v>35000</v>
      </c>
      <c r="K2296" s="3">
        <v>8750</v>
      </c>
      <c r="L2296" s="4">
        <v>0.25</v>
      </c>
      <c r="M2296" t="s">
        <v>809</v>
      </c>
      <c r="N2296">
        <v>2021</v>
      </c>
      <c r="O2296">
        <v>12</v>
      </c>
      <c r="P2296">
        <v>12</v>
      </c>
      <c r="Q2296" t="str">
        <f>TEXT(DATE(2024, sales[[#This Row],[month]], 1), "MMMM")</f>
        <v>December</v>
      </c>
      <c r="R2296" s="4">
        <f t="shared" si="35"/>
        <v>0.34615384615384615</v>
      </c>
    </row>
    <row r="2297" spans="1:18" x14ac:dyDescent="0.25">
      <c r="A2297" t="s">
        <v>16</v>
      </c>
      <c r="B2297" s="5">
        <v>1185732</v>
      </c>
      <c r="C2297" s="6" t="s">
        <v>209</v>
      </c>
      <c r="D2297" t="s">
        <v>680</v>
      </c>
      <c r="E2297" t="s">
        <v>816</v>
      </c>
      <c r="F2297" t="s">
        <v>817</v>
      </c>
      <c r="G2297" t="s">
        <v>20</v>
      </c>
      <c r="H2297" s="3">
        <v>40</v>
      </c>
      <c r="I2297" s="5">
        <v>1025</v>
      </c>
      <c r="J2297" s="3">
        <v>41000</v>
      </c>
      <c r="K2297" s="3">
        <v>18450</v>
      </c>
      <c r="L2297" s="4">
        <v>0.45</v>
      </c>
      <c r="M2297" t="s">
        <v>809</v>
      </c>
      <c r="N2297">
        <v>2021</v>
      </c>
      <c r="O2297">
        <v>1</v>
      </c>
      <c r="P2297">
        <v>9</v>
      </c>
      <c r="Q2297" t="str">
        <f>TEXT(DATE(2024, sales[[#This Row],[month]], 1), "MMMM")</f>
        <v>January</v>
      </c>
      <c r="R2297" s="4">
        <f t="shared" si="35"/>
        <v>0.17142857142857143</v>
      </c>
    </row>
    <row r="2298" spans="1:18" x14ac:dyDescent="0.25">
      <c r="A2298" t="s">
        <v>16</v>
      </c>
      <c r="B2298" s="5">
        <v>1185732</v>
      </c>
      <c r="C2298" s="6" t="s">
        <v>209</v>
      </c>
      <c r="D2298" t="s">
        <v>680</v>
      </c>
      <c r="E2298" t="s">
        <v>816</v>
      </c>
      <c r="F2298" t="s">
        <v>817</v>
      </c>
      <c r="G2298" t="s">
        <v>23</v>
      </c>
      <c r="H2298" s="3">
        <v>40</v>
      </c>
      <c r="I2298" s="5">
        <v>825</v>
      </c>
      <c r="J2298" s="3">
        <v>33000</v>
      </c>
      <c r="K2298" s="3">
        <v>11550</v>
      </c>
      <c r="L2298" s="4">
        <v>0.35</v>
      </c>
      <c r="M2298" t="s">
        <v>809</v>
      </c>
      <c r="N2298">
        <v>2021</v>
      </c>
      <c r="O2298">
        <v>1</v>
      </c>
      <c r="P2298">
        <v>9</v>
      </c>
      <c r="Q2298" t="str">
        <f>TEXT(DATE(2024, sales[[#This Row],[month]], 1), "MMMM")</f>
        <v>January</v>
      </c>
      <c r="R2298" s="4">
        <f t="shared" si="35"/>
        <v>-0.1951219512195122</v>
      </c>
    </row>
    <row r="2299" spans="1:18" x14ac:dyDescent="0.25">
      <c r="A2299" t="s">
        <v>16</v>
      </c>
      <c r="B2299" s="5">
        <v>1185732</v>
      </c>
      <c r="C2299" s="6" t="s">
        <v>209</v>
      </c>
      <c r="D2299" t="s">
        <v>680</v>
      </c>
      <c r="E2299" t="s">
        <v>816</v>
      </c>
      <c r="F2299" t="s">
        <v>817</v>
      </c>
      <c r="G2299" t="s">
        <v>25</v>
      </c>
      <c r="H2299" s="3">
        <v>30.000000000000004</v>
      </c>
      <c r="I2299" s="5">
        <v>825</v>
      </c>
      <c r="J2299" s="3">
        <v>24750.000000000004</v>
      </c>
      <c r="K2299" s="3">
        <v>6187.5000000000009</v>
      </c>
      <c r="L2299" s="4">
        <v>0.25</v>
      </c>
      <c r="M2299" t="s">
        <v>809</v>
      </c>
      <c r="N2299">
        <v>2021</v>
      </c>
      <c r="O2299">
        <v>1</v>
      </c>
      <c r="P2299">
        <v>9</v>
      </c>
      <c r="Q2299" t="str">
        <f>TEXT(DATE(2024, sales[[#This Row],[month]], 1), "MMMM")</f>
        <v>January</v>
      </c>
      <c r="R2299" s="4">
        <f t="shared" si="35"/>
        <v>-0.24999999999999989</v>
      </c>
    </row>
    <row r="2300" spans="1:18" x14ac:dyDescent="0.25">
      <c r="A2300" t="s">
        <v>16</v>
      </c>
      <c r="B2300" s="5">
        <v>1185732</v>
      </c>
      <c r="C2300" s="6" t="s">
        <v>209</v>
      </c>
      <c r="D2300" t="s">
        <v>680</v>
      </c>
      <c r="E2300" t="s">
        <v>816</v>
      </c>
      <c r="F2300" t="s">
        <v>817</v>
      </c>
      <c r="G2300" t="s">
        <v>27</v>
      </c>
      <c r="H2300" s="3">
        <v>35</v>
      </c>
      <c r="I2300" s="5">
        <v>675</v>
      </c>
      <c r="J2300" s="3">
        <v>23625</v>
      </c>
      <c r="K2300" s="3">
        <v>7087.5</v>
      </c>
      <c r="L2300" s="4">
        <v>0.3</v>
      </c>
      <c r="M2300" t="s">
        <v>809</v>
      </c>
      <c r="N2300">
        <v>2021</v>
      </c>
      <c r="O2300">
        <v>1</v>
      </c>
      <c r="P2300">
        <v>9</v>
      </c>
      <c r="Q2300" t="str">
        <f>TEXT(DATE(2024, sales[[#This Row],[month]], 1), "MMMM")</f>
        <v>January</v>
      </c>
      <c r="R2300" s="4">
        <f t="shared" si="35"/>
        <v>-4.5454545454545595E-2</v>
      </c>
    </row>
    <row r="2301" spans="1:18" x14ac:dyDescent="0.25">
      <c r="A2301" t="s">
        <v>16</v>
      </c>
      <c r="B2301" s="5">
        <v>1185732</v>
      </c>
      <c r="C2301" s="6" t="s">
        <v>209</v>
      </c>
      <c r="D2301" t="s">
        <v>680</v>
      </c>
      <c r="E2301" t="s">
        <v>816</v>
      </c>
      <c r="F2301" t="s">
        <v>817</v>
      </c>
      <c r="G2301" t="s">
        <v>29</v>
      </c>
      <c r="H2301" s="3">
        <v>50</v>
      </c>
      <c r="I2301" s="5">
        <v>725</v>
      </c>
      <c r="J2301" s="3">
        <v>36250</v>
      </c>
      <c r="K2301" s="3">
        <v>12687.5</v>
      </c>
      <c r="L2301" s="4">
        <v>0.35</v>
      </c>
      <c r="M2301" t="s">
        <v>809</v>
      </c>
      <c r="N2301">
        <v>2021</v>
      </c>
      <c r="O2301">
        <v>1</v>
      </c>
      <c r="P2301">
        <v>9</v>
      </c>
      <c r="Q2301" t="str">
        <f>TEXT(DATE(2024, sales[[#This Row],[month]], 1), "MMMM")</f>
        <v>January</v>
      </c>
      <c r="R2301" s="4">
        <f t="shared" si="35"/>
        <v>0.53439153439153442</v>
      </c>
    </row>
    <row r="2302" spans="1:18" x14ac:dyDescent="0.25">
      <c r="A2302" t="s">
        <v>16</v>
      </c>
      <c r="B2302" s="5">
        <v>1185732</v>
      </c>
      <c r="C2302" s="6" t="s">
        <v>209</v>
      </c>
      <c r="D2302" t="s">
        <v>680</v>
      </c>
      <c r="E2302" t="s">
        <v>816</v>
      </c>
      <c r="F2302" t="s">
        <v>817</v>
      </c>
      <c r="G2302" t="s">
        <v>31</v>
      </c>
      <c r="H2302" s="3">
        <v>40</v>
      </c>
      <c r="I2302" s="5">
        <v>825</v>
      </c>
      <c r="J2302" s="3">
        <v>33000</v>
      </c>
      <c r="K2302" s="3">
        <v>16500</v>
      </c>
      <c r="L2302" s="4">
        <v>0.5</v>
      </c>
      <c r="M2302" t="s">
        <v>809</v>
      </c>
      <c r="N2302">
        <v>2021</v>
      </c>
      <c r="O2302">
        <v>1</v>
      </c>
      <c r="P2302">
        <v>9</v>
      </c>
      <c r="Q2302" t="str">
        <f>TEXT(DATE(2024, sales[[#This Row],[month]], 1), "MMMM")</f>
        <v>January</v>
      </c>
      <c r="R2302" s="4">
        <f t="shared" si="35"/>
        <v>-8.9655172413793102E-2</v>
      </c>
    </row>
    <row r="2303" spans="1:18" x14ac:dyDescent="0.25">
      <c r="A2303" t="s">
        <v>16</v>
      </c>
      <c r="B2303" s="5">
        <v>1185732</v>
      </c>
      <c r="C2303" s="6" t="s">
        <v>238</v>
      </c>
      <c r="D2303" t="s">
        <v>680</v>
      </c>
      <c r="E2303" t="s">
        <v>816</v>
      </c>
      <c r="F2303" t="s">
        <v>817</v>
      </c>
      <c r="G2303" t="s">
        <v>20</v>
      </c>
      <c r="H2303" s="3">
        <v>40</v>
      </c>
      <c r="I2303" s="5">
        <v>1075</v>
      </c>
      <c r="J2303" s="3">
        <v>43000</v>
      </c>
      <c r="K2303" s="3">
        <v>19350</v>
      </c>
      <c r="L2303" s="4">
        <v>0.45</v>
      </c>
      <c r="M2303" t="s">
        <v>809</v>
      </c>
      <c r="N2303">
        <v>2021</v>
      </c>
      <c r="O2303">
        <v>2</v>
      </c>
      <c r="P2303">
        <v>7</v>
      </c>
      <c r="Q2303" t="str">
        <f>TEXT(DATE(2024, sales[[#This Row],[month]], 1), "MMMM")</f>
        <v>February</v>
      </c>
      <c r="R2303" s="4">
        <f t="shared" si="35"/>
        <v>0.30303030303030304</v>
      </c>
    </row>
    <row r="2304" spans="1:18" x14ac:dyDescent="0.25">
      <c r="A2304" t="s">
        <v>16</v>
      </c>
      <c r="B2304" s="5">
        <v>1185732</v>
      </c>
      <c r="C2304" s="6" t="s">
        <v>238</v>
      </c>
      <c r="D2304" t="s">
        <v>680</v>
      </c>
      <c r="E2304" t="s">
        <v>816</v>
      </c>
      <c r="F2304" t="s">
        <v>817</v>
      </c>
      <c r="G2304" t="s">
        <v>23</v>
      </c>
      <c r="H2304" s="3">
        <v>40</v>
      </c>
      <c r="I2304" s="5">
        <v>725</v>
      </c>
      <c r="J2304" s="3">
        <v>29000</v>
      </c>
      <c r="K2304" s="3">
        <v>10150</v>
      </c>
      <c r="L2304" s="4">
        <v>0.35</v>
      </c>
      <c r="M2304" t="s">
        <v>809</v>
      </c>
      <c r="N2304">
        <v>2021</v>
      </c>
      <c r="O2304">
        <v>2</v>
      </c>
      <c r="P2304">
        <v>7</v>
      </c>
      <c r="Q2304" t="str">
        <f>TEXT(DATE(2024, sales[[#This Row],[month]], 1), "MMMM")</f>
        <v>February</v>
      </c>
      <c r="R2304" s="4">
        <f t="shared" si="35"/>
        <v>-0.32558139534883723</v>
      </c>
    </row>
    <row r="2305" spans="1:18" x14ac:dyDescent="0.25">
      <c r="A2305" t="s">
        <v>16</v>
      </c>
      <c r="B2305" s="5">
        <v>1185732</v>
      </c>
      <c r="C2305" s="6" t="s">
        <v>238</v>
      </c>
      <c r="D2305" t="s">
        <v>680</v>
      </c>
      <c r="E2305" t="s">
        <v>816</v>
      </c>
      <c r="F2305" t="s">
        <v>817</v>
      </c>
      <c r="G2305" t="s">
        <v>25</v>
      </c>
      <c r="H2305" s="3">
        <v>30.000000000000004</v>
      </c>
      <c r="I2305" s="5">
        <v>775</v>
      </c>
      <c r="J2305" s="3">
        <v>23250.000000000004</v>
      </c>
      <c r="K2305" s="3">
        <v>5812.5000000000009</v>
      </c>
      <c r="L2305" s="4">
        <v>0.25</v>
      </c>
      <c r="M2305" t="s">
        <v>809</v>
      </c>
      <c r="N2305">
        <v>2021</v>
      </c>
      <c r="O2305">
        <v>2</v>
      </c>
      <c r="P2305">
        <v>7</v>
      </c>
      <c r="Q2305" t="str">
        <f>TEXT(DATE(2024, sales[[#This Row],[month]], 1), "MMMM")</f>
        <v>February</v>
      </c>
      <c r="R2305" s="4">
        <f t="shared" si="35"/>
        <v>-0.19827586206896539</v>
      </c>
    </row>
    <row r="2306" spans="1:18" x14ac:dyDescent="0.25">
      <c r="A2306" t="s">
        <v>16</v>
      </c>
      <c r="B2306" s="5">
        <v>1185732</v>
      </c>
      <c r="C2306" s="6" t="s">
        <v>238</v>
      </c>
      <c r="D2306" t="s">
        <v>680</v>
      </c>
      <c r="E2306" t="s">
        <v>818</v>
      </c>
      <c r="F2306" t="s">
        <v>819</v>
      </c>
      <c r="G2306" t="s">
        <v>27</v>
      </c>
      <c r="H2306" s="3">
        <v>35</v>
      </c>
      <c r="I2306" s="5">
        <v>625</v>
      </c>
      <c r="J2306" s="3">
        <v>21875</v>
      </c>
      <c r="K2306" s="3">
        <v>6562.5</v>
      </c>
      <c r="L2306" s="4">
        <v>0.3</v>
      </c>
      <c r="M2306" t="s">
        <v>809</v>
      </c>
      <c r="N2306">
        <v>2021</v>
      </c>
      <c r="O2306">
        <v>2</v>
      </c>
      <c r="P2306">
        <v>7</v>
      </c>
      <c r="Q2306" t="str">
        <f>TEXT(DATE(2024, sales[[#This Row],[month]], 1), "MMMM")</f>
        <v>February</v>
      </c>
      <c r="R2306" s="4">
        <f t="shared" ref="R2306:R2369" si="36">IFERROR((J2306-J2305)/J2305, 0)</f>
        <v>-5.9139784946236708E-2</v>
      </c>
    </row>
    <row r="2307" spans="1:18" x14ac:dyDescent="0.25">
      <c r="A2307" t="s">
        <v>16</v>
      </c>
      <c r="B2307" s="5">
        <v>1185732</v>
      </c>
      <c r="C2307" s="6" t="s">
        <v>238</v>
      </c>
      <c r="D2307" t="s">
        <v>680</v>
      </c>
      <c r="E2307" t="s">
        <v>818</v>
      </c>
      <c r="F2307" t="s">
        <v>819</v>
      </c>
      <c r="G2307" t="s">
        <v>29</v>
      </c>
      <c r="H2307" s="3">
        <v>50</v>
      </c>
      <c r="I2307" s="5">
        <v>700</v>
      </c>
      <c r="J2307" s="3">
        <v>35000</v>
      </c>
      <c r="K2307" s="3">
        <v>12250</v>
      </c>
      <c r="L2307" s="4">
        <v>0.35</v>
      </c>
      <c r="M2307" t="s">
        <v>809</v>
      </c>
      <c r="N2307">
        <v>2021</v>
      </c>
      <c r="O2307">
        <v>2</v>
      </c>
      <c r="P2307">
        <v>7</v>
      </c>
      <c r="Q2307" t="str">
        <f>TEXT(DATE(2024, sales[[#This Row],[month]], 1), "MMMM")</f>
        <v>February</v>
      </c>
      <c r="R2307" s="4">
        <f t="shared" si="36"/>
        <v>0.6</v>
      </c>
    </row>
    <row r="2308" spans="1:18" x14ac:dyDescent="0.25">
      <c r="A2308" t="s">
        <v>16</v>
      </c>
      <c r="B2308" s="5">
        <v>1185732</v>
      </c>
      <c r="C2308" s="6" t="s">
        <v>238</v>
      </c>
      <c r="D2308" t="s">
        <v>680</v>
      </c>
      <c r="E2308" t="s">
        <v>818</v>
      </c>
      <c r="F2308" t="s">
        <v>819</v>
      </c>
      <c r="G2308" t="s">
        <v>31</v>
      </c>
      <c r="H2308" s="3">
        <v>35</v>
      </c>
      <c r="I2308" s="5">
        <v>800</v>
      </c>
      <c r="J2308" s="3">
        <v>28000</v>
      </c>
      <c r="K2308" s="3">
        <v>14000</v>
      </c>
      <c r="L2308" s="4">
        <v>0.5</v>
      </c>
      <c r="M2308" t="s">
        <v>809</v>
      </c>
      <c r="N2308">
        <v>2021</v>
      </c>
      <c r="O2308">
        <v>2</v>
      </c>
      <c r="P2308">
        <v>7</v>
      </c>
      <c r="Q2308" t="str">
        <f>TEXT(DATE(2024, sales[[#This Row],[month]], 1), "MMMM")</f>
        <v>February</v>
      </c>
      <c r="R2308" s="4">
        <f t="shared" si="36"/>
        <v>-0.2</v>
      </c>
    </row>
    <row r="2309" spans="1:18" x14ac:dyDescent="0.25">
      <c r="A2309" t="s">
        <v>16</v>
      </c>
      <c r="B2309" s="5">
        <v>1185732</v>
      </c>
      <c r="C2309" s="6" t="s">
        <v>764</v>
      </c>
      <c r="D2309" t="s">
        <v>680</v>
      </c>
      <c r="E2309" t="s">
        <v>818</v>
      </c>
      <c r="F2309" t="s">
        <v>819</v>
      </c>
      <c r="G2309" t="s">
        <v>20</v>
      </c>
      <c r="H2309" s="3">
        <v>35</v>
      </c>
      <c r="I2309" s="5">
        <v>1020</v>
      </c>
      <c r="J2309" s="3">
        <v>35700</v>
      </c>
      <c r="K2309" s="3">
        <v>16065</v>
      </c>
      <c r="L2309" s="4">
        <v>0.45</v>
      </c>
      <c r="M2309" t="s">
        <v>809</v>
      </c>
      <c r="N2309">
        <v>2021</v>
      </c>
      <c r="O2309">
        <v>3</v>
      </c>
      <c r="P2309">
        <v>5</v>
      </c>
      <c r="Q2309" t="str">
        <f>TEXT(DATE(2024, sales[[#This Row],[month]], 1), "MMMM")</f>
        <v>March</v>
      </c>
      <c r="R2309" s="4">
        <f t="shared" si="36"/>
        <v>0.27500000000000002</v>
      </c>
    </row>
    <row r="2310" spans="1:18" x14ac:dyDescent="0.25">
      <c r="A2310" t="s">
        <v>16</v>
      </c>
      <c r="B2310" s="5">
        <v>1185732</v>
      </c>
      <c r="C2310" s="6" t="s">
        <v>764</v>
      </c>
      <c r="D2310" t="s">
        <v>680</v>
      </c>
      <c r="E2310" t="s">
        <v>818</v>
      </c>
      <c r="F2310" t="s">
        <v>819</v>
      </c>
      <c r="G2310" t="s">
        <v>23</v>
      </c>
      <c r="H2310" s="3">
        <v>35</v>
      </c>
      <c r="I2310" s="5">
        <v>700</v>
      </c>
      <c r="J2310" s="3">
        <v>24500</v>
      </c>
      <c r="K2310" s="3">
        <v>8575</v>
      </c>
      <c r="L2310" s="4">
        <v>0.35</v>
      </c>
      <c r="M2310" t="s">
        <v>809</v>
      </c>
      <c r="N2310">
        <v>2021</v>
      </c>
      <c r="O2310">
        <v>3</v>
      </c>
      <c r="P2310">
        <v>5</v>
      </c>
      <c r="Q2310" t="str">
        <f>TEXT(DATE(2024, sales[[#This Row],[month]], 1), "MMMM")</f>
        <v>March</v>
      </c>
      <c r="R2310" s="4">
        <f t="shared" si="36"/>
        <v>-0.31372549019607843</v>
      </c>
    </row>
    <row r="2311" spans="1:18" x14ac:dyDescent="0.25">
      <c r="A2311" t="s">
        <v>16</v>
      </c>
      <c r="B2311" s="5">
        <v>1185732</v>
      </c>
      <c r="C2311" s="6" t="s">
        <v>764</v>
      </c>
      <c r="D2311" t="s">
        <v>680</v>
      </c>
      <c r="E2311" t="s">
        <v>818</v>
      </c>
      <c r="F2311" t="s">
        <v>819</v>
      </c>
      <c r="G2311" t="s">
        <v>25</v>
      </c>
      <c r="H2311" s="3">
        <v>25</v>
      </c>
      <c r="I2311" s="5">
        <v>725</v>
      </c>
      <c r="J2311" s="3">
        <v>18125</v>
      </c>
      <c r="K2311" s="3">
        <v>4531.25</v>
      </c>
      <c r="L2311" s="4">
        <v>0.25</v>
      </c>
      <c r="M2311" t="s">
        <v>809</v>
      </c>
      <c r="N2311">
        <v>2021</v>
      </c>
      <c r="O2311">
        <v>3</v>
      </c>
      <c r="P2311">
        <v>5</v>
      </c>
      <c r="Q2311" t="str">
        <f>TEXT(DATE(2024, sales[[#This Row],[month]], 1), "MMMM")</f>
        <v>March</v>
      </c>
      <c r="R2311" s="4">
        <f t="shared" si="36"/>
        <v>-0.26020408163265307</v>
      </c>
    </row>
    <row r="2312" spans="1:18" x14ac:dyDescent="0.25">
      <c r="A2312" t="s">
        <v>16</v>
      </c>
      <c r="B2312" s="5">
        <v>1185732</v>
      </c>
      <c r="C2312" s="6" t="s">
        <v>764</v>
      </c>
      <c r="D2312" t="s">
        <v>680</v>
      </c>
      <c r="E2312" t="s">
        <v>818</v>
      </c>
      <c r="F2312" t="s">
        <v>819</v>
      </c>
      <c r="G2312" t="s">
        <v>27</v>
      </c>
      <c r="H2312" s="3">
        <v>29.999999999999996</v>
      </c>
      <c r="I2312" s="5">
        <v>575</v>
      </c>
      <c r="J2312" s="3">
        <v>17249.999999999996</v>
      </c>
      <c r="K2312" s="3">
        <v>5174.9999999999991</v>
      </c>
      <c r="L2312" s="4">
        <v>0.3</v>
      </c>
      <c r="M2312" t="s">
        <v>809</v>
      </c>
      <c r="N2312">
        <v>2021</v>
      </c>
      <c r="O2312">
        <v>3</v>
      </c>
      <c r="P2312">
        <v>5</v>
      </c>
      <c r="Q2312" t="str">
        <f>TEXT(DATE(2024, sales[[#This Row],[month]], 1), "MMMM")</f>
        <v>March</v>
      </c>
      <c r="R2312" s="4">
        <f t="shared" si="36"/>
        <v>-4.8275862068965718E-2</v>
      </c>
    </row>
    <row r="2313" spans="1:18" x14ac:dyDescent="0.25">
      <c r="A2313" t="s">
        <v>16</v>
      </c>
      <c r="B2313" s="5">
        <v>1185732</v>
      </c>
      <c r="C2313" s="6" t="s">
        <v>764</v>
      </c>
      <c r="D2313" t="s">
        <v>680</v>
      </c>
      <c r="E2313" t="s">
        <v>818</v>
      </c>
      <c r="F2313" t="s">
        <v>819</v>
      </c>
      <c r="G2313" t="s">
        <v>29</v>
      </c>
      <c r="H2313" s="3">
        <v>45.000000000000007</v>
      </c>
      <c r="I2313" s="5">
        <v>625</v>
      </c>
      <c r="J2313" s="3">
        <v>28125.000000000004</v>
      </c>
      <c r="K2313" s="3">
        <v>9843.75</v>
      </c>
      <c r="L2313" s="4">
        <v>0.35</v>
      </c>
      <c r="M2313" t="s">
        <v>809</v>
      </c>
      <c r="N2313">
        <v>2021</v>
      </c>
      <c r="O2313">
        <v>3</v>
      </c>
      <c r="P2313">
        <v>5</v>
      </c>
      <c r="Q2313" t="str">
        <f>TEXT(DATE(2024, sales[[#This Row],[month]], 1), "MMMM")</f>
        <v>March</v>
      </c>
      <c r="R2313" s="4">
        <f t="shared" si="36"/>
        <v>0.63043478260869623</v>
      </c>
    </row>
    <row r="2314" spans="1:18" x14ac:dyDescent="0.25">
      <c r="A2314" t="s">
        <v>16</v>
      </c>
      <c r="B2314" s="5">
        <v>1185732</v>
      </c>
      <c r="C2314" s="6" t="s">
        <v>764</v>
      </c>
      <c r="D2314" t="s">
        <v>680</v>
      </c>
      <c r="E2314" t="s">
        <v>818</v>
      </c>
      <c r="F2314" t="s">
        <v>819</v>
      </c>
      <c r="G2314" t="s">
        <v>31</v>
      </c>
      <c r="H2314" s="3">
        <v>35</v>
      </c>
      <c r="I2314" s="5">
        <v>725</v>
      </c>
      <c r="J2314" s="3">
        <v>25375</v>
      </c>
      <c r="K2314" s="3">
        <v>12687.5</v>
      </c>
      <c r="L2314" s="4">
        <v>0.5</v>
      </c>
      <c r="M2314" t="s">
        <v>809</v>
      </c>
      <c r="N2314">
        <v>2021</v>
      </c>
      <c r="O2314">
        <v>3</v>
      </c>
      <c r="P2314">
        <v>5</v>
      </c>
      <c r="Q2314" t="str">
        <f>TEXT(DATE(2024, sales[[#This Row],[month]], 1), "MMMM")</f>
        <v>March</v>
      </c>
      <c r="R2314" s="4">
        <f t="shared" si="36"/>
        <v>-9.7777777777777894E-2</v>
      </c>
    </row>
    <row r="2315" spans="1:18" x14ac:dyDescent="0.25">
      <c r="A2315" t="s">
        <v>16</v>
      </c>
      <c r="B2315" s="5">
        <v>1185732</v>
      </c>
      <c r="C2315" s="6" t="s">
        <v>267</v>
      </c>
      <c r="D2315" t="s">
        <v>680</v>
      </c>
      <c r="E2315" t="s">
        <v>818</v>
      </c>
      <c r="F2315" t="s">
        <v>819</v>
      </c>
      <c r="G2315" t="s">
        <v>20</v>
      </c>
      <c r="H2315" s="3">
        <v>35</v>
      </c>
      <c r="I2315" s="5">
        <v>975</v>
      </c>
      <c r="J2315" s="3">
        <v>34125</v>
      </c>
      <c r="K2315" s="3">
        <v>15356.25</v>
      </c>
      <c r="L2315" s="4">
        <v>0.45</v>
      </c>
      <c r="M2315" t="s">
        <v>809</v>
      </c>
      <c r="N2315">
        <v>2021</v>
      </c>
      <c r="O2315">
        <v>4</v>
      </c>
      <c r="P2315">
        <v>6</v>
      </c>
      <c r="Q2315" t="str">
        <f>TEXT(DATE(2024, sales[[#This Row],[month]], 1), "MMMM")</f>
        <v>April</v>
      </c>
      <c r="R2315" s="4">
        <f t="shared" si="36"/>
        <v>0.34482758620689657</v>
      </c>
    </row>
    <row r="2316" spans="1:18" x14ac:dyDescent="0.25">
      <c r="A2316" t="s">
        <v>16</v>
      </c>
      <c r="B2316" s="5">
        <v>1185732</v>
      </c>
      <c r="C2316" s="6" t="s">
        <v>267</v>
      </c>
      <c r="D2316" t="s">
        <v>680</v>
      </c>
      <c r="E2316" t="s">
        <v>818</v>
      </c>
      <c r="F2316" t="s">
        <v>819</v>
      </c>
      <c r="G2316" t="s">
        <v>23</v>
      </c>
      <c r="H2316" s="3">
        <v>35</v>
      </c>
      <c r="I2316" s="5">
        <v>675</v>
      </c>
      <c r="J2316" s="3">
        <v>23625</v>
      </c>
      <c r="K2316" s="3">
        <v>8268.75</v>
      </c>
      <c r="L2316" s="4">
        <v>0.35</v>
      </c>
      <c r="M2316" t="s">
        <v>809</v>
      </c>
      <c r="N2316">
        <v>2021</v>
      </c>
      <c r="O2316">
        <v>4</v>
      </c>
      <c r="P2316">
        <v>6</v>
      </c>
      <c r="Q2316" t="str">
        <f>TEXT(DATE(2024, sales[[#This Row],[month]], 1), "MMMM")</f>
        <v>April</v>
      </c>
      <c r="R2316" s="4">
        <f t="shared" si="36"/>
        <v>-0.30769230769230771</v>
      </c>
    </row>
    <row r="2317" spans="1:18" x14ac:dyDescent="0.25">
      <c r="A2317" t="s">
        <v>16</v>
      </c>
      <c r="B2317" s="5">
        <v>1185732</v>
      </c>
      <c r="C2317" s="6" t="s">
        <v>267</v>
      </c>
      <c r="D2317" t="s">
        <v>680</v>
      </c>
      <c r="E2317" t="s">
        <v>818</v>
      </c>
      <c r="F2317" t="s">
        <v>819</v>
      </c>
      <c r="G2317" t="s">
        <v>25</v>
      </c>
      <c r="H2317" s="3">
        <v>25</v>
      </c>
      <c r="I2317" s="5">
        <v>675</v>
      </c>
      <c r="J2317" s="3">
        <v>16875</v>
      </c>
      <c r="K2317" s="3">
        <v>4218.75</v>
      </c>
      <c r="L2317" s="4">
        <v>0.25</v>
      </c>
      <c r="M2317" t="s">
        <v>809</v>
      </c>
      <c r="N2317">
        <v>2021</v>
      </c>
      <c r="O2317">
        <v>4</v>
      </c>
      <c r="P2317">
        <v>6</v>
      </c>
      <c r="Q2317" t="str">
        <f>TEXT(DATE(2024, sales[[#This Row],[month]], 1), "MMMM")</f>
        <v>April</v>
      </c>
      <c r="R2317" s="4">
        <f t="shared" si="36"/>
        <v>-0.2857142857142857</v>
      </c>
    </row>
    <row r="2318" spans="1:18" x14ac:dyDescent="0.25">
      <c r="A2318" t="s">
        <v>16</v>
      </c>
      <c r="B2318" s="5">
        <v>1185732</v>
      </c>
      <c r="C2318" s="6" t="s">
        <v>267</v>
      </c>
      <c r="D2318" t="s">
        <v>680</v>
      </c>
      <c r="E2318" t="s">
        <v>818</v>
      </c>
      <c r="F2318" t="s">
        <v>819</v>
      </c>
      <c r="G2318" t="s">
        <v>27</v>
      </c>
      <c r="H2318" s="3">
        <v>29.999999999999996</v>
      </c>
      <c r="I2318" s="5">
        <v>600</v>
      </c>
      <c r="J2318" s="3">
        <v>17999.999999999996</v>
      </c>
      <c r="K2318" s="3">
        <v>5399.9999999999991</v>
      </c>
      <c r="L2318" s="4">
        <v>0.3</v>
      </c>
      <c r="M2318" t="s">
        <v>809</v>
      </c>
      <c r="N2318">
        <v>2021</v>
      </c>
      <c r="O2318">
        <v>4</v>
      </c>
      <c r="P2318">
        <v>6</v>
      </c>
      <c r="Q2318" t="str">
        <f>TEXT(DATE(2024, sales[[#This Row],[month]], 1), "MMMM")</f>
        <v>April</v>
      </c>
      <c r="R2318" s="4">
        <f t="shared" si="36"/>
        <v>6.6666666666666458E-2</v>
      </c>
    </row>
    <row r="2319" spans="1:18" x14ac:dyDescent="0.25">
      <c r="A2319" t="s">
        <v>16</v>
      </c>
      <c r="B2319" s="5">
        <v>1185732</v>
      </c>
      <c r="C2319" s="6" t="s">
        <v>267</v>
      </c>
      <c r="D2319" t="s">
        <v>680</v>
      </c>
      <c r="E2319" t="s">
        <v>818</v>
      </c>
      <c r="F2319" t="s">
        <v>819</v>
      </c>
      <c r="G2319" t="s">
        <v>29</v>
      </c>
      <c r="H2319" s="3">
        <v>50</v>
      </c>
      <c r="I2319" s="5">
        <v>625</v>
      </c>
      <c r="J2319" s="3">
        <v>31250</v>
      </c>
      <c r="K2319" s="3">
        <v>10937.5</v>
      </c>
      <c r="L2319" s="4">
        <v>0.35</v>
      </c>
      <c r="M2319" t="s">
        <v>809</v>
      </c>
      <c r="N2319">
        <v>2021</v>
      </c>
      <c r="O2319">
        <v>4</v>
      </c>
      <c r="P2319">
        <v>6</v>
      </c>
      <c r="Q2319" t="str">
        <f>TEXT(DATE(2024, sales[[#This Row],[month]], 1), "MMMM")</f>
        <v>April</v>
      </c>
      <c r="R2319" s="4">
        <f t="shared" si="36"/>
        <v>0.73611111111111149</v>
      </c>
    </row>
    <row r="2320" spans="1:18" x14ac:dyDescent="0.25">
      <c r="A2320" t="s">
        <v>16</v>
      </c>
      <c r="B2320" s="5">
        <v>1185732</v>
      </c>
      <c r="C2320" s="6" t="s">
        <v>267</v>
      </c>
      <c r="D2320" t="s">
        <v>680</v>
      </c>
      <c r="E2320" t="s">
        <v>818</v>
      </c>
      <c r="F2320" t="s">
        <v>819</v>
      </c>
      <c r="G2320" t="s">
        <v>31</v>
      </c>
      <c r="H2320" s="3">
        <v>40</v>
      </c>
      <c r="I2320" s="5">
        <v>775</v>
      </c>
      <c r="J2320" s="3">
        <v>31000</v>
      </c>
      <c r="K2320" s="3">
        <v>15500</v>
      </c>
      <c r="L2320" s="4">
        <v>0.5</v>
      </c>
      <c r="M2320" t="s">
        <v>809</v>
      </c>
      <c r="N2320">
        <v>2021</v>
      </c>
      <c r="O2320">
        <v>4</v>
      </c>
      <c r="P2320">
        <v>6</v>
      </c>
      <c r="Q2320" t="str">
        <f>TEXT(DATE(2024, sales[[#This Row],[month]], 1), "MMMM")</f>
        <v>April</v>
      </c>
      <c r="R2320" s="4">
        <f t="shared" si="36"/>
        <v>-8.0000000000000002E-3</v>
      </c>
    </row>
    <row r="2321" spans="1:18" x14ac:dyDescent="0.25">
      <c r="A2321" t="s">
        <v>16</v>
      </c>
      <c r="B2321" s="5">
        <v>1185732</v>
      </c>
      <c r="C2321" s="6" t="s">
        <v>296</v>
      </c>
      <c r="D2321" t="s">
        <v>680</v>
      </c>
      <c r="E2321" t="s">
        <v>818</v>
      </c>
      <c r="F2321" t="s">
        <v>819</v>
      </c>
      <c r="G2321" t="s">
        <v>20</v>
      </c>
      <c r="H2321" s="3">
        <v>50</v>
      </c>
      <c r="I2321" s="5">
        <v>1045</v>
      </c>
      <c r="J2321" s="3">
        <v>52250</v>
      </c>
      <c r="K2321" s="3">
        <v>23512.5</v>
      </c>
      <c r="L2321" s="4">
        <v>0.45</v>
      </c>
      <c r="M2321" t="s">
        <v>809</v>
      </c>
      <c r="N2321">
        <v>2021</v>
      </c>
      <c r="O2321">
        <v>5</v>
      </c>
      <c r="P2321">
        <v>5</v>
      </c>
      <c r="Q2321" t="str">
        <f>TEXT(DATE(2024, sales[[#This Row],[month]], 1), "MMMM")</f>
        <v>May</v>
      </c>
      <c r="R2321" s="4">
        <f t="shared" si="36"/>
        <v>0.68548387096774188</v>
      </c>
    </row>
    <row r="2322" spans="1:18" x14ac:dyDescent="0.25">
      <c r="A2322" t="s">
        <v>16</v>
      </c>
      <c r="B2322" s="5">
        <v>1185732</v>
      </c>
      <c r="C2322" s="6" t="s">
        <v>296</v>
      </c>
      <c r="D2322" t="s">
        <v>680</v>
      </c>
      <c r="E2322" t="s">
        <v>818</v>
      </c>
      <c r="F2322" t="s">
        <v>819</v>
      </c>
      <c r="G2322" t="s">
        <v>23</v>
      </c>
      <c r="H2322" s="3">
        <v>50</v>
      </c>
      <c r="I2322" s="5">
        <v>750</v>
      </c>
      <c r="J2322" s="3">
        <v>37500</v>
      </c>
      <c r="K2322" s="3">
        <v>13125</v>
      </c>
      <c r="L2322" s="4">
        <v>0.35</v>
      </c>
      <c r="M2322" t="s">
        <v>809</v>
      </c>
      <c r="N2322">
        <v>2021</v>
      </c>
      <c r="O2322">
        <v>5</v>
      </c>
      <c r="P2322">
        <v>5</v>
      </c>
      <c r="Q2322" t="str">
        <f>TEXT(DATE(2024, sales[[#This Row],[month]], 1), "MMMM")</f>
        <v>May</v>
      </c>
      <c r="R2322" s="4">
        <f t="shared" si="36"/>
        <v>-0.28229665071770332</v>
      </c>
    </row>
    <row r="2323" spans="1:18" x14ac:dyDescent="0.25">
      <c r="A2323" t="s">
        <v>16</v>
      </c>
      <c r="B2323" s="5">
        <v>1185732</v>
      </c>
      <c r="C2323" s="6" t="s">
        <v>296</v>
      </c>
      <c r="D2323" t="s">
        <v>680</v>
      </c>
      <c r="E2323" t="s">
        <v>818</v>
      </c>
      <c r="F2323" t="s">
        <v>819</v>
      </c>
      <c r="G2323" t="s">
        <v>25</v>
      </c>
      <c r="H2323" s="3">
        <v>45</v>
      </c>
      <c r="I2323" s="5">
        <v>725</v>
      </c>
      <c r="J2323" s="3">
        <v>32625</v>
      </c>
      <c r="K2323" s="3">
        <v>8156.25</v>
      </c>
      <c r="L2323" s="4">
        <v>0.25</v>
      </c>
      <c r="M2323" t="s">
        <v>809</v>
      </c>
      <c r="N2323">
        <v>2021</v>
      </c>
      <c r="O2323">
        <v>5</v>
      </c>
      <c r="P2323">
        <v>5</v>
      </c>
      <c r="Q2323" t="str">
        <f>TEXT(DATE(2024, sales[[#This Row],[month]], 1), "MMMM")</f>
        <v>May</v>
      </c>
      <c r="R2323" s="4">
        <f t="shared" si="36"/>
        <v>-0.13</v>
      </c>
    </row>
    <row r="2324" spans="1:18" x14ac:dyDescent="0.25">
      <c r="A2324" t="s">
        <v>16</v>
      </c>
      <c r="B2324" s="5">
        <v>1185732</v>
      </c>
      <c r="C2324" s="6" t="s">
        <v>296</v>
      </c>
      <c r="D2324" t="s">
        <v>680</v>
      </c>
      <c r="E2324" t="s">
        <v>818</v>
      </c>
      <c r="F2324" t="s">
        <v>819</v>
      </c>
      <c r="G2324" t="s">
        <v>27</v>
      </c>
      <c r="H2324" s="3">
        <v>45</v>
      </c>
      <c r="I2324" s="5">
        <v>675</v>
      </c>
      <c r="J2324" s="3">
        <v>30375</v>
      </c>
      <c r="K2324" s="3">
        <v>9112.5</v>
      </c>
      <c r="L2324" s="4">
        <v>0.3</v>
      </c>
      <c r="M2324" t="s">
        <v>809</v>
      </c>
      <c r="N2324">
        <v>2021</v>
      </c>
      <c r="O2324">
        <v>5</v>
      </c>
      <c r="P2324">
        <v>5</v>
      </c>
      <c r="Q2324" t="str">
        <f>TEXT(DATE(2024, sales[[#This Row],[month]], 1), "MMMM")</f>
        <v>May</v>
      </c>
      <c r="R2324" s="4">
        <f t="shared" si="36"/>
        <v>-6.8965517241379309E-2</v>
      </c>
    </row>
    <row r="2325" spans="1:18" x14ac:dyDescent="0.25">
      <c r="A2325" t="s">
        <v>16</v>
      </c>
      <c r="B2325" s="5">
        <v>1185732</v>
      </c>
      <c r="C2325" s="6" t="s">
        <v>296</v>
      </c>
      <c r="D2325" t="s">
        <v>680</v>
      </c>
      <c r="E2325" t="s">
        <v>818</v>
      </c>
      <c r="F2325" t="s">
        <v>819</v>
      </c>
      <c r="G2325" t="s">
        <v>29</v>
      </c>
      <c r="H2325" s="3">
        <v>54.999999999999993</v>
      </c>
      <c r="I2325" s="5">
        <v>700</v>
      </c>
      <c r="J2325" s="3">
        <v>38499.999999999993</v>
      </c>
      <c r="K2325" s="3">
        <v>13474.999999999996</v>
      </c>
      <c r="L2325" s="4">
        <v>0.35</v>
      </c>
      <c r="M2325" t="s">
        <v>809</v>
      </c>
      <c r="N2325">
        <v>2021</v>
      </c>
      <c r="O2325">
        <v>5</v>
      </c>
      <c r="P2325">
        <v>5</v>
      </c>
      <c r="Q2325" t="str">
        <f>TEXT(DATE(2024, sales[[#This Row],[month]], 1), "MMMM")</f>
        <v>May</v>
      </c>
      <c r="R2325" s="4">
        <f t="shared" si="36"/>
        <v>0.26748971193415616</v>
      </c>
    </row>
    <row r="2326" spans="1:18" x14ac:dyDescent="0.25">
      <c r="A2326" t="s">
        <v>16</v>
      </c>
      <c r="B2326" s="5">
        <v>1185732</v>
      </c>
      <c r="C2326" s="6" t="s">
        <v>296</v>
      </c>
      <c r="D2326" t="s">
        <v>680</v>
      </c>
      <c r="E2326" t="s">
        <v>818</v>
      </c>
      <c r="F2326" t="s">
        <v>819</v>
      </c>
      <c r="G2326" t="s">
        <v>31</v>
      </c>
      <c r="H2326" s="3">
        <v>60</v>
      </c>
      <c r="I2326" s="5">
        <v>800</v>
      </c>
      <c r="J2326" s="3">
        <v>48000</v>
      </c>
      <c r="K2326" s="3">
        <v>24000</v>
      </c>
      <c r="L2326" s="4">
        <v>0.5</v>
      </c>
      <c r="M2326" t="s">
        <v>809</v>
      </c>
      <c r="N2326">
        <v>2021</v>
      </c>
      <c r="O2326">
        <v>5</v>
      </c>
      <c r="P2326">
        <v>5</v>
      </c>
      <c r="Q2326" t="str">
        <f>TEXT(DATE(2024, sales[[#This Row],[month]], 1), "MMMM")</f>
        <v>May</v>
      </c>
      <c r="R2326" s="4">
        <f t="shared" si="36"/>
        <v>0.246753246753247</v>
      </c>
    </row>
    <row r="2327" spans="1:18" x14ac:dyDescent="0.25">
      <c r="A2327" t="s">
        <v>16</v>
      </c>
      <c r="B2327" s="5">
        <v>1185732</v>
      </c>
      <c r="C2327" s="6" t="s">
        <v>332</v>
      </c>
      <c r="D2327" t="s">
        <v>680</v>
      </c>
      <c r="E2327" t="s">
        <v>818</v>
      </c>
      <c r="F2327" t="s">
        <v>819</v>
      </c>
      <c r="G2327" t="s">
        <v>20</v>
      </c>
      <c r="H2327" s="3">
        <v>54.999999999999993</v>
      </c>
      <c r="I2327" s="5">
        <v>1050</v>
      </c>
      <c r="J2327" s="3">
        <v>57749.999999999993</v>
      </c>
      <c r="K2327" s="3">
        <v>25987.5</v>
      </c>
      <c r="L2327" s="4">
        <v>0.45</v>
      </c>
      <c r="M2327" t="s">
        <v>809</v>
      </c>
      <c r="N2327">
        <v>2021</v>
      </c>
      <c r="O2327">
        <v>6</v>
      </c>
      <c r="P2327">
        <v>7</v>
      </c>
      <c r="Q2327" t="str">
        <f>TEXT(DATE(2024, sales[[#This Row],[month]], 1), "MMMM")</f>
        <v>June</v>
      </c>
      <c r="R2327" s="4">
        <f t="shared" si="36"/>
        <v>0.20312499999999986</v>
      </c>
    </row>
    <row r="2328" spans="1:18" x14ac:dyDescent="0.25">
      <c r="A2328" t="s">
        <v>16</v>
      </c>
      <c r="B2328" s="5">
        <v>1185732</v>
      </c>
      <c r="C2328" s="6" t="s">
        <v>332</v>
      </c>
      <c r="D2328" t="s">
        <v>680</v>
      </c>
      <c r="E2328" t="s">
        <v>818</v>
      </c>
      <c r="F2328" t="s">
        <v>819</v>
      </c>
      <c r="G2328" t="s">
        <v>23</v>
      </c>
      <c r="H2328" s="3">
        <v>50</v>
      </c>
      <c r="I2328" s="5">
        <v>800</v>
      </c>
      <c r="J2328" s="3">
        <v>40000</v>
      </c>
      <c r="K2328" s="3">
        <v>14000</v>
      </c>
      <c r="L2328" s="4">
        <v>0.35</v>
      </c>
      <c r="M2328" t="s">
        <v>809</v>
      </c>
      <c r="N2328">
        <v>2021</v>
      </c>
      <c r="O2328">
        <v>6</v>
      </c>
      <c r="P2328">
        <v>7</v>
      </c>
      <c r="Q2328" t="str">
        <f>TEXT(DATE(2024, sales[[#This Row],[month]], 1), "MMMM")</f>
        <v>June</v>
      </c>
      <c r="R2328" s="4">
        <f t="shared" si="36"/>
        <v>-0.30735930735930728</v>
      </c>
    </row>
    <row r="2329" spans="1:18" x14ac:dyDescent="0.25">
      <c r="A2329" t="s">
        <v>16</v>
      </c>
      <c r="B2329" s="5">
        <v>1185732</v>
      </c>
      <c r="C2329" s="6" t="s">
        <v>332</v>
      </c>
      <c r="D2329" t="s">
        <v>680</v>
      </c>
      <c r="E2329" t="s">
        <v>818</v>
      </c>
      <c r="F2329" t="s">
        <v>819</v>
      </c>
      <c r="G2329" t="s">
        <v>25</v>
      </c>
      <c r="H2329" s="3">
        <v>50</v>
      </c>
      <c r="I2329" s="5">
        <v>775</v>
      </c>
      <c r="J2329" s="3">
        <v>38750</v>
      </c>
      <c r="K2329" s="3">
        <v>9687.5</v>
      </c>
      <c r="L2329" s="4">
        <v>0.25</v>
      </c>
      <c r="M2329" t="s">
        <v>809</v>
      </c>
      <c r="N2329">
        <v>2021</v>
      </c>
      <c r="O2329">
        <v>6</v>
      </c>
      <c r="P2329">
        <v>7</v>
      </c>
      <c r="Q2329" t="str">
        <f>TEXT(DATE(2024, sales[[#This Row],[month]], 1), "MMMM")</f>
        <v>June</v>
      </c>
      <c r="R2329" s="4">
        <f t="shared" si="36"/>
        <v>-3.125E-2</v>
      </c>
    </row>
    <row r="2330" spans="1:18" x14ac:dyDescent="0.25">
      <c r="A2330" t="s">
        <v>16</v>
      </c>
      <c r="B2330" s="5">
        <v>1185732</v>
      </c>
      <c r="C2330" s="6" t="s">
        <v>332</v>
      </c>
      <c r="D2330" t="s">
        <v>680</v>
      </c>
      <c r="E2330" t="s">
        <v>818</v>
      </c>
      <c r="F2330" t="s">
        <v>819</v>
      </c>
      <c r="G2330" t="s">
        <v>27</v>
      </c>
      <c r="H2330" s="3">
        <v>50</v>
      </c>
      <c r="I2330" s="5">
        <v>750</v>
      </c>
      <c r="J2330" s="3">
        <v>37500</v>
      </c>
      <c r="K2330" s="3">
        <v>11250</v>
      </c>
      <c r="L2330" s="4">
        <v>0.3</v>
      </c>
      <c r="M2330" t="s">
        <v>809</v>
      </c>
      <c r="N2330">
        <v>2021</v>
      </c>
      <c r="O2330">
        <v>6</v>
      </c>
      <c r="P2330">
        <v>7</v>
      </c>
      <c r="Q2330" t="str">
        <f>TEXT(DATE(2024, sales[[#This Row],[month]], 1), "MMMM")</f>
        <v>June</v>
      </c>
      <c r="R2330" s="4">
        <f t="shared" si="36"/>
        <v>-3.2258064516129031E-2</v>
      </c>
    </row>
    <row r="2331" spans="1:18" x14ac:dyDescent="0.25">
      <c r="A2331" t="s">
        <v>16</v>
      </c>
      <c r="B2331" s="5">
        <v>1185732</v>
      </c>
      <c r="C2331" s="6" t="s">
        <v>332</v>
      </c>
      <c r="D2331" t="s">
        <v>680</v>
      </c>
      <c r="E2331" t="s">
        <v>818</v>
      </c>
      <c r="F2331" t="s">
        <v>819</v>
      </c>
      <c r="G2331" t="s">
        <v>29</v>
      </c>
      <c r="H2331" s="3">
        <v>65</v>
      </c>
      <c r="I2331" s="5">
        <v>750</v>
      </c>
      <c r="J2331" s="3">
        <v>48750</v>
      </c>
      <c r="K2331" s="3">
        <v>17062.5</v>
      </c>
      <c r="L2331" s="4">
        <v>0.35</v>
      </c>
      <c r="M2331" t="s">
        <v>809</v>
      </c>
      <c r="N2331">
        <v>2021</v>
      </c>
      <c r="O2331">
        <v>6</v>
      </c>
      <c r="P2331">
        <v>7</v>
      </c>
      <c r="Q2331" t="str">
        <f>TEXT(DATE(2024, sales[[#This Row],[month]], 1), "MMMM")</f>
        <v>June</v>
      </c>
      <c r="R2331" s="4">
        <f t="shared" si="36"/>
        <v>0.3</v>
      </c>
    </row>
    <row r="2332" spans="1:18" x14ac:dyDescent="0.25">
      <c r="A2332" t="s">
        <v>16</v>
      </c>
      <c r="B2332" s="5">
        <v>1185732</v>
      </c>
      <c r="C2332" s="6" t="s">
        <v>332</v>
      </c>
      <c r="D2332" t="s">
        <v>680</v>
      </c>
      <c r="E2332" t="s">
        <v>818</v>
      </c>
      <c r="F2332" t="s">
        <v>819</v>
      </c>
      <c r="G2332" t="s">
        <v>31</v>
      </c>
      <c r="H2332" s="3">
        <v>70</v>
      </c>
      <c r="I2332" s="5">
        <v>925</v>
      </c>
      <c r="J2332" s="3">
        <v>64750</v>
      </c>
      <c r="K2332" s="3">
        <v>32375</v>
      </c>
      <c r="L2332" s="4">
        <v>0.5</v>
      </c>
      <c r="M2332" t="s">
        <v>809</v>
      </c>
      <c r="N2332">
        <v>2021</v>
      </c>
      <c r="O2332">
        <v>6</v>
      </c>
      <c r="P2332">
        <v>7</v>
      </c>
      <c r="Q2332" t="str">
        <f>TEXT(DATE(2024, sales[[#This Row],[month]], 1), "MMMM")</f>
        <v>June</v>
      </c>
      <c r="R2332" s="4">
        <f t="shared" si="36"/>
        <v>0.3282051282051282</v>
      </c>
    </row>
    <row r="2333" spans="1:18" x14ac:dyDescent="0.25">
      <c r="A2333" t="s">
        <v>16</v>
      </c>
      <c r="B2333" s="5">
        <v>1185732</v>
      </c>
      <c r="C2333" s="6" t="s">
        <v>360</v>
      </c>
      <c r="D2333" t="s">
        <v>680</v>
      </c>
      <c r="E2333" t="s">
        <v>818</v>
      </c>
      <c r="F2333" t="s">
        <v>819</v>
      </c>
      <c r="G2333" t="s">
        <v>20</v>
      </c>
      <c r="H2333" s="3">
        <v>65</v>
      </c>
      <c r="I2333" s="5">
        <v>1150</v>
      </c>
      <c r="J2333" s="3">
        <v>74750</v>
      </c>
      <c r="K2333" s="3">
        <v>33637.5</v>
      </c>
      <c r="L2333" s="4">
        <v>0.45</v>
      </c>
      <c r="M2333" t="s">
        <v>809</v>
      </c>
      <c r="N2333">
        <v>2021</v>
      </c>
      <c r="O2333">
        <v>7</v>
      </c>
      <c r="P2333">
        <v>5</v>
      </c>
      <c r="Q2333" t="str">
        <f>TEXT(DATE(2024, sales[[#This Row],[month]], 1), "MMMM")</f>
        <v>July</v>
      </c>
      <c r="R2333" s="4">
        <f t="shared" si="36"/>
        <v>0.15444015444015444</v>
      </c>
    </row>
    <row r="2334" spans="1:18" x14ac:dyDescent="0.25">
      <c r="A2334" t="s">
        <v>16</v>
      </c>
      <c r="B2334" s="5">
        <v>1185732</v>
      </c>
      <c r="C2334" s="6" t="s">
        <v>360</v>
      </c>
      <c r="D2334" t="s">
        <v>680</v>
      </c>
      <c r="E2334" t="s">
        <v>818</v>
      </c>
      <c r="F2334" t="s">
        <v>819</v>
      </c>
      <c r="G2334" t="s">
        <v>23</v>
      </c>
      <c r="H2334" s="3">
        <v>60.000000000000007</v>
      </c>
      <c r="I2334" s="5">
        <v>900</v>
      </c>
      <c r="J2334" s="3">
        <v>54000.000000000007</v>
      </c>
      <c r="K2334" s="3">
        <v>18900</v>
      </c>
      <c r="L2334" s="4">
        <v>0.35</v>
      </c>
      <c r="M2334" t="s">
        <v>809</v>
      </c>
      <c r="N2334">
        <v>2021</v>
      </c>
      <c r="O2334">
        <v>7</v>
      </c>
      <c r="P2334">
        <v>5</v>
      </c>
      <c r="Q2334" t="str">
        <f>TEXT(DATE(2024, sales[[#This Row],[month]], 1), "MMMM")</f>
        <v>July</v>
      </c>
      <c r="R2334" s="4">
        <f t="shared" si="36"/>
        <v>-0.27759197324414708</v>
      </c>
    </row>
    <row r="2335" spans="1:18" x14ac:dyDescent="0.25">
      <c r="A2335" t="s">
        <v>16</v>
      </c>
      <c r="B2335" s="5">
        <v>1185732</v>
      </c>
      <c r="C2335" s="6" t="s">
        <v>360</v>
      </c>
      <c r="D2335" t="s">
        <v>680</v>
      </c>
      <c r="E2335" t="s">
        <v>818</v>
      </c>
      <c r="F2335" t="s">
        <v>819</v>
      </c>
      <c r="G2335" t="s">
        <v>25</v>
      </c>
      <c r="H2335" s="3">
        <v>55.000000000000007</v>
      </c>
      <c r="I2335" s="5">
        <v>825</v>
      </c>
      <c r="J2335" s="3">
        <v>45375.000000000007</v>
      </c>
      <c r="K2335" s="3">
        <v>11343.750000000002</v>
      </c>
      <c r="L2335" s="4">
        <v>0.25</v>
      </c>
      <c r="M2335" t="s">
        <v>809</v>
      </c>
      <c r="N2335">
        <v>2021</v>
      </c>
      <c r="O2335">
        <v>7</v>
      </c>
      <c r="P2335">
        <v>5</v>
      </c>
      <c r="Q2335" t="str">
        <f>TEXT(DATE(2024, sales[[#This Row],[month]], 1), "MMMM")</f>
        <v>July</v>
      </c>
      <c r="R2335" s="4">
        <f t="shared" si="36"/>
        <v>-0.15972222222222221</v>
      </c>
    </row>
    <row r="2336" spans="1:18" x14ac:dyDescent="0.25">
      <c r="A2336" t="s">
        <v>16</v>
      </c>
      <c r="B2336" s="5">
        <v>1185732</v>
      </c>
      <c r="C2336" s="6" t="s">
        <v>360</v>
      </c>
      <c r="D2336" t="s">
        <v>680</v>
      </c>
      <c r="E2336" t="s">
        <v>818</v>
      </c>
      <c r="F2336" t="s">
        <v>819</v>
      </c>
      <c r="G2336" t="s">
        <v>27</v>
      </c>
      <c r="H2336" s="3">
        <v>55.000000000000007</v>
      </c>
      <c r="I2336" s="5">
        <v>775</v>
      </c>
      <c r="J2336" s="3">
        <v>42625.000000000007</v>
      </c>
      <c r="K2336" s="3">
        <v>12787.500000000002</v>
      </c>
      <c r="L2336" s="4">
        <v>0.3</v>
      </c>
      <c r="M2336" t="s">
        <v>809</v>
      </c>
      <c r="N2336">
        <v>2021</v>
      </c>
      <c r="O2336">
        <v>7</v>
      </c>
      <c r="P2336">
        <v>5</v>
      </c>
      <c r="Q2336" t="str">
        <f>TEXT(DATE(2024, sales[[#This Row],[month]], 1), "MMMM")</f>
        <v>July</v>
      </c>
      <c r="R2336" s="4">
        <f t="shared" si="36"/>
        <v>-6.0606060606060594E-2</v>
      </c>
    </row>
    <row r="2337" spans="1:18" x14ac:dyDescent="0.25">
      <c r="A2337" t="s">
        <v>16</v>
      </c>
      <c r="B2337" s="5">
        <v>1185732</v>
      </c>
      <c r="C2337" s="6" t="s">
        <v>360</v>
      </c>
      <c r="D2337" t="s">
        <v>680</v>
      </c>
      <c r="E2337" t="s">
        <v>818</v>
      </c>
      <c r="F2337" t="s">
        <v>819</v>
      </c>
      <c r="G2337" t="s">
        <v>29</v>
      </c>
      <c r="H2337" s="3">
        <v>65</v>
      </c>
      <c r="I2337" s="5">
        <v>800</v>
      </c>
      <c r="J2337" s="3">
        <v>52000</v>
      </c>
      <c r="K2337" s="3">
        <v>18200</v>
      </c>
      <c r="L2337" s="4">
        <v>0.35</v>
      </c>
      <c r="M2337" t="s">
        <v>809</v>
      </c>
      <c r="N2337">
        <v>2021</v>
      </c>
      <c r="O2337">
        <v>7</v>
      </c>
      <c r="P2337">
        <v>5</v>
      </c>
      <c r="Q2337" t="str">
        <f>TEXT(DATE(2024, sales[[#This Row],[month]], 1), "MMMM")</f>
        <v>July</v>
      </c>
      <c r="R2337" s="4">
        <f t="shared" si="36"/>
        <v>0.21994134897360684</v>
      </c>
    </row>
    <row r="2338" spans="1:18" x14ac:dyDescent="0.25">
      <c r="A2338" t="s">
        <v>16</v>
      </c>
      <c r="B2338" s="5">
        <v>1185732</v>
      </c>
      <c r="C2338" s="6" t="s">
        <v>360</v>
      </c>
      <c r="D2338" t="s">
        <v>680</v>
      </c>
      <c r="E2338" t="s">
        <v>818</v>
      </c>
      <c r="F2338" t="s">
        <v>819</v>
      </c>
      <c r="G2338" t="s">
        <v>31</v>
      </c>
      <c r="H2338" s="3">
        <v>70</v>
      </c>
      <c r="I2338" s="5">
        <v>975</v>
      </c>
      <c r="J2338" s="3">
        <v>68250</v>
      </c>
      <c r="K2338" s="3">
        <v>34125</v>
      </c>
      <c r="L2338" s="4">
        <v>0.5</v>
      </c>
      <c r="M2338" t="s">
        <v>809</v>
      </c>
      <c r="N2338">
        <v>2021</v>
      </c>
      <c r="O2338">
        <v>7</v>
      </c>
      <c r="P2338">
        <v>5</v>
      </c>
      <c r="Q2338" t="str">
        <f>TEXT(DATE(2024, sales[[#This Row],[month]], 1), "MMMM")</f>
        <v>July</v>
      </c>
      <c r="R2338" s="4">
        <f t="shared" si="36"/>
        <v>0.3125</v>
      </c>
    </row>
    <row r="2339" spans="1:18" x14ac:dyDescent="0.25">
      <c r="A2339" t="s">
        <v>16</v>
      </c>
      <c r="B2339" s="5">
        <v>1185732</v>
      </c>
      <c r="C2339" s="6" t="s">
        <v>392</v>
      </c>
      <c r="D2339" t="s">
        <v>680</v>
      </c>
      <c r="E2339" t="s">
        <v>818</v>
      </c>
      <c r="F2339" t="s">
        <v>819</v>
      </c>
      <c r="G2339" t="s">
        <v>20</v>
      </c>
      <c r="H2339" s="3">
        <v>65</v>
      </c>
      <c r="I2339" s="5">
        <v>1125</v>
      </c>
      <c r="J2339" s="3">
        <v>73125</v>
      </c>
      <c r="K2339" s="3">
        <v>32906.25</v>
      </c>
      <c r="L2339" s="4">
        <v>0.45</v>
      </c>
      <c r="M2339" t="s">
        <v>809</v>
      </c>
      <c r="N2339">
        <v>2021</v>
      </c>
      <c r="O2339">
        <v>8</v>
      </c>
      <c r="P2339">
        <v>6</v>
      </c>
      <c r="Q2339" t="str">
        <f>TEXT(DATE(2024, sales[[#This Row],[month]], 1), "MMMM")</f>
        <v>August</v>
      </c>
      <c r="R2339" s="4">
        <f t="shared" si="36"/>
        <v>7.1428571428571425E-2</v>
      </c>
    </row>
    <row r="2340" spans="1:18" x14ac:dyDescent="0.25">
      <c r="A2340" t="s">
        <v>16</v>
      </c>
      <c r="B2340" s="5">
        <v>1185732</v>
      </c>
      <c r="C2340" s="6" t="s">
        <v>392</v>
      </c>
      <c r="D2340" t="s">
        <v>680</v>
      </c>
      <c r="E2340" t="s">
        <v>818</v>
      </c>
      <c r="F2340" t="s">
        <v>819</v>
      </c>
      <c r="G2340" t="s">
        <v>23</v>
      </c>
      <c r="H2340" s="3">
        <v>60.000000000000007</v>
      </c>
      <c r="I2340" s="5">
        <v>900</v>
      </c>
      <c r="J2340" s="3">
        <v>54000.000000000007</v>
      </c>
      <c r="K2340" s="3">
        <v>18900</v>
      </c>
      <c r="L2340" s="4">
        <v>0.35</v>
      </c>
      <c r="M2340" t="s">
        <v>809</v>
      </c>
      <c r="N2340">
        <v>2021</v>
      </c>
      <c r="O2340">
        <v>8</v>
      </c>
      <c r="P2340">
        <v>6</v>
      </c>
      <c r="Q2340" t="str">
        <f>TEXT(DATE(2024, sales[[#This Row],[month]], 1), "MMMM")</f>
        <v>August</v>
      </c>
      <c r="R2340" s="4">
        <f t="shared" si="36"/>
        <v>-0.26153846153846144</v>
      </c>
    </row>
    <row r="2341" spans="1:18" x14ac:dyDescent="0.25">
      <c r="A2341" t="s">
        <v>16</v>
      </c>
      <c r="B2341" s="5">
        <v>1185732</v>
      </c>
      <c r="C2341" s="6" t="s">
        <v>392</v>
      </c>
      <c r="D2341" t="s">
        <v>680</v>
      </c>
      <c r="E2341" t="s">
        <v>818</v>
      </c>
      <c r="F2341" t="s">
        <v>819</v>
      </c>
      <c r="G2341" t="s">
        <v>25</v>
      </c>
      <c r="H2341" s="3">
        <v>55.000000000000007</v>
      </c>
      <c r="I2341" s="5">
        <v>825</v>
      </c>
      <c r="J2341" s="3">
        <v>45375.000000000007</v>
      </c>
      <c r="K2341" s="3">
        <v>11343.750000000002</v>
      </c>
      <c r="L2341" s="4">
        <v>0.25</v>
      </c>
      <c r="M2341" t="s">
        <v>809</v>
      </c>
      <c r="N2341">
        <v>2021</v>
      </c>
      <c r="O2341">
        <v>8</v>
      </c>
      <c r="P2341">
        <v>6</v>
      </c>
      <c r="Q2341" t="str">
        <f>TEXT(DATE(2024, sales[[#This Row],[month]], 1), "MMMM")</f>
        <v>August</v>
      </c>
      <c r="R2341" s="4">
        <f t="shared" si="36"/>
        <v>-0.15972222222222221</v>
      </c>
    </row>
    <row r="2342" spans="1:18" x14ac:dyDescent="0.25">
      <c r="A2342" t="s">
        <v>16</v>
      </c>
      <c r="B2342" s="5">
        <v>1185732</v>
      </c>
      <c r="C2342" s="6" t="s">
        <v>392</v>
      </c>
      <c r="D2342" t="s">
        <v>680</v>
      </c>
      <c r="E2342" t="s">
        <v>818</v>
      </c>
      <c r="F2342" t="s">
        <v>819</v>
      </c>
      <c r="G2342" t="s">
        <v>27</v>
      </c>
      <c r="H2342" s="3">
        <v>45</v>
      </c>
      <c r="I2342" s="5">
        <v>775</v>
      </c>
      <c r="J2342" s="3">
        <v>34875</v>
      </c>
      <c r="K2342" s="3">
        <v>10462.5</v>
      </c>
      <c r="L2342" s="4">
        <v>0.3</v>
      </c>
      <c r="M2342" t="s">
        <v>809</v>
      </c>
      <c r="N2342">
        <v>2021</v>
      </c>
      <c r="O2342">
        <v>8</v>
      </c>
      <c r="P2342">
        <v>6</v>
      </c>
      <c r="Q2342" t="str">
        <f>TEXT(DATE(2024, sales[[#This Row],[month]], 1), "MMMM")</f>
        <v>August</v>
      </c>
      <c r="R2342" s="4">
        <f t="shared" si="36"/>
        <v>-0.23140495867768607</v>
      </c>
    </row>
    <row r="2343" spans="1:18" x14ac:dyDescent="0.25">
      <c r="A2343" t="s">
        <v>16</v>
      </c>
      <c r="B2343" s="5">
        <v>1185732</v>
      </c>
      <c r="C2343" s="6" t="s">
        <v>392</v>
      </c>
      <c r="D2343" t="s">
        <v>680</v>
      </c>
      <c r="E2343" t="s">
        <v>818</v>
      </c>
      <c r="F2343" t="s">
        <v>819</v>
      </c>
      <c r="G2343" t="s">
        <v>29</v>
      </c>
      <c r="H2343" s="3">
        <v>55.000000000000007</v>
      </c>
      <c r="I2343" s="5">
        <v>750</v>
      </c>
      <c r="J2343" s="3">
        <v>41250.000000000007</v>
      </c>
      <c r="K2343" s="3">
        <v>14437.500000000002</v>
      </c>
      <c r="L2343" s="4">
        <v>0.35</v>
      </c>
      <c r="M2343" t="s">
        <v>809</v>
      </c>
      <c r="N2343">
        <v>2021</v>
      </c>
      <c r="O2343">
        <v>8</v>
      </c>
      <c r="P2343">
        <v>6</v>
      </c>
      <c r="Q2343" t="str">
        <f>TEXT(DATE(2024, sales[[#This Row],[month]], 1), "MMMM")</f>
        <v>August</v>
      </c>
      <c r="R2343" s="4">
        <f t="shared" si="36"/>
        <v>0.18279569892473138</v>
      </c>
    </row>
    <row r="2344" spans="1:18" x14ac:dyDescent="0.25">
      <c r="A2344" t="s">
        <v>16</v>
      </c>
      <c r="B2344" s="5">
        <v>1185732</v>
      </c>
      <c r="C2344" s="6" t="s">
        <v>392</v>
      </c>
      <c r="D2344" t="s">
        <v>680</v>
      </c>
      <c r="E2344" t="s">
        <v>818</v>
      </c>
      <c r="F2344" t="s">
        <v>819</v>
      </c>
      <c r="G2344" t="s">
        <v>31</v>
      </c>
      <c r="H2344" s="3">
        <v>60.000000000000007</v>
      </c>
      <c r="I2344" s="5">
        <v>925</v>
      </c>
      <c r="J2344" s="3">
        <v>55500.000000000007</v>
      </c>
      <c r="K2344" s="3">
        <v>27750.000000000004</v>
      </c>
      <c r="L2344" s="4">
        <v>0.5</v>
      </c>
      <c r="M2344" t="s">
        <v>809</v>
      </c>
      <c r="N2344">
        <v>2021</v>
      </c>
      <c r="O2344">
        <v>8</v>
      </c>
      <c r="P2344">
        <v>6</v>
      </c>
      <c r="Q2344" t="str">
        <f>TEXT(DATE(2024, sales[[#This Row],[month]], 1), "MMMM")</f>
        <v>August</v>
      </c>
      <c r="R2344" s="4">
        <f t="shared" si="36"/>
        <v>0.3454545454545454</v>
      </c>
    </row>
    <row r="2345" spans="1:18" x14ac:dyDescent="0.25">
      <c r="A2345" t="s">
        <v>16</v>
      </c>
      <c r="B2345" s="5">
        <v>1185732</v>
      </c>
      <c r="C2345" s="6" t="s">
        <v>423</v>
      </c>
      <c r="D2345" t="s">
        <v>680</v>
      </c>
      <c r="E2345" t="s">
        <v>818</v>
      </c>
      <c r="F2345" t="s">
        <v>819</v>
      </c>
      <c r="G2345" t="s">
        <v>20</v>
      </c>
      <c r="H2345" s="3">
        <v>55.000000000000007</v>
      </c>
      <c r="I2345" s="5">
        <v>1025</v>
      </c>
      <c r="J2345" s="3">
        <v>56375.000000000007</v>
      </c>
      <c r="K2345" s="3">
        <v>25368.750000000004</v>
      </c>
      <c r="L2345" s="4">
        <v>0.45</v>
      </c>
      <c r="M2345" t="s">
        <v>809</v>
      </c>
      <c r="N2345">
        <v>2021</v>
      </c>
      <c r="O2345">
        <v>9</v>
      </c>
      <c r="P2345">
        <v>5</v>
      </c>
      <c r="Q2345" t="str">
        <f>TEXT(DATE(2024, sales[[#This Row],[month]], 1), "MMMM")</f>
        <v>September</v>
      </c>
      <c r="R2345" s="4">
        <f t="shared" si="36"/>
        <v>1.5765765765765764E-2</v>
      </c>
    </row>
    <row r="2346" spans="1:18" x14ac:dyDescent="0.25">
      <c r="A2346" t="s">
        <v>16</v>
      </c>
      <c r="B2346" s="5">
        <v>1185732</v>
      </c>
      <c r="C2346" s="6" t="s">
        <v>423</v>
      </c>
      <c r="D2346" t="s">
        <v>680</v>
      </c>
      <c r="E2346" t="s">
        <v>818</v>
      </c>
      <c r="F2346" t="s">
        <v>819</v>
      </c>
      <c r="G2346" t="s">
        <v>23</v>
      </c>
      <c r="H2346" s="3">
        <v>50.000000000000014</v>
      </c>
      <c r="I2346" s="5">
        <v>825</v>
      </c>
      <c r="J2346" s="3">
        <v>41250.000000000015</v>
      </c>
      <c r="K2346" s="3">
        <v>14437.500000000004</v>
      </c>
      <c r="L2346" s="4">
        <v>0.35</v>
      </c>
      <c r="M2346" t="s">
        <v>809</v>
      </c>
      <c r="N2346">
        <v>2021</v>
      </c>
      <c r="O2346">
        <v>9</v>
      </c>
      <c r="P2346">
        <v>5</v>
      </c>
      <c r="Q2346" t="str">
        <f>TEXT(DATE(2024, sales[[#This Row],[month]], 1), "MMMM")</f>
        <v>September</v>
      </c>
      <c r="R2346" s="4">
        <f t="shared" si="36"/>
        <v>-0.26829268292682912</v>
      </c>
    </row>
    <row r="2347" spans="1:18" x14ac:dyDescent="0.25">
      <c r="A2347" t="s">
        <v>16</v>
      </c>
      <c r="B2347" s="5">
        <v>1185732</v>
      </c>
      <c r="C2347" s="6" t="s">
        <v>423</v>
      </c>
      <c r="D2347" t="s">
        <v>680</v>
      </c>
      <c r="E2347" t="s">
        <v>818</v>
      </c>
      <c r="F2347" t="s">
        <v>819</v>
      </c>
      <c r="G2347" t="s">
        <v>25</v>
      </c>
      <c r="H2347" s="3">
        <v>40</v>
      </c>
      <c r="I2347" s="5">
        <v>725</v>
      </c>
      <c r="J2347" s="3">
        <v>29000</v>
      </c>
      <c r="K2347" s="3">
        <v>7250</v>
      </c>
      <c r="L2347" s="4">
        <v>0.25</v>
      </c>
      <c r="M2347" t="s">
        <v>809</v>
      </c>
      <c r="N2347">
        <v>2021</v>
      </c>
      <c r="O2347">
        <v>9</v>
      </c>
      <c r="P2347">
        <v>5</v>
      </c>
      <c r="Q2347" t="str">
        <f>TEXT(DATE(2024, sales[[#This Row],[month]], 1), "MMMM")</f>
        <v>September</v>
      </c>
      <c r="R2347" s="4">
        <f t="shared" si="36"/>
        <v>-0.29696969696969722</v>
      </c>
    </row>
    <row r="2348" spans="1:18" x14ac:dyDescent="0.25">
      <c r="A2348" t="s">
        <v>16</v>
      </c>
      <c r="B2348" s="5">
        <v>1185732</v>
      </c>
      <c r="C2348" s="6" t="s">
        <v>423</v>
      </c>
      <c r="D2348" t="s">
        <v>680</v>
      </c>
      <c r="E2348" t="s">
        <v>818</v>
      </c>
      <c r="F2348" t="s">
        <v>819</v>
      </c>
      <c r="G2348" t="s">
        <v>27</v>
      </c>
      <c r="H2348" s="3">
        <v>40</v>
      </c>
      <c r="I2348" s="5">
        <v>700</v>
      </c>
      <c r="J2348" s="3">
        <v>28000</v>
      </c>
      <c r="K2348" s="3">
        <v>8400</v>
      </c>
      <c r="L2348" s="4">
        <v>0.3</v>
      </c>
      <c r="M2348" t="s">
        <v>809</v>
      </c>
      <c r="N2348">
        <v>2021</v>
      </c>
      <c r="O2348">
        <v>9</v>
      </c>
      <c r="P2348">
        <v>5</v>
      </c>
      <c r="Q2348" t="str">
        <f>TEXT(DATE(2024, sales[[#This Row],[month]], 1), "MMMM")</f>
        <v>September</v>
      </c>
      <c r="R2348" s="4">
        <f t="shared" si="36"/>
        <v>-3.4482758620689655E-2</v>
      </c>
    </row>
    <row r="2349" spans="1:18" x14ac:dyDescent="0.25">
      <c r="A2349" t="s">
        <v>16</v>
      </c>
      <c r="B2349" s="5">
        <v>1185732</v>
      </c>
      <c r="C2349" s="6" t="s">
        <v>423</v>
      </c>
      <c r="D2349" t="s">
        <v>680</v>
      </c>
      <c r="E2349" t="s">
        <v>818</v>
      </c>
      <c r="F2349" t="s">
        <v>819</v>
      </c>
      <c r="G2349" t="s">
        <v>29</v>
      </c>
      <c r="H2349" s="3">
        <v>50</v>
      </c>
      <c r="I2349" s="5">
        <v>700</v>
      </c>
      <c r="J2349" s="3">
        <v>35000</v>
      </c>
      <c r="K2349" s="3">
        <v>12250</v>
      </c>
      <c r="L2349" s="4">
        <v>0.35</v>
      </c>
      <c r="M2349" t="s">
        <v>809</v>
      </c>
      <c r="N2349">
        <v>2021</v>
      </c>
      <c r="O2349">
        <v>9</v>
      </c>
      <c r="P2349">
        <v>5</v>
      </c>
      <c r="Q2349" t="str">
        <f>TEXT(DATE(2024, sales[[#This Row],[month]], 1), "MMMM")</f>
        <v>September</v>
      </c>
      <c r="R2349" s="4">
        <f t="shared" si="36"/>
        <v>0.25</v>
      </c>
    </row>
    <row r="2350" spans="1:18" x14ac:dyDescent="0.25">
      <c r="A2350" t="s">
        <v>16</v>
      </c>
      <c r="B2350" s="5">
        <v>1185732</v>
      </c>
      <c r="C2350" s="6" t="s">
        <v>423</v>
      </c>
      <c r="D2350" t="s">
        <v>680</v>
      </c>
      <c r="E2350" t="s">
        <v>818</v>
      </c>
      <c r="F2350" t="s">
        <v>819</v>
      </c>
      <c r="G2350" t="s">
        <v>31</v>
      </c>
      <c r="H2350" s="3">
        <v>55.000000000000007</v>
      </c>
      <c r="I2350" s="5">
        <v>800</v>
      </c>
      <c r="J2350" s="3">
        <v>44000.000000000007</v>
      </c>
      <c r="K2350" s="3">
        <v>22000.000000000004</v>
      </c>
      <c r="L2350" s="4">
        <v>0.5</v>
      </c>
      <c r="M2350" t="s">
        <v>809</v>
      </c>
      <c r="N2350">
        <v>2021</v>
      </c>
      <c r="O2350">
        <v>9</v>
      </c>
      <c r="P2350">
        <v>5</v>
      </c>
      <c r="Q2350" t="str">
        <f>TEXT(DATE(2024, sales[[#This Row],[month]], 1), "MMMM")</f>
        <v>September</v>
      </c>
      <c r="R2350" s="4">
        <f t="shared" si="36"/>
        <v>0.25714285714285734</v>
      </c>
    </row>
    <row r="2351" spans="1:18" x14ac:dyDescent="0.25">
      <c r="A2351" t="s">
        <v>16</v>
      </c>
      <c r="B2351" s="5">
        <v>1185732</v>
      </c>
      <c r="C2351" s="6" t="s">
        <v>455</v>
      </c>
      <c r="D2351" t="s">
        <v>680</v>
      </c>
      <c r="E2351" t="s">
        <v>818</v>
      </c>
      <c r="F2351" t="s">
        <v>819</v>
      </c>
      <c r="G2351" t="s">
        <v>20</v>
      </c>
      <c r="H2351" s="3">
        <v>55.000000000000007</v>
      </c>
      <c r="I2351" s="5">
        <v>975</v>
      </c>
      <c r="J2351" s="3">
        <v>53625.000000000007</v>
      </c>
      <c r="K2351" s="3">
        <v>24131.250000000004</v>
      </c>
      <c r="L2351" s="4">
        <v>0.45</v>
      </c>
      <c r="M2351" t="s">
        <v>809</v>
      </c>
      <c r="N2351">
        <v>2021</v>
      </c>
      <c r="O2351">
        <v>10</v>
      </c>
      <c r="P2351">
        <v>7</v>
      </c>
      <c r="Q2351" t="str">
        <f>TEXT(DATE(2024, sales[[#This Row],[month]], 1), "MMMM")</f>
        <v>October</v>
      </c>
      <c r="R2351" s="4">
        <f t="shared" si="36"/>
        <v>0.21874999999999997</v>
      </c>
    </row>
    <row r="2352" spans="1:18" x14ac:dyDescent="0.25">
      <c r="A2352" t="s">
        <v>16</v>
      </c>
      <c r="B2352" s="5">
        <v>1185732</v>
      </c>
      <c r="C2352" s="6" t="s">
        <v>455</v>
      </c>
      <c r="D2352" t="s">
        <v>680</v>
      </c>
      <c r="E2352" t="s">
        <v>818</v>
      </c>
      <c r="F2352" t="s">
        <v>819</v>
      </c>
      <c r="G2352" t="s">
        <v>23</v>
      </c>
      <c r="H2352" s="3">
        <v>45.000000000000014</v>
      </c>
      <c r="I2352" s="5">
        <v>800</v>
      </c>
      <c r="J2352" s="3">
        <v>36000.000000000015</v>
      </c>
      <c r="K2352" s="3">
        <v>12600.000000000004</v>
      </c>
      <c r="L2352" s="4">
        <v>0.35</v>
      </c>
      <c r="M2352" t="s">
        <v>809</v>
      </c>
      <c r="N2352">
        <v>2021</v>
      </c>
      <c r="O2352">
        <v>10</v>
      </c>
      <c r="P2352">
        <v>7</v>
      </c>
      <c r="Q2352" t="str">
        <f>TEXT(DATE(2024, sales[[#This Row],[month]], 1), "MMMM")</f>
        <v>October</v>
      </c>
      <c r="R2352" s="4">
        <f t="shared" si="36"/>
        <v>-0.32867132867132848</v>
      </c>
    </row>
    <row r="2353" spans="1:18" x14ac:dyDescent="0.25">
      <c r="A2353" t="s">
        <v>16</v>
      </c>
      <c r="B2353" s="5">
        <v>1185732</v>
      </c>
      <c r="C2353" s="6" t="s">
        <v>455</v>
      </c>
      <c r="D2353" t="s">
        <v>680</v>
      </c>
      <c r="E2353" t="s">
        <v>818</v>
      </c>
      <c r="F2353" t="s">
        <v>819</v>
      </c>
      <c r="G2353" t="s">
        <v>25</v>
      </c>
      <c r="H2353" s="3">
        <v>45.000000000000014</v>
      </c>
      <c r="I2353" s="5">
        <v>675</v>
      </c>
      <c r="J2353" s="3">
        <v>30375.000000000011</v>
      </c>
      <c r="K2353" s="3">
        <v>7593.7500000000027</v>
      </c>
      <c r="L2353" s="4">
        <v>0.25</v>
      </c>
      <c r="M2353" t="s">
        <v>809</v>
      </c>
      <c r="N2353">
        <v>2021</v>
      </c>
      <c r="O2353">
        <v>10</v>
      </c>
      <c r="P2353">
        <v>7</v>
      </c>
      <c r="Q2353" t="str">
        <f>TEXT(DATE(2024, sales[[#This Row],[month]], 1), "MMMM")</f>
        <v>October</v>
      </c>
      <c r="R2353" s="4">
        <f t="shared" si="36"/>
        <v>-0.15625000000000003</v>
      </c>
    </row>
    <row r="2354" spans="1:18" x14ac:dyDescent="0.25">
      <c r="A2354" t="s">
        <v>16</v>
      </c>
      <c r="B2354" s="5">
        <v>1185732</v>
      </c>
      <c r="C2354" s="6" t="s">
        <v>455</v>
      </c>
      <c r="D2354" t="s">
        <v>680</v>
      </c>
      <c r="E2354" t="s">
        <v>818</v>
      </c>
      <c r="F2354" t="s">
        <v>819</v>
      </c>
      <c r="G2354" t="s">
        <v>27</v>
      </c>
      <c r="H2354" s="3">
        <v>45.000000000000014</v>
      </c>
      <c r="I2354" s="5">
        <v>650</v>
      </c>
      <c r="J2354" s="3">
        <v>29250.000000000011</v>
      </c>
      <c r="K2354" s="3">
        <v>8775.0000000000036</v>
      </c>
      <c r="L2354" s="4">
        <v>0.3</v>
      </c>
      <c r="M2354" t="s">
        <v>809</v>
      </c>
      <c r="N2354">
        <v>2021</v>
      </c>
      <c r="O2354">
        <v>10</v>
      </c>
      <c r="P2354">
        <v>7</v>
      </c>
      <c r="Q2354" t="str">
        <f>TEXT(DATE(2024, sales[[#This Row],[month]], 1), "MMMM")</f>
        <v>October</v>
      </c>
      <c r="R2354" s="4">
        <f t="shared" si="36"/>
        <v>-3.7037037037037021E-2</v>
      </c>
    </row>
    <row r="2355" spans="1:18" x14ac:dyDescent="0.25">
      <c r="A2355" t="s">
        <v>16</v>
      </c>
      <c r="B2355" s="5">
        <v>1185732</v>
      </c>
      <c r="C2355" s="6" t="s">
        <v>455</v>
      </c>
      <c r="D2355" t="s">
        <v>680</v>
      </c>
      <c r="E2355" t="s">
        <v>818</v>
      </c>
      <c r="F2355" t="s">
        <v>819</v>
      </c>
      <c r="G2355" t="s">
        <v>29</v>
      </c>
      <c r="H2355" s="3">
        <v>55.000000000000007</v>
      </c>
      <c r="I2355" s="5">
        <v>650</v>
      </c>
      <c r="J2355" s="3">
        <v>35750.000000000007</v>
      </c>
      <c r="K2355" s="3">
        <v>12512.500000000002</v>
      </c>
      <c r="L2355" s="4">
        <v>0.35</v>
      </c>
      <c r="M2355" t="s">
        <v>809</v>
      </c>
      <c r="N2355">
        <v>2021</v>
      </c>
      <c r="O2355">
        <v>10</v>
      </c>
      <c r="P2355">
        <v>7</v>
      </c>
      <c r="Q2355" t="str">
        <f>TEXT(DATE(2024, sales[[#This Row],[month]], 1), "MMMM")</f>
        <v>October</v>
      </c>
      <c r="R2355" s="4">
        <f t="shared" si="36"/>
        <v>0.22222222222222202</v>
      </c>
    </row>
    <row r="2356" spans="1:18" x14ac:dyDescent="0.25">
      <c r="A2356" t="s">
        <v>16</v>
      </c>
      <c r="B2356" s="5">
        <v>1185732</v>
      </c>
      <c r="C2356" s="6" t="s">
        <v>455</v>
      </c>
      <c r="D2356" t="s">
        <v>680</v>
      </c>
      <c r="E2356" t="s">
        <v>818</v>
      </c>
      <c r="F2356" t="s">
        <v>819</v>
      </c>
      <c r="G2356" t="s">
        <v>31</v>
      </c>
      <c r="H2356" s="3">
        <v>60</v>
      </c>
      <c r="I2356" s="5">
        <v>775</v>
      </c>
      <c r="J2356" s="3">
        <v>46500</v>
      </c>
      <c r="K2356" s="3">
        <v>23250</v>
      </c>
      <c r="L2356" s="4">
        <v>0.5</v>
      </c>
      <c r="M2356" t="s">
        <v>809</v>
      </c>
      <c r="N2356">
        <v>2021</v>
      </c>
      <c r="O2356">
        <v>10</v>
      </c>
      <c r="P2356">
        <v>7</v>
      </c>
      <c r="Q2356" t="str">
        <f>TEXT(DATE(2024, sales[[#This Row],[month]], 1), "MMMM")</f>
        <v>October</v>
      </c>
      <c r="R2356" s="4">
        <f t="shared" si="36"/>
        <v>0.30069930069930045</v>
      </c>
    </row>
    <row r="2357" spans="1:18" x14ac:dyDescent="0.25">
      <c r="A2357" t="s">
        <v>16</v>
      </c>
      <c r="B2357" s="5">
        <v>1185732</v>
      </c>
      <c r="C2357" s="6" t="s">
        <v>487</v>
      </c>
      <c r="D2357" t="s">
        <v>680</v>
      </c>
      <c r="E2357" t="s">
        <v>818</v>
      </c>
      <c r="F2357" t="s">
        <v>819</v>
      </c>
      <c r="G2357" t="s">
        <v>20</v>
      </c>
      <c r="H2357" s="3">
        <v>55.000000000000007</v>
      </c>
      <c r="I2357" s="5">
        <v>925</v>
      </c>
      <c r="J2357" s="3">
        <v>50875.000000000007</v>
      </c>
      <c r="K2357" s="3">
        <v>22893.750000000004</v>
      </c>
      <c r="L2357" s="4">
        <v>0.45</v>
      </c>
      <c r="M2357" t="s">
        <v>809</v>
      </c>
      <c r="N2357">
        <v>2021</v>
      </c>
      <c r="O2357">
        <v>11</v>
      </c>
      <c r="P2357">
        <v>6</v>
      </c>
      <c r="Q2357" t="str">
        <f>TEXT(DATE(2024, sales[[#This Row],[month]], 1), "MMMM")</f>
        <v>November</v>
      </c>
      <c r="R2357" s="4">
        <f t="shared" si="36"/>
        <v>9.4086021505376496E-2</v>
      </c>
    </row>
    <row r="2358" spans="1:18" x14ac:dyDescent="0.25">
      <c r="A2358" t="s">
        <v>16</v>
      </c>
      <c r="B2358" s="5">
        <v>1185732</v>
      </c>
      <c r="C2358" s="6" t="s">
        <v>487</v>
      </c>
      <c r="D2358" t="s">
        <v>680</v>
      </c>
      <c r="E2358" t="s">
        <v>818</v>
      </c>
      <c r="F2358" t="s">
        <v>819</v>
      </c>
      <c r="G2358" t="s">
        <v>23</v>
      </c>
      <c r="H2358" s="3">
        <v>45.000000000000014</v>
      </c>
      <c r="I2358" s="5">
        <v>750</v>
      </c>
      <c r="J2358" s="3">
        <v>33750.000000000007</v>
      </c>
      <c r="K2358" s="3">
        <v>11812.500000000002</v>
      </c>
      <c r="L2358" s="4">
        <v>0.35</v>
      </c>
      <c r="M2358" t="s">
        <v>809</v>
      </c>
      <c r="N2358">
        <v>2021</v>
      </c>
      <c r="O2358">
        <v>11</v>
      </c>
      <c r="P2358">
        <v>6</v>
      </c>
      <c r="Q2358" t="str">
        <f>TEXT(DATE(2024, sales[[#This Row],[month]], 1), "MMMM")</f>
        <v>November</v>
      </c>
      <c r="R2358" s="4">
        <f t="shared" si="36"/>
        <v>-0.33660933660933656</v>
      </c>
    </row>
    <row r="2359" spans="1:18" x14ac:dyDescent="0.25">
      <c r="A2359" t="s">
        <v>16</v>
      </c>
      <c r="B2359" s="5">
        <v>1185732</v>
      </c>
      <c r="C2359" s="6" t="s">
        <v>487</v>
      </c>
      <c r="D2359" t="s">
        <v>680</v>
      </c>
      <c r="E2359" t="s">
        <v>818</v>
      </c>
      <c r="F2359" t="s">
        <v>819</v>
      </c>
      <c r="G2359" t="s">
        <v>25</v>
      </c>
      <c r="H2359" s="3">
        <v>45.000000000000014</v>
      </c>
      <c r="I2359" s="5">
        <v>695</v>
      </c>
      <c r="J2359" s="3">
        <v>31275.000000000011</v>
      </c>
      <c r="K2359" s="3">
        <v>7818.7500000000027</v>
      </c>
      <c r="L2359" s="4">
        <v>0.25</v>
      </c>
      <c r="M2359" t="s">
        <v>809</v>
      </c>
      <c r="N2359">
        <v>2021</v>
      </c>
      <c r="O2359">
        <v>11</v>
      </c>
      <c r="P2359">
        <v>6</v>
      </c>
      <c r="Q2359" t="str">
        <f>TEXT(DATE(2024, sales[[#This Row],[month]], 1), "MMMM")</f>
        <v>November</v>
      </c>
      <c r="R2359" s="4">
        <f t="shared" si="36"/>
        <v>-7.3333333333333209E-2</v>
      </c>
    </row>
    <row r="2360" spans="1:18" x14ac:dyDescent="0.25">
      <c r="A2360" t="s">
        <v>16</v>
      </c>
      <c r="B2360" s="5">
        <v>1185732</v>
      </c>
      <c r="C2360" s="6" t="s">
        <v>487</v>
      </c>
      <c r="D2360" t="s">
        <v>680</v>
      </c>
      <c r="E2360" t="s">
        <v>818</v>
      </c>
      <c r="F2360" t="s">
        <v>819</v>
      </c>
      <c r="G2360" t="s">
        <v>27</v>
      </c>
      <c r="H2360" s="3">
        <v>55.000000000000014</v>
      </c>
      <c r="I2360" s="5">
        <v>750</v>
      </c>
      <c r="J2360" s="3">
        <v>41250.000000000007</v>
      </c>
      <c r="K2360" s="3">
        <v>12375.000000000002</v>
      </c>
      <c r="L2360" s="4">
        <v>0.3</v>
      </c>
      <c r="M2360" t="s">
        <v>809</v>
      </c>
      <c r="N2360">
        <v>2021</v>
      </c>
      <c r="O2360">
        <v>11</v>
      </c>
      <c r="P2360">
        <v>6</v>
      </c>
      <c r="Q2360" t="str">
        <f>TEXT(DATE(2024, sales[[#This Row],[month]], 1), "MMMM")</f>
        <v>November</v>
      </c>
      <c r="R2360" s="4">
        <f t="shared" si="36"/>
        <v>0.31894484412470003</v>
      </c>
    </row>
    <row r="2361" spans="1:18" x14ac:dyDescent="0.25">
      <c r="A2361" t="s">
        <v>16</v>
      </c>
      <c r="B2361" s="5">
        <v>1185732</v>
      </c>
      <c r="C2361" s="6" t="s">
        <v>487</v>
      </c>
      <c r="D2361" t="s">
        <v>680</v>
      </c>
      <c r="E2361" t="s">
        <v>818</v>
      </c>
      <c r="F2361" t="s">
        <v>819</v>
      </c>
      <c r="G2361" t="s">
        <v>29</v>
      </c>
      <c r="H2361" s="3">
        <v>70</v>
      </c>
      <c r="I2361" s="5">
        <v>725</v>
      </c>
      <c r="J2361" s="3">
        <v>50750</v>
      </c>
      <c r="K2361" s="3">
        <v>17762.5</v>
      </c>
      <c r="L2361" s="4">
        <v>0.35</v>
      </c>
      <c r="M2361" t="s">
        <v>809</v>
      </c>
      <c r="N2361">
        <v>2021</v>
      </c>
      <c r="O2361">
        <v>11</v>
      </c>
      <c r="P2361">
        <v>6</v>
      </c>
      <c r="Q2361" t="str">
        <f>TEXT(DATE(2024, sales[[#This Row],[month]], 1), "MMMM")</f>
        <v>November</v>
      </c>
      <c r="R2361" s="4">
        <f t="shared" si="36"/>
        <v>0.23030303030303009</v>
      </c>
    </row>
    <row r="2362" spans="1:18" x14ac:dyDescent="0.25">
      <c r="A2362" t="s">
        <v>16</v>
      </c>
      <c r="B2362" s="5">
        <v>1185732</v>
      </c>
      <c r="C2362" s="6" t="s">
        <v>487</v>
      </c>
      <c r="D2362" t="s">
        <v>680</v>
      </c>
      <c r="E2362" t="s">
        <v>818</v>
      </c>
      <c r="F2362" t="s">
        <v>819</v>
      </c>
      <c r="G2362" t="s">
        <v>31</v>
      </c>
      <c r="H2362" s="3">
        <v>75</v>
      </c>
      <c r="I2362" s="5">
        <v>825</v>
      </c>
      <c r="J2362" s="3">
        <v>61875</v>
      </c>
      <c r="K2362" s="3">
        <v>30937.5</v>
      </c>
      <c r="L2362" s="4">
        <v>0.5</v>
      </c>
      <c r="M2362" t="s">
        <v>809</v>
      </c>
      <c r="N2362">
        <v>2021</v>
      </c>
      <c r="O2362">
        <v>11</v>
      </c>
      <c r="P2362">
        <v>6</v>
      </c>
      <c r="Q2362" t="str">
        <f>TEXT(DATE(2024, sales[[#This Row],[month]], 1), "MMMM")</f>
        <v>November</v>
      </c>
      <c r="R2362" s="4">
        <f t="shared" si="36"/>
        <v>0.21921182266009853</v>
      </c>
    </row>
    <row r="2363" spans="1:18" x14ac:dyDescent="0.25">
      <c r="A2363" t="s">
        <v>16</v>
      </c>
      <c r="B2363" s="5">
        <v>1185732</v>
      </c>
      <c r="C2363" s="6" t="s">
        <v>516</v>
      </c>
      <c r="D2363" t="s">
        <v>680</v>
      </c>
      <c r="E2363" t="s">
        <v>818</v>
      </c>
      <c r="F2363" t="s">
        <v>819</v>
      </c>
      <c r="G2363" t="s">
        <v>20</v>
      </c>
      <c r="H2363" s="3">
        <v>70</v>
      </c>
      <c r="I2363" s="5">
        <v>1075</v>
      </c>
      <c r="J2363" s="3">
        <v>75250</v>
      </c>
      <c r="K2363" s="3">
        <v>33862.5</v>
      </c>
      <c r="L2363" s="4">
        <v>0.45</v>
      </c>
      <c r="M2363" t="s">
        <v>809</v>
      </c>
      <c r="N2363">
        <v>2021</v>
      </c>
      <c r="O2363">
        <v>12</v>
      </c>
      <c r="P2363">
        <v>5</v>
      </c>
      <c r="Q2363" t="str">
        <f>TEXT(DATE(2024, sales[[#This Row],[month]], 1), "MMMM")</f>
        <v>December</v>
      </c>
      <c r="R2363" s="4">
        <f t="shared" si="36"/>
        <v>0.21616161616161617</v>
      </c>
    </row>
    <row r="2364" spans="1:18" x14ac:dyDescent="0.25">
      <c r="A2364" t="s">
        <v>16</v>
      </c>
      <c r="B2364" s="5">
        <v>1185732</v>
      </c>
      <c r="C2364" s="6" t="s">
        <v>516</v>
      </c>
      <c r="D2364" t="s">
        <v>680</v>
      </c>
      <c r="E2364" t="s">
        <v>818</v>
      </c>
      <c r="F2364" t="s">
        <v>819</v>
      </c>
      <c r="G2364" t="s">
        <v>23</v>
      </c>
      <c r="H2364" s="3">
        <v>60.000000000000007</v>
      </c>
      <c r="I2364" s="5">
        <v>875</v>
      </c>
      <c r="J2364" s="3">
        <v>52500.000000000007</v>
      </c>
      <c r="K2364" s="3">
        <v>18375</v>
      </c>
      <c r="L2364" s="4">
        <v>0.35</v>
      </c>
      <c r="M2364" t="s">
        <v>809</v>
      </c>
      <c r="N2364">
        <v>2021</v>
      </c>
      <c r="O2364">
        <v>12</v>
      </c>
      <c r="P2364">
        <v>5</v>
      </c>
      <c r="Q2364" t="str">
        <f>TEXT(DATE(2024, sales[[#This Row],[month]], 1), "MMMM")</f>
        <v>December</v>
      </c>
      <c r="R2364" s="4">
        <f t="shared" si="36"/>
        <v>-0.30232558139534876</v>
      </c>
    </row>
    <row r="2365" spans="1:18" x14ac:dyDescent="0.25">
      <c r="A2365" t="s">
        <v>96</v>
      </c>
      <c r="B2365" s="5">
        <v>1185732</v>
      </c>
      <c r="C2365" s="6" t="s">
        <v>516</v>
      </c>
      <c r="D2365" t="s">
        <v>680</v>
      </c>
      <c r="E2365" t="s">
        <v>818</v>
      </c>
      <c r="F2365" t="s">
        <v>819</v>
      </c>
      <c r="G2365" t="s">
        <v>25</v>
      </c>
      <c r="H2365" s="3">
        <v>60.000000000000007</v>
      </c>
      <c r="I2365" s="5">
        <v>825</v>
      </c>
      <c r="J2365" s="3">
        <v>49500.000000000007</v>
      </c>
      <c r="K2365" s="3">
        <v>12375.000000000002</v>
      </c>
      <c r="L2365" s="4">
        <v>0.25</v>
      </c>
      <c r="M2365" t="s">
        <v>809</v>
      </c>
      <c r="N2365">
        <v>2021</v>
      </c>
      <c r="O2365">
        <v>12</v>
      </c>
      <c r="P2365">
        <v>5</v>
      </c>
      <c r="Q2365" t="str">
        <f>TEXT(DATE(2024, sales[[#This Row],[month]], 1), "MMMM")</f>
        <v>December</v>
      </c>
      <c r="R2365" s="4">
        <f t="shared" si="36"/>
        <v>-5.7142857142857134E-2</v>
      </c>
    </row>
    <row r="2366" spans="1:18" x14ac:dyDescent="0.25">
      <c r="A2366" t="s">
        <v>96</v>
      </c>
      <c r="B2366" s="5">
        <v>1185732</v>
      </c>
      <c r="C2366" s="6" t="s">
        <v>516</v>
      </c>
      <c r="D2366" t="s">
        <v>680</v>
      </c>
      <c r="E2366" t="s">
        <v>818</v>
      </c>
      <c r="F2366" t="s">
        <v>819</v>
      </c>
      <c r="G2366" t="s">
        <v>27</v>
      </c>
      <c r="H2366" s="3">
        <v>60.000000000000007</v>
      </c>
      <c r="I2366" s="5">
        <v>775</v>
      </c>
      <c r="J2366" s="3">
        <v>46500.000000000007</v>
      </c>
      <c r="K2366" s="3">
        <v>13950.000000000002</v>
      </c>
      <c r="L2366" s="4">
        <v>0.3</v>
      </c>
      <c r="M2366" t="s">
        <v>809</v>
      </c>
      <c r="N2366">
        <v>2021</v>
      </c>
      <c r="O2366">
        <v>12</v>
      </c>
      <c r="P2366">
        <v>5</v>
      </c>
      <c r="Q2366" t="str">
        <f>TEXT(DATE(2024, sales[[#This Row],[month]], 1), "MMMM")</f>
        <v>December</v>
      </c>
      <c r="R2366" s="4">
        <f t="shared" si="36"/>
        <v>-6.0606060606060594E-2</v>
      </c>
    </row>
    <row r="2367" spans="1:18" x14ac:dyDescent="0.25">
      <c r="A2367" t="s">
        <v>96</v>
      </c>
      <c r="B2367" s="5">
        <v>1185732</v>
      </c>
      <c r="C2367" s="6" t="s">
        <v>516</v>
      </c>
      <c r="D2367" t="s">
        <v>680</v>
      </c>
      <c r="E2367" t="s">
        <v>818</v>
      </c>
      <c r="F2367" t="s">
        <v>819</v>
      </c>
      <c r="G2367" t="s">
        <v>29</v>
      </c>
      <c r="H2367" s="3">
        <v>70</v>
      </c>
      <c r="I2367" s="5">
        <v>775</v>
      </c>
      <c r="J2367" s="3">
        <v>54250</v>
      </c>
      <c r="K2367" s="3">
        <v>18987.5</v>
      </c>
      <c r="L2367" s="4">
        <v>0.35</v>
      </c>
      <c r="M2367" t="s">
        <v>809</v>
      </c>
      <c r="N2367">
        <v>2021</v>
      </c>
      <c r="O2367">
        <v>12</v>
      </c>
      <c r="P2367">
        <v>5</v>
      </c>
      <c r="Q2367" t="str">
        <f>TEXT(DATE(2024, sales[[#This Row],[month]], 1), "MMMM")</f>
        <v>December</v>
      </c>
      <c r="R2367" s="4">
        <f t="shared" si="36"/>
        <v>0.16666666666666649</v>
      </c>
    </row>
    <row r="2368" spans="1:18" x14ac:dyDescent="0.25">
      <c r="A2368" t="s">
        <v>96</v>
      </c>
      <c r="B2368" s="5">
        <v>1185732</v>
      </c>
      <c r="C2368" s="6" t="s">
        <v>516</v>
      </c>
      <c r="D2368" t="s">
        <v>680</v>
      </c>
      <c r="E2368" t="s">
        <v>818</v>
      </c>
      <c r="F2368" t="s">
        <v>819</v>
      </c>
      <c r="G2368" t="s">
        <v>31</v>
      </c>
      <c r="H2368" s="3">
        <v>75</v>
      </c>
      <c r="I2368" s="5">
        <v>875</v>
      </c>
      <c r="J2368" s="3">
        <v>65625</v>
      </c>
      <c r="K2368" s="3">
        <v>32812.5</v>
      </c>
      <c r="L2368" s="4">
        <v>0.5</v>
      </c>
      <c r="M2368" t="s">
        <v>809</v>
      </c>
      <c r="N2368">
        <v>2021</v>
      </c>
      <c r="O2368">
        <v>12</v>
      </c>
      <c r="P2368">
        <v>5</v>
      </c>
      <c r="Q2368" t="str">
        <f>TEXT(DATE(2024, sales[[#This Row],[month]], 1), "MMMM")</f>
        <v>December</v>
      </c>
      <c r="R2368" s="4">
        <f t="shared" si="36"/>
        <v>0.20967741935483872</v>
      </c>
    </row>
    <row r="2369" spans="1:18" x14ac:dyDescent="0.25">
      <c r="A2369" t="s">
        <v>96</v>
      </c>
      <c r="B2369" s="5">
        <v>1185732</v>
      </c>
      <c r="C2369" s="6" t="s">
        <v>206</v>
      </c>
      <c r="D2369" t="s">
        <v>680</v>
      </c>
      <c r="E2369" t="s">
        <v>818</v>
      </c>
      <c r="F2369" t="s">
        <v>819</v>
      </c>
      <c r="G2369" t="s">
        <v>20</v>
      </c>
      <c r="H2369" s="3">
        <v>35</v>
      </c>
      <c r="I2369" s="5">
        <v>925</v>
      </c>
      <c r="J2369" s="3">
        <v>32375</v>
      </c>
      <c r="K2369" s="3">
        <v>12950</v>
      </c>
      <c r="L2369" s="4">
        <v>0.4</v>
      </c>
      <c r="M2369" t="s">
        <v>809</v>
      </c>
      <c r="N2369">
        <v>2021</v>
      </c>
      <c r="O2369">
        <v>1</v>
      </c>
      <c r="P2369">
        <v>6</v>
      </c>
      <c r="Q2369" t="str">
        <f>TEXT(DATE(2024, sales[[#This Row],[month]], 1), "MMMM")</f>
        <v>January</v>
      </c>
      <c r="R2369" s="4">
        <f t="shared" si="36"/>
        <v>-0.50666666666666671</v>
      </c>
    </row>
    <row r="2370" spans="1:18" x14ac:dyDescent="0.25">
      <c r="A2370" t="s">
        <v>96</v>
      </c>
      <c r="B2370" s="5">
        <v>1185732</v>
      </c>
      <c r="C2370" s="6" t="s">
        <v>206</v>
      </c>
      <c r="D2370" t="s">
        <v>680</v>
      </c>
      <c r="E2370" t="s">
        <v>818</v>
      </c>
      <c r="F2370" t="s">
        <v>819</v>
      </c>
      <c r="G2370" t="s">
        <v>23</v>
      </c>
      <c r="H2370" s="3">
        <v>35</v>
      </c>
      <c r="I2370" s="5">
        <v>725</v>
      </c>
      <c r="J2370" s="3">
        <v>25375</v>
      </c>
      <c r="K2370" s="3">
        <v>8881.25</v>
      </c>
      <c r="L2370" s="4">
        <v>0.35</v>
      </c>
      <c r="M2370" t="s">
        <v>809</v>
      </c>
      <c r="N2370">
        <v>2021</v>
      </c>
      <c r="O2370">
        <v>1</v>
      </c>
      <c r="P2370">
        <v>6</v>
      </c>
      <c r="Q2370" t="str">
        <f>TEXT(DATE(2024, sales[[#This Row],[month]], 1), "MMMM")</f>
        <v>January</v>
      </c>
      <c r="R2370" s="4">
        <f t="shared" ref="R2370:R2433" si="37">IFERROR((J2370-J2369)/J2369, 0)</f>
        <v>-0.21621621621621623</v>
      </c>
    </row>
    <row r="2371" spans="1:18" x14ac:dyDescent="0.25">
      <c r="A2371" t="s">
        <v>96</v>
      </c>
      <c r="B2371" s="5">
        <v>1185732</v>
      </c>
      <c r="C2371" s="6" t="s">
        <v>206</v>
      </c>
      <c r="D2371" t="s">
        <v>680</v>
      </c>
      <c r="E2371" t="s">
        <v>818</v>
      </c>
      <c r="F2371" t="s">
        <v>819</v>
      </c>
      <c r="G2371" t="s">
        <v>25</v>
      </c>
      <c r="H2371" s="3">
        <v>25.000000000000007</v>
      </c>
      <c r="I2371" s="5">
        <v>725</v>
      </c>
      <c r="J2371" s="3">
        <v>18125.000000000004</v>
      </c>
      <c r="K2371" s="3">
        <v>7250.0000000000018</v>
      </c>
      <c r="L2371" s="4">
        <v>0.4</v>
      </c>
      <c r="M2371" t="s">
        <v>809</v>
      </c>
      <c r="N2371">
        <v>2021</v>
      </c>
      <c r="O2371">
        <v>1</v>
      </c>
      <c r="P2371">
        <v>6</v>
      </c>
      <c r="Q2371" t="str">
        <f>TEXT(DATE(2024, sales[[#This Row],[month]], 1), "MMMM")</f>
        <v>January</v>
      </c>
      <c r="R2371" s="4">
        <f t="shared" si="37"/>
        <v>-0.28571428571428559</v>
      </c>
    </row>
    <row r="2372" spans="1:18" x14ac:dyDescent="0.25">
      <c r="A2372" t="s">
        <v>96</v>
      </c>
      <c r="B2372" s="5">
        <v>1185732</v>
      </c>
      <c r="C2372" s="6" t="s">
        <v>206</v>
      </c>
      <c r="D2372" t="s">
        <v>680</v>
      </c>
      <c r="E2372" t="s">
        <v>818</v>
      </c>
      <c r="F2372" t="s">
        <v>819</v>
      </c>
      <c r="G2372" t="s">
        <v>27</v>
      </c>
      <c r="H2372" s="3">
        <v>30</v>
      </c>
      <c r="I2372" s="5">
        <v>575</v>
      </c>
      <c r="J2372" s="3">
        <v>17250</v>
      </c>
      <c r="K2372" s="3">
        <v>6900</v>
      </c>
      <c r="L2372" s="4">
        <v>0.4</v>
      </c>
      <c r="M2372" t="s">
        <v>809</v>
      </c>
      <c r="N2372">
        <v>2021</v>
      </c>
      <c r="O2372">
        <v>1</v>
      </c>
      <c r="P2372">
        <v>6</v>
      </c>
      <c r="Q2372" t="str">
        <f>TEXT(DATE(2024, sales[[#This Row],[month]], 1), "MMMM")</f>
        <v>January</v>
      </c>
      <c r="R2372" s="4">
        <f t="shared" si="37"/>
        <v>-4.8275862068965711E-2</v>
      </c>
    </row>
    <row r="2373" spans="1:18" x14ac:dyDescent="0.25">
      <c r="A2373" t="s">
        <v>96</v>
      </c>
      <c r="B2373" s="5">
        <v>1185732</v>
      </c>
      <c r="C2373" s="6" t="s">
        <v>206</v>
      </c>
      <c r="D2373" t="s">
        <v>680</v>
      </c>
      <c r="E2373" t="s">
        <v>818</v>
      </c>
      <c r="F2373" t="s">
        <v>819</v>
      </c>
      <c r="G2373" t="s">
        <v>29</v>
      </c>
      <c r="H2373" s="3">
        <v>45</v>
      </c>
      <c r="I2373" s="5">
        <v>625</v>
      </c>
      <c r="J2373" s="3">
        <v>28125</v>
      </c>
      <c r="K2373" s="3">
        <v>9843.75</v>
      </c>
      <c r="L2373" s="4">
        <v>0.35</v>
      </c>
      <c r="M2373" t="s">
        <v>809</v>
      </c>
      <c r="N2373">
        <v>2021</v>
      </c>
      <c r="O2373">
        <v>1</v>
      </c>
      <c r="P2373">
        <v>6</v>
      </c>
      <c r="Q2373" t="str">
        <f>TEXT(DATE(2024, sales[[#This Row],[month]], 1), "MMMM")</f>
        <v>January</v>
      </c>
      <c r="R2373" s="4">
        <f t="shared" si="37"/>
        <v>0.63043478260869568</v>
      </c>
    </row>
    <row r="2374" spans="1:18" x14ac:dyDescent="0.25">
      <c r="A2374" t="s">
        <v>96</v>
      </c>
      <c r="B2374" s="5">
        <v>1185732</v>
      </c>
      <c r="C2374" s="6" t="s">
        <v>206</v>
      </c>
      <c r="D2374" t="s">
        <v>680</v>
      </c>
      <c r="E2374" t="s">
        <v>818</v>
      </c>
      <c r="F2374" t="s">
        <v>819</v>
      </c>
      <c r="G2374" t="s">
        <v>31</v>
      </c>
      <c r="H2374" s="3">
        <v>35</v>
      </c>
      <c r="I2374" s="5">
        <v>725</v>
      </c>
      <c r="J2374" s="3">
        <v>25375</v>
      </c>
      <c r="K2374" s="3">
        <v>12687.5</v>
      </c>
      <c r="L2374" s="4">
        <v>0.5</v>
      </c>
      <c r="M2374" t="s">
        <v>809</v>
      </c>
      <c r="N2374">
        <v>2021</v>
      </c>
      <c r="O2374">
        <v>1</v>
      </c>
      <c r="P2374">
        <v>6</v>
      </c>
      <c r="Q2374" t="str">
        <f>TEXT(DATE(2024, sales[[#This Row],[month]], 1), "MMMM")</f>
        <v>January</v>
      </c>
      <c r="R2374" s="4">
        <f t="shared" si="37"/>
        <v>-9.7777777777777783E-2</v>
      </c>
    </row>
    <row r="2375" spans="1:18" x14ac:dyDescent="0.25">
      <c r="A2375" t="s">
        <v>96</v>
      </c>
      <c r="B2375" s="5">
        <v>1185732</v>
      </c>
      <c r="C2375" s="6" t="s">
        <v>235</v>
      </c>
      <c r="D2375" t="s">
        <v>680</v>
      </c>
      <c r="E2375" t="s">
        <v>818</v>
      </c>
      <c r="F2375" t="s">
        <v>819</v>
      </c>
      <c r="G2375" t="s">
        <v>20</v>
      </c>
      <c r="H2375" s="3">
        <v>35</v>
      </c>
      <c r="I2375" s="5">
        <v>975</v>
      </c>
      <c r="J2375" s="3">
        <v>34125</v>
      </c>
      <c r="K2375" s="3">
        <v>13650</v>
      </c>
      <c r="L2375" s="4">
        <v>0.4</v>
      </c>
      <c r="M2375" t="s">
        <v>809</v>
      </c>
      <c r="N2375">
        <v>2021</v>
      </c>
      <c r="O2375">
        <v>2</v>
      </c>
      <c r="P2375">
        <v>4</v>
      </c>
      <c r="Q2375" t="str">
        <f>TEXT(DATE(2024, sales[[#This Row],[month]], 1), "MMMM")</f>
        <v>February</v>
      </c>
      <c r="R2375" s="4">
        <f t="shared" si="37"/>
        <v>0.34482758620689657</v>
      </c>
    </row>
    <row r="2376" spans="1:18" x14ac:dyDescent="0.25">
      <c r="A2376" t="s">
        <v>96</v>
      </c>
      <c r="B2376" s="5">
        <v>1185732</v>
      </c>
      <c r="C2376" s="6" t="s">
        <v>235</v>
      </c>
      <c r="D2376" t="s">
        <v>680</v>
      </c>
      <c r="E2376" t="s">
        <v>818</v>
      </c>
      <c r="F2376" t="s">
        <v>819</v>
      </c>
      <c r="G2376" t="s">
        <v>23</v>
      </c>
      <c r="H2376" s="3">
        <v>35</v>
      </c>
      <c r="I2376" s="5">
        <v>625</v>
      </c>
      <c r="J2376" s="3">
        <v>21875</v>
      </c>
      <c r="K2376" s="3">
        <v>7656.2499999999991</v>
      </c>
      <c r="L2376" s="4">
        <v>0.35</v>
      </c>
      <c r="M2376" t="s">
        <v>809</v>
      </c>
      <c r="N2376">
        <v>2021</v>
      </c>
      <c r="O2376">
        <v>2</v>
      </c>
      <c r="P2376">
        <v>4</v>
      </c>
      <c r="Q2376" t="str">
        <f>TEXT(DATE(2024, sales[[#This Row],[month]], 1), "MMMM")</f>
        <v>February</v>
      </c>
      <c r="R2376" s="4">
        <f t="shared" si="37"/>
        <v>-0.35897435897435898</v>
      </c>
    </row>
    <row r="2377" spans="1:18" x14ac:dyDescent="0.25">
      <c r="A2377" t="s">
        <v>96</v>
      </c>
      <c r="B2377" s="5">
        <v>1185732</v>
      </c>
      <c r="C2377" s="6" t="s">
        <v>235</v>
      </c>
      <c r="D2377" t="s">
        <v>680</v>
      </c>
      <c r="E2377" t="s">
        <v>818</v>
      </c>
      <c r="F2377" t="s">
        <v>819</v>
      </c>
      <c r="G2377" t="s">
        <v>25</v>
      </c>
      <c r="H2377" s="3">
        <v>25.000000000000007</v>
      </c>
      <c r="I2377" s="5">
        <v>675</v>
      </c>
      <c r="J2377" s="3">
        <v>16875.000000000004</v>
      </c>
      <c r="K2377" s="3">
        <v>6750.0000000000018</v>
      </c>
      <c r="L2377" s="4">
        <v>0.4</v>
      </c>
      <c r="M2377" t="s">
        <v>809</v>
      </c>
      <c r="N2377">
        <v>2021</v>
      </c>
      <c r="O2377">
        <v>2</v>
      </c>
      <c r="P2377">
        <v>4</v>
      </c>
      <c r="Q2377" t="str">
        <f>TEXT(DATE(2024, sales[[#This Row],[month]], 1), "MMMM")</f>
        <v>February</v>
      </c>
      <c r="R2377" s="4">
        <f t="shared" si="37"/>
        <v>-0.2285714285714284</v>
      </c>
    </row>
    <row r="2378" spans="1:18" x14ac:dyDescent="0.25">
      <c r="A2378" t="s">
        <v>96</v>
      </c>
      <c r="B2378" s="5">
        <v>1185732</v>
      </c>
      <c r="C2378" s="6" t="s">
        <v>235</v>
      </c>
      <c r="D2378" t="s">
        <v>680</v>
      </c>
      <c r="E2378" t="s">
        <v>820</v>
      </c>
      <c r="F2378" t="s">
        <v>821</v>
      </c>
      <c r="G2378" t="s">
        <v>27</v>
      </c>
      <c r="H2378" s="3">
        <v>30</v>
      </c>
      <c r="I2378" s="5">
        <v>525</v>
      </c>
      <c r="J2378" s="3">
        <v>15750</v>
      </c>
      <c r="K2378" s="3">
        <v>6300</v>
      </c>
      <c r="L2378" s="4">
        <v>0.4</v>
      </c>
      <c r="M2378" t="s">
        <v>809</v>
      </c>
      <c r="N2378">
        <v>2021</v>
      </c>
      <c r="O2378">
        <v>2</v>
      </c>
      <c r="P2378">
        <v>4</v>
      </c>
      <c r="Q2378" t="str">
        <f>TEXT(DATE(2024, sales[[#This Row],[month]], 1), "MMMM")</f>
        <v>February</v>
      </c>
      <c r="R2378" s="4">
        <f t="shared" si="37"/>
        <v>-6.6666666666666874E-2</v>
      </c>
    </row>
    <row r="2379" spans="1:18" x14ac:dyDescent="0.25">
      <c r="A2379" t="s">
        <v>96</v>
      </c>
      <c r="B2379" s="5">
        <v>1185732</v>
      </c>
      <c r="C2379" s="6" t="s">
        <v>235</v>
      </c>
      <c r="D2379" t="s">
        <v>680</v>
      </c>
      <c r="E2379" t="s">
        <v>820</v>
      </c>
      <c r="F2379" t="s">
        <v>821</v>
      </c>
      <c r="G2379" t="s">
        <v>29</v>
      </c>
      <c r="H2379" s="3">
        <v>45</v>
      </c>
      <c r="I2379" s="5">
        <v>600</v>
      </c>
      <c r="J2379" s="3">
        <v>27000</v>
      </c>
      <c r="K2379" s="3">
        <v>9450</v>
      </c>
      <c r="L2379" s="4">
        <v>0.35</v>
      </c>
      <c r="M2379" t="s">
        <v>809</v>
      </c>
      <c r="N2379">
        <v>2021</v>
      </c>
      <c r="O2379">
        <v>2</v>
      </c>
      <c r="P2379">
        <v>4</v>
      </c>
      <c r="Q2379" t="str">
        <f>TEXT(DATE(2024, sales[[#This Row],[month]], 1), "MMMM")</f>
        <v>February</v>
      </c>
      <c r="R2379" s="4">
        <f t="shared" si="37"/>
        <v>0.7142857142857143</v>
      </c>
    </row>
    <row r="2380" spans="1:18" x14ac:dyDescent="0.25">
      <c r="A2380" t="s">
        <v>96</v>
      </c>
      <c r="B2380" s="5">
        <v>1185732</v>
      </c>
      <c r="C2380" s="6" t="s">
        <v>235</v>
      </c>
      <c r="D2380" t="s">
        <v>680</v>
      </c>
      <c r="E2380" t="s">
        <v>820</v>
      </c>
      <c r="F2380" t="s">
        <v>821</v>
      </c>
      <c r="G2380" t="s">
        <v>31</v>
      </c>
      <c r="H2380" s="3">
        <v>30</v>
      </c>
      <c r="I2380" s="5">
        <v>700</v>
      </c>
      <c r="J2380" s="3">
        <v>21000</v>
      </c>
      <c r="K2380" s="3">
        <v>10500</v>
      </c>
      <c r="L2380" s="4">
        <v>0.5</v>
      </c>
      <c r="M2380" t="s">
        <v>809</v>
      </c>
      <c r="N2380">
        <v>2021</v>
      </c>
      <c r="O2380">
        <v>2</v>
      </c>
      <c r="P2380">
        <v>4</v>
      </c>
      <c r="Q2380" t="str">
        <f>TEXT(DATE(2024, sales[[#This Row],[month]], 1), "MMMM")</f>
        <v>February</v>
      </c>
      <c r="R2380" s="4">
        <f t="shared" si="37"/>
        <v>-0.22222222222222221</v>
      </c>
    </row>
    <row r="2381" spans="1:18" x14ac:dyDescent="0.25">
      <c r="A2381" t="s">
        <v>96</v>
      </c>
      <c r="B2381" s="5">
        <v>1185732</v>
      </c>
      <c r="C2381" s="6" t="s">
        <v>761</v>
      </c>
      <c r="D2381" t="s">
        <v>680</v>
      </c>
      <c r="E2381" t="s">
        <v>820</v>
      </c>
      <c r="F2381" t="s">
        <v>821</v>
      </c>
      <c r="G2381" t="s">
        <v>20</v>
      </c>
      <c r="H2381" s="3">
        <v>30</v>
      </c>
      <c r="I2381" s="5">
        <v>920</v>
      </c>
      <c r="J2381" s="3">
        <v>27600</v>
      </c>
      <c r="K2381" s="3">
        <v>11040</v>
      </c>
      <c r="L2381" s="4">
        <v>0.4</v>
      </c>
      <c r="M2381" t="s">
        <v>809</v>
      </c>
      <c r="N2381">
        <v>2021</v>
      </c>
      <c r="O2381">
        <v>3</v>
      </c>
      <c r="P2381">
        <v>2</v>
      </c>
      <c r="Q2381" t="str">
        <f>TEXT(DATE(2024, sales[[#This Row],[month]], 1), "MMMM")</f>
        <v>March</v>
      </c>
      <c r="R2381" s="4">
        <f t="shared" si="37"/>
        <v>0.31428571428571428</v>
      </c>
    </row>
    <row r="2382" spans="1:18" x14ac:dyDescent="0.25">
      <c r="A2382" t="s">
        <v>96</v>
      </c>
      <c r="B2382" s="5">
        <v>1185732</v>
      </c>
      <c r="C2382" s="6" t="s">
        <v>761</v>
      </c>
      <c r="D2382" t="s">
        <v>680</v>
      </c>
      <c r="E2382" t="s">
        <v>820</v>
      </c>
      <c r="F2382" t="s">
        <v>821</v>
      </c>
      <c r="G2382" t="s">
        <v>23</v>
      </c>
      <c r="H2382" s="3">
        <v>30</v>
      </c>
      <c r="I2382" s="5">
        <v>600</v>
      </c>
      <c r="J2382" s="3">
        <v>18000</v>
      </c>
      <c r="K2382" s="3">
        <v>6300</v>
      </c>
      <c r="L2382" s="4">
        <v>0.35</v>
      </c>
      <c r="M2382" t="s">
        <v>809</v>
      </c>
      <c r="N2382">
        <v>2021</v>
      </c>
      <c r="O2382">
        <v>3</v>
      </c>
      <c r="P2382">
        <v>2</v>
      </c>
      <c r="Q2382" t="str">
        <f>TEXT(DATE(2024, sales[[#This Row],[month]], 1), "MMMM")</f>
        <v>March</v>
      </c>
      <c r="R2382" s="4">
        <f t="shared" si="37"/>
        <v>-0.34782608695652173</v>
      </c>
    </row>
    <row r="2383" spans="1:18" x14ac:dyDescent="0.25">
      <c r="A2383" t="s">
        <v>96</v>
      </c>
      <c r="B2383" s="5">
        <v>1185732</v>
      </c>
      <c r="C2383" s="6" t="s">
        <v>761</v>
      </c>
      <c r="D2383" t="s">
        <v>680</v>
      </c>
      <c r="E2383" t="s">
        <v>820</v>
      </c>
      <c r="F2383" t="s">
        <v>821</v>
      </c>
      <c r="G2383" t="s">
        <v>25</v>
      </c>
      <c r="H2383" s="3">
        <v>20</v>
      </c>
      <c r="I2383" s="5">
        <v>625</v>
      </c>
      <c r="J2383" s="3">
        <v>12500</v>
      </c>
      <c r="K2383" s="3">
        <v>5000</v>
      </c>
      <c r="L2383" s="4">
        <v>0.4</v>
      </c>
      <c r="M2383" t="s">
        <v>809</v>
      </c>
      <c r="N2383">
        <v>2021</v>
      </c>
      <c r="O2383">
        <v>3</v>
      </c>
      <c r="P2383">
        <v>2</v>
      </c>
      <c r="Q2383" t="str">
        <f>TEXT(DATE(2024, sales[[#This Row],[month]], 1), "MMMM")</f>
        <v>March</v>
      </c>
      <c r="R2383" s="4">
        <f t="shared" si="37"/>
        <v>-0.30555555555555558</v>
      </c>
    </row>
    <row r="2384" spans="1:18" x14ac:dyDescent="0.25">
      <c r="A2384" t="s">
        <v>96</v>
      </c>
      <c r="B2384" s="5">
        <v>1185732</v>
      </c>
      <c r="C2384" s="6" t="s">
        <v>761</v>
      </c>
      <c r="D2384" t="s">
        <v>680</v>
      </c>
      <c r="E2384" t="s">
        <v>820</v>
      </c>
      <c r="F2384" t="s">
        <v>821</v>
      </c>
      <c r="G2384" t="s">
        <v>27</v>
      </c>
      <c r="H2384" s="3">
        <v>24.999999999999996</v>
      </c>
      <c r="I2384" s="5">
        <v>475</v>
      </c>
      <c r="J2384" s="3">
        <v>11874.999999999996</v>
      </c>
      <c r="K2384" s="3">
        <v>4749.9999999999991</v>
      </c>
      <c r="L2384" s="4">
        <v>0.4</v>
      </c>
      <c r="M2384" t="s">
        <v>809</v>
      </c>
      <c r="N2384">
        <v>2021</v>
      </c>
      <c r="O2384">
        <v>3</v>
      </c>
      <c r="P2384">
        <v>2</v>
      </c>
      <c r="Q2384" t="str">
        <f>TEXT(DATE(2024, sales[[#This Row],[month]], 1), "MMMM")</f>
        <v>March</v>
      </c>
      <c r="R2384" s="4">
        <f t="shared" si="37"/>
        <v>-5.0000000000000294E-2</v>
      </c>
    </row>
    <row r="2385" spans="1:18" x14ac:dyDescent="0.25">
      <c r="A2385" t="s">
        <v>96</v>
      </c>
      <c r="B2385" s="5">
        <v>1185732</v>
      </c>
      <c r="C2385" s="6" t="s">
        <v>761</v>
      </c>
      <c r="D2385" t="s">
        <v>680</v>
      </c>
      <c r="E2385" t="s">
        <v>820</v>
      </c>
      <c r="F2385" t="s">
        <v>821</v>
      </c>
      <c r="G2385" t="s">
        <v>29</v>
      </c>
      <c r="H2385" s="3">
        <v>40.000000000000007</v>
      </c>
      <c r="I2385" s="5">
        <v>525</v>
      </c>
      <c r="J2385" s="3">
        <v>21000.000000000004</v>
      </c>
      <c r="K2385" s="3">
        <v>7350.0000000000009</v>
      </c>
      <c r="L2385" s="4">
        <v>0.35</v>
      </c>
      <c r="M2385" t="s">
        <v>809</v>
      </c>
      <c r="N2385">
        <v>2021</v>
      </c>
      <c r="O2385">
        <v>3</v>
      </c>
      <c r="P2385">
        <v>2</v>
      </c>
      <c r="Q2385" t="str">
        <f>TEXT(DATE(2024, sales[[#This Row],[month]], 1), "MMMM")</f>
        <v>March</v>
      </c>
      <c r="R2385" s="4">
        <f t="shared" si="37"/>
        <v>0.76842105263157978</v>
      </c>
    </row>
    <row r="2386" spans="1:18" x14ac:dyDescent="0.25">
      <c r="A2386" t="s">
        <v>96</v>
      </c>
      <c r="B2386" s="5">
        <v>1185732</v>
      </c>
      <c r="C2386" s="6" t="s">
        <v>761</v>
      </c>
      <c r="D2386" t="s">
        <v>680</v>
      </c>
      <c r="E2386" t="s">
        <v>820</v>
      </c>
      <c r="F2386" t="s">
        <v>821</v>
      </c>
      <c r="G2386" t="s">
        <v>31</v>
      </c>
      <c r="H2386" s="3">
        <v>30</v>
      </c>
      <c r="I2386" s="5">
        <v>625</v>
      </c>
      <c r="J2386" s="3">
        <v>18750</v>
      </c>
      <c r="K2386" s="3">
        <v>9375</v>
      </c>
      <c r="L2386" s="4">
        <v>0.5</v>
      </c>
      <c r="M2386" t="s">
        <v>809</v>
      </c>
      <c r="N2386">
        <v>2021</v>
      </c>
      <c r="O2386">
        <v>3</v>
      </c>
      <c r="P2386">
        <v>2</v>
      </c>
      <c r="Q2386" t="str">
        <f>TEXT(DATE(2024, sales[[#This Row],[month]], 1), "MMMM")</f>
        <v>March</v>
      </c>
      <c r="R2386" s="4">
        <f t="shared" si="37"/>
        <v>-0.1071428571428573</v>
      </c>
    </row>
    <row r="2387" spans="1:18" x14ac:dyDescent="0.25">
      <c r="A2387" t="s">
        <v>96</v>
      </c>
      <c r="B2387" s="5">
        <v>1185732</v>
      </c>
      <c r="C2387" s="6" t="s">
        <v>780</v>
      </c>
      <c r="D2387" t="s">
        <v>680</v>
      </c>
      <c r="E2387" t="s">
        <v>820</v>
      </c>
      <c r="F2387" t="s">
        <v>821</v>
      </c>
      <c r="G2387" t="s">
        <v>20</v>
      </c>
      <c r="H2387" s="3">
        <v>30</v>
      </c>
      <c r="I2387" s="5">
        <v>875</v>
      </c>
      <c r="J2387" s="3">
        <v>26250</v>
      </c>
      <c r="K2387" s="3">
        <v>10500</v>
      </c>
      <c r="L2387" s="4">
        <v>0.4</v>
      </c>
      <c r="M2387" t="s">
        <v>809</v>
      </c>
      <c r="N2387">
        <v>2021</v>
      </c>
      <c r="O2387">
        <v>4</v>
      </c>
      <c r="P2387">
        <v>3</v>
      </c>
      <c r="Q2387" t="str">
        <f>TEXT(DATE(2024, sales[[#This Row],[month]], 1), "MMMM")</f>
        <v>April</v>
      </c>
      <c r="R2387" s="4">
        <f t="shared" si="37"/>
        <v>0.4</v>
      </c>
    </row>
    <row r="2388" spans="1:18" x14ac:dyDescent="0.25">
      <c r="A2388" t="s">
        <v>96</v>
      </c>
      <c r="B2388" s="5">
        <v>1185732</v>
      </c>
      <c r="C2388" s="6" t="s">
        <v>780</v>
      </c>
      <c r="D2388" t="s">
        <v>680</v>
      </c>
      <c r="E2388" t="s">
        <v>820</v>
      </c>
      <c r="F2388" t="s">
        <v>821</v>
      </c>
      <c r="G2388" t="s">
        <v>23</v>
      </c>
      <c r="H2388" s="3">
        <v>30</v>
      </c>
      <c r="I2388" s="5">
        <v>575</v>
      </c>
      <c r="J2388" s="3">
        <v>17250</v>
      </c>
      <c r="K2388" s="3">
        <v>6037.5</v>
      </c>
      <c r="L2388" s="4">
        <v>0.35</v>
      </c>
      <c r="M2388" t="s">
        <v>809</v>
      </c>
      <c r="N2388">
        <v>2021</v>
      </c>
      <c r="O2388">
        <v>4</v>
      </c>
      <c r="P2388">
        <v>3</v>
      </c>
      <c r="Q2388" t="str">
        <f>TEXT(DATE(2024, sales[[#This Row],[month]], 1), "MMMM")</f>
        <v>April</v>
      </c>
      <c r="R2388" s="4">
        <f t="shared" si="37"/>
        <v>-0.34285714285714286</v>
      </c>
    </row>
    <row r="2389" spans="1:18" x14ac:dyDescent="0.25">
      <c r="A2389" t="s">
        <v>96</v>
      </c>
      <c r="B2389" s="5">
        <v>1185732</v>
      </c>
      <c r="C2389" s="6" t="s">
        <v>780</v>
      </c>
      <c r="D2389" t="s">
        <v>680</v>
      </c>
      <c r="E2389" t="s">
        <v>820</v>
      </c>
      <c r="F2389" t="s">
        <v>821</v>
      </c>
      <c r="G2389" t="s">
        <v>25</v>
      </c>
      <c r="H2389" s="3">
        <v>20</v>
      </c>
      <c r="I2389" s="5">
        <v>575</v>
      </c>
      <c r="J2389" s="3">
        <v>11500</v>
      </c>
      <c r="K2389" s="3">
        <v>4600</v>
      </c>
      <c r="L2389" s="4">
        <v>0.4</v>
      </c>
      <c r="M2389" t="s">
        <v>809</v>
      </c>
      <c r="N2389">
        <v>2021</v>
      </c>
      <c r="O2389">
        <v>4</v>
      </c>
      <c r="P2389">
        <v>3</v>
      </c>
      <c r="Q2389" t="str">
        <f>TEXT(DATE(2024, sales[[#This Row],[month]], 1), "MMMM")</f>
        <v>April</v>
      </c>
      <c r="R2389" s="4">
        <f t="shared" si="37"/>
        <v>-0.33333333333333331</v>
      </c>
    </row>
    <row r="2390" spans="1:18" x14ac:dyDescent="0.25">
      <c r="A2390" t="s">
        <v>96</v>
      </c>
      <c r="B2390" s="5">
        <v>1185732</v>
      </c>
      <c r="C2390" s="6" t="s">
        <v>780</v>
      </c>
      <c r="D2390" t="s">
        <v>680</v>
      </c>
      <c r="E2390" t="s">
        <v>820</v>
      </c>
      <c r="F2390" t="s">
        <v>821</v>
      </c>
      <c r="G2390" t="s">
        <v>27</v>
      </c>
      <c r="H2390" s="3">
        <v>24.999999999999996</v>
      </c>
      <c r="I2390" s="5">
        <v>500</v>
      </c>
      <c r="J2390" s="3">
        <v>12499.999999999996</v>
      </c>
      <c r="K2390" s="3">
        <v>4999.9999999999991</v>
      </c>
      <c r="L2390" s="4">
        <v>0.4</v>
      </c>
      <c r="M2390" t="s">
        <v>809</v>
      </c>
      <c r="N2390">
        <v>2021</v>
      </c>
      <c r="O2390">
        <v>4</v>
      </c>
      <c r="P2390">
        <v>3</v>
      </c>
      <c r="Q2390" t="str">
        <f>TEXT(DATE(2024, sales[[#This Row],[month]], 1), "MMMM")</f>
        <v>April</v>
      </c>
      <c r="R2390" s="4">
        <f t="shared" si="37"/>
        <v>8.6956521739130113E-2</v>
      </c>
    </row>
    <row r="2391" spans="1:18" x14ac:dyDescent="0.25">
      <c r="A2391" t="s">
        <v>96</v>
      </c>
      <c r="B2391" s="5">
        <v>1185732</v>
      </c>
      <c r="C2391" s="6" t="s">
        <v>780</v>
      </c>
      <c r="D2391" t="s">
        <v>680</v>
      </c>
      <c r="E2391" t="s">
        <v>820</v>
      </c>
      <c r="F2391" t="s">
        <v>821</v>
      </c>
      <c r="G2391" t="s">
        <v>29</v>
      </c>
      <c r="H2391" s="3">
        <v>45</v>
      </c>
      <c r="I2391" s="5">
        <v>525</v>
      </c>
      <c r="J2391" s="3">
        <v>23625</v>
      </c>
      <c r="K2391" s="3">
        <v>8268.75</v>
      </c>
      <c r="L2391" s="4">
        <v>0.35</v>
      </c>
      <c r="M2391" t="s">
        <v>809</v>
      </c>
      <c r="N2391">
        <v>2021</v>
      </c>
      <c r="O2391">
        <v>4</v>
      </c>
      <c r="P2391">
        <v>3</v>
      </c>
      <c r="Q2391" t="str">
        <f>TEXT(DATE(2024, sales[[#This Row],[month]], 1), "MMMM")</f>
        <v>April</v>
      </c>
      <c r="R2391" s="4">
        <f t="shared" si="37"/>
        <v>0.89000000000000057</v>
      </c>
    </row>
    <row r="2392" spans="1:18" x14ac:dyDescent="0.25">
      <c r="A2392" t="s">
        <v>96</v>
      </c>
      <c r="B2392" s="5">
        <v>1185732</v>
      </c>
      <c r="C2392" s="6" t="s">
        <v>780</v>
      </c>
      <c r="D2392" t="s">
        <v>680</v>
      </c>
      <c r="E2392" t="s">
        <v>820</v>
      </c>
      <c r="F2392" t="s">
        <v>821</v>
      </c>
      <c r="G2392" t="s">
        <v>31</v>
      </c>
      <c r="H2392" s="3">
        <v>35</v>
      </c>
      <c r="I2392" s="5">
        <v>675</v>
      </c>
      <c r="J2392" s="3">
        <v>23625</v>
      </c>
      <c r="K2392" s="3">
        <v>11812.5</v>
      </c>
      <c r="L2392" s="4">
        <v>0.5</v>
      </c>
      <c r="M2392" t="s">
        <v>809</v>
      </c>
      <c r="N2392">
        <v>2021</v>
      </c>
      <c r="O2392">
        <v>4</v>
      </c>
      <c r="P2392">
        <v>3</v>
      </c>
      <c r="Q2392" t="str">
        <f>TEXT(DATE(2024, sales[[#This Row],[month]], 1), "MMMM")</f>
        <v>April</v>
      </c>
      <c r="R2392" s="4">
        <f t="shared" si="37"/>
        <v>0</v>
      </c>
    </row>
    <row r="2393" spans="1:18" x14ac:dyDescent="0.25">
      <c r="A2393" t="s">
        <v>96</v>
      </c>
      <c r="B2393" s="5">
        <v>1185732</v>
      </c>
      <c r="C2393" s="6" t="s">
        <v>293</v>
      </c>
      <c r="D2393" t="s">
        <v>680</v>
      </c>
      <c r="E2393" t="s">
        <v>820</v>
      </c>
      <c r="F2393" t="s">
        <v>821</v>
      </c>
      <c r="G2393" t="s">
        <v>20</v>
      </c>
      <c r="H2393" s="3">
        <v>45</v>
      </c>
      <c r="I2393" s="5">
        <v>945</v>
      </c>
      <c r="J2393" s="3">
        <v>42525</v>
      </c>
      <c r="K2393" s="3">
        <v>17010</v>
      </c>
      <c r="L2393" s="4">
        <v>0.4</v>
      </c>
      <c r="M2393" t="s">
        <v>809</v>
      </c>
      <c r="N2393">
        <v>2021</v>
      </c>
      <c r="O2393">
        <v>5</v>
      </c>
      <c r="P2393">
        <v>2</v>
      </c>
      <c r="Q2393" t="str">
        <f>TEXT(DATE(2024, sales[[#This Row],[month]], 1), "MMMM")</f>
        <v>May</v>
      </c>
      <c r="R2393" s="4">
        <f t="shared" si="37"/>
        <v>0.8</v>
      </c>
    </row>
    <row r="2394" spans="1:18" x14ac:dyDescent="0.25">
      <c r="A2394" t="s">
        <v>96</v>
      </c>
      <c r="B2394" s="5">
        <v>1185732</v>
      </c>
      <c r="C2394" s="6" t="s">
        <v>293</v>
      </c>
      <c r="D2394" t="s">
        <v>680</v>
      </c>
      <c r="E2394" t="s">
        <v>820</v>
      </c>
      <c r="F2394" t="s">
        <v>821</v>
      </c>
      <c r="G2394" t="s">
        <v>23</v>
      </c>
      <c r="H2394" s="3">
        <v>45</v>
      </c>
      <c r="I2394" s="5">
        <v>650</v>
      </c>
      <c r="J2394" s="3">
        <v>29250</v>
      </c>
      <c r="K2394" s="3">
        <v>10237.5</v>
      </c>
      <c r="L2394" s="4">
        <v>0.35</v>
      </c>
      <c r="M2394" t="s">
        <v>809</v>
      </c>
      <c r="N2394">
        <v>2021</v>
      </c>
      <c r="O2394">
        <v>5</v>
      </c>
      <c r="P2394">
        <v>2</v>
      </c>
      <c r="Q2394" t="str">
        <f>TEXT(DATE(2024, sales[[#This Row],[month]], 1), "MMMM")</f>
        <v>May</v>
      </c>
      <c r="R2394" s="4">
        <f t="shared" si="37"/>
        <v>-0.31216931216931215</v>
      </c>
    </row>
    <row r="2395" spans="1:18" x14ac:dyDescent="0.25">
      <c r="A2395" t="s">
        <v>96</v>
      </c>
      <c r="B2395" s="5">
        <v>1185732</v>
      </c>
      <c r="C2395" s="6" t="s">
        <v>293</v>
      </c>
      <c r="D2395" t="s">
        <v>680</v>
      </c>
      <c r="E2395" t="s">
        <v>820</v>
      </c>
      <c r="F2395" t="s">
        <v>821</v>
      </c>
      <c r="G2395" t="s">
        <v>25</v>
      </c>
      <c r="H2395" s="3">
        <v>40</v>
      </c>
      <c r="I2395" s="5">
        <v>625</v>
      </c>
      <c r="J2395" s="3">
        <v>25000</v>
      </c>
      <c r="K2395" s="3">
        <v>10000</v>
      </c>
      <c r="L2395" s="4">
        <v>0.4</v>
      </c>
      <c r="M2395" t="s">
        <v>809</v>
      </c>
      <c r="N2395">
        <v>2021</v>
      </c>
      <c r="O2395">
        <v>5</v>
      </c>
      <c r="P2395">
        <v>2</v>
      </c>
      <c r="Q2395" t="str">
        <f>TEXT(DATE(2024, sales[[#This Row],[month]], 1), "MMMM")</f>
        <v>May</v>
      </c>
      <c r="R2395" s="4">
        <f t="shared" si="37"/>
        <v>-0.14529914529914531</v>
      </c>
    </row>
    <row r="2396" spans="1:18" x14ac:dyDescent="0.25">
      <c r="A2396" t="s">
        <v>96</v>
      </c>
      <c r="B2396" s="5">
        <v>1185732</v>
      </c>
      <c r="C2396" s="6" t="s">
        <v>293</v>
      </c>
      <c r="D2396" t="s">
        <v>680</v>
      </c>
      <c r="E2396" t="s">
        <v>820</v>
      </c>
      <c r="F2396" t="s">
        <v>821</v>
      </c>
      <c r="G2396" t="s">
        <v>27</v>
      </c>
      <c r="H2396" s="3">
        <v>40</v>
      </c>
      <c r="I2396" s="5">
        <v>575</v>
      </c>
      <c r="J2396" s="3">
        <v>23000</v>
      </c>
      <c r="K2396" s="3">
        <v>9200</v>
      </c>
      <c r="L2396" s="4">
        <v>0.4</v>
      </c>
      <c r="M2396" t="s">
        <v>809</v>
      </c>
      <c r="N2396">
        <v>2021</v>
      </c>
      <c r="O2396">
        <v>5</v>
      </c>
      <c r="P2396">
        <v>2</v>
      </c>
      <c r="Q2396" t="str">
        <f>TEXT(DATE(2024, sales[[#This Row],[month]], 1), "MMMM")</f>
        <v>May</v>
      </c>
      <c r="R2396" s="4">
        <f t="shared" si="37"/>
        <v>-0.08</v>
      </c>
    </row>
    <row r="2397" spans="1:18" x14ac:dyDescent="0.25">
      <c r="A2397" t="s">
        <v>96</v>
      </c>
      <c r="B2397" s="5">
        <v>1185732</v>
      </c>
      <c r="C2397" s="6" t="s">
        <v>293</v>
      </c>
      <c r="D2397" t="s">
        <v>680</v>
      </c>
      <c r="E2397" t="s">
        <v>820</v>
      </c>
      <c r="F2397" t="s">
        <v>821</v>
      </c>
      <c r="G2397" t="s">
        <v>29</v>
      </c>
      <c r="H2397" s="3">
        <v>49.999999999999993</v>
      </c>
      <c r="I2397" s="5">
        <v>600</v>
      </c>
      <c r="J2397" s="3">
        <v>30000</v>
      </c>
      <c r="K2397" s="3">
        <v>10499.999999999998</v>
      </c>
      <c r="L2397" s="4">
        <v>0.35</v>
      </c>
      <c r="M2397" t="s">
        <v>809</v>
      </c>
      <c r="N2397">
        <v>2021</v>
      </c>
      <c r="O2397">
        <v>5</v>
      </c>
      <c r="P2397">
        <v>2</v>
      </c>
      <c r="Q2397" t="str">
        <f>TEXT(DATE(2024, sales[[#This Row],[month]], 1), "MMMM")</f>
        <v>May</v>
      </c>
      <c r="R2397" s="4">
        <f t="shared" si="37"/>
        <v>0.30434782608695654</v>
      </c>
    </row>
    <row r="2398" spans="1:18" x14ac:dyDescent="0.25">
      <c r="A2398" t="s">
        <v>96</v>
      </c>
      <c r="B2398" s="5">
        <v>1185732</v>
      </c>
      <c r="C2398" s="6" t="s">
        <v>293</v>
      </c>
      <c r="D2398" t="s">
        <v>680</v>
      </c>
      <c r="E2398" t="s">
        <v>820</v>
      </c>
      <c r="F2398" t="s">
        <v>821</v>
      </c>
      <c r="G2398" t="s">
        <v>31</v>
      </c>
      <c r="H2398" s="3">
        <v>54.999999999999993</v>
      </c>
      <c r="I2398" s="5">
        <v>700</v>
      </c>
      <c r="J2398" s="3">
        <v>38499.999999999993</v>
      </c>
      <c r="K2398" s="3">
        <v>19250</v>
      </c>
      <c r="L2398" s="4">
        <v>0.5</v>
      </c>
      <c r="M2398" t="s">
        <v>809</v>
      </c>
      <c r="N2398">
        <v>2021</v>
      </c>
      <c r="O2398">
        <v>5</v>
      </c>
      <c r="P2398">
        <v>2</v>
      </c>
      <c r="Q2398" t="str">
        <f>TEXT(DATE(2024, sales[[#This Row],[month]], 1), "MMMM")</f>
        <v>May</v>
      </c>
      <c r="R2398" s="4">
        <f t="shared" si="37"/>
        <v>0.2833333333333331</v>
      </c>
    </row>
    <row r="2399" spans="1:18" x14ac:dyDescent="0.25">
      <c r="A2399" t="s">
        <v>96</v>
      </c>
      <c r="B2399" s="5">
        <v>1185732</v>
      </c>
      <c r="C2399" s="6" t="s">
        <v>326</v>
      </c>
      <c r="D2399" t="s">
        <v>680</v>
      </c>
      <c r="E2399" t="s">
        <v>820</v>
      </c>
      <c r="F2399" t="s">
        <v>821</v>
      </c>
      <c r="G2399" t="s">
        <v>20</v>
      </c>
      <c r="H2399" s="3">
        <v>49.999999999999993</v>
      </c>
      <c r="I2399" s="5">
        <v>950</v>
      </c>
      <c r="J2399" s="3">
        <v>47499.999999999993</v>
      </c>
      <c r="K2399" s="3">
        <v>19000</v>
      </c>
      <c r="L2399" s="4">
        <v>0.4</v>
      </c>
      <c r="M2399" t="s">
        <v>809</v>
      </c>
      <c r="N2399">
        <v>2021</v>
      </c>
      <c r="O2399">
        <v>6</v>
      </c>
      <c r="P2399">
        <v>4</v>
      </c>
      <c r="Q2399" t="str">
        <f>TEXT(DATE(2024, sales[[#This Row],[month]], 1), "MMMM")</f>
        <v>June</v>
      </c>
      <c r="R2399" s="4">
        <f t="shared" si="37"/>
        <v>0.23376623376623382</v>
      </c>
    </row>
    <row r="2400" spans="1:18" x14ac:dyDescent="0.25">
      <c r="A2400" t="s">
        <v>96</v>
      </c>
      <c r="B2400" s="5">
        <v>1185732</v>
      </c>
      <c r="C2400" s="6" t="s">
        <v>326</v>
      </c>
      <c r="D2400" t="s">
        <v>680</v>
      </c>
      <c r="E2400" t="s">
        <v>820</v>
      </c>
      <c r="F2400" t="s">
        <v>821</v>
      </c>
      <c r="G2400" t="s">
        <v>23</v>
      </c>
      <c r="H2400" s="3">
        <v>45</v>
      </c>
      <c r="I2400" s="5">
        <v>700</v>
      </c>
      <c r="J2400" s="3">
        <v>31500</v>
      </c>
      <c r="K2400" s="3">
        <v>11025</v>
      </c>
      <c r="L2400" s="4">
        <v>0.35</v>
      </c>
      <c r="M2400" t="s">
        <v>809</v>
      </c>
      <c r="N2400">
        <v>2021</v>
      </c>
      <c r="O2400">
        <v>6</v>
      </c>
      <c r="P2400">
        <v>4</v>
      </c>
      <c r="Q2400" t="str">
        <f>TEXT(DATE(2024, sales[[#This Row],[month]], 1), "MMMM")</f>
        <v>June</v>
      </c>
      <c r="R2400" s="4">
        <f t="shared" si="37"/>
        <v>-0.33684210526315778</v>
      </c>
    </row>
    <row r="2401" spans="1:18" x14ac:dyDescent="0.25">
      <c r="A2401" t="s">
        <v>96</v>
      </c>
      <c r="B2401" s="5">
        <v>1185732</v>
      </c>
      <c r="C2401" s="6" t="s">
        <v>326</v>
      </c>
      <c r="D2401" t="s">
        <v>680</v>
      </c>
      <c r="E2401" t="s">
        <v>820</v>
      </c>
      <c r="F2401" t="s">
        <v>821</v>
      </c>
      <c r="G2401" t="s">
        <v>25</v>
      </c>
      <c r="H2401" s="3">
        <v>50</v>
      </c>
      <c r="I2401" s="5">
        <v>675</v>
      </c>
      <c r="J2401" s="3">
        <v>33750</v>
      </c>
      <c r="K2401" s="3">
        <v>13500</v>
      </c>
      <c r="L2401" s="4">
        <v>0.4</v>
      </c>
      <c r="M2401" t="s">
        <v>809</v>
      </c>
      <c r="N2401">
        <v>2021</v>
      </c>
      <c r="O2401">
        <v>6</v>
      </c>
      <c r="P2401">
        <v>4</v>
      </c>
      <c r="Q2401" t="str">
        <f>TEXT(DATE(2024, sales[[#This Row],[month]], 1), "MMMM")</f>
        <v>June</v>
      </c>
      <c r="R2401" s="4">
        <f t="shared" si="37"/>
        <v>7.1428571428571425E-2</v>
      </c>
    </row>
    <row r="2402" spans="1:18" x14ac:dyDescent="0.25">
      <c r="A2402" t="s">
        <v>96</v>
      </c>
      <c r="B2402" s="5">
        <v>1185732</v>
      </c>
      <c r="C2402" s="6" t="s">
        <v>326</v>
      </c>
      <c r="D2402" t="s">
        <v>680</v>
      </c>
      <c r="E2402" t="s">
        <v>820</v>
      </c>
      <c r="F2402" t="s">
        <v>821</v>
      </c>
      <c r="G2402" t="s">
        <v>27</v>
      </c>
      <c r="H2402" s="3">
        <v>50</v>
      </c>
      <c r="I2402" s="5">
        <v>650</v>
      </c>
      <c r="J2402" s="3">
        <v>32500</v>
      </c>
      <c r="K2402" s="3">
        <v>13000</v>
      </c>
      <c r="L2402" s="4">
        <v>0.4</v>
      </c>
      <c r="M2402" t="s">
        <v>809</v>
      </c>
      <c r="N2402">
        <v>2021</v>
      </c>
      <c r="O2402">
        <v>6</v>
      </c>
      <c r="P2402">
        <v>4</v>
      </c>
      <c r="Q2402" t="str">
        <f>TEXT(DATE(2024, sales[[#This Row],[month]], 1), "MMMM")</f>
        <v>June</v>
      </c>
      <c r="R2402" s="4">
        <f t="shared" si="37"/>
        <v>-3.7037037037037035E-2</v>
      </c>
    </row>
    <row r="2403" spans="1:18" x14ac:dyDescent="0.25">
      <c r="A2403" t="s">
        <v>96</v>
      </c>
      <c r="B2403" s="5">
        <v>1185732</v>
      </c>
      <c r="C2403" s="6" t="s">
        <v>326</v>
      </c>
      <c r="D2403" t="s">
        <v>680</v>
      </c>
      <c r="E2403" t="s">
        <v>820</v>
      </c>
      <c r="F2403" t="s">
        <v>821</v>
      </c>
      <c r="G2403" t="s">
        <v>29</v>
      </c>
      <c r="H2403" s="3">
        <v>65</v>
      </c>
      <c r="I2403" s="5">
        <v>650</v>
      </c>
      <c r="J2403" s="3">
        <v>42250</v>
      </c>
      <c r="K2403" s="3">
        <v>14787.499999999998</v>
      </c>
      <c r="L2403" s="4">
        <v>0.35</v>
      </c>
      <c r="M2403" t="s">
        <v>809</v>
      </c>
      <c r="N2403">
        <v>2021</v>
      </c>
      <c r="O2403">
        <v>6</v>
      </c>
      <c r="P2403">
        <v>4</v>
      </c>
      <c r="Q2403" t="str">
        <f>TEXT(DATE(2024, sales[[#This Row],[month]], 1), "MMMM")</f>
        <v>June</v>
      </c>
      <c r="R2403" s="4">
        <f t="shared" si="37"/>
        <v>0.3</v>
      </c>
    </row>
    <row r="2404" spans="1:18" x14ac:dyDescent="0.25">
      <c r="A2404" t="s">
        <v>96</v>
      </c>
      <c r="B2404" s="5">
        <v>1185732</v>
      </c>
      <c r="C2404" s="6" t="s">
        <v>326</v>
      </c>
      <c r="D2404" t="s">
        <v>680</v>
      </c>
      <c r="E2404" t="s">
        <v>820</v>
      </c>
      <c r="F2404" t="s">
        <v>821</v>
      </c>
      <c r="G2404" t="s">
        <v>31</v>
      </c>
      <c r="H2404" s="3">
        <v>70</v>
      </c>
      <c r="I2404" s="5">
        <v>825</v>
      </c>
      <c r="J2404" s="3">
        <v>57750</v>
      </c>
      <c r="K2404" s="3">
        <v>28875</v>
      </c>
      <c r="L2404" s="4">
        <v>0.5</v>
      </c>
      <c r="M2404" t="s">
        <v>809</v>
      </c>
      <c r="N2404">
        <v>2021</v>
      </c>
      <c r="O2404">
        <v>6</v>
      </c>
      <c r="P2404">
        <v>4</v>
      </c>
      <c r="Q2404" t="str">
        <f>TEXT(DATE(2024, sales[[#This Row],[month]], 1), "MMMM")</f>
        <v>June</v>
      </c>
      <c r="R2404" s="4">
        <f t="shared" si="37"/>
        <v>0.36686390532544377</v>
      </c>
    </row>
    <row r="2405" spans="1:18" x14ac:dyDescent="0.25">
      <c r="A2405" t="s">
        <v>96</v>
      </c>
      <c r="B2405" s="5">
        <v>1185732</v>
      </c>
      <c r="C2405" s="6" t="s">
        <v>357</v>
      </c>
      <c r="D2405" t="s">
        <v>680</v>
      </c>
      <c r="E2405" t="s">
        <v>820</v>
      </c>
      <c r="F2405" t="s">
        <v>821</v>
      </c>
      <c r="G2405" t="s">
        <v>20</v>
      </c>
      <c r="H2405" s="3">
        <v>65</v>
      </c>
      <c r="I2405" s="5">
        <v>1050</v>
      </c>
      <c r="J2405" s="3">
        <v>68250</v>
      </c>
      <c r="K2405" s="3">
        <v>27300</v>
      </c>
      <c r="L2405" s="4">
        <v>0.4</v>
      </c>
      <c r="M2405" t="s">
        <v>809</v>
      </c>
      <c r="N2405">
        <v>2021</v>
      </c>
      <c r="O2405">
        <v>7</v>
      </c>
      <c r="P2405">
        <v>2</v>
      </c>
      <c r="Q2405" t="str">
        <f>TEXT(DATE(2024, sales[[#This Row],[month]], 1), "MMMM")</f>
        <v>July</v>
      </c>
      <c r="R2405" s="4">
        <f t="shared" si="37"/>
        <v>0.18181818181818182</v>
      </c>
    </row>
    <row r="2406" spans="1:18" x14ac:dyDescent="0.25">
      <c r="A2406" t="s">
        <v>96</v>
      </c>
      <c r="B2406" s="5">
        <v>1185732</v>
      </c>
      <c r="C2406" s="6" t="s">
        <v>357</v>
      </c>
      <c r="D2406" t="s">
        <v>680</v>
      </c>
      <c r="E2406" t="s">
        <v>820</v>
      </c>
      <c r="F2406" t="s">
        <v>821</v>
      </c>
      <c r="G2406" t="s">
        <v>23</v>
      </c>
      <c r="H2406" s="3">
        <v>60.000000000000007</v>
      </c>
      <c r="I2406" s="5">
        <v>800</v>
      </c>
      <c r="J2406" s="3">
        <v>48000.000000000007</v>
      </c>
      <c r="K2406" s="3">
        <v>16800</v>
      </c>
      <c r="L2406" s="4">
        <v>0.35</v>
      </c>
      <c r="M2406" t="s">
        <v>809</v>
      </c>
      <c r="N2406">
        <v>2021</v>
      </c>
      <c r="O2406">
        <v>7</v>
      </c>
      <c r="P2406">
        <v>2</v>
      </c>
      <c r="Q2406" t="str">
        <f>TEXT(DATE(2024, sales[[#This Row],[month]], 1), "MMMM")</f>
        <v>July</v>
      </c>
      <c r="R2406" s="4">
        <f t="shared" si="37"/>
        <v>-0.29670329670329659</v>
      </c>
    </row>
    <row r="2407" spans="1:18" x14ac:dyDescent="0.25">
      <c r="A2407" t="s">
        <v>96</v>
      </c>
      <c r="B2407" s="5">
        <v>1185732</v>
      </c>
      <c r="C2407" s="6" t="s">
        <v>357</v>
      </c>
      <c r="D2407" t="s">
        <v>680</v>
      </c>
      <c r="E2407" t="s">
        <v>820</v>
      </c>
      <c r="F2407" t="s">
        <v>821</v>
      </c>
      <c r="G2407" t="s">
        <v>25</v>
      </c>
      <c r="H2407" s="3">
        <v>55.000000000000007</v>
      </c>
      <c r="I2407" s="5">
        <v>725</v>
      </c>
      <c r="J2407" s="3">
        <v>39875.000000000007</v>
      </c>
      <c r="K2407" s="3">
        <v>15950.000000000004</v>
      </c>
      <c r="L2407" s="4">
        <v>0.4</v>
      </c>
      <c r="M2407" t="s">
        <v>809</v>
      </c>
      <c r="N2407">
        <v>2021</v>
      </c>
      <c r="O2407">
        <v>7</v>
      </c>
      <c r="P2407">
        <v>2</v>
      </c>
      <c r="Q2407" t="str">
        <f>TEXT(DATE(2024, sales[[#This Row],[month]], 1), "MMMM")</f>
        <v>July</v>
      </c>
      <c r="R2407" s="4">
        <f t="shared" si="37"/>
        <v>-0.16927083333333331</v>
      </c>
    </row>
    <row r="2408" spans="1:18" x14ac:dyDescent="0.25">
      <c r="A2408" t="s">
        <v>96</v>
      </c>
      <c r="B2408" s="5">
        <v>1185732</v>
      </c>
      <c r="C2408" s="6" t="s">
        <v>357</v>
      </c>
      <c r="D2408" t="s">
        <v>680</v>
      </c>
      <c r="E2408" t="s">
        <v>820</v>
      </c>
      <c r="F2408" t="s">
        <v>821</v>
      </c>
      <c r="G2408" t="s">
        <v>27</v>
      </c>
      <c r="H2408" s="3">
        <v>55.000000000000007</v>
      </c>
      <c r="I2408" s="5">
        <v>675</v>
      </c>
      <c r="J2408" s="3">
        <v>37125.000000000007</v>
      </c>
      <c r="K2408" s="3">
        <v>14850.000000000004</v>
      </c>
      <c r="L2408" s="4">
        <v>0.4</v>
      </c>
      <c r="M2408" t="s">
        <v>809</v>
      </c>
      <c r="N2408">
        <v>2021</v>
      </c>
      <c r="O2408">
        <v>7</v>
      </c>
      <c r="P2408">
        <v>2</v>
      </c>
      <c r="Q2408" t="str">
        <f>TEXT(DATE(2024, sales[[#This Row],[month]], 1), "MMMM")</f>
        <v>July</v>
      </c>
      <c r="R2408" s="4">
        <f t="shared" si="37"/>
        <v>-6.8965517241379296E-2</v>
      </c>
    </row>
    <row r="2409" spans="1:18" x14ac:dyDescent="0.25">
      <c r="A2409" t="s">
        <v>96</v>
      </c>
      <c r="B2409" s="5">
        <v>1185732</v>
      </c>
      <c r="C2409" s="6" t="s">
        <v>357</v>
      </c>
      <c r="D2409" t="s">
        <v>680</v>
      </c>
      <c r="E2409" t="s">
        <v>820</v>
      </c>
      <c r="F2409" t="s">
        <v>821</v>
      </c>
      <c r="G2409" t="s">
        <v>29</v>
      </c>
      <c r="H2409" s="3">
        <v>65</v>
      </c>
      <c r="I2409" s="5">
        <v>700</v>
      </c>
      <c r="J2409" s="3">
        <v>45500</v>
      </c>
      <c r="K2409" s="3">
        <v>15924.999999999998</v>
      </c>
      <c r="L2409" s="4">
        <v>0.35</v>
      </c>
      <c r="M2409" t="s">
        <v>809</v>
      </c>
      <c r="N2409">
        <v>2021</v>
      </c>
      <c r="O2409">
        <v>7</v>
      </c>
      <c r="P2409">
        <v>2</v>
      </c>
      <c r="Q2409" t="str">
        <f>TEXT(DATE(2024, sales[[#This Row],[month]], 1), "MMMM")</f>
        <v>July</v>
      </c>
      <c r="R2409" s="4">
        <f t="shared" si="37"/>
        <v>0.22558922558922534</v>
      </c>
    </row>
    <row r="2410" spans="1:18" x14ac:dyDescent="0.25">
      <c r="A2410" t="s">
        <v>96</v>
      </c>
      <c r="B2410" s="5">
        <v>1185732</v>
      </c>
      <c r="C2410" s="6" t="s">
        <v>357</v>
      </c>
      <c r="D2410" t="s">
        <v>680</v>
      </c>
      <c r="E2410" t="s">
        <v>820</v>
      </c>
      <c r="F2410" t="s">
        <v>821</v>
      </c>
      <c r="G2410" t="s">
        <v>31</v>
      </c>
      <c r="H2410" s="3">
        <v>70</v>
      </c>
      <c r="I2410" s="5">
        <v>875</v>
      </c>
      <c r="J2410" s="3">
        <v>61250</v>
      </c>
      <c r="K2410" s="3">
        <v>30625</v>
      </c>
      <c r="L2410" s="4">
        <v>0.5</v>
      </c>
      <c r="M2410" t="s">
        <v>809</v>
      </c>
      <c r="N2410">
        <v>2021</v>
      </c>
      <c r="O2410">
        <v>7</v>
      </c>
      <c r="P2410">
        <v>2</v>
      </c>
      <c r="Q2410" t="str">
        <f>TEXT(DATE(2024, sales[[#This Row],[month]], 1), "MMMM")</f>
        <v>July</v>
      </c>
      <c r="R2410" s="4">
        <f t="shared" si="37"/>
        <v>0.34615384615384615</v>
      </c>
    </row>
    <row r="2411" spans="1:18" x14ac:dyDescent="0.25">
      <c r="A2411" t="s">
        <v>96</v>
      </c>
      <c r="B2411" s="5">
        <v>1185732</v>
      </c>
      <c r="C2411" s="6" t="s">
        <v>389</v>
      </c>
      <c r="D2411" t="s">
        <v>680</v>
      </c>
      <c r="E2411" t="s">
        <v>820</v>
      </c>
      <c r="F2411" t="s">
        <v>821</v>
      </c>
      <c r="G2411" t="s">
        <v>20</v>
      </c>
      <c r="H2411" s="3">
        <v>65</v>
      </c>
      <c r="I2411" s="5">
        <v>1025</v>
      </c>
      <c r="J2411" s="3">
        <v>66625</v>
      </c>
      <c r="K2411" s="3">
        <v>26650</v>
      </c>
      <c r="L2411" s="4">
        <v>0.4</v>
      </c>
      <c r="M2411" t="s">
        <v>809</v>
      </c>
      <c r="N2411">
        <v>2021</v>
      </c>
      <c r="O2411">
        <v>8</v>
      </c>
      <c r="P2411">
        <v>3</v>
      </c>
      <c r="Q2411" t="str">
        <f>TEXT(DATE(2024, sales[[#This Row],[month]], 1), "MMMM")</f>
        <v>August</v>
      </c>
      <c r="R2411" s="4">
        <f t="shared" si="37"/>
        <v>8.7755102040816324E-2</v>
      </c>
    </row>
    <row r="2412" spans="1:18" x14ac:dyDescent="0.25">
      <c r="A2412" t="s">
        <v>96</v>
      </c>
      <c r="B2412" s="5">
        <v>1185732</v>
      </c>
      <c r="C2412" s="6" t="s">
        <v>389</v>
      </c>
      <c r="D2412" t="s">
        <v>680</v>
      </c>
      <c r="E2412" t="s">
        <v>820</v>
      </c>
      <c r="F2412" t="s">
        <v>821</v>
      </c>
      <c r="G2412" t="s">
        <v>23</v>
      </c>
      <c r="H2412" s="3">
        <v>60.000000000000007</v>
      </c>
      <c r="I2412" s="5">
        <v>800</v>
      </c>
      <c r="J2412" s="3">
        <v>48000.000000000007</v>
      </c>
      <c r="K2412" s="3">
        <v>16800</v>
      </c>
      <c r="L2412" s="4">
        <v>0.35</v>
      </c>
      <c r="M2412" t="s">
        <v>809</v>
      </c>
      <c r="N2412">
        <v>2021</v>
      </c>
      <c r="O2412">
        <v>8</v>
      </c>
      <c r="P2412">
        <v>3</v>
      </c>
      <c r="Q2412" t="str">
        <f>TEXT(DATE(2024, sales[[#This Row],[month]], 1), "MMMM")</f>
        <v>August</v>
      </c>
      <c r="R2412" s="4">
        <f t="shared" si="37"/>
        <v>-0.27954971857410871</v>
      </c>
    </row>
    <row r="2413" spans="1:18" x14ac:dyDescent="0.25">
      <c r="A2413" t="s">
        <v>96</v>
      </c>
      <c r="B2413" s="5">
        <v>1185732</v>
      </c>
      <c r="C2413" s="6" t="s">
        <v>389</v>
      </c>
      <c r="D2413" t="s">
        <v>680</v>
      </c>
      <c r="E2413" t="s">
        <v>820</v>
      </c>
      <c r="F2413" t="s">
        <v>821</v>
      </c>
      <c r="G2413" t="s">
        <v>25</v>
      </c>
      <c r="H2413" s="3">
        <v>55.000000000000007</v>
      </c>
      <c r="I2413" s="5">
        <v>725</v>
      </c>
      <c r="J2413" s="3">
        <v>39875.000000000007</v>
      </c>
      <c r="K2413" s="3">
        <v>15950.000000000004</v>
      </c>
      <c r="L2413" s="4">
        <v>0.4</v>
      </c>
      <c r="M2413" t="s">
        <v>809</v>
      </c>
      <c r="N2413">
        <v>2021</v>
      </c>
      <c r="O2413">
        <v>8</v>
      </c>
      <c r="P2413">
        <v>3</v>
      </c>
      <c r="Q2413" t="str">
        <f>TEXT(DATE(2024, sales[[#This Row],[month]], 1), "MMMM")</f>
        <v>August</v>
      </c>
      <c r="R2413" s="4">
        <f t="shared" si="37"/>
        <v>-0.16927083333333331</v>
      </c>
    </row>
    <row r="2414" spans="1:18" x14ac:dyDescent="0.25">
      <c r="A2414" t="s">
        <v>96</v>
      </c>
      <c r="B2414" s="5">
        <v>1185732</v>
      </c>
      <c r="C2414" s="6" t="s">
        <v>389</v>
      </c>
      <c r="D2414" t="s">
        <v>680</v>
      </c>
      <c r="E2414" t="s">
        <v>820</v>
      </c>
      <c r="F2414" t="s">
        <v>821</v>
      </c>
      <c r="G2414" t="s">
        <v>27</v>
      </c>
      <c r="H2414" s="3">
        <v>45</v>
      </c>
      <c r="I2414" s="5">
        <v>675</v>
      </c>
      <c r="J2414" s="3">
        <v>30375</v>
      </c>
      <c r="K2414" s="3">
        <v>12150</v>
      </c>
      <c r="L2414" s="4">
        <v>0.4</v>
      </c>
      <c r="M2414" t="s">
        <v>809</v>
      </c>
      <c r="N2414">
        <v>2021</v>
      </c>
      <c r="O2414">
        <v>8</v>
      </c>
      <c r="P2414">
        <v>3</v>
      </c>
      <c r="Q2414" t="str">
        <f>TEXT(DATE(2024, sales[[#This Row],[month]], 1), "MMMM")</f>
        <v>August</v>
      </c>
      <c r="R2414" s="4">
        <f t="shared" si="37"/>
        <v>-0.23824451410658321</v>
      </c>
    </row>
    <row r="2415" spans="1:18" x14ac:dyDescent="0.25">
      <c r="A2415" t="s">
        <v>96</v>
      </c>
      <c r="B2415" s="5">
        <v>1185732</v>
      </c>
      <c r="C2415" s="6" t="s">
        <v>389</v>
      </c>
      <c r="D2415" t="s">
        <v>680</v>
      </c>
      <c r="E2415" t="s">
        <v>820</v>
      </c>
      <c r="F2415" t="s">
        <v>821</v>
      </c>
      <c r="G2415" t="s">
        <v>29</v>
      </c>
      <c r="H2415" s="3">
        <v>55.000000000000007</v>
      </c>
      <c r="I2415" s="5">
        <v>650</v>
      </c>
      <c r="J2415" s="3">
        <v>35750.000000000007</v>
      </c>
      <c r="K2415" s="3">
        <v>12512.500000000002</v>
      </c>
      <c r="L2415" s="4">
        <v>0.35</v>
      </c>
      <c r="M2415" t="s">
        <v>809</v>
      </c>
      <c r="N2415">
        <v>2021</v>
      </c>
      <c r="O2415">
        <v>8</v>
      </c>
      <c r="P2415">
        <v>3</v>
      </c>
      <c r="Q2415" t="str">
        <f>TEXT(DATE(2024, sales[[#This Row],[month]], 1), "MMMM")</f>
        <v>August</v>
      </c>
      <c r="R2415" s="4">
        <f t="shared" si="37"/>
        <v>0.17695473251028832</v>
      </c>
    </row>
    <row r="2416" spans="1:18" x14ac:dyDescent="0.25">
      <c r="A2416" t="s">
        <v>96</v>
      </c>
      <c r="B2416" s="5">
        <v>1185732</v>
      </c>
      <c r="C2416" s="6" t="s">
        <v>389</v>
      </c>
      <c r="D2416" t="s">
        <v>680</v>
      </c>
      <c r="E2416" t="s">
        <v>820</v>
      </c>
      <c r="F2416" t="s">
        <v>821</v>
      </c>
      <c r="G2416" t="s">
        <v>31</v>
      </c>
      <c r="H2416" s="3">
        <v>60.000000000000007</v>
      </c>
      <c r="I2416" s="5">
        <v>825</v>
      </c>
      <c r="J2416" s="3">
        <v>49500.000000000007</v>
      </c>
      <c r="K2416" s="3">
        <v>24750.000000000004</v>
      </c>
      <c r="L2416" s="4">
        <v>0.5</v>
      </c>
      <c r="M2416" t="s">
        <v>809</v>
      </c>
      <c r="N2416">
        <v>2021</v>
      </c>
      <c r="O2416">
        <v>8</v>
      </c>
      <c r="P2416">
        <v>3</v>
      </c>
      <c r="Q2416" t="str">
        <f>TEXT(DATE(2024, sales[[#This Row],[month]], 1), "MMMM")</f>
        <v>August</v>
      </c>
      <c r="R2416" s="4">
        <f t="shared" si="37"/>
        <v>0.38461538461538453</v>
      </c>
    </row>
    <row r="2417" spans="1:18" x14ac:dyDescent="0.25">
      <c r="A2417" t="s">
        <v>96</v>
      </c>
      <c r="B2417" s="5">
        <v>1185732</v>
      </c>
      <c r="C2417" s="6" t="s">
        <v>420</v>
      </c>
      <c r="D2417" t="s">
        <v>680</v>
      </c>
      <c r="E2417" t="s">
        <v>820</v>
      </c>
      <c r="F2417" t="s">
        <v>821</v>
      </c>
      <c r="G2417" t="s">
        <v>20</v>
      </c>
      <c r="H2417" s="3">
        <v>55.000000000000007</v>
      </c>
      <c r="I2417" s="5">
        <v>925</v>
      </c>
      <c r="J2417" s="3">
        <v>50875.000000000007</v>
      </c>
      <c r="K2417" s="3">
        <v>20350.000000000004</v>
      </c>
      <c r="L2417" s="4">
        <v>0.4</v>
      </c>
      <c r="M2417" t="s">
        <v>809</v>
      </c>
      <c r="N2417">
        <v>2021</v>
      </c>
      <c r="O2417">
        <v>9</v>
      </c>
      <c r="P2417">
        <v>2</v>
      </c>
      <c r="Q2417" t="str">
        <f>TEXT(DATE(2024, sales[[#This Row],[month]], 1), "MMMM")</f>
        <v>September</v>
      </c>
      <c r="R2417" s="4">
        <f t="shared" si="37"/>
        <v>2.7777777777777773E-2</v>
      </c>
    </row>
    <row r="2418" spans="1:18" x14ac:dyDescent="0.25">
      <c r="A2418" t="s">
        <v>96</v>
      </c>
      <c r="B2418" s="5">
        <v>1185732</v>
      </c>
      <c r="C2418" s="6" t="s">
        <v>420</v>
      </c>
      <c r="D2418" t="s">
        <v>680</v>
      </c>
      <c r="E2418" t="s">
        <v>820</v>
      </c>
      <c r="F2418" t="s">
        <v>821</v>
      </c>
      <c r="G2418" t="s">
        <v>23</v>
      </c>
      <c r="H2418" s="3">
        <v>50.000000000000014</v>
      </c>
      <c r="I2418" s="5">
        <v>725</v>
      </c>
      <c r="J2418" s="3">
        <v>36250.000000000007</v>
      </c>
      <c r="K2418" s="3">
        <v>12687.500000000002</v>
      </c>
      <c r="L2418" s="4">
        <v>0.35</v>
      </c>
      <c r="M2418" t="s">
        <v>809</v>
      </c>
      <c r="N2418">
        <v>2021</v>
      </c>
      <c r="O2418">
        <v>9</v>
      </c>
      <c r="P2418">
        <v>2</v>
      </c>
      <c r="Q2418" t="str">
        <f>TEXT(DATE(2024, sales[[#This Row],[month]], 1), "MMMM")</f>
        <v>September</v>
      </c>
      <c r="R2418" s="4">
        <f t="shared" si="37"/>
        <v>-0.2874692874692874</v>
      </c>
    </row>
    <row r="2419" spans="1:18" x14ac:dyDescent="0.25">
      <c r="A2419" t="s">
        <v>96</v>
      </c>
      <c r="B2419" s="5">
        <v>1185732</v>
      </c>
      <c r="C2419" s="6" t="s">
        <v>420</v>
      </c>
      <c r="D2419" t="s">
        <v>680</v>
      </c>
      <c r="E2419" t="s">
        <v>820</v>
      </c>
      <c r="F2419" t="s">
        <v>821</v>
      </c>
      <c r="G2419" t="s">
        <v>25</v>
      </c>
      <c r="H2419" s="3">
        <v>30.000000000000004</v>
      </c>
      <c r="I2419" s="5">
        <v>625</v>
      </c>
      <c r="J2419" s="3">
        <v>18750.000000000004</v>
      </c>
      <c r="K2419" s="3">
        <v>7500.0000000000018</v>
      </c>
      <c r="L2419" s="4">
        <v>0.4</v>
      </c>
      <c r="M2419" t="s">
        <v>809</v>
      </c>
      <c r="N2419">
        <v>2021</v>
      </c>
      <c r="O2419">
        <v>9</v>
      </c>
      <c r="P2419">
        <v>2</v>
      </c>
      <c r="Q2419" t="str">
        <f>TEXT(DATE(2024, sales[[#This Row],[month]], 1), "MMMM")</f>
        <v>September</v>
      </c>
      <c r="R2419" s="4">
        <f t="shared" si="37"/>
        <v>-0.48275862068965519</v>
      </c>
    </row>
    <row r="2420" spans="1:18" x14ac:dyDescent="0.25">
      <c r="A2420" t="s">
        <v>96</v>
      </c>
      <c r="B2420" s="5">
        <v>1185732</v>
      </c>
      <c r="C2420" s="6" t="s">
        <v>420</v>
      </c>
      <c r="D2420" t="s">
        <v>680</v>
      </c>
      <c r="E2420" t="s">
        <v>820</v>
      </c>
      <c r="F2420" t="s">
        <v>821</v>
      </c>
      <c r="G2420" t="s">
        <v>27</v>
      </c>
      <c r="H2420" s="3">
        <v>30.000000000000004</v>
      </c>
      <c r="I2420" s="5">
        <v>600</v>
      </c>
      <c r="J2420" s="3">
        <v>18000.000000000004</v>
      </c>
      <c r="K2420" s="3">
        <v>7200.0000000000018</v>
      </c>
      <c r="L2420" s="4">
        <v>0.4</v>
      </c>
      <c r="M2420" t="s">
        <v>809</v>
      </c>
      <c r="N2420">
        <v>2021</v>
      </c>
      <c r="O2420">
        <v>9</v>
      </c>
      <c r="P2420">
        <v>2</v>
      </c>
      <c r="Q2420" t="str">
        <f>TEXT(DATE(2024, sales[[#This Row],[month]], 1), "MMMM")</f>
        <v>September</v>
      </c>
      <c r="R2420" s="4">
        <f t="shared" si="37"/>
        <v>-3.9999999999999994E-2</v>
      </c>
    </row>
    <row r="2421" spans="1:18" x14ac:dyDescent="0.25">
      <c r="A2421" t="s">
        <v>96</v>
      </c>
      <c r="B2421" s="5">
        <v>1185732</v>
      </c>
      <c r="C2421" s="6" t="s">
        <v>420</v>
      </c>
      <c r="D2421" t="s">
        <v>680</v>
      </c>
      <c r="E2421" t="s">
        <v>820</v>
      </c>
      <c r="F2421" t="s">
        <v>821</v>
      </c>
      <c r="G2421" t="s">
        <v>29</v>
      </c>
      <c r="H2421" s="3">
        <v>40</v>
      </c>
      <c r="I2421" s="5">
        <v>600</v>
      </c>
      <c r="J2421" s="3">
        <v>24000</v>
      </c>
      <c r="K2421" s="3">
        <v>8400</v>
      </c>
      <c r="L2421" s="4">
        <v>0.35</v>
      </c>
      <c r="M2421" t="s">
        <v>809</v>
      </c>
      <c r="N2421">
        <v>2021</v>
      </c>
      <c r="O2421">
        <v>9</v>
      </c>
      <c r="P2421">
        <v>2</v>
      </c>
      <c r="Q2421" t="str">
        <f>TEXT(DATE(2024, sales[[#This Row],[month]], 1), "MMMM")</f>
        <v>September</v>
      </c>
      <c r="R2421" s="4">
        <f t="shared" si="37"/>
        <v>0.33333333333333304</v>
      </c>
    </row>
    <row r="2422" spans="1:18" x14ac:dyDescent="0.25">
      <c r="A2422" t="s">
        <v>96</v>
      </c>
      <c r="B2422" s="5">
        <v>1185732</v>
      </c>
      <c r="C2422" s="6" t="s">
        <v>420</v>
      </c>
      <c r="D2422" t="s">
        <v>680</v>
      </c>
      <c r="E2422" t="s">
        <v>820</v>
      </c>
      <c r="F2422" t="s">
        <v>821</v>
      </c>
      <c r="G2422" t="s">
        <v>31</v>
      </c>
      <c r="H2422" s="3">
        <v>45.000000000000007</v>
      </c>
      <c r="I2422" s="5">
        <v>700</v>
      </c>
      <c r="J2422" s="3">
        <v>31500.000000000004</v>
      </c>
      <c r="K2422" s="3">
        <v>15750.000000000002</v>
      </c>
      <c r="L2422" s="4">
        <v>0.5</v>
      </c>
      <c r="M2422" t="s">
        <v>809</v>
      </c>
      <c r="N2422">
        <v>2021</v>
      </c>
      <c r="O2422">
        <v>9</v>
      </c>
      <c r="P2422">
        <v>2</v>
      </c>
      <c r="Q2422" t="str">
        <f>TEXT(DATE(2024, sales[[#This Row],[month]], 1), "MMMM")</f>
        <v>September</v>
      </c>
      <c r="R2422" s="4">
        <f t="shared" si="37"/>
        <v>0.31250000000000017</v>
      </c>
    </row>
    <row r="2423" spans="1:18" x14ac:dyDescent="0.25">
      <c r="A2423" t="s">
        <v>96</v>
      </c>
      <c r="B2423" s="5">
        <v>1185732</v>
      </c>
      <c r="C2423" s="6" t="s">
        <v>452</v>
      </c>
      <c r="D2423" t="s">
        <v>680</v>
      </c>
      <c r="E2423" t="s">
        <v>820</v>
      </c>
      <c r="F2423" t="s">
        <v>821</v>
      </c>
      <c r="G2423" t="s">
        <v>20</v>
      </c>
      <c r="H2423" s="3">
        <v>45.000000000000007</v>
      </c>
      <c r="I2423" s="5">
        <v>875</v>
      </c>
      <c r="J2423" s="3">
        <v>39375.000000000007</v>
      </c>
      <c r="K2423" s="3">
        <v>15750.000000000004</v>
      </c>
      <c r="L2423" s="4">
        <v>0.4</v>
      </c>
      <c r="M2423" t="s">
        <v>809</v>
      </c>
      <c r="N2423">
        <v>2021</v>
      </c>
      <c r="O2423">
        <v>10</v>
      </c>
      <c r="P2423">
        <v>4</v>
      </c>
      <c r="Q2423" t="str">
        <f>TEXT(DATE(2024, sales[[#This Row],[month]], 1), "MMMM")</f>
        <v>October</v>
      </c>
      <c r="R2423" s="4">
        <f t="shared" si="37"/>
        <v>0.25000000000000011</v>
      </c>
    </row>
    <row r="2424" spans="1:18" x14ac:dyDescent="0.25">
      <c r="A2424" t="s">
        <v>96</v>
      </c>
      <c r="B2424" s="5">
        <v>1185732</v>
      </c>
      <c r="C2424" s="6" t="s">
        <v>452</v>
      </c>
      <c r="D2424" t="s">
        <v>680</v>
      </c>
      <c r="E2424" t="s">
        <v>820</v>
      </c>
      <c r="F2424" t="s">
        <v>821</v>
      </c>
      <c r="G2424" t="s">
        <v>23</v>
      </c>
      <c r="H2424" s="3">
        <v>35.000000000000007</v>
      </c>
      <c r="I2424" s="5">
        <v>700</v>
      </c>
      <c r="J2424" s="3">
        <v>24500.000000000004</v>
      </c>
      <c r="K2424" s="3">
        <v>8575</v>
      </c>
      <c r="L2424" s="4">
        <v>0.35</v>
      </c>
      <c r="M2424" t="s">
        <v>809</v>
      </c>
      <c r="N2424">
        <v>2021</v>
      </c>
      <c r="O2424">
        <v>10</v>
      </c>
      <c r="P2424">
        <v>4</v>
      </c>
      <c r="Q2424" t="str">
        <f>TEXT(DATE(2024, sales[[#This Row],[month]], 1), "MMMM")</f>
        <v>October</v>
      </c>
      <c r="R2424" s="4">
        <f t="shared" si="37"/>
        <v>-0.37777777777777782</v>
      </c>
    </row>
    <row r="2425" spans="1:18" x14ac:dyDescent="0.25">
      <c r="A2425" t="s">
        <v>96</v>
      </c>
      <c r="B2425" s="5">
        <v>1185732</v>
      </c>
      <c r="C2425" s="6" t="s">
        <v>452</v>
      </c>
      <c r="D2425" t="s">
        <v>680</v>
      </c>
      <c r="E2425" t="s">
        <v>820</v>
      </c>
      <c r="F2425" t="s">
        <v>821</v>
      </c>
      <c r="G2425" t="s">
        <v>25</v>
      </c>
      <c r="H2425" s="3">
        <v>35.000000000000007</v>
      </c>
      <c r="I2425" s="5">
        <v>575</v>
      </c>
      <c r="J2425" s="3">
        <v>20125.000000000004</v>
      </c>
      <c r="K2425" s="3">
        <v>8050.0000000000018</v>
      </c>
      <c r="L2425" s="4">
        <v>0.4</v>
      </c>
      <c r="M2425" t="s">
        <v>809</v>
      </c>
      <c r="N2425">
        <v>2021</v>
      </c>
      <c r="O2425">
        <v>10</v>
      </c>
      <c r="P2425">
        <v>4</v>
      </c>
      <c r="Q2425" t="str">
        <f>TEXT(DATE(2024, sales[[#This Row],[month]], 1), "MMMM")</f>
        <v>October</v>
      </c>
      <c r="R2425" s="4">
        <f t="shared" si="37"/>
        <v>-0.17857142857142855</v>
      </c>
    </row>
    <row r="2426" spans="1:18" x14ac:dyDescent="0.25">
      <c r="A2426" t="s">
        <v>96</v>
      </c>
      <c r="B2426" s="5">
        <v>1185732</v>
      </c>
      <c r="C2426" s="6" t="s">
        <v>452</v>
      </c>
      <c r="D2426" t="s">
        <v>680</v>
      </c>
      <c r="E2426" t="s">
        <v>820</v>
      </c>
      <c r="F2426" t="s">
        <v>821</v>
      </c>
      <c r="G2426" t="s">
        <v>27</v>
      </c>
      <c r="H2426" s="3">
        <v>35.000000000000007</v>
      </c>
      <c r="I2426" s="5">
        <v>550</v>
      </c>
      <c r="J2426" s="3">
        <v>19250.000000000004</v>
      </c>
      <c r="K2426" s="3">
        <v>7700.0000000000018</v>
      </c>
      <c r="L2426" s="4">
        <v>0.4</v>
      </c>
      <c r="M2426" t="s">
        <v>809</v>
      </c>
      <c r="N2426">
        <v>2021</v>
      </c>
      <c r="O2426">
        <v>10</v>
      </c>
      <c r="P2426">
        <v>4</v>
      </c>
      <c r="Q2426" t="str">
        <f>TEXT(DATE(2024, sales[[#This Row],[month]], 1), "MMMM")</f>
        <v>October</v>
      </c>
      <c r="R2426" s="4">
        <f t="shared" si="37"/>
        <v>-4.3478260869565209E-2</v>
      </c>
    </row>
    <row r="2427" spans="1:18" x14ac:dyDescent="0.25">
      <c r="A2427" t="s">
        <v>96</v>
      </c>
      <c r="B2427" s="5">
        <v>1185732</v>
      </c>
      <c r="C2427" s="6" t="s">
        <v>452</v>
      </c>
      <c r="D2427" t="s">
        <v>680</v>
      </c>
      <c r="E2427" t="s">
        <v>820</v>
      </c>
      <c r="F2427" t="s">
        <v>821</v>
      </c>
      <c r="G2427" t="s">
        <v>29</v>
      </c>
      <c r="H2427" s="3">
        <v>45.000000000000007</v>
      </c>
      <c r="I2427" s="5">
        <v>550</v>
      </c>
      <c r="J2427" s="3">
        <v>24750.000000000004</v>
      </c>
      <c r="K2427" s="3">
        <v>8662.5</v>
      </c>
      <c r="L2427" s="4">
        <v>0.35</v>
      </c>
      <c r="M2427" t="s">
        <v>809</v>
      </c>
      <c r="N2427">
        <v>2021</v>
      </c>
      <c r="O2427">
        <v>10</v>
      </c>
      <c r="P2427">
        <v>4</v>
      </c>
      <c r="Q2427" t="str">
        <f>TEXT(DATE(2024, sales[[#This Row],[month]], 1), "MMMM")</f>
        <v>October</v>
      </c>
      <c r="R2427" s="4">
        <f t="shared" si="37"/>
        <v>0.28571428571428564</v>
      </c>
    </row>
    <row r="2428" spans="1:18" x14ac:dyDescent="0.25">
      <c r="A2428" t="s">
        <v>96</v>
      </c>
      <c r="B2428" s="5">
        <v>1185732</v>
      </c>
      <c r="C2428" s="6" t="s">
        <v>452</v>
      </c>
      <c r="D2428" t="s">
        <v>680</v>
      </c>
      <c r="E2428" t="s">
        <v>820</v>
      </c>
      <c r="F2428" t="s">
        <v>821</v>
      </c>
      <c r="G2428" t="s">
        <v>31</v>
      </c>
      <c r="H2428" s="3">
        <v>50</v>
      </c>
      <c r="I2428" s="5">
        <v>675</v>
      </c>
      <c r="J2428" s="3">
        <v>33750</v>
      </c>
      <c r="K2428" s="3">
        <v>16875</v>
      </c>
      <c r="L2428" s="4">
        <v>0.5</v>
      </c>
      <c r="M2428" t="s">
        <v>809</v>
      </c>
      <c r="N2428">
        <v>2021</v>
      </c>
      <c r="O2428">
        <v>10</v>
      </c>
      <c r="P2428">
        <v>4</v>
      </c>
      <c r="Q2428" t="str">
        <f>TEXT(DATE(2024, sales[[#This Row],[month]], 1), "MMMM")</f>
        <v>October</v>
      </c>
      <c r="R2428" s="4">
        <f t="shared" si="37"/>
        <v>0.36363636363636342</v>
      </c>
    </row>
    <row r="2429" spans="1:18" x14ac:dyDescent="0.25">
      <c r="A2429" t="s">
        <v>96</v>
      </c>
      <c r="B2429" s="5">
        <v>1185732</v>
      </c>
      <c r="C2429" s="6" t="s">
        <v>484</v>
      </c>
      <c r="D2429" t="s">
        <v>680</v>
      </c>
      <c r="E2429" t="s">
        <v>820</v>
      </c>
      <c r="F2429" t="s">
        <v>821</v>
      </c>
      <c r="G2429" t="s">
        <v>20</v>
      </c>
      <c r="H2429" s="3">
        <v>45.000000000000007</v>
      </c>
      <c r="I2429" s="5">
        <v>825</v>
      </c>
      <c r="J2429" s="3">
        <v>37125.000000000007</v>
      </c>
      <c r="K2429" s="3">
        <v>14850.000000000004</v>
      </c>
      <c r="L2429" s="4">
        <v>0.4</v>
      </c>
      <c r="M2429" t="s">
        <v>809</v>
      </c>
      <c r="N2429">
        <v>2021</v>
      </c>
      <c r="O2429">
        <v>11</v>
      </c>
      <c r="P2429">
        <v>3</v>
      </c>
      <c r="Q2429" t="str">
        <f>TEXT(DATE(2024, sales[[#This Row],[month]], 1), "MMMM")</f>
        <v>November</v>
      </c>
      <c r="R2429" s="4">
        <f t="shared" si="37"/>
        <v>0.10000000000000021</v>
      </c>
    </row>
    <row r="2430" spans="1:18" x14ac:dyDescent="0.25">
      <c r="A2430" t="s">
        <v>96</v>
      </c>
      <c r="B2430" s="5">
        <v>1185732</v>
      </c>
      <c r="C2430" s="6" t="s">
        <v>484</v>
      </c>
      <c r="D2430" t="s">
        <v>680</v>
      </c>
      <c r="E2430" t="s">
        <v>820</v>
      </c>
      <c r="F2430" t="s">
        <v>821</v>
      </c>
      <c r="G2430" t="s">
        <v>23</v>
      </c>
      <c r="H2430" s="3">
        <v>35.000000000000007</v>
      </c>
      <c r="I2430" s="5">
        <v>650</v>
      </c>
      <c r="J2430" s="3">
        <v>22750.000000000004</v>
      </c>
      <c r="K2430" s="3">
        <v>7962.5000000000009</v>
      </c>
      <c r="L2430" s="4">
        <v>0.35</v>
      </c>
      <c r="M2430" t="s">
        <v>809</v>
      </c>
      <c r="N2430">
        <v>2021</v>
      </c>
      <c r="O2430">
        <v>11</v>
      </c>
      <c r="P2430">
        <v>3</v>
      </c>
      <c r="Q2430" t="str">
        <f>TEXT(DATE(2024, sales[[#This Row],[month]], 1), "MMMM")</f>
        <v>November</v>
      </c>
      <c r="R2430" s="4">
        <f t="shared" si="37"/>
        <v>-0.38720538720538722</v>
      </c>
    </row>
    <row r="2431" spans="1:18" x14ac:dyDescent="0.25">
      <c r="A2431" t="s">
        <v>96</v>
      </c>
      <c r="B2431" s="5">
        <v>1185732</v>
      </c>
      <c r="C2431" s="6" t="s">
        <v>484</v>
      </c>
      <c r="D2431" t="s">
        <v>680</v>
      </c>
      <c r="E2431" t="s">
        <v>820</v>
      </c>
      <c r="F2431" t="s">
        <v>821</v>
      </c>
      <c r="G2431" t="s">
        <v>25</v>
      </c>
      <c r="H2431" s="3">
        <v>40.000000000000014</v>
      </c>
      <c r="I2431" s="5">
        <v>595</v>
      </c>
      <c r="J2431" s="3">
        <v>23800.000000000007</v>
      </c>
      <c r="K2431" s="3">
        <v>9520.0000000000036</v>
      </c>
      <c r="L2431" s="4">
        <v>0.4</v>
      </c>
      <c r="M2431" t="s">
        <v>809</v>
      </c>
      <c r="N2431">
        <v>2021</v>
      </c>
      <c r="O2431">
        <v>11</v>
      </c>
      <c r="P2431">
        <v>3</v>
      </c>
      <c r="Q2431" t="str">
        <f>TEXT(DATE(2024, sales[[#This Row],[month]], 1), "MMMM")</f>
        <v>November</v>
      </c>
      <c r="R2431" s="4">
        <f t="shared" si="37"/>
        <v>4.6153846153846309E-2</v>
      </c>
    </row>
    <row r="2432" spans="1:18" x14ac:dyDescent="0.25">
      <c r="A2432" t="s">
        <v>96</v>
      </c>
      <c r="B2432" s="5">
        <v>1185732</v>
      </c>
      <c r="C2432" s="6" t="s">
        <v>484</v>
      </c>
      <c r="D2432" t="s">
        <v>680</v>
      </c>
      <c r="E2432" t="s">
        <v>820</v>
      </c>
      <c r="F2432" t="s">
        <v>821</v>
      </c>
      <c r="G2432" t="s">
        <v>27</v>
      </c>
      <c r="H2432" s="3">
        <v>60.000000000000021</v>
      </c>
      <c r="I2432" s="5">
        <v>650</v>
      </c>
      <c r="J2432" s="3">
        <v>39000.000000000015</v>
      </c>
      <c r="K2432" s="3">
        <v>15600.000000000007</v>
      </c>
      <c r="L2432" s="4">
        <v>0.4</v>
      </c>
      <c r="M2432" t="s">
        <v>809</v>
      </c>
      <c r="N2432">
        <v>2021</v>
      </c>
      <c r="O2432">
        <v>11</v>
      </c>
      <c r="P2432">
        <v>3</v>
      </c>
      <c r="Q2432" t="str">
        <f>TEXT(DATE(2024, sales[[#This Row],[month]], 1), "MMMM")</f>
        <v>November</v>
      </c>
      <c r="R2432" s="4">
        <f t="shared" si="37"/>
        <v>0.63865546218487401</v>
      </c>
    </row>
    <row r="2433" spans="1:18" x14ac:dyDescent="0.25">
      <c r="A2433" t="s">
        <v>96</v>
      </c>
      <c r="B2433" s="5">
        <v>1185732</v>
      </c>
      <c r="C2433" s="6" t="s">
        <v>484</v>
      </c>
      <c r="D2433" t="s">
        <v>680</v>
      </c>
      <c r="E2433" t="s">
        <v>820</v>
      </c>
      <c r="F2433" t="s">
        <v>821</v>
      </c>
      <c r="G2433" t="s">
        <v>29</v>
      </c>
      <c r="H2433" s="3">
        <v>75.000000000000014</v>
      </c>
      <c r="I2433" s="5">
        <v>625</v>
      </c>
      <c r="J2433" s="3">
        <v>46875.000000000007</v>
      </c>
      <c r="K2433" s="3">
        <v>16406.25</v>
      </c>
      <c r="L2433" s="4">
        <v>0.35</v>
      </c>
      <c r="M2433" t="s">
        <v>809</v>
      </c>
      <c r="N2433">
        <v>2021</v>
      </c>
      <c r="O2433">
        <v>11</v>
      </c>
      <c r="P2433">
        <v>3</v>
      </c>
      <c r="Q2433" t="str">
        <f>TEXT(DATE(2024, sales[[#This Row],[month]], 1), "MMMM")</f>
        <v>November</v>
      </c>
      <c r="R2433" s="4">
        <f t="shared" si="37"/>
        <v>0.20192307692307665</v>
      </c>
    </row>
    <row r="2434" spans="1:18" x14ac:dyDescent="0.25">
      <c r="A2434" t="s">
        <v>96</v>
      </c>
      <c r="B2434" s="5">
        <v>1185732</v>
      </c>
      <c r="C2434" s="6" t="s">
        <v>484</v>
      </c>
      <c r="D2434" t="s">
        <v>680</v>
      </c>
      <c r="E2434" t="s">
        <v>820</v>
      </c>
      <c r="F2434" t="s">
        <v>821</v>
      </c>
      <c r="G2434" t="s">
        <v>31</v>
      </c>
      <c r="H2434" s="3">
        <v>75</v>
      </c>
      <c r="I2434" s="5">
        <v>725</v>
      </c>
      <c r="J2434" s="3">
        <v>54375</v>
      </c>
      <c r="K2434" s="3">
        <v>27187.5</v>
      </c>
      <c r="L2434" s="4">
        <v>0.5</v>
      </c>
      <c r="M2434" t="s">
        <v>809</v>
      </c>
      <c r="N2434">
        <v>2021</v>
      </c>
      <c r="O2434">
        <v>11</v>
      </c>
      <c r="P2434">
        <v>3</v>
      </c>
      <c r="Q2434" t="str">
        <f>TEXT(DATE(2024, sales[[#This Row],[month]], 1), "MMMM")</f>
        <v>November</v>
      </c>
      <c r="R2434" s="4">
        <f t="shared" ref="R2434:R2497" si="38">IFERROR((J2434-J2433)/J2433, 0)</f>
        <v>0.15999999999999981</v>
      </c>
    </row>
    <row r="2435" spans="1:18" x14ac:dyDescent="0.25">
      <c r="A2435" t="s">
        <v>96</v>
      </c>
      <c r="B2435" s="5">
        <v>1185732</v>
      </c>
      <c r="C2435" s="6" t="s">
        <v>513</v>
      </c>
      <c r="D2435" t="s">
        <v>680</v>
      </c>
      <c r="E2435" t="s">
        <v>820</v>
      </c>
      <c r="F2435" t="s">
        <v>821</v>
      </c>
      <c r="G2435" t="s">
        <v>20</v>
      </c>
      <c r="H2435" s="3">
        <v>70</v>
      </c>
      <c r="I2435" s="5">
        <v>975</v>
      </c>
      <c r="J2435" s="3">
        <v>68250</v>
      </c>
      <c r="K2435" s="3">
        <v>27300</v>
      </c>
      <c r="L2435" s="4">
        <v>0.4</v>
      </c>
      <c r="M2435" t="s">
        <v>809</v>
      </c>
      <c r="N2435">
        <v>2021</v>
      </c>
      <c r="O2435">
        <v>12</v>
      </c>
      <c r="P2435">
        <v>2</v>
      </c>
      <c r="Q2435" t="str">
        <f>TEXT(DATE(2024, sales[[#This Row],[month]], 1), "MMMM")</f>
        <v>December</v>
      </c>
      <c r="R2435" s="4">
        <f t="shared" si="38"/>
        <v>0.25517241379310346</v>
      </c>
    </row>
    <row r="2436" spans="1:18" x14ac:dyDescent="0.25">
      <c r="A2436" t="s">
        <v>96</v>
      </c>
      <c r="B2436" s="5">
        <v>1185732</v>
      </c>
      <c r="C2436" s="6" t="s">
        <v>513</v>
      </c>
      <c r="D2436" t="s">
        <v>680</v>
      </c>
      <c r="E2436" t="s">
        <v>820</v>
      </c>
      <c r="F2436" t="s">
        <v>821</v>
      </c>
      <c r="G2436" t="s">
        <v>23</v>
      </c>
      <c r="H2436" s="3">
        <v>60.000000000000007</v>
      </c>
      <c r="I2436" s="5">
        <v>775</v>
      </c>
      <c r="J2436" s="3">
        <v>46500.000000000007</v>
      </c>
      <c r="K2436" s="3">
        <v>16275.000000000002</v>
      </c>
      <c r="L2436" s="4">
        <v>0.35</v>
      </c>
      <c r="M2436" t="s">
        <v>809</v>
      </c>
      <c r="N2436">
        <v>2021</v>
      </c>
      <c r="O2436">
        <v>12</v>
      </c>
      <c r="P2436">
        <v>2</v>
      </c>
      <c r="Q2436" t="str">
        <f>TEXT(DATE(2024, sales[[#This Row],[month]], 1), "MMMM")</f>
        <v>December</v>
      </c>
      <c r="R2436" s="4">
        <f t="shared" si="38"/>
        <v>-0.31868131868131855</v>
      </c>
    </row>
    <row r="2437" spans="1:18" x14ac:dyDescent="0.25">
      <c r="A2437" t="s">
        <v>787</v>
      </c>
      <c r="B2437" s="5">
        <v>1185732</v>
      </c>
      <c r="C2437" s="6" t="s">
        <v>513</v>
      </c>
      <c r="D2437" t="s">
        <v>680</v>
      </c>
      <c r="E2437" t="s">
        <v>820</v>
      </c>
      <c r="F2437" t="s">
        <v>821</v>
      </c>
      <c r="G2437" t="s">
        <v>25</v>
      </c>
      <c r="H2437" s="3">
        <v>60.000000000000007</v>
      </c>
      <c r="I2437" s="5">
        <v>725</v>
      </c>
      <c r="J2437" s="3">
        <v>43500.000000000007</v>
      </c>
      <c r="K2437" s="3">
        <v>17400.000000000004</v>
      </c>
      <c r="L2437" s="4">
        <v>0.4</v>
      </c>
      <c r="M2437" t="s">
        <v>809</v>
      </c>
      <c r="N2437">
        <v>2021</v>
      </c>
      <c r="O2437">
        <v>12</v>
      </c>
      <c r="P2437">
        <v>2</v>
      </c>
      <c r="Q2437" t="str">
        <f>TEXT(DATE(2024, sales[[#This Row],[month]], 1), "MMMM")</f>
        <v>December</v>
      </c>
      <c r="R2437" s="4">
        <f t="shared" si="38"/>
        <v>-6.4516129032258049E-2</v>
      </c>
    </row>
    <row r="2438" spans="1:18" x14ac:dyDescent="0.25">
      <c r="A2438" t="s">
        <v>787</v>
      </c>
      <c r="B2438" s="5">
        <v>1185732</v>
      </c>
      <c r="C2438" s="6" t="s">
        <v>513</v>
      </c>
      <c r="D2438" t="s">
        <v>680</v>
      </c>
      <c r="E2438" t="s">
        <v>820</v>
      </c>
      <c r="F2438" t="s">
        <v>821</v>
      </c>
      <c r="G2438" t="s">
        <v>27</v>
      </c>
      <c r="H2438" s="3">
        <v>60.000000000000007</v>
      </c>
      <c r="I2438" s="5">
        <v>675</v>
      </c>
      <c r="J2438" s="3">
        <v>40500.000000000007</v>
      </c>
      <c r="K2438" s="3">
        <v>16200.000000000004</v>
      </c>
      <c r="L2438" s="4">
        <v>0.4</v>
      </c>
      <c r="M2438" t="s">
        <v>809</v>
      </c>
      <c r="N2438">
        <v>2021</v>
      </c>
      <c r="O2438">
        <v>12</v>
      </c>
      <c r="P2438">
        <v>2</v>
      </c>
      <c r="Q2438" t="str">
        <f>TEXT(DATE(2024, sales[[#This Row],[month]], 1), "MMMM")</f>
        <v>December</v>
      </c>
      <c r="R2438" s="4">
        <f t="shared" si="38"/>
        <v>-6.8965517241379296E-2</v>
      </c>
    </row>
    <row r="2439" spans="1:18" x14ac:dyDescent="0.25">
      <c r="A2439" t="s">
        <v>787</v>
      </c>
      <c r="B2439" s="5">
        <v>1185732</v>
      </c>
      <c r="C2439" s="6" t="s">
        <v>513</v>
      </c>
      <c r="D2439" t="s">
        <v>680</v>
      </c>
      <c r="E2439" t="s">
        <v>820</v>
      </c>
      <c r="F2439" t="s">
        <v>821</v>
      </c>
      <c r="G2439" t="s">
        <v>29</v>
      </c>
      <c r="H2439" s="3">
        <v>70</v>
      </c>
      <c r="I2439" s="5">
        <v>675</v>
      </c>
      <c r="J2439" s="3">
        <v>47250</v>
      </c>
      <c r="K2439" s="3">
        <v>16537.5</v>
      </c>
      <c r="L2439" s="4">
        <v>0.35</v>
      </c>
      <c r="M2439" t="s">
        <v>809</v>
      </c>
      <c r="N2439">
        <v>2021</v>
      </c>
      <c r="O2439">
        <v>12</v>
      </c>
      <c r="P2439">
        <v>2</v>
      </c>
      <c r="Q2439" t="str">
        <f>TEXT(DATE(2024, sales[[#This Row],[month]], 1), "MMMM")</f>
        <v>December</v>
      </c>
      <c r="R2439" s="4">
        <f t="shared" si="38"/>
        <v>0.16666666666666646</v>
      </c>
    </row>
    <row r="2440" spans="1:18" x14ac:dyDescent="0.25">
      <c r="A2440" t="s">
        <v>787</v>
      </c>
      <c r="B2440" s="5">
        <v>1185732</v>
      </c>
      <c r="C2440" s="6" t="s">
        <v>513</v>
      </c>
      <c r="D2440" t="s">
        <v>680</v>
      </c>
      <c r="E2440" t="s">
        <v>820</v>
      </c>
      <c r="F2440" t="s">
        <v>821</v>
      </c>
      <c r="G2440" t="s">
        <v>31</v>
      </c>
      <c r="H2440" s="3">
        <v>75</v>
      </c>
      <c r="I2440" s="5">
        <v>775</v>
      </c>
      <c r="J2440" s="3">
        <v>58125</v>
      </c>
      <c r="K2440" s="3">
        <v>29062.5</v>
      </c>
      <c r="L2440" s="4">
        <v>0.5</v>
      </c>
      <c r="M2440" t="s">
        <v>809</v>
      </c>
      <c r="N2440">
        <v>2021</v>
      </c>
      <c r="O2440">
        <v>12</v>
      </c>
      <c r="P2440">
        <v>2</v>
      </c>
      <c r="Q2440" t="str">
        <f>TEXT(DATE(2024, sales[[#This Row],[month]], 1), "MMMM")</f>
        <v>December</v>
      </c>
      <c r="R2440" s="4">
        <f t="shared" si="38"/>
        <v>0.23015873015873015</v>
      </c>
    </row>
    <row r="2441" spans="1:18" x14ac:dyDescent="0.25">
      <c r="A2441" t="s">
        <v>787</v>
      </c>
      <c r="B2441" s="5">
        <v>1185732</v>
      </c>
      <c r="C2441" s="6" t="s">
        <v>213</v>
      </c>
      <c r="D2441" t="s">
        <v>680</v>
      </c>
      <c r="E2441" t="s">
        <v>820</v>
      </c>
      <c r="F2441" t="s">
        <v>821</v>
      </c>
      <c r="G2441" t="s">
        <v>20</v>
      </c>
      <c r="H2441" s="3">
        <v>35</v>
      </c>
      <c r="I2441" s="5">
        <v>775</v>
      </c>
      <c r="J2441" s="3">
        <v>27125</v>
      </c>
      <c r="K2441" s="3">
        <v>10850</v>
      </c>
      <c r="L2441" s="4">
        <v>0.4</v>
      </c>
      <c r="M2441" t="s">
        <v>809</v>
      </c>
      <c r="N2441">
        <v>2021</v>
      </c>
      <c r="O2441">
        <v>1</v>
      </c>
      <c r="P2441">
        <v>13</v>
      </c>
      <c r="Q2441" t="str">
        <f>TEXT(DATE(2024, sales[[#This Row],[month]], 1), "MMMM")</f>
        <v>January</v>
      </c>
      <c r="R2441" s="4">
        <f t="shared" si="38"/>
        <v>-0.53333333333333333</v>
      </c>
    </row>
    <row r="2442" spans="1:18" x14ac:dyDescent="0.25">
      <c r="A2442" t="s">
        <v>787</v>
      </c>
      <c r="B2442" s="5">
        <v>1185732</v>
      </c>
      <c r="C2442" s="6" t="s">
        <v>213</v>
      </c>
      <c r="D2442" t="s">
        <v>680</v>
      </c>
      <c r="E2442" t="s">
        <v>820</v>
      </c>
      <c r="F2442" t="s">
        <v>821</v>
      </c>
      <c r="G2442" t="s">
        <v>23</v>
      </c>
      <c r="H2442" s="3">
        <v>35</v>
      </c>
      <c r="I2442" s="5">
        <v>575</v>
      </c>
      <c r="J2442" s="3">
        <v>20125</v>
      </c>
      <c r="K2442" s="3">
        <v>7043.75</v>
      </c>
      <c r="L2442" s="4">
        <v>0.35</v>
      </c>
      <c r="M2442" t="s">
        <v>809</v>
      </c>
      <c r="N2442">
        <v>2021</v>
      </c>
      <c r="O2442">
        <v>1</v>
      </c>
      <c r="P2442">
        <v>13</v>
      </c>
      <c r="Q2442" t="str">
        <f>TEXT(DATE(2024, sales[[#This Row],[month]], 1), "MMMM")</f>
        <v>January</v>
      </c>
      <c r="R2442" s="4">
        <f t="shared" si="38"/>
        <v>-0.25806451612903225</v>
      </c>
    </row>
    <row r="2443" spans="1:18" x14ac:dyDescent="0.25">
      <c r="A2443" t="s">
        <v>787</v>
      </c>
      <c r="B2443" s="5">
        <v>1185732</v>
      </c>
      <c r="C2443" s="6" t="s">
        <v>213</v>
      </c>
      <c r="D2443" t="s">
        <v>680</v>
      </c>
      <c r="E2443" t="s">
        <v>820</v>
      </c>
      <c r="F2443" t="s">
        <v>821</v>
      </c>
      <c r="G2443" t="s">
        <v>25</v>
      </c>
      <c r="H2443" s="3">
        <v>25.000000000000007</v>
      </c>
      <c r="I2443" s="5">
        <v>575</v>
      </c>
      <c r="J2443" s="3">
        <v>14375.000000000004</v>
      </c>
      <c r="K2443" s="3">
        <v>5750.0000000000018</v>
      </c>
      <c r="L2443" s="4">
        <v>0.4</v>
      </c>
      <c r="M2443" t="s">
        <v>809</v>
      </c>
      <c r="N2443">
        <v>2021</v>
      </c>
      <c r="O2443">
        <v>1</v>
      </c>
      <c r="P2443">
        <v>13</v>
      </c>
      <c r="Q2443" t="str">
        <f>TEXT(DATE(2024, sales[[#This Row],[month]], 1), "MMMM")</f>
        <v>January</v>
      </c>
      <c r="R2443" s="4">
        <f t="shared" si="38"/>
        <v>-0.28571428571428553</v>
      </c>
    </row>
    <row r="2444" spans="1:18" x14ac:dyDescent="0.25">
      <c r="A2444" t="s">
        <v>787</v>
      </c>
      <c r="B2444" s="5">
        <v>1185732</v>
      </c>
      <c r="C2444" s="6" t="s">
        <v>213</v>
      </c>
      <c r="D2444" t="s">
        <v>680</v>
      </c>
      <c r="E2444" t="s">
        <v>820</v>
      </c>
      <c r="F2444" t="s">
        <v>821</v>
      </c>
      <c r="G2444" t="s">
        <v>27</v>
      </c>
      <c r="H2444" s="3">
        <v>30</v>
      </c>
      <c r="I2444" s="5">
        <v>425</v>
      </c>
      <c r="J2444" s="3">
        <v>12750</v>
      </c>
      <c r="K2444" s="3">
        <v>5100</v>
      </c>
      <c r="L2444" s="4">
        <v>0.4</v>
      </c>
      <c r="M2444" t="s">
        <v>809</v>
      </c>
      <c r="N2444">
        <v>2021</v>
      </c>
      <c r="O2444">
        <v>1</v>
      </c>
      <c r="P2444">
        <v>13</v>
      </c>
      <c r="Q2444" t="str">
        <f>TEXT(DATE(2024, sales[[#This Row],[month]], 1), "MMMM")</f>
        <v>January</v>
      </c>
      <c r="R2444" s="4">
        <f t="shared" si="38"/>
        <v>-0.11304347826086979</v>
      </c>
    </row>
    <row r="2445" spans="1:18" x14ac:dyDescent="0.25">
      <c r="A2445" t="s">
        <v>787</v>
      </c>
      <c r="B2445" s="5">
        <v>1185732</v>
      </c>
      <c r="C2445" s="6" t="s">
        <v>213</v>
      </c>
      <c r="D2445" t="s">
        <v>680</v>
      </c>
      <c r="E2445" t="s">
        <v>820</v>
      </c>
      <c r="F2445" t="s">
        <v>821</v>
      </c>
      <c r="G2445" t="s">
        <v>29</v>
      </c>
      <c r="H2445" s="3">
        <v>45</v>
      </c>
      <c r="I2445" s="5">
        <v>475</v>
      </c>
      <c r="J2445" s="3">
        <v>21375</v>
      </c>
      <c r="K2445" s="3">
        <v>7481.2499999999991</v>
      </c>
      <c r="L2445" s="4">
        <v>0.35</v>
      </c>
      <c r="M2445" t="s">
        <v>809</v>
      </c>
      <c r="N2445">
        <v>2021</v>
      </c>
      <c r="O2445">
        <v>1</v>
      </c>
      <c r="P2445">
        <v>13</v>
      </c>
      <c r="Q2445" t="str">
        <f>TEXT(DATE(2024, sales[[#This Row],[month]], 1), "MMMM")</f>
        <v>January</v>
      </c>
      <c r="R2445" s="4">
        <f t="shared" si="38"/>
        <v>0.67647058823529416</v>
      </c>
    </row>
    <row r="2446" spans="1:18" x14ac:dyDescent="0.25">
      <c r="A2446" t="s">
        <v>787</v>
      </c>
      <c r="B2446" s="5">
        <v>1185732</v>
      </c>
      <c r="C2446" s="6" t="s">
        <v>213</v>
      </c>
      <c r="D2446" t="s">
        <v>680</v>
      </c>
      <c r="E2446" t="s">
        <v>820</v>
      </c>
      <c r="F2446" t="s">
        <v>821</v>
      </c>
      <c r="G2446" t="s">
        <v>31</v>
      </c>
      <c r="H2446" s="3">
        <v>35</v>
      </c>
      <c r="I2446" s="5">
        <v>575</v>
      </c>
      <c r="J2446" s="3">
        <v>20125</v>
      </c>
      <c r="K2446" s="3">
        <v>10062.5</v>
      </c>
      <c r="L2446" s="4">
        <v>0.5</v>
      </c>
      <c r="M2446" t="s">
        <v>809</v>
      </c>
      <c r="N2446">
        <v>2021</v>
      </c>
      <c r="O2446">
        <v>1</v>
      </c>
      <c r="P2446">
        <v>13</v>
      </c>
      <c r="Q2446" t="str">
        <f>TEXT(DATE(2024, sales[[#This Row],[month]], 1), "MMMM")</f>
        <v>January</v>
      </c>
      <c r="R2446" s="4">
        <f t="shared" si="38"/>
        <v>-5.8479532163742687E-2</v>
      </c>
    </row>
    <row r="2447" spans="1:18" x14ac:dyDescent="0.25">
      <c r="A2447" t="s">
        <v>787</v>
      </c>
      <c r="B2447" s="5">
        <v>1185732</v>
      </c>
      <c r="C2447" s="6" t="s">
        <v>242</v>
      </c>
      <c r="D2447" t="s">
        <v>680</v>
      </c>
      <c r="E2447" t="s">
        <v>820</v>
      </c>
      <c r="F2447" t="s">
        <v>821</v>
      </c>
      <c r="G2447" t="s">
        <v>20</v>
      </c>
      <c r="H2447" s="3">
        <v>35</v>
      </c>
      <c r="I2447" s="5">
        <v>825</v>
      </c>
      <c r="J2447" s="3">
        <v>28875</v>
      </c>
      <c r="K2447" s="3">
        <v>11550</v>
      </c>
      <c r="L2447" s="4">
        <v>0.4</v>
      </c>
      <c r="M2447" t="s">
        <v>809</v>
      </c>
      <c r="N2447">
        <v>2021</v>
      </c>
      <c r="O2447">
        <v>2</v>
      </c>
      <c r="P2447">
        <v>11</v>
      </c>
      <c r="Q2447" t="str">
        <f>TEXT(DATE(2024, sales[[#This Row],[month]], 1), "MMMM")</f>
        <v>February</v>
      </c>
      <c r="R2447" s="4">
        <f t="shared" si="38"/>
        <v>0.43478260869565216</v>
      </c>
    </row>
    <row r="2448" spans="1:18" x14ac:dyDescent="0.25">
      <c r="A2448" t="s">
        <v>787</v>
      </c>
      <c r="B2448" s="5">
        <v>1185732</v>
      </c>
      <c r="C2448" s="6" t="s">
        <v>242</v>
      </c>
      <c r="D2448" t="s">
        <v>680</v>
      </c>
      <c r="E2448" t="s">
        <v>820</v>
      </c>
      <c r="F2448" t="s">
        <v>821</v>
      </c>
      <c r="G2448" t="s">
        <v>23</v>
      </c>
      <c r="H2448" s="3">
        <v>35</v>
      </c>
      <c r="I2448" s="5">
        <v>475</v>
      </c>
      <c r="J2448" s="3">
        <v>16625</v>
      </c>
      <c r="K2448" s="3">
        <v>5818.75</v>
      </c>
      <c r="L2448" s="4">
        <v>0.35</v>
      </c>
      <c r="M2448" t="s">
        <v>809</v>
      </c>
      <c r="N2448">
        <v>2021</v>
      </c>
      <c r="O2448">
        <v>2</v>
      </c>
      <c r="P2448">
        <v>11</v>
      </c>
      <c r="Q2448" t="str">
        <f>TEXT(DATE(2024, sales[[#This Row],[month]], 1), "MMMM")</f>
        <v>February</v>
      </c>
      <c r="R2448" s="4">
        <f t="shared" si="38"/>
        <v>-0.42424242424242425</v>
      </c>
    </row>
    <row r="2449" spans="1:18" x14ac:dyDescent="0.25">
      <c r="A2449" t="s">
        <v>787</v>
      </c>
      <c r="B2449" s="5">
        <v>1185732</v>
      </c>
      <c r="C2449" s="6" t="s">
        <v>242</v>
      </c>
      <c r="D2449" t="s">
        <v>680</v>
      </c>
      <c r="E2449" t="s">
        <v>820</v>
      </c>
      <c r="F2449" t="s">
        <v>821</v>
      </c>
      <c r="G2449" t="s">
        <v>25</v>
      </c>
      <c r="H2449" s="3">
        <v>25.000000000000007</v>
      </c>
      <c r="I2449" s="5">
        <v>525</v>
      </c>
      <c r="J2449" s="3">
        <v>13125.000000000004</v>
      </c>
      <c r="K2449" s="3">
        <v>5250.0000000000018</v>
      </c>
      <c r="L2449" s="4">
        <v>0.4</v>
      </c>
      <c r="M2449" t="s">
        <v>809</v>
      </c>
      <c r="N2449">
        <v>2021</v>
      </c>
      <c r="O2449">
        <v>2</v>
      </c>
      <c r="P2449">
        <v>11</v>
      </c>
      <c r="Q2449" t="str">
        <f>TEXT(DATE(2024, sales[[#This Row],[month]], 1), "MMMM")</f>
        <v>February</v>
      </c>
      <c r="R2449" s="4">
        <f t="shared" si="38"/>
        <v>-0.21052631578947348</v>
      </c>
    </row>
    <row r="2450" spans="1:18" x14ac:dyDescent="0.25">
      <c r="A2450" t="s">
        <v>787</v>
      </c>
      <c r="B2450" s="5">
        <v>1185732</v>
      </c>
      <c r="C2450" s="6" t="s">
        <v>242</v>
      </c>
      <c r="D2450" t="s">
        <v>327</v>
      </c>
      <c r="E2450" t="s">
        <v>822</v>
      </c>
      <c r="F2450" t="s">
        <v>823</v>
      </c>
      <c r="G2450" t="s">
        <v>27</v>
      </c>
      <c r="H2450" s="3">
        <v>30</v>
      </c>
      <c r="I2450" s="5">
        <v>375</v>
      </c>
      <c r="J2450" s="3">
        <v>11250</v>
      </c>
      <c r="K2450" s="3">
        <v>4500</v>
      </c>
      <c r="L2450" s="4">
        <v>0.4</v>
      </c>
      <c r="M2450" t="s">
        <v>809</v>
      </c>
      <c r="N2450">
        <v>2021</v>
      </c>
      <c r="O2450">
        <v>2</v>
      </c>
      <c r="P2450">
        <v>11</v>
      </c>
      <c r="Q2450" t="str">
        <f>TEXT(DATE(2024, sales[[#This Row],[month]], 1), "MMMM")</f>
        <v>February</v>
      </c>
      <c r="R2450" s="4">
        <f t="shared" si="38"/>
        <v>-0.1428571428571431</v>
      </c>
    </row>
    <row r="2451" spans="1:18" x14ac:dyDescent="0.25">
      <c r="A2451" t="s">
        <v>787</v>
      </c>
      <c r="B2451" s="5">
        <v>1185732</v>
      </c>
      <c r="C2451" s="6" t="s">
        <v>242</v>
      </c>
      <c r="D2451" t="s">
        <v>327</v>
      </c>
      <c r="E2451" t="s">
        <v>822</v>
      </c>
      <c r="F2451" t="s">
        <v>823</v>
      </c>
      <c r="G2451" t="s">
        <v>29</v>
      </c>
      <c r="H2451" s="3">
        <v>45</v>
      </c>
      <c r="I2451" s="5">
        <v>450</v>
      </c>
      <c r="J2451" s="3">
        <v>20250</v>
      </c>
      <c r="K2451" s="3">
        <v>7087.5</v>
      </c>
      <c r="L2451" s="4">
        <v>0.35</v>
      </c>
      <c r="M2451" t="s">
        <v>809</v>
      </c>
      <c r="N2451">
        <v>2021</v>
      </c>
      <c r="O2451">
        <v>2</v>
      </c>
      <c r="P2451">
        <v>11</v>
      </c>
      <c r="Q2451" t="str">
        <f>TEXT(DATE(2024, sales[[#This Row],[month]], 1), "MMMM")</f>
        <v>February</v>
      </c>
      <c r="R2451" s="4">
        <f t="shared" si="38"/>
        <v>0.8</v>
      </c>
    </row>
    <row r="2452" spans="1:18" x14ac:dyDescent="0.25">
      <c r="A2452" t="s">
        <v>787</v>
      </c>
      <c r="B2452" s="5">
        <v>1185732</v>
      </c>
      <c r="C2452" s="6" t="s">
        <v>242</v>
      </c>
      <c r="D2452" t="s">
        <v>327</v>
      </c>
      <c r="E2452" t="s">
        <v>822</v>
      </c>
      <c r="F2452" t="s">
        <v>823</v>
      </c>
      <c r="G2452" t="s">
        <v>31</v>
      </c>
      <c r="H2452" s="3">
        <v>30</v>
      </c>
      <c r="I2452" s="5">
        <v>550</v>
      </c>
      <c r="J2452" s="3">
        <v>16500</v>
      </c>
      <c r="K2452" s="3">
        <v>8250</v>
      </c>
      <c r="L2452" s="4">
        <v>0.5</v>
      </c>
      <c r="M2452" t="s">
        <v>809</v>
      </c>
      <c r="N2452">
        <v>2021</v>
      </c>
      <c r="O2452">
        <v>2</v>
      </c>
      <c r="P2452">
        <v>11</v>
      </c>
      <c r="Q2452" t="str">
        <f>TEXT(DATE(2024, sales[[#This Row],[month]], 1), "MMMM")</f>
        <v>February</v>
      </c>
      <c r="R2452" s="4">
        <f t="shared" si="38"/>
        <v>-0.18518518518518517</v>
      </c>
    </row>
    <row r="2453" spans="1:18" x14ac:dyDescent="0.25">
      <c r="A2453" t="s">
        <v>787</v>
      </c>
      <c r="B2453" s="5">
        <v>1185732</v>
      </c>
      <c r="C2453" s="6" t="s">
        <v>251</v>
      </c>
      <c r="D2453" t="s">
        <v>327</v>
      </c>
      <c r="E2453" t="s">
        <v>822</v>
      </c>
      <c r="F2453" t="s">
        <v>823</v>
      </c>
      <c r="G2453" t="s">
        <v>20</v>
      </c>
      <c r="H2453" s="3">
        <v>30</v>
      </c>
      <c r="I2453" s="5">
        <v>770</v>
      </c>
      <c r="J2453" s="3">
        <v>23100</v>
      </c>
      <c r="K2453" s="3">
        <v>9240</v>
      </c>
      <c r="L2453" s="4">
        <v>0.4</v>
      </c>
      <c r="M2453" t="s">
        <v>809</v>
      </c>
      <c r="N2453">
        <v>2021</v>
      </c>
      <c r="O2453">
        <v>3</v>
      </c>
      <c r="P2453">
        <v>9</v>
      </c>
      <c r="Q2453" t="str">
        <f>TEXT(DATE(2024, sales[[#This Row],[month]], 1), "MMMM")</f>
        <v>March</v>
      </c>
      <c r="R2453" s="4">
        <f t="shared" si="38"/>
        <v>0.4</v>
      </c>
    </row>
    <row r="2454" spans="1:18" x14ac:dyDescent="0.25">
      <c r="A2454" t="s">
        <v>787</v>
      </c>
      <c r="B2454" s="5">
        <v>1185732</v>
      </c>
      <c r="C2454" s="6" t="s">
        <v>251</v>
      </c>
      <c r="D2454" t="s">
        <v>327</v>
      </c>
      <c r="E2454" t="s">
        <v>822</v>
      </c>
      <c r="F2454" t="s">
        <v>823</v>
      </c>
      <c r="G2454" t="s">
        <v>23</v>
      </c>
      <c r="H2454" s="3">
        <v>30</v>
      </c>
      <c r="I2454" s="5">
        <v>450</v>
      </c>
      <c r="J2454" s="3">
        <v>13500</v>
      </c>
      <c r="K2454" s="3">
        <v>4725</v>
      </c>
      <c r="L2454" s="4">
        <v>0.35</v>
      </c>
      <c r="M2454" t="s">
        <v>809</v>
      </c>
      <c r="N2454">
        <v>2021</v>
      </c>
      <c r="O2454">
        <v>3</v>
      </c>
      <c r="P2454">
        <v>9</v>
      </c>
      <c r="Q2454" t="str">
        <f>TEXT(DATE(2024, sales[[#This Row],[month]], 1), "MMMM")</f>
        <v>March</v>
      </c>
      <c r="R2454" s="4">
        <f t="shared" si="38"/>
        <v>-0.41558441558441561</v>
      </c>
    </row>
    <row r="2455" spans="1:18" x14ac:dyDescent="0.25">
      <c r="A2455" t="s">
        <v>787</v>
      </c>
      <c r="B2455" s="5">
        <v>1185732</v>
      </c>
      <c r="C2455" s="6" t="s">
        <v>251</v>
      </c>
      <c r="D2455" t="s">
        <v>327</v>
      </c>
      <c r="E2455" t="s">
        <v>822</v>
      </c>
      <c r="F2455" t="s">
        <v>823</v>
      </c>
      <c r="G2455" t="s">
        <v>25</v>
      </c>
      <c r="H2455" s="3">
        <v>20</v>
      </c>
      <c r="I2455" s="5">
        <v>475</v>
      </c>
      <c r="J2455" s="3">
        <v>9500</v>
      </c>
      <c r="K2455" s="3">
        <v>3800</v>
      </c>
      <c r="L2455" s="4">
        <v>0.4</v>
      </c>
      <c r="M2455" t="s">
        <v>809</v>
      </c>
      <c r="N2455">
        <v>2021</v>
      </c>
      <c r="O2455">
        <v>3</v>
      </c>
      <c r="P2455">
        <v>9</v>
      </c>
      <c r="Q2455" t="str">
        <f>TEXT(DATE(2024, sales[[#This Row],[month]], 1), "MMMM")</f>
        <v>March</v>
      </c>
      <c r="R2455" s="4">
        <f t="shared" si="38"/>
        <v>-0.29629629629629628</v>
      </c>
    </row>
    <row r="2456" spans="1:18" x14ac:dyDescent="0.25">
      <c r="A2456" t="s">
        <v>787</v>
      </c>
      <c r="B2456" s="5">
        <v>1185732</v>
      </c>
      <c r="C2456" s="6" t="s">
        <v>251</v>
      </c>
      <c r="D2456" t="s">
        <v>327</v>
      </c>
      <c r="E2456" t="s">
        <v>822</v>
      </c>
      <c r="F2456" t="s">
        <v>823</v>
      </c>
      <c r="G2456" t="s">
        <v>27</v>
      </c>
      <c r="H2456" s="3">
        <v>24.999999999999996</v>
      </c>
      <c r="I2456" s="5">
        <v>325</v>
      </c>
      <c r="J2456" s="3">
        <v>8124.9999999999973</v>
      </c>
      <c r="K2456" s="3">
        <v>3249.9999999999991</v>
      </c>
      <c r="L2456" s="4">
        <v>0.4</v>
      </c>
      <c r="M2456" t="s">
        <v>809</v>
      </c>
      <c r="N2456">
        <v>2021</v>
      </c>
      <c r="O2456">
        <v>3</v>
      </c>
      <c r="P2456">
        <v>9</v>
      </c>
      <c r="Q2456" t="str">
        <f>TEXT(DATE(2024, sales[[#This Row],[month]], 1), "MMMM")</f>
        <v>March</v>
      </c>
      <c r="R2456" s="4">
        <f t="shared" si="38"/>
        <v>-0.14473684210526344</v>
      </c>
    </row>
    <row r="2457" spans="1:18" x14ac:dyDescent="0.25">
      <c r="A2457" t="s">
        <v>787</v>
      </c>
      <c r="B2457" s="5">
        <v>1185732</v>
      </c>
      <c r="C2457" s="6" t="s">
        <v>251</v>
      </c>
      <c r="D2457" t="s">
        <v>327</v>
      </c>
      <c r="E2457" t="s">
        <v>822</v>
      </c>
      <c r="F2457" t="s">
        <v>823</v>
      </c>
      <c r="G2457" t="s">
        <v>29</v>
      </c>
      <c r="H2457" s="3">
        <v>40.000000000000007</v>
      </c>
      <c r="I2457" s="5">
        <v>375</v>
      </c>
      <c r="J2457" s="3">
        <v>15000.000000000002</v>
      </c>
      <c r="K2457" s="3">
        <v>5250</v>
      </c>
      <c r="L2457" s="4">
        <v>0.35</v>
      </c>
      <c r="M2457" t="s">
        <v>809</v>
      </c>
      <c r="N2457">
        <v>2021</v>
      </c>
      <c r="O2457">
        <v>3</v>
      </c>
      <c r="P2457">
        <v>9</v>
      </c>
      <c r="Q2457" t="str">
        <f>TEXT(DATE(2024, sales[[#This Row],[month]], 1), "MMMM")</f>
        <v>March</v>
      </c>
      <c r="R2457" s="4">
        <f t="shared" si="38"/>
        <v>0.84615384615384703</v>
      </c>
    </row>
    <row r="2458" spans="1:18" x14ac:dyDescent="0.25">
      <c r="A2458" t="s">
        <v>787</v>
      </c>
      <c r="B2458" s="5">
        <v>1185732</v>
      </c>
      <c r="C2458" s="6" t="s">
        <v>251</v>
      </c>
      <c r="D2458" t="s">
        <v>327</v>
      </c>
      <c r="E2458" t="s">
        <v>822</v>
      </c>
      <c r="F2458" t="s">
        <v>823</v>
      </c>
      <c r="G2458" t="s">
        <v>31</v>
      </c>
      <c r="H2458" s="3">
        <v>30</v>
      </c>
      <c r="I2458" s="5">
        <v>475</v>
      </c>
      <c r="J2458" s="3">
        <v>14250</v>
      </c>
      <c r="K2458" s="3">
        <v>7125</v>
      </c>
      <c r="L2458" s="4">
        <v>0.5</v>
      </c>
      <c r="M2458" t="s">
        <v>809</v>
      </c>
      <c r="N2458">
        <v>2021</v>
      </c>
      <c r="O2458">
        <v>3</v>
      </c>
      <c r="P2458">
        <v>9</v>
      </c>
      <c r="Q2458" t="str">
        <f>TEXT(DATE(2024, sales[[#This Row],[month]], 1), "MMMM")</f>
        <v>March</v>
      </c>
      <c r="R2458" s="4">
        <f t="shared" si="38"/>
        <v>-5.0000000000000114E-2</v>
      </c>
    </row>
    <row r="2459" spans="1:18" x14ac:dyDescent="0.25">
      <c r="A2459" t="s">
        <v>787</v>
      </c>
      <c r="B2459" s="5">
        <v>1185732</v>
      </c>
      <c r="C2459" s="6" t="s">
        <v>271</v>
      </c>
      <c r="D2459" t="s">
        <v>327</v>
      </c>
      <c r="E2459" t="s">
        <v>822</v>
      </c>
      <c r="F2459" t="s">
        <v>823</v>
      </c>
      <c r="G2459" t="s">
        <v>20</v>
      </c>
      <c r="H2459" s="3">
        <v>30</v>
      </c>
      <c r="I2459" s="5">
        <v>725</v>
      </c>
      <c r="J2459" s="3">
        <v>21750</v>
      </c>
      <c r="K2459" s="3">
        <v>8700</v>
      </c>
      <c r="L2459" s="4">
        <v>0.4</v>
      </c>
      <c r="M2459" t="s">
        <v>809</v>
      </c>
      <c r="N2459">
        <v>2021</v>
      </c>
      <c r="O2459">
        <v>4</v>
      </c>
      <c r="P2459">
        <v>10</v>
      </c>
      <c r="Q2459" t="str">
        <f>TEXT(DATE(2024, sales[[#This Row],[month]], 1), "MMMM")</f>
        <v>April</v>
      </c>
      <c r="R2459" s="4">
        <f t="shared" si="38"/>
        <v>0.52631578947368418</v>
      </c>
    </row>
    <row r="2460" spans="1:18" x14ac:dyDescent="0.25">
      <c r="A2460" t="s">
        <v>787</v>
      </c>
      <c r="B2460" s="5">
        <v>1185732</v>
      </c>
      <c r="C2460" s="6" t="s">
        <v>271</v>
      </c>
      <c r="D2460" t="s">
        <v>327</v>
      </c>
      <c r="E2460" t="s">
        <v>822</v>
      </c>
      <c r="F2460" t="s">
        <v>823</v>
      </c>
      <c r="G2460" t="s">
        <v>23</v>
      </c>
      <c r="H2460" s="3">
        <v>30</v>
      </c>
      <c r="I2460" s="5">
        <v>425</v>
      </c>
      <c r="J2460" s="3">
        <v>12750</v>
      </c>
      <c r="K2460" s="3">
        <v>4462.5</v>
      </c>
      <c r="L2460" s="4">
        <v>0.35</v>
      </c>
      <c r="M2460" t="s">
        <v>809</v>
      </c>
      <c r="N2460">
        <v>2021</v>
      </c>
      <c r="O2460">
        <v>4</v>
      </c>
      <c r="P2460">
        <v>10</v>
      </c>
      <c r="Q2460" t="str">
        <f>TEXT(DATE(2024, sales[[#This Row],[month]], 1), "MMMM")</f>
        <v>April</v>
      </c>
      <c r="R2460" s="4">
        <f t="shared" si="38"/>
        <v>-0.41379310344827586</v>
      </c>
    </row>
    <row r="2461" spans="1:18" x14ac:dyDescent="0.25">
      <c r="A2461" t="s">
        <v>787</v>
      </c>
      <c r="B2461" s="5">
        <v>1185732</v>
      </c>
      <c r="C2461" s="6" t="s">
        <v>271</v>
      </c>
      <c r="D2461" t="s">
        <v>327</v>
      </c>
      <c r="E2461" t="s">
        <v>822</v>
      </c>
      <c r="F2461" t="s">
        <v>823</v>
      </c>
      <c r="G2461" t="s">
        <v>25</v>
      </c>
      <c r="H2461" s="3">
        <v>20</v>
      </c>
      <c r="I2461" s="5">
        <v>425</v>
      </c>
      <c r="J2461" s="3">
        <v>8500</v>
      </c>
      <c r="K2461" s="3">
        <v>3400</v>
      </c>
      <c r="L2461" s="4">
        <v>0.4</v>
      </c>
      <c r="M2461" t="s">
        <v>809</v>
      </c>
      <c r="N2461">
        <v>2021</v>
      </c>
      <c r="O2461">
        <v>4</v>
      </c>
      <c r="P2461">
        <v>10</v>
      </c>
      <c r="Q2461" t="str">
        <f>TEXT(DATE(2024, sales[[#This Row],[month]], 1), "MMMM")</f>
        <v>April</v>
      </c>
      <c r="R2461" s="4">
        <f t="shared" si="38"/>
        <v>-0.33333333333333331</v>
      </c>
    </row>
    <row r="2462" spans="1:18" x14ac:dyDescent="0.25">
      <c r="A2462" t="s">
        <v>787</v>
      </c>
      <c r="B2462" s="5">
        <v>1185732</v>
      </c>
      <c r="C2462" s="6" t="s">
        <v>271</v>
      </c>
      <c r="D2462" t="s">
        <v>327</v>
      </c>
      <c r="E2462" t="s">
        <v>822</v>
      </c>
      <c r="F2462" t="s">
        <v>823</v>
      </c>
      <c r="G2462" t="s">
        <v>27</v>
      </c>
      <c r="H2462" s="3">
        <v>24.999999999999996</v>
      </c>
      <c r="I2462" s="5">
        <v>350</v>
      </c>
      <c r="J2462" s="3">
        <v>8749.9999999999982</v>
      </c>
      <c r="K2462" s="3">
        <v>3499.9999999999995</v>
      </c>
      <c r="L2462" s="4">
        <v>0.4</v>
      </c>
      <c r="M2462" t="s">
        <v>809</v>
      </c>
      <c r="N2462">
        <v>2021</v>
      </c>
      <c r="O2462">
        <v>4</v>
      </c>
      <c r="P2462">
        <v>10</v>
      </c>
      <c r="Q2462" t="str">
        <f>TEXT(DATE(2024, sales[[#This Row],[month]], 1), "MMMM")</f>
        <v>April</v>
      </c>
      <c r="R2462" s="4">
        <f t="shared" si="38"/>
        <v>2.9411764705882137E-2</v>
      </c>
    </row>
    <row r="2463" spans="1:18" x14ac:dyDescent="0.25">
      <c r="A2463" t="s">
        <v>787</v>
      </c>
      <c r="B2463" s="5">
        <v>1185732</v>
      </c>
      <c r="C2463" s="6" t="s">
        <v>271</v>
      </c>
      <c r="D2463" t="s">
        <v>327</v>
      </c>
      <c r="E2463" t="s">
        <v>822</v>
      </c>
      <c r="F2463" t="s">
        <v>823</v>
      </c>
      <c r="G2463" t="s">
        <v>29</v>
      </c>
      <c r="H2463" s="3">
        <v>45</v>
      </c>
      <c r="I2463" s="5">
        <v>375</v>
      </c>
      <c r="J2463" s="3">
        <v>16875</v>
      </c>
      <c r="K2463" s="3">
        <v>5906.25</v>
      </c>
      <c r="L2463" s="4">
        <v>0.35</v>
      </c>
      <c r="M2463" t="s">
        <v>809</v>
      </c>
      <c r="N2463">
        <v>2021</v>
      </c>
      <c r="O2463">
        <v>4</v>
      </c>
      <c r="P2463">
        <v>10</v>
      </c>
      <c r="Q2463" t="str">
        <f>TEXT(DATE(2024, sales[[#This Row],[month]], 1), "MMMM")</f>
        <v>April</v>
      </c>
      <c r="R2463" s="4">
        <f t="shared" si="38"/>
        <v>0.92857142857142894</v>
      </c>
    </row>
    <row r="2464" spans="1:18" x14ac:dyDescent="0.25">
      <c r="A2464" t="s">
        <v>787</v>
      </c>
      <c r="B2464" s="5">
        <v>1185732</v>
      </c>
      <c r="C2464" s="6" t="s">
        <v>271</v>
      </c>
      <c r="D2464" t="s">
        <v>327</v>
      </c>
      <c r="E2464" t="s">
        <v>822</v>
      </c>
      <c r="F2464" t="s">
        <v>823</v>
      </c>
      <c r="G2464" t="s">
        <v>31</v>
      </c>
      <c r="H2464" s="3">
        <v>35</v>
      </c>
      <c r="I2464" s="5">
        <v>525</v>
      </c>
      <c r="J2464" s="3">
        <v>18375</v>
      </c>
      <c r="K2464" s="3">
        <v>9187.5</v>
      </c>
      <c r="L2464" s="4">
        <v>0.5</v>
      </c>
      <c r="M2464" t="s">
        <v>809</v>
      </c>
      <c r="N2464">
        <v>2021</v>
      </c>
      <c r="O2464">
        <v>4</v>
      </c>
      <c r="P2464">
        <v>10</v>
      </c>
      <c r="Q2464" t="str">
        <f>TEXT(DATE(2024, sales[[#This Row],[month]], 1), "MMMM")</f>
        <v>April</v>
      </c>
      <c r="R2464" s="4">
        <f t="shared" si="38"/>
        <v>8.8888888888888892E-2</v>
      </c>
    </row>
    <row r="2465" spans="1:18" x14ac:dyDescent="0.25">
      <c r="A2465" t="s">
        <v>787</v>
      </c>
      <c r="B2465" s="5">
        <v>1185732</v>
      </c>
      <c r="C2465" s="6" t="s">
        <v>300</v>
      </c>
      <c r="D2465" t="s">
        <v>327</v>
      </c>
      <c r="E2465" t="s">
        <v>822</v>
      </c>
      <c r="F2465" t="s">
        <v>823</v>
      </c>
      <c r="G2465" t="s">
        <v>20</v>
      </c>
      <c r="H2465" s="3">
        <v>45</v>
      </c>
      <c r="I2465" s="5">
        <v>795</v>
      </c>
      <c r="J2465" s="3">
        <v>35775</v>
      </c>
      <c r="K2465" s="3">
        <v>14310</v>
      </c>
      <c r="L2465" s="4">
        <v>0.4</v>
      </c>
      <c r="M2465" t="s">
        <v>809</v>
      </c>
      <c r="N2465">
        <v>2021</v>
      </c>
      <c r="O2465">
        <v>5</v>
      </c>
      <c r="P2465">
        <v>9</v>
      </c>
      <c r="Q2465" t="str">
        <f>TEXT(DATE(2024, sales[[#This Row],[month]], 1), "MMMM")</f>
        <v>May</v>
      </c>
      <c r="R2465" s="4">
        <f t="shared" si="38"/>
        <v>0.94693877551020411</v>
      </c>
    </row>
    <row r="2466" spans="1:18" x14ac:dyDescent="0.25">
      <c r="A2466" t="s">
        <v>787</v>
      </c>
      <c r="B2466" s="5">
        <v>1185732</v>
      </c>
      <c r="C2466" s="6" t="s">
        <v>300</v>
      </c>
      <c r="D2466" t="s">
        <v>327</v>
      </c>
      <c r="E2466" t="s">
        <v>822</v>
      </c>
      <c r="F2466" t="s">
        <v>823</v>
      </c>
      <c r="G2466" t="s">
        <v>23</v>
      </c>
      <c r="H2466" s="3">
        <v>45</v>
      </c>
      <c r="I2466" s="5">
        <v>500</v>
      </c>
      <c r="J2466" s="3">
        <v>22500</v>
      </c>
      <c r="K2466" s="3">
        <v>7874.9999999999991</v>
      </c>
      <c r="L2466" s="4">
        <v>0.35</v>
      </c>
      <c r="M2466" t="s">
        <v>809</v>
      </c>
      <c r="N2466">
        <v>2021</v>
      </c>
      <c r="O2466">
        <v>5</v>
      </c>
      <c r="P2466">
        <v>9</v>
      </c>
      <c r="Q2466" t="str">
        <f>TEXT(DATE(2024, sales[[#This Row],[month]], 1), "MMMM")</f>
        <v>May</v>
      </c>
      <c r="R2466" s="4">
        <f t="shared" si="38"/>
        <v>-0.37106918238993708</v>
      </c>
    </row>
    <row r="2467" spans="1:18" x14ac:dyDescent="0.25">
      <c r="A2467" t="s">
        <v>787</v>
      </c>
      <c r="B2467" s="5">
        <v>1185732</v>
      </c>
      <c r="C2467" s="6" t="s">
        <v>300</v>
      </c>
      <c r="D2467" t="s">
        <v>327</v>
      </c>
      <c r="E2467" t="s">
        <v>822</v>
      </c>
      <c r="F2467" t="s">
        <v>823</v>
      </c>
      <c r="G2467" t="s">
        <v>25</v>
      </c>
      <c r="H2467" s="3">
        <v>40</v>
      </c>
      <c r="I2467" s="5">
        <v>475</v>
      </c>
      <c r="J2467" s="3">
        <v>19000</v>
      </c>
      <c r="K2467" s="3">
        <v>7600</v>
      </c>
      <c r="L2467" s="4">
        <v>0.4</v>
      </c>
      <c r="M2467" t="s">
        <v>809</v>
      </c>
      <c r="N2467">
        <v>2021</v>
      </c>
      <c r="O2467">
        <v>5</v>
      </c>
      <c r="P2467">
        <v>9</v>
      </c>
      <c r="Q2467" t="str">
        <f>TEXT(DATE(2024, sales[[#This Row],[month]], 1), "MMMM")</f>
        <v>May</v>
      </c>
      <c r="R2467" s="4">
        <f t="shared" si="38"/>
        <v>-0.15555555555555556</v>
      </c>
    </row>
    <row r="2468" spans="1:18" x14ac:dyDescent="0.25">
      <c r="A2468" t="s">
        <v>787</v>
      </c>
      <c r="B2468" s="5">
        <v>1185732</v>
      </c>
      <c r="C2468" s="6" t="s">
        <v>300</v>
      </c>
      <c r="D2468" t="s">
        <v>327</v>
      </c>
      <c r="E2468" t="s">
        <v>822</v>
      </c>
      <c r="F2468" t="s">
        <v>823</v>
      </c>
      <c r="G2468" t="s">
        <v>27</v>
      </c>
      <c r="H2468" s="3">
        <v>40</v>
      </c>
      <c r="I2468" s="5">
        <v>425</v>
      </c>
      <c r="J2468" s="3">
        <v>17000</v>
      </c>
      <c r="K2468" s="3">
        <v>6800</v>
      </c>
      <c r="L2468" s="4">
        <v>0.4</v>
      </c>
      <c r="M2468" t="s">
        <v>809</v>
      </c>
      <c r="N2468">
        <v>2021</v>
      </c>
      <c r="O2468">
        <v>5</v>
      </c>
      <c r="P2468">
        <v>9</v>
      </c>
      <c r="Q2468" t="str">
        <f>TEXT(DATE(2024, sales[[#This Row],[month]], 1), "MMMM")</f>
        <v>May</v>
      </c>
      <c r="R2468" s="4">
        <f t="shared" si="38"/>
        <v>-0.10526315789473684</v>
      </c>
    </row>
    <row r="2469" spans="1:18" x14ac:dyDescent="0.25">
      <c r="A2469" t="s">
        <v>787</v>
      </c>
      <c r="B2469" s="5">
        <v>1185732</v>
      </c>
      <c r="C2469" s="6" t="s">
        <v>300</v>
      </c>
      <c r="D2469" t="s">
        <v>327</v>
      </c>
      <c r="E2469" t="s">
        <v>822</v>
      </c>
      <c r="F2469" t="s">
        <v>823</v>
      </c>
      <c r="G2469" t="s">
        <v>29</v>
      </c>
      <c r="H2469" s="3">
        <v>49.999999999999993</v>
      </c>
      <c r="I2469" s="5">
        <v>450</v>
      </c>
      <c r="J2469" s="3">
        <v>22500</v>
      </c>
      <c r="K2469" s="3">
        <v>7874.9999999999982</v>
      </c>
      <c r="L2469" s="4">
        <v>0.35</v>
      </c>
      <c r="M2469" t="s">
        <v>809</v>
      </c>
      <c r="N2469">
        <v>2021</v>
      </c>
      <c r="O2469">
        <v>5</v>
      </c>
      <c r="P2469">
        <v>9</v>
      </c>
      <c r="Q2469" t="str">
        <f>TEXT(DATE(2024, sales[[#This Row],[month]], 1), "MMMM")</f>
        <v>May</v>
      </c>
      <c r="R2469" s="4">
        <f t="shared" si="38"/>
        <v>0.3235294117647059</v>
      </c>
    </row>
    <row r="2470" spans="1:18" x14ac:dyDescent="0.25">
      <c r="A2470" t="s">
        <v>787</v>
      </c>
      <c r="B2470" s="5">
        <v>1185732</v>
      </c>
      <c r="C2470" s="6" t="s">
        <v>300</v>
      </c>
      <c r="D2470" t="s">
        <v>327</v>
      </c>
      <c r="E2470" t="s">
        <v>822</v>
      </c>
      <c r="F2470" t="s">
        <v>823</v>
      </c>
      <c r="G2470" t="s">
        <v>31</v>
      </c>
      <c r="H2470" s="3">
        <v>54.999999999999993</v>
      </c>
      <c r="I2470" s="5">
        <v>550</v>
      </c>
      <c r="J2470" s="3">
        <v>30250</v>
      </c>
      <c r="K2470" s="3">
        <v>15124.999999999998</v>
      </c>
      <c r="L2470" s="4">
        <v>0.5</v>
      </c>
      <c r="M2470" t="s">
        <v>809</v>
      </c>
      <c r="N2470">
        <v>2021</v>
      </c>
      <c r="O2470">
        <v>5</v>
      </c>
      <c r="P2470">
        <v>9</v>
      </c>
      <c r="Q2470" t="str">
        <f>TEXT(DATE(2024, sales[[#This Row],[month]], 1), "MMMM")</f>
        <v>May</v>
      </c>
      <c r="R2470" s="4">
        <f t="shared" si="38"/>
        <v>0.34444444444444444</v>
      </c>
    </row>
    <row r="2471" spans="1:18" x14ac:dyDescent="0.25">
      <c r="A2471" t="s">
        <v>787</v>
      </c>
      <c r="B2471" s="5">
        <v>1185732</v>
      </c>
      <c r="C2471" s="6" t="s">
        <v>336</v>
      </c>
      <c r="D2471" t="s">
        <v>327</v>
      </c>
      <c r="E2471" t="s">
        <v>822</v>
      </c>
      <c r="F2471" t="s">
        <v>823</v>
      </c>
      <c r="G2471" t="s">
        <v>20</v>
      </c>
      <c r="H2471" s="3">
        <v>49.999999999999993</v>
      </c>
      <c r="I2471" s="5">
        <v>800</v>
      </c>
      <c r="J2471" s="3">
        <v>39999.999999999993</v>
      </c>
      <c r="K2471" s="3">
        <v>15999.999999999998</v>
      </c>
      <c r="L2471" s="4">
        <v>0.4</v>
      </c>
      <c r="M2471" t="s">
        <v>809</v>
      </c>
      <c r="N2471">
        <v>2021</v>
      </c>
      <c r="O2471">
        <v>6</v>
      </c>
      <c r="P2471">
        <v>11</v>
      </c>
      <c r="Q2471" t="str">
        <f>TEXT(DATE(2024, sales[[#This Row],[month]], 1), "MMMM")</f>
        <v>June</v>
      </c>
      <c r="R2471" s="4">
        <f t="shared" si="38"/>
        <v>0.32231404958677662</v>
      </c>
    </row>
    <row r="2472" spans="1:18" x14ac:dyDescent="0.25">
      <c r="A2472" t="s">
        <v>787</v>
      </c>
      <c r="B2472" s="5">
        <v>1185732</v>
      </c>
      <c r="C2472" s="6" t="s">
        <v>336</v>
      </c>
      <c r="D2472" t="s">
        <v>327</v>
      </c>
      <c r="E2472" t="s">
        <v>822</v>
      </c>
      <c r="F2472" t="s">
        <v>823</v>
      </c>
      <c r="G2472" t="s">
        <v>23</v>
      </c>
      <c r="H2472" s="3">
        <v>45</v>
      </c>
      <c r="I2472" s="5">
        <v>550</v>
      </c>
      <c r="J2472" s="3">
        <v>24750</v>
      </c>
      <c r="K2472" s="3">
        <v>8662.5</v>
      </c>
      <c r="L2472" s="4">
        <v>0.35</v>
      </c>
      <c r="M2472" t="s">
        <v>809</v>
      </c>
      <c r="N2472">
        <v>2021</v>
      </c>
      <c r="O2472">
        <v>6</v>
      </c>
      <c r="P2472">
        <v>11</v>
      </c>
      <c r="Q2472" t="str">
        <f>TEXT(DATE(2024, sales[[#This Row],[month]], 1), "MMMM")</f>
        <v>June</v>
      </c>
      <c r="R2472" s="4">
        <f t="shared" si="38"/>
        <v>-0.38124999999999987</v>
      </c>
    </row>
    <row r="2473" spans="1:18" x14ac:dyDescent="0.25">
      <c r="A2473" t="s">
        <v>787</v>
      </c>
      <c r="B2473" s="5">
        <v>1185732</v>
      </c>
      <c r="C2473" s="6" t="s">
        <v>336</v>
      </c>
      <c r="D2473" t="s">
        <v>327</v>
      </c>
      <c r="E2473" t="s">
        <v>822</v>
      </c>
      <c r="F2473" t="s">
        <v>823</v>
      </c>
      <c r="G2473" t="s">
        <v>25</v>
      </c>
      <c r="H2473" s="3">
        <v>50</v>
      </c>
      <c r="I2473" s="5">
        <v>525</v>
      </c>
      <c r="J2473" s="3">
        <v>26250</v>
      </c>
      <c r="K2473" s="3">
        <v>10500</v>
      </c>
      <c r="L2473" s="4">
        <v>0.4</v>
      </c>
      <c r="M2473" t="s">
        <v>809</v>
      </c>
      <c r="N2473">
        <v>2021</v>
      </c>
      <c r="O2473">
        <v>6</v>
      </c>
      <c r="P2473">
        <v>11</v>
      </c>
      <c r="Q2473" t="str">
        <f>TEXT(DATE(2024, sales[[#This Row],[month]], 1), "MMMM")</f>
        <v>June</v>
      </c>
      <c r="R2473" s="4">
        <f t="shared" si="38"/>
        <v>6.0606060606060608E-2</v>
      </c>
    </row>
    <row r="2474" spans="1:18" x14ac:dyDescent="0.25">
      <c r="A2474" t="s">
        <v>787</v>
      </c>
      <c r="B2474" s="5">
        <v>1185732</v>
      </c>
      <c r="C2474" s="6" t="s">
        <v>336</v>
      </c>
      <c r="D2474" t="s">
        <v>327</v>
      </c>
      <c r="E2474" t="s">
        <v>822</v>
      </c>
      <c r="F2474" t="s">
        <v>823</v>
      </c>
      <c r="G2474" t="s">
        <v>27</v>
      </c>
      <c r="H2474" s="3">
        <v>50</v>
      </c>
      <c r="I2474" s="5">
        <v>500</v>
      </c>
      <c r="J2474" s="3">
        <v>25000</v>
      </c>
      <c r="K2474" s="3">
        <v>10000</v>
      </c>
      <c r="L2474" s="4">
        <v>0.4</v>
      </c>
      <c r="M2474" t="s">
        <v>809</v>
      </c>
      <c r="N2474">
        <v>2021</v>
      </c>
      <c r="O2474">
        <v>6</v>
      </c>
      <c r="P2474">
        <v>11</v>
      </c>
      <c r="Q2474" t="str">
        <f>TEXT(DATE(2024, sales[[#This Row],[month]], 1), "MMMM")</f>
        <v>June</v>
      </c>
      <c r="R2474" s="4">
        <f t="shared" si="38"/>
        <v>-4.7619047619047616E-2</v>
      </c>
    </row>
    <row r="2475" spans="1:18" x14ac:dyDescent="0.25">
      <c r="A2475" t="s">
        <v>787</v>
      </c>
      <c r="B2475" s="5">
        <v>1185732</v>
      </c>
      <c r="C2475" s="6" t="s">
        <v>336</v>
      </c>
      <c r="D2475" t="s">
        <v>327</v>
      </c>
      <c r="E2475" t="s">
        <v>822</v>
      </c>
      <c r="F2475" t="s">
        <v>823</v>
      </c>
      <c r="G2475" t="s">
        <v>29</v>
      </c>
      <c r="H2475" s="3">
        <v>65</v>
      </c>
      <c r="I2475" s="5">
        <v>500</v>
      </c>
      <c r="J2475" s="3">
        <v>32500</v>
      </c>
      <c r="K2475" s="3">
        <v>11375</v>
      </c>
      <c r="L2475" s="4">
        <v>0.35</v>
      </c>
      <c r="M2475" t="s">
        <v>809</v>
      </c>
      <c r="N2475">
        <v>2021</v>
      </c>
      <c r="O2475">
        <v>6</v>
      </c>
      <c r="P2475">
        <v>11</v>
      </c>
      <c r="Q2475" t="str">
        <f>TEXT(DATE(2024, sales[[#This Row],[month]], 1), "MMMM")</f>
        <v>June</v>
      </c>
      <c r="R2475" s="4">
        <f t="shared" si="38"/>
        <v>0.3</v>
      </c>
    </row>
    <row r="2476" spans="1:18" x14ac:dyDescent="0.25">
      <c r="A2476" t="s">
        <v>787</v>
      </c>
      <c r="B2476" s="5">
        <v>1185732</v>
      </c>
      <c r="C2476" s="6" t="s">
        <v>336</v>
      </c>
      <c r="D2476" t="s">
        <v>327</v>
      </c>
      <c r="E2476" t="s">
        <v>822</v>
      </c>
      <c r="F2476" t="s">
        <v>823</v>
      </c>
      <c r="G2476" t="s">
        <v>31</v>
      </c>
      <c r="H2476" s="3">
        <v>70</v>
      </c>
      <c r="I2476" s="5">
        <v>675</v>
      </c>
      <c r="J2476" s="3">
        <v>47250</v>
      </c>
      <c r="K2476" s="3">
        <v>23625</v>
      </c>
      <c r="L2476" s="4">
        <v>0.5</v>
      </c>
      <c r="M2476" t="s">
        <v>809</v>
      </c>
      <c r="N2476">
        <v>2021</v>
      </c>
      <c r="O2476">
        <v>6</v>
      </c>
      <c r="P2476">
        <v>11</v>
      </c>
      <c r="Q2476" t="str">
        <f>TEXT(DATE(2024, sales[[#This Row],[month]], 1), "MMMM")</f>
        <v>June</v>
      </c>
      <c r="R2476" s="4">
        <f t="shared" si="38"/>
        <v>0.45384615384615384</v>
      </c>
    </row>
    <row r="2477" spans="1:18" x14ac:dyDescent="0.25">
      <c r="A2477" t="s">
        <v>787</v>
      </c>
      <c r="B2477" s="5">
        <v>1185732</v>
      </c>
      <c r="C2477" s="6" t="s">
        <v>364</v>
      </c>
      <c r="D2477" t="s">
        <v>327</v>
      </c>
      <c r="E2477" t="s">
        <v>822</v>
      </c>
      <c r="F2477" t="s">
        <v>823</v>
      </c>
      <c r="G2477" t="s">
        <v>20</v>
      </c>
      <c r="H2477" s="3">
        <v>65</v>
      </c>
      <c r="I2477" s="5">
        <v>900</v>
      </c>
      <c r="J2477" s="3">
        <v>58500</v>
      </c>
      <c r="K2477" s="3">
        <v>23400</v>
      </c>
      <c r="L2477" s="4">
        <v>0.4</v>
      </c>
      <c r="M2477" t="s">
        <v>809</v>
      </c>
      <c r="N2477">
        <v>2021</v>
      </c>
      <c r="O2477">
        <v>7</v>
      </c>
      <c r="P2477">
        <v>9</v>
      </c>
      <c r="Q2477" t="str">
        <f>TEXT(DATE(2024, sales[[#This Row],[month]], 1), "MMMM")</f>
        <v>July</v>
      </c>
      <c r="R2477" s="4">
        <f t="shared" si="38"/>
        <v>0.23809523809523808</v>
      </c>
    </row>
    <row r="2478" spans="1:18" x14ac:dyDescent="0.25">
      <c r="A2478" t="s">
        <v>787</v>
      </c>
      <c r="B2478" s="5">
        <v>1185732</v>
      </c>
      <c r="C2478" s="6" t="s">
        <v>364</v>
      </c>
      <c r="D2478" t="s">
        <v>327</v>
      </c>
      <c r="E2478" t="s">
        <v>822</v>
      </c>
      <c r="F2478" t="s">
        <v>823</v>
      </c>
      <c r="G2478" t="s">
        <v>23</v>
      </c>
      <c r="H2478" s="3">
        <v>60.000000000000007</v>
      </c>
      <c r="I2478" s="5">
        <v>650</v>
      </c>
      <c r="J2478" s="3">
        <v>39000.000000000007</v>
      </c>
      <c r="K2478" s="3">
        <v>13650.000000000002</v>
      </c>
      <c r="L2478" s="4">
        <v>0.35</v>
      </c>
      <c r="M2478" t="s">
        <v>809</v>
      </c>
      <c r="N2478">
        <v>2021</v>
      </c>
      <c r="O2478">
        <v>7</v>
      </c>
      <c r="P2478">
        <v>9</v>
      </c>
      <c r="Q2478" t="str">
        <f>TEXT(DATE(2024, sales[[#This Row],[month]], 1), "MMMM")</f>
        <v>July</v>
      </c>
      <c r="R2478" s="4">
        <f t="shared" si="38"/>
        <v>-0.3333333333333332</v>
      </c>
    </row>
    <row r="2479" spans="1:18" x14ac:dyDescent="0.25">
      <c r="A2479" t="s">
        <v>787</v>
      </c>
      <c r="B2479" s="5">
        <v>1185732</v>
      </c>
      <c r="C2479" s="6" t="s">
        <v>364</v>
      </c>
      <c r="D2479" t="s">
        <v>327</v>
      </c>
      <c r="E2479" t="s">
        <v>822</v>
      </c>
      <c r="F2479" t="s">
        <v>823</v>
      </c>
      <c r="G2479" t="s">
        <v>25</v>
      </c>
      <c r="H2479" s="3">
        <v>55.000000000000007</v>
      </c>
      <c r="I2479" s="5">
        <v>575</v>
      </c>
      <c r="J2479" s="3">
        <v>31625.000000000004</v>
      </c>
      <c r="K2479" s="3">
        <v>12650.000000000002</v>
      </c>
      <c r="L2479" s="4">
        <v>0.4</v>
      </c>
      <c r="M2479" t="s">
        <v>809</v>
      </c>
      <c r="N2479">
        <v>2021</v>
      </c>
      <c r="O2479">
        <v>7</v>
      </c>
      <c r="P2479">
        <v>9</v>
      </c>
      <c r="Q2479" t="str">
        <f>TEXT(DATE(2024, sales[[#This Row],[month]], 1), "MMMM")</f>
        <v>July</v>
      </c>
      <c r="R2479" s="4">
        <f t="shared" si="38"/>
        <v>-0.18910256410256415</v>
      </c>
    </row>
    <row r="2480" spans="1:18" x14ac:dyDescent="0.25">
      <c r="A2480" t="s">
        <v>787</v>
      </c>
      <c r="B2480" s="5">
        <v>1185732</v>
      </c>
      <c r="C2480" s="6" t="s">
        <v>364</v>
      </c>
      <c r="D2480" t="s">
        <v>327</v>
      </c>
      <c r="E2480" t="s">
        <v>822</v>
      </c>
      <c r="F2480" t="s">
        <v>823</v>
      </c>
      <c r="G2480" t="s">
        <v>27</v>
      </c>
      <c r="H2480" s="3">
        <v>55.000000000000007</v>
      </c>
      <c r="I2480" s="5">
        <v>525</v>
      </c>
      <c r="J2480" s="3">
        <v>28875.000000000004</v>
      </c>
      <c r="K2480" s="3">
        <v>11550.000000000002</v>
      </c>
      <c r="L2480" s="4">
        <v>0.4</v>
      </c>
      <c r="M2480" t="s">
        <v>809</v>
      </c>
      <c r="N2480">
        <v>2021</v>
      </c>
      <c r="O2480">
        <v>7</v>
      </c>
      <c r="P2480">
        <v>9</v>
      </c>
      <c r="Q2480" t="str">
        <f>TEXT(DATE(2024, sales[[#This Row],[month]], 1), "MMMM")</f>
        <v>July</v>
      </c>
      <c r="R2480" s="4">
        <f t="shared" si="38"/>
        <v>-8.6956521739130418E-2</v>
      </c>
    </row>
    <row r="2481" spans="1:18" x14ac:dyDescent="0.25">
      <c r="A2481" t="s">
        <v>787</v>
      </c>
      <c r="B2481" s="5">
        <v>1185732</v>
      </c>
      <c r="C2481" s="6" t="s">
        <v>364</v>
      </c>
      <c r="D2481" t="s">
        <v>327</v>
      </c>
      <c r="E2481" t="s">
        <v>822</v>
      </c>
      <c r="F2481" t="s">
        <v>823</v>
      </c>
      <c r="G2481" t="s">
        <v>29</v>
      </c>
      <c r="H2481" s="3">
        <v>65</v>
      </c>
      <c r="I2481" s="5">
        <v>550</v>
      </c>
      <c r="J2481" s="3">
        <v>35750</v>
      </c>
      <c r="K2481" s="3">
        <v>12512.5</v>
      </c>
      <c r="L2481" s="4">
        <v>0.35</v>
      </c>
      <c r="M2481" t="s">
        <v>809</v>
      </c>
      <c r="N2481">
        <v>2021</v>
      </c>
      <c r="O2481">
        <v>7</v>
      </c>
      <c r="P2481">
        <v>9</v>
      </c>
      <c r="Q2481" t="str">
        <f>TEXT(DATE(2024, sales[[#This Row],[month]], 1), "MMMM")</f>
        <v>July</v>
      </c>
      <c r="R2481" s="4">
        <f t="shared" si="38"/>
        <v>0.23809523809523794</v>
      </c>
    </row>
    <row r="2482" spans="1:18" x14ac:dyDescent="0.25">
      <c r="A2482" t="s">
        <v>787</v>
      </c>
      <c r="B2482" s="5">
        <v>1185732</v>
      </c>
      <c r="C2482" s="6" t="s">
        <v>364</v>
      </c>
      <c r="D2482" t="s">
        <v>327</v>
      </c>
      <c r="E2482" t="s">
        <v>822</v>
      </c>
      <c r="F2482" t="s">
        <v>823</v>
      </c>
      <c r="G2482" t="s">
        <v>31</v>
      </c>
      <c r="H2482" s="3">
        <v>70</v>
      </c>
      <c r="I2482" s="5">
        <v>725</v>
      </c>
      <c r="J2482" s="3">
        <v>50750</v>
      </c>
      <c r="K2482" s="3">
        <v>25375</v>
      </c>
      <c r="L2482" s="4">
        <v>0.5</v>
      </c>
      <c r="M2482" t="s">
        <v>809</v>
      </c>
      <c r="N2482">
        <v>2021</v>
      </c>
      <c r="O2482">
        <v>7</v>
      </c>
      <c r="P2482">
        <v>9</v>
      </c>
      <c r="Q2482" t="str">
        <f>TEXT(DATE(2024, sales[[#This Row],[month]], 1), "MMMM")</f>
        <v>July</v>
      </c>
      <c r="R2482" s="4">
        <f t="shared" si="38"/>
        <v>0.41958041958041958</v>
      </c>
    </row>
    <row r="2483" spans="1:18" x14ac:dyDescent="0.25">
      <c r="A2483" t="s">
        <v>787</v>
      </c>
      <c r="B2483" s="5">
        <v>1185732</v>
      </c>
      <c r="C2483" s="6" t="s">
        <v>396</v>
      </c>
      <c r="D2483" t="s">
        <v>327</v>
      </c>
      <c r="E2483" t="s">
        <v>822</v>
      </c>
      <c r="F2483" t="s">
        <v>823</v>
      </c>
      <c r="G2483" t="s">
        <v>20</v>
      </c>
      <c r="H2483" s="3">
        <v>65</v>
      </c>
      <c r="I2483" s="5">
        <v>875</v>
      </c>
      <c r="J2483" s="3">
        <v>56875</v>
      </c>
      <c r="K2483" s="3">
        <v>22750</v>
      </c>
      <c r="L2483" s="4">
        <v>0.4</v>
      </c>
      <c r="M2483" t="s">
        <v>809</v>
      </c>
      <c r="N2483">
        <v>2021</v>
      </c>
      <c r="O2483">
        <v>8</v>
      </c>
      <c r="P2483">
        <v>10</v>
      </c>
      <c r="Q2483" t="str">
        <f>TEXT(DATE(2024, sales[[#This Row],[month]], 1), "MMMM")</f>
        <v>August</v>
      </c>
      <c r="R2483" s="4">
        <f t="shared" si="38"/>
        <v>0.1206896551724138</v>
      </c>
    </row>
    <row r="2484" spans="1:18" x14ac:dyDescent="0.25">
      <c r="A2484" t="s">
        <v>787</v>
      </c>
      <c r="B2484" s="5">
        <v>1185732</v>
      </c>
      <c r="C2484" s="6" t="s">
        <v>396</v>
      </c>
      <c r="D2484" t="s">
        <v>327</v>
      </c>
      <c r="E2484" t="s">
        <v>822</v>
      </c>
      <c r="F2484" t="s">
        <v>823</v>
      </c>
      <c r="G2484" t="s">
        <v>23</v>
      </c>
      <c r="H2484" s="3">
        <v>60.000000000000007</v>
      </c>
      <c r="I2484" s="5">
        <v>650</v>
      </c>
      <c r="J2484" s="3">
        <v>39000.000000000007</v>
      </c>
      <c r="K2484" s="3">
        <v>13650.000000000002</v>
      </c>
      <c r="L2484" s="4">
        <v>0.35</v>
      </c>
      <c r="M2484" t="s">
        <v>809</v>
      </c>
      <c r="N2484">
        <v>2021</v>
      </c>
      <c r="O2484">
        <v>8</v>
      </c>
      <c r="P2484">
        <v>10</v>
      </c>
      <c r="Q2484" t="str">
        <f>TEXT(DATE(2024, sales[[#This Row],[month]], 1), "MMMM")</f>
        <v>August</v>
      </c>
      <c r="R2484" s="4">
        <f t="shared" si="38"/>
        <v>-0.31428571428571417</v>
      </c>
    </row>
    <row r="2485" spans="1:18" x14ac:dyDescent="0.25">
      <c r="A2485" t="s">
        <v>787</v>
      </c>
      <c r="B2485" s="5">
        <v>1185732</v>
      </c>
      <c r="C2485" s="6" t="s">
        <v>396</v>
      </c>
      <c r="D2485" t="s">
        <v>327</v>
      </c>
      <c r="E2485" t="s">
        <v>822</v>
      </c>
      <c r="F2485" t="s">
        <v>823</v>
      </c>
      <c r="G2485" t="s">
        <v>25</v>
      </c>
      <c r="H2485" s="3">
        <v>55.000000000000007</v>
      </c>
      <c r="I2485" s="5">
        <v>575</v>
      </c>
      <c r="J2485" s="3">
        <v>31625.000000000004</v>
      </c>
      <c r="K2485" s="3">
        <v>12650.000000000002</v>
      </c>
      <c r="L2485" s="4">
        <v>0.4</v>
      </c>
      <c r="M2485" t="s">
        <v>809</v>
      </c>
      <c r="N2485">
        <v>2021</v>
      </c>
      <c r="O2485">
        <v>8</v>
      </c>
      <c r="P2485">
        <v>10</v>
      </c>
      <c r="Q2485" t="str">
        <f>TEXT(DATE(2024, sales[[#This Row],[month]], 1), "MMMM")</f>
        <v>August</v>
      </c>
      <c r="R2485" s="4">
        <f t="shared" si="38"/>
        <v>-0.18910256410256415</v>
      </c>
    </row>
    <row r="2486" spans="1:18" x14ac:dyDescent="0.25">
      <c r="A2486" t="s">
        <v>787</v>
      </c>
      <c r="B2486" s="5">
        <v>1185732</v>
      </c>
      <c r="C2486" s="6" t="s">
        <v>396</v>
      </c>
      <c r="D2486" t="s">
        <v>327</v>
      </c>
      <c r="E2486" t="s">
        <v>822</v>
      </c>
      <c r="F2486" t="s">
        <v>823</v>
      </c>
      <c r="G2486" t="s">
        <v>27</v>
      </c>
      <c r="H2486" s="3">
        <v>45</v>
      </c>
      <c r="I2486" s="5">
        <v>525</v>
      </c>
      <c r="J2486" s="3">
        <v>23625</v>
      </c>
      <c r="K2486" s="3">
        <v>9450</v>
      </c>
      <c r="L2486" s="4">
        <v>0.4</v>
      </c>
      <c r="M2486" t="s">
        <v>809</v>
      </c>
      <c r="N2486">
        <v>2021</v>
      </c>
      <c r="O2486">
        <v>8</v>
      </c>
      <c r="P2486">
        <v>10</v>
      </c>
      <c r="Q2486" t="str">
        <f>TEXT(DATE(2024, sales[[#This Row],[month]], 1), "MMMM")</f>
        <v>August</v>
      </c>
      <c r="R2486" s="4">
        <f t="shared" si="38"/>
        <v>-0.25296442687747045</v>
      </c>
    </row>
    <row r="2487" spans="1:18" x14ac:dyDescent="0.25">
      <c r="A2487" t="s">
        <v>787</v>
      </c>
      <c r="B2487" s="5">
        <v>1185732</v>
      </c>
      <c r="C2487" s="6" t="s">
        <v>396</v>
      </c>
      <c r="D2487" t="s">
        <v>327</v>
      </c>
      <c r="E2487" t="s">
        <v>822</v>
      </c>
      <c r="F2487" t="s">
        <v>823</v>
      </c>
      <c r="G2487" t="s">
        <v>29</v>
      </c>
      <c r="H2487" s="3">
        <v>55.000000000000007</v>
      </c>
      <c r="I2487" s="5">
        <v>500</v>
      </c>
      <c r="J2487" s="3">
        <v>27500.000000000004</v>
      </c>
      <c r="K2487" s="3">
        <v>9625</v>
      </c>
      <c r="L2487" s="4">
        <v>0.35</v>
      </c>
      <c r="M2487" t="s">
        <v>809</v>
      </c>
      <c r="N2487">
        <v>2021</v>
      </c>
      <c r="O2487">
        <v>8</v>
      </c>
      <c r="P2487">
        <v>10</v>
      </c>
      <c r="Q2487" t="str">
        <f>TEXT(DATE(2024, sales[[#This Row],[month]], 1), "MMMM")</f>
        <v>August</v>
      </c>
      <c r="R2487" s="4">
        <f t="shared" si="38"/>
        <v>0.16402116402116418</v>
      </c>
    </row>
    <row r="2488" spans="1:18" x14ac:dyDescent="0.25">
      <c r="A2488" t="s">
        <v>787</v>
      </c>
      <c r="B2488" s="5">
        <v>1185732</v>
      </c>
      <c r="C2488" s="6" t="s">
        <v>396</v>
      </c>
      <c r="D2488" t="s">
        <v>327</v>
      </c>
      <c r="E2488" t="s">
        <v>822</v>
      </c>
      <c r="F2488" t="s">
        <v>823</v>
      </c>
      <c r="G2488" t="s">
        <v>31</v>
      </c>
      <c r="H2488" s="3">
        <v>60.000000000000007</v>
      </c>
      <c r="I2488" s="5">
        <v>675</v>
      </c>
      <c r="J2488" s="3">
        <v>40500.000000000007</v>
      </c>
      <c r="K2488" s="3">
        <v>20250.000000000004</v>
      </c>
      <c r="L2488" s="4">
        <v>0.5</v>
      </c>
      <c r="M2488" t="s">
        <v>809</v>
      </c>
      <c r="N2488">
        <v>2021</v>
      </c>
      <c r="O2488">
        <v>8</v>
      </c>
      <c r="P2488">
        <v>10</v>
      </c>
      <c r="Q2488" t="str">
        <f>TEXT(DATE(2024, sales[[#This Row],[month]], 1), "MMMM")</f>
        <v>August</v>
      </c>
      <c r="R2488" s="4">
        <f t="shared" si="38"/>
        <v>0.47272727272727277</v>
      </c>
    </row>
    <row r="2489" spans="1:18" x14ac:dyDescent="0.25">
      <c r="A2489" t="s">
        <v>787</v>
      </c>
      <c r="B2489" s="5">
        <v>1185732</v>
      </c>
      <c r="C2489" s="6" t="s">
        <v>427</v>
      </c>
      <c r="D2489" t="s">
        <v>327</v>
      </c>
      <c r="E2489" t="s">
        <v>822</v>
      </c>
      <c r="F2489" t="s">
        <v>823</v>
      </c>
      <c r="G2489" t="s">
        <v>20</v>
      </c>
      <c r="H2489" s="3">
        <v>55.000000000000007</v>
      </c>
      <c r="I2489" s="5">
        <v>775</v>
      </c>
      <c r="J2489" s="3">
        <v>42625.000000000007</v>
      </c>
      <c r="K2489" s="3">
        <v>17050.000000000004</v>
      </c>
      <c r="L2489" s="4">
        <v>0.4</v>
      </c>
      <c r="M2489" t="s">
        <v>809</v>
      </c>
      <c r="N2489">
        <v>2021</v>
      </c>
      <c r="O2489">
        <v>9</v>
      </c>
      <c r="P2489">
        <v>9</v>
      </c>
      <c r="Q2489" t="str">
        <f>TEXT(DATE(2024, sales[[#This Row],[month]], 1), "MMMM")</f>
        <v>September</v>
      </c>
      <c r="R2489" s="4">
        <f t="shared" si="38"/>
        <v>5.2469135802469126E-2</v>
      </c>
    </row>
    <row r="2490" spans="1:18" x14ac:dyDescent="0.25">
      <c r="A2490" t="s">
        <v>787</v>
      </c>
      <c r="B2490" s="5">
        <v>1185732</v>
      </c>
      <c r="C2490" s="6" t="s">
        <v>427</v>
      </c>
      <c r="D2490" t="s">
        <v>327</v>
      </c>
      <c r="E2490" t="s">
        <v>822</v>
      </c>
      <c r="F2490" t="s">
        <v>823</v>
      </c>
      <c r="G2490" t="s">
        <v>23</v>
      </c>
      <c r="H2490" s="3">
        <v>50.000000000000014</v>
      </c>
      <c r="I2490" s="5">
        <v>575</v>
      </c>
      <c r="J2490" s="3">
        <v>28750.000000000007</v>
      </c>
      <c r="K2490" s="3">
        <v>10062.500000000002</v>
      </c>
      <c r="L2490" s="4">
        <v>0.35</v>
      </c>
      <c r="M2490" t="s">
        <v>809</v>
      </c>
      <c r="N2490">
        <v>2021</v>
      </c>
      <c r="O2490">
        <v>9</v>
      </c>
      <c r="P2490">
        <v>9</v>
      </c>
      <c r="Q2490" t="str">
        <f>TEXT(DATE(2024, sales[[#This Row],[month]], 1), "MMMM")</f>
        <v>September</v>
      </c>
      <c r="R2490" s="4">
        <f t="shared" si="38"/>
        <v>-0.32551319648093835</v>
      </c>
    </row>
    <row r="2491" spans="1:18" x14ac:dyDescent="0.25">
      <c r="A2491" t="s">
        <v>787</v>
      </c>
      <c r="B2491" s="5">
        <v>1185732</v>
      </c>
      <c r="C2491" s="6" t="s">
        <v>427</v>
      </c>
      <c r="D2491" t="s">
        <v>327</v>
      </c>
      <c r="E2491" t="s">
        <v>822</v>
      </c>
      <c r="F2491" t="s">
        <v>823</v>
      </c>
      <c r="G2491" t="s">
        <v>25</v>
      </c>
      <c r="H2491" s="3">
        <v>25.000000000000007</v>
      </c>
      <c r="I2491" s="5">
        <v>475</v>
      </c>
      <c r="J2491" s="3">
        <v>11875.000000000004</v>
      </c>
      <c r="K2491" s="3">
        <v>4750.0000000000018</v>
      </c>
      <c r="L2491" s="4">
        <v>0.4</v>
      </c>
      <c r="M2491" t="s">
        <v>809</v>
      </c>
      <c r="N2491">
        <v>2021</v>
      </c>
      <c r="O2491">
        <v>9</v>
      </c>
      <c r="P2491">
        <v>9</v>
      </c>
      <c r="Q2491" t="str">
        <f>TEXT(DATE(2024, sales[[#This Row],[month]], 1), "MMMM")</f>
        <v>September</v>
      </c>
      <c r="R2491" s="4">
        <f t="shared" si="38"/>
        <v>-0.58695652173913038</v>
      </c>
    </row>
    <row r="2492" spans="1:18" x14ac:dyDescent="0.25">
      <c r="A2492" t="s">
        <v>787</v>
      </c>
      <c r="B2492" s="5">
        <v>1185732</v>
      </c>
      <c r="C2492" s="6" t="s">
        <v>427</v>
      </c>
      <c r="D2492" t="s">
        <v>327</v>
      </c>
      <c r="E2492" t="s">
        <v>822</v>
      </c>
      <c r="F2492" t="s">
        <v>823</v>
      </c>
      <c r="G2492" t="s">
        <v>27</v>
      </c>
      <c r="H2492" s="3">
        <v>25.000000000000007</v>
      </c>
      <c r="I2492" s="5">
        <v>450</v>
      </c>
      <c r="J2492" s="3">
        <v>11250.000000000004</v>
      </c>
      <c r="K2492" s="3">
        <v>4500.0000000000018</v>
      </c>
      <c r="L2492" s="4">
        <v>0.4</v>
      </c>
      <c r="M2492" t="s">
        <v>809</v>
      </c>
      <c r="N2492">
        <v>2021</v>
      </c>
      <c r="O2492">
        <v>9</v>
      </c>
      <c r="P2492">
        <v>9</v>
      </c>
      <c r="Q2492" t="str">
        <f>TEXT(DATE(2024, sales[[#This Row],[month]], 1), "MMMM")</f>
        <v>September</v>
      </c>
      <c r="R2492" s="4">
        <f t="shared" si="38"/>
        <v>-5.2631578947368404E-2</v>
      </c>
    </row>
    <row r="2493" spans="1:18" x14ac:dyDescent="0.25">
      <c r="A2493" t="s">
        <v>787</v>
      </c>
      <c r="B2493" s="5">
        <v>1185732</v>
      </c>
      <c r="C2493" s="6" t="s">
        <v>427</v>
      </c>
      <c r="D2493" t="s">
        <v>327</v>
      </c>
      <c r="E2493" t="s">
        <v>822</v>
      </c>
      <c r="F2493" t="s">
        <v>823</v>
      </c>
      <c r="G2493" t="s">
        <v>29</v>
      </c>
      <c r="H2493" s="3">
        <v>35</v>
      </c>
      <c r="I2493" s="5">
        <v>450</v>
      </c>
      <c r="J2493" s="3">
        <v>15750</v>
      </c>
      <c r="K2493" s="3">
        <v>5512.5</v>
      </c>
      <c r="L2493" s="4">
        <v>0.35</v>
      </c>
      <c r="M2493" t="s">
        <v>809</v>
      </c>
      <c r="N2493">
        <v>2021</v>
      </c>
      <c r="O2493">
        <v>9</v>
      </c>
      <c r="P2493">
        <v>9</v>
      </c>
      <c r="Q2493" t="str">
        <f>TEXT(DATE(2024, sales[[#This Row],[month]], 1), "MMMM")</f>
        <v>September</v>
      </c>
      <c r="R2493" s="4">
        <f t="shared" si="38"/>
        <v>0.39999999999999952</v>
      </c>
    </row>
    <row r="2494" spans="1:18" x14ac:dyDescent="0.25">
      <c r="A2494" t="s">
        <v>787</v>
      </c>
      <c r="B2494" s="5">
        <v>1185732</v>
      </c>
      <c r="C2494" s="6" t="s">
        <v>427</v>
      </c>
      <c r="D2494" t="s">
        <v>327</v>
      </c>
      <c r="E2494" t="s">
        <v>822</v>
      </c>
      <c r="F2494" t="s">
        <v>823</v>
      </c>
      <c r="G2494" t="s">
        <v>31</v>
      </c>
      <c r="H2494" s="3">
        <v>40.000000000000007</v>
      </c>
      <c r="I2494" s="5">
        <v>550</v>
      </c>
      <c r="J2494" s="3">
        <v>22000.000000000004</v>
      </c>
      <c r="K2494" s="3">
        <v>11000.000000000002</v>
      </c>
      <c r="L2494" s="4">
        <v>0.5</v>
      </c>
      <c r="M2494" t="s">
        <v>809</v>
      </c>
      <c r="N2494">
        <v>2021</v>
      </c>
      <c r="O2494">
        <v>9</v>
      </c>
      <c r="P2494">
        <v>9</v>
      </c>
      <c r="Q2494" t="str">
        <f>TEXT(DATE(2024, sales[[#This Row],[month]], 1), "MMMM")</f>
        <v>September</v>
      </c>
      <c r="R2494" s="4">
        <f t="shared" si="38"/>
        <v>0.39682539682539708</v>
      </c>
    </row>
    <row r="2495" spans="1:18" x14ac:dyDescent="0.25">
      <c r="A2495" t="s">
        <v>787</v>
      </c>
      <c r="B2495" s="5">
        <v>1185732</v>
      </c>
      <c r="C2495" s="6" t="s">
        <v>459</v>
      </c>
      <c r="D2495" t="s">
        <v>327</v>
      </c>
      <c r="E2495" t="s">
        <v>822</v>
      </c>
      <c r="F2495" t="s">
        <v>823</v>
      </c>
      <c r="G2495" t="s">
        <v>20</v>
      </c>
      <c r="H2495" s="3">
        <v>40.000000000000007</v>
      </c>
      <c r="I2495" s="5">
        <v>725</v>
      </c>
      <c r="J2495" s="3">
        <v>29000.000000000004</v>
      </c>
      <c r="K2495" s="3">
        <v>11600.000000000002</v>
      </c>
      <c r="L2495" s="4">
        <v>0.4</v>
      </c>
      <c r="M2495" t="s">
        <v>809</v>
      </c>
      <c r="N2495">
        <v>2021</v>
      </c>
      <c r="O2495">
        <v>10</v>
      </c>
      <c r="P2495">
        <v>11</v>
      </c>
      <c r="Q2495" t="str">
        <f>TEXT(DATE(2024, sales[[#This Row],[month]], 1), "MMMM")</f>
        <v>October</v>
      </c>
      <c r="R2495" s="4">
        <f t="shared" si="38"/>
        <v>0.31818181818181812</v>
      </c>
    </row>
    <row r="2496" spans="1:18" x14ac:dyDescent="0.25">
      <c r="A2496" t="s">
        <v>787</v>
      </c>
      <c r="B2496" s="5">
        <v>1185732</v>
      </c>
      <c r="C2496" s="6" t="s">
        <v>459</v>
      </c>
      <c r="D2496" t="s">
        <v>327</v>
      </c>
      <c r="E2496" t="s">
        <v>822</v>
      </c>
      <c r="F2496" t="s">
        <v>823</v>
      </c>
      <c r="G2496" t="s">
        <v>23</v>
      </c>
      <c r="H2496" s="3">
        <v>30.000000000000011</v>
      </c>
      <c r="I2496" s="5">
        <v>550</v>
      </c>
      <c r="J2496" s="3">
        <v>16500.000000000007</v>
      </c>
      <c r="K2496" s="3">
        <v>5775.0000000000018</v>
      </c>
      <c r="L2496" s="4">
        <v>0.35</v>
      </c>
      <c r="M2496" t="s">
        <v>809</v>
      </c>
      <c r="N2496">
        <v>2021</v>
      </c>
      <c r="O2496">
        <v>10</v>
      </c>
      <c r="P2496">
        <v>11</v>
      </c>
      <c r="Q2496" t="str">
        <f>TEXT(DATE(2024, sales[[#This Row],[month]], 1), "MMMM")</f>
        <v>October</v>
      </c>
      <c r="R2496" s="4">
        <f t="shared" si="38"/>
        <v>-0.4310344827586205</v>
      </c>
    </row>
    <row r="2497" spans="1:18" x14ac:dyDescent="0.25">
      <c r="A2497" t="s">
        <v>787</v>
      </c>
      <c r="B2497" s="5">
        <v>1185732</v>
      </c>
      <c r="C2497" s="6" t="s">
        <v>459</v>
      </c>
      <c r="D2497" t="s">
        <v>327</v>
      </c>
      <c r="E2497" t="s">
        <v>822</v>
      </c>
      <c r="F2497" t="s">
        <v>823</v>
      </c>
      <c r="G2497" t="s">
        <v>25</v>
      </c>
      <c r="H2497" s="3">
        <v>30.000000000000011</v>
      </c>
      <c r="I2497" s="5">
        <v>425</v>
      </c>
      <c r="J2497" s="3">
        <v>12750.000000000004</v>
      </c>
      <c r="K2497" s="3">
        <v>5100.0000000000018</v>
      </c>
      <c r="L2497" s="4">
        <v>0.4</v>
      </c>
      <c r="M2497" t="s">
        <v>809</v>
      </c>
      <c r="N2497">
        <v>2021</v>
      </c>
      <c r="O2497">
        <v>10</v>
      </c>
      <c r="P2497">
        <v>11</v>
      </c>
      <c r="Q2497" t="str">
        <f>TEXT(DATE(2024, sales[[#This Row],[month]], 1), "MMMM")</f>
        <v>October</v>
      </c>
      <c r="R2497" s="4">
        <f t="shared" si="38"/>
        <v>-0.2272727272727274</v>
      </c>
    </row>
    <row r="2498" spans="1:18" x14ac:dyDescent="0.25">
      <c r="A2498" t="s">
        <v>787</v>
      </c>
      <c r="B2498" s="5">
        <v>1185732</v>
      </c>
      <c r="C2498" s="6" t="s">
        <v>459</v>
      </c>
      <c r="D2498" t="s">
        <v>327</v>
      </c>
      <c r="E2498" t="s">
        <v>822</v>
      </c>
      <c r="F2498" t="s">
        <v>823</v>
      </c>
      <c r="G2498" t="s">
        <v>27</v>
      </c>
      <c r="H2498" s="3">
        <v>30.000000000000011</v>
      </c>
      <c r="I2498" s="5">
        <v>400</v>
      </c>
      <c r="J2498" s="3">
        <v>12000.000000000004</v>
      </c>
      <c r="K2498" s="3">
        <v>4800.0000000000018</v>
      </c>
      <c r="L2498" s="4">
        <v>0.4</v>
      </c>
      <c r="M2498" t="s">
        <v>809</v>
      </c>
      <c r="N2498">
        <v>2021</v>
      </c>
      <c r="O2498">
        <v>10</v>
      </c>
      <c r="P2498">
        <v>11</v>
      </c>
      <c r="Q2498" t="str">
        <f>TEXT(DATE(2024, sales[[#This Row],[month]], 1), "MMMM")</f>
        <v>October</v>
      </c>
      <c r="R2498" s="4">
        <f t="shared" ref="R2498:R2561" si="39">IFERROR((J2498-J2497)/J2497, 0)</f>
        <v>-5.8823529411764691E-2</v>
      </c>
    </row>
    <row r="2499" spans="1:18" x14ac:dyDescent="0.25">
      <c r="A2499" t="s">
        <v>787</v>
      </c>
      <c r="B2499" s="5">
        <v>1185732</v>
      </c>
      <c r="C2499" s="6" t="s">
        <v>459</v>
      </c>
      <c r="D2499" t="s">
        <v>327</v>
      </c>
      <c r="E2499" t="s">
        <v>822</v>
      </c>
      <c r="F2499" t="s">
        <v>823</v>
      </c>
      <c r="G2499" t="s">
        <v>29</v>
      </c>
      <c r="H2499" s="3">
        <v>40.000000000000007</v>
      </c>
      <c r="I2499" s="5">
        <v>400</v>
      </c>
      <c r="J2499" s="3">
        <v>16000.000000000004</v>
      </c>
      <c r="K2499" s="3">
        <v>5600.0000000000009</v>
      </c>
      <c r="L2499" s="4">
        <v>0.35</v>
      </c>
      <c r="M2499" t="s">
        <v>809</v>
      </c>
      <c r="N2499">
        <v>2021</v>
      </c>
      <c r="O2499">
        <v>10</v>
      </c>
      <c r="P2499">
        <v>11</v>
      </c>
      <c r="Q2499" t="str">
        <f>TEXT(DATE(2024, sales[[#This Row],[month]], 1), "MMMM")</f>
        <v>October</v>
      </c>
      <c r="R2499" s="4">
        <f t="shared" si="39"/>
        <v>0.33333333333333326</v>
      </c>
    </row>
    <row r="2500" spans="1:18" x14ac:dyDescent="0.25">
      <c r="A2500" t="s">
        <v>787</v>
      </c>
      <c r="B2500" s="5">
        <v>1185732</v>
      </c>
      <c r="C2500" s="6" t="s">
        <v>459</v>
      </c>
      <c r="D2500" t="s">
        <v>327</v>
      </c>
      <c r="E2500" t="s">
        <v>822</v>
      </c>
      <c r="F2500" t="s">
        <v>823</v>
      </c>
      <c r="G2500" t="s">
        <v>31</v>
      </c>
      <c r="H2500" s="3">
        <v>40</v>
      </c>
      <c r="I2500" s="5">
        <v>525</v>
      </c>
      <c r="J2500" s="3">
        <v>21000</v>
      </c>
      <c r="K2500" s="3">
        <v>10500</v>
      </c>
      <c r="L2500" s="4">
        <v>0.5</v>
      </c>
      <c r="M2500" t="s">
        <v>809</v>
      </c>
      <c r="N2500">
        <v>2021</v>
      </c>
      <c r="O2500">
        <v>10</v>
      </c>
      <c r="P2500">
        <v>11</v>
      </c>
      <c r="Q2500" t="str">
        <f>TEXT(DATE(2024, sales[[#This Row],[month]], 1), "MMMM")</f>
        <v>October</v>
      </c>
      <c r="R2500" s="4">
        <f t="shared" si="39"/>
        <v>0.31249999999999972</v>
      </c>
    </row>
    <row r="2501" spans="1:18" x14ac:dyDescent="0.25">
      <c r="A2501" t="s">
        <v>787</v>
      </c>
      <c r="B2501" s="5">
        <v>1185732</v>
      </c>
      <c r="C2501" s="6" t="s">
        <v>491</v>
      </c>
      <c r="D2501" t="s">
        <v>327</v>
      </c>
      <c r="E2501" t="s">
        <v>822</v>
      </c>
      <c r="F2501" t="s">
        <v>823</v>
      </c>
      <c r="G2501" t="s">
        <v>20</v>
      </c>
      <c r="H2501" s="3">
        <v>35.000000000000007</v>
      </c>
      <c r="I2501" s="5">
        <v>675</v>
      </c>
      <c r="J2501" s="3">
        <v>23625.000000000004</v>
      </c>
      <c r="K2501" s="3">
        <v>9450.0000000000018</v>
      </c>
      <c r="L2501" s="4">
        <v>0.4</v>
      </c>
      <c r="M2501" t="s">
        <v>809</v>
      </c>
      <c r="N2501">
        <v>2021</v>
      </c>
      <c r="O2501">
        <v>11</v>
      </c>
      <c r="P2501">
        <v>10</v>
      </c>
      <c r="Q2501" t="str">
        <f>TEXT(DATE(2024, sales[[#This Row],[month]], 1), "MMMM")</f>
        <v>November</v>
      </c>
      <c r="R2501" s="4">
        <f t="shared" si="39"/>
        <v>0.12500000000000017</v>
      </c>
    </row>
    <row r="2502" spans="1:18" x14ac:dyDescent="0.25">
      <c r="A2502" t="s">
        <v>787</v>
      </c>
      <c r="B2502" s="5">
        <v>1185732</v>
      </c>
      <c r="C2502" s="6" t="s">
        <v>491</v>
      </c>
      <c r="D2502" t="s">
        <v>327</v>
      </c>
      <c r="E2502" t="s">
        <v>822</v>
      </c>
      <c r="F2502" t="s">
        <v>823</v>
      </c>
      <c r="G2502" t="s">
        <v>23</v>
      </c>
      <c r="H2502" s="3">
        <v>25.000000000000011</v>
      </c>
      <c r="I2502" s="5">
        <v>500</v>
      </c>
      <c r="J2502" s="3">
        <v>12500.000000000004</v>
      </c>
      <c r="K2502" s="3">
        <v>4375.0000000000018</v>
      </c>
      <c r="L2502" s="4">
        <v>0.35</v>
      </c>
      <c r="M2502" t="s">
        <v>809</v>
      </c>
      <c r="N2502">
        <v>2021</v>
      </c>
      <c r="O2502">
        <v>11</v>
      </c>
      <c r="P2502">
        <v>10</v>
      </c>
      <c r="Q2502" t="str">
        <f>TEXT(DATE(2024, sales[[#This Row],[month]], 1), "MMMM")</f>
        <v>November</v>
      </c>
      <c r="R2502" s="4">
        <f t="shared" si="39"/>
        <v>-0.47089947089947082</v>
      </c>
    </row>
    <row r="2503" spans="1:18" x14ac:dyDescent="0.25">
      <c r="A2503" t="s">
        <v>787</v>
      </c>
      <c r="B2503" s="5">
        <v>1185732</v>
      </c>
      <c r="C2503" s="6" t="s">
        <v>491</v>
      </c>
      <c r="D2503" t="s">
        <v>327</v>
      </c>
      <c r="E2503" t="s">
        <v>822</v>
      </c>
      <c r="F2503" t="s">
        <v>823</v>
      </c>
      <c r="G2503" t="s">
        <v>25</v>
      </c>
      <c r="H2503" s="3">
        <v>35.000000000000014</v>
      </c>
      <c r="I2503" s="5">
        <v>445</v>
      </c>
      <c r="J2503" s="3">
        <v>15575.000000000004</v>
      </c>
      <c r="K2503" s="3">
        <v>6230.0000000000027</v>
      </c>
      <c r="L2503" s="4">
        <v>0.4</v>
      </c>
      <c r="M2503" t="s">
        <v>809</v>
      </c>
      <c r="N2503">
        <v>2021</v>
      </c>
      <c r="O2503">
        <v>11</v>
      </c>
      <c r="P2503">
        <v>10</v>
      </c>
      <c r="Q2503" t="str">
        <f>TEXT(DATE(2024, sales[[#This Row],[month]], 1), "MMMM")</f>
        <v>November</v>
      </c>
      <c r="R2503" s="4">
        <f t="shared" si="39"/>
        <v>0.24599999999999994</v>
      </c>
    </row>
    <row r="2504" spans="1:18" x14ac:dyDescent="0.25">
      <c r="A2504" t="s">
        <v>787</v>
      </c>
      <c r="B2504" s="5">
        <v>1185732</v>
      </c>
      <c r="C2504" s="6" t="s">
        <v>491</v>
      </c>
      <c r="D2504" t="s">
        <v>327</v>
      </c>
      <c r="E2504" t="s">
        <v>822</v>
      </c>
      <c r="F2504" t="s">
        <v>823</v>
      </c>
      <c r="G2504" t="s">
        <v>27</v>
      </c>
      <c r="H2504" s="3">
        <v>65.000000000000028</v>
      </c>
      <c r="I2504" s="5">
        <v>500</v>
      </c>
      <c r="J2504" s="3">
        <v>32500.000000000011</v>
      </c>
      <c r="K2504" s="3">
        <v>13000.000000000007</v>
      </c>
      <c r="L2504" s="4">
        <v>0.4</v>
      </c>
      <c r="M2504" t="s">
        <v>809</v>
      </c>
      <c r="N2504">
        <v>2021</v>
      </c>
      <c r="O2504">
        <v>11</v>
      </c>
      <c r="P2504">
        <v>10</v>
      </c>
      <c r="Q2504" t="str">
        <f>TEXT(DATE(2024, sales[[#This Row],[month]], 1), "MMMM")</f>
        <v>November</v>
      </c>
      <c r="R2504" s="4">
        <f t="shared" si="39"/>
        <v>1.0866773675762442</v>
      </c>
    </row>
    <row r="2505" spans="1:18" x14ac:dyDescent="0.25">
      <c r="A2505" t="s">
        <v>787</v>
      </c>
      <c r="B2505" s="5">
        <v>1185732</v>
      </c>
      <c r="C2505" s="6" t="s">
        <v>491</v>
      </c>
      <c r="D2505" t="s">
        <v>327</v>
      </c>
      <c r="E2505" t="s">
        <v>822</v>
      </c>
      <c r="F2505" t="s">
        <v>823</v>
      </c>
      <c r="G2505" t="s">
        <v>29</v>
      </c>
      <c r="H2505" s="3">
        <v>80.000000000000014</v>
      </c>
      <c r="I2505" s="5">
        <v>475</v>
      </c>
      <c r="J2505" s="3">
        <v>38000.000000000007</v>
      </c>
      <c r="K2505" s="3">
        <v>13300.000000000002</v>
      </c>
      <c r="L2505" s="4">
        <v>0.35</v>
      </c>
      <c r="M2505" t="s">
        <v>809</v>
      </c>
      <c r="N2505">
        <v>2021</v>
      </c>
      <c r="O2505">
        <v>11</v>
      </c>
      <c r="P2505">
        <v>10</v>
      </c>
      <c r="Q2505" t="str">
        <f>TEXT(DATE(2024, sales[[#This Row],[month]], 1), "MMMM")</f>
        <v>November</v>
      </c>
      <c r="R2505" s="4">
        <f t="shared" si="39"/>
        <v>0.16923076923076907</v>
      </c>
    </row>
    <row r="2506" spans="1:18" x14ac:dyDescent="0.25">
      <c r="A2506" t="s">
        <v>787</v>
      </c>
      <c r="B2506" s="5">
        <v>1185732</v>
      </c>
      <c r="C2506" s="6" t="s">
        <v>491</v>
      </c>
      <c r="D2506" t="s">
        <v>327</v>
      </c>
      <c r="E2506" t="s">
        <v>822</v>
      </c>
      <c r="F2506" t="s">
        <v>823</v>
      </c>
      <c r="G2506" t="s">
        <v>31</v>
      </c>
      <c r="H2506" s="3">
        <v>80</v>
      </c>
      <c r="I2506" s="5">
        <v>575</v>
      </c>
      <c r="J2506" s="3">
        <v>46000</v>
      </c>
      <c r="K2506" s="3">
        <v>23000</v>
      </c>
      <c r="L2506" s="4">
        <v>0.5</v>
      </c>
      <c r="M2506" t="s">
        <v>809</v>
      </c>
      <c r="N2506">
        <v>2021</v>
      </c>
      <c r="O2506">
        <v>11</v>
      </c>
      <c r="P2506">
        <v>10</v>
      </c>
      <c r="Q2506" t="str">
        <f>TEXT(DATE(2024, sales[[#This Row],[month]], 1), "MMMM")</f>
        <v>November</v>
      </c>
      <c r="R2506" s="4">
        <f t="shared" si="39"/>
        <v>0.21052631578947345</v>
      </c>
    </row>
    <row r="2507" spans="1:18" x14ac:dyDescent="0.25">
      <c r="A2507" t="s">
        <v>787</v>
      </c>
      <c r="B2507" s="5">
        <v>1185732</v>
      </c>
      <c r="C2507" s="6" t="s">
        <v>520</v>
      </c>
      <c r="D2507" t="s">
        <v>327</v>
      </c>
      <c r="E2507" t="s">
        <v>822</v>
      </c>
      <c r="F2507" t="s">
        <v>823</v>
      </c>
      <c r="G2507" t="s">
        <v>20</v>
      </c>
      <c r="H2507" s="3">
        <v>75.000000000000014</v>
      </c>
      <c r="I2507" s="5">
        <v>825</v>
      </c>
      <c r="J2507" s="3">
        <v>61875.000000000015</v>
      </c>
      <c r="K2507" s="3">
        <v>24750.000000000007</v>
      </c>
      <c r="L2507" s="4">
        <v>0.4</v>
      </c>
      <c r="M2507" t="s">
        <v>809</v>
      </c>
      <c r="N2507">
        <v>2021</v>
      </c>
      <c r="O2507">
        <v>12</v>
      </c>
      <c r="P2507">
        <v>9</v>
      </c>
      <c r="Q2507" t="str">
        <f>TEXT(DATE(2024, sales[[#This Row],[month]], 1), "MMMM")</f>
        <v>December</v>
      </c>
      <c r="R2507" s="4">
        <f t="shared" si="39"/>
        <v>0.34510869565217422</v>
      </c>
    </row>
    <row r="2508" spans="1:18" x14ac:dyDescent="0.25">
      <c r="A2508" t="s">
        <v>787</v>
      </c>
      <c r="B2508" s="5">
        <v>1185732</v>
      </c>
      <c r="C2508" s="6" t="s">
        <v>520</v>
      </c>
      <c r="D2508" t="s">
        <v>327</v>
      </c>
      <c r="E2508" t="s">
        <v>822</v>
      </c>
      <c r="F2508" t="s">
        <v>823</v>
      </c>
      <c r="G2508" t="s">
        <v>23</v>
      </c>
      <c r="H2508" s="3">
        <v>65.000000000000014</v>
      </c>
      <c r="I2508" s="5">
        <v>625</v>
      </c>
      <c r="J2508" s="3">
        <v>40625.000000000007</v>
      </c>
      <c r="K2508" s="3">
        <v>14218.750000000002</v>
      </c>
      <c r="L2508" s="4">
        <v>0.35</v>
      </c>
      <c r="M2508" t="s">
        <v>809</v>
      </c>
      <c r="N2508">
        <v>2021</v>
      </c>
      <c r="O2508">
        <v>12</v>
      </c>
      <c r="P2508">
        <v>9</v>
      </c>
      <c r="Q2508" t="str">
        <f>TEXT(DATE(2024, sales[[#This Row],[month]], 1), "MMMM")</f>
        <v>December</v>
      </c>
      <c r="R2508" s="4">
        <f t="shared" si="39"/>
        <v>-0.34343434343434348</v>
      </c>
    </row>
    <row r="2509" spans="1:18" x14ac:dyDescent="0.25">
      <c r="A2509" t="s">
        <v>172</v>
      </c>
      <c r="B2509" s="5">
        <v>1185732</v>
      </c>
      <c r="C2509" s="6" t="s">
        <v>520</v>
      </c>
      <c r="D2509" t="s">
        <v>327</v>
      </c>
      <c r="E2509" t="s">
        <v>822</v>
      </c>
      <c r="F2509" t="s">
        <v>823</v>
      </c>
      <c r="G2509" t="s">
        <v>25</v>
      </c>
      <c r="H2509" s="3">
        <v>65.000000000000014</v>
      </c>
      <c r="I2509" s="5">
        <v>575</v>
      </c>
      <c r="J2509" s="3">
        <v>37375.000000000007</v>
      </c>
      <c r="K2509" s="3">
        <v>14950.000000000004</v>
      </c>
      <c r="L2509" s="4">
        <v>0.4</v>
      </c>
      <c r="M2509" t="s">
        <v>809</v>
      </c>
      <c r="N2509">
        <v>2021</v>
      </c>
      <c r="O2509">
        <v>12</v>
      </c>
      <c r="P2509">
        <v>9</v>
      </c>
      <c r="Q2509" t="str">
        <f>TEXT(DATE(2024, sales[[#This Row],[month]], 1), "MMMM")</f>
        <v>December</v>
      </c>
      <c r="R2509" s="4">
        <f t="shared" si="39"/>
        <v>-7.9999999999999988E-2</v>
      </c>
    </row>
    <row r="2510" spans="1:18" x14ac:dyDescent="0.25">
      <c r="A2510" t="s">
        <v>172</v>
      </c>
      <c r="B2510" s="5">
        <v>1185732</v>
      </c>
      <c r="C2510" s="6" t="s">
        <v>520</v>
      </c>
      <c r="D2510" t="s">
        <v>327</v>
      </c>
      <c r="E2510" t="s">
        <v>822</v>
      </c>
      <c r="F2510" t="s">
        <v>823</v>
      </c>
      <c r="G2510" t="s">
        <v>27</v>
      </c>
      <c r="H2510" s="3">
        <v>65.000000000000014</v>
      </c>
      <c r="I2510" s="5">
        <v>525</v>
      </c>
      <c r="J2510" s="3">
        <v>34125.000000000007</v>
      </c>
      <c r="K2510" s="3">
        <v>13650.000000000004</v>
      </c>
      <c r="L2510" s="4">
        <v>0.4</v>
      </c>
      <c r="M2510" t="s">
        <v>809</v>
      </c>
      <c r="N2510">
        <v>2021</v>
      </c>
      <c r="O2510">
        <v>12</v>
      </c>
      <c r="P2510">
        <v>9</v>
      </c>
      <c r="Q2510" t="str">
        <f>TEXT(DATE(2024, sales[[#This Row],[month]], 1), "MMMM")</f>
        <v>December</v>
      </c>
      <c r="R2510" s="4">
        <f t="shared" si="39"/>
        <v>-8.6956521739130418E-2</v>
      </c>
    </row>
    <row r="2511" spans="1:18" x14ac:dyDescent="0.25">
      <c r="A2511" t="s">
        <v>172</v>
      </c>
      <c r="B2511" s="5">
        <v>1185732</v>
      </c>
      <c r="C2511" s="6" t="s">
        <v>520</v>
      </c>
      <c r="D2511" t="s">
        <v>327</v>
      </c>
      <c r="E2511" t="s">
        <v>822</v>
      </c>
      <c r="F2511" t="s">
        <v>823</v>
      </c>
      <c r="G2511" t="s">
        <v>29</v>
      </c>
      <c r="H2511" s="3">
        <v>75.000000000000014</v>
      </c>
      <c r="I2511" s="5">
        <v>525</v>
      </c>
      <c r="J2511" s="3">
        <v>39375.000000000007</v>
      </c>
      <c r="K2511" s="3">
        <v>13781.250000000002</v>
      </c>
      <c r="L2511" s="4">
        <v>0.35</v>
      </c>
      <c r="M2511" t="s">
        <v>809</v>
      </c>
      <c r="N2511">
        <v>2021</v>
      </c>
      <c r="O2511">
        <v>12</v>
      </c>
      <c r="P2511">
        <v>9</v>
      </c>
      <c r="Q2511" t="str">
        <f>TEXT(DATE(2024, sales[[#This Row],[month]], 1), "MMMM")</f>
        <v>December</v>
      </c>
      <c r="R2511" s="4">
        <f t="shared" si="39"/>
        <v>0.15384615384615383</v>
      </c>
    </row>
    <row r="2512" spans="1:18" x14ac:dyDescent="0.25">
      <c r="A2512" t="s">
        <v>172</v>
      </c>
      <c r="B2512" s="5">
        <v>1185732</v>
      </c>
      <c r="C2512" s="6" t="s">
        <v>520</v>
      </c>
      <c r="D2512" t="s">
        <v>327</v>
      </c>
      <c r="E2512" t="s">
        <v>822</v>
      </c>
      <c r="F2512" t="s">
        <v>823</v>
      </c>
      <c r="G2512" t="s">
        <v>31</v>
      </c>
      <c r="H2512" s="3">
        <v>80</v>
      </c>
      <c r="I2512" s="5">
        <v>625</v>
      </c>
      <c r="J2512" s="3">
        <v>50000</v>
      </c>
      <c r="K2512" s="3">
        <v>25000</v>
      </c>
      <c r="L2512" s="4">
        <v>0.5</v>
      </c>
      <c r="M2512" t="s">
        <v>809</v>
      </c>
      <c r="N2512">
        <v>2021</v>
      </c>
      <c r="O2512">
        <v>12</v>
      </c>
      <c r="P2512">
        <v>9</v>
      </c>
      <c r="Q2512" t="str">
        <f>TEXT(DATE(2024, sales[[#This Row],[month]], 1), "MMMM")</f>
        <v>December</v>
      </c>
      <c r="R2512" s="4">
        <f t="shared" si="39"/>
        <v>0.2698412698412696</v>
      </c>
    </row>
    <row r="2513" spans="1:18" x14ac:dyDescent="0.25">
      <c r="A2513" t="s">
        <v>787</v>
      </c>
      <c r="B2513" s="5">
        <v>1185732</v>
      </c>
      <c r="C2513" s="6" t="s">
        <v>222</v>
      </c>
      <c r="D2513" t="s">
        <v>327</v>
      </c>
      <c r="E2513" t="s">
        <v>822</v>
      </c>
      <c r="F2513" t="s">
        <v>823</v>
      </c>
      <c r="G2513" t="s">
        <v>20</v>
      </c>
      <c r="H2513" s="3">
        <v>40</v>
      </c>
      <c r="I2513" s="5">
        <v>500</v>
      </c>
      <c r="J2513" s="3">
        <v>20000</v>
      </c>
      <c r="K2513" s="3">
        <v>8000</v>
      </c>
      <c r="L2513" s="4">
        <v>0.4</v>
      </c>
      <c r="M2513" t="s">
        <v>809</v>
      </c>
      <c r="N2513">
        <v>2021</v>
      </c>
      <c r="O2513">
        <v>1</v>
      </c>
      <c r="P2513">
        <v>22</v>
      </c>
      <c r="Q2513" t="str">
        <f>TEXT(DATE(2024, sales[[#This Row],[month]], 1), "MMMM")</f>
        <v>January</v>
      </c>
      <c r="R2513" s="4">
        <f t="shared" si="39"/>
        <v>-0.6</v>
      </c>
    </row>
    <row r="2514" spans="1:18" x14ac:dyDescent="0.25">
      <c r="A2514" t="s">
        <v>787</v>
      </c>
      <c r="B2514" s="5">
        <v>1185732</v>
      </c>
      <c r="C2514" s="6" t="s">
        <v>222</v>
      </c>
      <c r="D2514" t="s">
        <v>327</v>
      </c>
      <c r="E2514" t="s">
        <v>822</v>
      </c>
      <c r="F2514" t="s">
        <v>823</v>
      </c>
      <c r="G2514" t="s">
        <v>23</v>
      </c>
      <c r="H2514" s="3">
        <v>40</v>
      </c>
      <c r="I2514" s="5">
        <v>300</v>
      </c>
      <c r="J2514" s="3">
        <v>12000</v>
      </c>
      <c r="K2514" s="3">
        <v>4200</v>
      </c>
      <c r="L2514" s="4">
        <v>0.35</v>
      </c>
      <c r="M2514" t="s">
        <v>809</v>
      </c>
      <c r="N2514">
        <v>2021</v>
      </c>
      <c r="O2514">
        <v>1</v>
      </c>
      <c r="P2514">
        <v>22</v>
      </c>
      <c r="Q2514" t="str">
        <f>TEXT(DATE(2024, sales[[#This Row],[month]], 1), "MMMM")</f>
        <v>January</v>
      </c>
      <c r="R2514" s="4">
        <f t="shared" si="39"/>
        <v>-0.4</v>
      </c>
    </row>
    <row r="2515" spans="1:18" x14ac:dyDescent="0.25">
      <c r="A2515" t="s">
        <v>787</v>
      </c>
      <c r="B2515" s="5">
        <v>1185732</v>
      </c>
      <c r="C2515" s="6" t="s">
        <v>222</v>
      </c>
      <c r="D2515" t="s">
        <v>327</v>
      </c>
      <c r="E2515" t="s">
        <v>822</v>
      </c>
      <c r="F2515" t="s">
        <v>823</v>
      </c>
      <c r="G2515" t="s">
        <v>25</v>
      </c>
      <c r="H2515" s="3">
        <v>30.000000000000004</v>
      </c>
      <c r="I2515" s="5">
        <v>300</v>
      </c>
      <c r="J2515" s="3">
        <v>9000.0000000000018</v>
      </c>
      <c r="K2515" s="3">
        <v>3600.0000000000009</v>
      </c>
      <c r="L2515" s="4">
        <v>0.4</v>
      </c>
      <c r="M2515" t="s">
        <v>809</v>
      </c>
      <c r="N2515">
        <v>2021</v>
      </c>
      <c r="O2515">
        <v>1</v>
      </c>
      <c r="P2515">
        <v>22</v>
      </c>
      <c r="Q2515" t="str">
        <f>TEXT(DATE(2024, sales[[#This Row],[month]], 1), "MMMM")</f>
        <v>January</v>
      </c>
      <c r="R2515" s="4">
        <f t="shared" si="39"/>
        <v>-0.24999999999999986</v>
      </c>
    </row>
    <row r="2516" spans="1:18" x14ac:dyDescent="0.25">
      <c r="A2516" t="s">
        <v>787</v>
      </c>
      <c r="B2516" s="5">
        <v>1185732</v>
      </c>
      <c r="C2516" s="6" t="s">
        <v>222</v>
      </c>
      <c r="D2516" t="s">
        <v>327</v>
      </c>
      <c r="E2516" t="s">
        <v>822</v>
      </c>
      <c r="F2516" t="s">
        <v>823</v>
      </c>
      <c r="G2516" t="s">
        <v>27</v>
      </c>
      <c r="H2516" s="3">
        <v>35</v>
      </c>
      <c r="I2516" s="5">
        <v>150</v>
      </c>
      <c r="J2516" s="3">
        <v>5250</v>
      </c>
      <c r="K2516" s="3">
        <v>2100</v>
      </c>
      <c r="L2516" s="4">
        <v>0.4</v>
      </c>
      <c r="M2516" t="s">
        <v>809</v>
      </c>
      <c r="N2516">
        <v>2021</v>
      </c>
      <c r="O2516">
        <v>1</v>
      </c>
      <c r="P2516">
        <v>22</v>
      </c>
      <c r="Q2516" t="str">
        <f>TEXT(DATE(2024, sales[[#This Row],[month]], 1), "MMMM")</f>
        <v>January</v>
      </c>
      <c r="R2516" s="4">
        <f t="shared" si="39"/>
        <v>-0.4166666666666668</v>
      </c>
    </row>
    <row r="2517" spans="1:18" x14ac:dyDescent="0.25">
      <c r="A2517" t="s">
        <v>787</v>
      </c>
      <c r="B2517" s="5">
        <v>1185732</v>
      </c>
      <c r="C2517" s="6" t="s">
        <v>222</v>
      </c>
      <c r="D2517" t="s">
        <v>327</v>
      </c>
      <c r="E2517" t="s">
        <v>822</v>
      </c>
      <c r="F2517" t="s">
        <v>823</v>
      </c>
      <c r="G2517" t="s">
        <v>29</v>
      </c>
      <c r="H2517" s="3">
        <v>49.999999999999993</v>
      </c>
      <c r="I2517" s="5">
        <v>200</v>
      </c>
      <c r="J2517" s="3">
        <v>9999.9999999999982</v>
      </c>
      <c r="K2517" s="3">
        <v>3499.9999999999991</v>
      </c>
      <c r="L2517" s="4">
        <v>0.35</v>
      </c>
      <c r="M2517" t="s">
        <v>809</v>
      </c>
      <c r="N2517">
        <v>2021</v>
      </c>
      <c r="O2517">
        <v>1</v>
      </c>
      <c r="P2517">
        <v>22</v>
      </c>
      <c r="Q2517" t="str">
        <f>TEXT(DATE(2024, sales[[#This Row],[month]], 1), "MMMM")</f>
        <v>January</v>
      </c>
      <c r="R2517" s="4">
        <f t="shared" si="39"/>
        <v>0.90476190476190443</v>
      </c>
    </row>
    <row r="2518" spans="1:18" x14ac:dyDescent="0.25">
      <c r="A2518" t="s">
        <v>787</v>
      </c>
      <c r="B2518" s="5">
        <v>1185732</v>
      </c>
      <c r="C2518" s="6" t="s">
        <v>222</v>
      </c>
      <c r="D2518" t="s">
        <v>327</v>
      </c>
      <c r="E2518" t="s">
        <v>822</v>
      </c>
      <c r="F2518" t="s">
        <v>823</v>
      </c>
      <c r="G2518" t="s">
        <v>31</v>
      </c>
      <c r="H2518" s="3">
        <v>40</v>
      </c>
      <c r="I2518" s="5">
        <v>300</v>
      </c>
      <c r="J2518" s="3">
        <v>12000</v>
      </c>
      <c r="K2518" s="3">
        <v>4800</v>
      </c>
      <c r="L2518" s="4">
        <v>0.4</v>
      </c>
      <c r="M2518" t="s">
        <v>809</v>
      </c>
      <c r="N2518">
        <v>2021</v>
      </c>
      <c r="O2518">
        <v>1</v>
      </c>
      <c r="P2518">
        <v>22</v>
      </c>
      <c r="Q2518" t="str">
        <f>TEXT(DATE(2024, sales[[#This Row],[month]], 1), "MMMM")</f>
        <v>January</v>
      </c>
      <c r="R2518" s="4">
        <f t="shared" si="39"/>
        <v>0.20000000000000021</v>
      </c>
    </row>
    <row r="2519" spans="1:18" x14ac:dyDescent="0.25">
      <c r="A2519" t="s">
        <v>787</v>
      </c>
      <c r="B2519" s="5">
        <v>1185732</v>
      </c>
      <c r="C2519" s="6" t="s">
        <v>753</v>
      </c>
      <c r="D2519" t="s">
        <v>327</v>
      </c>
      <c r="E2519" t="s">
        <v>822</v>
      </c>
      <c r="F2519" t="s">
        <v>823</v>
      </c>
      <c r="G2519" t="s">
        <v>20</v>
      </c>
      <c r="H2519" s="3">
        <v>40</v>
      </c>
      <c r="I2519" s="5">
        <v>550</v>
      </c>
      <c r="J2519" s="3">
        <v>22000</v>
      </c>
      <c r="K2519" s="3">
        <v>8800</v>
      </c>
      <c r="L2519" s="4">
        <v>0.4</v>
      </c>
      <c r="M2519" t="s">
        <v>809</v>
      </c>
      <c r="N2519">
        <v>2021</v>
      </c>
      <c r="O2519">
        <v>2</v>
      </c>
      <c r="P2519">
        <v>22</v>
      </c>
      <c r="Q2519" t="str">
        <f>TEXT(DATE(2024, sales[[#This Row],[month]], 1), "MMMM")</f>
        <v>February</v>
      </c>
      <c r="R2519" s="4">
        <f t="shared" si="39"/>
        <v>0.83333333333333337</v>
      </c>
    </row>
    <row r="2520" spans="1:18" x14ac:dyDescent="0.25">
      <c r="A2520" t="s">
        <v>787</v>
      </c>
      <c r="B2520" s="5">
        <v>1185732</v>
      </c>
      <c r="C2520" s="6" t="s">
        <v>753</v>
      </c>
      <c r="D2520" t="s">
        <v>327</v>
      </c>
      <c r="E2520" t="s">
        <v>822</v>
      </c>
      <c r="F2520" t="s">
        <v>823</v>
      </c>
      <c r="G2520" t="s">
        <v>23</v>
      </c>
      <c r="H2520" s="3">
        <v>40</v>
      </c>
      <c r="I2520" s="5">
        <v>200</v>
      </c>
      <c r="J2520" s="3">
        <v>8000</v>
      </c>
      <c r="K2520" s="3">
        <v>2800</v>
      </c>
      <c r="L2520" s="4">
        <v>0.35</v>
      </c>
      <c r="M2520" t="s">
        <v>809</v>
      </c>
      <c r="N2520">
        <v>2021</v>
      </c>
      <c r="O2520">
        <v>2</v>
      </c>
      <c r="P2520">
        <v>22</v>
      </c>
      <c r="Q2520" t="str">
        <f>TEXT(DATE(2024, sales[[#This Row],[month]], 1), "MMMM")</f>
        <v>February</v>
      </c>
      <c r="R2520" s="4">
        <f t="shared" si="39"/>
        <v>-0.63636363636363635</v>
      </c>
    </row>
    <row r="2521" spans="1:18" x14ac:dyDescent="0.25">
      <c r="A2521" t="s">
        <v>787</v>
      </c>
      <c r="B2521" s="5">
        <v>1185732</v>
      </c>
      <c r="C2521" s="6" t="s">
        <v>753</v>
      </c>
      <c r="D2521" t="s">
        <v>327</v>
      </c>
      <c r="E2521" t="s">
        <v>822</v>
      </c>
      <c r="F2521" t="s">
        <v>823</v>
      </c>
      <c r="G2521" t="s">
        <v>25</v>
      </c>
      <c r="H2521" s="3">
        <v>30.000000000000004</v>
      </c>
      <c r="I2521" s="5">
        <v>250</v>
      </c>
      <c r="J2521" s="3">
        <v>7500.0000000000009</v>
      </c>
      <c r="K2521" s="3">
        <v>3000.0000000000005</v>
      </c>
      <c r="L2521" s="4">
        <v>0.4</v>
      </c>
      <c r="M2521" t="s">
        <v>809</v>
      </c>
      <c r="N2521">
        <v>2021</v>
      </c>
      <c r="O2521">
        <v>2</v>
      </c>
      <c r="P2521">
        <v>22</v>
      </c>
      <c r="Q2521" t="str">
        <f>TEXT(DATE(2024, sales[[#This Row],[month]], 1), "MMMM")</f>
        <v>February</v>
      </c>
      <c r="R2521" s="4">
        <f t="shared" si="39"/>
        <v>-6.2499999999999889E-2</v>
      </c>
    </row>
    <row r="2522" spans="1:18" x14ac:dyDescent="0.25">
      <c r="A2522" t="s">
        <v>787</v>
      </c>
      <c r="B2522" s="5">
        <v>1185732</v>
      </c>
      <c r="C2522" s="6" t="s">
        <v>753</v>
      </c>
      <c r="D2522" t="s">
        <v>680</v>
      </c>
      <c r="E2522" t="s">
        <v>824</v>
      </c>
      <c r="F2522" t="s">
        <v>825</v>
      </c>
      <c r="G2522" t="s">
        <v>27</v>
      </c>
      <c r="H2522" s="3">
        <v>35</v>
      </c>
      <c r="I2522" s="5">
        <v>125</v>
      </c>
      <c r="J2522" s="3">
        <v>4375</v>
      </c>
      <c r="K2522" s="3">
        <v>1750</v>
      </c>
      <c r="L2522" s="4">
        <v>0.4</v>
      </c>
      <c r="M2522" t="s">
        <v>809</v>
      </c>
      <c r="N2522">
        <v>2021</v>
      </c>
      <c r="O2522">
        <v>2</v>
      </c>
      <c r="P2522">
        <v>22</v>
      </c>
      <c r="Q2522" t="str">
        <f>TEXT(DATE(2024, sales[[#This Row],[month]], 1), "MMMM")</f>
        <v>February</v>
      </c>
      <c r="R2522" s="4">
        <f t="shared" si="39"/>
        <v>-0.41666666666666674</v>
      </c>
    </row>
    <row r="2523" spans="1:18" x14ac:dyDescent="0.25">
      <c r="A2523" t="s">
        <v>787</v>
      </c>
      <c r="B2523" s="5">
        <v>1185732</v>
      </c>
      <c r="C2523" s="6" t="s">
        <v>753</v>
      </c>
      <c r="D2523" t="s">
        <v>680</v>
      </c>
      <c r="E2523" t="s">
        <v>824</v>
      </c>
      <c r="F2523" t="s">
        <v>825</v>
      </c>
      <c r="G2523" t="s">
        <v>29</v>
      </c>
      <c r="H2523" s="3">
        <v>49.999999999999993</v>
      </c>
      <c r="I2523" s="5">
        <v>200</v>
      </c>
      <c r="J2523" s="3">
        <v>9999.9999999999982</v>
      </c>
      <c r="K2523" s="3">
        <v>3499.9999999999991</v>
      </c>
      <c r="L2523" s="4">
        <v>0.35</v>
      </c>
      <c r="M2523" t="s">
        <v>809</v>
      </c>
      <c r="N2523">
        <v>2021</v>
      </c>
      <c r="O2523">
        <v>2</v>
      </c>
      <c r="P2523">
        <v>22</v>
      </c>
      <c r="Q2523" t="str">
        <f>TEXT(DATE(2024, sales[[#This Row],[month]], 1), "MMMM")</f>
        <v>February</v>
      </c>
      <c r="R2523" s="4">
        <f t="shared" si="39"/>
        <v>1.2857142857142854</v>
      </c>
    </row>
    <row r="2524" spans="1:18" x14ac:dyDescent="0.25">
      <c r="A2524" t="s">
        <v>787</v>
      </c>
      <c r="B2524" s="5">
        <v>1185732</v>
      </c>
      <c r="C2524" s="6" t="s">
        <v>753</v>
      </c>
      <c r="D2524" t="s">
        <v>680</v>
      </c>
      <c r="E2524" t="s">
        <v>824</v>
      </c>
      <c r="F2524" t="s">
        <v>825</v>
      </c>
      <c r="G2524" t="s">
        <v>31</v>
      </c>
      <c r="H2524" s="3">
        <v>40</v>
      </c>
      <c r="I2524" s="5">
        <v>300</v>
      </c>
      <c r="J2524" s="3">
        <v>12000</v>
      </c>
      <c r="K2524" s="3">
        <v>4800</v>
      </c>
      <c r="L2524" s="4">
        <v>0.4</v>
      </c>
      <c r="M2524" t="s">
        <v>809</v>
      </c>
      <c r="N2524">
        <v>2021</v>
      </c>
      <c r="O2524">
        <v>2</v>
      </c>
      <c r="P2524">
        <v>22</v>
      </c>
      <c r="Q2524" t="str">
        <f>TEXT(DATE(2024, sales[[#This Row],[month]], 1), "MMMM")</f>
        <v>February</v>
      </c>
      <c r="R2524" s="4">
        <f t="shared" si="39"/>
        <v>0.20000000000000021</v>
      </c>
    </row>
    <row r="2525" spans="1:18" x14ac:dyDescent="0.25">
      <c r="A2525" t="s">
        <v>787</v>
      </c>
      <c r="B2525" s="5">
        <v>1185732</v>
      </c>
      <c r="C2525" s="6" t="s">
        <v>264</v>
      </c>
      <c r="D2525" t="s">
        <v>680</v>
      </c>
      <c r="E2525" t="s">
        <v>824</v>
      </c>
      <c r="F2525" t="s">
        <v>825</v>
      </c>
      <c r="G2525" t="s">
        <v>20</v>
      </c>
      <c r="H2525" s="3">
        <v>45</v>
      </c>
      <c r="I2525" s="5">
        <v>520</v>
      </c>
      <c r="J2525" s="3">
        <v>23400</v>
      </c>
      <c r="K2525" s="3">
        <v>9360</v>
      </c>
      <c r="L2525" s="4">
        <v>0.4</v>
      </c>
      <c r="M2525" t="s">
        <v>809</v>
      </c>
      <c r="N2525">
        <v>2021</v>
      </c>
      <c r="O2525">
        <v>3</v>
      </c>
      <c r="P2525">
        <v>21</v>
      </c>
      <c r="Q2525" t="str">
        <f>TEXT(DATE(2024, sales[[#This Row],[month]], 1), "MMMM")</f>
        <v>March</v>
      </c>
      <c r="R2525" s="4">
        <f t="shared" si="39"/>
        <v>0.95</v>
      </c>
    </row>
    <row r="2526" spans="1:18" x14ac:dyDescent="0.25">
      <c r="A2526" t="s">
        <v>787</v>
      </c>
      <c r="B2526" s="5">
        <v>1185732</v>
      </c>
      <c r="C2526" s="6" t="s">
        <v>264</v>
      </c>
      <c r="D2526" t="s">
        <v>680</v>
      </c>
      <c r="E2526" t="s">
        <v>824</v>
      </c>
      <c r="F2526" t="s">
        <v>825</v>
      </c>
      <c r="G2526" t="s">
        <v>23</v>
      </c>
      <c r="H2526" s="3">
        <v>45</v>
      </c>
      <c r="I2526" s="5">
        <v>225</v>
      </c>
      <c r="J2526" s="3">
        <v>10125</v>
      </c>
      <c r="K2526" s="3">
        <v>3543.75</v>
      </c>
      <c r="L2526" s="4">
        <v>0.35</v>
      </c>
      <c r="M2526" t="s">
        <v>809</v>
      </c>
      <c r="N2526">
        <v>2021</v>
      </c>
      <c r="O2526">
        <v>3</v>
      </c>
      <c r="P2526">
        <v>21</v>
      </c>
      <c r="Q2526" t="str">
        <f>TEXT(DATE(2024, sales[[#This Row],[month]], 1), "MMMM")</f>
        <v>March</v>
      </c>
      <c r="R2526" s="4">
        <f t="shared" si="39"/>
        <v>-0.56730769230769229</v>
      </c>
    </row>
    <row r="2527" spans="1:18" x14ac:dyDescent="0.25">
      <c r="A2527" t="s">
        <v>787</v>
      </c>
      <c r="B2527" s="5">
        <v>1185732</v>
      </c>
      <c r="C2527" s="6" t="s">
        <v>264</v>
      </c>
      <c r="D2527" t="s">
        <v>680</v>
      </c>
      <c r="E2527" t="s">
        <v>824</v>
      </c>
      <c r="F2527" t="s">
        <v>825</v>
      </c>
      <c r="G2527" t="s">
        <v>25</v>
      </c>
      <c r="H2527" s="3">
        <v>35</v>
      </c>
      <c r="I2527" s="5">
        <v>250</v>
      </c>
      <c r="J2527" s="3">
        <v>8750</v>
      </c>
      <c r="K2527" s="3">
        <v>3500</v>
      </c>
      <c r="L2527" s="4">
        <v>0.4</v>
      </c>
      <c r="M2527" t="s">
        <v>809</v>
      </c>
      <c r="N2527">
        <v>2021</v>
      </c>
      <c r="O2527">
        <v>3</v>
      </c>
      <c r="P2527">
        <v>21</v>
      </c>
      <c r="Q2527" t="str">
        <f>TEXT(DATE(2024, sales[[#This Row],[month]], 1), "MMMM")</f>
        <v>March</v>
      </c>
      <c r="R2527" s="4">
        <f t="shared" si="39"/>
        <v>-0.13580246913580246</v>
      </c>
    </row>
    <row r="2528" spans="1:18" x14ac:dyDescent="0.25">
      <c r="A2528" t="s">
        <v>787</v>
      </c>
      <c r="B2528" s="5">
        <v>1185732</v>
      </c>
      <c r="C2528" s="6" t="s">
        <v>264</v>
      </c>
      <c r="D2528" t="s">
        <v>680</v>
      </c>
      <c r="E2528" t="s">
        <v>824</v>
      </c>
      <c r="F2528" t="s">
        <v>825</v>
      </c>
      <c r="G2528" t="s">
        <v>27</v>
      </c>
      <c r="H2528" s="3">
        <v>40</v>
      </c>
      <c r="I2528" s="5">
        <v>100</v>
      </c>
      <c r="J2528" s="3">
        <v>4000</v>
      </c>
      <c r="K2528" s="3">
        <v>1600</v>
      </c>
      <c r="L2528" s="4">
        <v>0.4</v>
      </c>
      <c r="M2528" t="s">
        <v>809</v>
      </c>
      <c r="N2528">
        <v>2021</v>
      </c>
      <c r="O2528">
        <v>3</v>
      </c>
      <c r="P2528">
        <v>21</v>
      </c>
      <c r="Q2528" t="str">
        <f>TEXT(DATE(2024, sales[[#This Row],[month]], 1), "MMMM")</f>
        <v>March</v>
      </c>
      <c r="R2528" s="4">
        <f t="shared" si="39"/>
        <v>-0.54285714285714282</v>
      </c>
    </row>
    <row r="2529" spans="1:18" x14ac:dyDescent="0.25">
      <c r="A2529" t="s">
        <v>787</v>
      </c>
      <c r="B2529" s="5">
        <v>1185732</v>
      </c>
      <c r="C2529" s="6" t="s">
        <v>264</v>
      </c>
      <c r="D2529" t="s">
        <v>680</v>
      </c>
      <c r="E2529" t="s">
        <v>824</v>
      </c>
      <c r="F2529" t="s">
        <v>825</v>
      </c>
      <c r="G2529" t="s">
        <v>29</v>
      </c>
      <c r="H2529" s="3">
        <v>54.999999999999993</v>
      </c>
      <c r="I2529" s="5">
        <v>150</v>
      </c>
      <c r="J2529" s="3">
        <v>8249.9999999999982</v>
      </c>
      <c r="K2529" s="3">
        <v>2887.4999999999991</v>
      </c>
      <c r="L2529" s="4">
        <v>0.35</v>
      </c>
      <c r="M2529" t="s">
        <v>809</v>
      </c>
      <c r="N2529">
        <v>2021</v>
      </c>
      <c r="O2529">
        <v>3</v>
      </c>
      <c r="P2529">
        <v>21</v>
      </c>
      <c r="Q2529" t="str">
        <f>TEXT(DATE(2024, sales[[#This Row],[month]], 1), "MMMM")</f>
        <v>March</v>
      </c>
      <c r="R2529" s="4">
        <f t="shared" si="39"/>
        <v>1.0624999999999996</v>
      </c>
    </row>
    <row r="2530" spans="1:18" x14ac:dyDescent="0.25">
      <c r="A2530" t="s">
        <v>787</v>
      </c>
      <c r="B2530" s="5">
        <v>1185732</v>
      </c>
      <c r="C2530" s="6" t="s">
        <v>264</v>
      </c>
      <c r="D2530" t="s">
        <v>680</v>
      </c>
      <c r="E2530" t="s">
        <v>824</v>
      </c>
      <c r="F2530" t="s">
        <v>825</v>
      </c>
      <c r="G2530" t="s">
        <v>31</v>
      </c>
      <c r="H2530" s="3">
        <v>45</v>
      </c>
      <c r="I2530" s="5">
        <v>250</v>
      </c>
      <c r="J2530" s="3">
        <v>11250</v>
      </c>
      <c r="K2530" s="3">
        <v>4500</v>
      </c>
      <c r="L2530" s="4">
        <v>0.4</v>
      </c>
      <c r="M2530" t="s">
        <v>809</v>
      </c>
      <c r="N2530">
        <v>2021</v>
      </c>
      <c r="O2530">
        <v>3</v>
      </c>
      <c r="P2530">
        <v>21</v>
      </c>
      <c r="Q2530" t="str">
        <f>TEXT(DATE(2024, sales[[#This Row],[month]], 1), "MMMM")</f>
        <v>March</v>
      </c>
      <c r="R2530" s="4">
        <f t="shared" si="39"/>
        <v>0.36363636363636392</v>
      </c>
    </row>
    <row r="2531" spans="1:18" x14ac:dyDescent="0.25">
      <c r="A2531" t="s">
        <v>787</v>
      </c>
      <c r="B2531" s="5">
        <v>1185732</v>
      </c>
      <c r="C2531" s="6" t="s">
        <v>283</v>
      </c>
      <c r="D2531" t="s">
        <v>680</v>
      </c>
      <c r="E2531" t="s">
        <v>824</v>
      </c>
      <c r="F2531" t="s">
        <v>825</v>
      </c>
      <c r="G2531" t="s">
        <v>20</v>
      </c>
      <c r="H2531" s="3">
        <v>45</v>
      </c>
      <c r="I2531" s="5">
        <v>475</v>
      </c>
      <c r="J2531" s="3">
        <v>21375</v>
      </c>
      <c r="K2531" s="3">
        <v>8550</v>
      </c>
      <c r="L2531" s="4">
        <v>0.4</v>
      </c>
      <c r="M2531" t="s">
        <v>809</v>
      </c>
      <c r="N2531">
        <v>2021</v>
      </c>
      <c r="O2531">
        <v>4</v>
      </c>
      <c r="P2531">
        <v>22</v>
      </c>
      <c r="Q2531" t="str">
        <f>TEXT(DATE(2024, sales[[#This Row],[month]], 1), "MMMM")</f>
        <v>April</v>
      </c>
      <c r="R2531" s="4">
        <f t="shared" si="39"/>
        <v>0.9</v>
      </c>
    </row>
    <row r="2532" spans="1:18" x14ac:dyDescent="0.25">
      <c r="A2532" t="s">
        <v>787</v>
      </c>
      <c r="B2532" s="5">
        <v>1185732</v>
      </c>
      <c r="C2532" s="6" t="s">
        <v>283</v>
      </c>
      <c r="D2532" t="s">
        <v>680</v>
      </c>
      <c r="E2532" t="s">
        <v>824</v>
      </c>
      <c r="F2532" t="s">
        <v>825</v>
      </c>
      <c r="G2532" t="s">
        <v>23</v>
      </c>
      <c r="H2532" s="3">
        <v>45</v>
      </c>
      <c r="I2532" s="5">
        <v>175</v>
      </c>
      <c r="J2532" s="3">
        <v>7875</v>
      </c>
      <c r="K2532" s="3">
        <v>2756.25</v>
      </c>
      <c r="L2532" s="4">
        <v>0.35</v>
      </c>
      <c r="M2532" t="s">
        <v>809</v>
      </c>
      <c r="N2532">
        <v>2021</v>
      </c>
      <c r="O2532">
        <v>4</v>
      </c>
      <c r="P2532">
        <v>22</v>
      </c>
      <c r="Q2532" t="str">
        <f>TEXT(DATE(2024, sales[[#This Row],[month]], 1), "MMMM")</f>
        <v>April</v>
      </c>
      <c r="R2532" s="4">
        <f t="shared" si="39"/>
        <v>-0.63157894736842102</v>
      </c>
    </row>
    <row r="2533" spans="1:18" x14ac:dyDescent="0.25">
      <c r="A2533" t="s">
        <v>787</v>
      </c>
      <c r="B2533" s="5">
        <v>1185732</v>
      </c>
      <c r="C2533" s="6" t="s">
        <v>283</v>
      </c>
      <c r="D2533" t="s">
        <v>680</v>
      </c>
      <c r="E2533" t="s">
        <v>824</v>
      </c>
      <c r="F2533" t="s">
        <v>825</v>
      </c>
      <c r="G2533" t="s">
        <v>25</v>
      </c>
      <c r="H2533" s="3">
        <v>40</v>
      </c>
      <c r="I2533" s="5">
        <v>175</v>
      </c>
      <c r="J2533" s="3">
        <v>7000</v>
      </c>
      <c r="K2533" s="3">
        <v>2800</v>
      </c>
      <c r="L2533" s="4">
        <v>0.4</v>
      </c>
      <c r="M2533" t="s">
        <v>809</v>
      </c>
      <c r="N2533">
        <v>2021</v>
      </c>
      <c r="O2533">
        <v>4</v>
      </c>
      <c r="P2533">
        <v>22</v>
      </c>
      <c r="Q2533" t="str">
        <f>TEXT(DATE(2024, sales[[#This Row],[month]], 1), "MMMM")</f>
        <v>April</v>
      </c>
      <c r="R2533" s="4">
        <f t="shared" si="39"/>
        <v>-0.1111111111111111</v>
      </c>
    </row>
    <row r="2534" spans="1:18" x14ac:dyDescent="0.25">
      <c r="A2534" t="s">
        <v>787</v>
      </c>
      <c r="B2534" s="5">
        <v>1185732</v>
      </c>
      <c r="C2534" s="6" t="s">
        <v>283</v>
      </c>
      <c r="D2534" t="s">
        <v>680</v>
      </c>
      <c r="E2534" t="s">
        <v>824</v>
      </c>
      <c r="F2534" t="s">
        <v>825</v>
      </c>
      <c r="G2534" t="s">
        <v>27</v>
      </c>
      <c r="H2534" s="3">
        <v>45</v>
      </c>
      <c r="I2534" s="5">
        <v>100</v>
      </c>
      <c r="J2534" s="3">
        <v>4500</v>
      </c>
      <c r="K2534" s="3">
        <v>1800</v>
      </c>
      <c r="L2534" s="4">
        <v>0.4</v>
      </c>
      <c r="M2534" t="s">
        <v>809</v>
      </c>
      <c r="N2534">
        <v>2021</v>
      </c>
      <c r="O2534">
        <v>4</v>
      </c>
      <c r="P2534">
        <v>22</v>
      </c>
      <c r="Q2534" t="str">
        <f>TEXT(DATE(2024, sales[[#This Row],[month]], 1), "MMMM")</f>
        <v>April</v>
      </c>
      <c r="R2534" s="4">
        <f t="shared" si="39"/>
        <v>-0.35714285714285715</v>
      </c>
    </row>
    <row r="2535" spans="1:18" x14ac:dyDescent="0.25">
      <c r="A2535" t="s">
        <v>787</v>
      </c>
      <c r="B2535" s="5">
        <v>1185732</v>
      </c>
      <c r="C2535" s="6" t="s">
        <v>283</v>
      </c>
      <c r="D2535" t="s">
        <v>680</v>
      </c>
      <c r="E2535" t="s">
        <v>824</v>
      </c>
      <c r="F2535" t="s">
        <v>825</v>
      </c>
      <c r="G2535" t="s">
        <v>29</v>
      </c>
      <c r="H2535" s="3">
        <v>50</v>
      </c>
      <c r="I2535" s="5">
        <v>125</v>
      </c>
      <c r="J2535" s="3">
        <v>6250</v>
      </c>
      <c r="K2535" s="3">
        <v>2187.5</v>
      </c>
      <c r="L2535" s="4">
        <v>0.35</v>
      </c>
      <c r="M2535" t="s">
        <v>809</v>
      </c>
      <c r="N2535">
        <v>2021</v>
      </c>
      <c r="O2535">
        <v>4</v>
      </c>
      <c r="P2535">
        <v>22</v>
      </c>
      <c r="Q2535" t="str">
        <f>TEXT(DATE(2024, sales[[#This Row],[month]], 1), "MMMM")</f>
        <v>April</v>
      </c>
      <c r="R2535" s="4">
        <f t="shared" si="39"/>
        <v>0.3888888888888889</v>
      </c>
    </row>
    <row r="2536" spans="1:18" x14ac:dyDescent="0.25">
      <c r="A2536" t="s">
        <v>787</v>
      </c>
      <c r="B2536" s="5">
        <v>1185732</v>
      </c>
      <c r="C2536" s="6" t="s">
        <v>283</v>
      </c>
      <c r="D2536" t="s">
        <v>680</v>
      </c>
      <c r="E2536" t="s">
        <v>824</v>
      </c>
      <c r="F2536" t="s">
        <v>825</v>
      </c>
      <c r="G2536" t="s">
        <v>31</v>
      </c>
      <c r="H2536" s="3">
        <v>40</v>
      </c>
      <c r="I2536" s="5">
        <v>250</v>
      </c>
      <c r="J2536" s="3">
        <v>10000</v>
      </c>
      <c r="K2536" s="3">
        <v>4000</v>
      </c>
      <c r="L2536" s="4">
        <v>0.4</v>
      </c>
      <c r="M2536" t="s">
        <v>809</v>
      </c>
      <c r="N2536">
        <v>2021</v>
      </c>
      <c r="O2536">
        <v>4</v>
      </c>
      <c r="P2536">
        <v>22</v>
      </c>
      <c r="Q2536" t="str">
        <f>TEXT(DATE(2024, sales[[#This Row],[month]], 1), "MMMM")</f>
        <v>April</v>
      </c>
      <c r="R2536" s="4">
        <f t="shared" si="39"/>
        <v>0.6</v>
      </c>
    </row>
    <row r="2537" spans="1:18" x14ac:dyDescent="0.25">
      <c r="A2537" t="s">
        <v>787</v>
      </c>
      <c r="B2537" s="5">
        <v>1185732</v>
      </c>
      <c r="C2537" s="6" t="s">
        <v>314</v>
      </c>
      <c r="D2537" t="s">
        <v>680</v>
      </c>
      <c r="E2537" t="s">
        <v>824</v>
      </c>
      <c r="F2537" t="s">
        <v>825</v>
      </c>
      <c r="G2537" t="s">
        <v>20</v>
      </c>
      <c r="H2537" s="3">
        <v>50</v>
      </c>
      <c r="I2537" s="5">
        <v>520</v>
      </c>
      <c r="J2537" s="3">
        <v>26000</v>
      </c>
      <c r="K2537" s="3">
        <v>10400</v>
      </c>
      <c r="L2537" s="4">
        <v>0.4</v>
      </c>
      <c r="M2537" t="s">
        <v>809</v>
      </c>
      <c r="N2537">
        <v>2021</v>
      </c>
      <c r="O2537">
        <v>5</v>
      </c>
      <c r="P2537">
        <v>23</v>
      </c>
      <c r="Q2537" t="str">
        <f>TEXT(DATE(2024, sales[[#This Row],[month]], 1), "MMMM")</f>
        <v>May</v>
      </c>
      <c r="R2537" s="4">
        <f t="shared" si="39"/>
        <v>1.6</v>
      </c>
    </row>
    <row r="2538" spans="1:18" x14ac:dyDescent="0.25">
      <c r="A2538" t="s">
        <v>787</v>
      </c>
      <c r="B2538" s="5">
        <v>1185732</v>
      </c>
      <c r="C2538" s="6" t="s">
        <v>314</v>
      </c>
      <c r="D2538" t="s">
        <v>680</v>
      </c>
      <c r="E2538" t="s">
        <v>824</v>
      </c>
      <c r="F2538" t="s">
        <v>825</v>
      </c>
      <c r="G2538" t="s">
        <v>23</v>
      </c>
      <c r="H2538" s="3">
        <v>45.000000000000007</v>
      </c>
      <c r="I2538" s="5">
        <v>225</v>
      </c>
      <c r="J2538" s="3">
        <v>10125.000000000002</v>
      </c>
      <c r="K2538" s="3">
        <v>3543.7500000000005</v>
      </c>
      <c r="L2538" s="4">
        <v>0.35</v>
      </c>
      <c r="M2538" t="s">
        <v>809</v>
      </c>
      <c r="N2538">
        <v>2021</v>
      </c>
      <c r="O2538">
        <v>5</v>
      </c>
      <c r="P2538">
        <v>23</v>
      </c>
      <c r="Q2538" t="str">
        <f>TEXT(DATE(2024, sales[[#This Row],[month]], 1), "MMMM")</f>
        <v>May</v>
      </c>
      <c r="R2538" s="4">
        <f t="shared" si="39"/>
        <v>-0.61057692307692302</v>
      </c>
    </row>
    <row r="2539" spans="1:18" x14ac:dyDescent="0.25">
      <c r="A2539" t="s">
        <v>787</v>
      </c>
      <c r="B2539" s="5">
        <v>1185732</v>
      </c>
      <c r="C2539" s="6" t="s">
        <v>314</v>
      </c>
      <c r="D2539" t="s">
        <v>680</v>
      </c>
      <c r="E2539" t="s">
        <v>824</v>
      </c>
      <c r="F2539" t="s">
        <v>825</v>
      </c>
      <c r="G2539" t="s">
        <v>25</v>
      </c>
      <c r="H2539" s="3">
        <v>40</v>
      </c>
      <c r="I2539" s="5">
        <v>200</v>
      </c>
      <c r="J2539" s="3">
        <v>8000</v>
      </c>
      <c r="K2539" s="3">
        <v>3200</v>
      </c>
      <c r="L2539" s="4">
        <v>0.4</v>
      </c>
      <c r="M2539" t="s">
        <v>809</v>
      </c>
      <c r="N2539">
        <v>2021</v>
      </c>
      <c r="O2539">
        <v>5</v>
      </c>
      <c r="P2539">
        <v>23</v>
      </c>
      <c r="Q2539" t="str">
        <f>TEXT(DATE(2024, sales[[#This Row],[month]], 1), "MMMM")</f>
        <v>May</v>
      </c>
      <c r="R2539" s="4">
        <f t="shared" si="39"/>
        <v>-0.2098765432098767</v>
      </c>
    </row>
    <row r="2540" spans="1:18" x14ac:dyDescent="0.25">
      <c r="A2540" t="s">
        <v>787</v>
      </c>
      <c r="B2540" s="5">
        <v>1185732</v>
      </c>
      <c r="C2540" s="6" t="s">
        <v>314</v>
      </c>
      <c r="D2540" t="s">
        <v>680</v>
      </c>
      <c r="E2540" t="s">
        <v>824</v>
      </c>
      <c r="F2540" t="s">
        <v>825</v>
      </c>
      <c r="G2540" t="s">
        <v>27</v>
      </c>
      <c r="H2540" s="3">
        <v>40</v>
      </c>
      <c r="I2540" s="5">
        <v>125</v>
      </c>
      <c r="J2540" s="3">
        <v>5000</v>
      </c>
      <c r="K2540" s="3">
        <v>2000</v>
      </c>
      <c r="L2540" s="4">
        <v>0.4</v>
      </c>
      <c r="M2540" t="s">
        <v>809</v>
      </c>
      <c r="N2540">
        <v>2021</v>
      </c>
      <c r="O2540">
        <v>5</v>
      </c>
      <c r="P2540">
        <v>23</v>
      </c>
      <c r="Q2540" t="str">
        <f>TEXT(DATE(2024, sales[[#This Row],[month]], 1), "MMMM")</f>
        <v>May</v>
      </c>
      <c r="R2540" s="4">
        <f t="shared" si="39"/>
        <v>-0.375</v>
      </c>
    </row>
    <row r="2541" spans="1:18" x14ac:dyDescent="0.25">
      <c r="A2541" t="s">
        <v>787</v>
      </c>
      <c r="B2541" s="5">
        <v>1185732</v>
      </c>
      <c r="C2541" s="6" t="s">
        <v>314</v>
      </c>
      <c r="D2541" t="s">
        <v>680</v>
      </c>
      <c r="E2541" t="s">
        <v>824</v>
      </c>
      <c r="F2541" t="s">
        <v>825</v>
      </c>
      <c r="G2541" t="s">
        <v>29</v>
      </c>
      <c r="H2541" s="3">
        <v>50</v>
      </c>
      <c r="I2541" s="5">
        <v>150</v>
      </c>
      <c r="J2541" s="3">
        <v>7500</v>
      </c>
      <c r="K2541" s="3">
        <v>2625</v>
      </c>
      <c r="L2541" s="4">
        <v>0.35</v>
      </c>
      <c r="M2541" t="s">
        <v>809</v>
      </c>
      <c r="N2541">
        <v>2021</v>
      </c>
      <c r="O2541">
        <v>5</v>
      </c>
      <c r="P2541">
        <v>23</v>
      </c>
      <c r="Q2541" t="str">
        <f>TEXT(DATE(2024, sales[[#This Row],[month]], 1), "MMMM")</f>
        <v>May</v>
      </c>
      <c r="R2541" s="4">
        <f t="shared" si="39"/>
        <v>0.5</v>
      </c>
    </row>
    <row r="2542" spans="1:18" x14ac:dyDescent="0.25">
      <c r="A2542" t="s">
        <v>787</v>
      </c>
      <c r="B2542" s="5">
        <v>1185732</v>
      </c>
      <c r="C2542" s="6" t="s">
        <v>314</v>
      </c>
      <c r="D2542" t="s">
        <v>680</v>
      </c>
      <c r="E2542" t="s">
        <v>824</v>
      </c>
      <c r="F2542" t="s">
        <v>825</v>
      </c>
      <c r="G2542" t="s">
        <v>31</v>
      </c>
      <c r="H2542" s="3">
        <v>55.000000000000007</v>
      </c>
      <c r="I2542" s="5">
        <v>275</v>
      </c>
      <c r="J2542" s="3">
        <v>15125.000000000002</v>
      </c>
      <c r="K2542" s="3">
        <v>6050.0000000000009</v>
      </c>
      <c r="L2542" s="4">
        <v>0.4</v>
      </c>
      <c r="M2542" t="s">
        <v>809</v>
      </c>
      <c r="N2542">
        <v>2021</v>
      </c>
      <c r="O2542">
        <v>5</v>
      </c>
      <c r="P2542">
        <v>23</v>
      </c>
      <c r="Q2542" t="str">
        <f>TEXT(DATE(2024, sales[[#This Row],[month]], 1), "MMMM")</f>
        <v>May</v>
      </c>
      <c r="R2542" s="4">
        <f t="shared" si="39"/>
        <v>1.0166666666666668</v>
      </c>
    </row>
    <row r="2543" spans="1:18" x14ac:dyDescent="0.25">
      <c r="A2543" t="s">
        <v>787</v>
      </c>
      <c r="B2543" s="5">
        <v>1185732</v>
      </c>
      <c r="C2543" s="6" t="s">
        <v>347</v>
      </c>
      <c r="D2543" t="s">
        <v>680</v>
      </c>
      <c r="E2543" t="s">
        <v>824</v>
      </c>
      <c r="F2543" t="s">
        <v>825</v>
      </c>
      <c r="G2543" t="s">
        <v>20</v>
      </c>
      <c r="H2543" s="3">
        <v>40</v>
      </c>
      <c r="I2543" s="5">
        <v>525</v>
      </c>
      <c r="J2543" s="3">
        <v>21000</v>
      </c>
      <c r="K2543" s="3">
        <v>8400</v>
      </c>
      <c r="L2543" s="4">
        <v>0.4</v>
      </c>
      <c r="M2543" t="s">
        <v>809</v>
      </c>
      <c r="N2543">
        <v>2021</v>
      </c>
      <c r="O2543">
        <v>6</v>
      </c>
      <c r="P2543">
        <v>22</v>
      </c>
      <c r="Q2543" t="str">
        <f>TEXT(DATE(2024, sales[[#This Row],[month]], 1), "MMMM")</f>
        <v>June</v>
      </c>
      <c r="R2543" s="4">
        <f t="shared" si="39"/>
        <v>0.38842975206611552</v>
      </c>
    </row>
    <row r="2544" spans="1:18" x14ac:dyDescent="0.25">
      <c r="A2544" t="s">
        <v>787</v>
      </c>
      <c r="B2544" s="5">
        <v>1185732</v>
      </c>
      <c r="C2544" s="6" t="s">
        <v>347</v>
      </c>
      <c r="D2544" t="s">
        <v>680</v>
      </c>
      <c r="E2544" t="s">
        <v>824</v>
      </c>
      <c r="F2544" t="s">
        <v>825</v>
      </c>
      <c r="G2544" t="s">
        <v>23</v>
      </c>
      <c r="H2544" s="3">
        <v>35.000000000000007</v>
      </c>
      <c r="I2544" s="5">
        <v>275</v>
      </c>
      <c r="J2544" s="3">
        <v>9625.0000000000018</v>
      </c>
      <c r="K2544" s="3">
        <v>3368.7500000000005</v>
      </c>
      <c r="L2544" s="4">
        <v>0.35</v>
      </c>
      <c r="M2544" t="s">
        <v>809</v>
      </c>
      <c r="N2544">
        <v>2021</v>
      </c>
      <c r="O2544">
        <v>6</v>
      </c>
      <c r="P2544">
        <v>22</v>
      </c>
      <c r="Q2544" t="str">
        <f>TEXT(DATE(2024, sales[[#This Row],[month]], 1), "MMMM")</f>
        <v>June</v>
      </c>
      <c r="R2544" s="4">
        <f t="shared" si="39"/>
        <v>-0.54166666666666663</v>
      </c>
    </row>
    <row r="2545" spans="1:18" x14ac:dyDescent="0.25">
      <c r="A2545" t="s">
        <v>787</v>
      </c>
      <c r="B2545" s="5">
        <v>1185732</v>
      </c>
      <c r="C2545" s="6" t="s">
        <v>347</v>
      </c>
      <c r="D2545" t="s">
        <v>680</v>
      </c>
      <c r="E2545" t="s">
        <v>824</v>
      </c>
      <c r="F2545" t="s">
        <v>825</v>
      </c>
      <c r="G2545" t="s">
        <v>25</v>
      </c>
      <c r="H2545" s="3">
        <v>30.000000000000004</v>
      </c>
      <c r="I2545" s="5">
        <v>225</v>
      </c>
      <c r="J2545" s="3">
        <v>6750.0000000000009</v>
      </c>
      <c r="K2545" s="3">
        <v>2700.0000000000005</v>
      </c>
      <c r="L2545" s="4">
        <v>0.4</v>
      </c>
      <c r="M2545" t="s">
        <v>809</v>
      </c>
      <c r="N2545">
        <v>2021</v>
      </c>
      <c r="O2545">
        <v>6</v>
      </c>
      <c r="P2545">
        <v>22</v>
      </c>
      <c r="Q2545" t="str">
        <f>TEXT(DATE(2024, sales[[#This Row],[month]], 1), "MMMM")</f>
        <v>June</v>
      </c>
      <c r="R2545" s="4">
        <f t="shared" si="39"/>
        <v>-0.29870129870129875</v>
      </c>
    </row>
    <row r="2546" spans="1:18" x14ac:dyDescent="0.25">
      <c r="A2546" t="s">
        <v>787</v>
      </c>
      <c r="B2546" s="5">
        <v>1185732</v>
      </c>
      <c r="C2546" s="6" t="s">
        <v>347</v>
      </c>
      <c r="D2546" t="s">
        <v>680</v>
      </c>
      <c r="E2546" t="s">
        <v>824</v>
      </c>
      <c r="F2546" t="s">
        <v>825</v>
      </c>
      <c r="G2546" t="s">
        <v>27</v>
      </c>
      <c r="H2546" s="3">
        <v>30.000000000000004</v>
      </c>
      <c r="I2546" s="5">
        <v>200</v>
      </c>
      <c r="J2546" s="3">
        <v>6000.0000000000009</v>
      </c>
      <c r="K2546" s="3">
        <v>2400.0000000000005</v>
      </c>
      <c r="L2546" s="4">
        <v>0.4</v>
      </c>
      <c r="M2546" t="s">
        <v>809</v>
      </c>
      <c r="N2546">
        <v>2021</v>
      </c>
      <c r="O2546">
        <v>6</v>
      </c>
      <c r="P2546">
        <v>22</v>
      </c>
      <c r="Q2546" t="str">
        <f>TEXT(DATE(2024, sales[[#This Row],[month]], 1), "MMMM")</f>
        <v>June</v>
      </c>
      <c r="R2546" s="4">
        <f t="shared" si="39"/>
        <v>-0.11111111111111109</v>
      </c>
    </row>
    <row r="2547" spans="1:18" x14ac:dyDescent="0.25">
      <c r="A2547" t="s">
        <v>787</v>
      </c>
      <c r="B2547" s="5">
        <v>1185732</v>
      </c>
      <c r="C2547" s="6" t="s">
        <v>347</v>
      </c>
      <c r="D2547" t="s">
        <v>680</v>
      </c>
      <c r="E2547" t="s">
        <v>824</v>
      </c>
      <c r="F2547" t="s">
        <v>825</v>
      </c>
      <c r="G2547" t="s">
        <v>29</v>
      </c>
      <c r="H2547" s="3">
        <v>50</v>
      </c>
      <c r="I2547" s="5">
        <v>200</v>
      </c>
      <c r="J2547" s="3">
        <v>10000</v>
      </c>
      <c r="K2547" s="3">
        <v>3500</v>
      </c>
      <c r="L2547" s="4">
        <v>0.35</v>
      </c>
      <c r="M2547" t="s">
        <v>809</v>
      </c>
      <c r="N2547">
        <v>2021</v>
      </c>
      <c r="O2547">
        <v>6</v>
      </c>
      <c r="P2547">
        <v>22</v>
      </c>
      <c r="Q2547" t="str">
        <f>TEXT(DATE(2024, sales[[#This Row],[month]], 1), "MMMM")</f>
        <v>June</v>
      </c>
      <c r="R2547" s="4">
        <f t="shared" si="39"/>
        <v>0.66666666666666641</v>
      </c>
    </row>
    <row r="2548" spans="1:18" x14ac:dyDescent="0.25">
      <c r="A2548" t="s">
        <v>787</v>
      </c>
      <c r="B2548" s="5">
        <v>1185732</v>
      </c>
      <c r="C2548" s="6" t="s">
        <v>347</v>
      </c>
      <c r="D2548" t="s">
        <v>680</v>
      </c>
      <c r="E2548" t="s">
        <v>824</v>
      </c>
      <c r="F2548" t="s">
        <v>825</v>
      </c>
      <c r="G2548" t="s">
        <v>31</v>
      </c>
      <c r="H2548" s="3">
        <v>55.000000000000007</v>
      </c>
      <c r="I2548" s="5">
        <v>375</v>
      </c>
      <c r="J2548" s="3">
        <v>20625.000000000004</v>
      </c>
      <c r="K2548" s="3">
        <v>8250.0000000000018</v>
      </c>
      <c r="L2548" s="4">
        <v>0.4</v>
      </c>
      <c r="M2548" t="s">
        <v>809</v>
      </c>
      <c r="N2548">
        <v>2021</v>
      </c>
      <c r="O2548">
        <v>6</v>
      </c>
      <c r="P2548">
        <v>22</v>
      </c>
      <c r="Q2548" t="str">
        <f>TEXT(DATE(2024, sales[[#This Row],[month]], 1), "MMMM")</f>
        <v>June</v>
      </c>
      <c r="R2548" s="4">
        <f t="shared" si="39"/>
        <v>1.0625000000000004</v>
      </c>
    </row>
    <row r="2549" spans="1:18" x14ac:dyDescent="0.25">
      <c r="A2549" t="s">
        <v>787</v>
      </c>
      <c r="B2549" s="5">
        <v>1185732</v>
      </c>
      <c r="C2549" s="6" t="s">
        <v>376</v>
      </c>
      <c r="D2549" t="s">
        <v>680</v>
      </c>
      <c r="E2549" t="s">
        <v>824</v>
      </c>
      <c r="F2549" t="s">
        <v>825</v>
      </c>
      <c r="G2549" t="s">
        <v>20</v>
      </c>
      <c r="H2549" s="3">
        <v>50</v>
      </c>
      <c r="I2549" s="5">
        <v>600</v>
      </c>
      <c r="J2549" s="3">
        <v>30000</v>
      </c>
      <c r="K2549" s="3">
        <v>12000</v>
      </c>
      <c r="L2549" s="4">
        <v>0.4</v>
      </c>
      <c r="M2549" t="s">
        <v>809</v>
      </c>
      <c r="N2549">
        <v>2021</v>
      </c>
      <c r="O2549">
        <v>7</v>
      </c>
      <c r="P2549">
        <v>21</v>
      </c>
      <c r="Q2549" t="str">
        <f>TEXT(DATE(2024, sales[[#This Row],[month]], 1), "MMMM")</f>
        <v>July</v>
      </c>
      <c r="R2549" s="4">
        <f t="shared" si="39"/>
        <v>0.45454545454545431</v>
      </c>
    </row>
    <row r="2550" spans="1:18" x14ac:dyDescent="0.25">
      <c r="A2550" t="s">
        <v>787</v>
      </c>
      <c r="B2550" s="5">
        <v>1185732</v>
      </c>
      <c r="C2550" s="6" t="s">
        <v>376</v>
      </c>
      <c r="D2550" t="s">
        <v>680</v>
      </c>
      <c r="E2550" t="s">
        <v>824</v>
      </c>
      <c r="F2550" t="s">
        <v>825</v>
      </c>
      <c r="G2550" t="s">
        <v>23</v>
      </c>
      <c r="H2550" s="3">
        <v>45.000000000000007</v>
      </c>
      <c r="I2550" s="5">
        <v>350</v>
      </c>
      <c r="J2550" s="3">
        <v>15750.000000000002</v>
      </c>
      <c r="K2550" s="3">
        <v>5512.5</v>
      </c>
      <c r="L2550" s="4">
        <v>0.35</v>
      </c>
      <c r="M2550" t="s">
        <v>809</v>
      </c>
      <c r="N2550">
        <v>2021</v>
      </c>
      <c r="O2550">
        <v>7</v>
      </c>
      <c r="P2550">
        <v>21</v>
      </c>
      <c r="Q2550" t="str">
        <f>TEXT(DATE(2024, sales[[#This Row],[month]], 1), "MMMM")</f>
        <v>July</v>
      </c>
      <c r="R2550" s="4">
        <f t="shared" si="39"/>
        <v>-0.47499999999999992</v>
      </c>
    </row>
    <row r="2551" spans="1:18" x14ac:dyDescent="0.25">
      <c r="A2551" t="s">
        <v>787</v>
      </c>
      <c r="B2551" s="5">
        <v>1185732</v>
      </c>
      <c r="C2551" s="6" t="s">
        <v>376</v>
      </c>
      <c r="D2551" t="s">
        <v>680</v>
      </c>
      <c r="E2551" t="s">
        <v>824</v>
      </c>
      <c r="F2551" t="s">
        <v>825</v>
      </c>
      <c r="G2551" t="s">
        <v>25</v>
      </c>
      <c r="H2551" s="3">
        <v>40</v>
      </c>
      <c r="I2551" s="5">
        <v>275</v>
      </c>
      <c r="J2551" s="3">
        <v>11000</v>
      </c>
      <c r="K2551" s="3">
        <v>4400</v>
      </c>
      <c r="L2551" s="4">
        <v>0.4</v>
      </c>
      <c r="M2551" t="s">
        <v>809</v>
      </c>
      <c r="N2551">
        <v>2021</v>
      </c>
      <c r="O2551">
        <v>7</v>
      </c>
      <c r="P2551">
        <v>21</v>
      </c>
      <c r="Q2551" t="str">
        <f>TEXT(DATE(2024, sales[[#This Row],[month]], 1), "MMMM")</f>
        <v>July</v>
      </c>
      <c r="R2551" s="4">
        <f t="shared" si="39"/>
        <v>-0.30158730158730168</v>
      </c>
    </row>
    <row r="2552" spans="1:18" x14ac:dyDescent="0.25">
      <c r="A2552" t="s">
        <v>787</v>
      </c>
      <c r="B2552" s="5">
        <v>1185732</v>
      </c>
      <c r="C2552" s="6" t="s">
        <v>376</v>
      </c>
      <c r="D2552" t="s">
        <v>680</v>
      </c>
      <c r="E2552" t="s">
        <v>824</v>
      </c>
      <c r="F2552" t="s">
        <v>825</v>
      </c>
      <c r="G2552" t="s">
        <v>27</v>
      </c>
      <c r="H2552" s="3">
        <v>40</v>
      </c>
      <c r="I2552" s="5">
        <v>225</v>
      </c>
      <c r="J2552" s="3">
        <v>9000</v>
      </c>
      <c r="K2552" s="3">
        <v>3600</v>
      </c>
      <c r="L2552" s="4">
        <v>0.4</v>
      </c>
      <c r="M2552" t="s">
        <v>809</v>
      </c>
      <c r="N2552">
        <v>2021</v>
      </c>
      <c r="O2552">
        <v>7</v>
      </c>
      <c r="P2552">
        <v>21</v>
      </c>
      <c r="Q2552" t="str">
        <f>TEXT(DATE(2024, sales[[#This Row],[month]], 1), "MMMM")</f>
        <v>July</v>
      </c>
      <c r="R2552" s="4">
        <f t="shared" si="39"/>
        <v>-0.18181818181818182</v>
      </c>
    </row>
    <row r="2553" spans="1:18" x14ac:dyDescent="0.25">
      <c r="A2553" t="s">
        <v>787</v>
      </c>
      <c r="B2553" s="5">
        <v>1185732</v>
      </c>
      <c r="C2553" s="6" t="s">
        <v>376</v>
      </c>
      <c r="D2553" t="s">
        <v>680</v>
      </c>
      <c r="E2553" t="s">
        <v>824</v>
      </c>
      <c r="F2553" t="s">
        <v>825</v>
      </c>
      <c r="G2553" t="s">
        <v>29</v>
      </c>
      <c r="H2553" s="3">
        <v>50</v>
      </c>
      <c r="I2553" s="5">
        <v>250</v>
      </c>
      <c r="J2553" s="3">
        <v>12500</v>
      </c>
      <c r="K2553" s="3">
        <v>4375</v>
      </c>
      <c r="L2553" s="4">
        <v>0.35</v>
      </c>
      <c r="M2553" t="s">
        <v>809</v>
      </c>
      <c r="N2553">
        <v>2021</v>
      </c>
      <c r="O2553">
        <v>7</v>
      </c>
      <c r="P2553">
        <v>21</v>
      </c>
      <c r="Q2553" t="str">
        <f>TEXT(DATE(2024, sales[[#This Row],[month]], 1), "MMMM")</f>
        <v>July</v>
      </c>
      <c r="R2553" s="4">
        <f t="shared" si="39"/>
        <v>0.3888888888888889</v>
      </c>
    </row>
    <row r="2554" spans="1:18" x14ac:dyDescent="0.25">
      <c r="A2554" t="s">
        <v>787</v>
      </c>
      <c r="B2554" s="5">
        <v>1185732</v>
      </c>
      <c r="C2554" s="6" t="s">
        <v>376</v>
      </c>
      <c r="D2554" t="s">
        <v>680</v>
      </c>
      <c r="E2554" t="s">
        <v>824</v>
      </c>
      <c r="F2554" t="s">
        <v>825</v>
      </c>
      <c r="G2554" t="s">
        <v>31</v>
      </c>
      <c r="H2554" s="3">
        <v>55.000000000000007</v>
      </c>
      <c r="I2554" s="5">
        <v>425</v>
      </c>
      <c r="J2554" s="3">
        <v>23375.000000000004</v>
      </c>
      <c r="K2554" s="3">
        <v>9350.0000000000018</v>
      </c>
      <c r="L2554" s="4">
        <v>0.4</v>
      </c>
      <c r="M2554" t="s">
        <v>809</v>
      </c>
      <c r="N2554">
        <v>2021</v>
      </c>
      <c r="O2554">
        <v>7</v>
      </c>
      <c r="P2554">
        <v>21</v>
      </c>
      <c r="Q2554" t="str">
        <f>TEXT(DATE(2024, sales[[#This Row],[month]], 1), "MMMM")</f>
        <v>July</v>
      </c>
      <c r="R2554" s="4">
        <f t="shared" si="39"/>
        <v>0.87000000000000033</v>
      </c>
    </row>
    <row r="2555" spans="1:18" x14ac:dyDescent="0.25">
      <c r="A2555" t="s">
        <v>787</v>
      </c>
      <c r="B2555" s="5">
        <v>1185732</v>
      </c>
      <c r="C2555" s="6" t="s">
        <v>409</v>
      </c>
      <c r="D2555" t="s">
        <v>680</v>
      </c>
      <c r="E2555" t="s">
        <v>824</v>
      </c>
      <c r="F2555" t="s">
        <v>825</v>
      </c>
      <c r="G2555" t="s">
        <v>20</v>
      </c>
      <c r="H2555" s="3">
        <v>50</v>
      </c>
      <c r="I2555" s="5">
        <v>575</v>
      </c>
      <c r="J2555" s="3">
        <v>28750</v>
      </c>
      <c r="K2555" s="3">
        <v>11500</v>
      </c>
      <c r="L2555" s="4">
        <v>0.4</v>
      </c>
      <c r="M2555" t="s">
        <v>809</v>
      </c>
      <c r="N2555">
        <v>2021</v>
      </c>
      <c r="O2555">
        <v>8</v>
      </c>
      <c r="P2555">
        <v>22</v>
      </c>
      <c r="Q2555" t="str">
        <f>TEXT(DATE(2024, sales[[#This Row],[month]], 1), "MMMM")</f>
        <v>August</v>
      </c>
      <c r="R2555" s="4">
        <f t="shared" si="39"/>
        <v>0.22994652406417093</v>
      </c>
    </row>
    <row r="2556" spans="1:18" x14ac:dyDescent="0.25">
      <c r="A2556" t="s">
        <v>787</v>
      </c>
      <c r="B2556" s="5">
        <v>1185732</v>
      </c>
      <c r="C2556" s="6" t="s">
        <v>409</v>
      </c>
      <c r="D2556" t="s">
        <v>680</v>
      </c>
      <c r="E2556" t="s">
        <v>824</v>
      </c>
      <c r="F2556" t="s">
        <v>825</v>
      </c>
      <c r="G2556" t="s">
        <v>23</v>
      </c>
      <c r="H2556" s="3">
        <v>45.000000000000007</v>
      </c>
      <c r="I2556" s="5">
        <v>350</v>
      </c>
      <c r="J2556" s="3">
        <v>15750.000000000002</v>
      </c>
      <c r="K2556" s="3">
        <v>5512.5</v>
      </c>
      <c r="L2556" s="4">
        <v>0.35</v>
      </c>
      <c r="M2556" t="s">
        <v>809</v>
      </c>
      <c r="N2556">
        <v>2021</v>
      </c>
      <c r="O2556">
        <v>8</v>
      </c>
      <c r="P2556">
        <v>22</v>
      </c>
      <c r="Q2556" t="str">
        <f>TEXT(DATE(2024, sales[[#This Row],[month]], 1), "MMMM")</f>
        <v>August</v>
      </c>
      <c r="R2556" s="4">
        <f t="shared" si="39"/>
        <v>-0.4521739130434782</v>
      </c>
    </row>
    <row r="2557" spans="1:18" x14ac:dyDescent="0.25">
      <c r="A2557" t="s">
        <v>787</v>
      </c>
      <c r="B2557" s="5">
        <v>1185732</v>
      </c>
      <c r="C2557" s="6" t="s">
        <v>409</v>
      </c>
      <c r="D2557" t="s">
        <v>680</v>
      </c>
      <c r="E2557" t="s">
        <v>824</v>
      </c>
      <c r="F2557" t="s">
        <v>825</v>
      </c>
      <c r="G2557" t="s">
        <v>25</v>
      </c>
      <c r="H2557" s="3">
        <v>40</v>
      </c>
      <c r="I2557" s="5">
        <v>275</v>
      </c>
      <c r="J2557" s="3">
        <v>11000</v>
      </c>
      <c r="K2557" s="3">
        <v>4400</v>
      </c>
      <c r="L2557" s="4">
        <v>0.4</v>
      </c>
      <c r="M2557" t="s">
        <v>809</v>
      </c>
      <c r="N2557">
        <v>2021</v>
      </c>
      <c r="O2557">
        <v>8</v>
      </c>
      <c r="P2557">
        <v>22</v>
      </c>
      <c r="Q2557" t="str">
        <f>TEXT(DATE(2024, sales[[#This Row],[month]], 1), "MMMM")</f>
        <v>August</v>
      </c>
      <c r="R2557" s="4">
        <f t="shared" si="39"/>
        <v>-0.30158730158730168</v>
      </c>
    </row>
    <row r="2558" spans="1:18" x14ac:dyDescent="0.25">
      <c r="A2558" t="s">
        <v>787</v>
      </c>
      <c r="B2558" s="5">
        <v>1185732</v>
      </c>
      <c r="C2558" s="6" t="s">
        <v>409</v>
      </c>
      <c r="D2558" t="s">
        <v>680</v>
      </c>
      <c r="E2558" t="s">
        <v>824</v>
      </c>
      <c r="F2558" t="s">
        <v>825</v>
      </c>
      <c r="G2558" t="s">
        <v>27</v>
      </c>
      <c r="H2558" s="3">
        <v>40</v>
      </c>
      <c r="I2558" s="5">
        <v>250</v>
      </c>
      <c r="J2558" s="3">
        <v>10000</v>
      </c>
      <c r="K2558" s="3">
        <v>4000</v>
      </c>
      <c r="L2558" s="4">
        <v>0.4</v>
      </c>
      <c r="M2558" t="s">
        <v>809</v>
      </c>
      <c r="N2558">
        <v>2021</v>
      </c>
      <c r="O2558">
        <v>8</v>
      </c>
      <c r="P2558">
        <v>22</v>
      </c>
      <c r="Q2558" t="str">
        <f>TEXT(DATE(2024, sales[[#This Row],[month]], 1), "MMMM")</f>
        <v>August</v>
      </c>
      <c r="R2558" s="4">
        <f t="shared" si="39"/>
        <v>-9.0909090909090912E-2</v>
      </c>
    </row>
    <row r="2559" spans="1:18" x14ac:dyDescent="0.25">
      <c r="A2559" t="s">
        <v>787</v>
      </c>
      <c r="B2559" s="5">
        <v>1185732</v>
      </c>
      <c r="C2559" s="6" t="s">
        <v>409</v>
      </c>
      <c r="D2559" t="s">
        <v>680</v>
      </c>
      <c r="E2559" t="s">
        <v>824</v>
      </c>
      <c r="F2559" t="s">
        <v>825</v>
      </c>
      <c r="G2559" t="s">
        <v>29</v>
      </c>
      <c r="H2559" s="3">
        <v>50</v>
      </c>
      <c r="I2559" s="5">
        <v>225</v>
      </c>
      <c r="J2559" s="3">
        <v>11250</v>
      </c>
      <c r="K2559" s="3">
        <v>3937.5</v>
      </c>
      <c r="L2559" s="4">
        <v>0.35</v>
      </c>
      <c r="M2559" t="s">
        <v>809</v>
      </c>
      <c r="N2559">
        <v>2021</v>
      </c>
      <c r="O2559">
        <v>8</v>
      </c>
      <c r="P2559">
        <v>22</v>
      </c>
      <c r="Q2559" t="str">
        <f>TEXT(DATE(2024, sales[[#This Row],[month]], 1), "MMMM")</f>
        <v>August</v>
      </c>
      <c r="R2559" s="4">
        <f t="shared" si="39"/>
        <v>0.125</v>
      </c>
    </row>
    <row r="2560" spans="1:18" x14ac:dyDescent="0.25">
      <c r="A2560" t="s">
        <v>787</v>
      </c>
      <c r="B2560" s="5">
        <v>1185732</v>
      </c>
      <c r="C2560" s="6" t="s">
        <v>409</v>
      </c>
      <c r="D2560" t="s">
        <v>680</v>
      </c>
      <c r="E2560" t="s">
        <v>824</v>
      </c>
      <c r="F2560" t="s">
        <v>825</v>
      </c>
      <c r="G2560" t="s">
        <v>31</v>
      </c>
      <c r="H2560" s="3">
        <v>55.000000000000007</v>
      </c>
      <c r="I2560" s="5">
        <v>400</v>
      </c>
      <c r="J2560" s="3">
        <v>22000.000000000004</v>
      </c>
      <c r="K2560" s="3">
        <v>8800.0000000000018</v>
      </c>
      <c r="L2560" s="4">
        <v>0.4</v>
      </c>
      <c r="M2560" t="s">
        <v>809</v>
      </c>
      <c r="N2560">
        <v>2021</v>
      </c>
      <c r="O2560">
        <v>8</v>
      </c>
      <c r="P2560">
        <v>22</v>
      </c>
      <c r="Q2560" t="str">
        <f>TEXT(DATE(2024, sales[[#This Row],[month]], 1), "MMMM")</f>
        <v>August</v>
      </c>
      <c r="R2560" s="4">
        <f t="shared" si="39"/>
        <v>0.95555555555555582</v>
      </c>
    </row>
    <row r="2561" spans="1:18" x14ac:dyDescent="0.25">
      <c r="A2561" t="s">
        <v>787</v>
      </c>
      <c r="B2561" s="5">
        <v>1185732</v>
      </c>
      <c r="C2561" s="6" t="s">
        <v>441</v>
      </c>
      <c r="D2561" t="s">
        <v>680</v>
      </c>
      <c r="E2561" t="s">
        <v>824</v>
      </c>
      <c r="F2561" t="s">
        <v>825</v>
      </c>
      <c r="G2561" t="s">
        <v>20</v>
      </c>
      <c r="H2561" s="3">
        <v>50</v>
      </c>
      <c r="I2561" s="5">
        <v>525</v>
      </c>
      <c r="J2561" s="3">
        <v>26250</v>
      </c>
      <c r="K2561" s="3">
        <v>10500</v>
      </c>
      <c r="L2561" s="4">
        <v>0.4</v>
      </c>
      <c r="M2561" t="s">
        <v>809</v>
      </c>
      <c r="N2561">
        <v>2021</v>
      </c>
      <c r="O2561">
        <v>9</v>
      </c>
      <c r="P2561">
        <v>23</v>
      </c>
      <c r="Q2561" t="str">
        <f>TEXT(DATE(2024, sales[[#This Row],[month]], 1), "MMMM")</f>
        <v>September</v>
      </c>
      <c r="R2561" s="4">
        <f t="shared" si="39"/>
        <v>0.19318181818181798</v>
      </c>
    </row>
    <row r="2562" spans="1:18" x14ac:dyDescent="0.25">
      <c r="A2562" t="s">
        <v>787</v>
      </c>
      <c r="B2562" s="5">
        <v>1185732</v>
      </c>
      <c r="C2562" s="6" t="s">
        <v>441</v>
      </c>
      <c r="D2562" t="s">
        <v>680</v>
      </c>
      <c r="E2562" t="s">
        <v>824</v>
      </c>
      <c r="F2562" t="s">
        <v>825</v>
      </c>
      <c r="G2562" t="s">
        <v>23</v>
      </c>
      <c r="H2562" s="3">
        <v>45.000000000000007</v>
      </c>
      <c r="I2562" s="5">
        <v>325</v>
      </c>
      <c r="J2562" s="3">
        <v>14625.000000000002</v>
      </c>
      <c r="K2562" s="3">
        <v>5118.75</v>
      </c>
      <c r="L2562" s="4">
        <v>0.35</v>
      </c>
      <c r="M2562" t="s">
        <v>809</v>
      </c>
      <c r="N2562">
        <v>2021</v>
      </c>
      <c r="O2562">
        <v>9</v>
      </c>
      <c r="P2562">
        <v>23</v>
      </c>
      <c r="Q2562" t="str">
        <f>TEXT(DATE(2024, sales[[#This Row],[month]], 1), "MMMM")</f>
        <v>September</v>
      </c>
      <c r="R2562" s="4">
        <f t="shared" ref="R2562:R2625" si="40">IFERROR((J2562-J2561)/J2561, 0)</f>
        <v>-0.44285714285714278</v>
      </c>
    </row>
    <row r="2563" spans="1:18" x14ac:dyDescent="0.25">
      <c r="A2563" t="s">
        <v>787</v>
      </c>
      <c r="B2563" s="5">
        <v>1185732</v>
      </c>
      <c r="C2563" s="6" t="s">
        <v>441</v>
      </c>
      <c r="D2563" t="s">
        <v>680</v>
      </c>
      <c r="E2563" t="s">
        <v>824</v>
      </c>
      <c r="F2563" t="s">
        <v>825</v>
      </c>
      <c r="G2563" t="s">
        <v>25</v>
      </c>
      <c r="H2563" s="3">
        <v>35</v>
      </c>
      <c r="I2563" s="5">
        <v>225</v>
      </c>
      <c r="J2563" s="3">
        <v>7875</v>
      </c>
      <c r="K2563" s="3">
        <v>3150</v>
      </c>
      <c r="L2563" s="4">
        <v>0.4</v>
      </c>
      <c r="M2563" t="s">
        <v>809</v>
      </c>
      <c r="N2563">
        <v>2021</v>
      </c>
      <c r="O2563">
        <v>9</v>
      </c>
      <c r="P2563">
        <v>23</v>
      </c>
      <c r="Q2563" t="str">
        <f>TEXT(DATE(2024, sales[[#This Row],[month]], 1), "MMMM")</f>
        <v>September</v>
      </c>
      <c r="R2563" s="4">
        <f t="shared" si="40"/>
        <v>-0.46153846153846162</v>
      </c>
    </row>
    <row r="2564" spans="1:18" x14ac:dyDescent="0.25">
      <c r="A2564" t="s">
        <v>787</v>
      </c>
      <c r="B2564" s="5">
        <v>1185732</v>
      </c>
      <c r="C2564" s="6" t="s">
        <v>441</v>
      </c>
      <c r="D2564" t="s">
        <v>680</v>
      </c>
      <c r="E2564" t="s">
        <v>824</v>
      </c>
      <c r="F2564" t="s">
        <v>825</v>
      </c>
      <c r="G2564" t="s">
        <v>27</v>
      </c>
      <c r="H2564" s="3">
        <v>35</v>
      </c>
      <c r="I2564" s="5">
        <v>200</v>
      </c>
      <c r="J2564" s="3">
        <v>7000</v>
      </c>
      <c r="K2564" s="3">
        <v>2800</v>
      </c>
      <c r="L2564" s="4">
        <v>0.4</v>
      </c>
      <c r="M2564" t="s">
        <v>809</v>
      </c>
      <c r="N2564">
        <v>2021</v>
      </c>
      <c r="O2564">
        <v>9</v>
      </c>
      <c r="P2564">
        <v>23</v>
      </c>
      <c r="Q2564" t="str">
        <f>TEXT(DATE(2024, sales[[#This Row],[month]], 1), "MMMM")</f>
        <v>September</v>
      </c>
      <c r="R2564" s="4">
        <f t="shared" si="40"/>
        <v>-0.1111111111111111</v>
      </c>
    </row>
    <row r="2565" spans="1:18" x14ac:dyDescent="0.25">
      <c r="A2565" t="s">
        <v>787</v>
      </c>
      <c r="B2565" s="5">
        <v>1185732</v>
      </c>
      <c r="C2565" s="6" t="s">
        <v>441</v>
      </c>
      <c r="D2565" t="s">
        <v>680</v>
      </c>
      <c r="E2565" t="s">
        <v>824</v>
      </c>
      <c r="F2565" t="s">
        <v>825</v>
      </c>
      <c r="G2565" t="s">
        <v>29</v>
      </c>
      <c r="H2565" s="3">
        <v>45</v>
      </c>
      <c r="I2565" s="5">
        <v>200</v>
      </c>
      <c r="J2565" s="3">
        <v>9000</v>
      </c>
      <c r="K2565" s="3">
        <v>3150</v>
      </c>
      <c r="L2565" s="4">
        <v>0.35</v>
      </c>
      <c r="M2565" t="s">
        <v>809</v>
      </c>
      <c r="N2565">
        <v>2021</v>
      </c>
      <c r="O2565">
        <v>9</v>
      </c>
      <c r="P2565">
        <v>23</v>
      </c>
      <c r="Q2565" t="str">
        <f>TEXT(DATE(2024, sales[[#This Row],[month]], 1), "MMMM")</f>
        <v>September</v>
      </c>
      <c r="R2565" s="4">
        <f t="shared" si="40"/>
        <v>0.2857142857142857</v>
      </c>
    </row>
    <row r="2566" spans="1:18" x14ac:dyDescent="0.25">
      <c r="A2566" t="s">
        <v>787</v>
      </c>
      <c r="B2566" s="5">
        <v>1185732</v>
      </c>
      <c r="C2566" s="6" t="s">
        <v>441</v>
      </c>
      <c r="D2566" t="s">
        <v>680</v>
      </c>
      <c r="E2566" t="s">
        <v>824</v>
      </c>
      <c r="F2566" t="s">
        <v>825</v>
      </c>
      <c r="G2566" t="s">
        <v>31</v>
      </c>
      <c r="H2566" s="3">
        <v>50</v>
      </c>
      <c r="I2566" s="5">
        <v>275</v>
      </c>
      <c r="J2566" s="3">
        <v>13750</v>
      </c>
      <c r="K2566" s="3">
        <v>5500</v>
      </c>
      <c r="L2566" s="4">
        <v>0.4</v>
      </c>
      <c r="M2566" t="s">
        <v>809</v>
      </c>
      <c r="N2566">
        <v>2021</v>
      </c>
      <c r="O2566">
        <v>9</v>
      </c>
      <c r="P2566">
        <v>23</v>
      </c>
      <c r="Q2566" t="str">
        <f>TEXT(DATE(2024, sales[[#This Row],[month]], 1), "MMMM")</f>
        <v>September</v>
      </c>
      <c r="R2566" s="4">
        <f t="shared" si="40"/>
        <v>0.52777777777777779</v>
      </c>
    </row>
    <row r="2567" spans="1:18" x14ac:dyDescent="0.25">
      <c r="A2567" t="s">
        <v>787</v>
      </c>
      <c r="B2567" s="5">
        <v>1185732</v>
      </c>
      <c r="C2567" s="6" t="s">
        <v>470</v>
      </c>
      <c r="D2567" t="s">
        <v>680</v>
      </c>
      <c r="E2567" t="s">
        <v>824</v>
      </c>
      <c r="F2567" t="s">
        <v>825</v>
      </c>
      <c r="G2567" t="s">
        <v>20</v>
      </c>
      <c r="H2567" s="3">
        <v>54.999999999999993</v>
      </c>
      <c r="I2567" s="5">
        <v>450</v>
      </c>
      <c r="J2567" s="3">
        <v>24750</v>
      </c>
      <c r="K2567" s="3">
        <v>9900</v>
      </c>
      <c r="L2567" s="4">
        <v>0.4</v>
      </c>
      <c r="M2567" t="s">
        <v>809</v>
      </c>
      <c r="N2567">
        <v>2021</v>
      </c>
      <c r="O2567">
        <v>10</v>
      </c>
      <c r="P2567">
        <v>22</v>
      </c>
      <c r="Q2567" t="str">
        <f>TEXT(DATE(2024, sales[[#This Row],[month]], 1), "MMMM")</f>
        <v>October</v>
      </c>
      <c r="R2567" s="4">
        <f t="shared" si="40"/>
        <v>0.8</v>
      </c>
    </row>
    <row r="2568" spans="1:18" x14ac:dyDescent="0.25">
      <c r="A2568" t="s">
        <v>787</v>
      </c>
      <c r="B2568" s="5">
        <v>1185732</v>
      </c>
      <c r="C2568" s="6" t="s">
        <v>470</v>
      </c>
      <c r="D2568" t="s">
        <v>680</v>
      </c>
      <c r="E2568" t="s">
        <v>824</v>
      </c>
      <c r="F2568" t="s">
        <v>825</v>
      </c>
      <c r="G2568" t="s">
        <v>23</v>
      </c>
      <c r="H2568" s="3">
        <v>45</v>
      </c>
      <c r="I2568" s="5">
        <v>275</v>
      </c>
      <c r="J2568" s="3">
        <v>12375</v>
      </c>
      <c r="K2568" s="3">
        <v>4331.25</v>
      </c>
      <c r="L2568" s="4">
        <v>0.35</v>
      </c>
      <c r="M2568" t="s">
        <v>809</v>
      </c>
      <c r="N2568">
        <v>2021</v>
      </c>
      <c r="O2568">
        <v>10</v>
      </c>
      <c r="P2568">
        <v>22</v>
      </c>
      <c r="Q2568" t="str">
        <f>TEXT(DATE(2024, sales[[#This Row],[month]], 1), "MMMM")</f>
        <v>October</v>
      </c>
      <c r="R2568" s="4">
        <f t="shared" si="40"/>
        <v>-0.5</v>
      </c>
    </row>
    <row r="2569" spans="1:18" x14ac:dyDescent="0.25">
      <c r="A2569" t="s">
        <v>787</v>
      </c>
      <c r="B2569" s="5">
        <v>1185732</v>
      </c>
      <c r="C2569" s="6" t="s">
        <v>470</v>
      </c>
      <c r="D2569" t="s">
        <v>680</v>
      </c>
      <c r="E2569" t="s">
        <v>824</v>
      </c>
      <c r="F2569" t="s">
        <v>825</v>
      </c>
      <c r="G2569" t="s">
        <v>25</v>
      </c>
      <c r="H2569" s="3">
        <v>45</v>
      </c>
      <c r="I2569" s="5">
        <v>175</v>
      </c>
      <c r="J2569" s="3">
        <v>7875</v>
      </c>
      <c r="K2569" s="3">
        <v>3150</v>
      </c>
      <c r="L2569" s="4">
        <v>0.4</v>
      </c>
      <c r="M2569" t="s">
        <v>809</v>
      </c>
      <c r="N2569">
        <v>2021</v>
      </c>
      <c r="O2569">
        <v>10</v>
      </c>
      <c r="P2569">
        <v>22</v>
      </c>
      <c r="Q2569" t="str">
        <f>TEXT(DATE(2024, sales[[#This Row],[month]], 1), "MMMM")</f>
        <v>October</v>
      </c>
      <c r="R2569" s="4">
        <f t="shared" si="40"/>
        <v>-0.36363636363636365</v>
      </c>
    </row>
    <row r="2570" spans="1:18" x14ac:dyDescent="0.25">
      <c r="A2570" t="s">
        <v>787</v>
      </c>
      <c r="B2570" s="5">
        <v>1185732</v>
      </c>
      <c r="C2570" s="6" t="s">
        <v>470</v>
      </c>
      <c r="D2570" t="s">
        <v>680</v>
      </c>
      <c r="E2570" t="s">
        <v>824</v>
      </c>
      <c r="F2570" t="s">
        <v>825</v>
      </c>
      <c r="G2570" t="s">
        <v>27</v>
      </c>
      <c r="H2570" s="3">
        <v>45</v>
      </c>
      <c r="I2570" s="5">
        <v>150</v>
      </c>
      <c r="J2570" s="3">
        <v>6750</v>
      </c>
      <c r="K2570" s="3">
        <v>2700</v>
      </c>
      <c r="L2570" s="4">
        <v>0.4</v>
      </c>
      <c r="M2570" t="s">
        <v>809</v>
      </c>
      <c r="N2570">
        <v>2021</v>
      </c>
      <c r="O2570">
        <v>10</v>
      </c>
      <c r="P2570">
        <v>22</v>
      </c>
      <c r="Q2570" t="str">
        <f>TEXT(DATE(2024, sales[[#This Row],[month]], 1), "MMMM")</f>
        <v>October</v>
      </c>
      <c r="R2570" s="4">
        <f t="shared" si="40"/>
        <v>-0.14285714285714285</v>
      </c>
    </row>
    <row r="2571" spans="1:18" x14ac:dyDescent="0.25">
      <c r="A2571" t="s">
        <v>787</v>
      </c>
      <c r="B2571" s="5">
        <v>1185732</v>
      </c>
      <c r="C2571" s="6" t="s">
        <v>470</v>
      </c>
      <c r="D2571" t="s">
        <v>680</v>
      </c>
      <c r="E2571" t="s">
        <v>824</v>
      </c>
      <c r="F2571" t="s">
        <v>825</v>
      </c>
      <c r="G2571" t="s">
        <v>29</v>
      </c>
      <c r="H2571" s="3">
        <v>54.999999999999993</v>
      </c>
      <c r="I2571" s="5">
        <v>150</v>
      </c>
      <c r="J2571" s="3">
        <v>8249.9999999999982</v>
      </c>
      <c r="K2571" s="3">
        <v>2887.4999999999991</v>
      </c>
      <c r="L2571" s="4">
        <v>0.35</v>
      </c>
      <c r="M2571" t="s">
        <v>809</v>
      </c>
      <c r="N2571">
        <v>2021</v>
      </c>
      <c r="O2571">
        <v>10</v>
      </c>
      <c r="P2571">
        <v>22</v>
      </c>
      <c r="Q2571" t="str">
        <f>TEXT(DATE(2024, sales[[#This Row],[month]], 1), "MMMM")</f>
        <v>October</v>
      </c>
      <c r="R2571" s="4">
        <f t="shared" si="40"/>
        <v>0.22222222222222196</v>
      </c>
    </row>
    <row r="2572" spans="1:18" x14ac:dyDescent="0.25">
      <c r="A2572" t="s">
        <v>787</v>
      </c>
      <c r="B2572" s="5">
        <v>1185732</v>
      </c>
      <c r="C2572" s="6" t="s">
        <v>470</v>
      </c>
      <c r="D2572" t="s">
        <v>680</v>
      </c>
      <c r="E2572" t="s">
        <v>824</v>
      </c>
      <c r="F2572" t="s">
        <v>825</v>
      </c>
      <c r="G2572" t="s">
        <v>31</v>
      </c>
      <c r="H2572" s="3">
        <v>54.999999999999993</v>
      </c>
      <c r="I2572" s="5">
        <v>275</v>
      </c>
      <c r="J2572" s="3">
        <v>15124.999999999998</v>
      </c>
      <c r="K2572" s="3">
        <v>6050</v>
      </c>
      <c r="L2572" s="4">
        <v>0.4</v>
      </c>
      <c r="M2572" t="s">
        <v>809</v>
      </c>
      <c r="N2572">
        <v>2021</v>
      </c>
      <c r="O2572">
        <v>10</v>
      </c>
      <c r="P2572">
        <v>22</v>
      </c>
      <c r="Q2572" t="str">
        <f>TEXT(DATE(2024, sales[[#This Row],[month]], 1), "MMMM")</f>
        <v>October</v>
      </c>
      <c r="R2572" s="4">
        <f t="shared" si="40"/>
        <v>0.83333333333333348</v>
      </c>
    </row>
    <row r="2573" spans="1:18" x14ac:dyDescent="0.25">
      <c r="A2573" t="s">
        <v>787</v>
      </c>
      <c r="B2573" s="5">
        <v>1185732</v>
      </c>
      <c r="C2573" s="6" t="s">
        <v>503</v>
      </c>
      <c r="D2573" t="s">
        <v>680</v>
      </c>
      <c r="E2573" t="s">
        <v>824</v>
      </c>
      <c r="F2573" t="s">
        <v>825</v>
      </c>
      <c r="G2573" t="s">
        <v>20</v>
      </c>
      <c r="H2573" s="3">
        <v>50</v>
      </c>
      <c r="I2573" s="5">
        <v>425</v>
      </c>
      <c r="J2573" s="3">
        <v>21250</v>
      </c>
      <c r="K2573" s="3">
        <v>8500</v>
      </c>
      <c r="L2573" s="4">
        <v>0.4</v>
      </c>
      <c r="M2573" t="s">
        <v>809</v>
      </c>
      <c r="N2573">
        <v>2021</v>
      </c>
      <c r="O2573">
        <v>11</v>
      </c>
      <c r="P2573">
        <v>22</v>
      </c>
      <c r="Q2573" t="str">
        <f>TEXT(DATE(2024, sales[[#This Row],[month]], 1), "MMMM")</f>
        <v>November</v>
      </c>
      <c r="R2573" s="4">
        <f t="shared" si="40"/>
        <v>0.40495867768595056</v>
      </c>
    </row>
    <row r="2574" spans="1:18" x14ac:dyDescent="0.25">
      <c r="A2574" t="s">
        <v>787</v>
      </c>
      <c r="B2574" s="5">
        <v>1185732</v>
      </c>
      <c r="C2574" s="6" t="s">
        <v>503</v>
      </c>
      <c r="D2574" t="s">
        <v>680</v>
      </c>
      <c r="E2574" t="s">
        <v>824</v>
      </c>
      <c r="F2574" t="s">
        <v>825</v>
      </c>
      <c r="G2574" t="s">
        <v>23</v>
      </c>
      <c r="H2574" s="3">
        <v>40</v>
      </c>
      <c r="I2574" s="5">
        <v>275</v>
      </c>
      <c r="J2574" s="3">
        <v>11000</v>
      </c>
      <c r="K2574" s="3">
        <v>3850</v>
      </c>
      <c r="L2574" s="4">
        <v>0.35</v>
      </c>
      <c r="M2574" t="s">
        <v>809</v>
      </c>
      <c r="N2574">
        <v>2021</v>
      </c>
      <c r="O2574">
        <v>11</v>
      </c>
      <c r="P2574">
        <v>22</v>
      </c>
      <c r="Q2574" t="str">
        <f>TEXT(DATE(2024, sales[[#This Row],[month]], 1), "MMMM")</f>
        <v>November</v>
      </c>
      <c r="R2574" s="4">
        <f t="shared" si="40"/>
        <v>-0.4823529411764706</v>
      </c>
    </row>
    <row r="2575" spans="1:18" x14ac:dyDescent="0.25">
      <c r="A2575" t="s">
        <v>787</v>
      </c>
      <c r="B2575" s="5">
        <v>1185732</v>
      </c>
      <c r="C2575" s="6" t="s">
        <v>503</v>
      </c>
      <c r="D2575" t="s">
        <v>680</v>
      </c>
      <c r="E2575" t="s">
        <v>824</v>
      </c>
      <c r="F2575" t="s">
        <v>825</v>
      </c>
      <c r="G2575" t="s">
        <v>25</v>
      </c>
      <c r="H2575" s="3">
        <v>45</v>
      </c>
      <c r="I2575" s="5">
        <v>220</v>
      </c>
      <c r="J2575" s="3">
        <v>9900</v>
      </c>
      <c r="K2575" s="3">
        <v>3960</v>
      </c>
      <c r="L2575" s="4">
        <v>0.4</v>
      </c>
      <c r="M2575" t="s">
        <v>809</v>
      </c>
      <c r="N2575">
        <v>2021</v>
      </c>
      <c r="O2575">
        <v>11</v>
      </c>
      <c r="P2575">
        <v>22</v>
      </c>
      <c r="Q2575" t="str">
        <f>TEXT(DATE(2024, sales[[#This Row],[month]], 1), "MMMM")</f>
        <v>November</v>
      </c>
      <c r="R2575" s="4">
        <f t="shared" si="40"/>
        <v>-0.1</v>
      </c>
    </row>
    <row r="2576" spans="1:18" x14ac:dyDescent="0.25">
      <c r="A2576" t="s">
        <v>16</v>
      </c>
      <c r="B2576" s="5">
        <v>1185732</v>
      </c>
      <c r="C2576" s="6" t="s">
        <v>503</v>
      </c>
      <c r="D2576" t="s">
        <v>680</v>
      </c>
      <c r="E2576" t="s">
        <v>824</v>
      </c>
      <c r="F2576" t="s">
        <v>825</v>
      </c>
      <c r="G2576" t="s">
        <v>27</v>
      </c>
      <c r="H2576" s="3">
        <v>55.000000000000007</v>
      </c>
      <c r="I2576" s="5">
        <v>200</v>
      </c>
      <c r="J2576" s="3">
        <v>11000.000000000002</v>
      </c>
      <c r="K2576" s="3">
        <v>4400.0000000000009</v>
      </c>
      <c r="L2576" s="4">
        <v>0.4</v>
      </c>
      <c r="M2576" t="s">
        <v>809</v>
      </c>
      <c r="N2576">
        <v>2021</v>
      </c>
      <c r="O2576">
        <v>11</v>
      </c>
      <c r="P2576">
        <v>22</v>
      </c>
      <c r="Q2576" t="str">
        <f>TEXT(DATE(2024, sales[[#This Row],[month]], 1), "MMMM")</f>
        <v>November</v>
      </c>
      <c r="R2576" s="4">
        <f t="shared" si="40"/>
        <v>0.1111111111111113</v>
      </c>
    </row>
    <row r="2577" spans="1:18" x14ac:dyDescent="0.25">
      <c r="A2577" t="s">
        <v>16</v>
      </c>
      <c r="B2577" s="5">
        <v>1185732</v>
      </c>
      <c r="C2577" s="6" t="s">
        <v>503</v>
      </c>
      <c r="D2577" t="s">
        <v>680</v>
      </c>
      <c r="E2577" t="s">
        <v>824</v>
      </c>
      <c r="F2577" t="s">
        <v>825</v>
      </c>
      <c r="G2577" t="s">
        <v>29</v>
      </c>
      <c r="H2577" s="3">
        <v>65</v>
      </c>
      <c r="I2577" s="5">
        <v>175</v>
      </c>
      <c r="J2577" s="3">
        <v>11375</v>
      </c>
      <c r="K2577" s="3">
        <v>3981.25</v>
      </c>
      <c r="L2577" s="4">
        <v>0.35</v>
      </c>
      <c r="M2577" t="s">
        <v>809</v>
      </c>
      <c r="N2577">
        <v>2021</v>
      </c>
      <c r="O2577">
        <v>11</v>
      </c>
      <c r="P2577">
        <v>22</v>
      </c>
      <c r="Q2577" t="str">
        <f>TEXT(DATE(2024, sales[[#This Row],[month]], 1), "MMMM")</f>
        <v>November</v>
      </c>
      <c r="R2577" s="4">
        <f t="shared" si="40"/>
        <v>3.4090909090908922E-2</v>
      </c>
    </row>
    <row r="2578" spans="1:18" x14ac:dyDescent="0.25">
      <c r="A2578" t="s">
        <v>16</v>
      </c>
      <c r="B2578" s="5">
        <v>1185732</v>
      </c>
      <c r="C2578" s="6" t="s">
        <v>503</v>
      </c>
      <c r="D2578" t="s">
        <v>680</v>
      </c>
      <c r="E2578" t="s">
        <v>824</v>
      </c>
      <c r="F2578" t="s">
        <v>825</v>
      </c>
      <c r="G2578" t="s">
        <v>31</v>
      </c>
      <c r="H2578" s="3">
        <v>70</v>
      </c>
      <c r="I2578" s="5">
        <v>275</v>
      </c>
      <c r="J2578" s="3">
        <v>19250</v>
      </c>
      <c r="K2578" s="3">
        <v>7700</v>
      </c>
      <c r="L2578" s="4">
        <v>0.4</v>
      </c>
      <c r="M2578" t="s">
        <v>809</v>
      </c>
      <c r="N2578">
        <v>2021</v>
      </c>
      <c r="O2578">
        <v>11</v>
      </c>
      <c r="P2578">
        <v>22</v>
      </c>
      <c r="Q2578" t="str">
        <f>TEXT(DATE(2024, sales[[#This Row],[month]], 1), "MMMM")</f>
        <v>November</v>
      </c>
      <c r="R2578" s="4">
        <f t="shared" si="40"/>
        <v>0.69230769230769229</v>
      </c>
    </row>
    <row r="2579" spans="1:18" x14ac:dyDescent="0.25">
      <c r="A2579" t="s">
        <v>16</v>
      </c>
      <c r="B2579" s="5">
        <v>1185732</v>
      </c>
      <c r="C2579" s="6" t="s">
        <v>532</v>
      </c>
      <c r="D2579" t="s">
        <v>680</v>
      </c>
      <c r="E2579" t="s">
        <v>824</v>
      </c>
      <c r="F2579" t="s">
        <v>825</v>
      </c>
      <c r="G2579" t="s">
        <v>20</v>
      </c>
      <c r="H2579" s="3">
        <v>65</v>
      </c>
      <c r="I2579" s="5">
        <v>525</v>
      </c>
      <c r="J2579" s="3">
        <v>34125</v>
      </c>
      <c r="K2579" s="3">
        <v>13650</v>
      </c>
      <c r="L2579" s="4">
        <v>0.4</v>
      </c>
      <c r="M2579" t="s">
        <v>809</v>
      </c>
      <c r="N2579">
        <v>2021</v>
      </c>
      <c r="O2579">
        <v>12</v>
      </c>
      <c r="P2579">
        <v>21</v>
      </c>
      <c r="Q2579" t="str">
        <f>TEXT(DATE(2024, sales[[#This Row],[month]], 1), "MMMM")</f>
        <v>December</v>
      </c>
      <c r="R2579" s="4">
        <f t="shared" si="40"/>
        <v>0.77272727272727271</v>
      </c>
    </row>
    <row r="2580" spans="1:18" x14ac:dyDescent="0.25">
      <c r="A2580" t="s">
        <v>16</v>
      </c>
      <c r="B2580" s="5">
        <v>1185732</v>
      </c>
      <c r="C2580" s="6" t="s">
        <v>532</v>
      </c>
      <c r="D2580" t="s">
        <v>680</v>
      </c>
      <c r="E2580" t="s">
        <v>824</v>
      </c>
      <c r="F2580" t="s">
        <v>825</v>
      </c>
      <c r="G2580" t="s">
        <v>23</v>
      </c>
      <c r="H2580" s="3">
        <v>55.000000000000007</v>
      </c>
      <c r="I2580" s="5">
        <v>325</v>
      </c>
      <c r="J2580" s="3">
        <v>17875.000000000004</v>
      </c>
      <c r="K2580" s="3">
        <v>6256.2500000000009</v>
      </c>
      <c r="L2580" s="4">
        <v>0.35</v>
      </c>
      <c r="M2580" t="s">
        <v>809</v>
      </c>
      <c r="N2580">
        <v>2021</v>
      </c>
      <c r="O2580">
        <v>12</v>
      </c>
      <c r="P2580">
        <v>21</v>
      </c>
      <c r="Q2580" t="str">
        <f>TEXT(DATE(2024, sales[[#This Row],[month]], 1), "MMMM")</f>
        <v>December</v>
      </c>
      <c r="R2580" s="4">
        <f t="shared" si="40"/>
        <v>-0.47619047619047611</v>
      </c>
    </row>
    <row r="2581" spans="1:18" x14ac:dyDescent="0.25">
      <c r="A2581" t="s">
        <v>16</v>
      </c>
      <c r="B2581" s="5">
        <v>1185732</v>
      </c>
      <c r="C2581" s="6" t="s">
        <v>532</v>
      </c>
      <c r="D2581" t="s">
        <v>680</v>
      </c>
      <c r="E2581" t="s">
        <v>824</v>
      </c>
      <c r="F2581" t="s">
        <v>825</v>
      </c>
      <c r="G2581" t="s">
        <v>25</v>
      </c>
      <c r="H2581" s="3">
        <v>55.000000000000007</v>
      </c>
      <c r="I2581" s="5">
        <v>275</v>
      </c>
      <c r="J2581" s="3">
        <v>15125.000000000002</v>
      </c>
      <c r="K2581" s="3">
        <v>6050.0000000000009</v>
      </c>
      <c r="L2581" s="4">
        <v>0.4</v>
      </c>
      <c r="M2581" t="s">
        <v>809</v>
      </c>
      <c r="N2581">
        <v>2021</v>
      </c>
      <c r="O2581">
        <v>12</v>
      </c>
      <c r="P2581">
        <v>21</v>
      </c>
      <c r="Q2581" t="str">
        <f>TEXT(DATE(2024, sales[[#This Row],[month]], 1), "MMMM")</f>
        <v>December</v>
      </c>
      <c r="R2581" s="4">
        <f t="shared" si="40"/>
        <v>-0.15384615384615391</v>
      </c>
    </row>
    <row r="2582" spans="1:18" x14ac:dyDescent="0.25">
      <c r="A2582" t="s">
        <v>16</v>
      </c>
      <c r="B2582" s="5">
        <v>1185732</v>
      </c>
      <c r="C2582" s="6" t="s">
        <v>532</v>
      </c>
      <c r="D2582" t="s">
        <v>680</v>
      </c>
      <c r="E2582" t="s">
        <v>824</v>
      </c>
      <c r="F2582" t="s">
        <v>825</v>
      </c>
      <c r="G2582" t="s">
        <v>27</v>
      </c>
      <c r="H2582" s="3">
        <v>50</v>
      </c>
      <c r="I2582" s="5">
        <v>225</v>
      </c>
      <c r="J2582" s="3">
        <v>11250</v>
      </c>
      <c r="K2582" s="3">
        <v>4500</v>
      </c>
      <c r="L2582" s="4">
        <v>0.4</v>
      </c>
      <c r="M2582" t="s">
        <v>809</v>
      </c>
      <c r="N2582">
        <v>2021</v>
      </c>
      <c r="O2582">
        <v>12</v>
      </c>
      <c r="P2582">
        <v>21</v>
      </c>
      <c r="Q2582" t="str">
        <f>TEXT(DATE(2024, sales[[#This Row],[month]], 1), "MMMM")</f>
        <v>December</v>
      </c>
      <c r="R2582" s="4">
        <f t="shared" si="40"/>
        <v>-0.25619834710743811</v>
      </c>
    </row>
    <row r="2583" spans="1:18" x14ac:dyDescent="0.25">
      <c r="A2583" t="s">
        <v>16</v>
      </c>
      <c r="B2583" s="5">
        <v>1185732</v>
      </c>
      <c r="C2583" s="6" t="s">
        <v>532</v>
      </c>
      <c r="D2583" t="s">
        <v>680</v>
      </c>
      <c r="E2583" t="s">
        <v>824</v>
      </c>
      <c r="F2583" t="s">
        <v>825</v>
      </c>
      <c r="G2583" t="s">
        <v>29</v>
      </c>
      <c r="H2583" s="3">
        <v>60</v>
      </c>
      <c r="I2583" s="5">
        <v>225</v>
      </c>
      <c r="J2583" s="3">
        <v>13500</v>
      </c>
      <c r="K2583" s="3">
        <v>4725</v>
      </c>
      <c r="L2583" s="4">
        <v>0.35</v>
      </c>
      <c r="M2583" t="s">
        <v>809</v>
      </c>
      <c r="N2583">
        <v>2021</v>
      </c>
      <c r="O2583">
        <v>12</v>
      </c>
      <c r="P2583">
        <v>21</v>
      </c>
      <c r="Q2583" t="str">
        <f>TEXT(DATE(2024, sales[[#This Row],[month]], 1), "MMMM")</f>
        <v>December</v>
      </c>
      <c r="R2583" s="4">
        <f t="shared" si="40"/>
        <v>0.2</v>
      </c>
    </row>
    <row r="2584" spans="1:18" x14ac:dyDescent="0.25">
      <c r="A2584" t="s">
        <v>16</v>
      </c>
      <c r="B2584" s="5">
        <v>1185732</v>
      </c>
      <c r="C2584" s="6" t="s">
        <v>532</v>
      </c>
      <c r="D2584" t="s">
        <v>680</v>
      </c>
      <c r="E2584" t="s">
        <v>824</v>
      </c>
      <c r="F2584" t="s">
        <v>825</v>
      </c>
      <c r="G2584" t="s">
        <v>31</v>
      </c>
      <c r="H2584" s="3">
        <v>64.999999999999986</v>
      </c>
      <c r="I2584" s="5">
        <v>325</v>
      </c>
      <c r="J2584" s="3">
        <v>21125</v>
      </c>
      <c r="K2584" s="3">
        <v>8449.9999999999982</v>
      </c>
      <c r="L2584" s="4">
        <v>0.4</v>
      </c>
      <c r="M2584" t="s">
        <v>809</v>
      </c>
      <c r="N2584">
        <v>2021</v>
      </c>
      <c r="O2584">
        <v>12</v>
      </c>
      <c r="P2584">
        <v>21</v>
      </c>
      <c r="Q2584" t="str">
        <f>TEXT(DATE(2024, sales[[#This Row],[month]], 1), "MMMM")</f>
        <v>December</v>
      </c>
      <c r="R2584" s="4">
        <f t="shared" si="40"/>
        <v>0.56481481481481477</v>
      </c>
    </row>
    <row r="2585" spans="1:18" x14ac:dyDescent="0.25">
      <c r="A2585" t="s">
        <v>16</v>
      </c>
      <c r="B2585" s="5">
        <v>1185732</v>
      </c>
      <c r="C2585" s="6" t="s">
        <v>220</v>
      </c>
      <c r="D2585" t="s">
        <v>680</v>
      </c>
      <c r="E2585" t="s">
        <v>824</v>
      </c>
      <c r="F2585" t="s">
        <v>825</v>
      </c>
      <c r="G2585" t="s">
        <v>20</v>
      </c>
      <c r="H2585" s="3">
        <v>30.000000000000004</v>
      </c>
      <c r="I2585" s="5">
        <v>725</v>
      </c>
      <c r="J2585" s="3">
        <v>21750.000000000004</v>
      </c>
      <c r="K2585" s="3">
        <v>8700.0000000000018</v>
      </c>
      <c r="L2585" s="4">
        <v>0.4</v>
      </c>
      <c r="M2585" t="s">
        <v>809</v>
      </c>
      <c r="N2585">
        <v>2021</v>
      </c>
      <c r="O2585">
        <v>1</v>
      </c>
      <c r="P2585">
        <v>20</v>
      </c>
      <c r="Q2585" t="str">
        <f>TEXT(DATE(2024, sales[[#This Row],[month]], 1), "MMMM")</f>
        <v>January</v>
      </c>
      <c r="R2585" s="4">
        <f t="shared" si="40"/>
        <v>2.9585798816568219E-2</v>
      </c>
    </row>
    <row r="2586" spans="1:18" x14ac:dyDescent="0.25">
      <c r="A2586" t="s">
        <v>16</v>
      </c>
      <c r="B2586" s="5">
        <v>1185732</v>
      </c>
      <c r="C2586" s="6" t="s">
        <v>220</v>
      </c>
      <c r="D2586" t="s">
        <v>680</v>
      </c>
      <c r="E2586" t="s">
        <v>824</v>
      </c>
      <c r="F2586" t="s">
        <v>825</v>
      </c>
      <c r="G2586" t="s">
        <v>23</v>
      </c>
      <c r="H2586" s="3">
        <v>30.000000000000004</v>
      </c>
      <c r="I2586" s="5">
        <v>525</v>
      </c>
      <c r="J2586" s="3">
        <v>15750.000000000002</v>
      </c>
      <c r="K2586" s="3">
        <v>5512.5</v>
      </c>
      <c r="L2586" s="4">
        <v>0.35</v>
      </c>
      <c r="M2586" t="s">
        <v>809</v>
      </c>
      <c r="N2586">
        <v>2021</v>
      </c>
      <c r="O2586">
        <v>1</v>
      </c>
      <c r="P2586">
        <v>20</v>
      </c>
      <c r="Q2586" t="str">
        <f>TEXT(DATE(2024, sales[[#This Row],[month]], 1), "MMMM")</f>
        <v>January</v>
      </c>
      <c r="R2586" s="4">
        <f t="shared" si="40"/>
        <v>-0.27586206896551729</v>
      </c>
    </row>
    <row r="2587" spans="1:18" x14ac:dyDescent="0.25">
      <c r="A2587" t="s">
        <v>16</v>
      </c>
      <c r="B2587" s="5">
        <v>1185732</v>
      </c>
      <c r="C2587" s="6" t="s">
        <v>220</v>
      </c>
      <c r="D2587" t="s">
        <v>680</v>
      </c>
      <c r="E2587" t="s">
        <v>824</v>
      </c>
      <c r="F2587" t="s">
        <v>825</v>
      </c>
      <c r="G2587" t="s">
        <v>25</v>
      </c>
      <c r="H2587" s="3">
        <v>20.000000000000007</v>
      </c>
      <c r="I2587" s="5">
        <v>525</v>
      </c>
      <c r="J2587" s="3">
        <v>10500.000000000004</v>
      </c>
      <c r="K2587" s="3">
        <v>4200.0000000000018</v>
      </c>
      <c r="L2587" s="4">
        <v>0.4</v>
      </c>
      <c r="M2587" t="s">
        <v>809</v>
      </c>
      <c r="N2587">
        <v>2021</v>
      </c>
      <c r="O2587">
        <v>1</v>
      </c>
      <c r="P2587">
        <v>20</v>
      </c>
      <c r="Q2587" t="str">
        <f>TEXT(DATE(2024, sales[[#This Row],[month]], 1), "MMMM")</f>
        <v>January</v>
      </c>
      <c r="R2587" s="4">
        <f t="shared" si="40"/>
        <v>-0.3333333333333332</v>
      </c>
    </row>
    <row r="2588" spans="1:18" x14ac:dyDescent="0.25">
      <c r="A2588" t="s">
        <v>16</v>
      </c>
      <c r="B2588" s="5">
        <v>1185732</v>
      </c>
      <c r="C2588" s="6" t="s">
        <v>220</v>
      </c>
      <c r="D2588" t="s">
        <v>680</v>
      </c>
      <c r="E2588" t="s">
        <v>824</v>
      </c>
      <c r="F2588" t="s">
        <v>825</v>
      </c>
      <c r="G2588" t="s">
        <v>27</v>
      </c>
      <c r="H2588" s="3">
        <v>25</v>
      </c>
      <c r="I2588" s="5">
        <v>375</v>
      </c>
      <c r="J2588" s="3">
        <v>9375</v>
      </c>
      <c r="K2588" s="3">
        <v>3750</v>
      </c>
      <c r="L2588" s="4">
        <v>0.4</v>
      </c>
      <c r="M2588" t="s">
        <v>809</v>
      </c>
      <c r="N2588">
        <v>2021</v>
      </c>
      <c r="O2588">
        <v>1</v>
      </c>
      <c r="P2588">
        <v>20</v>
      </c>
      <c r="Q2588" t="str">
        <f>TEXT(DATE(2024, sales[[#This Row],[month]], 1), "MMMM")</f>
        <v>January</v>
      </c>
      <c r="R2588" s="4">
        <f t="shared" si="40"/>
        <v>-0.10714285714285746</v>
      </c>
    </row>
    <row r="2589" spans="1:18" x14ac:dyDescent="0.25">
      <c r="A2589" t="s">
        <v>16</v>
      </c>
      <c r="B2589" s="5">
        <v>1185732</v>
      </c>
      <c r="C2589" s="6" t="s">
        <v>220</v>
      </c>
      <c r="D2589" t="s">
        <v>680</v>
      </c>
      <c r="E2589" t="s">
        <v>824</v>
      </c>
      <c r="F2589" t="s">
        <v>825</v>
      </c>
      <c r="G2589" t="s">
        <v>29</v>
      </c>
      <c r="H2589" s="3">
        <v>40</v>
      </c>
      <c r="I2589" s="5">
        <v>425</v>
      </c>
      <c r="J2589" s="3">
        <v>17000</v>
      </c>
      <c r="K2589" s="3">
        <v>5950</v>
      </c>
      <c r="L2589" s="4">
        <v>0.35</v>
      </c>
      <c r="M2589" t="s">
        <v>809</v>
      </c>
      <c r="N2589">
        <v>2021</v>
      </c>
      <c r="O2589">
        <v>1</v>
      </c>
      <c r="P2589">
        <v>20</v>
      </c>
      <c r="Q2589" t="str">
        <f>TEXT(DATE(2024, sales[[#This Row],[month]], 1), "MMMM")</f>
        <v>January</v>
      </c>
      <c r="R2589" s="4">
        <f t="shared" si="40"/>
        <v>0.81333333333333335</v>
      </c>
    </row>
    <row r="2590" spans="1:18" x14ac:dyDescent="0.25">
      <c r="A2590" t="s">
        <v>16</v>
      </c>
      <c r="B2590" s="5">
        <v>1185732</v>
      </c>
      <c r="C2590" s="6" t="s">
        <v>220</v>
      </c>
      <c r="D2590" t="s">
        <v>680</v>
      </c>
      <c r="E2590" t="s">
        <v>824</v>
      </c>
      <c r="F2590" t="s">
        <v>825</v>
      </c>
      <c r="G2590" t="s">
        <v>31</v>
      </c>
      <c r="H2590" s="3">
        <v>30.000000000000004</v>
      </c>
      <c r="I2590" s="5">
        <v>525</v>
      </c>
      <c r="J2590" s="3">
        <v>15750.000000000002</v>
      </c>
      <c r="K2590" s="3">
        <v>7875.0000000000009</v>
      </c>
      <c r="L2590" s="4">
        <v>0.5</v>
      </c>
      <c r="M2590" t="s">
        <v>809</v>
      </c>
      <c r="N2590">
        <v>2021</v>
      </c>
      <c r="O2590">
        <v>1</v>
      </c>
      <c r="P2590">
        <v>20</v>
      </c>
      <c r="Q2590" t="str">
        <f>TEXT(DATE(2024, sales[[#This Row],[month]], 1), "MMMM")</f>
        <v>January</v>
      </c>
      <c r="R2590" s="4">
        <f t="shared" si="40"/>
        <v>-7.3529411764705774E-2</v>
      </c>
    </row>
    <row r="2591" spans="1:18" x14ac:dyDescent="0.25">
      <c r="A2591" t="s">
        <v>16</v>
      </c>
      <c r="B2591" s="5">
        <v>1185732</v>
      </c>
      <c r="C2591" s="6" t="s">
        <v>250</v>
      </c>
      <c r="D2591" t="s">
        <v>680</v>
      </c>
      <c r="E2591" t="s">
        <v>824</v>
      </c>
      <c r="F2591" t="s">
        <v>825</v>
      </c>
      <c r="G2591" t="s">
        <v>20</v>
      </c>
      <c r="H2591" s="3">
        <v>30.000000000000004</v>
      </c>
      <c r="I2591" s="5">
        <v>775</v>
      </c>
      <c r="J2591" s="3">
        <v>23250.000000000004</v>
      </c>
      <c r="K2591" s="3">
        <v>9300.0000000000018</v>
      </c>
      <c r="L2591" s="4">
        <v>0.4</v>
      </c>
      <c r="M2591" t="s">
        <v>809</v>
      </c>
      <c r="N2591">
        <v>2021</v>
      </c>
      <c r="O2591">
        <v>2</v>
      </c>
      <c r="P2591">
        <v>18</v>
      </c>
      <c r="Q2591" t="str">
        <f>TEXT(DATE(2024, sales[[#This Row],[month]], 1), "MMMM")</f>
        <v>February</v>
      </c>
      <c r="R2591" s="4">
        <f t="shared" si="40"/>
        <v>0.47619047619047628</v>
      </c>
    </row>
    <row r="2592" spans="1:18" x14ac:dyDescent="0.25">
      <c r="A2592" t="s">
        <v>16</v>
      </c>
      <c r="B2592" s="5">
        <v>1185732</v>
      </c>
      <c r="C2592" s="6" t="s">
        <v>250</v>
      </c>
      <c r="D2592" t="s">
        <v>680</v>
      </c>
      <c r="E2592" t="s">
        <v>824</v>
      </c>
      <c r="F2592" t="s">
        <v>825</v>
      </c>
      <c r="G2592" t="s">
        <v>23</v>
      </c>
      <c r="H2592" s="3">
        <v>30.000000000000004</v>
      </c>
      <c r="I2592" s="5">
        <v>425</v>
      </c>
      <c r="J2592" s="3">
        <v>12750.000000000002</v>
      </c>
      <c r="K2592" s="3">
        <v>4462.5</v>
      </c>
      <c r="L2592" s="4">
        <v>0.35</v>
      </c>
      <c r="M2592" t="s">
        <v>809</v>
      </c>
      <c r="N2592">
        <v>2021</v>
      </c>
      <c r="O2592">
        <v>2</v>
      </c>
      <c r="P2592">
        <v>18</v>
      </c>
      <c r="Q2592" t="str">
        <f>TEXT(DATE(2024, sales[[#This Row],[month]], 1), "MMMM")</f>
        <v>February</v>
      </c>
      <c r="R2592" s="4">
        <f t="shared" si="40"/>
        <v>-0.45161290322580644</v>
      </c>
    </row>
    <row r="2593" spans="1:18" x14ac:dyDescent="0.25">
      <c r="A2593" t="s">
        <v>16</v>
      </c>
      <c r="B2593" s="5">
        <v>1185732</v>
      </c>
      <c r="C2593" s="6" t="s">
        <v>250</v>
      </c>
      <c r="D2593" t="s">
        <v>680</v>
      </c>
      <c r="E2593" t="s">
        <v>824</v>
      </c>
      <c r="F2593" t="s">
        <v>825</v>
      </c>
      <c r="G2593" t="s">
        <v>25</v>
      </c>
      <c r="H2593" s="3">
        <v>20.000000000000007</v>
      </c>
      <c r="I2593" s="5">
        <v>475</v>
      </c>
      <c r="J2593" s="3">
        <v>9500.0000000000036</v>
      </c>
      <c r="K2593" s="3">
        <v>3800.0000000000018</v>
      </c>
      <c r="L2593" s="4">
        <v>0.4</v>
      </c>
      <c r="M2593" t="s">
        <v>809</v>
      </c>
      <c r="N2593">
        <v>2021</v>
      </c>
      <c r="O2593">
        <v>2</v>
      </c>
      <c r="P2593">
        <v>18</v>
      </c>
      <c r="Q2593" t="str">
        <f>TEXT(DATE(2024, sales[[#This Row],[month]], 1), "MMMM")</f>
        <v>February</v>
      </c>
      <c r="R2593" s="4">
        <f t="shared" si="40"/>
        <v>-0.25490196078431354</v>
      </c>
    </row>
    <row r="2594" spans="1:18" x14ac:dyDescent="0.25">
      <c r="A2594" t="s">
        <v>16</v>
      </c>
      <c r="B2594" s="5">
        <v>1185732</v>
      </c>
      <c r="C2594" s="6" t="s">
        <v>250</v>
      </c>
      <c r="D2594" t="s">
        <v>102</v>
      </c>
      <c r="E2594" t="s">
        <v>826</v>
      </c>
      <c r="F2594" t="s">
        <v>827</v>
      </c>
      <c r="G2594" t="s">
        <v>27</v>
      </c>
      <c r="H2594" s="3">
        <v>25</v>
      </c>
      <c r="I2594" s="5">
        <v>325</v>
      </c>
      <c r="J2594" s="3">
        <v>8125</v>
      </c>
      <c r="K2594" s="3">
        <v>3250</v>
      </c>
      <c r="L2594" s="4">
        <v>0.4</v>
      </c>
      <c r="M2594" t="s">
        <v>809</v>
      </c>
      <c r="N2594">
        <v>2021</v>
      </c>
      <c r="O2594">
        <v>2</v>
      </c>
      <c r="P2594">
        <v>18</v>
      </c>
      <c r="Q2594" t="str">
        <f>TEXT(DATE(2024, sales[[#This Row],[month]], 1), "MMMM")</f>
        <v>February</v>
      </c>
      <c r="R2594" s="4">
        <f t="shared" si="40"/>
        <v>-0.1447368421052635</v>
      </c>
    </row>
    <row r="2595" spans="1:18" x14ac:dyDescent="0.25">
      <c r="A2595" t="s">
        <v>16</v>
      </c>
      <c r="B2595" s="5">
        <v>1185732</v>
      </c>
      <c r="C2595" s="6" t="s">
        <v>250</v>
      </c>
      <c r="D2595" t="s">
        <v>102</v>
      </c>
      <c r="E2595" t="s">
        <v>826</v>
      </c>
      <c r="F2595" t="s">
        <v>827</v>
      </c>
      <c r="G2595" t="s">
        <v>29</v>
      </c>
      <c r="H2595" s="3">
        <v>40</v>
      </c>
      <c r="I2595" s="5">
        <v>400</v>
      </c>
      <c r="J2595" s="3">
        <v>16000</v>
      </c>
      <c r="K2595" s="3">
        <v>5600</v>
      </c>
      <c r="L2595" s="4">
        <v>0.35</v>
      </c>
      <c r="M2595" t="s">
        <v>809</v>
      </c>
      <c r="N2595">
        <v>2021</v>
      </c>
      <c r="O2595">
        <v>2</v>
      </c>
      <c r="P2595">
        <v>18</v>
      </c>
      <c r="Q2595" t="str">
        <f>TEXT(DATE(2024, sales[[#This Row],[month]], 1), "MMMM")</f>
        <v>February</v>
      </c>
      <c r="R2595" s="4">
        <f t="shared" si="40"/>
        <v>0.96923076923076923</v>
      </c>
    </row>
    <row r="2596" spans="1:18" x14ac:dyDescent="0.25">
      <c r="A2596" t="s">
        <v>16</v>
      </c>
      <c r="B2596" s="5">
        <v>1185732</v>
      </c>
      <c r="C2596" s="6" t="s">
        <v>250</v>
      </c>
      <c r="D2596" t="s">
        <v>102</v>
      </c>
      <c r="E2596" t="s">
        <v>826</v>
      </c>
      <c r="F2596" t="s">
        <v>827</v>
      </c>
      <c r="G2596" t="s">
        <v>31</v>
      </c>
      <c r="H2596" s="3">
        <v>25</v>
      </c>
      <c r="I2596" s="5">
        <v>500</v>
      </c>
      <c r="J2596" s="3">
        <v>12500</v>
      </c>
      <c r="K2596" s="3">
        <v>6250</v>
      </c>
      <c r="L2596" s="4">
        <v>0.5</v>
      </c>
      <c r="M2596" t="s">
        <v>809</v>
      </c>
      <c r="N2596">
        <v>2021</v>
      </c>
      <c r="O2596">
        <v>2</v>
      </c>
      <c r="P2596">
        <v>18</v>
      </c>
      <c r="Q2596" t="str">
        <f>TEXT(DATE(2024, sales[[#This Row],[month]], 1), "MMMM")</f>
        <v>February</v>
      </c>
      <c r="R2596" s="4">
        <f t="shared" si="40"/>
        <v>-0.21875</v>
      </c>
    </row>
    <row r="2597" spans="1:18" x14ac:dyDescent="0.25">
      <c r="A2597" t="s">
        <v>16</v>
      </c>
      <c r="B2597" s="5">
        <v>1185732</v>
      </c>
      <c r="C2597" s="6" t="s">
        <v>259</v>
      </c>
      <c r="D2597" t="s">
        <v>102</v>
      </c>
      <c r="E2597" t="s">
        <v>826</v>
      </c>
      <c r="F2597" t="s">
        <v>827</v>
      </c>
      <c r="G2597" t="s">
        <v>20</v>
      </c>
      <c r="H2597" s="3">
        <v>25</v>
      </c>
      <c r="I2597" s="5">
        <v>720</v>
      </c>
      <c r="J2597" s="3">
        <v>18000</v>
      </c>
      <c r="K2597" s="3">
        <v>7200</v>
      </c>
      <c r="L2597" s="4">
        <v>0.4</v>
      </c>
      <c r="M2597" t="s">
        <v>809</v>
      </c>
      <c r="N2597">
        <v>2021</v>
      </c>
      <c r="O2597">
        <v>3</v>
      </c>
      <c r="P2597">
        <v>16</v>
      </c>
      <c r="Q2597" t="str">
        <f>TEXT(DATE(2024, sales[[#This Row],[month]], 1), "MMMM")</f>
        <v>March</v>
      </c>
      <c r="R2597" s="4">
        <f t="shared" si="40"/>
        <v>0.44</v>
      </c>
    </row>
    <row r="2598" spans="1:18" x14ac:dyDescent="0.25">
      <c r="A2598" t="s">
        <v>16</v>
      </c>
      <c r="B2598" s="5">
        <v>1185732</v>
      </c>
      <c r="C2598" s="6" t="s">
        <v>259</v>
      </c>
      <c r="D2598" t="s">
        <v>102</v>
      </c>
      <c r="E2598" t="s">
        <v>826</v>
      </c>
      <c r="F2598" t="s">
        <v>827</v>
      </c>
      <c r="G2598" t="s">
        <v>23</v>
      </c>
      <c r="H2598" s="3">
        <v>25</v>
      </c>
      <c r="I2598" s="5">
        <v>400</v>
      </c>
      <c r="J2598" s="3">
        <v>10000</v>
      </c>
      <c r="K2598" s="3">
        <v>3500</v>
      </c>
      <c r="L2598" s="4">
        <v>0.35</v>
      </c>
      <c r="M2598" t="s">
        <v>809</v>
      </c>
      <c r="N2598">
        <v>2021</v>
      </c>
      <c r="O2598">
        <v>3</v>
      </c>
      <c r="P2598">
        <v>16</v>
      </c>
      <c r="Q2598" t="str">
        <f>TEXT(DATE(2024, sales[[#This Row],[month]], 1), "MMMM")</f>
        <v>March</v>
      </c>
      <c r="R2598" s="4">
        <f t="shared" si="40"/>
        <v>-0.44444444444444442</v>
      </c>
    </row>
    <row r="2599" spans="1:18" x14ac:dyDescent="0.25">
      <c r="A2599" t="s">
        <v>16</v>
      </c>
      <c r="B2599" s="5">
        <v>1185732</v>
      </c>
      <c r="C2599" s="6" t="s">
        <v>259</v>
      </c>
      <c r="D2599" t="s">
        <v>102</v>
      </c>
      <c r="E2599" t="s">
        <v>826</v>
      </c>
      <c r="F2599" t="s">
        <v>827</v>
      </c>
      <c r="G2599" t="s">
        <v>25</v>
      </c>
      <c r="H2599" s="3">
        <v>15.000000000000002</v>
      </c>
      <c r="I2599" s="5">
        <v>425</v>
      </c>
      <c r="J2599" s="3">
        <v>6375.0000000000009</v>
      </c>
      <c r="K2599" s="3">
        <v>2550.0000000000005</v>
      </c>
      <c r="L2599" s="4">
        <v>0.4</v>
      </c>
      <c r="M2599" t="s">
        <v>809</v>
      </c>
      <c r="N2599">
        <v>2021</v>
      </c>
      <c r="O2599">
        <v>3</v>
      </c>
      <c r="P2599">
        <v>16</v>
      </c>
      <c r="Q2599" t="str">
        <f>TEXT(DATE(2024, sales[[#This Row],[month]], 1), "MMMM")</f>
        <v>March</v>
      </c>
      <c r="R2599" s="4">
        <f t="shared" si="40"/>
        <v>-0.36249999999999993</v>
      </c>
    </row>
    <row r="2600" spans="1:18" x14ac:dyDescent="0.25">
      <c r="A2600" t="s">
        <v>16</v>
      </c>
      <c r="B2600" s="5">
        <v>1185732</v>
      </c>
      <c r="C2600" s="6" t="s">
        <v>259</v>
      </c>
      <c r="D2600" t="s">
        <v>102</v>
      </c>
      <c r="E2600" t="s">
        <v>826</v>
      </c>
      <c r="F2600" t="s">
        <v>827</v>
      </c>
      <c r="G2600" t="s">
        <v>27</v>
      </c>
      <c r="H2600" s="3">
        <v>20</v>
      </c>
      <c r="I2600" s="5">
        <v>275</v>
      </c>
      <c r="J2600" s="3">
        <v>5499.9999999999991</v>
      </c>
      <c r="K2600" s="3">
        <v>2199.9999999999995</v>
      </c>
      <c r="L2600" s="4">
        <v>0.4</v>
      </c>
      <c r="M2600" t="s">
        <v>809</v>
      </c>
      <c r="N2600">
        <v>2021</v>
      </c>
      <c r="O2600">
        <v>3</v>
      </c>
      <c r="P2600">
        <v>16</v>
      </c>
      <c r="Q2600" t="str">
        <f>TEXT(DATE(2024, sales[[#This Row],[month]], 1), "MMMM")</f>
        <v>March</v>
      </c>
      <c r="R2600" s="4">
        <f t="shared" si="40"/>
        <v>-0.13725490196078458</v>
      </c>
    </row>
    <row r="2601" spans="1:18" x14ac:dyDescent="0.25">
      <c r="A2601" t="s">
        <v>16</v>
      </c>
      <c r="B2601" s="5">
        <v>1185732</v>
      </c>
      <c r="C2601" s="6" t="s">
        <v>259</v>
      </c>
      <c r="D2601" t="s">
        <v>102</v>
      </c>
      <c r="E2601" t="s">
        <v>826</v>
      </c>
      <c r="F2601" t="s">
        <v>827</v>
      </c>
      <c r="G2601" t="s">
        <v>29</v>
      </c>
      <c r="H2601" s="3">
        <v>35.000000000000007</v>
      </c>
      <c r="I2601" s="5">
        <v>325</v>
      </c>
      <c r="J2601" s="3">
        <v>11375.000000000002</v>
      </c>
      <c r="K2601" s="3">
        <v>3981.2500000000009</v>
      </c>
      <c r="L2601" s="4">
        <v>0.35</v>
      </c>
      <c r="M2601" t="s">
        <v>809</v>
      </c>
      <c r="N2601">
        <v>2021</v>
      </c>
      <c r="O2601">
        <v>3</v>
      </c>
      <c r="P2601">
        <v>16</v>
      </c>
      <c r="Q2601" t="str">
        <f>TEXT(DATE(2024, sales[[#This Row],[month]], 1), "MMMM")</f>
        <v>March</v>
      </c>
      <c r="R2601" s="4">
        <f t="shared" si="40"/>
        <v>1.0681818181818188</v>
      </c>
    </row>
    <row r="2602" spans="1:18" x14ac:dyDescent="0.25">
      <c r="A2602" t="s">
        <v>16</v>
      </c>
      <c r="B2602" s="5">
        <v>1185732</v>
      </c>
      <c r="C2602" s="6" t="s">
        <v>259</v>
      </c>
      <c r="D2602" t="s">
        <v>102</v>
      </c>
      <c r="E2602" t="s">
        <v>826</v>
      </c>
      <c r="F2602" t="s">
        <v>827</v>
      </c>
      <c r="G2602" t="s">
        <v>31</v>
      </c>
      <c r="H2602" s="3">
        <v>25</v>
      </c>
      <c r="I2602" s="5">
        <v>425</v>
      </c>
      <c r="J2602" s="3">
        <v>10625</v>
      </c>
      <c r="K2602" s="3">
        <v>5312.5</v>
      </c>
      <c r="L2602" s="4">
        <v>0.5</v>
      </c>
      <c r="M2602" t="s">
        <v>809</v>
      </c>
      <c r="N2602">
        <v>2021</v>
      </c>
      <c r="O2602">
        <v>3</v>
      </c>
      <c r="P2602">
        <v>16</v>
      </c>
      <c r="Q2602" t="str">
        <f>TEXT(DATE(2024, sales[[#This Row],[month]], 1), "MMMM")</f>
        <v>March</v>
      </c>
      <c r="R2602" s="4">
        <f t="shared" si="40"/>
        <v>-6.5934065934066088E-2</v>
      </c>
    </row>
    <row r="2603" spans="1:18" x14ac:dyDescent="0.25">
      <c r="A2603" t="s">
        <v>16</v>
      </c>
      <c r="B2603" s="5">
        <v>1185732</v>
      </c>
      <c r="C2603" s="6" t="s">
        <v>278</v>
      </c>
      <c r="D2603" t="s">
        <v>102</v>
      </c>
      <c r="E2603" t="s">
        <v>826</v>
      </c>
      <c r="F2603" t="s">
        <v>827</v>
      </c>
      <c r="G2603" t="s">
        <v>20</v>
      </c>
      <c r="H2603" s="3">
        <v>25</v>
      </c>
      <c r="I2603" s="5">
        <v>675</v>
      </c>
      <c r="J2603" s="3">
        <v>16875</v>
      </c>
      <c r="K2603" s="3">
        <v>6750</v>
      </c>
      <c r="L2603" s="4">
        <v>0.4</v>
      </c>
      <c r="M2603" t="s">
        <v>809</v>
      </c>
      <c r="N2603">
        <v>2021</v>
      </c>
      <c r="O2603">
        <v>4</v>
      </c>
      <c r="P2603">
        <v>17</v>
      </c>
      <c r="Q2603" t="str">
        <f>TEXT(DATE(2024, sales[[#This Row],[month]], 1), "MMMM")</f>
        <v>April</v>
      </c>
      <c r="R2603" s="4">
        <f t="shared" si="40"/>
        <v>0.58823529411764708</v>
      </c>
    </row>
    <row r="2604" spans="1:18" x14ac:dyDescent="0.25">
      <c r="A2604" t="s">
        <v>16</v>
      </c>
      <c r="B2604" s="5">
        <v>1185732</v>
      </c>
      <c r="C2604" s="6" t="s">
        <v>278</v>
      </c>
      <c r="D2604" t="s">
        <v>102</v>
      </c>
      <c r="E2604" t="s">
        <v>826</v>
      </c>
      <c r="F2604" t="s">
        <v>827</v>
      </c>
      <c r="G2604" t="s">
        <v>23</v>
      </c>
      <c r="H2604" s="3">
        <v>25</v>
      </c>
      <c r="I2604" s="5">
        <v>375</v>
      </c>
      <c r="J2604" s="3">
        <v>9375</v>
      </c>
      <c r="K2604" s="3">
        <v>3281.25</v>
      </c>
      <c r="L2604" s="4">
        <v>0.35</v>
      </c>
      <c r="M2604" t="s">
        <v>809</v>
      </c>
      <c r="N2604">
        <v>2021</v>
      </c>
      <c r="O2604">
        <v>4</v>
      </c>
      <c r="P2604">
        <v>17</v>
      </c>
      <c r="Q2604" t="str">
        <f>TEXT(DATE(2024, sales[[#This Row],[month]], 1), "MMMM")</f>
        <v>April</v>
      </c>
      <c r="R2604" s="4">
        <f t="shared" si="40"/>
        <v>-0.44444444444444442</v>
      </c>
    </row>
    <row r="2605" spans="1:18" x14ac:dyDescent="0.25">
      <c r="A2605" t="s">
        <v>16</v>
      </c>
      <c r="B2605" s="5">
        <v>1185732</v>
      </c>
      <c r="C2605" s="6" t="s">
        <v>278</v>
      </c>
      <c r="D2605" t="s">
        <v>102</v>
      </c>
      <c r="E2605" t="s">
        <v>826</v>
      </c>
      <c r="F2605" t="s">
        <v>827</v>
      </c>
      <c r="G2605" t="s">
        <v>25</v>
      </c>
      <c r="H2605" s="3">
        <v>15.000000000000002</v>
      </c>
      <c r="I2605" s="5">
        <v>375</v>
      </c>
      <c r="J2605" s="3">
        <v>5625.0000000000009</v>
      </c>
      <c r="K2605" s="3">
        <v>2250.0000000000005</v>
      </c>
      <c r="L2605" s="4">
        <v>0.4</v>
      </c>
      <c r="M2605" t="s">
        <v>809</v>
      </c>
      <c r="N2605">
        <v>2021</v>
      </c>
      <c r="O2605">
        <v>4</v>
      </c>
      <c r="P2605">
        <v>17</v>
      </c>
      <c r="Q2605" t="str">
        <f>TEXT(DATE(2024, sales[[#This Row],[month]], 1), "MMMM")</f>
        <v>April</v>
      </c>
      <c r="R2605" s="4">
        <f t="shared" si="40"/>
        <v>-0.39999999999999991</v>
      </c>
    </row>
    <row r="2606" spans="1:18" x14ac:dyDescent="0.25">
      <c r="A2606" t="s">
        <v>16</v>
      </c>
      <c r="B2606" s="5">
        <v>1185732</v>
      </c>
      <c r="C2606" s="6" t="s">
        <v>278</v>
      </c>
      <c r="D2606" t="s">
        <v>102</v>
      </c>
      <c r="E2606" t="s">
        <v>826</v>
      </c>
      <c r="F2606" t="s">
        <v>827</v>
      </c>
      <c r="G2606" t="s">
        <v>27</v>
      </c>
      <c r="H2606" s="3">
        <v>20</v>
      </c>
      <c r="I2606" s="5">
        <v>300</v>
      </c>
      <c r="J2606" s="3">
        <v>5999.9999999999991</v>
      </c>
      <c r="K2606" s="3">
        <v>2399.9999999999995</v>
      </c>
      <c r="L2606" s="4">
        <v>0.4</v>
      </c>
      <c r="M2606" t="s">
        <v>809</v>
      </c>
      <c r="N2606">
        <v>2021</v>
      </c>
      <c r="O2606">
        <v>4</v>
      </c>
      <c r="P2606">
        <v>17</v>
      </c>
      <c r="Q2606" t="str">
        <f>TEXT(DATE(2024, sales[[#This Row],[month]], 1), "MMMM")</f>
        <v>April</v>
      </c>
      <c r="R2606" s="4">
        <f t="shared" si="40"/>
        <v>6.6666666666666333E-2</v>
      </c>
    </row>
    <row r="2607" spans="1:18" x14ac:dyDescent="0.25">
      <c r="A2607" t="s">
        <v>16</v>
      </c>
      <c r="B2607" s="5">
        <v>1185732</v>
      </c>
      <c r="C2607" s="6" t="s">
        <v>278</v>
      </c>
      <c r="D2607" t="s">
        <v>102</v>
      </c>
      <c r="E2607" t="s">
        <v>826</v>
      </c>
      <c r="F2607" t="s">
        <v>827</v>
      </c>
      <c r="G2607" t="s">
        <v>29</v>
      </c>
      <c r="H2607" s="3">
        <v>40</v>
      </c>
      <c r="I2607" s="5">
        <v>325</v>
      </c>
      <c r="J2607" s="3">
        <v>13000</v>
      </c>
      <c r="K2607" s="3">
        <v>4550</v>
      </c>
      <c r="L2607" s="4">
        <v>0.35</v>
      </c>
      <c r="M2607" t="s">
        <v>809</v>
      </c>
      <c r="N2607">
        <v>2021</v>
      </c>
      <c r="O2607">
        <v>4</v>
      </c>
      <c r="P2607">
        <v>17</v>
      </c>
      <c r="Q2607" t="str">
        <f>TEXT(DATE(2024, sales[[#This Row],[month]], 1), "MMMM")</f>
        <v>April</v>
      </c>
      <c r="R2607" s="4">
        <f t="shared" si="40"/>
        <v>1.166666666666667</v>
      </c>
    </row>
    <row r="2608" spans="1:18" x14ac:dyDescent="0.25">
      <c r="A2608" t="s">
        <v>16</v>
      </c>
      <c r="B2608" s="5">
        <v>1185732</v>
      </c>
      <c r="C2608" s="6" t="s">
        <v>278</v>
      </c>
      <c r="D2608" t="s">
        <v>102</v>
      </c>
      <c r="E2608" t="s">
        <v>826</v>
      </c>
      <c r="F2608" t="s">
        <v>827</v>
      </c>
      <c r="G2608" t="s">
        <v>31</v>
      </c>
      <c r="H2608" s="3">
        <v>30.000000000000004</v>
      </c>
      <c r="I2608" s="5">
        <v>475</v>
      </c>
      <c r="J2608" s="3">
        <v>14250.000000000002</v>
      </c>
      <c r="K2608" s="3">
        <v>7125.0000000000009</v>
      </c>
      <c r="L2608" s="4">
        <v>0.5</v>
      </c>
      <c r="M2608" t="s">
        <v>809</v>
      </c>
      <c r="N2608">
        <v>2021</v>
      </c>
      <c r="O2608">
        <v>4</v>
      </c>
      <c r="P2608">
        <v>17</v>
      </c>
      <c r="Q2608" t="str">
        <f>TEXT(DATE(2024, sales[[#This Row],[month]], 1), "MMMM")</f>
        <v>April</v>
      </c>
      <c r="R2608" s="4">
        <f t="shared" si="40"/>
        <v>9.6153846153846298E-2</v>
      </c>
    </row>
    <row r="2609" spans="1:18" x14ac:dyDescent="0.25">
      <c r="A2609" t="s">
        <v>16</v>
      </c>
      <c r="B2609" s="5">
        <v>1185732</v>
      </c>
      <c r="C2609" s="6" t="s">
        <v>307</v>
      </c>
      <c r="D2609" t="s">
        <v>102</v>
      </c>
      <c r="E2609" t="s">
        <v>826</v>
      </c>
      <c r="F2609" t="s">
        <v>827</v>
      </c>
      <c r="G2609" t="s">
        <v>20</v>
      </c>
      <c r="H2609" s="3">
        <v>40</v>
      </c>
      <c r="I2609" s="5">
        <v>745</v>
      </c>
      <c r="J2609" s="3">
        <v>29800</v>
      </c>
      <c r="K2609" s="3">
        <v>11920</v>
      </c>
      <c r="L2609" s="4">
        <v>0.4</v>
      </c>
      <c r="M2609" t="s">
        <v>809</v>
      </c>
      <c r="N2609">
        <v>2021</v>
      </c>
      <c r="O2609">
        <v>5</v>
      </c>
      <c r="P2609">
        <v>16</v>
      </c>
      <c r="Q2609" t="str">
        <f>TEXT(DATE(2024, sales[[#This Row],[month]], 1), "MMMM")</f>
        <v>May</v>
      </c>
      <c r="R2609" s="4">
        <f t="shared" si="40"/>
        <v>1.0912280701754384</v>
      </c>
    </row>
    <row r="2610" spans="1:18" x14ac:dyDescent="0.25">
      <c r="A2610" t="s">
        <v>16</v>
      </c>
      <c r="B2610" s="5">
        <v>1185732</v>
      </c>
      <c r="C2610" s="6" t="s">
        <v>307</v>
      </c>
      <c r="D2610" t="s">
        <v>102</v>
      </c>
      <c r="E2610" t="s">
        <v>826</v>
      </c>
      <c r="F2610" t="s">
        <v>827</v>
      </c>
      <c r="G2610" t="s">
        <v>23</v>
      </c>
      <c r="H2610" s="3">
        <v>40</v>
      </c>
      <c r="I2610" s="5">
        <v>450</v>
      </c>
      <c r="J2610" s="3">
        <v>18000</v>
      </c>
      <c r="K2610" s="3">
        <v>6300</v>
      </c>
      <c r="L2610" s="4">
        <v>0.35</v>
      </c>
      <c r="M2610" t="s">
        <v>809</v>
      </c>
      <c r="N2610">
        <v>2021</v>
      </c>
      <c r="O2610">
        <v>5</v>
      </c>
      <c r="P2610">
        <v>16</v>
      </c>
      <c r="Q2610" t="str">
        <f>TEXT(DATE(2024, sales[[#This Row],[month]], 1), "MMMM")</f>
        <v>May</v>
      </c>
      <c r="R2610" s="4">
        <f t="shared" si="40"/>
        <v>-0.39597315436241609</v>
      </c>
    </row>
    <row r="2611" spans="1:18" x14ac:dyDescent="0.25">
      <c r="A2611" t="s">
        <v>16</v>
      </c>
      <c r="B2611" s="5">
        <v>1185732</v>
      </c>
      <c r="C2611" s="6" t="s">
        <v>307</v>
      </c>
      <c r="D2611" t="s">
        <v>102</v>
      </c>
      <c r="E2611" t="s">
        <v>826</v>
      </c>
      <c r="F2611" t="s">
        <v>827</v>
      </c>
      <c r="G2611" t="s">
        <v>25</v>
      </c>
      <c r="H2611" s="3">
        <v>35</v>
      </c>
      <c r="I2611" s="5">
        <v>425</v>
      </c>
      <c r="J2611" s="3">
        <v>14875</v>
      </c>
      <c r="K2611" s="3">
        <v>5950</v>
      </c>
      <c r="L2611" s="4">
        <v>0.4</v>
      </c>
      <c r="M2611" t="s">
        <v>809</v>
      </c>
      <c r="N2611">
        <v>2021</v>
      </c>
      <c r="O2611">
        <v>5</v>
      </c>
      <c r="P2611">
        <v>16</v>
      </c>
      <c r="Q2611" t="str">
        <f>TEXT(DATE(2024, sales[[#This Row],[month]], 1), "MMMM")</f>
        <v>May</v>
      </c>
      <c r="R2611" s="4">
        <f t="shared" si="40"/>
        <v>-0.1736111111111111</v>
      </c>
    </row>
    <row r="2612" spans="1:18" x14ac:dyDescent="0.25">
      <c r="A2612" t="s">
        <v>16</v>
      </c>
      <c r="B2612" s="5">
        <v>1185732</v>
      </c>
      <c r="C2612" s="6" t="s">
        <v>307</v>
      </c>
      <c r="D2612" t="s">
        <v>102</v>
      </c>
      <c r="E2612" t="s">
        <v>826</v>
      </c>
      <c r="F2612" t="s">
        <v>827</v>
      </c>
      <c r="G2612" t="s">
        <v>27</v>
      </c>
      <c r="H2612" s="3">
        <v>35</v>
      </c>
      <c r="I2612" s="5">
        <v>375</v>
      </c>
      <c r="J2612" s="3">
        <v>13125</v>
      </c>
      <c r="K2612" s="3">
        <v>5250</v>
      </c>
      <c r="L2612" s="4">
        <v>0.4</v>
      </c>
      <c r="M2612" t="s">
        <v>809</v>
      </c>
      <c r="N2612">
        <v>2021</v>
      </c>
      <c r="O2612">
        <v>5</v>
      </c>
      <c r="P2612">
        <v>16</v>
      </c>
      <c r="Q2612" t="str">
        <f>TEXT(DATE(2024, sales[[#This Row],[month]], 1), "MMMM")</f>
        <v>May</v>
      </c>
      <c r="R2612" s="4">
        <f t="shared" si="40"/>
        <v>-0.11764705882352941</v>
      </c>
    </row>
    <row r="2613" spans="1:18" x14ac:dyDescent="0.25">
      <c r="A2613" t="s">
        <v>16</v>
      </c>
      <c r="B2613" s="5">
        <v>1185732</v>
      </c>
      <c r="C2613" s="6" t="s">
        <v>307</v>
      </c>
      <c r="D2613" t="s">
        <v>102</v>
      </c>
      <c r="E2613" t="s">
        <v>826</v>
      </c>
      <c r="F2613" t="s">
        <v>827</v>
      </c>
      <c r="G2613" t="s">
        <v>29</v>
      </c>
      <c r="H2613" s="3">
        <v>44.999999999999993</v>
      </c>
      <c r="I2613" s="5">
        <v>400</v>
      </c>
      <c r="J2613" s="3">
        <v>17999.999999999996</v>
      </c>
      <c r="K2613" s="3">
        <v>6299.9999999999982</v>
      </c>
      <c r="L2613" s="4">
        <v>0.35</v>
      </c>
      <c r="M2613" t="s">
        <v>809</v>
      </c>
      <c r="N2613">
        <v>2021</v>
      </c>
      <c r="O2613">
        <v>5</v>
      </c>
      <c r="P2613">
        <v>16</v>
      </c>
      <c r="Q2613" t="str">
        <f>TEXT(DATE(2024, sales[[#This Row],[month]], 1), "MMMM")</f>
        <v>May</v>
      </c>
      <c r="R2613" s="4">
        <f t="shared" si="40"/>
        <v>0.37142857142857116</v>
      </c>
    </row>
    <row r="2614" spans="1:18" x14ac:dyDescent="0.25">
      <c r="A2614" t="s">
        <v>16</v>
      </c>
      <c r="B2614" s="5">
        <v>1185732</v>
      </c>
      <c r="C2614" s="6" t="s">
        <v>307</v>
      </c>
      <c r="D2614" t="s">
        <v>102</v>
      </c>
      <c r="E2614" t="s">
        <v>826</v>
      </c>
      <c r="F2614" t="s">
        <v>827</v>
      </c>
      <c r="G2614" t="s">
        <v>31</v>
      </c>
      <c r="H2614" s="3">
        <v>49.999999999999993</v>
      </c>
      <c r="I2614" s="5">
        <v>500</v>
      </c>
      <c r="J2614" s="3">
        <v>25000</v>
      </c>
      <c r="K2614" s="3">
        <v>12499.999999999998</v>
      </c>
      <c r="L2614" s="4">
        <v>0.5</v>
      </c>
      <c r="M2614" t="s">
        <v>809</v>
      </c>
      <c r="N2614">
        <v>2021</v>
      </c>
      <c r="O2614">
        <v>5</v>
      </c>
      <c r="P2614">
        <v>16</v>
      </c>
      <c r="Q2614" t="str">
        <f>TEXT(DATE(2024, sales[[#This Row],[month]], 1), "MMMM")</f>
        <v>May</v>
      </c>
      <c r="R2614" s="4">
        <f t="shared" si="40"/>
        <v>0.38888888888888917</v>
      </c>
    </row>
    <row r="2615" spans="1:18" x14ac:dyDescent="0.25">
      <c r="A2615" t="s">
        <v>16</v>
      </c>
      <c r="B2615" s="5">
        <v>1185732</v>
      </c>
      <c r="C2615" s="6" t="s">
        <v>343</v>
      </c>
      <c r="D2615" t="s">
        <v>102</v>
      </c>
      <c r="E2615" t="s">
        <v>826</v>
      </c>
      <c r="F2615" t="s">
        <v>827</v>
      </c>
      <c r="G2615" t="s">
        <v>20</v>
      </c>
      <c r="H2615" s="3">
        <v>44.999999999999993</v>
      </c>
      <c r="I2615" s="5">
        <v>750</v>
      </c>
      <c r="J2615" s="3">
        <v>33749.999999999993</v>
      </c>
      <c r="K2615" s="3">
        <v>13499.999999999998</v>
      </c>
      <c r="L2615" s="4">
        <v>0.4</v>
      </c>
      <c r="M2615" t="s">
        <v>809</v>
      </c>
      <c r="N2615">
        <v>2021</v>
      </c>
      <c r="O2615">
        <v>6</v>
      </c>
      <c r="P2615">
        <v>18</v>
      </c>
      <c r="Q2615" t="str">
        <f>TEXT(DATE(2024, sales[[#This Row],[month]], 1), "MMMM")</f>
        <v>June</v>
      </c>
      <c r="R2615" s="4">
        <f t="shared" si="40"/>
        <v>0.3499999999999997</v>
      </c>
    </row>
    <row r="2616" spans="1:18" x14ac:dyDescent="0.25">
      <c r="A2616" t="s">
        <v>16</v>
      </c>
      <c r="B2616" s="5">
        <v>1185732</v>
      </c>
      <c r="C2616" s="6" t="s">
        <v>343</v>
      </c>
      <c r="D2616" t="s">
        <v>102</v>
      </c>
      <c r="E2616" t="s">
        <v>826</v>
      </c>
      <c r="F2616" t="s">
        <v>827</v>
      </c>
      <c r="G2616" t="s">
        <v>23</v>
      </c>
      <c r="H2616" s="3">
        <v>40</v>
      </c>
      <c r="I2616" s="5">
        <v>500</v>
      </c>
      <c r="J2616" s="3">
        <v>20000</v>
      </c>
      <c r="K2616" s="3">
        <v>7000</v>
      </c>
      <c r="L2616" s="4">
        <v>0.35</v>
      </c>
      <c r="M2616" t="s">
        <v>809</v>
      </c>
      <c r="N2616">
        <v>2021</v>
      </c>
      <c r="O2616">
        <v>6</v>
      </c>
      <c r="P2616">
        <v>18</v>
      </c>
      <c r="Q2616" t="str">
        <f>TEXT(DATE(2024, sales[[#This Row],[month]], 1), "MMMM")</f>
        <v>June</v>
      </c>
      <c r="R2616" s="4">
        <f t="shared" si="40"/>
        <v>-0.40740740740740727</v>
      </c>
    </row>
    <row r="2617" spans="1:18" x14ac:dyDescent="0.25">
      <c r="A2617" t="s">
        <v>16</v>
      </c>
      <c r="B2617" s="5">
        <v>1185732</v>
      </c>
      <c r="C2617" s="6" t="s">
        <v>343</v>
      </c>
      <c r="D2617" t="s">
        <v>102</v>
      </c>
      <c r="E2617" t="s">
        <v>826</v>
      </c>
      <c r="F2617" t="s">
        <v>827</v>
      </c>
      <c r="G2617" t="s">
        <v>25</v>
      </c>
      <c r="H2617" s="3">
        <v>45</v>
      </c>
      <c r="I2617" s="5">
        <v>475</v>
      </c>
      <c r="J2617" s="3">
        <v>21375</v>
      </c>
      <c r="K2617" s="3">
        <v>8550</v>
      </c>
      <c r="L2617" s="4">
        <v>0.4</v>
      </c>
      <c r="M2617" t="s">
        <v>809</v>
      </c>
      <c r="N2617">
        <v>2021</v>
      </c>
      <c r="O2617">
        <v>6</v>
      </c>
      <c r="P2617">
        <v>18</v>
      </c>
      <c r="Q2617" t="str">
        <f>TEXT(DATE(2024, sales[[#This Row],[month]], 1), "MMMM")</f>
        <v>June</v>
      </c>
      <c r="R2617" s="4">
        <f t="shared" si="40"/>
        <v>6.8750000000000006E-2</v>
      </c>
    </row>
    <row r="2618" spans="1:18" x14ac:dyDescent="0.25">
      <c r="A2618" t="s">
        <v>16</v>
      </c>
      <c r="B2618" s="5">
        <v>1185732</v>
      </c>
      <c r="C2618" s="6" t="s">
        <v>343</v>
      </c>
      <c r="D2618" t="s">
        <v>102</v>
      </c>
      <c r="E2618" t="s">
        <v>826</v>
      </c>
      <c r="F2618" t="s">
        <v>827</v>
      </c>
      <c r="G2618" t="s">
        <v>27</v>
      </c>
      <c r="H2618" s="3">
        <v>45</v>
      </c>
      <c r="I2618" s="5">
        <v>450</v>
      </c>
      <c r="J2618" s="3">
        <v>20250</v>
      </c>
      <c r="K2618" s="3">
        <v>8100</v>
      </c>
      <c r="L2618" s="4">
        <v>0.4</v>
      </c>
      <c r="M2618" t="s">
        <v>809</v>
      </c>
      <c r="N2618">
        <v>2021</v>
      </c>
      <c r="O2618">
        <v>6</v>
      </c>
      <c r="P2618">
        <v>18</v>
      </c>
      <c r="Q2618" t="str">
        <f>TEXT(DATE(2024, sales[[#This Row],[month]], 1), "MMMM")</f>
        <v>June</v>
      </c>
      <c r="R2618" s="4">
        <f t="shared" si="40"/>
        <v>-5.2631578947368418E-2</v>
      </c>
    </row>
    <row r="2619" spans="1:18" x14ac:dyDescent="0.25">
      <c r="A2619" t="s">
        <v>16</v>
      </c>
      <c r="B2619" s="5">
        <v>1185732</v>
      </c>
      <c r="C2619" s="6" t="s">
        <v>343</v>
      </c>
      <c r="D2619" t="s">
        <v>102</v>
      </c>
      <c r="E2619" t="s">
        <v>826</v>
      </c>
      <c r="F2619" t="s">
        <v>827</v>
      </c>
      <c r="G2619" t="s">
        <v>29</v>
      </c>
      <c r="H2619" s="3">
        <v>60</v>
      </c>
      <c r="I2619" s="5">
        <v>450</v>
      </c>
      <c r="J2619" s="3">
        <v>27000</v>
      </c>
      <c r="K2619" s="3">
        <v>9450</v>
      </c>
      <c r="L2619" s="4">
        <v>0.35</v>
      </c>
      <c r="M2619" t="s">
        <v>809</v>
      </c>
      <c r="N2619">
        <v>2021</v>
      </c>
      <c r="O2619">
        <v>6</v>
      </c>
      <c r="P2619">
        <v>18</v>
      </c>
      <c r="Q2619" t="str">
        <f>TEXT(DATE(2024, sales[[#This Row],[month]], 1), "MMMM")</f>
        <v>June</v>
      </c>
      <c r="R2619" s="4">
        <f t="shared" si="40"/>
        <v>0.33333333333333331</v>
      </c>
    </row>
    <row r="2620" spans="1:18" x14ac:dyDescent="0.25">
      <c r="A2620" t="s">
        <v>16</v>
      </c>
      <c r="B2620" s="5">
        <v>1185732</v>
      </c>
      <c r="C2620" s="6" t="s">
        <v>343</v>
      </c>
      <c r="D2620" t="s">
        <v>102</v>
      </c>
      <c r="E2620" t="s">
        <v>826</v>
      </c>
      <c r="F2620" t="s">
        <v>827</v>
      </c>
      <c r="G2620" t="s">
        <v>31</v>
      </c>
      <c r="H2620" s="3">
        <v>65</v>
      </c>
      <c r="I2620" s="5">
        <v>625</v>
      </c>
      <c r="J2620" s="3">
        <v>40625</v>
      </c>
      <c r="K2620" s="3">
        <v>20312.5</v>
      </c>
      <c r="L2620" s="4">
        <v>0.5</v>
      </c>
      <c r="M2620" t="s">
        <v>809</v>
      </c>
      <c r="N2620">
        <v>2021</v>
      </c>
      <c r="O2620">
        <v>6</v>
      </c>
      <c r="P2620">
        <v>18</v>
      </c>
      <c r="Q2620" t="str">
        <f>TEXT(DATE(2024, sales[[#This Row],[month]], 1), "MMMM")</f>
        <v>June</v>
      </c>
      <c r="R2620" s="4">
        <f t="shared" si="40"/>
        <v>0.50462962962962965</v>
      </c>
    </row>
    <row r="2621" spans="1:18" x14ac:dyDescent="0.25">
      <c r="A2621" t="s">
        <v>16</v>
      </c>
      <c r="B2621" s="5">
        <v>1185732</v>
      </c>
      <c r="C2621" s="6" t="s">
        <v>371</v>
      </c>
      <c r="D2621" t="s">
        <v>102</v>
      </c>
      <c r="E2621" t="s">
        <v>826</v>
      </c>
      <c r="F2621" t="s">
        <v>827</v>
      </c>
      <c r="G2621" t="s">
        <v>20</v>
      </c>
      <c r="H2621" s="3">
        <v>60</v>
      </c>
      <c r="I2621" s="5">
        <v>850</v>
      </c>
      <c r="J2621" s="3">
        <v>51000</v>
      </c>
      <c r="K2621" s="3">
        <v>20400</v>
      </c>
      <c r="L2621" s="4">
        <v>0.4</v>
      </c>
      <c r="M2621" t="s">
        <v>809</v>
      </c>
      <c r="N2621">
        <v>2021</v>
      </c>
      <c r="O2621">
        <v>7</v>
      </c>
      <c r="P2621">
        <v>16</v>
      </c>
      <c r="Q2621" t="str">
        <f>TEXT(DATE(2024, sales[[#This Row],[month]], 1), "MMMM")</f>
        <v>July</v>
      </c>
      <c r="R2621" s="4">
        <f t="shared" si="40"/>
        <v>0.25538461538461538</v>
      </c>
    </row>
    <row r="2622" spans="1:18" x14ac:dyDescent="0.25">
      <c r="A2622" t="s">
        <v>73</v>
      </c>
      <c r="B2622" s="5">
        <v>1185732</v>
      </c>
      <c r="C2622" s="6" t="s">
        <v>371</v>
      </c>
      <c r="D2622" t="s">
        <v>102</v>
      </c>
      <c r="E2622" t="s">
        <v>826</v>
      </c>
      <c r="F2622" t="s">
        <v>827</v>
      </c>
      <c r="G2622" t="s">
        <v>23</v>
      </c>
      <c r="H2622" s="3">
        <v>55.000000000000007</v>
      </c>
      <c r="I2622" s="5">
        <v>600</v>
      </c>
      <c r="J2622" s="3">
        <v>33000.000000000007</v>
      </c>
      <c r="K2622" s="3">
        <v>11550.000000000002</v>
      </c>
      <c r="L2622" s="4">
        <v>0.35</v>
      </c>
      <c r="M2622" t="s">
        <v>809</v>
      </c>
      <c r="N2622">
        <v>2021</v>
      </c>
      <c r="O2622">
        <v>7</v>
      </c>
      <c r="P2622">
        <v>16</v>
      </c>
      <c r="Q2622" t="str">
        <f>TEXT(DATE(2024, sales[[#This Row],[month]], 1), "MMMM")</f>
        <v>July</v>
      </c>
      <c r="R2622" s="4">
        <f t="shared" si="40"/>
        <v>-0.35294117647058809</v>
      </c>
    </row>
    <row r="2623" spans="1:18" x14ac:dyDescent="0.25">
      <c r="A2623" t="s">
        <v>73</v>
      </c>
      <c r="B2623" s="5">
        <v>1185732</v>
      </c>
      <c r="C2623" s="6" t="s">
        <v>371</v>
      </c>
      <c r="D2623" t="s">
        <v>102</v>
      </c>
      <c r="E2623" t="s">
        <v>826</v>
      </c>
      <c r="F2623" t="s">
        <v>827</v>
      </c>
      <c r="G2623" t="s">
        <v>25</v>
      </c>
      <c r="H2623" s="3">
        <v>50</v>
      </c>
      <c r="I2623" s="5">
        <v>525</v>
      </c>
      <c r="J2623" s="3">
        <v>26250</v>
      </c>
      <c r="K2623" s="3">
        <v>10500</v>
      </c>
      <c r="L2623" s="4">
        <v>0.4</v>
      </c>
      <c r="M2623" t="s">
        <v>809</v>
      </c>
      <c r="N2623">
        <v>2021</v>
      </c>
      <c r="O2623">
        <v>7</v>
      </c>
      <c r="P2623">
        <v>16</v>
      </c>
      <c r="Q2623" t="str">
        <f>TEXT(DATE(2024, sales[[#This Row],[month]], 1), "MMMM")</f>
        <v>July</v>
      </c>
      <c r="R2623" s="4">
        <f t="shared" si="40"/>
        <v>-0.20454545454545472</v>
      </c>
    </row>
    <row r="2624" spans="1:18" x14ac:dyDescent="0.25">
      <c r="A2624" t="s">
        <v>73</v>
      </c>
      <c r="B2624" s="5">
        <v>1185732</v>
      </c>
      <c r="C2624" s="6" t="s">
        <v>371</v>
      </c>
      <c r="D2624" t="s">
        <v>102</v>
      </c>
      <c r="E2624" t="s">
        <v>826</v>
      </c>
      <c r="F2624" t="s">
        <v>827</v>
      </c>
      <c r="G2624" t="s">
        <v>27</v>
      </c>
      <c r="H2624" s="3">
        <v>50</v>
      </c>
      <c r="I2624" s="5">
        <v>475</v>
      </c>
      <c r="J2624" s="3">
        <v>23750</v>
      </c>
      <c r="K2624" s="3">
        <v>9500</v>
      </c>
      <c r="L2624" s="4">
        <v>0.4</v>
      </c>
      <c r="M2624" t="s">
        <v>809</v>
      </c>
      <c r="N2624">
        <v>2021</v>
      </c>
      <c r="O2624">
        <v>7</v>
      </c>
      <c r="P2624">
        <v>16</v>
      </c>
      <c r="Q2624" t="str">
        <f>TEXT(DATE(2024, sales[[#This Row],[month]], 1), "MMMM")</f>
        <v>July</v>
      </c>
      <c r="R2624" s="4">
        <f t="shared" si="40"/>
        <v>-9.5238095238095233E-2</v>
      </c>
    </row>
    <row r="2625" spans="1:18" x14ac:dyDescent="0.25">
      <c r="A2625" t="s">
        <v>73</v>
      </c>
      <c r="B2625" s="5">
        <v>1185732</v>
      </c>
      <c r="C2625" s="6" t="s">
        <v>371</v>
      </c>
      <c r="D2625" t="s">
        <v>102</v>
      </c>
      <c r="E2625" t="s">
        <v>826</v>
      </c>
      <c r="F2625" t="s">
        <v>827</v>
      </c>
      <c r="G2625" t="s">
        <v>29</v>
      </c>
      <c r="H2625" s="3">
        <v>60</v>
      </c>
      <c r="I2625" s="5">
        <v>500</v>
      </c>
      <c r="J2625" s="3">
        <v>30000</v>
      </c>
      <c r="K2625" s="3">
        <v>10500</v>
      </c>
      <c r="L2625" s="4">
        <v>0.35</v>
      </c>
      <c r="M2625" t="s">
        <v>809</v>
      </c>
      <c r="N2625">
        <v>2021</v>
      </c>
      <c r="O2625">
        <v>7</v>
      </c>
      <c r="P2625">
        <v>16</v>
      </c>
      <c r="Q2625" t="str">
        <f>TEXT(DATE(2024, sales[[#This Row],[month]], 1), "MMMM")</f>
        <v>July</v>
      </c>
      <c r="R2625" s="4">
        <f t="shared" si="40"/>
        <v>0.26315789473684209</v>
      </c>
    </row>
    <row r="2626" spans="1:18" x14ac:dyDescent="0.25">
      <c r="A2626" t="s">
        <v>73</v>
      </c>
      <c r="B2626" s="5">
        <v>1185732</v>
      </c>
      <c r="C2626" s="6" t="s">
        <v>371</v>
      </c>
      <c r="D2626" t="s">
        <v>102</v>
      </c>
      <c r="E2626" t="s">
        <v>826</v>
      </c>
      <c r="F2626" t="s">
        <v>827</v>
      </c>
      <c r="G2626" t="s">
        <v>31</v>
      </c>
      <c r="H2626" s="3">
        <v>65</v>
      </c>
      <c r="I2626" s="5">
        <v>675</v>
      </c>
      <c r="J2626" s="3">
        <v>43875</v>
      </c>
      <c r="K2626" s="3">
        <v>21937.5</v>
      </c>
      <c r="L2626" s="4">
        <v>0.5</v>
      </c>
      <c r="M2626" t="s">
        <v>809</v>
      </c>
      <c r="N2626">
        <v>2021</v>
      </c>
      <c r="O2626">
        <v>7</v>
      </c>
      <c r="P2626">
        <v>16</v>
      </c>
      <c r="Q2626" t="str">
        <f>TEXT(DATE(2024, sales[[#This Row],[month]], 1), "MMMM")</f>
        <v>July</v>
      </c>
      <c r="R2626" s="4">
        <f t="shared" ref="R2626:R2689" si="41">IFERROR((J2626-J2625)/J2625, 0)</f>
        <v>0.46250000000000002</v>
      </c>
    </row>
    <row r="2627" spans="1:18" x14ac:dyDescent="0.25">
      <c r="A2627" t="s">
        <v>73</v>
      </c>
      <c r="B2627" s="5">
        <v>1185732</v>
      </c>
      <c r="C2627" s="6" t="s">
        <v>404</v>
      </c>
      <c r="D2627" t="s">
        <v>102</v>
      </c>
      <c r="E2627" t="s">
        <v>826</v>
      </c>
      <c r="F2627" t="s">
        <v>827</v>
      </c>
      <c r="G2627" t="s">
        <v>20</v>
      </c>
      <c r="H2627" s="3">
        <v>60</v>
      </c>
      <c r="I2627" s="5">
        <v>825</v>
      </c>
      <c r="J2627" s="3">
        <v>49500</v>
      </c>
      <c r="K2627" s="3">
        <v>19800</v>
      </c>
      <c r="L2627" s="4">
        <v>0.4</v>
      </c>
      <c r="M2627" t="s">
        <v>809</v>
      </c>
      <c r="N2627">
        <v>2021</v>
      </c>
      <c r="O2627">
        <v>8</v>
      </c>
      <c r="P2627">
        <v>17</v>
      </c>
      <c r="Q2627" t="str">
        <f>TEXT(DATE(2024, sales[[#This Row],[month]], 1), "MMMM")</f>
        <v>August</v>
      </c>
      <c r="R2627" s="4">
        <f t="shared" si="41"/>
        <v>0.12820512820512819</v>
      </c>
    </row>
    <row r="2628" spans="1:18" x14ac:dyDescent="0.25">
      <c r="A2628" t="s">
        <v>73</v>
      </c>
      <c r="B2628" s="5">
        <v>1185732</v>
      </c>
      <c r="C2628" s="6" t="s">
        <v>404</v>
      </c>
      <c r="D2628" t="s">
        <v>102</v>
      </c>
      <c r="E2628" t="s">
        <v>826</v>
      </c>
      <c r="F2628" t="s">
        <v>827</v>
      </c>
      <c r="G2628" t="s">
        <v>23</v>
      </c>
      <c r="H2628" s="3">
        <v>55.000000000000007</v>
      </c>
      <c r="I2628" s="5">
        <v>600</v>
      </c>
      <c r="J2628" s="3">
        <v>33000.000000000007</v>
      </c>
      <c r="K2628" s="3">
        <v>11550.000000000002</v>
      </c>
      <c r="L2628" s="4">
        <v>0.35</v>
      </c>
      <c r="M2628" t="s">
        <v>809</v>
      </c>
      <c r="N2628">
        <v>2021</v>
      </c>
      <c r="O2628">
        <v>8</v>
      </c>
      <c r="P2628">
        <v>17</v>
      </c>
      <c r="Q2628" t="str">
        <f>TEXT(DATE(2024, sales[[#This Row],[month]], 1), "MMMM")</f>
        <v>August</v>
      </c>
      <c r="R2628" s="4">
        <f t="shared" si="41"/>
        <v>-0.3333333333333332</v>
      </c>
    </row>
    <row r="2629" spans="1:18" x14ac:dyDescent="0.25">
      <c r="A2629" t="s">
        <v>73</v>
      </c>
      <c r="B2629" s="5">
        <v>1185732</v>
      </c>
      <c r="C2629" s="6" t="s">
        <v>404</v>
      </c>
      <c r="D2629" t="s">
        <v>102</v>
      </c>
      <c r="E2629" t="s">
        <v>826</v>
      </c>
      <c r="F2629" t="s">
        <v>827</v>
      </c>
      <c r="G2629" t="s">
        <v>25</v>
      </c>
      <c r="H2629" s="3">
        <v>50</v>
      </c>
      <c r="I2629" s="5">
        <v>525</v>
      </c>
      <c r="J2629" s="3">
        <v>26250</v>
      </c>
      <c r="K2629" s="3">
        <v>10500</v>
      </c>
      <c r="L2629" s="4">
        <v>0.4</v>
      </c>
      <c r="M2629" t="s">
        <v>809</v>
      </c>
      <c r="N2629">
        <v>2021</v>
      </c>
      <c r="O2629">
        <v>8</v>
      </c>
      <c r="P2629">
        <v>17</v>
      </c>
      <c r="Q2629" t="str">
        <f>TEXT(DATE(2024, sales[[#This Row],[month]], 1), "MMMM")</f>
        <v>August</v>
      </c>
      <c r="R2629" s="4">
        <f t="shared" si="41"/>
        <v>-0.20454545454545472</v>
      </c>
    </row>
    <row r="2630" spans="1:18" x14ac:dyDescent="0.25">
      <c r="A2630" t="s">
        <v>73</v>
      </c>
      <c r="B2630" s="5">
        <v>1185732</v>
      </c>
      <c r="C2630" s="6" t="s">
        <v>404</v>
      </c>
      <c r="D2630" t="s">
        <v>102</v>
      </c>
      <c r="E2630" t="s">
        <v>826</v>
      </c>
      <c r="F2630" t="s">
        <v>827</v>
      </c>
      <c r="G2630" t="s">
        <v>27</v>
      </c>
      <c r="H2630" s="3">
        <v>40</v>
      </c>
      <c r="I2630" s="5">
        <v>475</v>
      </c>
      <c r="J2630" s="3">
        <v>19000</v>
      </c>
      <c r="K2630" s="3">
        <v>7600</v>
      </c>
      <c r="L2630" s="4">
        <v>0.4</v>
      </c>
      <c r="M2630" t="s">
        <v>809</v>
      </c>
      <c r="N2630">
        <v>2021</v>
      </c>
      <c r="O2630">
        <v>8</v>
      </c>
      <c r="P2630">
        <v>17</v>
      </c>
      <c r="Q2630" t="str">
        <f>TEXT(DATE(2024, sales[[#This Row],[month]], 1), "MMMM")</f>
        <v>August</v>
      </c>
      <c r="R2630" s="4">
        <f t="shared" si="41"/>
        <v>-0.27619047619047621</v>
      </c>
    </row>
    <row r="2631" spans="1:18" x14ac:dyDescent="0.25">
      <c r="A2631" t="s">
        <v>73</v>
      </c>
      <c r="B2631" s="5">
        <v>1185732</v>
      </c>
      <c r="C2631" s="6" t="s">
        <v>404</v>
      </c>
      <c r="D2631" t="s">
        <v>102</v>
      </c>
      <c r="E2631" t="s">
        <v>826</v>
      </c>
      <c r="F2631" t="s">
        <v>827</v>
      </c>
      <c r="G2631" t="s">
        <v>29</v>
      </c>
      <c r="H2631" s="3">
        <v>50</v>
      </c>
      <c r="I2631" s="5">
        <v>450</v>
      </c>
      <c r="J2631" s="3">
        <v>22500</v>
      </c>
      <c r="K2631" s="3">
        <v>7874.9999999999991</v>
      </c>
      <c r="L2631" s="4">
        <v>0.35</v>
      </c>
      <c r="M2631" t="s">
        <v>809</v>
      </c>
      <c r="N2631">
        <v>2021</v>
      </c>
      <c r="O2631">
        <v>8</v>
      </c>
      <c r="P2631">
        <v>17</v>
      </c>
      <c r="Q2631" t="str">
        <f>TEXT(DATE(2024, sales[[#This Row],[month]], 1), "MMMM")</f>
        <v>August</v>
      </c>
      <c r="R2631" s="4">
        <f t="shared" si="41"/>
        <v>0.18421052631578946</v>
      </c>
    </row>
    <row r="2632" spans="1:18" x14ac:dyDescent="0.25">
      <c r="A2632" t="s">
        <v>73</v>
      </c>
      <c r="B2632" s="5">
        <v>1185732</v>
      </c>
      <c r="C2632" s="6" t="s">
        <v>404</v>
      </c>
      <c r="D2632" t="s">
        <v>102</v>
      </c>
      <c r="E2632" t="s">
        <v>826</v>
      </c>
      <c r="F2632" t="s">
        <v>827</v>
      </c>
      <c r="G2632" t="s">
        <v>31</v>
      </c>
      <c r="H2632" s="3">
        <v>55.000000000000007</v>
      </c>
      <c r="I2632" s="5">
        <v>625</v>
      </c>
      <c r="J2632" s="3">
        <v>34375.000000000007</v>
      </c>
      <c r="K2632" s="3">
        <v>17187.500000000004</v>
      </c>
      <c r="L2632" s="4">
        <v>0.5</v>
      </c>
      <c r="M2632" t="s">
        <v>809</v>
      </c>
      <c r="N2632">
        <v>2021</v>
      </c>
      <c r="O2632">
        <v>8</v>
      </c>
      <c r="P2632">
        <v>17</v>
      </c>
      <c r="Q2632" t="str">
        <f>TEXT(DATE(2024, sales[[#This Row],[month]], 1), "MMMM")</f>
        <v>August</v>
      </c>
      <c r="R2632" s="4">
        <f t="shared" si="41"/>
        <v>0.52777777777777812</v>
      </c>
    </row>
    <row r="2633" spans="1:18" x14ac:dyDescent="0.25">
      <c r="A2633" t="s">
        <v>73</v>
      </c>
      <c r="B2633" s="5">
        <v>1185732</v>
      </c>
      <c r="C2633" s="6" t="s">
        <v>434</v>
      </c>
      <c r="D2633" t="s">
        <v>102</v>
      </c>
      <c r="E2633" t="s">
        <v>826</v>
      </c>
      <c r="F2633" t="s">
        <v>827</v>
      </c>
      <c r="G2633" t="s">
        <v>20</v>
      </c>
      <c r="H2633" s="3">
        <v>50</v>
      </c>
      <c r="I2633" s="5">
        <v>725</v>
      </c>
      <c r="J2633" s="3">
        <v>36250</v>
      </c>
      <c r="K2633" s="3">
        <v>14500</v>
      </c>
      <c r="L2633" s="4">
        <v>0.4</v>
      </c>
      <c r="M2633" t="s">
        <v>809</v>
      </c>
      <c r="N2633">
        <v>2021</v>
      </c>
      <c r="O2633">
        <v>9</v>
      </c>
      <c r="P2633">
        <v>16</v>
      </c>
      <c r="Q2633" t="str">
        <f>TEXT(DATE(2024, sales[[#This Row],[month]], 1), "MMMM")</f>
        <v>September</v>
      </c>
      <c r="R2633" s="4">
        <f t="shared" si="41"/>
        <v>5.4545454545454321E-2</v>
      </c>
    </row>
    <row r="2634" spans="1:18" x14ac:dyDescent="0.25">
      <c r="A2634" t="s">
        <v>73</v>
      </c>
      <c r="B2634" s="5">
        <v>1185732</v>
      </c>
      <c r="C2634" s="6" t="s">
        <v>434</v>
      </c>
      <c r="D2634" t="s">
        <v>102</v>
      </c>
      <c r="E2634" t="s">
        <v>826</v>
      </c>
      <c r="F2634" t="s">
        <v>827</v>
      </c>
      <c r="G2634" t="s">
        <v>23</v>
      </c>
      <c r="H2634" s="3">
        <v>45.000000000000014</v>
      </c>
      <c r="I2634" s="5">
        <v>525</v>
      </c>
      <c r="J2634" s="3">
        <v>23625.000000000007</v>
      </c>
      <c r="K2634" s="3">
        <v>8268.7500000000018</v>
      </c>
      <c r="L2634" s="4">
        <v>0.35</v>
      </c>
      <c r="M2634" t="s">
        <v>809</v>
      </c>
      <c r="N2634">
        <v>2021</v>
      </c>
      <c r="O2634">
        <v>9</v>
      </c>
      <c r="P2634">
        <v>16</v>
      </c>
      <c r="Q2634" t="str">
        <f>TEXT(DATE(2024, sales[[#This Row],[month]], 1), "MMMM")</f>
        <v>September</v>
      </c>
      <c r="R2634" s="4">
        <f t="shared" si="41"/>
        <v>-0.34827586206896533</v>
      </c>
    </row>
    <row r="2635" spans="1:18" x14ac:dyDescent="0.25">
      <c r="A2635" t="s">
        <v>73</v>
      </c>
      <c r="B2635" s="5">
        <v>1185732</v>
      </c>
      <c r="C2635" s="6" t="s">
        <v>434</v>
      </c>
      <c r="D2635" t="s">
        <v>102</v>
      </c>
      <c r="E2635" t="s">
        <v>826</v>
      </c>
      <c r="F2635" t="s">
        <v>827</v>
      </c>
      <c r="G2635" t="s">
        <v>25</v>
      </c>
      <c r="H2635" s="3">
        <v>20.000000000000007</v>
      </c>
      <c r="I2635" s="5">
        <v>425</v>
      </c>
      <c r="J2635" s="3">
        <v>8500.0000000000036</v>
      </c>
      <c r="K2635" s="3">
        <v>3400.0000000000018</v>
      </c>
      <c r="L2635" s="4">
        <v>0.4</v>
      </c>
      <c r="M2635" t="s">
        <v>809</v>
      </c>
      <c r="N2635">
        <v>2021</v>
      </c>
      <c r="O2635">
        <v>9</v>
      </c>
      <c r="P2635">
        <v>16</v>
      </c>
      <c r="Q2635" t="str">
        <f>TEXT(DATE(2024, sales[[#This Row],[month]], 1), "MMMM")</f>
        <v>September</v>
      </c>
      <c r="R2635" s="4">
        <f t="shared" si="41"/>
        <v>-0.64021164021164012</v>
      </c>
    </row>
    <row r="2636" spans="1:18" x14ac:dyDescent="0.25">
      <c r="A2636" t="s">
        <v>73</v>
      </c>
      <c r="B2636" s="5">
        <v>1185732</v>
      </c>
      <c r="C2636" s="6" t="s">
        <v>434</v>
      </c>
      <c r="D2636" t="s">
        <v>102</v>
      </c>
      <c r="E2636" t="s">
        <v>826</v>
      </c>
      <c r="F2636" t="s">
        <v>827</v>
      </c>
      <c r="G2636" t="s">
        <v>27</v>
      </c>
      <c r="H2636" s="3">
        <v>20.000000000000007</v>
      </c>
      <c r="I2636" s="5">
        <v>400</v>
      </c>
      <c r="J2636" s="3">
        <v>8000.0000000000027</v>
      </c>
      <c r="K2636" s="3">
        <v>3200.0000000000014</v>
      </c>
      <c r="L2636" s="4">
        <v>0.4</v>
      </c>
      <c r="M2636" t="s">
        <v>809</v>
      </c>
      <c r="N2636">
        <v>2021</v>
      </c>
      <c r="O2636">
        <v>9</v>
      </c>
      <c r="P2636">
        <v>16</v>
      </c>
      <c r="Q2636" t="str">
        <f>TEXT(DATE(2024, sales[[#This Row],[month]], 1), "MMMM")</f>
        <v>September</v>
      </c>
      <c r="R2636" s="4">
        <f t="shared" si="41"/>
        <v>-5.8823529411764788E-2</v>
      </c>
    </row>
    <row r="2637" spans="1:18" x14ac:dyDescent="0.25">
      <c r="A2637" t="s">
        <v>73</v>
      </c>
      <c r="B2637" s="5">
        <v>1185732</v>
      </c>
      <c r="C2637" s="6" t="s">
        <v>434</v>
      </c>
      <c r="D2637" t="s">
        <v>102</v>
      </c>
      <c r="E2637" t="s">
        <v>826</v>
      </c>
      <c r="F2637" t="s">
        <v>827</v>
      </c>
      <c r="G2637" t="s">
        <v>29</v>
      </c>
      <c r="H2637" s="3">
        <v>30.000000000000004</v>
      </c>
      <c r="I2637" s="5">
        <v>400</v>
      </c>
      <c r="J2637" s="3">
        <v>12000.000000000002</v>
      </c>
      <c r="K2637" s="3">
        <v>4200</v>
      </c>
      <c r="L2637" s="4">
        <v>0.35</v>
      </c>
      <c r="M2637" t="s">
        <v>809</v>
      </c>
      <c r="N2637">
        <v>2021</v>
      </c>
      <c r="O2637">
        <v>9</v>
      </c>
      <c r="P2637">
        <v>16</v>
      </c>
      <c r="Q2637" t="str">
        <f>TEXT(DATE(2024, sales[[#This Row],[month]], 1), "MMMM")</f>
        <v>September</v>
      </c>
      <c r="R2637" s="4">
        <f t="shared" si="41"/>
        <v>0.49999999999999972</v>
      </c>
    </row>
    <row r="2638" spans="1:18" x14ac:dyDescent="0.25">
      <c r="A2638" t="s">
        <v>73</v>
      </c>
      <c r="B2638" s="5">
        <v>1185732</v>
      </c>
      <c r="C2638" s="6" t="s">
        <v>434</v>
      </c>
      <c r="D2638" t="s">
        <v>102</v>
      </c>
      <c r="E2638" t="s">
        <v>826</v>
      </c>
      <c r="F2638" t="s">
        <v>827</v>
      </c>
      <c r="G2638" t="s">
        <v>31</v>
      </c>
      <c r="H2638" s="3">
        <v>35.000000000000007</v>
      </c>
      <c r="I2638" s="5">
        <v>500</v>
      </c>
      <c r="J2638" s="3">
        <v>17500.000000000004</v>
      </c>
      <c r="K2638" s="3">
        <v>8750.0000000000018</v>
      </c>
      <c r="L2638" s="4">
        <v>0.5</v>
      </c>
      <c r="M2638" t="s">
        <v>809</v>
      </c>
      <c r="N2638">
        <v>2021</v>
      </c>
      <c r="O2638">
        <v>9</v>
      </c>
      <c r="P2638">
        <v>16</v>
      </c>
      <c r="Q2638" t="str">
        <f>TEXT(DATE(2024, sales[[#This Row],[month]], 1), "MMMM")</f>
        <v>September</v>
      </c>
      <c r="R2638" s="4">
        <f t="shared" si="41"/>
        <v>0.45833333333333343</v>
      </c>
    </row>
    <row r="2639" spans="1:18" x14ac:dyDescent="0.25">
      <c r="A2639" t="s">
        <v>73</v>
      </c>
      <c r="B2639" s="5">
        <v>1185732</v>
      </c>
      <c r="C2639" s="6" t="s">
        <v>466</v>
      </c>
      <c r="D2639" t="s">
        <v>102</v>
      </c>
      <c r="E2639" t="s">
        <v>826</v>
      </c>
      <c r="F2639" t="s">
        <v>827</v>
      </c>
      <c r="G2639" t="s">
        <v>20</v>
      </c>
      <c r="H2639" s="3">
        <v>35.000000000000007</v>
      </c>
      <c r="I2639" s="5">
        <v>675</v>
      </c>
      <c r="J2639" s="3">
        <v>23625.000000000004</v>
      </c>
      <c r="K2639" s="3">
        <v>9450.0000000000018</v>
      </c>
      <c r="L2639" s="4">
        <v>0.4</v>
      </c>
      <c r="M2639" t="s">
        <v>809</v>
      </c>
      <c r="N2639">
        <v>2021</v>
      </c>
      <c r="O2639">
        <v>10</v>
      </c>
      <c r="P2639">
        <v>18</v>
      </c>
      <c r="Q2639" t="str">
        <f>TEXT(DATE(2024, sales[[#This Row],[month]], 1), "MMMM")</f>
        <v>October</v>
      </c>
      <c r="R2639" s="4">
        <f t="shared" si="41"/>
        <v>0.34999999999999992</v>
      </c>
    </row>
    <row r="2640" spans="1:18" x14ac:dyDescent="0.25">
      <c r="A2640" t="s">
        <v>73</v>
      </c>
      <c r="B2640" s="5">
        <v>1185732</v>
      </c>
      <c r="C2640" s="6" t="s">
        <v>466</v>
      </c>
      <c r="D2640" t="s">
        <v>102</v>
      </c>
      <c r="E2640" t="s">
        <v>826</v>
      </c>
      <c r="F2640" t="s">
        <v>827</v>
      </c>
      <c r="G2640" t="s">
        <v>23</v>
      </c>
      <c r="H2640" s="3">
        <v>25.000000000000011</v>
      </c>
      <c r="I2640" s="5">
        <v>500</v>
      </c>
      <c r="J2640" s="3">
        <v>12500.000000000004</v>
      </c>
      <c r="K2640" s="3">
        <v>4375.0000000000018</v>
      </c>
      <c r="L2640" s="4">
        <v>0.35</v>
      </c>
      <c r="M2640" t="s">
        <v>809</v>
      </c>
      <c r="N2640">
        <v>2021</v>
      </c>
      <c r="O2640">
        <v>10</v>
      </c>
      <c r="P2640">
        <v>18</v>
      </c>
      <c r="Q2640" t="str">
        <f>TEXT(DATE(2024, sales[[#This Row],[month]], 1), "MMMM")</f>
        <v>October</v>
      </c>
      <c r="R2640" s="4">
        <f t="shared" si="41"/>
        <v>-0.47089947089947082</v>
      </c>
    </row>
    <row r="2641" spans="1:18" x14ac:dyDescent="0.25">
      <c r="A2641" t="s">
        <v>73</v>
      </c>
      <c r="B2641" s="5">
        <v>1185732</v>
      </c>
      <c r="C2641" s="6" t="s">
        <v>466</v>
      </c>
      <c r="D2641" t="s">
        <v>102</v>
      </c>
      <c r="E2641" t="s">
        <v>826</v>
      </c>
      <c r="F2641" t="s">
        <v>827</v>
      </c>
      <c r="G2641" t="s">
        <v>25</v>
      </c>
      <c r="H2641" s="3">
        <v>25.000000000000011</v>
      </c>
      <c r="I2641" s="5">
        <v>375</v>
      </c>
      <c r="J2641" s="3">
        <v>9375.0000000000036</v>
      </c>
      <c r="K2641" s="3">
        <v>3750.0000000000018</v>
      </c>
      <c r="L2641" s="4">
        <v>0.4</v>
      </c>
      <c r="M2641" t="s">
        <v>809</v>
      </c>
      <c r="N2641">
        <v>2021</v>
      </c>
      <c r="O2641">
        <v>10</v>
      </c>
      <c r="P2641">
        <v>18</v>
      </c>
      <c r="Q2641" t="str">
        <f>TEXT(DATE(2024, sales[[#This Row],[month]], 1), "MMMM")</f>
        <v>October</v>
      </c>
      <c r="R2641" s="4">
        <f t="shared" si="41"/>
        <v>-0.24999999999999992</v>
      </c>
    </row>
    <row r="2642" spans="1:18" x14ac:dyDescent="0.25">
      <c r="A2642" t="s">
        <v>73</v>
      </c>
      <c r="B2642" s="5">
        <v>1185732</v>
      </c>
      <c r="C2642" s="6" t="s">
        <v>466</v>
      </c>
      <c r="D2642" t="s">
        <v>102</v>
      </c>
      <c r="E2642" t="s">
        <v>826</v>
      </c>
      <c r="F2642" t="s">
        <v>827</v>
      </c>
      <c r="G2642" t="s">
        <v>27</v>
      </c>
      <c r="H2642" s="3">
        <v>25.000000000000011</v>
      </c>
      <c r="I2642" s="5">
        <v>350</v>
      </c>
      <c r="J2642" s="3">
        <v>8750.0000000000036</v>
      </c>
      <c r="K2642" s="3">
        <v>3500.0000000000018</v>
      </c>
      <c r="L2642" s="4">
        <v>0.4</v>
      </c>
      <c r="M2642" t="s">
        <v>809</v>
      </c>
      <c r="N2642">
        <v>2021</v>
      </c>
      <c r="O2642">
        <v>10</v>
      </c>
      <c r="P2642">
        <v>18</v>
      </c>
      <c r="Q2642" t="str">
        <f>TEXT(DATE(2024, sales[[#This Row],[month]], 1), "MMMM")</f>
        <v>October</v>
      </c>
      <c r="R2642" s="4">
        <f t="shared" si="41"/>
        <v>-6.6666666666666638E-2</v>
      </c>
    </row>
    <row r="2643" spans="1:18" x14ac:dyDescent="0.25">
      <c r="A2643" t="s">
        <v>73</v>
      </c>
      <c r="B2643" s="5">
        <v>1185732</v>
      </c>
      <c r="C2643" s="6" t="s">
        <v>466</v>
      </c>
      <c r="D2643" t="s">
        <v>102</v>
      </c>
      <c r="E2643" t="s">
        <v>826</v>
      </c>
      <c r="F2643" t="s">
        <v>827</v>
      </c>
      <c r="G2643" t="s">
        <v>29</v>
      </c>
      <c r="H2643" s="3">
        <v>35.000000000000007</v>
      </c>
      <c r="I2643" s="5">
        <v>350</v>
      </c>
      <c r="J2643" s="3">
        <v>12250.000000000002</v>
      </c>
      <c r="K2643" s="3">
        <v>4287.5</v>
      </c>
      <c r="L2643" s="4">
        <v>0.35</v>
      </c>
      <c r="M2643" t="s">
        <v>809</v>
      </c>
      <c r="N2643">
        <v>2021</v>
      </c>
      <c r="O2643">
        <v>10</v>
      </c>
      <c r="P2643">
        <v>18</v>
      </c>
      <c r="Q2643" t="str">
        <f>TEXT(DATE(2024, sales[[#This Row],[month]], 1), "MMMM")</f>
        <v>October</v>
      </c>
      <c r="R2643" s="4">
        <f t="shared" si="41"/>
        <v>0.39999999999999963</v>
      </c>
    </row>
    <row r="2644" spans="1:18" x14ac:dyDescent="0.25">
      <c r="A2644" t="s">
        <v>96</v>
      </c>
      <c r="B2644" s="5">
        <v>1185732</v>
      </c>
      <c r="C2644" s="6" t="s">
        <v>466</v>
      </c>
      <c r="D2644" t="s">
        <v>102</v>
      </c>
      <c r="E2644" t="s">
        <v>826</v>
      </c>
      <c r="F2644" t="s">
        <v>827</v>
      </c>
      <c r="G2644" t="s">
        <v>31</v>
      </c>
      <c r="H2644" s="3">
        <v>35</v>
      </c>
      <c r="I2644" s="5">
        <v>475</v>
      </c>
      <c r="J2644" s="3">
        <v>16625</v>
      </c>
      <c r="K2644" s="3">
        <v>8312.5</v>
      </c>
      <c r="L2644" s="4">
        <v>0.5</v>
      </c>
      <c r="M2644" t="s">
        <v>809</v>
      </c>
      <c r="N2644">
        <v>2021</v>
      </c>
      <c r="O2644">
        <v>10</v>
      </c>
      <c r="P2644">
        <v>18</v>
      </c>
      <c r="Q2644" t="str">
        <f>TEXT(DATE(2024, sales[[#This Row],[month]], 1), "MMMM")</f>
        <v>October</v>
      </c>
      <c r="R2644" s="4">
        <f t="shared" si="41"/>
        <v>0.35714285714285693</v>
      </c>
    </row>
    <row r="2645" spans="1:18" x14ac:dyDescent="0.25">
      <c r="A2645" t="s">
        <v>96</v>
      </c>
      <c r="B2645" s="5">
        <v>1185732</v>
      </c>
      <c r="C2645" s="6" t="s">
        <v>498</v>
      </c>
      <c r="D2645" t="s">
        <v>102</v>
      </c>
      <c r="E2645" t="s">
        <v>826</v>
      </c>
      <c r="F2645" t="s">
        <v>827</v>
      </c>
      <c r="G2645" t="s">
        <v>20</v>
      </c>
      <c r="H2645" s="3">
        <v>30.000000000000011</v>
      </c>
      <c r="I2645" s="5">
        <v>625</v>
      </c>
      <c r="J2645" s="3">
        <v>18750.000000000007</v>
      </c>
      <c r="K2645" s="3">
        <v>7500.0000000000036</v>
      </c>
      <c r="L2645" s="4">
        <v>0.4</v>
      </c>
      <c r="M2645" t="s">
        <v>809</v>
      </c>
      <c r="N2645">
        <v>2021</v>
      </c>
      <c r="O2645">
        <v>11</v>
      </c>
      <c r="P2645">
        <v>17</v>
      </c>
      <c r="Q2645" t="str">
        <f>TEXT(DATE(2024, sales[[#This Row],[month]], 1), "MMMM")</f>
        <v>November</v>
      </c>
      <c r="R2645" s="4">
        <f t="shared" si="41"/>
        <v>0.12781954887218089</v>
      </c>
    </row>
    <row r="2646" spans="1:18" x14ac:dyDescent="0.25">
      <c r="A2646" t="s">
        <v>96</v>
      </c>
      <c r="B2646" s="5">
        <v>1185732</v>
      </c>
      <c r="C2646" s="6" t="s">
        <v>498</v>
      </c>
      <c r="D2646" t="s">
        <v>102</v>
      </c>
      <c r="E2646" t="s">
        <v>826</v>
      </c>
      <c r="F2646" t="s">
        <v>827</v>
      </c>
      <c r="G2646" t="s">
        <v>23</v>
      </c>
      <c r="H2646" s="3">
        <v>20.000000000000011</v>
      </c>
      <c r="I2646" s="5">
        <v>450</v>
      </c>
      <c r="J2646" s="3">
        <v>9000.0000000000055</v>
      </c>
      <c r="K2646" s="3">
        <v>3150.0000000000018</v>
      </c>
      <c r="L2646" s="4">
        <v>0.35</v>
      </c>
      <c r="M2646" t="s">
        <v>809</v>
      </c>
      <c r="N2646">
        <v>2021</v>
      </c>
      <c r="O2646">
        <v>11</v>
      </c>
      <c r="P2646">
        <v>17</v>
      </c>
      <c r="Q2646" t="str">
        <f>TEXT(DATE(2024, sales[[#This Row],[month]], 1), "MMMM")</f>
        <v>November</v>
      </c>
      <c r="R2646" s="4">
        <f t="shared" si="41"/>
        <v>-0.51999999999999991</v>
      </c>
    </row>
    <row r="2647" spans="1:18" x14ac:dyDescent="0.25">
      <c r="A2647" t="s">
        <v>96</v>
      </c>
      <c r="B2647" s="5">
        <v>1185732</v>
      </c>
      <c r="C2647" s="6" t="s">
        <v>498</v>
      </c>
      <c r="D2647" t="s">
        <v>102</v>
      </c>
      <c r="E2647" t="s">
        <v>826</v>
      </c>
      <c r="F2647" t="s">
        <v>827</v>
      </c>
      <c r="G2647" t="s">
        <v>25</v>
      </c>
      <c r="H2647" s="3">
        <v>30.000000000000011</v>
      </c>
      <c r="I2647" s="5">
        <v>395</v>
      </c>
      <c r="J2647" s="3">
        <v>11850.000000000004</v>
      </c>
      <c r="K2647" s="3">
        <v>4740.0000000000027</v>
      </c>
      <c r="L2647" s="4">
        <v>0.4</v>
      </c>
      <c r="M2647" t="s">
        <v>809</v>
      </c>
      <c r="N2647">
        <v>2021</v>
      </c>
      <c r="O2647">
        <v>11</v>
      </c>
      <c r="P2647">
        <v>17</v>
      </c>
      <c r="Q2647" t="str">
        <f>TEXT(DATE(2024, sales[[#This Row],[month]], 1), "MMMM")</f>
        <v>November</v>
      </c>
      <c r="R2647" s="4">
        <f t="shared" si="41"/>
        <v>0.31666666666666626</v>
      </c>
    </row>
    <row r="2648" spans="1:18" x14ac:dyDescent="0.25">
      <c r="A2648" t="s">
        <v>96</v>
      </c>
      <c r="B2648" s="5">
        <v>1185732</v>
      </c>
      <c r="C2648" s="6" t="s">
        <v>498</v>
      </c>
      <c r="D2648" t="s">
        <v>102</v>
      </c>
      <c r="E2648" t="s">
        <v>826</v>
      </c>
      <c r="F2648" t="s">
        <v>827</v>
      </c>
      <c r="G2648" t="s">
        <v>27</v>
      </c>
      <c r="H2648" s="3">
        <v>60.000000000000021</v>
      </c>
      <c r="I2648" s="5">
        <v>450</v>
      </c>
      <c r="J2648" s="3">
        <v>27000.000000000011</v>
      </c>
      <c r="K2648" s="3">
        <v>10800.000000000004</v>
      </c>
      <c r="L2648" s="4">
        <v>0.4</v>
      </c>
      <c r="M2648" t="s">
        <v>809</v>
      </c>
      <c r="N2648">
        <v>2021</v>
      </c>
      <c r="O2648">
        <v>11</v>
      </c>
      <c r="P2648">
        <v>17</v>
      </c>
      <c r="Q2648" t="str">
        <f>TEXT(DATE(2024, sales[[#This Row],[month]], 1), "MMMM")</f>
        <v>November</v>
      </c>
      <c r="R2648" s="4">
        <f t="shared" si="41"/>
        <v>1.278481012658228</v>
      </c>
    </row>
    <row r="2649" spans="1:18" x14ac:dyDescent="0.25">
      <c r="A2649" t="s">
        <v>96</v>
      </c>
      <c r="B2649" s="5">
        <v>1185732</v>
      </c>
      <c r="C2649" s="6" t="s">
        <v>498</v>
      </c>
      <c r="D2649" t="s">
        <v>102</v>
      </c>
      <c r="E2649" t="s">
        <v>826</v>
      </c>
      <c r="F2649" t="s">
        <v>827</v>
      </c>
      <c r="G2649" t="s">
        <v>29</v>
      </c>
      <c r="H2649" s="3">
        <v>75.000000000000014</v>
      </c>
      <c r="I2649" s="5">
        <v>425</v>
      </c>
      <c r="J2649" s="3">
        <v>31875.000000000007</v>
      </c>
      <c r="K2649" s="3">
        <v>11156.250000000002</v>
      </c>
      <c r="L2649" s="4">
        <v>0.35</v>
      </c>
      <c r="M2649" t="s">
        <v>809</v>
      </c>
      <c r="N2649">
        <v>2021</v>
      </c>
      <c r="O2649">
        <v>11</v>
      </c>
      <c r="P2649">
        <v>17</v>
      </c>
      <c r="Q2649" t="str">
        <f>TEXT(DATE(2024, sales[[#This Row],[month]], 1), "MMMM")</f>
        <v>November</v>
      </c>
      <c r="R2649" s="4">
        <f t="shared" si="41"/>
        <v>0.18055555555555536</v>
      </c>
    </row>
    <row r="2650" spans="1:18" x14ac:dyDescent="0.25">
      <c r="A2650" t="s">
        <v>96</v>
      </c>
      <c r="B2650" s="5">
        <v>1185732</v>
      </c>
      <c r="C2650" s="6" t="s">
        <v>498</v>
      </c>
      <c r="D2650" t="s">
        <v>102</v>
      </c>
      <c r="E2650" t="s">
        <v>826</v>
      </c>
      <c r="F2650" t="s">
        <v>827</v>
      </c>
      <c r="G2650" t="s">
        <v>31</v>
      </c>
      <c r="H2650" s="3">
        <v>75</v>
      </c>
      <c r="I2650" s="5">
        <v>525</v>
      </c>
      <c r="J2650" s="3">
        <v>39375</v>
      </c>
      <c r="K2650" s="3">
        <v>19687.5</v>
      </c>
      <c r="L2650" s="4">
        <v>0.5</v>
      </c>
      <c r="M2650" t="s">
        <v>809</v>
      </c>
      <c r="N2650">
        <v>2021</v>
      </c>
      <c r="O2650">
        <v>11</v>
      </c>
      <c r="P2650">
        <v>17</v>
      </c>
      <c r="Q2650" t="str">
        <f>TEXT(DATE(2024, sales[[#This Row],[month]], 1), "MMMM")</f>
        <v>November</v>
      </c>
      <c r="R2650" s="4">
        <f t="shared" si="41"/>
        <v>0.23529411764705854</v>
      </c>
    </row>
    <row r="2651" spans="1:18" x14ac:dyDescent="0.25">
      <c r="A2651" t="s">
        <v>96</v>
      </c>
      <c r="B2651" s="5">
        <v>1185732</v>
      </c>
      <c r="C2651" s="6" t="s">
        <v>527</v>
      </c>
      <c r="D2651" t="s">
        <v>102</v>
      </c>
      <c r="E2651" t="s">
        <v>826</v>
      </c>
      <c r="F2651" t="s">
        <v>827</v>
      </c>
      <c r="G2651" t="s">
        <v>20</v>
      </c>
      <c r="H2651" s="3">
        <v>70</v>
      </c>
      <c r="I2651" s="5">
        <v>775</v>
      </c>
      <c r="J2651" s="3">
        <v>54250</v>
      </c>
      <c r="K2651" s="3">
        <v>21700</v>
      </c>
      <c r="L2651" s="4">
        <v>0.4</v>
      </c>
      <c r="M2651" t="s">
        <v>809</v>
      </c>
      <c r="N2651">
        <v>2021</v>
      </c>
      <c r="O2651">
        <v>12</v>
      </c>
      <c r="P2651">
        <v>16</v>
      </c>
      <c r="Q2651" t="str">
        <f>TEXT(DATE(2024, sales[[#This Row],[month]], 1), "MMMM")</f>
        <v>December</v>
      </c>
      <c r="R2651" s="4">
        <f t="shared" si="41"/>
        <v>0.37777777777777777</v>
      </c>
    </row>
    <row r="2652" spans="1:18" x14ac:dyDescent="0.25">
      <c r="A2652" t="s">
        <v>96</v>
      </c>
      <c r="B2652" s="5">
        <v>1185732</v>
      </c>
      <c r="C2652" s="6" t="s">
        <v>527</v>
      </c>
      <c r="D2652" t="s">
        <v>102</v>
      </c>
      <c r="E2652" t="s">
        <v>826</v>
      </c>
      <c r="F2652" t="s">
        <v>827</v>
      </c>
      <c r="G2652" t="s">
        <v>23</v>
      </c>
      <c r="H2652" s="3">
        <v>60.000000000000007</v>
      </c>
      <c r="I2652" s="5">
        <v>575</v>
      </c>
      <c r="J2652" s="3">
        <v>34500.000000000007</v>
      </c>
      <c r="K2652" s="3">
        <v>12075.000000000002</v>
      </c>
      <c r="L2652" s="4">
        <v>0.35</v>
      </c>
      <c r="M2652" t="s">
        <v>809</v>
      </c>
      <c r="N2652">
        <v>2021</v>
      </c>
      <c r="O2652">
        <v>12</v>
      </c>
      <c r="P2652">
        <v>16</v>
      </c>
      <c r="Q2652" t="str">
        <f>TEXT(DATE(2024, sales[[#This Row],[month]], 1), "MMMM")</f>
        <v>December</v>
      </c>
      <c r="R2652" s="4">
        <f t="shared" si="41"/>
        <v>-0.36405529953917037</v>
      </c>
    </row>
    <row r="2653" spans="1:18" x14ac:dyDescent="0.25">
      <c r="A2653" t="s">
        <v>96</v>
      </c>
      <c r="B2653" s="5">
        <v>1185732</v>
      </c>
      <c r="C2653" s="6" t="s">
        <v>527</v>
      </c>
      <c r="D2653" t="s">
        <v>102</v>
      </c>
      <c r="E2653" t="s">
        <v>826</v>
      </c>
      <c r="F2653" t="s">
        <v>827</v>
      </c>
      <c r="G2653" t="s">
        <v>25</v>
      </c>
      <c r="H2653" s="3">
        <v>60.000000000000007</v>
      </c>
      <c r="I2653" s="5">
        <v>525</v>
      </c>
      <c r="J2653" s="3">
        <v>31500.000000000004</v>
      </c>
      <c r="K2653" s="3">
        <v>12600.000000000002</v>
      </c>
      <c r="L2653" s="4">
        <v>0.4</v>
      </c>
      <c r="M2653" t="s">
        <v>809</v>
      </c>
      <c r="N2653">
        <v>2021</v>
      </c>
      <c r="O2653">
        <v>12</v>
      </c>
      <c r="P2653">
        <v>16</v>
      </c>
      <c r="Q2653" t="str">
        <f>TEXT(DATE(2024, sales[[#This Row],[month]], 1), "MMMM")</f>
        <v>December</v>
      </c>
      <c r="R2653" s="4">
        <f t="shared" si="41"/>
        <v>-8.6956521739130516E-2</v>
      </c>
    </row>
    <row r="2654" spans="1:18" x14ac:dyDescent="0.25">
      <c r="A2654" t="s">
        <v>96</v>
      </c>
      <c r="B2654" s="5">
        <v>1185732</v>
      </c>
      <c r="C2654" s="6" t="s">
        <v>527</v>
      </c>
      <c r="D2654" t="s">
        <v>102</v>
      </c>
      <c r="E2654" t="s">
        <v>826</v>
      </c>
      <c r="F2654" t="s">
        <v>827</v>
      </c>
      <c r="G2654" t="s">
        <v>27</v>
      </c>
      <c r="H2654" s="3">
        <v>60.000000000000007</v>
      </c>
      <c r="I2654" s="5">
        <v>475</v>
      </c>
      <c r="J2654" s="3">
        <v>28500.000000000004</v>
      </c>
      <c r="K2654" s="3">
        <v>11400.000000000002</v>
      </c>
      <c r="L2654" s="4">
        <v>0.4</v>
      </c>
      <c r="M2654" t="s">
        <v>809</v>
      </c>
      <c r="N2654">
        <v>2021</v>
      </c>
      <c r="O2654">
        <v>12</v>
      </c>
      <c r="P2654">
        <v>16</v>
      </c>
      <c r="Q2654" t="str">
        <f>TEXT(DATE(2024, sales[[#This Row],[month]], 1), "MMMM")</f>
        <v>December</v>
      </c>
      <c r="R2654" s="4">
        <f t="shared" si="41"/>
        <v>-9.5238095238095233E-2</v>
      </c>
    </row>
    <row r="2655" spans="1:18" x14ac:dyDescent="0.25">
      <c r="A2655" t="s">
        <v>96</v>
      </c>
      <c r="B2655" s="5">
        <v>1185732</v>
      </c>
      <c r="C2655" s="6" t="s">
        <v>527</v>
      </c>
      <c r="D2655" t="s">
        <v>102</v>
      </c>
      <c r="E2655" t="s">
        <v>826</v>
      </c>
      <c r="F2655" t="s">
        <v>827</v>
      </c>
      <c r="G2655" t="s">
        <v>29</v>
      </c>
      <c r="H2655" s="3">
        <v>70</v>
      </c>
      <c r="I2655" s="5">
        <v>475</v>
      </c>
      <c r="J2655" s="3">
        <v>33250</v>
      </c>
      <c r="K2655" s="3">
        <v>11637.5</v>
      </c>
      <c r="L2655" s="4">
        <v>0.35</v>
      </c>
      <c r="M2655" t="s">
        <v>809</v>
      </c>
      <c r="N2655">
        <v>2021</v>
      </c>
      <c r="O2655">
        <v>12</v>
      </c>
      <c r="P2655">
        <v>16</v>
      </c>
      <c r="Q2655" t="str">
        <f>TEXT(DATE(2024, sales[[#This Row],[month]], 1), "MMMM")</f>
        <v>December</v>
      </c>
      <c r="R2655" s="4">
        <f t="shared" si="41"/>
        <v>0.16666666666666652</v>
      </c>
    </row>
    <row r="2656" spans="1:18" x14ac:dyDescent="0.25">
      <c r="A2656" t="s">
        <v>96</v>
      </c>
      <c r="B2656" s="5">
        <v>1185732</v>
      </c>
      <c r="C2656" s="6" t="s">
        <v>527</v>
      </c>
      <c r="D2656" t="s">
        <v>102</v>
      </c>
      <c r="E2656" t="s">
        <v>826</v>
      </c>
      <c r="F2656" t="s">
        <v>827</v>
      </c>
      <c r="G2656" t="s">
        <v>31</v>
      </c>
      <c r="H2656" s="3">
        <v>75</v>
      </c>
      <c r="I2656" s="5">
        <v>575</v>
      </c>
      <c r="J2656" s="3">
        <v>43125</v>
      </c>
      <c r="K2656" s="3">
        <v>21562.5</v>
      </c>
      <c r="L2656" s="4">
        <v>0.5</v>
      </c>
      <c r="M2656" t="s">
        <v>809</v>
      </c>
      <c r="N2656">
        <v>2021</v>
      </c>
      <c r="O2656">
        <v>12</v>
      </c>
      <c r="P2656">
        <v>16</v>
      </c>
      <c r="Q2656" t="str">
        <f>TEXT(DATE(2024, sales[[#This Row],[month]], 1), "MMMM")</f>
        <v>December</v>
      </c>
      <c r="R2656" s="4">
        <f t="shared" si="41"/>
        <v>0.29699248120300753</v>
      </c>
    </row>
    <row r="2657" spans="1:18" x14ac:dyDescent="0.25">
      <c r="A2657" t="s">
        <v>96</v>
      </c>
      <c r="B2657" s="5">
        <v>1197831</v>
      </c>
      <c r="C2657" s="6" t="s">
        <v>223</v>
      </c>
      <c r="D2657" t="s">
        <v>102</v>
      </c>
      <c r="E2657" t="s">
        <v>826</v>
      </c>
      <c r="F2657" t="s">
        <v>827</v>
      </c>
      <c r="G2657" t="s">
        <v>20</v>
      </c>
      <c r="H2657" s="3">
        <v>25.000000000000007</v>
      </c>
      <c r="I2657" s="5">
        <v>650</v>
      </c>
      <c r="J2657" s="3">
        <v>16250.000000000004</v>
      </c>
      <c r="K2657" s="3">
        <v>6500.0000000000027</v>
      </c>
      <c r="L2657" s="4">
        <v>0.4</v>
      </c>
      <c r="M2657" t="s">
        <v>809</v>
      </c>
      <c r="N2657">
        <v>2021</v>
      </c>
      <c r="O2657">
        <v>1</v>
      </c>
      <c r="P2657">
        <v>23</v>
      </c>
      <c r="Q2657" t="str">
        <f>TEXT(DATE(2024, sales[[#This Row],[month]], 1), "MMMM")</f>
        <v>January</v>
      </c>
      <c r="R2657" s="4">
        <f t="shared" si="41"/>
        <v>-0.62318840579710133</v>
      </c>
    </row>
    <row r="2658" spans="1:18" x14ac:dyDescent="0.25">
      <c r="A2658" t="s">
        <v>96</v>
      </c>
      <c r="B2658" s="5">
        <v>1197831</v>
      </c>
      <c r="C2658" s="6" t="s">
        <v>223</v>
      </c>
      <c r="D2658" t="s">
        <v>102</v>
      </c>
      <c r="E2658" t="s">
        <v>826</v>
      </c>
      <c r="F2658" t="s">
        <v>827</v>
      </c>
      <c r="G2658" t="s">
        <v>23</v>
      </c>
      <c r="H2658" s="3">
        <v>25.000000000000007</v>
      </c>
      <c r="I2658" s="5">
        <v>450</v>
      </c>
      <c r="J2658" s="3">
        <v>11250.000000000004</v>
      </c>
      <c r="K2658" s="3">
        <v>3937.5000000000009</v>
      </c>
      <c r="L2658" s="4">
        <v>0.35</v>
      </c>
      <c r="M2658" t="s">
        <v>809</v>
      </c>
      <c r="N2658">
        <v>2021</v>
      </c>
      <c r="O2658">
        <v>1</v>
      </c>
      <c r="P2658">
        <v>23</v>
      </c>
      <c r="Q2658" t="str">
        <f>TEXT(DATE(2024, sales[[#This Row],[month]], 1), "MMMM")</f>
        <v>January</v>
      </c>
      <c r="R2658" s="4">
        <f t="shared" si="41"/>
        <v>-0.3076923076923076</v>
      </c>
    </row>
    <row r="2659" spans="1:18" x14ac:dyDescent="0.25">
      <c r="A2659" t="s">
        <v>96</v>
      </c>
      <c r="B2659" s="5">
        <v>1197831</v>
      </c>
      <c r="C2659" s="6" t="s">
        <v>223</v>
      </c>
      <c r="D2659" t="s">
        <v>102</v>
      </c>
      <c r="E2659" t="s">
        <v>826</v>
      </c>
      <c r="F2659" t="s">
        <v>827</v>
      </c>
      <c r="G2659" t="s">
        <v>25</v>
      </c>
      <c r="H2659" s="3">
        <v>15.000000000000009</v>
      </c>
      <c r="I2659" s="5">
        <v>450</v>
      </c>
      <c r="J2659" s="3">
        <v>6750.0000000000036</v>
      </c>
      <c r="K2659" s="3">
        <v>2700.0000000000018</v>
      </c>
      <c r="L2659" s="4">
        <v>0.4</v>
      </c>
      <c r="M2659" t="s">
        <v>809</v>
      </c>
      <c r="N2659">
        <v>2021</v>
      </c>
      <c r="O2659">
        <v>1</v>
      </c>
      <c r="P2659">
        <v>23</v>
      </c>
      <c r="Q2659" t="str">
        <f>TEXT(DATE(2024, sales[[#This Row],[month]], 1), "MMMM")</f>
        <v>January</v>
      </c>
      <c r="R2659" s="4">
        <f t="shared" si="41"/>
        <v>-0.39999999999999986</v>
      </c>
    </row>
    <row r="2660" spans="1:18" x14ac:dyDescent="0.25">
      <c r="A2660" t="s">
        <v>96</v>
      </c>
      <c r="B2660" s="5">
        <v>1197831</v>
      </c>
      <c r="C2660" s="6" t="s">
        <v>223</v>
      </c>
      <c r="D2660" t="s">
        <v>102</v>
      </c>
      <c r="E2660" t="s">
        <v>826</v>
      </c>
      <c r="F2660" t="s">
        <v>827</v>
      </c>
      <c r="G2660" t="s">
        <v>27</v>
      </c>
      <c r="H2660" s="3">
        <v>20</v>
      </c>
      <c r="I2660" s="5">
        <v>300</v>
      </c>
      <c r="J2660" s="3">
        <v>6000</v>
      </c>
      <c r="K2660" s="3">
        <v>2400</v>
      </c>
      <c r="L2660" s="4">
        <v>0.4</v>
      </c>
      <c r="M2660" t="s">
        <v>809</v>
      </c>
      <c r="N2660">
        <v>2021</v>
      </c>
      <c r="O2660">
        <v>1</v>
      </c>
      <c r="P2660">
        <v>23</v>
      </c>
      <c r="Q2660" t="str">
        <f>TEXT(DATE(2024, sales[[#This Row],[month]], 1), "MMMM")</f>
        <v>January</v>
      </c>
      <c r="R2660" s="4">
        <f t="shared" si="41"/>
        <v>-0.11111111111111159</v>
      </c>
    </row>
    <row r="2661" spans="1:18" x14ac:dyDescent="0.25">
      <c r="A2661" t="s">
        <v>96</v>
      </c>
      <c r="B2661" s="5">
        <v>1197831</v>
      </c>
      <c r="C2661" s="6" t="s">
        <v>223</v>
      </c>
      <c r="D2661" t="s">
        <v>102</v>
      </c>
      <c r="E2661" t="s">
        <v>826</v>
      </c>
      <c r="F2661" t="s">
        <v>827</v>
      </c>
      <c r="G2661" t="s">
        <v>29</v>
      </c>
      <c r="H2661" s="3">
        <v>35</v>
      </c>
      <c r="I2661" s="5">
        <v>350</v>
      </c>
      <c r="J2661" s="3">
        <v>12250</v>
      </c>
      <c r="K2661" s="3">
        <v>4287.5</v>
      </c>
      <c r="L2661" s="4">
        <v>0.35</v>
      </c>
      <c r="M2661" t="s">
        <v>809</v>
      </c>
      <c r="N2661">
        <v>2021</v>
      </c>
      <c r="O2661">
        <v>1</v>
      </c>
      <c r="P2661">
        <v>23</v>
      </c>
      <c r="Q2661" t="str">
        <f>TEXT(DATE(2024, sales[[#This Row],[month]], 1), "MMMM")</f>
        <v>January</v>
      </c>
      <c r="R2661" s="4">
        <f t="shared" si="41"/>
        <v>1.0416666666666667</v>
      </c>
    </row>
    <row r="2662" spans="1:18" x14ac:dyDescent="0.25">
      <c r="A2662" t="s">
        <v>96</v>
      </c>
      <c r="B2662" s="5">
        <v>1197831</v>
      </c>
      <c r="C2662" s="6" t="s">
        <v>223</v>
      </c>
      <c r="D2662" t="s">
        <v>102</v>
      </c>
      <c r="E2662" t="s">
        <v>826</v>
      </c>
      <c r="F2662" t="s">
        <v>827</v>
      </c>
      <c r="G2662" t="s">
        <v>31</v>
      </c>
      <c r="H2662" s="3">
        <v>25.000000000000007</v>
      </c>
      <c r="I2662" s="5">
        <v>450</v>
      </c>
      <c r="J2662" s="3">
        <v>11250.000000000004</v>
      </c>
      <c r="K2662" s="3">
        <v>4500.0000000000018</v>
      </c>
      <c r="L2662" s="4">
        <v>0.4</v>
      </c>
      <c r="M2662" t="s">
        <v>809</v>
      </c>
      <c r="N2662">
        <v>2021</v>
      </c>
      <c r="O2662">
        <v>1</v>
      </c>
      <c r="P2662">
        <v>23</v>
      </c>
      <c r="Q2662" t="str">
        <f>TEXT(DATE(2024, sales[[#This Row],[month]], 1), "MMMM")</f>
        <v>January</v>
      </c>
      <c r="R2662" s="4">
        <f t="shared" si="41"/>
        <v>-8.1632653061224192E-2</v>
      </c>
    </row>
    <row r="2663" spans="1:18" x14ac:dyDescent="0.25">
      <c r="A2663" t="s">
        <v>96</v>
      </c>
      <c r="B2663" s="5">
        <v>1197831</v>
      </c>
      <c r="C2663" s="6" t="s">
        <v>752</v>
      </c>
      <c r="D2663" t="s">
        <v>102</v>
      </c>
      <c r="E2663" t="s">
        <v>826</v>
      </c>
      <c r="F2663" t="s">
        <v>827</v>
      </c>
      <c r="G2663" t="s">
        <v>20</v>
      </c>
      <c r="H2663" s="3">
        <v>25.000000000000007</v>
      </c>
      <c r="I2663" s="5">
        <v>700</v>
      </c>
      <c r="J2663" s="3">
        <v>17500.000000000004</v>
      </c>
      <c r="K2663" s="3">
        <v>7000.0000000000018</v>
      </c>
      <c r="L2663" s="4">
        <v>0.4</v>
      </c>
      <c r="M2663" t="s">
        <v>809</v>
      </c>
      <c r="N2663">
        <v>2021</v>
      </c>
      <c r="O2663">
        <v>2</v>
      </c>
      <c r="P2663">
        <v>21</v>
      </c>
      <c r="Q2663" t="str">
        <f>TEXT(DATE(2024, sales[[#This Row],[month]], 1), "MMMM")</f>
        <v>February</v>
      </c>
      <c r="R2663" s="4">
        <f t="shared" si="41"/>
        <v>0.55555555555555536</v>
      </c>
    </row>
    <row r="2664" spans="1:18" x14ac:dyDescent="0.25">
      <c r="A2664" t="s">
        <v>96</v>
      </c>
      <c r="B2664" s="5">
        <v>1197831</v>
      </c>
      <c r="C2664" s="6" t="s">
        <v>752</v>
      </c>
      <c r="D2664" t="s">
        <v>102</v>
      </c>
      <c r="E2664" t="s">
        <v>826</v>
      </c>
      <c r="F2664" t="s">
        <v>827</v>
      </c>
      <c r="G2664" t="s">
        <v>23</v>
      </c>
      <c r="H2664" s="3">
        <v>25.000000000000007</v>
      </c>
      <c r="I2664" s="5">
        <v>350</v>
      </c>
      <c r="J2664" s="3">
        <v>8750.0000000000018</v>
      </c>
      <c r="K2664" s="3">
        <v>3062.5000000000005</v>
      </c>
      <c r="L2664" s="4">
        <v>0.35</v>
      </c>
      <c r="M2664" t="s">
        <v>809</v>
      </c>
      <c r="N2664">
        <v>2021</v>
      </c>
      <c r="O2664">
        <v>2</v>
      </c>
      <c r="P2664">
        <v>21</v>
      </c>
      <c r="Q2664" t="str">
        <f>TEXT(DATE(2024, sales[[#This Row],[month]], 1), "MMMM")</f>
        <v>February</v>
      </c>
      <c r="R2664" s="4">
        <f t="shared" si="41"/>
        <v>-0.5</v>
      </c>
    </row>
    <row r="2665" spans="1:18" x14ac:dyDescent="0.25">
      <c r="A2665" t="s">
        <v>96</v>
      </c>
      <c r="B2665" s="5">
        <v>1197831</v>
      </c>
      <c r="C2665" s="6" t="s">
        <v>752</v>
      </c>
      <c r="D2665" t="s">
        <v>102</v>
      </c>
      <c r="E2665" t="s">
        <v>826</v>
      </c>
      <c r="F2665" t="s">
        <v>827</v>
      </c>
      <c r="G2665" t="s">
        <v>25</v>
      </c>
      <c r="H2665" s="3">
        <v>15.000000000000009</v>
      </c>
      <c r="I2665" s="5">
        <v>400</v>
      </c>
      <c r="J2665" s="3">
        <v>6000.0000000000027</v>
      </c>
      <c r="K2665" s="3">
        <v>2400.0000000000014</v>
      </c>
      <c r="L2665" s="4">
        <v>0.4</v>
      </c>
      <c r="M2665" t="s">
        <v>809</v>
      </c>
      <c r="N2665">
        <v>2021</v>
      </c>
      <c r="O2665">
        <v>2</v>
      </c>
      <c r="P2665">
        <v>21</v>
      </c>
      <c r="Q2665" t="str">
        <f>TEXT(DATE(2024, sales[[#This Row],[month]], 1), "MMMM")</f>
        <v>February</v>
      </c>
      <c r="R2665" s="4">
        <f t="shared" si="41"/>
        <v>-0.31428571428571411</v>
      </c>
    </row>
    <row r="2666" spans="1:18" x14ac:dyDescent="0.25">
      <c r="A2666" t="s">
        <v>73</v>
      </c>
      <c r="B2666" s="5">
        <v>1197831</v>
      </c>
      <c r="C2666" s="6" t="s">
        <v>752</v>
      </c>
      <c r="D2666" t="s">
        <v>102</v>
      </c>
      <c r="E2666" t="s">
        <v>828</v>
      </c>
      <c r="F2666" t="s">
        <v>829</v>
      </c>
      <c r="G2666" t="s">
        <v>27</v>
      </c>
      <c r="H2666" s="3">
        <v>20</v>
      </c>
      <c r="I2666" s="5">
        <v>250</v>
      </c>
      <c r="J2666" s="3">
        <v>5000</v>
      </c>
      <c r="K2666" s="3">
        <v>2000</v>
      </c>
      <c r="L2666" s="4">
        <v>0.4</v>
      </c>
      <c r="M2666" t="s">
        <v>809</v>
      </c>
      <c r="N2666">
        <v>2021</v>
      </c>
      <c r="O2666">
        <v>2</v>
      </c>
      <c r="P2666">
        <v>21</v>
      </c>
      <c r="Q2666" t="str">
        <f>TEXT(DATE(2024, sales[[#This Row],[month]], 1), "MMMM")</f>
        <v>February</v>
      </c>
      <c r="R2666" s="4">
        <f t="shared" si="41"/>
        <v>-0.16666666666666705</v>
      </c>
    </row>
    <row r="2667" spans="1:18" x14ac:dyDescent="0.25">
      <c r="A2667" t="s">
        <v>73</v>
      </c>
      <c r="B2667" s="5">
        <v>1197831</v>
      </c>
      <c r="C2667" s="6" t="s">
        <v>752</v>
      </c>
      <c r="D2667" t="s">
        <v>102</v>
      </c>
      <c r="E2667" t="s">
        <v>828</v>
      </c>
      <c r="F2667" t="s">
        <v>829</v>
      </c>
      <c r="G2667" t="s">
        <v>29</v>
      </c>
      <c r="H2667" s="3">
        <v>35</v>
      </c>
      <c r="I2667" s="5">
        <v>325</v>
      </c>
      <c r="J2667" s="3">
        <v>11375</v>
      </c>
      <c r="K2667" s="3">
        <v>3981.25</v>
      </c>
      <c r="L2667" s="4">
        <v>0.35</v>
      </c>
      <c r="M2667" t="s">
        <v>809</v>
      </c>
      <c r="N2667">
        <v>2021</v>
      </c>
      <c r="O2667">
        <v>2</v>
      </c>
      <c r="P2667">
        <v>21</v>
      </c>
      <c r="Q2667" t="str">
        <f>TEXT(DATE(2024, sales[[#This Row],[month]], 1), "MMMM")</f>
        <v>February</v>
      </c>
      <c r="R2667" s="4">
        <f t="shared" si="41"/>
        <v>1.2749999999999999</v>
      </c>
    </row>
    <row r="2668" spans="1:18" x14ac:dyDescent="0.25">
      <c r="A2668" t="s">
        <v>73</v>
      </c>
      <c r="B2668" s="5">
        <v>1197831</v>
      </c>
      <c r="C2668" s="6" t="s">
        <v>752</v>
      </c>
      <c r="D2668" t="s">
        <v>102</v>
      </c>
      <c r="E2668" t="s">
        <v>828</v>
      </c>
      <c r="F2668" t="s">
        <v>829</v>
      </c>
      <c r="G2668" t="s">
        <v>31</v>
      </c>
      <c r="H2668" s="3">
        <v>20</v>
      </c>
      <c r="I2668" s="5">
        <v>425</v>
      </c>
      <c r="J2668" s="3">
        <v>8500</v>
      </c>
      <c r="K2668" s="3">
        <v>3400</v>
      </c>
      <c r="L2668" s="4">
        <v>0.4</v>
      </c>
      <c r="M2668" t="s">
        <v>809</v>
      </c>
      <c r="N2668">
        <v>2021</v>
      </c>
      <c r="O2668">
        <v>2</v>
      </c>
      <c r="P2668">
        <v>21</v>
      </c>
      <c r="Q2668" t="str">
        <f>TEXT(DATE(2024, sales[[#This Row],[month]], 1), "MMMM")</f>
        <v>February</v>
      </c>
      <c r="R2668" s="4">
        <f t="shared" si="41"/>
        <v>-0.25274725274725274</v>
      </c>
    </row>
    <row r="2669" spans="1:18" x14ac:dyDescent="0.25">
      <c r="A2669" t="s">
        <v>73</v>
      </c>
      <c r="B2669" s="5">
        <v>1197831</v>
      </c>
      <c r="C2669" s="6" t="s">
        <v>262</v>
      </c>
      <c r="D2669" t="s">
        <v>102</v>
      </c>
      <c r="E2669" t="s">
        <v>828</v>
      </c>
      <c r="F2669" t="s">
        <v>829</v>
      </c>
      <c r="G2669" t="s">
        <v>20</v>
      </c>
      <c r="H2669" s="3">
        <v>20</v>
      </c>
      <c r="I2669" s="5">
        <v>645</v>
      </c>
      <c r="J2669" s="3">
        <v>12900</v>
      </c>
      <c r="K2669" s="3">
        <v>5160</v>
      </c>
      <c r="L2669" s="4">
        <v>0.4</v>
      </c>
      <c r="M2669" t="s">
        <v>809</v>
      </c>
      <c r="N2669">
        <v>2021</v>
      </c>
      <c r="O2669">
        <v>3</v>
      </c>
      <c r="P2669">
        <v>19</v>
      </c>
      <c r="Q2669" t="str">
        <f>TEXT(DATE(2024, sales[[#This Row],[month]], 1), "MMMM")</f>
        <v>March</v>
      </c>
      <c r="R2669" s="4">
        <f t="shared" si="41"/>
        <v>0.51764705882352946</v>
      </c>
    </row>
    <row r="2670" spans="1:18" x14ac:dyDescent="0.25">
      <c r="A2670" t="s">
        <v>73</v>
      </c>
      <c r="B2670" s="5">
        <v>1197831</v>
      </c>
      <c r="C2670" s="6" t="s">
        <v>262</v>
      </c>
      <c r="D2670" t="s">
        <v>102</v>
      </c>
      <c r="E2670" t="s">
        <v>828</v>
      </c>
      <c r="F2670" t="s">
        <v>829</v>
      </c>
      <c r="G2670" t="s">
        <v>23</v>
      </c>
      <c r="H2670" s="3">
        <v>20</v>
      </c>
      <c r="I2670" s="5">
        <v>325</v>
      </c>
      <c r="J2670" s="3">
        <v>6500</v>
      </c>
      <c r="K2670" s="3">
        <v>2275</v>
      </c>
      <c r="L2670" s="4">
        <v>0.35</v>
      </c>
      <c r="M2670" t="s">
        <v>809</v>
      </c>
      <c r="N2670">
        <v>2021</v>
      </c>
      <c r="O2670">
        <v>3</v>
      </c>
      <c r="P2670">
        <v>19</v>
      </c>
      <c r="Q2670" t="str">
        <f>TEXT(DATE(2024, sales[[#This Row],[month]], 1), "MMMM")</f>
        <v>March</v>
      </c>
      <c r="R2670" s="4">
        <f t="shared" si="41"/>
        <v>-0.49612403100775193</v>
      </c>
    </row>
    <row r="2671" spans="1:18" x14ac:dyDescent="0.25">
      <c r="A2671" t="s">
        <v>73</v>
      </c>
      <c r="B2671" s="5">
        <v>1197831</v>
      </c>
      <c r="C2671" s="6" t="s">
        <v>262</v>
      </c>
      <c r="D2671" t="s">
        <v>102</v>
      </c>
      <c r="E2671" t="s">
        <v>828</v>
      </c>
      <c r="F2671" t="s">
        <v>829</v>
      </c>
      <c r="G2671" t="s">
        <v>25</v>
      </c>
      <c r="H2671" s="3">
        <v>10.000000000000002</v>
      </c>
      <c r="I2671" s="5">
        <v>350</v>
      </c>
      <c r="J2671" s="3">
        <v>3500.0000000000005</v>
      </c>
      <c r="K2671" s="3">
        <v>1400.0000000000002</v>
      </c>
      <c r="L2671" s="4">
        <v>0.4</v>
      </c>
      <c r="M2671" t="s">
        <v>809</v>
      </c>
      <c r="N2671">
        <v>2021</v>
      </c>
      <c r="O2671">
        <v>3</v>
      </c>
      <c r="P2671">
        <v>19</v>
      </c>
      <c r="Q2671" t="str">
        <f>TEXT(DATE(2024, sales[[#This Row],[month]], 1), "MMMM")</f>
        <v>March</v>
      </c>
      <c r="R2671" s="4">
        <f t="shared" si="41"/>
        <v>-0.46153846153846145</v>
      </c>
    </row>
    <row r="2672" spans="1:18" x14ac:dyDescent="0.25">
      <c r="A2672" t="s">
        <v>73</v>
      </c>
      <c r="B2672" s="5">
        <v>1197831</v>
      </c>
      <c r="C2672" s="6" t="s">
        <v>262</v>
      </c>
      <c r="D2672" t="s">
        <v>102</v>
      </c>
      <c r="E2672" t="s">
        <v>828</v>
      </c>
      <c r="F2672" t="s">
        <v>829</v>
      </c>
      <c r="G2672" t="s">
        <v>27</v>
      </c>
      <c r="H2672" s="3">
        <v>20</v>
      </c>
      <c r="I2672" s="5">
        <v>200</v>
      </c>
      <c r="J2672" s="3">
        <v>3999.9999999999991</v>
      </c>
      <c r="K2672" s="3">
        <v>1599.9999999999998</v>
      </c>
      <c r="L2672" s="4">
        <v>0.4</v>
      </c>
      <c r="M2672" t="s">
        <v>809</v>
      </c>
      <c r="N2672">
        <v>2021</v>
      </c>
      <c r="O2672">
        <v>3</v>
      </c>
      <c r="P2672">
        <v>19</v>
      </c>
      <c r="Q2672" t="str">
        <f>TEXT(DATE(2024, sales[[#This Row],[month]], 1), "MMMM")</f>
        <v>March</v>
      </c>
      <c r="R2672" s="4">
        <f t="shared" si="41"/>
        <v>0.14285714285714246</v>
      </c>
    </row>
    <row r="2673" spans="1:18" x14ac:dyDescent="0.25">
      <c r="A2673" t="s">
        <v>73</v>
      </c>
      <c r="B2673" s="5">
        <v>1197831</v>
      </c>
      <c r="C2673" s="6" t="s">
        <v>262</v>
      </c>
      <c r="D2673" t="s">
        <v>102</v>
      </c>
      <c r="E2673" t="s">
        <v>828</v>
      </c>
      <c r="F2673" t="s">
        <v>829</v>
      </c>
      <c r="G2673" t="s">
        <v>29</v>
      </c>
      <c r="H2673" s="3">
        <v>35.000000000000007</v>
      </c>
      <c r="I2673" s="5">
        <v>250</v>
      </c>
      <c r="J2673" s="3">
        <v>8750.0000000000018</v>
      </c>
      <c r="K2673" s="3">
        <v>3062.5000000000005</v>
      </c>
      <c r="L2673" s="4">
        <v>0.35</v>
      </c>
      <c r="M2673" t="s">
        <v>809</v>
      </c>
      <c r="N2673">
        <v>2021</v>
      </c>
      <c r="O2673">
        <v>3</v>
      </c>
      <c r="P2673">
        <v>19</v>
      </c>
      <c r="Q2673" t="str">
        <f>TEXT(DATE(2024, sales[[#This Row],[month]], 1), "MMMM")</f>
        <v>March</v>
      </c>
      <c r="R2673" s="4">
        <f t="shared" si="41"/>
        <v>1.1875000000000009</v>
      </c>
    </row>
    <row r="2674" spans="1:18" x14ac:dyDescent="0.25">
      <c r="A2674" t="s">
        <v>73</v>
      </c>
      <c r="B2674" s="5">
        <v>1197831</v>
      </c>
      <c r="C2674" s="6" t="s">
        <v>262</v>
      </c>
      <c r="D2674" t="s">
        <v>102</v>
      </c>
      <c r="E2674" t="s">
        <v>828</v>
      </c>
      <c r="F2674" t="s">
        <v>829</v>
      </c>
      <c r="G2674" t="s">
        <v>31</v>
      </c>
      <c r="H2674" s="3">
        <v>25</v>
      </c>
      <c r="I2674" s="5">
        <v>350</v>
      </c>
      <c r="J2674" s="3">
        <v>8750</v>
      </c>
      <c r="K2674" s="3">
        <v>3500</v>
      </c>
      <c r="L2674" s="4">
        <v>0.4</v>
      </c>
      <c r="M2674" t="s">
        <v>809</v>
      </c>
      <c r="N2674">
        <v>2021</v>
      </c>
      <c r="O2674">
        <v>3</v>
      </c>
      <c r="P2674">
        <v>19</v>
      </c>
      <c r="Q2674" t="str">
        <f>TEXT(DATE(2024, sales[[#This Row],[month]], 1), "MMMM")</f>
        <v>March</v>
      </c>
      <c r="R2674" s="4">
        <f t="shared" si="41"/>
        <v>-2.0788450326238354E-16</v>
      </c>
    </row>
    <row r="2675" spans="1:18" x14ac:dyDescent="0.25">
      <c r="A2675" t="s">
        <v>73</v>
      </c>
      <c r="B2675" s="5">
        <v>1197831</v>
      </c>
      <c r="C2675" s="6" t="s">
        <v>281</v>
      </c>
      <c r="D2675" t="s">
        <v>102</v>
      </c>
      <c r="E2675" t="s">
        <v>828</v>
      </c>
      <c r="F2675" t="s">
        <v>829</v>
      </c>
      <c r="G2675" t="s">
        <v>20</v>
      </c>
      <c r="H2675" s="3">
        <v>25</v>
      </c>
      <c r="I2675" s="5">
        <v>600</v>
      </c>
      <c r="J2675" s="3">
        <v>15000</v>
      </c>
      <c r="K2675" s="3">
        <v>6000</v>
      </c>
      <c r="L2675" s="4">
        <v>0.4</v>
      </c>
      <c r="M2675" t="s">
        <v>809</v>
      </c>
      <c r="N2675">
        <v>2021</v>
      </c>
      <c r="O2675">
        <v>4</v>
      </c>
      <c r="P2675">
        <v>20</v>
      </c>
      <c r="Q2675" t="str">
        <f>TEXT(DATE(2024, sales[[#This Row],[month]], 1), "MMMM")</f>
        <v>April</v>
      </c>
      <c r="R2675" s="4">
        <f t="shared" si="41"/>
        <v>0.7142857142857143</v>
      </c>
    </row>
    <row r="2676" spans="1:18" x14ac:dyDescent="0.25">
      <c r="A2676" t="s">
        <v>73</v>
      </c>
      <c r="B2676" s="5">
        <v>1197831</v>
      </c>
      <c r="C2676" s="6" t="s">
        <v>281</v>
      </c>
      <c r="D2676" t="s">
        <v>102</v>
      </c>
      <c r="E2676" t="s">
        <v>828</v>
      </c>
      <c r="F2676" t="s">
        <v>829</v>
      </c>
      <c r="G2676" t="s">
        <v>23</v>
      </c>
      <c r="H2676" s="3">
        <v>25</v>
      </c>
      <c r="I2676" s="5">
        <v>300</v>
      </c>
      <c r="J2676" s="3">
        <v>7500</v>
      </c>
      <c r="K2676" s="3">
        <v>2625</v>
      </c>
      <c r="L2676" s="4">
        <v>0.35</v>
      </c>
      <c r="M2676" t="s">
        <v>809</v>
      </c>
      <c r="N2676">
        <v>2021</v>
      </c>
      <c r="O2676">
        <v>4</v>
      </c>
      <c r="P2676">
        <v>20</v>
      </c>
      <c r="Q2676" t="str">
        <f>TEXT(DATE(2024, sales[[#This Row],[month]], 1), "MMMM")</f>
        <v>April</v>
      </c>
      <c r="R2676" s="4">
        <f t="shared" si="41"/>
        <v>-0.5</v>
      </c>
    </row>
    <row r="2677" spans="1:18" x14ac:dyDescent="0.25">
      <c r="A2677" t="s">
        <v>73</v>
      </c>
      <c r="B2677" s="5">
        <v>1197831</v>
      </c>
      <c r="C2677" s="6" t="s">
        <v>281</v>
      </c>
      <c r="D2677" t="s">
        <v>102</v>
      </c>
      <c r="E2677" t="s">
        <v>828</v>
      </c>
      <c r="F2677" t="s">
        <v>829</v>
      </c>
      <c r="G2677" t="s">
        <v>25</v>
      </c>
      <c r="H2677" s="3">
        <v>15.000000000000002</v>
      </c>
      <c r="I2677" s="5">
        <v>300</v>
      </c>
      <c r="J2677" s="3">
        <v>4500.0000000000009</v>
      </c>
      <c r="K2677" s="3">
        <v>1800.0000000000005</v>
      </c>
      <c r="L2677" s="4">
        <v>0.4</v>
      </c>
      <c r="M2677" t="s">
        <v>809</v>
      </c>
      <c r="N2677">
        <v>2021</v>
      </c>
      <c r="O2677">
        <v>4</v>
      </c>
      <c r="P2677">
        <v>20</v>
      </c>
      <c r="Q2677" t="str">
        <f>TEXT(DATE(2024, sales[[#This Row],[month]], 1), "MMMM")</f>
        <v>April</v>
      </c>
      <c r="R2677" s="4">
        <f t="shared" si="41"/>
        <v>-0.39999999999999986</v>
      </c>
    </row>
    <row r="2678" spans="1:18" x14ac:dyDescent="0.25">
      <c r="A2678" t="s">
        <v>73</v>
      </c>
      <c r="B2678" s="5">
        <v>1197831</v>
      </c>
      <c r="C2678" s="6" t="s">
        <v>281</v>
      </c>
      <c r="D2678" t="s">
        <v>102</v>
      </c>
      <c r="E2678" t="s">
        <v>828</v>
      </c>
      <c r="F2678" t="s">
        <v>829</v>
      </c>
      <c r="G2678" t="s">
        <v>27</v>
      </c>
      <c r="H2678" s="3">
        <v>20</v>
      </c>
      <c r="I2678" s="5">
        <v>225</v>
      </c>
      <c r="J2678" s="3">
        <v>4499.9999999999991</v>
      </c>
      <c r="K2678" s="3">
        <v>1799.9999999999998</v>
      </c>
      <c r="L2678" s="4">
        <v>0.4</v>
      </c>
      <c r="M2678" t="s">
        <v>809</v>
      </c>
      <c r="N2678">
        <v>2021</v>
      </c>
      <c r="O2678">
        <v>4</v>
      </c>
      <c r="P2678">
        <v>20</v>
      </c>
      <c r="Q2678" t="str">
        <f>TEXT(DATE(2024, sales[[#This Row],[month]], 1), "MMMM")</f>
        <v>April</v>
      </c>
      <c r="R2678" s="4">
        <f t="shared" si="41"/>
        <v>-4.0421986745463469E-16</v>
      </c>
    </row>
    <row r="2679" spans="1:18" x14ac:dyDescent="0.25">
      <c r="A2679" t="s">
        <v>73</v>
      </c>
      <c r="B2679" s="5">
        <v>1197831</v>
      </c>
      <c r="C2679" s="6" t="s">
        <v>281</v>
      </c>
      <c r="D2679" t="s">
        <v>102</v>
      </c>
      <c r="E2679" t="s">
        <v>828</v>
      </c>
      <c r="F2679" t="s">
        <v>829</v>
      </c>
      <c r="G2679" t="s">
        <v>29</v>
      </c>
      <c r="H2679" s="3">
        <v>40</v>
      </c>
      <c r="I2679" s="5">
        <v>250</v>
      </c>
      <c r="J2679" s="3">
        <v>10000</v>
      </c>
      <c r="K2679" s="3">
        <v>3500</v>
      </c>
      <c r="L2679" s="4">
        <v>0.35</v>
      </c>
      <c r="M2679" t="s">
        <v>809</v>
      </c>
      <c r="N2679">
        <v>2021</v>
      </c>
      <c r="O2679">
        <v>4</v>
      </c>
      <c r="P2679">
        <v>20</v>
      </c>
      <c r="Q2679" t="str">
        <f>TEXT(DATE(2024, sales[[#This Row],[month]], 1), "MMMM")</f>
        <v>April</v>
      </c>
      <c r="R2679" s="4">
        <f t="shared" si="41"/>
        <v>1.2222222222222228</v>
      </c>
    </row>
    <row r="2680" spans="1:18" x14ac:dyDescent="0.25">
      <c r="A2680" t="s">
        <v>73</v>
      </c>
      <c r="B2680" s="5">
        <v>1197831</v>
      </c>
      <c r="C2680" s="6" t="s">
        <v>281</v>
      </c>
      <c r="D2680" t="s">
        <v>102</v>
      </c>
      <c r="E2680" t="s">
        <v>828</v>
      </c>
      <c r="F2680" t="s">
        <v>829</v>
      </c>
      <c r="G2680" t="s">
        <v>31</v>
      </c>
      <c r="H2680" s="3">
        <v>30.000000000000004</v>
      </c>
      <c r="I2680" s="5">
        <v>400</v>
      </c>
      <c r="J2680" s="3">
        <v>12000.000000000002</v>
      </c>
      <c r="K2680" s="3">
        <v>4800.0000000000009</v>
      </c>
      <c r="L2680" s="4">
        <v>0.4</v>
      </c>
      <c r="M2680" t="s">
        <v>809</v>
      </c>
      <c r="N2680">
        <v>2021</v>
      </c>
      <c r="O2680">
        <v>4</v>
      </c>
      <c r="P2680">
        <v>20</v>
      </c>
      <c r="Q2680" t="str">
        <f>TEXT(DATE(2024, sales[[#This Row],[month]], 1), "MMMM")</f>
        <v>April</v>
      </c>
      <c r="R2680" s="4">
        <f t="shared" si="41"/>
        <v>0.20000000000000018</v>
      </c>
    </row>
    <row r="2681" spans="1:18" x14ac:dyDescent="0.25">
      <c r="A2681" t="s">
        <v>73</v>
      </c>
      <c r="B2681" s="5">
        <v>1197831</v>
      </c>
      <c r="C2681" s="6" t="s">
        <v>310</v>
      </c>
      <c r="D2681" t="s">
        <v>102</v>
      </c>
      <c r="E2681" t="s">
        <v>828</v>
      </c>
      <c r="F2681" t="s">
        <v>829</v>
      </c>
      <c r="G2681" t="s">
        <v>20</v>
      </c>
      <c r="H2681" s="3">
        <v>40</v>
      </c>
      <c r="I2681" s="5">
        <v>670</v>
      </c>
      <c r="J2681" s="3">
        <v>26800</v>
      </c>
      <c r="K2681" s="3">
        <v>10720</v>
      </c>
      <c r="L2681" s="4">
        <v>0.4</v>
      </c>
      <c r="M2681" t="s">
        <v>809</v>
      </c>
      <c r="N2681">
        <v>2021</v>
      </c>
      <c r="O2681">
        <v>5</v>
      </c>
      <c r="P2681">
        <v>19</v>
      </c>
      <c r="Q2681" t="str">
        <f>TEXT(DATE(2024, sales[[#This Row],[month]], 1), "MMMM")</f>
        <v>May</v>
      </c>
      <c r="R2681" s="4">
        <f t="shared" si="41"/>
        <v>1.2333333333333329</v>
      </c>
    </row>
    <row r="2682" spans="1:18" x14ac:dyDescent="0.25">
      <c r="A2682" t="s">
        <v>73</v>
      </c>
      <c r="B2682" s="5">
        <v>1197831</v>
      </c>
      <c r="C2682" s="6" t="s">
        <v>310</v>
      </c>
      <c r="D2682" t="s">
        <v>102</v>
      </c>
      <c r="E2682" t="s">
        <v>828</v>
      </c>
      <c r="F2682" t="s">
        <v>829</v>
      </c>
      <c r="G2682" t="s">
        <v>23</v>
      </c>
      <c r="H2682" s="3">
        <v>40</v>
      </c>
      <c r="I2682" s="5">
        <v>375</v>
      </c>
      <c r="J2682" s="3">
        <v>15000</v>
      </c>
      <c r="K2682" s="3">
        <v>5250</v>
      </c>
      <c r="L2682" s="4">
        <v>0.35</v>
      </c>
      <c r="M2682" t="s">
        <v>809</v>
      </c>
      <c r="N2682">
        <v>2021</v>
      </c>
      <c r="O2682">
        <v>5</v>
      </c>
      <c r="P2682">
        <v>19</v>
      </c>
      <c r="Q2682" t="str">
        <f>TEXT(DATE(2024, sales[[#This Row],[month]], 1), "MMMM")</f>
        <v>May</v>
      </c>
      <c r="R2682" s="4">
        <f t="shared" si="41"/>
        <v>-0.44029850746268656</v>
      </c>
    </row>
    <row r="2683" spans="1:18" x14ac:dyDescent="0.25">
      <c r="A2683" t="s">
        <v>73</v>
      </c>
      <c r="B2683" s="5">
        <v>1197831</v>
      </c>
      <c r="C2683" s="6" t="s">
        <v>310</v>
      </c>
      <c r="D2683" t="s">
        <v>102</v>
      </c>
      <c r="E2683" t="s">
        <v>828</v>
      </c>
      <c r="F2683" t="s">
        <v>829</v>
      </c>
      <c r="G2683" t="s">
        <v>25</v>
      </c>
      <c r="H2683" s="3">
        <v>35</v>
      </c>
      <c r="I2683" s="5">
        <v>350</v>
      </c>
      <c r="J2683" s="3">
        <v>12250</v>
      </c>
      <c r="K2683" s="3">
        <v>4900</v>
      </c>
      <c r="L2683" s="4">
        <v>0.4</v>
      </c>
      <c r="M2683" t="s">
        <v>809</v>
      </c>
      <c r="N2683">
        <v>2021</v>
      </c>
      <c r="O2683">
        <v>5</v>
      </c>
      <c r="P2683">
        <v>19</v>
      </c>
      <c r="Q2683" t="str">
        <f>TEXT(DATE(2024, sales[[#This Row],[month]], 1), "MMMM")</f>
        <v>May</v>
      </c>
      <c r="R2683" s="4">
        <f t="shared" si="41"/>
        <v>-0.18333333333333332</v>
      </c>
    </row>
    <row r="2684" spans="1:18" x14ac:dyDescent="0.25">
      <c r="A2684" t="s">
        <v>73</v>
      </c>
      <c r="B2684" s="5">
        <v>1197831</v>
      </c>
      <c r="C2684" s="6" t="s">
        <v>310</v>
      </c>
      <c r="D2684" t="s">
        <v>102</v>
      </c>
      <c r="E2684" t="s">
        <v>828</v>
      </c>
      <c r="F2684" t="s">
        <v>829</v>
      </c>
      <c r="G2684" t="s">
        <v>27</v>
      </c>
      <c r="H2684" s="3">
        <v>35</v>
      </c>
      <c r="I2684" s="5">
        <v>300</v>
      </c>
      <c r="J2684" s="3">
        <v>10500</v>
      </c>
      <c r="K2684" s="3">
        <v>4200</v>
      </c>
      <c r="L2684" s="4">
        <v>0.4</v>
      </c>
      <c r="M2684" t="s">
        <v>809</v>
      </c>
      <c r="N2684">
        <v>2021</v>
      </c>
      <c r="O2684">
        <v>5</v>
      </c>
      <c r="P2684">
        <v>19</v>
      </c>
      <c r="Q2684" t="str">
        <f>TEXT(DATE(2024, sales[[#This Row],[month]], 1), "MMMM")</f>
        <v>May</v>
      </c>
      <c r="R2684" s="4">
        <f t="shared" si="41"/>
        <v>-0.14285714285714285</v>
      </c>
    </row>
    <row r="2685" spans="1:18" x14ac:dyDescent="0.25">
      <c r="A2685" t="s">
        <v>73</v>
      </c>
      <c r="B2685" s="5">
        <v>1197831</v>
      </c>
      <c r="C2685" s="6" t="s">
        <v>310</v>
      </c>
      <c r="D2685" t="s">
        <v>102</v>
      </c>
      <c r="E2685" t="s">
        <v>828</v>
      </c>
      <c r="F2685" t="s">
        <v>829</v>
      </c>
      <c r="G2685" t="s">
        <v>29</v>
      </c>
      <c r="H2685" s="3">
        <v>44.999999999999993</v>
      </c>
      <c r="I2685" s="5">
        <v>325</v>
      </c>
      <c r="J2685" s="3">
        <v>14624.999999999998</v>
      </c>
      <c r="K2685" s="3">
        <v>5118.7499999999991</v>
      </c>
      <c r="L2685" s="4">
        <v>0.35</v>
      </c>
      <c r="M2685" t="s">
        <v>809</v>
      </c>
      <c r="N2685">
        <v>2021</v>
      </c>
      <c r="O2685">
        <v>5</v>
      </c>
      <c r="P2685">
        <v>19</v>
      </c>
      <c r="Q2685" t="str">
        <f>TEXT(DATE(2024, sales[[#This Row],[month]], 1), "MMMM")</f>
        <v>May</v>
      </c>
      <c r="R2685" s="4">
        <f t="shared" si="41"/>
        <v>0.39285714285714268</v>
      </c>
    </row>
    <row r="2686" spans="1:18" x14ac:dyDescent="0.25">
      <c r="A2686" t="s">
        <v>73</v>
      </c>
      <c r="B2686" s="5">
        <v>1197831</v>
      </c>
      <c r="C2686" s="6" t="s">
        <v>310</v>
      </c>
      <c r="D2686" t="s">
        <v>102</v>
      </c>
      <c r="E2686" t="s">
        <v>828</v>
      </c>
      <c r="F2686" t="s">
        <v>829</v>
      </c>
      <c r="G2686" t="s">
        <v>31</v>
      </c>
      <c r="H2686" s="3">
        <v>44.999999999999993</v>
      </c>
      <c r="I2686" s="5">
        <v>425</v>
      </c>
      <c r="J2686" s="3">
        <v>19125</v>
      </c>
      <c r="K2686" s="3">
        <v>7649.9999999999991</v>
      </c>
      <c r="L2686" s="4">
        <v>0.4</v>
      </c>
      <c r="M2686" t="s">
        <v>809</v>
      </c>
      <c r="N2686">
        <v>2021</v>
      </c>
      <c r="O2686">
        <v>5</v>
      </c>
      <c r="P2686">
        <v>19</v>
      </c>
      <c r="Q2686" t="str">
        <f>TEXT(DATE(2024, sales[[#This Row],[month]], 1), "MMMM")</f>
        <v>May</v>
      </c>
      <c r="R2686" s="4">
        <f t="shared" si="41"/>
        <v>0.30769230769230788</v>
      </c>
    </row>
    <row r="2687" spans="1:18" x14ac:dyDescent="0.25">
      <c r="A2687" t="s">
        <v>73</v>
      </c>
      <c r="B2687" s="5">
        <v>1197831</v>
      </c>
      <c r="C2687" s="6" t="s">
        <v>346</v>
      </c>
      <c r="D2687" t="s">
        <v>102</v>
      </c>
      <c r="E2687" t="s">
        <v>828</v>
      </c>
      <c r="F2687" t="s">
        <v>829</v>
      </c>
      <c r="G2687" t="s">
        <v>20</v>
      </c>
      <c r="H2687" s="3">
        <v>40</v>
      </c>
      <c r="I2687" s="5">
        <v>675</v>
      </c>
      <c r="J2687" s="3">
        <v>27000</v>
      </c>
      <c r="K2687" s="3">
        <v>10800</v>
      </c>
      <c r="L2687" s="4">
        <v>0.4</v>
      </c>
      <c r="M2687" t="s">
        <v>809</v>
      </c>
      <c r="N2687">
        <v>2021</v>
      </c>
      <c r="O2687">
        <v>6</v>
      </c>
      <c r="P2687">
        <v>21</v>
      </c>
      <c r="Q2687" t="str">
        <f>TEXT(DATE(2024, sales[[#This Row],[month]], 1), "MMMM")</f>
        <v>June</v>
      </c>
      <c r="R2687" s="4">
        <f t="shared" si="41"/>
        <v>0.41176470588235292</v>
      </c>
    </row>
    <row r="2688" spans="1:18" x14ac:dyDescent="0.25">
      <c r="A2688" t="s">
        <v>73</v>
      </c>
      <c r="B2688" s="5">
        <v>1197831</v>
      </c>
      <c r="C2688" s="6" t="s">
        <v>346</v>
      </c>
      <c r="D2688" t="s">
        <v>102</v>
      </c>
      <c r="E2688" t="s">
        <v>828</v>
      </c>
      <c r="F2688" t="s">
        <v>829</v>
      </c>
      <c r="G2688" t="s">
        <v>23</v>
      </c>
      <c r="H2688" s="3">
        <v>35</v>
      </c>
      <c r="I2688" s="5">
        <v>425</v>
      </c>
      <c r="J2688" s="3">
        <v>14875</v>
      </c>
      <c r="K2688" s="3">
        <v>5206.25</v>
      </c>
      <c r="L2688" s="4">
        <v>0.35</v>
      </c>
      <c r="M2688" t="s">
        <v>809</v>
      </c>
      <c r="N2688">
        <v>2021</v>
      </c>
      <c r="O2688">
        <v>6</v>
      </c>
      <c r="P2688">
        <v>21</v>
      </c>
      <c r="Q2688" t="str">
        <f>TEXT(DATE(2024, sales[[#This Row],[month]], 1), "MMMM")</f>
        <v>June</v>
      </c>
      <c r="R2688" s="4">
        <f t="shared" si="41"/>
        <v>-0.44907407407407407</v>
      </c>
    </row>
    <row r="2689" spans="1:18" x14ac:dyDescent="0.25">
      <c r="A2689" t="s">
        <v>73</v>
      </c>
      <c r="B2689" s="5">
        <v>1197831</v>
      </c>
      <c r="C2689" s="6" t="s">
        <v>346</v>
      </c>
      <c r="D2689" t="s">
        <v>102</v>
      </c>
      <c r="E2689" t="s">
        <v>828</v>
      </c>
      <c r="F2689" t="s">
        <v>829</v>
      </c>
      <c r="G2689" t="s">
        <v>25</v>
      </c>
      <c r="H2689" s="3">
        <v>40</v>
      </c>
      <c r="I2689" s="5">
        <v>400</v>
      </c>
      <c r="J2689" s="3">
        <v>16000</v>
      </c>
      <c r="K2689" s="3">
        <v>6400</v>
      </c>
      <c r="L2689" s="4">
        <v>0.4</v>
      </c>
      <c r="M2689" t="s">
        <v>809</v>
      </c>
      <c r="N2689">
        <v>2021</v>
      </c>
      <c r="O2689">
        <v>6</v>
      </c>
      <c r="P2689">
        <v>21</v>
      </c>
      <c r="Q2689" t="str">
        <f>TEXT(DATE(2024, sales[[#This Row],[month]], 1), "MMMM")</f>
        <v>June</v>
      </c>
      <c r="R2689" s="4">
        <f t="shared" si="41"/>
        <v>7.5630252100840331E-2</v>
      </c>
    </row>
    <row r="2690" spans="1:18" x14ac:dyDescent="0.25">
      <c r="A2690" t="s">
        <v>73</v>
      </c>
      <c r="B2690" s="5">
        <v>1197831</v>
      </c>
      <c r="C2690" s="6" t="s">
        <v>346</v>
      </c>
      <c r="D2690" t="s">
        <v>102</v>
      </c>
      <c r="E2690" t="s">
        <v>828</v>
      </c>
      <c r="F2690" t="s">
        <v>829</v>
      </c>
      <c r="G2690" t="s">
        <v>27</v>
      </c>
      <c r="H2690" s="3">
        <v>40</v>
      </c>
      <c r="I2690" s="5">
        <v>375</v>
      </c>
      <c r="J2690" s="3">
        <v>15000</v>
      </c>
      <c r="K2690" s="3">
        <v>6000</v>
      </c>
      <c r="L2690" s="4">
        <v>0.4</v>
      </c>
      <c r="M2690" t="s">
        <v>809</v>
      </c>
      <c r="N2690">
        <v>2021</v>
      </c>
      <c r="O2690">
        <v>6</v>
      </c>
      <c r="P2690">
        <v>21</v>
      </c>
      <c r="Q2690" t="str">
        <f>TEXT(DATE(2024, sales[[#This Row],[month]], 1), "MMMM")</f>
        <v>June</v>
      </c>
      <c r="R2690" s="4">
        <f t="shared" ref="R2690:R2753" si="42">IFERROR((J2690-J2689)/J2689, 0)</f>
        <v>-6.25E-2</v>
      </c>
    </row>
    <row r="2691" spans="1:18" x14ac:dyDescent="0.25">
      <c r="A2691" t="s">
        <v>73</v>
      </c>
      <c r="B2691" s="5">
        <v>1197831</v>
      </c>
      <c r="C2691" s="6" t="s">
        <v>346</v>
      </c>
      <c r="D2691" t="s">
        <v>102</v>
      </c>
      <c r="E2691" t="s">
        <v>828</v>
      </c>
      <c r="F2691" t="s">
        <v>829</v>
      </c>
      <c r="G2691" t="s">
        <v>29</v>
      </c>
      <c r="H2691" s="3">
        <v>54.999999999999993</v>
      </c>
      <c r="I2691" s="5">
        <v>375</v>
      </c>
      <c r="J2691" s="3">
        <v>20625</v>
      </c>
      <c r="K2691" s="3">
        <v>7218.7499999999982</v>
      </c>
      <c r="L2691" s="4">
        <v>0.35</v>
      </c>
      <c r="M2691" t="s">
        <v>809</v>
      </c>
      <c r="N2691">
        <v>2021</v>
      </c>
      <c r="O2691">
        <v>6</v>
      </c>
      <c r="P2691">
        <v>21</v>
      </c>
      <c r="Q2691" t="str">
        <f>TEXT(DATE(2024, sales[[#This Row],[month]], 1), "MMMM")</f>
        <v>June</v>
      </c>
      <c r="R2691" s="4">
        <f t="shared" si="42"/>
        <v>0.375</v>
      </c>
    </row>
    <row r="2692" spans="1:18" x14ac:dyDescent="0.25">
      <c r="A2692" t="s">
        <v>73</v>
      </c>
      <c r="B2692" s="5">
        <v>1197831</v>
      </c>
      <c r="C2692" s="6" t="s">
        <v>346</v>
      </c>
      <c r="D2692" t="s">
        <v>102</v>
      </c>
      <c r="E2692" t="s">
        <v>828</v>
      </c>
      <c r="F2692" t="s">
        <v>829</v>
      </c>
      <c r="G2692" t="s">
        <v>31</v>
      </c>
      <c r="H2692" s="3">
        <v>60</v>
      </c>
      <c r="I2692" s="5">
        <v>550</v>
      </c>
      <c r="J2692" s="3">
        <v>33000</v>
      </c>
      <c r="K2692" s="3">
        <v>13200</v>
      </c>
      <c r="L2692" s="4">
        <v>0.4</v>
      </c>
      <c r="M2692" t="s">
        <v>809</v>
      </c>
      <c r="N2692">
        <v>2021</v>
      </c>
      <c r="O2692">
        <v>6</v>
      </c>
      <c r="P2692">
        <v>21</v>
      </c>
      <c r="Q2692" t="str">
        <f>TEXT(DATE(2024, sales[[#This Row],[month]], 1), "MMMM")</f>
        <v>June</v>
      </c>
      <c r="R2692" s="4">
        <f t="shared" si="42"/>
        <v>0.6</v>
      </c>
    </row>
    <row r="2693" spans="1:18" x14ac:dyDescent="0.25">
      <c r="A2693" t="s">
        <v>73</v>
      </c>
      <c r="B2693" s="5">
        <v>1197831</v>
      </c>
      <c r="C2693" s="6" t="s">
        <v>374</v>
      </c>
      <c r="D2693" t="s">
        <v>102</v>
      </c>
      <c r="E2693" t="s">
        <v>828</v>
      </c>
      <c r="F2693" t="s">
        <v>829</v>
      </c>
      <c r="G2693" t="s">
        <v>20</v>
      </c>
      <c r="H2693" s="3">
        <v>54.999999999999993</v>
      </c>
      <c r="I2693" s="5">
        <v>775</v>
      </c>
      <c r="J2693" s="3">
        <v>42624.999999999993</v>
      </c>
      <c r="K2693" s="3">
        <v>17049.999999999996</v>
      </c>
      <c r="L2693" s="4">
        <v>0.4</v>
      </c>
      <c r="M2693" t="s">
        <v>809</v>
      </c>
      <c r="N2693">
        <v>2021</v>
      </c>
      <c r="O2693">
        <v>7</v>
      </c>
      <c r="P2693">
        <v>19</v>
      </c>
      <c r="Q2693" t="str">
        <f>TEXT(DATE(2024, sales[[#This Row],[month]], 1), "MMMM")</f>
        <v>July</v>
      </c>
      <c r="R2693" s="4">
        <f t="shared" si="42"/>
        <v>0.29166666666666646</v>
      </c>
    </row>
    <row r="2694" spans="1:18" x14ac:dyDescent="0.25">
      <c r="A2694" t="s">
        <v>73</v>
      </c>
      <c r="B2694" s="5">
        <v>1197831</v>
      </c>
      <c r="C2694" s="6" t="s">
        <v>374</v>
      </c>
      <c r="D2694" t="s">
        <v>102</v>
      </c>
      <c r="E2694" t="s">
        <v>828</v>
      </c>
      <c r="F2694" t="s">
        <v>829</v>
      </c>
      <c r="G2694" t="s">
        <v>23</v>
      </c>
      <c r="H2694" s="3">
        <v>50</v>
      </c>
      <c r="I2694" s="5">
        <v>525</v>
      </c>
      <c r="J2694" s="3">
        <v>26250</v>
      </c>
      <c r="K2694" s="3">
        <v>9187.5</v>
      </c>
      <c r="L2694" s="4">
        <v>0.35</v>
      </c>
      <c r="M2694" t="s">
        <v>809</v>
      </c>
      <c r="N2694">
        <v>2021</v>
      </c>
      <c r="O2694">
        <v>7</v>
      </c>
      <c r="P2694">
        <v>19</v>
      </c>
      <c r="Q2694" t="str">
        <f>TEXT(DATE(2024, sales[[#This Row],[month]], 1), "MMMM")</f>
        <v>July</v>
      </c>
      <c r="R2694" s="4">
        <f t="shared" si="42"/>
        <v>-0.38416422287390017</v>
      </c>
    </row>
    <row r="2695" spans="1:18" x14ac:dyDescent="0.25">
      <c r="A2695" t="s">
        <v>73</v>
      </c>
      <c r="B2695" s="5">
        <v>1197831</v>
      </c>
      <c r="C2695" s="6" t="s">
        <v>374</v>
      </c>
      <c r="D2695" t="s">
        <v>102</v>
      </c>
      <c r="E2695" t="s">
        <v>828</v>
      </c>
      <c r="F2695" t="s">
        <v>829</v>
      </c>
      <c r="G2695" t="s">
        <v>25</v>
      </c>
      <c r="H2695" s="3">
        <v>45</v>
      </c>
      <c r="I2695" s="5">
        <v>450</v>
      </c>
      <c r="J2695" s="3">
        <v>20250</v>
      </c>
      <c r="K2695" s="3">
        <v>8100</v>
      </c>
      <c r="L2695" s="4">
        <v>0.4</v>
      </c>
      <c r="M2695" t="s">
        <v>809</v>
      </c>
      <c r="N2695">
        <v>2021</v>
      </c>
      <c r="O2695">
        <v>7</v>
      </c>
      <c r="P2695">
        <v>19</v>
      </c>
      <c r="Q2695" t="str">
        <f>TEXT(DATE(2024, sales[[#This Row],[month]], 1), "MMMM")</f>
        <v>July</v>
      </c>
      <c r="R2695" s="4">
        <f t="shared" si="42"/>
        <v>-0.22857142857142856</v>
      </c>
    </row>
    <row r="2696" spans="1:18" x14ac:dyDescent="0.25">
      <c r="A2696" t="s">
        <v>73</v>
      </c>
      <c r="B2696" s="5">
        <v>1197831</v>
      </c>
      <c r="C2696" s="6" t="s">
        <v>374</v>
      </c>
      <c r="D2696" t="s">
        <v>102</v>
      </c>
      <c r="E2696" t="s">
        <v>828</v>
      </c>
      <c r="F2696" t="s">
        <v>829</v>
      </c>
      <c r="G2696" t="s">
        <v>27</v>
      </c>
      <c r="H2696" s="3">
        <v>45</v>
      </c>
      <c r="I2696" s="5">
        <v>400</v>
      </c>
      <c r="J2696" s="3">
        <v>18000</v>
      </c>
      <c r="K2696" s="3">
        <v>7200</v>
      </c>
      <c r="L2696" s="4">
        <v>0.4</v>
      </c>
      <c r="M2696" t="s">
        <v>809</v>
      </c>
      <c r="N2696">
        <v>2021</v>
      </c>
      <c r="O2696">
        <v>7</v>
      </c>
      <c r="P2696">
        <v>19</v>
      </c>
      <c r="Q2696" t="str">
        <f>TEXT(DATE(2024, sales[[#This Row],[month]], 1), "MMMM")</f>
        <v>July</v>
      </c>
      <c r="R2696" s="4">
        <f t="shared" si="42"/>
        <v>-0.1111111111111111</v>
      </c>
    </row>
    <row r="2697" spans="1:18" x14ac:dyDescent="0.25">
      <c r="A2697" t="s">
        <v>73</v>
      </c>
      <c r="B2697" s="5">
        <v>1197831</v>
      </c>
      <c r="C2697" s="6" t="s">
        <v>374</v>
      </c>
      <c r="D2697" t="s">
        <v>102</v>
      </c>
      <c r="E2697" t="s">
        <v>828</v>
      </c>
      <c r="F2697" t="s">
        <v>829</v>
      </c>
      <c r="G2697" t="s">
        <v>29</v>
      </c>
      <c r="H2697" s="3">
        <v>60</v>
      </c>
      <c r="I2697" s="5">
        <v>425</v>
      </c>
      <c r="J2697" s="3">
        <v>25500</v>
      </c>
      <c r="K2697" s="3">
        <v>8925</v>
      </c>
      <c r="L2697" s="4">
        <v>0.35</v>
      </c>
      <c r="M2697" t="s">
        <v>809</v>
      </c>
      <c r="N2697">
        <v>2021</v>
      </c>
      <c r="O2697">
        <v>7</v>
      </c>
      <c r="P2697">
        <v>19</v>
      </c>
      <c r="Q2697" t="str">
        <f>TEXT(DATE(2024, sales[[#This Row],[month]], 1), "MMMM")</f>
        <v>July</v>
      </c>
      <c r="R2697" s="4">
        <f t="shared" si="42"/>
        <v>0.41666666666666669</v>
      </c>
    </row>
    <row r="2698" spans="1:18" x14ac:dyDescent="0.25">
      <c r="A2698" t="s">
        <v>73</v>
      </c>
      <c r="B2698" s="5">
        <v>1197831</v>
      </c>
      <c r="C2698" s="6" t="s">
        <v>374</v>
      </c>
      <c r="D2698" t="s">
        <v>102</v>
      </c>
      <c r="E2698" t="s">
        <v>828</v>
      </c>
      <c r="F2698" t="s">
        <v>829</v>
      </c>
      <c r="G2698" t="s">
        <v>31</v>
      </c>
      <c r="H2698" s="3">
        <v>65</v>
      </c>
      <c r="I2698" s="5">
        <v>600</v>
      </c>
      <c r="J2698" s="3">
        <v>39000</v>
      </c>
      <c r="K2698" s="3">
        <v>15600</v>
      </c>
      <c r="L2698" s="4">
        <v>0.4</v>
      </c>
      <c r="M2698" t="s">
        <v>809</v>
      </c>
      <c r="N2698">
        <v>2021</v>
      </c>
      <c r="O2698">
        <v>7</v>
      </c>
      <c r="P2698">
        <v>19</v>
      </c>
      <c r="Q2698" t="str">
        <f>TEXT(DATE(2024, sales[[#This Row],[month]], 1), "MMMM")</f>
        <v>July</v>
      </c>
      <c r="R2698" s="4">
        <f t="shared" si="42"/>
        <v>0.52941176470588236</v>
      </c>
    </row>
    <row r="2699" spans="1:18" x14ac:dyDescent="0.25">
      <c r="A2699" t="s">
        <v>73</v>
      </c>
      <c r="B2699" s="5">
        <v>1197831</v>
      </c>
      <c r="C2699" s="6" t="s">
        <v>407</v>
      </c>
      <c r="D2699" t="s">
        <v>102</v>
      </c>
      <c r="E2699" t="s">
        <v>828</v>
      </c>
      <c r="F2699" t="s">
        <v>829</v>
      </c>
      <c r="G2699" t="s">
        <v>20</v>
      </c>
      <c r="H2699" s="3">
        <v>60</v>
      </c>
      <c r="I2699" s="5">
        <v>750</v>
      </c>
      <c r="J2699" s="3">
        <v>45000</v>
      </c>
      <c r="K2699" s="3">
        <v>18000</v>
      </c>
      <c r="L2699" s="4">
        <v>0.4</v>
      </c>
      <c r="M2699" t="s">
        <v>809</v>
      </c>
      <c r="N2699">
        <v>2021</v>
      </c>
      <c r="O2699">
        <v>8</v>
      </c>
      <c r="P2699">
        <v>20</v>
      </c>
      <c r="Q2699" t="str">
        <f>TEXT(DATE(2024, sales[[#This Row],[month]], 1), "MMMM")</f>
        <v>August</v>
      </c>
      <c r="R2699" s="4">
        <f t="shared" si="42"/>
        <v>0.15384615384615385</v>
      </c>
    </row>
    <row r="2700" spans="1:18" x14ac:dyDescent="0.25">
      <c r="A2700" t="s">
        <v>73</v>
      </c>
      <c r="B2700" s="5">
        <v>1197831</v>
      </c>
      <c r="C2700" s="6" t="s">
        <v>407</v>
      </c>
      <c r="D2700" t="s">
        <v>102</v>
      </c>
      <c r="E2700" t="s">
        <v>828</v>
      </c>
      <c r="F2700" t="s">
        <v>829</v>
      </c>
      <c r="G2700" t="s">
        <v>23</v>
      </c>
      <c r="H2700" s="3">
        <v>55.000000000000007</v>
      </c>
      <c r="I2700" s="5">
        <v>525</v>
      </c>
      <c r="J2700" s="3">
        <v>28875.000000000004</v>
      </c>
      <c r="K2700" s="3">
        <v>10106.25</v>
      </c>
      <c r="L2700" s="4">
        <v>0.35</v>
      </c>
      <c r="M2700" t="s">
        <v>809</v>
      </c>
      <c r="N2700">
        <v>2021</v>
      </c>
      <c r="O2700">
        <v>8</v>
      </c>
      <c r="P2700">
        <v>20</v>
      </c>
      <c r="Q2700" t="str">
        <f>TEXT(DATE(2024, sales[[#This Row],[month]], 1), "MMMM")</f>
        <v>August</v>
      </c>
      <c r="R2700" s="4">
        <f t="shared" si="42"/>
        <v>-0.35833333333333323</v>
      </c>
    </row>
    <row r="2701" spans="1:18" x14ac:dyDescent="0.25">
      <c r="A2701" t="s">
        <v>73</v>
      </c>
      <c r="B2701" s="5">
        <v>1197831</v>
      </c>
      <c r="C2701" s="6" t="s">
        <v>407</v>
      </c>
      <c r="D2701" t="s">
        <v>102</v>
      </c>
      <c r="E2701" t="s">
        <v>828</v>
      </c>
      <c r="F2701" t="s">
        <v>829</v>
      </c>
      <c r="G2701" t="s">
        <v>25</v>
      </c>
      <c r="H2701" s="3">
        <v>50</v>
      </c>
      <c r="I2701" s="5">
        <v>450</v>
      </c>
      <c r="J2701" s="3">
        <v>22500</v>
      </c>
      <c r="K2701" s="3">
        <v>9000</v>
      </c>
      <c r="L2701" s="4">
        <v>0.4</v>
      </c>
      <c r="M2701" t="s">
        <v>809</v>
      </c>
      <c r="N2701">
        <v>2021</v>
      </c>
      <c r="O2701">
        <v>8</v>
      </c>
      <c r="P2701">
        <v>20</v>
      </c>
      <c r="Q2701" t="str">
        <f>TEXT(DATE(2024, sales[[#This Row],[month]], 1), "MMMM")</f>
        <v>August</v>
      </c>
      <c r="R2701" s="4">
        <f t="shared" si="42"/>
        <v>-0.22077922077922088</v>
      </c>
    </row>
    <row r="2702" spans="1:18" x14ac:dyDescent="0.25">
      <c r="A2702" t="s">
        <v>73</v>
      </c>
      <c r="B2702" s="5">
        <v>1197831</v>
      </c>
      <c r="C2702" s="6" t="s">
        <v>407</v>
      </c>
      <c r="D2702" t="s">
        <v>102</v>
      </c>
      <c r="E2702" t="s">
        <v>828</v>
      </c>
      <c r="F2702" t="s">
        <v>829</v>
      </c>
      <c r="G2702" t="s">
        <v>27</v>
      </c>
      <c r="H2702" s="3">
        <v>40</v>
      </c>
      <c r="I2702" s="5">
        <v>400</v>
      </c>
      <c r="J2702" s="3">
        <v>16000</v>
      </c>
      <c r="K2702" s="3">
        <v>6400</v>
      </c>
      <c r="L2702" s="4">
        <v>0.4</v>
      </c>
      <c r="M2702" t="s">
        <v>809</v>
      </c>
      <c r="N2702">
        <v>2021</v>
      </c>
      <c r="O2702">
        <v>8</v>
      </c>
      <c r="P2702">
        <v>20</v>
      </c>
      <c r="Q2702" t="str">
        <f>TEXT(DATE(2024, sales[[#This Row],[month]], 1), "MMMM")</f>
        <v>August</v>
      </c>
      <c r="R2702" s="4">
        <f t="shared" si="42"/>
        <v>-0.28888888888888886</v>
      </c>
    </row>
    <row r="2703" spans="1:18" x14ac:dyDescent="0.25">
      <c r="A2703" t="s">
        <v>73</v>
      </c>
      <c r="B2703" s="5">
        <v>1197831</v>
      </c>
      <c r="C2703" s="6" t="s">
        <v>407</v>
      </c>
      <c r="D2703" t="s">
        <v>102</v>
      </c>
      <c r="E2703" t="s">
        <v>828</v>
      </c>
      <c r="F2703" t="s">
        <v>829</v>
      </c>
      <c r="G2703" t="s">
        <v>29</v>
      </c>
      <c r="H2703" s="3">
        <v>50</v>
      </c>
      <c r="I2703" s="5">
        <v>375</v>
      </c>
      <c r="J2703" s="3">
        <v>18750</v>
      </c>
      <c r="K2703" s="3">
        <v>6562.5</v>
      </c>
      <c r="L2703" s="4">
        <v>0.35</v>
      </c>
      <c r="M2703" t="s">
        <v>809</v>
      </c>
      <c r="N2703">
        <v>2021</v>
      </c>
      <c r="O2703">
        <v>8</v>
      </c>
      <c r="P2703">
        <v>20</v>
      </c>
      <c r="Q2703" t="str">
        <f>TEXT(DATE(2024, sales[[#This Row],[month]], 1), "MMMM")</f>
        <v>August</v>
      </c>
      <c r="R2703" s="4">
        <f t="shared" si="42"/>
        <v>0.171875</v>
      </c>
    </row>
    <row r="2704" spans="1:18" x14ac:dyDescent="0.25">
      <c r="A2704" t="s">
        <v>73</v>
      </c>
      <c r="B2704" s="5">
        <v>1197831</v>
      </c>
      <c r="C2704" s="6" t="s">
        <v>407</v>
      </c>
      <c r="D2704" t="s">
        <v>102</v>
      </c>
      <c r="E2704" t="s">
        <v>828</v>
      </c>
      <c r="F2704" t="s">
        <v>829</v>
      </c>
      <c r="G2704" t="s">
        <v>31</v>
      </c>
      <c r="H2704" s="3">
        <v>55.000000000000007</v>
      </c>
      <c r="I2704" s="5">
        <v>550</v>
      </c>
      <c r="J2704" s="3">
        <v>30250.000000000004</v>
      </c>
      <c r="K2704" s="3">
        <v>12100.000000000002</v>
      </c>
      <c r="L2704" s="4">
        <v>0.4</v>
      </c>
      <c r="M2704" t="s">
        <v>809</v>
      </c>
      <c r="N2704">
        <v>2021</v>
      </c>
      <c r="O2704">
        <v>8</v>
      </c>
      <c r="P2704">
        <v>20</v>
      </c>
      <c r="Q2704" t="str">
        <f>TEXT(DATE(2024, sales[[#This Row],[month]], 1), "MMMM")</f>
        <v>August</v>
      </c>
      <c r="R2704" s="4">
        <f t="shared" si="42"/>
        <v>0.61333333333333351</v>
      </c>
    </row>
    <row r="2705" spans="1:18" x14ac:dyDescent="0.25">
      <c r="A2705" t="s">
        <v>73</v>
      </c>
      <c r="B2705" s="5">
        <v>1197831</v>
      </c>
      <c r="C2705" s="6" t="s">
        <v>437</v>
      </c>
      <c r="D2705" t="s">
        <v>102</v>
      </c>
      <c r="E2705" t="s">
        <v>828</v>
      </c>
      <c r="F2705" t="s">
        <v>829</v>
      </c>
      <c r="G2705" t="s">
        <v>20</v>
      </c>
      <c r="H2705" s="3">
        <v>50</v>
      </c>
      <c r="I2705" s="5">
        <v>650</v>
      </c>
      <c r="J2705" s="3">
        <v>32500</v>
      </c>
      <c r="K2705" s="3">
        <v>13000</v>
      </c>
      <c r="L2705" s="4">
        <v>0.4</v>
      </c>
      <c r="M2705" t="s">
        <v>809</v>
      </c>
      <c r="N2705">
        <v>2021</v>
      </c>
      <c r="O2705">
        <v>9</v>
      </c>
      <c r="P2705">
        <v>19</v>
      </c>
      <c r="Q2705" t="str">
        <f>TEXT(DATE(2024, sales[[#This Row],[month]], 1), "MMMM")</f>
        <v>September</v>
      </c>
      <c r="R2705" s="4">
        <f t="shared" si="42"/>
        <v>7.4380165289256076E-2</v>
      </c>
    </row>
    <row r="2706" spans="1:18" x14ac:dyDescent="0.25">
      <c r="A2706" t="s">
        <v>73</v>
      </c>
      <c r="B2706" s="5">
        <v>1197831</v>
      </c>
      <c r="C2706" s="6" t="s">
        <v>437</v>
      </c>
      <c r="D2706" t="s">
        <v>102</v>
      </c>
      <c r="E2706" t="s">
        <v>828</v>
      </c>
      <c r="F2706" t="s">
        <v>829</v>
      </c>
      <c r="G2706" t="s">
        <v>23</v>
      </c>
      <c r="H2706" s="3">
        <v>40.000000000000014</v>
      </c>
      <c r="I2706" s="5">
        <v>450</v>
      </c>
      <c r="J2706" s="3">
        <v>18000.000000000007</v>
      </c>
      <c r="K2706" s="3">
        <v>6300.0000000000018</v>
      </c>
      <c r="L2706" s="4">
        <v>0.35</v>
      </c>
      <c r="M2706" t="s">
        <v>809</v>
      </c>
      <c r="N2706">
        <v>2021</v>
      </c>
      <c r="O2706">
        <v>9</v>
      </c>
      <c r="P2706">
        <v>19</v>
      </c>
      <c r="Q2706" t="str">
        <f>TEXT(DATE(2024, sales[[#This Row],[month]], 1), "MMMM")</f>
        <v>September</v>
      </c>
      <c r="R2706" s="4">
        <f t="shared" si="42"/>
        <v>-0.44615384615384596</v>
      </c>
    </row>
    <row r="2707" spans="1:18" x14ac:dyDescent="0.25">
      <c r="A2707" t="s">
        <v>73</v>
      </c>
      <c r="B2707" s="5">
        <v>1197831</v>
      </c>
      <c r="C2707" s="6" t="s">
        <v>437</v>
      </c>
      <c r="D2707" t="s">
        <v>102</v>
      </c>
      <c r="E2707" t="s">
        <v>828</v>
      </c>
      <c r="F2707" t="s">
        <v>829</v>
      </c>
      <c r="G2707" t="s">
        <v>25</v>
      </c>
      <c r="H2707" s="3">
        <v>15.000000000000009</v>
      </c>
      <c r="I2707" s="5">
        <v>350</v>
      </c>
      <c r="J2707" s="3">
        <v>5250.0000000000027</v>
      </c>
      <c r="K2707" s="3">
        <v>2100.0000000000014</v>
      </c>
      <c r="L2707" s="4">
        <v>0.4</v>
      </c>
      <c r="M2707" t="s">
        <v>809</v>
      </c>
      <c r="N2707">
        <v>2021</v>
      </c>
      <c r="O2707">
        <v>9</v>
      </c>
      <c r="P2707">
        <v>19</v>
      </c>
      <c r="Q2707" t="str">
        <f>TEXT(DATE(2024, sales[[#This Row],[month]], 1), "MMMM")</f>
        <v>September</v>
      </c>
      <c r="R2707" s="4">
        <f t="shared" si="42"/>
        <v>-0.70833333333333326</v>
      </c>
    </row>
    <row r="2708" spans="1:18" x14ac:dyDescent="0.25">
      <c r="A2708" t="s">
        <v>73</v>
      </c>
      <c r="B2708" s="5">
        <v>1197831</v>
      </c>
      <c r="C2708" s="6" t="s">
        <v>437</v>
      </c>
      <c r="D2708" t="s">
        <v>102</v>
      </c>
      <c r="E2708" t="s">
        <v>828</v>
      </c>
      <c r="F2708" t="s">
        <v>829</v>
      </c>
      <c r="G2708" t="s">
        <v>27</v>
      </c>
      <c r="H2708" s="3">
        <v>15.000000000000009</v>
      </c>
      <c r="I2708" s="5">
        <v>325</v>
      </c>
      <c r="J2708" s="3">
        <v>4875.0000000000027</v>
      </c>
      <c r="K2708" s="3">
        <v>1950.0000000000009</v>
      </c>
      <c r="L2708" s="4">
        <v>0.4</v>
      </c>
      <c r="M2708" t="s">
        <v>809</v>
      </c>
      <c r="N2708">
        <v>2021</v>
      </c>
      <c r="O2708">
        <v>9</v>
      </c>
      <c r="P2708">
        <v>19</v>
      </c>
      <c r="Q2708" t="str">
        <f>TEXT(DATE(2024, sales[[#This Row],[month]], 1), "MMMM")</f>
        <v>September</v>
      </c>
      <c r="R2708" s="4">
        <f t="shared" si="42"/>
        <v>-7.1428571428571397E-2</v>
      </c>
    </row>
    <row r="2709" spans="1:18" x14ac:dyDescent="0.25">
      <c r="A2709" t="s">
        <v>73</v>
      </c>
      <c r="B2709" s="5">
        <v>1197831</v>
      </c>
      <c r="C2709" s="6" t="s">
        <v>437</v>
      </c>
      <c r="D2709" t="s">
        <v>102</v>
      </c>
      <c r="E2709" t="s">
        <v>828</v>
      </c>
      <c r="F2709" t="s">
        <v>829</v>
      </c>
      <c r="G2709" t="s">
        <v>29</v>
      </c>
      <c r="H2709" s="3">
        <v>25.000000000000007</v>
      </c>
      <c r="I2709" s="5">
        <v>325</v>
      </c>
      <c r="J2709" s="3">
        <v>8125.0000000000027</v>
      </c>
      <c r="K2709" s="3">
        <v>2843.7500000000009</v>
      </c>
      <c r="L2709" s="4">
        <v>0.35</v>
      </c>
      <c r="M2709" t="s">
        <v>809</v>
      </c>
      <c r="N2709">
        <v>2021</v>
      </c>
      <c r="O2709">
        <v>9</v>
      </c>
      <c r="P2709">
        <v>19</v>
      </c>
      <c r="Q2709" t="str">
        <f>TEXT(DATE(2024, sales[[#This Row],[month]], 1), "MMMM")</f>
        <v>September</v>
      </c>
      <c r="R2709" s="4">
        <f t="shared" si="42"/>
        <v>0.6666666666666663</v>
      </c>
    </row>
    <row r="2710" spans="1:18" x14ac:dyDescent="0.25">
      <c r="A2710" t="s">
        <v>73</v>
      </c>
      <c r="B2710" s="5">
        <v>1197831</v>
      </c>
      <c r="C2710" s="6" t="s">
        <v>437</v>
      </c>
      <c r="D2710" t="s">
        <v>102</v>
      </c>
      <c r="E2710" t="s">
        <v>828</v>
      </c>
      <c r="F2710" t="s">
        <v>829</v>
      </c>
      <c r="G2710" t="s">
        <v>31</v>
      </c>
      <c r="H2710" s="3">
        <v>30.000000000000011</v>
      </c>
      <c r="I2710" s="5">
        <v>425</v>
      </c>
      <c r="J2710" s="3">
        <v>12750.000000000004</v>
      </c>
      <c r="K2710" s="3">
        <v>5100.0000000000018</v>
      </c>
      <c r="L2710" s="4">
        <v>0.4</v>
      </c>
      <c r="M2710" t="s">
        <v>809</v>
      </c>
      <c r="N2710">
        <v>2021</v>
      </c>
      <c r="O2710">
        <v>9</v>
      </c>
      <c r="P2710">
        <v>19</v>
      </c>
      <c r="Q2710" t="str">
        <f>TEXT(DATE(2024, sales[[#This Row],[month]], 1), "MMMM")</f>
        <v>September</v>
      </c>
      <c r="R2710" s="4">
        <f t="shared" si="42"/>
        <v>0.56923076923076921</v>
      </c>
    </row>
    <row r="2711" spans="1:18" x14ac:dyDescent="0.25">
      <c r="A2711" t="s">
        <v>73</v>
      </c>
      <c r="B2711" s="5">
        <v>1197831</v>
      </c>
      <c r="C2711" s="6" t="s">
        <v>469</v>
      </c>
      <c r="D2711" t="s">
        <v>102</v>
      </c>
      <c r="E2711" t="s">
        <v>828</v>
      </c>
      <c r="F2711" t="s">
        <v>829</v>
      </c>
      <c r="G2711" t="s">
        <v>20</v>
      </c>
      <c r="H2711" s="3">
        <v>30.000000000000011</v>
      </c>
      <c r="I2711" s="5">
        <v>600</v>
      </c>
      <c r="J2711" s="3">
        <v>18000.000000000007</v>
      </c>
      <c r="K2711" s="3">
        <v>7200.0000000000036</v>
      </c>
      <c r="L2711" s="4">
        <v>0.4</v>
      </c>
      <c r="M2711" t="s">
        <v>809</v>
      </c>
      <c r="N2711">
        <v>2021</v>
      </c>
      <c r="O2711">
        <v>10</v>
      </c>
      <c r="P2711">
        <v>21</v>
      </c>
      <c r="Q2711" t="str">
        <f>TEXT(DATE(2024, sales[[#This Row],[month]], 1), "MMMM")</f>
        <v>October</v>
      </c>
      <c r="R2711" s="4">
        <f t="shared" si="42"/>
        <v>0.41176470588235309</v>
      </c>
    </row>
    <row r="2712" spans="1:18" x14ac:dyDescent="0.25">
      <c r="A2712" t="s">
        <v>73</v>
      </c>
      <c r="B2712" s="5">
        <v>1197831</v>
      </c>
      <c r="C2712" s="6" t="s">
        <v>469</v>
      </c>
      <c r="D2712" t="s">
        <v>102</v>
      </c>
      <c r="E2712" t="s">
        <v>828</v>
      </c>
      <c r="F2712" t="s">
        <v>829</v>
      </c>
      <c r="G2712" t="s">
        <v>23</v>
      </c>
      <c r="H2712" s="3">
        <v>20.000000000000011</v>
      </c>
      <c r="I2712" s="5">
        <v>425</v>
      </c>
      <c r="J2712" s="3">
        <v>8500.0000000000036</v>
      </c>
      <c r="K2712" s="3">
        <v>2975.0000000000009</v>
      </c>
      <c r="L2712" s="4">
        <v>0.35</v>
      </c>
      <c r="M2712" t="s">
        <v>809</v>
      </c>
      <c r="N2712">
        <v>2021</v>
      </c>
      <c r="O2712">
        <v>10</v>
      </c>
      <c r="P2712">
        <v>21</v>
      </c>
      <c r="Q2712" t="str">
        <f>TEXT(DATE(2024, sales[[#This Row],[month]], 1), "MMMM")</f>
        <v>October</v>
      </c>
      <c r="R2712" s="4">
        <f t="shared" si="42"/>
        <v>-0.52777777777777779</v>
      </c>
    </row>
    <row r="2713" spans="1:18" x14ac:dyDescent="0.25">
      <c r="A2713" t="s">
        <v>73</v>
      </c>
      <c r="B2713" s="5">
        <v>1197831</v>
      </c>
      <c r="C2713" s="6" t="s">
        <v>469</v>
      </c>
      <c r="D2713" t="s">
        <v>102</v>
      </c>
      <c r="E2713" t="s">
        <v>828</v>
      </c>
      <c r="F2713" t="s">
        <v>829</v>
      </c>
      <c r="G2713" t="s">
        <v>25</v>
      </c>
      <c r="H2713" s="3">
        <v>20.000000000000011</v>
      </c>
      <c r="I2713" s="5">
        <v>300</v>
      </c>
      <c r="J2713" s="3">
        <v>6000.0000000000036</v>
      </c>
      <c r="K2713" s="3">
        <v>2400.0000000000014</v>
      </c>
      <c r="L2713" s="4">
        <v>0.4</v>
      </c>
      <c r="M2713" t="s">
        <v>809</v>
      </c>
      <c r="N2713">
        <v>2021</v>
      </c>
      <c r="O2713">
        <v>10</v>
      </c>
      <c r="P2713">
        <v>21</v>
      </c>
      <c r="Q2713" t="str">
        <f>TEXT(DATE(2024, sales[[#This Row],[month]], 1), "MMMM")</f>
        <v>October</v>
      </c>
      <c r="R2713" s="4">
        <f t="shared" si="42"/>
        <v>-0.29411764705882343</v>
      </c>
    </row>
    <row r="2714" spans="1:18" x14ac:dyDescent="0.25">
      <c r="A2714" t="s">
        <v>73</v>
      </c>
      <c r="B2714" s="5">
        <v>1197831</v>
      </c>
      <c r="C2714" s="6" t="s">
        <v>469</v>
      </c>
      <c r="D2714" t="s">
        <v>102</v>
      </c>
      <c r="E2714" t="s">
        <v>828</v>
      </c>
      <c r="F2714" t="s">
        <v>829</v>
      </c>
      <c r="G2714" t="s">
        <v>27</v>
      </c>
      <c r="H2714" s="3">
        <v>20.000000000000011</v>
      </c>
      <c r="I2714" s="5">
        <v>275</v>
      </c>
      <c r="J2714" s="3">
        <v>5500.0000000000027</v>
      </c>
      <c r="K2714" s="3">
        <v>2200.0000000000014</v>
      </c>
      <c r="L2714" s="4">
        <v>0.4</v>
      </c>
      <c r="M2714" t="s">
        <v>809</v>
      </c>
      <c r="N2714">
        <v>2021</v>
      </c>
      <c r="O2714">
        <v>10</v>
      </c>
      <c r="P2714">
        <v>21</v>
      </c>
      <c r="Q2714" t="str">
        <f>TEXT(DATE(2024, sales[[#This Row],[month]], 1), "MMMM")</f>
        <v>October</v>
      </c>
      <c r="R2714" s="4">
        <f t="shared" si="42"/>
        <v>-8.333333333333344E-2</v>
      </c>
    </row>
    <row r="2715" spans="1:18" x14ac:dyDescent="0.25">
      <c r="A2715" t="s">
        <v>73</v>
      </c>
      <c r="B2715" s="5">
        <v>1197831</v>
      </c>
      <c r="C2715" s="6" t="s">
        <v>469</v>
      </c>
      <c r="D2715" t="s">
        <v>102</v>
      </c>
      <c r="E2715" t="s">
        <v>828</v>
      </c>
      <c r="F2715" t="s">
        <v>829</v>
      </c>
      <c r="G2715" t="s">
        <v>29</v>
      </c>
      <c r="H2715" s="3">
        <v>30.000000000000011</v>
      </c>
      <c r="I2715" s="5">
        <v>275</v>
      </c>
      <c r="J2715" s="3">
        <v>8250.0000000000036</v>
      </c>
      <c r="K2715" s="3">
        <v>2887.5000000000009</v>
      </c>
      <c r="L2715" s="4">
        <v>0.35</v>
      </c>
      <c r="M2715" t="s">
        <v>809</v>
      </c>
      <c r="N2715">
        <v>2021</v>
      </c>
      <c r="O2715">
        <v>10</v>
      </c>
      <c r="P2715">
        <v>21</v>
      </c>
      <c r="Q2715" t="str">
        <f>TEXT(DATE(2024, sales[[#This Row],[month]], 1), "MMMM")</f>
        <v>October</v>
      </c>
      <c r="R2715" s="4">
        <f t="shared" si="42"/>
        <v>0.49999999999999994</v>
      </c>
    </row>
    <row r="2716" spans="1:18" x14ac:dyDescent="0.25">
      <c r="A2716" t="s">
        <v>172</v>
      </c>
      <c r="B2716" s="5">
        <v>1197831</v>
      </c>
      <c r="C2716" s="6" t="s">
        <v>469</v>
      </c>
      <c r="D2716" t="s">
        <v>102</v>
      </c>
      <c r="E2716" t="s">
        <v>828</v>
      </c>
      <c r="F2716" t="s">
        <v>829</v>
      </c>
      <c r="G2716" t="s">
        <v>31</v>
      </c>
      <c r="H2716" s="3">
        <v>30.000000000000004</v>
      </c>
      <c r="I2716" s="5">
        <v>400</v>
      </c>
      <c r="J2716" s="3">
        <v>12000.000000000002</v>
      </c>
      <c r="K2716" s="3">
        <v>4800.0000000000009</v>
      </c>
      <c r="L2716" s="4">
        <v>0.4</v>
      </c>
      <c r="M2716" t="s">
        <v>809</v>
      </c>
      <c r="N2716">
        <v>2021</v>
      </c>
      <c r="O2716">
        <v>10</v>
      </c>
      <c r="P2716">
        <v>21</v>
      </c>
      <c r="Q2716" t="str">
        <f>TEXT(DATE(2024, sales[[#This Row],[month]], 1), "MMMM")</f>
        <v>October</v>
      </c>
      <c r="R2716" s="4">
        <f t="shared" si="42"/>
        <v>0.45454545454545414</v>
      </c>
    </row>
    <row r="2717" spans="1:18" x14ac:dyDescent="0.25">
      <c r="A2717" t="s">
        <v>172</v>
      </c>
      <c r="B2717" s="5">
        <v>1197831</v>
      </c>
      <c r="C2717" s="6" t="s">
        <v>501</v>
      </c>
      <c r="D2717" t="s">
        <v>102</v>
      </c>
      <c r="E2717" t="s">
        <v>828</v>
      </c>
      <c r="F2717" t="s">
        <v>829</v>
      </c>
      <c r="G2717" t="s">
        <v>20</v>
      </c>
      <c r="H2717" s="3">
        <v>25.000000000000011</v>
      </c>
      <c r="I2717" s="5">
        <v>550</v>
      </c>
      <c r="J2717" s="3">
        <v>13750.000000000004</v>
      </c>
      <c r="K2717" s="3">
        <v>5500.0000000000027</v>
      </c>
      <c r="L2717" s="4">
        <v>0.4</v>
      </c>
      <c r="M2717" t="s">
        <v>809</v>
      </c>
      <c r="N2717">
        <v>2021</v>
      </c>
      <c r="O2717">
        <v>11</v>
      </c>
      <c r="P2717">
        <v>20</v>
      </c>
      <c r="Q2717" t="str">
        <f>TEXT(DATE(2024, sales[[#This Row],[month]], 1), "MMMM")</f>
        <v>November</v>
      </c>
      <c r="R2717" s="4">
        <f t="shared" si="42"/>
        <v>0.14583333333333345</v>
      </c>
    </row>
    <row r="2718" spans="1:18" x14ac:dyDescent="0.25">
      <c r="A2718" t="s">
        <v>172</v>
      </c>
      <c r="B2718" s="5">
        <v>1197831</v>
      </c>
      <c r="C2718" s="6" t="s">
        <v>501</v>
      </c>
      <c r="D2718" t="s">
        <v>102</v>
      </c>
      <c r="E2718" t="s">
        <v>828</v>
      </c>
      <c r="F2718" t="s">
        <v>829</v>
      </c>
      <c r="G2718" t="s">
        <v>23</v>
      </c>
      <c r="H2718" s="3">
        <v>15.000000000000014</v>
      </c>
      <c r="I2718" s="5">
        <v>375</v>
      </c>
      <c r="J2718" s="3">
        <v>5625.0000000000055</v>
      </c>
      <c r="K2718" s="3">
        <v>1968.7500000000016</v>
      </c>
      <c r="L2718" s="4">
        <v>0.35</v>
      </c>
      <c r="M2718" t="s">
        <v>809</v>
      </c>
      <c r="N2718">
        <v>2021</v>
      </c>
      <c r="O2718">
        <v>11</v>
      </c>
      <c r="P2718">
        <v>20</v>
      </c>
      <c r="Q2718" t="str">
        <f>TEXT(DATE(2024, sales[[#This Row],[month]], 1), "MMMM")</f>
        <v>November</v>
      </c>
      <c r="R2718" s="4">
        <f t="shared" si="42"/>
        <v>-0.59090909090909061</v>
      </c>
    </row>
    <row r="2719" spans="1:18" x14ac:dyDescent="0.25">
      <c r="A2719" t="s">
        <v>172</v>
      </c>
      <c r="B2719" s="5">
        <v>1197831</v>
      </c>
      <c r="C2719" s="6" t="s">
        <v>501</v>
      </c>
      <c r="D2719" t="s">
        <v>102</v>
      </c>
      <c r="E2719" t="s">
        <v>828</v>
      </c>
      <c r="F2719" t="s">
        <v>829</v>
      </c>
      <c r="G2719" t="s">
        <v>25</v>
      </c>
      <c r="H2719" s="3">
        <v>25.000000000000018</v>
      </c>
      <c r="I2719" s="5">
        <v>320</v>
      </c>
      <c r="J2719" s="3">
        <v>8000.0000000000045</v>
      </c>
      <c r="K2719" s="3">
        <v>3200.0000000000023</v>
      </c>
      <c r="L2719" s="4">
        <v>0.4</v>
      </c>
      <c r="M2719" t="s">
        <v>809</v>
      </c>
      <c r="N2719">
        <v>2021</v>
      </c>
      <c r="O2719">
        <v>11</v>
      </c>
      <c r="P2719">
        <v>20</v>
      </c>
      <c r="Q2719" t="str">
        <f>TEXT(DATE(2024, sales[[#This Row],[month]], 1), "MMMM")</f>
        <v>November</v>
      </c>
      <c r="R2719" s="4">
        <f t="shared" si="42"/>
        <v>0.42222222222222167</v>
      </c>
    </row>
    <row r="2720" spans="1:18" x14ac:dyDescent="0.25">
      <c r="A2720" t="s">
        <v>172</v>
      </c>
      <c r="B2720" s="5">
        <v>1197831</v>
      </c>
      <c r="C2720" s="6" t="s">
        <v>501</v>
      </c>
      <c r="D2720" t="s">
        <v>102</v>
      </c>
      <c r="E2720" t="s">
        <v>828</v>
      </c>
      <c r="F2720" t="s">
        <v>829</v>
      </c>
      <c r="G2720" t="s">
        <v>27</v>
      </c>
      <c r="H2720" s="3">
        <v>55.000000000000014</v>
      </c>
      <c r="I2720" s="5">
        <v>375</v>
      </c>
      <c r="J2720" s="3">
        <v>20625.000000000004</v>
      </c>
      <c r="K2720" s="3">
        <v>8250.0000000000018</v>
      </c>
      <c r="L2720" s="4">
        <v>0.4</v>
      </c>
      <c r="M2720" t="s">
        <v>809</v>
      </c>
      <c r="N2720">
        <v>2021</v>
      </c>
      <c r="O2720">
        <v>11</v>
      </c>
      <c r="P2720">
        <v>20</v>
      </c>
      <c r="Q2720" t="str">
        <f>TEXT(DATE(2024, sales[[#This Row],[month]], 1), "MMMM")</f>
        <v>November</v>
      </c>
      <c r="R2720" s="4">
        <f t="shared" si="42"/>
        <v>1.5781249999999991</v>
      </c>
    </row>
    <row r="2721" spans="1:18" x14ac:dyDescent="0.25">
      <c r="A2721" t="s">
        <v>172</v>
      </c>
      <c r="B2721" s="5">
        <v>1197831</v>
      </c>
      <c r="C2721" s="6" t="s">
        <v>501</v>
      </c>
      <c r="D2721" t="s">
        <v>102</v>
      </c>
      <c r="E2721" t="s">
        <v>828</v>
      </c>
      <c r="F2721" t="s">
        <v>829</v>
      </c>
      <c r="G2721" t="s">
        <v>29</v>
      </c>
      <c r="H2721" s="3">
        <v>75.000000000000014</v>
      </c>
      <c r="I2721" s="5">
        <v>350</v>
      </c>
      <c r="J2721" s="3">
        <v>26250.000000000004</v>
      </c>
      <c r="K2721" s="3">
        <v>9187.5</v>
      </c>
      <c r="L2721" s="4">
        <v>0.35</v>
      </c>
      <c r="M2721" t="s">
        <v>809</v>
      </c>
      <c r="N2721">
        <v>2021</v>
      </c>
      <c r="O2721">
        <v>11</v>
      </c>
      <c r="P2721">
        <v>20</v>
      </c>
      <c r="Q2721" t="str">
        <f>TEXT(DATE(2024, sales[[#This Row],[month]], 1), "MMMM")</f>
        <v>November</v>
      </c>
      <c r="R2721" s="4">
        <f t="shared" si="42"/>
        <v>0.27272727272727265</v>
      </c>
    </row>
    <row r="2722" spans="1:18" x14ac:dyDescent="0.25">
      <c r="A2722" t="s">
        <v>172</v>
      </c>
      <c r="B2722" s="5">
        <v>1197831</v>
      </c>
      <c r="C2722" s="6" t="s">
        <v>501</v>
      </c>
      <c r="D2722" t="s">
        <v>102</v>
      </c>
      <c r="E2722" t="s">
        <v>828</v>
      </c>
      <c r="F2722" t="s">
        <v>829</v>
      </c>
      <c r="G2722" t="s">
        <v>31</v>
      </c>
      <c r="H2722" s="3">
        <v>75</v>
      </c>
      <c r="I2722" s="5">
        <v>450</v>
      </c>
      <c r="J2722" s="3">
        <v>33750</v>
      </c>
      <c r="K2722" s="3">
        <v>13500</v>
      </c>
      <c r="L2722" s="4">
        <v>0.4</v>
      </c>
      <c r="M2722" t="s">
        <v>809</v>
      </c>
      <c r="N2722">
        <v>2021</v>
      </c>
      <c r="O2722">
        <v>11</v>
      </c>
      <c r="P2722">
        <v>20</v>
      </c>
      <c r="Q2722" t="str">
        <f>TEXT(DATE(2024, sales[[#This Row],[month]], 1), "MMMM")</f>
        <v>November</v>
      </c>
      <c r="R2722" s="4">
        <f t="shared" si="42"/>
        <v>0.28571428571428553</v>
      </c>
    </row>
    <row r="2723" spans="1:18" x14ac:dyDescent="0.25">
      <c r="A2723" t="s">
        <v>172</v>
      </c>
      <c r="B2723" s="5">
        <v>1197831</v>
      </c>
      <c r="C2723" s="6" t="s">
        <v>530</v>
      </c>
      <c r="D2723" t="s">
        <v>102</v>
      </c>
      <c r="E2723" t="s">
        <v>828</v>
      </c>
      <c r="F2723" t="s">
        <v>829</v>
      </c>
      <c r="G2723" t="s">
        <v>20</v>
      </c>
      <c r="H2723" s="3">
        <v>70</v>
      </c>
      <c r="I2723" s="5">
        <v>700</v>
      </c>
      <c r="J2723" s="3">
        <v>49000</v>
      </c>
      <c r="K2723" s="3">
        <v>19600</v>
      </c>
      <c r="L2723" s="4">
        <v>0.4</v>
      </c>
      <c r="M2723" t="s">
        <v>809</v>
      </c>
      <c r="N2723">
        <v>2021</v>
      </c>
      <c r="O2723">
        <v>12</v>
      </c>
      <c r="P2723">
        <v>19</v>
      </c>
      <c r="Q2723" t="str">
        <f>TEXT(DATE(2024, sales[[#This Row],[month]], 1), "MMMM")</f>
        <v>December</v>
      </c>
      <c r="R2723" s="4">
        <f t="shared" si="42"/>
        <v>0.45185185185185184</v>
      </c>
    </row>
    <row r="2724" spans="1:18" x14ac:dyDescent="0.25">
      <c r="A2724" t="s">
        <v>172</v>
      </c>
      <c r="B2724" s="5">
        <v>1197831</v>
      </c>
      <c r="C2724" s="6" t="s">
        <v>530</v>
      </c>
      <c r="D2724" t="s">
        <v>102</v>
      </c>
      <c r="E2724" t="s">
        <v>828</v>
      </c>
      <c r="F2724" t="s">
        <v>829</v>
      </c>
      <c r="G2724" t="s">
        <v>23</v>
      </c>
      <c r="H2724" s="3">
        <v>60.000000000000007</v>
      </c>
      <c r="I2724" s="5">
        <v>500</v>
      </c>
      <c r="J2724" s="3">
        <v>30000.000000000004</v>
      </c>
      <c r="K2724" s="3">
        <v>10500</v>
      </c>
      <c r="L2724" s="4">
        <v>0.35</v>
      </c>
      <c r="M2724" t="s">
        <v>809</v>
      </c>
      <c r="N2724">
        <v>2021</v>
      </c>
      <c r="O2724">
        <v>12</v>
      </c>
      <c r="P2724">
        <v>19</v>
      </c>
      <c r="Q2724" t="str">
        <f>TEXT(DATE(2024, sales[[#This Row],[month]], 1), "MMMM")</f>
        <v>December</v>
      </c>
      <c r="R2724" s="4">
        <f t="shared" si="42"/>
        <v>-0.38775510204081626</v>
      </c>
    </row>
    <row r="2725" spans="1:18" x14ac:dyDescent="0.25">
      <c r="A2725" t="s">
        <v>172</v>
      </c>
      <c r="B2725" s="5">
        <v>1197831</v>
      </c>
      <c r="C2725" s="6" t="s">
        <v>530</v>
      </c>
      <c r="D2725" t="s">
        <v>102</v>
      </c>
      <c r="E2725" t="s">
        <v>828</v>
      </c>
      <c r="F2725" t="s">
        <v>829</v>
      </c>
      <c r="G2725" t="s">
        <v>25</v>
      </c>
      <c r="H2725" s="3">
        <v>60.000000000000007</v>
      </c>
      <c r="I2725" s="5">
        <v>450</v>
      </c>
      <c r="J2725" s="3">
        <v>27000.000000000004</v>
      </c>
      <c r="K2725" s="3">
        <v>10800.000000000002</v>
      </c>
      <c r="L2725" s="4">
        <v>0.4</v>
      </c>
      <c r="M2725" t="s">
        <v>809</v>
      </c>
      <c r="N2725">
        <v>2021</v>
      </c>
      <c r="O2725">
        <v>12</v>
      </c>
      <c r="P2725">
        <v>19</v>
      </c>
      <c r="Q2725" t="str">
        <f>TEXT(DATE(2024, sales[[#This Row],[month]], 1), "MMMM")</f>
        <v>December</v>
      </c>
      <c r="R2725" s="4">
        <f t="shared" si="42"/>
        <v>-9.9999999999999992E-2</v>
      </c>
    </row>
    <row r="2726" spans="1:18" x14ac:dyDescent="0.25">
      <c r="A2726" t="s">
        <v>172</v>
      </c>
      <c r="B2726" s="5">
        <v>1197831</v>
      </c>
      <c r="C2726" s="6" t="s">
        <v>530</v>
      </c>
      <c r="D2726" t="s">
        <v>102</v>
      </c>
      <c r="E2726" t="s">
        <v>828</v>
      </c>
      <c r="F2726" t="s">
        <v>829</v>
      </c>
      <c r="G2726" t="s">
        <v>27</v>
      </c>
      <c r="H2726" s="3">
        <v>60.000000000000007</v>
      </c>
      <c r="I2726" s="5">
        <v>400</v>
      </c>
      <c r="J2726" s="3">
        <v>24000.000000000004</v>
      </c>
      <c r="K2726" s="3">
        <v>9600.0000000000018</v>
      </c>
      <c r="L2726" s="4">
        <v>0.4</v>
      </c>
      <c r="M2726" t="s">
        <v>809</v>
      </c>
      <c r="N2726">
        <v>2021</v>
      </c>
      <c r="O2726">
        <v>12</v>
      </c>
      <c r="P2726">
        <v>19</v>
      </c>
      <c r="Q2726" t="str">
        <f>TEXT(DATE(2024, sales[[#This Row],[month]], 1), "MMMM")</f>
        <v>December</v>
      </c>
      <c r="R2726" s="4">
        <f t="shared" si="42"/>
        <v>-0.11111111111111109</v>
      </c>
    </row>
    <row r="2727" spans="1:18" x14ac:dyDescent="0.25">
      <c r="A2727" t="s">
        <v>172</v>
      </c>
      <c r="B2727" s="5">
        <v>1197831</v>
      </c>
      <c r="C2727" s="6" t="s">
        <v>530</v>
      </c>
      <c r="D2727" t="s">
        <v>102</v>
      </c>
      <c r="E2727" t="s">
        <v>828</v>
      </c>
      <c r="F2727" t="s">
        <v>829</v>
      </c>
      <c r="G2727" t="s">
        <v>29</v>
      </c>
      <c r="H2727" s="3">
        <v>70</v>
      </c>
      <c r="I2727" s="5">
        <v>400</v>
      </c>
      <c r="J2727" s="3">
        <v>28000</v>
      </c>
      <c r="K2727" s="3">
        <v>9800</v>
      </c>
      <c r="L2727" s="4">
        <v>0.35</v>
      </c>
      <c r="M2727" t="s">
        <v>809</v>
      </c>
      <c r="N2727">
        <v>2021</v>
      </c>
      <c r="O2727">
        <v>12</v>
      </c>
      <c r="P2727">
        <v>19</v>
      </c>
      <c r="Q2727" t="str">
        <f>TEXT(DATE(2024, sales[[#This Row],[month]], 1), "MMMM")</f>
        <v>December</v>
      </c>
      <c r="R2727" s="4">
        <f t="shared" si="42"/>
        <v>0.16666666666666649</v>
      </c>
    </row>
    <row r="2728" spans="1:18" x14ac:dyDescent="0.25">
      <c r="A2728" t="s">
        <v>172</v>
      </c>
      <c r="B2728" s="5">
        <v>1197831</v>
      </c>
      <c r="C2728" s="6" t="s">
        <v>530</v>
      </c>
      <c r="D2728" t="s">
        <v>102</v>
      </c>
      <c r="E2728" t="s">
        <v>828</v>
      </c>
      <c r="F2728" t="s">
        <v>829</v>
      </c>
      <c r="G2728" t="s">
        <v>31</v>
      </c>
      <c r="H2728" s="3">
        <v>75</v>
      </c>
      <c r="I2728" s="5">
        <v>500</v>
      </c>
      <c r="J2728" s="3">
        <v>37500</v>
      </c>
      <c r="K2728" s="3">
        <v>15000</v>
      </c>
      <c r="L2728" s="4">
        <v>0.4</v>
      </c>
      <c r="M2728" t="s">
        <v>809</v>
      </c>
      <c r="N2728">
        <v>2021</v>
      </c>
      <c r="O2728">
        <v>12</v>
      </c>
      <c r="P2728">
        <v>19</v>
      </c>
      <c r="Q2728" t="str">
        <f>TEXT(DATE(2024, sales[[#This Row],[month]], 1), "MMMM")</f>
        <v>December</v>
      </c>
      <c r="R2728" s="4">
        <f t="shared" si="42"/>
        <v>0.3392857142857143</v>
      </c>
    </row>
    <row r="2729" spans="1:18" x14ac:dyDescent="0.25">
      <c r="A2729" t="s">
        <v>172</v>
      </c>
      <c r="B2729" s="5">
        <v>1197831</v>
      </c>
      <c r="C2729" s="6" t="s">
        <v>223</v>
      </c>
      <c r="D2729" t="s">
        <v>102</v>
      </c>
      <c r="E2729" t="s">
        <v>828</v>
      </c>
      <c r="F2729" t="s">
        <v>829</v>
      </c>
      <c r="G2729" t="s">
        <v>20</v>
      </c>
      <c r="H2729" s="3">
        <v>25.000000000000007</v>
      </c>
      <c r="I2729" s="5">
        <v>575</v>
      </c>
      <c r="J2729" s="3">
        <v>14375.000000000004</v>
      </c>
      <c r="K2729" s="3">
        <v>5750.0000000000018</v>
      </c>
      <c r="L2729" s="4">
        <v>0.4</v>
      </c>
      <c r="M2729" t="s">
        <v>809</v>
      </c>
      <c r="N2729">
        <v>2021</v>
      </c>
      <c r="O2729">
        <v>1</v>
      </c>
      <c r="P2729">
        <v>23</v>
      </c>
      <c r="Q2729" t="str">
        <f>TEXT(DATE(2024, sales[[#This Row],[month]], 1), "MMMM")</f>
        <v>January</v>
      </c>
      <c r="R2729" s="4">
        <f t="shared" si="42"/>
        <v>-0.61666666666666659</v>
      </c>
    </row>
    <row r="2730" spans="1:18" x14ac:dyDescent="0.25">
      <c r="A2730" t="s">
        <v>172</v>
      </c>
      <c r="B2730" s="5">
        <v>1197831</v>
      </c>
      <c r="C2730" s="6" t="s">
        <v>223</v>
      </c>
      <c r="D2730" t="s">
        <v>102</v>
      </c>
      <c r="E2730" t="s">
        <v>828</v>
      </c>
      <c r="F2730" t="s">
        <v>829</v>
      </c>
      <c r="G2730" t="s">
        <v>23</v>
      </c>
      <c r="H2730" s="3">
        <v>25.000000000000007</v>
      </c>
      <c r="I2730" s="5">
        <v>375</v>
      </c>
      <c r="J2730" s="3">
        <v>9375.0000000000018</v>
      </c>
      <c r="K2730" s="3">
        <v>3281.2500000000005</v>
      </c>
      <c r="L2730" s="4">
        <v>0.35</v>
      </c>
      <c r="M2730" t="s">
        <v>809</v>
      </c>
      <c r="N2730">
        <v>2021</v>
      </c>
      <c r="O2730">
        <v>1</v>
      </c>
      <c r="P2730">
        <v>23</v>
      </c>
      <c r="Q2730" t="str">
        <f>TEXT(DATE(2024, sales[[#This Row],[month]], 1), "MMMM")</f>
        <v>January</v>
      </c>
      <c r="R2730" s="4">
        <f t="shared" si="42"/>
        <v>-0.34782608695652178</v>
      </c>
    </row>
    <row r="2731" spans="1:18" x14ac:dyDescent="0.25">
      <c r="A2731" t="s">
        <v>172</v>
      </c>
      <c r="B2731" s="5">
        <v>1197831</v>
      </c>
      <c r="C2731" s="6" t="s">
        <v>223</v>
      </c>
      <c r="D2731" t="s">
        <v>102</v>
      </c>
      <c r="E2731" t="s">
        <v>828</v>
      </c>
      <c r="F2731" t="s">
        <v>829</v>
      </c>
      <c r="G2731" t="s">
        <v>25</v>
      </c>
      <c r="H2731" s="3">
        <v>15.000000000000009</v>
      </c>
      <c r="I2731" s="5">
        <v>375</v>
      </c>
      <c r="J2731" s="3">
        <v>5625.0000000000027</v>
      </c>
      <c r="K2731" s="3">
        <v>2250.0000000000014</v>
      </c>
      <c r="L2731" s="4">
        <v>0.4</v>
      </c>
      <c r="M2731" t="s">
        <v>809</v>
      </c>
      <c r="N2731">
        <v>2021</v>
      </c>
      <c r="O2731">
        <v>1</v>
      </c>
      <c r="P2731">
        <v>23</v>
      </c>
      <c r="Q2731" t="str">
        <f>TEXT(DATE(2024, sales[[#This Row],[month]], 1), "MMMM")</f>
        <v>January</v>
      </c>
      <c r="R2731" s="4">
        <f t="shared" si="42"/>
        <v>-0.3999999999999998</v>
      </c>
    </row>
    <row r="2732" spans="1:18" x14ac:dyDescent="0.25">
      <c r="A2732" t="s">
        <v>172</v>
      </c>
      <c r="B2732" s="5">
        <v>1197831</v>
      </c>
      <c r="C2732" s="6" t="s">
        <v>223</v>
      </c>
      <c r="D2732" t="s">
        <v>102</v>
      </c>
      <c r="E2732" t="s">
        <v>828</v>
      </c>
      <c r="F2732" t="s">
        <v>829</v>
      </c>
      <c r="G2732" t="s">
        <v>27</v>
      </c>
      <c r="H2732" s="3">
        <v>20</v>
      </c>
      <c r="I2732" s="5">
        <v>225</v>
      </c>
      <c r="J2732" s="3">
        <v>4500</v>
      </c>
      <c r="K2732" s="3">
        <v>1800</v>
      </c>
      <c r="L2732" s="4">
        <v>0.4</v>
      </c>
      <c r="M2732" t="s">
        <v>809</v>
      </c>
      <c r="N2732">
        <v>2021</v>
      </c>
      <c r="O2732">
        <v>1</v>
      </c>
      <c r="P2732">
        <v>23</v>
      </c>
      <c r="Q2732" t="str">
        <f>TEXT(DATE(2024, sales[[#This Row],[month]], 1), "MMMM")</f>
        <v>January</v>
      </c>
      <c r="R2732" s="4">
        <f t="shared" si="42"/>
        <v>-0.2000000000000004</v>
      </c>
    </row>
    <row r="2733" spans="1:18" x14ac:dyDescent="0.25">
      <c r="A2733" t="s">
        <v>172</v>
      </c>
      <c r="B2733" s="5">
        <v>1197831</v>
      </c>
      <c r="C2733" s="6" t="s">
        <v>223</v>
      </c>
      <c r="D2733" t="s">
        <v>102</v>
      </c>
      <c r="E2733" t="s">
        <v>828</v>
      </c>
      <c r="F2733" t="s">
        <v>829</v>
      </c>
      <c r="G2733" t="s">
        <v>29</v>
      </c>
      <c r="H2733" s="3">
        <v>35</v>
      </c>
      <c r="I2733" s="5">
        <v>275</v>
      </c>
      <c r="J2733" s="3">
        <v>9625</v>
      </c>
      <c r="K2733" s="3">
        <v>3368.75</v>
      </c>
      <c r="L2733" s="4">
        <v>0.35</v>
      </c>
      <c r="M2733" t="s">
        <v>809</v>
      </c>
      <c r="N2733">
        <v>2021</v>
      </c>
      <c r="O2733">
        <v>1</v>
      </c>
      <c r="P2733">
        <v>23</v>
      </c>
      <c r="Q2733" t="str">
        <f>TEXT(DATE(2024, sales[[#This Row],[month]], 1), "MMMM")</f>
        <v>January</v>
      </c>
      <c r="R2733" s="4">
        <f t="shared" si="42"/>
        <v>1.1388888888888888</v>
      </c>
    </row>
    <row r="2734" spans="1:18" x14ac:dyDescent="0.25">
      <c r="A2734" t="s">
        <v>172</v>
      </c>
      <c r="B2734" s="5">
        <v>1197831</v>
      </c>
      <c r="C2734" s="6" t="s">
        <v>223</v>
      </c>
      <c r="D2734" t="s">
        <v>102</v>
      </c>
      <c r="E2734" t="s">
        <v>828</v>
      </c>
      <c r="F2734" t="s">
        <v>829</v>
      </c>
      <c r="G2734" t="s">
        <v>31</v>
      </c>
      <c r="H2734" s="3">
        <v>25.000000000000007</v>
      </c>
      <c r="I2734" s="5">
        <v>375</v>
      </c>
      <c r="J2734" s="3">
        <v>9375.0000000000018</v>
      </c>
      <c r="K2734" s="3">
        <v>3750.0000000000009</v>
      </c>
      <c r="L2734" s="4">
        <v>0.4</v>
      </c>
      <c r="M2734" t="s">
        <v>809</v>
      </c>
      <c r="N2734">
        <v>2021</v>
      </c>
      <c r="O2734">
        <v>1</v>
      </c>
      <c r="P2734">
        <v>23</v>
      </c>
      <c r="Q2734" t="str">
        <f>TEXT(DATE(2024, sales[[#This Row],[month]], 1), "MMMM")</f>
        <v>January</v>
      </c>
      <c r="R2734" s="4">
        <f t="shared" si="42"/>
        <v>-2.5974025974025785E-2</v>
      </c>
    </row>
    <row r="2735" spans="1:18" x14ac:dyDescent="0.25">
      <c r="A2735" t="s">
        <v>172</v>
      </c>
      <c r="B2735" s="5">
        <v>1197831</v>
      </c>
      <c r="C2735" s="6" t="s">
        <v>752</v>
      </c>
      <c r="D2735" t="s">
        <v>102</v>
      </c>
      <c r="E2735" t="s">
        <v>828</v>
      </c>
      <c r="F2735" t="s">
        <v>829</v>
      </c>
      <c r="G2735" t="s">
        <v>20</v>
      </c>
      <c r="H2735" s="3">
        <v>25.000000000000007</v>
      </c>
      <c r="I2735" s="5">
        <v>625</v>
      </c>
      <c r="J2735" s="3">
        <v>15625.000000000004</v>
      </c>
      <c r="K2735" s="3">
        <v>6250.0000000000018</v>
      </c>
      <c r="L2735" s="4">
        <v>0.4</v>
      </c>
      <c r="M2735" t="s">
        <v>809</v>
      </c>
      <c r="N2735">
        <v>2021</v>
      </c>
      <c r="O2735">
        <v>2</v>
      </c>
      <c r="P2735">
        <v>21</v>
      </c>
      <c r="Q2735" t="str">
        <f>TEXT(DATE(2024, sales[[#This Row],[month]], 1), "MMMM")</f>
        <v>February</v>
      </c>
      <c r="R2735" s="4">
        <f t="shared" si="42"/>
        <v>0.66666666666666674</v>
      </c>
    </row>
    <row r="2736" spans="1:18" x14ac:dyDescent="0.25">
      <c r="A2736" t="s">
        <v>172</v>
      </c>
      <c r="B2736" s="5">
        <v>1197831</v>
      </c>
      <c r="C2736" s="6" t="s">
        <v>752</v>
      </c>
      <c r="D2736" t="s">
        <v>102</v>
      </c>
      <c r="E2736" t="s">
        <v>828</v>
      </c>
      <c r="F2736" t="s">
        <v>829</v>
      </c>
      <c r="G2736" t="s">
        <v>23</v>
      </c>
      <c r="H2736" s="3">
        <v>25.000000000000007</v>
      </c>
      <c r="I2736" s="5">
        <v>275</v>
      </c>
      <c r="J2736" s="3">
        <v>6875.0000000000018</v>
      </c>
      <c r="K2736" s="3">
        <v>2406.2500000000005</v>
      </c>
      <c r="L2736" s="4">
        <v>0.35</v>
      </c>
      <c r="M2736" t="s">
        <v>809</v>
      </c>
      <c r="N2736">
        <v>2021</v>
      </c>
      <c r="O2736">
        <v>2</v>
      </c>
      <c r="P2736">
        <v>21</v>
      </c>
      <c r="Q2736" t="str">
        <f>TEXT(DATE(2024, sales[[#This Row],[month]], 1), "MMMM")</f>
        <v>February</v>
      </c>
      <c r="R2736" s="4">
        <f t="shared" si="42"/>
        <v>-0.55999999999999994</v>
      </c>
    </row>
    <row r="2737" spans="1:18" x14ac:dyDescent="0.25">
      <c r="A2737" t="s">
        <v>172</v>
      </c>
      <c r="B2737" s="5">
        <v>1197831</v>
      </c>
      <c r="C2737" s="6" t="s">
        <v>752</v>
      </c>
      <c r="D2737" t="s">
        <v>102</v>
      </c>
      <c r="E2737" t="s">
        <v>828</v>
      </c>
      <c r="F2737" t="s">
        <v>829</v>
      </c>
      <c r="G2737" t="s">
        <v>25</v>
      </c>
      <c r="H2737" s="3">
        <v>15.000000000000009</v>
      </c>
      <c r="I2737" s="5">
        <v>325</v>
      </c>
      <c r="J2737" s="3">
        <v>4875.0000000000027</v>
      </c>
      <c r="K2737" s="3">
        <v>1950.0000000000009</v>
      </c>
      <c r="L2737" s="4">
        <v>0.4</v>
      </c>
      <c r="M2737" t="s">
        <v>809</v>
      </c>
      <c r="N2737">
        <v>2021</v>
      </c>
      <c r="O2737">
        <v>2</v>
      </c>
      <c r="P2737">
        <v>21</v>
      </c>
      <c r="Q2737" t="str">
        <f>TEXT(DATE(2024, sales[[#This Row],[month]], 1), "MMMM")</f>
        <v>February</v>
      </c>
      <c r="R2737" s="4">
        <f t="shared" si="42"/>
        <v>-0.29090909090909067</v>
      </c>
    </row>
    <row r="2738" spans="1:18" x14ac:dyDescent="0.25">
      <c r="A2738" t="s">
        <v>172</v>
      </c>
      <c r="B2738" s="5">
        <v>1197831</v>
      </c>
      <c r="C2738" s="6" t="s">
        <v>752</v>
      </c>
      <c r="D2738" t="s">
        <v>102</v>
      </c>
      <c r="E2738" t="s">
        <v>830</v>
      </c>
      <c r="F2738" t="s">
        <v>831</v>
      </c>
      <c r="G2738" t="s">
        <v>27</v>
      </c>
      <c r="H2738" s="3">
        <v>20</v>
      </c>
      <c r="I2738" s="5">
        <v>175</v>
      </c>
      <c r="J2738" s="3">
        <v>3500</v>
      </c>
      <c r="K2738" s="3">
        <v>1400</v>
      </c>
      <c r="L2738" s="4">
        <v>0.4</v>
      </c>
      <c r="M2738" t="s">
        <v>809</v>
      </c>
      <c r="N2738">
        <v>2021</v>
      </c>
      <c r="O2738">
        <v>2</v>
      </c>
      <c r="P2738">
        <v>21</v>
      </c>
      <c r="Q2738" t="str">
        <f>TEXT(DATE(2024, sales[[#This Row],[month]], 1), "MMMM")</f>
        <v>February</v>
      </c>
      <c r="R2738" s="4">
        <f t="shared" si="42"/>
        <v>-0.28205128205128244</v>
      </c>
    </row>
    <row r="2739" spans="1:18" x14ac:dyDescent="0.25">
      <c r="A2739" t="s">
        <v>172</v>
      </c>
      <c r="B2739" s="5">
        <v>1197831</v>
      </c>
      <c r="C2739" s="6" t="s">
        <v>752</v>
      </c>
      <c r="D2739" t="s">
        <v>102</v>
      </c>
      <c r="E2739" t="s">
        <v>830</v>
      </c>
      <c r="F2739" t="s">
        <v>831</v>
      </c>
      <c r="G2739" t="s">
        <v>29</v>
      </c>
      <c r="H2739" s="3">
        <v>35</v>
      </c>
      <c r="I2739" s="5">
        <v>250</v>
      </c>
      <c r="J2739" s="3">
        <v>8750</v>
      </c>
      <c r="K2739" s="3">
        <v>3062.5</v>
      </c>
      <c r="L2739" s="4">
        <v>0.35</v>
      </c>
      <c r="M2739" t="s">
        <v>809</v>
      </c>
      <c r="N2739">
        <v>2021</v>
      </c>
      <c r="O2739">
        <v>2</v>
      </c>
      <c r="P2739">
        <v>21</v>
      </c>
      <c r="Q2739" t="str">
        <f>TEXT(DATE(2024, sales[[#This Row],[month]], 1), "MMMM")</f>
        <v>February</v>
      </c>
      <c r="R2739" s="4">
        <f t="shared" si="42"/>
        <v>1.5</v>
      </c>
    </row>
    <row r="2740" spans="1:18" x14ac:dyDescent="0.25">
      <c r="A2740" t="s">
        <v>172</v>
      </c>
      <c r="B2740" s="5">
        <v>1197831</v>
      </c>
      <c r="C2740" s="6" t="s">
        <v>752</v>
      </c>
      <c r="D2740" t="s">
        <v>102</v>
      </c>
      <c r="E2740" t="s">
        <v>830</v>
      </c>
      <c r="F2740" t="s">
        <v>831</v>
      </c>
      <c r="G2740" t="s">
        <v>31</v>
      </c>
      <c r="H2740" s="3">
        <v>20</v>
      </c>
      <c r="I2740" s="5">
        <v>350</v>
      </c>
      <c r="J2740" s="3">
        <v>7000</v>
      </c>
      <c r="K2740" s="3">
        <v>2800</v>
      </c>
      <c r="L2740" s="4">
        <v>0.4</v>
      </c>
      <c r="M2740" t="s">
        <v>809</v>
      </c>
      <c r="N2740">
        <v>2021</v>
      </c>
      <c r="O2740">
        <v>2</v>
      </c>
      <c r="P2740">
        <v>21</v>
      </c>
      <c r="Q2740" t="str">
        <f>TEXT(DATE(2024, sales[[#This Row],[month]], 1), "MMMM")</f>
        <v>February</v>
      </c>
      <c r="R2740" s="4">
        <f t="shared" si="42"/>
        <v>-0.2</v>
      </c>
    </row>
    <row r="2741" spans="1:18" x14ac:dyDescent="0.25">
      <c r="A2741" t="s">
        <v>172</v>
      </c>
      <c r="B2741" s="5">
        <v>1197831</v>
      </c>
      <c r="C2741" s="6" t="s">
        <v>262</v>
      </c>
      <c r="D2741" t="s">
        <v>102</v>
      </c>
      <c r="E2741" t="s">
        <v>830</v>
      </c>
      <c r="F2741" t="s">
        <v>831</v>
      </c>
      <c r="G2741" t="s">
        <v>20</v>
      </c>
      <c r="H2741" s="3">
        <v>20</v>
      </c>
      <c r="I2741" s="5">
        <v>570</v>
      </c>
      <c r="J2741" s="3">
        <v>11400</v>
      </c>
      <c r="K2741" s="3">
        <v>4560</v>
      </c>
      <c r="L2741" s="4">
        <v>0.4</v>
      </c>
      <c r="M2741" t="s">
        <v>809</v>
      </c>
      <c r="N2741">
        <v>2021</v>
      </c>
      <c r="O2741">
        <v>3</v>
      </c>
      <c r="P2741">
        <v>19</v>
      </c>
      <c r="Q2741" t="str">
        <f>TEXT(DATE(2024, sales[[#This Row],[month]], 1), "MMMM")</f>
        <v>March</v>
      </c>
      <c r="R2741" s="4">
        <f t="shared" si="42"/>
        <v>0.62857142857142856</v>
      </c>
    </row>
    <row r="2742" spans="1:18" x14ac:dyDescent="0.25">
      <c r="A2742" t="s">
        <v>172</v>
      </c>
      <c r="B2742" s="5">
        <v>1197831</v>
      </c>
      <c r="C2742" s="6" t="s">
        <v>262</v>
      </c>
      <c r="D2742" t="s">
        <v>102</v>
      </c>
      <c r="E2742" t="s">
        <v>830</v>
      </c>
      <c r="F2742" t="s">
        <v>831</v>
      </c>
      <c r="G2742" t="s">
        <v>23</v>
      </c>
      <c r="H2742" s="3">
        <v>20</v>
      </c>
      <c r="I2742" s="5">
        <v>250</v>
      </c>
      <c r="J2742" s="3">
        <v>5000</v>
      </c>
      <c r="K2742" s="3">
        <v>1750</v>
      </c>
      <c r="L2742" s="4">
        <v>0.35</v>
      </c>
      <c r="M2742" t="s">
        <v>809</v>
      </c>
      <c r="N2742">
        <v>2021</v>
      </c>
      <c r="O2742">
        <v>3</v>
      </c>
      <c r="P2742">
        <v>19</v>
      </c>
      <c r="Q2742" t="str">
        <f>TEXT(DATE(2024, sales[[#This Row],[month]], 1), "MMMM")</f>
        <v>March</v>
      </c>
      <c r="R2742" s="4">
        <f t="shared" si="42"/>
        <v>-0.56140350877192979</v>
      </c>
    </row>
    <row r="2743" spans="1:18" x14ac:dyDescent="0.25">
      <c r="A2743" t="s">
        <v>172</v>
      </c>
      <c r="B2743" s="5">
        <v>1197831</v>
      </c>
      <c r="C2743" s="6" t="s">
        <v>262</v>
      </c>
      <c r="D2743" t="s">
        <v>102</v>
      </c>
      <c r="E2743" t="s">
        <v>830</v>
      </c>
      <c r="F2743" t="s">
        <v>831</v>
      </c>
      <c r="G2743" t="s">
        <v>25</v>
      </c>
      <c r="H2743" s="3">
        <v>10.000000000000002</v>
      </c>
      <c r="I2743" s="5">
        <v>275</v>
      </c>
      <c r="J2743" s="3">
        <v>2750.0000000000005</v>
      </c>
      <c r="K2743" s="3">
        <v>1100.0000000000002</v>
      </c>
      <c r="L2743" s="4">
        <v>0.4</v>
      </c>
      <c r="M2743" t="s">
        <v>809</v>
      </c>
      <c r="N2743">
        <v>2021</v>
      </c>
      <c r="O2743">
        <v>3</v>
      </c>
      <c r="P2743">
        <v>19</v>
      </c>
      <c r="Q2743" t="str">
        <f>TEXT(DATE(2024, sales[[#This Row],[month]], 1), "MMMM")</f>
        <v>March</v>
      </c>
      <c r="R2743" s="4">
        <f t="shared" si="42"/>
        <v>-0.4499999999999999</v>
      </c>
    </row>
    <row r="2744" spans="1:18" x14ac:dyDescent="0.25">
      <c r="A2744" t="s">
        <v>172</v>
      </c>
      <c r="B2744" s="5">
        <v>1197831</v>
      </c>
      <c r="C2744" s="6" t="s">
        <v>262</v>
      </c>
      <c r="D2744" t="s">
        <v>102</v>
      </c>
      <c r="E2744" t="s">
        <v>830</v>
      </c>
      <c r="F2744" t="s">
        <v>831</v>
      </c>
      <c r="G2744" t="s">
        <v>27</v>
      </c>
      <c r="H2744" s="3">
        <v>20</v>
      </c>
      <c r="I2744" s="5">
        <v>125</v>
      </c>
      <c r="J2744" s="3">
        <v>2499.9999999999995</v>
      </c>
      <c r="K2744" s="3">
        <v>1000</v>
      </c>
      <c r="L2744" s="4">
        <v>0.4</v>
      </c>
      <c r="M2744" t="s">
        <v>809</v>
      </c>
      <c r="N2744">
        <v>2021</v>
      </c>
      <c r="O2744">
        <v>3</v>
      </c>
      <c r="P2744">
        <v>19</v>
      </c>
      <c r="Q2744" t="str">
        <f>TEXT(DATE(2024, sales[[#This Row],[month]], 1), "MMMM")</f>
        <v>March</v>
      </c>
      <c r="R2744" s="4">
        <f t="shared" si="42"/>
        <v>-9.0909090909091231E-2</v>
      </c>
    </row>
    <row r="2745" spans="1:18" x14ac:dyDescent="0.25">
      <c r="A2745" t="s">
        <v>172</v>
      </c>
      <c r="B2745" s="5">
        <v>1197831</v>
      </c>
      <c r="C2745" s="6" t="s">
        <v>262</v>
      </c>
      <c r="D2745" t="s">
        <v>102</v>
      </c>
      <c r="E2745" t="s">
        <v>830</v>
      </c>
      <c r="F2745" t="s">
        <v>831</v>
      </c>
      <c r="G2745" t="s">
        <v>29</v>
      </c>
      <c r="H2745" s="3">
        <v>35.000000000000007</v>
      </c>
      <c r="I2745" s="5">
        <v>175</v>
      </c>
      <c r="J2745" s="3">
        <v>6125.0000000000009</v>
      </c>
      <c r="K2745" s="3">
        <v>2143.75</v>
      </c>
      <c r="L2745" s="4">
        <v>0.35</v>
      </c>
      <c r="M2745" t="s">
        <v>809</v>
      </c>
      <c r="N2745">
        <v>2021</v>
      </c>
      <c r="O2745">
        <v>3</v>
      </c>
      <c r="P2745">
        <v>19</v>
      </c>
      <c r="Q2745" t="str">
        <f>TEXT(DATE(2024, sales[[#This Row],[month]], 1), "MMMM")</f>
        <v>March</v>
      </c>
      <c r="R2745" s="4">
        <f t="shared" si="42"/>
        <v>1.4500000000000008</v>
      </c>
    </row>
    <row r="2746" spans="1:18" x14ac:dyDescent="0.25">
      <c r="A2746" t="s">
        <v>172</v>
      </c>
      <c r="B2746" s="5">
        <v>1197831</v>
      </c>
      <c r="C2746" s="6" t="s">
        <v>262</v>
      </c>
      <c r="D2746" t="s">
        <v>102</v>
      </c>
      <c r="E2746" t="s">
        <v>830</v>
      </c>
      <c r="F2746" t="s">
        <v>831</v>
      </c>
      <c r="G2746" t="s">
        <v>31</v>
      </c>
      <c r="H2746" s="3">
        <v>25</v>
      </c>
      <c r="I2746" s="5">
        <v>275</v>
      </c>
      <c r="J2746" s="3">
        <v>6875</v>
      </c>
      <c r="K2746" s="3">
        <v>2750</v>
      </c>
      <c r="L2746" s="4">
        <v>0.4</v>
      </c>
      <c r="M2746" t="s">
        <v>809</v>
      </c>
      <c r="N2746">
        <v>2021</v>
      </c>
      <c r="O2746">
        <v>3</v>
      </c>
      <c r="P2746">
        <v>19</v>
      </c>
      <c r="Q2746" t="str">
        <f>TEXT(DATE(2024, sales[[#This Row],[month]], 1), "MMMM")</f>
        <v>March</v>
      </c>
      <c r="R2746" s="4">
        <f t="shared" si="42"/>
        <v>0.12244897959183657</v>
      </c>
    </row>
    <row r="2747" spans="1:18" x14ac:dyDescent="0.25">
      <c r="A2747" t="s">
        <v>172</v>
      </c>
      <c r="B2747" s="5">
        <v>1197831</v>
      </c>
      <c r="C2747" s="6" t="s">
        <v>281</v>
      </c>
      <c r="D2747" t="s">
        <v>102</v>
      </c>
      <c r="E2747" t="s">
        <v>830</v>
      </c>
      <c r="F2747" t="s">
        <v>831</v>
      </c>
      <c r="G2747" t="s">
        <v>20</v>
      </c>
      <c r="H2747" s="3">
        <v>25</v>
      </c>
      <c r="I2747" s="5">
        <v>525</v>
      </c>
      <c r="J2747" s="3">
        <v>13125</v>
      </c>
      <c r="K2747" s="3">
        <v>5250</v>
      </c>
      <c r="L2747" s="4">
        <v>0.4</v>
      </c>
      <c r="M2747" t="s">
        <v>809</v>
      </c>
      <c r="N2747">
        <v>2021</v>
      </c>
      <c r="O2747">
        <v>4</v>
      </c>
      <c r="P2747">
        <v>20</v>
      </c>
      <c r="Q2747" t="str">
        <f>TEXT(DATE(2024, sales[[#This Row],[month]], 1), "MMMM")</f>
        <v>April</v>
      </c>
      <c r="R2747" s="4">
        <f t="shared" si="42"/>
        <v>0.90909090909090906</v>
      </c>
    </row>
    <row r="2748" spans="1:18" x14ac:dyDescent="0.25">
      <c r="A2748" t="s">
        <v>172</v>
      </c>
      <c r="B2748" s="5">
        <v>1197831</v>
      </c>
      <c r="C2748" s="6" t="s">
        <v>281</v>
      </c>
      <c r="D2748" t="s">
        <v>102</v>
      </c>
      <c r="E2748" t="s">
        <v>830</v>
      </c>
      <c r="F2748" t="s">
        <v>831</v>
      </c>
      <c r="G2748" t="s">
        <v>23</v>
      </c>
      <c r="H2748" s="3">
        <v>25</v>
      </c>
      <c r="I2748" s="5">
        <v>225</v>
      </c>
      <c r="J2748" s="3">
        <v>5625</v>
      </c>
      <c r="K2748" s="3">
        <v>1968.75</v>
      </c>
      <c r="L2748" s="4">
        <v>0.35</v>
      </c>
      <c r="M2748" t="s">
        <v>809</v>
      </c>
      <c r="N2748">
        <v>2021</v>
      </c>
      <c r="O2748">
        <v>4</v>
      </c>
      <c r="P2748">
        <v>20</v>
      </c>
      <c r="Q2748" t="str">
        <f>TEXT(DATE(2024, sales[[#This Row],[month]], 1), "MMMM")</f>
        <v>April</v>
      </c>
      <c r="R2748" s="4">
        <f t="shared" si="42"/>
        <v>-0.5714285714285714</v>
      </c>
    </row>
    <row r="2749" spans="1:18" x14ac:dyDescent="0.25">
      <c r="A2749" t="s">
        <v>172</v>
      </c>
      <c r="B2749" s="5">
        <v>1197831</v>
      </c>
      <c r="C2749" s="6" t="s">
        <v>281</v>
      </c>
      <c r="D2749" t="s">
        <v>102</v>
      </c>
      <c r="E2749" t="s">
        <v>830</v>
      </c>
      <c r="F2749" t="s">
        <v>831</v>
      </c>
      <c r="G2749" t="s">
        <v>25</v>
      </c>
      <c r="H2749" s="3">
        <v>15.000000000000002</v>
      </c>
      <c r="I2749" s="5">
        <v>225</v>
      </c>
      <c r="J2749" s="3">
        <v>3375.0000000000005</v>
      </c>
      <c r="K2749" s="3">
        <v>1350.0000000000002</v>
      </c>
      <c r="L2749" s="4">
        <v>0.4</v>
      </c>
      <c r="M2749" t="s">
        <v>809</v>
      </c>
      <c r="N2749">
        <v>2021</v>
      </c>
      <c r="O2749">
        <v>4</v>
      </c>
      <c r="P2749">
        <v>20</v>
      </c>
      <c r="Q2749" t="str">
        <f>TEXT(DATE(2024, sales[[#This Row],[month]], 1), "MMMM")</f>
        <v>April</v>
      </c>
      <c r="R2749" s="4">
        <f t="shared" si="42"/>
        <v>-0.39999999999999991</v>
      </c>
    </row>
    <row r="2750" spans="1:18" x14ac:dyDescent="0.25">
      <c r="A2750" t="s">
        <v>172</v>
      </c>
      <c r="B2750" s="5">
        <v>1197831</v>
      </c>
      <c r="C2750" s="6" t="s">
        <v>281</v>
      </c>
      <c r="D2750" t="s">
        <v>102</v>
      </c>
      <c r="E2750" t="s">
        <v>830</v>
      </c>
      <c r="F2750" t="s">
        <v>831</v>
      </c>
      <c r="G2750" t="s">
        <v>27</v>
      </c>
      <c r="H2750" s="3">
        <v>20</v>
      </c>
      <c r="I2750" s="5">
        <v>150</v>
      </c>
      <c r="J2750" s="3">
        <v>2999.9999999999995</v>
      </c>
      <c r="K2750" s="3">
        <v>1199.9999999999998</v>
      </c>
      <c r="L2750" s="4">
        <v>0.4</v>
      </c>
      <c r="M2750" t="s">
        <v>809</v>
      </c>
      <c r="N2750">
        <v>2021</v>
      </c>
      <c r="O2750">
        <v>4</v>
      </c>
      <c r="P2750">
        <v>20</v>
      </c>
      <c r="Q2750" t="str">
        <f>TEXT(DATE(2024, sales[[#This Row],[month]], 1), "MMMM")</f>
        <v>April</v>
      </c>
      <c r="R2750" s="4">
        <f t="shared" si="42"/>
        <v>-0.11111111111111137</v>
      </c>
    </row>
    <row r="2751" spans="1:18" x14ac:dyDescent="0.25">
      <c r="A2751" t="s">
        <v>172</v>
      </c>
      <c r="B2751" s="5">
        <v>1197831</v>
      </c>
      <c r="C2751" s="6" t="s">
        <v>281</v>
      </c>
      <c r="D2751" t="s">
        <v>102</v>
      </c>
      <c r="E2751" t="s">
        <v>830</v>
      </c>
      <c r="F2751" t="s">
        <v>831</v>
      </c>
      <c r="G2751" t="s">
        <v>29</v>
      </c>
      <c r="H2751" s="3">
        <v>40</v>
      </c>
      <c r="I2751" s="5">
        <v>175</v>
      </c>
      <c r="J2751" s="3">
        <v>7000</v>
      </c>
      <c r="K2751" s="3">
        <v>2450</v>
      </c>
      <c r="L2751" s="4">
        <v>0.35</v>
      </c>
      <c r="M2751" t="s">
        <v>809</v>
      </c>
      <c r="N2751">
        <v>2021</v>
      </c>
      <c r="O2751">
        <v>4</v>
      </c>
      <c r="P2751">
        <v>20</v>
      </c>
      <c r="Q2751" t="str">
        <f>TEXT(DATE(2024, sales[[#This Row],[month]], 1), "MMMM")</f>
        <v>April</v>
      </c>
      <c r="R2751" s="4">
        <f t="shared" si="42"/>
        <v>1.3333333333333337</v>
      </c>
    </row>
    <row r="2752" spans="1:18" x14ac:dyDescent="0.25">
      <c r="A2752" t="s">
        <v>172</v>
      </c>
      <c r="B2752" s="5">
        <v>1197831</v>
      </c>
      <c r="C2752" s="6" t="s">
        <v>281</v>
      </c>
      <c r="D2752" t="s">
        <v>102</v>
      </c>
      <c r="E2752" t="s">
        <v>830</v>
      </c>
      <c r="F2752" t="s">
        <v>831</v>
      </c>
      <c r="G2752" t="s">
        <v>31</v>
      </c>
      <c r="H2752" s="3">
        <v>30.000000000000004</v>
      </c>
      <c r="I2752" s="5">
        <v>325</v>
      </c>
      <c r="J2752" s="3">
        <v>9750.0000000000018</v>
      </c>
      <c r="K2752" s="3">
        <v>3900.0000000000009</v>
      </c>
      <c r="L2752" s="4">
        <v>0.4</v>
      </c>
      <c r="M2752" t="s">
        <v>809</v>
      </c>
      <c r="N2752">
        <v>2021</v>
      </c>
      <c r="O2752">
        <v>4</v>
      </c>
      <c r="P2752">
        <v>20</v>
      </c>
      <c r="Q2752" t="str">
        <f>TEXT(DATE(2024, sales[[#This Row],[month]], 1), "MMMM")</f>
        <v>April</v>
      </c>
      <c r="R2752" s="4">
        <f t="shared" si="42"/>
        <v>0.39285714285714313</v>
      </c>
    </row>
    <row r="2753" spans="1:18" x14ac:dyDescent="0.25">
      <c r="A2753" t="s">
        <v>172</v>
      </c>
      <c r="B2753" s="5">
        <v>1197831</v>
      </c>
      <c r="C2753" s="6" t="s">
        <v>310</v>
      </c>
      <c r="D2753" t="s">
        <v>102</v>
      </c>
      <c r="E2753" t="s">
        <v>830</v>
      </c>
      <c r="F2753" t="s">
        <v>831</v>
      </c>
      <c r="G2753" t="s">
        <v>20</v>
      </c>
      <c r="H2753" s="3">
        <v>40</v>
      </c>
      <c r="I2753" s="5">
        <v>595</v>
      </c>
      <c r="J2753" s="3">
        <v>23800</v>
      </c>
      <c r="K2753" s="3">
        <v>9520</v>
      </c>
      <c r="L2753" s="4">
        <v>0.4</v>
      </c>
      <c r="M2753" t="s">
        <v>809</v>
      </c>
      <c r="N2753">
        <v>2021</v>
      </c>
      <c r="O2753">
        <v>5</v>
      </c>
      <c r="P2753">
        <v>19</v>
      </c>
      <c r="Q2753" t="str">
        <f>TEXT(DATE(2024, sales[[#This Row],[month]], 1), "MMMM")</f>
        <v>May</v>
      </c>
      <c r="R2753" s="4">
        <f t="shared" si="42"/>
        <v>1.4410256410256406</v>
      </c>
    </row>
    <row r="2754" spans="1:18" x14ac:dyDescent="0.25">
      <c r="A2754" t="s">
        <v>172</v>
      </c>
      <c r="B2754" s="5">
        <v>1197831</v>
      </c>
      <c r="C2754" s="6" t="s">
        <v>310</v>
      </c>
      <c r="D2754" t="s">
        <v>102</v>
      </c>
      <c r="E2754" t="s">
        <v>830</v>
      </c>
      <c r="F2754" t="s">
        <v>831</v>
      </c>
      <c r="G2754" t="s">
        <v>23</v>
      </c>
      <c r="H2754" s="3">
        <v>40</v>
      </c>
      <c r="I2754" s="5">
        <v>300</v>
      </c>
      <c r="J2754" s="3">
        <v>12000</v>
      </c>
      <c r="K2754" s="3">
        <v>4200</v>
      </c>
      <c r="L2754" s="4">
        <v>0.35</v>
      </c>
      <c r="M2754" t="s">
        <v>809</v>
      </c>
      <c r="N2754">
        <v>2021</v>
      </c>
      <c r="O2754">
        <v>5</v>
      </c>
      <c r="P2754">
        <v>19</v>
      </c>
      <c r="Q2754" t="str">
        <f>TEXT(DATE(2024, sales[[#This Row],[month]], 1), "MMMM")</f>
        <v>May</v>
      </c>
      <c r="R2754" s="4">
        <f t="shared" ref="R2754:R2817" si="43">IFERROR((J2754-J2753)/J2753, 0)</f>
        <v>-0.49579831932773111</v>
      </c>
    </row>
    <row r="2755" spans="1:18" x14ac:dyDescent="0.25">
      <c r="A2755" t="s">
        <v>172</v>
      </c>
      <c r="B2755" s="5">
        <v>1197831</v>
      </c>
      <c r="C2755" s="6" t="s">
        <v>310</v>
      </c>
      <c r="D2755" t="s">
        <v>102</v>
      </c>
      <c r="E2755" t="s">
        <v>830</v>
      </c>
      <c r="F2755" t="s">
        <v>831</v>
      </c>
      <c r="G2755" t="s">
        <v>25</v>
      </c>
      <c r="H2755" s="3">
        <v>35</v>
      </c>
      <c r="I2755" s="5">
        <v>275</v>
      </c>
      <c r="J2755" s="3">
        <v>9625</v>
      </c>
      <c r="K2755" s="3">
        <v>3850</v>
      </c>
      <c r="L2755" s="4">
        <v>0.4</v>
      </c>
      <c r="M2755" t="s">
        <v>809</v>
      </c>
      <c r="N2755">
        <v>2021</v>
      </c>
      <c r="O2755">
        <v>5</v>
      </c>
      <c r="P2755">
        <v>19</v>
      </c>
      <c r="Q2755" t="str">
        <f>TEXT(DATE(2024, sales[[#This Row],[month]], 1), "MMMM")</f>
        <v>May</v>
      </c>
      <c r="R2755" s="4">
        <f t="shared" si="43"/>
        <v>-0.19791666666666666</v>
      </c>
    </row>
    <row r="2756" spans="1:18" x14ac:dyDescent="0.25">
      <c r="A2756" t="s">
        <v>172</v>
      </c>
      <c r="B2756" s="5">
        <v>1197831</v>
      </c>
      <c r="C2756" s="6" t="s">
        <v>310</v>
      </c>
      <c r="D2756" t="s">
        <v>102</v>
      </c>
      <c r="E2756" t="s">
        <v>830</v>
      </c>
      <c r="F2756" t="s">
        <v>831</v>
      </c>
      <c r="G2756" t="s">
        <v>27</v>
      </c>
      <c r="H2756" s="3">
        <v>35</v>
      </c>
      <c r="I2756" s="5">
        <v>225</v>
      </c>
      <c r="J2756" s="3">
        <v>7875</v>
      </c>
      <c r="K2756" s="3">
        <v>3150</v>
      </c>
      <c r="L2756" s="4">
        <v>0.4</v>
      </c>
      <c r="M2756" t="s">
        <v>809</v>
      </c>
      <c r="N2756">
        <v>2021</v>
      </c>
      <c r="O2756">
        <v>5</v>
      </c>
      <c r="P2756">
        <v>19</v>
      </c>
      <c r="Q2756" t="str">
        <f>TEXT(DATE(2024, sales[[#This Row],[month]], 1), "MMMM")</f>
        <v>May</v>
      </c>
      <c r="R2756" s="4">
        <f t="shared" si="43"/>
        <v>-0.18181818181818182</v>
      </c>
    </row>
    <row r="2757" spans="1:18" x14ac:dyDescent="0.25">
      <c r="A2757" t="s">
        <v>172</v>
      </c>
      <c r="B2757" s="5">
        <v>1197831</v>
      </c>
      <c r="C2757" s="6" t="s">
        <v>310</v>
      </c>
      <c r="D2757" t="s">
        <v>102</v>
      </c>
      <c r="E2757" t="s">
        <v>830</v>
      </c>
      <c r="F2757" t="s">
        <v>831</v>
      </c>
      <c r="G2757" t="s">
        <v>29</v>
      </c>
      <c r="H2757" s="3">
        <v>44.999999999999993</v>
      </c>
      <c r="I2757" s="5">
        <v>250</v>
      </c>
      <c r="J2757" s="3">
        <v>11249.999999999998</v>
      </c>
      <c r="K2757" s="3">
        <v>3937.4999999999991</v>
      </c>
      <c r="L2757" s="4">
        <v>0.35</v>
      </c>
      <c r="M2757" t="s">
        <v>809</v>
      </c>
      <c r="N2757">
        <v>2021</v>
      </c>
      <c r="O2757">
        <v>5</v>
      </c>
      <c r="P2757">
        <v>19</v>
      </c>
      <c r="Q2757" t="str">
        <f>TEXT(DATE(2024, sales[[#This Row],[month]], 1), "MMMM")</f>
        <v>May</v>
      </c>
      <c r="R2757" s="4">
        <f t="shared" si="43"/>
        <v>0.42857142857142833</v>
      </c>
    </row>
    <row r="2758" spans="1:18" x14ac:dyDescent="0.25">
      <c r="A2758" t="s">
        <v>172</v>
      </c>
      <c r="B2758" s="5">
        <v>1197831</v>
      </c>
      <c r="C2758" s="6" t="s">
        <v>310</v>
      </c>
      <c r="D2758" t="s">
        <v>102</v>
      </c>
      <c r="E2758" t="s">
        <v>830</v>
      </c>
      <c r="F2758" t="s">
        <v>831</v>
      </c>
      <c r="G2758" t="s">
        <v>31</v>
      </c>
      <c r="H2758" s="3">
        <v>44.999999999999993</v>
      </c>
      <c r="I2758" s="5">
        <v>350</v>
      </c>
      <c r="J2758" s="3">
        <v>15749.999999999998</v>
      </c>
      <c r="K2758" s="3">
        <v>6300</v>
      </c>
      <c r="L2758" s="4">
        <v>0.4</v>
      </c>
      <c r="M2758" t="s">
        <v>809</v>
      </c>
      <c r="N2758">
        <v>2021</v>
      </c>
      <c r="O2758">
        <v>5</v>
      </c>
      <c r="P2758">
        <v>19</v>
      </c>
      <c r="Q2758" t="str">
        <f>TEXT(DATE(2024, sales[[#This Row],[month]], 1), "MMMM")</f>
        <v>May</v>
      </c>
      <c r="R2758" s="4">
        <f t="shared" si="43"/>
        <v>0.40000000000000008</v>
      </c>
    </row>
    <row r="2759" spans="1:18" x14ac:dyDescent="0.25">
      <c r="A2759" t="s">
        <v>172</v>
      </c>
      <c r="B2759" s="5">
        <v>1197831</v>
      </c>
      <c r="C2759" s="6" t="s">
        <v>346</v>
      </c>
      <c r="D2759" t="s">
        <v>102</v>
      </c>
      <c r="E2759" t="s">
        <v>830</v>
      </c>
      <c r="F2759" t="s">
        <v>831</v>
      </c>
      <c r="G2759" t="s">
        <v>20</v>
      </c>
      <c r="H2759" s="3">
        <v>40</v>
      </c>
      <c r="I2759" s="5">
        <v>600</v>
      </c>
      <c r="J2759" s="3">
        <v>24000</v>
      </c>
      <c r="K2759" s="3">
        <v>9600</v>
      </c>
      <c r="L2759" s="4">
        <v>0.4</v>
      </c>
      <c r="M2759" t="s">
        <v>809</v>
      </c>
      <c r="N2759">
        <v>2021</v>
      </c>
      <c r="O2759">
        <v>6</v>
      </c>
      <c r="P2759">
        <v>21</v>
      </c>
      <c r="Q2759" t="str">
        <f>TEXT(DATE(2024, sales[[#This Row],[month]], 1), "MMMM")</f>
        <v>June</v>
      </c>
      <c r="R2759" s="4">
        <f t="shared" si="43"/>
        <v>0.52380952380952395</v>
      </c>
    </row>
    <row r="2760" spans="1:18" x14ac:dyDescent="0.25">
      <c r="A2760" t="s">
        <v>172</v>
      </c>
      <c r="B2760" s="5">
        <v>1197831</v>
      </c>
      <c r="C2760" s="6" t="s">
        <v>346</v>
      </c>
      <c r="D2760" t="s">
        <v>102</v>
      </c>
      <c r="E2760" t="s">
        <v>830</v>
      </c>
      <c r="F2760" t="s">
        <v>831</v>
      </c>
      <c r="G2760" t="s">
        <v>23</v>
      </c>
      <c r="H2760" s="3">
        <v>35</v>
      </c>
      <c r="I2760" s="5">
        <v>350</v>
      </c>
      <c r="J2760" s="3">
        <v>12250</v>
      </c>
      <c r="K2760" s="3">
        <v>4287.5</v>
      </c>
      <c r="L2760" s="4">
        <v>0.35</v>
      </c>
      <c r="M2760" t="s">
        <v>809</v>
      </c>
      <c r="N2760">
        <v>2021</v>
      </c>
      <c r="O2760">
        <v>6</v>
      </c>
      <c r="P2760">
        <v>21</v>
      </c>
      <c r="Q2760" t="str">
        <f>TEXT(DATE(2024, sales[[#This Row],[month]], 1), "MMMM")</f>
        <v>June</v>
      </c>
      <c r="R2760" s="4">
        <f t="shared" si="43"/>
        <v>-0.48958333333333331</v>
      </c>
    </row>
    <row r="2761" spans="1:18" x14ac:dyDescent="0.25">
      <c r="A2761" t="s">
        <v>172</v>
      </c>
      <c r="B2761" s="5">
        <v>1197831</v>
      </c>
      <c r="C2761" s="6" t="s">
        <v>346</v>
      </c>
      <c r="D2761" t="s">
        <v>102</v>
      </c>
      <c r="E2761" t="s">
        <v>830</v>
      </c>
      <c r="F2761" t="s">
        <v>831</v>
      </c>
      <c r="G2761" t="s">
        <v>25</v>
      </c>
      <c r="H2761" s="3">
        <v>40</v>
      </c>
      <c r="I2761" s="5">
        <v>325</v>
      </c>
      <c r="J2761" s="3">
        <v>13000</v>
      </c>
      <c r="K2761" s="3">
        <v>5200</v>
      </c>
      <c r="L2761" s="4">
        <v>0.4</v>
      </c>
      <c r="M2761" t="s">
        <v>809</v>
      </c>
      <c r="N2761">
        <v>2021</v>
      </c>
      <c r="O2761">
        <v>6</v>
      </c>
      <c r="P2761">
        <v>21</v>
      </c>
      <c r="Q2761" t="str">
        <f>TEXT(DATE(2024, sales[[#This Row],[month]], 1), "MMMM")</f>
        <v>June</v>
      </c>
      <c r="R2761" s="4">
        <f t="shared" si="43"/>
        <v>6.1224489795918366E-2</v>
      </c>
    </row>
    <row r="2762" spans="1:18" x14ac:dyDescent="0.25">
      <c r="A2762" t="s">
        <v>172</v>
      </c>
      <c r="B2762" s="5">
        <v>1197831</v>
      </c>
      <c r="C2762" s="6" t="s">
        <v>346</v>
      </c>
      <c r="D2762" t="s">
        <v>102</v>
      </c>
      <c r="E2762" t="s">
        <v>830</v>
      </c>
      <c r="F2762" t="s">
        <v>831</v>
      </c>
      <c r="G2762" t="s">
        <v>27</v>
      </c>
      <c r="H2762" s="3">
        <v>40</v>
      </c>
      <c r="I2762" s="5">
        <v>300</v>
      </c>
      <c r="J2762" s="3">
        <v>12000</v>
      </c>
      <c r="K2762" s="3">
        <v>4800</v>
      </c>
      <c r="L2762" s="4">
        <v>0.4</v>
      </c>
      <c r="M2762" t="s">
        <v>809</v>
      </c>
      <c r="N2762">
        <v>2021</v>
      </c>
      <c r="O2762">
        <v>6</v>
      </c>
      <c r="P2762">
        <v>21</v>
      </c>
      <c r="Q2762" t="str">
        <f>TEXT(DATE(2024, sales[[#This Row],[month]], 1), "MMMM")</f>
        <v>June</v>
      </c>
      <c r="R2762" s="4">
        <f t="shared" si="43"/>
        <v>-7.6923076923076927E-2</v>
      </c>
    </row>
    <row r="2763" spans="1:18" x14ac:dyDescent="0.25">
      <c r="A2763" t="s">
        <v>172</v>
      </c>
      <c r="B2763" s="5">
        <v>1197831</v>
      </c>
      <c r="C2763" s="6" t="s">
        <v>346</v>
      </c>
      <c r="D2763" t="s">
        <v>102</v>
      </c>
      <c r="E2763" t="s">
        <v>830</v>
      </c>
      <c r="F2763" t="s">
        <v>831</v>
      </c>
      <c r="G2763" t="s">
        <v>29</v>
      </c>
      <c r="H2763" s="3">
        <v>54.999999999999993</v>
      </c>
      <c r="I2763" s="5">
        <v>300</v>
      </c>
      <c r="J2763" s="3">
        <v>16499.999999999996</v>
      </c>
      <c r="K2763" s="3">
        <v>5774.9999999999982</v>
      </c>
      <c r="L2763" s="4">
        <v>0.35</v>
      </c>
      <c r="M2763" t="s">
        <v>809</v>
      </c>
      <c r="N2763">
        <v>2021</v>
      </c>
      <c r="O2763">
        <v>6</v>
      </c>
      <c r="P2763">
        <v>21</v>
      </c>
      <c r="Q2763" t="str">
        <f>TEXT(DATE(2024, sales[[#This Row],[month]], 1), "MMMM")</f>
        <v>June</v>
      </c>
      <c r="R2763" s="4">
        <f t="shared" si="43"/>
        <v>0.37499999999999972</v>
      </c>
    </row>
    <row r="2764" spans="1:18" x14ac:dyDescent="0.25">
      <c r="A2764" t="s">
        <v>172</v>
      </c>
      <c r="B2764" s="5">
        <v>1197831</v>
      </c>
      <c r="C2764" s="6" t="s">
        <v>346</v>
      </c>
      <c r="D2764" t="s">
        <v>102</v>
      </c>
      <c r="E2764" t="s">
        <v>830</v>
      </c>
      <c r="F2764" t="s">
        <v>831</v>
      </c>
      <c r="G2764" t="s">
        <v>31</v>
      </c>
      <c r="H2764" s="3">
        <v>60</v>
      </c>
      <c r="I2764" s="5">
        <v>475</v>
      </c>
      <c r="J2764" s="3">
        <v>28500</v>
      </c>
      <c r="K2764" s="3">
        <v>11400</v>
      </c>
      <c r="L2764" s="4">
        <v>0.4</v>
      </c>
      <c r="M2764" t="s">
        <v>809</v>
      </c>
      <c r="N2764">
        <v>2021</v>
      </c>
      <c r="O2764">
        <v>6</v>
      </c>
      <c r="P2764">
        <v>21</v>
      </c>
      <c r="Q2764" t="str">
        <f>TEXT(DATE(2024, sales[[#This Row],[month]], 1), "MMMM")</f>
        <v>June</v>
      </c>
      <c r="R2764" s="4">
        <f t="shared" si="43"/>
        <v>0.72727272727272763</v>
      </c>
    </row>
    <row r="2765" spans="1:18" x14ac:dyDescent="0.25">
      <c r="A2765" t="s">
        <v>172</v>
      </c>
      <c r="B2765" s="5">
        <v>1197831</v>
      </c>
      <c r="C2765" s="6" t="s">
        <v>374</v>
      </c>
      <c r="D2765" t="s">
        <v>102</v>
      </c>
      <c r="E2765" t="s">
        <v>830</v>
      </c>
      <c r="F2765" t="s">
        <v>831</v>
      </c>
      <c r="G2765" t="s">
        <v>20</v>
      </c>
      <c r="H2765" s="3">
        <v>54.999999999999993</v>
      </c>
      <c r="I2765" s="5">
        <v>700</v>
      </c>
      <c r="J2765" s="3">
        <v>38499.999999999993</v>
      </c>
      <c r="K2765" s="3">
        <v>15399.999999999998</v>
      </c>
      <c r="L2765" s="4">
        <v>0.4</v>
      </c>
      <c r="M2765" t="s">
        <v>809</v>
      </c>
      <c r="N2765">
        <v>2021</v>
      </c>
      <c r="O2765">
        <v>7</v>
      </c>
      <c r="P2765">
        <v>19</v>
      </c>
      <c r="Q2765" t="str">
        <f>TEXT(DATE(2024, sales[[#This Row],[month]], 1), "MMMM")</f>
        <v>July</v>
      </c>
      <c r="R2765" s="4">
        <f t="shared" si="43"/>
        <v>0.3508771929824559</v>
      </c>
    </row>
    <row r="2766" spans="1:18" x14ac:dyDescent="0.25">
      <c r="A2766" t="s">
        <v>172</v>
      </c>
      <c r="B2766" s="5">
        <v>1197831</v>
      </c>
      <c r="C2766" s="6" t="s">
        <v>374</v>
      </c>
      <c r="D2766" t="s">
        <v>102</v>
      </c>
      <c r="E2766" t="s">
        <v>830</v>
      </c>
      <c r="F2766" t="s">
        <v>831</v>
      </c>
      <c r="G2766" t="s">
        <v>23</v>
      </c>
      <c r="H2766" s="3">
        <v>50</v>
      </c>
      <c r="I2766" s="5">
        <v>450</v>
      </c>
      <c r="J2766" s="3">
        <v>22500</v>
      </c>
      <c r="K2766" s="3">
        <v>7874.9999999999991</v>
      </c>
      <c r="L2766" s="4">
        <v>0.35</v>
      </c>
      <c r="M2766" t="s">
        <v>809</v>
      </c>
      <c r="N2766">
        <v>2021</v>
      </c>
      <c r="O2766">
        <v>7</v>
      </c>
      <c r="P2766">
        <v>19</v>
      </c>
      <c r="Q2766" t="str">
        <f>TEXT(DATE(2024, sales[[#This Row],[month]], 1), "MMMM")</f>
        <v>July</v>
      </c>
      <c r="R2766" s="4">
        <f t="shared" si="43"/>
        <v>-0.4155844155844155</v>
      </c>
    </row>
    <row r="2767" spans="1:18" x14ac:dyDescent="0.25">
      <c r="A2767" t="s">
        <v>172</v>
      </c>
      <c r="B2767" s="5">
        <v>1197831</v>
      </c>
      <c r="C2767" s="6" t="s">
        <v>374</v>
      </c>
      <c r="D2767" t="s">
        <v>102</v>
      </c>
      <c r="E2767" t="s">
        <v>830</v>
      </c>
      <c r="F2767" t="s">
        <v>831</v>
      </c>
      <c r="G2767" t="s">
        <v>25</v>
      </c>
      <c r="H2767" s="3">
        <v>45</v>
      </c>
      <c r="I2767" s="5">
        <v>375</v>
      </c>
      <c r="J2767" s="3">
        <v>16875</v>
      </c>
      <c r="K2767" s="3">
        <v>6750</v>
      </c>
      <c r="L2767" s="4">
        <v>0.4</v>
      </c>
      <c r="M2767" t="s">
        <v>809</v>
      </c>
      <c r="N2767">
        <v>2021</v>
      </c>
      <c r="O2767">
        <v>7</v>
      </c>
      <c r="P2767">
        <v>19</v>
      </c>
      <c r="Q2767" t="str">
        <f>TEXT(DATE(2024, sales[[#This Row],[month]], 1), "MMMM")</f>
        <v>July</v>
      </c>
      <c r="R2767" s="4">
        <f t="shared" si="43"/>
        <v>-0.25</v>
      </c>
    </row>
    <row r="2768" spans="1:18" x14ac:dyDescent="0.25">
      <c r="A2768" t="s">
        <v>172</v>
      </c>
      <c r="B2768" s="5">
        <v>1197831</v>
      </c>
      <c r="C2768" s="6" t="s">
        <v>374</v>
      </c>
      <c r="D2768" t="s">
        <v>102</v>
      </c>
      <c r="E2768" t="s">
        <v>830</v>
      </c>
      <c r="F2768" t="s">
        <v>831</v>
      </c>
      <c r="G2768" t="s">
        <v>27</v>
      </c>
      <c r="H2768" s="3">
        <v>45</v>
      </c>
      <c r="I2768" s="5">
        <v>325</v>
      </c>
      <c r="J2768" s="3">
        <v>14625</v>
      </c>
      <c r="K2768" s="3">
        <v>5850</v>
      </c>
      <c r="L2768" s="4">
        <v>0.4</v>
      </c>
      <c r="M2768" t="s">
        <v>809</v>
      </c>
      <c r="N2768">
        <v>2021</v>
      </c>
      <c r="O2768">
        <v>7</v>
      </c>
      <c r="P2768">
        <v>19</v>
      </c>
      <c r="Q2768" t="str">
        <f>TEXT(DATE(2024, sales[[#This Row],[month]], 1), "MMMM")</f>
        <v>July</v>
      </c>
      <c r="R2768" s="4">
        <f t="shared" si="43"/>
        <v>-0.13333333333333333</v>
      </c>
    </row>
    <row r="2769" spans="1:18" x14ac:dyDescent="0.25">
      <c r="A2769" t="s">
        <v>172</v>
      </c>
      <c r="B2769" s="5">
        <v>1197831</v>
      </c>
      <c r="C2769" s="6" t="s">
        <v>374</v>
      </c>
      <c r="D2769" t="s">
        <v>102</v>
      </c>
      <c r="E2769" t="s">
        <v>830</v>
      </c>
      <c r="F2769" t="s">
        <v>831</v>
      </c>
      <c r="G2769" t="s">
        <v>29</v>
      </c>
      <c r="H2769" s="3">
        <v>60</v>
      </c>
      <c r="I2769" s="5">
        <v>350</v>
      </c>
      <c r="J2769" s="3">
        <v>21000</v>
      </c>
      <c r="K2769" s="3">
        <v>7349.9999999999991</v>
      </c>
      <c r="L2769" s="4">
        <v>0.35</v>
      </c>
      <c r="M2769" t="s">
        <v>809</v>
      </c>
      <c r="N2769">
        <v>2021</v>
      </c>
      <c r="O2769">
        <v>7</v>
      </c>
      <c r="P2769">
        <v>19</v>
      </c>
      <c r="Q2769" t="str">
        <f>TEXT(DATE(2024, sales[[#This Row],[month]], 1), "MMMM")</f>
        <v>July</v>
      </c>
      <c r="R2769" s="4">
        <f t="shared" si="43"/>
        <v>0.4358974358974359</v>
      </c>
    </row>
    <row r="2770" spans="1:18" x14ac:dyDescent="0.25">
      <c r="A2770" t="s">
        <v>172</v>
      </c>
      <c r="B2770" s="5">
        <v>1197831</v>
      </c>
      <c r="C2770" s="6" t="s">
        <v>374</v>
      </c>
      <c r="D2770" t="s">
        <v>102</v>
      </c>
      <c r="E2770" t="s">
        <v>830</v>
      </c>
      <c r="F2770" t="s">
        <v>831</v>
      </c>
      <c r="G2770" t="s">
        <v>31</v>
      </c>
      <c r="H2770" s="3">
        <v>65</v>
      </c>
      <c r="I2770" s="5">
        <v>525</v>
      </c>
      <c r="J2770" s="3">
        <v>34125</v>
      </c>
      <c r="K2770" s="3">
        <v>13650</v>
      </c>
      <c r="L2770" s="4">
        <v>0.4</v>
      </c>
      <c r="M2770" t="s">
        <v>809</v>
      </c>
      <c r="N2770">
        <v>2021</v>
      </c>
      <c r="O2770">
        <v>7</v>
      </c>
      <c r="P2770">
        <v>19</v>
      </c>
      <c r="Q2770" t="str">
        <f>TEXT(DATE(2024, sales[[#This Row],[month]], 1), "MMMM")</f>
        <v>July</v>
      </c>
      <c r="R2770" s="4">
        <f t="shared" si="43"/>
        <v>0.625</v>
      </c>
    </row>
    <row r="2771" spans="1:18" x14ac:dyDescent="0.25">
      <c r="A2771" t="s">
        <v>172</v>
      </c>
      <c r="B2771" s="5">
        <v>1197831</v>
      </c>
      <c r="C2771" s="6" t="s">
        <v>407</v>
      </c>
      <c r="D2771" t="s">
        <v>102</v>
      </c>
      <c r="E2771" t="s">
        <v>830</v>
      </c>
      <c r="F2771" t="s">
        <v>831</v>
      </c>
      <c r="G2771" t="s">
        <v>20</v>
      </c>
      <c r="H2771" s="3">
        <v>60</v>
      </c>
      <c r="I2771" s="5">
        <v>675</v>
      </c>
      <c r="J2771" s="3">
        <v>40500</v>
      </c>
      <c r="K2771" s="3">
        <v>16200</v>
      </c>
      <c r="L2771" s="4">
        <v>0.4</v>
      </c>
      <c r="M2771" t="s">
        <v>809</v>
      </c>
      <c r="N2771">
        <v>2021</v>
      </c>
      <c r="O2771">
        <v>8</v>
      </c>
      <c r="P2771">
        <v>20</v>
      </c>
      <c r="Q2771" t="str">
        <f>TEXT(DATE(2024, sales[[#This Row],[month]], 1), "MMMM")</f>
        <v>August</v>
      </c>
      <c r="R2771" s="4">
        <f t="shared" si="43"/>
        <v>0.18681318681318682</v>
      </c>
    </row>
    <row r="2772" spans="1:18" x14ac:dyDescent="0.25">
      <c r="A2772" t="s">
        <v>172</v>
      </c>
      <c r="B2772" s="5">
        <v>1197831</v>
      </c>
      <c r="C2772" s="6" t="s">
        <v>407</v>
      </c>
      <c r="D2772" t="s">
        <v>102</v>
      </c>
      <c r="E2772" t="s">
        <v>830</v>
      </c>
      <c r="F2772" t="s">
        <v>831</v>
      </c>
      <c r="G2772" t="s">
        <v>23</v>
      </c>
      <c r="H2772" s="3">
        <v>55.000000000000007</v>
      </c>
      <c r="I2772" s="5">
        <v>450</v>
      </c>
      <c r="J2772" s="3">
        <v>24750.000000000004</v>
      </c>
      <c r="K2772" s="3">
        <v>8662.5</v>
      </c>
      <c r="L2772" s="4">
        <v>0.35</v>
      </c>
      <c r="M2772" t="s">
        <v>809</v>
      </c>
      <c r="N2772">
        <v>2021</v>
      </c>
      <c r="O2772">
        <v>8</v>
      </c>
      <c r="P2772">
        <v>20</v>
      </c>
      <c r="Q2772" t="str">
        <f>TEXT(DATE(2024, sales[[#This Row],[month]], 1), "MMMM")</f>
        <v>August</v>
      </c>
      <c r="R2772" s="4">
        <f t="shared" si="43"/>
        <v>-0.38888888888888878</v>
      </c>
    </row>
    <row r="2773" spans="1:18" x14ac:dyDescent="0.25">
      <c r="A2773" t="s">
        <v>172</v>
      </c>
      <c r="B2773" s="5">
        <v>1197831</v>
      </c>
      <c r="C2773" s="6" t="s">
        <v>407</v>
      </c>
      <c r="D2773" t="s">
        <v>102</v>
      </c>
      <c r="E2773" t="s">
        <v>830</v>
      </c>
      <c r="F2773" t="s">
        <v>831</v>
      </c>
      <c r="G2773" t="s">
        <v>25</v>
      </c>
      <c r="H2773" s="3">
        <v>50</v>
      </c>
      <c r="I2773" s="5">
        <v>375</v>
      </c>
      <c r="J2773" s="3">
        <v>18750</v>
      </c>
      <c r="K2773" s="3">
        <v>7500</v>
      </c>
      <c r="L2773" s="4">
        <v>0.4</v>
      </c>
      <c r="M2773" t="s">
        <v>809</v>
      </c>
      <c r="N2773">
        <v>2021</v>
      </c>
      <c r="O2773">
        <v>8</v>
      </c>
      <c r="P2773">
        <v>20</v>
      </c>
      <c r="Q2773" t="str">
        <f>TEXT(DATE(2024, sales[[#This Row],[month]], 1), "MMMM")</f>
        <v>August</v>
      </c>
      <c r="R2773" s="4">
        <f t="shared" si="43"/>
        <v>-0.24242424242424254</v>
      </c>
    </row>
    <row r="2774" spans="1:18" x14ac:dyDescent="0.25">
      <c r="A2774" t="s">
        <v>172</v>
      </c>
      <c r="B2774" s="5">
        <v>1197831</v>
      </c>
      <c r="C2774" s="6" t="s">
        <v>407</v>
      </c>
      <c r="D2774" t="s">
        <v>102</v>
      </c>
      <c r="E2774" t="s">
        <v>830</v>
      </c>
      <c r="F2774" t="s">
        <v>831</v>
      </c>
      <c r="G2774" t="s">
        <v>27</v>
      </c>
      <c r="H2774" s="3">
        <v>40</v>
      </c>
      <c r="I2774" s="5">
        <v>325</v>
      </c>
      <c r="J2774" s="3">
        <v>13000</v>
      </c>
      <c r="K2774" s="3">
        <v>5200</v>
      </c>
      <c r="L2774" s="4">
        <v>0.4</v>
      </c>
      <c r="M2774" t="s">
        <v>809</v>
      </c>
      <c r="N2774">
        <v>2021</v>
      </c>
      <c r="O2774">
        <v>8</v>
      </c>
      <c r="P2774">
        <v>20</v>
      </c>
      <c r="Q2774" t="str">
        <f>TEXT(DATE(2024, sales[[#This Row],[month]], 1), "MMMM")</f>
        <v>August</v>
      </c>
      <c r="R2774" s="4">
        <f t="shared" si="43"/>
        <v>-0.30666666666666664</v>
      </c>
    </row>
    <row r="2775" spans="1:18" x14ac:dyDescent="0.25">
      <c r="A2775" t="s">
        <v>172</v>
      </c>
      <c r="B2775" s="5">
        <v>1197831</v>
      </c>
      <c r="C2775" s="6" t="s">
        <v>407</v>
      </c>
      <c r="D2775" t="s">
        <v>102</v>
      </c>
      <c r="E2775" t="s">
        <v>830</v>
      </c>
      <c r="F2775" t="s">
        <v>831</v>
      </c>
      <c r="G2775" t="s">
        <v>29</v>
      </c>
      <c r="H2775" s="3">
        <v>50</v>
      </c>
      <c r="I2775" s="5">
        <v>300</v>
      </c>
      <c r="J2775" s="3">
        <v>15000</v>
      </c>
      <c r="K2775" s="3">
        <v>5250</v>
      </c>
      <c r="L2775" s="4">
        <v>0.35</v>
      </c>
      <c r="M2775" t="s">
        <v>809</v>
      </c>
      <c r="N2775">
        <v>2021</v>
      </c>
      <c r="O2775">
        <v>8</v>
      </c>
      <c r="P2775">
        <v>20</v>
      </c>
      <c r="Q2775" t="str">
        <f>TEXT(DATE(2024, sales[[#This Row],[month]], 1), "MMMM")</f>
        <v>August</v>
      </c>
      <c r="R2775" s="4">
        <f t="shared" si="43"/>
        <v>0.15384615384615385</v>
      </c>
    </row>
    <row r="2776" spans="1:18" x14ac:dyDescent="0.25">
      <c r="A2776" t="s">
        <v>172</v>
      </c>
      <c r="B2776" s="5">
        <v>1197831</v>
      </c>
      <c r="C2776" s="6" t="s">
        <v>407</v>
      </c>
      <c r="D2776" t="s">
        <v>102</v>
      </c>
      <c r="E2776" t="s">
        <v>830</v>
      </c>
      <c r="F2776" t="s">
        <v>831</v>
      </c>
      <c r="G2776" t="s">
        <v>31</v>
      </c>
      <c r="H2776" s="3">
        <v>55.000000000000007</v>
      </c>
      <c r="I2776" s="5">
        <v>475</v>
      </c>
      <c r="J2776" s="3">
        <v>26125.000000000004</v>
      </c>
      <c r="K2776" s="3">
        <v>10450.000000000002</v>
      </c>
      <c r="L2776" s="4">
        <v>0.4</v>
      </c>
      <c r="M2776" t="s">
        <v>809</v>
      </c>
      <c r="N2776">
        <v>2021</v>
      </c>
      <c r="O2776">
        <v>8</v>
      </c>
      <c r="P2776">
        <v>20</v>
      </c>
      <c r="Q2776" t="str">
        <f>TEXT(DATE(2024, sales[[#This Row],[month]], 1), "MMMM")</f>
        <v>August</v>
      </c>
      <c r="R2776" s="4">
        <f t="shared" si="43"/>
        <v>0.74166666666666692</v>
      </c>
    </row>
    <row r="2777" spans="1:18" x14ac:dyDescent="0.25">
      <c r="A2777" t="s">
        <v>172</v>
      </c>
      <c r="B2777" s="5">
        <v>1197831</v>
      </c>
      <c r="C2777" s="6" t="s">
        <v>437</v>
      </c>
      <c r="D2777" t="s">
        <v>102</v>
      </c>
      <c r="E2777" t="s">
        <v>830</v>
      </c>
      <c r="F2777" t="s">
        <v>831</v>
      </c>
      <c r="G2777" t="s">
        <v>20</v>
      </c>
      <c r="H2777" s="3">
        <v>50</v>
      </c>
      <c r="I2777" s="5">
        <v>575</v>
      </c>
      <c r="J2777" s="3">
        <v>28750</v>
      </c>
      <c r="K2777" s="3">
        <v>11500</v>
      </c>
      <c r="L2777" s="4">
        <v>0.4</v>
      </c>
      <c r="M2777" t="s">
        <v>809</v>
      </c>
      <c r="N2777">
        <v>2021</v>
      </c>
      <c r="O2777">
        <v>9</v>
      </c>
      <c r="P2777">
        <v>19</v>
      </c>
      <c r="Q2777" t="str">
        <f>TEXT(DATE(2024, sales[[#This Row],[month]], 1), "MMMM")</f>
        <v>September</v>
      </c>
      <c r="R2777" s="4">
        <f t="shared" si="43"/>
        <v>0.10047846889952138</v>
      </c>
    </row>
    <row r="2778" spans="1:18" x14ac:dyDescent="0.25">
      <c r="A2778" t="s">
        <v>172</v>
      </c>
      <c r="B2778" s="5">
        <v>1197831</v>
      </c>
      <c r="C2778" s="6" t="s">
        <v>437</v>
      </c>
      <c r="D2778" t="s">
        <v>102</v>
      </c>
      <c r="E2778" t="s">
        <v>830</v>
      </c>
      <c r="F2778" t="s">
        <v>831</v>
      </c>
      <c r="G2778" t="s">
        <v>23</v>
      </c>
      <c r="H2778" s="3">
        <v>40.000000000000014</v>
      </c>
      <c r="I2778" s="5">
        <v>375</v>
      </c>
      <c r="J2778" s="3">
        <v>15000.000000000004</v>
      </c>
      <c r="K2778" s="3">
        <v>5250.0000000000018</v>
      </c>
      <c r="L2778" s="4">
        <v>0.35</v>
      </c>
      <c r="M2778" t="s">
        <v>809</v>
      </c>
      <c r="N2778">
        <v>2021</v>
      </c>
      <c r="O2778">
        <v>9</v>
      </c>
      <c r="P2778">
        <v>19</v>
      </c>
      <c r="Q2778" t="str">
        <f>TEXT(DATE(2024, sales[[#This Row],[month]], 1), "MMMM")</f>
        <v>September</v>
      </c>
      <c r="R2778" s="4">
        <f t="shared" si="43"/>
        <v>-0.47826086956521724</v>
      </c>
    </row>
    <row r="2779" spans="1:18" x14ac:dyDescent="0.25">
      <c r="A2779" t="s">
        <v>172</v>
      </c>
      <c r="B2779" s="5">
        <v>1197831</v>
      </c>
      <c r="C2779" s="6" t="s">
        <v>437</v>
      </c>
      <c r="D2779" t="s">
        <v>102</v>
      </c>
      <c r="E2779" t="s">
        <v>830</v>
      </c>
      <c r="F2779" t="s">
        <v>831</v>
      </c>
      <c r="G2779" t="s">
        <v>25</v>
      </c>
      <c r="H2779" s="3">
        <v>15.000000000000009</v>
      </c>
      <c r="I2779" s="5">
        <v>275</v>
      </c>
      <c r="J2779" s="3">
        <v>4125.0000000000018</v>
      </c>
      <c r="K2779" s="3">
        <v>1650.0000000000009</v>
      </c>
      <c r="L2779" s="4">
        <v>0.4</v>
      </c>
      <c r="M2779" t="s">
        <v>809</v>
      </c>
      <c r="N2779">
        <v>2021</v>
      </c>
      <c r="O2779">
        <v>9</v>
      </c>
      <c r="P2779">
        <v>19</v>
      </c>
      <c r="Q2779" t="str">
        <f>TEXT(DATE(2024, sales[[#This Row],[month]], 1), "MMMM")</f>
        <v>September</v>
      </c>
      <c r="R2779" s="4">
        <f t="shared" si="43"/>
        <v>-0.72499999999999998</v>
      </c>
    </row>
    <row r="2780" spans="1:18" x14ac:dyDescent="0.25">
      <c r="A2780" t="s">
        <v>172</v>
      </c>
      <c r="B2780" s="5">
        <v>1197831</v>
      </c>
      <c r="C2780" s="6" t="s">
        <v>437</v>
      </c>
      <c r="D2780" t="s">
        <v>102</v>
      </c>
      <c r="E2780" t="s">
        <v>830</v>
      </c>
      <c r="F2780" t="s">
        <v>831</v>
      </c>
      <c r="G2780" t="s">
        <v>27</v>
      </c>
      <c r="H2780" s="3">
        <v>15.000000000000009</v>
      </c>
      <c r="I2780" s="5">
        <v>250</v>
      </c>
      <c r="J2780" s="3">
        <v>3750.0000000000018</v>
      </c>
      <c r="K2780" s="3">
        <v>1500.0000000000009</v>
      </c>
      <c r="L2780" s="4">
        <v>0.4</v>
      </c>
      <c r="M2780" t="s">
        <v>809</v>
      </c>
      <c r="N2780">
        <v>2021</v>
      </c>
      <c r="O2780">
        <v>9</v>
      </c>
      <c r="P2780">
        <v>19</v>
      </c>
      <c r="Q2780" t="str">
        <f>TEXT(DATE(2024, sales[[#This Row],[month]], 1), "MMMM")</f>
        <v>September</v>
      </c>
      <c r="R2780" s="4">
        <f t="shared" si="43"/>
        <v>-9.090909090909087E-2</v>
      </c>
    </row>
    <row r="2781" spans="1:18" x14ac:dyDescent="0.25">
      <c r="A2781" t="s">
        <v>172</v>
      </c>
      <c r="B2781" s="5">
        <v>1197831</v>
      </c>
      <c r="C2781" s="6" t="s">
        <v>437</v>
      </c>
      <c r="D2781" t="s">
        <v>102</v>
      </c>
      <c r="E2781" t="s">
        <v>830</v>
      </c>
      <c r="F2781" t="s">
        <v>831</v>
      </c>
      <c r="G2781" t="s">
        <v>29</v>
      </c>
      <c r="H2781" s="3">
        <v>25.000000000000007</v>
      </c>
      <c r="I2781" s="5">
        <v>250</v>
      </c>
      <c r="J2781" s="3">
        <v>6250.0000000000018</v>
      </c>
      <c r="K2781" s="3">
        <v>2187.5000000000005</v>
      </c>
      <c r="L2781" s="4">
        <v>0.35</v>
      </c>
      <c r="M2781" t="s">
        <v>809</v>
      </c>
      <c r="N2781">
        <v>2021</v>
      </c>
      <c r="O2781">
        <v>9</v>
      </c>
      <c r="P2781">
        <v>19</v>
      </c>
      <c r="Q2781" t="str">
        <f>TEXT(DATE(2024, sales[[#This Row],[month]], 1), "MMMM")</f>
        <v>September</v>
      </c>
      <c r="R2781" s="4">
        <f t="shared" si="43"/>
        <v>0.6666666666666663</v>
      </c>
    </row>
    <row r="2782" spans="1:18" x14ac:dyDescent="0.25">
      <c r="A2782" t="s">
        <v>172</v>
      </c>
      <c r="B2782" s="5">
        <v>1197831</v>
      </c>
      <c r="C2782" s="6" t="s">
        <v>437</v>
      </c>
      <c r="D2782" t="s">
        <v>102</v>
      </c>
      <c r="E2782" t="s">
        <v>830</v>
      </c>
      <c r="F2782" t="s">
        <v>831</v>
      </c>
      <c r="G2782" t="s">
        <v>31</v>
      </c>
      <c r="H2782" s="3">
        <v>30.000000000000011</v>
      </c>
      <c r="I2782" s="5">
        <v>350</v>
      </c>
      <c r="J2782" s="3">
        <v>10500.000000000004</v>
      </c>
      <c r="K2782" s="3">
        <v>4200.0000000000018</v>
      </c>
      <c r="L2782" s="4">
        <v>0.4</v>
      </c>
      <c r="M2782" t="s">
        <v>809</v>
      </c>
      <c r="N2782">
        <v>2021</v>
      </c>
      <c r="O2782">
        <v>9</v>
      </c>
      <c r="P2782">
        <v>19</v>
      </c>
      <c r="Q2782" t="str">
        <f>TEXT(DATE(2024, sales[[#This Row],[month]], 1), "MMMM")</f>
        <v>September</v>
      </c>
      <c r="R2782" s="4">
        <f t="shared" si="43"/>
        <v>0.68</v>
      </c>
    </row>
    <row r="2783" spans="1:18" x14ac:dyDescent="0.25">
      <c r="A2783" t="s">
        <v>172</v>
      </c>
      <c r="B2783" s="5">
        <v>1197831</v>
      </c>
      <c r="C2783" s="6" t="s">
        <v>469</v>
      </c>
      <c r="D2783" t="s">
        <v>102</v>
      </c>
      <c r="E2783" t="s">
        <v>830</v>
      </c>
      <c r="F2783" t="s">
        <v>831</v>
      </c>
      <c r="G2783" t="s">
        <v>20</v>
      </c>
      <c r="H2783" s="3">
        <v>30.000000000000011</v>
      </c>
      <c r="I2783" s="5">
        <v>525</v>
      </c>
      <c r="J2783" s="3">
        <v>15750.000000000004</v>
      </c>
      <c r="K2783" s="3">
        <v>6300.0000000000027</v>
      </c>
      <c r="L2783" s="4">
        <v>0.4</v>
      </c>
      <c r="M2783" t="s">
        <v>809</v>
      </c>
      <c r="N2783">
        <v>2021</v>
      </c>
      <c r="O2783">
        <v>10</v>
      </c>
      <c r="P2783">
        <v>21</v>
      </c>
      <c r="Q2783" t="str">
        <f>TEXT(DATE(2024, sales[[#This Row],[month]], 1), "MMMM")</f>
        <v>October</v>
      </c>
      <c r="R2783" s="4">
        <f t="shared" si="43"/>
        <v>0.49999999999999983</v>
      </c>
    </row>
    <row r="2784" spans="1:18" x14ac:dyDescent="0.25">
      <c r="A2784" t="s">
        <v>172</v>
      </c>
      <c r="B2784" s="5">
        <v>1197831</v>
      </c>
      <c r="C2784" s="6" t="s">
        <v>469</v>
      </c>
      <c r="D2784" t="s">
        <v>102</v>
      </c>
      <c r="E2784" t="s">
        <v>830</v>
      </c>
      <c r="F2784" t="s">
        <v>831</v>
      </c>
      <c r="G2784" t="s">
        <v>23</v>
      </c>
      <c r="H2784" s="3">
        <v>20.000000000000011</v>
      </c>
      <c r="I2784" s="5">
        <v>350</v>
      </c>
      <c r="J2784" s="3">
        <v>7000.0000000000036</v>
      </c>
      <c r="K2784" s="3">
        <v>2450.0000000000009</v>
      </c>
      <c r="L2784" s="4">
        <v>0.35</v>
      </c>
      <c r="M2784" t="s">
        <v>809</v>
      </c>
      <c r="N2784">
        <v>2021</v>
      </c>
      <c r="O2784">
        <v>10</v>
      </c>
      <c r="P2784">
        <v>21</v>
      </c>
      <c r="Q2784" t="str">
        <f>TEXT(DATE(2024, sales[[#This Row],[month]], 1), "MMMM")</f>
        <v>October</v>
      </c>
      <c r="R2784" s="4">
        <f t="shared" si="43"/>
        <v>-0.55555555555555547</v>
      </c>
    </row>
    <row r="2785" spans="1:18" x14ac:dyDescent="0.25">
      <c r="A2785" t="s">
        <v>172</v>
      </c>
      <c r="B2785" s="5">
        <v>1197831</v>
      </c>
      <c r="C2785" s="6" t="s">
        <v>469</v>
      </c>
      <c r="D2785" t="s">
        <v>102</v>
      </c>
      <c r="E2785" t="s">
        <v>830</v>
      </c>
      <c r="F2785" t="s">
        <v>831</v>
      </c>
      <c r="G2785" t="s">
        <v>25</v>
      </c>
      <c r="H2785" s="3">
        <v>20.000000000000011</v>
      </c>
      <c r="I2785" s="5">
        <v>225</v>
      </c>
      <c r="J2785" s="3">
        <v>4500.0000000000027</v>
      </c>
      <c r="K2785" s="3">
        <v>1800.0000000000011</v>
      </c>
      <c r="L2785" s="4">
        <v>0.4</v>
      </c>
      <c r="M2785" t="s">
        <v>809</v>
      </c>
      <c r="N2785">
        <v>2021</v>
      </c>
      <c r="O2785">
        <v>10</v>
      </c>
      <c r="P2785">
        <v>21</v>
      </c>
      <c r="Q2785" t="str">
        <f>TEXT(DATE(2024, sales[[#This Row],[month]], 1), "MMMM")</f>
        <v>October</v>
      </c>
      <c r="R2785" s="4">
        <f t="shared" si="43"/>
        <v>-0.3571428571428571</v>
      </c>
    </row>
    <row r="2786" spans="1:18" x14ac:dyDescent="0.25">
      <c r="A2786" t="s">
        <v>172</v>
      </c>
      <c r="B2786" s="5">
        <v>1197831</v>
      </c>
      <c r="C2786" s="6" t="s">
        <v>469</v>
      </c>
      <c r="D2786" t="s">
        <v>102</v>
      </c>
      <c r="E2786" t="s">
        <v>830</v>
      </c>
      <c r="F2786" t="s">
        <v>831</v>
      </c>
      <c r="G2786" t="s">
        <v>27</v>
      </c>
      <c r="H2786" s="3">
        <v>20.000000000000011</v>
      </c>
      <c r="I2786" s="5">
        <v>200</v>
      </c>
      <c r="J2786" s="3">
        <v>4000.0000000000018</v>
      </c>
      <c r="K2786" s="3">
        <v>1600.0000000000009</v>
      </c>
      <c r="L2786" s="4">
        <v>0.4</v>
      </c>
      <c r="M2786" t="s">
        <v>809</v>
      </c>
      <c r="N2786">
        <v>2021</v>
      </c>
      <c r="O2786">
        <v>10</v>
      </c>
      <c r="P2786">
        <v>21</v>
      </c>
      <c r="Q2786" t="str">
        <f>TEXT(DATE(2024, sales[[#This Row],[month]], 1), "MMMM")</f>
        <v>October</v>
      </c>
      <c r="R2786" s="4">
        <f t="shared" si="43"/>
        <v>-0.11111111111111124</v>
      </c>
    </row>
    <row r="2787" spans="1:18" x14ac:dyDescent="0.25">
      <c r="A2787" t="s">
        <v>172</v>
      </c>
      <c r="B2787" s="5">
        <v>1197831</v>
      </c>
      <c r="C2787" s="6" t="s">
        <v>469</v>
      </c>
      <c r="D2787" t="s">
        <v>102</v>
      </c>
      <c r="E2787" t="s">
        <v>830</v>
      </c>
      <c r="F2787" t="s">
        <v>831</v>
      </c>
      <c r="G2787" t="s">
        <v>29</v>
      </c>
      <c r="H2787" s="3">
        <v>30.000000000000011</v>
      </c>
      <c r="I2787" s="5">
        <v>200</v>
      </c>
      <c r="J2787" s="3">
        <v>6000.0000000000018</v>
      </c>
      <c r="K2787" s="3">
        <v>2100.0000000000005</v>
      </c>
      <c r="L2787" s="4">
        <v>0.35</v>
      </c>
      <c r="M2787" t="s">
        <v>809</v>
      </c>
      <c r="N2787">
        <v>2021</v>
      </c>
      <c r="O2787">
        <v>10</v>
      </c>
      <c r="P2787">
        <v>21</v>
      </c>
      <c r="Q2787" t="str">
        <f>TEXT(DATE(2024, sales[[#This Row],[month]], 1), "MMMM")</f>
        <v>October</v>
      </c>
      <c r="R2787" s="4">
        <f t="shared" si="43"/>
        <v>0.49999999999999978</v>
      </c>
    </row>
    <row r="2788" spans="1:18" x14ac:dyDescent="0.25">
      <c r="A2788" t="s">
        <v>248</v>
      </c>
      <c r="B2788" s="5">
        <v>1197831</v>
      </c>
      <c r="C2788" s="6" t="s">
        <v>469</v>
      </c>
      <c r="D2788" t="s">
        <v>102</v>
      </c>
      <c r="E2788" t="s">
        <v>830</v>
      </c>
      <c r="F2788" t="s">
        <v>831</v>
      </c>
      <c r="G2788" t="s">
        <v>31</v>
      </c>
      <c r="H2788" s="3">
        <v>30.000000000000004</v>
      </c>
      <c r="I2788" s="5">
        <v>325</v>
      </c>
      <c r="J2788" s="3">
        <v>9750.0000000000018</v>
      </c>
      <c r="K2788" s="3">
        <v>3900.0000000000009</v>
      </c>
      <c r="L2788" s="4">
        <v>0.4</v>
      </c>
      <c r="M2788" t="s">
        <v>809</v>
      </c>
      <c r="N2788">
        <v>2021</v>
      </c>
      <c r="O2788">
        <v>10</v>
      </c>
      <c r="P2788">
        <v>21</v>
      </c>
      <c r="Q2788" t="str">
        <f>TEXT(DATE(2024, sales[[#This Row],[month]], 1), "MMMM")</f>
        <v>October</v>
      </c>
      <c r="R2788" s="4">
        <f t="shared" si="43"/>
        <v>0.62499999999999978</v>
      </c>
    </row>
    <row r="2789" spans="1:18" x14ac:dyDescent="0.25">
      <c r="A2789" t="s">
        <v>248</v>
      </c>
      <c r="B2789" s="5">
        <v>1197831</v>
      </c>
      <c r="C2789" s="6" t="s">
        <v>501</v>
      </c>
      <c r="D2789" t="s">
        <v>102</v>
      </c>
      <c r="E2789" t="s">
        <v>830</v>
      </c>
      <c r="F2789" t="s">
        <v>831</v>
      </c>
      <c r="G2789" t="s">
        <v>20</v>
      </c>
      <c r="H2789" s="3">
        <v>25.000000000000011</v>
      </c>
      <c r="I2789" s="5">
        <v>475</v>
      </c>
      <c r="J2789" s="3">
        <v>11875.000000000004</v>
      </c>
      <c r="K2789" s="3">
        <v>4750.0000000000027</v>
      </c>
      <c r="L2789" s="4">
        <v>0.4</v>
      </c>
      <c r="M2789" t="s">
        <v>809</v>
      </c>
      <c r="N2789">
        <v>2021</v>
      </c>
      <c r="O2789">
        <v>11</v>
      </c>
      <c r="P2789">
        <v>20</v>
      </c>
      <c r="Q2789" t="str">
        <f>TEXT(DATE(2024, sales[[#This Row],[month]], 1), "MMMM")</f>
        <v>November</v>
      </c>
      <c r="R2789" s="4">
        <f t="shared" si="43"/>
        <v>0.21794871794871809</v>
      </c>
    </row>
    <row r="2790" spans="1:18" x14ac:dyDescent="0.25">
      <c r="A2790" t="s">
        <v>248</v>
      </c>
      <c r="B2790" s="5">
        <v>1197831</v>
      </c>
      <c r="C2790" s="6" t="s">
        <v>501</v>
      </c>
      <c r="D2790" t="s">
        <v>102</v>
      </c>
      <c r="E2790" t="s">
        <v>830</v>
      </c>
      <c r="F2790" t="s">
        <v>831</v>
      </c>
      <c r="G2790" t="s">
        <v>23</v>
      </c>
      <c r="H2790" s="3">
        <v>15.000000000000014</v>
      </c>
      <c r="I2790" s="5">
        <v>300</v>
      </c>
      <c r="J2790" s="3">
        <v>4500.0000000000045</v>
      </c>
      <c r="K2790" s="3">
        <v>1575.0000000000016</v>
      </c>
      <c r="L2790" s="4">
        <v>0.35</v>
      </c>
      <c r="M2790" t="s">
        <v>809</v>
      </c>
      <c r="N2790">
        <v>2021</v>
      </c>
      <c r="O2790">
        <v>11</v>
      </c>
      <c r="P2790">
        <v>20</v>
      </c>
      <c r="Q2790" t="str">
        <f>TEXT(DATE(2024, sales[[#This Row],[month]], 1), "MMMM")</f>
        <v>November</v>
      </c>
      <c r="R2790" s="4">
        <f t="shared" si="43"/>
        <v>-0.62105263157894708</v>
      </c>
    </row>
    <row r="2791" spans="1:18" x14ac:dyDescent="0.25">
      <c r="A2791" t="s">
        <v>248</v>
      </c>
      <c r="B2791" s="5">
        <v>1197831</v>
      </c>
      <c r="C2791" s="6" t="s">
        <v>501</v>
      </c>
      <c r="D2791" t="s">
        <v>102</v>
      </c>
      <c r="E2791" t="s">
        <v>830</v>
      </c>
      <c r="F2791" t="s">
        <v>831</v>
      </c>
      <c r="G2791" t="s">
        <v>25</v>
      </c>
      <c r="H2791" s="3">
        <v>25.000000000000018</v>
      </c>
      <c r="I2791" s="5">
        <v>245</v>
      </c>
      <c r="J2791" s="3">
        <v>6125.0000000000045</v>
      </c>
      <c r="K2791" s="3">
        <v>2450.0000000000018</v>
      </c>
      <c r="L2791" s="4">
        <v>0.4</v>
      </c>
      <c r="M2791" t="s">
        <v>809</v>
      </c>
      <c r="N2791">
        <v>2021</v>
      </c>
      <c r="O2791">
        <v>11</v>
      </c>
      <c r="P2791">
        <v>20</v>
      </c>
      <c r="Q2791" t="str">
        <f>TEXT(DATE(2024, sales[[#This Row],[month]], 1), "MMMM")</f>
        <v>November</v>
      </c>
      <c r="R2791" s="4">
        <f t="shared" si="43"/>
        <v>0.36111111111111077</v>
      </c>
    </row>
    <row r="2792" spans="1:18" x14ac:dyDescent="0.25">
      <c r="A2792" t="s">
        <v>248</v>
      </c>
      <c r="B2792" s="5">
        <v>1197831</v>
      </c>
      <c r="C2792" s="6" t="s">
        <v>501</v>
      </c>
      <c r="D2792" t="s">
        <v>102</v>
      </c>
      <c r="E2792" t="s">
        <v>830</v>
      </c>
      <c r="F2792" t="s">
        <v>831</v>
      </c>
      <c r="G2792" t="s">
        <v>27</v>
      </c>
      <c r="H2792" s="3">
        <v>55.000000000000014</v>
      </c>
      <c r="I2792" s="5">
        <v>300</v>
      </c>
      <c r="J2792" s="3">
        <v>16500.000000000004</v>
      </c>
      <c r="K2792" s="3">
        <v>6600.0000000000018</v>
      </c>
      <c r="L2792" s="4">
        <v>0.4</v>
      </c>
      <c r="M2792" t="s">
        <v>809</v>
      </c>
      <c r="N2792">
        <v>2021</v>
      </c>
      <c r="O2792">
        <v>11</v>
      </c>
      <c r="P2792">
        <v>20</v>
      </c>
      <c r="Q2792" t="str">
        <f>TEXT(DATE(2024, sales[[#This Row],[month]], 1), "MMMM")</f>
        <v>November</v>
      </c>
      <c r="R2792" s="4">
        <f t="shared" si="43"/>
        <v>1.6938775510204069</v>
      </c>
    </row>
    <row r="2793" spans="1:18" x14ac:dyDescent="0.25">
      <c r="A2793" t="s">
        <v>248</v>
      </c>
      <c r="B2793" s="5">
        <v>1197831</v>
      </c>
      <c r="C2793" s="6" t="s">
        <v>501</v>
      </c>
      <c r="D2793" t="s">
        <v>102</v>
      </c>
      <c r="E2793" t="s">
        <v>830</v>
      </c>
      <c r="F2793" t="s">
        <v>831</v>
      </c>
      <c r="G2793" t="s">
        <v>29</v>
      </c>
      <c r="H2793" s="3">
        <v>75.000000000000014</v>
      </c>
      <c r="I2793" s="5">
        <v>275</v>
      </c>
      <c r="J2793" s="3">
        <v>20625.000000000004</v>
      </c>
      <c r="K2793" s="3">
        <v>7218.7500000000009</v>
      </c>
      <c r="L2793" s="4">
        <v>0.35</v>
      </c>
      <c r="M2793" t="s">
        <v>809</v>
      </c>
      <c r="N2793">
        <v>2021</v>
      </c>
      <c r="O2793">
        <v>11</v>
      </c>
      <c r="P2793">
        <v>20</v>
      </c>
      <c r="Q2793" t="str">
        <f>TEXT(DATE(2024, sales[[#This Row],[month]], 1), "MMMM")</f>
        <v>November</v>
      </c>
      <c r="R2793" s="4">
        <f t="shared" si="43"/>
        <v>0.24999999999999994</v>
      </c>
    </row>
    <row r="2794" spans="1:18" x14ac:dyDescent="0.25">
      <c r="A2794" t="s">
        <v>248</v>
      </c>
      <c r="B2794" s="5">
        <v>1197831</v>
      </c>
      <c r="C2794" s="6" t="s">
        <v>501</v>
      </c>
      <c r="D2794" t="s">
        <v>102</v>
      </c>
      <c r="E2794" t="s">
        <v>830</v>
      </c>
      <c r="F2794" t="s">
        <v>831</v>
      </c>
      <c r="G2794" t="s">
        <v>31</v>
      </c>
      <c r="H2794" s="3">
        <v>75</v>
      </c>
      <c r="I2794" s="5">
        <v>375</v>
      </c>
      <c r="J2794" s="3">
        <v>28125</v>
      </c>
      <c r="K2794" s="3">
        <v>11250</v>
      </c>
      <c r="L2794" s="4">
        <v>0.4</v>
      </c>
      <c r="M2794" t="s">
        <v>809</v>
      </c>
      <c r="N2794">
        <v>2021</v>
      </c>
      <c r="O2794">
        <v>11</v>
      </c>
      <c r="P2794">
        <v>20</v>
      </c>
      <c r="Q2794" t="str">
        <f>TEXT(DATE(2024, sales[[#This Row],[month]], 1), "MMMM")</f>
        <v>November</v>
      </c>
      <c r="R2794" s="4">
        <f t="shared" si="43"/>
        <v>0.36363636363636337</v>
      </c>
    </row>
    <row r="2795" spans="1:18" x14ac:dyDescent="0.25">
      <c r="A2795" t="s">
        <v>248</v>
      </c>
      <c r="B2795" s="5">
        <v>1197831</v>
      </c>
      <c r="C2795" s="6" t="s">
        <v>530</v>
      </c>
      <c r="D2795" t="s">
        <v>102</v>
      </c>
      <c r="E2795" t="s">
        <v>830</v>
      </c>
      <c r="F2795" t="s">
        <v>831</v>
      </c>
      <c r="G2795" t="s">
        <v>20</v>
      </c>
      <c r="H2795" s="3">
        <v>70</v>
      </c>
      <c r="I2795" s="5">
        <v>625</v>
      </c>
      <c r="J2795" s="3">
        <v>43750</v>
      </c>
      <c r="K2795" s="3">
        <v>17500</v>
      </c>
      <c r="L2795" s="4">
        <v>0.4</v>
      </c>
      <c r="M2795" t="s">
        <v>809</v>
      </c>
      <c r="N2795">
        <v>2021</v>
      </c>
      <c r="O2795">
        <v>12</v>
      </c>
      <c r="P2795">
        <v>19</v>
      </c>
      <c r="Q2795" t="str">
        <f>TEXT(DATE(2024, sales[[#This Row],[month]], 1), "MMMM")</f>
        <v>December</v>
      </c>
      <c r="R2795" s="4">
        <f t="shared" si="43"/>
        <v>0.55555555555555558</v>
      </c>
    </row>
    <row r="2796" spans="1:18" x14ac:dyDescent="0.25">
      <c r="A2796" t="s">
        <v>248</v>
      </c>
      <c r="B2796" s="5">
        <v>1197831</v>
      </c>
      <c r="C2796" s="6" t="s">
        <v>530</v>
      </c>
      <c r="D2796" t="s">
        <v>102</v>
      </c>
      <c r="E2796" t="s">
        <v>830</v>
      </c>
      <c r="F2796" t="s">
        <v>831</v>
      </c>
      <c r="G2796" t="s">
        <v>23</v>
      </c>
      <c r="H2796" s="3">
        <v>60.000000000000007</v>
      </c>
      <c r="I2796" s="5">
        <v>425</v>
      </c>
      <c r="J2796" s="3">
        <v>25500.000000000004</v>
      </c>
      <c r="K2796" s="3">
        <v>8925</v>
      </c>
      <c r="L2796" s="4">
        <v>0.35</v>
      </c>
      <c r="M2796" t="s">
        <v>809</v>
      </c>
      <c r="N2796">
        <v>2021</v>
      </c>
      <c r="O2796">
        <v>12</v>
      </c>
      <c r="P2796">
        <v>19</v>
      </c>
      <c r="Q2796" t="str">
        <f>TEXT(DATE(2024, sales[[#This Row],[month]], 1), "MMMM")</f>
        <v>December</v>
      </c>
      <c r="R2796" s="4">
        <f t="shared" si="43"/>
        <v>-0.41714285714285704</v>
      </c>
    </row>
    <row r="2797" spans="1:18" x14ac:dyDescent="0.25">
      <c r="A2797" t="s">
        <v>248</v>
      </c>
      <c r="B2797" s="5">
        <v>1197831</v>
      </c>
      <c r="C2797" s="6" t="s">
        <v>530</v>
      </c>
      <c r="D2797" t="s">
        <v>102</v>
      </c>
      <c r="E2797" t="s">
        <v>830</v>
      </c>
      <c r="F2797" t="s">
        <v>831</v>
      </c>
      <c r="G2797" t="s">
        <v>25</v>
      </c>
      <c r="H2797" s="3">
        <v>60.000000000000007</v>
      </c>
      <c r="I2797" s="5">
        <v>375</v>
      </c>
      <c r="J2797" s="3">
        <v>22500.000000000004</v>
      </c>
      <c r="K2797" s="3">
        <v>9000.0000000000018</v>
      </c>
      <c r="L2797" s="4">
        <v>0.4</v>
      </c>
      <c r="M2797" t="s">
        <v>809</v>
      </c>
      <c r="N2797">
        <v>2021</v>
      </c>
      <c r="O2797">
        <v>12</v>
      </c>
      <c r="P2797">
        <v>19</v>
      </c>
      <c r="Q2797" t="str">
        <f>TEXT(DATE(2024, sales[[#This Row],[month]], 1), "MMMM")</f>
        <v>December</v>
      </c>
      <c r="R2797" s="4">
        <f t="shared" si="43"/>
        <v>-0.1176470588235294</v>
      </c>
    </row>
    <row r="2798" spans="1:18" x14ac:dyDescent="0.25">
      <c r="A2798" t="s">
        <v>248</v>
      </c>
      <c r="B2798" s="5">
        <v>1197831</v>
      </c>
      <c r="C2798" s="6" t="s">
        <v>530</v>
      </c>
      <c r="D2798" t="s">
        <v>102</v>
      </c>
      <c r="E2798" t="s">
        <v>830</v>
      </c>
      <c r="F2798" t="s">
        <v>831</v>
      </c>
      <c r="G2798" t="s">
        <v>27</v>
      </c>
      <c r="H2798" s="3">
        <v>60.000000000000007</v>
      </c>
      <c r="I2798" s="5">
        <v>325</v>
      </c>
      <c r="J2798" s="3">
        <v>19500.000000000004</v>
      </c>
      <c r="K2798" s="3">
        <v>7800.0000000000018</v>
      </c>
      <c r="L2798" s="4">
        <v>0.4</v>
      </c>
      <c r="M2798" t="s">
        <v>809</v>
      </c>
      <c r="N2798">
        <v>2021</v>
      </c>
      <c r="O2798">
        <v>12</v>
      </c>
      <c r="P2798">
        <v>19</v>
      </c>
      <c r="Q2798" t="str">
        <f>TEXT(DATE(2024, sales[[#This Row],[month]], 1), "MMMM")</f>
        <v>December</v>
      </c>
      <c r="R2798" s="4">
        <f t="shared" si="43"/>
        <v>-0.1333333333333333</v>
      </c>
    </row>
    <row r="2799" spans="1:18" x14ac:dyDescent="0.25">
      <c r="A2799" t="s">
        <v>248</v>
      </c>
      <c r="B2799" s="5">
        <v>1197831</v>
      </c>
      <c r="C2799" s="6" t="s">
        <v>530</v>
      </c>
      <c r="D2799" t="s">
        <v>102</v>
      </c>
      <c r="E2799" t="s">
        <v>830</v>
      </c>
      <c r="F2799" t="s">
        <v>831</v>
      </c>
      <c r="G2799" t="s">
        <v>29</v>
      </c>
      <c r="H2799" s="3">
        <v>70</v>
      </c>
      <c r="I2799" s="5">
        <v>325</v>
      </c>
      <c r="J2799" s="3">
        <v>22750</v>
      </c>
      <c r="K2799" s="3">
        <v>7962.4999999999991</v>
      </c>
      <c r="L2799" s="4">
        <v>0.35</v>
      </c>
      <c r="M2799" t="s">
        <v>809</v>
      </c>
      <c r="N2799">
        <v>2021</v>
      </c>
      <c r="O2799">
        <v>12</v>
      </c>
      <c r="P2799">
        <v>19</v>
      </c>
      <c r="Q2799" t="str">
        <f>TEXT(DATE(2024, sales[[#This Row],[month]], 1), "MMMM")</f>
        <v>December</v>
      </c>
      <c r="R2799" s="4">
        <f t="shared" si="43"/>
        <v>0.16666666666666644</v>
      </c>
    </row>
    <row r="2800" spans="1:18" x14ac:dyDescent="0.25">
      <c r="A2800" t="s">
        <v>248</v>
      </c>
      <c r="B2800" s="5">
        <v>1197831</v>
      </c>
      <c r="C2800" s="6" t="s">
        <v>530</v>
      </c>
      <c r="D2800" t="s">
        <v>102</v>
      </c>
      <c r="E2800" t="s">
        <v>830</v>
      </c>
      <c r="F2800" t="s">
        <v>831</v>
      </c>
      <c r="G2800" t="s">
        <v>31</v>
      </c>
      <c r="H2800" s="3">
        <v>75</v>
      </c>
      <c r="I2800" s="5">
        <v>425</v>
      </c>
      <c r="J2800" s="3">
        <v>31875</v>
      </c>
      <c r="K2800" s="3">
        <v>12750</v>
      </c>
      <c r="L2800" s="4">
        <v>0.4</v>
      </c>
      <c r="M2800" t="s">
        <v>809</v>
      </c>
      <c r="N2800">
        <v>2021</v>
      </c>
      <c r="O2800">
        <v>12</v>
      </c>
      <c r="P2800">
        <v>19</v>
      </c>
      <c r="Q2800" t="str">
        <f>TEXT(DATE(2024, sales[[#This Row],[month]], 1), "MMMM")</f>
        <v>December</v>
      </c>
      <c r="R2800" s="4">
        <f t="shared" si="43"/>
        <v>0.40109890109890112</v>
      </c>
    </row>
    <row r="2801" spans="1:18" x14ac:dyDescent="0.25">
      <c r="A2801" t="s">
        <v>248</v>
      </c>
      <c r="B2801" s="5">
        <v>1197831</v>
      </c>
      <c r="C2801" s="6" t="s">
        <v>216</v>
      </c>
      <c r="D2801" t="s">
        <v>102</v>
      </c>
      <c r="E2801" t="s">
        <v>830</v>
      </c>
      <c r="F2801" t="s">
        <v>831</v>
      </c>
      <c r="G2801" t="s">
        <v>20</v>
      </c>
      <c r="H2801" s="3">
        <v>25.000000000000007</v>
      </c>
      <c r="I2801" s="5">
        <v>550</v>
      </c>
      <c r="J2801" s="3">
        <v>13750.000000000004</v>
      </c>
      <c r="K2801" s="3">
        <v>4812.5000000000009</v>
      </c>
      <c r="L2801" s="4">
        <v>0.35</v>
      </c>
      <c r="M2801" t="s">
        <v>809</v>
      </c>
      <c r="N2801">
        <v>2021</v>
      </c>
      <c r="O2801">
        <v>1</v>
      </c>
      <c r="P2801">
        <v>16</v>
      </c>
      <c r="Q2801" t="str">
        <f>TEXT(DATE(2024, sales[[#This Row],[month]], 1), "MMMM")</f>
        <v>January</v>
      </c>
      <c r="R2801" s="4">
        <f t="shared" si="43"/>
        <v>-0.56862745098039202</v>
      </c>
    </row>
    <row r="2802" spans="1:18" x14ac:dyDescent="0.25">
      <c r="A2802" t="s">
        <v>248</v>
      </c>
      <c r="B2802" s="5">
        <v>1197831</v>
      </c>
      <c r="C2802" s="6" t="s">
        <v>216</v>
      </c>
      <c r="D2802" t="s">
        <v>102</v>
      </c>
      <c r="E2802" t="s">
        <v>830</v>
      </c>
      <c r="F2802" t="s">
        <v>831</v>
      </c>
      <c r="G2802" t="s">
        <v>23</v>
      </c>
      <c r="H2802" s="3">
        <v>25.000000000000007</v>
      </c>
      <c r="I2802" s="5">
        <v>350</v>
      </c>
      <c r="J2802" s="3">
        <v>8750.0000000000018</v>
      </c>
      <c r="K2802" s="3">
        <v>3062.5000000000005</v>
      </c>
      <c r="L2802" s="4">
        <v>0.35</v>
      </c>
      <c r="M2802" t="s">
        <v>809</v>
      </c>
      <c r="N2802">
        <v>2021</v>
      </c>
      <c r="O2802">
        <v>1</v>
      </c>
      <c r="P2802">
        <v>16</v>
      </c>
      <c r="Q2802" t="str">
        <f>TEXT(DATE(2024, sales[[#This Row],[month]], 1), "MMMM")</f>
        <v>January</v>
      </c>
      <c r="R2802" s="4">
        <f t="shared" si="43"/>
        <v>-0.36363636363636365</v>
      </c>
    </row>
    <row r="2803" spans="1:18" x14ac:dyDescent="0.25">
      <c r="A2803" t="s">
        <v>248</v>
      </c>
      <c r="B2803" s="5">
        <v>1197831</v>
      </c>
      <c r="C2803" s="6" t="s">
        <v>216</v>
      </c>
      <c r="D2803" t="s">
        <v>102</v>
      </c>
      <c r="E2803" t="s">
        <v>830</v>
      </c>
      <c r="F2803" t="s">
        <v>831</v>
      </c>
      <c r="G2803" t="s">
        <v>25</v>
      </c>
      <c r="H2803" s="3">
        <v>15.000000000000009</v>
      </c>
      <c r="I2803" s="5">
        <v>350</v>
      </c>
      <c r="J2803" s="3">
        <v>5250.0000000000027</v>
      </c>
      <c r="K2803" s="3">
        <v>1837.5000000000009</v>
      </c>
      <c r="L2803" s="4">
        <v>0.35</v>
      </c>
      <c r="M2803" t="s">
        <v>809</v>
      </c>
      <c r="N2803">
        <v>2021</v>
      </c>
      <c r="O2803">
        <v>1</v>
      </c>
      <c r="P2803">
        <v>16</v>
      </c>
      <c r="Q2803" t="str">
        <f>TEXT(DATE(2024, sales[[#This Row],[month]], 1), "MMMM")</f>
        <v>January</v>
      </c>
      <c r="R2803" s="4">
        <f t="shared" si="43"/>
        <v>-0.3999999999999998</v>
      </c>
    </row>
    <row r="2804" spans="1:18" x14ac:dyDescent="0.25">
      <c r="A2804" t="s">
        <v>248</v>
      </c>
      <c r="B2804" s="5">
        <v>1197831</v>
      </c>
      <c r="C2804" s="6" t="s">
        <v>216</v>
      </c>
      <c r="D2804" t="s">
        <v>102</v>
      </c>
      <c r="E2804" t="s">
        <v>830</v>
      </c>
      <c r="F2804" t="s">
        <v>831</v>
      </c>
      <c r="G2804" t="s">
        <v>27</v>
      </c>
      <c r="H2804" s="3">
        <v>20</v>
      </c>
      <c r="I2804" s="5">
        <v>200</v>
      </c>
      <c r="J2804" s="3">
        <v>4000</v>
      </c>
      <c r="K2804" s="3">
        <v>1400</v>
      </c>
      <c r="L2804" s="4">
        <v>0.35</v>
      </c>
      <c r="M2804" t="s">
        <v>809</v>
      </c>
      <c r="N2804">
        <v>2021</v>
      </c>
      <c r="O2804">
        <v>1</v>
      </c>
      <c r="P2804">
        <v>16</v>
      </c>
      <c r="Q2804" t="str">
        <f>TEXT(DATE(2024, sales[[#This Row],[month]], 1), "MMMM")</f>
        <v>January</v>
      </c>
      <c r="R2804" s="4">
        <f t="shared" si="43"/>
        <v>-0.2380952380952385</v>
      </c>
    </row>
    <row r="2805" spans="1:18" x14ac:dyDescent="0.25">
      <c r="A2805" t="s">
        <v>248</v>
      </c>
      <c r="B2805" s="5">
        <v>1197831</v>
      </c>
      <c r="C2805" s="6" t="s">
        <v>216</v>
      </c>
      <c r="D2805" t="s">
        <v>102</v>
      </c>
      <c r="E2805" t="s">
        <v>830</v>
      </c>
      <c r="F2805" t="s">
        <v>831</v>
      </c>
      <c r="G2805" t="s">
        <v>29</v>
      </c>
      <c r="H2805" s="3">
        <v>35</v>
      </c>
      <c r="I2805" s="5">
        <v>250</v>
      </c>
      <c r="J2805" s="3">
        <v>8750</v>
      </c>
      <c r="K2805" s="3">
        <v>3062.5</v>
      </c>
      <c r="L2805" s="4">
        <v>0.35</v>
      </c>
      <c r="M2805" t="s">
        <v>809</v>
      </c>
      <c r="N2805">
        <v>2021</v>
      </c>
      <c r="O2805">
        <v>1</v>
      </c>
      <c r="P2805">
        <v>16</v>
      </c>
      <c r="Q2805" t="str">
        <f>TEXT(DATE(2024, sales[[#This Row],[month]], 1), "MMMM")</f>
        <v>January</v>
      </c>
      <c r="R2805" s="4">
        <f t="shared" si="43"/>
        <v>1.1875</v>
      </c>
    </row>
    <row r="2806" spans="1:18" x14ac:dyDescent="0.25">
      <c r="A2806" t="s">
        <v>248</v>
      </c>
      <c r="B2806" s="5">
        <v>1197831</v>
      </c>
      <c r="C2806" s="6" t="s">
        <v>216</v>
      </c>
      <c r="D2806" t="s">
        <v>102</v>
      </c>
      <c r="E2806" t="s">
        <v>830</v>
      </c>
      <c r="F2806" t="s">
        <v>831</v>
      </c>
      <c r="G2806" t="s">
        <v>31</v>
      </c>
      <c r="H2806" s="3">
        <v>25.000000000000007</v>
      </c>
      <c r="I2806" s="5">
        <v>350</v>
      </c>
      <c r="J2806" s="3">
        <v>8750.0000000000018</v>
      </c>
      <c r="K2806" s="3">
        <v>3062.5000000000005</v>
      </c>
      <c r="L2806" s="4">
        <v>0.35</v>
      </c>
      <c r="M2806" t="s">
        <v>809</v>
      </c>
      <c r="N2806">
        <v>2021</v>
      </c>
      <c r="O2806">
        <v>1</v>
      </c>
      <c r="P2806">
        <v>16</v>
      </c>
      <c r="Q2806" t="str">
        <f>TEXT(DATE(2024, sales[[#This Row],[month]], 1), "MMMM")</f>
        <v>January</v>
      </c>
      <c r="R2806" s="4">
        <f t="shared" si="43"/>
        <v>2.0788450326238359E-16</v>
      </c>
    </row>
    <row r="2807" spans="1:18" x14ac:dyDescent="0.25">
      <c r="A2807" t="s">
        <v>248</v>
      </c>
      <c r="B2807" s="5">
        <v>1197831</v>
      </c>
      <c r="C2807" s="6" t="s">
        <v>245</v>
      </c>
      <c r="D2807" t="s">
        <v>102</v>
      </c>
      <c r="E2807" t="s">
        <v>830</v>
      </c>
      <c r="F2807" t="s">
        <v>831</v>
      </c>
      <c r="G2807" t="s">
        <v>20</v>
      </c>
      <c r="H2807" s="3">
        <v>25.000000000000007</v>
      </c>
      <c r="I2807" s="5">
        <v>600</v>
      </c>
      <c r="J2807" s="3">
        <v>15000.000000000004</v>
      </c>
      <c r="K2807" s="3">
        <v>5250.0000000000009</v>
      </c>
      <c r="L2807" s="4">
        <v>0.35</v>
      </c>
      <c r="M2807" t="s">
        <v>809</v>
      </c>
      <c r="N2807">
        <v>2021</v>
      </c>
      <c r="O2807">
        <v>2</v>
      </c>
      <c r="P2807">
        <v>14</v>
      </c>
      <c r="Q2807" t="str">
        <f>TEXT(DATE(2024, sales[[#This Row],[month]], 1), "MMMM")</f>
        <v>February</v>
      </c>
      <c r="R2807" s="4">
        <f t="shared" si="43"/>
        <v>0.7142857142857143</v>
      </c>
    </row>
    <row r="2808" spans="1:18" x14ac:dyDescent="0.25">
      <c r="A2808" t="s">
        <v>248</v>
      </c>
      <c r="B2808" s="5">
        <v>1197831</v>
      </c>
      <c r="C2808" s="6" t="s">
        <v>245</v>
      </c>
      <c r="D2808" t="s">
        <v>102</v>
      </c>
      <c r="E2808" t="s">
        <v>830</v>
      </c>
      <c r="F2808" t="s">
        <v>831</v>
      </c>
      <c r="G2808" t="s">
        <v>23</v>
      </c>
      <c r="H2808" s="3">
        <v>25.000000000000007</v>
      </c>
      <c r="I2808" s="5">
        <v>250</v>
      </c>
      <c r="J2808" s="3">
        <v>6250.0000000000018</v>
      </c>
      <c r="K2808" s="3">
        <v>2187.5000000000005</v>
      </c>
      <c r="L2808" s="4">
        <v>0.35</v>
      </c>
      <c r="M2808" t="s">
        <v>809</v>
      </c>
      <c r="N2808">
        <v>2021</v>
      </c>
      <c r="O2808">
        <v>2</v>
      </c>
      <c r="P2808">
        <v>14</v>
      </c>
      <c r="Q2808" t="str">
        <f>TEXT(DATE(2024, sales[[#This Row],[month]], 1), "MMMM")</f>
        <v>February</v>
      </c>
      <c r="R2808" s="4">
        <f t="shared" si="43"/>
        <v>-0.58333333333333326</v>
      </c>
    </row>
    <row r="2809" spans="1:18" x14ac:dyDescent="0.25">
      <c r="A2809" t="s">
        <v>248</v>
      </c>
      <c r="B2809" s="5">
        <v>1197831</v>
      </c>
      <c r="C2809" s="6" t="s">
        <v>245</v>
      </c>
      <c r="D2809" t="s">
        <v>102</v>
      </c>
      <c r="E2809" t="s">
        <v>830</v>
      </c>
      <c r="F2809" t="s">
        <v>831</v>
      </c>
      <c r="G2809" t="s">
        <v>25</v>
      </c>
      <c r="H2809" s="3">
        <v>15.000000000000009</v>
      </c>
      <c r="I2809" s="5">
        <v>300</v>
      </c>
      <c r="J2809" s="3">
        <v>4500.0000000000018</v>
      </c>
      <c r="K2809" s="3">
        <v>1575.0000000000005</v>
      </c>
      <c r="L2809" s="4">
        <v>0.35</v>
      </c>
      <c r="M2809" t="s">
        <v>809</v>
      </c>
      <c r="N2809">
        <v>2021</v>
      </c>
      <c r="O2809">
        <v>2</v>
      </c>
      <c r="P2809">
        <v>14</v>
      </c>
      <c r="Q2809" t="str">
        <f>TEXT(DATE(2024, sales[[#This Row],[month]], 1), "MMMM")</f>
        <v>February</v>
      </c>
      <c r="R2809" s="4">
        <f t="shared" si="43"/>
        <v>-0.27999999999999992</v>
      </c>
    </row>
    <row r="2810" spans="1:18" x14ac:dyDescent="0.25">
      <c r="A2810" t="s">
        <v>248</v>
      </c>
      <c r="B2810" s="5">
        <v>1197831</v>
      </c>
      <c r="C2810" s="6" t="s">
        <v>245</v>
      </c>
      <c r="D2810" t="s">
        <v>327</v>
      </c>
      <c r="E2810" t="s">
        <v>832</v>
      </c>
      <c r="F2810" t="s">
        <v>833</v>
      </c>
      <c r="G2810" t="s">
        <v>27</v>
      </c>
      <c r="H2810" s="3">
        <v>20</v>
      </c>
      <c r="I2810" s="5">
        <v>150</v>
      </c>
      <c r="J2810" s="3">
        <v>3000</v>
      </c>
      <c r="K2810" s="3">
        <v>1050</v>
      </c>
      <c r="L2810" s="4">
        <v>0.35</v>
      </c>
      <c r="M2810" t="s">
        <v>809</v>
      </c>
      <c r="N2810">
        <v>2021</v>
      </c>
      <c r="O2810">
        <v>2</v>
      </c>
      <c r="P2810">
        <v>14</v>
      </c>
      <c r="Q2810" t="str">
        <f>TEXT(DATE(2024, sales[[#This Row],[month]], 1), "MMMM")</f>
        <v>February</v>
      </c>
      <c r="R2810" s="4">
        <f t="shared" si="43"/>
        <v>-0.33333333333333359</v>
      </c>
    </row>
    <row r="2811" spans="1:18" x14ac:dyDescent="0.25">
      <c r="A2811" t="s">
        <v>248</v>
      </c>
      <c r="B2811" s="5">
        <v>1197831</v>
      </c>
      <c r="C2811" s="6" t="s">
        <v>245</v>
      </c>
      <c r="D2811" t="s">
        <v>327</v>
      </c>
      <c r="E2811" t="s">
        <v>832</v>
      </c>
      <c r="F2811" t="s">
        <v>833</v>
      </c>
      <c r="G2811" t="s">
        <v>29</v>
      </c>
      <c r="H2811" s="3">
        <v>35</v>
      </c>
      <c r="I2811" s="5">
        <v>225</v>
      </c>
      <c r="J2811" s="3">
        <v>7875</v>
      </c>
      <c r="K2811" s="3">
        <v>2756.25</v>
      </c>
      <c r="L2811" s="4">
        <v>0.35</v>
      </c>
      <c r="M2811" t="s">
        <v>809</v>
      </c>
      <c r="N2811">
        <v>2021</v>
      </c>
      <c r="O2811">
        <v>2</v>
      </c>
      <c r="P2811">
        <v>14</v>
      </c>
      <c r="Q2811" t="str">
        <f>TEXT(DATE(2024, sales[[#This Row],[month]], 1), "MMMM")</f>
        <v>February</v>
      </c>
      <c r="R2811" s="4">
        <f t="shared" si="43"/>
        <v>1.625</v>
      </c>
    </row>
    <row r="2812" spans="1:18" x14ac:dyDescent="0.25">
      <c r="A2812" t="s">
        <v>248</v>
      </c>
      <c r="B2812" s="5">
        <v>1197831</v>
      </c>
      <c r="C2812" s="6" t="s">
        <v>245</v>
      </c>
      <c r="D2812" t="s">
        <v>327</v>
      </c>
      <c r="E2812" t="s">
        <v>832</v>
      </c>
      <c r="F2812" t="s">
        <v>833</v>
      </c>
      <c r="G2812" t="s">
        <v>31</v>
      </c>
      <c r="H2812" s="3">
        <v>20</v>
      </c>
      <c r="I2812" s="5">
        <v>325</v>
      </c>
      <c r="J2812" s="3">
        <v>6500</v>
      </c>
      <c r="K2812" s="3">
        <v>2275</v>
      </c>
      <c r="L2812" s="4">
        <v>0.35</v>
      </c>
      <c r="M2812" t="s">
        <v>809</v>
      </c>
      <c r="N2812">
        <v>2021</v>
      </c>
      <c r="O2812">
        <v>2</v>
      </c>
      <c r="P2812">
        <v>14</v>
      </c>
      <c r="Q2812" t="str">
        <f>TEXT(DATE(2024, sales[[#This Row],[month]], 1), "MMMM")</f>
        <v>February</v>
      </c>
      <c r="R2812" s="4">
        <f t="shared" si="43"/>
        <v>-0.17460317460317459</v>
      </c>
    </row>
    <row r="2813" spans="1:18" x14ac:dyDescent="0.25">
      <c r="A2813" t="s">
        <v>248</v>
      </c>
      <c r="B2813" s="5">
        <v>1197831</v>
      </c>
      <c r="C2813" s="6" t="s">
        <v>255</v>
      </c>
      <c r="D2813" t="s">
        <v>327</v>
      </c>
      <c r="E2813" t="s">
        <v>832</v>
      </c>
      <c r="F2813" t="s">
        <v>833</v>
      </c>
      <c r="G2813" t="s">
        <v>20</v>
      </c>
      <c r="H2813" s="3">
        <v>20</v>
      </c>
      <c r="I2813" s="5">
        <v>545</v>
      </c>
      <c r="J2813" s="3">
        <v>10900</v>
      </c>
      <c r="K2813" s="3">
        <v>3815</v>
      </c>
      <c r="L2813" s="4">
        <v>0.35</v>
      </c>
      <c r="M2813" t="s">
        <v>809</v>
      </c>
      <c r="N2813">
        <v>2021</v>
      </c>
      <c r="O2813">
        <v>3</v>
      </c>
      <c r="P2813">
        <v>12</v>
      </c>
      <c r="Q2813" t="str">
        <f>TEXT(DATE(2024, sales[[#This Row],[month]], 1), "MMMM")</f>
        <v>March</v>
      </c>
      <c r="R2813" s="4">
        <f t="shared" si="43"/>
        <v>0.67692307692307696</v>
      </c>
    </row>
    <row r="2814" spans="1:18" x14ac:dyDescent="0.25">
      <c r="A2814" t="s">
        <v>248</v>
      </c>
      <c r="B2814" s="5">
        <v>1197831</v>
      </c>
      <c r="C2814" s="6" t="s">
        <v>255</v>
      </c>
      <c r="D2814" t="s">
        <v>327</v>
      </c>
      <c r="E2814" t="s">
        <v>832</v>
      </c>
      <c r="F2814" t="s">
        <v>833</v>
      </c>
      <c r="G2814" t="s">
        <v>23</v>
      </c>
      <c r="H2814" s="3">
        <v>20</v>
      </c>
      <c r="I2814" s="5">
        <v>225</v>
      </c>
      <c r="J2814" s="3">
        <v>4500</v>
      </c>
      <c r="K2814" s="3">
        <v>1575</v>
      </c>
      <c r="L2814" s="4">
        <v>0.35</v>
      </c>
      <c r="M2814" t="s">
        <v>809</v>
      </c>
      <c r="N2814">
        <v>2021</v>
      </c>
      <c r="O2814">
        <v>3</v>
      </c>
      <c r="P2814">
        <v>12</v>
      </c>
      <c r="Q2814" t="str">
        <f>TEXT(DATE(2024, sales[[#This Row],[month]], 1), "MMMM")</f>
        <v>March</v>
      </c>
      <c r="R2814" s="4">
        <f t="shared" si="43"/>
        <v>-0.58715596330275233</v>
      </c>
    </row>
    <row r="2815" spans="1:18" x14ac:dyDescent="0.25">
      <c r="A2815" t="s">
        <v>248</v>
      </c>
      <c r="B2815" s="5">
        <v>1197831</v>
      </c>
      <c r="C2815" s="6" t="s">
        <v>255</v>
      </c>
      <c r="D2815" t="s">
        <v>327</v>
      </c>
      <c r="E2815" t="s">
        <v>832</v>
      </c>
      <c r="F2815" t="s">
        <v>833</v>
      </c>
      <c r="G2815" t="s">
        <v>25</v>
      </c>
      <c r="H2815" s="3">
        <v>10.000000000000002</v>
      </c>
      <c r="I2815" s="5">
        <v>250</v>
      </c>
      <c r="J2815" s="3">
        <v>2500.0000000000005</v>
      </c>
      <c r="K2815" s="3">
        <v>875.00000000000011</v>
      </c>
      <c r="L2815" s="4">
        <v>0.35</v>
      </c>
      <c r="M2815" t="s">
        <v>809</v>
      </c>
      <c r="N2815">
        <v>2021</v>
      </c>
      <c r="O2815">
        <v>3</v>
      </c>
      <c r="P2815">
        <v>12</v>
      </c>
      <c r="Q2815" t="str">
        <f>TEXT(DATE(2024, sales[[#This Row],[month]], 1), "MMMM")</f>
        <v>March</v>
      </c>
      <c r="R2815" s="4">
        <f t="shared" si="43"/>
        <v>-0.44444444444444436</v>
      </c>
    </row>
    <row r="2816" spans="1:18" x14ac:dyDescent="0.25">
      <c r="A2816" t="s">
        <v>248</v>
      </c>
      <c r="B2816" s="5">
        <v>1197831</v>
      </c>
      <c r="C2816" s="6" t="s">
        <v>255</v>
      </c>
      <c r="D2816" t="s">
        <v>327</v>
      </c>
      <c r="E2816" t="s">
        <v>832</v>
      </c>
      <c r="F2816" t="s">
        <v>833</v>
      </c>
      <c r="G2816" t="s">
        <v>27</v>
      </c>
      <c r="H2816" s="3">
        <v>20</v>
      </c>
      <c r="I2816" s="5">
        <v>100</v>
      </c>
      <c r="J2816" s="3">
        <v>1999.9999999999995</v>
      </c>
      <c r="K2816" s="3">
        <v>699.99999999999977</v>
      </c>
      <c r="L2816" s="4">
        <v>0.35</v>
      </c>
      <c r="M2816" t="s">
        <v>809</v>
      </c>
      <c r="N2816">
        <v>2021</v>
      </c>
      <c r="O2816">
        <v>3</v>
      </c>
      <c r="P2816">
        <v>12</v>
      </c>
      <c r="Q2816" t="str">
        <f>TEXT(DATE(2024, sales[[#This Row],[month]], 1), "MMMM")</f>
        <v>March</v>
      </c>
      <c r="R2816" s="4">
        <f t="shared" si="43"/>
        <v>-0.20000000000000032</v>
      </c>
    </row>
    <row r="2817" spans="1:18" x14ac:dyDescent="0.25">
      <c r="A2817" t="s">
        <v>248</v>
      </c>
      <c r="B2817" s="5">
        <v>1197831</v>
      </c>
      <c r="C2817" s="6" t="s">
        <v>255</v>
      </c>
      <c r="D2817" t="s">
        <v>327</v>
      </c>
      <c r="E2817" t="s">
        <v>832</v>
      </c>
      <c r="F2817" t="s">
        <v>833</v>
      </c>
      <c r="G2817" t="s">
        <v>29</v>
      </c>
      <c r="H2817" s="3">
        <v>35.000000000000007</v>
      </c>
      <c r="I2817" s="5">
        <v>150</v>
      </c>
      <c r="J2817" s="3">
        <v>5250.0000000000009</v>
      </c>
      <c r="K2817" s="3">
        <v>1837.5</v>
      </c>
      <c r="L2817" s="4">
        <v>0.35</v>
      </c>
      <c r="M2817" t="s">
        <v>809</v>
      </c>
      <c r="N2817">
        <v>2021</v>
      </c>
      <c r="O2817">
        <v>3</v>
      </c>
      <c r="P2817">
        <v>12</v>
      </c>
      <c r="Q2817" t="str">
        <f>TEXT(DATE(2024, sales[[#This Row],[month]], 1), "MMMM")</f>
        <v>March</v>
      </c>
      <c r="R2817" s="4">
        <f t="shared" si="43"/>
        <v>1.6250000000000011</v>
      </c>
    </row>
    <row r="2818" spans="1:18" x14ac:dyDescent="0.25">
      <c r="A2818" t="s">
        <v>248</v>
      </c>
      <c r="B2818" s="5">
        <v>1197831</v>
      </c>
      <c r="C2818" s="6" t="s">
        <v>255</v>
      </c>
      <c r="D2818" t="s">
        <v>327</v>
      </c>
      <c r="E2818" t="s">
        <v>832</v>
      </c>
      <c r="F2818" t="s">
        <v>833</v>
      </c>
      <c r="G2818" t="s">
        <v>31</v>
      </c>
      <c r="H2818" s="3">
        <v>25</v>
      </c>
      <c r="I2818" s="5">
        <v>250</v>
      </c>
      <c r="J2818" s="3">
        <v>6250</v>
      </c>
      <c r="K2818" s="3">
        <v>2187.5</v>
      </c>
      <c r="L2818" s="4">
        <v>0.35</v>
      </c>
      <c r="M2818" t="s">
        <v>809</v>
      </c>
      <c r="N2818">
        <v>2021</v>
      </c>
      <c r="O2818">
        <v>3</v>
      </c>
      <c r="P2818">
        <v>12</v>
      </c>
      <c r="Q2818" t="str">
        <f>TEXT(DATE(2024, sales[[#This Row],[month]], 1), "MMMM")</f>
        <v>March</v>
      </c>
      <c r="R2818" s="4">
        <f t="shared" ref="R2818:R2881" si="44">IFERROR((J2818-J2817)/J2817, 0)</f>
        <v>0.19047619047619027</v>
      </c>
    </row>
    <row r="2819" spans="1:18" x14ac:dyDescent="0.25">
      <c r="A2819" t="s">
        <v>248</v>
      </c>
      <c r="B2819" s="5">
        <v>1197831</v>
      </c>
      <c r="C2819" s="6" t="s">
        <v>274</v>
      </c>
      <c r="D2819" t="s">
        <v>327</v>
      </c>
      <c r="E2819" t="s">
        <v>832</v>
      </c>
      <c r="F2819" t="s">
        <v>833</v>
      </c>
      <c r="G2819" t="s">
        <v>20</v>
      </c>
      <c r="H2819" s="3">
        <v>25</v>
      </c>
      <c r="I2819" s="5">
        <v>500</v>
      </c>
      <c r="J2819" s="3">
        <v>12500</v>
      </c>
      <c r="K2819" s="3">
        <v>4375</v>
      </c>
      <c r="L2819" s="4">
        <v>0.35</v>
      </c>
      <c r="M2819" t="s">
        <v>809</v>
      </c>
      <c r="N2819">
        <v>2021</v>
      </c>
      <c r="O2819">
        <v>4</v>
      </c>
      <c r="P2819">
        <v>13</v>
      </c>
      <c r="Q2819" t="str">
        <f>TEXT(DATE(2024, sales[[#This Row],[month]], 1), "MMMM")</f>
        <v>April</v>
      </c>
      <c r="R2819" s="4">
        <f t="shared" si="44"/>
        <v>1</v>
      </c>
    </row>
    <row r="2820" spans="1:18" x14ac:dyDescent="0.25">
      <c r="A2820" t="s">
        <v>248</v>
      </c>
      <c r="B2820" s="5">
        <v>1197831</v>
      </c>
      <c r="C2820" s="6" t="s">
        <v>274</v>
      </c>
      <c r="D2820" t="s">
        <v>327</v>
      </c>
      <c r="E2820" t="s">
        <v>832</v>
      </c>
      <c r="F2820" t="s">
        <v>833</v>
      </c>
      <c r="G2820" t="s">
        <v>23</v>
      </c>
      <c r="H2820" s="3">
        <v>25</v>
      </c>
      <c r="I2820" s="5">
        <v>200</v>
      </c>
      <c r="J2820" s="3">
        <v>5000</v>
      </c>
      <c r="K2820" s="3">
        <v>1750</v>
      </c>
      <c r="L2820" s="4">
        <v>0.35</v>
      </c>
      <c r="M2820" t="s">
        <v>809</v>
      </c>
      <c r="N2820">
        <v>2021</v>
      </c>
      <c r="O2820">
        <v>4</v>
      </c>
      <c r="P2820">
        <v>13</v>
      </c>
      <c r="Q2820" t="str">
        <f>TEXT(DATE(2024, sales[[#This Row],[month]], 1), "MMMM")</f>
        <v>April</v>
      </c>
      <c r="R2820" s="4">
        <f t="shared" si="44"/>
        <v>-0.6</v>
      </c>
    </row>
    <row r="2821" spans="1:18" x14ac:dyDescent="0.25">
      <c r="A2821" t="s">
        <v>248</v>
      </c>
      <c r="B2821" s="5">
        <v>1197831</v>
      </c>
      <c r="C2821" s="6" t="s">
        <v>274</v>
      </c>
      <c r="D2821" t="s">
        <v>327</v>
      </c>
      <c r="E2821" t="s">
        <v>832</v>
      </c>
      <c r="F2821" t="s">
        <v>833</v>
      </c>
      <c r="G2821" t="s">
        <v>25</v>
      </c>
      <c r="H2821" s="3">
        <v>15.000000000000002</v>
      </c>
      <c r="I2821" s="5">
        <v>200</v>
      </c>
      <c r="J2821" s="3">
        <v>3000.0000000000005</v>
      </c>
      <c r="K2821" s="3">
        <v>1050</v>
      </c>
      <c r="L2821" s="4">
        <v>0.35</v>
      </c>
      <c r="M2821" t="s">
        <v>809</v>
      </c>
      <c r="N2821">
        <v>2021</v>
      </c>
      <c r="O2821">
        <v>4</v>
      </c>
      <c r="P2821">
        <v>13</v>
      </c>
      <c r="Q2821" t="str">
        <f>TEXT(DATE(2024, sales[[#This Row],[month]], 1), "MMMM")</f>
        <v>April</v>
      </c>
      <c r="R2821" s="4">
        <f t="shared" si="44"/>
        <v>-0.39999999999999991</v>
      </c>
    </row>
    <row r="2822" spans="1:18" x14ac:dyDescent="0.25">
      <c r="A2822" t="s">
        <v>248</v>
      </c>
      <c r="B2822" s="5">
        <v>1197831</v>
      </c>
      <c r="C2822" s="6" t="s">
        <v>274</v>
      </c>
      <c r="D2822" t="s">
        <v>327</v>
      </c>
      <c r="E2822" t="s">
        <v>832</v>
      </c>
      <c r="F2822" t="s">
        <v>833</v>
      </c>
      <c r="G2822" t="s">
        <v>27</v>
      </c>
      <c r="H2822" s="3">
        <v>20</v>
      </c>
      <c r="I2822" s="5">
        <v>125</v>
      </c>
      <c r="J2822" s="3">
        <v>2499.9999999999995</v>
      </c>
      <c r="K2822" s="3">
        <v>874.99999999999977</v>
      </c>
      <c r="L2822" s="4">
        <v>0.35</v>
      </c>
      <c r="M2822" t="s">
        <v>809</v>
      </c>
      <c r="N2822">
        <v>2021</v>
      </c>
      <c r="O2822">
        <v>4</v>
      </c>
      <c r="P2822">
        <v>13</v>
      </c>
      <c r="Q2822" t="str">
        <f>TEXT(DATE(2024, sales[[#This Row],[month]], 1), "MMMM")</f>
        <v>April</v>
      </c>
      <c r="R2822" s="4">
        <f t="shared" si="44"/>
        <v>-0.16666666666666693</v>
      </c>
    </row>
    <row r="2823" spans="1:18" x14ac:dyDescent="0.25">
      <c r="A2823" t="s">
        <v>248</v>
      </c>
      <c r="B2823" s="5">
        <v>1197831</v>
      </c>
      <c r="C2823" s="6" t="s">
        <v>274</v>
      </c>
      <c r="D2823" t="s">
        <v>327</v>
      </c>
      <c r="E2823" t="s">
        <v>832</v>
      </c>
      <c r="F2823" t="s">
        <v>833</v>
      </c>
      <c r="G2823" t="s">
        <v>29</v>
      </c>
      <c r="H2823" s="3">
        <v>40</v>
      </c>
      <c r="I2823" s="5">
        <v>150</v>
      </c>
      <c r="J2823" s="3">
        <v>6000</v>
      </c>
      <c r="K2823" s="3">
        <v>2100</v>
      </c>
      <c r="L2823" s="4">
        <v>0.35</v>
      </c>
      <c r="M2823" t="s">
        <v>809</v>
      </c>
      <c r="N2823">
        <v>2021</v>
      </c>
      <c r="O2823">
        <v>4</v>
      </c>
      <c r="P2823">
        <v>13</v>
      </c>
      <c r="Q2823" t="str">
        <f>TEXT(DATE(2024, sales[[#This Row],[month]], 1), "MMMM")</f>
        <v>April</v>
      </c>
      <c r="R2823" s="4">
        <f t="shared" si="44"/>
        <v>1.4000000000000004</v>
      </c>
    </row>
    <row r="2824" spans="1:18" x14ac:dyDescent="0.25">
      <c r="A2824" t="s">
        <v>248</v>
      </c>
      <c r="B2824" s="5">
        <v>1197831</v>
      </c>
      <c r="C2824" s="6" t="s">
        <v>274</v>
      </c>
      <c r="D2824" t="s">
        <v>327</v>
      </c>
      <c r="E2824" t="s">
        <v>832</v>
      </c>
      <c r="F2824" t="s">
        <v>833</v>
      </c>
      <c r="G2824" t="s">
        <v>31</v>
      </c>
      <c r="H2824" s="3">
        <v>30.000000000000004</v>
      </c>
      <c r="I2824" s="5">
        <v>300</v>
      </c>
      <c r="J2824" s="3">
        <v>9000.0000000000018</v>
      </c>
      <c r="K2824" s="3">
        <v>3150.0000000000005</v>
      </c>
      <c r="L2824" s="4">
        <v>0.35</v>
      </c>
      <c r="M2824" t="s">
        <v>809</v>
      </c>
      <c r="N2824">
        <v>2021</v>
      </c>
      <c r="O2824">
        <v>4</v>
      </c>
      <c r="P2824">
        <v>13</v>
      </c>
      <c r="Q2824" t="str">
        <f>TEXT(DATE(2024, sales[[#This Row],[month]], 1), "MMMM")</f>
        <v>April</v>
      </c>
      <c r="R2824" s="4">
        <f t="shared" si="44"/>
        <v>0.50000000000000033</v>
      </c>
    </row>
    <row r="2825" spans="1:18" x14ac:dyDescent="0.25">
      <c r="A2825" t="s">
        <v>248</v>
      </c>
      <c r="B2825" s="5">
        <v>1197831</v>
      </c>
      <c r="C2825" s="6" t="s">
        <v>303</v>
      </c>
      <c r="D2825" t="s">
        <v>327</v>
      </c>
      <c r="E2825" t="s">
        <v>832</v>
      </c>
      <c r="F2825" t="s">
        <v>833</v>
      </c>
      <c r="G2825" t="s">
        <v>20</v>
      </c>
      <c r="H2825" s="3">
        <v>40</v>
      </c>
      <c r="I2825" s="5">
        <v>570</v>
      </c>
      <c r="J2825" s="3">
        <v>22800</v>
      </c>
      <c r="K2825" s="3">
        <v>7979.9999999999991</v>
      </c>
      <c r="L2825" s="4">
        <v>0.35</v>
      </c>
      <c r="M2825" t="s">
        <v>809</v>
      </c>
      <c r="N2825">
        <v>2021</v>
      </c>
      <c r="O2825">
        <v>5</v>
      </c>
      <c r="P2825">
        <v>12</v>
      </c>
      <c r="Q2825" t="str">
        <f>TEXT(DATE(2024, sales[[#This Row],[month]], 1), "MMMM")</f>
        <v>May</v>
      </c>
      <c r="R2825" s="4">
        <f t="shared" si="44"/>
        <v>1.5333333333333328</v>
      </c>
    </row>
    <row r="2826" spans="1:18" x14ac:dyDescent="0.25">
      <c r="A2826" t="s">
        <v>248</v>
      </c>
      <c r="B2826" s="5">
        <v>1197831</v>
      </c>
      <c r="C2826" s="6" t="s">
        <v>303</v>
      </c>
      <c r="D2826" t="s">
        <v>327</v>
      </c>
      <c r="E2826" t="s">
        <v>832</v>
      </c>
      <c r="F2826" t="s">
        <v>833</v>
      </c>
      <c r="G2826" t="s">
        <v>23</v>
      </c>
      <c r="H2826" s="3">
        <v>40</v>
      </c>
      <c r="I2826" s="5">
        <v>275</v>
      </c>
      <c r="J2826" s="3">
        <v>11000</v>
      </c>
      <c r="K2826" s="3">
        <v>3850</v>
      </c>
      <c r="L2826" s="4">
        <v>0.35</v>
      </c>
      <c r="M2826" t="s">
        <v>809</v>
      </c>
      <c r="N2826">
        <v>2021</v>
      </c>
      <c r="O2826">
        <v>5</v>
      </c>
      <c r="P2826">
        <v>12</v>
      </c>
      <c r="Q2826" t="str">
        <f>TEXT(DATE(2024, sales[[#This Row],[month]], 1), "MMMM")</f>
        <v>May</v>
      </c>
      <c r="R2826" s="4">
        <f t="shared" si="44"/>
        <v>-0.51754385964912286</v>
      </c>
    </row>
    <row r="2827" spans="1:18" x14ac:dyDescent="0.25">
      <c r="A2827" t="s">
        <v>248</v>
      </c>
      <c r="B2827" s="5">
        <v>1197831</v>
      </c>
      <c r="C2827" s="6" t="s">
        <v>303</v>
      </c>
      <c r="D2827" t="s">
        <v>327</v>
      </c>
      <c r="E2827" t="s">
        <v>832</v>
      </c>
      <c r="F2827" t="s">
        <v>833</v>
      </c>
      <c r="G2827" t="s">
        <v>25</v>
      </c>
      <c r="H2827" s="3">
        <v>35</v>
      </c>
      <c r="I2827" s="5">
        <v>250</v>
      </c>
      <c r="J2827" s="3">
        <v>8750</v>
      </c>
      <c r="K2827" s="3">
        <v>3062.5</v>
      </c>
      <c r="L2827" s="4">
        <v>0.35</v>
      </c>
      <c r="M2827" t="s">
        <v>809</v>
      </c>
      <c r="N2827">
        <v>2021</v>
      </c>
      <c r="O2827">
        <v>5</v>
      </c>
      <c r="P2827">
        <v>12</v>
      </c>
      <c r="Q2827" t="str">
        <f>TEXT(DATE(2024, sales[[#This Row],[month]], 1), "MMMM")</f>
        <v>May</v>
      </c>
      <c r="R2827" s="4">
        <f t="shared" si="44"/>
        <v>-0.20454545454545456</v>
      </c>
    </row>
    <row r="2828" spans="1:18" x14ac:dyDescent="0.25">
      <c r="A2828" t="s">
        <v>248</v>
      </c>
      <c r="B2828" s="5">
        <v>1197831</v>
      </c>
      <c r="C2828" s="6" t="s">
        <v>303</v>
      </c>
      <c r="D2828" t="s">
        <v>327</v>
      </c>
      <c r="E2828" t="s">
        <v>832</v>
      </c>
      <c r="F2828" t="s">
        <v>833</v>
      </c>
      <c r="G2828" t="s">
        <v>27</v>
      </c>
      <c r="H2828" s="3">
        <v>35</v>
      </c>
      <c r="I2828" s="5">
        <v>200</v>
      </c>
      <c r="J2828" s="3">
        <v>7000</v>
      </c>
      <c r="K2828" s="3">
        <v>2450</v>
      </c>
      <c r="L2828" s="4">
        <v>0.35</v>
      </c>
      <c r="M2828" t="s">
        <v>809</v>
      </c>
      <c r="N2828">
        <v>2021</v>
      </c>
      <c r="O2828">
        <v>5</v>
      </c>
      <c r="P2828">
        <v>12</v>
      </c>
      <c r="Q2828" t="str">
        <f>TEXT(DATE(2024, sales[[#This Row],[month]], 1), "MMMM")</f>
        <v>May</v>
      </c>
      <c r="R2828" s="4">
        <f t="shared" si="44"/>
        <v>-0.2</v>
      </c>
    </row>
    <row r="2829" spans="1:18" x14ac:dyDescent="0.25">
      <c r="A2829" t="s">
        <v>248</v>
      </c>
      <c r="B2829" s="5">
        <v>1197831</v>
      </c>
      <c r="C2829" s="6" t="s">
        <v>303</v>
      </c>
      <c r="D2829" t="s">
        <v>327</v>
      </c>
      <c r="E2829" t="s">
        <v>832</v>
      </c>
      <c r="F2829" t="s">
        <v>833</v>
      </c>
      <c r="G2829" t="s">
        <v>29</v>
      </c>
      <c r="H2829" s="3">
        <v>44.999999999999993</v>
      </c>
      <c r="I2829" s="5">
        <v>225</v>
      </c>
      <c r="J2829" s="3">
        <v>10124.999999999998</v>
      </c>
      <c r="K2829" s="3">
        <v>3543.7499999999991</v>
      </c>
      <c r="L2829" s="4">
        <v>0.35</v>
      </c>
      <c r="M2829" t="s">
        <v>809</v>
      </c>
      <c r="N2829">
        <v>2021</v>
      </c>
      <c r="O2829">
        <v>5</v>
      </c>
      <c r="P2829">
        <v>12</v>
      </c>
      <c r="Q2829" t="str">
        <f>TEXT(DATE(2024, sales[[#This Row],[month]], 1), "MMMM")</f>
        <v>May</v>
      </c>
      <c r="R2829" s="4">
        <f t="shared" si="44"/>
        <v>0.44642857142857117</v>
      </c>
    </row>
    <row r="2830" spans="1:18" x14ac:dyDescent="0.25">
      <c r="A2830" t="s">
        <v>248</v>
      </c>
      <c r="B2830" s="5">
        <v>1197831</v>
      </c>
      <c r="C2830" s="6" t="s">
        <v>303</v>
      </c>
      <c r="D2830" t="s">
        <v>327</v>
      </c>
      <c r="E2830" t="s">
        <v>832</v>
      </c>
      <c r="F2830" t="s">
        <v>833</v>
      </c>
      <c r="G2830" t="s">
        <v>31</v>
      </c>
      <c r="H2830" s="3">
        <v>44.999999999999993</v>
      </c>
      <c r="I2830" s="5">
        <v>325</v>
      </c>
      <c r="J2830" s="3">
        <v>14624.999999999998</v>
      </c>
      <c r="K2830" s="3">
        <v>5118.7499999999991</v>
      </c>
      <c r="L2830" s="4">
        <v>0.35</v>
      </c>
      <c r="M2830" t="s">
        <v>809</v>
      </c>
      <c r="N2830">
        <v>2021</v>
      </c>
      <c r="O2830">
        <v>5</v>
      </c>
      <c r="P2830">
        <v>12</v>
      </c>
      <c r="Q2830" t="str">
        <f>TEXT(DATE(2024, sales[[#This Row],[month]], 1), "MMMM")</f>
        <v>May</v>
      </c>
      <c r="R2830" s="4">
        <f t="shared" si="44"/>
        <v>0.44444444444444453</v>
      </c>
    </row>
    <row r="2831" spans="1:18" x14ac:dyDescent="0.25">
      <c r="A2831" t="s">
        <v>248</v>
      </c>
      <c r="B2831" s="5">
        <v>1197831</v>
      </c>
      <c r="C2831" s="6" t="s">
        <v>339</v>
      </c>
      <c r="D2831" t="s">
        <v>327</v>
      </c>
      <c r="E2831" t="s">
        <v>832</v>
      </c>
      <c r="F2831" t="s">
        <v>833</v>
      </c>
      <c r="G2831" t="s">
        <v>20</v>
      </c>
      <c r="H2831" s="3">
        <v>40</v>
      </c>
      <c r="I2831" s="5">
        <v>575</v>
      </c>
      <c r="J2831" s="3">
        <v>23000</v>
      </c>
      <c r="K2831" s="3">
        <v>8049.9999999999991</v>
      </c>
      <c r="L2831" s="4">
        <v>0.35</v>
      </c>
      <c r="M2831" t="s">
        <v>809</v>
      </c>
      <c r="N2831">
        <v>2021</v>
      </c>
      <c r="O2831">
        <v>6</v>
      </c>
      <c r="P2831">
        <v>14</v>
      </c>
      <c r="Q2831" t="str">
        <f>TEXT(DATE(2024, sales[[#This Row],[month]], 1), "MMMM")</f>
        <v>June</v>
      </c>
      <c r="R2831" s="4">
        <f t="shared" si="44"/>
        <v>0.57264957264957284</v>
      </c>
    </row>
    <row r="2832" spans="1:18" x14ac:dyDescent="0.25">
      <c r="A2832" t="s">
        <v>248</v>
      </c>
      <c r="B2832" s="5">
        <v>1197831</v>
      </c>
      <c r="C2832" s="6" t="s">
        <v>339</v>
      </c>
      <c r="D2832" t="s">
        <v>327</v>
      </c>
      <c r="E2832" t="s">
        <v>832</v>
      </c>
      <c r="F2832" t="s">
        <v>833</v>
      </c>
      <c r="G2832" t="s">
        <v>23</v>
      </c>
      <c r="H2832" s="3">
        <v>35</v>
      </c>
      <c r="I2832" s="5">
        <v>325</v>
      </c>
      <c r="J2832" s="3">
        <v>11375</v>
      </c>
      <c r="K2832" s="3">
        <v>3981.25</v>
      </c>
      <c r="L2832" s="4">
        <v>0.35</v>
      </c>
      <c r="M2832" t="s">
        <v>809</v>
      </c>
      <c r="N2832">
        <v>2021</v>
      </c>
      <c r="O2832">
        <v>6</v>
      </c>
      <c r="P2832">
        <v>14</v>
      </c>
      <c r="Q2832" t="str">
        <f>TEXT(DATE(2024, sales[[#This Row],[month]], 1), "MMMM")</f>
        <v>June</v>
      </c>
      <c r="R2832" s="4">
        <f t="shared" si="44"/>
        <v>-0.50543478260869568</v>
      </c>
    </row>
    <row r="2833" spans="1:18" x14ac:dyDescent="0.25">
      <c r="A2833" t="s">
        <v>248</v>
      </c>
      <c r="B2833" s="5">
        <v>1197831</v>
      </c>
      <c r="C2833" s="6" t="s">
        <v>339</v>
      </c>
      <c r="D2833" t="s">
        <v>327</v>
      </c>
      <c r="E2833" t="s">
        <v>832</v>
      </c>
      <c r="F2833" t="s">
        <v>833</v>
      </c>
      <c r="G2833" t="s">
        <v>25</v>
      </c>
      <c r="H2833" s="3">
        <v>40</v>
      </c>
      <c r="I2833" s="5">
        <v>300</v>
      </c>
      <c r="J2833" s="3">
        <v>12000</v>
      </c>
      <c r="K2833" s="3">
        <v>4200</v>
      </c>
      <c r="L2833" s="4">
        <v>0.35</v>
      </c>
      <c r="M2833" t="s">
        <v>809</v>
      </c>
      <c r="N2833">
        <v>2021</v>
      </c>
      <c r="O2833">
        <v>6</v>
      </c>
      <c r="P2833">
        <v>14</v>
      </c>
      <c r="Q2833" t="str">
        <f>TEXT(DATE(2024, sales[[#This Row],[month]], 1), "MMMM")</f>
        <v>June</v>
      </c>
      <c r="R2833" s="4">
        <f t="shared" si="44"/>
        <v>5.4945054945054944E-2</v>
      </c>
    </row>
    <row r="2834" spans="1:18" x14ac:dyDescent="0.25">
      <c r="A2834" t="s">
        <v>248</v>
      </c>
      <c r="B2834" s="5">
        <v>1197831</v>
      </c>
      <c r="C2834" s="6" t="s">
        <v>339</v>
      </c>
      <c r="D2834" t="s">
        <v>327</v>
      </c>
      <c r="E2834" t="s">
        <v>832</v>
      </c>
      <c r="F2834" t="s">
        <v>833</v>
      </c>
      <c r="G2834" t="s">
        <v>27</v>
      </c>
      <c r="H2834" s="3">
        <v>40</v>
      </c>
      <c r="I2834" s="5">
        <v>275</v>
      </c>
      <c r="J2834" s="3">
        <v>11000</v>
      </c>
      <c r="K2834" s="3">
        <v>3850</v>
      </c>
      <c r="L2834" s="4">
        <v>0.35</v>
      </c>
      <c r="M2834" t="s">
        <v>809</v>
      </c>
      <c r="N2834">
        <v>2021</v>
      </c>
      <c r="O2834">
        <v>6</v>
      </c>
      <c r="P2834">
        <v>14</v>
      </c>
      <c r="Q2834" t="str">
        <f>TEXT(DATE(2024, sales[[#This Row],[month]], 1), "MMMM")</f>
        <v>June</v>
      </c>
      <c r="R2834" s="4">
        <f t="shared" si="44"/>
        <v>-8.3333333333333329E-2</v>
      </c>
    </row>
    <row r="2835" spans="1:18" x14ac:dyDescent="0.25">
      <c r="A2835" t="s">
        <v>248</v>
      </c>
      <c r="B2835" s="5">
        <v>1197831</v>
      </c>
      <c r="C2835" s="6" t="s">
        <v>339</v>
      </c>
      <c r="D2835" t="s">
        <v>327</v>
      </c>
      <c r="E2835" t="s">
        <v>832</v>
      </c>
      <c r="F2835" t="s">
        <v>833</v>
      </c>
      <c r="G2835" t="s">
        <v>29</v>
      </c>
      <c r="H2835" s="3">
        <v>54.999999999999993</v>
      </c>
      <c r="I2835" s="5">
        <v>275</v>
      </c>
      <c r="J2835" s="3">
        <v>15124.999999999998</v>
      </c>
      <c r="K2835" s="3">
        <v>5293.7499999999991</v>
      </c>
      <c r="L2835" s="4">
        <v>0.35</v>
      </c>
      <c r="M2835" t="s">
        <v>809</v>
      </c>
      <c r="N2835">
        <v>2021</v>
      </c>
      <c r="O2835">
        <v>6</v>
      </c>
      <c r="P2835">
        <v>14</v>
      </c>
      <c r="Q2835" t="str">
        <f>TEXT(DATE(2024, sales[[#This Row],[month]], 1), "MMMM")</f>
        <v>June</v>
      </c>
      <c r="R2835" s="4">
        <f t="shared" si="44"/>
        <v>0.37499999999999983</v>
      </c>
    </row>
    <row r="2836" spans="1:18" x14ac:dyDescent="0.25">
      <c r="A2836" t="s">
        <v>248</v>
      </c>
      <c r="B2836" s="5">
        <v>1197831</v>
      </c>
      <c r="C2836" s="6" t="s">
        <v>339</v>
      </c>
      <c r="D2836" t="s">
        <v>327</v>
      </c>
      <c r="E2836" t="s">
        <v>832</v>
      </c>
      <c r="F2836" t="s">
        <v>833</v>
      </c>
      <c r="G2836" t="s">
        <v>31</v>
      </c>
      <c r="H2836" s="3">
        <v>60</v>
      </c>
      <c r="I2836" s="5">
        <v>450</v>
      </c>
      <c r="J2836" s="3">
        <v>27000</v>
      </c>
      <c r="K2836" s="3">
        <v>9450</v>
      </c>
      <c r="L2836" s="4">
        <v>0.35</v>
      </c>
      <c r="M2836" t="s">
        <v>809</v>
      </c>
      <c r="N2836">
        <v>2021</v>
      </c>
      <c r="O2836">
        <v>6</v>
      </c>
      <c r="P2836">
        <v>14</v>
      </c>
      <c r="Q2836" t="str">
        <f>TEXT(DATE(2024, sales[[#This Row],[month]], 1), "MMMM")</f>
        <v>June</v>
      </c>
      <c r="R2836" s="4">
        <f t="shared" si="44"/>
        <v>0.78512396694214892</v>
      </c>
    </row>
    <row r="2837" spans="1:18" x14ac:dyDescent="0.25">
      <c r="A2837" t="s">
        <v>248</v>
      </c>
      <c r="B2837" s="5">
        <v>1197831</v>
      </c>
      <c r="C2837" s="6" t="s">
        <v>367</v>
      </c>
      <c r="D2837" t="s">
        <v>327</v>
      </c>
      <c r="E2837" t="s">
        <v>832</v>
      </c>
      <c r="F2837" t="s">
        <v>833</v>
      </c>
      <c r="G2837" t="s">
        <v>20</v>
      </c>
      <c r="H2837" s="3">
        <v>54.999999999999993</v>
      </c>
      <c r="I2837" s="5">
        <v>675</v>
      </c>
      <c r="J2837" s="3">
        <v>37124.999999999993</v>
      </c>
      <c r="K2837" s="3">
        <v>12993.749999999996</v>
      </c>
      <c r="L2837" s="4">
        <v>0.35</v>
      </c>
      <c r="M2837" t="s">
        <v>809</v>
      </c>
      <c r="N2837">
        <v>2021</v>
      </c>
      <c r="O2837">
        <v>7</v>
      </c>
      <c r="P2837">
        <v>12</v>
      </c>
      <c r="Q2837" t="str">
        <f>TEXT(DATE(2024, sales[[#This Row],[month]], 1), "MMMM")</f>
        <v>July</v>
      </c>
      <c r="R2837" s="4">
        <f t="shared" si="44"/>
        <v>0.37499999999999972</v>
      </c>
    </row>
    <row r="2838" spans="1:18" x14ac:dyDescent="0.25">
      <c r="A2838" t="s">
        <v>248</v>
      </c>
      <c r="B2838" s="5">
        <v>1197831</v>
      </c>
      <c r="C2838" s="6" t="s">
        <v>367</v>
      </c>
      <c r="D2838" t="s">
        <v>327</v>
      </c>
      <c r="E2838" t="s">
        <v>832</v>
      </c>
      <c r="F2838" t="s">
        <v>833</v>
      </c>
      <c r="G2838" t="s">
        <v>23</v>
      </c>
      <c r="H2838" s="3">
        <v>50</v>
      </c>
      <c r="I2838" s="5">
        <v>425</v>
      </c>
      <c r="J2838" s="3">
        <v>21250</v>
      </c>
      <c r="K2838" s="3">
        <v>7437.4999999999991</v>
      </c>
      <c r="L2838" s="4">
        <v>0.35</v>
      </c>
      <c r="M2838" t="s">
        <v>809</v>
      </c>
      <c r="N2838">
        <v>2021</v>
      </c>
      <c r="O2838">
        <v>7</v>
      </c>
      <c r="P2838">
        <v>12</v>
      </c>
      <c r="Q2838" t="str">
        <f>TEXT(DATE(2024, sales[[#This Row],[month]], 1), "MMMM")</f>
        <v>July</v>
      </c>
      <c r="R2838" s="4">
        <f t="shared" si="44"/>
        <v>-0.42760942760942749</v>
      </c>
    </row>
    <row r="2839" spans="1:18" x14ac:dyDescent="0.25">
      <c r="A2839" t="s">
        <v>248</v>
      </c>
      <c r="B2839" s="5">
        <v>1197831</v>
      </c>
      <c r="C2839" s="6" t="s">
        <v>367</v>
      </c>
      <c r="D2839" t="s">
        <v>327</v>
      </c>
      <c r="E2839" t="s">
        <v>832</v>
      </c>
      <c r="F2839" t="s">
        <v>833</v>
      </c>
      <c r="G2839" t="s">
        <v>25</v>
      </c>
      <c r="H2839" s="3">
        <v>45</v>
      </c>
      <c r="I2839" s="5">
        <v>350</v>
      </c>
      <c r="J2839" s="3">
        <v>15750</v>
      </c>
      <c r="K2839" s="3">
        <v>5512.5</v>
      </c>
      <c r="L2839" s="4">
        <v>0.35</v>
      </c>
      <c r="M2839" t="s">
        <v>809</v>
      </c>
      <c r="N2839">
        <v>2021</v>
      </c>
      <c r="O2839">
        <v>7</v>
      </c>
      <c r="P2839">
        <v>12</v>
      </c>
      <c r="Q2839" t="str">
        <f>TEXT(DATE(2024, sales[[#This Row],[month]], 1), "MMMM")</f>
        <v>July</v>
      </c>
      <c r="R2839" s="4">
        <f t="shared" si="44"/>
        <v>-0.25882352941176473</v>
      </c>
    </row>
    <row r="2840" spans="1:18" x14ac:dyDescent="0.25">
      <c r="A2840" t="s">
        <v>248</v>
      </c>
      <c r="B2840" s="5">
        <v>1197831</v>
      </c>
      <c r="C2840" s="6" t="s">
        <v>367</v>
      </c>
      <c r="D2840" t="s">
        <v>327</v>
      </c>
      <c r="E2840" t="s">
        <v>832</v>
      </c>
      <c r="F2840" t="s">
        <v>833</v>
      </c>
      <c r="G2840" t="s">
        <v>27</v>
      </c>
      <c r="H2840" s="3">
        <v>45</v>
      </c>
      <c r="I2840" s="5">
        <v>300</v>
      </c>
      <c r="J2840" s="3">
        <v>13500</v>
      </c>
      <c r="K2840" s="3">
        <v>4725</v>
      </c>
      <c r="L2840" s="4">
        <v>0.35</v>
      </c>
      <c r="M2840" t="s">
        <v>809</v>
      </c>
      <c r="N2840">
        <v>2021</v>
      </c>
      <c r="O2840">
        <v>7</v>
      </c>
      <c r="P2840">
        <v>12</v>
      </c>
      <c r="Q2840" t="str">
        <f>TEXT(DATE(2024, sales[[#This Row],[month]], 1), "MMMM")</f>
        <v>July</v>
      </c>
      <c r="R2840" s="4">
        <f t="shared" si="44"/>
        <v>-0.14285714285714285</v>
      </c>
    </row>
    <row r="2841" spans="1:18" x14ac:dyDescent="0.25">
      <c r="A2841" t="s">
        <v>248</v>
      </c>
      <c r="B2841" s="5">
        <v>1197831</v>
      </c>
      <c r="C2841" s="6" t="s">
        <v>367</v>
      </c>
      <c r="D2841" t="s">
        <v>327</v>
      </c>
      <c r="E2841" t="s">
        <v>832</v>
      </c>
      <c r="F2841" t="s">
        <v>833</v>
      </c>
      <c r="G2841" t="s">
        <v>29</v>
      </c>
      <c r="H2841" s="3">
        <v>60</v>
      </c>
      <c r="I2841" s="5">
        <v>325</v>
      </c>
      <c r="J2841" s="3">
        <v>19500</v>
      </c>
      <c r="K2841" s="3">
        <v>6825</v>
      </c>
      <c r="L2841" s="4">
        <v>0.35</v>
      </c>
      <c r="M2841" t="s">
        <v>809</v>
      </c>
      <c r="N2841">
        <v>2021</v>
      </c>
      <c r="O2841">
        <v>7</v>
      </c>
      <c r="P2841">
        <v>12</v>
      </c>
      <c r="Q2841" t="str">
        <f>TEXT(DATE(2024, sales[[#This Row],[month]], 1), "MMMM")</f>
        <v>July</v>
      </c>
      <c r="R2841" s="4">
        <f t="shared" si="44"/>
        <v>0.44444444444444442</v>
      </c>
    </row>
    <row r="2842" spans="1:18" x14ac:dyDescent="0.25">
      <c r="A2842" t="s">
        <v>248</v>
      </c>
      <c r="B2842" s="5">
        <v>1197831</v>
      </c>
      <c r="C2842" s="6" t="s">
        <v>367</v>
      </c>
      <c r="D2842" t="s">
        <v>327</v>
      </c>
      <c r="E2842" t="s">
        <v>832</v>
      </c>
      <c r="F2842" t="s">
        <v>833</v>
      </c>
      <c r="G2842" t="s">
        <v>31</v>
      </c>
      <c r="H2842" s="3">
        <v>65</v>
      </c>
      <c r="I2842" s="5">
        <v>500</v>
      </c>
      <c r="J2842" s="3">
        <v>32500</v>
      </c>
      <c r="K2842" s="3">
        <v>11375</v>
      </c>
      <c r="L2842" s="4">
        <v>0.35</v>
      </c>
      <c r="M2842" t="s">
        <v>809</v>
      </c>
      <c r="N2842">
        <v>2021</v>
      </c>
      <c r="O2842">
        <v>7</v>
      </c>
      <c r="P2842">
        <v>12</v>
      </c>
      <c r="Q2842" t="str">
        <f>TEXT(DATE(2024, sales[[#This Row],[month]], 1), "MMMM")</f>
        <v>July</v>
      </c>
      <c r="R2842" s="4">
        <f t="shared" si="44"/>
        <v>0.66666666666666663</v>
      </c>
    </row>
    <row r="2843" spans="1:18" x14ac:dyDescent="0.25">
      <c r="A2843" t="s">
        <v>248</v>
      </c>
      <c r="B2843" s="5">
        <v>1197831</v>
      </c>
      <c r="C2843" s="6" t="s">
        <v>399</v>
      </c>
      <c r="D2843" t="s">
        <v>327</v>
      </c>
      <c r="E2843" t="s">
        <v>832</v>
      </c>
      <c r="F2843" t="s">
        <v>833</v>
      </c>
      <c r="G2843" t="s">
        <v>20</v>
      </c>
      <c r="H2843" s="3">
        <v>60</v>
      </c>
      <c r="I2843" s="5">
        <v>650</v>
      </c>
      <c r="J2843" s="3">
        <v>39000</v>
      </c>
      <c r="K2843" s="3">
        <v>13650</v>
      </c>
      <c r="L2843" s="4">
        <v>0.35</v>
      </c>
      <c r="M2843" t="s">
        <v>809</v>
      </c>
      <c r="N2843">
        <v>2021</v>
      </c>
      <c r="O2843">
        <v>8</v>
      </c>
      <c r="P2843">
        <v>13</v>
      </c>
      <c r="Q2843" t="str">
        <f>TEXT(DATE(2024, sales[[#This Row],[month]], 1), "MMMM")</f>
        <v>August</v>
      </c>
      <c r="R2843" s="4">
        <f t="shared" si="44"/>
        <v>0.2</v>
      </c>
    </row>
    <row r="2844" spans="1:18" x14ac:dyDescent="0.25">
      <c r="A2844" t="s">
        <v>248</v>
      </c>
      <c r="B2844" s="5">
        <v>1197831</v>
      </c>
      <c r="C2844" s="6" t="s">
        <v>399</v>
      </c>
      <c r="D2844" t="s">
        <v>327</v>
      </c>
      <c r="E2844" t="s">
        <v>832</v>
      </c>
      <c r="F2844" t="s">
        <v>833</v>
      </c>
      <c r="G2844" t="s">
        <v>23</v>
      </c>
      <c r="H2844" s="3">
        <v>55.000000000000007</v>
      </c>
      <c r="I2844" s="5">
        <v>425</v>
      </c>
      <c r="J2844" s="3">
        <v>23375.000000000004</v>
      </c>
      <c r="K2844" s="3">
        <v>8181.2500000000009</v>
      </c>
      <c r="L2844" s="4">
        <v>0.35</v>
      </c>
      <c r="M2844" t="s">
        <v>809</v>
      </c>
      <c r="N2844">
        <v>2021</v>
      </c>
      <c r="O2844">
        <v>8</v>
      </c>
      <c r="P2844">
        <v>13</v>
      </c>
      <c r="Q2844" t="str">
        <f>TEXT(DATE(2024, sales[[#This Row],[month]], 1), "MMMM")</f>
        <v>August</v>
      </c>
      <c r="R2844" s="4">
        <f t="shared" si="44"/>
        <v>-0.40064102564102555</v>
      </c>
    </row>
    <row r="2845" spans="1:18" x14ac:dyDescent="0.25">
      <c r="A2845" t="s">
        <v>248</v>
      </c>
      <c r="B2845" s="5">
        <v>1197831</v>
      </c>
      <c r="C2845" s="6" t="s">
        <v>399</v>
      </c>
      <c r="D2845" t="s">
        <v>327</v>
      </c>
      <c r="E2845" t="s">
        <v>832</v>
      </c>
      <c r="F2845" t="s">
        <v>833</v>
      </c>
      <c r="G2845" t="s">
        <v>25</v>
      </c>
      <c r="H2845" s="3">
        <v>50</v>
      </c>
      <c r="I2845" s="5">
        <v>350</v>
      </c>
      <c r="J2845" s="3">
        <v>17500</v>
      </c>
      <c r="K2845" s="3">
        <v>6125</v>
      </c>
      <c r="L2845" s="4">
        <v>0.35</v>
      </c>
      <c r="M2845" t="s">
        <v>809</v>
      </c>
      <c r="N2845">
        <v>2021</v>
      </c>
      <c r="O2845">
        <v>8</v>
      </c>
      <c r="P2845">
        <v>13</v>
      </c>
      <c r="Q2845" t="str">
        <f>TEXT(DATE(2024, sales[[#This Row],[month]], 1), "MMMM")</f>
        <v>August</v>
      </c>
      <c r="R2845" s="4">
        <f t="shared" si="44"/>
        <v>-0.25133689839572204</v>
      </c>
    </row>
    <row r="2846" spans="1:18" x14ac:dyDescent="0.25">
      <c r="A2846" t="s">
        <v>248</v>
      </c>
      <c r="B2846" s="5">
        <v>1197831</v>
      </c>
      <c r="C2846" s="6" t="s">
        <v>399</v>
      </c>
      <c r="D2846" t="s">
        <v>327</v>
      </c>
      <c r="E2846" t="s">
        <v>832</v>
      </c>
      <c r="F2846" t="s">
        <v>833</v>
      </c>
      <c r="G2846" t="s">
        <v>27</v>
      </c>
      <c r="H2846" s="3">
        <v>40</v>
      </c>
      <c r="I2846" s="5">
        <v>300</v>
      </c>
      <c r="J2846" s="3">
        <v>12000</v>
      </c>
      <c r="K2846" s="3">
        <v>4200</v>
      </c>
      <c r="L2846" s="4">
        <v>0.35</v>
      </c>
      <c r="M2846" t="s">
        <v>809</v>
      </c>
      <c r="N2846">
        <v>2021</v>
      </c>
      <c r="O2846">
        <v>8</v>
      </c>
      <c r="P2846">
        <v>13</v>
      </c>
      <c r="Q2846" t="str">
        <f>TEXT(DATE(2024, sales[[#This Row],[month]], 1), "MMMM")</f>
        <v>August</v>
      </c>
      <c r="R2846" s="4">
        <f t="shared" si="44"/>
        <v>-0.31428571428571428</v>
      </c>
    </row>
    <row r="2847" spans="1:18" x14ac:dyDescent="0.25">
      <c r="A2847" t="s">
        <v>248</v>
      </c>
      <c r="B2847" s="5">
        <v>1197831</v>
      </c>
      <c r="C2847" s="6" t="s">
        <v>399</v>
      </c>
      <c r="D2847" t="s">
        <v>327</v>
      </c>
      <c r="E2847" t="s">
        <v>832</v>
      </c>
      <c r="F2847" t="s">
        <v>833</v>
      </c>
      <c r="G2847" t="s">
        <v>29</v>
      </c>
      <c r="H2847" s="3">
        <v>50</v>
      </c>
      <c r="I2847" s="5">
        <v>275</v>
      </c>
      <c r="J2847" s="3">
        <v>13750</v>
      </c>
      <c r="K2847" s="3">
        <v>4812.5</v>
      </c>
      <c r="L2847" s="4">
        <v>0.35</v>
      </c>
      <c r="M2847" t="s">
        <v>809</v>
      </c>
      <c r="N2847">
        <v>2021</v>
      </c>
      <c r="O2847">
        <v>8</v>
      </c>
      <c r="P2847">
        <v>13</v>
      </c>
      <c r="Q2847" t="str">
        <f>TEXT(DATE(2024, sales[[#This Row],[month]], 1), "MMMM")</f>
        <v>August</v>
      </c>
      <c r="R2847" s="4">
        <f t="shared" si="44"/>
        <v>0.14583333333333334</v>
      </c>
    </row>
    <row r="2848" spans="1:18" x14ac:dyDescent="0.25">
      <c r="A2848" t="s">
        <v>248</v>
      </c>
      <c r="B2848" s="5">
        <v>1197831</v>
      </c>
      <c r="C2848" s="6" t="s">
        <v>399</v>
      </c>
      <c r="D2848" t="s">
        <v>327</v>
      </c>
      <c r="E2848" t="s">
        <v>832</v>
      </c>
      <c r="F2848" t="s">
        <v>833</v>
      </c>
      <c r="G2848" t="s">
        <v>31</v>
      </c>
      <c r="H2848" s="3">
        <v>55.000000000000007</v>
      </c>
      <c r="I2848" s="5">
        <v>450</v>
      </c>
      <c r="J2848" s="3">
        <v>24750.000000000004</v>
      </c>
      <c r="K2848" s="3">
        <v>8662.5</v>
      </c>
      <c r="L2848" s="4">
        <v>0.35</v>
      </c>
      <c r="M2848" t="s">
        <v>809</v>
      </c>
      <c r="N2848">
        <v>2021</v>
      </c>
      <c r="O2848">
        <v>8</v>
      </c>
      <c r="P2848">
        <v>13</v>
      </c>
      <c r="Q2848" t="str">
        <f>TEXT(DATE(2024, sales[[#This Row],[month]], 1), "MMMM")</f>
        <v>August</v>
      </c>
      <c r="R2848" s="4">
        <f t="shared" si="44"/>
        <v>0.80000000000000027</v>
      </c>
    </row>
    <row r="2849" spans="1:18" x14ac:dyDescent="0.25">
      <c r="A2849" t="s">
        <v>248</v>
      </c>
      <c r="B2849" s="5">
        <v>1197831</v>
      </c>
      <c r="C2849" s="6" t="s">
        <v>430</v>
      </c>
      <c r="D2849" t="s">
        <v>327</v>
      </c>
      <c r="E2849" t="s">
        <v>832</v>
      </c>
      <c r="F2849" t="s">
        <v>833</v>
      </c>
      <c r="G2849" t="s">
        <v>20</v>
      </c>
      <c r="H2849" s="3">
        <v>50</v>
      </c>
      <c r="I2849" s="5">
        <v>550</v>
      </c>
      <c r="J2849" s="3">
        <v>27500</v>
      </c>
      <c r="K2849" s="3">
        <v>9625</v>
      </c>
      <c r="L2849" s="4">
        <v>0.35</v>
      </c>
      <c r="M2849" t="s">
        <v>809</v>
      </c>
      <c r="N2849">
        <v>2021</v>
      </c>
      <c r="O2849">
        <v>9</v>
      </c>
      <c r="P2849">
        <v>12</v>
      </c>
      <c r="Q2849" t="str">
        <f>TEXT(DATE(2024, sales[[#This Row],[month]], 1), "MMMM")</f>
        <v>September</v>
      </c>
      <c r="R2849" s="4">
        <f t="shared" si="44"/>
        <v>0.11111111111111095</v>
      </c>
    </row>
    <row r="2850" spans="1:18" x14ac:dyDescent="0.25">
      <c r="A2850" t="s">
        <v>248</v>
      </c>
      <c r="B2850" s="5">
        <v>1197831</v>
      </c>
      <c r="C2850" s="6" t="s">
        <v>430</v>
      </c>
      <c r="D2850" t="s">
        <v>327</v>
      </c>
      <c r="E2850" t="s">
        <v>832</v>
      </c>
      <c r="F2850" t="s">
        <v>833</v>
      </c>
      <c r="G2850" t="s">
        <v>23</v>
      </c>
      <c r="H2850" s="3">
        <v>40.000000000000014</v>
      </c>
      <c r="I2850" s="5">
        <v>350</v>
      </c>
      <c r="J2850" s="3">
        <v>14000.000000000004</v>
      </c>
      <c r="K2850" s="3">
        <v>4900.0000000000018</v>
      </c>
      <c r="L2850" s="4">
        <v>0.35</v>
      </c>
      <c r="M2850" t="s">
        <v>809</v>
      </c>
      <c r="N2850">
        <v>2021</v>
      </c>
      <c r="O2850">
        <v>9</v>
      </c>
      <c r="P2850">
        <v>12</v>
      </c>
      <c r="Q2850" t="str">
        <f>TEXT(DATE(2024, sales[[#This Row],[month]], 1), "MMMM")</f>
        <v>September</v>
      </c>
      <c r="R2850" s="4">
        <f t="shared" si="44"/>
        <v>-0.4909090909090908</v>
      </c>
    </row>
    <row r="2851" spans="1:18" x14ac:dyDescent="0.25">
      <c r="A2851" t="s">
        <v>248</v>
      </c>
      <c r="B2851" s="5">
        <v>1197831</v>
      </c>
      <c r="C2851" s="6" t="s">
        <v>430</v>
      </c>
      <c r="D2851" t="s">
        <v>327</v>
      </c>
      <c r="E2851" t="s">
        <v>832</v>
      </c>
      <c r="F2851" t="s">
        <v>833</v>
      </c>
      <c r="G2851" t="s">
        <v>25</v>
      </c>
      <c r="H2851" s="3">
        <v>15.000000000000009</v>
      </c>
      <c r="I2851" s="5">
        <v>250</v>
      </c>
      <c r="J2851" s="3">
        <v>3750.0000000000018</v>
      </c>
      <c r="K2851" s="3">
        <v>1312.5000000000005</v>
      </c>
      <c r="L2851" s="4">
        <v>0.35</v>
      </c>
      <c r="M2851" t="s">
        <v>809</v>
      </c>
      <c r="N2851">
        <v>2021</v>
      </c>
      <c r="O2851">
        <v>9</v>
      </c>
      <c r="P2851">
        <v>12</v>
      </c>
      <c r="Q2851" t="str">
        <f>TEXT(DATE(2024, sales[[#This Row],[month]], 1), "MMMM")</f>
        <v>September</v>
      </c>
      <c r="R2851" s="4">
        <f t="shared" si="44"/>
        <v>-0.7321428571428571</v>
      </c>
    </row>
    <row r="2852" spans="1:18" x14ac:dyDescent="0.25">
      <c r="A2852" t="s">
        <v>248</v>
      </c>
      <c r="B2852" s="5">
        <v>1197831</v>
      </c>
      <c r="C2852" s="6" t="s">
        <v>430</v>
      </c>
      <c r="D2852" t="s">
        <v>327</v>
      </c>
      <c r="E2852" t="s">
        <v>832</v>
      </c>
      <c r="F2852" t="s">
        <v>833</v>
      </c>
      <c r="G2852" t="s">
        <v>27</v>
      </c>
      <c r="H2852" s="3">
        <v>15.000000000000009</v>
      </c>
      <c r="I2852" s="5">
        <v>225</v>
      </c>
      <c r="J2852" s="3">
        <v>3375.0000000000018</v>
      </c>
      <c r="K2852" s="3">
        <v>1181.2500000000005</v>
      </c>
      <c r="L2852" s="4">
        <v>0.35</v>
      </c>
      <c r="M2852" t="s">
        <v>809</v>
      </c>
      <c r="N2852">
        <v>2021</v>
      </c>
      <c r="O2852">
        <v>9</v>
      </c>
      <c r="P2852">
        <v>12</v>
      </c>
      <c r="Q2852" t="str">
        <f>TEXT(DATE(2024, sales[[#This Row],[month]], 1), "MMMM")</f>
        <v>September</v>
      </c>
      <c r="R2852" s="4">
        <f t="shared" si="44"/>
        <v>-9.999999999999995E-2</v>
      </c>
    </row>
    <row r="2853" spans="1:18" x14ac:dyDescent="0.25">
      <c r="A2853" t="s">
        <v>248</v>
      </c>
      <c r="B2853" s="5">
        <v>1197831</v>
      </c>
      <c r="C2853" s="6" t="s">
        <v>430</v>
      </c>
      <c r="D2853" t="s">
        <v>327</v>
      </c>
      <c r="E2853" t="s">
        <v>832</v>
      </c>
      <c r="F2853" t="s">
        <v>833</v>
      </c>
      <c r="G2853" t="s">
        <v>29</v>
      </c>
      <c r="H2853" s="3">
        <v>25.000000000000007</v>
      </c>
      <c r="I2853" s="5">
        <v>225</v>
      </c>
      <c r="J2853" s="3">
        <v>5625.0000000000018</v>
      </c>
      <c r="K2853" s="3">
        <v>1968.7500000000005</v>
      </c>
      <c r="L2853" s="4">
        <v>0.35</v>
      </c>
      <c r="M2853" t="s">
        <v>809</v>
      </c>
      <c r="N2853">
        <v>2021</v>
      </c>
      <c r="O2853">
        <v>9</v>
      </c>
      <c r="P2853">
        <v>12</v>
      </c>
      <c r="Q2853" t="str">
        <f>TEXT(DATE(2024, sales[[#This Row],[month]], 1), "MMMM")</f>
        <v>September</v>
      </c>
      <c r="R2853" s="4">
        <f t="shared" si="44"/>
        <v>0.6666666666666663</v>
      </c>
    </row>
    <row r="2854" spans="1:18" x14ac:dyDescent="0.25">
      <c r="A2854" t="s">
        <v>248</v>
      </c>
      <c r="B2854" s="5">
        <v>1197831</v>
      </c>
      <c r="C2854" s="6" t="s">
        <v>430</v>
      </c>
      <c r="D2854" t="s">
        <v>327</v>
      </c>
      <c r="E2854" t="s">
        <v>832</v>
      </c>
      <c r="F2854" t="s">
        <v>833</v>
      </c>
      <c r="G2854" t="s">
        <v>31</v>
      </c>
      <c r="H2854" s="3">
        <v>30.000000000000011</v>
      </c>
      <c r="I2854" s="5">
        <v>325</v>
      </c>
      <c r="J2854" s="3">
        <v>9750.0000000000036</v>
      </c>
      <c r="K2854" s="3">
        <v>3412.5000000000009</v>
      </c>
      <c r="L2854" s="4">
        <v>0.35</v>
      </c>
      <c r="M2854" t="s">
        <v>809</v>
      </c>
      <c r="N2854">
        <v>2021</v>
      </c>
      <c r="O2854">
        <v>9</v>
      </c>
      <c r="P2854">
        <v>12</v>
      </c>
      <c r="Q2854" t="str">
        <f>TEXT(DATE(2024, sales[[#This Row],[month]], 1), "MMMM")</f>
        <v>September</v>
      </c>
      <c r="R2854" s="4">
        <f t="shared" si="44"/>
        <v>0.73333333333333339</v>
      </c>
    </row>
    <row r="2855" spans="1:18" x14ac:dyDescent="0.25">
      <c r="A2855" t="s">
        <v>248</v>
      </c>
      <c r="B2855" s="5">
        <v>1197831</v>
      </c>
      <c r="C2855" s="6" t="s">
        <v>462</v>
      </c>
      <c r="D2855" t="s">
        <v>327</v>
      </c>
      <c r="E2855" t="s">
        <v>832</v>
      </c>
      <c r="F2855" t="s">
        <v>833</v>
      </c>
      <c r="G2855" t="s">
        <v>20</v>
      </c>
      <c r="H2855" s="3">
        <v>30.000000000000011</v>
      </c>
      <c r="I2855" s="5">
        <v>500</v>
      </c>
      <c r="J2855" s="3">
        <v>15000.000000000004</v>
      </c>
      <c r="K2855" s="3">
        <v>5250.0000000000018</v>
      </c>
      <c r="L2855" s="4">
        <v>0.35</v>
      </c>
      <c r="M2855" t="s">
        <v>809</v>
      </c>
      <c r="N2855">
        <v>2021</v>
      </c>
      <c r="O2855">
        <v>10</v>
      </c>
      <c r="P2855">
        <v>14</v>
      </c>
      <c r="Q2855" t="str">
        <f>TEXT(DATE(2024, sales[[#This Row],[month]], 1), "MMMM")</f>
        <v>October</v>
      </c>
      <c r="R2855" s="4">
        <f t="shared" si="44"/>
        <v>0.53846153846153821</v>
      </c>
    </row>
    <row r="2856" spans="1:18" x14ac:dyDescent="0.25">
      <c r="A2856" t="s">
        <v>248</v>
      </c>
      <c r="B2856" s="5">
        <v>1197831</v>
      </c>
      <c r="C2856" s="6" t="s">
        <v>462</v>
      </c>
      <c r="D2856" t="s">
        <v>327</v>
      </c>
      <c r="E2856" t="s">
        <v>832</v>
      </c>
      <c r="F2856" t="s">
        <v>833</v>
      </c>
      <c r="G2856" t="s">
        <v>23</v>
      </c>
      <c r="H2856" s="3">
        <v>20.000000000000011</v>
      </c>
      <c r="I2856" s="5">
        <v>325</v>
      </c>
      <c r="J2856" s="3">
        <v>6500.0000000000036</v>
      </c>
      <c r="K2856" s="3">
        <v>2275.0000000000009</v>
      </c>
      <c r="L2856" s="4">
        <v>0.35</v>
      </c>
      <c r="M2856" t="s">
        <v>809</v>
      </c>
      <c r="N2856">
        <v>2021</v>
      </c>
      <c r="O2856">
        <v>10</v>
      </c>
      <c r="P2856">
        <v>14</v>
      </c>
      <c r="Q2856" t="str">
        <f>TEXT(DATE(2024, sales[[#This Row],[month]], 1), "MMMM")</f>
        <v>October</v>
      </c>
      <c r="R2856" s="4">
        <f t="shared" si="44"/>
        <v>-0.56666666666666654</v>
      </c>
    </row>
    <row r="2857" spans="1:18" x14ac:dyDescent="0.25">
      <c r="A2857" t="s">
        <v>248</v>
      </c>
      <c r="B2857" s="5">
        <v>1197831</v>
      </c>
      <c r="C2857" s="6" t="s">
        <v>462</v>
      </c>
      <c r="D2857" t="s">
        <v>327</v>
      </c>
      <c r="E2857" t="s">
        <v>832</v>
      </c>
      <c r="F2857" t="s">
        <v>833</v>
      </c>
      <c r="G2857" t="s">
        <v>25</v>
      </c>
      <c r="H2857" s="3">
        <v>20.000000000000011</v>
      </c>
      <c r="I2857" s="5">
        <v>200</v>
      </c>
      <c r="J2857" s="3">
        <v>4000.0000000000018</v>
      </c>
      <c r="K2857" s="3">
        <v>1400.0000000000009</v>
      </c>
      <c r="L2857" s="4">
        <v>0.35</v>
      </c>
      <c r="M2857" t="s">
        <v>809</v>
      </c>
      <c r="N2857">
        <v>2021</v>
      </c>
      <c r="O2857">
        <v>10</v>
      </c>
      <c r="P2857">
        <v>14</v>
      </c>
      <c r="Q2857" t="str">
        <f>TEXT(DATE(2024, sales[[#This Row],[month]], 1), "MMMM")</f>
        <v>October</v>
      </c>
      <c r="R2857" s="4">
        <f t="shared" si="44"/>
        <v>-0.38461538461538469</v>
      </c>
    </row>
    <row r="2858" spans="1:18" x14ac:dyDescent="0.25">
      <c r="A2858" t="s">
        <v>248</v>
      </c>
      <c r="B2858" s="5">
        <v>1197831</v>
      </c>
      <c r="C2858" s="6" t="s">
        <v>462</v>
      </c>
      <c r="D2858" t="s">
        <v>327</v>
      </c>
      <c r="E2858" t="s">
        <v>832</v>
      </c>
      <c r="F2858" t="s">
        <v>833</v>
      </c>
      <c r="G2858" t="s">
        <v>27</v>
      </c>
      <c r="H2858" s="3">
        <v>20.000000000000011</v>
      </c>
      <c r="I2858" s="5">
        <v>175</v>
      </c>
      <c r="J2858" s="3">
        <v>3500.0000000000018</v>
      </c>
      <c r="K2858" s="3">
        <v>1225.0000000000005</v>
      </c>
      <c r="L2858" s="4">
        <v>0.35</v>
      </c>
      <c r="M2858" t="s">
        <v>809</v>
      </c>
      <c r="N2858">
        <v>2021</v>
      </c>
      <c r="O2858">
        <v>10</v>
      </c>
      <c r="P2858">
        <v>14</v>
      </c>
      <c r="Q2858" t="str">
        <f>TEXT(DATE(2024, sales[[#This Row],[month]], 1), "MMMM")</f>
        <v>October</v>
      </c>
      <c r="R2858" s="4">
        <f t="shared" si="44"/>
        <v>-0.12499999999999994</v>
      </c>
    </row>
    <row r="2859" spans="1:18" x14ac:dyDescent="0.25">
      <c r="A2859" t="s">
        <v>248</v>
      </c>
      <c r="B2859" s="5">
        <v>1197831</v>
      </c>
      <c r="C2859" s="6" t="s">
        <v>462</v>
      </c>
      <c r="D2859" t="s">
        <v>327</v>
      </c>
      <c r="E2859" t="s">
        <v>832</v>
      </c>
      <c r="F2859" t="s">
        <v>833</v>
      </c>
      <c r="G2859" t="s">
        <v>29</v>
      </c>
      <c r="H2859" s="3">
        <v>30.000000000000011</v>
      </c>
      <c r="I2859" s="5">
        <v>175</v>
      </c>
      <c r="J2859" s="3">
        <v>5250.0000000000018</v>
      </c>
      <c r="K2859" s="3">
        <v>1837.5000000000005</v>
      </c>
      <c r="L2859" s="4">
        <v>0.35</v>
      </c>
      <c r="M2859" t="s">
        <v>809</v>
      </c>
      <c r="N2859">
        <v>2021</v>
      </c>
      <c r="O2859">
        <v>10</v>
      </c>
      <c r="P2859">
        <v>14</v>
      </c>
      <c r="Q2859" t="str">
        <f>TEXT(DATE(2024, sales[[#This Row],[month]], 1), "MMMM")</f>
        <v>October</v>
      </c>
      <c r="R2859" s="4">
        <f t="shared" si="44"/>
        <v>0.49999999999999972</v>
      </c>
    </row>
    <row r="2860" spans="1:18" x14ac:dyDescent="0.25">
      <c r="A2860" t="s">
        <v>16</v>
      </c>
      <c r="B2860" s="5">
        <v>1197831</v>
      </c>
      <c r="C2860" s="6" t="s">
        <v>462</v>
      </c>
      <c r="D2860" t="s">
        <v>327</v>
      </c>
      <c r="E2860" t="s">
        <v>832</v>
      </c>
      <c r="F2860" t="s">
        <v>833</v>
      </c>
      <c r="G2860" t="s">
        <v>31</v>
      </c>
      <c r="H2860" s="3">
        <v>30.000000000000004</v>
      </c>
      <c r="I2860" s="5">
        <v>300</v>
      </c>
      <c r="J2860" s="3">
        <v>9000.0000000000018</v>
      </c>
      <c r="K2860" s="3">
        <v>3150.0000000000005</v>
      </c>
      <c r="L2860" s="4">
        <v>0.35</v>
      </c>
      <c r="M2860" t="s">
        <v>809</v>
      </c>
      <c r="N2860">
        <v>2021</v>
      </c>
      <c r="O2860">
        <v>10</v>
      </c>
      <c r="P2860">
        <v>14</v>
      </c>
      <c r="Q2860" t="str">
        <f>TEXT(DATE(2024, sales[[#This Row],[month]], 1), "MMMM")</f>
        <v>October</v>
      </c>
      <c r="R2860" s="4">
        <f t="shared" si="44"/>
        <v>0.71428571428571408</v>
      </c>
    </row>
    <row r="2861" spans="1:18" x14ac:dyDescent="0.25">
      <c r="A2861" t="s">
        <v>16</v>
      </c>
      <c r="B2861" s="5">
        <v>1197831</v>
      </c>
      <c r="C2861" s="6" t="s">
        <v>494</v>
      </c>
      <c r="D2861" t="s">
        <v>327</v>
      </c>
      <c r="E2861" t="s">
        <v>832</v>
      </c>
      <c r="F2861" t="s">
        <v>833</v>
      </c>
      <c r="G2861" t="s">
        <v>20</v>
      </c>
      <c r="H2861" s="3">
        <v>25.000000000000011</v>
      </c>
      <c r="I2861" s="5">
        <v>450</v>
      </c>
      <c r="J2861" s="3">
        <v>11250.000000000004</v>
      </c>
      <c r="K2861" s="3">
        <v>3937.5000000000018</v>
      </c>
      <c r="L2861" s="4">
        <v>0.35</v>
      </c>
      <c r="M2861" t="s">
        <v>809</v>
      </c>
      <c r="N2861">
        <v>2021</v>
      </c>
      <c r="O2861">
        <v>11</v>
      </c>
      <c r="P2861">
        <v>13</v>
      </c>
      <c r="Q2861" t="str">
        <f>TEXT(DATE(2024, sales[[#This Row],[month]], 1), "MMMM")</f>
        <v>November</v>
      </c>
      <c r="R2861" s="4">
        <f t="shared" si="44"/>
        <v>0.25000000000000017</v>
      </c>
    </row>
    <row r="2862" spans="1:18" x14ac:dyDescent="0.25">
      <c r="A2862" t="s">
        <v>16</v>
      </c>
      <c r="B2862" s="5">
        <v>1197831</v>
      </c>
      <c r="C2862" s="6" t="s">
        <v>494</v>
      </c>
      <c r="D2862" t="s">
        <v>327</v>
      </c>
      <c r="E2862" t="s">
        <v>832</v>
      </c>
      <c r="F2862" t="s">
        <v>833</v>
      </c>
      <c r="G2862" t="s">
        <v>23</v>
      </c>
      <c r="H2862" s="3">
        <v>15.000000000000014</v>
      </c>
      <c r="I2862" s="5">
        <v>275</v>
      </c>
      <c r="J2862" s="3">
        <v>4125.0000000000036</v>
      </c>
      <c r="K2862" s="3">
        <v>1443.7500000000011</v>
      </c>
      <c r="L2862" s="4">
        <v>0.35</v>
      </c>
      <c r="M2862" t="s">
        <v>809</v>
      </c>
      <c r="N2862">
        <v>2021</v>
      </c>
      <c r="O2862">
        <v>11</v>
      </c>
      <c r="P2862">
        <v>13</v>
      </c>
      <c r="Q2862" t="str">
        <f>TEXT(DATE(2024, sales[[#This Row],[month]], 1), "MMMM")</f>
        <v>November</v>
      </c>
      <c r="R2862" s="4">
        <f t="shared" si="44"/>
        <v>-0.63333333333333308</v>
      </c>
    </row>
    <row r="2863" spans="1:18" x14ac:dyDescent="0.25">
      <c r="A2863" t="s">
        <v>16</v>
      </c>
      <c r="B2863" s="5">
        <v>1197831</v>
      </c>
      <c r="C2863" s="6" t="s">
        <v>494</v>
      </c>
      <c r="D2863" t="s">
        <v>327</v>
      </c>
      <c r="E2863" t="s">
        <v>832</v>
      </c>
      <c r="F2863" t="s">
        <v>833</v>
      </c>
      <c r="G2863" t="s">
        <v>25</v>
      </c>
      <c r="H2863" s="3">
        <v>25.000000000000018</v>
      </c>
      <c r="I2863" s="5">
        <v>220</v>
      </c>
      <c r="J2863" s="3">
        <v>5500.0000000000036</v>
      </c>
      <c r="K2863" s="3">
        <v>1925.0000000000009</v>
      </c>
      <c r="L2863" s="4">
        <v>0.35</v>
      </c>
      <c r="M2863" t="s">
        <v>809</v>
      </c>
      <c r="N2863">
        <v>2021</v>
      </c>
      <c r="O2863">
        <v>11</v>
      </c>
      <c r="P2863">
        <v>13</v>
      </c>
      <c r="Q2863" t="str">
        <f>TEXT(DATE(2024, sales[[#This Row],[month]], 1), "MMMM")</f>
        <v>November</v>
      </c>
      <c r="R2863" s="4">
        <f t="shared" si="44"/>
        <v>0.33333333333333304</v>
      </c>
    </row>
    <row r="2864" spans="1:18" x14ac:dyDescent="0.25">
      <c r="A2864" t="s">
        <v>16</v>
      </c>
      <c r="B2864" s="5">
        <v>1197831</v>
      </c>
      <c r="C2864" s="6" t="s">
        <v>494</v>
      </c>
      <c r="D2864" t="s">
        <v>327</v>
      </c>
      <c r="E2864" t="s">
        <v>832</v>
      </c>
      <c r="F2864" t="s">
        <v>833</v>
      </c>
      <c r="G2864" t="s">
        <v>27</v>
      </c>
      <c r="H2864" s="3">
        <v>55.000000000000014</v>
      </c>
      <c r="I2864" s="5">
        <v>275</v>
      </c>
      <c r="J2864" s="3">
        <v>15125.000000000004</v>
      </c>
      <c r="K2864" s="3">
        <v>5293.7500000000009</v>
      </c>
      <c r="L2864" s="4">
        <v>0.35</v>
      </c>
      <c r="M2864" t="s">
        <v>809</v>
      </c>
      <c r="N2864">
        <v>2021</v>
      </c>
      <c r="O2864">
        <v>11</v>
      </c>
      <c r="P2864">
        <v>13</v>
      </c>
      <c r="Q2864" t="str">
        <f>TEXT(DATE(2024, sales[[#This Row],[month]], 1), "MMMM")</f>
        <v>November</v>
      </c>
      <c r="R2864" s="4">
        <f t="shared" si="44"/>
        <v>1.7499999999999989</v>
      </c>
    </row>
    <row r="2865" spans="1:18" x14ac:dyDescent="0.25">
      <c r="A2865" t="s">
        <v>16</v>
      </c>
      <c r="B2865" s="5">
        <v>1197831</v>
      </c>
      <c r="C2865" s="6" t="s">
        <v>494</v>
      </c>
      <c r="D2865" t="s">
        <v>327</v>
      </c>
      <c r="E2865" t="s">
        <v>832</v>
      </c>
      <c r="F2865" t="s">
        <v>833</v>
      </c>
      <c r="G2865" t="s">
        <v>29</v>
      </c>
      <c r="H2865" s="3">
        <v>75.000000000000014</v>
      </c>
      <c r="I2865" s="5">
        <v>250</v>
      </c>
      <c r="J2865" s="3">
        <v>18750.000000000004</v>
      </c>
      <c r="K2865" s="3">
        <v>6562.5000000000009</v>
      </c>
      <c r="L2865" s="4">
        <v>0.35</v>
      </c>
      <c r="M2865" t="s">
        <v>809</v>
      </c>
      <c r="N2865">
        <v>2021</v>
      </c>
      <c r="O2865">
        <v>11</v>
      </c>
      <c r="P2865">
        <v>13</v>
      </c>
      <c r="Q2865" t="str">
        <f>TEXT(DATE(2024, sales[[#This Row],[month]], 1), "MMMM")</f>
        <v>November</v>
      </c>
      <c r="R2865" s="4">
        <f t="shared" si="44"/>
        <v>0.23966942148760326</v>
      </c>
    </row>
    <row r="2866" spans="1:18" x14ac:dyDescent="0.25">
      <c r="A2866" t="s">
        <v>16</v>
      </c>
      <c r="B2866" s="5">
        <v>1197831</v>
      </c>
      <c r="C2866" s="6" t="s">
        <v>494</v>
      </c>
      <c r="D2866" t="s">
        <v>327</v>
      </c>
      <c r="E2866" t="s">
        <v>832</v>
      </c>
      <c r="F2866" t="s">
        <v>833</v>
      </c>
      <c r="G2866" t="s">
        <v>31</v>
      </c>
      <c r="H2866" s="3">
        <v>75</v>
      </c>
      <c r="I2866" s="5">
        <v>350</v>
      </c>
      <c r="J2866" s="3">
        <v>26250</v>
      </c>
      <c r="K2866" s="3">
        <v>9187.5</v>
      </c>
      <c r="L2866" s="4">
        <v>0.35</v>
      </c>
      <c r="M2866" t="s">
        <v>809</v>
      </c>
      <c r="N2866">
        <v>2021</v>
      </c>
      <c r="O2866">
        <v>11</v>
      </c>
      <c r="P2866">
        <v>13</v>
      </c>
      <c r="Q2866" t="str">
        <f>TEXT(DATE(2024, sales[[#This Row],[month]], 1), "MMMM")</f>
        <v>November</v>
      </c>
      <c r="R2866" s="4">
        <f t="shared" si="44"/>
        <v>0.39999999999999974</v>
      </c>
    </row>
    <row r="2867" spans="1:18" x14ac:dyDescent="0.25">
      <c r="A2867" t="s">
        <v>16</v>
      </c>
      <c r="B2867" s="5">
        <v>1197831</v>
      </c>
      <c r="C2867" s="6" t="s">
        <v>523</v>
      </c>
      <c r="D2867" t="s">
        <v>327</v>
      </c>
      <c r="E2867" t="s">
        <v>832</v>
      </c>
      <c r="F2867" t="s">
        <v>833</v>
      </c>
      <c r="G2867" t="s">
        <v>20</v>
      </c>
      <c r="H2867" s="3">
        <v>70</v>
      </c>
      <c r="I2867" s="5">
        <v>600</v>
      </c>
      <c r="J2867" s="3">
        <v>42000</v>
      </c>
      <c r="K2867" s="3">
        <v>14699.999999999998</v>
      </c>
      <c r="L2867" s="4">
        <v>0.35</v>
      </c>
      <c r="M2867" t="s">
        <v>809</v>
      </c>
      <c r="N2867">
        <v>2021</v>
      </c>
      <c r="O2867">
        <v>12</v>
      </c>
      <c r="P2867">
        <v>12</v>
      </c>
      <c r="Q2867" t="str">
        <f>TEXT(DATE(2024, sales[[#This Row],[month]], 1), "MMMM")</f>
        <v>December</v>
      </c>
      <c r="R2867" s="4">
        <f t="shared" si="44"/>
        <v>0.6</v>
      </c>
    </row>
    <row r="2868" spans="1:18" x14ac:dyDescent="0.25">
      <c r="A2868" t="s">
        <v>16</v>
      </c>
      <c r="B2868" s="5">
        <v>1197831</v>
      </c>
      <c r="C2868" s="6" t="s">
        <v>523</v>
      </c>
      <c r="D2868" t="s">
        <v>327</v>
      </c>
      <c r="E2868" t="s">
        <v>832</v>
      </c>
      <c r="F2868" t="s">
        <v>833</v>
      </c>
      <c r="G2868" t="s">
        <v>23</v>
      </c>
      <c r="H2868" s="3">
        <v>60.000000000000007</v>
      </c>
      <c r="I2868" s="5">
        <v>400</v>
      </c>
      <c r="J2868" s="3">
        <v>24000.000000000004</v>
      </c>
      <c r="K2868" s="3">
        <v>8400</v>
      </c>
      <c r="L2868" s="4">
        <v>0.35</v>
      </c>
      <c r="M2868" t="s">
        <v>809</v>
      </c>
      <c r="N2868">
        <v>2021</v>
      </c>
      <c r="O2868">
        <v>12</v>
      </c>
      <c r="P2868">
        <v>12</v>
      </c>
      <c r="Q2868" t="str">
        <f>TEXT(DATE(2024, sales[[#This Row],[month]], 1), "MMMM")</f>
        <v>December</v>
      </c>
      <c r="R2868" s="4">
        <f t="shared" si="44"/>
        <v>-0.42857142857142849</v>
      </c>
    </row>
    <row r="2869" spans="1:18" x14ac:dyDescent="0.25">
      <c r="A2869" t="s">
        <v>16</v>
      </c>
      <c r="B2869" s="5">
        <v>1197831</v>
      </c>
      <c r="C2869" s="6" t="s">
        <v>523</v>
      </c>
      <c r="D2869" t="s">
        <v>327</v>
      </c>
      <c r="E2869" t="s">
        <v>832</v>
      </c>
      <c r="F2869" t="s">
        <v>833</v>
      </c>
      <c r="G2869" t="s">
        <v>25</v>
      </c>
      <c r="H2869" s="3">
        <v>60.000000000000007</v>
      </c>
      <c r="I2869" s="5">
        <v>350</v>
      </c>
      <c r="J2869" s="3">
        <v>21000.000000000004</v>
      </c>
      <c r="K2869" s="3">
        <v>7350.0000000000009</v>
      </c>
      <c r="L2869" s="4">
        <v>0.35</v>
      </c>
      <c r="M2869" t="s">
        <v>809</v>
      </c>
      <c r="N2869">
        <v>2021</v>
      </c>
      <c r="O2869">
        <v>12</v>
      </c>
      <c r="P2869">
        <v>12</v>
      </c>
      <c r="Q2869" t="str">
        <f>TEXT(DATE(2024, sales[[#This Row],[month]], 1), "MMMM")</f>
        <v>December</v>
      </c>
      <c r="R2869" s="4">
        <f t="shared" si="44"/>
        <v>-0.12499999999999999</v>
      </c>
    </row>
    <row r="2870" spans="1:18" x14ac:dyDescent="0.25">
      <c r="A2870" t="s">
        <v>16</v>
      </c>
      <c r="B2870" s="5">
        <v>1197831</v>
      </c>
      <c r="C2870" s="6" t="s">
        <v>523</v>
      </c>
      <c r="D2870" t="s">
        <v>327</v>
      </c>
      <c r="E2870" t="s">
        <v>832</v>
      </c>
      <c r="F2870" t="s">
        <v>833</v>
      </c>
      <c r="G2870" t="s">
        <v>27</v>
      </c>
      <c r="H2870" s="3">
        <v>60.000000000000007</v>
      </c>
      <c r="I2870" s="5">
        <v>300</v>
      </c>
      <c r="J2870" s="3">
        <v>18000.000000000004</v>
      </c>
      <c r="K2870" s="3">
        <v>6300.0000000000009</v>
      </c>
      <c r="L2870" s="4">
        <v>0.35</v>
      </c>
      <c r="M2870" t="s">
        <v>809</v>
      </c>
      <c r="N2870">
        <v>2021</v>
      </c>
      <c r="O2870">
        <v>12</v>
      </c>
      <c r="P2870">
        <v>12</v>
      </c>
      <c r="Q2870" t="str">
        <f>TEXT(DATE(2024, sales[[#This Row],[month]], 1), "MMMM")</f>
        <v>December</v>
      </c>
      <c r="R2870" s="4">
        <f t="shared" si="44"/>
        <v>-0.14285714285714282</v>
      </c>
    </row>
    <row r="2871" spans="1:18" x14ac:dyDescent="0.25">
      <c r="A2871" t="s">
        <v>16</v>
      </c>
      <c r="B2871" s="5">
        <v>1197831</v>
      </c>
      <c r="C2871" s="6" t="s">
        <v>523</v>
      </c>
      <c r="D2871" t="s">
        <v>327</v>
      </c>
      <c r="E2871" t="s">
        <v>832</v>
      </c>
      <c r="F2871" t="s">
        <v>833</v>
      </c>
      <c r="G2871" t="s">
        <v>29</v>
      </c>
      <c r="H2871" s="3">
        <v>70</v>
      </c>
      <c r="I2871" s="5">
        <v>300</v>
      </c>
      <c r="J2871" s="3">
        <v>21000</v>
      </c>
      <c r="K2871" s="3">
        <v>7349.9999999999991</v>
      </c>
      <c r="L2871" s="4">
        <v>0.35</v>
      </c>
      <c r="M2871" t="s">
        <v>809</v>
      </c>
      <c r="N2871">
        <v>2021</v>
      </c>
      <c r="O2871">
        <v>12</v>
      </c>
      <c r="P2871">
        <v>12</v>
      </c>
      <c r="Q2871" t="str">
        <f>TEXT(DATE(2024, sales[[#This Row],[month]], 1), "MMMM")</f>
        <v>December</v>
      </c>
      <c r="R2871" s="4">
        <f t="shared" si="44"/>
        <v>0.16666666666666644</v>
      </c>
    </row>
    <row r="2872" spans="1:18" x14ac:dyDescent="0.25">
      <c r="A2872" t="s">
        <v>16</v>
      </c>
      <c r="B2872" s="5">
        <v>1197831</v>
      </c>
      <c r="C2872" s="6" t="s">
        <v>523</v>
      </c>
      <c r="D2872" t="s">
        <v>327</v>
      </c>
      <c r="E2872" t="s">
        <v>832</v>
      </c>
      <c r="F2872" t="s">
        <v>833</v>
      </c>
      <c r="G2872" t="s">
        <v>31</v>
      </c>
      <c r="H2872" s="3">
        <v>75</v>
      </c>
      <c r="I2872" s="5">
        <v>400</v>
      </c>
      <c r="J2872" s="3">
        <v>30000</v>
      </c>
      <c r="K2872" s="3">
        <v>10500</v>
      </c>
      <c r="L2872" s="4">
        <v>0.35</v>
      </c>
      <c r="M2872" t="s">
        <v>809</v>
      </c>
      <c r="N2872">
        <v>2021</v>
      </c>
      <c r="O2872">
        <v>12</v>
      </c>
      <c r="P2872">
        <v>12</v>
      </c>
      <c r="Q2872" t="str">
        <f>TEXT(DATE(2024, sales[[#This Row],[month]], 1), "MMMM")</f>
        <v>December</v>
      </c>
      <c r="R2872" s="4">
        <f t="shared" si="44"/>
        <v>0.42857142857142855</v>
      </c>
    </row>
    <row r="2873" spans="1:18" x14ac:dyDescent="0.25">
      <c r="A2873" t="s">
        <v>16</v>
      </c>
      <c r="B2873" s="5">
        <v>1185732</v>
      </c>
      <c r="C2873" s="6" t="s">
        <v>212</v>
      </c>
      <c r="D2873" t="s">
        <v>327</v>
      </c>
      <c r="E2873" t="s">
        <v>832</v>
      </c>
      <c r="F2873" t="s">
        <v>833</v>
      </c>
      <c r="G2873" t="s">
        <v>20</v>
      </c>
      <c r="H2873" s="3">
        <v>40</v>
      </c>
      <c r="I2873" s="5">
        <v>475</v>
      </c>
      <c r="J2873" s="3">
        <v>19000</v>
      </c>
      <c r="K2873" s="3">
        <v>6650</v>
      </c>
      <c r="L2873" s="4">
        <v>0.35</v>
      </c>
      <c r="M2873" t="s">
        <v>809</v>
      </c>
      <c r="N2873">
        <v>2021</v>
      </c>
      <c r="O2873">
        <v>1</v>
      </c>
      <c r="P2873">
        <v>12</v>
      </c>
      <c r="Q2873" t="str">
        <f>TEXT(DATE(2024, sales[[#This Row],[month]], 1), "MMMM")</f>
        <v>January</v>
      </c>
      <c r="R2873" s="4">
        <f t="shared" si="44"/>
        <v>-0.36666666666666664</v>
      </c>
    </row>
    <row r="2874" spans="1:18" x14ac:dyDescent="0.25">
      <c r="A2874" t="s">
        <v>16</v>
      </c>
      <c r="B2874" s="5">
        <v>1185732</v>
      </c>
      <c r="C2874" s="6" t="s">
        <v>212</v>
      </c>
      <c r="D2874" t="s">
        <v>327</v>
      </c>
      <c r="E2874" t="s">
        <v>832</v>
      </c>
      <c r="F2874" t="s">
        <v>833</v>
      </c>
      <c r="G2874" t="s">
        <v>23</v>
      </c>
      <c r="H2874" s="3">
        <v>40</v>
      </c>
      <c r="I2874" s="5">
        <v>275</v>
      </c>
      <c r="J2874" s="3">
        <v>11000</v>
      </c>
      <c r="K2874" s="3">
        <v>3300</v>
      </c>
      <c r="L2874" s="4">
        <v>0.3</v>
      </c>
      <c r="M2874" t="s">
        <v>809</v>
      </c>
      <c r="N2874">
        <v>2021</v>
      </c>
      <c r="O2874">
        <v>1</v>
      </c>
      <c r="P2874">
        <v>12</v>
      </c>
      <c r="Q2874" t="str">
        <f>TEXT(DATE(2024, sales[[#This Row],[month]], 1), "MMMM")</f>
        <v>January</v>
      </c>
      <c r="R2874" s="4">
        <f t="shared" si="44"/>
        <v>-0.42105263157894735</v>
      </c>
    </row>
    <row r="2875" spans="1:18" x14ac:dyDescent="0.25">
      <c r="A2875" t="s">
        <v>16</v>
      </c>
      <c r="B2875" s="5">
        <v>1185732</v>
      </c>
      <c r="C2875" s="6" t="s">
        <v>212</v>
      </c>
      <c r="D2875" t="s">
        <v>327</v>
      </c>
      <c r="E2875" t="s">
        <v>832</v>
      </c>
      <c r="F2875" t="s">
        <v>833</v>
      </c>
      <c r="G2875" t="s">
        <v>25</v>
      </c>
      <c r="H2875" s="3">
        <v>30.000000000000004</v>
      </c>
      <c r="I2875" s="5">
        <v>275</v>
      </c>
      <c r="J2875" s="3">
        <v>8250.0000000000018</v>
      </c>
      <c r="K2875" s="3">
        <v>2475.0000000000005</v>
      </c>
      <c r="L2875" s="4">
        <v>0.3</v>
      </c>
      <c r="M2875" t="s">
        <v>809</v>
      </c>
      <c r="N2875">
        <v>2021</v>
      </c>
      <c r="O2875">
        <v>1</v>
      </c>
      <c r="P2875">
        <v>12</v>
      </c>
      <c r="Q2875" t="str">
        <f>TEXT(DATE(2024, sales[[#This Row],[month]], 1), "MMMM")</f>
        <v>January</v>
      </c>
      <c r="R2875" s="4">
        <f t="shared" si="44"/>
        <v>-0.24999999999999983</v>
      </c>
    </row>
    <row r="2876" spans="1:18" x14ac:dyDescent="0.25">
      <c r="A2876" t="s">
        <v>16</v>
      </c>
      <c r="B2876" s="5">
        <v>1185732</v>
      </c>
      <c r="C2876" s="6" t="s">
        <v>212</v>
      </c>
      <c r="D2876" t="s">
        <v>327</v>
      </c>
      <c r="E2876" t="s">
        <v>832</v>
      </c>
      <c r="F2876" t="s">
        <v>833</v>
      </c>
      <c r="G2876" t="s">
        <v>27</v>
      </c>
      <c r="H2876" s="3">
        <v>35</v>
      </c>
      <c r="I2876" s="5">
        <v>125</v>
      </c>
      <c r="J2876" s="3">
        <v>4375</v>
      </c>
      <c r="K2876" s="3">
        <v>1312.5</v>
      </c>
      <c r="L2876" s="4">
        <v>0.3</v>
      </c>
      <c r="M2876" t="s">
        <v>809</v>
      </c>
      <c r="N2876">
        <v>2021</v>
      </c>
      <c r="O2876">
        <v>1</v>
      </c>
      <c r="P2876">
        <v>12</v>
      </c>
      <c r="Q2876" t="str">
        <f>TEXT(DATE(2024, sales[[#This Row],[month]], 1), "MMMM")</f>
        <v>January</v>
      </c>
      <c r="R2876" s="4">
        <f t="shared" si="44"/>
        <v>-0.46969696969696983</v>
      </c>
    </row>
    <row r="2877" spans="1:18" x14ac:dyDescent="0.25">
      <c r="A2877" t="s">
        <v>16</v>
      </c>
      <c r="B2877" s="5">
        <v>1185732</v>
      </c>
      <c r="C2877" s="6" t="s">
        <v>212</v>
      </c>
      <c r="D2877" t="s">
        <v>327</v>
      </c>
      <c r="E2877" t="s">
        <v>832</v>
      </c>
      <c r="F2877" t="s">
        <v>833</v>
      </c>
      <c r="G2877" t="s">
        <v>29</v>
      </c>
      <c r="H2877" s="3">
        <v>49.999999999999993</v>
      </c>
      <c r="I2877" s="5">
        <v>175</v>
      </c>
      <c r="J2877" s="3">
        <v>8749.9999999999982</v>
      </c>
      <c r="K2877" s="3">
        <v>3062.4999999999991</v>
      </c>
      <c r="L2877" s="4">
        <v>0.35</v>
      </c>
      <c r="M2877" t="s">
        <v>809</v>
      </c>
      <c r="N2877">
        <v>2021</v>
      </c>
      <c r="O2877">
        <v>1</v>
      </c>
      <c r="P2877">
        <v>12</v>
      </c>
      <c r="Q2877" t="str">
        <f>TEXT(DATE(2024, sales[[#This Row],[month]], 1), "MMMM")</f>
        <v>January</v>
      </c>
      <c r="R2877" s="4">
        <f t="shared" si="44"/>
        <v>0.99999999999999956</v>
      </c>
    </row>
    <row r="2878" spans="1:18" x14ac:dyDescent="0.25">
      <c r="A2878" t="s">
        <v>16</v>
      </c>
      <c r="B2878" s="5">
        <v>1185732</v>
      </c>
      <c r="C2878" s="6" t="s">
        <v>212</v>
      </c>
      <c r="D2878" t="s">
        <v>327</v>
      </c>
      <c r="E2878" t="s">
        <v>832</v>
      </c>
      <c r="F2878" t="s">
        <v>833</v>
      </c>
      <c r="G2878" t="s">
        <v>31</v>
      </c>
      <c r="H2878" s="3">
        <v>40</v>
      </c>
      <c r="I2878" s="5">
        <v>275</v>
      </c>
      <c r="J2878" s="3">
        <v>11000</v>
      </c>
      <c r="K2878" s="3">
        <v>4400</v>
      </c>
      <c r="L2878" s="4">
        <v>0.4</v>
      </c>
      <c r="M2878" t="s">
        <v>809</v>
      </c>
      <c r="N2878">
        <v>2021</v>
      </c>
      <c r="O2878">
        <v>1</v>
      </c>
      <c r="P2878">
        <v>12</v>
      </c>
      <c r="Q2878" t="str">
        <f>TEXT(DATE(2024, sales[[#This Row],[month]], 1), "MMMM")</f>
        <v>January</v>
      </c>
      <c r="R2878" s="4">
        <f t="shared" si="44"/>
        <v>0.2571428571428574</v>
      </c>
    </row>
    <row r="2879" spans="1:18" x14ac:dyDescent="0.25">
      <c r="A2879" t="s">
        <v>16</v>
      </c>
      <c r="B2879" s="5">
        <v>1185732</v>
      </c>
      <c r="C2879" s="6" t="s">
        <v>243</v>
      </c>
      <c r="D2879" t="s">
        <v>327</v>
      </c>
      <c r="E2879" t="s">
        <v>832</v>
      </c>
      <c r="F2879" t="s">
        <v>833</v>
      </c>
      <c r="G2879" t="s">
        <v>20</v>
      </c>
      <c r="H2879" s="3">
        <v>40</v>
      </c>
      <c r="I2879" s="5">
        <v>525</v>
      </c>
      <c r="J2879" s="3">
        <v>21000</v>
      </c>
      <c r="K2879" s="3">
        <v>7349.9999999999991</v>
      </c>
      <c r="L2879" s="4">
        <v>0.35</v>
      </c>
      <c r="M2879" t="s">
        <v>809</v>
      </c>
      <c r="N2879">
        <v>2021</v>
      </c>
      <c r="O2879">
        <v>2</v>
      </c>
      <c r="P2879">
        <v>12</v>
      </c>
      <c r="Q2879" t="str">
        <f>TEXT(DATE(2024, sales[[#This Row],[month]], 1), "MMMM")</f>
        <v>February</v>
      </c>
      <c r="R2879" s="4">
        <f t="shared" si="44"/>
        <v>0.90909090909090906</v>
      </c>
    </row>
    <row r="2880" spans="1:18" x14ac:dyDescent="0.25">
      <c r="A2880" t="s">
        <v>16</v>
      </c>
      <c r="B2880" s="5">
        <v>1185732</v>
      </c>
      <c r="C2880" s="6" t="s">
        <v>243</v>
      </c>
      <c r="D2880" t="s">
        <v>327</v>
      </c>
      <c r="E2880" t="s">
        <v>832</v>
      </c>
      <c r="F2880" t="s">
        <v>833</v>
      </c>
      <c r="G2880" t="s">
        <v>23</v>
      </c>
      <c r="H2880" s="3">
        <v>40</v>
      </c>
      <c r="I2880" s="5">
        <v>175</v>
      </c>
      <c r="J2880" s="3">
        <v>7000</v>
      </c>
      <c r="K2880" s="3">
        <v>2100</v>
      </c>
      <c r="L2880" s="4">
        <v>0.3</v>
      </c>
      <c r="M2880" t="s">
        <v>809</v>
      </c>
      <c r="N2880">
        <v>2021</v>
      </c>
      <c r="O2880">
        <v>2</v>
      </c>
      <c r="P2880">
        <v>12</v>
      </c>
      <c r="Q2880" t="str">
        <f>TEXT(DATE(2024, sales[[#This Row],[month]], 1), "MMMM")</f>
        <v>February</v>
      </c>
      <c r="R2880" s="4">
        <f t="shared" si="44"/>
        <v>-0.66666666666666663</v>
      </c>
    </row>
    <row r="2881" spans="1:18" x14ac:dyDescent="0.25">
      <c r="A2881" t="s">
        <v>16</v>
      </c>
      <c r="B2881" s="5">
        <v>1185732</v>
      </c>
      <c r="C2881" s="6" t="s">
        <v>243</v>
      </c>
      <c r="D2881" t="s">
        <v>327</v>
      </c>
      <c r="E2881" t="s">
        <v>832</v>
      </c>
      <c r="F2881" t="s">
        <v>833</v>
      </c>
      <c r="G2881" t="s">
        <v>25</v>
      </c>
      <c r="H2881" s="3">
        <v>30.000000000000004</v>
      </c>
      <c r="I2881" s="5">
        <v>225</v>
      </c>
      <c r="J2881" s="3">
        <v>6750.0000000000009</v>
      </c>
      <c r="K2881" s="3">
        <v>2025</v>
      </c>
      <c r="L2881" s="4">
        <v>0.3</v>
      </c>
      <c r="M2881" t="s">
        <v>809</v>
      </c>
      <c r="N2881">
        <v>2021</v>
      </c>
      <c r="O2881">
        <v>2</v>
      </c>
      <c r="P2881">
        <v>12</v>
      </c>
      <c r="Q2881" t="str">
        <f>TEXT(DATE(2024, sales[[#This Row],[month]], 1), "MMMM")</f>
        <v>February</v>
      </c>
      <c r="R2881" s="4">
        <f t="shared" si="44"/>
        <v>-3.5714285714285587E-2</v>
      </c>
    </row>
    <row r="2882" spans="1:18" x14ac:dyDescent="0.25">
      <c r="A2882" t="s">
        <v>16</v>
      </c>
      <c r="B2882" s="5">
        <v>1185732</v>
      </c>
      <c r="C2882" s="6" t="s">
        <v>243</v>
      </c>
      <c r="D2882" t="s">
        <v>327</v>
      </c>
      <c r="E2882" t="s">
        <v>834</v>
      </c>
      <c r="F2882" t="s">
        <v>835</v>
      </c>
      <c r="G2882" t="s">
        <v>27</v>
      </c>
      <c r="H2882" s="3">
        <v>35</v>
      </c>
      <c r="I2882" s="5">
        <v>100</v>
      </c>
      <c r="J2882" s="3">
        <v>3500</v>
      </c>
      <c r="K2882" s="3">
        <v>1050</v>
      </c>
      <c r="L2882" s="4">
        <v>0.3</v>
      </c>
      <c r="M2882" t="s">
        <v>809</v>
      </c>
      <c r="N2882">
        <v>2021</v>
      </c>
      <c r="O2882">
        <v>2</v>
      </c>
      <c r="P2882">
        <v>12</v>
      </c>
      <c r="Q2882" t="str">
        <f>TEXT(DATE(2024, sales[[#This Row],[month]], 1), "MMMM")</f>
        <v>February</v>
      </c>
      <c r="R2882" s="4">
        <f t="shared" ref="R2882:R2945" si="45">IFERROR((J2882-J2881)/J2881, 0)</f>
        <v>-0.48148148148148157</v>
      </c>
    </row>
    <row r="2883" spans="1:18" x14ac:dyDescent="0.25">
      <c r="A2883" t="s">
        <v>16</v>
      </c>
      <c r="B2883" s="5">
        <v>1185732</v>
      </c>
      <c r="C2883" s="6" t="s">
        <v>243</v>
      </c>
      <c r="D2883" t="s">
        <v>327</v>
      </c>
      <c r="E2883" t="s">
        <v>834</v>
      </c>
      <c r="F2883" t="s">
        <v>835</v>
      </c>
      <c r="G2883" t="s">
        <v>29</v>
      </c>
      <c r="H2883" s="3">
        <v>49.999999999999993</v>
      </c>
      <c r="I2883" s="5">
        <v>175</v>
      </c>
      <c r="J2883" s="3">
        <v>8749.9999999999982</v>
      </c>
      <c r="K2883" s="3">
        <v>3062.4999999999991</v>
      </c>
      <c r="L2883" s="4">
        <v>0.35</v>
      </c>
      <c r="M2883" t="s">
        <v>809</v>
      </c>
      <c r="N2883">
        <v>2021</v>
      </c>
      <c r="O2883">
        <v>2</v>
      </c>
      <c r="P2883">
        <v>12</v>
      </c>
      <c r="Q2883" t="str">
        <f>TEXT(DATE(2024, sales[[#This Row],[month]], 1), "MMMM")</f>
        <v>February</v>
      </c>
      <c r="R2883" s="4">
        <f t="shared" si="45"/>
        <v>1.4999999999999996</v>
      </c>
    </row>
    <row r="2884" spans="1:18" x14ac:dyDescent="0.25">
      <c r="A2884" t="s">
        <v>16</v>
      </c>
      <c r="B2884" s="5">
        <v>1185732</v>
      </c>
      <c r="C2884" s="6" t="s">
        <v>243</v>
      </c>
      <c r="D2884" t="s">
        <v>327</v>
      </c>
      <c r="E2884" t="s">
        <v>834</v>
      </c>
      <c r="F2884" t="s">
        <v>835</v>
      </c>
      <c r="G2884" t="s">
        <v>31</v>
      </c>
      <c r="H2884" s="3">
        <v>35</v>
      </c>
      <c r="I2884" s="5">
        <v>275</v>
      </c>
      <c r="J2884" s="3">
        <v>9625</v>
      </c>
      <c r="K2884" s="3">
        <v>3850</v>
      </c>
      <c r="L2884" s="4">
        <v>0.4</v>
      </c>
      <c r="M2884" t="s">
        <v>809</v>
      </c>
      <c r="N2884">
        <v>2021</v>
      </c>
      <c r="O2884">
        <v>2</v>
      </c>
      <c r="P2884">
        <v>12</v>
      </c>
      <c r="Q2884" t="str">
        <f>TEXT(DATE(2024, sales[[#This Row],[month]], 1), "MMMM")</f>
        <v>February</v>
      </c>
      <c r="R2884" s="4">
        <f t="shared" si="45"/>
        <v>0.10000000000000023</v>
      </c>
    </row>
    <row r="2885" spans="1:18" x14ac:dyDescent="0.25">
      <c r="A2885" t="s">
        <v>16</v>
      </c>
      <c r="B2885" s="5">
        <v>1185732</v>
      </c>
      <c r="C2885" s="6" t="s">
        <v>253</v>
      </c>
      <c r="D2885" t="s">
        <v>327</v>
      </c>
      <c r="E2885" t="s">
        <v>834</v>
      </c>
      <c r="F2885" t="s">
        <v>835</v>
      </c>
      <c r="G2885" t="s">
        <v>20</v>
      </c>
      <c r="H2885" s="3">
        <v>40</v>
      </c>
      <c r="I2885" s="5">
        <v>495</v>
      </c>
      <c r="J2885" s="3">
        <v>19800</v>
      </c>
      <c r="K2885" s="3">
        <v>6930</v>
      </c>
      <c r="L2885" s="4">
        <v>0.35</v>
      </c>
      <c r="M2885" t="s">
        <v>809</v>
      </c>
      <c r="N2885">
        <v>2021</v>
      </c>
      <c r="O2885">
        <v>3</v>
      </c>
      <c r="P2885">
        <v>11</v>
      </c>
      <c r="Q2885" t="str">
        <f>TEXT(DATE(2024, sales[[#This Row],[month]], 1), "MMMM")</f>
        <v>March</v>
      </c>
      <c r="R2885" s="4">
        <f t="shared" si="45"/>
        <v>1.0571428571428572</v>
      </c>
    </row>
    <row r="2886" spans="1:18" x14ac:dyDescent="0.25">
      <c r="A2886" t="s">
        <v>16</v>
      </c>
      <c r="B2886" s="5">
        <v>1185732</v>
      </c>
      <c r="C2886" s="6" t="s">
        <v>253</v>
      </c>
      <c r="D2886" t="s">
        <v>327</v>
      </c>
      <c r="E2886" t="s">
        <v>834</v>
      </c>
      <c r="F2886" t="s">
        <v>835</v>
      </c>
      <c r="G2886" t="s">
        <v>23</v>
      </c>
      <c r="H2886" s="3">
        <v>40</v>
      </c>
      <c r="I2886" s="5">
        <v>200</v>
      </c>
      <c r="J2886" s="3">
        <v>8000</v>
      </c>
      <c r="K2886" s="3">
        <v>2400</v>
      </c>
      <c r="L2886" s="4">
        <v>0.3</v>
      </c>
      <c r="M2886" t="s">
        <v>809</v>
      </c>
      <c r="N2886">
        <v>2021</v>
      </c>
      <c r="O2886">
        <v>3</v>
      </c>
      <c r="P2886">
        <v>11</v>
      </c>
      <c r="Q2886" t="str">
        <f>TEXT(DATE(2024, sales[[#This Row],[month]], 1), "MMMM")</f>
        <v>March</v>
      </c>
      <c r="R2886" s="4">
        <f t="shared" si="45"/>
        <v>-0.59595959595959591</v>
      </c>
    </row>
    <row r="2887" spans="1:18" x14ac:dyDescent="0.25">
      <c r="A2887" t="s">
        <v>16</v>
      </c>
      <c r="B2887" s="5">
        <v>1185732</v>
      </c>
      <c r="C2887" s="6" t="s">
        <v>253</v>
      </c>
      <c r="D2887" t="s">
        <v>327</v>
      </c>
      <c r="E2887" t="s">
        <v>834</v>
      </c>
      <c r="F2887" t="s">
        <v>835</v>
      </c>
      <c r="G2887" t="s">
        <v>25</v>
      </c>
      <c r="H2887" s="3">
        <v>30.000000000000004</v>
      </c>
      <c r="I2887" s="5">
        <v>225</v>
      </c>
      <c r="J2887" s="3">
        <v>6750.0000000000009</v>
      </c>
      <c r="K2887" s="3">
        <v>2025</v>
      </c>
      <c r="L2887" s="4">
        <v>0.3</v>
      </c>
      <c r="M2887" t="s">
        <v>809</v>
      </c>
      <c r="N2887">
        <v>2021</v>
      </c>
      <c r="O2887">
        <v>3</v>
      </c>
      <c r="P2887">
        <v>11</v>
      </c>
      <c r="Q2887" t="str">
        <f>TEXT(DATE(2024, sales[[#This Row],[month]], 1), "MMMM")</f>
        <v>March</v>
      </c>
      <c r="R2887" s="4">
        <f t="shared" si="45"/>
        <v>-0.15624999999999989</v>
      </c>
    </row>
    <row r="2888" spans="1:18" x14ac:dyDescent="0.25">
      <c r="A2888" t="s">
        <v>16</v>
      </c>
      <c r="B2888" s="5">
        <v>1185732</v>
      </c>
      <c r="C2888" s="6" t="s">
        <v>253</v>
      </c>
      <c r="D2888" t="s">
        <v>327</v>
      </c>
      <c r="E2888" t="s">
        <v>834</v>
      </c>
      <c r="F2888" t="s">
        <v>835</v>
      </c>
      <c r="G2888" t="s">
        <v>27</v>
      </c>
      <c r="H2888" s="3">
        <v>35</v>
      </c>
      <c r="I2888" s="5">
        <v>75</v>
      </c>
      <c r="J2888" s="3">
        <v>2625</v>
      </c>
      <c r="K2888" s="3">
        <v>787.5</v>
      </c>
      <c r="L2888" s="4">
        <v>0.3</v>
      </c>
      <c r="M2888" t="s">
        <v>809</v>
      </c>
      <c r="N2888">
        <v>2021</v>
      </c>
      <c r="O2888">
        <v>3</v>
      </c>
      <c r="P2888">
        <v>11</v>
      </c>
      <c r="Q2888" t="str">
        <f>TEXT(DATE(2024, sales[[#This Row],[month]], 1), "MMMM")</f>
        <v>March</v>
      </c>
      <c r="R2888" s="4">
        <f t="shared" si="45"/>
        <v>-0.61111111111111116</v>
      </c>
    </row>
    <row r="2889" spans="1:18" x14ac:dyDescent="0.25">
      <c r="A2889" t="s">
        <v>16</v>
      </c>
      <c r="B2889" s="5">
        <v>1185732</v>
      </c>
      <c r="C2889" s="6" t="s">
        <v>253</v>
      </c>
      <c r="D2889" t="s">
        <v>327</v>
      </c>
      <c r="E2889" t="s">
        <v>834</v>
      </c>
      <c r="F2889" t="s">
        <v>835</v>
      </c>
      <c r="G2889" t="s">
        <v>29</v>
      </c>
      <c r="H2889" s="3">
        <v>50</v>
      </c>
      <c r="I2889" s="5">
        <v>125</v>
      </c>
      <c r="J2889" s="3">
        <v>6250</v>
      </c>
      <c r="K2889" s="3">
        <v>2187.5</v>
      </c>
      <c r="L2889" s="4">
        <v>0.35</v>
      </c>
      <c r="M2889" t="s">
        <v>809</v>
      </c>
      <c r="N2889">
        <v>2021</v>
      </c>
      <c r="O2889">
        <v>3</v>
      </c>
      <c r="P2889">
        <v>11</v>
      </c>
      <c r="Q2889" t="str">
        <f>TEXT(DATE(2024, sales[[#This Row],[month]], 1), "MMMM")</f>
        <v>March</v>
      </c>
      <c r="R2889" s="4">
        <f t="shared" si="45"/>
        <v>1.3809523809523809</v>
      </c>
    </row>
    <row r="2890" spans="1:18" x14ac:dyDescent="0.25">
      <c r="A2890" t="s">
        <v>16</v>
      </c>
      <c r="B2890" s="5">
        <v>1185732</v>
      </c>
      <c r="C2890" s="6" t="s">
        <v>253</v>
      </c>
      <c r="D2890" t="s">
        <v>327</v>
      </c>
      <c r="E2890" t="s">
        <v>834</v>
      </c>
      <c r="F2890" t="s">
        <v>835</v>
      </c>
      <c r="G2890" t="s">
        <v>31</v>
      </c>
      <c r="H2890" s="3">
        <v>40</v>
      </c>
      <c r="I2890" s="5">
        <v>225</v>
      </c>
      <c r="J2890" s="3">
        <v>9000</v>
      </c>
      <c r="K2890" s="3">
        <v>3600</v>
      </c>
      <c r="L2890" s="4">
        <v>0.4</v>
      </c>
      <c r="M2890" t="s">
        <v>809</v>
      </c>
      <c r="N2890">
        <v>2021</v>
      </c>
      <c r="O2890">
        <v>3</v>
      </c>
      <c r="P2890">
        <v>11</v>
      </c>
      <c r="Q2890" t="str">
        <f>TEXT(DATE(2024, sales[[#This Row],[month]], 1), "MMMM")</f>
        <v>March</v>
      </c>
      <c r="R2890" s="4">
        <f t="shared" si="45"/>
        <v>0.44</v>
      </c>
    </row>
    <row r="2891" spans="1:18" x14ac:dyDescent="0.25">
      <c r="A2891" t="s">
        <v>16</v>
      </c>
      <c r="B2891" s="5">
        <v>1185732</v>
      </c>
      <c r="C2891" s="6" t="s">
        <v>273</v>
      </c>
      <c r="D2891" t="s">
        <v>327</v>
      </c>
      <c r="E2891" t="s">
        <v>834</v>
      </c>
      <c r="F2891" t="s">
        <v>835</v>
      </c>
      <c r="G2891" t="s">
        <v>20</v>
      </c>
      <c r="H2891" s="3">
        <v>40</v>
      </c>
      <c r="I2891" s="5">
        <v>450</v>
      </c>
      <c r="J2891" s="3">
        <v>18000</v>
      </c>
      <c r="K2891" s="3">
        <v>6300</v>
      </c>
      <c r="L2891" s="4">
        <v>0.35</v>
      </c>
      <c r="M2891" t="s">
        <v>809</v>
      </c>
      <c r="N2891">
        <v>2021</v>
      </c>
      <c r="O2891">
        <v>4</v>
      </c>
      <c r="P2891">
        <v>12</v>
      </c>
      <c r="Q2891" t="str">
        <f>TEXT(DATE(2024, sales[[#This Row],[month]], 1), "MMMM")</f>
        <v>April</v>
      </c>
      <c r="R2891" s="4">
        <f t="shared" si="45"/>
        <v>1</v>
      </c>
    </row>
    <row r="2892" spans="1:18" x14ac:dyDescent="0.25">
      <c r="A2892" t="s">
        <v>16</v>
      </c>
      <c r="B2892" s="5">
        <v>1185732</v>
      </c>
      <c r="C2892" s="6" t="s">
        <v>273</v>
      </c>
      <c r="D2892" t="s">
        <v>327</v>
      </c>
      <c r="E2892" t="s">
        <v>834</v>
      </c>
      <c r="F2892" t="s">
        <v>835</v>
      </c>
      <c r="G2892" t="s">
        <v>23</v>
      </c>
      <c r="H2892" s="3">
        <v>40</v>
      </c>
      <c r="I2892" s="5">
        <v>150</v>
      </c>
      <c r="J2892" s="3">
        <v>6000</v>
      </c>
      <c r="K2892" s="3">
        <v>1800</v>
      </c>
      <c r="L2892" s="4">
        <v>0.3</v>
      </c>
      <c r="M2892" t="s">
        <v>809</v>
      </c>
      <c r="N2892">
        <v>2021</v>
      </c>
      <c r="O2892">
        <v>4</v>
      </c>
      <c r="P2892">
        <v>12</v>
      </c>
      <c r="Q2892" t="str">
        <f>TEXT(DATE(2024, sales[[#This Row],[month]], 1), "MMMM")</f>
        <v>April</v>
      </c>
      <c r="R2892" s="4">
        <f t="shared" si="45"/>
        <v>-0.66666666666666663</v>
      </c>
    </row>
    <row r="2893" spans="1:18" x14ac:dyDescent="0.25">
      <c r="A2893" t="s">
        <v>16</v>
      </c>
      <c r="B2893" s="5">
        <v>1185732</v>
      </c>
      <c r="C2893" s="6" t="s">
        <v>273</v>
      </c>
      <c r="D2893" t="s">
        <v>327</v>
      </c>
      <c r="E2893" t="s">
        <v>834</v>
      </c>
      <c r="F2893" t="s">
        <v>835</v>
      </c>
      <c r="G2893" t="s">
        <v>25</v>
      </c>
      <c r="H2893" s="3">
        <v>30.000000000000004</v>
      </c>
      <c r="I2893" s="5">
        <v>150</v>
      </c>
      <c r="J2893" s="3">
        <v>4500.0000000000009</v>
      </c>
      <c r="K2893" s="3">
        <v>1350.0000000000002</v>
      </c>
      <c r="L2893" s="4">
        <v>0.3</v>
      </c>
      <c r="M2893" t="s">
        <v>809</v>
      </c>
      <c r="N2893">
        <v>2021</v>
      </c>
      <c r="O2893">
        <v>4</v>
      </c>
      <c r="P2893">
        <v>12</v>
      </c>
      <c r="Q2893" t="str">
        <f>TEXT(DATE(2024, sales[[#This Row],[month]], 1), "MMMM")</f>
        <v>April</v>
      </c>
      <c r="R2893" s="4">
        <f t="shared" si="45"/>
        <v>-0.24999999999999986</v>
      </c>
    </row>
    <row r="2894" spans="1:18" x14ac:dyDescent="0.25">
      <c r="A2894" t="s">
        <v>16</v>
      </c>
      <c r="B2894" s="5">
        <v>1185732</v>
      </c>
      <c r="C2894" s="6" t="s">
        <v>273</v>
      </c>
      <c r="D2894" t="s">
        <v>327</v>
      </c>
      <c r="E2894" t="s">
        <v>834</v>
      </c>
      <c r="F2894" t="s">
        <v>835</v>
      </c>
      <c r="G2894" t="s">
        <v>27</v>
      </c>
      <c r="H2894" s="3">
        <v>35</v>
      </c>
      <c r="I2894" s="5">
        <v>75</v>
      </c>
      <c r="J2894" s="3">
        <v>2625</v>
      </c>
      <c r="K2894" s="3">
        <v>787.5</v>
      </c>
      <c r="L2894" s="4">
        <v>0.3</v>
      </c>
      <c r="M2894" t="s">
        <v>809</v>
      </c>
      <c r="N2894">
        <v>2021</v>
      </c>
      <c r="O2894">
        <v>4</v>
      </c>
      <c r="P2894">
        <v>12</v>
      </c>
      <c r="Q2894" t="str">
        <f>TEXT(DATE(2024, sales[[#This Row],[month]], 1), "MMMM")</f>
        <v>April</v>
      </c>
      <c r="R2894" s="4">
        <f t="shared" si="45"/>
        <v>-0.4166666666666668</v>
      </c>
    </row>
    <row r="2895" spans="1:18" x14ac:dyDescent="0.25">
      <c r="A2895" t="s">
        <v>16</v>
      </c>
      <c r="B2895" s="5">
        <v>1185732</v>
      </c>
      <c r="C2895" s="6" t="s">
        <v>273</v>
      </c>
      <c r="D2895" t="s">
        <v>327</v>
      </c>
      <c r="E2895" t="s">
        <v>834</v>
      </c>
      <c r="F2895" t="s">
        <v>835</v>
      </c>
      <c r="G2895" t="s">
        <v>29</v>
      </c>
      <c r="H2895" s="3">
        <v>60</v>
      </c>
      <c r="I2895" s="5">
        <v>100</v>
      </c>
      <c r="J2895" s="3">
        <v>6000</v>
      </c>
      <c r="K2895" s="3">
        <v>2100</v>
      </c>
      <c r="L2895" s="4">
        <v>0.35</v>
      </c>
      <c r="M2895" t="s">
        <v>809</v>
      </c>
      <c r="N2895">
        <v>2021</v>
      </c>
      <c r="O2895">
        <v>4</v>
      </c>
      <c r="P2895">
        <v>12</v>
      </c>
      <c r="Q2895" t="str">
        <f>TEXT(DATE(2024, sales[[#This Row],[month]], 1), "MMMM")</f>
        <v>April</v>
      </c>
      <c r="R2895" s="4">
        <f t="shared" si="45"/>
        <v>1.2857142857142858</v>
      </c>
    </row>
    <row r="2896" spans="1:18" x14ac:dyDescent="0.25">
      <c r="A2896" t="s">
        <v>16</v>
      </c>
      <c r="B2896" s="5">
        <v>1185732</v>
      </c>
      <c r="C2896" s="6" t="s">
        <v>273</v>
      </c>
      <c r="D2896" t="s">
        <v>327</v>
      </c>
      <c r="E2896" t="s">
        <v>834</v>
      </c>
      <c r="F2896" t="s">
        <v>835</v>
      </c>
      <c r="G2896" t="s">
        <v>31</v>
      </c>
      <c r="H2896" s="3">
        <v>50</v>
      </c>
      <c r="I2896" s="5">
        <v>225</v>
      </c>
      <c r="J2896" s="3">
        <v>11250</v>
      </c>
      <c r="K2896" s="3">
        <v>4500</v>
      </c>
      <c r="L2896" s="4">
        <v>0.4</v>
      </c>
      <c r="M2896" t="s">
        <v>809</v>
      </c>
      <c r="N2896">
        <v>2021</v>
      </c>
      <c r="O2896">
        <v>4</v>
      </c>
      <c r="P2896">
        <v>12</v>
      </c>
      <c r="Q2896" t="str">
        <f>TEXT(DATE(2024, sales[[#This Row],[month]], 1), "MMMM")</f>
        <v>April</v>
      </c>
      <c r="R2896" s="4">
        <f t="shared" si="45"/>
        <v>0.875</v>
      </c>
    </row>
    <row r="2897" spans="1:18" x14ac:dyDescent="0.25">
      <c r="A2897" t="s">
        <v>16</v>
      </c>
      <c r="B2897" s="5">
        <v>1185732</v>
      </c>
      <c r="C2897" s="6" t="s">
        <v>304</v>
      </c>
      <c r="D2897" t="s">
        <v>327</v>
      </c>
      <c r="E2897" t="s">
        <v>834</v>
      </c>
      <c r="F2897" t="s">
        <v>835</v>
      </c>
      <c r="G2897" t="s">
        <v>20</v>
      </c>
      <c r="H2897" s="3">
        <v>60</v>
      </c>
      <c r="I2897" s="5">
        <v>495</v>
      </c>
      <c r="J2897" s="3">
        <v>29700</v>
      </c>
      <c r="K2897" s="3">
        <v>10395</v>
      </c>
      <c r="L2897" s="4">
        <v>0.35</v>
      </c>
      <c r="M2897" t="s">
        <v>809</v>
      </c>
      <c r="N2897">
        <v>2021</v>
      </c>
      <c r="O2897">
        <v>5</v>
      </c>
      <c r="P2897">
        <v>13</v>
      </c>
      <c r="Q2897" t="str">
        <f>TEXT(DATE(2024, sales[[#This Row],[month]], 1), "MMMM")</f>
        <v>May</v>
      </c>
      <c r="R2897" s="4">
        <f t="shared" si="45"/>
        <v>1.64</v>
      </c>
    </row>
    <row r="2898" spans="1:18" x14ac:dyDescent="0.25">
      <c r="A2898" t="s">
        <v>16</v>
      </c>
      <c r="B2898" s="5">
        <v>1185732</v>
      </c>
      <c r="C2898" s="6" t="s">
        <v>304</v>
      </c>
      <c r="D2898" t="s">
        <v>327</v>
      </c>
      <c r="E2898" t="s">
        <v>834</v>
      </c>
      <c r="F2898" t="s">
        <v>835</v>
      </c>
      <c r="G2898" t="s">
        <v>23</v>
      </c>
      <c r="H2898" s="3">
        <v>50</v>
      </c>
      <c r="I2898" s="5">
        <v>200</v>
      </c>
      <c r="J2898" s="3">
        <v>10000</v>
      </c>
      <c r="K2898" s="3">
        <v>3000</v>
      </c>
      <c r="L2898" s="4">
        <v>0.3</v>
      </c>
      <c r="M2898" t="s">
        <v>809</v>
      </c>
      <c r="N2898">
        <v>2021</v>
      </c>
      <c r="O2898">
        <v>5</v>
      </c>
      <c r="P2898">
        <v>13</v>
      </c>
      <c r="Q2898" t="str">
        <f>TEXT(DATE(2024, sales[[#This Row],[month]], 1), "MMMM")</f>
        <v>May</v>
      </c>
      <c r="R2898" s="4">
        <f t="shared" si="45"/>
        <v>-0.66329966329966328</v>
      </c>
    </row>
    <row r="2899" spans="1:18" x14ac:dyDescent="0.25">
      <c r="A2899" t="s">
        <v>16</v>
      </c>
      <c r="B2899" s="5">
        <v>1185732</v>
      </c>
      <c r="C2899" s="6" t="s">
        <v>304</v>
      </c>
      <c r="D2899" t="s">
        <v>327</v>
      </c>
      <c r="E2899" t="s">
        <v>834</v>
      </c>
      <c r="F2899" t="s">
        <v>835</v>
      </c>
      <c r="G2899" t="s">
        <v>25</v>
      </c>
      <c r="H2899" s="3">
        <v>45</v>
      </c>
      <c r="I2899" s="5">
        <v>175</v>
      </c>
      <c r="J2899" s="3">
        <v>7875</v>
      </c>
      <c r="K2899" s="3">
        <v>2362.5</v>
      </c>
      <c r="L2899" s="4">
        <v>0.3</v>
      </c>
      <c r="M2899" t="s">
        <v>809</v>
      </c>
      <c r="N2899">
        <v>2021</v>
      </c>
      <c r="O2899">
        <v>5</v>
      </c>
      <c r="P2899">
        <v>13</v>
      </c>
      <c r="Q2899" t="str">
        <f>TEXT(DATE(2024, sales[[#This Row],[month]], 1), "MMMM")</f>
        <v>May</v>
      </c>
      <c r="R2899" s="4">
        <f t="shared" si="45"/>
        <v>-0.21249999999999999</v>
      </c>
    </row>
    <row r="2900" spans="1:18" x14ac:dyDescent="0.25">
      <c r="A2900" t="s">
        <v>16</v>
      </c>
      <c r="B2900" s="5">
        <v>1185732</v>
      </c>
      <c r="C2900" s="6" t="s">
        <v>304</v>
      </c>
      <c r="D2900" t="s">
        <v>327</v>
      </c>
      <c r="E2900" t="s">
        <v>834</v>
      </c>
      <c r="F2900" t="s">
        <v>835</v>
      </c>
      <c r="G2900" t="s">
        <v>27</v>
      </c>
      <c r="H2900" s="3">
        <v>45</v>
      </c>
      <c r="I2900" s="5">
        <v>100</v>
      </c>
      <c r="J2900" s="3">
        <v>4500</v>
      </c>
      <c r="K2900" s="3">
        <v>1350</v>
      </c>
      <c r="L2900" s="4">
        <v>0.3</v>
      </c>
      <c r="M2900" t="s">
        <v>809</v>
      </c>
      <c r="N2900">
        <v>2021</v>
      </c>
      <c r="O2900">
        <v>5</v>
      </c>
      <c r="P2900">
        <v>13</v>
      </c>
      <c r="Q2900" t="str">
        <f>TEXT(DATE(2024, sales[[#This Row],[month]], 1), "MMMM")</f>
        <v>May</v>
      </c>
      <c r="R2900" s="4">
        <f t="shared" si="45"/>
        <v>-0.42857142857142855</v>
      </c>
    </row>
    <row r="2901" spans="1:18" x14ac:dyDescent="0.25">
      <c r="A2901" t="s">
        <v>16</v>
      </c>
      <c r="B2901" s="5">
        <v>1185732</v>
      </c>
      <c r="C2901" s="6" t="s">
        <v>304</v>
      </c>
      <c r="D2901" t="s">
        <v>327</v>
      </c>
      <c r="E2901" t="s">
        <v>834</v>
      </c>
      <c r="F2901" t="s">
        <v>835</v>
      </c>
      <c r="G2901" t="s">
        <v>29</v>
      </c>
      <c r="H2901" s="3">
        <v>54.999999999999993</v>
      </c>
      <c r="I2901" s="5">
        <v>125</v>
      </c>
      <c r="J2901" s="3">
        <v>6874.9999999999991</v>
      </c>
      <c r="K2901" s="3">
        <v>2406.2499999999995</v>
      </c>
      <c r="L2901" s="4">
        <v>0.35</v>
      </c>
      <c r="M2901" t="s">
        <v>809</v>
      </c>
      <c r="N2901">
        <v>2021</v>
      </c>
      <c r="O2901">
        <v>5</v>
      </c>
      <c r="P2901">
        <v>13</v>
      </c>
      <c r="Q2901" t="str">
        <f>TEXT(DATE(2024, sales[[#This Row],[month]], 1), "MMMM")</f>
        <v>May</v>
      </c>
      <c r="R2901" s="4">
        <f t="shared" si="45"/>
        <v>0.52777777777777757</v>
      </c>
    </row>
    <row r="2902" spans="1:18" x14ac:dyDescent="0.25">
      <c r="A2902" t="s">
        <v>16</v>
      </c>
      <c r="B2902" s="5">
        <v>1185732</v>
      </c>
      <c r="C2902" s="6" t="s">
        <v>304</v>
      </c>
      <c r="D2902" t="s">
        <v>327</v>
      </c>
      <c r="E2902" t="s">
        <v>834</v>
      </c>
      <c r="F2902" t="s">
        <v>835</v>
      </c>
      <c r="G2902" t="s">
        <v>31</v>
      </c>
      <c r="H2902" s="3">
        <v>60</v>
      </c>
      <c r="I2902" s="5">
        <v>250</v>
      </c>
      <c r="J2902" s="3">
        <v>15000</v>
      </c>
      <c r="K2902" s="3">
        <v>6000</v>
      </c>
      <c r="L2902" s="4">
        <v>0.4</v>
      </c>
      <c r="M2902" t="s">
        <v>809</v>
      </c>
      <c r="N2902">
        <v>2021</v>
      </c>
      <c r="O2902">
        <v>5</v>
      </c>
      <c r="P2902">
        <v>13</v>
      </c>
      <c r="Q2902" t="str">
        <f>TEXT(DATE(2024, sales[[#This Row],[month]], 1), "MMMM")</f>
        <v>May</v>
      </c>
      <c r="R2902" s="4">
        <f t="shared" si="45"/>
        <v>1.1818181818181821</v>
      </c>
    </row>
    <row r="2903" spans="1:18" x14ac:dyDescent="0.25">
      <c r="A2903" t="s">
        <v>16</v>
      </c>
      <c r="B2903" s="5">
        <v>1185732</v>
      </c>
      <c r="C2903" s="6" t="s">
        <v>337</v>
      </c>
      <c r="D2903" t="s">
        <v>327</v>
      </c>
      <c r="E2903" t="s">
        <v>834</v>
      </c>
      <c r="F2903" t="s">
        <v>835</v>
      </c>
      <c r="G2903" t="s">
        <v>20</v>
      </c>
      <c r="H2903" s="3">
        <v>45</v>
      </c>
      <c r="I2903" s="5">
        <v>500</v>
      </c>
      <c r="J2903" s="3">
        <v>22500</v>
      </c>
      <c r="K2903" s="3">
        <v>7874.9999999999991</v>
      </c>
      <c r="L2903" s="4">
        <v>0.35</v>
      </c>
      <c r="M2903" t="s">
        <v>809</v>
      </c>
      <c r="N2903">
        <v>2021</v>
      </c>
      <c r="O2903">
        <v>6</v>
      </c>
      <c r="P2903">
        <v>12</v>
      </c>
      <c r="Q2903" t="str">
        <f>TEXT(DATE(2024, sales[[#This Row],[month]], 1), "MMMM")</f>
        <v>June</v>
      </c>
      <c r="R2903" s="4">
        <f t="shared" si="45"/>
        <v>0.5</v>
      </c>
    </row>
    <row r="2904" spans="1:18" x14ac:dyDescent="0.25">
      <c r="A2904" t="s">
        <v>16</v>
      </c>
      <c r="B2904" s="5">
        <v>1185732</v>
      </c>
      <c r="C2904" s="6" t="s">
        <v>337</v>
      </c>
      <c r="D2904" t="s">
        <v>327</v>
      </c>
      <c r="E2904" t="s">
        <v>834</v>
      </c>
      <c r="F2904" t="s">
        <v>835</v>
      </c>
      <c r="G2904" t="s">
        <v>23</v>
      </c>
      <c r="H2904" s="3">
        <v>40.000000000000007</v>
      </c>
      <c r="I2904" s="5">
        <v>250</v>
      </c>
      <c r="J2904" s="3">
        <v>10000.000000000002</v>
      </c>
      <c r="K2904" s="3">
        <v>3000.0000000000005</v>
      </c>
      <c r="L2904" s="4">
        <v>0.3</v>
      </c>
      <c r="M2904" t="s">
        <v>809</v>
      </c>
      <c r="N2904">
        <v>2021</v>
      </c>
      <c r="O2904">
        <v>6</v>
      </c>
      <c r="P2904">
        <v>12</v>
      </c>
      <c r="Q2904" t="str">
        <f>TEXT(DATE(2024, sales[[#This Row],[month]], 1), "MMMM")</f>
        <v>June</v>
      </c>
      <c r="R2904" s="4">
        <f t="shared" si="45"/>
        <v>-0.55555555555555547</v>
      </c>
    </row>
    <row r="2905" spans="1:18" x14ac:dyDescent="0.25">
      <c r="A2905" t="s">
        <v>16</v>
      </c>
      <c r="B2905" s="5">
        <v>1185732</v>
      </c>
      <c r="C2905" s="6" t="s">
        <v>337</v>
      </c>
      <c r="D2905" t="s">
        <v>327</v>
      </c>
      <c r="E2905" t="s">
        <v>834</v>
      </c>
      <c r="F2905" t="s">
        <v>835</v>
      </c>
      <c r="G2905" t="s">
        <v>25</v>
      </c>
      <c r="H2905" s="3">
        <v>35</v>
      </c>
      <c r="I2905" s="5">
        <v>200</v>
      </c>
      <c r="J2905" s="3">
        <v>7000</v>
      </c>
      <c r="K2905" s="3">
        <v>2100</v>
      </c>
      <c r="L2905" s="4">
        <v>0.3</v>
      </c>
      <c r="M2905" t="s">
        <v>809</v>
      </c>
      <c r="N2905">
        <v>2021</v>
      </c>
      <c r="O2905">
        <v>6</v>
      </c>
      <c r="P2905">
        <v>12</v>
      </c>
      <c r="Q2905" t="str">
        <f>TEXT(DATE(2024, sales[[#This Row],[month]], 1), "MMMM")</f>
        <v>June</v>
      </c>
      <c r="R2905" s="4">
        <f t="shared" si="45"/>
        <v>-0.3000000000000001</v>
      </c>
    </row>
    <row r="2906" spans="1:18" x14ac:dyDescent="0.25">
      <c r="A2906" t="s">
        <v>16</v>
      </c>
      <c r="B2906" s="5">
        <v>1185732</v>
      </c>
      <c r="C2906" s="6" t="s">
        <v>337</v>
      </c>
      <c r="D2906" t="s">
        <v>327</v>
      </c>
      <c r="E2906" t="s">
        <v>834</v>
      </c>
      <c r="F2906" t="s">
        <v>835</v>
      </c>
      <c r="G2906" t="s">
        <v>27</v>
      </c>
      <c r="H2906" s="3">
        <v>35</v>
      </c>
      <c r="I2906" s="5">
        <v>175</v>
      </c>
      <c r="J2906" s="3">
        <v>6125</v>
      </c>
      <c r="K2906" s="3">
        <v>1837.5</v>
      </c>
      <c r="L2906" s="4">
        <v>0.3</v>
      </c>
      <c r="M2906" t="s">
        <v>809</v>
      </c>
      <c r="N2906">
        <v>2021</v>
      </c>
      <c r="O2906">
        <v>6</v>
      </c>
      <c r="P2906">
        <v>12</v>
      </c>
      <c r="Q2906" t="str">
        <f>TEXT(DATE(2024, sales[[#This Row],[month]], 1), "MMMM")</f>
        <v>June</v>
      </c>
      <c r="R2906" s="4">
        <f t="shared" si="45"/>
        <v>-0.125</v>
      </c>
    </row>
    <row r="2907" spans="1:18" x14ac:dyDescent="0.25">
      <c r="A2907" t="s">
        <v>16</v>
      </c>
      <c r="B2907" s="5">
        <v>1185732</v>
      </c>
      <c r="C2907" s="6" t="s">
        <v>337</v>
      </c>
      <c r="D2907" t="s">
        <v>327</v>
      </c>
      <c r="E2907" t="s">
        <v>834</v>
      </c>
      <c r="F2907" t="s">
        <v>835</v>
      </c>
      <c r="G2907" t="s">
        <v>29</v>
      </c>
      <c r="H2907" s="3">
        <v>45</v>
      </c>
      <c r="I2907" s="5">
        <v>175</v>
      </c>
      <c r="J2907" s="3">
        <v>7875</v>
      </c>
      <c r="K2907" s="3">
        <v>2756.25</v>
      </c>
      <c r="L2907" s="4">
        <v>0.35</v>
      </c>
      <c r="M2907" t="s">
        <v>809</v>
      </c>
      <c r="N2907">
        <v>2021</v>
      </c>
      <c r="O2907">
        <v>6</v>
      </c>
      <c r="P2907">
        <v>12</v>
      </c>
      <c r="Q2907" t="str">
        <f>TEXT(DATE(2024, sales[[#This Row],[month]], 1), "MMMM")</f>
        <v>June</v>
      </c>
      <c r="R2907" s="4">
        <f t="shared" si="45"/>
        <v>0.2857142857142857</v>
      </c>
    </row>
    <row r="2908" spans="1:18" x14ac:dyDescent="0.25">
      <c r="A2908" t="s">
        <v>16</v>
      </c>
      <c r="B2908" s="5">
        <v>1185732</v>
      </c>
      <c r="C2908" s="6" t="s">
        <v>337</v>
      </c>
      <c r="D2908" t="s">
        <v>327</v>
      </c>
      <c r="E2908" t="s">
        <v>834</v>
      </c>
      <c r="F2908" t="s">
        <v>835</v>
      </c>
      <c r="G2908" t="s">
        <v>31</v>
      </c>
      <c r="H2908" s="3">
        <v>55.000000000000007</v>
      </c>
      <c r="I2908" s="5">
        <v>325</v>
      </c>
      <c r="J2908" s="3">
        <v>17875.000000000004</v>
      </c>
      <c r="K2908" s="3">
        <v>7150.0000000000018</v>
      </c>
      <c r="L2908" s="4">
        <v>0.4</v>
      </c>
      <c r="M2908" t="s">
        <v>809</v>
      </c>
      <c r="N2908">
        <v>2021</v>
      </c>
      <c r="O2908">
        <v>6</v>
      </c>
      <c r="P2908">
        <v>12</v>
      </c>
      <c r="Q2908" t="str">
        <f>TEXT(DATE(2024, sales[[#This Row],[month]], 1), "MMMM")</f>
        <v>June</v>
      </c>
      <c r="R2908" s="4">
        <f t="shared" si="45"/>
        <v>1.2698412698412702</v>
      </c>
    </row>
    <row r="2909" spans="1:18" x14ac:dyDescent="0.25">
      <c r="A2909" t="s">
        <v>16</v>
      </c>
      <c r="B2909" s="5">
        <v>1185732</v>
      </c>
      <c r="C2909" s="6" t="s">
        <v>366</v>
      </c>
      <c r="D2909" t="s">
        <v>327</v>
      </c>
      <c r="E2909" t="s">
        <v>834</v>
      </c>
      <c r="F2909" t="s">
        <v>835</v>
      </c>
      <c r="G2909" t="s">
        <v>20</v>
      </c>
      <c r="H2909" s="3">
        <v>50</v>
      </c>
      <c r="I2909" s="5">
        <v>550</v>
      </c>
      <c r="J2909" s="3">
        <v>27500</v>
      </c>
      <c r="K2909" s="3">
        <v>9625</v>
      </c>
      <c r="L2909" s="4">
        <v>0.35</v>
      </c>
      <c r="M2909" t="s">
        <v>809</v>
      </c>
      <c r="N2909">
        <v>2021</v>
      </c>
      <c r="O2909">
        <v>7</v>
      </c>
      <c r="P2909">
        <v>11</v>
      </c>
      <c r="Q2909" t="str">
        <f>TEXT(DATE(2024, sales[[#This Row],[month]], 1), "MMMM")</f>
        <v>July</v>
      </c>
      <c r="R2909" s="4">
        <f t="shared" si="45"/>
        <v>0.5384615384615381</v>
      </c>
    </row>
    <row r="2910" spans="1:18" x14ac:dyDescent="0.25">
      <c r="A2910" t="s">
        <v>16</v>
      </c>
      <c r="B2910" s="5">
        <v>1185732</v>
      </c>
      <c r="C2910" s="6" t="s">
        <v>366</v>
      </c>
      <c r="D2910" t="s">
        <v>327</v>
      </c>
      <c r="E2910" t="s">
        <v>834</v>
      </c>
      <c r="F2910" t="s">
        <v>835</v>
      </c>
      <c r="G2910" t="s">
        <v>23</v>
      </c>
      <c r="H2910" s="3">
        <v>45.000000000000007</v>
      </c>
      <c r="I2910" s="5">
        <v>300</v>
      </c>
      <c r="J2910" s="3">
        <v>13500.000000000002</v>
      </c>
      <c r="K2910" s="3">
        <v>4050.0000000000009</v>
      </c>
      <c r="L2910" s="4">
        <v>0.3</v>
      </c>
      <c r="M2910" t="s">
        <v>809</v>
      </c>
      <c r="N2910">
        <v>2021</v>
      </c>
      <c r="O2910">
        <v>7</v>
      </c>
      <c r="P2910">
        <v>11</v>
      </c>
      <c r="Q2910" t="str">
        <f>TEXT(DATE(2024, sales[[#This Row],[month]], 1), "MMMM")</f>
        <v>July</v>
      </c>
      <c r="R2910" s="4">
        <f t="shared" si="45"/>
        <v>-0.50909090909090904</v>
      </c>
    </row>
    <row r="2911" spans="1:18" x14ac:dyDescent="0.25">
      <c r="A2911" t="s">
        <v>16</v>
      </c>
      <c r="B2911" s="5">
        <v>1185732</v>
      </c>
      <c r="C2911" s="6" t="s">
        <v>366</v>
      </c>
      <c r="D2911" t="s">
        <v>327</v>
      </c>
      <c r="E2911" t="s">
        <v>834</v>
      </c>
      <c r="F2911" t="s">
        <v>835</v>
      </c>
      <c r="G2911" t="s">
        <v>25</v>
      </c>
      <c r="H2911" s="3">
        <v>40</v>
      </c>
      <c r="I2911" s="5">
        <v>225</v>
      </c>
      <c r="J2911" s="3">
        <v>9000</v>
      </c>
      <c r="K2911" s="3">
        <v>2700</v>
      </c>
      <c r="L2911" s="4">
        <v>0.3</v>
      </c>
      <c r="M2911" t="s">
        <v>809</v>
      </c>
      <c r="N2911">
        <v>2021</v>
      </c>
      <c r="O2911">
        <v>7</v>
      </c>
      <c r="P2911">
        <v>11</v>
      </c>
      <c r="Q2911" t="str">
        <f>TEXT(DATE(2024, sales[[#This Row],[month]], 1), "MMMM")</f>
        <v>July</v>
      </c>
      <c r="R2911" s="4">
        <f t="shared" si="45"/>
        <v>-0.33333333333333343</v>
      </c>
    </row>
    <row r="2912" spans="1:18" x14ac:dyDescent="0.25">
      <c r="A2912" t="s">
        <v>16</v>
      </c>
      <c r="B2912" s="5">
        <v>1185732</v>
      </c>
      <c r="C2912" s="6" t="s">
        <v>366</v>
      </c>
      <c r="D2912" t="s">
        <v>327</v>
      </c>
      <c r="E2912" t="s">
        <v>834</v>
      </c>
      <c r="F2912" t="s">
        <v>835</v>
      </c>
      <c r="G2912" t="s">
        <v>27</v>
      </c>
      <c r="H2912" s="3">
        <v>40</v>
      </c>
      <c r="I2912" s="5">
        <v>175</v>
      </c>
      <c r="J2912" s="3">
        <v>7000</v>
      </c>
      <c r="K2912" s="3">
        <v>2100</v>
      </c>
      <c r="L2912" s="4">
        <v>0.3</v>
      </c>
      <c r="M2912" t="s">
        <v>809</v>
      </c>
      <c r="N2912">
        <v>2021</v>
      </c>
      <c r="O2912">
        <v>7</v>
      </c>
      <c r="P2912">
        <v>11</v>
      </c>
      <c r="Q2912" t="str">
        <f>TEXT(DATE(2024, sales[[#This Row],[month]], 1), "MMMM")</f>
        <v>July</v>
      </c>
      <c r="R2912" s="4">
        <f t="shared" si="45"/>
        <v>-0.22222222222222221</v>
      </c>
    </row>
    <row r="2913" spans="1:18" x14ac:dyDescent="0.25">
      <c r="A2913" t="s">
        <v>16</v>
      </c>
      <c r="B2913" s="5">
        <v>1185732</v>
      </c>
      <c r="C2913" s="6" t="s">
        <v>366</v>
      </c>
      <c r="D2913" t="s">
        <v>327</v>
      </c>
      <c r="E2913" t="s">
        <v>834</v>
      </c>
      <c r="F2913" t="s">
        <v>835</v>
      </c>
      <c r="G2913" t="s">
        <v>29</v>
      </c>
      <c r="H2913" s="3">
        <v>50</v>
      </c>
      <c r="I2913" s="5">
        <v>200</v>
      </c>
      <c r="J2913" s="3">
        <v>10000</v>
      </c>
      <c r="K2913" s="3">
        <v>3500</v>
      </c>
      <c r="L2913" s="4">
        <v>0.35</v>
      </c>
      <c r="M2913" t="s">
        <v>809</v>
      </c>
      <c r="N2913">
        <v>2021</v>
      </c>
      <c r="O2913">
        <v>7</v>
      </c>
      <c r="P2913">
        <v>11</v>
      </c>
      <c r="Q2913" t="str">
        <f>TEXT(DATE(2024, sales[[#This Row],[month]], 1), "MMMM")</f>
        <v>July</v>
      </c>
      <c r="R2913" s="4">
        <f t="shared" si="45"/>
        <v>0.42857142857142855</v>
      </c>
    </row>
    <row r="2914" spans="1:18" x14ac:dyDescent="0.25">
      <c r="A2914" t="s">
        <v>16</v>
      </c>
      <c r="B2914" s="5">
        <v>1185732</v>
      </c>
      <c r="C2914" s="6" t="s">
        <v>366</v>
      </c>
      <c r="D2914" t="s">
        <v>327</v>
      </c>
      <c r="E2914" t="s">
        <v>834</v>
      </c>
      <c r="F2914" t="s">
        <v>835</v>
      </c>
      <c r="G2914" t="s">
        <v>31</v>
      </c>
      <c r="H2914" s="3">
        <v>55.000000000000007</v>
      </c>
      <c r="I2914" s="5">
        <v>375</v>
      </c>
      <c r="J2914" s="3">
        <v>20625.000000000004</v>
      </c>
      <c r="K2914" s="3">
        <v>8250.0000000000018</v>
      </c>
      <c r="L2914" s="4">
        <v>0.4</v>
      </c>
      <c r="M2914" t="s">
        <v>809</v>
      </c>
      <c r="N2914">
        <v>2021</v>
      </c>
      <c r="O2914">
        <v>7</v>
      </c>
      <c r="P2914">
        <v>11</v>
      </c>
      <c r="Q2914" t="str">
        <f>TEXT(DATE(2024, sales[[#This Row],[month]], 1), "MMMM")</f>
        <v>July</v>
      </c>
      <c r="R2914" s="4">
        <f t="shared" si="45"/>
        <v>1.0625000000000004</v>
      </c>
    </row>
    <row r="2915" spans="1:18" x14ac:dyDescent="0.25">
      <c r="A2915" t="s">
        <v>16</v>
      </c>
      <c r="B2915" s="5">
        <v>1185732</v>
      </c>
      <c r="C2915" s="6" t="s">
        <v>398</v>
      </c>
      <c r="D2915" t="s">
        <v>327</v>
      </c>
      <c r="E2915" t="s">
        <v>834</v>
      </c>
      <c r="F2915" t="s">
        <v>835</v>
      </c>
      <c r="G2915" t="s">
        <v>20</v>
      </c>
      <c r="H2915" s="3">
        <v>50</v>
      </c>
      <c r="I2915" s="5">
        <v>525</v>
      </c>
      <c r="J2915" s="3">
        <v>26250</v>
      </c>
      <c r="K2915" s="3">
        <v>9187.5</v>
      </c>
      <c r="L2915" s="4">
        <v>0.35</v>
      </c>
      <c r="M2915" t="s">
        <v>809</v>
      </c>
      <c r="N2915">
        <v>2021</v>
      </c>
      <c r="O2915">
        <v>8</v>
      </c>
      <c r="P2915">
        <v>12</v>
      </c>
      <c r="Q2915" t="str">
        <f>TEXT(DATE(2024, sales[[#This Row],[month]], 1), "MMMM")</f>
        <v>August</v>
      </c>
      <c r="R2915" s="4">
        <f t="shared" si="45"/>
        <v>0.27272727272727249</v>
      </c>
    </row>
    <row r="2916" spans="1:18" x14ac:dyDescent="0.25">
      <c r="A2916" t="s">
        <v>16</v>
      </c>
      <c r="B2916" s="5">
        <v>1185732</v>
      </c>
      <c r="C2916" s="6" t="s">
        <v>398</v>
      </c>
      <c r="D2916" t="s">
        <v>327</v>
      </c>
      <c r="E2916" t="s">
        <v>834</v>
      </c>
      <c r="F2916" t="s">
        <v>835</v>
      </c>
      <c r="G2916" t="s">
        <v>23</v>
      </c>
      <c r="H2916" s="3">
        <v>45.000000000000007</v>
      </c>
      <c r="I2916" s="5">
        <v>300</v>
      </c>
      <c r="J2916" s="3">
        <v>13500.000000000002</v>
      </c>
      <c r="K2916" s="3">
        <v>4050.0000000000009</v>
      </c>
      <c r="L2916" s="4">
        <v>0.3</v>
      </c>
      <c r="M2916" t="s">
        <v>809</v>
      </c>
      <c r="N2916">
        <v>2021</v>
      </c>
      <c r="O2916">
        <v>8</v>
      </c>
      <c r="P2916">
        <v>12</v>
      </c>
      <c r="Q2916" t="str">
        <f>TEXT(DATE(2024, sales[[#This Row],[month]], 1), "MMMM")</f>
        <v>August</v>
      </c>
      <c r="R2916" s="4">
        <f t="shared" si="45"/>
        <v>-0.48571428571428565</v>
      </c>
    </row>
    <row r="2917" spans="1:18" x14ac:dyDescent="0.25">
      <c r="A2917" t="s">
        <v>16</v>
      </c>
      <c r="B2917" s="5">
        <v>1185732</v>
      </c>
      <c r="C2917" s="6" t="s">
        <v>398</v>
      </c>
      <c r="D2917" t="s">
        <v>327</v>
      </c>
      <c r="E2917" t="s">
        <v>834</v>
      </c>
      <c r="F2917" t="s">
        <v>835</v>
      </c>
      <c r="G2917" t="s">
        <v>25</v>
      </c>
      <c r="H2917" s="3">
        <v>40</v>
      </c>
      <c r="I2917" s="5">
        <v>225</v>
      </c>
      <c r="J2917" s="3">
        <v>9000</v>
      </c>
      <c r="K2917" s="3">
        <v>2700</v>
      </c>
      <c r="L2917" s="4">
        <v>0.3</v>
      </c>
      <c r="M2917" t="s">
        <v>809</v>
      </c>
      <c r="N2917">
        <v>2021</v>
      </c>
      <c r="O2917">
        <v>8</v>
      </c>
      <c r="P2917">
        <v>12</v>
      </c>
      <c r="Q2917" t="str">
        <f>TEXT(DATE(2024, sales[[#This Row],[month]], 1), "MMMM")</f>
        <v>August</v>
      </c>
      <c r="R2917" s="4">
        <f t="shared" si="45"/>
        <v>-0.33333333333333343</v>
      </c>
    </row>
    <row r="2918" spans="1:18" x14ac:dyDescent="0.25">
      <c r="A2918" t="s">
        <v>16</v>
      </c>
      <c r="B2918" s="5">
        <v>1185732</v>
      </c>
      <c r="C2918" s="6" t="s">
        <v>398</v>
      </c>
      <c r="D2918" t="s">
        <v>327</v>
      </c>
      <c r="E2918" t="s">
        <v>834</v>
      </c>
      <c r="F2918" t="s">
        <v>835</v>
      </c>
      <c r="G2918" t="s">
        <v>27</v>
      </c>
      <c r="H2918" s="3">
        <v>40</v>
      </c>
      <c r="I2918" s="5">
        <v>200</v>
      </c>
      <c r="J2918" s="3">
        <v>8000</v>
      </c>
      <c r="K2918" s="3">
        <v>2400</v>
      </c>
      <c r="L2918" s="4">
        <v>0.3</v>
      </c>
      <c r="M2918" t="s">
        <v>809</v>
      </c>
      <c r="N2918">
        <v>2021</v>
      </c>
      <c r="O2918">
        <v>8</v>
      </c>
      <c r="P2918">
        <v>12</v>
      </c>
      <c r="Q2918" t="str">
        <f>TEXT(DATE(2024, sales[[#This Row],[month]], 1), "MMMM")</f>
        <v>August</v>
      </c>
      <c r="R2918" s="4">
        <f t="shared" si="45"/>
        <v>-0.1111111111111111</v>
      </c>
    </row>
    <row r="2919" spans="1:18" x14ac:dyDescent="0.25">
      <c r="A2919" t="s">
        <v>16</v>
      </c>
      <c r="B2919" s="5">
        <v>1185732</v>
      </c>
      <c r="C2919" s="6" t="s">
        <v>398</v>
      </c>
      <c r="D2919" t="s">
        <v>327</v>
      </c>
      <c r="E2919" t="s">
        <v>834</v>
      </c>
      <c r="F2919" t="s">
        <v>835</v>
      </c>
      <c r="G2919" t="s">
        <v>29</v>
      </c>
      <c r="H2919" s="3">
        <v>50</v>
      </c>
      <c r="I2919" s="5">
        <v>175</v>
      </c>
      <c r="J2919" s="3">
        <v>8750</v>
      </c>
      <c r="K2919" s="3">
        <v>3062.5</v>
      </c>
      <c r="L2919" s="4">
        <v>0.35</v>
      </c>
      <c r="M2919" t="s">
        <v>809</v>
      </c>
      <c r="N2919">
        <v>2021</v>
      </c>
      <c r="O2919">
        <v>8</v>
      </c>
      <c r="P2919">
        <v>12</v>
      </c>
      <c r="Q2919" t="str">
        <f>TEXT(DATE(2024, sales[[#This Row],[month]], 1), "MMMM")</f>
        <v>August</v>
      </c>
      <c r="R2919" s="4">
        <f t="shared" si="45"/>
        <v>9.375E-2</v>
      </c>
    </row>
    <row r="2920" spans="1:18" x14ac:dyDescent="0.25">
      <c r="A2920" t="s">
        <v>16</v>
      </c>
      <c r="B2920" s="5">
        <v>1185732</v>
      </c>
      <c r="C2920" s="6" t="s">
        <v>398</v>
      </c>
      <c r="D2920" t="s">
        <v>327</v>
      </c>
      <c r="E2920" t="s">
        <v>834</v>
      </c>
      <c r="F2920" t="s">
        <v>835</v>
      </c>
      <c r="G2920" t="s">
        <v>31</v>
      </c>
      <c r="H2920" s="3">
        <v>55.000000000000007</v>
      </c>
      <c r="I2920" s="5">
        <v>350</v>
      </c>
      <c r="J2920" s="3">
        <v>19250.000000000004</v>
      </c>
      <c r="K2920" s="3">
        <v>7700.0000000000018</v>
      </c>
      <c r="L2920" s="4">
        <v>0.4</v>
      </c>
      <c r="M2920" t="s">
        <v>809</v>
      </c>
      <c r="N2920">
        <v>2021</v>
      </c>
      <c r="O2920">
        <v>8</v>
      </c>
      <c r="P2920">
        <v>12</v>
      </c>
      <c r="Q2920" t="str">
        <f>TEXT(DATE(2024, sales[[#This Row],[month]], 1), "MMMM")</f>
        <v>August</v>
      </c>
      <c r="R2920" s="4">
        <f t="shared" si="45"/>
        <v>1.2000000000000004</v>
      </c>
    </row>
    <row r="2921" spans="1:18" x14ac:dyDescent="0.25">
      <c r="A2921" t="s">
        <v>16</v>
      </c>
      <c r="B2921" s="5">
        <v>1185732</v>
      </c>
      <c r="C2921" s="6" t="s">
        <v>431</v>
      </c>
      <c r="D2921" t="s">
        <v>327</v>
      </c>
      <c r="E2921" t="s">
        <v>834</v>
      </c>
      <c r="F2921" t="s">
        <v>835</v>
      </c>
      <c r="G2921" t="s">
        <v>20</v>
      </c>
      <c r="H2921" s="3">
        <v>45</v>
      </c>
      <c r="I2921" s="5">
        <v>475</v>
      </c>
      <c r="J2921" s="3">
        <v>21375</v>
      </c>
      <c r="K2921" s="3">
        <v>7481.2499999999991</v>
      </c>
      <c r="L2921" s="4">
        <v>0.35</v>
      </c>
      <c r="M2921" t="s">
        <v>809</v>
      </c>
      <c r="N2921">
        <v>2021</v>
      </c>
      <c r="O2921">
        <v>9</v>
      </c>
      <c r="P2921">
        <v>13</v>
      </c>
      <c r="Q2921" t="str">
        <f>TEXT(DATE(2024, sales[[#This Row],[month]], 1), "MMMM")</f>
        <v>September</v>
      </c>
      <c r="R2921" s="4">
        <f t="shared" si="45"/>
        <v>0.11038961038961018</v>
      </c>
    </row>
    <row r="2922" spans="1:18" x14ac:dyDescent="0.25">
      <c r="A2922" t="s">
        <v>16</v>
      </c>
      <c r="B2922" s="5">
        <v>1185732</v>
      </c>
      <c r="C2922" s="6" t="s">
        <v>431</v>
      </c>
      <c r="D2922" t="s">
        <v>327</v>
      </c>
      <c r="E2922" t="s">
        <v>834</v>
      </c>
      <c r="F2922" t="s">
        <v>835</v>
      </c>
      <c r="G2922" t="s">
        <v>23</v>
      </c>
      <c r="H2922" s="3">
        <v>40.000000000000007</v>
      </c>
      <c r="I2922" s="5">
        <v>275</v>
      </c>
      <c r="J2922" s="3">
        <v>11000.000000000002</v>
      </c>
      <c r="K2922" s="3">
        <v>3300.0000000000005</v>
      </c>
      <c r="L2922" s="4">
        <v>0.3</v>
      </c>
      <c r="M2922" t="s">
        <v>809</v>
      </c>
      <c r="N2922">
        <v>2021</v>
      </c>
      <c r="O2922">
        <v>9</v>
      </c>
      <c r="P2922">
        <v>13</v>
      </c>
      <c r="Q2922" t="str">
        <f>TEXT(DATE(2024, sales[[#This Row],[month]], 1), "MMMM")</f>
        <v>September</v>
      </c>
      <c r="R2922" s="4">
        <f t="shared" si="45"/>
        <v>-0.48538011695906425</v>
      </c>
    </row>
    <row r="2923" spans="1:18" x14ac:dyDescent="0.25">
      <c r="A2923" t="s">
        <v>16</v>
      </c>
      <c r="B2923" s="5">
        <v>1185732</v>
      </c>
      <c r="C2923" s="6" t="s">
        <v>431</v>
      </c>
      <c r="D2923" t="s">
        <v>327</v>
      </c>
      <c r="E2923" t="s">
        <v>834</v>
      </c>
      <c r="F2923" t="s">
        <v>835</v>
      </c>
      <c r="G2923" t="s">
        <v>25</v>
      </c>
      <c r="H2923" s="3">
        <v>35</v>
      </c>
      <c r="I2923" s="5">
        <v>175</v>
      </c>
      <c r="J2923" s="3">
        <v>6125</v>
      </c>
      <c r="K2923" s="3">
        <v>1837.5</v>
      </c>
      <c r="L2923" s="4">
        <v>0.3</v>
      </c>
      <c r="M2923" t="s">
        <v>809</v>
      </c>
      <c r="N2923">
        <v>2021</v>
      </c>
      <c r="O2923">
        <v>9</v>
      </c>
      <c r="P2923">
        <v>13</v>
      </c>
      <c r="Q2923" t="str">
        <f>TEXT(DATE(2024, sales[[#This Row],[month]], 1), "MMMM")</f>
        <v>September</v>
      </c>
      <c r="R2923" s="4">
        <f t="shared" si="45"/>
        <v>-0.44318181818181829</v>
      </c>
    </row>
    <row r="2924" spans="1:18" x14ac:dyDescent="0.25">
      <c r="A2924" t="s">
        <v>16</v>
      </c>
      <c r="B2924" s="5">
        <v>1185732</v>
      </c>
      <c r="C2924" s="6" t="s">
        <v>431</v>
      </c>
      <c r="D2924" t="s">
        <v>327</v>
      </c>
      <c r="E2924" t="s">
        <v>834</v>
      </c>
      <c r="F2924" t="s">
        <v>835</v>
      </c>
      <c r="G2924" t="s">
        <v>27</v>
      </c>
      <c r="H2924" s="3">
        <v>35</v>
      </c>
      <c r="I2924" s="5">
        <v>150</v>
      </c>
      <c r="J2924" s="3">
        <v>5250</v>
      </c>
      <c r="K2924" s="3">
        <v>1575</v>
      </c>
      <c r="L2924" s="4">
        <v>0.3</v>
      </c>
      <c r="M2924" t="s">
        <v>809</v>
      </c>
      <c r="N2924">
        <v>2021</v>
      </c>
      <c r="O2924">
        <v>9</v>
      </c>
      <c r="P2924">
        <v>13</v>
      </c>
      <c r="Q2924" t="str">
        <f>TEXT(DATE(2024, sales[[#This Row],[month]], 1), "MMMM")</f>
        <v>September</v>
      </c>
      <c r="R2924" s="4">
        <f t="shared" si="45"/>
        <v>-0.14285714285714285</v>
      </c>
    </row>
    <row r="2925" spans="1:18" x14ac:dyDescent="0.25">
      <c r="A2925" t="s">
        <v>16</v>
      </c>
      <c r="B2925" s="5">
        <v>1185732</v>
      </c>
      <c r="C2925" s="6" t="s">
        <v>431</v>
      </c>
      <c r="D2925" t="s">
        <v>327</v>
      </c>
      <c r="E2925" t="s">
        <v>834</v>
      </c>
      <c r="F2925" t="s">
        <v>835</v>
      </c>
      <c r="G2925" t="s">
        <v>29</v>
      </c>
      <c r="H2925" s="3">
        <v>45</v>
      </c>
      <c r="I2925" s="5">
        <v>150</v>
      </c>
      <c r="J2925" s="3">
        <v>6750</v>
      </c>
      <c r="K2925" s="3">
        <v>2362.5</v>
      </c>
      <c r="L2925" s="4">
        <v>0.35</v>
      </c>
      <c r="M2925" t="s">
        <v>809</v>
      </c>
      <c r="N2925">
        <v>2021</v>
      </c>
      <c r="O2925">
        <v>9</v>
      </c>
      <c r="P2925">
        <v>13</v>
      </c>
      <c r="Q2925" t="str">
        <f>TEXT(DATE(2024, sales[[#This Row],[month]], 1), "MMMM")</f>
        <v>September</v>
      </c>
      <c r="R2925" s="4">
        <f t="shared" si="45"/>
        <v>0.2857142857142857</v>
      </c>
    </row>
    <row r="2926" spans="1:18" x14ac:dyDescent="0.25">
      <c r="A2926" t="s">
        <v>16</v>
      </c>
      <c r="B2926" s="5">
        <v>1185732</v>
      </c>
      <c r="C2926" s="6" t="s">
        <v>431</v>
      </c>
      <c r="D2926" t="s">
        <v>327</v>
      </c>
      <c r="E2926" t="s">
        <v>834</v>
      </c>
      <c r="F2926" t="s">
        <v>835</v>
      </c>
      <c r="G2926" t="s">
        <v>31</v>
      </c>
      <c r="H2926" s="3">
        <v>50</v>
      </c>
      <c r="I2926" s="5">
        <v>225</v>
      </c>
      <c r="J2926" s="3">
        <v>11250</v>
      </c>
      <c r="K2926" s="3">
        <v>4500</v>
      </c>
      <c r="L2926" s="4">
        <v>0.4</v>
      </c>
      <c r="M2926" t="s">
        <v>809</v>
      </c>
      <c r="N2926">
        <v>2021</v>
      </c>
      <c r="O2926">
        <v>9</v>
      </c>
      <c r="P2926">
        <v>13</v>
      </c>
      <c r="Q2926" t="str">
        <f>TEXT(DATE(2024, sales[[#This Row],[month]], 1), "MMMM")</f>
        <v>September</v>
      </c>
      <c r="R2926" s="4">
        <f t="shared" si="45"/>
        <v>0.66666666666666663</v>
      </c>
    </row>
    <row r="2927" spans="1:18" x14ac:dyDescent="0.25">
      <c r="A2927" t="s">
        <v>16</v>
      </c>
      <c r="B2927" s="5">
        <v>1185732</v>
      </c>
      <c r="C2927" s="6" t="s">
        <v>460</v>
      </c>
      <c r="D2927" t="s">
        <v>327</v>
      </c>
      <c r="E2927" t="s">
        <v>834</v>
      </c>
      <c r="F2927" t="s">
        <v>835</v>
      </c>
      <c r="G2927" t="s">
        <v>20</v>
      </c>
      <c r="H2927" s="3">
        <v>54.999999999999993</v>
      </c>
      <c r="I2927" s="5">
        <v>400</v>
      </c>
      <c r="J2927" s="3">
        <v>22000</v>
      </c>
      <c r="K2927" s="3">
        <v>7699.9999999999982</v>
      </c>
      <c r="L2927" s="4">
        <v>0.35</v>
      </c>
      <c r="M2927" t="s">
        <v>809</v>
      </c>
      <c r="N2927">
        <v>2021</v>
      </c>
      <c r="O2927">
        <v>10</v>
      </c>
      <c r="P2927">
        <v>12</v>
      </c>
      <c r="Q2927" t="str">
        <f>TEXT(DATE(2024, sales[[#This Row],[month]], 1), "MMMM")</f>
        <v>October</v>
      </c>
      <c r="R2927" s="4">
        <f t="shared" si="45"/>
        <v>0.9555555555555556</v>
      </c>
    </row>
    <row r="2928" spans="1:18" x14ac:dyDescent="0.25">
      <c r="A2928" t="s">
        <v>16</v>
      </c>
      <c r="B2928" s="5">
        <v>1185732</v>
      </c>
      <c r="C2928" s="6" t="s">
        <v>460</v>
      </c>
      <c r="D2928" t="s">
        <v>327</v>
      </c>
      <c r="E2928" t="s">
        <v>834</v>
      </c>
      <c r="F2928" t="s">
        <v>835</v>
      </c>
      <c r="G2928" t="s">
        <v>23</v>
      </c>
      <c r="H2928" s="3">
        <v>45</v>
      </c>
      <c r="I2928" s="5">
        <v>250</v>
      </c>
      <c r="J2928" s="3">
        <v>11250</v>
      </c>
      <c r="K2928" s="3">
        <v>3375</v>
      </c>
      <c r="L2928" s="4">
        <v>0.3</v>
      </c>
      <c r="M2928" t="s">
        <v>809</v>
      </c>
      <c r="N2928">
        <v>2021</v>
      </c>
      <c r="O2928">
        <v>10</v>
      </c>
      <c r="P2928">
        <v>12</v>
      </c>
      <c r="Q2928" t="str">
        <f>TEXT(DATE(2024, sales[[#This Row],[month]], 1), "MMMM")</f>
        <v>October</v>
      </c>
      <c r="R2928" s="4">
        <f t="shared" si="45"/>
        <v>-0.48863636363636365</v>
      </c>
    </row>
    <row r="2929" spans="1:18" x14ac:dyDescent="0.25">
      <c r="A2929" t="s">
        <v>16</v>
      </c>
      <c r="B2929" s="5">
        <v>1185732</v>
      </c>
      <c r="C2929" s="6" t="s">
        <v>460</v>
      </c>
      <c r="D2929" t="s">
        <v>327</v>
      </c>
      <c r="E2929" t="s">
        <v>834</v>
      </c>
      <c r="F2929" t="s">
        <v>835</v>
      </c>
      <c r="G2929" t="s">
        <v>25</v>
      </c>
      <c r="H2929" s="3">
        <v>45</v>
      </c>
      <c r="I2929" s="5">
        <v>150</v>
      </c>
      <c r="J2929" s="3">
        <v>6750</v>
      </c>
      <c r="K2929" s="3">
        <v>2025</v>
      </c>
      <c r="L2929" s="4">
        <v>0.3</v>
      </c>
      <c r="M2929" t="s">
        <v>809</v>
      </c>
      <c r="N2929">
        <v>2021</v>
      </c>
      <c r="O2929">
        <v>10</v>
      </c>
      <c r="P2929">
        <v>12</v>
      </c>
      <c r="Q2929" t="str">
        <f>TEXT(DATE(2024, sales[[#This Row],[month]], 1), "MMMM")</f>
        <v>October</v>
      </c>
      <c r="R2929" s="4">
        <f t="shared" si="45"/>
        <v>-0.4</v>
      </c>
    </row>
    <row r="2930" spans="1:18" x14ac:dyDescent="0.25">
      <c r="A2930" t="s">
        <v>16</v>
      </c>
      <c r="B2930" s="5">
        <v>1185732</v>
      </c>
      <c r="C2930" s="6" t="s">
        <v>460</v>
      </c>
      <c r="D2930" t="s">
        <v>327</v>
      </c>
      <c r="E2930" t="s">
        <v>834</v>
      </c>
      <c r="F2930" t="s">
        <v>835</v>
      </c>
      <c r="G2930" t="s">
        <v>27</v>
      </c>
      <c r="H2930" s="3">
        <v>45</v>
      </c>
      <c r="I2930" s="5">
        <v>125</v>
      </c>
      <c r="J2930" s="3">
        <v>5625</v>
      </c>
      <c r="K2930" s="3">
        <v>1687.5</v>
      </c>
      <c r="L2930" s="4">
        <v>0.3</v>
      </c>
      <c r="M2930" t="s">
        <v>809</v>
      </c>
      <c r="N2930">
        <v>2021</v>
      </c>
      <c r="O2930">
        <v>10</v>
      </c>
      <c r="P2930">
        <v>12</v>
      </c>
      <c r="Q2930" t="str">
        <f>TEXT(DATE(2024, sales[[#This Row],[month]], 1), "MMMM")</f>
        <v>October</v>
      </c>
      <c r="R2930" s="4">
        <f t="shared" si="45"/>
        <v>-0.16666666666666666</v>
      </c>
    </row>
    <row r="2931" spans="1:18" x14ac:dyDescent="0.25">
      <c r="A2931" t="s">
        <v>16</v>
      </c>
      <c r="B2931" s="5">
        <v>1185732</v>
      </c>
      <c r="C2931" s="6" t="s">
        <v>460</v>
      </c>
      <c r="D2931" t="s">
        <v>327</v>
      </c>
      <c r="E2931" t="s">
        <v>834</v>
      </c>
      <c r="F2931" t="s">
        <v>835</v>
      </c>
      <c r="G2931" t="s">
        <v>29</v>
      </c>
      <c r="H2931" s="3">
        <v>54.999999999999993</v>
      </c>
      <c r="I2931" s="5">
        <v>125</v>
      </c>
      <c r="J2931" s="3">
        <v>6874.9999999999991</v>
      </c>
      <c r="K2931" s="3">
        <v>2406.2499999999995</v>
      </c>
      <c r="L2931" s="4">
        <v>0.35</v>
      </c>
      <c r="M2931" t="s">
        <v>809</v>
      </c>
      <c r="N2931">
        <v>2021</v>
      </c>
      <c r="O2931">
        <v>10</v>
      </c>
      <c r="P2931">
        <v>12</v>
      </c>
      <c r="Q2931" t="str">
        <f>TEXT(DATE(2024, sales[[#This Row],[month]], 1), "MMMM")</f>
        <v>October</v>
      </c>
      <c r="R2931" s="4">
        <f t="shared" si="45"/>
        <v>0.22222222222222207</v>
      </c>
    </row>
    <row r="2932" spans="1:18" x14ac:dyDescent="0.25">
      <c r="A2932" t="s">
        <v>96</v>
      </c>
      <c r="B2932" s="5">
        <v>1185732</v>
      </c>
      <c r="C2932" s="6" t="s">
        <v>460</v>
      </c>
      <c r="D2932" t="s">
        <v>327</v>
      </c>
      <c r="E2932" t="s">
        <v>834</v>
      </c>
      <c r="F2932" t="s">
        <v>835</v>
      </c>
      <c r="G2932" t="s">
        <v>31</v>
      </c>
      <c r="H2932" s="3">
        <v>59.999999999999993</v>
      </c>
      <c r="I2932" s="5">
        <v>250</v>
      </c>
      <c r="J2932" s="3">
        <v>14999.999999999996</v>
      </c>
      <c r="K2932" s="3">
        <v>5999.9999999999991</v>
      </c>
      <c r="L2932" s="4">
        <v>0.4</v>
      </c>
      <c r="M2932" t="s">
        <v>809</v>
      </c>
      <c r="N2932">
        <v>2021</v>
      </c>
      <c r="O2932">
        <v>10</v>
      </c>
      <c r="P2932">
        <v>12</v>
      </c>
      <c r="Q2932" t="str">
        <f>TEXT(DATE(2024, sales[[#This Row],[month]], 1), "MMMM")</f>
        <v>October</v>
      </c>
      <c r="R2932" s="4">
        <f t="shared" si="45"/>
        <v>1.1818181818181817</v>
      </c>
    </row>
    <row r="2933" spans="1:18" x14ac:dyDescent="0.25">
      <c r="A2933" t="s">
        <v>96</v>
      </c>
      <c r="B2933" s="5">
        <v>1185732</v>
      </c>
      <c r="C2933" s="6" t="s">
        <v>493</v>
      </c>
      <c r="D2933" t="s">
        <v>327</v>
      </c>
      <c r="E2933" t="s">
        <v>834</v>
      </c>
      <c r="F2933" t="s">
        <v>835</v>
      </c>
      <c r="G2933" t="s">
        <v>20</v>
      </c>
      <c r="H2933" s="3">
        <v>54.999999999999993</v>
      </c>
      <c r="I2933" s="5">
        <v>400</v>
      </c>
      <c r="J2933" s="3">
        <v>22000</v>
      </c>
      <c r="K2933" s="3">
        <v>7699.9999999999982</v>
      </c>
      <c r="L2933" s="4">
        <v>0.35</v>
      </c>
      <c r="M2933" t="s">
        <v>809</v>
      </c>
      <c r="N2933">
        <v>2021</v>
      </c>
      <c r="O2933">
        <v>11</v>
      </c>
      <c r="P2933">
        <v>12</v>
      </c>
      <c r="Q2933" t="str">
        <f>TEXT(DATE(2024, sales[[#This Row],[month]], 1), "MMMM")</f>
        <v>November</v>
      </c>
      <c r="R2933" s="4">
        <f t="shared" si="45"/>
        <v>0.46666666666666701</v>
      </c>
    </row>
    <row r="2934" spans="1:18" x14ac:dyDescent="0.25">
      <c r="A2934" t="s">
        <v>96</v>
      </c>
      <c r="B2934" s="5">
        <v>1185732</v>
      </c>
      <c r="C2934" s="6" t="s">
        <v>493</v>
      </c>
      <c r="D2934" t="s">
        <v>327</v>
      </c>
      <c r="E2934" t="s">
        <v>834</v>
      </c>
      <c r="F2934" t="s">
        <v>835</v>
      </c>
      <c r="G2934" t="s">
        <v>23</v>
      </c>
      <c r="H2934" s="3">
        <v>45</v>
      </c>
      <c r="I2934" s="5">
        <v>250</v>
      </c>
      <c r="J2934" s="3">
        <v>11250</v>
      </c>
      <c r="K2934" s="3">
        <v>3375</v>
      </c>
      <c r="L2934" s="4">
        <v>0.3</v>
      </c>
      <c r="M2934" t="s">
        <v>809</v>
      </c>
      <c r="N2934">
        <v>2021</v>
      </c>
      <c r="O2934">
        <v>11</v>
      </c>
      <c r="P2934">
        <v>12</v>
      </c>
      <c r="Q2934" t="str">
        <f>TEXT(DATE(2024, sales[[#This Row],[month]], 1), "MMMM")</f>
        <v>November</v>
      </c>
      <c r="R2934" s="4">
        <f t="shared" si="45"/>
        <v>-0.48863636363636365</v>
      </c>
    </row>
    <row r="2935" spans="1:18" x14ac:dyDescent="0.25">
      <c r="A2935" t="s">
        <v>96</v>
      </c>
      <c r="B2935" s="5">
        <v>1185732</v>
      </c>
      <c r="C2935" s="6" t="s">
        <v>493</v>
      </c>
      <c r="D2935" t="s">
        <v>327</v>
      </c>
      <c r="E2935" t="s">
        <v>834</v>
      </c>
      <c r="F2935" t="s">
        <v>835</v>
      </c>
      <c r="G2935" t="s">
        <v>25</v>
      </c>
      <c r="H2935" s="3">
        <v>45</v>
      </c>
      <c r="I2935" s="5">
        <v>195</v>
      </c>
      <c r="J2935" s="3">
        <v>8775</v>
      </c>
      <c r="K2935" s="3">
        <v>2632.5</v>
      </c>
      <c r="L2935" s="4">
        <v>0.3</v>
      </c>
      <c r="M2935" t="s">
        <v>809</v>
      </c>
      <c r="N2935">
        <v>2021</v>
      </c>
      <c r="O2935">
        <v>11</v>
      </c>
      <c r="P2935">
        <v>12</v>
      </c>
      <c r="Q2935" t="str">
        <f>TEXT(DATE(2024, sales[[#This Row],[month]], 1), "MMMM")</f>
        <v>November</v>
      </c>
      <c r="R2935" s="4">
        <f t="shared" si="45"/>
        <v>-0.22</v>
      </c>
    </row>
    <row r="2936" spans="1:18" x14ac:dyDescent="0.25">
      <c r="A2936" t="s">
        <v>96</v>
      </c>
      <c r="B2936" s="5">
        <v>1185732</v>
      </c>
      <c r="C2936" s="6" t="s">
        <v>493</v>
      </c>
      <c r="D2936" t="s">
        <v>327</v>
      </c>
      <c r="E2936" t="s">
        <v>834</v>
      </c>
      <c r="F2936" t="s">
        <v>835</v>
      </c>
      <c r="G2936" t="s">
        <v>27</v>
      </c>
      <c r="H2936" s="3">
        <v>45</v>
      </c>
      <c r="I2936" s="5">
        <v>175</v>
      </c>
      <c r="J2936" s="3">
        <v>7875</v>
      </c>
      <c r="K2936" s="3">
        <v>2362.5</v>
      </c>
      <c r="L2936" s="4">
        <v>0.3</v>
      </c>
      <c r="M2936" t="s">
        <v>809</v>
      </c>
      <c r="N2936">
        <v>2021</v>
      </c>
      <c r="O2936">
        <v>11</v>
      </c>
      <c r="P2936">
        <v>12</v>
      </c>
      <c r="Q2936" t="str">
        <f>TEXT(DATE(2024, sales[[#This Row],[month]], 1), "MMMM")</f>
        <v>November</v>
      </c>
      <c r="R2936" s="4">
        <f t="shared" si="45"/>
        <v>-0.10256410256410256</v>
      </c>
    </row>
    <row r="2937" spans="1:18" x14ac:dyDescent="0.25">
      <c r="A2937" t="s">
        <v>96</v>
      </c>
      <c r="B2937" s="5">
        <v>1185732</v>
      </c>
      <c r="C2937" s="6" t="s">
        <v>493</v>
      </c>
      <c r="D2937" t="s">
        <v>327</v>
      </c>
      <c r="E2937" t="s">
        <v>834</v>
      </c>
      <c r="F2937" t="s">
        <v>835</v>
      </c>
      <c r="G2937" t="s">
        <v>29</v>
      </c>
      <c r="H2937" s="3">
        <v>60</v>
      </c>
      <c r="I2937" s="5">
        <v>150</v>
      </c>
      <c r="J2937" s="3">
        <v>9000</v>
      </c>
      <c r="K2937" s="3">
        <v>3150</v>
      </c>
      <c r="L2937" s="4">
        <v>0.35</v>
      </c>
      <c r="M2937" t="s">
        <v>809</v>
      </c>
      <c r="N2937">
        <v>2021</v>
      </c>
      <c r="O2937">
        <v>11</v>
      </c>
      <c r="P2937">
        <v>12</v>
      </c>
      <c r="Q2937" t="str">
        <f>TEXT(DATE(2024, sales[[#This Row],[month]], 1), "MMMM")</f>
        <v>November</v>
      </c>
      <c r="R2937" s="4">
        <f t="shared" si="45"/>
        <v>0.14285714285714285</v>
      </c>
    </row>
    <row r="2938" spans="1:18" x14ac:dyDescent="0.25">
      <c r="A2938" t="s">
        <v>96</v>
      </c>
      <c r="B2938" s="5">
        <v>1185732</v>
      </c>
      <c r="C2938" s="6" t="s">
        <v>493</v>
      </c>
      <c r="D2938" t="s">
        <v>327</v>
      </c>
      <c r="E2938" t="s">
        <v>834</v>
      </c>
      <c r="F2938" t="s">
        <v>835</v>
      </c>
      <c r="G2938" t="s">
        <v>31</v>
      </c>
      <c r="H2938" s="3">
        <v>64.999999999999986</v>
      </c>
      <c r="I2938" s="5">
        <v>250</v>
      </c>
      <c r="J2938" s="3">
        <v>16249.999999999996</v>
      </c>
      <c r="K2938" s="3">
        <v>6499.9999999999991</v>
      </c>
      <c r="L2938" s="4">
        <v>0.4</v>
      </c>
      <c r="M2938" t="s">
        <v>809</v>
      </c>
      <c r="N2938">
        <v>2021</v>
      </c>
      <c r="O2938">
        <v>11</v>
      </c>
      <c r="P2938">
        <v>12</v>
      </c>
      <c r="Q2938" t="str">
        <f>TEXT(DATE(2024, sales[[#This Row],[month]], 1), "MMMM")</f>
        <v>November</v>
      </c>
      <c r="R2938" s="4">
        <f t="shared" si="45"/>
        <v>0.80555555555555514</v>
      </c>
    </row>
    <row r="2939" spans="1:18" x14ac:dyDescent="0.25">
      <c r="A2939" t="s">
        <v>96</v>
      </c>
      <c r="B2939" s="5">
        <v>1185732</v>
      </c>
      <c r="C2939" s="6" t="s">
        <v>522</v>
      </c>
      <c r="D2939" t="s">
        <v>327</v>
      </c>
      <c r="E2939" t="s">
        <v>834</v>
      </c>
      <c r="F2939" t="s">
        <v>835</v>
      </c>
      <c r="G2939" t="s">
        <v>20</v>
      </c>
      <c r="H2939" s="3">
        <v>60</v>
      </c>
      <c r="I2939" s="5">
        <v>500</v>
      </c>
      <c r="J2939" s="3">
        <v>30000</v>
      </c>
      <c r="K2939" s="3">
        <v>10500</v>
      </c>
      <c r="L2939" s="4">
        <v>0.35</v>
      </c>
      <c r="M2939" t="s">
        <v>809</v>
      </c>
      <c r="N2939">
        <v>2021</v>
      </c>
      <c r="O2939">
        <v>12</v>
      </c>
      <c r="P2939">
        <v>11</v>
      </c>
      <c r="Q2939" t="str">
        <f>TEXT(DATE(2024, sales[[#This Row],[month]], 1), "MMMM")</f>
        <v>December</v>
      </c>
      <c r="R2939" s="4">
        <f t="shared" si="45"/>
        <v>0.84615384615384659</v>
      </c>
    </row>
    <row r="2940" spans="1:18" x14ac:dyDescent="0.25">
      <c r="A2940" t="s">
        <v>96</v>
      </c>
      <c r="B2940" s="5">
        <v>1185732</v>
      </c>
      <c r="C2940" s="6" t="s">
        <v>522</v>
      </c>
      <c r="D2940" t="s">
        <v>327</v>
      </c>
      <c r="E2940" t="s">
        <v>834</v>
      </c>
      <c r="F2940" t="s">
        <v>835</v>
      </c>
      <c r="G2940" t="s">
        <v>23</v>
      </c>
      <c r="H2940" s="3">
        <v>50</v>
      </c>
      <c r="I2940" s="5">
        <v>300</v>
      </c>
      <c r="J2940" s="3">
        <v>15000</v>
      </c>
      <c r="K2940" s="3">
        <v>4500</v>
      </c>
      <c r="L2940" s="4">
        <v>0.3</v>
      </c>
      <c r="M2940" t="s">
        <v>809</v>
      </c>
      <c r="N2940">
        <v>2021</v>
      </c>
      <c r="O2940">
        <v>12</v>
      </c>
      <c r="P2940">
        <v>11</v>
      </c>
      <c r="Q2940" t="str">
        <f>TEXT(DATE(2024, sales[[#This Row],[month]], 1), "MMMM")</f>
        <v>December</v>
      </c>
      <c r="R2940" s="4">
        <f t="shared" si="45"/>
        <v>-0.5</v>
      </c>
    </row>
    <row r="2941" spans="1:18" x14ac:dyDescent="0.25">
      <c r="A2941" t="s">
        <v>96</v>
      </c>
      <c r="B2941" s="5">
        <v>1185732</v>
      </c>
      <c r="C2941" s="6" t="s">
        <v>522</v>
      </c>
      <c r="D2941" t="s">
        <v>327</v>
      </c>
      <c r="E2941" t="s">
        <v>834</v>
      </c>
      <c r="F2941" t="s">
        <v>835</v>
      </c>
      <c r="G2941" t="s">
        <v>25</v>
      </c>
      <c r="H2941" s="3">
        <v>50</v>
      </c>
      <c r="I2941" s="5">
        <v>250</v>
      </c>
      <c r="J2941" s="3">
        <v>12500</v>
      </c>
      <c r="K2941" s="3">
        <v>3750</v>
      </c>
      <c r="L2941" s="4">
        <v>0.3</v>
      </c>
      <c r="M2941" t="s">
        <v>809</v>
      </c>
      <c r="N2941">
        <v>2021</v>
      </c>
      <c r="O2941">
        <v>12</v>
      </c>
      <c r="P2941">
        <v>11</v>
      </c>
      <c r="Q2941" t="str">
        <f>TEXT(DATE(2024, sales[[#This Row],[month]], 1), "MMMM")</f>
        <v>December</v>
      </c>
      <c r="R2941" s="4">
        <f t="shared" si="45"/>
        <v>-0.16666666666666666</v>
      </c>
    </row>
    <row r="2942" spans="1:18" x14ac:dyDescent="0.25">
      <c r="A2942" t="s">
        <v>96</v>
      </c>
      <c r="B2942" s="5">
        <v>1185732</v>
      </c>
      <c r="C2942" s="6" t="s">
        <v>522</v>
      </c>
      <c r="D2942" t="s">
        <v>327</v>
      </c>
      <c r="E2942" t="s">
        <v>834</v>
      </c>
      <c r="F2942" t="s">
        <v>835</v>
      </c>
      <c r="G2942" t="s">
        <v>27</v>
      </c>
      <c r="H2942" s="3">
        <v>50</v>
      </c>
      <c r="I2942" s="5">
        <v>200</v>
      </c>
      <c r="J2942" s="3">
        <v>10000</v>
      </c>
      <c r="K2942" s="3">
        <v>3000</v>
      </c>
      <c r="L2942" s="4">
        <v>0.3</v>
      </c>
      <c r="M2942" t="s">
        <v>809</v>
      </c>
      <c r="N2942">
        <v>2021</v>
      </c>
      <c r="O2942">
        <v>12</v>
      </c>
      <c r="P2942">
        <v>11</v>
      </c>
      <c r="Q2942" t="str">
        <f>TEXT(DATE(2024, sales[[#This Row],[month]], 1), "MMMM")</f>
        <v>December</v>
      </c>
      <c r="R2942" s="4">
        <f t="shared" si="45"/>
        <v>-0.2</v>
      </c>
    </row>
    <row r="2943" spans="1:18" x14ac:dyDescent="0.25">
      <c r="A2943" t="s">
        <v>96</v>
      </c>
      <c r="B2943" s="5">
        <v>1185732</v>
      </c>
      <c r="C2943" s="6" t="s">
        <v>522</v>
      </c>
      <c r="D2943" t="s">
        <v>327</v>
      </c>
      <c r="E2943" t="s">
        <v>834</v>
      </c>
      <c r="F2943" t="s">
        <v>835</v>
      </c>
      <c r="G2943" t="s">
        <v>29</v>
      </c>
      <c r="H2943" s="3">
        <v>60</v>
      </c>
      <c r="I2943" s="5">
        <v>200</v>
      </c>
      <c r="J2943" s="3">
        <v>12000</v>
      </c>
      <c r="K2943" s="3">
        <v>4200</v>
      </c>
      <c r="L2943" s="4">
        <v>0.35</v>
      </c>
      <c r="M2943" t="s">
        <v>809</v>
      </c>
      <c r="N2943">
        <v>2021</v>
      </c>
      <c r="O2943">
        <v>12</v>
      </c>
      <c r="P2943">
        <v>11</v>
      </c>
      <c r="Q2943" t="str">
        <f>TEXT(DATE(2024, sales[[#This Row],[month]], 1), "MMMM")</f>
        <v>December</v>
      </c>
      <c r="R2943" s="4">
        <f t="shared" si="45"/>
        <v>0.2</v>
      </c>
    </row>
    <row r="2944" spans="1:18" x14ac:dyDescent="0.25">
      <c r="A2944" t="s">
        <v>96</v>
      </c>
      <c r="B2944" s="5">
        <v>1185732</v>
      </c>
      <c r="C2944" s="6" t="s">
        <v>522</v>
      </c>
      <c r="D2944" t="s">
        <v>327</v>
      </c>
      <c r="E2944" t="s">
        <v>834</v>
      </c>
      <c r="F2944" t="s">
        <v>835</v>
      </c>
      <c r="G2944" t="s">
        <v>31</v>
      </c>
      <c r="H2944" s="3">
        <v>64.999999999999986</v>
      </c>
      <c r="I2944" s="5">
        <v>300</v>
      </c>
      <c r="J2944" s="3">
        <v>19500</v>
      </c>
      <c r="K2944" s="3">
        <v>7799.9999999999991</v>
      </c>
      <c r="L2944" s="4">
        <v>0.4</v>
      </c>
      <c r="M2944" t="s">
        <v>809</v>
      </c>
      <c r="N2944">
        <v>2021</v>
      </c>
      <c r="O2944">
        <v>12</v>
      </c>
      <c r="P2944">
        <v>11</v>
      </c>
      <c r="Q2944" t="str">
        <f>TEXT(DATE(2024, sales[[#This Row],[month]], 1), "MMMM")</f>
        <v>December</v>
      </c>
      <c r="R2944" s="4">
        <f t="shared" si="45"/>
        <v>0.625</v>
      </c>
    </row>
    <row r="2945" spans="1:18" x14ac:dyDescent="0.25">
      <c r="A2945" t="s">
        <v>96</v>
      </c>
      <c r="B2945" s="5">
        <v>1185732</v>
      </c>
      <c r="C2945" s="6" t="s">
        <v>209</v>
      </c>
      <c r="D2945" t="s">
        <v>327</v>
      </c>
      <c r="E2945" t="s">
        <v>834</v>
      </c>
      <c r="F2945" t="s">
        <v>835</v>
      </c>
      <c r="G2945" t="s">
        <v>20</v>
      </c>
      <c r="H2945" s="3">
        <v>35</v>
      </c>
      <c r="I2945" s="5">
        <v>475</v>
      </c>
      <c r="J2945" s="3">
        <v>16625</v>
      </c>
      <c r="K2945" s="3">
        <v>5818.75</v>
      </c>
      <c r="L2945" s="4">
        <v>0.35</v>
      </c>
      <c r="M2945" t="s">
        <v>809</v>
      </c>
      <c r="N2945">
        <v>2021</v>
      </c>
      <c r="O2945">
        <v>1</v>
      </c>
      <c r="P2945">
        <v>9</v>
      </c>
      <c r="Q2945" t="str">
        <f>TEXT(DATE(2024, sales[[#This Row],[month]], 1), "MMMM")</f>
        <v>January</v>
      </c>
      <c r="R2945" s="4">
        <f t="shared" si="45"/>
        <v>-0.14743589743589744</v>
      </c>
    </row>
    <row r="2946" spans="1:18" x14ac:dyDescent="0.25">
      <c r="A2946" t="s">
        <v>96</v>
      </c>
      <c r="B2946" s="5">
        <v>1185732</v>
      </c>
      <c r="C2946" s="6" t="s">
        <v>209</v>
      </c>
      <c r="D2946" t="s">
        <v>327</v>
      </c>
      <c r="E2946" t="s">
        <v>834</v>
      </c>
      <c r="F2946" t="s">
        <v>835</v>
      </c>
      <c r="G2946" t="s">
        <v>23</v>
      </c>
      <c r="H2946" s="3">
        <v>35</v>
      </c>
      <c r="I2946" s="5">
        <v>275</v>
      </c>
      <c r="J2946" s="3">
        <v>9625</v>
      </c>
      <c r="K2946" s="3">
        <v>2887.5</v>
      </c>
      <c r="L2946" s="4">
        <v>0.3</v>
      </c>
      <c r="M2946" t="s">
        <v>809</v>
      </c>
      <c r="N2946">
        <v>2021</v>
      </c>
      <c r="O2946">
        <v>1</v>
      </c>
      <c r="P2946">
        <v>9</v>
      </c>
      <c r="Q2946" t="str">
        <f>TEXT(DATE(2024, sales[[#This Row],[month]], 1), "MMMM")</f>
        <v>January</v>
      </c>
      <c r="R2946" s="4">
        <f t="shared" ref="R2946:R3009" si="46">IFERROR((J2946-J2945)/J2945, 0)</f>
        <v>-0.42105263157894735</v>
      </c>
    </row>
    <row r="2947" spans="1:18" x14ac:dyDescent="0.25">
      <c r="A2947" t="s">
        <v>96</v>
      </c>
      <c r="B2947" s="5">
        <v>1185732</v>
      </c>
      <c r="C2947" s="6" t="s">
        <v>209</v>
      </c>
      <c r="D2947" t="s">
        <v>327</v>
      </c>
      <c r="E2947" t="s">
        <v>834</v>
      </c>
      <c r="F2947" t="s">
        <v>835</v>
      </c>
      <c r="G2947" t="s">
        <v>25</v>
      </c>
      <c r="H2947" s="3">
        <v>25.000000000000007</v>
      </c>
      <c r="I2947" s="5">
        <v>275</v>
      </c>
      <c r="J2947" s="3">
        <v>6875.0000000000018</v>
      </c>
      <c r="K2947" s="3">
        <v>2062.5000000000005</v>
      </c>
      <c r="L2947" s="4">
        <v>0.3</v>
      </c>
      <c r="M2947" t="s">
        <v>809</v>
      </c>
      <c r="N2947">
        <v>2021</v>
      </c>
      <c r="O2947">
        <v>1</v>
      </c>
      <c r="P2947">
        <v>9</v>
      </c>
      <c r="Q2947" t="str">
        <f>TEXT(DATE(2024, sales[[#This Row],[month]], 1), "MMMM")</f>
        <v>January</v>
      </c>
      <c r="R2947" s="4">
        <f t="shared" si="46"/>
        <v>-0.28571428571428553</v>
      </c>
    </row>
    <row r="2948" spans="1:18" x14ac:dyDescent="0.25">
      <c r="A2948" t="s">
        <v>96</v>
      </c>
      <c r="B2948" s="5">
        <v>1185732</v>
      </c>
      <c r="C2948" s="6" t="s">
        <v>209</v>
      </c>
      <c r="D2948" t="s">
        <v>327</v>
      </c>
      <c r="E2948" t="s">
        <v>834</v>
      </c>
      <c r="F2948" t="s">
        <v>835</v>
      </c>
      <c r="G2948" t="s">
        <v>27</v>
      </c>
      <c r="H2948" s="3">
        <v>30.000000000000004</v>
      </c>
      <c r="I2948" s="5">
        <v>125</v>
      </c>
      <c r="J2948" s="3">
        <v>3750.0000000000009</v>
      </c>
      <c r="K2948" s="3">
        <v>1125</v>
      </c>
      <c r="L2948" s="4">
        <v>0.3</v>
      </c>
      <c r="M2948" t="s">
        <v>809</v>
      </c>
      <c r="N2948">
        <v>2021</v>
      </c>
      <c r="O2948">
        <v>1</v>
      </c>
      <c r="P2948">
        <v>9</v>
      </c>
      <c r="Q2948" t="str">
        <f>TEXT(DATE(2024, sales[[#This Row],[month]], 1), "MMMM")</f>
        <v>January</v>
      </c>
      <c r="R2948" s="4">
        <f t="shared" si="46"/>
        <v>-0.45454545454545453</v>
      </c>
    </row>
    <row r="2949" spans="1:18" x14ac:dyDescent="0.25">
      <c r="A2949" t="s">
        <v>96</v>
      </c>
      <c r="B2949" s="5">
        <v>1185732</v>
      </c>
      <c r="C2949" s="6" t="s">
        <v>209</v>
      </c>
      <c r="D2949" t="s">
        <v>327</v>
      </c>
      <c r="E2949" t="s">
        <v>834</v>
      </c>
      <c r="F2949" t="s">
        <v>835</v>
      </c>
      <c r="G2949" t="s">
        <v>29</v>
      </c>
      <c r="H2949" s="3">
        <v>44.999999999999993</v>
      </c>
      <c r="I2949" s="5">
        <v>175</v>
      </c>
      <c r="J2949" s="3">
        <v>7874.9999999999991</v>
      </c>
      <c r="K2949" s="3">
        <v>2756.2499999999995</v>
      </c>
      <c r="L2949" s="4">
        <v>0.35</v>
      </c>
      <c r="M2949" t="s">
        <v>809</v>
      </c>
      <c r="N2949">
        <v>2021</v>
      </c>
      <c r="O2949">
        <v>1</v>
      </c>
      <c r="P2949">
        <v>9</v>
      </c>
      <c r="Q2949" t="str">
        <f>TEXT(DATE(2024, sales[[#This Row],[month]], 1), "MMMM")</f>
        <v>January</v>
      </c>
      <c r="R2949" s="4">
        <f t="shared" si="46"/>
        <v>1.0999999999999992</v>
      </c>
    </row>
    <row r="2950" spans="1:18" x14ac:dyDescent="0.25">
      <c r="A2950" t="s">
        <v>96</v>
      </c>
      <c r="B2950" s="5">
        <v>1185732</v>
      </c>
      <c r="C2950" s="6" t="s">
        <v>209</v>
      </c>
      <c r="D2950" t="s">
        <v>327</v>
      </c>
      <c r="E2950" t="s">
        <v>834</v>
      </c>
      <c r="F2950" t="s">
        <v>835</v>
      </c>
      <c r="G2950" t="s">
        <v>31</v>
      </c>
      <c r="H2950" s="3">
        <v>35</v>
      </c>
      <c r="I2950" s="5">
        <v>275</v>
      </c>
      <c r="J2950" s="3">
        <v>9625</v>
      </c>
      <c r="K2950" s="3">
        <v>3850</v>
      </c>
      <c r="L2950" s="4">
        <v>0.4</v>
      </c>
      <c r="M2950" t="s">
        <v>809</v>
      </c>
      <c r="N2950">
        <v>2021</v>
      </c>
      <c r="O2950">
        <v>1</v>
      </c>
      <c r="P2950">
        <v>9</v>
      </c>
      <c r="Q2950" t="str">
        <f>TEXT(DATE(2024, sales[[#This Row],[month]], 1), "MMMM")</f>
        <v>January</v>
      </c>
      <c r="R2950" s="4">
        <f t="shared" si="46"/>
        <v>0.22222222222222238</v>
      </c>
    </row>
    <row r="2951" spans="1:18" x14ac:dyDescent="0.25">
      <c r="A2951" t="s">
        <v>96</v>
      </c>
      <c r="B2951" s="5">
        <v>1185732</v>
      </c>
      <c r="C2951" s="6" t="s">
        <v>240</v>
      </c>
      <c r="D2951" t="s">
        <v>327</v>
      </c>
      <c r="E2951" t="s">
        <v>834</v>
      </c>
      <c r="F2951" t="s">
        <v>835</v>
      </c>
      <c r="G2951" t="s">
        <v>20</v>
      </c>
      <c r="H2951" s="3">
        <v>35</v>
      </c>
      <c r="I2951" s="5">
        <v>525</v>
      </c>
      <c r="J2951" s="3">
        <v>18375</v>
      </c>
      <c r="K2951" s="3">
        <v>6431.25</v>
      </c>
      <c r="L2951" s="4">
        <v>0.35</v>
      </c>
      <c r="M2951" t="s">
        <v>809</v>
      </c>
      <c r="N2951">
        <v>2021</v>
      </c>
      <c r="O2951">
        <v>2</v>
      </c>
      <c r="P2951">
        <v>9</v>
      </c>
      <c r="Q2951" t="str">
        <f>TEXT(DATE(2024, sales[[#This Row],[month]], 1), "MMMM")</f>
        <v>February</v>
      </c>
      <c r="R2951" s="4">
        <f t="shared" si="46"/>
        <v>0.90909090909090906</v>
      </c>
    </row>
    <row r="2952" spans="1:18" x14ac:dyDescent="0.25">
      <c r="A2952" t="s">
        <v>96</v>
      </c>
      <c r="B2952" s="5">
        <v>1185732</v>
      </c>
      <c r="C2952" s="6" t="s">
        <v>240</v>
      </c>
      <c r="D2952" t="s">
        <v>327</v>
      </c>
      <c r="E2952" t="s">
        <v>834</v>
      </c>
      <c r="F2952" t="s">
        <v>835</v>
      </c>
      <c r="G2952" t="s">
        <v>23</v>
      </c>
      <c r="H2952" s="3">
        <v>35</v>
      </c>
      <c r="I2952" s="5">
        <v>175</v>
      </c>
      <c r="J2952" s="3">
        <v>6125</v>
      </c>
      <c r="K2952" s="3">
        <v>1837.5</v>
      </c>
      <c r="L2952" s="4">
        <v>0.3</v>
      </c>
      <c r="M2952" t="s">
        <v>809</v>
      </c>
      <c r="N2952">
        <v>2021</v>
      </c>
      <c r="O2952">
        <v>2</v>
      </c>
      <c r="P2952">
        <v>9</v>
      </c>
      <c r="Q2952" t="str">
        <f>TEXT(DATE(2024, sales[[#This Row],[month]], 1), "MMMM")</f>
        <v>February</v>
      </c>
      <c r="R2952" s="4">
        <f t="shared" si="46"/>
        <v>-0.66666666666666663</v>
      </c>
    </row>
    <row r="2953" spans="1:18" x14ac:dyDescent="0.25">
      <c r="A2953" t="s">
        <v>96</v>
      </c>
      <c r="B2953" s="5">
        <v>1185732</v>
      </c>
      <c r="C2953" s="6" t="s">
        <v>240</v>
      </c>
      <c r="D2953" t="s">
        <v>327</v>
      </c>
      <c r="E2953" t="s">
        <v>834</v>
      </c>
      <c r="F2953" t="s">
        <v>835</v>
      </c>
      <c r="G2953" t="s">
        <v>25</v>
      </c>
      <c r="H2953" s="3">
        <v>25.000000000000007</v>
      </c>
      <c r="I2953" s="5">
        <v>225</v>
      </c>
      <c r="J2953" s="3">
        <v>5625.0000000000018</v>
      </c>
      <c r="K2953" s="3">
        <v>1687.5000000000005</v>
      </c>
      <c r="L2953" s="4">
        <v>0.3</v>
      </c>
      <c r="M2953" t="s">
        <v>809</v>
      </c>
      <c r="N2953">
        <v>2021</v>
      </c>
      <c r="O2953">
        <v>2</v>
      </c>
      <c r="P2953">
        <v>9</v>
      </c>
      <c r="Q2953" t="str">
        <f>TEXT(DATE(2024, sales[[#This Row],[month]], 1), "MMMM")</f>
        <v>February</v>
      </c>
      <c r="R2953" s="4">
        <f t="shared" si="46"/>
        <v>-8.1632653061224192E-2</v>
      </c>
    </row>
    <row r="2954" spans="1:18" x14ac:dyDescent="0.25">
      <c r="A2954" t="s">
        <v>96</v>
      </c>
      <c r="B2954" s="5">
        <v>1185732</v>
      </c>
      <c r="C2954" s="6" t="s">
        <v>240</v>
      </c>
      <c r="D2954" t="s">
        <v>327</v>
      </c>
      <c r="E2954" t="s">
        <v>836</v>
      </c>
      <c r="F2954" t="s">
        <v>837</v>
      </c>
      <c r="G2954" t="s">
        <v>27</v>
      </c>
      <c r="H2954" s="3">
        <v>30.000000000000004</v>
      </c>
      <c r="I2954" s="5">
        <v>100</v>
      </c>
      <c r="J2954" s="3">
        <v>3000.0000000000005</v>
      </c>
      <c r="K2954" s="3">
        <v>900.00000000000011</v>
      </c>
      <c r="L2954" s="4">
        <v>0.3</v>
      </c>
      <c r="M2954" t="s">
        <v>809</v>
      </c>
      <c r="N2954">
        <v>2021</v>
      </c>
      <c r="O2954">
        <v>2</v>
      </c>
      <c r="P2954">
        <v>9</v>
      </c>
      <c r="Q2954" t="str">
        <f>TEXT(DATE(2024, sales[[#This Row],[month]], 1), "MMMM")</f>
        <v>February</v>
      </c>
      <c r="R2954" s="4">
        <f t="shared" si="46"/>
        <v>-0.46666666666666679</v>
      </c>
    </row>
    <row r="2955" spans="1:18" x14ac:dyDescent="0.25">
      <c r="A2955" t="s">
        <v>96</v>
      </c>
      <c r="B2955" s="5">
        <v>1185732</v>
      </c>
      <c r="C2955" s="6" t="s">
        <v>240</v>
      </c>
      <c r="D2955" t="s">
        <v>327</v>
      </c>
      <c r="E2955" t="s">
        <v>836</v>
      </c>
      <c r="F2955" t="s">
        <v>837</v>
      </c>
      <c r="G2955" t="s">
        <v>29</v>
      </c>
      <c r="H2955" s="3">
        <v>44.999999999999993</v>
      </c>
      <c r="I2955" s="5">
        <v>175</v>
      </c>
      <c r="J2955" s="3">
        <v>7874.9999999999991</v>
      </c>
      <c r="K2955" s="3">
        <v>2756.2499999999995</v>
      </c>
      <c r="L2955" s="4">
        <v>0.35</v>
      </c>
      <c r="M2955" t="s">
        <v>809</v>
      </c>
      <c r="N2955">
        <v>2021</v>
      </c>
      <c r="O2955">
        <v>2</v>
      </c>
      <c r="P2955">
        <v>9</v>
      </c>
      <c r="Q2955" t="str">
        <f>TEXT(DATE(2024, sales[[#This Row],[month]], 1), "MMMM")</f>
        <v>February</v>
      </c>
      <c r="R2955" s="4">
        <f t="shared" si="46"/>
        <v>1.6249999999999991</v>
      </c>
    </row>
    <row r="2956" spans="1:18" x14ac:dyDescent="0.25">
      <c r="A2956" t="s">
        <v>96</v>
      </c>
      <c r="B2956" s="5">
        <v>1185732</v>
      </c>
      <c r="C2956" s="6" t="s">
        <v>240</v>
      </c>
      <c r="D2956" t="s">
        <v>327</v>
      </c>
      <c r="E2956" t="s">
        <v>836</v>
      </c>
      <c r="F2956" t="s">
        <v>837</v>
      </c>
      <c r="G2956" t="s">
        <v>31</v>
      </c>
      <c r="H2956" s="3">
        <v>25</v>
      </c>
      <c r="I2956" s="5">
        <v>275</v>
      </c>
      <c r="J2956" s="3">
        <v>6874.9999999999991</v>
      </c>
      <c r="K2956" s="3">
        <v>2750</v>
      </c>
      <c r="L2956" s="4">
        <v>0.4</v>
      </c>
      <c r="M2956" t="s">
        <v>809</v>
      </c>
      <c r="N2956">
        <v>2021</v>
      </c>
      <c r="O2956">
        <v>2</v>
      </c>
      <c r="P2956">
        <v>9</v>
      </c>
      <c r="Q2956" t="str">
        <f>TEXT(DATE(2024, sales[[#This Row],[month]], 1), "MMMM")</f>
        <v>February</v>
      </c>
      <c r="R2956" s="4">
        <f t="shared" si="46"/>
        <v>-0.126984126984127</v>
      </c>
    </row>
    <row r="2957" spans="1:18" x14ac:dyDescent="0.25">
      <c r="A2957" t="s">
        <v>96</v>
      </c>
      <c r="B2957" s="5">
        <v>1185732</v>
      </c>
      <c r="C2957" s="6" t="s">
        <v>767</v>
      </c>
      <c r="D2957" t="s">
        <v>327</v>
      </c>
      <c r="E2957" t="s">
        <v>836</v>
      </c>
      <c r="F2957" t="s">
        <v>837</v>
      </c>
      <c r="G2957" t="s">
        <v>20</v>
      </c>
      <c r="H2957" s="3">
        <v>30.000000000000004</v>
      </c>
      <c r="I2957" s="5">
        <v>495</v>
      </c>
      <c r="J2957" s="3">
        <v>14850.000000000002</v>
      </c>
      <c r="K2957" s="3">
        <v>5197.5</v>
      </c>
      <c r="L2957" s="4">
        <v>0.35</v>
      </c>
      <c r="M2957" t="s">
        <v>809</v>
      </c>
      <c r="N2957">
        <v>2021</v>
      </c>
      <c r="O2957">
        <v>3</v>
      </c>
      <c r="P2957">
        <v>8</v>
      </c>
      <c r="Q2957" t="str">
        <f>TEXT(DATE(2024, sales[[#This Row],[month]], 1), "MMMM")</f>
        <v>March</v>
      </c>
      <c r="R2957" s="4">
        <f t="shared" si="46"/>
        <v>1.1600000000000006</v>
      </c>
    </row>
    <row r="2958" spans="1:18" x14ac:dyDescent="0.25">
      <c r="A2958" t="s">
        <v>96</v>
      </c>
      <c r="B2958" s="5">
        <v>1185732</v>
      </c>
      <c r="C2958" s="6" t="s">
        <v>767</v>
      </c>
      <c r="D2958" t="s">
        <v>327</v>
      </c>
      <c r="E2958" t="s">
        <v>836</v>
      </c>
      <c r="F2958" t="s">
        <v>837</v>
      </c>
      <c r="G2958" t="s">
        <v>23</v>
      </c>
      <c r="H2958" s="3">
        <v>30.000000000000004</v>
      </c>
      <c r="I2958" s="5">
        <v>200</v>
      </c>
      <c r="J2958" s="3">
        <v>6000.0000000000009</v>
      </c>
      <c r="K2958" s="3">
        <v>1800.0000000000002</v>
      </c>
      <c r="L2958" s="4">
        <v>0.3</v>
      </c>
      <c r="M2958" t="s">
        <v>809</v>
      </c>
      <c r="N2958">
        <v>2021</v>
      </c>
      <c r="O2958">
        <v>3</v>
      </c>
      <c r="P2958">
        <v>8</v>
      </c>
      <c r="Q2958" t="str">
        <f>TEXT(DATE(2024, sales[[#This Row],[month]], 1), "MMMM")</f>
        <v>March</v>
      </c>
      <c r="R2958" s="4">
        <f t="shared" si="46"/>
        <v>-0.59595959595959591</v>
      </c>
    </row>
    <row r="2959" spans="1:18" x14ac:dyDescent="0.25">
      <c r="A2959" t="s">
        <v>96</v>
      </c>
      <c r="B2959" s="5">
        <v>1185732</v>
      </c>
      <c r="C2959" s="6" t="s">
        <v>767</v>
      </c>
      <c r="D2959" t="s">
        <v>327</v>
      </c>
      <c r="E2959" t="s">
        <v>836</v>
      </c>
      <c r="F2959" t="s">
        <v>837</v>
      </c>
      <c r="G2959" t="s">
        <v>25</v>
      </c>
      <c r="H2959" s="3">
        <v>20.000000000000004</v>
      </c>
      <c r="I2959" s="5">
        <v>225</v>
      </c>
      <c r="J2959" s="3">
        <v>4500.0000000000009</v>
      </c>
      <c r="K2959" s="3">
        <v>1350.0000000000002</v>
      </c>
      <c r="L2959" s="4">
        <v>0.3</v>
      </c>
      <c r="M2959" t="s">
        <v>809</v>
      </c>
      <c r="N2959">
        <v>2021</v>
      </c>
      <c r="O2959">
        <v>3</v>
      </c>
      <c r="P2959">
        <v>8</v>
      </c>
      <c r="Q2959" t="str">
        <f>TEXT(DATE(2024, sales[[#This Row],[month]], 1), "MMMM")</f>
        <v>March</v>
      </c>
      <c r="R2959" s="4">
        <f t="shared" si="46"/>
        <v>-0.24999999999999997</v>
      </c>
    </row>
    <row r="2960" spans="1:18" x14ac:dyDescent="0.25">
      <c r="A2960" t="s">
        <v>96</v>
      </c>
      <c r="B2960" s="5">
        <v>1185732</v>
      </c>
      <c r="C2960" s="6" t="s">
        <v>767</v>
      </c>
      <c r="D2960" t="s">
        <v>327</v>
      </c>
      <c r="E2960" t="s">
        <v>836</v>
      </c>
      <c r="F2960" t="s">
        <v>837</v>
      </c>
      <c r="G2960" t="s">
        <v>27</v>
      </c>
      <c r="H2960" s="3">
        <v>25</v>
      </c>
      <c r="I2960" s="5">
        <v>75</v>
      </c>
      <c r="J2960" s="3">
        <v>1875</v>
      </c>
      <c r="K2960" s="3">
        <v>562.49999999999989</v>
      </c>
      <c r="L2960" s="4">
        <v>0.3</v>
      </c>
      <c r="M2960" t="s">
        <v>809</v>
      </c>
      <c r="N2960">
        <v>2021</v>
      </c>
      <c r="O2960">
        <v>3</v>
      </c>
      <c r="P2960">
        <v>8</v>
      </c>
      <c r="Q2960" t="str">
        <f>TEXT(DATE(2024, sales[[#This Row],[month]], 1), "MMMM")</f>
        <v>March</v>
      </c>
      <c r="R2960" s="4">
        <f t="shared" si="46"/>
        <v>-0.58333333333333337</v>
      </c>
    </row>
    <row r="2961" spans="1:18" x14ac:dyDescent="0.25">
      <c r="A2961" t="s">
        <v>96</v>
      </c>
      <c r="B2961" s="5">
        <v>1185732</v>
      </c>
      <c r="C2961" s="6" t="s">
        <v>767</v>
      </c>
      <c r="D2961" t="s">
        <v>327</v>
      </c>
      <c r="E2961" t="s">
        <v>836</v>
      </c>
      <c r="F2961" t="s">
        <v>837</v>
      </c>
      <c r="G2961" t="s">
        <v>29</v>
      </c>
      <c r="H2961" s="3">
        <v>40</v>
      </c>
      <c r="I2961" s="5">
        <v>125</v>
      </c>
      <c r="J2961" s="3">
        <v>5000</v>
      </c>
      <c r="K2961" s="3">
        <v>1750</v>
      </c>
      <c r="L2961" s="4">
        <v>0.35</v>
      </c>
      <c r="M2961" t="s">
        <v>809</v>
      </c>
      <c r="N2961">
        <v>2021</v>
      </c>
      <c r="O2961">
        <v>3</v>
      </c>
      <c r="P2961">
        <v>8</v>
      </c>
      <c r="Q2961" t="str">
        <f>TEXT(DATE(2024, sales[[#This Row],[month]], 1), "MMMM")</f>
        <v>March</v>
      </c>
      <c r="R2961" s="4">
        <f t="shared" si="46"/>
        <v>1.6666666666666667</v>
      </c>
    </row>
    <row r="2962" spans="1:18" x14ac:dyDescent="0.25">
      <c r="A2962" t="s">
        <v>96</v>
      </c>
      <c r="B2962" s="5">
        <v>1185732</v>
      </c>
      <c r="C2962" s="6" t="s">
        <v>767</v>
      </c>
      <c r="D2962" t="s">
        <v>327</v>
      </c>
      <c r="E2962" t="s">
        <v>836</v>
      </c>
      <c r="F2962" t="s">
        <v>837</v>
      </c>
      <c r="G2962" t="s">
        <v>31</v>
      </c>
      <c r="H2962" s="3">
        <v>30.000000000000004</v>
      </c>
      <c r="I2962" s="5">
        <v>225</v>
      </c>
      <c r="J2962" s="3">
        <v>6750.0000000000009</v>
      </c>
      <c r="K2962" s="3">
        <v>2700.0000000000005</v>
      </c>
      <c r="L2962" s="4">
        <v>0.4</v>
      </c>
      <c r="M2962" t="s">
        <v>809</v>
      </c>
      <c r="N2962">
        <v>2021</v>
      </c>
      <c r="O2962">
        <v>3</v>
      </c>
      <c r="P2962">
        <v>8</v>
      </c>
      <c r="Q2962" t="str">
        <f>TEXT(DATE(2024, sales[[#This Row],[month]], 1), "MMMM")</f>
        <v>March</v>
      </c>
      <c r="R2962" s="4">
        <f t="shared" si="46"/>
        <v>0.3500000000000002</v>
      </c>
    </row>
    <row r="2963" spans="1:18" x14ac:dyDescent="0.25">
      <c r="A2963" t="s">
        <v>96</v>
      </c>
      <c r="B2963" s="5">
        <v>1185732</v>
      </c>
      <c r="C2963" s="6" t="s">
        <v>270</v>
      </c>
      <c r="D2963" t="s">
        <v>327</v>
      </c>
      <c r="E2963" t="s">
        <v>836</v>
      </c>
      <c r="F2963" t="s">
        <v>837</v>
      </c>
      <c r="G2963" t="s">
        <v>20</v>
      </c>
      <c r="H2963" s="3">
        <v>30.000000000000004</v>
      </c>
      <c r="I2963" s="5">
        <v>450</v>
      </c>
      <c r="J2963" s="3">
        <v>13500.000000000002</v>
      </c>
      <c r="K2963" s="3">
        <v>4725</v>
      </c>
      <c r="L2963" s="4">
        <v>0.35</v>
      </c>
      <c r="M2963" t="s">
        <v>809</v>
      </c>
      <c r="N2963">
        <v>2021</v>
      </c>
      <c r="O2963">
        <v>4</v>
      </c>
      <c r="P2963">
        <v>9</v>
      </c>
      <c r="Q2963" t="str">
        <f>TEXT(DATE(2024, sales[[#This Row],[month]], 1), "MMMM")</f>
        <v>April</v>
      </c>
      <c r="R2963" s="4">
        <f t="shared" si="46"/>
        <v>1</v>
      </c>
    </row>
    <row r="2964" spans="1:18" x14ac:dyDescent="0.25">
      <c r="A2964" t="s">
        <v>96</v>
      </c>
      <c r="B2964" s="5">
        <v>1185732</v>
      </c>
      <c r="C2964" s="6" t="s">
        <v>270</v>
      </c>
      <c r="D2964" t="s">
        <v>327</v>
      </c>
      <c r="E2964" t="s">
        <v>836</v>
      </c>
      <c r="F2964" t="s">
        <v>837</v>
      </c>
      <c r="G2964" t="s">
        <v>23</v>
      </c>
      <c r="H2964" s="3">
        <v>30.000000000000004</v>
      </c>
      <c r="I2964" s="5">
        <v>150</v>
      </c>
      <c r="J2964" s="3">
        <v>4500.0000000000009</v>
      </c>
      <c r="K2964" s="3">
        <v>1350.0000000000002</v>
      </c>
      <c r="L2964" s="4">
        <v>0.3</v>
      </c>
      <c r="M2964" t="s">
        <v>809</v>
      </c>
      <c r="N2964">
        <v>2021</v>
      </c>
      <c r="O2964">
        <v>4</v>
      </c>
      <c r="P2964">
        <v>9</v>
      </c>
      <c r="Q2964" t="str">
        <f>TEXT(DATE(2024, sales[[#This Row],[month]], 1), "MMMM")</f>
        <v>April</v>
      </c>
      <c r="R2964" s="4">
        <f t="shared" si="46"/>
        <v>-0.66666666666666663</v>
      </c>
    </row>
    <row r="2965" spans="1:18" x14ac:dyDescent="0.25">
      <c r="A2965" t="s">
        <v>96</v>
      </c>
      <c r="B2965" s="5">
        <v>1185732</v>
      </c>
      <c r="C2965" s="6" t="s">
        <v>270</v>
      </c>
      <c r="D2965" t="s">
        <v>327</v>
      </c>
      <c r="E2965" t="s">
        <v>836</v>
      </c>
      <c r="F2965" t="s">
        <v>837</v>
      </c>
      <c r="G2965" t="s">
        <v>25</v>
      </c>
      <c r="H2965" s="3">
        <v>20.000000000000004</v>
      </c>
      <c r="I2965" s="5">
        <v>150</v>
      </c>
      <c r="J2965" s="3">
        <v>3000.0000000000005</v>
      </c>
      <c r="K2965" s="3">
        <v>900.00000000000011</v>
      </c>
      <c r="L2965" s="4">
        <v>0.3</v>
      </c>
      <c r="M2965" t="s">
        <v>809</v>
      </c>
      <c r="N2965">
        <v>2021</v>
      </c>
      <c r="O2965">
        <v>4</v>
      </c>
      <c r="P2965">
        <v>9</v>
      </c>
      <c r="Q2965" t="str">
        <f>TEXT(DATE(2024, sales[[#This Row],[month]], 1), "MMMM")</f>
        <v>April</v>
      </c>
      <c r="R2965" s="4">
        <f t="shared" si="46"/>
        <v>-0.33333333333333337</v>
      </c>
    </row>
    <row r="2966" spans="1:18" x14ac:dyDescent="0.25">
      <c r="A2966" t="s">
        <v>96</v>
      </c>
      <c r="B2966" s="5">
        <v>1185732</v>
      </c>
      <c r="C2966" s="6" t="s">
        <v>270</v>
      </c>
      <c r="D2966" t="s">
        <v>327</v>
      </c>
      <c r="E2966" t="s">
        <v>836</v>
      </c>
      <c r="F2966" t="s">
        <v>837</v>
      </c>
      <c r="G2966" t="s">
        <v>27</v>
      </c>
      <c r="H2966" s="3">
        <v>25</v>
      </c>
      <c r="I2966" s="5">
        <v>75</v>
      </c>
      <c r="J2966" s="3">
        <v>1875</v>
      </c>
      <c r="K2966" s="3">
        <v>562.49999999999989</v>
      </c>
      <c r="L2966" s="4">
        <v>0.3</v>
      </c>
      <c r="M2966" t="s">
        <v>809</v>
      </c>
      <c r="N2966">
        <v>2021</v>
      </c>
      <c r="O2966">
        <v>4</v>
      </c>
      <c r="P2966">
        <v>9</v>
      </c>
      <c r="Q2966" t="str">
        <f>TEXT(DATE(2024, sales[[#This Row],[month]], 1), "MMMM")</f>
        <v>April</v>
      </c>
      <c r="R2966" s="4">
        <f t="shared" si="46"/>
        <v>-0.37500000000000011</v>
      </c>
    </row>
    <row r="2967" spans="1:18" x14ac:dyDescent="0.25">
      <c r="A2967" t="s">
        <v>96</v>
      </c>
      <c r="B2967" s="5">
        <v>1185732</v>
      </c>
      <c r="C2967" s="6" t="s">
        <v>270</v>
      </c>
      <c r="D2967" t="s">
        <v>327</v>
      </c>
      <c r="E2967" t="s">
        <v>836</v>
      </c>
      <c r="F2967" t="s">
        <v>837</v>
      </c>
      <c r="G2967" t="s">
        <v>29</v>
      </c>
      <c r="H2967" s="3">
        <v>60</v>
      </c>
      <c r="I2967" s="5">
        <v>100</v>
      </c>
      <c r="J2967" s="3">
        <v>6000</v>
      </c>
      <c r="K2967" s="3">
        <v>2100</v>
      </c>
      <c r="L2967" s="4">
        <v>0.35</v>
      </c>
      <c r="M2967" t="s">
        <v>21</v>
      </c>
      <c r="N2967">
        <v>2021</v>
      </c>
      <c r="O2967">
        <v>4</v>
      </c>
      <c r="P2967">
        <v>9</v>
      </c>
      <c r="Q2967" t="str">
        <f>TEXT(DATE(2024, sales[[#This Row],[month]], 1), "MMMM")</f>
        <v>April</v>
      </c>
      <c r="R2967" s="4">
        <f t="shared" si="46"/>
        <v>2.2000000000000002</v>
      </c>
    </row>
    <row r="2968" spans="1:18" x14ac:dyDescent="0.25">
      <c r="A2968" t="s">
        <v>96</v>
      </c>
      <c r="B2968" s="5">
        <v>1185732</v>
      </c>
      <c r="C2968" s="6" t="s">
        <v>270</v>
      </c>
      <c r="D2968" t="s">
        <v>327</v>
      </c>
      <c r="E2968" t="s">
        <v>836</v>
      </c>
      <c r="F2968" t="s">
        <v>837</v>
      </c>
      <c r="G2968" t="s">
        <v>31</v>
      </c>
      <c r="H2968" s="3">
        <v>50</v>
      </c>
      <c r="I2968" s="5">
        <v>225</v>
      </c>
      <c r="J2968" s="3">
        <v>11250</v>
      </c>
      <c r="K2968" s="3">
        <v>4500</v>
      </c>
      <c r="L2968" s="4">
        <v>0.4</v>
      </c>
      <c r="M2968" t="s">
        <v>21</v>
      </c>
      <c r="N2968">
        <v>2021</v>
      </c>
      <c r="O2968">
        <v>4</v>
      </c>
      <c r="P2968">
        <v>9</v>
      </c>
      <c r="Q2968" t="str">
        <f>TEXT(DATE(2024, sales[[#This Row],[month]], 1), "MMMM")</f>
        <v>April</v>
      </c>
      <c r="R2968" s="4">
        <f t="shared" si="46"/>
        <v>0.875</v>
      </c>
    </row>
    <row r="2969" spans="1:18" x14ac:dyDescent="0.25">
      <c r="A2969" t="s">
        <v>96</v>
      </c>
      <c r="B2969" s="5">
        <v>1185732</v>
      </c>
      <c r="C2969" s="6" t="s">
        <v>301</v>
      </c>
      <c r="D2969" t="s">
        <v>327</v>
      </c>
      <c r="E2969" t="s">
        <v>836</v>
      </c>
      <c r="F2969" t="s">
        <v>837</v>
      </c>
      <c r="G2969" t="s">
        <v>20</v>
      </c>
      <c r="H2969" s="3">
        <v>60</v>
      </c>
      <c r="I2969" s="5">
        <v>495</v>
      </c>
      <c r="J2969" s="3">
        <v>29700</v>
      </c>
      <c r="K2969" s="3">
        <v>10395</v>
      </c>
      <c r="L2969" s="4">
        <v>0.35</v>
      </c>
      <c r="M2969" t="s">
        <v>21</v>
      </c>
      <c r="N2969">
        <v>2021</v>
      </c>
      <c r="O2969">
        <v>5</v>
      </c>
      <c r="P2969">
        <v>10</v>
      </c>
      <c r="Q2969" t="str">
        <f>TEXT(DATE(2024, sales[[#This Row],[month]], 1), "MMMM")</f>
        <v>May</v>
      </c>
      <c r="R2969" s="4">
        <f t="shared" si="46"/>
        <v>1.64</v>
      </c>
    </row>
    <row r="2970" spans="1:18" x14ac:dyDescent="0.25">
      <c r="A2970" t="s">
        <v>96</v>
      </c>
      <c r="B2970" s="5">
        <v>1185732</v>
      </c>
      <c r="C2970" s="6" t="s">
        <v>301</v>
      </c>
      <c r="D2970" t="s">
        <v>327</v>
      </c>
      <c r="E2970" t="s">
        <v>836</v>
      </c>
      <c r="F2970" t="s">
        <v>837</v>
      </c>
      <c r="G2970" t="s">
        <v>23</v>
      </c>
      <c r="H2970" s="3">
        <v>45</v>
      </c>
      <c r="I2970" s="5">
        <v>200</v>
      </c>
      <c r="J2970" s="3">
        <v>9000</v>
      </c>
      <c r="K2970" s="3">
        <v>2700</v>
      </c>
      <c r="L2970" s="4">
        <v>0.3</v>
      </c>
      <c r="M2970" t="s">
        <v>21</v>
      </c>
      <c r="N2970">
        <v>2021</v>
      </c>
      <c r="O2970">
        <v>5</v>
      </c>
      <c r="P2970">
        <v>10</v>
      </c>
      <c r="Q2970" t="str">
        <f>TEXT(DATE(2024, sales[[#This Row],[month]], 1), "MMMM")</f>
        <v>May</v>
      </c>
      <c r="R2970" s="4">
        <f t="shared" si="46"/>
        <v>-0.69696969696969702</v>
      </c>
    </row>
    <row r="2971" spans="1:18" x14ac:dyDescent="0.25">
      <c r="A2971" t="s">
        <v>96</v>
      </c>
      <c r="B2971" s="5">
        <v>1185732</v>
      </c>
      <c r="C2971" s="6" t="s">
        <v>301</v>
      </c>
      <c r="D2971" t="s">
        <v>327</v>
      </c>
      <c r="E2971" t="s">
        <v>836</v>
      </c>
      <c r="F2971" t="s">
        <v>837</v>
      </c>
      <c r="G2971" t="s">
        <v>25</v>
      </c>
      <c r="H2971" s="3">
        <v>40</v>
      </c>
      <c r="I2971" s="5">
        <v>175</v>
      </c>
      <c r="J2971" s="3">
        <v>7000</v>
      </c>
      <c r="K2971" s="3">
        <v>2100</v>
      </c>
      <c r="L2971" s="4">
        <v>0.3</v>
      </c>
      <c r="M2971" t="s">
        <v>21</v>
      </c>
      <c r="N2971">
        <v>2021</v>
      </c>
      <c r="O2971">
        <v>5</v>
      </c>
      <c r="P2971">
        <v>10</v>
      </c>
      <c r="Q2971" t="str">
        <f>TEXT(DATE(2024, sales[[#This Row],[month]], 1), "MMMM")</f>
        <v>May</v>
      </c>
      <c r="R2971" s="4">
        <f t="shared" si="46"/>
        <v>-0.22222222222222221</v>
      </c>
    </row>
    <row r="2972" spans="1:18" x14ac:dyDescent="0.25">
      <c r="A2972" t="s">
        <v>96</v>
      </c>
      <c r="B2972" s="5">
        <v>1185732</v>
      </c>
      <c r="C2972" s="6" t="s">
        <v>301</v>
      </c>
      <c r="D2972" t="s">
        <v>327</v>
      </c>
      <c r="E2972" t="s">
        <v>836</v>
      </c>
      <c r="F2972" t="s">
        <v>837</v>
      </c>
      <c r="G2972" t="s">
        <v>27</v>
      </c>
      <c r="H2972" s="3">
        <v>40</v>
      </c>
      <c r="I2972" s="5">
        <v>100</v>
      </c>
      <c r="J2972" s="3">
        <v>4000</v>
      </c>
      <c r="K2972" s="3">
        <v>1200</v>
      </c>
      <c r="L2972" s="4">
        <v>0.3</v>
      </c>
      <c r="M2972" t="s">
        <v>21</v>
      </c>
      <c r="N2972">
        <v>2021</v>
      </c>
      <c r="O2972">
        <v>5</v>
      </c>
      <c r="P2972">
        <v>10</v>
      </c>
      <c r="Q2972" t="str">
        <f>TEXT(DATE(2024, sales[[#This Row],[month]], 1), "MMMM")</f>
        <v>May</v>
      </c>
      <c r="R2972" s="4">
        <f t="shared" si="46"/>
        <v>-0.42857142857142855</v>
      </c>
    </row>
    <row r="2973" spans="1:18" x14ac:dyDescent="0.25">
      <c r="A2973" t="s">
        <v>96</v>
      </c>
      <c r="B2973" s="5">
        <v>1185732</v>
      </c>
      <c r="C2973" s="6" t="s">
        <v>301</v>
      </c>
      <c r="D2973" t="s">
        <v>327</v>
      </c>
      <c r="E2973" t="s">
        <v>836</v>
      </c>
      <c r="F2973" t="s">
        <v>837</v>
      </c>
      <c r="G2973" t="s">
        <v>29</v>
      </c>
      <c r="H2973" s="3">
        <v>49.999999999999993</v>
      </c>
      <c r="I2973" s="5">
        <v>125</v>
      </c>
      <c r="J2973" s="3">
        <v>6249.9999999999991</v>
      </c>
      <c r="K2973" s="3">
        <v>2187.4999999999995</v>
      </c>
      <c r="L2973" s="4">
        <v>0.35</v>
      </c>
      <c r="M2973" t="s">
        <v>21</v>
      </c>
      <c r="N2973">
        <v>2021</v>
      </c>
      <c r="O2973">
        <v>5</v>
      </c>
      <c r="P2973">
        <v>10</v>
      </c>
      <c r="Q2973" t="str">
        <f>TEXT(DATE(2024, sales[[#This Row],[month]], 1), "MMMM")</f>
        <v>May</v>
      </c>
      <c r="R2973" s="4">
        <f t="shared" si="46"/>
        <v>0.56249999999999978</v>
      </c>
    </row>
    <row r="2974" spans="1:18" x14ac:dyDescent="0.25">
      <c r="A2974" t="s">
        <v>96</v>
      </c>
      <c r="B2974" s="5">
        <v>1185732</v>
      </c>
      <c r="C2974" s="6" t="s">
        <v>301</v>
      </c>
      <c r="D2974" t="s">
        <v>327</v>
      </c>
      <c r="E2974" t="s">
        <v>836</v>
      </c>
      <c r="F2974" t="s">
        <v>837</v>
      </c>
      <c r="G2974" t="s">
        <v>31</v>
      </c>
      <c r="H2974" s="3">
        <v>54.999999999999993</v>
      </c>
      <c r="I2974" s="5">
        <v>250</v>
      </c>
      <c r="J2974" s="3">
        <v>13749.999999999998</v>
      </c>
      <c r="K2974" s="3">
        <v>5500</v>
      </c>
      <c r="L2974" s="4">
        <v>0.4</v>
      </c>
      <c r="M2974" t="s">
        <v>21</v>
      </c>
      <c r="N2974">
        <v>2021</v>
      </c>
      <c r="O2974">
        <v>5</v>
      </c>
      <c r="P2974">
        <v>10</v>
      </c>
      <c r="Q2974" t="str">
        <f>TEXT(DATE(2024, sales[[#This Row],[month]], 1), "MMMM")</f>
        <v>May</v>
      </c>
      <c r="R2974" s="4">
        <f t="shared" si="46"/>
        <v>1.2</v>
      </c>
    </row>
    <row r="2975" spans="1:18" x14ac:dyDescent="0.25">
      <c r="A2975" t="s">
        <v>96</v>
      </c>
      <c r="B2975" s="5">
        <v>1185732</v>
      </c>
      <c r="C2975" s="6" t="s">
        <v>334</v>
      </c>
      <c r="D2975" t="s">
        <v>327</v>
      </c>
      <c r="E2975" t="s">
        <v>836</v>
      </c>
      <c r="F2975" t="s">
        <v>837</v>
      </c>
      <c r="G2975" t="s">
        <v>20</v>
      </c>
      <c r="H2975" s="3">
        <v>40</v>
      </c>
      <c r="I2975" s="5">
        <v>500</v>
      </c>
      <c r="J2975" s="3">
        <v>20000</v>
      </c>
      <c r="K2975" s="3">
        <v>7000</v>
      </c>
      <c r="L2975" s="4">
        <v>0.35</v>
      </c>
      <c r="M2975" t="s">
        <v>21</v>
      </c>
      <c r="N2975">
        <v>2021</v>
      </c>
      <c r="O2975">
        <v>6</v>
      </c>
      <c r="P2975">
        <v>9</v>
      </c>
      <c r="Q2975" t="str">
        <f>TEXT(DATE(2024, sales[[#This Row],[month]], 1), "MMMM")</f>
        <v>June</v>
      </c>
      <c r="R2975" s="4">
        <f t="shared" si="46"/>
        <v>0.45454545454545475</v>
      </c>
    </row>
    <row r="2976" spans="1:18" x14ac:dyDescent="0.25">
      <c r="A2976" t="s">
        <v>96</v>
      </c>
      <c r="B2976" s="5">
        <v>1185732</v>
      </c>
      <c r="C2976" s="6" t="s">
        <v>334</v>
      </c>
      <c r="D2976" t="s">
        <v>327</v>
      </c>
      <c r="E2976" t="s">
        <v>836</v>
      </c>
      <c r="F2976" t="s">
        <v>837</v>
      </c>
      <c r="G2976" t="s">
        <v>23</v>
      </c>
      <c r="H2976" s="3">
        <v>35.000000000000007</v>
      </c>
      <c r="I2976" s="5">
        <v>250</v>
      </c>
      <c r="J2976" s="3">
        <v>8750.0000000000018</v>
      </c>
      <c r="K2976" s="3">
        <v>2625.0000000000005</v>
      </c>
      <c r="L2976" s="4">
        <v>0.3</v>
      </c>
      <c r="M2976" t="s">
        <v>21</v>
      </c>
      <c r="N2976">
        <v>2021</v>
      </c>
      <c r="O2976">
        <v>6</v>
      </c>
      <c r="P2976">
        <v>9</v>
      </c>
      <c r="Q2976" t="str">
        <f>TEXT(DATE(2024, sales[[#This Row],[month]], 1), "MMMM")</f>
        <v>June</v>
      </c>
      <c r="R2976" s="4">
        <f t="shared" si="46"/>
        <v>-0.56249999999999989</v>
      </c>
    </row>
    <row r="2977" spans="1:18" x14ac:dyDescent="0.25">
      <c r="A2977" t="s">
        <v>96</v>
      </c>
      <c r="B2977" s="5">
        <v>1185732</v>
      </c>
      <c r="C2977" s="6" t="s">
        <v>334</v>
      </c>
      <c r="D2977" t="s">
        <v>327</v>
      </c>
      <c r="E2977" t="s">
        <v>836</v>
      </c>
      <c r="F2977" t="s">
        <v>837</v>
      </c>
      <c r="G2977" t="s">
        <v>25</v>
      </c>
      <c r="H2977" s="3">
        <v>30.000000000000004</v>
      </c>
      <c r="I2977" s="5">
        <v>200</v>
      </c>
      <c r="J2977" s="3">
        <v>6000.0000000000009</v>
      </c>
      <c r="K2977" s="3">
        <v>1800.0000000000002</v>
      </c>
      <c r="L2977" s="4">
        <v>0.3</v>
      </c>
      <c r="M2977" t="s">
        <v>21</v>
      </c>
      <c r="N2977">
        <v>2021</v>
      </c>
      <c r="O2977">
        <v>6</v>
      </c>
      <c r="P2977">
        <v>9</v>
      </c>
      <c r="Q2977" t="str">
        <f>TEXT(DATE(2024, sales[[#This Row],[month]], 1), "MMMM")</f>
        <v>June</v>
      </c>
      <c r="R2977" s="4">
        <f t="shared" si="46"/>
        <v>-0.31428571428571433</v>
      </c>
    </row>
    <row r="2978" spans="1:18" x14ac:dyDescent="0.25">
      <c r="A2978" t="s">
        <v>96</v>
      </c>
      <c r="B2978" s="5">
        <v>1185732</v>
      </c>
      <c r="C2978" s="6" t="s">
        <v>334</v>
      </c>
      <c r="D2978" t="s">
        <v>327</v>
      </c>
      <c r="E2978" t="s">
        <v>836</v>
      </c>
      <c r="F2978" t="s">
        <v>837</v>
      </c>
      <c r="G2978" t="s">
        <v>27</v>
      </c>
      <c r="H2978" s="3">
        <v>30.000000000000004</v>
      </c>
      <c r="I2978" s="5">
        <v>175</v>
      </c>
      <c r="J2978" s="3">
        <v>5250.0000000000009</v>
      </c>
      <c r="K2978" s="3">
        <v>1575.0000000000002</v>
      </c>
      <c r="L2978" s="4">
        <v>0.3</v>
      </c>
      <c r="M2978" t="s">
        <v>21</v>
      </c>
      <c r="N2978">
        <v>2021</v>
      </c>
      <c r="O2978">
        <v>6</v>
      </c>
      <c r="P2978">
        <v>9</v>
      </c>
      <c r="Q2978" t="str">
        <f>TEXT(DATE(2024, sales[[#This Row],[month]], 1), "MMMM")</f>
        <v>June</v>
      </c>
      <c r="R2978" s="4">
        <f t="shared" si="46"/>
        <v>-0.12499999999999999</v>
      </c>
    </row>
    <row r="2979" spans="1:18" x14ac:dyDescent="0.25">
      <c r="A2979" t="s">
        <v>96</v>
      </c>
      <c r="B2979" s="5">
        <v>1185732</v>
      </c>
      <c r="C2979" s="6" t="s">
        <v>334</v>
      </c>
      <c r="D2979" t="s">
        <v>327</v>
      </c>
      <c r="E2979" t="s">
        <v>836</v>
      </c>
      <c r="F2979" t="s">
        <v>837</v>
      </c>
      <c r="G2979" t="s">
        <v>29</v>
      </c>
      <c r="H2979" s="3">
        <v>40</v>
      </c>
      <c r="I2979" s="5">
        <v>175</v>
      </c>
      <c r="J2979" s="3">
        <v>7000</v>
      </c>
      <c r="K2979" s="3">
        <v>2450</v>
      </c>
      <c r="L2979" s="4">
        <v>0.35</v>
      </c>
      <c r="M2979" t="s">
        <v>21</v>
      </c>
      <c r="N2979">
        <v>2021</v>
      </c>
      <c r="O2979">
        <v>6</v>
      </c>
      <c r="P2979">
        <v>9</v>
      </c>
      <c r="Q2979" t="str">
        <f>TEXT(DATE(2024, sales[[#This Row],[month]], 1), "MMMM")</f>
        <v>June</v>
      </c>
      <c r="R2979" s="4">
        <f t="shared" si="46"/>
        <v>0.33333333333333309</v>
      </c>
    </row>
    <row r="2980" spans="1:18" x14ac:dyDescent="0.25">
      <c r="A2980" t="s">
        <v>96</v>
      </c>
      <c r="B2980" s="5">
        <v>1185732</v>
      </c>
      <c r="C2980" s="6" t="s">
        <v>334</v>
      </c>
      <c r="D2980" t="s">
        <v>327</v>
      </c>
      <c r="E2980" t="s">
        <v>836</v>
      </c>
      <c r="F2980" t="s">
        <v>837</v>
      </c>
      <c r="G2980" t="s">
        <v>31</v>
      </c>
      <c r="H2980" s="3">
        <v>55.000000000000007</v>
      </c>
      <c r="I2980" s="5">
        <v>325</v>
      </c>
      <c r="J2980" s="3">
        <v>17875.000000000004</v>
      </c>
      <c r="K2980" s="3">
        <v>7150.0000000000018</v>
      </c>
      <c r="L2980" s="4">
        <v>0.4</v>
      </c>
      <c r="M2980" t="s">
        <v>21</v>
      </c>
      <c r="N2980">
        <v>2021</v>
      </c>
      <c r="O2980">
        <v>6</v>
      </c>
      <c r="P2980">
        <v>9</v>
      </c>
      <c r="Q2980" t="str">
        <f>TEXT(DATE(2024, sales[[#This Row],[month]], 1), "MMMM")</f>
        <v>June</v>
      </c>
      <c r="R2980" s="4">
        <f t="shared" si="46"/>
        <v>1.553571428571429</v>
      </c>
    </row>
    <row r="2981" spans="1:18" x14ac:dyDescent="0.25">
      <c r="A2981" t="s">
        <v>96</v>
      </c>
      <c r="B2981" s="5">
        <v>1185732</v>
      </c>
      <c r="C2981" s="6" t="s">
        <v>363</v>
      </c>
      <c r="D2981" t="s">
        <v>327</v>
      </c>
      <c r="E2981" t="s">
        <v>836</v>
      </c>
      <c r="F2981" t="s">
        <v>837</v>
      </c>
      <c r="G2981" t="s">
        <v>20</v>
      </c>
      <c r="H2981" s="3">
        <v>50</v>
      </c>
      <c r="I2981" s="5">
        <v>550</v>
      </c>
      <c r="J2981" s="3">
        <v>27500</v>
      </c>
      <c r="K2981" s="3">
        <v>9625</v>
      </c>
      <c r="L2981" s="4">
        <v>0.35</v>
      </c>
      <c r="M2981" t="s">
        <v>21</v>
      </c>
      <c r="N2981">
        <v>2021</v>
      </c>
      <c r="O2981">
        <v>7</v>
      </c>
      <c r="P2981">
        <v>8</v>
      </c>
      <c r="Q2981" t="str">
        <f>TEXT(DATE(2024, sales[[#This Row],[month]], 1), "MMMM")</f>
        <v>July</v>
      </c>
      <c r="R2981" s="4">
        <f t="shared" si="46"/>
        <v>0.5384615384615381</v>
      </c>
    </row>
    <row r="2982" spans="1:18" x14ac:dyDescent="0.25">
      <c r="A2982" t="s">
        <v>96</v>
      </c>
      <c r="B2982" s="5">
        <v>1185732</v>
      </c>
      <c r="C2982" s="6" t="s">
        <v>363</v>
      </c>
      <c r="D2982" t="s">
        <v>327</v>
      </c>
      <c r="E2982" t="s">
        <v>836</v>
      </c>
      <c r="F2982" t="s">
        <v>837</v>
      </c>
      <c r="G2982" t="s">
        <v>23</v>
      </c>
      <c r="H2982" s="3">
        <v>45.000000000000007</v>
      </c>
      <c r="I2982" s="5">
        <v>300</v>
      </c>
      <c r="J2982" s="3">
        <v>13500.000000000002</v>
      </c>
      <c r="K2982" s="3">
        <v>4050.0000000000009</v>
      </c>
      <c r="L2982" s="4">
        <v>0.3</v>
      </c>
      <c r="M2982" t="s">
        <v>21</v>
      </c>
      <c r="N2982">
        <v>2021</v>
      </c>
      <c r="O2982">
        <v>7</v>
      </c>
      <c r="P2982">
        <v>8</v>
      </c>
      <c r="Q2982" t="str">
        <f>TEXT(DATE(2024, sales[[#This Row],[month]], 1), "MMMM")</f>
        <v>July</v>
      </c>
      <c r="R2982" s="4">
        <f t="shared" si="46"/>
        <v>-0.50909090909090904</v>
      </c>
    </row>
    <row r="2983" spans="1:18" x14ac:dyDescent="0.25">
      <c r="A2983" t="s">
        <v>96</v>
      </c>
      <c r="B2983" s="5">
        <v>1185732</v>
      </c>
      <c r="C2983" s="6" t="s">
        <v>363</v>
      </c>
      <c r="D2983" t="s">
        <v>327</v>
      </c>
      <c r="E2983" t="s">
        <v>836</v>
      </c>
      <c r="F2983" t="s">
        <v>837</v>
      </c>
      <c r="G2983" t="s">
        <v>25</v>
      </c>
      <c r="H2983" s="3">
        <v>40</v>
      </c>
      <c r="I2983" s="5">
        <v>225</v>
      </c>
      <c r="J2983" s="3">
        <v>9000</v>
      </c>
      <c r="K2983" s="3">
        <v>2700</v>
      </c>
      <c r="L2983" s="4">
        <v>0.3</v>
      </c>
      <c r="M2983" t="s">
        <v>21</v>
      </c>
      <c r="N2983">
        <v>2021</v>
      </c>
      <c r="O2983">
        <v>7</v>
      </c>
      <c r="P2983">
        <v>8</v>
      </c>
      <c r="Q2983" t="str">
        <f>TEXT(DATE(2024, sales[[#This Row],[month]], 1), "MMMM")</f>
        <v>July</v>
      </c>
      <c r="R2983" s="4">
        <f t="shared" si="46"/>
        <v>-0.33333333333333343</v>
      </c>
    </row>
    <row r="2984" spans="1:18" x14ac:dyDescent="0.25">
      <c r="A2984" t="s">
        <v>96</v>
      </c>
      <c r="B2984" s="5">
        <v>1185732</v>
      </c>
      <c r="C2984" s="6" t="s">
        <v>363</v>
      </c>
      <c r="D2984" t="s">
        <v>327</v>
      </c>
      <c r="E2984" t="s">
        <v>836</v>
      </c>
      <c r="F2984" t="s">
        <v>837</v>
      </c>
      <c r="G2984" t="s">
        <v>27</v>
      </c>
      <c r="H2984" s="3">
        <v>40</v>
      </c>
      <c r="I2984" s="5">
        <v>175</v>
      </c>
      <c r="J2984" s="3">
        <v>7000</v>
      </c>
      <c r="K2984" s="3">
        <v>2100</v>
      </c>
      <c r="L2984" s="4">
        <v>0.3</v>
      </c>
      <c r="M2984" t="s">
        <v>21</v>
      </c>
      <c r="N2984">
        <v>2021</v>
      </c>
      <c r="O2984">
        <v>7</v>
      </c>
      <c r="P2984">
        <v>8</v>
      </c>
      <c r="Q2984" t="str">
        <f>TEXT(DATE(2024, sales[[#This Row],[month]], 1), "MMMM")</f>
        <v>July</v>
      </c>
      <c r="R2984" s="4">
        <f t="shared" si="46"/>
        <v>-0.22222222222222221</v>
      </c>
    </row>
    <row r="2985" spans="1:18" x14ac:dyDescent="0.25">
      <c r="A2985" t="s">
        <v>96</v>
      </c>
      <c r="B2985" s="5">
        <v>1185732</v>
      </c>
      <c r="C2985" s="6" t="s">
        <v>363</v>
      </c>
      <c r="D2985" t="s">
        <v>327</v>
      </c>
      <c r="E2985" t="s">
        <v>836</v>
      </c>
      <c r="F2985" t="s">
        <v>837</v>
      </c>
      <c r="G2985" t="s">
        <v>29</v>
      </c>
      <c r="H2985" s="3">
        <v>50</v>
      </c>
      <c r="I2985" s="5">
        <v>200</v>
      </c>
      <c r="J2985" s="3">
        <v>10000</v>
      </c>
      <c r="K2985" s="3">
        <v>3500</v>
      </c>
      <c r="L2985" s="4">
        <v>0.35</v>
      </c>
      <c r="M2985" t="s">
        <v>21</v>
      </c>
      <c r="N2985">
        <v>2021</v>
      </c>
      <c r="O2985">
        <v>7</v>
      </c>
      <c r="P2985">
        <v>8</v>
      </c>
      <c r="Q2985" t="str">
        <f>TEXT(DATE(2024, sales[[#This Row],[month]], 1), "MMMM")</f>
        <v>July</v>
      </c>
      <c r="R2985" s="4">
        <f t="shared" si="46"/>
        <v>0.42857142857142855</v>
      </c>
    </row>
    <row r="2986" spans="1:18" x14ac:dyDescent="0.25">
      <c r="A2986" t="s">
        <v>96</v>
      </c>
      <c r="B2986" s="5">
        <v>1185732</v>
      </c>
      <c r="C2986" s="6" t="s">
        <v>363</v>
      </c>
      <c r="D2986" t="s">
        <v>327</v>
      </c>
      <c r="E2986" t="s">
        <v>836</v>
      </c>
      <c r="F2986" t="s">
        <v>837</v>
      </c>
      <c r="G2986" t="s">
        <v>31</v>
      </c>
      <c r="H2986" s="3">
        <v>55.000000000000007</v>
      </c>
      <c r="I2986" s="5">
        <v>375</v>
      </c>
      <c r="J2986" s="3">
        <v>20625.000000000004</v>
      </c>
      <c r="K2986" s="3">
        <v>8250.0000000000018</v>
      </c>
      <c r="L2986" s="4">
        <v>0.4</v>
      </c>
      <c r="M2986" t="s">
        <v>21</v>
      </c>
      <c r="N2986">
        <v>2021</v>
      </c>
      <c r="O2986">
        <v>7</v>
      </c>
      <c r="P2986">
        <v>8</v>
      </c>
      <c r="Q2986" t="str">
        <f>TEXT(DATE(2024, sales[[#This Row],[month]], 1), "MMMM")</f>
        <v>July</v>
      </c>
      <c r="R2986" s="4">
        <f t="shared" si="46"/>
        <v>1.0625000000000004</v>
      </c>
    </row>
    <row r="2987" spans="1:18" x14ac:dyDescent="0.25">
      <c r="A2987" t="s">
        <v>96</v>
      </c>
      <c r="B2987" s="5">
        <v>1185732</v>
      </c>
      <c r="C2987" s="6" t="s">
        <v>395</v>
      </c>
      <c r="D2987" t="s">
        <v>327</v>
      </c>
      <c r="E2987" t="s">
        <v>836</v>
      </c>
      <c r="F2987" t="s">
        <v>837</v>
      </c>
      <c r="G2987" t="s">
        <v>20</v>
      </c>
      <c r="H2987" s="3">
        <v>50</v>
      </c>
      <c r="I2987" s="5">
        <v>525</v>
      </c>
      <c r="J2987" s="3">
        <v>26250</v>
      </c>
      <c r="K2987" s="3">
        <v>9187.5</v>
      </c>
      <c r="L2987" s="4">
        <v>0.35</v>
      </c>
      <c r="M2987" t="s">
        <v>21</v>
      </c>
      <c r="N2987">
        <v>2021</v>
      </c>
      <c r="O2987">
        <v>8</v>
      </c>
      <c r="P2987">
        <v>9</v>
      </c>
      <c r="Q2987" t="str">
        <f>TEXT(DATE(2024, sales[[#This Row],[month]], 1), "MMMM")</f>
        <v>August</v>
      </c>
      <c r="R2987" s="4">
        <f t="shared" si="46"/>
        <v>0.27272727272727249</v>
      </c>
    </row>
    <row r="2988" spans="1:18" x14ac:dyDescent="0.25">
      <c r="A2988" t="s">
        <v>96</v>
      </c>
      <c r="B2988" s="5">
        <v>1185732</v>
      </c>
      <c r="C2988" s="6" t="s">
        <v>395</v>
      </c>
      <c r="D2988" t="s">
        <v>327</v>
      </c>
      <c r="E2988" t="s">
        <v>836</v>
      </c>
      <c r="F2988" t="s">
        <v>837</v>
      </c>
      <c r="G2988" t="s">
        <v>23</v>
      </c>
      <c r="H2988" s="3">
        <v>45.000000000000007</v>
      </c>
      <c r="I2988" s="5">
        <v>300</v>
      </c>
      <c r="J2988" s="3">
        <v>13500.000000000002</v>
      </c>
      <c r="K2988" s="3">
        <v>4050.0000000000009</v>
      </c>
      <c r="L2988" s="4">
        <v>0.3</v>
      </c>
      <c r="M2988" t="s">
        <v>21</v>
      </c>
      <c r="N2988">
        <v>2021</v>
      </c>
      <c r="O2988">
        <v>8</v>
      </c>
      <c r="P2988">
        <v>9</v>
      </c>
      <c r="Q2988" t="str">
        <f>TEXT(DATE(2024, sales[[#This Row],[month]], 1), "MMMM")</f>
        <v>August</v>
      </c>
      <c r="R2988" s="4">
        <f t="shared" si="46"/>
        <v>-0.48571428571428565</v>
      </c>
    </row>
    <row r="2989" spans="1:18" x14ac:dyDescent="0.25">
      <c r="A2989" t="s">
        <v>96</v>
      </c>
      <c r="B2989" s="5">
        <v>1185732</v>
      </c>
      <c r="C2989" s="6" t="s">
        <v>395</v>
      </c>
      <c r="D2989" t="s">
        <v>327</v>
      </c>
      <c r="E2989" t="s">
        <v>836</v>
      </c>
      <c r="F2989" t="s">
        <v>837</v>
      </c>
      <c r="G2989" t="s">
        <v>25</v>
      </c>
      <c r="H2989" s="3">
        <v>40</v>
      </c>
      <c r="I2989" s="5">
        <v>225</v>
      </c>
      <c r="J2989" s="3">
        <v>9000</v>
      </c>
      <c r="K2989" s="3">
        <v>2700</v>
      </c>
      <c r="L2989" s="4">
        <v>0.3</v>
      </c>
      <c r="M2989" t="s">
        <v>21</v>
      </c>
      <c r="N2989">
        <v>2021</v>
      </c>
      <c r="O2989">
        <v>8</v>
      </c>
      <c r="P2989">
        <v>9</v>
      </c>
      <c r="Q2989" t="str">
        <f>TEXT(DATE(2024, sales[[#This Row],[month]], 1), "MMMM")</f>
        <v>August</v>
      </c>
      <c r="R2989" s="4">
        <f t="shared" si="46"/>
        <v>-0.33333333333333343</v>
      </c>
    </row>
    <row r="2990" spans="1:18" x14ac:dyDescent="0.25">
      <c r="A2990" t="s">
        <v>96</v>
      </c>
      <c r="B2990" s="5">
        <v>1185732</v>
      </c>
      <c r="C2990" s="6" t="s">
        <v>395</v>
      </c>
      <c r="D2990" t="s">
        <v>327</v>
      </c>
      <c r="E2990" t="s">
        <v>836</v>
      </c>
      <c r="F2990" t="s">
        <v>837</v>
      </c>
      <c r="G2990" t="s">
        <v>27</v>
      </c>
      <c r="H2990" s="3">
        <v>40</v>
      </c>
      <c r="I2990" s="5">
        <v>200</v>
      </c>
      <c r="J2990" s="3">
        <v>8000</v>
      </c>
      <c r="K2990" s="3">
        <v>2400</v>
      </c>
      <c r="L2990" s="4">
        <v>0.3</v>
      </c>
      <c r="M2990" t="s">
        <v>21</v>
      </c>
      <c r="N2990">
        <v>2021</v>
      </c>
      <c r="O2990">
        <v>8</v>
      </c>
      <c r="P2990">
        <v>9</v>
      </c>
      <c r="Q2990" t="str">
        <f>TEXT(DATE(2024, sales[[#This Row],[month]], 1), "MMMM")</f>
        <v>August</v>
      </c>
      <c r="R2990" s="4">
        <f t="shared" si="46"/>
        <v>-0.1111111111111111</v>
      </c>
    </row>
    <row r="2991" spans="1:18" x14ac:dyDescent="0.25">
      <c r="A2991" t="s">
        <v>96</v>
      </c>
      <c r="B2991" s="5">
        <v>1185732</v>
      </c>
      <c r="C2991" s="6" t="s">
        <v>395</v>
      </c>
      <c r="D2991" t="s">
        <v>327</v>
      </c>
      <c r="E2991" t="s">
        <v>836</v>
      </c>
      <c r="F2991" t="s">
        <v>837</v>
      </c>
      <c r="G2991" t="s">
        <v>29</v>
      </c>
      <c r="H2991" s="3">
        <v>50</v>
      </c>
      <c r="I2991" s="5">
        <v>175</v>
      </c>
      <c r="J2991" s="3">
        <v>8750</v>
      </c>
      <c r="K2991" s="3">
        <v>3062.5</v>
      </c>
      <c r="L2991" s="4">
        <v>0.35</v>
      </c>
      <c r="M2991" t="s">
        <v>21</v>
      </c>
      <c r="N2991">
        <v>2021</v>
      </c>
      <c r="O2991">
        <v>8</v>
      </c>
      <c r="P2991">
        <v>9</v>
      </c>
      <c r="Q2991" t="str">
        <f>TEXT(DATE(2024, sales[[#This Row],[month]], 1), "MMMM")</f>
        <v>August</v>
      </c>
      <c r="R2991" s="4">
        <f t="shared" si="46"/>
        <v>9.375E-2</v>
      </c>
    </row>
    <row r="2992" spans="1:18" x14ac:dyDescent="0.25">
      <c r="A2992" t="s">
        <v>96</v>
      </c>
      <c r="B2992" s="5">
        <v>1185732</v>
      </c>
      <c r="C2992" s="6" t="s">
        <v>395</v>
      </c>
      <c r="D2992" t="s">
        <v>327</v>
      </c>
      <c r="E2992" t="s">
        <v>836</v>
      </c>
      <c r="F2992" t="s">
        <v>837</v>
      </c>
      <c r="G2992" t="s">
        <v>31</v>
      </c>
      <c r="H2992" s="3">
        <v>55.000000000000007</v>
      </c>
      <c r="I2992" s="5">
        <v>350</v>
      </c>
      <c r="J2992" s="3">
        <v>19250.000000000004</v>
      </c>
      <c r="K2992" s="3">
        <v>7700.0000000000018</v>
      </c>
      <c r="L2992" s="4">
        <v>0.4</v>
      </c>
      <c r="M2992" t="s">
        <v>21</v>
      </c>
      <c r="N2992">
        <v>2021</v>
      </c>
      <c r="O2992">
        <v>8</v>
      </c>
      <c r="P2992">
        <v>9</v>
      </c>
      <c r="Q2992" t="str">
        <f>TEXT(DATE(2024, sales[[#This Row],[month]], 1), "MMMM")</f>
        <v>August</v>
      </c>
      <c r="R2992" s="4">
        <f t="shared" si="46"/>
        <v>1.2000000000000004</v>
      </c>
    </row>
    <row r="2993" spans="1:18" x14ac:dyDescent="0.25">
      <c r="A2993" t="s">
        <v>96</v>
      </c>
      <c r="B2993" s="5">
        <v>1185732</v>
      </c>
      <c r="C2993" s="6" t="s">
        <v>428</v>
      </c>
      <c r="D2993" t="s">
        <v>327</v>
      </c>
      <c r="E2993" t="s">
        <v>836</v>
      </c>
      <c r="F2993" t="s">
        <v>837</v>
      </c>
      <c r="G2993" t="s">
        <v>20</v>
      </c>
      <c r="H2993" s="3">
        <v>40</v>
      </c>
      <c r="I2993" s="5">
        <v>475</v>
      </c>
      <c r="J2993" s="3">
        <v>19000</v>
      </c>
      <c r="K2993" s="3">
        <v>6650</v>
      </c>
      <c r="L2993" s="4">
        <v>0.35</v>
      </c>
      <c r="M2993" t="s">
        <v>21</v>
      </c>
      <c r="N2993">
        <v>2021</v>
      </c>
      <c r="O2993">
        <v>9</v>
      </c>
      <c r="P2993">
        <v>10</v>
      </c>
      <c r="Q2993" t="str">
        <f>TEXT(DATE(2024, sales[[#This Row],[month]], 1), "MMMM")</f>
        <v>September</v>
      </c>
      <c r="R2993" s="4">
        <f t="shared" si="46"/>
        <v>-1.2987012987013173E-2</v>
      </c>
    </row>
    <row r="2994" spans="1:18" x14ac:dyDescent="0.25">
      <c r="A2994" t="s">
        <v>96</v>
      </c>
      <c r="B2994" s="5">
        <v>1185732</v>
      </c>
      <c r="C2994" s="6" t="s">
        <v>428</v>
      </c>
      <c r="D2994" t="s">
        <v>327</v>
      </c>
      <c r="E2994" t="s">
        <v>836</v>
      </c>
      <c r="F2994" t="s">
        <v>837</v>
      </c>
      <c r="G2994" t="s">
        <v>23</v>
      </c>
      <c r="H2994" s="3">
        <v>35.000000000000007</v>
      </c>
      <c r="I2994" s="5">
        <v>275</v>
      </c>
      <c r="J2994" s="3">
        <v>9625.0000000000018</v>
      </c>
      <c r="K2994" s="3">
        <v>2887.5000000000005</v>
      </c>
      <c r="L2994" s="4">
        <v>0.3</v>
      </c>
      <c r="M2994" t="s">
        <v>21</v>
      </c>
      <c r="N2994">
        <v>2021</v>
      </c>
      <c r="O2994">
        <v>9</v>
      </c>
      <c r="P2994">
        <v>10</v>
      </c>
      <c r="Q2994" t="str">
        <f>TEXT(DATE(2024, sales[[#This Row],[month]], 1), "MMMM")</f>
        <v>September</v>
      </c>
      <c r="R2994" s="4">
        <f t="shared" si="46"/>
        <v>-0.49342105263157887</v>
      </c>
    </row>
    <row r="2995" spans="1:18" x14ac:dyDescent="0.25">
      <c r="A2995" t="s">
        <v>96</v>
      </c>
      <c r="B2995" s="5">
        <v>1185732</v>
      </c>
      <c r="C2995" s="6" t="s">
        <v>428</v>
      </c>
      <c r="D2995" t="s">
        <v>327</v>
      </c>
      <c r="E2995" t="s">
        <v>836</v>
      </c>
      <c r="F2995" t="s">
        <v>837</v>
      </c>
      <c r="G2995" t="s">
        <v>25</v>
      </c>
      <c r="H2995" s="3">
        <v>30.000000000000004</v>
      </c>
      <c r="I2995" s="5">
        <v>175</v>
      </c>
      <c r="J2995" s="3">
        <v>5250.0000000000009</v>
      </c>
      <c r="K2995" s="3">
        <v>1575.0000000000002</v>
      </c>
      <c r="L2995" s="4">
        <v>0.3</v>
      </c>
      <c r="M2995" t="s">
        <v>21</v>
      </c>
      <c r="N2995">
        <v>2021</v>
      </c>
      <c r="O2995">
        <v>9</v>
      </c>
      <c r="P2995">
        <v>10</v>
      </c>
      <c r="Q2995" t="str">
        <f>TEXT(DATE(2024, sales[[#This Row],[month]], 1), "MMMM")</f>
        <v>September</v>
      </c>
      <c r="R2995" s="4">
        <f t="shared" si="46"/>
        <v>-0.45454545454545453</v>
      </c>
    </row>
    <row r="2996" spans="1:18" x14ac:dyDescent="0.25">
      <c r="A2996" t="s">
        <v>96</v>
      </c>
      <c r="B2996" s="5">
        <v>1185732</v>
      </c>
      <c r="C2996" s="6" t="s">
        <v>428</v>
      </c>
      <c r="D2996" t="s">
        <v>327</v>
      </c>
      <c r="E2996" t="s">
        <v>836</v>
      </c>
      <c r="F2996" t="s">
        <v>837</v>
      </c>
      <c r="G2996" t="s">
        <v>27</v>
      </c>
      <c r="H2996" s="3">
        <v>30.000000000000004</v>
      </c>
      <c r="I2996" s="5">
        <v>150</v>
      </c>
      <c r="J2996" s="3">
        <v>4500.0000000000009</v>
      </c>
      <c r="K2996" s="3">
        <v>1350.0000000000002</v>
      </c>
      <c r="L2996" s="4">
        <v>0.3</v>
      </c>
      <c r="M2996" t="s">
        <v>21</v>
      </c>
      <c r="N2996">
        <v>2021</v>
      </c>
      <c r="O2996">
        <v>9</v>
      </c>
      <c r="P2996">
        <v>10</v>
      </c>
      <c r="Q2996" t="str">
        <f>TEXT(DATE(2024, sales[[#This Row],[month]], 1), "MMMM")</f>
        <v>September</v>
      </c>
      <c r="R2996" s="4">
        <f t="shared" si="46"/>
        <v>-0.14285714285714282</v>
      </c>
    </row>
    <row r="2997" spans="1:18" x14ac:dyDescent="0.25">
      <c r="A2997" t="s">
        <v>96</v>
      </c>
      <c r="B2997" s="5">
        <v>1185732</v>
      </c>
      <c r="C2997" s="6" t="s">
        <v>428</v>
      </c>
      <c r="D2997" t="s">
        <v>327</v>
      </c>
      <c r="E2997" t="s">
        <v>836</v>
      </c>
      <c r="F2997" t="s">
        <v>837</v>
      </c>
      <c r="G2997" t="s">
        <v>29</v>
      </c>
      <c r="H2997" s="3">
        <v>40</v>
      </c>
      <c r="I2997" s="5">
        <v>150</v>
      </c>
      <c r="J2997" s="3">
        <v>6000</v>
      </c>
      <c r="K2997" s="3">
        <v>2100</v>
      </c>
      <c r="L2997" s="4">
        <v>0.35</v>
      </c>
      <c r="M2997" t="s">
        <v>21</v>
      </c>
      <c r="N2997">
        <v>2021</v>
      </c>
      <c r="O2997">
        <v>9</v>
      </c>
      <c r="P2997">
        <v>10</v>
      </c>
      <c r="Q2997" t="str">
        <f>TEXT(DATE(2024, sales[[#This Row],[month]], 1), "MMMM")</f>
        <v>September</v>
      </c>
      <c r="R2997" s="4">
        <f t="shared" si="46"/>
        <v>0.33333333333333304</v>
      </c>
    </row>
    <row r="2998" spans="1:18" x14ac:dyDescent="0.25">
      <c r="A2998" t="s">
        <v>96</v>
      </c>
      <c r="B2998" s="5">
        <v>1185732</v>
      </c>
      <c r="C2998" s="6" t="s">
        <v>428</v>
      </c>
      <c r="D2998" t="s">
        <v>327</v>
      </c>
      <c r="E2998" t="s">
        <v>836</v>
      </c>
      <c r="F2998" t="s">
        <v>837</v>
      </c>
      <c r="G2998" t="s">
        <v>31</v>
      </c>
      <c r="H2998" s="3">
        <v>45</v>
      </c>
      <c r="I2998" s="5">
        <v>225</v>
      </c>
      <c r="J2998" s="3">
        <v>10125</v>
      </c>
      <c r="K2998" s="3">
        <v>4050</v>
      </c>
      <c r="L2998" s="4">
        <v>0.4</v>
      </c>
      <c r="M2998" t="s">
        <v>21</v>
      </c>
      <c r="N2998">
        <v>2021</v>
      </c>
      <c r="O2998">
        <v>9</v>
      </c>
      <c r="P2998">
        <v>10</v>
      </c>
      <c r="Q2998" t="str">
        <f>TEXT(DATE(2024, sales[[#This Row],[month]], 1), "MMMM")</f>
        <v>September</v>
      </c>
      <c r="R2998" s="4">
        <f t="shared" si="46"/>
        <v>0.6875</v>
      </c>
    </row>
    <row r="2999" spans="1:18" x14ac:dyDescent="0.25">
      <c r="A2999" t="s">
        <v>96</v>
      </c>
      <c r="B2999" s="5">
        <v>1185732</v>
      </c>
      <c r="C2999" s="6" t="s">
        <v>457</v>
      </c>
      <c r="D2999" t="s">
        <v>327</v>
      </c>
      <c r="E2999" t="s">
        <v>836</v>
      </c>
      <c r="F2999" t="s">
        <v>837</v>
      </c>
      <c r="G2999" t="s">
        <v>20</v>
      </c>
      <c r="H2999" s="3">
        <v>49.999999999999993</v>
      </c>
      <c r="I2999" s="5">
        <v>400</v>
      </c>
      <c r="J2999" s="3">
        <v>20000</v>
      </c>
      <c r="K2999" s="3">
        <v>6999.9999999999982</v>
      </c>
      <c r="L2999" s="4">
        <v>0.35</v>
      </c>
      <c r="M2999" t="s">
        <v>21</v>
      </c>
      <c r="N2999">
        <v>2021</v>
      </c>
      <c r="O2999">
        <v>10</v>
      </c>
      <c r="P2999">
        <v>9</v>
      </c>
      <c r="Q2999" t="str">
        <f>TEXT(DATE(2024, sales[[#This Row],[month]], 1), "MMMM")</f>
        <v>October</v>
      </c>
      <c r="R2999" s="4">
        <f t="shared" si="46"/>
        <v>0.97530864197530864</v>
      </c>
    </row>
    <row r="3000" spans="1:18" x14ac:dyDescent="0.25">
      <c r="A3000" t="s">
        <v>96</v>
      </c>
      <c r="B3000" s="5">
        <v>1185732</v>
      </c>
      <c r="C3000" s="6" t="s">
        <v>457</v>
      </c>
      <c r="D3000" t="s">
        <v>327</v>
      </c>
      <c r="E3000" t="s">
        <v>836</v>
      </c>
      <c r="F3000" t="s">
        <v>837</v>
      </c>
      <c r="G3000" t="s">
        <v>23</v>
      </c>
      <c r="H3000" s="3">
        <v>40</v>
      </c>
      <c r="I3000" s="5">
        <v>250</v>
      </c>
      <c r="J3000" s="3">
        <v>10000</v>
      </c>
      <c r="K3000" s="3">
        <v>3000</v>
      </c>
      <c r="L3000" s="4">
        <v>0.3</v>
      </c>
      <c r="M3000" t="s">
        <v>21</v>
      </c>
      <c r="N3000">
        <v>2021</v>
      </c>
      <c r="O3000">
        <v>10</v>
      </c>
      <c r="P3000">
        <v>9</v>
      </c>
      <c r="Q3000" t="str">
        <f>TEXT(DATE(2024, sales[[#This Row],[month]], 1), "MMMM")</f>
        <v>October</v>
      </c>
      <c r="R3000" s="4">
        <f t="shared" si="46"/>
        <v>-0.5</v>
      </c>
    </row>
    <row r="3001" spans="1:18" x14ac:dyDescent="0.25">
      <c r="A3001" t="s">
        <v>96</v>
      </c>
      <c r="B3001" s="5">
        <v>1185732</v>
      </c>
      <c r="C3001" s="6" t="s">
        <v>457</v>
      </c>
      <c r="D3001" t="s">
        <v>327</v>
      </c>
      <c r="E3001" t="s">
        <v>836</v>
      </c>
      <c r="F3001" t="s">
        <v>837</v>
      </c>
      <c r="G3001" t="s">
        <v>25</v>
      </c>
      <c r="H3001" s="3">
        <v>40</v>
      </c>
      <c r="I3001" s="5">
        <v>150</v>
      </c>
      <c r="J3001" s="3">
        <v>6000</v>
      </c>
      <c r="K3001" s="3">
        <v>1800</v>
      </c>
      <c r="L3001" s="4">
        <v>0.3</v>
      </c>
      <c r="M3001" t="s">
        <v>21</v>
      </c>
      <c r="N3001">
        <v>2021</v>
      </c>
      <c r="O3001">
        <v>10</v>
      </c>
      <c r="P3001">
        <v>9</v>
      </c>
      <c r="Q3001" t="str">
        <f>TEXT(DATE(2024, sales[[#This Row],[month]], 1), "MMMM")</f>
        <v>October</v>
      </c>
      <c r="R3001" s="4">
        <f t="shared" si="46"/>
        <v>-0.4</v>
      </c>
    </row>
    <row r="3002" spans="1:18" x14ac:dyDescent="0.25">
      <c r="A3002" t="s">
        <v>96</v>
      </c>
      <c r="B3002" s="5">
        <v>1185732</v>
      </c>
      <c r="C3002" s="6" t="s">
        <v>457</v>
      </c>
      <c r="D3002" t="s">
        <v>327</v>
      </c>
      <c r="E3002" t="s">
        <v>836</v>
      </c>
      <c r="F3002" t="s">
        <v>837</v>
      </c>
      <c r="G3002" t="s">
        <v>27</v>
      </c>
      <c r="H3002" s="3">
        <v>40</v>
      </c>
      <c r="I3002" s="5">
        <v>125</v>
      </c>
      <c r="J3002" s="3">
        <v>5000</v>
      </c>
      <c r="K3002" s="3">
        <v>1500</v>
      </c>
      <c r="L3002" s="4">
        <v>0.3</v>
      </c>
      <c r="M3002" t="s">
        <v>21</v>
      </c>
      <c r="N3002">
        <v>2021</v>
      </c>
      <c r="O3002">
        <v>10</v>
      </c>
      <c r="P3002">
        <v>9</v>
      </c>
      <c r="Q3002" t="str">
        <f>TEXT(DATE(2024, sales[[#This Row],[month]], 1), "MMMM")</f>
        <v>October</v>
      </c>
      <c r="R3002" s="4">
        <f t="shared" si="46"/>
        <v>-0.16666666666666666</v>
      </c>
    </row>
    <row r="3003" spans="1:18" x14ac:dyDescent="0.25">
      <c r="A3003" t="s">
        <v>96</v>
      </c>
      <c r="B3003" s="5">
        <v>1185732</v>
      </c>
      <c r="C3003" s="6" t="s">
        <v>457</v>
      </c>
      <c r="D3003" t="s">
        <v>327</v>
      </c>
      <c r="E3003" t="s">
        <v>836</v>
      </c>
      <c r="F3003" t="s">
        <v>837</v>
      </c>
      <c r="G3003" t="s">
        <v>29</v>
      </c>
      <c r="H3003" s="3">
        <v>49.999999999999993</v>
      </c>
      <c r="I3003" s="5">
        <v>125</v>
      </c>
      <c r="J3003" s="3">
        <v>6249.9999999999991</v>
      </c>
      <c r="K3003" s="3">
        <v>2187.4999999999995</v>
      </c>
      <c r="L3003" s="4">
        <v>0.35</v>
      </c>
      <c r="M3003" t="s">
        <v>21</v>
      </c>
      <c r="N3003">
        <v>2021</v>
      </c>
      <c r="O3003">
        <v>10</v>
      </c>
      <c r="P3003">
        <v>9</v>
      </c>
      <c r="Q3003" t="str">
        <f>TEXT(DATE(2024, sales[[#This Row],[month]], 1), "MMMM")</f>
        <v>October</v>
      </c>
      <c r="R3003" s="4">
        <f t="shared" si="46"/>
        <v>0.24999999999999981</v>
      </c>
    </row>
    <row r="3004" spans="1:18" x14ac:dyDescent="0.25">
      <c r="A3004" t="s">
        <v>16</v>
      </c>
      <c r="B3004" s="5">
        <v>1185732</v>
      </c>
      <c r="C3004" s="6" t="s">
        <v>457</v>
      </c>
      <c r="D3004" t="s">
        <v>327</v>
      </c>
      <c r="E3004" t="s">
        <v>836</v>
      </c>
      <c r="F3004" t="s">
        <v>837</v>
      </c>
      <c r="G3004" t="s">
        <v>31</v>
      </c>
      <c r="H3004" s="3">
        <v>54.999999999999993</v>
      </c>
      <c r="I3004" s="5">
        <v>250</v>
      </c>
      <c r="J3004" s="3">
        <v>13749.999999999996</v>
      </c>
      <c r="K3004" s="3">
        <v>5499.9999999999991</v>
      </c>
      <c r="L3004" s="4">
        <v>0.4</v>
      </c>
      <c r="M3004" t="s">
        <v>21</v>
      </c>
      <c r="N3004">
        <v>2021</v>
      </c>
      <c r="O3004">
        <v>10</v>
      </c>
      <c r="P3004">
        <v>9</v>
      </c>
      <c r="Q3004" t="str">
        <f>TEXT(DATE(2024, sales[[#This Row],[month]], 1), "MMMM")</f>
        <v>October</v>
      </c>
      <c r="R3004" s="4">
        <f t="shared" si="46"/>
        <v>1.1999999999999997</v>
      </c>
    </row>
    <row r="3005" spans="1:18" x14ac:dyDescent="0.25">
      <c r="A3005" t="s">
        <v>16</v>
      </c>
      <c r="B3005" s="5">
        <v>1185732</v>
      </c>
      <c r="C3005" s="6" t="s">
        <v>490</v>
      </c>
      <c r="D3005" t="s">
        <v>327</v>
      </c>
      <c r="E3005" t="s">
        <v>836</v>
      </c>
      <c r="F3005" t="s">
        <v>837</v>
      </c>
      <c r="G3005" t="s">
        <v>20</v>
      </c>
      <c r="H3005" s="3">
        <v>49.999999999999993</v>
      </c>
      <c r="I3005" s="5">
        <v>400</v>
      </c>
      <c r="J3005" s="3">
        <v>20000</v>
      </c>
      <c r="K3005" s="3">
        <v>6999.9999999999982</v>
      </c>
      <c r="L3005" s="4">
        <v>0.35</v>
      </c>
      <c r="M3005" t="s">
        <v>21</v>
      </c>
      <c r="N3005">
        <v>2021</v>
      </c>
      <c r="O3005">
        <v>11</v>
      </c>
      <c r="P3005">
        <v>9</v>
      </c>
      <c r="Q3005" t="str">
        <f>TEXT(DATE(2024, sales[[#This Row],[month]], 1), "MMMM")</f>
        <v>November</v>
      </c>
      <c r="R3005" s="4">
        <f t="shared" si="46"/>
        <v>0.45454545454545492</v>
      </c>
    </row>
    <row r="3006" spans="1:18" x14ac:dyDescent="0.25">
      <c r="A3006" t="s">
        <v>16</v>
      </c>
      <c r="B3006" s="5">
        <v>1185732</v>
      </c>
      <c r="C3006" s="6" t="s">
        <v>490</v>
      </c>
      <c r="D3006" t="s">
        <v>327</v>
      </c>
      <c r="E3006" t="s">
        <v>836</v>
      </c>
      <c r="F3006" t="s">
        <v>837</v>
      </c>
      <c r="G3006" t="s">
        <v>23</v>
      </c>
      <c r="H3006" s="3">
        <v>40</v>
      </c>
      <c r="I3006" s="5">
        <v>250</v>
      </c>
      <c r="J3006" s="3">
        <v>10000</v>
      </c>
      <c r="K3006" s="3">
        <v>3000</v>
      </c>
      <c r="L3006" s="4">
        <v>0.3</v>
      </c>
      <c r="M3006" t="s">
        <v>21</v>
      </c>
      <c r="N3006">
        <v>2021</v>
      </c>
      <c r="O3006">
        <v>11</v>
      </c>
      <c r="P3006">
        <v>9</v>
      </c>
      <c r="Q3006" t="str">
        <f>TEXT(DATE(2024, sales[[#This Row],[month]], 1), "MMMM")</f>
        <v>November</v>
      </c>
      <c r="R3006" s="4">
        <f t="shared" si="46"/>
        <v>-0.5</v>
      </c>
    </row>
    <row r="3007" spans="1:18" x14ac:dyDescent="0.25">
      <c r="A3007" t="s">
        <v>16</v>
      </c>
      <c r="B3007" s="5">
        <v>1185732</v>
      </c>
      <c r="C3007" s="6" t="s">
        <v>490</v>
      </c>
      <c r="D3007" t="s">
        <v>327</v>
      </c>
      <c r="E3007" t="s">
        <v>836</v>
      </c>
      <c r="F3007" t="s">
        <v>837</v>
      </c>
      <c r="G3007" t="s">
        <v>25</v>
      </c>
      <c r="H3007" s="3">
        <v>40</v>
      </c>
      <c r="I3007" s="5">
        <v>195</v>
      </c>
      <c r="J3007" s="3">
        <v>7800</v>
      </c>
      <c r="K3007" s="3">
        <v>2340</v>
      </c>
      <c r="L3007" s="4">
        <v>0.3</v>
      </c>
      <c r="M3007" t="s">
        <v>21</v>
      </c>
      <c r="N3007">
        <v>2021</v>
      </c>
      <c r="O3007">
        <v>11</v>
      </c>
      <c r="P3007">
        <v>9</v>
      </c>
      <c r="Q3007" t="str">
        <f>TEXT(DATE(2024, sales[[#This Row],[month]], 1), "MMMM")</f>
        <v>November</v>
      </c>
      <c r="R3007" s="4">
        <f t="shared" si="46"/>
        <v>-0.22</v>
      </c>
    </row>
    <row r="3008" spans="1:18" x14ac:dyDescent="0.25">
      <c r="A3008" t="s">
        <v>16</v>
      </c>
      <c r="B3008" s="5">
        <v>1185732</v>
      </c>
      <c r="C3008" s="6" t="s">
        <v>490</v>
      </c>
      <c r="D3008" t="s">
        <v>327</v>
      </c>
      <c r="E3008" t="s">
        <v>836</v>
      </c>
      <c r="F3008" t="s">
        <v>837</v>
      </c>
      <c r="G3008" t="s">
        <v>27</v>
      </c>
      <c r="H3008" s="3">
        <v>40</v>
      </c>
      <c r="I3008" s="5">
        <v>175</v>
      </c>
      <c r="J3008" s="3">
        <v>7000</v>
      </c>
      <c r="K3008" s="3">
        <v>2100</v>
      </c>
      <c r="L3008" s="4">
        <v>0.3</v>
      </c>
      <c r="M3008" t="s">
        <v>21</v>
      </c>
      <c r="N3008">
        <v>2021</v>
      </c>
      <c r="O3008">
        <v>11</v>
      </c>
      <c r="P3008">
        <v>9</v>
      </c>
      <c r="Q3008" t="str">
        <f>TEXT(DATE(2024, sales[[#This Row],[month]], 1), "MMMM")</f>
        <v>November</v>
      </c>
      <c r="R3008" s="4">
        <f t="shared" si="46"/>
        <v>-0.10256410256410256</v>
      </c>
    </row>
    <row r="3009" spans="1:18" x14ac:dyDescent="0.25">
      <c r="A3009" t="s">
        <v>16</v>
      </c>
      <c r="B3009" s="5">
        <v>1185732</v>
      </c>
      <c r="C3009" s="6" t="s">
        <v>490</v>
      </c>
      <c r="D3009" t="s">
        <v>327</v>
      </c>
      <c r="E3009" t="s">
        <v>836</v>
      </c>
      <c r="F3009" t="s">
        <v>837</v>
      </c>
      <c r="G3009" t="s">
        <v>29</v>
      </c>
      <c r="H3009" s="3">
        <v>60</v>
      </c>
      <c r="I3009" s="5">
        <v>150</v>
      </c>
      <c r="J3009" s="3">
        <v>9000</v>
      </c>
      <c r="K3009" s="3">
        <v>3150</v>
      </c>
      <c r="L3009" s="4">
        <v>0.35</v>
      </c>
      <c r="M3009" t="s">
        <v>21</v>
      </c>
      <c r="N3009">
        <v>2021</v>
      </c>
      <c r="O3009">
        <v>11</v>
      </c>
      <c r="P3009">
        <v>9</v>
      </c>
      <c r="Q3009" t="str">
        <f>TEXT(DATE(2024, sales[[#This Row],[month]], 1), "MMMM")</f>
        <v>November</v>
      </c>
      <c r="R3009" s="4">
        <f t="shared" si="46"/>
        <v>0.2857142857142857</v>
      </c>
    </row>
    <row r="3010" spans="1:18" x14ac:dyDescent="0.25">
      <c r="A3010" t="s">
        <v>16</v>
      </c>
      <c r="B3010" s="5">
        <v>1185732</v>
      </c>
      <c r="C3010" s="6" t="s">
        <v>490</v>
      </c>
      <c r="D3010" t="s">
        <v>327</v>
      </c>
      <c r="E3010" t="s">
        <v>836</v>
      </c>
      <c r="F3010" t="s">
        <v>837</v>
      </c>
      <c r="G3010" t="s">
        <v>31</v>
      </c>
      <c r="H3010" s="3">
        <v>64.999999999999986</v>
      </c>
      <c r="I3010" s="5">
        <v>250</v>
      </c>
      <c r="J3010" s="3">
        <v>16249.999999999996</v>
      </c>
      <c r="K3010" s="3">
        <v>6499.9999999999991</v>
      </c>
      <c r="L3010" s="4">
        <v>0.4</v>
      </c>
      <c r="M3010" t="s">
        <v>21</v>
      </c>
      <c r="N3010">
        <v>2021</v>
      </c>
      <c r="O3010">
        <v>11</v>
      </c>
      <c r="P3010">
        <v>9</v>
      </c>
      <c r="Q3010" t="str">
        <f>TEXT(DATE(2024, sales[[#This Row],[month]], 1), "MMMM")</f>
        <v>November</v>
      </c>
      <c r="R3010" s="4">
        <f t="shared" ref="R3010:R3073" si="47">IFERROR((J3010-J3009)/J3009, 0)</f>
        <v>0.80555555555555514</v>
      </c>
    </row>
    <row r="3011" spans="1:18" x14ac:dyDescent="0.25">
      <c r="A3011" t="s">
        <v>16</v>
      </c>
      <c r="B3011" s="5">
        <v>1185732</v>
      </c>
      <c r="C3011" s="6" t="s">
        <v>519</v>
      </c>
      <c r="D3011" t="s">
        <v>327</v>
      </c>
      <c r="E3011" t="s">
        <v>836</v>
      </c>
      <c r="F3011" t="s">
        <v>837</v>
      </c>
      <c r="G3011" t="s">
        <v>20</v>
      </c>
      <c r="H3011" s="3">
        <v>60</v>
      </c>
      <c r="I3011" s="5">
        <v>500</v>
      </c>
      <c r="J3011" s="3">
        <v>30000</v>
      </c>
      <c r="K3011" s="3">
        <v>10500</v>
      </c>
      <c r="L3011" s="4">
        <v>0.35</v>
      </c>
      <c r="M3011" t="s">
        <v>21</v>
      </c>
      <c r="N3011">
        <v>2021</v>
      </c>
      <c r="O3011">
        <v>12</v>
      </c>
      <c r="P3011">
        <v>8</v>
      </c>
      <c r="Q3011" t="str">
        <f>TEXT(DATE(2024, sales[[#This Row],[month]], 1), "MMMM")</f>
        <v>December</v>
      </c>
      <c r="R3011" s="4">
        <f t="shared" si="47"/>
        <v>0.84615384615384659</v>
      </c>
    </row>
    <row r="3012" spans="1:18" x14ac:dyDescent="0.25">
      <c r="A3012" t="s">
        <v>16</v>
      </c>
      <c r="B3012" s="5">
        <v>1185732</v>
      </c>
      <c r="C3012" s="6" t="s">
        <v>519</v>
      </c>
      <c r="D3012" t="s">
        <v>327</v>
      </c>
      <c r="E3012" t="s">
        <v>836</v>
      </c>
      <c r="F3012" t="s">
        <v>837</v>
      </c>
      <c r="G3012" t="s">
        <v>23</v>
      </c>
      <c r="H3012" s="3">
        <v>50</v>
      </c>
      <c r="I3012" s="5">
        <v>300</v>
      </c>
      <c r="J3012" s="3">
        <v>15000</v>
      </c>
      <c r="K3012" s="3">
        <v>4500</v>
      </c>
      <c r="L3012" s="4">
        <v>0.3</v>
      </c>
      <c r="M3012" t="s">
        <v>21</v>
      </c>
      <c r="N3012">
        <v>2021</v>
      </c>
      <c r="O3012">
        <v>12</v>
      </c>
      <c r="P3012">
        <v>8</v>
      </c>
      <c r="Q3012" t="str">
        <f>TEXT(DATE(2024, sales[[#This Row],[month]], 1), "MMMM")</f>
        <v>December</v>
      </c>
      <c r="R3012" s="4">
        <f t="shared" si="47"/>
        <v>-0.5</v>
      </c>
    </row>
    <row r="3013" spans="1:18" x14ac:dyDescent="0.25">
      <c r="A3013" t="s">
        <v>16</v>
      </c>
      <c r="B3013" s="5">
        <v>1185732</v>
      </c>
      <c r="C3013" s="6" t="s">
        <v>519</v>
      </c>
      <c r="D3013" t="s">
        <v>327</v>
      </c>
      <c r="E3013" t="s">
        <v>836</v>
      </c>
      <c r="F3013" t="s">
        <v>837</v>
      </c>
      <c r="G3013" t="s">
        <v>25</v>
      </c>
      <c r="H3013" s="3">
        <v>50</v>
      </c>
      <c r="I3013" s="5">
        <v>250</v>
      </c>
      <c r="J3013" s="3">
        <v>12500</v>
      </c>
      <c r="K3013" s="3">
        <v>3750</v>
      </c>
      <c r="L3013" s="4">
        <v>0.3</v>
      </c>
      <c r="M3013" t="s">
        <v>21</v>
      </c>
      <c r="N3013">
        <v>2021</v>
      </c>
      <c r="O3013">
        <v>12</v>
      </c>
      <c r="P3013">
        <v>8</v>
      </c>
      <c r="Q3013" t="str">
        <f>TEXT(DATE(2024, sales[[#This Row],[month]], 1), "MMMM")</f>
        <v>December</v>
      </c>
      <c r="R3013" s="4">
        <f t="shared" si="47"/>
        <v>-0.16666666666666666</v>
      </c>
    </row>
    <row r="3014" spans="1:18" x14ac:dyDescent="0.25">
      <c r="A3014" t="s">
        <v>16</v>
      </c>
      <c r="B3014" s="5">
        <v>1185732</v>
      </c>
      <c r="C3014" s="6" t="s">
        <v>519</v>
      </c>
      <c r="D3014" t="s">
        <v>327</v>
      </c>
      <c r="E3014" t="s">
        <v>836</v>
      </c>
      <c r="F3014" t="s">
        <v>837</v>
      </c>
      <c r="G3014" t="s">
        <v>27</v>
      </c>
      <c r="H3014" s="3">
        <v>50</v>
      </c>
      <c r="I3014" s="5">
        <v>200</v>
      </c>
      <c r="J3014" s="3">
        <v>10000</v>
      </c>
      <c r="K3014" s="3">
        <v>3000</v>
      </c>
      <c r="L3014" s="4">
        <v>0.3</v>
      </c>
      <c r="M3014" t="s">
        <v>21</v>
      </c>
      <c r="N3014">
        <v>2021</v>
      </c>
      <c r="O3014">
        <v>12</v>
      </c>
      <c r="P3014">
        <v>8</v>
      </c>
      <c r="Q3014" t="str">
        <f>TEXT(DATE(2024, sales[[#This Row],[month]], 1), "MMMM")</f>
        <v>December</v>
      </c>
      <c r="R3014" s="4">
        <f t="shared" si="47"/>
        <v>-0.2</v>
      </c>
    </row>
    <row r="3015" spans="1:18" x14ac:dyDescent="0.25">
      <c r="A3015" t="s">
        <v>16</v>
      </c>
      <c r="B3015" s="5">
        <v>1185732</v>
      </c>
      <c r="C3015" s="6" t="s">
        <v>519</v>
      </c>
      <c r="D3015" t="s">
        <v>327</v>
      </c>
      <c r="E3015" t="s">
        <v>836</v>
      </c>
      <c r="F3015" t="s">
        <v>837</v>
      </c>
      <c r="G3015" t="s">
        <v>29</v>
      </c>
      <c r="H3015" s="3">
        <v>60</v>
      </c>
      <c r="I3015" s="5">
        <v>200</v>
      </c>
      <c r="J3015" s="3">
        <v>12000</v>
      </c>
      <c r="K3015" s="3">
        <v>4200</v>
      </c>
      <c r="L3015" s="4">
        <v>0.35</v>
      </c>
      <c r="M3015" t="s">
        <v>21</v>
      </c>
      <c r="N3015">
        <v>2021</v>
      </c>
      <c r="O3015">
        <v>12</v>
      </c>
      <c r="P3015">
        <v>8</v>
      </c>
      <c r="Q3015" t="str">
        <f>TEXT(DATE(2024, sales[[#This Row],[month]], 1), "MMMM")</f>
        <v>December</v>
      </c>
      <c r="R3015" s="4">
        <f t="shared" si="47"/>
        <v>0.2</v>
      </c>
    </row>
    <row r="3016" spans="1:18" x14ac:dyDescent="0.25">
      <c r="A3016" t="s">
        <v>16</v>
      </c>
      <c r="B3016" s="5">
        <v>1185732</v>
      </c>
      <c r="C3016" s="6" t="s">
        <v>519</v>
      </c>
      <c r="D3016" t="s">
        <v>327</v>
      </c>
      <c r="E3016" t="s">
        <v>836</v>
      </c>
      <c r="F3016" t="s">
        <v>837</v>
      </c>
      <c r="G3016" t="s">
        <v>31</v>
      </c>
      <c r="H3016" s="3">
        <v>64.999999999999986</v>
      </c>
      <c r="I3016" s="5">
        <v>300</v>
      </c>
      <c r="J3016" s="3">
        <v>19500</v>
      </c>
      <c r="K3016" s="3">
        <v>7799.9999999999991</v>
      </c>
      <c r="L3016" s="4">
        <v>0.4</v>
      </c>
      <c r="M3016" t="s">
        <v>21</v>
      </c>
      <c r="N3016">
        <v>2021</v>
      </c>
      <c r="O3016">
        <v>12</v>
      </c>
      <c r="P3016">
        <v>8</v>
      </c>
      <c r="Q3016" t="str">
        <f>TEXT(DATE(2024, sales[[#This Row],[month]], 1), "MMMM")</f>
        <v>December</v>
      </c>
      <c r="R3016" s="4">
        <f t="shared" si="47"/>
        <v>0.625</v>
      </c>
    </row>
    <row r="3017" spans="1:18" x14ac:dyDescent="0.25">
      <c r="A3017" t="s">
        <v>16</v>
      </c>
      <c r="B3017" s="5">
        <v>1185732</v>
      </c>
      <c r="C3017" s="6" t="s">
        <v>206</v>
      </c>
      <c r="D3017" t="s">
        <v>327</v>
      </c>
      <c r="E3017" t="s">
        <v>836</v>
      </c>
      <c r="F3017" t="s">
        <v>837</v>
      </c>
      <c r="G3017" t="s">
        <v>20</v>
      </c>
      <c r="H3017" s="3">
        <v>30.000000000000004</v>
      </c>
      <c r="I3017" s="5">
        <v>450</v>
      </c>
      <c r="J3017" s="3">
        <v>13500.000000000002</v>
      </c>
      <c r="K3017" s="3">
        <v>4050.0000000000009</v>
      </c>
      <c r="L3017" s="4">
        <v>0.3</v>
      </c>
      <c r="M3017" t="s">
        <v>21</v>
      </c>
      <c r="N3017">
        <v>2021</v>
      </c>
      <c r="O3017">
        <v>1</v>
      </c>
      <c r="P3017">
        <v>6</v>
      </c>
      <c r="Q3017" t="str">
        <f>TEXT(DATE(2024, sales[[#This Row],[month]], 1), "MMMM")</f>
        <v>January</v>
      </c>
      <c r="R3017" s="4">
        <f t="shared" si="47"/>
        <v>-0.3076923076923076</v>
      </c>
    </row>
    <row r="3018" spans="1:18" x14ac:dyDescent="0.25">
      <c r="A3018" t="s">
        <v>16</v>
      </c>
      <c r="B3018" s="5">
        <v>1185732</v>
      </c>
      <c r="C3018" s="6" t="s">
        <v>206</v>
      </c>
      <c r="D3018" t="s">
        <v>327</v>
      </c>
      <c r="E3018" t="s">
        <v>836</v>
      </c>
      <c r="F3018" t="s">
        <v>837</v>
      </c>
      <c r="G3018" t="s">
        <v>23</v>
      </c>
      <c r="H3018" s="3">
        <v>30.000000000000004</v>
      </c>
      <c r="I3018" s="5">
        <v>250</v>
      </c>
      <c r="J3018" s="3">
        <v>7500.0000000000009</v>
      </c>
      <c r="K3018" s="3">
        <v>2625</v>
      </c>
      <c r="L3018" s="4">
        <v>0.35</v>
      </c>
      <c r="M3018" t="s">
        <v>21</v>
      </c>
      <c r="N3018">
        <v>2021</v>
      </c>
      <c r="O3018">
        <v>1</v>
      </c>
      <c r="P3018">
        <v>6</v>
      </c>
      <c r="Q3018" t="str">
        <f>TEXT(DATE(2024, sales[[#This Row],[month]], 1), "MMMM")</f>
        <v>January</v>
      </c>
      <c r="R3018" s="4">
        <f t="shared" si="47"/>
        <v>-0.44444444444444448</v>
      </c>
    </row>
    <row r="3019" spans="1:18" x14ac:dyDescent="0.25">
      <c r="A3019" t="s">
        <v>16</v>
      </c>
      <c r="B3019" s="5">
        <v>1185732</v>
      </c>
      <c r="C3019" s="6" t="s">
        <v>206</v>
      </c>
      <c r="D3019" t="s">
        <v>327</v>
      </c>
      <c r="E3019" t="s">
        <v>836</v>
      </c>
      <c r="F3019" t="s">
        <v>837</v>
      </c>
      <c r="G3019" t="s">
        <v>25</v>
      </c>
      <c r="H3019" s="3">
        <v>20.000000000000007</v>
      </c>
      <c r="I3019" s="5">
        <v>250</v>
      </c>
      <c r="J3019" s="3">
        <v>5000.0000000000018</v>
      </c>
      <c r="K3019" s="3">
        <v>1500.0000000000005</v>
      </c>
      <c r="L3019" s="4">
        <v>0.3</v>
      </c>
      <c r="M3019" t="s">
        <v>21</v>
      </c>
      <c r="N3019">
        <v>2021</v>
      </c>
      <c r="O3019">
        <v>1</v>
      </c>
      <c r="P3019">
        <v>6</v>
      </c>
      <c r="Q3019" t="str">
        <f>TEXT(DATE(2024, sales[[#This Row],[month]], 1), "MMMM")</f>
        <v>January</v>
      </c>
      <c r="R3019" s="4">
        <f t="shared" si="47"/>
        <v>-0.33333333333333315</v>
      </c>
    </row>
    <row r="3020" spans="1:18" x14ac:dyDescent="0.25">
      <c r="A3020" t="s">
        <v>16</v>
      </c>
      <c r="B3020" s="5">
        <v>1185732</v>
      </c>
      <c r="C3020" s="6" t="s">
        <v>206</v>
      </c>
      <c r="D3020" t="s">
        <v>327</v>
      </c>
      <c r="E3020" t="s">
        <v>836</v>
      </c>
      <c r="F3020" t="s">
        <v>837</v>
      </c>
      <c r="G3020" t="s">
        <v>27</v>
      </c>
      <c r="H3020" s="3">
        <v>25.000000000000007</v>
      </c>
      <c r="I3020" s="5">
        <v>100</v>
      </c>
      <c r="J3020" s="3">
        <v>2500.0000000000009</v>
      </c>
      <c r="K3020" s="3">
        <v>750.00000000000023</v>
      </c>
      <c r="L3020" s="4">
        <v>0.3</v>
      </c>
      <c r="M3020" t="s">
        <v>21</v>
      </c>
      <c r="N3020">
        <v>2021</v>
      </c>
      <c r="O3020">
        <v>1</v>
      </c>
      <c r="P3020">
        <v>6</v>
      </c>
      <c r="Q3020" t="str">
        <f>TEXT(DATE(2024, sales[[#This Row],[month]], 1), "MMMM")</f>
        <v>January</v>
      </c>
      <c r="R3020" s="4">
        <f t="shared" si="47"/>
        <v>-0.5</v>
      </c>
    </row>
    <row r="3021" spans="1:18" x14ac:dyDescent="0.25">
      <c r="A3021" t="s">
        <v>16</v>
      </c>
      <c r="B3021" s="5">
        <v>1185732</v>
      </c>
      <c r="C3021" s="6" t="s">
        <v>206</v>
      </c>
      <c r="D3021" t="s">
        <v>327</v>
      </c>
      <c r="E3021" t="s">
        <v>836</v>
      </c>
      <c r="F3021" t="s">
        <v>837</v>
      </c>
      <c r="G3021" t="s">
        <v>29</v>
      </c>
      <c r="H3021" s="3">
        <v>40</v>
      </c>
      <c r="I3021" s="5">
        <v>150</v>
      </c>
      <c r="J3021" s="3">
        <v>6000</v>
      </c>
      <c r="K3021" s="3">
        <v>3000</v>
      </c>
      <c r="L3021" s="4">
        <v>0.5</v>
      </c>
      <c r="M3021" t="s">
        <v>21</v>
      </c>
      <c r="N3021">
        <v>2021</v>
      </c>
      <c r="O3021">
        <v>1</v>
      </c>
      <c r="P3021">
        <v>6</v>
      </c>
      <c r="Q3021" t="str">
        <f>TEXT(DATE(2024, sales[[#This Row],[month]], 1), "MMMM")</f>
        <v>January</v>
      </c>
      <c r="R3021" s="4">
        <f t="shared" si="47"/>
        <v>1.399999999999999</v>
      </c>
    </row>
    <row r="3022" spans="1:18" x14ac:dyDescent="0.25">
      <c r="A3022" t="s">
        <v>16</v>
      </c>
      <c r="B3022" s="5">
        <v>1185732</v>
      </c>
      <c r="C3022" s="6" t="s">
        <v>206</v>
      </c>
      <c r="D3022" t="s">
        <v>327</v>
      </c>
      <c r="E3022" t="s">
        <v>836</v>
      </c>
      <c r="F3022" t="s">
        <v>837</v>
      </c>
      <c r="G3022" t="s">
        <v>31</v>
      </c>
      <c r="H3022" s="3">
        <v>30.000000000000004</v>
      </c>
      <c r="I3022" s="5">
        <v>250</v>
      </c>
      <c r="J3022" s="3">
        <v>7500.0000000000009</v>
      </c>
      <c r="K3022" s="3">
        <v>3000.0000000000005</v>
      </c>
      <c r="L3022" s="4">
        <v>0.4</v>
      </c>
      <c r="M3022" t="s">
        <v>21</v>
      </c>
      <c r="N3022">
        <v>2021</v>
      </c>
      <c r="O3022">
        <v>1</v>
      </c>
      <c r="P3022">
        <v>6</v>
      </c>
      <c r="Q3022" t="str">
        <f>TEXT(DATE(2024, sales[[#This Row],[month]], 1), "MMMM")</f>
        <v>January</v>
      </c>
      <c r="R3022" s="4">
        <f t="shared" si="47"/>
        <v>0.25000000000000017</v>
      </c>
    </row>
    <row r="3023" spans="1:18" x14ac:dyDescent="0.25">
      <c r="A3023" t="s">
        <v>16</v>
      </c>
      <c r="B3023" s="5">
        <v>1185732</v>
      </c>
      <c r="C3023" s="6" t="s">
        <v>237</v>
      </c>
      <c r="D3023" t="s">
        <v>327</v>
      </c>
      <c r="E3023" t="s">
        <v>836</v>
      </c>
      <c r="F3023" t="s">
        <v>837</v>
      </c>
      <c r="G3023" t="s">
        <v>20</v>
      </c>
      <c r="H3023" s="3">
        <v>30.000000000000004</v>
      </c>
      <c r="I3023" s="5">
        <v>500</v>
      </c>
      <c r="J3023" s="3">
        <v>15000.000000000002</v>
      </c>
      <c r="K3023" s="3">
        <v>4500</v>
      </c>
      <c r="L3023" s="4">
        <v>0.3</v>
      </c>
      <c r="M3023" t="s">
        <v>21</v>
      </c>
      <c r="N3023">
        <v>2021</v>
      </c>
      <c r="O3023">
        <v>2</v>
      </c>
      <c r="P3023">
        <v>6</v>
      </c>
      <c r="Q3023" t="str">
        <f>TEXT(DATE(2024, sales[[#This Row],[month]], 1), "MMMM")</f>
        <v>February</v>
      </c>
      <c r="R3023" s="4">
        <f t="shared" si="47"/>
        <v>1</v>
      </c>
    </row>
    <row r="3024" spans="1:18" x14ac:dyDescent="0.25">
      <c r="A3024" t="s">
        <v>16</v>
      </c>
      <c r="B3024" s="5">
        <v>1185732</v>
      </c>
      <c r="C3024" s="6" t="s">
        <v>237</v>
      </c>
      <c r="D3024" t="s">
        <v>327</v>
      </c>
      <c r="E3024" t="s">
        <v>836</v>
      </c>
      <c r="F3024" t="s">
        <v>837</v>
      </c>
      <c r="G3024" t="s">
        <v>23</v>
      </c>
      <c r="H3024" s="3">
        <v>30.000000000000004</v>
      </c>
      <c r="I3024" s="5">
        <v>150</v>
      </c>
      <c r="J3024" s="3">
        <v>4500.0000000000009</v>
      </c>
      <c r="K3024" s="3">
        <v>1575.0000000000002</v>
      </c>
      <c r="L3024" s="4">
        <v>0.35</v>
      </c>
      <c r="M3024" t="s">
        <v>21</v>
      </c>
      <c r="N3024">
        <v>2021</v>
      </c>
      <c r="O3024">
        <v>2</v>
      </c>
      <c r="P3024">
        <v>6</v>
      </c>
      <c r="Q3024" t="str">
        <f>TEXT(DATE(2024, sales[[#This Row],[month]], 1), "MMMM")</f>
        <v>February</v>
      </c>
      <c r="R3024" s="4">
        <f t="shared" si="47"/>
        <v>-0.7</v>
      </c>
    </row>
    <row r="3025" spans="1:18" x14ac:dyDescent="0.25">
      <c r="A3025" t="s">
        <v>16</v>
      </c>
      <c r="B3025" s="5">
        <v>1185732</v>
      </c>
      <c r="C3025" s="6" t="s">
        <v>237</v>
      </c>
      <c r="D3025" t="s">
        <v>327</v>
      </c>
      <c r="E3025" t="s">
        <v>836</v>
      </c>
      <c r="F3025" t="s">
        <v>837</v>
      </c>
      <c r="G3025" t="s">
        <v>25</v>
      </c>
      <c r="H3025" s="3">
        <v>20.000000000000007</v>
      </c>
      <c r="I3025" s="5">
        <v>200</v>
      </c>
      <c r="J3025" s="3">
        <v>4000.0000000000018</v>
      </c>
      <c r="K3025" s="3">
        <v>1200.0000000000005</v>
      </c>
      <c r="L3025" s="4">
        <v>0.3</v>
      </c>
      <c r="M3025" t="s">
        <v>21</v>
      </c>
      <c r="N3025">
        <v>2021</v>
      </c>
      <c r="O3025">
        <v>2</v>
      </c>
      <c r="P3025">
        <v>6</v>
      </c>
      <c r="Q3025" t="str">
        <f>TEXT(DATE(2024, sales[[#This Row],[month]], 1), "MMMM")</f>
        <v>February</v>
      </c>
      <c r="R3025" s="4">
        <f t="shared" si="47"/>
        <v>-0.11111111111111088</v>
      </c>
    </row>
    <row r="3026" spans="1:18" x14ac:dyDescent="0.25">
      <c r="A3026" t="s">
        <v>16</v>
      </c>
      <c r="B3026" s="5">
        <v>1185732</v>
      </c>
      <c r="C3026" s="6" t="s">
        <v>237</v>
      </c>
      <c r="D3026" t="s">
        <v>327</v>
      </c>
      <c r="E3026" t="s">
        <v>838</v>
      </c>
      <c r="F3026" t="s">
        <v>839</v>
      </c>
      <c r="G3026" t="s">
        <v>27</v>
      </c>
      <c r="H3026" s="3">
        <v>25.000000000000007</v>
      </c>
      <c r="I3026" s="5">
        <v>75</v>
      </c>
      <c r="J3026" s="3">
        <v>1875.0000000000005</v>
      </c>
      <c r="K3026" s="3">
        <v>562.50000000000011</v>
      </c>
      <c r="L3026" s="4">
        <v>0.3</v>
      </c>
      <c r="M3026" t="s">
        <v>21</v>
      </c>
      <c r="N3026">
        <v>2021</v>
      </c>
      <c r="O3026">
        <v>2</v>
      </c>
      <c r="P3026">
        <v>6</v>
      </c>
      <c r="Q3026" t="str">
        <f>TEXT(DATE(2024, sales[[#This Row],[month]], 1), "MMMM")</f>
        <v>February</v>
      </c>
      <c r="R3026" s="4">
        <f t="shared" si="47"/>
        <v>-0.53125000000000011</v>
      </c>
    </row>
    <row r="3027" spans="1:18" x14ac:dyDescent="0.25">
      <c r="A3027" t="s">
        <v>16</v>
      </c>
      <c r="B3027" s="5">
        <v>1185732</v>
      </c>
      <c r="C3027" s="6" t="s">
        <v>237</v>
      </c>
      <c r="D3027" t="s">
        <v>327</v>
      </c>
      <c r="E3027" t="s">
        <v>838</v>
      </c>
      <c r="F3027" t="s">
        <v>839</v>
      </c>
      <c r="G3027" t="s">
        <v>29</v>
      </c>
      <c r="H3027" s="3">
        <v>40</v>
      </c>
      <c r="I3027" s="5">
        <v>150</v>
      </c>
      <c r="J3027" s="3">
        <v>6000</v>
      </c>
      <c r="K3027" s="3">
        <v>3000</v>
      </c>
      <c r="L3027" s="4">
        <v>0.5</v>
      </c>
      <c r="M3027" t="s">
        <v>21</v>
      </c>
      <c r="N3027">
        <v>2021</v>
      </c>
      <c r="O3027">
        <v>2</v>
      </c>
      <c r="P3027">
        <v>6</v>
      </c>
      <c r="Q3027" t="str">
        <f>TEXT(DATE(2024, sales[[#This Row],[month]], 1), "MMMM")</f>
        <v>February</v>
      </c>
      <c r="R3027" s="4">
        <f t="shared" si="47"/>
        <v>2.1999999999999993</v>
      </c>
    </row>
    <row r="3028" spans="1:18" x14ac:dyDescent="0.25">
      <c r="A3028" t="s">
        <v>16</v>
      </c>
      <c r="B3028" s="5">
        <v>1185732</v>
      </c>
      <c r="C3028" s="6" t="s">
        <v>237</v>
      </c>
      <c r="D3028" t="s">
        <v>327</v>
      </c>
      <c r="E3028" t="s">
        <v>838</v>
      </c>
      <c r="F3028" t="s">
        <v>839</v>
      </c>
      <c r="G3028" t="s">
        <v>31</v>
      </c>
      <c r="H3028" s="3">
        <v>14.999999999999996</v>
      </c>
      <c r="I3028" s="5">
        <v>250</v>
      </c>
      <c r="J3028" s="3">
        <v>3749.9999999999991</v>
      </c>
      <c r="K3028" s="3">
        <v>1499.9999999999998</v>
      </c>
      <c r="L3028" s="4">
        <v>0.4</v>
      </c>
      <c r="M3028" t="s">
        <v>21</v>
      </c>
      <c r="N3028">
        <v>2021</v>
      </c>
      <c r="O3028">
        <v>2</v>
      </c>
      <c r="P3028">
        <v>6</v>
      </c>
      <c r="Q3028" t="str">
        <f>TEXT(DATE(2024, sales[[#This Row],[month]], 1), "MMMM")</f>
        <v>February</v>
      </c>
      <c r="R3028" s="4">
        <f t="shared" si="47"/>
        <v>-0.37500000000000017</v>
      </c>
    </row>
    <row r="3029" spans="1:18" x14ac:dyDescent="0.25">
      <c r="A3029" t="s">
        <v>16</v>
      </c>
      <c r="B3029" s="5">
        <v>1185732</v>
      </c>
      <c r="C3029" s="6" t="s">
        <v>764</v>
      </c>
      <c r="D3029" t="s">
        <v>327</v>
      </c>
      <c r="E3029" t="s">
        <v>838</v>
      </c>
      <c r="F3029" t="s">
        <v>839</v>
      </c>
      <c r="G3029" t="s">
        <v>20</v>
      </c>
      <c r="H3029" s="3">
        <v>20.000000000000004</v>
      </c>
      <c r="I3029" s="5">
        <v>470</v>
      </c>
      <c r="J3029" s="3">
        <v>9400.0000000000018</v>
      </c>
      <c r="K3029" s="3">
        <v>2820.0000000000005</v>
      </c>
      <c r="L3029" s="4">
        <v>0.3</v>
      </c>
      <c r="M3029" t="s">
        <v>21</v>
      </c>
      <c r="N3029">
        <v>2021</v>
      </c>
      <c r="O3029">
        <v>3</v>
      </c>
      <c r="P3029">
        <v>5</v>
      </c>
      <c r="Q3029" t="str">
        <f>TEXT(DATE(2024, sales[[#This Row],[month]], 1), "MMMM")</f>
        <v>March</v>
      </c>
      <c r="R3029" s="4">
        <f t="shared" si="47"/>
        <v>1.5066666666666677</v>
      </c>
    </row>
    <row r="3030" spans="1:18" x14ac:dyDescent="0.25">
      <c r="A3030" t="s">
        <v>16</v>
      </c>
      <c r="B3030" s="5">
        <v>1185732</v>
      </c>
      <c r="C3030" s="6" t="s">
        <v>764</v>
      </c>
      <c r="D3030" t="s">
        <v>327</v>
      </c>
      <c r="E3030" t="s">
        <v>838</v>
      </c>
      <c r="F3030" t="s">
        <v>839</v>
      </c>
      <c r="G3030" t="s">
        <v>23</v>
      </c>
      <c r="H3030" s="3">
        <v>20.000000000000004</v>
      </c>
      <c r="I3030" s="5">
        <v>175</v>
      </c>
      <c r="J3030" s="3">
        <v>3500.0000000000005</v>
      </c>
      <c r="K3030" s="3">
        <v>1225</v>
      </c>
      <c r="L3030" s="4">
        <v>0.35</v>
      </c>
      <c r="M3030" t="s">
        <v>21</v>
      </c>
      <c r="N3030">
        <v>2021</v>
      </c>
      <c r="O3030">
        <v>3</v>
      </c>
      <c r="P3030">
        <v>5</v>
      </c>
      <c r="Q3030" t="str">
        <f>TEXT(DATE(2024, sales[[#This Row],[month]], 1), "MMMM")</f>
        <v>March</v>
      </c>
      <c r="R3030" s="4">
        <f t="shared" si="47"/>
        <v>-0.62765957446808518</v>
      </c>
    </row>
    <row r="3031" spans="1:18" x14ac:dyDescent="0.25">
      <c r="A3031" t="s">
        <v>16</v>
      </c>
      <c r="B3031" s="5">
        <v>1185732</v>
      </c>
      <c r="C3031" s="6" t="s">
        <v>764</v>
      </c>
      <c r="D3031" t="s">
        <v>327</v>
      </c>
      <c r="E3031" t="s">
        <v>838</v>
      </c>
      <c r="F3031" t="s">
        <v>839</v>
      </c>
      <c r="G3031" t="s">
        <v>25</v>
      </c>
      <c r="H3031" s="3">
        <v>10.000000000000004</v>
      </c>
      <c r="I3031" s="5">
        <v>225</v>
      </c>
      <c r="J3031" s="3">
        <v>2250.0000000000009</v>
      </c>
      <c r="K3031" s="3">
        <v>675.00000000000023</v>
      </c>
      <c r="L3031" s="4">
        <v>0.3</v>
      </c>
      <c r="M3031" t="s">
        <v>21</v>
      </c>
      <c r="N3031">
        <v>2021</v>
      </c>
      <c r="O3031">
        <v>3</v>
      </c>
      <c r="P3031">
        <v>5</v>
      </c>
      <c r="Q3031" t="str">
        <f>TEXT(DATE(2024, sales[[#This Row],[month]], 1), "MMMM")</f>
        <v>March</v>
      </c>
      <c r="R3031" s="4">
        <f t="shared" si="47"/>
        <v>-0.35714285714285698</v>
      </c>
    </row>
    <row r="3032" spans="1:18" x14ac:dyDescent="0.25">
      <c r="A3032" t="s">
        <v>16</v>
      </c>
      <c r="B3032" s="5">
        <v>1185732</v>
      </c>
      <c r="C3032" s="6" t="s">
        <v>764</v>
      </c>
      <c r="D3032" t="s">
        <v>327</v>
      </c>
      <c r="E3032" t="s">
        <v>838</v>
      </c>
      <c r="F3032" t="s">
        <v>839</v>
      </c>
      <c r="G3032" t="s">
        <v>27</v>
      </c>
      <c r="H3032" s="3">
        <v>14.999999999999996</v>
      </c>
      <c r="I3032" s="5">
        <v>100</v>
      </c>
      <c r="J3032" s="3">
        <v>1499.9999999999995</v>
      </c>
      <c r="K3032" s="3">
        <v>449.99999999999983</v>
      </c>
      <c r="L3032" s="4">
        <v>0.3</v>
      </c>
      <c r="M3032" t="s">
        <v>21</v>
      </c>
      <c r="N3032">
        <v>2021</v>
      </c>
      <c r="O3032">
        <v>3</v>
      </c>
      <c r="P3032">
        <v>5</v>
      </c>
      <c r="Q3032" t="str">
        <f>TEXT(DATE(2024, sales[[#This Row],[month]], 1), "MMMM")</f>
        <v>March</v>
      </c>
      <c r="R3032" s="4">
        <f t="shared" si="47"/>
        <v>-0.33333333333333381</v>
      </c>
    </row>
    <row r="3033" spans="1:18" x14ac:dyDescent="0.25">
      <c r="A3033" t="s">
        <v>16</v>
      </c>
      <c r="B3033" s="5">
        <v>1185732</v>
      </c>
      <c r="C3033" s="6" t="s">
        <v>764</v>
      </c>
      <c r="D3033" t="s">
        <v>327</v>
      </c>
      <c r="E3033" t="s">
        <v>838</v>
      </c>
      <c r="F3033" t="s">
        <v>839</v>
      </c>
      <c r="G3033" t="s">
        <v>29</v>
      </c>
      <c r="H3033" s="3">
        <v>30.000000000000004</v>
      </c>
      <c r="I3033" s="5">
        <v>150</v>
      </c>
      <c r="J3033" s="3">
        <v>4500.0000000000009</v>
      </c>
      <c r="K3033" s="3">
        <v>2250.0000000000005</v>
      </c>
      <c r="L3033" s="4">
        <v>0.5</v>
      </c>
      <c r="M3033" t="s">
        <v>21</v>
      </c>
      <c r="N3033">
        <v>2021</v>
      </c>
      <c r="O3033">
        <v>3</v>
      </c>
      <c r="P3033">
        <v>5</v>
      </c>
      <c r="Q3033" t="str">
        <f>TEXT(DATE(2024, sales[[#This Row],[month]], 1), "MMMM")</f>
        <v>March</v>
      </c>
      <c r="R3033" s="4">
        <f t="shared" si="47"/>
        <v>2.0000000000000013</v>
      </c>
    </row>
    <row r="3034" spans="1:18" x14ac:dyDescent="0.25">
      <c r="A3034" t="s">
        <v>16</v>
      </c>
      <c r="B3034" s="5">
        <v>1185732</v>
      </c>
      <c r="C3034" s="6" t="s">
        <v>764</v>
      </c>
      <c r="D3034" t="s">
        <v>327</v>
      </c>
      <c r="E3034" t="s">
        <v>838</v>
      </c>
      <c r="F3034" t="s">
        <v>839</v>
      </c>
      <c r="G3034" t="s">
        <v>31</v>
      </c>
      <c r="H3034" s="3">
        <v>20.000000000000004</v>
      </c>
      <c r="I3034" s="5">
        <v>250</v>
      </c>
      <c r="J3034" s="3">
        <v>5000.0000000000009</v>
      </c>
      <c r="K3034" s="3">
        <v>2000.0000000000005</v>
      </c>
      <c r="L3034" s="4">
        <v>0.4</v>
      </c>
      <c r="M3034" t="s">
        <v>21</v>
      </c>
      <c r="N3034">
        <v>2021</v>
      </c>
      <c r="O3034">
        <v>3</v>
      </c>
      <c r="P3034">
        <v>5</v>
      </c>
      <c r="Q3034" t="str">
        <f>TEXT(DATE(2024, sales[[#This Row],[month]], 1), "MMMM")</f>
        <v>March</v>
      </c>
      <c r="R3034" s="4">
        <f t="shared" si="47"/>
        <v>0.11111111111111109</v>
      </c>
    </row>
    <row r="3035" spans="1:18" x14ac:dyDescent="0.25">
      <c r="A3035" t="s">
        <v>16</v>
      </c>
      <c r="B3035" s="5">
        <v>1185732</v>
      </c>
      <c r="C3035" s="6" t="s">
        <v>267</v>
      </c>
      <c r="D3035" t="s">
        <v>327</v>
      </c>
      <c r="E3035" t="s">
        <v>838</v>
      </c>
      <c r="F3035" t="s">
        <v>839</v>
      </c>
      <c r="G3035" t="s">
        <v>20</v>
      </c>
      <c r="H3035" s="3">
        <v>20.000000000000004</v>
      </c>
      <c r="I3035" s="5">
        <v>475</v>
      </c>
      <c r="J3035" s="3">
        <v>9500.0000000000018</v>
      </c>
      <c r="K3035" s="3">
        <v>2850.0000000000005</v>
      </c>
      <c r="L3035" s="4">
        <v>0.3</v>
      </c>
      <c r="M3035" t="s">
        <v>21</v>
      </c>
      <c r="N3035">
        <v>2021</v>
      </c>
      <c r="O3035">
        <v>4</v>
      </c>
      <c r="P3035">
        <v>6</v>
      </c>
      <c r="Q3035" t="str">
        <f>TEXT(DATE(2024, sales[[#This Row],[month]], 1), "MMMM")</f>
        <v>April</v>
      </c>
      <c r="R3035" s="4">
        <f t="shared" si="47"/>
        <v>0.9</v>
      </c>
    </row>
    <row r="3036" spans="1:18" x14ac:dyDescent="0.25">
      <c r="A3036" t="s">
        <v>16</v>
      </c>
      <c r="B3036" s="5">
        <v>1185732</v>
      </c>
      <c r="C3036" s="6" t="s">
        <v>267</v>
      </c>
      <c r="D3036" t="s">
        <v>327</v>
      </c>
      <c r="E3036" t="s">
        <v>838</v>
      </c>
      <c r="F3036" t="s">
        <v>839</v>
      </c>
      <c r="G3036" t="s">
        <v>23</v>
      </c>
      <c r="H3036" s="3">
        <v>20.000000000000004</v>
      </c>
      <c r="I3036" s="5">
        <v>175</v>
      </c>
      <c r="J3036" s="3">
        <v>3500.0000000000005</v>
      </c>
      <c r="K3036" s="3">
        <v>1225</v>
      </c>
      <c r="L3036" s="4">
        <v>0.35</v>
      </c>
      <c r="M3036" t="s">
        <v>21</v>
      </c>
      <c r="N3036">
        <v>2021</v>
      </c>
      <c r="O3036">
        <v>4</v>
      </c>
      <c r="P3036">
        <v>6</v>
      </c>
      <c r="Q3036" t="str">
        <f>TEXT(DATE(2024, sales[[#This Row],[month]], 1), "MMMM")</f>
        <v>April</v>
      </c>
      <c r="R3036" s="4">
        <f t="shared" si="47"/>
        <v>-0.63157894736842113</v>
      </c>
    </row>
    <row r="3037" spans="1:18" x14ac:dyDescent="0.25">
      <c r="A3037" t="s">
        <v>16</v>
      </c>
      <c r="B3037" s="5">
        <v>1185732</v>
      </c>
      <c r="C3037" s="6" t="s">
        <v>267</v>
      </c>
      <c r="D3037" t="s">
        <v>327</v>
      </c>
      <c r="E3037" t="s">
        <v>838</v>
      </c>
      <c r="F3037" t="s">
        <v>839</v>
      </c>
      <c r="G3037" t="s">
        <v>25</v>
      </c>
      <c r="H3037" s="3">
        <v>10.000000000000004</v>
      </c>
      <c r="I3037" s="5">
        <v>175</v>
      </c>
      <c r="J3037" s="3">
        <v>1750.0000000000009</v>
      </c>
      <c r="K3037" s="3">
        <v>525.00000000000023</v>
      </c>
      <c r="L3037" s="4">
        <v>0.3</v>
      </c>
      <c r="M3037" t="s">
        <v>21</v>
      </c>
      <c r="N3037">
        <v>2021</v>
      </c>
      <c r="O3037">
        <v>4</v>
      </c>
      <c r="P3037">
        <v>6</v>
      </c>
      <c r="Q3037" t="str">
        <f>TEXT(DATE(2024, sales[[#This Row],[month]], 1), "MMMM")</f>
        <v>April</v>
      </c>
      <c r="R3037" s="4">
        <f t="shared" si="47"/>
        <v>-0.49999999999999978</v>
      </c>
    </row>
    <row r="3038" spans="1:18" x14ac:dyDescent="0.25">
      <c r="A3038" t="s">
        <v>16</v>
      </c>
      <c r="B3038" s="5">
        <v>1185732</v>
      </c>
      <c r="C3038" s="6" t="s">
        <v>267</v>
      </c>
      <c r="D3038" t="s">
        <v>327</v>
      </c>
      <c r="E3038" t="s">
        <v>838</v>
      </c>
      <c r="F3038" t="s">
        <v>839</v>
      </c>
      <c r="G3038" t="s">
        <v>27</v>
      </c>
      <c r="H3038" s="3">
        <v>14.999999999999996</v>
      </c>
      <c r="I3038" s="5">
        <v>100</v>
      </c>
      <c r="J3038" s="3">
        <v>1499.9999999999995</v>
      </c>
      <c r="K3038" s="3">
        <v>449.99999999999983</v>
      </c>
      <c r="L3038" s="4">
        <v>0.3</v>
      </c>
      <c r="M3038" t="s">
        <v>21</v>
      </c>
      <c r="N3038">
        <v>2021</v>
      </c>
      <c r="O3038">
        <v>4</v>
      </c>
      <c r="P3038">
        <v>6</v>
      </c>
      <c r="Q3038" t="str">
        <f>TEXT(DATE(2024, sales[[#This Row],[month]], 1), "MMMM")</f>
        <v>April</v>
      </c>
      <c r="R3038" s="4">
        <f t="shared" si="47"/>
        <v>-0.14285714285714357</v>
      </c>
    </row>
    <row r="3039" spans="1:18" x14ac:dyDescent="0.25">
      <c r="A3039" t="s">
        <v>16</v>
      </c>
      <c r="B3039" s="5">
        <v>1185732</v>
      </c>
      <c r="C3039" s="6" t="s">
        <v>267</v>
      </c>
      <c r="D3039" t="s">
        <v>327</v>
      </c>
      <c r="E3039" t="s">
        <v>838</v>
      </c>
      <c r="F3039" t="s">
        <v>839</v>
      </c>
      <c r="G3039" t="s">
        <v>29</v>
      </c>
      <c r="H3039" s="3">
        <v>60</v>
      </c>
      <c r="I3039" s="5">
        <v>125</v>
      </c>
      <c r="J3039" s="3">
        <v>7500</v>
      </c>
      <c r="K3039" s="3">
        <v>3750</v>
      </c>
      <c r="L3039" s="4">
        <v>0.5</v>
      </c>
      <c r="M3039" t="s">
        <v>21</v>
      </c>
      <c r="N3039">
        <v>2021</v>
      </c>
      <c r="O3039">
        <v>4</v>
      </c>
      <c r="P3039">
        <v>6</v>
      </c>
      <c r="Q3039" t="str">
        <f>TEXT(DATE(2024, sales[[#This Row],[month]], 1), "MMMM")</f>
        <v>April</v>
      </c>
      <c r="R3039" s="4">
        <f t="shared" si="47"/>
        <v>4.0000000000000009</v>
      </c>
    </row>
    <row r="3040" spans="1:18" x14ac:dyDescent="0.25">
      <c r="A3040" t="s">
        <v>16</v>
      </c>
      <c r="B3040" s="5">
        <v>1185732</v>
      </c>
      <c r="C3040" s="6" t="s">
        <v>267</v>
      </c>
      <c r="D3040" t="s">
        <v>327</v>
      </c>
      <c r="E3040" t="s">
        <v>838</v>
      </c>
      <c r="F3040" t="s">
        <v>839</v>
      </c>
      <c r="G3040" t="s">
        <v>31</v>
      </c>
      <c r="H3040" s="3">
        <v>50</v>
      </c>
      <c r="I3040" s="5">
        <v>250</v>
      </c>
      <c r="J3040" s="3">
        <v>12500</v>
      </c>
      <c r="K3040" s="3">
        <v>5000</v>
      </c>
      <c r="L3040" s="4">
        <v>0.4</v>
      </c>
      <c r="M3040" t="s">
        <v>21</v>
      </c>
      <c r="N3040">
        <v>2021</v>
      </c>
      <c r="O3040">
        <v>4</v>
      </c>
      <c r="P3040">
        <v>6</v>
      </c>
      <c r="Q3040" t="str">
        <f>TEXT(DATE(2024, sales[[#This Row],[month]], 1), "MMMM")</f>
        <v>April</v>
      </c>
      <c r="R3040" s="4">
        <f t="shared" si="47"/>
        <v>0.66666666666666663</v>
      </c>
    </row>
    <row r="3041" spans="1:18" x14ac:dyDescent="0.25">
      <c r="A3041" t="s">
        <v>16</v>
      </c>
      <c r="B3041" s="5">
        <v>1185732</v>
      </c>
      <c r="C3041" s="6" t="s">
        <v>298</v>
      </c>
      <c r="D3041" t="s">
        <v>327</v>
      </c>
      <c r="E3041" t="s">
        <v>838</v>
      </c>
      <c r="F3041" t="s">
        <v>839</v>
      </c>
      <c r="G3041" t="s">
        <v>20</v>
      </c>
      <c r="H3041" s="3">
        <v>60</v>
      </c>
      <c r="I3041" s="5">
        <v>520</v>
      </c>
      <c r="J3041" s="3">
        <v>31200</v>
      </c>
      <c r="K3041" s="3">
        <v>9360</v>
      </c>
      <c r="L3041" s="4">
        <v>0.3</v>
      </c>
      <c r="M3041" t="s">
        <v>21</v>
      </c>
      <c r="N3041">
        <v>2021</v>
      </c>
      <c r="O3041">
        <v>5</v>
      </c>
      <c r="P3041">
        <v>7</v>
      </c>
      <c r="Q3041" t="str">
        <f>TEXT(DATE(2024, sales[[#This Row],[month]], 1), "MMMM")</f>
        <v>May</v>
      </c>
      <c r="R3041" s="4">
        <f t="shared" si="47"/>
        <v>1.496</v>
      </c>
    </row>
    <row r="3042" spans="1:18" x14ac:dyDescent="0.25">
      <c r="A3042" t="s">
        <v>16</v>
      </c>
      <c r="B3042" s="5">
        <v>1185732</v>
      </c>
      <c r="C3042" s="6" t="s">
        <v>298</v>
      </c>
      <c r="D3042" t="s">
        <v>327</v>
      </c>
      <c r="E3042" t="s">
        <v>838</v>
      </c>
      <c r="F3042" t="s">
        <v>839</v>
      </c>
      <c r="G3042" t="s">
        <v>23</v>
      </c>
      <c r="H3042" s="3">
        <v>40</v>
      </c>
      <c r="I3042" s="5">
        <v>225</v>
      </c>
      <c r="J3042" s="3">
        <v>9000</v>
      </c>
      <c r="K3042" s="3">
        <v>3150</v>
      </c>
      <c r="L3042" s="4">
        <v>0.35</v>
      </c>
      <c r="M3042" t="s">
        <v>21</v>
      </c>
      <c r="N3042">
        <v>2021</v>
      </c>
      <c r="O3042">
        <v>5</v>
      </c>
      <c r="P3042">
        <v>7</v>
      </c>
      <c r="Q3042" t="str">
        <f>TEXT(DATE(2024, sales[[#This Row],[month]], 1), "MMMM")</f>
        <v>May</v>
      </c>
      <c r="R3042" s="4">
        <f t="shared" si="47"/>
        <v>-0.71153846153846156</v>
      </c>
    </row>
    <row r="3043" spans="1:18" x14ac:dyDescent="0.25">
      <c r="A3043" t="s">
        <v>16</v>
      </c>
      <c r="B3043" s="5">
        <v>1185732</v>
      </c>
      <c r="C3043" s="6" t="s">
        <v>298</v>
      </c>
      <c r="D3043" t="s">
        <v>327</v>
      </c>
      <c r="E3043" t="s">
        <v>838</v>
      </c>
      <c r="F3043" t="s">
        <v>839</v>
      </c>
      <c r="G3043" t="s">
        <v>25</v>
      </c>
      <c r="H3043" s="3">
        <v>35</v>
      </c>
      <c r="I3043" s="5">
        <v>200</v>
      </c>
      <c r="J3043" s="3">
        <v>7000</v>
      </c>
      <c r="K3043" s="3">
        <v>2100</v>
      </c>
      <c r="L3043" s="4">
        <v>0.3</v>
      </c>
      <c r="M3043" t="s">
        <v>21</v>
      </c>
      <c r="N3043">
        <v>2021</v>
      </c>
      <c r="O3043">
        <v>5</v>
      </c>
      <c r="P3043">
        <v>7</v>
      </c>
      <c r="Q3043" t="str">
        <f>TEXT(DATE(2024, sales[[#This Row],[month]], 1), "MMMM")</f>
        <v>May</v>
      </c>
      <c r="R3043" s="4">
        <f t="shared" si="47"/>
        <v>-0.22222222222222221</v>
      </c>
    </row>
    <row r="3044" spans="1:18" x14ac:dyDescent="0.25">
      <c r="A3044" t="s">
        <v>16</v>
      </c>
      <c r="B3044" s="5">
        <v>1185732</v>
      </c>
      <c r="C3044" s="6" t="s">
        <v>298</v>
      </c>
      <c r="D3044" t="s">
        <v>327</v>
      </c>
      <c r="E3044" t="s">
        <v>838</v>
      </c>
      <c r="F3044" t="s">
        <v>839</v>
      </c>
      <c r="G3044" t="s">
        <v>27</v>
      </c>
      <c r="H3044" s="3">
        <v>35</v>
      </c>
      <c r="I3044" s="5">
        <v>125</v>
      </c>
      <c r="J3044" s="3">
        <v>4375</v>
      </c>
      <c r="K3044" s="3">
        <v>1312.5</v>
      </c>
      <c r="L3044" s="4">
        <v>0.3</v>
      </c>
      <c r="M3044" t="s">
        <v>21</v>
      </c>
      <c r="N3044">
        <v>2021</v>
      </c>
      <c r="O3044">
        <v>5</v>
      </c>
      <c r="P3044">
        <v>7</v>
      </c>
      <c r="Q3044" t="str">
        <f>TEXT(DATE(2024, sales[[#This Row],[month]], 1), "MMMM")</f>
        <v>May</v>
      </c>
      <c r="R3044" s="4">
        <f t="shared" si="47"/>
        <v>-0.375</v>
      </c>
    </row>
    <row r="3045" spans="1:18" x14ac:dyDescent="0.25">
      <c r="A3045" t="s">
        <v>16</v>
      </c>
      <c r="B3045" s="5">
        <v>1185732</v>
      </c>
      <c r="C3045" s="6" t="s">
        <v>298</v>
      </c>
      <c r="D3045" t="s">
        <v>327</v>
      </c>
      <c r="E3045" t="s">
        <v>838</v>
      </c>
      <c r="F3045" t="s">
        <v>839</v>
      </c>
      <c r="G3045" t="s">
        <v>29</v>
      </c>
      <c r="H3045" s="3">
        <v>44.999999999999993</v>
      </c>
      <c r="I3045" s="5">
        <v>150</v>
      </c>
      <c r="J3045" s="3">
        <v>6749.9999999999991</v>
      </c>
      <c r="K3045" s="3">
        <v>3374.9999999999995</v>
      </c>
      <c r="L3045" s="4">
        <v>0.5</v>
      </c>
      <c r="M3045" t="s">
        <v>21</v>
      </c>
      <c r="N3045">
        <v>2021</v>
      </c>
      <c r="O3045">
        <v>5</v>
      </c>
      <c r="P3045">
        <v>7</v>
      </c>
      <c r="Q3045" t="str">
        <f>TEXT(DATE(2024, sales[[#This Row],[month]], 1), "MMMM")</f>
        <v>May</v>
      </c>
      <c r="R3045" s="4">
        <f t="shared" si="47"/>
        <v>0.54285714285714259</v>
      </c>
    </row>
    <row r="3046" spans="1:18" x14ac:dyDescent="0.25">
      <c r="A3046" t="s">
        <v>16</v>
      </c>
      <c r="B3046" s="5">
        <v>1185732</v>
      </c>
      <c r="C3046" s="6" t="s">
        <v>298</v>
      </c>
      <c r="D3046" t="s">
        <v>327</v>
      </c>
      <c r="E3046" t="s">
        <v>838</v>
      </c>
      <c r="F3046" t="s">
        <v>839</v>
      </c>
      <c r="G3046" t="s">
        <v>31</v>
      </c>
      <c r="H3046" s="3">
        <v>49.999999999999993</v>
      </c>
      <c r="I3046" s="5">
        <v>275</v>
      </c>
      <c r="J3046" s="3">
        <v>13749.999999999998</v>
      </c>
      <c r="K3046" s="3">
        <v>5500</v>
      </c>
      <c r="L3046" s="4">
        <v>0.4</v>
      </c>
      <c r="M3046" t="s">
        <v>21</v>
      </c>
      <c r="N3046">
        <v>2021</v>
      </c>
      <c r="O3046">
        <v>5</v>
      </c>
      <c r="P3046">
        <v>7</v>
      </c>
      <c r="Q3046" t="str">
        <f>TEXT(DATE(2024, sales[[#This Row],[month]], 1), "MMMM")</f>
        <v>May</v>
      </c>
      <c r="R3046" s="4">
        <f t="shared" si="47"/>
        <v>1.037037037037037</v>
      </c>
    </row>
    <row r="3047" spans="1:18" x14ac:dyDescent="0.25">
      <c r="A3047" t="s">
        <v>16</v>
      </c>
      <c r="B3047" s="5">
        <v>1185732</v>
      </c>
      <c r="C3047" s="6" t="s">
        <v>331</v>
      </c>
      <c r="D3047" t="s">
        <v>327</v>
      </c>
      <c r="E3047" t="s">
        <v>838</v>
      </c>
      <c r="F3047" t="s">
        <v>839</v>
      </c>
      <c r="G3047" t="s">
        <v>20</v>
      </c>
      <c r="H3047" s="3">
        <v>35</v>
      </c>
      <c r="I3047" s="5">
        <v>525</v>
      </c>
      <c r="J3047" s="3">
        <v>18375</v>
      </c>
      <c r="K3047" s="3">
        <v>5512.5</v>
      </c>
      <c r="L3047" s="4">
        <v>0.3</v>
      </c>
      <c r="M3047" t="s">
        <v>21</v>
      </c>
      <c r="N3047">
        <v>2021</v>
      </c>
      <c r="O3047">
        <v>6</v>
      </c>
      <c r="P3047">
        <v>6</v>
      </c>
      <c r="Q3047" t="str">
        <f>TEXT(DATE(2024, sales[[#This Row],[month]], 1), "MMMM")</f>
        <v>June</v>
      </c>
      <c r="R3047" s="4">
        <f t="shared" si="47"/>
        <v>0.33636363636363653</v>
      </c>
    </row>
    <row r="3048" spans="1:18" x14ac:dyDescent="0.25">
      <c r="A3048" t="s">
        <v>16</v>
      </c>
      <c r="B3048" s="5">
        <v>1185732</v>
      </c>
      <c r="C3048" s="6" t="s">
        <v>331</v>
      </c>
      <c r="D3048" t="s">
        <v>327</v>
      </c>
      <c r="E3048" t="s">
        <v>838</v>
      </c>
      <c r="F3048" t="s">
        <v>839</v>
      </c>
      <c r="G3048" t="s">
        <v>23</v>
      </c>
      <c r="H3048" s="3">
        <v>30.000000000000011</v>
      </c>
      <c r="I3048" s="5">
        <v>275</v>
      </c>
      <c r="J3048" s="3">
        <v>8250.0000000000036</v>
      </c>
      <c r="K3048" s="3">
        <v>2887.5000000000009</v>
      </c>
      <c r="L3048" s="4">
        <v>0.35</v>
      </c>
      <c r="M3048" t="s">
        <v>21</v>
      </c>
      <c r="N3048">
        <v>2021</v>
      </c>
      <c r="O3048">
        <v>6</v>
      </c>
      <c r="P3048">
        <v>6</v>
      </c>
      <c r="Q3048" t="str">
        <f>TEXT(DATE(2024, sales[[#This Row],[month]], 1), "MMMM")</f>
        <v>June</v>
      </c>
      <c r="R3048" s="4">
        <f t="shared" si="47"/>
        <v>-0.55102040816326514</v>
      </c>
    </row>
    <row r="3049" spans="1:18" x14ac:dyDescent="0.25">
      <c r="A3049" t="s">
        <v>16</v>
      </c>
      <c r="B3049" s="5">
        <v>1185732</v>
      </c>
      <c r="C3049" s="6" t="s">
        <v>331</v>
      </c>
      <c r="D3049" t="s">
        <v>327</v>
      </c>
      <c r="E3049" t="s">
        <v>838</v>
      </c>
      <c r="F3049" t="s">
        <v>839</v>
      </c>
      <c r="G3049" t="s">
        <v>25</v>
      </c>
      <c r="H3049" s="3">
        <v>25.000000000000007</v>
      </c>
      <c r="I3049" s="5">
        <v>200</v>
      </c>
      <c r="J3049" s="3">
        <v>5000.0000000000018</v>
      </c>
      <c r="K3049" s="3">
        <v>1500.0000000000005</v>
      </c>
      <c r="L3049" s="4">
        <v>0.3</v>
      </c>
      <c r="M3049" t="s">
        <v>21</v>
      </c>
      <c r="N3049">
        <v>2021</v>
      </c>
      <c r="O3049">
        <v>6</v>
      </c>
      <c r="P3049">
        <v>6</v>
      </c>
      <c r="Q3049" t="str">
        <f>TEXT(DATE(2024, sales[[#This Row],[month]], 1), "MMMM")</f>
        <v>June</v>
      </c>
      <c r="R3049" s="4">
        <f t="shared" si="47"/>
        <v>-0.39393939393939398</v>
      </c>
    </row>
    <row r="3050" spans="1:18" x14ac:dyDescent="0.25">
      <c r="A3050" t="s">
        <v>16</v>
      </c>
      <c r="B3050" s="5">
        <v>1185732</v>
      </c>
      <c r="C3050" s="6" t="s">
        <v>331</v>
      </c>
      <c r="D3050" t="s">
        <v>327</v>
      </c>
      <c r="E3050" t="s">
        <v>838</v>
      </c>
      <c r="F3050" t="s">
        <v>839</v>
      </c>
      <c r="G3050" t="s">
        <v>27</v>
      </c>
      <c r="H3050" s="3">
        <v>25.000000000000007</v>
      </c>
      <c r="I3050" s="5">
        <v>175</v>
      </c>
      <c r="J3050" s="3">
        <v>4375.0000000000009</v>
      </c>
      <c r="K3050" s="3">
        <v>1312.5000000000002</v>
      </c>
      <c r="L3050" s="4">
        <v>0.3</v>
      </c>
      <c r="M3050" t="s">
        <v>21</v>
      </c>
      <c r="N3050">
        <v>2021</v>
      </c>
      <c r="O3050">
        <v>6</v>
      </c>
      <c r="P3050">
        <v>6</v>
      </c>
      <c r="Q3050" t="str">
        <f>TEXT(DATE(2024, sales[[#This Row],[month]], 1), "MMMM")</f>
        <v>June</v>
      </c>
      <c r="R3050" s="4">
        <f t="shared" si="47"/>
        <v>-0.12500000000000014</v>
      </c>
    </row>
    <row r="3051" spans="1:18" x14ac:dyDescent="0.25">
      <c r="A3051" t="s">
        <v>16</v>
      </c>
      <c r="B3051" s="5">
        <v>1185732</v>
      </c>
      <c r="C3051" s="6" t="s">
        <v>331</v>
      </c>
      <c r="D3051" t="s">
        <v>327</v>
      </c>
      <c r="E3051" t="s">
        <v>838</v>
      </c>
      <c r="F3051" t="s">
        <v>839</v>
      </c>
      <c r="G3051" t="s">
        <v>29</v>
      </c>
      <c r="H3051" s="3">
        <v>35</v>
      </c>
      <c r="I3051" s="5">
        <v>175</v>
      </c>
      <c r="J3051" s="3">
        <v>6125</v>
      </c>
      <c r="K3051" s="3">
        <v>3062.5</v>
      </c>
      <c r="L3051" s="4">
        <v>0.5</v>
      </c>
      <c r="M3051" t="s">
        <v>21</v>
      </c>
      <c r="N3051">
        <v>2021</v>
      </c>
      <c r="O3051">
        <v>6</v>
      </c>
      <c r="P3051">
        <v>6</v>
      </c>
      <c r="Q3051" t="str">
        <f>TEXT(DATE(2024, sales[[#This Row],[month]], 1), "MMMM")</f>
        <v>June</v>
      </c>
      <c r="R3051" s="4">
        <f t="shared" si="47"/>
        <v>0.39999999999999969</v>
      </c>
    </row>
    <row r="3052" spans="1:18" x14ac:dyDescent="0.25">
      <c r="A3052" t="s">
        <v>16</v>
      </c>
      <c r="B3052" s="5">
        <v>1185732</v>
      </c>
      <c r="C3052" s="6" t="s">
        <v>331</v>
      </c>
      <c r="D3052" t="s">
        <v>327</v>
      </c>
      <c r="E3052" t="s">
        <v>838</v>
      </c>
      <c r="F3052" t="s">
        <v>839</v>
      </c>
      <c r="G3052" t="s">
        <v>31</v>
      </c>
      <c r="H3052" s="3">
        <v>55.000000000000007</v>
      </c>
      <c r="I3052" s="5">
        <v>325</v>
      </c>
      <c r="J3052" s="3">
        <v>17875.000000000004</v>
      </c>
      <c r="K3052" s="3">
        <v>7150.0000000000018</v>
      </c>
      <c r="L3052" s="4">
        <v>0.4</v>
      </c>
      <c r="M3052" t="s">
        <v>21</v>
      </c>
      <c r="N3052">
        <v>2021</v>
      </c>
      <c r="O3052">
        <v>6</v>
      </c>
      <c r="P3052">
        <v>6</v>
      </c>
      <c r="Q3052" t="str">
        <f>TEXT(DATE(2024, sales[[#This Row],[month]], 1), "MMMM")</f>
        <v>June</v>
      </c>
      <c r="R3052" s="4">
        <f t="shared" si="47"/>
        <v>1.9183673469387761</v>
      </c>
    </row>
    <row r="3053" spans="1:18" x14ac:dyDescent="0.25">
      <c r="A3053" t="s">
        <v>16</v>
      </c>
      <c r="B3053" s="5">
        <v>1185732</v>
      </c>
      <c r="C3053" s="6" t="s">
        <v>360</v>
      </c>
      <c r="D3053" t="s">
        <v>327</v>
      </c>
      <c r="E3053" t="s">
        <v>838</v>
      </c>
      <c r="F3053" t="s">
        <v>839</v>
      </c>
      <c r="G3053" t="s">
        <v>20</v>
      </c>
      <c r="H3053" s="3">
        <v>50</v>
      </c>
      <c r="I3053" s="5">
        <v>550</v>
      </c>
      <c r="J3053" s="3">
        <v>27500</v>
      </c>
      <c r="K3053" s="3">
        <v>8250</v>
      </c>
      <c r="L3053" s="4">
        <v>0.3</v>
      </c>
      <c r="M3053" t="s">
        <v>21</v>
      </c>
      <c r="N3053">
        <v>2021</v>
      </c>
      <c r="O3053">
        <v>7</v>
      </c>
      <c r="P3053">
        <v>5</v>
      </c>
      <c r="Q3053" t="str">
        <f>TEXT(DATE(2024, sales[[#This Row],[month]], 1), "MMMM")</f>
        <v>July</v>
      </c>
      <c r="R3053" s="4">
        <f t="shared" si="47"/>
        <v>0.5384615384615381</v>
      </c>
    </row>
    <row r="3054" spans="1:18" x14ac:dyDescent="0.25">
      <c r="A3054" t="s">
        <v>16</v>
      </c>
      <c r="B3054" s="5">
        <v>1185732</v>
      </c>
      <c r="C3054" s="6" t="s">
        <v>360</v>
      </c>
      <c r="D3054" t="s">
        <v>327</v>
      </c>
      <c r="E3054" t="s">
        <v>838</v>
      </c>
      <c r="F3054" t="s">
        <v>839</v>
      </c>
      <c r="G3054" t="s">
        <v>23</v>
      </c>
      <c r="H3054" s="3">
        <v>45.000000000000007</v>
      </c>
      <c r="I3054" s="5">
        <v>300</v>
      </c>
      <c r="J3054" s="3">
        <v>13500.000000000002</v>
      </c>
      <c r="K3054" s="3">
        <v>4725</v>
      </c>
      <c r="L3054" s="4">
        <v>0.35</v>
      </c>
      <c r="M3054" t="s">
        <v>21</v>
      </c>
      <c r="N3054">
        <v>2021</v>
      </c>
      <c r="O3054">
        <v>7</v>
      </c>
      <c r="P3054">
        <v>5</v>
      </c>
      <c r="Q3054" t="str">
        <f>TEXT(DATE(2024, sales[[#This Row],[month]], 1), "MMMM")</f>
        <v>July</v>
      </c>
      <c r="R3054" s="4">
        <f t="shared" si="47"/>
        <v>-0.50909090909090904</v>
      </c>
    </row>
    <row r="3055" spans="1:18" x14ac:dyDescent="0.25">
      <c r="A3055" t="s">
        <v>16</v>
      </c>
      <c r="B3055" s="5">
        <v>1185732</v>
      </c>
      <c r="C3055" s="6" t="s">
        <v>360</v>
      </c>
      <c r="D3055" t="s">
        <v>327</v>
      </c>
      <c r="E3055" t="s">
        <v>838</v>
      </c>
      <c r="F3055" t="s">
        <v>839</v>
      </c>
      <c r="G3055" t="s">
        <v>25</v>
      </c>
      <c r="H3055" s="3">
        <v>40</v>
      </c>
      <c r="I3055" s="5">
        <v>225</v>
      </c>
      <c r="J3055" s="3">
        <v>9000</v>
      </c>
      <c r="K3055" s="3">
        <v>2700</v>
      </c>
      <c r="L3055" s="4">
        <v>0.3</v>
      </c>
      <c r="M3055" t="s">
        <v>21</v>
      </c>
      <c r="N3055">
        <v>2021</v>
      </c>
      <c r="O3055">
        <v>7</v>
      </c>
      <c r="P3055">
        <v>5</v>
      </c>
      <c r="Q3055" t="str">
        <f>TEXT(DATE(2024, sales[[#This Row],[month]], 1), "MMMM")</f>
        <v>July</v>
      </c>
      <c r="R3055" s="4">
        <f t="shared" si="47"/>
        <v>-0.33333333333333343</v>
      </c>
    </row>
    <row r="3056" spans="1:18" x14ac:dyDescent="0.25">
      <c r="A3056" t="s">
        <v>16</v>
      </c>
      <c r="B3056" s="5">
        <v>1185732</v>
      </c>
      <c r="C3056" s="6" t="s">
        <v>360</v>
      </c>
      <c r="D3056" t="s">
        <v>327</v>
      </c>
      <c r="E3056" t="s">
        <v>838</v>
      </c>
      <c r="F3056" t="s">
        <v>839</v>
      </c>
      <c r="G3056" t="s">
        <v>27</v>
      </c>
      <c r="H3056" s="3">
        <v>40</v>
      </c>
      <c r="I3056" s="5">
        <v>175</v>
      </c>
      <c r="J3056" s="3">
        <v>7000</v>
      </c>
      <c r="K3056" s="3">
        <v>2100</v>
      </c>
      <c r="L3056" s="4">
        <v>0.3</v>
      </c>
      <c r="M3056" t="s">
        <v>21</v>
      </c>
      <c r="N3056">
        <v>2021</v>
      </c>
      <c r="O3056">
        <v>7</v>
      </c>
      <c r="P3056">
        <v>5</v>
      </c>
      <c r="Q3056" t="str">
        <f>TEXT(DATE(2024, sales[[#This Row],[month]], 1), "MMMM")</f>
        <v>July</v>
      </c>
      <c r="R3056" s="4">
        <f t="shared" si="47"/>
        <v>-0.22222222222222221</v>
      </c>
    </row>
    <row r="3057" spans="1:18" x14ac:dyDescent="0.25">
      <c r="A3057" t="s">
        <v>16</v>
      </c>
      <c r="B3057" s="5">
        <v>1185732</v>
      </c>
      <c r="C3057" s="6" t="s">
        <v>360</v>
      </c>
      <c r="D3057" t="s">
        <v>327</v>
      </c>
      <c r="E3057" t="s">
        <v>838</v>
      </c>
      <c r="F3057" t="s">
        <v>839</v>
      </c>
      <c r="G3057" t="s">
        <v>29</v>
      </c>
      <c r="H3057" s="3">
        <v>50</v>
      </c>
      <c r="I3057" s="5">
        <v>200</v>
      </c>
      <c r="J3057" s="3">
        <v>10000</v>
      </c>
      <c r="K3057" s="3">
        <v>5000</v>
      </c>
      <c r="L3057" s="4">
        <v>0.5</v>
      </c>
      <c r="M3057" t="s">
        <v>21</v>
      </c>
      <c r="N3057">
        <v>2021</v>
      </c>
      <c r="O3057">
        <v>7</v>
      </c>
      <c r="P3057">
        <v>5</v>
      </c>
      <c r="Q3057" t="str">
        <f>TEXT(DATE(2024, sales[[#This Row],[month]], 1), "MMMM")</f>
        <v>July</v>
      </c>
      <c r="R3057" s="4">
        <f t="shared" si="47"/>
        <v>0.42857142857142855</v>
      </c>
    </row>
    <row r="3058" spans="1:18" x14ac:dyDescent="0.25">
      <c r="A3058" t="s">
        <v>16</v>
      </c>
      <c r="B3058" s="5">
        <v>1185732</v>
      </c>
      <c r="C3058" s="6" t="s">
        <v>360</v>
      </c>
      <c r="D3058" t="s">
        <v>327</v>
      </c>
      <c r="E3058" t="s">
        <v>838</v>
      </c>
      <c r="F3058" t="s">
        <v>839</v>
      </c>
      <c r="G3058" t="s">
        <v>31</v>
      </c>
      <c r="H3058" s="3">
        <v>55.000000000000007</v>
      </c>
      <c r="I3058" s="5">
        <v>375</v>
      </c>
      <c r="J3058" s="3">
        <v>20625.000000000004</v>
      </c>
      <c r="K3058" s="3">
        <v>8250.0000000000018</v>
      </c>
      <c r="L3058" s="4">
        <v>0.4</v>
      </c>
      <c r="M3058" t="s">
        <v>21</v>
      </c>
      <c r="N3058">
        <v>2021</v>
      </c>
      <c r="O3058">
        <v>7</v>
      </c>
      <c r="P3058">
        <v>5</v>
      </c>
      <c r="Q3058" t="str">
        <f>TEXT(DATE(2024, sales[[#This Row],[month]], 1), "MMMM")</f>
        <v>July</v>
      </c>
      <c r="R3058" s="4">
        <f t="shared" si="47"/>
        <v>1.0625000000000004</v>
      </c>
    </row>
    <row r="3059" spans="1:18" x14ac:dyDescent="0.25">
      <c r="A3059" t="s">
        <v>16</v>
      </c>
      <c r="B3059" s="5">
        <v>1185732</v>
      </c>
      <c r="C3059" s="6" t="s">
        <v>392</v>
      </c>
      <c r="D3059" t="s">
        <v>327</v>
      </c>
      <c r="E3059" t="s">
        <v>838</v>
      </c>
      <c r="F3059" t="s">
        <v>839</v>
      </c>
      <c r="G3059" t="s">
        <v>20</v>
      </c>
      <c r="H3059" s="3">
        <v>50</v>
      </c>
      <c r="I3059" s="5">
        <v>525</v>
      </c>
      <c r="J3059" s="3">
        <v>26250</v>
      </c>
      <c r="K3059" s="3">
        <v>7875</v>
      </c>
      <c r="L3059" s="4">
        <v>0.3</v>
      </c>
      <c r="M3059" t="s">
        <v>21</v>
      </c>
      <c r="N3059">
        <v>2021</v>
      </c>
      <c r="O3059">
        <v>8</v>
      </c>
      <c r="P3059">
        <v>6</v>
      </c>
      <c r="Q3059" t="str">
        <f>TEXT(DATE(2024, sales[[#This Row],[month]], 1), "MMMM")</f>
        <v>August</v>
      </c>
      <c r="R3059" s="4">
        <f t="shared" si="47"/>
        <v>0.27272727272727249</v>
      </c>
    </row>
    <row r="3060" spans="1:18" x14ac:dyDescent="0.25">
      <c r="A3060" t="s">
        <v>16</v>
      </c>
      <c r="B3060" s="5">
        <v>1185732</v>
      </c>
      <c r="C3060" s="6" t="s">
        <v>392</v>
      </c>
      <c r="D3060" t="s">
        <v>327</v>
      </c>
      <c r="E3060" t="s">
        <v>838</v>
      </c>
      <c r="F3060" t="s">
        <v>839</v>
      </c>
      <c r="G3060" t="s">
        <v>23</v>
      </c>
      <c r="H3060" s="3">
        <v>45.000000000000007</v>
      </c>
      <c r="I3060" s="5">
        <v>300</v>
      </c>
      <c r="J3060" s="3">
        <v>13500.000000000002</v>
      </c>
      <c r="K3060" s="3">
        <v>4725</v>
      </c>
      <c r="L3060" s="4">
        <v>0.35</v>
      </c>
      <c r="M3060" t="s">
        <v>21</v>
      </c>
      <c r="N3060">
        <v>2021</v>
      </c>
      <c r="O3060">
        <v>8</v>
      </c>
      <c r="P3060">
        <v>6</v>
      </c>
      <c r="Q3060" t="str">
        <f>TEXT(DATE(2024, sales[[#This Row],[month]], 1), "MMMM")</f>
        <v>August</v>
      </c>
      <c r="R3060" s="4">
        <f t="shared" si="47"/>
        <v>-0.48571428571428565</v>
      </c>
    </row>
    <row r="3061" spans="1:18" x14ac:dyDescent="0.25">
      <c r="A3061" t="s">
        <v>16</v>
      </c>
      <c r="B3061" s="5">
        <v>1185732</v>
      </c>
      <c r="C3061" s="6" t="s">
        <v>392</v>
      </c>
      <c r="D3061" t="s">
        <v>327</v>
      </c>
      <c r="E3061" t="s">
        <v>838</v>
      </c>
      <c r="F3061" t="s">
        <v>839</v>
      </c>
      <c r="G3061" t="s">
        <v>25</v>
      </c>
      <c r="H3061" s="3">
        <v>40</v>
      </c>
      <c r="I3061" s="5">
        <v>225</v>
      </c>
      <c r="J3061" s="3">
        <v>9000</v>
      </c>
      <c r="K3061" s="3">
        <v>2700</v>
      </c>
      <c r="L3061" s="4">
        <v>0.3</v>
      </c>
      <c r="M3061" t="s">
        <v>21</v>
      </c>
      <c r="N3061">
        <v>2021</v>
      </c>
      <c r="O3061">
        <v>8</v>
      </c>
      <c r="P3061">
        <v>6</v>
      </c>
      <c r="Q3061" t="str">
        <f>TEXT(DATE(2024, sales[[#This Row],[month]], 1), "MMMM")</f>
        <v>August</v>
      </c>
      <c r="R3061" s="4">
        <f t="shared" si="47"/>
        <v>-0.33333333333333343</v>
      </c>
    </row>
    <row r="3062" spans="1:18" x14ac:dyDescent="0.25">
      <c r="A3062" t="s">
        <v>16</v>
      </c>
      <c r="B3062" s="5">
        <v>1185732</v>
      </c>
      <c r="C3062" s="6" t="s">
        <v>392</v>
      </c>
      <c r="D3062" t="s">
        <v>327</v>
      </c>
      <c r="E3062" t="s">
        <v>838</v>
      </c>
      <c r="F3062" t="s">
        <v>839</v>
      </c>
      <c r="G3062" t="s">
        <v>27</v>
      </c>
      <c r="H3062" s="3">
        <v>40</v>
      </c>
      <c r="I3062" s="5">
        <v>200</v>
      </c>
      <c r="J3062" s="3">
        <v>8000</v>
      </c>
      <c r="K3062" s="3">
        <v>2400</v>
      </c>
      <c r="L3062" s="4">
        <v>0.3</v>
      </c>
      <c r="M3062" t="s">
        <v>21</v>
      </c>
      <c r="N3062">
        <v>2021</v>
      </c>
      <c r="O3062">
        <v>8</v>
      </c>
      <c r="P3062">
        <v>6</v>
      </c>
      <c r="Q3062" t="str">
        <f>TEXT(DATE(2024, sales[[#This Row],[month]], 1), "MMMM")</f>
        <v>August</v>
      </c>
      <c r="R3062" s="4">
        <f t="shared" si="47"/>
        <v>-0.1111111111111111</v>
      </c>
    </row>
    <row r="3063" spans="1:18" x14ac:dyDescent="0.25">
      <c r="A3063" t="s">
        <v>16</v>
      </c>
      <c r="B3063" s="5">
        <v>1185732</v>
      </c>
      <c r="C3063" s="6" t="s">
        <v>392</v>
      </c>
      <c r="D3063" t="s">
        <v>327</v>
      </c>
      <c r="E3063" t="s">
        <v>838</v>
      </c>
      <c r="F3063" t="s">
        <v>839</v>
      </c>
      <c r="G3063" t="s">
        <v>29</v>
      </c>
      <c r="H3063" s="3">
        <v>50</v>
      </c>
      <c r="I3063" s="5">
        <v>175</v>
      </c>
      <c r="J3063" s="3">
        <v>8750</v>
      </c>
      <c r="K3063" s="3">
        <v>4375</v>
      </c>
      <c r="L3063" s="4">
        <v>0.5</v>
      </c>
      <c r="M3063" t="s">
        <v>21</v>
      </c>
      <c r="N3063">
        <v>2021</v>
      </c>
      <c r="O3063">
        <v>8</v>
      </c>
      <c r="P3063">
        <v>6</v>
      </c>
      <c r="Q3063" t="str">
        <f>TEXT(DATE(2024, sales[[#This Row],[month]], 1), "MMMM")</f>
        <v>August</v>
      </c>
      <c r="R3063" s="4">
        <f t="shared" si="47"/>
        <v>9.375E-2</v>
      </c>
    </row>
    <row r="3064" spans="1:18" x14ac:dyDescent="0.25">
      <c r="A3064" t="s">
        <v>16</v>
      </c>
      <c r="B3064" s="5">
        <v>1185732</v>
      </c>
      <c r="C3064" s="6" t="s">
        <v>392</v>
      </c>
      <c r="D3064" t="s">
        <v>327</v>
      </c>
      <c r="E3064" t="s">
        <v>838</v>
      </c>
      <c r="F3064" t="s">
        <v>839</v>
      </c>
      <c r="G3064" t="s">
        <v>31</v>
      </c>
      <c r="H3064" s="3">
        <v>55.000000000000007</v>
      </c>
      <c r="I3064" s="5">
        <v>350</v>
      </c>
      <c r="J3064" s="3">
        <v>19250.000000000004</v>
      </c>
      <c r="K3064" s="3">
        <v>7700.0000000000018</v>
      </c>
      <c r="L3064" s="4">
        <v>0.4</v>
      </c>
      <c r="M3064" t="s">
        <v>21</v>
      </c>
      <c r="N3064">
        <v>2021</v>
      </c>
      <c r="O3064">
        <v>8</v>
      </c>
      <c r="P3064">
        <v>6</v>
      </c>
      <c r="Q3064" t="str">
        <f>TEXT(DATE(2024, sales[[#This Row],[month]], 1), "MMMM")</f>
        <v>August</v>
      </c>
      <c r="R3064" s="4">
        <f t="shared" si="47"/>
        <v>1.2000000000000004</v>
      </c>
    </row>
    <row r="3065" spans="1:18" x14ac:dyDescent="0.25">
      <c r="A3065" t="s">
        <v>16</v>
      </c>
      <c r="B3065" s="5">
        <v>1185732</v>
      </c>
      <c r="C3065" s="6" t="s">
        <v>425</v>
      </c>
      <c r="D3065" t="s">
        <v>327</v>
      </c>
      <c r="E3065" t="s">
        <v>838</v>
      </c>
      <c r="F3065" t="s">
        <v>839</v>
      </c>
      <c r="G3065" t="s">
        <v>20</v>
      </c>
      <c r="H3065" s="3">
        <v>35</v>
      </c>
      <c r="I3065" s="5">
        <v>475</v>
      </c>
      <c r="J3065" s="3">
        <v>16625</v>
      </c>
      <c r="K3065" s="3">
        <v>4987.5</v>
      </c>
      <c r="L3065" s="4">
        <v>0.3</v>
      </c>
      <c r="M3065" t="s">
        <v>21</v>
      </c>
      <c r="N3065">
        <v>2021</v>
      </c>
      <c r="O3065">
        <v>9</v>
      </c>
      <c r="P3065">
        <v>7</v>
      </c>
      <c r="Q3065" t="str">
        <f>TEXT(DATE(2024, sales[[#This Row],[month]], 1), "MMMM")</f>
        <v>September</v>
      </c>
      <c r="R3065" s="4">
        <f t="shared" si="47"/>
        <v>-0.13636363636363652</v>
      </c>
    </row>
    <row r="3066" spans="1:18" x14ac:dyDescent="0.25">
      <c r="A3066" t="s">
        <v>16</v>
      </c>
      <c r="B3066" s="5">
        <v>1185732</v>
      </c>
      <c r="C3066" s="6" t="s">
        <v>425</v>
      </c>
      <c r="D3066" t="s">
        <v>327</v>
      </c>
      <c r="E3066" t="s">
        <v>838</v>
      </c>
      <c r="F3066" t="s">
        <v>839</v>
      </c>
      <c r="G3066" t="s">
        <v>23</v>
      </c>
      <c r="H3066" s="3">
        <v>30.000000000000011</v>
      </c>
      <c r="I3066" s="5">
        <v>275</v>
      </c>
      <c r="J3066" s="3">
        <v>8250.0000000000036</v>
      </c>
      <c r="K3066" s="3">
        <v>2887.5000000000009</v>
      </c>
      <c r="L3066" s="4">
        <v>0.35</v>
      </c>
      <c r="M3066" t="s">
        <v>21</v>
      </c>
      <c r="N3066">
        <v>2021</v>
      </c>
      <c r="O3066">
        <v>9</v>
      </c>
      <c r="P3066">
        <v>7</v>
      </c>
      <c r="Q3066" t="str">
        <f>TEXT(DATE(2024, sales[[#This Row],[month]], 1), "MMMM")</f>
        <v>September</v>
      </c>
      <c r="R3066" s="4">
        <f t="shared" si="47"/>
        <v>-0.50375939849624041</v>
      </c>
    </row>
    <row r="3067" spans="1:18" x14ac:dyDescent="0.25">
      <c r="A3067" t="s">
        <v>16</v>
      </c>
      <c r="B3067" s="5">
        <v>1185732</v>
      </c>
      <c r="C3067" s="6" t="s">
        <v>425</v>
      </c>
      <c r="D3067" t="s">
        <v>327</v>
      </c>
      <c r="E3067" t="s">
        <v>838</v>
      </c>
      <c r="F3067" t="s">
        <v>839</v>
      </c>
      <c r="G3067" t="s">
        <v>25</v>
      </c>
      <c r="H3067" s="3">
        <v>25.000000000000007</v>
      </c>
      <c r="I3067" s="5">
        <v>175</v>
      </c>
      <c r="J3067" s="3">
        <v>4375.0000000000009</v>
      </c>
      <c r="K3067" s="3">
        <v>1312.5000000000002</v>
      </c>
      <c r="L3067" s="4">
        <v>0.3</v>
      </c>
      <c r="M3067" t="s">
        <v>21</v>
      </c>
      <c r="N3067">
        <v>2021</v>
      </c>
      <c r="O3067">
        <v>9</v>
      </c>
      <c r="P3067">
        <v>7</v>
      </c>
      <c r="Q3067" t="str">
        <f>TEXT(DATE(2024, sales[[#This Row],[month]], 1), "MMMM")</f>
        <v>September</v>
      </c>
      <c r="R3067" s="4">
        <f t="shared" si="47"/>
        <v>-0.46969696969696983</v>
      </c>
    </row>
    <row r="3068" spans="1:18" x14ac:dyDescent="0.25">
      <c r="A3068" t="s">
        <v>16</v>
      </c>
      <c r="B3068" s="5">
        <v>1185732</v>
      </c>
      <c r="C3068" s="6" t="s">
        <v>425</v>
      </c>
      <c r="D3068" t="s">
        <v>327</v>
      </c>
      <c r="E3068" t="s">
        <v>838</v>
      </c>
      <c r="F3068" t="s">
        <v>839</v>
      </c>
      <c r="G3068" t="s">
        <v>27</v>
      </c>
      <c r="H3068" s="3">
        <v>25.000000000000007</v>
      </c>
      <c r="I3068" s="5">
        <v>150</v>
      </c>
      <c r="J3068" s="3">
        <v>3750.0000000000009</v>
      </c>
      <c r="K3068" s="3">
        <v>1125.0000000000002</v>
      </c>
      <c r="L3068" s="4">
        <v>0.3</v>
      </c>
      <c r="M3068" t="s">
        <v>21</v>
      </c>
      <c r="N3068">
        <v>2021</v>
      </c>
      <c r="O3068">
        <v>9</v>
      </c>
      <c r="P3068">
        <v>7</v>
      </c>
      <c r="Q3068" t="str">
        <f>TEXT(DATE(2024, sales[[#This Row],[month]], 1), "MMMM")</f>
        <v>September</v>
      </c>
      <c r="R3068" s="4">
        <f t="shared" si="47"/>
        <v>-0.14285714285714282</v>
      </c>
    </row>
    <row r="3069" spans="1:18" x14ac:dyDescent="0.25">
      <c r="A3069" t="s">
        <v>16</v>
      </c>
      <c r="B3069" s="5">
        <v>1185732</v>
      </c>
      <c r="C3069" s="6" t="s">
        <v>425</v>
      </c>
      <c r="D3069" t="s">
        <v>327</v>
      </c>
      <c r="E3069" t="s">
        <v>838</v>
      </c>
      <c r="F3069" t="s">
        <v>839</v>
      </c>
      <c r="G3069" t="s">
        <v>29</v>
      </c>
      <c r="H3069" s="3">
        <v>35</v>
      </c>
      <c r="I3069" s="5">
        <v>150</v>
      </c>
      <c r="J3069" s="3">
        <v>5250</v>
      </c>
      <c r="K3069" s="3">
        <v>2625</v>
      </c>
      <c r="L3069" s="4">
        <v>0.5</v>
      </c>
      <c r="M3069" t="s">
        <v>21</v>
      </c>
      <c r="N3069">
        <v>2021</v>
      </c>
      <c r="O3069">
        <v>9</v>
      </c>
      <c r="P3069">
        <v>7</v>
      </c>
      <c r="Q3069" t="str">
        <f>TEXT(DATE(2024, sales[[#This Row],[month]], 1), "MMMM")</f>
        <v>September</v>
      </c>
      <c r="R3069" s="4">
        <f t="shared" si="47"/>
        <v>0.39999999999999963</v>
      </c>
    </row>
    <row r="3070" spans="1:18" x14ac:dyDescent="0.25">
      <c r="A3070" t="s">
        <v>16</v>
      </c>
      <c r="B3070" s="5">
        <v>1185732</v>
      </c>
      <c r="C3070" s="6" t="s">
        <v>425</v>
      </c>
      <c r="D3070" t="s">
        <v>327</v>
      </c>
      <c r="E3070" t="s">
        <v>838</v>
      </c>
      <c r="F3070" t="s">
        <v>839</v>
      </c>
      <c r="G3070" t="s">
        <v>31</v>
      </c>
      <c r="H3070" s="3">
        <v>40</v>
      </c>
      <c r="I3070" s="5">
        <v>225</v>
      </c>
      <c r="J3070" s="3">
        <v>9000</v>
      </c>
      <c r="K3070" s="3">
        <v>3600</v>
      </c>
      <c r="L3070" s="4">
        <v>0.4</v>
      </c>
      <c r="M3070" t="s">
        <v>21</v>
      </c>
      <c r="N3070">
        <v>2021</v>
      </c>
      <c r="O3070">
        <v>9</v>
      </c>
      <c r="P3070">
        <v>7</v>
      </c>
      <c r="Q3070" t="str">
        <f>TEXT(DATE(2024, sales[[#This Row],[month]], 1), "MMMM")</f>
        <v>September</v>
      </c>
      <c r="R3070" s="4">
        <f t="shared" si="47"/>
        <v>0.7142857142857143</v>
      </c>
    </row>
    <row r="3071" spans="1:18" x14ac:dyDescent="0.25">
      <c r="A3071" t="s">
        <v>16</v>
      </c>
      <c r="B3071" s="5">
        <v>1185732</v>
      </c>
      <c r="C3071" s="6" t="s">
        <v>454</v>
      </c>
      <c r="D3071" t="s">
        <v>327</v>
      </c>
      <c r="E3071" t="s">
        <v>838</v>
      </c>
      <c r="F3071" t="s">
        <v>839</v>
      </c>
      <c r="G3071" t="s">
        <v>20</v>
      </c>
      <c r="H3071" s="3">
        <v>44.999999999999993</v>
      </c>
      <c r="I3071" s="5">
        <v>400</v>
      </c>
      <c r="J3071" s="3">
        <v>17999.999999999996</v>
      </c>
      <c r="K3071" s="3">
        <v>5399.9999999999991</v>
      </c>
      <c r="L3071" s="4">
        <v>0.3</v>
      </c>
      <c r="M3071" t="s">
        <v>21</v>
      </c>
      <c r="N3071">
        <v>2021</v>
      </c>
      <c r="O3071">
        <v>10</v>
      </c>
      <c r="P3071">
        <v>6</v>
      </c>
      <c r="Q3071" t="str">
        <f>TEXT(DATE(2024, sales[[#This Row],[month]], 1), "MMMM")</f>
        <v>October</v>
      </c>
      <c r="R3071" s="4">
        <f t="shared" si="47"/>
        <v>0.99999999999999956</v>
      </c>
    </row>
    <row r="3072" spans="1:18" x14ac:dyDescent="0.25">
      <c r="A3072" t="s">
        <v>16</v>
      </c>
      <c r="B3072" s="5">
        <v>1185732</v>
      </c>
      <c r="C3072" s="6" t="s">
        <v>454</v>
      </c>
      <c r="D3072" t="s">
        <v>327</v>
      </c>
      <c r="E3072" t="s">
        <v>838</v>
      </c>
      <c r="F3072" t="s">
        <v>839</v>
      </c>
      <c r="G3072" t="s">
        <v>23</v>
      </c>
      <c r="H3072" s="3">
        <v>35</v>
      </c>
      <c r="I3072" s="5">
        <v>250</v>
      </c>
      <c r="J3072" s="3">
        <v>8750</v>
      </c>
      <c r="K3072" s="3">
        <v>3062.5</v>
      </c>
      <c r="L3072" s="4">
        <v>0.35</v>
      </c>
      <c r="M3072" t="s">
        <v>21</v>
      </c>
      <c r="N3072">
        <v>2021</v>
      </c>
      <c r="O3072">
        <v>10</v>
      </c>
      <c r="P3072">
        <v>6</v>
      </c>
      <c r="Q3072" t="str">
        <f>TEXT(DATE(2024, sales[[#This Row],[month]], 1), "MMMM")</f>
        <v>October</v>
      </c>
      <c r="R3072" s="4">
        <f t="shared" si="47"/>
        <v>-0.51388888888888884</v>
      </c>
    </row>
    <row r="3073" spans="1:18" x14ac:dyDescent="0.25">
      <c r="A3073" t="s">
        <v>16</v>
      </c>
      <c r="B3073" s="5">
        <v>1185732</v>
      </c>
      <c r="C3073" s="6" t="s">
        <v>454</v>
      </c>
      <c r="D3073" t="s">
        <v>327</v>
      </c>
      <c r="E3073" t="s">
        <v>838</v>
      </c>
      <c r="F3073" t="s">
        <v>839</v>
      </c>
      <c r="G3073" t="s">
        <v>25</v>
      </c>
      <c r="H3073" s="3">
        <v>35</v>
      </c>
      <c r="I3073" s="5">
        <v>150</v>
      </c>
      <c r="J3073" s="3">
        <v>5250</v>
      </c>
      <c r="K3073" s="3">
        <v>1575</v>
      </c>
      <c r="L3073" s="4">
        <v>0.3</v>
      </c>
      <c r="M3073" t="s">
        <v>21</v>
      </c>
      <c r="N3073">
        <v>2021</v>
      </c>
      <c r="O3073">
        <v>10</v>
      </c>
      <c r="P3073">
        <v>6</v>
      </c>
      <c r="Q3073" t="str">
        <f>TEXT(DATE(2024, sales[[#This Row],[month]], 1), "MMMM")</f>
        <v>October</v>
      </c>
      <c r="R3073" s="4">
        <f t="shared" si="47"/>
        <v>-0.4</v>
      </c>
    </row>
    <row r="3074" spans="1:18" x14ac:dyDescent="0.25">
      <c r="A3074" t="s">
        <v>16</v>
      </c>
      <c r="B3074" s="5">
        <v>1185732</v>
      </c>
      <c r="C3074" s="6" t="s">
        <v>454</v>
      </c>
      <c r="D3074" t="s">
        <v>327</v>
      </c>
      <c r="E3074" t="s">
        <v>838</v>
      </c>
      <c r="F3074" t="s">
        <v>839</v>
      </c>
      <c r="G3074" t="s">
        <v>27</v>
      </c>
      <c r="H3074" s="3">
        <v>35</v>
      </c>
      <c r="I3074" s="5">
        <v>125</v>
      </c>
      <c r="J3074" s="3">
        <v>4375</v>
      </c>
      <c r="K3074" s="3">
        <v>1312.5</v>
      </c>
      <c r="L3074" s="4">
        <v>0.3</v>
      </c>
      <c r="M3074" t="s">
        <v>21</v>
      </c>
      <c r="N3074">
        <v>2021</v>
      </c>
      <c r="O3074">
        <v>10</v>
      </c>
      <c r="P3074">
        <v>6</v>
      </c>
      <c r="Q3074" t="str">
        <f>TEXT(DATE(2024, sales[[#This Row],[month]], 1), "MMMM")</f>
        <v>October</v>
      </c>
      <c r="R3074" s="4">
        <f t="shared" ref="R3074:R3137" si="48">IFERROR((J3074-J3073)/J3073, 0)</f>
        <v>-0.16666666666666666</v>
      </c>
    </row>
    <row r="3075" spans="1:18" x14ac:dyDescent="0.25">
      <c r="A3075" t="s">
        <v>16</v>
      </c>
      <c r="B3075" s="5">
        <v>1185732</v>
      </c>
      <c r="C3075" s="6" t="s">
        <v>454</v>
      </c>
      <c r="D3075" t="s">
        <v>327</v>
      </c>
      <c r="E3075" t="s">
        <v>838</v>
      </c>
      <c r="F3075" t="s">
        <v>839</v>
      </c>
      <c r="G3075" t="s">
        <v>29</v>
      </c>
      <c r="H3075" s="3">
        <v>44.999999999999993</v>
      </c>
      <c r="I3075" s="5">
        <v>125</v>
      </c>
      <c r="J3075" s="3">
        <v>5624.9999999999991</v>
      </c>
      <c r="K3075" s="3">
        <v>2812.4999999999995</v>
      </c>
      <c r="L3075" s="4">
        <v>0.5</v>
      </c>
      <c r="M3075" t="s">
        <v>21</v>
      </c>
      <c r="N3075">
        <v>2021</v>
      </c>
      <c r="O3075">
        <v>10</v>
      </c>
      <c r="P3075">
        <v>6</v>
      </c>
      <c r="Q3075" t="str">
        <f>TEXT(DATE(2024, sales[[#This Row],[month]], 1), "MMMM")</f>
        <v>October</v>
      </c>
      <c r="R3075" s="4">
        <f t="shared" si="48"/>
        <v>0.28571428571428553</v>
      </c>
    </row>
    <row r="3076" spans="1:18" x14ac:dyDescent="0.25">
      <c r="A3076" t="s">
        <v>172</v>
      </c>
      <c r="B3076" s="5">
        <v>1185732</v>
      </c>
      <c r="C3076" s="6" t="s">
        <v>454</v>
      </c>
      <c r="D3076" t="s">
        <v>327</v>
      </c>
      <c r="E3076" t="s">
        <v>838</v>
      </c>
      <c r="F3076" t="s">
        <v>839</v>
      </c>
      <c r="G3076" t="s">
        <v>31</v>
      </c>
      <c r="H3076" s="3">
        <v>49.999999999999993</v>
      </c>
      <c r="I3076" s="5">
        <v>250</v>
      </c>
      <c r="J3076" s="3">
        <v>12499.999999999996</v>
      </c>
      <c r="K3076" s="3">
        <v>4999.9999999999991</v>
      </c>
      <c r="L3076" s="4">
        <v>0.4</v>
      </c>
      <c r="M3076" t="s">
        <v>21</v>
      </c>
      <c r="N3076">
        <v>2021</v>
      </c>
      <c r="O3076">
        <v>10</v>
      </c>
      <c r="P3076">
        <v>6</v>
      </c>
      <c r="Q3076" t="str">
        <f>TEXT(DATE(2024, sales[[#This Row],[month]], 1), "MMMM")</f>
        <v>October</v>
      </c>
      <c r="R3076" s="4">
        <f t="shared" si="48"/>
        <v>1.2222222222222219</v>
      </c>
    </row>
    <row r="3077" spans="1:18" x14ac:dyDescent="0.25">
      <c r="A3077" t="s">
        <v>172</v>
      </c>
      <c r="B3077" s="5">
        <v>1185732</v>
      </c>
      <c r="C3077" s="6" t="s">
        <v>487</v>
      </c>
      <c r="D3077" t="s">
        <v>327</v>
      </c>
      <c r="E3077" t="s">
        <v>838</v>
      </c>
      <c r="F3077" t="s">
        <v>839</v>
      </c>
      <c r="G3077" t="s">
        <v>20</v>
      </c>
      <c r="H3077" s="3">
        <v>44.999999999999993</v>
      </c>
      <c r="I3077" s="5">
        <v>400</v>
      </c>
      <c r="J3077" s="3">
        <v>17999.999999999996</v>
      </c>
      <c r="K3077" s="3">
        <v>5399.9999999999991</v>
      </c>
      <c r="L3077" s="4">
        <v>0.3</v>
      </c>
      <c r="M3077" t="s">
        <v>21</v>
      </c>
      <c r="N3077">
        <v>2021</v>
      </c>
      <c r="O3077">
        <v>11</v>
      </c>
      <c r="P3077">
        <v>6</v>
      </c>
      <c r="Q3077" t="str">
        <f>TEXT(DATE(2024, sales[[#This Row],[month]], 1), "MMMM")</f>
        <v>November</v>
      </c>
      <c r="R3077" s="4">
        <f t="shared" si="48"/>
        <v>0.44000000000000011</v>
      </c>
    </row>
    <row r="3078" spans="1:18" x14ac:dyDescent="0.25">
      <c r="A3078" t="s">
        <v>172</v>
      </c>
      <c r="B3078" s="5">
        <v>1185732</v>
      </c>
      <c r="C3078" s="6" t="s">
        <v>487</v>
      </c>
      <c r="D3078" t="s">
        <v>327</v>
      </c>
      <c r="E3078" t="s">
        <v>838</v>
      </c>
      <c r="F3078" t="s">
        <v>839</v>
      </c>
      <c r="G3078" t="s">
        <v>23</v>
      </c>
      <c r="H3078" s="3">
        <v>35</v>
      </c>
      <c r="I3078" s="5">
        <v>275</v>
      </c>
      <c r="J3078" s="3">
        <v>9625</v>
      </c>
      <c r="K3078" s="3">
        <v>3368.75</v>
      </c>
      <c r="L3078" s="4">
        <v>0.35</v>
      </c>
      <c r="M3078" t="s">
        <v>21</v>
      </c>
      <c r="N3078">
        <v>2021</v>
      </c>
      <c r="O3078">
        <v>11</v>
      </c>
      <c r="P3078">
        <v>6</v>
      </c>
      <c r="Q3078" t="str">
        <f>TEXT(DATE(2024, sales[[#This Row],[month]], 1), "MMMM")</f>
        <v>November</v>
      </c>
      <c r="R3078" s="4">
        <f t="shared" si="48"/>
        <v>-0.46527777777777768</v>
      </c>
    </row>
    <row r="3079" spans="1:18" x14ac:dyDescent="0.25">
      <c r="A3079" t="s">
        <v>172</v>
      </c>
      <c r="B3079" s="5">
        <v>1185732</v>
      </c>
      <c r="C3079" s="6" t="s">
        <v>487</v>
      </c>
      <c r="D3079" t="s">
        <v>327</v>
      </c>
      <c r="E3079" t="s">
        <v>838</v>
      </c>
      <c r="F3079" t="s">
        <v>839</v>
      </c>
      <c r="G3079" t="s">
        <v>25</v>
      </c>
      <c r="H3079" s="3">
        <v>35</v>
      </c>
      <c r="I3079" s="5">
        <v>220</v>
      </c>
      <c r="J3079" s="3">
        <v>7700</v>
      </c>
      <c r="K3079" s="3">
        <v>2310</v>
      </c>
      <c r="L3079" s="4">
        <v>0.3</v>
      </c>
      <c r="M3079" t="s">
        <v>21</v>
      </c>
      <c r="N3079">
        <v>2021</v>
      </c>
      <c r="O3079">
        <v>11</v>
      </c>
      <c r="P3079">
        <v>6</v>
      </c>
      <c r="Q3079" t="str">
        <f>TEXT(DATE(2024, sales[[#This Row],[month]], 1), "MMMM")</f>
        <v>November</v>
      </c>
      <c r="R3079" s="4">
        <f t="shared" si="48"/>
        <v>-0.2</v>
      </c>
    </row>
    <row r="3080" spans="1:18" x14ac:dyDescent="0.25">
      <c r="A3080" t="s">
        <v>172</v>
      </c>
      <c r="B3080" s="5">
        <v>1185732</v>
      </c>
      <c r="C3080" s="6" t="s">
        <v>487</v>
      </c>
      <c r="D3080" t="s">
        <v>327</v>
      </c>
      <c r="E3080" t="s">
        <v>838</v>
      </c>
      <c r="F3080" t="s">
        <v>839</v>
      </c>
      <c r="G3080" t="s">
        <v>27</v>
      </c>
      <c r="H3080" s="3">
        <v>35</v>
      </c>
      <c r="I3080" s="5">
        <v>200</v>
      </c>
      <c r="J3080" s="3">
        <v>7000</v>
      </c>
      <c r="K3080" s="3">
        <v>2100</v>
      </c>
      <c r="L3080" s="4">
        <v>0.3</v>
      </c>
      <c r="M3080" t="s">
        <v>21</v>
      </c>
      <c r="N3080">
        <v>2021</v>
      </c>
      <c r="O3080">
        <v>11</v>
      </c>
      <c r="P3080">
        <v>6</v>
      </c>
      <c r="Q3080" t="str">
        <f>TEXT(DATE(2024, sales[[#This Row],[month]], 1), "MMMM")</f>
        <v>November</v>
      </c>
      <c r="R3080" s="4">
        <f t="shared" si="48"/>
        <v>-9.0909090909090912E-2</v>
      </c>
    </row>
    <row r="3081" spans="1:18" x14ac:dyDescent="0.25">
      <c r="A3081" t="s">
        <v>172</v>
      </c>
      <c r="B3081" s="5">
        <v>1185732</v>
      </c>
      <c r="C3081" s="6" t="s">
        <v>487</v>
      </c>
      <c r="D3081" t="s">
        <v>327</v>
      </c>
      <c r="E3081" t="s">
        <v>838</v>
      </c>
      <c r="F3081" t="s">
        <v>839</v>
      </c>
      <c r="G3081" t="s">
        <v>29</v>
      </c>
      <c r="H3081" s="3">
        <v>60</v>
      </c>
      <c r="I3081" s="5">
        <v>175</v>
      </c>
      <c r="J3081" s="3">
        <v>10500</v>
      </c>
      <c r="K3081" s="3">
        <v>5250</v>
      </c>
      <c r="L3081" s="4">
        <v>0.5</v>
      </c>
      <c r="M3081" t="s">
        <v>21</v>
      </c>
      <c r="N3081">
        <v>2021</v>
      </c>
      <c r="O3081">
        <v>11</v>
      </c>
      <c r="P3081">
        <v>6</v>
      </c>
      <c r="Q3081" t="str">
        <f>TEXT(DATE(2024, sales[[#This Row],[month]], 1), "MMMM")</f>
        <v>November</v>
      </c>
      <c r="R3081" s="4">
        <f t="shared" si="48"/>
        <v>0.5</v>
      </c>
    </row>
    <row r="3082" spans="1:18" x14ac:dyDescent="0.25">
      <c r="A3082" t="s">
        <v>172</v>
      </c>
      <c r="B3082" s="5">
        <v>1185732</v>
      </c>
      <c r="C3082" s="6" t="s">
        <v>487</v>
      </c>
      <c r="D3082" t="s">
        <v>327</v>
      </c>
      <c r="E3082" t="s">
        <v>838</v>
      </c>
      <c r="F3082" t="s">
        <v>839</v>
      </c>
      <c r="G3082" t="s">
        <v>31</v>
      </c>
      <c r="H3082" s="3">
        <v>64.999999999999986</v>
      </c>
      <c r="I3082" s="5">
        <v>275</v>
      </c>
      <c r="J3082" s="3">
        <v>17874.999999999996</v>
      </c>
      <c r="K3082" s="3">
        <v>7149.9999999999991</v>
      </c>
      <c r="L3082" s="4">
        <v>0.4</v>
      </c>
      <c r="M3082" t="s">
        <v>21</v>
      </c>
      <c r="N3082">
        <v>2021</v>
      </c>
      <c r="O3082">
        <v>11</v>
      </c>
      <c r="P3082">
        <v>6</v>
      </c>
      <c r="Q3082" t="str">
        <f>TEXT(DATE(2024, sales[[#This Row],[month]], 1), "MMMM")</f>
        <v>November</v>
      </c>
      <c r="R3082" s="4">
        <f t="shared" si="48"/>
        <v>0.702380952380952</v>
      </c>
    </row>
    <row r="3083" spans="1:18" x14ac:dyDescent="0.25">
      <c r="A3083" t="s">
        <v>172</v>
      </c>
      <c r="B3083" s="5">
        <v>1185732</v>
      </c>
      <c r="C3083" s="6" t="s">
        <v>516</v>
      </c>
      <c r="D3083" t="s">
        <v>327</v>
      </c>
      <c r="E3083" t="s">
        <v>838</v>
      </c>
      <c r="F3083" t="s">
        <v>839</v>
      </c>
      <c r="G3083" t="s">
        <v>20</v>
      </c>
      <c r="H3083" s="3">
        <v>60</v>
      </c>
      <c r="I3083" s="5">
        <v>525</v>
      </c>
      <c r="J3083" s="3">
        <v>31500</v>
      </c>
      <c r="K3083" s="3">
        <v>9450</v>
      </c>
      <c r="L3083" s="4">
        <v>0.3</v>
      </c>
      <c r="M3083" t="s">
        <v>21</v>
      </c>
      <c r="N3083">
        <v>2021</v>
      </c>
      <c r="O3083">
        <v>12</v>
      </c>
      <c r="P3083">
        <v>5</v>
      </c>
      <c r="Q3083" t="str">
        <f>TEXT(DATE(2024, sales[[#This Row],[month]], 1), "MMMM")</f>
        <v>December</v>
      </c>
      <c r="R3083" s="4">
        <f t="shared" si="48"/>
        <v>0.76223776223776263</v>
      </c>
    </row>
    <row r="3084" spans="1:18" x14ac:dyDescent="0.25">
      <c r="A3084" t="s">
        <v>172</v>
      </c>
      <c r="B3084" s="5">
        <v>1185732</v>
      </c>
      <c r="C3084" s="6" t="s">
        <v>516</v>
      </c>
      <c r="D3084" t="s">
        <v>327</v>
      </c>
      <c r="E3084" t="s">
        <v>838</v>
      </c>
      <c r="F3084" t="s">
        <v>839</v>
      </c>
      <c r="G3084" t="s">
        <v>23</v>
      </c>
      <c r="H3084" s="3">
        <v>50</v>
      </c>
      <c r="I3084" s="5">
        <v>325</v>
      </c>
      <c r="J3084" s="3">
        <v>16250</v>
      </c>
      <c r="K3084" s="3">
        <v>5687.5</v>
      </c>
      <c r="L3084" s="4">
        <v>0.35</v>
      </c>
      <c r="M3084" t="s">
        <v>21</v>
      </c>
      <c r="N3084">
        <v>2021</v>
      </c>
      <c r="O3084">
        <v>12</v>
      </c>
      <c r="P3084">
        <v>5</v>
      </c>
      <c r="Q3084" t="str">
        <f>TEXT(DATE(2024, sales[[#This Row],[month]], 1), "MMMM")</f>
        <v>December</v>
      </c>
      <c r="R3084" s="4">
        <f t="shared" si="48"/>
        <v>-0.48412698412698413</v>
      </c>
    </row>
    <row r="3085" spans="1:18" x14ac:dyDescent="0.25">
      <c r="A3085" t="s">
        <v>172</v>
      </c>
      <c r="B3085" s="5">
        <v>1185732</v>
      </c>
      <c r="C3085" s="6" t="s">
        <v>516</v>
      </c>
      <c r="D3085" t="s">
        <v>327</v>
      </c>
      <c r="E3085" t="s">
        <v>838</v>
      </c>
      <c r="F3085" t="s">
        <v>839</v>
      </c>
      <c r="G3085" t="s">
        <v>25</v>
      </c>
      <c r="H3085" s="3">
        <v>50</v>
      </c>
      <c r="I3085" s="5">
        <v>275</v>
      </c>
      <c r="J3085" s="3">
        <v>13750</v>
      </c>
      <c r="K3085" s="3">
        <v>4125</v>
      </c>
      <c r="L3085" s="4">
        <v>0.3</v>
      </c>
      <c r="M3085" t="s">
        <v>21</v>
      </c>
      <c r="N3085">
        <v>2021</v>
      </c>
      <c r="O3085">
        <v>12</v>
      </c>
      <c r="P3085">
        <v>5</v>
      </c>
      <c r="Q3085" t="str">
        <f>TEXT(DATE(2024, sales[[#This Row],[month]], 1), "MMMM")</f>
        <v>December</v>
      </c>
      <c r="R3085" s="4">
        <f t="shared" si="48"/>
        <v>-0.15384615384615385</v>
      </c>
    </row>
    <row r="3086" spans="1:18" x14ac:dyDescent="0.25">
      <c r="A3086" t="s">
        <v>172</v>
      </c>
      <c r="B3086" s="5">
        <v>1185732</v>
      </c>
      <c r="C3086" s="6" t="s">
        <v>516</v>
      </c>
      <c r="D3086" t="s">
        <v>327</v>
      </c>
      <c r="E3086" t="s">
        <v>838</v>
      </c>
      <c r="F3086" t="s">
        <v>839</v>
      </c>
      <c r="G3086" t="s">
        <v>27</v>
      </c>
      <c r="H3086" s="3">
        <v>50</v>
      </c>
      <c r="I3086" s="5">
        <v>225</v>
      </c>
      <c r="J3086" s="3">
        <v>11250</v>
      </c>
      <c r="K3086" s="3">
        <v>3375</v>
      </c>
      <c r="L3086" s="4">
        <v>0.3</v>
      </c>
      <c r="M3086" t="s">
        <v>21</v>
      </c>
      <c r="N3086">
        <v>2021</v>
      </c>
      <c r="O3086">
        <v>12</v>
      </c>
      <c r="P3086">
        <v>5</v>
      </c>
      <c r="Q3086" t="str">
        <f>TEXT(DATE(2024, sales[[#This Row],[month]], 1), "MMMM")</f>
        <v>December</v>
      </c>
      <c r="R3086" s="4">
        <f t="shared" si="48"/>
        <v>-0.18181818181818182</v>
      </c>
    </row>
    <row r="3087" spans="1:18" x14ac:dyDescent="0.25">
      <c r="A3087" t="s">
        <v>172</v>
      </c>
      <c r="B3087" s="5">
        <v>1185732</v>
      </c>
      <c r="C3087" s="6" t="s">
        <v>516</v>
      </c>
      <c r="D3087" t="s">
        <v>327</v>
      </c>
      <c r="E3087" t="s">
        <v>838</v>
      </c>
      <c r="F3087" t="s">
        <v>839</v>
      </c>
      <c r="G3087" t="s">
        <v>29</v>
      </c>
      <c r="H3087" s="3">
        <v>60</v>
      </c>
      <c r="I3087" s="5">
        <v>225</v>
      </c>
      <c r="J3087" s="3">
        <v>13500</v>
      </c>
      <c r="K3087" s="3">
        <v>6750</v>
      </c>
      <c r="L3087" s="4">
        <v>0.5</v>
      </c>
      <c r="M3087" t="s">
        <v>21</v>
      </c>
      <c r="N3087">
        <v>2021</v>
      </c>
      <c r="O3087">
        <v>12</v>
      </c>
      <c r="P3087">
        <v>5</v>
      </c>
      <c r="Q3087" t="str">
        <f>TEXT(DATE(2024, sales[[#This Row],[month]], 1), "MMMM")</f>
        <v>December</v>
      </c>
      <c r="R3087" s="4">
        <f t="shared" si="48"/>
        <v>0.2</v>
      </c>
    </row>
    <row r="3088" spans="1:18" x14ac:dyDescent="0.25">
      <c r="A3088" t="s">
        <v>172</v>
      </c>
      <c r="B3088" s="5">
        <v>1185732</v>
      </c>
      <c r="C3088" s="6" t="s">
        <v>516</v>
      </c>
      <c r="D3088" t="s">
        <v>327</v>
      </c>
      <c r="E3088" t="s">
        <v>838</v>
      </c>
      <c r="F3088" t="s">
        <v>839</v>
      </c>
      <c r="G3088" t="s">
        <v>31</v>
      </c>
      <c r="H3088" s="3">
        <v>64.999999999999986</v>
      </c>
      <c r="I3088" s="5">
        <v>325</v>
      </c>
      <c r="J3088" s="3">
        <v>21125</v>
      </c>
      <c r="K3088" s="3">
        <v>8449.9999999999982</v>
      </c>
      <c r="L3088" s="4">
        <v>0.4</v>
      </c>
      <c r="M3088" t="s">
        <v>21</v>
      </c>
      <c r="N3088">
        <v>2021</v>
      </c>
      <c r="O3088">
        <v>12</v>
      </c>
      <c r="P3088">
        <v>5</v>
      </c>
      <c r="Q3088" t="str">
        <f>TEXT(DATE(2024, sales[[#This Row],[month]], 1), "MMMM")</f>
        <v>December</v>
      </c>
      <c r="R3088" s="4">
        <f t="shared" si="48"/>
        <v>0.56481481481481477</v>
      </c>
    </row>
    <row r="3089" spans="1:18" x14ac:dyDescent="0.25">
      <c r="A3089" t="s">
        <v>172</v>
      </c>
      <c r="B3089" s="5">
        <v>1185732</v>
      </c>
      <c r="C3089" s="6" t="s">
        <v>203</v>
      </c>
      <c r="D3089" t="s">
        <v>327</v>
      </c>
      <c r="E3089" t="s">
        <v>838</v>
      </c>
      <c r="F3089" t="s">
        <v>839</v>
      </c>
      <c r="G3089" t="s">
        <v>20</v>
      </c>
      <c r="H3089" s="3">
        <v>30.000000000000004</v>
      </c>
      <c r="I3089" s="5">
        <v>450</v>
      </c>
      <c r="J3089" s="3">
        <v>13500.000000000002</v>
      </c>
      <c r="K3089" s="3">
        <v>4050.0000000000009</v>
      </c>
      <c r="L3089" s="4">
        <v>0.3</v>
      </c>
      <c r="M3089" t="s">
        <v>21</v>
      </c>
      <c r="N3089">
        <v>2021</v>
      </c>
      <c r="O3089">
        <v>1</v>
      </c>
      <c r="P3089">
        <v>3</v>
      </c>
      <c r="Q3089" t="str">
        <f>TEXT(DATE(2024, sales[[#This Row],[month]], 1), "MMMM")</f>
        <v>January</v>
      </c>
      <c r="R3089" s="4">
        <f t="shared" si="48"/>
        <v>-0.36094674556213008</v>
      </c>
    </row>
    <row r="3090" spans="1:18" x14ac:dyDescent="0.25">
      <c r="A3090" t="s">
        <v>172</v>
      </c>
      <c r="B3090" s="5">
        <v>1185732</v>
      </c>
      <c r="C3090" s="6" t="s">
        <v>203</v>
      </c>
      <c r="D3090" t="s">
        <v>327</v>
      </c>
      <c r="E3090" t="s">
        <v>838</v>
      </c>
      <c r="F3090" t="s">
        <v>839</v>
      </c>
      <c r="G3090" t="s">
        <v>23</v>
      </c>
      <c r="H3090" s="3">
        <v>30.000000000000004</v>
      </c>
      <c r="I3090" s="5">
        <v>250</v>
      </c>
      <c r="J3090" s="3">
        <v>7500.0000000000009</v>
      </c>
      <c r="K3090" s="3">
        <v>2625</v>
      </c>
      <c r="L3090" s="4">
        <v>0.35</v>
      </c>
      <c r="M3090" t="s">
        <v>21</v>
      </c>
      <c r="N3090">
        <v>2021</v>
      </c>
      <c r="O3090">
        <v>1</v>
      </c>
      <c r="P3090">
        <v>3</v>
      </c>
      <c r="Q3090" t="str">
        <f>TEXT(DATE(2024, sales[[#This Row],[month]], 1), "MMMM")</f>
        <v>January</v>
      </c>
      <c r="R3090" s="4">
        <f t="shared" si="48"/>
        <v>-0.44444444444444448</v>
      </c>
    </row>
    <row r="3091" spans="1:18" x14ac:dyDescent="0.25">
      <c r="A3091" t="s">
        <v>172</v>
      </c>
      <c r="B3091" s="5">
        <v>1185732</v>
      </c>
      <c r="C3091" s="6" t="s">
        <v>203</v>
      </c>
      <c r="D3091" t="s">
        <v>327</v>
      </c>
      <c r="E3091" t="s">
        <v>838</v>
      </c>
      <c r="F3091" t="s">
        <v>839</v>
      </c>
      <c r="G3091" t="s">
        <v>25</v>
      </c>
      <c r="H3091" s="3">
        <v>20.000000000000007</v>
      </c>
      <c r="I3091" s="5">
        <v>250</v>
      </c>
      <c r="J3091" s="3">
        <v>5000.0000000000018</v>
      </c>
      <c r="K3091" s="3">
        <v>1500.0000000000005</v>
      </c>
      <c r="L3091" s="4">
        <v>0.3</v>
      </c>
      <c r="M3091" t="s">
        <v>21</v>
      </c>
      <c r="N3091">
        <v>2021</v>
      </c>
      <c r="O3091">
        <v>1</v>
      </c>
      <c r="P3091">
        <v>3</v>
      </c>
      <c r="Q3091" t="str">
        <f>TEXT(DATE(2024, sales[[#This Row],[month]], 1), "MMMM")</f>
        <v>January</v>
      </c>
      <c r="R3091" s="4">
        <f t="shared" si="48"/>
        <v>-0.33333333333333315</v>
      </c>
    </row>
    <row r="3092" spans="1:18" x14ac:dyDescent="0.25">
      <c r="A3092" t="s">
        <v>172</v>
      </c>
      <c r="B3092" s="5">
        <v>1185732</v>
      </c>
      <c r="C3092" s="6" t="s">
        <v>203</v>
      </c>
      <c r="D3092" t="s">
        <v>327</v>
      </c>
      <c r="E3092" t="s">
        <v>838</v>
      </c>
      <c r="F3092" t="s">
        <v>839</v>
      </c>
      <c r="G3092" t="s">
        <v>27</v>
      </c>
      <c r="H3092" s="3">
        <v>25.000000000000007</v>
      </c>
      <c r="I3092" s="5">
        <v>100</v>
      </c>
      <c r="J3092" s="3">
        <v>2500.0000000000009</v>
      </c>
      <c r="K3092" s="3">
        <v>750.00000000000023</v>
      </c>
      <c r="L3092" s="4">
        <v>0.3</v>
      </c>
      <c r="M3092" t="s">
        <v>21</v>
      </c>
      <c r="N3092">
        <v>2021</v>
      </c>
      <c r="O3092">
        <v>1</v>
      </c>
      <c r="P3092">
        <v>3</v>
      </c>
      <c r="Q3092" t="str">
        <f>TEXT(DATE(2024, sales[[#This Row],[month]], 1), "MMMM")</f>
        <v>January</v>
      </c>
      <c r="R3092" s="4">
        <f t="shared" si="48"/>
        <v>-0.5</v>
      </c>
    </row>
    <row r="3093" spans="1:18" x14ac:dyDescent="0.25">
      <c r="A3093" t="s">
        <v>172</v>
      </c>
      <c r="B3093" s="5">
        <v>1185732</v>
      </c>
      <c r="C3093" s="6" t="s">
        <v>203</v>
      </c>
      <c r="D3093" t="s">
        <v>327</v>
      </c>
      <c r="E3093" t="s">
        <v>838</v>
      </c>
      <c r="F3093" t="s">
        <v>839</v>
      </c>
      <c r="G3093" t="s">
        <v>29</v>
      </c>
      <c r="H3093" s="3">
        <v>40</v>
      </c>
      <c r="I3093" s="5">
        <v>150</v>
      </c>
      <c r="J3093" s="3">
        <v>6000</v>
      </c>
      <c r="K3093" s="3">
        <v>3000</v>
      </c>
      <c r="L3093" s="4">
        <v>0.5</v>
      </c>
      <c r="M3093" t="s">
        <v>21</v>
      </c>
      <c r="N3093">
        <v>2021</v>
      </c>
      <c r="O3093">
        <v>1</v>
      </c>
      <c r="P3093">
        <v>3</v>
      </c>
      <c r="Q3093" t="str">
        <f>TEXT(DATE(2024, sales[[#This Row],[month]], 1), "MMMM")</f>
        <v>January</v>
      </c>
      <c r="R3093" s="4">
        <f t="shared" si="48"/>
        <v>1.399999999999999</v>
      </c>
    </row>
    <row r="3094" spans="1:18" x14ac:dyDescent="0.25">
      <c r="A3094" t="s">
        <v>172</v>
      </c>
      <c r="B3094" s="5">
        <v>1185732</v>
      </c>
      <c r="C3094" s="6" t="s">
        <v>203</v>
      </c>
      <c r="D3094" t="s">
        <v>327</v>
      </c>
      <c r="E3094" t="s">
        <v>838</v>
      </c>
      <c r="F3094" t="s">
        <v>839</v>
      </c>
      <c r="G3094" t="s">
        <v>31</v>
      </c>
      <c r="H3094" s="3">
        <v>30.000000000000004</v>
      </c>
      <c r="I3094" s="5">
        <v>250</v>
      </c>
      <c r="J3094" s="3">
        <v>7500.0000000000009</v>
      </c>
      <c r="K3094" s="3">
        <v>3000.0000000000005</v>
      </c>
      <c r="L3094" s="4">
        <v>0.4</v>
      </c>
      <c r="M3094" t="s">
        <v>21</v>
      </c>
      <c r="N3094">
        <v>2021</v>
      </c>
      <c r="O3094">
        <v>1</v>
      </c>
      <c r="P3094">
        <v>3</v>
      </c>
      <c r="Q3094" t="str">
        <f>TEXT(DATE(2024, sales[[#This Row],[month]], 1), "MMMM")</f>
        <v>January</v>
      </c>
      <c r="R3094" s="4">
        <f t="shared" si="48"/>
        <v>0.25000000000000017</v>
      </c>
    </row>
    <row r="3095" spans="1:18" x14ac:dyDescent="0.25">
      <c r="A3095" t="s">
        <v>172</v>
      </c>
      <c r="B3095" s="5">
        <v>1185732</v>
      </c>
      <c r="C3095" s="6" t="s">
        <v>234</v>
      </c>
      <c r="D3095" t="s">
        <v>327</v>
      </c>
      <c r="E3095" t="s">
        <v>838</v>
      </c>
      <c r="F3095" t="s">
        <v>839</v>
      </c>
      <c r="G3095" t="s">
        <v>20</v>
      </c>
      <c r="H3095" s="3">
        <v>30.000000000000004</v>
      </c>
      <c r="I3095" s="5">
        <v>500</v>
      </c>
      <c r="J3095" s="3">
        <v>15000.000000000002</v>
      </c>
      <c r="K3095" s="3">
        <v>4500</v>
      </c>
      <c r="L3095" s="4">
        <v>0.3</v>
      </c>
      <c r="M3095" t="s">
        <v>21</v>
      </c>
      <c r="N3095">
        <v>2021</v>
      </c>
      <c r="O3095">
        <v>2</v>
      </c>
      <c r="P3095">
        <v>3</v>
      </c>
      <c r="Q3095" t="str">
        <f>TEXT(DATE(2024, sales[[#This Row],[month]], 1), "MMMM")</f>
        <v>February</v>
      </c>
      <c r="R3095" s="4">
        <f t="shared" si="48"/>
        <v>1</v>
      </c>
    </row>
    <row r="3096" spans="1:18" x14ac:dyDescent="0.25">
      <c r="A3096" t="s">
        <v>172</v>
      </c>
      <c r="B3096" s="5">
        <v>1185732</v>
      </c>
      <c r="C3096" s="6" t="s">
        <v>234</v>
      </c>
      <c r="D3096" t="s">
        <v>327</v>
      </c>
      <c r="E3096" t="s">
        <v>838</v>
      </c>
      <c r="F3096" t="s">
        <v>839</v>
      </c>
      <c r="G3096" t="s">
        <v>23</v>
      </c>
      <c r="H3096" s="3">
        <v>30.000000000000004</v>
      </c>
      <c r="I3096" s="5">
        <v>150</v>
      </c>
      <c r="J3096" s="3">
        <v>4500.0000000000009</v>
      </c>
      <c r="K3096" s="3">
        <v>1575.0000000000002</v>
      </c>
      <c r="L3096" s="4">
        <v>0.35</v>
      </c>
      <c r="M3096" t="s">
        <v>21</v>
      </c>
      <c r="N3096">
        <v>2021</v>
      </c>
      <c r="O3096">
        <v>2</v>
      </c>
      <c r="P3096">
        <v>3</v>
      </c>
      <c r="Q3096" t="str">
        <f>TEXT(DATE(2024, sales[[#This Row],[month]], 1), "MMMM")</f>
        <v>February</v>
      </c>
      <c r="R3096" s="4">
        <f t="shared" si="48"/>
        <v>-0.7</v>
      </c>
    </row>
    <row r="3097" spans="1:18" x14ac:dyDescent="0.25">
      <c r="A3097" t="s">
        <v>172</v>
      </c>
      <c r="B3097" s="5">
        <v>1185732</v>
      </c>
      <c r="C3097" s="6" t="s">
        <v>234</v>
      </c>
      <c r="D3097" t="s">
        <v>327</v>
      </c>
      <c r="E3097" t="s">
        <v>838</v>
      </c>
      <c r="F3097" t="s">
        <v>839</v>
      </c>
      <c r="G3097" t="s">
        <v>25</v>
      </c>
      <c r="H3097" s="3">
        <v>20.000000000000007</v>
      </c>
      <c r="I3097" s="5">
        <v>200</v>
      </c>
      <c r="J3097" s="3">
        <v>4000.0000000000018</v>
      </c>
      <c r="K3097" s="3">
        <v>1200.0000000000005</v>
      </c>
      <c r="L3097" s="4">
        <v>0.3</v>
      </c>
      <c r="M3097" t="s">
        <v>21</v>
      </c>
      <c r="N3097">
        <v>2021</v>
      </c>
      <c r="O3097">
        <v>2</v>
      </c>
      <c r="P3097">
        <v>3</v>
      </c>
      <c r="Q3097" t="str">
        <f>TEXT(DATE(2024, sales[[#This Row],[month]], 1), "MMMM")</f>
        <v>February</v>
      </c>
      <c r="R3097" s="4">
        <f t="shared" si="48"/>
        <v>-0.11111111111111088</v>
      </c>
    </row>
    <row r="3098" spans="1:18" x14ac:dyDescent="0.25">
      <c r="A3098" t="s">
        <v>172</v>
      </c>
      <c r="B3098" s="5">
        <v>1185732</v>
      </c>
      <c r="C3098" s="6" t="s">
        <v>234</v>
      </c>
      <c r="D3098" t="s">
        <v>327</v>
      </c>
      <c r="E3098" t="s">
        <v>840</v>
      </c>
      <c r="F3098" t="s">
        <v>841</v>
      </c>
      <c r="G3098" t="s">
        <v>27</v>
      </c>
      <c r="H3098" s="3">
        <v>25.000000000000007</v>
      </c>
      <c r="I3098" s="5">
        <v>75</v>
      </c>
      <c r="J3098" s="3">
        <v>1875.0000000000005</v>
      </c>
      <c r="K3098" s="3">
        <v>562.50000000000011</v>
      </c>
      <c r="L3098" s="4">
        <v>0.3</v>
      </c>
      <c r="M3098" t="s">
        <v>21</v>
      </c>
      <c r="N3098">
        <v>2021</v>
      </c>
      <c r="O3098">
        <v>2</v>
      </c>
      <c r="P3098">
        <v>3</v>
      </c>
      <c r="Q3098" t="str">
        <f>TEXT(DATE(2024, sales[[#This Row],[month]], 1), "MMMM")</f>
        <v>February</v>
      </c>
      <c r="R3098" s="4">
        <f t="shared" si="48"/>
        <v>-0.53125000000000011</v>
      </c>
    </row>
    <row r="3099" spans="1:18" x14ac:dyDescent="0.25">
      <c r="A3099" t="s">
        <v>172</v>
      </c>
      <c r="B3099" s="5">
        <v>1185732</v>
      </c>
      <c r="C3099" s="6" t="s">
        <v>234</v>
      </c>
      <c r="D3099" t="s">
        <v>327</v>
      </c>
      <c r="E3099" t="s">
        <v>840</v>
      </c>
      <c r="F3099" t="s">
        <v>841</v>
      </c>
      <c r="G3099" t="s">
        <v>29</v>
      </c>
      <c r="H3099" s="3">
        <v>40</v>
      </c>
      <c r="I3099" s="5">
        <v>150</v>
      </c>
      <c r="J3099" s="3">
        <v>6000</v>
      </c>
      <c r="K3099" s="3">
        <v>3000</v>
      </c>
      <c r="L3099" s="4">
        <v>0.5</v>
      </c>
      <c r="M3099" t="s">
        <v>21</v>
      </c>
      <c r="N3099">
        <v>2021</v>
      </c>
      <c r="O3099">
        <v>2</v>
      </c>
      <c r="P3099">
        <v>3</v>
      </c>
      <c r="Q3099" t="str">
        <f>TEXT(DATE(2024, sales[[#This Row],[month]], 1), "MMMM")</f>
        <v>February</v>
      </c>
      <c r="R3099" s="4">
        <f t="shared" si="48"/>
        <v>2.1999999999999993</v>
      </c>
    </row>
    <row r="3100" spans="1:18" x14ac:dyDescent="0.25">
      <c r="A3100" t="s">
        <v>172</v>
      </c>
      <c r="B3100" s="5">
        <v>1185732</v>
      </c>
      <c r="C3100" s="6" t="s">
        <v>234</v>
      </c>
      <c r="D3100" t="s">
        <v>327</v>
      </c>
      <c r="E3100" t="s">
        <v>840</v>
      </c>
      <c r="F3100" t="s">
        <v>841</v>
      </c>
      <c r="G3100" t="s">
        <v>31</v>
      </c>
      <c r="H3100" s="3">
        <v>14.999999999999996</v>
      </c>
      <c r="I3100" s="5">
        <v>250</v>
      </c>
      <c r="J3100" s="3">
        <v>3749.9999999999991</v>
      </c>
      <c r="K3100" s="3">
        <v>1499.9999999999998</v>
      </c>
      <c r="L3100" s="4">
        <v>0.4</v>
      </c>
      <c r="M3100" t="s">
        <v>21</v>
      </c>
      <c r="N3100">
        <v>2021</v>
      </c>
      <c r="O3100">
        <v>2</v>
      </c>
      <c r="P3100">
        <v>3</v>
      </c>
      <c r="Q3100" t="str">
        <f>TEXT(DATE(2024, sales[[#This Row],[month]], 1), "MMMM")</f>
        <v>February</v>
      </c>
      <c r="R3100" s="4">
        <f t="shared" si="48"/>
        <v>-0.37500000000000017</v>
      </c>
    </row>
    <row r="3101" spans="1:18" x14ac:dyDescent="0.25">
      <c r="A3101" t="s">
        <v>172</v>
      </c>
      <c r="B3101" s="5">
        <v>1185732</v>
      </c>
      <c r="C3101" s="6" t="s">
        <v>761</v>
      </c>
      <c r="D3101" t="s">
        <v>327</v>
      </c>
      <c r="E3101" t="s">
        <v>840</v>
      </c>
      <c r="F3101" t="s">
        <v>841</v>
      </c>
      <c r="G3101" t="s">
        <v>20</v>
      </c>
      <c r="H3101" s="3">
        <v>20.000000000000004</v>
      </c>
      <c r="I3101" s="5">
        <v>470</v>
      </c>
      <c r="J3101" s="3">
        <v>9400.0000000000018</v>
      </c>
      <c r="K3101" s="3">
        <v>2820.0000000000005</v>
      </c>
      <c r="L3101" s="4">
        <v>0.3</v>
      </c>
      <c r="M3101" t="s">
        <v>21</v>
      </c>
      <c r="N3101">
        <v>2021</v>
      </c>
      <c r="O3101">
        <v>3</v>
      </c>
      <c r="P3101">
        <v>2</v>
      </c>
      <c r="Q3101" t="str">
        <f>TEXT(DATE(2024, sales[[#This Row],[month]], 1), "MMMM")</f>
        <v>March</v>
      </c>
      <c r="R3101" s="4">
        <f t="shared" si="48"/>
        <v>1.5066666666666677</v>
      </c>
    </row>
    <row r="3102" spans="1:18" x14ac:dyDescent="0.25">
      <c r="A3102" t="s">
        <v>172</v>
      </c>
      <c r="B3102" s="5">
        <v>1185732</v>
      </c>
      <c r="C3102" s="6" t="s">
        <v>761</v>
      </c>
      <c r="D3102" t="s">
        <v>327</v>
      </c>
      <c r="E3102" t="s">
        <v>840</v>
      </c>
      <c r="F3102" t="s">
        <v>841</v>
      </c>
      <c r="G3102" t="s">
        <v>23</v>
      </c>
      <c r="H3102" s="3">
        <v>20.000000000000004</v>
      </c>
      <c r="I3102" s="5">
        <v>175</v>
      </c>
      <c r="J3102" s="3">
        <v>3500.0000000000005</v>
      </c>
      <c r="K3102" s="3">
        <v>1225</v>
      </c>
      <c r="L3102" s="4">
        <v>0.35</v>
      </c>
      <c r="M3102" t="s">
        <v>21</v>
      </c>
      <c r="N3102">
        <v>2021</v>
      </c>
      <c r="O3102">
        <v>3</v>
      </c>
      <c r="P3102">
        <v>2</v>
      </c>
      <c r="Q3102" t="str">
        <f>TEXT(DATE(2024, sales[[#This Row],[month]], 1), "MMMM")</f>
        <v>March</v>
      </c>
      <c r="R3102" s="4">
        <f t="shared" si="48"/>
        <v>-0.62765957446808518</v>
      </c>
    </row>
    <row r="3103" spans="1:18" x14ac:dyDescent="0.25">
      <c r="A3103" t="s">
        <v>172</v>
      </c>
      <c r="B3103" s="5">
        <v>1185732</v>
      </c>
      <c r="C3103" s="6" t="s">
        <v>761</v>
      </c>
      <c r="D3103" t="s">
        <v>327</v>
      </c>
      <c r="E3103" t="s">
        <v>840</v>
      </c>
      <c r="F3103" t="s">
        <v>841</v>
      </c>
      <c r="G3103" t="s">
        <v>25</v>
      </c>
      <c r="H3103" s="3">
        <v>10.000000000000004</v>
      </c>
      <c r="I3103" s="5">
        <v>225</v>
      </c>
      <c r="J3103" s="3">
        <v>2250.0000000000009</v>
      </c>
      <c r="K3103" s="3">
        <v>675.00000000000023</v>
      </c>
      <c r="L3103" s="4">
        <v>0.3</v>
      </c>
      <c r="M3103" t="s">
        <v>21</v>
      </c>
      <c r="N3103">
        <v>2021</v>
      </c>
      <c r="O3103">
        <v>3</v>
      </c>
      <c r="P3103">
        <v>2</v>
      </c>
      <c r="Q3103" t="str">
        <f>TEXT(DATE(2024, sales[[#This Row],[month]], 1), "MMMM")</f>
        <v>March</v>
      </c>
      <c r="R3103" s="4">
        <f t="shared" si="48"/>
        <v>-0.35714285714285698</v>
      </c>
    </row>
    <row r="3104" spans="1:18" x14ac:dyDescent="0.25">
      <c r="A3104" t="s">
        <v>172</v>
      </c>
      <c r="B3104" s="5">
        <v>1185732</v>
      </c>
      <c r="C3104" s="6" t="s">
        <v>761</v>
      </c>
      <c r="D3104" t="s">
        <v>327</v>
      </c>
      <c r="E3104" t="s">
        <v>840</v>
      </c>
      <c r="F3104" t="s">
        <v>841</v>
      </c>
      <c r="G3104" t="s">
        <v>27</v>
      </c>
      <c r="H3104" s="3">
        <v>14.999999999999996</v>
      </c>
      <c r="I3104" s="5">
        <v>75</v>
      </c>
      <c r="J3104" s="3">
        <v>1124.9999999999998</v>
      </c>
      <c r="K3104" s="3">
        <v>337.49999999999994</v>
      </c>
      <c r="L3104" s="4">
        <v>0.3</v>
      </c>
      <c r="M3104" t="s">
        <v>21</v>
      </c>
      <c r="N3104">
        <v>2021</v>
      </c>
      <c r="O3104">
        <v>3</v>
      </c>
      <c r="P3104">
        <v>2</v>
      </c>
      <c r="Q3104" t="str">
        <f>TEXT(DATE(2024, sales[[#This Row],[month]], 1), "MMMM")</f>
        <v>March</v>
      </c>
      <c r="R3104" s="4">
        <f t="shared" si="48"/>
        <v>-0.50000000000000033</v>
      </c>
    </row>
    <row r="3105" spans="1:18" x14ac:dyDescent="0.25">
      <c r="A3105" t="s">
        <v>172</v>
      </c>
      <c r="B3105" s="5">
        <v>1185732</v>
      </c>
      <c r="C3105" s="6" t="s">
        <v>761</v>
      </c>
      <c r="D3105" t="s">
        <v>327</v>
      </c>
      <c r="E3105" t="s">
        <v>840</v>
      </c>
      <c r="F3105" t="s">
        <v>841</v>
      </c>
      <c r="G3105" t="s">
        <v>29</v>
      </c>
      <c r="H3105" s="3">
        <v>30.000000000000004</v>
      </c>
      <c r="I3105" s="5">
        <v>125</v>
      </c>
      <c r="J3105" s="3">
        <v>3750.0000000000009</v>
      </c>
      <c r="K3105" s="3">
        <v>1875</v>
      </c>
      <c r="L3105" s="4">
        <v>0.5</v>
      </c>
      <c r="M3105" t="s">
        <v>21</v>
      </c>
      <c r="N3105">
        <v>2021</v>
      </c>
      <c r="O3105">
        <v>3</v>
      </c>
      <c r="P3105">
        <v>2</v>
      </c>
      <c r="Q3105" t="str">
        <f>TEXT(DATE(2024, sales[[#This Row],[month]], 1), "MMMM")</f>
        <v>March</v>
      </c>
      <c r="R3105" s="4">
        <f t="shared" si="48"/>
        <v>2.3333333333333348</v>
      </c>
    </row>
    <row r="3106" spans="1:18" x14ac:dyDescent="0.25">
      <c r="A3106" t="s">
        <v>172</v>
      </c>
      <c r="B3106" s="5">
        <v>1185732</v>
      </c>
      <c r="C3106" s="6" t="s">
        <v>761</v>
      </c>
      <c r="D3106" t="s">
        <v>327</v>
      </c>
      <c r="E3106" t="s">
        <v>840</v>
      </c>
      <c r="F3106" t="s">
        <v>841</v>
      </c>
      <c r="G3106" t="s">
        <v>31</v>
      </c>
      <c r="H3106" s="3">
        <v>20.000000000000004</v>
      </c>
      <c r="I3106" s="5">
        <v>225</v>
      </c>
      <c r="J3106" s="3">
        <v>4500.0000000000009</v>
      </c>
      <c r="K3106" s="3">
        <v>1800.0000000000005</v>
      </c>
      <c r="L3106" s="4">
        <v>0.4</v>
      </c>
      <c r="M3106" t="s">
        <v>21</v>
      </c>
      <c r="N3106">
        <v>2021</v>
      </c>
      <c r="O3106">
        <v>3</v>
      </c>
      <c r="P3106">
        <v>2</v>
      </c>
      <c r="Q3106" t="str">
        <f>TEXT(DATE(2024, sales[[#This Row],[month]], 1), "MMMM")</f>
        <v>March</v>
      </c>
      <c r="R3106" s="4">
        <f t="shared" si="48"/>
        <v>0.19999999999999996</v>
      </c>
    </row>
    <row r="3107" spans="1:18" x14ac:dyDescent="0.25">
      <c r="A3107" t="s">
        <v>172</v>
      </c>
      <c r="B3107" s="5">
        <v>1185732</v>
      </c>
      <c r="C3107" s="6" t="s">
        <v>780</v>
      </c>
      <c r="D3107" t="s">
        <v>327</v>
      </c>
      <c r="E3107" t="s">
        <v>840</v>
      </c>
      <c r="F3107" t="s">
        <v>841</v>
      </c>
      <c r="G3107" t="s">
        <v>20</v>
      </c>
      <c r="H3107" s="3">
        <v>20.000000000000004</v>
      </c>
      <c r="I3107" s="5">
        <v>450</v>
      </c>
      <c r="J3107" s="3">
        <v>9000.0000000000018</v>
      </c>
      <c r="K3107" s="3">
        <v>2700.0000000000005</v>
      </c>
      <c r="L3107" s="4">
        <v>0.3</v>
      </c>
      <c r="M3107" t="s">
        <v>21</v>
      </c>
      <c r="N3107">
        <v>2021</v>
      </c>
      <c r="O3107">
        <v>4</v>
      </c>
      <c r="P3107">
        <v>3</v>
      </c>
      <c r="Q3107" t="str">
        <f>TEXT(DATE(2024, sales[[#This Row],[month]], 1), "MMMM")</f>
        <v>April</v>
      </c>
      <c r="R3107" s="4">
        <f t="shared" si="48"/>
        <v>1</v>
      </c>
    </row>
    <row r="3108" spans="1:18" x14ac:dyDescent="0.25">
      <c r="A3108" t="s">
        <v>172</v>
      </c>
      <c r="B3108" s="5">
        <v>1185732</v>
      </c>
      <c r="C3108" s="6" t="s">
        <v>780</v>
      </c>
      <c r="D3108" t="s">
        <v>327</v>
      </c>
      <c r="E3108" t="s">
        <v>840</v>
      </c>
      <c r="F3108" t="s">
        <v>841</v>
      </c>
      <c r="G3108" t="s">
        <v>23</v>
      </c>
      <c r="H3108" s="3">
        <v>20.000000000000004</v>
      </c>
      <c r="I3108" s="5">
        <v>150</v>
      </c>
      <c r="J3108" s="3">
        <v>3000.0000000000005</v>
      </c>
      <c r="K3108" s="3">
        <v>1050</v>
      </c>
      <c r="L3108" s="4">
        <v>0.35</v>
      </c>
      <c r="M3108" t="s">
        <v>21</v>
      </c>
      <c r="N3108">
        <v>2021</v>
      </c>
      <c r="O3108">
        <v>4</v>
      </c>
      <c r="P3108">
        <v>3</v>
      </c>
      <c r="Q3108" t="str">
        <f>TEXT(DATE(2024, sales[[#This Row],[month]], 1), "MMMM")</f>
        <v>April</v>
      </c>
      <c r="R3108" s="4">
        <f t="shared" si="48"/>
        <v>-0.66666666666666674</v>
      </c>
    </row>
    <row r="3109" spans="1:18" x14ac:dyDescent="0.25">
      <c r="A3109" t="s">
        <v>172</v>
      </c>
      <c r="B3109" s="5">
        <v>1185732</v>
      </c>
      <c r="C3109" s="6" t="s">
        <v>780</v>
      </c>
      <c r="D3109" t="s">
        <v>327</v>
      </c>
      <c r="E3109" t="s">
        <v>840</v>
      </c>
      <c r="F3109" t="s">
        <v>841</v>
      </c>
      <c r="G3109" t="s">
        <v>25</v>
      </c>
      <c r="H3109" s="3">
        <v>10.000000000000004</v>
      </c>
      <c r="I3109" s="5">
        <v>150</v>
      </c>
      <c r="J3109" s="3">
        <v>1500.0000000000005</v>
      </c>
      <c r="K3109" s="3">
        <v>450.00000000000011</v>
      </c>
      <c r="L3109" s="4">
        <v>0.3</v>
      </c>
      <c r="M3109" t="s">
        <v>21</v>
      </c>
      <c r="N3109">
        <v>2021</v>
      </c>
      <c r="O3109">
        <v>4</v>
      </c>
      <c r="P3109">
        <v>3</v>
      </c>
      <c r="Q3109" t="str">
        <f>TEXT(DATE(2024, sales[[#This Row],[month]], 1), "MMMM")</f>
        <v>April</v>
      </c>
      <c r="R3109" s="4">
        <f t="shared" si="48"/>
        <v>-0.49999999999999994</v>
      </c>
    </row>
    <row r="3110" spans="1:18" x14ac:dyDescent="0.25">
      <c r="A3110" t="s">
        <v>172</v>
      </c>
      <c r="B3110" s="5">
        <v>1185732</v>
      </c>
      <c r="C3110" s="6" t="s">
        <v>780</v>
      </c>
      <c r="D3110" t="s">
        <v>327</v>
      </c>
      <c r="E3110" t="s">
        <v>840</v>
      </c>
      <c r="F3110" t="s">
        <v>841</v>
      </c>
      <c r="G3110" t="s">
        <v>27</v>
      </c>
      <c r="H3110" s="3">
        <v>14.999999999999996</v>
      </c>
      <c r="I3110" s="5">
        <v>75</v>
      </c>
      <c r="J3110" s="3">
        <v>1124.9999999999998</v>
      </c>
      <c r="K3110" s="3">
        <v>337.49999999999994</v>
      </c>
      <c r="L3110" s="4">
        <v>0.3</v>
      </c>
      <c r="M3110" t="s">
        <v>21</v>
      </c>
      <c r="N3110">
        <v>2021</v>
      </c>
      <c r="O3110">
        <v>4</v>
      </c>
      <c r="P3110">
        <v>3</v>
      </c>
      <c r="Q3110" t="str">
        <f>TEXT(DATE(2024, sales[[#This Row],[month]], 1), "MMMM")</f>
        <v>April</v>
      </c>
      <c r="R3110" s="4">
        <f t="shared" si="48"/>
        <v>-0.25000000000000039</v>
      </c>
    </row>
    <row r="3111" spans="1:18" x14ac:dyDescent="0.25">
      <c r="A3111" t="s">
        <v>172</v>
      </c>
      <c r="B3111" s="5">
        <v>1185732</v>
      </c>
      <c r="C3111" s="6" t="s">
        <v>780</v>
      </c>
      <c r="D3111" t="s">
        <v>327</v>
      </c>
      <c r="E3111" t="s">
        <v>840</v>
      </c>
      <c r="F3111" t="s">
        <v>841</v>
      </c>
      <c r="G3111" t="s">
        <v>29</v>
      </c>
      <c r="H3111" s="3">
        <v>60</v>
      </c>
      <c r="I3111" s="5">
        <v>100</v>
      </c>
      <c r="J3111" s="3">
        <v>6000</v>
      </c>
      <c r="K3111" s="3">
        <v>3000</v>
      </c>
      <c r="L3111" s="4">
        <v>0.5</v>
      </c>
      <c r="M3111" t="s">
        <v>21</v>
      </c>
      <c r="N3111">
        <v>2021</v>
      </c>
      <c r="O3111">
        <v>4</v>
      </c>
      <c r="P3111">
        <v>3</v>
      </c>
      <c r="Q3111" t="str">
        <f>TEXT(DATE(2024, sales[[#This Row],[month]], 1), "MMMM")</f>
        <v>April</v>
      </c>
      <c r="R3111" s="4">
        <f t="shared" si="48"/>
        <v>4.3333333333333339</v>
      </c>
    </row>
    <row r="3112" spans="1:18" x14ac:dyDescent="0.25">
      <c r="A3112" t="s">
        <v>172</v>
      </c>
      <c r="B3112" s="5">
        <v>1185732</v>
      </c>
      <c r="C3112" s="6" t="s">
        <v>780</v>
      </c>
      <c r="D3112" t="s">
        <v>327</v>
      </c>
      <c r="E3112" t="s">
        <v>840</v>
      </c>
      <c r="F3112" t="s">
        <v>841</v>
      </c>
      <c r="G3112" t="s">
        <v>31</v>
      </c>
      <c r="H3112" s="3">
        <v>50</v>
      </c>
      <c r="I3112" s="5">
        <v>225</v>
      </c>
      <c r="J3112" s="3">
        <v>11250</v>
      </c>
      <c r="K3112" s="3">
        <v>4500</v>
      </c>
      <c r="L3112" s="4">
        <v>0.4</v>
      </c>
      <c r="M3112" t="s">
        <v>21</v>
      </c>
      <c r="N3112">
        <v>2021</v>
      </c>
      <c r="O3112">
        <v>4</v>
      </c>
      <c r="P3112">
        <v>3</v>
      </c>
      <c r="Q3112" t="str">
        <f>TEXT(DATE(2024, sales[[#This Row],[month]], 1), "MMMM")</f>
        <v>April</v>
      </c>
      <c r="R3112" s="4">
        <f t="shared" si="48"/>
        <v>0.875</v>
      </c>
    </row>
    <row r="3113" spans="1:18" x14ac:dyDescent="0.25">
      <c r="A3113" t="s">
        <v>172</v>
      </c>
      <c r="B3113" s="5">
        <v>1185732</v>
      </c>
      <c r="C3113" s="6" t="s">
        <v>295</v>
      </c>
      <c r="D3113" t="s">
        <v>327</v>
      </c>
      <c r="E3113" t="s">
        <v>840</v>
      </c>
      <c r="F3113" t="s">
        <v>841</v>
      </c>
      <c r="G3113" t="s">
        <v>20</v>
      </c>
      <c r="H3113" s="3">
        <v>60</v>
      </c>
      <c r="I3113" s="5">
        <v>495</v>
      </c>
      <c r="J3113" s="3">
        <v>29700</v>
      </c>
      <c r="K3113" s="3">
        <v>8910</v>
      </c>
      <c r="L3113" s="4">
        <v>0.3</v>
      </c>
      <c r="M3113" t="s">
        <v>21</v>
      </c>
      <c r="N3113">
        <v>2021</v>
      </c>
      <c r="O3113">
        <v>5</v>
      </c>
      <c r="P3113">
        <v>4</v>
      </c>
      <c r="Q3113" t="str">
        <f>TEXT(DATE(2024, sales[[#This Row],[month]], 1), "MMMM")</f>
        <v>May</v>
      </c>
      <c r="R3113" s="4">
        <f t="shared" si="48"/>
        <v>1.64</v>
      </c>
    </row>
    <row r="3114" spans="1:18" x14ac:dyDescent="0.25">
      <c r="A3114" t="s">
        <v>172</v>
      </c>
      <c r="B3114" s="5">
        <v>1185732</v>
      </c>
      <c r="C3114" s="6" t="s">
        <v>295</v>
      </c>
      <c r="D3114" t="s">
        <v>327</v>
      </c>
      <c r="E3114" t="s">
        <v>840</v>
      </c>
      <c r="F3114" t="s">
        <v>841</v>
      </c>
      <c r="G3114" t="s">
        <v>23</v>
      </c>
      <c r="H3114" s="3">
        <v>40</v>
      </c>
      <c r="I3114" s="5">
        <v>200</v>
      </c>
      <c r="J3114" s="3">
        <v>8000</v>
      </c>
      <c r="K3114" s="3">
        <v>2800</v>
      </c>
      <c r="L3114" s="4">
        <v>0.35</v>
      </c>
      <c r="M3114" t="s">
        <v>21</v>
      </c>
      <c r="N3114">
        <v>2021</v>
      </c>
      <c r="O3114">
        <v>5</v>
      </c>
      <c r="P3114">
        <v>4</v>
      </c>
      <c r="Q3114" t="str">
        <f>TEXT(DATE(2024, sales[[#This Row],[month]], 1), "MMMM")</f>
        <v>May</v>
      </c>
      <c r="R3114" s="4">
        <f t="shared" si="48"/>
        <v>-0.73063973063973064</v>
      </c>
    </row>
    <row r="3115" spans="1:18" x14ac:dyDescent="0.25">
      <c r="A3115" t="s">
        <v>172</v>
      </c>
      <c r="B3115" s="5">
        <v>1185732</v>
      </c>
      <c r="C3115" s="6" t="s">
        <v>295</v>
      </c>
      <c r="D3115" t="s">
        <v>327</v>
      </c>
      <c r="E3115" t="s">
        <v>840</v>
      </c>
      <c r="F3115" t="s">
        <v>841</v>
      </c>
      <c r="G3115" t="s">
        <v>25</v>
      </c>
      <c r="H3115" s="3">
        <v>35</v>
      </c>
      <c r="I3115" s="5">
        <v>175</v>
      </c>
      <c r="J3115" s="3">
        <v>6125</v>
      </c>
      <c r="K3115" s="3">
        <v>1837.5</v>
      </c>
      <c r="L3115" s="4">
        <v>0.3</v>
      </c>
      <c r="M3115" t="s">
        <v>21</v>
      </c>
      <c r="N3115">
        <v>2021</v>
      </c>
      <c r="O3115">
        <v>5</v>
      </c>
      <c r="P3115">
        <v>4</v>
      </c>
      <c r="Q3115" t="str">
        <f>TEXT(DATE(2024, sales[[#This Row],[month]], 1), "MMMM")</f>
        <v>May</v>
      </c>
      <c r="R3115" s="4">
        <f t="shared" si="48"/>
        <v>-0.234375</v>
      </c>
    </row>
    <row r="3116" spans="1:18" x14ac:dyDescent="0.25">
      <c r="A3116" t="s">
        <v>172</v>
      </c>
      <c r="B3116" s="5">
        <v>1185732</v>
      </c>
      <c r="C3116" s="6" t="s">
        <v>295</v>
      </c>
      <c r="D3116" t="s">
        <v>327</v>
      </c>
      <c r="E3116" t="s">
        <v>840</v>
      </c>
      <c r="F3116" t="s">
        <v>841</v>
      </c>
      <c r="G3116" t="s">
        <v>27</v>
      </c>
      <c r="H3116" s="3">
        <v>35</v>
      </c>
      <c r="I3116" s="5">
        <v>150</v>
      </c>
      <c r="J3116" s="3">
        <v>5250</v>
      </c>
      <c r="K3116" s="3">
        <v>1575</v>
      </c>
      <c r="L3116" s="4">
        <v>0.3</v>
      </c>
      <c r="M3116" t="s">
        <v>21</v>
      </c>
      <c r="N3116">
        <v>2021</v>
      </c>
      <c r="O3116">
        <v>5</v>
      </c>
      <c r="P3116">
        <v>4</v>
      </c>
      <c r="Q3116" t="str">
        <f>TEXT(DATE(2024, sales[[#This Row],[month]], 1), "MMMM")</f>
        <v>May</v>
      </c>
      <c r="R3116" s="4">
        <f t="shared" si="48"/>
        <v>-0.14285714285714285</v>
      </c>
    </row>
    <row r="3117" spans="1:18" x14ac:dyDescent="0.25">
      <c r="A3117" t="s">
        <v>172</v>
      </c>
      <c r="B3117" s="5">
        <v>1185732</v>
      </c>
      <c r="C3117" s="6" t="s">
        <v>295</v>
      </c>
      <c r="D3117" t="s">
        <v>327</v>
      </c>
      <c r="E3117" t="s">
        <v>840</v>
      </c>
      <c r="F3117" t="s">
        <v>841</v>
      </c>
      <c r="G3117" t="s">
        <v>29</v>
      </c>
      <c r="H3117" s="3">
        <v>44.999999999999993</v>
      </c>
      <c r="I3117" s="5">
        <v>175</v>
      </c>
      <c r="J3117" s="3">
        <v>7874.9999999999991</v>
      </c>
      <c r="K3117" s="3">
        <v>3937.5</v>
      </c>
      <c r="L3117" s="4">
        <v>0.5</v>
      </c>
      <c r="M3117" t="s">
        <v>21</v>
      </c>
      <c r="N3117">
        <v>2021</v>
      </c>
      <c r="O3117">
        <v>5</v>
      </c>
      <c r="P3117">
        <v>4</v>
      </c>
      <c r="Q3117" t="str">
        <f>TEXT(DATE(2024, sales[[#This Row],[month]], 1), "MMMM")</f>
        <v>May</v>
      </c>
      <c r="R3117" s="4">
        <f t="shared" si="48"/>
        <v>0.49999999999999983</v>
      </c>
    </row>
    <row r="3118" spans="1:18" x14ac:dyDescent="0.25">
      <c r="A3118" t="s">
        <v>172</v>
      </c>
      <c r="B3118" s="5">
        <v>1185732</v>
      </c>
      <c r="C3118" s="6" t="s">
        <v>295</v>
      </c>
      <c r="D3118" t="s">
        <v>327</v>
      </c>
      <c r="E3118" t="s">
        <v>840</v>
      </c>
      <c r="F3118" t="s">
        <v>841</v>
      </c>
      <c r="G3118" t="s">
        <v>31</v>
      </c>
      <c r="H3118" s="3">
        <v>49.999999999999993</v>
      </c>
      <c r="I3118" s="5">
        <v>300</v>
      </c>
      <c r="J3118" s="3">
        <v>14999.999999999998</v>
      </c>
      <c r="K3118" s="3">
        <v>6000</v>
      </c>
      <c r="L3118" s="4">
        <v>0.4</v>
      </c>
      <c r="M3118" t="s">
        <v>21</v>
      </c>
      <c r="N3118">
        <v>2021</v>
      </c>
      <c r="O3118">
        <v>5</v>
      </c>
      <c r="P3118">
        <v>4</v>
      </c>
      <c r="Q3118" t="str">
        <f>TEXT(DATE(2024, sales[[#This Row],[month]], 1), "MMMM")</f>
        <v>May</v>
      </c>
      <c r="R3118" s="4">
        <f t="shared" si="48"/>
        <v>0.90476190476190477</v>
      </c>
    </row>
    <row r="3119" spans="1:18" x14ac:dyDescent="0.25">
      <c r="A3119" t="s">
        <v>172</v>
      </c>
      <c r="B3119" s="5">
        <v>1185732</v>
      </c>
      <c r="C3119" s="6" t="s">
        <v>325</v>
      </c>
      <c r="D3119" t="s">
        <v>327</v>
      </c>
      <c r="E3119" t="s">
        <v>840</v>
      </c>
      <c r="F3119" t="s">
        <v>841</v>
      </c>
      <c r="G3119" t="s">
        <v>20</v>
      </c>
      <c r="H3119" s="3">
        <v>35</v>
      </c>
      <c r="I3119" s="5">
        <v>550</v>
      </c>
      <c r="J3119" s="3">
        <v>19250</v>
      </c>
      <c r="K3119" s="3">
        <v>5775</v>
      </c>
      <c r="L3119" s="4">
        <v>0.3</v>
      </c>
      <c r="M3119" t="s">
        <v>21</v>
      </c>
      <c r="N3119">
        <v>2021</v>
      </c>
      <c r="O3119">
        <v>6</v>
      </c>
      <c r="P3119">
        <v>3</v>
      </c>
      <c r="Q3119" t="str">
        <f>TEXT(DATE(2024, sales[[#This Row],[month]], 1), "MMMM")</f>
        <v>June</v>
      </c>
      <c r="R3119" s="4">
        <f t="shared" si="48"/>
        <v>0.28333333333333349</v>
      </c>
    </row>
    <row r="3120" spans="1:18" x14ac:dyDescent="0.25">
      <c r="A3120" t="s">
        <v>172</v>
      </c>
      <c r="B3120" s="5">
        <v>1185732</v>
      </c>
      <c r="C3120" s="6" t="s">
        <v>325</v>
      </c>
      <c r="D3120" t="s">
        <v>327</v>
      </c>
      <c r="E3120" t="s">
        <v>840</v>
      </c>
      <c r="F3120" t="s">
        <v>841</v>
      </c>
      <c r="G3120" t="s">
        <v>23</v>
      </c>
      <c r="H3120" s="3">
        <v>30.000000000000011</v>
      </c>
      <c r="I3120" s="5">
        <v>300</v>
      </c>
      <c r="J3120" s="3">
        <v>9000.0000000000036</v>
      </c>
      <c r="K3120" s="3">
        <v>3150.0000000000009</v>
      </c>
      <c r="L3120" s="4">
        <v>0.35</v>
      </c>
      <c r="M3120" t="s">
        <v>21</v>
      </c>
      <c r="N3120">
        <v>2021</v>
      </c>
      <c r="O3120">
        <v>6</v>
      </c>
      <c r="P3120">
        <v>3</v>
      </c>
      <c r="Q3120" t="str">
        <f>TEXT(DATE(2024, sales[[#This Row],[month]], 1), "MMMM")</f>
        <v>June</v>
      </c>
      <c r="R3120" s="4">
        <f t="shared" si="48"/>
        <v>-0.53246753246753231</v>
      </c>
    </row>
    <row r="3121" spans="1:18" x14ac:dyDescent="0.25">
      <c r="A3121" t="s">
        <v>172</v>
      </c>
      <c r="B3121" s="5">
        <v>1185732</v>
      </c>
      <c r="C3121" s="6" t="s">
        <v>325</v>
      </c>
      <c r="D3121" t="s">
        <v>327</v>
      </c>
      <c r="E3121" t="s">
        <v>840</v>
      </c>
      <c r="F3121" t="s">
        <v>841</v>
      </c>
      <c r="G3121" t="s">
        <v>25</v>
      </c>
      <c r="H3121" s="3">
        <v>25.000000000000007</v>
      </c>
      <c r="I3121" s="5">
        <v>200</v>
      </c>
      <c r="J3121" s="3">
        <v>5000.0000000000018</v>
      </c>
      <c r="K3121" s="3">
        <v>1500.0000000000005</v>
      </c>
      <c r="L3121" s="4">
        <v>0.3</v>
      </c>
      <c r="M3121" t="s">
        <v>21</v>
      </c>
      <c r="N3121">
        <v>2021</v>
      </c>
      <c r="O3121">
        <v>6</v>
      </c>
      <c r="P3121">
        <v>3</v>
      </c>
      <c r="Q3121" t="str">
        <f>TEXT(DATE(2024, sales[[#This Row],[month]], 1), "MMMM")</f>
        <v>June</v>
      </c>
      <c r="R3121" s="4">
        <f t="shared" si="48"/>
        <v>-0.44444444444444448</v>
      </c>
    </row>
    <row r="3122" spans="1:18" x14ac:dyDescent="0.25">
      <c r="A3122" t="s">
        <v>172</v>
      </c>
      <c r="B3122" s="5">
        <v>1185732</v>
      </c>
      <c r="C3122" s="6" t="s">
        <v>325</v>
      </c>
      <c r="D3122" t="s">
        <v>327</v>
      </c>
      <c r="E3122" t="s">
        <v>840</v>
      </c>
      <c r="F3122" t="s">
        <v>841</v>
      </c>
      <c r="G3122" t="s">
        <v>27</v>
      </c>
      <c r="H3122" s="3">
        <v>25.000000000000007</v>
      </c>
      <c r="I3122" s="5">
        <v>175</v>
      </c>
      <c r="J3122" s="3">
        <v>4375.0000000000009</v>
      </c>
      <c r="K3122" s="3">
        <v>1312.5000000000002</v>
      </c>
      <c r="L3122" s="4">
        <v>0.3</v>
      </c>
      <c r="M3122" t="s">
        <v>21</v>
      </c>
      <c r="N3122">
        <v>2021</v>
      </c>
      <c r="O3122">
        <v>6</v>
      </c>
      <c r="P3122">
        <v>3</v>
      </c>
      <c r="Q3122" t="str">
        <f>TEXT(DATE(2024, sales[[#This Row],[month]], 1), "MMMM")</f>
        <v>June</v>
      </c>
      <c r="R3122" s="4">
        <f t="shared" si="48"/>
        <v>-0.12500000000000014</v>
      </c>
    </row>
    <row r="3123" spans="1:18" x14ac:dyDescent="0.25">
      <c r="A3123" t="s">
        <v>172</v>
      </c>
      <c r="B3123" s="5">
        <v>1185732</v>
      </c>
      <c r="C3123" s="6" t="s">
        <v>325</v>
      </c>
      <c r="D3123" t="s">
        <v>327</v>
      </c>
      <c r="E3123" t="s">
        <v>840</v>
      </c>
      <c r="F3123" t="s">
        <v>841</v>
      </c>
      <c r="G3123" t="s">
        <v>29</v>
      </c>
      <c r="H3123" s="3">
        <v>35</v>
      </c>
      <c r="I3123" s="5">
        <v>175</v>
      </c>
      <c r="J3123" s="3">
        <v>6125</v>
      </c>
      <c r="K3123" s="3">
        <v>3062.5</v>
      </c>
      <c r="L3123" s="4">
        <v>0.5</v>
      </c>
      <c r="M3123" t="s">
        <v>21</v>
      </c>
      <c r="N3123">
        <v>2021</v>
      </c>
      <c r="O3123">
        <v>6</v>
      </c>
      <c r="P3123">
        <v>3</v>
      </c>
      <c r="Q3123" t="str">
        <f>TEXT(DATE(2024, sales[[#This Row],[month]], 1), "MMMM")</f>
        <v>June</v>
      </c>
      <c r="R3123" s="4">
        <f t="shared" si="48"/>
        <v>0.39999999999999969</v>
      </c>
    </row>
    <row r="3124" spans="1:18" x14ac:dyDescent="0.25">
      <c r="A3124" t="s">
        <v>172</v>
      </c>
      <c r="B3124" s="5">
        <v>1185732</v>
      </c>
      <c r="C3124" s="6" t="s">
        <v>325</v>
      </c>
      <c r="D3124" t="s">
        <v>327</v>
      </c>
      <c r="E3124" t="s">
        <v>840</v>
      </c>
      <c r="F3124" t="s">
        <v>841</v>
      </c>
      <c r="G3124" t="s">
        <v>31</v>
      </c>
      <c r="H3124" s="3">
        <v>55.000000000000007</v>
      </c>
      <c r="I3124" s="5">
        <v>325</v>
      </c>
      <c r="J3124" s="3">
        <v>17875.000000000004</v>
      </c>
      <c r="K3124" s="3">
        <v>7150.0000000000018</v>
      </c>
      <c r="L3124" s="4">
        <v>0.4</v>
      </c>
      <c r="M3124" t="s">
        <v>21</v>
      </c>
      <c r="N3124">
        <v>2021</v>
      </c>
      <c r="O3124">
        <v>6</v>
      </c>
      <c r="P3124">
        <v>3</v>
      </c>
      <c r="Q3124" t="str">
        <f>TEXT(DATE(2024, sales[[#This Row],[month]], 1), "MMMM")</f>
        <v>June</v>
      </c>
      <c r="R3124" s="4">
        <f t="shared" si="48"/>
        <v>1.9183673469387761</v>
      </c>
    </row>
    <row r="3125" spans="1:18" x14ac:dyDescent="0.25">
      <c r="A3125" t="s">
        <v>172</v>
      </c>
      <c r="B3125" s="5">
        <v>1185732</v>
      </c>
      <c r="C3125" s="6" t="s">
        <v>357</v>
      </c>
      <c r="D3125" t="s">
        <v>327</v>
      </c>
      <c r="E3125" t="s">
        <v>840</v>
      </c>
      <c r="F3125" t="s">
        <v>841</v>
      </c>
      <c r="G3125" t="s">
        <v>20</v>
      </c>
      <c r="H3125" s="3">
        <v>50</v>
      </c>
      <c r="I3125" s="5">
        <v>550</v>
      </c>
      <c r="J3125" s="3">
        <v>27500</v>
      </c>
      <c r="K3125" s="3">
        <v>8250</v>
      </c>
      <c r="L3125" s="4">
        <v>0.3</v>
      </c>
      <c r="M3125" t="s">
        <v>21</v>
      </c>
      <c r="N3125">
        <v>2021</v>
      </c>
      <c r="O3125">
        <v>7</v>
      </c>
      <c r="P3125">
        <v>2</v>
      </c>
      <c r="Q3125" t="str">
        <f>TEXT(DATE(2024, sales[[#This Row],[month]], 1), "MMMM")</f>
        <v>July</v>
      </c>
      <c r="R3125" s="4">
        <f t="shared" si="48"/>
        <v>0.5384615384615381</v>
      </c>
    </row>
    <row r="3126" spans="1:18" x14ac:dyDescent="0.25">
      <c r="A3126" t="s">
        <v>172</v>
      </c>
      <c r="B3126" s="5">
        <v>1185732</v>
      </c>
      <c r="C3126" s="6" t="s">
        <v>357</v>
      </c>
      <c r="D3126" t="s">
        <v>327</v>
      </c>
      <c r="E3126" t="s">
        <v>840</v>
      </c>
      <c r="F3126" t="s">
        <v>841</v>
      </c>
      <c r="G3126" t="s">
        <v>23</v>
      </c>
      <c r="H3126" s="3">
        <v>45.000000000000007</v>
      </c>
      <c r="I3126" s="5">
        <v>300</v>
      </c>
      <c r="J3126" s="3">
        <v>13500.000000000002</v>
      </c>
      <c r="K3126" s="3">
        <v>4725</v>
      </c>
      <c r="L3126" s="4">
        <v>0.35</v>
      </c>
      <c r="M3126" t="s">
        <v>21</v>
      </c>
      <c r="N3126">
        <v>2021</v>
      </c>
      <c r="O3126">
        <v>7</v>
      </c>
      <c r="P3126">
        <v>2</v>
      </c>
      <c r="Q3126" t="str">
        <f>TEXT(DATE(2024, sales[[#This Row],[month]], 1), "MMMM")</f>
        <v>July</v>
      </c>
      <c r="R3126" s="4">
        <f t="shared" si="48"/>
        <v>-0.50909090909090904</v>
      </c>
    </row>
    <row r="3127" spans="1:18" x14ac:dyDescent="0.25">
      <c r="A3127" t="s">
        <v>172</v>
      </c>
      <c r="B3127" s="5">
        <v>1185732</v>
      </c>
      <c r="C3127" s="6" t="s">
        <v>357</v>
      </c>
      <c r="D3127" t="s">
        <v>327</v>
      </c>
      <c r="E3127" t="s">
        <v>840</v>
      </c>
      <c r="F3127" t="s">
        <v>841</v>
      </c>
      <c r="G3127" t="s">
        <v>25</v>
      </c>
      <c r="H3127" s="3">
        <v>40</v>
      </c>
      <c r="I3127" s="5">
        <v>225</v>
      </c>
      <c r="J3127" s="3">
        <v>9000</v>
      </c>
      <c r="K3127" s="3">
        <v>2700</v>
      </c>
      <c r="L3127" s="4">
        <v>0.3</v>
      </c>
      <c r="M3127" t="s">
        <v>21</v>
      </c>
      <c r="N3127">
        <v>2021</v>
      </c>
      <c r="O3127">
        <v>7</v>
      </c>
      <c r="P3127">
        <v>2</v>
      </c>
      <c r="Q3127" t="str">
        <f>TEXT(DATE(2024, sales[[#This Row],[month]], 1), "MMMM")</f>
        <v>July</v>
      </c>
      <c r="R3127" s="4">
        <f t="shared" si="48"/>
        <v>-0.33333333333333343</v>
      </c>
    </row>
    <row r="3128" spans="1:18" x14ac:dyDescent="0.25">
      <c r="A3128" t="s">
        <v>172</v>
      </c>
      <c r="B3128" s="5">
        <v>1185732</v>
      </c>
      <c r="C3128" s="6" t="s">
        <v>357</v>
      </c>
      <c r="D3128" t="s">
        <v>327</v>
      </c>
      <c r="E3128" t="s">
        <v>840</v>
      </c>
      <c r="F3128" t="s">
        <v>841</v>
      </c>
      <c r="G3128" t="s">
        <v>27</v>
      </c>
      <c r="H3128" s="3">
        <v>40</v>
      </c>
      <c r="I3128" s="5">
        <v>175</v>
      </c>
      <c r="J3128" s="3">
        <v>7000</v>
      </c>
      <c r="K3128" s="3">
        <v>2100</v>
      </c>
      <c r="L3128" s="4">
        <v>0.3</v>
      </c>
      <c r="M3128" t="s">
        <v>21</v>
      </c>
      <c r="N3128">
        <v>2021</v>
      </c>
      <c r="O3128">
        <v>7</v>
      </c>
      <c r="P3128">
        <v>2</v>
      </c>
      <c r="Q3128" t="str">
        <f>TEXT(DATE(2024, sales[[#This Row],[month]], 1), "MMMM")</f>
        <v>July</v>
      </c>
      <c r="R3128" s="4">
        <f t="shared" si="48"/>
        <v>-0.22222222222222221</v>
      </c>
    </row>
    <row r="3129" spans="1:18" x14ac:dyDescent="0.25">
      <c r="A3129" t="s">
        <v>172</v>
      </c>
      <c r="B3129" s="5">
        <v>1185732</v>
      </c>
      <c r="C3129" s="6" t="s">
        <v>357</v>
      </c>
      <c r="D3129" t="s">
        <v>327</v>
      </c>
      <c r="E3129" t="s">
        <v>840</v>
      </c>
      <c r="F3129" t="s">
        <v>841</v>
      </c>
      <c r="G3129" t="s">
        <v>29</v>
      </c>
      <c r="H3129" s="3">
        <v>50</v>
      </c>
      <c r="I3129" s="5">
        <v>200</v>
      </c>
      <c r="J3129" s="3">
        <v>10000</v>
      </c>
      <c r="K3129" s="3">
        <v>5000</v>
      </c>
      <c r="L3129" s="4">
        <v>0.5</v>
      </c>
      <c r="M3129" t="s">
        <v>21</v>
      </c>
      <c r="N3129">
        <v>2021</v>
      </c>
      <c r="O3129">
        <v>7</v>
      </c>
      <c r="P3129">
        <v>2</v>
      </c>
      <c r="Q3129" t="str">
        <f>TEXT(DATE(2024, sales[[#This Row],[month]], 1), "MMMM")</f>
        <v>July</v>
      </c>
      <c r="R3129" s="4">
        <f t="shared" si="48"/>
        <v>0.42857142857142855</v>
      </c>
    </row>
    <row r="3130" spans="1:18" x14ac:dyDescent="0.25">
      <c r="A3130" t="s">
        <v>172</v>
      </c>
      <c r="B3130" s="5">
        <v>1185732</v>
      </c>
      <c r="C3130" s="6" t="s">
        <v>357</v>
      </c>
      <c r="D3130" t="s">
        <v>327</v>
      </c>
      <c r="E3130" t="s">
        <v>840</v>
      </c>
      <c r="F3130" t="s">
        <v>841</v>
      </c>
      <c r="G3130" t="s">
        <v>31</v>
      </c>
      <c r="H3130" s="3">
        <v>55.000000000000007</v>
      </c>
      <c r="I3130" s="5">
        <v>375</v>
      </c>
      <c r="J3130" s="3">
        <v>20625.000000000004</v>
      </c>
      <c r="K3130" s="3">
        <v>8250.0000000000018</v>
      </c>
      <c r="L3130" s="4">
        <v>0.4</v>
      </c>
      <c r="M3130" t="s">
        <v>21</v>
      </c>
      <c r="N3130">
        <v>2021</v>
      </c>
      <c r="O3130">
        <v>7</v>
      </c>
      <c r="P3130">
        <v>2</v>
      </c>
      <c r="Q3130" t="str">
        <f>TEXT(DATE(2024, sales[[#This Row],[month]], 1), "MMMM")</f>
        <v>July</v>
      </c>
      <c r="R3130" s="4">
        <f t="shared" si="48"/>
        <v>1.0625000000000004</v>
      </c>
    </row>
    <row r="3131" spans="1:18" x14ac:dyDescent="0.25">
      <c r="A3131" t="s">
        <v>172</v>
      </c>
      <c r="B3131" s="5">
        <v>1185732</v>
      </c>
      <c r="C3131" s="6" t="s">
        <v>389</v>
      </c>
      <c r="D3131" t="s">
        <v>327</v>
      </c>
      <c r="E3131" t="s">
        <v>840</v>
      </c>
      <c r="F3131" t="s">
        <v>841</v>
      </c>
      <c r="G3131" t="s">
        <v>20</v>
      </c>
      <c r="H3131" s="3">
        <v>50</v>
      </c>
      <c r="I3131" s="5">
        <v>525</v>
      </c>
      <c r="J3131" s="3">
        <v>26250</v>
      </c>
      <c r="K3131" s="3">
        <v>7875</v>
      </c>
      <c r="L3131" s="4">
        <v>0.3</v>
      </c>
      <c r="M3131" t="s">
        <v>21</v>
      </c>
      <c r="N3131">
        <v>2021</v>
      </c>
      <c r="O3131">
        <v>8</v>
      </c>
      <c r="P3131">
        <v>3</v>
      </c>
      <c r="Q3131" t="str">
        <f>TEXT(DATE(2024, sales[[#This Row],[month]], 1), "MMMM")</f>
        <v>August</v>
      </c>
      <c r="R3131" s="4">
        <f t="shared" si="48"/>
        <v>0.27272727272727249</v>
      </c>
    </row>
    <row r="3132" spans="1:18" x14ac:dyDescent="0.25">
      <c r="A3132" t="s">
        <v>172</v>
      </c>
      <c r="B3132" s="5">
        <v>1185732</v>
      </c>
      <c r="C3132" s="6" t="s">
        <v>389</v>
      </c>
      <c r="D3132" t="s">
        <v>327</v>
      </c>
      <c r="E3132" t="s">
        <v>840</v>
      </c>
      <c r="F3132" t="s">
        <v>841</v>
      </c>
      <c r="G3132" t="s">
        <v>23</v>
      </c>
      <c r="H3132" s="3">
        <v>45.000000000000007</v>
      </c>
      <c r="I3132" s="5">
        <v>300</v>
      </c>
      <c r="J3132" s="3">
        <v>13500.000000000002</v>
      </c>
      <c r="K3132" s="3">
        <v>4725</v>
      </c>
      <c r="L3132" s="4">
        <v>0.35</v>
      </c>
      <c r="M3132" t="s">
        <v>21</v>
      </c>
      <c r="N3132">
        <v>2021</v>
      </c>
      <c r="O3132">
        <v>8</v>
      </c>
      <c r="P3132">
        <v>3</v>
      </c>
      <c r="Q3132" t="str">
        <f>TEXT(DATE(2024, sales[[#This Row],[month]], 1), "MMMM")</f>
        <v>August</v>
      </c>
      <c r="R3132" s="4">
        <f t="shared" si="48"/>
        <v>-0.48571428571428565</v>
      </c>
    </row>
    <row r="3133" spans="1:18" x14ac:dyDescent="0.25">
      <c r="A3133" t="s">
        <v>172</v>
      </c>
      <c r="B3133" s="5">
        <v>1185732</v>
      </c>
      <c r="C3133" s="6" t="s">
        <v>389</v>
      </c>
      <c r="D3133" t="s">
        <v>327</v>
      </c>
      <c r="E3133" t="s">
        <v>840</v>
      </c>
      <c r="F3133" t="s">
        <v>841</v>
      </c>
      <c r="G3133" t="s">
        <v>25</v>
      </c>
      <c r="H3133" s="3">
        <v>40</v>
      </c>
      <c r="I3133" s="5">
        <v>225</v>
      </c>
      <c r="J3133" s="3">
        <v>9000</v>
      </c>
      <c r="K3133" s="3">
        <v>2700</v>
      </c>
      <c r="L3133" s="4">
        <v>0.3</v>
      </c>
      <c r="M3133" t="s">
        <v>21</v>
      </c>
      <c r="N3133">
        <v>2021</v>
      </c>
      <c r="O3133">
        <v>8</v>
      </c>
      <c r="P3133">
        <v>3</v>
      </c>
      <c r="Q3133" t="str">
        <f>TEXT(DATE(2024, sales[[#This Row],[month]], 1), "MMMM")</f>
        <v>August</v>
      </c>
      <c r="R3133" s="4">
        <f t="shared" si="48"/>
        <v>-0.33333333333333343</v>
      </c>
    </row>
    <row r="3134" spans="1:18" x14ac:dyDescent="0.25">
      <c r="A3134" t="s">
        <v>172</v>
      </c>
      <c r="B3134" s="5">
        <v>1185732</v>
      </c>
      <c r="C3134" s="6" t="s">
        <v>389</v>
      </c>
      <c r="D3134" t="s">
        <v>327</v>
      </c>
      <c r="E3134" t="s">
        <v>840</v>
      </c>
      <c r="F3134" t="s">
        <v>841</v>
      </c>
      <c r="G3134" t="s">
        <v>27</v>
      </c>
      <c r="H3134" s="3">
        <v>40</v>
      </c>
      <c r="I3134" s="5">
        <v>200</v>
      </c>
      <c r="J3134" s="3">
        <v>8000</v>
      </c>
      <c r="K3134" s="3">
        <v>2400</v>
      </c>
      <c r="L3134" s="4">
        <v>0.3</v>
      </c>
      <c r="M3134" t="s">
        <v>21</v>
      </c>
      <c r="N3134">
        <v>2021</v>
      </c>
      <c r="O3134">
        <v>8</v>
      </c>
      <c r="P3134">
        <v>3</v>
      </c>
      <c r="Q3134" t="str">
        <f>TEXT(DATE(2024, sales[[#This Row],[month]], 1), "MMMM")</f>
        <v>August</v>
      </c>
      <c r="R3134" s="4">
        <f t="shared" si="48"/>
        <v>-0.1111111111111111</v>
      </c>
    </row>
    <row r="3135" spans="1:18" x14ac:dyDescent="0.25">
      <c r="A3135" t="s">
        <v>172</v>
      </c>
      <c r="B3135" s="5">
        <v>1185732</v>
      </c>
      <c r="C3135" s="6" t="s">
        <v>389</v>
      </c>
      <c r="D3135" t="s">
        <v>327</v>
      </c>
      <c r="E3135" t="s">
        <v>840</v>
      </c>
      <c r="F3135" t="s">
        <v>841</v>
      </c>
      <c r="G3135" t="s">
        <v>29</v>
      </c>
      <c r="H3135" s="3">
        <v>50</v>
      </c>
      <c r="I3135" s="5">
        <v>175</v>
      </c>
      <c r="J3135" s="3">
        <v>8750</v>
      </c>
      <c r="K3135" s="3">
        <v>4375</v>
      </c>
      <c r="L3135" s="4">
        <v>0.5</v>
      </c>
      <c r="M3135" t="s">
        <v>21</v>
      </c>
      <c r="N3135">
        <v>2021</v>
      </c>
      <c r="O3135">
        <v>8</v>
      </c>
      <c r="P3135">
        <v>3</v>
      </c>
      <c r="Q3135" t="str">
        <f>TEXT(DATE(2024, sales[[#This Row],[month]], 1), "MMMM")</f>
        <v>August</v>
      </c>
      <c r="R3135" s="4">
        <f t="shared" si="48"/>
        <v>9.375E-2</v>
      </c>
    </row>
    <row r="3136" spans="1:18" x14ac:dyDescent="0.25">
      <c r="A3136" t="s">
        <v>172</v>
      </c>
      <c r="B3136" s="5">
        <v>1185732</v>
      </c>
      <c r="C3136" s="6" t="s">
        <v>389</v>
      </c>
      <c r="D3136" t="s">
        <v>327</v>
      </c>
      <c r="E3136" t="s">
        <v>840</v>
      </c>
      <c r="F3136" t="s">
        <v>841</v>
      </c>
      <c r="G3136" t="s">
        <v>31</v>
      </c>
      <c r="H3136" s="3">
        <v>55.000000000000007</v>
      </c>
      <c r="I3136" s="5">
        <v>350</v>
      </c>
      <c r="J3136" s="3">
        <v>19250.000000000004</v>
      </c>
      <c r="K3136" s="3">
        <v>7700.0000000000018</v>
      </c>
      <c r="L3136" s="4">
        <v>0.4</v>
      </c>
      <c r="M3136" t="s">
        <v>21</v>
      </c>
      <c r="N3136">
        <v>2021</v>
      </c>
      <c r="O3136">
        <v>8</v>
      </c>
      <c r="P3136">
        <v>3</v>
      </c>
      <c r="Q3136" t="str">
        <f>TEXT(DATE(2024, sales[[#This Row],[month]], 1), "MMMM")</f>
        <v>August</v>
      </c>
      <c r="R3136" s="4">
        <f t="shared" si="48"/>
        <v>1.2000000000000004</v>
      </c>
    </row>
    <row r="3137" spans="1:18" x14ac:dyDescent="0.25">
      <c r="A3137" t="s">
        <v>172</v>
      </c>
      <c r="B3137" s="5">
        <v>1185732</v>
      </c>
      <c r="C3137" s="6" t="s">
        <v>422</v>
      </c>
      <c r="D3137" t="s">
        <v>327</v>
      </c>
      <c r="E3137" t="s">
        <v>840</v>
      </c>
      <c r="F3137" t="s">
        <v>841</v>
      </c>
      <c r="G3137" t="s">
        <v>20</v>
      </c>
      <c r="H3137" s="3">
        <v>35</v>
      </c>
      <c r="I3137" s="5">
        <v>475</v>
      </c>
      <c r="J3137" s="3">
        <v>16625</v>
      </c>
      <c r="K3137" s="3">
        <v>4987.5</v>
      </c>
      <c r="L3137" s="4">
        <v>0.3</v>
      </c>
      <c r="M3137" t="s">
        <v>21</v>
      </c>
      <c r="N3137">
        <v>2021</v>
      </c>
      <c r="O3137">
        <v>9</v>
      </c>
      <c r="P3137">
        <v>4</v>
      </c>
      <c r="Q3137" t="str">
        <f>TEXT(DATE(2024, sales[[#This Row],[month]], 1), "MMMM")</f>
        <v>September</v>
      </c>
      <c r="R3137" s="4">
        <f t="shared" si="48"/>
        <v>-0.13636363636363652</v>
      </c>
    </row>
    <row r="3138" spans="1:18" x14ac:dyDescent="0.25">
      <c r="A3138" t="s">
        <v>172</v>
      </c>
      <c r="B3138" s="5">
        <v>1185732</v>
      </c>
      <c r="C3138" s="6" t="s">
        <v>422</v>
      </c>
      <c r="D3138" t="s">
        <v>327</v>
      </c>
      <c r="E3138" t="s">
        <v>840</v>
      </c>
      <c r="F3138" t="s">
        <v>841</v>
      </c>
      <c r="G3138" t="s">
        <v>23</v>
      </c>
      <c r="H3138" s="3">
        <v>30.000000000000011</v>
      </c>
      <c r="I3138" s="5">
        <v>250</v>
      </c>
      <c r="J3138" s="3">
        <v>7500.0000000000027</v>
      </c>
      <c r="K3138" s="3">
        <v>2625.0000000000009</v>
      </c>
      <c r="L3138" s="4">
        <v>0.35</v>
      </c>
      <c r="M3138" t="s">
        <v>21</v>
      </c>
      <c r="N3138">
        <v>2021</v>
      </c>
      <c r="O3138">
        <v>9</v>
      </c>
      <c r="P3138">
        <v>4</v>
      </c>
      <c r="Q3138" t="str">
        <f>TEXT(DATE(2024, sales[[#This Row],[month]], 1), "MMMM")</f>
        <v>September</v>
      </c>
      <c r="R3138" s="4">
        <f t="shared" ref="R3138:R3201" si="49">IFERROR((J3138-J3137)/J3137, 0)</f>
        <v>-0.54887218045112762</v>
      </c>
    </row>
    <row r="3139" spans="1:18" x14ac:dyDescent="0.25">
      <c r="A3139" t="s">
        <v>172</v>
      </c>
      <c r="B3139" s="5">
        <v>1185732</v>
      </c>
      <c r="C3139" s="6" t="s">
        <v>422</v>
      </c>
      <c r="D3139" t="s">
        <v>327</v>
      </c>
      <c r="E3139" t="s">
        <v>840</v>
      </c>
      <c r="F3139" t="s">
        <v>841</v>
      </c>
      <c r="G3139" t="s">
        <v>25</v>
      </c>
      <c r="H3139" s="3">
        <v>25.000000000000007</v>
      </c>
      <c r="I3139" s="5">
        <v>150</v>
      </c>
      <c r="J3139" s="3">
        <v>3750.0000000000009</v>
      </c>
      <c r="K3139" s="3">
        <v>1125.0000000000002</v>
      </c>
      <c r="L3139" s="4">
        <v>0.3</v>
      </c>
      <c r="M3139" t="s">
        <v>21</v>
      </c>
      <c r="N3139">
        <v>2021</v>
      </c>
      <c r="O3139">
        <v>9</v>
      </c>
      <c r="P3139">
        <v>4</v>
      </c>
      <c r="Q3139" t="str">
        <f>TEXT(DATE(2024, sales[[#This Row],[month]], 1), "MMMM")</f>
        <v>September</v>
      </c>
      <c r="R3139" s="4">
        <f t="shared" si="49"/>
        <v>-0.50000000000000011</v>
      </c>
    </row>
    <row r="3140" spans="1:18" x14ac:dyDescent="0.25">
      <c r="A3140" t="s">
        <v>172</v>
      </c>
      <c r="B3140" s="5">
        <v>1185732</v>
      </c>
      <c r="C3140" s="6" t="s">
        <v>422</v>
      </c>
      <c r="D3140" t="s">
        <v>327</v>
      </c>
      <c r="E3140" t="s">
        <v>840</v>
      </c>
      <c r="F3140" t="s">
        <v>841</v>
      </c>
      <c r="G3140" t="s">
        <v>27</v>
      </c>
      <c r="H3140" s="3">
        <v>25.000000000000007</v>
      </c>
      <c r="I3140" s="5">
        <v>125</v>
      </c>
      <c r="J3140" s="3">
        <v>3125.0000000000009</v>
      </c>
      <c r="K3140" s="3">
        <v>937.50000000000023</v>
      </c>
      <c r="L3140" s="4">
        <v>0.3</v>
      </c>
      <c r="M3140" t="s">
        <v>21</v>
      </c>
      <c r="N3140">
        <v>2021</v>
      </c>
      <c r="O3140">
        <v>9</v>
      </c>
      <c r="P3140">
        <v>4</v>
      </c>
      <c r="Q3140" t="str">
        <f>TEXT(DATE(2024, sales[[#This Row],[month]], 1), "MMMM")</f>
        <v>September</v>
      </c>
      <c r="R3140" s="4">
        <f t="shared" si="49"/>
        <v>-0.16666666666666663</v>
      </c>
    </row>
    <row r="3141" spans="1:18" x14ac:dyDescent="0.25">
      <c r="A3141" t="s">
        <v>172</v>
      </c>
      <c r="B3141" s="5">
        <v>1185732</v>
      </c>
      <c r="C3141" s="6" t="s">
        <v>422</v>
      </c>
      <c r="D3141" t="s">
        <v>327</v>
      </c>
      <c r="E3141" t="s">
        <v>840</v>
      </c>
      <c r="F3141" t="s">
        <v>841</v>
      </c>
      <c r="G3141" t="s">
        <v>29</v>
      </c>
      <c r="H3141" s="3">
        <v>35</v>
      </c>
      <c r="I3141" s="5">
        <v>125</v>
      </c>
      <c r="J3141" s="3">
        <v>4375</v>
      </c>
      <c r="K3141" s="3">
        <v>2187.5</v>
      </c>
      <c r="L3141" s="4">
        <v>0.5</v>
      </c>
      <c r="M3141" t="s">
        <v>21</v>
      </c>
      <c r="N3141">
        <v>2021</v>
      </c>
      <c r="O3141">
        <v>9</v>
      </c>
      <c r="P3141">
        <v>4</v>
      </c>
      <c r="Q3141" t="str">
        <f>TEXT(DATE(2024, sales[[#This Row],[month]], 1), "MMMM")</f>
        <v>September</v>
      </c>
      <c r="R3141" s="4">
        <f t="shared" si="49"/>
        <v>0.39999999999999958</v>
      </c>
    </row>
    <row r="3142" spans="1:18" x14ac:dyDescent="0.25">
      <c r="A3142" t="s">
        <v>172</v>
      </c>
      <c r="B3142" s="5">
        <v>1185732</v>
      </c>
      <c r="C3142" s="6" t="s">
        <v>422</v>
      </c>
      <c r="D3142" t="s">
        <v>327</v>
      </c>
      <c r="E3142" t="s">
        <v>840</v>
      </c>
      <c r="F3142" t="s">
        <v>841</v>
      </c>
      <c r="G3142" t="s">
        <v>31</v>
      </c>
      <c r="H3142" s="3">
        <v>40</v>
      </c>
      <c r="I3142" s="5">
        <v>200</v>
      </c>
      <c r="J3142" s="3">
        <v>8000</v>
      </c>
      <c r="K3142" s="3">
        <v>3200</v>
      </c>
      <c r="L3142" s="4">
        <v>0.4</v>
      </c>
      <c r="M3142" t="s">
        <v>21</v>
      </c>
      <c r="N3142">
        <v>2021</v>
      </c>
      <c r="O3142">
        <v>9</v>
      </c>
      <c r="P3142">
        <v>4</v>
      </c>
      <c r="Q3142" t="str">
        <f>TEXT(DATE(2024, sales[[#This Row],[month]], 1), "MMMM")</f>
        <v>September</v>
      </c>
      <c r="R3142" s="4">
        <f t="shared" si="49"/>
        <v>0.82857142857142863</v>
      </c>
    </row>
    <row r="3143" spans="1:18" x14ac:dyDescent="0.25">
      <c r="A3143" t="s">
        <v>172</v>
      </c>
      <c r="B3143" s="5">
        <v>1185732</v>
      </c>
      <c r="C3143" s="6" t="s">
        <v>451</v>
      </c>
      <c r="D3143" t="s">
        <v>327</v>
      </c>
      <c r="E3143" t="s">
        <v>840</v>
      </c>
      <c r="F3143" t="s">
        <v>841</v>
      </c>
      <c r="G3143" t="s">
        <v>20</v>
      </c>
      <c r="H3143" s="3">
        <v>44.999999999999993</v>
      </c>
      <c r="I3143" s="5">
        <v>375</v>
      </c>
      <c r="J3143" s="3">
        <v>16874.999999999996</v>
      </c>
      <c r="K3143" s="3">
        <v>5062.4999999999991</v>
      </c>
      <c r="L3143" s="4">
        <v>0.3</v>
      </c>
      <c r="M3143" t="s">
        <v>21</v>
      </c>
      <c r="N3143">
        <v>2021</v>
      </c>
      <c r="O3143">
        <v>10</v>
      </c>
      <c r="P3143">
        <v>3</v>
      </c>
      <c r="Q3143" t="str">
        <f>TEXT(DATE(2024, sales[[#This Row],[month]], 1), "MMMM")</f>
        <v>October</v>
      </c>
      <c r="R3143" s="4">
        <f t="shared" si="49"/>
        <v>1.1093749999999996</v>
      </c>
    </row>
    <row r="3144" spans="1:18" x14ac:dyDescent="0.25">
      <c r="A3144" t="s">
        <v>172</v>
      </c>
      <c r="B3144" s="5">
        <v>1185732</v>
      </c>
      <c r="C3144" s="6" t="s">
        <v>451</v>
      </c>
      <c r="D3144" t="s">
        <v>327</v>
      </c>
      <c r="E3144" t="s">
        <v>840</v>
      </c>
      <c r="F3144" t="s">
        <v>841</v>
      </c>
      <c r="G3144" t="s">
        <v>23</v>
      </c>
      <c r="H3144" s="3">
        <v>35</v>
      </c>
      <c r="I3144" s="5">
        <v>225</v>
      </c>
      <c r="J3144" s="3">
        <v>7875</v>
      </c>
      <c r="K3144" s="3">
        <v>2756.25</v>
      </c>
      <c r="L3144" s="4">
        <v>0.35</v>
      </c>
      <c r="M3144" t="s">
        <v>21</v>
      </c>
      <c r="N3144">
        <v>2021</v>
      </c>
      <c r="O3144">
        <v>10</v>
      </c>
      <c r="P3144">
        <v>3</v>
      </c>
      <c r="Q3144" t="str">
        <f>TEXT(DATE(2024, sales[[#This Row],[month]], 1), "MMMM")</f>
        <v>October</v>
      </c>
      <c r="R3144" s="4">
        <f t="shared" si="49"/>
        <v>-0.53333333333333321</v>
      </c>
    </row>
    <row r="3145" spans="1:18" x14ac:dyDescent="0.25">
      <c r="A3145" t="s">
        <v>172</v>
      </c>
      <c r="B3145" s="5">
        <v>1185732</v>
      </c>
      <c r="C3145" s="6" t="s">
        <v>451</v>
      </c>
      <c r="D3145" t="s">
        <v>327</v>
      </c>
      <c r="E3145" t="s">
        <v>840</v>
      </c>
      <c r="F3145" t="s">
        <v>841</v>
      </c>
      <c r="G3145" t="s">
        <v>25</v>
      </c>
      <c r="H3145" s="3">
        <v>35</v>
      </c>
      <c r="I3145" s="5">
        <v>125</v>
      </c>
      <c r="J3145" s="3">
        <v>4375</v>
      </c>
      <c r="K3145" s="3">
        <v>1312.5</v>
      </c>
      <c r="L3145" s="4">
        <v>0.3</v>
      </c>
      <c r="M3145" t="s">
        <v>21</v>
      </c>
      <c r="N3145">
        <v>2021</v>
      </c>
      <c r="O3145">
        <v>10</v>
      </c>
      <c r="P3145">
        <v>3</v>
      </c>
      <c r="Q3145" t="str">
        <f>TEXT(DATE(2024, sales[[#This Row],[month]], 1), "MMMM")</f>
        <v>October</v>
      </c>
      <c r="R3145" s="4">
        <f t="shared" si="49"/>
        <v>-0.44444444444444442</v>
      </c>
    </row>
    <row r="3146" spans="1:18" x14ac:dyDescent="0.25">
      <c r="A3146" t="s">
        <v>172</v>
      </c>
      <c r="B3146" s="5">
        <v>1185732</v>
      </c>
      <c r="C3146" s="6" t="s">
        <v>451</v>
      </c>
      <c r="D3146" t="s">
        <v>327</v>
      </c>
      <c r="E3146" t="s">
        <v>840</v>
      </c>
      <c r="F3146" t="s">
        <v>841</v>
      </c>
      <c r="G3146" t="s">
        <v>27</v>
      </c>
      <c r="H3146" s="3">
        <v>35</v>
      </c>
      <c r="I3146" s="5">
        <v>125</v>
      </c>
      <c r="J3146" s="3">
        <v>4375</v>
      </c>
      <c r="K3146" s="3">
        <v>1312.5</v>
      </c>
      <c r="L3146" s="4">
        <v>0.3</v>
      </c>
      <c r="M3146" t="s">
        <v>21</v>
      </c>
      <c r="N3146">
        <v>2021</v>
      </c>
      <c r="O3146">
        <v>10</v>
      </c>
      <c r="P3146">
        <v>3</v>
      </c>
      <c r="Q3146" t="str">
        <f>TEXT(DATE(2024, sales[[#This Row],[month]], 1), "MMMM")</f>
        <v>October</v>
      </c>
      <c r="R3146" s="4">
        <f t="shared" si="49"/>
        <v>0</v>
      </c>
    </row>
    <row r="3147" spans="1:18" x14ac:dyDescent="0.25">
      <c r="A3147" t="s">
        <v>172</v>
      </c>
      <c r="B3147" s="5">
        <v>1185732</v>
      </c>
      <c r="C3147" s="6" t="s">
        <v>451</v>
      </c>
      <c r="D3147" t="s">
        <v>327</v>
      </c>
      <c r="E3147" t="s">
        <v>840</v>
      </c>
      <c r="F3147" t="s">
        <v>841</v>
      </c>
      <c r="G3147" t="s">
        <v>29</v>
      </c>
      <c r="H3147" s="3">
        <v>44.999999999999993</v>
      </c>
      <c r="I3147" s="5">
        <v>125</v>
      </c>
      <c r="J3147" s="3">
        <v>5624.9999999999991</v>
      </c>
      <c r="K3147" s="3">
        <v>2812.4999999999995</v>
      </c>
      <c r="L3147" s="4">
        <v>0.5</v>
      </c>
      <c r="M3147" t="s">
        <v>21</v>
      </c>
      <c r="N3147">
        <v>2021</v>
      </c>
      <c r="O3147">
        <v>10</v>
      </c>
      <c r="P3147">
        <v>3</v>
      </c>
      <c r="Q3147" t="str">
        <f>TEXT(DATE(2024, sales[[#This Row],[month]], 1), "MMMM")</f>
        <v>October</v>
      </c>
      <c r="R3147" s="4">
        <f t="shared" si="49"/>
        <v>0.28571428571428553</v>
      </c>
    </row>
    <row r="3148" spans="1:18" x14ac:dyDescent="0.25">
      <c r="A3148" t="s">
        <v>172</v>
      </c>
      <c r="B3148" s="5">
        <v>1185732</v>
      </c>
      <c r="C3148" s="6" t="s">
        <v>451</v>
      </c>
      <c r="D3148" t="s">
        <v>327</v>
      </c>
      <c r="E3148" t="s">
        <v>840</v>
      </c>
      <c r="F3148" t="s">
        <v>841</v>
      </c>
      <c r="G3148" t="s">
        <v>31</v>
      </c>
      <c r="H3148" s="3">
        <v>49.999999999999993</v>
      </c>
      <c r="I3148" s="5">
        <v>250</v>
      </c>
      <c r="J3148" s="3">
        <v>12499.999999999996</v>
      </c>
      <c r="K3148" s="3">
        <v>4999.9999999999991</v>
      </c>
      <c r="L3148" s="4">
        <v>0.4</v>
      </c>
      <c r="M3148" t="s">
        <v>21</v>
      </c>
      <c r="N3148">
        <v>2021</v>
      </c>
      <c r="O3148">
        <v>10</v>
      </c>
      <c r="P3148">
        <v>3</v>
      </c>
      <c r="Q3148" t="str">
        <f>TEXT(DATE(2024, sales[[#This Row],[month]], 1), "MMMM")</f>
        <v>October</v>
      </c>
      <c r="R3148" s="4">
        <f t="shared" si="49"/>
        <v>1.2222222222222219</v>
      </c>
    </row>
    <row r="3149" spans="1:18" x14ac:dyDescent="0.25">
      <c r="A3149" t="s">
        <v>172</v>
      </c>
      <c r="B3149" s="5">
        <v>1185732</v>
      </c>
      <c r="C3149" s="6" t="s">
        <v>484</v>
      </c>
      <c r="D3149" t="s">
        <v>327</v>
      </c>
      <c r="E3149" t="s">
        <v>840</v>
      </c>
      <c r="F3149" t="s">
        <v>841</v>
      </c>
      <c r="G3149" t="s">
        <v>20</v>
      </c>
      <c r="H3149" s="3">
        <v>44.999999999999993</v>
      </c>
      <c r="I3149" s="5">
        <v>400</v>
      </c>
      <c r="J3149" s="3">
        <v>17999.999999999996</v>
      </c>
      <c r="K3149" s="3">
        <v>5399.9999999999991</v>
      </c>
      <c r="L3149" s="4">
        <v>0.3</v>
      </c>
      <c r="M3149" t="s">
        <v>21</v>
      </c>
      <c r="N3149">
        <v>2021</v>
      </c>
      <c r="O3149">
        <v>11</v>
      </c>
      <c r="P3149">
        <v>3</v>
      </c>
      <c r="Q3149" t="str">
        <f>TEXT(DATE(2024, sales[[#This Row],[month]], 1), "MMMM")</f>
        <v>November</v>
      </c>
      <c r="R3149" s="4">
        <f t="shared" si="49"/>
        <v>0.44000000000000011</v>
      </c>
    </row>
    <row r="3150" spans="1:18" x14ac:dyDescent="0.25">
      <c r="A3150" t="s">
        <v>172</v>
      </c>
      <c r="B3150" s="5">
        <v>1185732</v>
      </c>
      <c r="C3150" s="6" t="s">
        <v>484</v>
      </c>
      <c r="D3150" t="s">
        <v>327</v>
      </c>
      <c r="E3150" t="s">
        <v>840</v>
      </c>
      <c r="F3150" t="s">
        <v>841</v>
      </c>
      <c r="G3150" t="s">
        <v>23</v>
      </c>
      <c r="H3150" s="3">
        <v>35</v>
      </c>
      <c r="I3150" s="5">
        <v>300</v>
      </c>
      <c r="J3150" s="3">
        <v>10500</v>
      </c>
      <c r="K3150" s="3">
        <v>3675</v>
      </c>
      <c r="L3150" s="4">
        <v>0.35</v>
      </c>
      <c r="M3150" t="s">
        <v>21</v>
      </c>
      <c r="N3150">
        <v>2021</v>
      </c>
      <c r="O3150">
        <v>11</v>
      </c>
      <c r="P3150">
        <v>3</v>
      </c>
      <c r="Q3150" t="str">
        <f>TEXT(DATE(2024, sales[[#This Row],[month]], 1), "MMMM")</f>
        <v>November</v>
      </c>
      <c r="R3150" s="4">
        <f t="shared" si="49"/>
        <v>-0.41666666666666657</v>
      </c>
    </row>
    <row r="3151" spans="1:18" x14ac:dyDescent="0.25">
      <c r="A3151" t="s">
        <v>172</v>
      </c>
      <c r="B3151" s="5">
        <v>1185732</v>
      </c>
      <c r="C3151" s="6" t="s">
        <v>484</v>
      </c>
      <c r="D3151" t="s">
        <v>327</v>
      </c>
      <c r="E3151" t="s">
        <v>840</v>
      </c>
      <c r="F3151" t="s">
        <v>841</v>
      </c>
      <c r="G3151" t="s">
        <v>25</v>
      </c>
      <c r="H3151" s="3">
        <v>35</v>
      </c>
      <c r="I3151" s="5">
        <v>245</v>
      </c>
      <c r="J3151" s="3">
        <v>8575</v>
      </c>
      <c r="K3151" s="3">
        <v>2572.5</v>
      </c>
      <c r="L3151" s="4">
        <v>0.3</v>
      </c>
      <c r="M3151" t="s">
        <v>21</v>
      </c>
      <c r="N3151">
        <v>2021</v>
      </c>
      <c r="O3151">
        <v>11</v>
      </c>
      <c r="P3151">
        <v>3</v>
      </c>
      <c r="Q3151" t="str">
        <f>TEXT(DATE(2024, sales[[#This Row],[month]], 1), "MMMM")</f>
        <v>November</v>
      </c>
      <c r="R3151" s="4">
        <f t="shared" si="49"/>
        <v>-0.18333333333333332</v>
      </c>
    </row>
    <row r="3152" spans="1:18" x14ac:dyDescent="0.25">
      <c r="A3152" t="s">
        <v>172</v>
      </c>
      <c r="B3152" s="5">
        <v>1185732</v>
      </c>
      <c r="C3152" s="6" t="s">
        <v>484</v>
      </c>
      <c r="D3152" t="s">
        <v>327</v>
      </c>
      <c r="E3152" t="s">
        <v>840</v>
      </c>
      <c r="F3152" t="s">
        <v>841</v>
      </c>
      <c r="G3152" t="s">
        <v>27</v>
      </c>
      <c r="H3152" s="3">
        <v>35</v>
      </c>
      <c r="I3152" s="5">
        <v>225</v>
      </c>
      <c r="J3152" s="3">
        <v>7875</v>
      </c>
      <c r="K3152" s="3">
        <v>2362.5</v>
      </c>
      <c r="L3152" s="4">
        <v>0.3</v>
      </c>
      <c r="M3152" t="s">
        <v>21</v>
      </c>
      <c r="N3152">
        <v>2021</v>
      </c>
      <c r="O3152">
        <v>11</v>
      </c>
      <c r="P3152">
        <v>3</v>
      </c>
      <c r="Q3152" t="str">
        <f>TEXT(DATE(2024, sales[[#This Row],[month]], 1), "MMMM")</f>
        <v>November</v>
      </c>
      <c r="R3152" s="4">
        <f t="shared" si="49"/>
        <v>-8.1632653061224483E-2</v>
      </c>
    </row>
    <row r="3153" spans="1:18" x14ac:dyDescent="0.25">
      <c r="A3153" t="s">
        <v>172</v>
      </c>
      <c r="B3153" s="5">
        <v>1185732</v>
      </c>
      <c r="C3153" s="6" t="s">
        <v>484</v>
      </c>
      <c r="D3153" t="s">
        <v>327</v>
      </c>
      <c r="E3153" t="s">
        <v>840</v>
      </c>
      <c r="F3153" t="s">
        <v>841</v>
      </c>
      <c r="G3153" t="s">
        <v>29</v>
      </c>
      <c r="H3153" s="3">
        <v>60</v>
      </c>
      <c r="I3153" s="5">
        <v>200</v>
      </c>
      <c r="J3153" s="3">
        <v>12000</v>
      </c>
      <c r="K3153" s="3">
        <v>6000</v>
      </c>
      <c r="L3153" s="4">
        <v>0.5</v>
      </c>
      <c r="M3153" t="s">
        <v>21</v>
      </c>
      <c r="N3153">
        <v>2021</v>
      </c>
      <c r="O3153">
        <v>11</v>
      </c>
      <c r="P3153">
        <v>3</v>
      </c>
      <c r="Q3153" t="str">
        <f>TEXT(DATE(2024, sales[[#This Row],[month]], 1), "MMMM")</f>
        <v>November</v>
      </c>
      <c r="R3153" s="4">
        <f t="shared" si="49"/>
        <v>0.52380952380952384</v>
      </c>
    </row>
    <row r="3154" spans="1:18" x14ac:dyDescent="0.25">
      <c r="A3154" t="s">
        <v>172</v>
      </c>
      <c r="B3154" s="5">
        <v>1185732</v>
      </c>
      <c r="C3154" s="6" t="s">
        <v>484</v>
      </c>
      <c r="D3154" t="s">
        <v>327</v>
      </c>
      <c r="E3154" t="s">
        <v>840</v>
      </c>
      <c r="F3154" t="s">
        <v>841</v>
      </c>
      <c r="G3154" t="s">
        <v>31</v>
      </c>
      <c r="H3154" s="3">
        <v>64.999999999999986</v>
      </c>
      <c r="I3154" s="5">
        <v>300</v>
      </c>
      <c r="J3154" s="3">
        <v>19500</v>
      </c>
      <c r="K3154" s="3">
        <v>7799.9999999999991</v>
      </c>
      <c r="L3154" s="4">
        <v>0.4</v>
      </c>
      <c r="M3154" t="s">
        <v>21</v>
      </c>
      <c r="N3154">
        <v>2021</v>
      </c>
      <c r="O3154">
        <v>11</v>
      </c>
      <c r="P3154">
        <v>3</v>
      </c>
      <c r="Q3154" t="str">
        <f>TEXT(DATE(2024, sales[[#This Row],[month]], 1), "MMMM")</f>
        <v>November</v>
      </c>
      <c r="R3154" s="4">
        <f t="shared" si="49"/>
        <v>0.625</v>
      </c>
    </row>
    <row r="3155" spans="1:18" x14ac:dyDescent="0.25">
      <c r="A3155" t="s">
        <v>172</v>
      </c>
      <c r="B3155" s="5">
        <v>1185732</v>
      </c>
      <c r="C3155" s="6" t="s">
        <v>513</v>
      </c>
      <c r="D3155" t="s">
        <v>327</v>
      </c>
      <c r="E3155" t="s">
        <v>840</v>
      </c>
      <c r="F3155" t="s">
        <v>841</v>
      </c>
      <c r="G3155" t="s">
        <v>20</v>
      </c>
      <c r="H3155" s="3">
        <v>60</v>
      </c>
      <c r="I3155" s="5">
        <v>550</v>
      </c>
      <c r="J3155" s="3">
        <v>33000</v>
      </c>
      <c r="K3155" s="3">
        <v>9900</v>
      </c>
      <c r="L3155" s="4">
        <v>0.3</v>
      </c>
      <c r="M3155" t="s">
        <v>21</v>
      </c>
      <c r="N3155">
        <v>2021</v>
      </c>
      <c r="O3155">
        <v>12</v>
      </c>
      <c r="P3155">
        <v>2</v>
      </c>
      <c r="Q3155" t="str">
        <f>TEXT(DATE(2024, sales[[#This Row],[month]], 1), "MMMM")</f>
        <v>December</v>
      </c>
      <c r="R3155" s="4">
        <f t="shared" si="49"/>
        <v>0.69230769230769229</v>
      </c>
    </row>
    <row r="3156" spans="1:18" x14ac:dyDescent="0.25">
      <c r="A3156" t="s">
        <v>172</v>
      </c>
      <c r="B3156" s="5">
        <v>1185732</v>
      </c>
      <c r="C3156" s="6" t="s">
        <v>513</v>
      </c>
      <c r="D3156" t="s">
        <v>327</v>
      </c>
      <c r="E3156" t="s">
        <v>840</v>
      </c>
      <c r="F3156" t="s">
        <v>841</v>
      </c>
      <c r="G3156" t="s">
        <v>23</v>
      </c>
      <c r="H3156" s="3">
        <v>50</v>
      </c>
      <c r="I3156" s="5">
        <v>350</v>
      </c>
      <c r="J3156" s="3">
        <v>17500</v>
      </c>
      <c r="K3156" s="3">
        <v>6125</v>
      </c>
      <c r="L3156" s="4">
        <v>0.35</v>
      </c>
      <c r="M3156" t="s">
        <v>21</v>
      </c>
      <c r="N3156">
        <v>2021</v>
      </c>
      <c r="O3156">
        <v>12</v>
      </c>
      <c r="P3156">
        <v>2</v>
      </c>
      <c r="Q3156" t="str">
        <f>TEXT(DATE(2024, sales[[#This Row],[month]], 1), "MMMM")</f>
        <v>December</v>
      </c>
      <c r="R3156" s="4">
        <f t="shared" si="49"/>
        <v>-0.46969696969696972</v>
      </c>
    </row>
    <row r="3157" spans="1:18" x14ac:dyDescent="0.25">
      <c r="A3157" t="s">
        <v>172</v>
      </c>
      <c r="B3157" s="5">
        <v>1185732</v>
      </c>
      <c r="C3157" s="6" t="s">
        <v>513</v>
      </c>
      <c r="D3157" t="s">
        <v>327</v>
      </c>
      <c r="E3157" t="s">
        <v>840</v>
      </c>
      <c r="F3157" t="s">
        <v>841</v>
      </c>
      <c r="G3157" t="s">
        <v>25</v>
      </c>
      <c r="H3157" s="3">
        <v>50</v>
      </c>
      <c r="I3157" s="5">
        <v>300</v>
      </c>
      <c r="J3157" s="3">
        <v>15000</v>
      </c>
      <c r="K3157" s="3">
        <v>4500</v>
      </c>
      <c r="L3157" s="4">
        <v>0.3</v>
      </c>
      <c r="M3157" t="s">
        <v>21</v>
      </c>
      <c r="N3157">
        <v>2021</v>
      </c>
      <c r="O3157">
        <v>12</v>
      </c>
      <c r="P3157">
        <v>2</v>
      </c>
      <c r="Q3157" t="str">
        <f>TEXT(DATE(2024, sales[[#This Row],[month]], 1), "MMMM")</f>
        <v>December</v>
      </c>
      <c r="R3157" s="4">
        <f t="shared" si="49"/>
        <v>-0.14285714285714285</v>
      </c>
    </row>
    <row r="3158" spans="1:18" x14ac:dyDescent="0.25">
      <c r="A3158" t="s">
        <v>172</v>
      </c>
      <c r="B3158" s="5">
        <v>1185732</v>
      </c>
      <c r="C3158" s="6" t="s">
        <v>513</v>
      </c>
      <c r="D3158" t="s">
        <v>327</v>
      </c>
      <c r="E3158" t="s">
        <v>840</v>
      </c>
      <c r="F3158" t="s">
        <v>841</v>
      </c>
      <c r="G3158" t="s">
        <v>27</v>
      </c>
      <c r="H3158" s="3">
        <v>50</v>
      </c>
      <c r="I3158" s="5">
        <v>250</v>
      </c>
      <c r="J3158" s="3">
        <v>12500</v>
      </c>
      <c r="K3158" s="3">
        <v>3750</v>
      </c>
      <c r="L3158" s="4">
        <v>0.3</v>
      </c>
      <c r="M3158" t="s">
        <v>21</v>
      </c>
      <c r="N3158">
        <v>2021</v>
      </c>
      <c r="O3158">
        <v>12</v>
      </c>
      <c r="P3158">
        <v>2</v>
      </c>
      <c r="Q3158" t="str">
        <f>TEXT(DATE(2024, sales[[#This Row],[month]], 1), "MMMM")</f>
        <v>December</v>
      </c>
      <c r="R3158" s="4">
        <f t="shared" si="49"/>
        <v>-0.16666666666666666</v>
      </c>
    </row>
    <row r="3159" spans="1:18" x14ac:dyDescent="0.25">
      <c r="A3159" t="s">
        <v>172</v>
      </c>
      <c r="B3159" s="5">
        <v>1185732</v>
      </c>
      <c r="C3159" s="6" t="s">
        <v>513</v>
      </c>
      <c r="D3159" t="s">
        <v>327</v>
      </c>
      <c r="E3159" t="s">
        <v>840</v>
      </c>
      <c r="F3159" t="s">
        <v>841</v>
      </c>
      <c r="G3159" t="s">
        <v>29</v>
      </c>
      <c r="H3159" s="3">
        <v>60</v>
      </c>
      <c r="I3159" s="5">
        <v>250</v>
      </c>
      <c r="J3159" s="3">
        <v>15000</v>
      </c>
      <c r="K3159" s="3">
        <v>7500</v>
      </c>
      <c r="L3159" s="4">
        <v>0.5</v>
      </c>
      <c r="M3159" t="s">
        <v>21</v>
      </c>
      <c r="N3159">
        <v>2021</v>
      </c>
      <c r="O3159">
        <v>12</v>
      </c>
      <c r="P3159">
        <v>2</v>
      </c>
      <c r="Q3159" t="str">
        <f>TEXT(DATE(2024, sales[[#This Row],[month]], 1), "MMMM")</f>
        <v>December</v>
      </c>
      <c r="R3159" s="4">
        <f t="shared" si="49"/>
        <v>0.2</v>
      </c>
    </row>
    <row r="3160" spans="1:18" x14ac:dyDescent="0.25">
      <c r="A3160" t="s">
        <v>172</v>
      </c>
      <c r="B3160" s="5">
        <v>1185732</v>
      </c>
      <c r="C3160" s="6" t="s">
        <v>513</v>
      </c>
      <c r="D3160" t="s">
        <v>327</v>
      </c>
      <c r="E3160" t="s">
        <v>840</v>
      </c>
      <c r="F3160" t="s">
        <v>841</v>
      </c>
      <c r="G3160" t="s">
        <v>31</v>
      </c>
      <c r="H3160" s="3">
        <v>64.999999999999986</v>
      </c>
      <c r="I3160" s="5">
        <v>350</v>
      </c>
      <c r="J3160" s="3">
        <v>22750</v>
      </c>
      <c r="K3160" s="3">
        <v>9099.9999999999982</v>
      </c>
      <c r="L3160" s="4">
        <v>0.4</v>
      </c>
      <c r="M3160" t="s">
        <v>21</v>
      </c>
      <c r="N3160">
        <v>2021</v>
      </c>
      <c r="O3160">
        <v>12</v>
      </c>
      <c r="P3160">
        <v>2</v>
      </c>
      <c r="Q3160" t="str">
        <f>TEXT(DATE(2024, sales[[#This Row],[month]], 1), "MMMM")</f>
        <v>December</v>
      </c>
      <c r="R3160" s="4">
        <f t="shared" si="49"/>
        <v>0.51666666666666672</v>
      </c>
    </row>
    <row r="3161" spans="1:18" x14ac:dyDescent="0.25">
      <c r="A3161" t="s">
        <v>172</v>
      </c>
      <c r="B3161" s="5">
        <v>1185732</v>
      </c>
      <c r="C3161" s="6" t="s">
        <v>210</v>
      </c>
      <c r="D3161" t="s">
        <v>327</v>
      </c>
      <c r="E3161" t="s">
        <v>840</v>
      </c>
      <c r="F3161" t="s">
        <v>841</v>
      </c>
      <c r="G3161" t="s">
        <v>20</v>
      </c>
      <c r="H3161" s="3">
        <v>35</v>
      </c>
      <c r="I3161" s="5">
        <v>500</v>
      </c>
      <c r="J3161" s="3">
        <v>17500</v>
      </c>
      <c r="K3161" s="3">
        <v>7000</v>
      </c>
      <c r="L3161" s="4">
        <v>0.4</v>
      </c>
      <c r="M3161" t="s">
        <v>21</v>
      </c>
      <c r="N3161">
        <v>2021</v>
      </c>
      <c r="O3161">
        <v>1</v>
      </c>
      <c r="P3161">
        <v>10</v>
      </c>
      <c r="Q3161" t="str">
        <f>TEXT(DATE(2024, sales[[#This Row],[month]], 1), "MMMM")</f>
        <v>January</v>
      </c>
      <c r="R3161" s="4">
        <f t="shared" si="49"/>
        <v>-0.23076923076923078</v>
      </c>
    </row>
    <row r="3162" spans="1:18" x14ac:dyDescent="0.25">
      <c r="A3162" t="s">
        <v>172</v>
      </c>
      <c r="B3162" s="5">
        <v>1185732</v>
      </c>
      <c r="C3162" s="6" t="s">
        <v>210</v>
      </c>
      <c r="D3162" t="s">
        <v>327</v>
      </c>
      <c r="E3162" t="s">
        <v>840</v>
      </c>
      <c r="F3162" t="s">
        <v>841</v>
      </c>
      <c r="G3162" t="s">
        <v>23</v>
      </c>
      <c r="H3162" s="3">
        <v>35</v>
      </c>
      <c r="I3162" s="5">
        <v>300</v>
      </c>
      <c r="J3162" s="3">
        <v>10500</v>
      </c>
      <c r="K3162" s="3">
        <v>4200</v>
      </c>
      <c r="L3162" s="4">
        <v>0.4</v>
      </c>
      <c r="M3162" t="s">
        <v>21</v>
      </c>
      <c r="N3162">
        <v>2021</v>
      </c>
      <c r="O3162">
        <v>1</v>
      </c>
      <c r="P3162">
        <v>10</v>
      </c>
      <c r="Q3162" t="str">
        <f>TEXT(DATE(2024, sales[[#This Row],[month]], 1), "MMMM")</f>
        <v>January</v>
      </c>
      <c r="R3162" s="4">
        <f t="shared" si="49"/>
        <v>-0.4</v>
      </c>
    </row>
    <row r="3163" spans="1:18" x14ac:dyDescent="0.25">
      <c r="A3163" t="s">
        <v>172</v>
      </c>
      <c r="B3163" s="5">
        <v>1185732</v>
      </c>
      <c r="C3163" s="6" t="s">
        <v>210</v>
      </c>
      <c r="D3163" t="s">
        <v>327</v>
      </c>
      <c r="E3163" t="s">
        <v>840</v>
      </c>
      <c r="F3163" t="s">
        <v>841</v>
      </c>
      <c r="G3163" t="s">
        <v>25</v>
      </c>
      <c r="H3163" s="3">
        <v>25.000000000000007</v>
      </c>
      <c r="I3163" s="5">
        <v>300</v>
      </c>
      <c r="J3163" s="3">
        <v>7500.0000000000018</v>
      </c>
      <c r="K3163" s="3">
        <v>2625.0000000000005</v>
      </c>
      <c r="L3163" s="4">
        <v>0.35</v>
      </c>
      <c r="M3163" t="s">
        <v>21</v>
      </c>
      <c r="N3163">
        <v>2021</v>
      </c>
      <c r="O3163">
        <v>1</v>
      </c>
      <c r="P3163">
        <v>10</v>
      </c>
      <c r="Q3163" t="str">
        <f>TEXT(DATE(2024, sales[[#This Row],[month]], 1), "MMMM")</f>
        <v>January</v>
      </c>
      <c r="R3163" s="4">
        <f t="shared" si="49"/>
        <v>-0.28571428571428553</v>
      </c>
    </row>
    <row r="3164" spans="1:18" x14ac:dyDescent="0.25">
      <c r="A3164" t="s">
        <v>172</v>
      </c>
      <c r="B3164" s="5">
        <v>1185732</v>
      </c>
      <c r="C3164" s="6" t="s">
        <v>210</v>
      </c>
      <c r="D3164" t="s">
        <v>327</v>
      </c>
      <c r="E3164" t="s">
        <v>840</v>
      </c>
      <c r="F3164" t="s">
        <v>841</v>
      </c>
      <c r="G3164" t="s">
        <v>27</v>
      </c>
      <c r="H3164" s="3">
        <v>30.000000000000004</v>
      </c>
      <c r="I3164" s="5">
        <v>150</v>
      </c>
      <c r="J3164" s="3">
        <v>4500.0000000000009</v>
      </c>
      <c r="K3164" s="3">
        <v>1575.0000000000002</v>
      </c>
      <c r="L3164" s="4">
        <v>0.35</v>
      </c>
      <c r="M3164" t="s">
        <v>21</v>
      </c>
      <c r="N3164">
        <v>2021</v>
      </c>
      <c r="O3164">
        <v>1</v>
      </c>
      <c r="P3164">
        <v>10</v>
      </c>
      <c r="Q3164" t="str">
        <f>TEXT(DATE(2024, sales[[#This Row],[month]], 1), "MMMM")</f>
        <v>January</v>
      </c>
      <c r="R3164" s="4">
        <f t="shared" si="49"/>
        <v>-0.4</v>
      </c>
    </row>
    <row r="3165" spans="1:18" x14ac:dyDescent="0.25">
      <c r="A3165" t="s">
        <v>172</v>
      </c>
      <c r="B3165" s="5">
        <v>1185732</v>
      </c>
      <c r="C3165" s="6" t="s">
        <v>210</v>
      </c>
      <c r="D3165" t="s">
        <v>327</v>
      </c>
      <c r="E3165" t="s">
        <v>840</v>
      </c>
      <c r="F3165" t="s">
        <v>841</v>
      </c>
      <c r="G3165" t="s">
        <v>29</v>
      </c>
      <c r="H3165" s="3">
        <v>44.999999999999993</v>
      </c>
      <c r="I3165" s="5">
        <v>200</v>
      </c>
      <c r="J3165" s="3">
        <v>8999.9999999999982</v>
      </c>
      <c r="K3165" s="3">
        <v>2699.9999999999995</v>
      </c>
      <c r="L3165" s="4">
        <v>0.3</v>
      </c>
      <c r="M3165" t="s">
        <v>21</v>
      </c>
      <c r="N3165">
        <v>2021</v>
      </c>
      <c r="O3165">
        <v>1</v>
      </c>
      <c r="P3165">
        <v>10</v>
      </c>
      <c r="Q3165" t="str">
        <f>TEXT(DATE(2024, sales[[#This Row],[month]], 1), "MMMM")</f>
        <v>January</v>
      </c>
      <c r="R3165" s="4">
        <f t="shared" si="49"/>
        <v>0.99999999999999922</v>
      </c>
    </row>
    <row r="3166" spans="1:18" x14ac:dyDescent="0.25">
      <c r="A3166" t="s">
        <v>172</v>
      </c>
      <c r="B3166" s="5">
        <v>1185732</v>
      </c>
      <c r="C3166" s="6" t="s">
        <v>210</v>
      </c>
      <c r="D3166" t="s">
        <v>327</v>
      </c>
      <c r="E3166" t="s">
        <v>840</v>
      </c>
      <c r="F3166" t="s">
        <v>841</v>
      </c>
      <c r="G3166" t="s">
        <v>31</v>
      </c>
      <c r="H3166" s="3">
        <v>35</v>
      </c>
      <c r="I3166" s="5">
        <v>300</v>
      </c>
      <c r="J3166" s="3">
        <v>10500</v>
      </c>
      <c r="K3166" s="3">
        <v>4200</v>
      </c>
      <c r="L3166" s="4">
        <v>0.4</v>
      </c>
      <c r="M3166" t="s">
        <v>21</v>
      </c>
      <c r="N3166">
        <v>2021</v>
      </c>
      <c r="O3166">
        <v>1</v>
      </c>
      <c r="P3166">
        <v>10</v>
      </c>
      <c r="Q3166" t="str">
        <f>TEXT(DATE(2024, sales[[#This Row],[month]], 1), "MMMM")</f>
        <v>January</v>
      </c>
      <c r="R3166" s="4">
        <f t="shared" si="49"/>
        <v>0.16666666666666691</v>
      </c>
    </row>
    <row r="3167" spans="1:18" x14ac:dyDescent="0.25">
      <c r="A3167" t="s">
        <v>172</v>
      </c>
      <c r="B3167" s="5">
        <v>1185732</v>
      </c>
      <c r="C3167" s="6" t="s">
        <v>241</v>
      </c>
      <c r="D3167" t="s">
        <v>327</v>
      </c>
      <c r="E3167" t="s">
        <v>840</v>
      </c>
      <c r="F3167" t="s">
        <v>841</v>
      </c>
      <c r="G3167" t="s">
        <v>20</v>
      </c>
      <c r="H3167" s="3">
        <v>35</v>
      </c>
      <c r="I3167" s="5">
        <v>550</v>
      </c>
      <c r="J3167" s="3">
        <v>19250</v>
      </c>
      <c r="K3167" s="3">
        <v>7700</v>
      </c>
      <c r="L3167" s="4">
        <v>0.4</v>
      </c>
      <c r="M3167" t="s">
        <v>21</v>
      </c>
      <c r="N3167">
        <v>2021</v>
      </c>
      <c r="O3167">
        <v>2</v>
      </c>
      <c r="P3167">
        <v>10</v>
      </c>
      <c r="Q3167" t="str">
        <f>TEXT(DATE(2024, sales[[#This Row],[month]], 1), "MMMM")</f>
        <v>February</v>
      </c>
      <c r="R3167" s="4">
        <f t="shared" si="49"/>
        <v>0.83333333333333337</v>
      </c>
    </row>
    <row r="3168" spans="1:18" x14ac:dyDescent="0.25">
      <c r="A3168" t="s">
        <v>172</v>
      </c>
      <c r="B3168" s="5">
        <v>1185732</v>
      </c>
      <c r="C3168" s="6" t="s">
        <v>241</v>
      </c>
      <c r="D3168" t="s">
        <v>327</v>
      </c>
      <c r="E3168" t="s">
        <v>840</v>
      </c>
      <c r="F3168" t="s">
        <v>841</v>
      </c>
      <c r="G3168" t="s">
        <v>23</v>
      </c>
      <c r="H3168" s="3">
        <v>35</v>
      </c>
      <c r="I3168" s="5">
        <v>200</v>
      </c>
      <c r="J3168" s="3">
        <v>7000</v>
      </c>
      <c r="K3168" s="3">
        <v>2800</v>
      </c>
      <c r="L3168" s="4">
        <v>0.4</v>
      </c>
      <c r="M3168" t="s">
        <v>21</v>
      </c>
      <c r="N3168">
        <v>2021</v>
      </c>
      <c r="O3168">
        <v>2</v>
      </c>
      <c r="P3168">
        <v>10</v>
      </c>
      <c r="Q3168" t="str">
        <f>TEXT(DATE(2024, sales[[#This Row],[month]], 1), "MMMM")</f>
        <v>February</v>
      </c>
      <c r="R3168" s="4">
        <f t="shared" si="49"/>
        <v>-0.63636363636363635</v>
      </c>
    </row>
    <row r="3169" spans="1:18" x14ac:dyDescent="0.25">
      <c r="A3169" t="s">
        <v>172</v>
      </c>
      <c r="B3169" s="5">
        <v>1185732</v>
      </c>
      <c r="C3169" s="6" t="s">
        <v>241</v>
      </c>
      <c r="D3169" t="s">
        <v>327</v>
      </c>
      <c r="E3169" t="s">
        <v>840</v>
      </c>
      <c r="F3169" t="s">
        <v>841</v>
      </c>
      <c r="G3169" t="s">
        <v>25</v>
      </c>
      <c r="H3169" s="3">
        <v>25.000000000000007</v>
      </c>
      <c r="I3169" s="5">
        <v>250</v>
      </c>
      <c r="J3169" s="3">
        <v>6250.0000000000018</v>
      </c>
      <c r="K3169" s="3">
        <v>2187.5000000000005</v>
      </c>
      <c r="L3169" s="4">
        <v>0.35</v>
      </c>
      <c r="M3169" t="s">
        <v>21</v>
      </c>
      <c r="N3169">
        <v>2021</v>
      </c>
      <c r="O3169">
        <v>2</v>
      </c>
      <c r="P3169">
        <v>10</v>
      </c>
      <c r="Q3169" t="str">
        <f>TEXT(DATE(2024, sales[[#This Row],[month]], 1), "MMMM")</f>
        <v>February</v>
      </c>
      <c r="R3169" s="4">
        <f t="shared" si="49"/>
        <v>-0.10714285714285689</v>
      </c>
    </row>
    <row r="3170" spans="1:18" x14ac:dyDescent="0.25">
      <c r="A3170" t="s">
        <v>172</v>
      </c>
      <c r="B3170" s="5">
        <v>1185732</v>
      </c>
      <c r="C3170" s="6" t="s">
        <v>241</v>
      </c>
      <c r="D3170" t="s">
        <v>327</v>
      </c>
      <c r="E3170" t="s">
        <v>842</v>
      </c>
      <c r="F3170" t="s">
        <v>843</v>
      </c>
      <c r="G3170" t="s">
        <v>27</v>
      </c>
      <c r="H3170" s="3">
        <v>30.000000000000004</v>
      </c>
      <c r="I3170" s="5">
        <v>125</v>
      </c>
      <c r="J3170" s="3">
        <v>3750.0000000000009</v>
      </c>
      <c r="K3170" s="3">
        <v>1312.5</v>
      </c>
      <c r="L3170" s="4">
        <v>0.35</v>
      </c>
      <c r="M3170" t="s">
        <v>21</v>
      </c>
      <c r="N3170">
        <v>2021</v>
      </c>
      <c r="O3170">
        <v>2</v>
      </c>
      <c r="P3170">
        <v>10</v>
      </c>
      <c r="Q3170" t="str">
        <f>TEXT(DATE(2024, sales[[#This Row],[month]], 1), "MMMM")</f>
        <v>February</v>
      </c>
      <c r="R3170" s="4">
        <f t="shared" si="49"/>
        <v>-0.4</v>
      </c>
    </row>
    <row r="3171" spans="1:18" x14ac:dyDescent="0.25">
      <c r="A3171" t="s">
        <v>172</v>
      </c>
      <c r="B3171" s="5">
        <v>1185732</v>
      </c>
      <c r="C3171" s="6" t="s">
        <v>241</v>
      </c>
      <c r="D3171" t="s">
        <v>327</v>
      </c>
      <c r="E3171" t="s">
        <v>842</v>
      </c>
      <c r="F3171" t="s">
        <v>843</v>
      </c>
      <c r="G3171" t="s">
        <v>29</v>
      </c>
      <c r="H3171" s="3">
        <v>44.999999999999993</v>
      </c>
      <c r="I3171" s="5">
        <v>200</v>
      </c>
      <c r="J3171" s="3">
        <v>8999.9999999999982</v>
      </c>
      <c r="K3171" s="3">
        <v>2699.9999999999995</v>
      </c>
      <c r="L3171" s="4">
        <v>0.3</v>
      </c>
      <c r="M3171" t="s">
        <v>21</v>
      </c>
      <c r="N3171">
        <v>2021</v>
      </c>
      <c r="O3171">
        <v>2</v>
      </c>
      <c r="P3171">
        <v>10</v>
      </c>
      <c r="Q3171" t="str">
        <f>TEXT(DATE(2024, sales[[#This Row],[month]], 1), "MMMM")</f>
        <v>February</v>
      </c>
      <c r="R3171" s="4">
        <f t="shared" si="49"/>
        <v>1.399999999999999</v>
      </c>
    </row>
    <row r="3172" spans="1:18" x14ac:dyDescent="0.25">
      <c r="A3172" t="s">
        <v>172</v>
      </c>
      <c r="B3172" s="5">
        <v>1185732</v>
      </c>
      <c r="C3172" s="6" t="s">
        <v>241</v>
      </c>
      <c r="D3172" t="s">
        <v>327</v>
      </c>
      <c r="E3172" t="s">
        <v>842</v>
      </c>
      <c r="F3172" t="s">
        <v>843</v>
      </c>
      <c r="G3172" t="s">
        <v>31</v>
      </c>
      <c r="H3172" s="3">
        <v>20</v>
      </c>
      <c r="I3172" s="5">
        <v>300</v>
      </c>
      <c r="J3172" s="3">
        <v>5999.9999999999991</v>
      </c>
      <c r="K3172" s="3">
        <v>2399.9999999999995</v>
      </c>
      <c r="L3172" s="4">
        <v>0.4</v>
      </c>
      <c r="M3172" t="s">
        <v>21</v>
      </c>
      <c r="N3172">
        <v>2021</v>
      </c>
      <c r="O3172">
        <v>2</v>
      </c>
      <c r="P3172">
        <v>10</v>
      </c>
      <c r="Q3172" t="str">
        <f>TEXT(DATE(2024, sales[[#This Row],[month]], 1), "MMMM")</f>
        <v>February</v>
      </c>
      <c r="R3172" s="4">
        <f t="shared" si="49"/>
        <v>-0.33333333333333331</v>
      </c>
    </row>
    <row r="3173" spans="1:18" x14ac:dyDescent="0.25">
      <c r="A3173" t="s">
        <v>172</v>
      </c>
      <c r="B3173" s="5">
        <v>1185732</v>
      </c>
      <c r="C3173" s="6" t="s">
        <v>251</v>
      </c>
      <c r="D3173" t="s">
        <v>327</v>
      </c>
      <c r="E3173" t="s">
        <v>842</v>
      </c>
      <c r="F3173" t="s">
        <v>843</v>
      </c>
      <c r="G3173" t="s">
        <v>20</v>
      </c>
      <c r="H3173" s="3">
        <v>25.000000000000007</v>
      </c>
      <c r="I3173" s="5">
        <v>520</v>
      </c>
      <c r="J3173" s="3">
        <v>13000.000000000004</v>
      </c>
      <c r="K3173" s="3">
        <v>5200.0000000000018</v>
      </c>
      <c r="L3173" s="4">
        <v>0.4</v>
      </c>
      <c r="M3173" t="s">
        <v>21</v>
      </c>
      <c r="N3173">
        <v>2021</v>
      </c>
      <c r="O3173">
        <v>3</v>
      </c>
      <c r="P3173">
        <v>9</v>
      </c>
      <c r="Q3173" t="str">
        <f>TEXT(DATE(2024, sales[[#This Row],[month]], 1), "MMMM")</f>
        <v>March</v>
      </c>
      <c r="R3173" s="4">
        <f t="shared" si="49"/>
        <v>1.1666666666666676</v>
      </c>
    </row>
    <row r="3174" spans="1:18" x14ac:dyDescent="0.25">
      <c r="A3174" t="s">
        <v>172</v>
      </c>
      <c r="B3174" s="5">
        <v>1185732</v>
      </c>
      <c r="C3174" s="6" t="s">
        <v>251</v>
      </c>
      <c r="D3174" t="s">
        <v>327</v>
      </c>
      <c r="E3174" t="s">
        <v>842</v>
      </c>
      <c r="F3174" t="s">
        <v>843</v>
      </c>
      <c r="G3174" t="s">
        <v>23</v>
      </c>
      <c r="H3174" s="3">
        <v>25.000000000000007</v>
      </c>
      <c r="I3174" s="5">
        <v>225</v>
      </c>
      <c r="J3174" s="3">
        <v>5625.0000000000018</v>
      </c>
      <c r="K3174" s="3">
        <v>2250.0000000000009</v>
      </c>
      <c r="L3174" s="4">
        <v>0.4</v>
      </c>
      <c r="M3174" t="s">
        <v>21</v>
      </c>
      <c r="N3174">
        <v>2021</v>
      </c>
      <c r="O3174">
        <v>3</v>
      </c>
      <c r="P3174">
        <v>9</v>
      </c>
      <c r="Q3174" t="str">
        <f>TEXT(DATE(2024, sales[[#This Row],[month]], 1), "MMMM")</f>
        <v>March</v>
      </c>
      <c r="R3174" s="4">
        <f t="shared" si="49"/>
        <v>-0.56730769230769229</v>
      </c>
    </row>
    <row r="3175" spans="1:18" x14ac:dyDescent="0.25">
      <c r="A3175" t="s">
        <v>172</v>
      </c>
      <c r="B3175" s="5">
        <v>1185732</v>
      </c>
      <c r="C3175" s="6" t="s">
        <v>251</v>
      </c>
      <c r="D3175" t="s">
        <v>327</v>
      </c>
      <c r="E3175" t="s">
        <v>842</v>
      </c>
      <c r="F3175" t="s">
        <v>843</v>
      </c>
      <c r="G3175" t="s">
        <v>25</v>
      </c>
      <c r="H3175" s="3">
        <v>15.000000000000002</v>
      </c>
      <c r="I3175" s="5">
        <v>275</v>
      </c>
      <c r="J3175" s="3">
        <v>4125.0000000000009</v>
      </c>
      <c r="K3175" s="3">
        <v>1443.7500000000002</v>
      </c>
      <c r="L3175" s="4">
        <v>0.35</v>
      </c>
      <c r="M3175" t="s">
        <v>21</v>
      </c>
      <c r="N3175">
        <v>2021</v>
      </c>
      <c r="O3175">
        <v>3</v>
      </c>
      <c r="P3175">
        <v>9</v>
      </c>
      <c r="Q3175" t="str">
        <f>TEXT(DATE(2024, sales[[#This Row],[month]], 1), "MMMM")</f>
        <v>March</v>
      </c>
      <c r="R3175" s="4">
        <f t="shared" si="49"/>
        <v>-0.26666666666666672</v>
      </c>
    </row>
    <row r="3176" spans="1:18" x14ac:dyDescent="0.25">
      <c r="A3176" t="s">
        <v>172</v>
      </c>
      <c r="B3176" s="5">
        <v>1185732</v>
      </c>
      <c r="C3176" s="6" t="s">
        <v>251</v>
      </c>
      <c r="D3176" t="s">
        <v>327</v>
      </c>
      <c r="E3176" t="s">
        <v>842</v>
      </c>
      <c r="F3176" t="s">
        <v>843</v>
      </c>
      <c r="G3176" t="s">
        <v>27</v>
      </c>
      <c r="H3176" s="3">
        <v>20</v>
      </c>
      <c r="I3176" s="5">
        <v>125</v>
      </c>
      <c r="J3176" s="3">
        <v>2499.9999999999995</v>
      </c>
      <c r="K3176" s="3">
        <v>874.99999999999977</v>
      </c>
      <c r="L3176" s="4">
        <v>0.35</v>
      </c>
      <c r="M3176" t="s">
        <v>21</v>
      </c>
      <c r="N3176">
        <v>2021</v>
      </c>
      <c r="O3176">
        <v>3</v>
      </c>
      <c r="P3176">
        <v>9</v>
      </c>
      <c r="Q3176" t="str">
        <f>TEXT(DATE(2024, sales[[#This Row],[month]], 1), "MMMM")</f>
        <v>March</v>
      </c>
      <c r="R3176" s="4">
        <f t="shared" si="49"/>
        <v>-0.3939393939393942</v>
      </c>
    </row>
    <row r="3177" spans="1:18" x14ac:dyDescent="0.25">
      <c r="A3177" t="s">
        <v>172</v>
      </c>
      <c r="B3177" s="5">
        <v>1185732</v>
      </c>
      <c r="C3177" s="6" t="s">
        <v>251</v>
      </c>
      <c r="D3177" t="s">
        <v>327</v>
      </c>
      <c r="E3177" t="s">
        <v>842</v>
      </c>
      <c r="F3177" t="s">
        <v>843</v>
      </c>
      <c r="G3177" t="s">
        <v>29</v>
      </c>
      <c r="H3177" s="3">
        <v>35</v>
      </c>
      <c r="I3177" s="5">
        <v>175</v>
      </c>
      <c r="J3177" s="3">
        <v>6125</v>
      </c>
      <c r="K3177" s="3">
        <v>1837.5</v>
      </c>
      <c r="L3177" s="4">
        <v>0.3</v>
      </c>
      <c r="M3177" t="s">
        <v>21</v>
      </c>
      <c r="N3177">
        <v>2021</v>
      </c>
      <c r="O3177">
        <v>3</v>
      </c>
      <c r="P3177">
        <v>9</v>
      </c>
      <c r="Q3177" t="str">
        <f>TEXT(DATE(2024, sales[[#This Row],[month]], 1), "MMMM")</f>
        <v>March</v>
      </c>
      <c r="R3177" s="4">
        <f t="shared" si="49"/>
        <v>1.4500000000000004</v>
      </c>
    </row>
    <row r="3178" spans="1:18" x14ac:dyDescent="0.25">
      <c r="A3178" t="s">
        <v>172</v>
      </c>
      <c r="B3178" s="5">
        <v>1185732</v>
      </c>
      <c r="C3178" s="6" t="s">
        <v>251</v>
      </c>
      <c r="D3178" t="s">
        <v>327</v>
      </c>
      <c r="E3178" t="s">
        <v>842</v>
      </c>
      <c r="F3178" t="s">
        <v>843</v>
      </c>
      <c r="G3178" t="s">
        <v>31</v>
      </c>
      <c r="H3178" s="3">
        <v>25.000000000000007</v>
      </c>
      <c r="I3178" s="5">
        <v>275</v>
      </c>
      <c r="J3178" s="3">
        <v>6875.0000000000018</v>
      </c>
      <c r="K3178" s="3">
        <v>2750.0000000000009</v>
      </c>
      <c r="L3178" s="4">
        <v>0.4</v>
      </c>
      <c r="M3178" t="s">
        <v>21</v>
      </c>
      <c r="N3178">
        <v>2021</v>
      </c>
      <c r="O3178">
        <v>3</v>
      </c>
      <c r="P3178">
        <v>9</v>
      </c>
      <c r="Q3178" t="str">
        <f>TEXT(DATE(2024, sales[[#This Row],[month]], 1), "MMMM")</f>
        <v>March</v>
      </c>
      <c r="R3178" s="4">
        <f t="shared" si="49"/>
        <v>0.12244897959183704</v>
      </c>
    </row>
    <row r="3179" spans="1:18" x14ac:dyDescent="0.25">
      <c r="A3179" t="s">
        <v>172</v>
      </c>
      <c r="B3179" s="5">
        <v>1185732</v>
      </c>
      <c r="C3179" s="6" t="s">
        <v>271</v>
      </c>
      <c r="D3179" t="s">
        <v>327</v>
      </c>
      <c r="E3179" t="s">
        <v>842</v>
      </c>
      <c r="F3179" t="s">
        <v>843</v>
      </c>
      <c r="G3179" t="s">
        <v>20</v>
      </c>
      <c r="H3179" s="3">
        <v>25.000000000000007</v>
      </c>
      <c r="I3179" s="5">
        <v>500</v>
      </c>
      <c r="J3179" s="3">
        <v>12500.000000000004</v>
      </c>
      <c r="K3179" s="3">
        <v>5000.0000000000018</v>
      </c>
      <c r="L3179" s="4">
        <v>0.4</v>
      </c>
      <c r="M3179" t="s">
        <v>21</v>
      </c>
      <c r="N3179">
        <v>2021</v>
      </c>
      <c r="O3179">
        <v>4</v>
      </c>
      <c r="P3179">
        <v>10</v>
      </c>
      <c r="Q3179" t="str">
        <f>TEXT(DATE(2024, sales[[#This Row],[month]], 1), "MMMM")</f>
        <v>April</v>
      </c>
      <c r="R3179" s="4">
        <f t="shared" si="49"/>
        <v>0.81818181818181823</v>
      </c>
    </row>
    <row r="3180" spans="1:18" x14ac:dyDescent="0.25">
      <c r="A3180" t="s">
        <v>172</v>
      </c>
      <c r="B3180" s="5">
        <v>1185732</v>
      </c>
      <c r="C3180" s="6" t="s">
        <v>271</v>
      </c>
      <c r="D3180" t="s">
        <v>327</v>
      </c>
      <c r="E3180" t="s">
        <v>842</v>
      </c>
      <c r="F3180" t="s">
        <v>843</v>
      </c>
      <c r="G3180" t="s">
        <v>23</v>
      </c>
      <c r="H3180" s="3">
        <v>25.000000000000007</v>
      </c>
      <c r="I3180" s="5">
        <v>200</v>
      </c>
      <c r="J3180" s="3">
        <v>5000.0000000000018</v>
      </c>
      <c r="K3180" s="3">
        <v>2000.0000000000009</v>
      </c>
      <c r="L3180" s="4">
        <v>0.4</v>
      </c>
      <c r="M3180" t="s">
        <v>21</v>
      </c>
      <c r="N3180">
        <v>2021</v>
      </c>
      <c r="O3180">
        <v>4</v>
      </c>
      <c r="P3180">
        <v>10</v>
      </c>
      <c r="Q3180" t="str">
        <f>TEXT(DATE(2024, sales[[#This Row],[month]], 1), "MMMM")</f>
        <v>April</v>
      </c>
      <c r="R3180" s="4">
        <f t="shared" si="49"/>
        <v>-0.6</v>
      </c>
    </row>
    <row r="3181" spans="1:18" x14ac:dyDescent="0.25">
      <c r="A3181" t="s">
        <v>172</v>
      </c>
      <c r="B3181" s="5">
        <v>1185732</v>
      </c>
      <c r="C3181" s="6" t="s">
        <v>271</v>
      </c>
      <c r="D3181" t="s">
        <v>327</v>
      </c>
      <c r="E3181" t="s">
        <v>842</v>
      </c>
      <c r="F3181" t="s">
        <v>843</v>
      </c>
      <c r="G3181" t="s">
        <v>25</v>
      </c>
      <c r="H3181" s="3">
        <v>15.000000000000002</v>
      </c>
      <c r="I3181" s="5">
        <v>200</v>
      </c>
      <c r="J3181" s="3">
        <v>3000.0000000000005</v>
      </c>
      <c r="K3181" s="3">
        <v>1050</v>
      </c>
      <c r="L3181" s="4">
        <v>0.35</v>
      </c>
      <c r="M3181" t="s">
        <v>21</v>
      </c>
      <c r="N3181">
        <v>2021</v>
      </c>
      <c r="O3181">
        <v>4</v>
      </c>
      <c r="P3181">
        <v>10</v>
      </c>
      <c r="Q3181" t="str">
        <f>TEXT(DATE(2024, sales[[#This Row],[month]], 1), "MMMM")</f>
        <v>April</v>
      </c>
      <c r="R3181" s="4">
        <f t="shared" si="49"/>
        <v>-0.40000000000000013</v>
      </c>
    </row>
    <row r="3182" spans="1:18" x14ac:dyDescent="0.25">
      <c r="A3182" t="s">
        <v>172</v>
      </c>
      <c r="B3182" s="5">
        <v>1185732</v>
      </c>
      <c r="C3182" s="6" t="s">
        <v>271</v>
      </c>
      <c r="D3182" t="s">
        <v>327</v>
      </c>
      <c r="E3182" t="s">
        <v>842</v>
      </c>
      <c r="F3182" t="s">
        <v>843</v>
      </c>
      <c r="G3182" t="s">
        <v>27</v>
      </c>
      <c r="H3182" s="3">
        <v>20</v>
      </c>
      <c r="I3182" s="5">
        <v>125</v>
      </c>
      <c r="J3182" s="3">
        <v>2499.9999999999995</v>
      </c>
      <c r="K3182" s="3">
        <v>874.99999999999977</v>
      </c>
      <c r="L3182" s="4">
        <v>0.35</v>
      </c>
      <c r="M3182" t="s">
        <v>21</v>
      </c>
      <c r="N3182">
        <v>2021</v>
      </c>
      <c r="O3182">
        <v>4</v>
      </c>
      <c r="P3182">
        <v>10</v>
      </c>
      <c r="Q3182" t="str">
        <f>TEXT(DATE(2024, sales[[#This Row],[month]], 1), "MMMM")</f>
        <v>April</v>
      </c>
      <c r="R3182" s="4">
        <f t="shared" si="49"/>
        <v>-0.16666666666666693</v>
      </c>
    </row>
    <row r="3183" spans="1:18" x14ac:dyDescent="0.25">
      <c r="A3183" t="s">
        <v>172</v>
      </c>
      <c r="B3183" s="5">
        <v>1185732</v>
      </c>
      <c r="C3183" s="6" t="s">
        <v>271</v>
      </c>
      <c r="D3183" t="s">
        <v>327</v>
      </c>
      <c r="E3183" t="s">
        <v>842</v>
      </c>
      <c r="F3183" t="s">
        <v>843</v>
      </c>
      <c r="G3183" t="s">
        <v>29</v>
      </c>
      <c r="H3183" s="3">
        <v>65</v>
      </c>
      <c r="I3183" s="5">
        <v>150</v>
      </c>
      <c r="J3183" s="3">
        <v>9750</v>
      </c>
      <c r="K3183" s="3">
        <v>2925</v>
      </c>
      <c r="L3183" s="4">
        <v>0.3</v>
      </c>
      <c r="M3183" t="s">
        <v>21</v>
      </c>
      <c r="N3183">
        <v>2021</v>
      </c>
      <c r="O3183">
        <v>4</v>
      </c>
      <c r="P3183">
        <v>10</v>
      </c>
      <c r="Q3183" t="str">
        <f>TEXT(DATE(2024, sales[[#This Row],[month]], 1), "MMMM")</f>
        <v>April</v>
      </c>
      <c r="R3183" s="4">
        <f t="shared" si="49"/>
        <v>2.9000000000000004</v>
      </c>
    </row>
    <row r="3184" spans="1:18" x14ac:dyDescent="0.25">
      <c r="A3184" t="s">
        <v>172</v>
      </c>
      <c r="B3184" s="5">
        <v>1185732</v>
      </c>
      <c r="C3184" s="6" t="s">
        <v>271</v>
      </c>
      <c r="D3184" t="s">
        <v>327</v>
      </c>
      <c r="E3184" t="s">
        <v>842</v>
      </c>
      <c r="F3184" t="s">
        <v>843</v>
      </c>
      <c r="G3184" t="s">
        <v>31</v>
      </c>
      <c r="H3184" s="3">
        <v>50</v>
      </c>
      <c r="I3184" s="5">
        <v>275</v>
      </c>
      <c r="J3184" s="3">
        <v>13750</v>
      </c>
      <c r="K3184" s="3">
        <v>5500</v>
      </c>
      <c r="L3184" s="4">
        <v>0.4</v>
      </c>
      <c r="M3184" t="s">
        <v>21</v>
      </c>
      <c r="N3184">
        <v>2021</v>
      </c>
      <c r="O3184">
        <v>4</v>
      </c>
      <c r="P3184">
        <v>10</v>
      </c>
      <c r="Q3184" t="str">
        <f>TEXT(DATE(2024, sales[[#This Row],[month]], 1), "MMMM")</f>
        <v>April</v>
      </c>
      <c r="R3184" s="4">
        <f t="shared" si="49"/>
        <v>0.41025641025641024</v>
      </c>
    </row>
    <row r="3185" spans="1:18" x14ac:dyDescent="0.25">
      <c r="A3185" t="s">
        <v>172</v>
      </c>
      <c r="B3185" s="5">
        <v>1185732</v>
      </c>
      <c r="C3185" s="6" t="s">
        <v>302</v>
      </c>
      <c r="D3185" t="s">
        <v>327</v>
      </c>
      <c r="E3185" t="s">
        <v>842</v>
      </c>
      <c r="F3185" t="s">
        <v>843</v>
      </c>
      <c r="G3185" t="s">
        <v>20</v>
      </c>
      <c r="H3185" s="3">
        <v>60</v>
      </c>
      <c r="I3185" s="5">
        <v>545</v>
      </c>
      <c r="J3185" s="3">
        <v>32700</v>
      </c>
      <c r="K3185" s="3">
        <v>13080</v>
      </c>
      <c r="L3185" s="4">
        <v>0.4</v>
      </c>
      <c r="M3185" t="s">
        <v>21</v>
      </c>
      <c r="N3185">
        <v>2021</v>
      </c>
      <c r="O3185">
        <v>5</v>
      </c>
      <c r="P3185">
        <v>11</v>
      </c>
      <c r="Q3185" t="str">
        <f>TEXT(DATE(2024, sales[[#This Row],[month]], 1), "MMMM")</f>
        <v>May</v>
      </c>
      <c r="R3185" s="4">
        <f t="shared" si="49"/>
        <v>1.3781818181818182</v>
      </c>
    </row>
    <row r="3186" spans="1:18" x14ac:dyDescent="0.25">
      <c r="A3186" t="s">
        <v>172</v>
      </c>
      <c r="B3186" s="5">
        <v>1185732</v>
      </c>
      <c r="C3186" s="6" t="s">
        <v>302</v>
      </c>
      <c r="D3186" t="s">
        <v>327</v>
      </c>
      <c r="E3186" t="s">
        <v>842</v>
      </c>
      <c r="F3186" t="s">
        <v>843</v>
      </c>
      <c r="G3186" t="s">
        <v>23</v>
      </c>
      <c r="H3186" s="3">
        <v>40</v>
      </c>
      <c r="I3186" s="5">
        <v>250</v>
      </c>
      <c r="J3186" s="3">
        <v>10000</v>
      </c>
      <c r="K3186" s="3">
        <v>4000</v>
      </c>
      <c r="L3186" s="4">
        <v>0.4</v>
      </c>
      <c r="M3186" t="s">
        <v>21</v>
      </c>
      <c r="N3186">
        <v>2021</v>
      </c>
      <c r="O3186">
        <v>5</v>
      </c>
      <c r="P3186">
        <v>11</v>
      </c>
      <c r="Q3186" t="str">
        <f>TEXT(DATE(2024, sales[[#This Row],[month]], 1), "MMMM")</f>
        <v>May</v>
      </c>
      <c r="R3186" s="4">
        <f t="shared" si="49"/>
        <v>-0.6941896024464832</v>
      </c>
    </row>
    <row r="3187" spans="1:18" x14ac:dyDescent="0.25">
      <c r="A3187" t="s">
        <v>172</v>
      </c>
      <c r="B3187" s="5">
        <v>1185732</v>
      </c>
      <c r="C3187" s="6" t="s">
        <v>302</v>
      </c>
      <c r="D3187" t="s">
        <v>327</v>
      </c>
      <c r="E3187" t="s">
        <v>842</v>
      </c>
      <c r="F3187" t="s">
        <v>843</v>
      </c>
      <c r="G3187" t="s">
        <v>25</v>
      </c>
      <c r="H3187" s="3">
        <v>35</v>
      </c>
      <c r="I3187" s="5">
        <v>225</v>
      </c>
      <c r="J3187" s="3">
        <v>7875</v>
      </c>
      <c r="K3187" s="3">
        <v>2756.25</v>
      </c>
      <c r="L3187" s="4">
        <v>0.35</v>
      </c>
      <c r="M3187" t="s">
        <v>21</v>
      </c>
      <c r="N3187">
        <v>2021</v>
      </c>
      <c r="O3187">
        <v>5</v>
      </c>
      <c r="P3187">
        <v>11</v>
      </c>
      <c r="Q3187" t="str">
        <f>TEXT(DATE(2024, sales[[#This Row],[month]], 1), "MMMM")</f>
        <v>May</v>
      </c>
      <c r="R3187" s="4">
        <f t="shared" si="49"/>
        <v>-0.21249999999999999</v>
      </c>
    </row>
    <row r="3188" spans="1:18" x14ac:dyDescent="0.25">
      <c r="A3188" t="s">
        <v>172</v>
      </c>
      <c r="B3188" s="5">
        <v>1185732</v>
      </c>
      <c r="C3188" s="6" t="s">
        <v>302</v>
      </c>
      <c r="D3188" t="s">
        <v>327</v>
      </c>
      <c r="E3188" t="s">
        <v>842</v>
      </c>
      <c r="F3188" t="s">
        <v>843</v>
      </c>
      <c r="G3188" t="s">
        <v>27</v>
      </c>
      <c r="H3188" s="3">
        <v>35</v>
      </c>
      <c r="I3188" s="5">
        <v>175</v>
      </c>
      <c r="J3188" s="3">
        <v>6125</v>
      </c>
      <c r="K3188" s="3">
        <v>2143.75</v>
      </c>
      <c r="L3188" s="4">
        <v>0.35</v>
      </c>
      <c r="M3188" t="s">
        <v>21</v>
      </c>
      <c r="N3188">
        <v>2021</v>
      </c>
      <c r="O3188">
        <v>5</v>
      </c>
      <c r="P3188">
        <v>11</v>
      </c>
      <c r="Q3188" t="str">
        <f>TEXT(DATE(2024, sales[[#This Row],[month]], 1), "MMMM")</f>
        <v>May</v>
      </c>
      <c r="R3188" s="4">
        <f t="shared" si="49"/>
        <v>-0.22222222222222221</v>
      </c>
    </row>
    <row r="3189" spans="1:18" x14ac:dyDescent="0.25">
      <c r="A3189" t="s">
        <v>172</v>
      </c>
      <c r="B3189" s="5">
        <v>1185732</v>
      </c>
      <c r="C3189" s="6" t="s">
        <v>302</v>
      </c>
      <c r="D3189" t="s">
        <v>327</v>
      </c>
      <c r="E3189" t="s">
        <v>842</v>
      </c>
      <c r="F3189" t="s">
        <v>843</v>
      </c>
      <c r="G3189" t="s">
        <v>29</v>
      </c>
      <c r="H3189" s="3">
        <v>44.999999999999993</v>
      </c>
      <c r="I3189" s="5">
        <v>200</v>
      </c>
      <c r="J3189" s="3">
        <v>8999.9999999999982</v>
      </c>
      <c r="K3189" s="3">
        <v>2699.9999999999995</v>
      </c>
      <c r="L3189" s="4">
        <v>0.3</v>
      </c>
      <c r="M3189" t="s">
        <v>21</v>
      </c>
      <c r="N3189">
        <v>2021</v>
      </c>
      <c r="O3189">
        <v>5</v>
      </c>
      <c r="P3189">
        <v>11</v>
      </c>
      <c r="Q3189" t="str">
        <f>TEXT(DATE(2024, sales[[#This Row],[month]], 1), "MMMM")</f>
        <v>May</v>
      </c>
      <c r="R3189" s="4">
        <f t="shared" si="49"/>
        <v>0.4693877551020405</v>
      </c>
    </row>
    <row r="3190" spans="1:18" x14ac:dyDescent="0.25">
      <c r="A3190" t="s">
        <v>172</v>
      </c>
      <c r="B3190" s="5">
        <v>1185732</v>
      </c>
      <c r="C3190" s="6" t="s">
        <v>302</v>
      </c>
      <c r="D3190" t="s">
        <v>327</v>
      </c>
      <c r="E3190" t="s">
        <v>842</v>
      </c>
      <c r="F3190" t="s">
        <v>843</v>
      </c>
      <c r="G3190" t="s">
        <v>31</v>
      </c>
      <c r="H3190" s="3">
        <v>54.999999999999993</v>
      </c>
      <c r="I3190" s="5">
        <v>325</v>
      </c>
      <c r="J3190" s="3">
        <v>17874.999999999996</v>
      </c>
      <c r="K3190" s="3">
        <v>7149.9999999999991</v>
      </c>
      <c r="L3190" s="4">
        <v>0.4</v>
      </c>
      <c r="M3190" t="s">
        <v>21</v>
      </c>
      <c r="N3190">
        <v>2021</v>
      </c>
      <c r="O3190">
        <v>5</v>
      </c>
      <c r="P3190">
        <v>11</v>
      </c>
      <c r="Q3190" t="str">
        <f>TEXT(DATE(2024, sales[[#This Row],[month]], 1), "MMMM")</f>
        <v>May</v>
      </c>
      <c r="R3190" s="4">
        <f t="shared" si="49"/>
        <v>0.98611111111111116</v>
      </c>
    </row>
    <row r="3191" spans="1:18" x14ac:dyDescent="0.25">
      <c r="A3191" t="s">
        <v>172</v>
      </c>
      <c r="B3191" s="5">
        <v>1185732</v>
      </c>
      <c r="C3191" s="6" t="s">
        <v>335</v>
      </c>
      <c r="D3191" t="s">
        <v>327</v>
      </c>
      <c r="E3191" t="s">
        <v>842</v>
      </c>
      <c r="F3191" t="s">
        <v>843</v>
      </c>
      <c r="G3191" t="s">
        <v>20</v>
      </c>
      <c r="H3191" s="3">
        <v>40</v>
      </c>
      <c r="I3191" s="5">
        <v>575</v>
      </c>
      <c r="J3191" s="3">
        <v>23000</v>
      </c>
      <c r="K3191" s="3">
        <v>9200</v>
      </c>
      <c r="L3191" s="4">
        <v>0.4</v>
      </c>
      <c r="M3191" t="s">
        <v>21</v>
      </c>
      <c r="N3191">
        <v>2021</v>
      </c>
      <c r="O3191">
        <v>6</v>
      </c>
      <c r="P3191">
        <v>10</v>
      </c>
      <c r="Q3191" t="str">
        <f>TEXT(DATE(2024, sales[[#This Row],[month]], 1), "MMMM")</f>
        <v>June</v>
      </c>
      <c r="R3191" s="4">
        <f t="shared" si="49"/>
        <v>0.286713286713287</v>
      </c>
    </row>
    <row r="3192" spans="1:18" x14ac:dyDescent="0.25">
      <c r="A3192" t="s">
        <v>172</v>
      </c>
      <c r="B3192" s="5">
        <v>1185732</v>
      </c>
      <c r="C3192" s="6" t="s">
        <v>335</v>
      </c>
      <c r="D3192" t="s">
        <v>327</v>
      </c>
      <c r="E3192" t="s">
        <v>842</v>
      </c>
      <c r="F3192" t="s">
        <v>843</v>
      </c>
      <c r="G3192" t="s">
        <v>23</v>
      </c>
      <c r="H3192" s="3">
        <v>35.000000000000007</v>
      </c>
      <c r="I3192" s="5">
        <v>325</v>
      </c>
      <c r="J3192" s="3">
        <v>11375.000000000002</v>
      </c>
      <c r="K3192" s="3">
        <v>4550.0000000000009</v>
      </c>
      <c r="L3192" s="4">
        <v>0.4</v>
      </c>
      <c r="M3192" t="s">
        <v>21</v>
      </c>
      <c r="N3192">
        <v>2021</v>
      </c>
      <c r="O3192">
        <v>6</v>
      </c>
      <c r="P3192">
        <v>10</v>
      </c>
      <c r="Q3192" t="str">
        <f>TEXT(DATE(2024, sales[[#This Row],[month]], 1), "MMMM")</f>
        <v>June</v>
      </c>
      <c r="R3192" s="4">
        <f t="shared" si="49"/>
        <v>-0.50543478260869557</v>
      </c>
    </row>
    <row r="3193" spans="1:18" x14ac:dyDescent="0.25">
      <c r="A3193" t="s">
        <v>172</v>
      </c>
      <c r="B3193" s="5">
        <v>1185732</v>
      </c>
      <c r="C3193" s="6" t="s">
        <v>335</v>
      </c>
      <c r="D3193" t="s">
        <v>327</v>
      </c>
      <c r="E3193" t="s">
        <v>842</v>
      </c>
      <c r="F3193" t="s">
        <v>843</v>
      </c>
      <c r="G3193" t="s">
        <v>25</v>
      </c>
      <c r="H3193" s="3">
        <v>30.000000000000004</v>
      </c>
      <c r="I3193" s="5">
        <v>200</v>
      </c>
      <c r="J3193" s="3">
        <v>6000.0000000000009</v>
      </c>
      <c r="K3193" s="3">
        <v>2100</v>
      </c>
      <c r="L3193" s="4">
        <v>0.35</v>
      </c>
      <c r="M3193" t="s">
        <v>21</v>
      </c>
      <c r="N3193">
        <v>2021</v>
      </c>
      <c r="O3193">
        <v>6</v>
      </c>
      <c r="P3193">
        <v>10</v>
      </c>
      <c r="Q3193" t="str">
        <f>TEXT(DATE(2024, sales[[#This Row],[month]], 1), "MMMM")</f>
        <v>June</v>
      </c>
      <c r="R3193" s="4">
        <f t="shared" si="49"/>
        <v>-0.47252747252747251</v>
      </c>
    </row>
    <row r="3194" spans="1:18" x14ac:dyDescent="0.25">
      <c r="A3194" t="s">
        <v>172</v>
      </c>
      <c r="B3194" s="5">
        <v>1185732</v>
      </c>
      <c r="C3194" s="6" t="s">
        <v>335</v>
      </c>
      <c r="D3194" t="s">
        <v>327</v>
      </c>
      <c r="E3194" t="s">
        <v>842</v>
      </c>
      <c r="F3194" t="s">
        <v>843</v>
      </c>
      <c r="G3194" t="s">
        <v>27</v>
      </c>
      <c r="H3194" s="3">
        <v>30.000000000000004</v>
      </c>
      <c r="I3194" s="5">
        <v>175</v>
      </c>
      <c r="J3194" s="3">
        <v>5250.0000000000009</v>
      </c>
      <c r="K3194" s="3">
        <v>1837.5</v>
      </c>
      <c r="L3194" s="4">
        <v>0.35</v>
      </c>
      <c r="M3194" t="s">
        <v>21</v>
      </c>
      <c r="N3194">
        <v>2021</v>
      </c>
      <c r="O3194">
        <v>6</v>
      </c>
      <c r="P3194">
        <v>10</v>
      </c>
      <c r="Q3194" t="str">
        <f>TEXT(DATE(2024, sales[[#This Row],[month]], 1), "MMMM")</f>
        <v>June</v>
      </c>
      <c r="R3194" s="4">
        <f t="shared" si="49"/>
        <v>-0.12499999999999999</v>
      </c>
    </row>
    <row r="3195" spans="1:18" x14ac:dyDescent="0.25">
      <c r="A3195" t="s">
        <v>172</v>
      </c>
      <c r="B3195" s="5">
        <v>1185732</v>
      </c>
      <c r="C3195" s="6" t="s">
        <v>335</v>
      </c>
      <c r="D3195" t="s">
        <v>327</v>
      </c>
      <c r="E3195" t="s">
        <v>842</v>
      </c>
      <c r="F3195" t="s">
        <v>843</v>
      </c>
      <c r="G3195" t="s">
        <v>29</v>
      </c>
      <c r="H3195" s="3">
        <v>40</v>
      </c>
      <c r="I3195" s="5">
        <v>175</v>
      </c>
      <c r="J3195" s="3">
        <v>7000</v>
      </c>
      <c r="K3195" s="3">
        <v>2100</v>
      </c>
      <c r="L3195" s="4">
        <v>0.3</v>
      </c>
      <c r="M3195" t="s">
        <v>21</v>
      </c>
      <c r="N3195">
        <v>2021</v>
      </c>
      <c r="O3195">
        <v>6</v>
      </c>
      <c r="P3195">
        <v>10</v>
      </c>
      <c r="Q3195" t="str">
        <f>TEXT(DATE(2024, sales[[#This Row],[month]], 1), "MMMM")</f>
        <v>June</v>
      </c>
      <c r="R3195" s="4">
        <f t="shared" si="49"/>
        <v>0.33333333333333309</v>
      </c>
    </row>
    <row r="3196" spans="1:18" x14ac:dyDescent="0.25">
      <c r="A3196" t="s">
        <v>172</v>
      </c>
      <c r="B3196" s="5">
        <v>1185732</v>
      </c>
      <c r="C3196" s="6" t="s">
        <v>335</v>
      </c>
      <c r="D3196" t="s">
        <v>327</v>
      </c>
      <c r="E3196" t="s">
        <v>842</v>
      </c>
      <c r="F3196" t="s">
        <v>843</v>
      </c>
      <c r="G3196" t="s">
        <v>31</v>
      </c>
      <c r="H3196" s="3">
        <v>60.000000000000007</v>
      </c>
      <c r="I3196" s="5">
        <v>325</v>
      </c>
      <c r="J3196" s="3">
        <v>19500.000000000004</v>
      </c>
      <c r="K3196" s="3">
        <v>7800.0000000000018</v>
      </c>
      <c r="L3196" s="4">
        <v>0.4</v>
      </c>
      <c r="M3196" t="s">
        <v>21</v>
      </c>
      <c r="N3196">
        <v>2021</v>
      </c>
      <c r="O3196">
        <v>6</v>
      </c>
      <c r="P3196">
        <v>10</v>
      </c>
      <c r="Q3196" t="str">
        <f>TEXT(DATE(2024, sales[[#This Row],[month]], 1), "MMMM")</f>
        <v>June</v>
      </c>
      <c r="R3196" s="4">
        <f t="shared" si="49"/>
        <v>1.7857142857142863</v>
      </c>
    </row>
    <row r="3197" spans="1:18" x14ac:dyDescent="0.25">
      <c r="A3197" t="s">
        <v>172</v>
      </c>
      <c r="B3197" s="5">
        <v>1185732</v>
      </c>
      <c r="C3197" s="6" t="s">
        <v>364</v>
      </c>
      <c r="D3197" t="s">
        <v>327</v>
      </c>
      <c r="E3197" t="s">
        <v>842</v>
      </c>
      <c r="F3197" t="s">
        <v>843</v>
      </c>
      <c r="G3197" t="s">
        <v>20</v>
      </c>
      <c r="H3197" s="3">
        <v>55.000000000000007</v>
      </c>
      <c r="I3197" s="5">
        <v>550</v>
      </c>
      <c r="J3197" s="3">
        <v>30250.000000000004</v>
      </c>
      <c r="K3197" s="3">
        <v>12100.000000000002</v>
      </c>
      <c r="L3197" s="4">
        <v>0.4</v>
      </c>
      <c r="M3197" t="s">
        <v>21</v>
      </c>
      <c r="N3197">
        <v>2021</v>
      </c>
      <c r="O3197">
        <v>7</v>
      </c>
      <c r="P3197">
        <v>9</v>
      </c>
      <c r="Q3197" t="str">
        <f>TEXT(DATE(2024, sales[[#This Row],[month]], 1), "MMMM")</f>
        <v>July</v>
      </c>
      <c r="R3197" s="4">
        <f t="shared" si="49"/>
        <v>0.55128205128205121</v>
      </c>
    </row>
    <row r="3198" spans="1:18" x14ac:dyDescent="0.25">
      <c r="A3198" t="s">
        <v>172</v>
      </c>
      <c r="B3198" s="5">
        <v>1185732</v>
      </c>
      <c r="C3198" s="6" t="s">
        <v>364</v>
      </c>
      <c r="D3198" t="s">
        <v>327</v>
      </c>
      <c r="E3198" t="s">
        <v>842</v>
      </c>
      <c r="F3198" t="s">
        <v>843</v>
      </c>
      <c r="G3198" t="s">
        <v>23</v>
      </c>
      <c r="H3198" s="3">
        <v>50.000000000000014</v>
      </c>
      <c r="I3198" s="5">
        <v>300</v>
      </c>
      <c r="J3198" s="3">
        <v>15000.000000000004</v>
      </c>
      <c r="K3198" s="3">
        <v>6000.0000000000018</v>
      </c>
      <c r="L3198" s="4">
        <v>0.4</v>
      </c>
      <c r="M3198" t="s">
        <v>21</v>
      </c>
      <c r="N3198">
        <v>2021</v>
      </c>
      <c r="O3198">
        <v>7</v>
      </c>
      <c r="P3198">
        <v>9</v>
      </c>
      <c r="Q3198" t="str">
        <f>TEXT(DATE(2024, sales[[#This Row],[month]], 1), "MMMM")</f>
        <v>July</v>
      </c>
      <c r="R3198" s="4">
        <f t="shared" si="49"/>
        <v>-0.50413223140495866</v>
      </c>
    </row>
    <row r="3199" spans="1:18" x14ac:dyDescent="0.25">
      <c r="A3199" t="s">
        <v>172</v>
      </c>
      <c r="B3199" s="5">
        <v>1185732</v>
      </c>
      <c r="C3199" s="6" t="s">
        <v>364</v>
      </c>
      <c r="D3199" t="s">
        <v>327</v>
      </c>
      <c r="E3199" t="s">
        <v>842</v>
      </c>
      <c r="F3199" t="s">
        <v>843</v>
      </c>
      <c r="G3199" t="s">
        <v>25</v>
      </c>
      <c r="H3199" s="3">
        <v>45</v>
      </c>
      <c r="I3199" s="5">
        <v>225</v>
      </c>
      <c r="J3199" s="3">
        <v>10125</v>
      </c>
      <c r="K3199" s="3">
        <v>3543.75</v>
      </c>
      <c r="L3199" s="4">
        <v>0.35</v>
      </c>
      <c r="M3199" t="s">
        <v>21</v>
      </c>
      <c r="N3199">
        <v>2021</v>
      </c>
      <c r="O3199">
        <v>7</v>
      </c>
      <c r="P3199">
        <v>9</v>
      </c>
      <c r="Q3199" t="str">
        <f>TEXT(DATE(2024, sales[[#This Row],[month]], 1), "MMMM")</f>
        <v>July</v>
      </c>
      <c r="R3199" s="4">
        <f t="shared" si="49"/>
        <v>-0.32500000000000018</v>
      </c>
    </row>
    <row r="3200" spans="1:18" x14ac:dyDescent="0.25">
      <c r="A3200" t="s">
        <v>172</v>
      </c>
      <c r="B3200" s="5">
        <v>1185732</v>
      </c>
      <c r="C3200" s="6" t="s">
        <v>364</v>
      </c>
      <c r="D3200" t="s">
        <v>327</v>
      </c>
      <c r="E3200" t="s">
        <v>842</v>
      </c>
      <c r="F3200" t="s">
        <v>843</v>
      </c>
      <c r="G3200" t="s">
        <v>27</v>
      </c>
      <c r="H3200" s="3">
        <v>45</v>
      </c>
      <c r="I3200" s="5">
        <v>175</v>
      </c>
      <c r="J3200" s="3">
        <v>7875</v>
      </c>
      <c r="K3200" s="3">
        <v>2756.25</v>
      </c>
      <c r="L3200" s="4">
        <v>0.35</v>
      </c>
      <c r="M3200" t="s">
        <v>21</v>
      </c>
      <c r="N3200">
        <v>2021</v>
      </c>
      <c r="O3200">
        <v>7</v>
      </c>
      <c r="P3200">
        <v>9</v>
      </c>
      <c r="Q3200" t="str">
        <f>TEXT(DATE(2024, sales[[#This Row],[month]], 1), "MMMM")</f>
        <v>July</v>
      </c>
      <c r="R3200" s="4">
        <f t="shared" si="49"/>
        <v>-0.22222222222222221</v>
      </c>
    </row>
    <row r="3201" spans="1:18" x14ac:dyDescent="0.25">
      <c r="A3201" t="s">
        <v>172</v>
      </c>
      <c r="B3201" s="5">
        <v>1185732</v>
      </c>
      <c r="C3201" s="6" t="s">
        <v>364</v>
      </c>
      <c r="D3201" t="s">
        <v>327</v>
      </c>
      <c r="E3201" t="s">
        <v>842</v>
      </c>
      <c r="F3201" t="s">
        <v>843</v>
      </c>
      <c r="G3201" t="s">
        <v>29</v>
      </c>
      <c r="H3201" s="3">
        <v>55.000000000000007</v>
      </c>
      <c r="I3201" s="5">
        <v>200</v>
      </c>
      <c r="J3201" s="3">
        <v>11000.000000000002</v>
      </c>
      <c r="K3201" s="3">
        <v>3300.0000000000005</v>
      </c>
      <c r="L3201" s="4">
        <v>0.3</v>
      </c>
      <c r="M3201" t="s">
        <v>21</v>
      </c>
      <c r="N3201">
        <v>2021</v>
      </c>
      <c r="O3201">
        <v>7</v>
      </c>
      <c r="P3201">
        <v>9</v>
      </c>
      <c r="Q3201" t="str">
        <f>TEXT(DATE(2024, sales[[#This Row],[month]], 1), "MMMM")</f>
        <v>July</v>
      </c>
      <c r="R3201" s="4">
        <f t="shared" si="49"/>
        <v>0.39682539682539708</v>
      </c>
    </row>
    <row r="3202" spans="1:18" x14ac:dyDescent="0.25">
      <c r="A3202" t="s">
        <v>172</v>
      </c>
      <c r="B3202" s="5">
        <v>1185732</v>
      </c>
      <c r="C3202" s="6" t="s">
        <v>364</v>
      </c>
      <c r="D3202" t="s">
        <v>327</v>
      </c>
      <c r="E3202" t="s">
        <v>842</v>
      </c>
      <c r="F3202" t="s">
        <v>843</v>
      </c>
      <c r="G3202" t="s">
        <v>31</v>
      </c>
      <c r="H3202" s="3">
        <v>60.000000000000007</v>
      </c>
      <c r="I3202" s="5">
        <v>375</v>
      </c>
      <c r="J3202" s="3">
        <v>22500.000000000004</v>
      </c>
      <c r="K3202" s="3">
        <v>9000.0000000000018</v>
      </c>
      <c r="L3202" s="4">
        <v>0.4</v>
      </c>
      <c r="M3202" t="s">
        <v>21</v>
      </c>
      <c r="N3202">
        <v>2021</v>
      </c>
      <c r="O3202">
        <v>7</v>
      </c>
      <c r="P3202">
        <v>9</v>
      </c>
      <c r="Q3202" t="str">
        <f>TEXT(DATE(2024, sales[[#This Row],[month]], 1), "MMMM")</f>
        <v>July</v>
      </c>
      <c r="R3202" s="4">
        <f t="shared" ref="R3202:R3265" si="50">IFERROR((J3202-J3201)/J3201, 0)</f>
        <v>1.0454545454545454</v>
      </c>
    </row>
    <row r="3203" spans="1:18" x14ac:dyDescent="0.25">
      <c r="A3203" t="s">
        <v>172</v>
      </c>
      <c r="B3203" s="5">
        <v>1185732</v>
      </c>
      <c r="C3203" s="6" t="s">
        <v>396</v>
      </c>
      <c r="D3203" t="s">
        <v>327</v>
      </c>
      <c r="E3203" t="s">
        <v>842</v>
      </c>
      <c r="F3203" t="s">
        <v>843</v>
      </c>
      <c r="G3203" t="s">
        <v>20</v>
      </c>
      <c r="H3203" s="3">
        <v>50</v>
      </c>
      <c r="I3203" s="5">
        <v>525</v>
      </c>
      <c r="J3203" s="3">
        <v>26250</v>
      </c>
      <c r="K3203" s="3">
        <v>10500</v>
      </c>
      <c r="L3203" s="4">
        <v>0.4</v>
      </c>
      <c r="M3203" t="s">
        <v>21</v>
      </c>
      <c r="N3203">
        <v>2021</v>
      </c>
      <c r="O3203">
        <v>8</v>
      </c>
      <c r="P3203">
        <v>10</v>
      </c>
      <c r="Q3203" t="str">
        <f>TEXT(DATE(2024, sales[[#This Row],[month]], 1), "MMMM")</f>
        <v>August</v>
      </c>
      <c r="R3203" s="4">
        <f t="shared" si="50"/>
        <v>0.16666666666666649</v>
      </c>
    </row>
    <row r="3204" spans="1:18" x14ac:dyDescent="0.25">
      <c r="A3204" t="s">
        <v>172</v>
      </c>
      <c r="B3204" s="5">
        <v>1185732</v>
      </c>
      <c r="C3204" s="6" t="s">
        <v>396</v>
      </c>
      <c r="D3204" t="s">
        <v>327</v>
      </c>
      <c r="E3204" t="s">
        <v>842</v>
      </c>
      <c r="F3204" t="s">
        <v>843</v>
      </c>
      <c r="G3204" t="s">
        <v>23</v>
      </c>
      <c r="H3204" s="3">
        <v>45.000000000000007</v>
      </c>
      <c r="I3204" s="5">
        <v>300</v>
      </c>
      <c r="J3204" s="3">
        <v>13500.000000000002</v>
      </c>
      <c r="K3204" s="3">
        <v>5400.0000000000009</v>
      </c>
      <c r="L3204" s="4">
        <v>0.4</v>
      </c>
      <c r="M3204" t="s">
        <v>21</v>
      </c>
      <c r="N3204">
        <v>2021</v>
      </c>
      <c r="O3204">
        <v>8</v>
      </c>
      <c r="P3204">
        <v>10</v>
      </c>
      <c r="Q3204" t="str">
        <f>TEXT(DATE(2024, sales[[#This Row],[month]], 1), "MMMM")</f>
        <v>August</v>
      </c>
      <c r="R3204" s="4">
        <f t="shared" si="50"/>
        <v>-0.48571428571428565</v>
      </c>
    </row>
    <row r="3205" spans="1:18" x14ac:dyDescent="0.25">
      <c r="A3205" t="s">
        <v>172</v>
      </c>
      <c r="B3205" s="5">
        <v>1185732</v>
      </c>
      <c r="C3205" s="6" t="s">
        <v>396</v>
      </c>
      <c r="D3205" t="s">
        <v>327</v>
      </c>
      <c r="E3205" t="s">
        <v>842</v>
      </c>
      <c r="F3205" t="s">
        <v>843</v>
      </c>
      <c r="G3205" t="s">
        <v>25</v>
      </c>
      <c r="H3205" s="3">
        <v>40</v>
      </c>
      <c r="I3205" s="5">
        <v>225</v>
      </c>
      <c r="J3205" s="3">
        <v>9000</v>
      </c>
      <c r="K3205" s="3">
        <v>3150</v>
      </c>
      <c r="L3205" s="4">
        <v>0.35</v>
      </c>
      <c r="M3205" t="s">
        <v>21</v>
      </c>
      <c r="N3205">
        <v>2021</v>
      </c>
      <c r="O3205">
        <v>8</v>
      </c>
      <c r="P3205">
        <v>10</v>
      </c>
      <c r="Q3205" t="str">
        <f>TEXT(DATE(2024, sales[[#This Row],[month]], 1), "MMMM")</f>
        <v>August</v>
      </c>
      <c r="R3205" s="4">
        <f t="shared" si="50"/>
        <v>-0.33333333333333343</v>
      </c>
    </row>
    <row r="3206" spans="1:18" x14ac:dyDescent="0.25">
      <c r="A3206" t="s">
        <v>172</v>
      </c>
      <c r="B3206" s="5">
        <v>1185732</v>
      </c>
      <c r="C3206" s="6" t="s">
        <v>396</v>
      </c>
      <c r="D3206" t="s">
        <v>327</v>
      </c>
      <c r="E3206" t="s">
        <v>842</v>
      </c>
      <c r="F3206" t="s">
        <v>843</v>
      </c>
      <c r="G3206" t="s">
        <v>27</v>
      </c>
      <c r="H3206" s="3">
        <v>40</v>
      </c>
      <c r="I3206" s="5">
        <v>200</v>
      </c>
      <c r="J3206" s="3">
        <v>8000</v>
      </c>
      <c r="K3206" s="3">
        <v>2800</v>
      </c>
      <c r="L3206" s="4">
        <v>0.35</v>
      </c>
      <c r="M3206" t="s">
        <v>21</v>
      </c>
      <c r="N3206">
        <v>2021</v>
      </c>
      <c r="O3206">
        <v>8</v>
      </c>
      <c r="P3206">
        <v>10</v>
      </c>
      <c r="Q3206" t="str">
        <f>TEXT(DATE(2024, sales[[#This Row],[month]], 1), "MMMM")</f>
        <v>August</v>
      </c>
      <c r="R3206" s="4">
        <f t="shared" si="50"/>
        <v>-0.1111111111111111</v>
      </c>
    </row>
    <row r="3207" spans="1:18" x14ac:dyDescent="0.25">
      <c r="A3207" t="s">
        <v>172</v>
      </c>
      <c r="B3207" s="5">
        <v>1185732</v>
      </c>
      <c r="C3207" s="6" t="s">
        <v>396</v>
      </c>
      <c r="D3207" t="s">
        <v>327</v>
      </c>
      <c r="E3207" t="s">
        <v>842</v>
      </c>
      <c r="F3207" t="s">
        <v>843</v>
      </c>
      <c r="G3207" t="s">
        <v>29</v>
      </c>
      <c r="H3207" s="3">
        <v>50</v>
      </c>
      <c r="I3207" s="5">
        <v>175</v>
      </c>
      <c r="J3207" s="3">
        <v>8750</v>
      </c>
      <c r="K3207" s="3">
        <v>2625</v>
      </c>
      <c r="L3207" s="4">
        <v>0.3</v>
      </c>
      <c r="M3207" t="s">
        <v>21</v>
      </c>
      <c r="N3207">
        <v>2021</v>
      </c>
      <c r="O3207">
        <v>8</v>
      </c>
      <c r="P3207">
        <v>10</v>
      </c>
      <c r="Q3207" t="str">
        <f>TEXT(DATE(2024, sales[[#This Row],[month]], 1), "MMMM")</f>
        <v>August</v>
      </c>
      <c r="R3207" s="4">
        <f t="shared" si="50"/>
        <v>9.375E-2</v>
      </c>
    </row>
    <row r="3208" spans="1:18" x14ac:dyDescent="0.25">
      <c r="A3208" t="s">
        <v>172</v>
      </c>
      <c r="B3208" s="5">
        <v>1185732</v>
      </c>
      <c r="C3208" s="6" t="s">
        <v>396</v>
      </c>
      <c r="D3208" t="s">
        <v>327</v>
      </c>
      <c r="E3208" t="s">
        <v>842</v>
      </c>
      <c r="F3208" t="s">
        <v>843</v>
      </c>
      <c r="G3208" t="s">
        <v>31</v>
      </c>
      <c r="H3208" s="3">
        <v>55.000000000000007</v>
      </c>
      <c r="I3208" s="5">
        <v>350</v>
      </c>
      <c r="J3208" s="3">
        <v>19250.000000000004</v>
      </c>
      <c r="K3208" s="3">
        <v>7700.0000000000018</v>
      </c>
      <c r="L3208" s="4">
        <v>0.4</v>
      </c>
      <c r="M3208" t="s">
        <v>21</v>
      </c>
      <c r="N3208">
        <v>2021</v>
      </c>
      <c r="O3208">
        <v>8</v>
      </c>
      <c r="P3208">
        <v>10</v>
      </c>
      <c r="Q3208" t="str">
        <f>TEXT(DATE(2024, sales[[#This Row],[month]], 1), "MMMM")</f>
        <v>August</v>
      </c>
      <c r="R3208" s="4">
        <f t="shared" si="50"/>
        <v>1.2000000000000004</v>
      </c>
    </row>
    <row r="3209" spans="1:18" x14ac:dyDescent="0.25">
      <c r="A3209" t="s">
        <v>172</v>
      </c>
      <c r="B3209" s="5">
        <v>1185732</v>
      </c>
      <c r="C3209" s="6" t="s">
        <v>429</v>
      </c>
      <c r="D3209" t="s">
        <v>327</v>
      </c>
      <c r="E3209" t="s">
        <v>842</v>
      </c>
      <c r="F3209" t="s">
        <v>843</v>
      </c>
      <c r="G3209" t="s">
        <v>20</v>
      </c>
      <c r="H3209" s="3">
        <v>35</v>
      </c>
      <c r="I3209" s="5">
        <v>475</v>
      </c>
      <c r="J3209" s="3">
        <v>16625</v>
      </c>
      <c r="K3209" s="3">
        <v>6650</v>
      </c>
      <c r="L3209" s="4">
        <v>0.4</v>
      </c>
      <c r="M3209" t="s">
        <v>21</v>
      </c>
      <c r="N3209">
        <v>2021</v>
      </c>
      <c r="O3209">
        <v>9</v>
      </c>
      <c r="P3209">
        <v>11</v>
      </c>
      <c r="Q3209" t="str">
        <f>TEXT(DATE(2024, sales[[#This Row],[month]], 1), "MMMM")</f>
        <v>September</v>
      </c>
      <c r="R3209" s="4">
        <f t="shared" si="50"/>
        <v>-0.13636363636363652</v>
      </c>
    </row>
    <row r="3210" spans="1:18" x14ac:dyDescent="0.25">
      <c r="A3210" t="s">
        <v>172</v>
      </c>
      <c r="B3210" s="5">
        <v>1185732</v>
      </c>
      <c r="C3210" s="6" t="s">
        <v>429</v>
      </c>
      <c r="D3210" t="s">
        <v>327</v>
      </c>
      <c r="E3210" t="s">
        <v>842</v>
      </c>
      <c r="F3210" t="s">
        <v>843</v>
      </c>
      <c r="G3210" t="s">
        <v>23</v>
      </c>
      <c r="H3210" s="3">
        <v>30.000000000000011</v>
      </c>
      <c r="I3210" s="5">
        <v>275</v>
      </c>
      <c r="J3210" s="3">
        <v>8250.0000000000036</v>
      </c>
      <c r="K3210" s="3">
        <v>3300.0000000000018</v>
      </c>
      <c r="L3210" s="4">
        <v>0.4</v>
      </c>
      <c r="M3210" t="s">
        <v>21</v>
      </c>
      <c r="N3210">
        <v>2021</v>
      </c>
      <c r="O3210">
        <v>9</v>
      </c>
      <c r="P3210">
        <v>11</v>
      </c>
      <c r="Q3210" t="str">
        <f>TEXT(DATE(2024, sales[[#This Row],[month]], 1), "MMMM")</f>
        <v>September</v>
      </c>
      <c r="R3210" s="4">
        <f t="shared" si="50"/>
        <v>-0.50375939849624041</v>
      </c>
    </row>
    <row r="3211" spans="1:18" x14ac:dyDescent="0.25">
      <c r="A3211" t="s">
        <v>172</v>
      </c>
      <c r="B3211" s="5">
        <v>1185732</v>
      </c>
      <c r="C3211" s="6" t="s">
        <v>429</v>
      </c>
      <c r="D3211" t="s">
        <v>327</v>
      </c>
      <c r="E3211" t="s">
        <v>842</v>
      </c>
      <c r="F3211" t="s">
        <v>843</v>
      </c>
      <c r="G3211" t="s">
        <v>25</v>
      </c>
      <c r="H3211" s="3">
        <v>25.000000000000007</v>
      </c>
      <c r="I3211" s="5">
        <v>175</v>
      </c>
      <c r="J3211" s="3">
        <v>4375.0000000000009</v>
      </c>
      <c r="K3211" s="3">
        <v>1531.2500000000002</v>
      </c>
      <c r="L3211" s="4">
        <v>0.35</v>
      </c>
      <c r="M3211" t="s">
        <v>21</v>
      </c>
      <c r="N3211">
        <v>2021</v>
      </c>
      <c r="O3211">
        <v>9</v>
      </c>
      <c r="P3211">
        <v>11</v>
      </c>
      <c r="Q3211" t="str">
        <f>TEXT(DATE(2024, sales[[#This Row],[month]], 1), "MMMM")</f>
        <v>September</v>
      </c>
      <c r="R3211" s="4">
        <f t="shared" si="50"/>
        <v>-0.46969696969696983</v>
      </c>
    </row>
    <row r="3212" spans="1:18" x14ac:dyDescent="0.25">
      <c r="A3212" t="s">
        <v>172</v>
      </c>
      <c r="B3212" s="5">
        <v>1185732</v>
      </c>
      <c r="C3212" s="6" t="s">
        <v>429</v>
      </c>
      <c r="D3212" t="s">
        <v>327</v>
      </c>
      <c r="E3212" t="s">
        <v>842</v>
      </c>
      <c r="F3212" t="s">
        <v>843</v>
      </c>
      <c r="G3212" t="s">
        <v>27</v>
      </c>
      <c r="H3212" s="3">
        <v>25.000000000000007</v>
      </c>
      <c r="I3212" s="5">
        <v>150</v>
      </c>
      <c r="J3212" s="3">
        <v>3750.0000000000009</v>
      </c>
      <c r="K3212" s="3">
        <v>1312.5000000000002</v>
      </c>
      <c r="L3212" s="4">
        <v>0.35</v>
      </c>
      <c r="M3212" t="s">
        <v>21</v>
      </c>
      <c r="N3212">
        <v>2021</v>
      </c>
      <c r="O3212">
        <v>9</v>
      </c>
      <c r="P3212">
        <v>11</v>
      </c>
      <c r="Q3212" t="str">
        <f>TEXT(DATE(2024, sales[[#This Row],[month]], 1), "MMMM")</f>
        <v>September</v>
      </c>
      <c r="R3212" s="4">
        <f t="shared" si="50"/>
        <v>-0.14285714285714282</v>
      </c>
    </row>
    <row r="3213" spans="1:18" x14ac:dyDescent="0.25">
      <c r="A3213" t="s">
        <v>172</v>
      </c>
      <c r="B3213" s="5">
        <v>1185732</v>
      </c>
      <c r="C3213" s="6" t="s">
        <v>429</v>
      </c>
      <c r="D3213" t="s">
        <v>327</v>
      </c>
      <c r="E3213" t="s">
        <v>842</v>
      </c>
      <c r="F3213" t="s">
        <v>843</v>
      </c>
      <c r="G3213" t="s">
        <v>29</v>
      </c>
      <c r="H3213" s="3">
        <v>35</v>
      </c>
      <c r="I3213" s="5">
        <v>150</v>
      </c>
      <c r="J3213" s="3">
        <v>5250</v>
      </c>
      <c r="K3213" s="3">
        <v>1575</v>
      </c>
      <c r="L3213" s="4">
        <v>0.3</v>
      </c>
      <c r="M3213" t="s">
        <v>21</v>
      </c>
      <c r="N3213">
        <v>2021</v>
      </c>
      <c r="O3213">
        <v>9</v>
      </c>
      <c r="P3213">
        <v>11</v>
      </c>
      <c r="Q3213" t="str">
        <f>TEXT(DATE(2024, sales[[#This Row],[month]], 1), "MMMM")</f>
        <v>September</v>
      </c>
      <c r="R3213" s="4">
        <f t="shared" si="50"/>
        <v>0.39999999999999963</v>
      </c>
    </row>
    <row r="3214" spans="1:18" x14ac:dyDescent="0.25">
      <c r="A3214" t="s">
        <v>172</v>
      </c>
      <c r="B3214" s="5">
        <v>1185732</v>
      </c>
      <c r="C3214" s="6" t="s">
        <v>429</v>
      </c>
      <c r="D3214" t="s">
        <v>327</v>
      </c>
      <c r="E3214" t="s">
        <v>842</v>
      </c>
      <c r="F3214" t="s">
        <v>843</v>
      </c>
      <c r="G3214" t="s">
        <v>31</v>
      </c>
      <c r="H3214" s="3">
        <v>40</v>
      </c>
      <c r="I3214" s="5">
        <v>225</v>
      </c>
      <c r="J3214" s="3">
        <v>9000</v>
      </c>
      <c r="K3214" s="3">
        <v>3600</v>
      </c>
      <c r="L3214" s="4">
        <v>0.4</v>
      </c>
      <c r="M3214" t="s">
        <v>21</v>
      </c>
      <c r="N3214">
        <v>2021</v>
      </c>
      <c r="O3214">
        <v>9</v>
      </c>
      <c r="P3214">
        <v>11</v>
      </c>
      <c r="Q3214" t="str">
        <f>TEXT(DATE(2024, sales[[#This Row],[month]], 1), "MMMM")</f>
        <v>September</v>
      </c>
      <c r="R3214" s="4">
        <f t="shared" si="50"/>
        <v>0.7142857142857143</v>
      </c>
    </row>
    <row r="3215" spans="1:18" x14ac:dyDescent="0.25">
      <c r="A3215" t="s">
        <v>172</v>
      </c>
      <c r="B3215" s="5">
        <v>1185732</v>
      </c>
      <c r="C3215" s="6" t="s">
        <v>458</v>
      </c>
      <c r="D3215" t="s">
        <v>327</v>
      </c>
      <c r="E3215" t="s">
        <v>842</v>
      </c>
      <c r="F3215" t="s">
        <v>843</v>
      </c>
      <c r="G3215" t="s">
        <v>20</v>
      </c>
      <c r="H3215" s="3">
        <v>44.999999999999993</v>
      </c>
      <c r="I3215" s="5">
        <v>400</v>
      </c>
      <c r="J3215" s="3">
        <v>17999.999999999996</v>
      </c>
      <c r="K3215" s="3">
        <v>7199.9999999999991</v>
      </c>
      <c r="L3215" s="4">
        <v>0.4</v>
      </c>
      <c r="M3215" t="s">
        <v>21</v>
      </c>
      <c r="N3215">
        <v>2021</v>
      </c>
      <c r="O3215">
        <v>10</v>
      </c>
      <c r="P3215">
        <v>10</v>
      </c>
      <c r="Q3215" t="str">
        <f>TEXT(DATE(2024, sales[[#This Row],[month]], 1), "MMMM")</f>
        <v>October</v>
      </c>
      <c r="R3215" s="4">
        <f t="shared" si="50"/>
        <v>0.99999999999999956</v>
      </c>
    </row>
    <row r="3216" spans="1:18" x14ac:dyDescent="0.25">
      <c r="A3216" t="s">
        <v>172</v>
      </c>
      <c r="B3216" s="5">
        <v>1185732</v>
      </c>
      <c r="C3216" s="6" t="s">
        <v>458</v>
      </c>
      <c r="D3216" t="s">
        <v>327</v>
      </c>
      <c r="E3216" t="s">
        <v>842</v>
      </c>
      <c r="F3216" t="s">
        <v>843</v>
      </c>
      <c r="G3216" t="s">
        <v>23</v>
      </c>
      <c r="H3216" s="3">
        <v>35</v>
      </c>
      <c r="I3216" s="5">
        <v>250</v>
      </c>
      <c r="J3216" s="3">
        <v>8750</v>
      </c>
      <c r="K3216" s="3">
        <v>3500</v>
      </c>
      <c r="L3216" s="4">
        <v>0.4</v>
      </c>
      <c r="M3216" t="s">
        <v>21</v>
      </c>
      <c r="N3216">
        <v>2021</v>
      </c>
      <c r="O3216">
        <v>10</v>
      </c>
      <c r="P3216">
        <v>10</v>
      </c>
      <c r="Q3216" t="str">
        <f>TEXT(DATE(2024, sales[[#This Row],[month]], 1), "MMMM")</f>
        <v>October</v>
      </c>
      <c r="R3216" s="4">
        <f t="shared" si="50"/>
        <v>-0.51388888888888884</v>
      </c>
    </row>
    <row r="3217" spans="1:18" x14ac:dyDescent="0.25">
      <c r="A3217" t="s">
        <v>172</v>
      </c>
      <c r="B3217" s="5">
        <v>1185732</v>
      </c>
      <c r="C3217" s="6" t="s">
        <v>458</v>
      </c>
      <c r="D3217" t="s">
        <v>327</v>
      </c>
      <c r="E3217" t="s">
        <v>842</v>
      </c>
      <c r="F3217" t="s">
        <v>843</v>
      </c>
      <c r="G3217" t="s">
        <v>25</v>
      </c>
      <c r="H3217" s="3">
        <v>35</v>
      </c>
      <c r="I3217" s="5">
        <v>150</v>
      </c>
      <c r="J3217" s="3">
        <v>5250</v>
      </c>
      <c r="K3217" s="3">
        <v>1837.5</v>
      </c>
      <c r="L3217" s="4">
        <v>0.35</v>
      </c>
      <c r="M3217" t="s">
        <v>21</v>
      </c>
      <c r="N3217">
        <v>2021</v>
      </c>
      <c r="O3217">
        <v>10</v>
      </c>
      <c r="P3217">
        <v>10</v>
      </c>
      <c r="Q3217" t="str">
        <f>TEXT(DATE(2024, sales[[#This Row],[month]], 1), "MMMM")</f>
        <v>October</v>
      </c>
      <c r="R3217" s="4">
        <f t="shared" si="50"/>
        <v>-0.4</v>
      </c>
    </row>
    <row r="3218" spans="1:18" x14ac:dyDescent="0.25">
      <c r="A3218" t="s">
        <v>172</v>
      </c>
      <c r="B3218" s="5">
        <v>1185732</v>
      </c>
      <c r="C3218" s="6" t="s">
        <v>458</v>
      </c>
      <c r="D3218" t="s">
        <v>327</v>
      </c>
      <c r="E3218" t="s">
        <v>842</v>
      </c>
      <c r="F3218" t="s">
        <v>843</v>
      </c>
      <c r="G3218" t="s">
        <v>27</v>
      </c>
      <c r="H3218" s="3">
        <v>35</v>
      </c>
      <c r="I3218" s="5">
        <v>150</v>
      </c>
      <c r="J3218" s="3">
        <v>5250</v>
      </c>
      <c r="K3218" s="3">
        <v>1837.5</v>
      </c>
      <c r="L3218" s="4">
        <v>0.35</v>
      </c>
      <c r="M3218" t="s">
        <v>21</v>
      </c>
      <c r="N3218">
        <v>2021</v>
      </c>
      <c r="O3218">
        <v>10</v>
      </c>
      <c r="P3218">
        <v>10</v>
      </c>
      <c r="Q3218" t="str">
        <f>TEXT(DATE(2024, sales[[#This Row],[month]], 1), "MMMM")</f>
        <v>October</v>
      </c>
      <c r="R3218" s="4">
        <f t="shared" si="50"/>
        <v>0</v>
      </c>
    </row>
    <row r="3219" spans="1:18" x14ac:dyDescent="0.25">
      <c r="A3219" t="s">
        <v>172</v>
      </c>
      <c r="B3219" s="5">
        <v>1185732</v>
      </c>
      <c r="C3219" s="6" t="s">
        <v>458</v>
      </c>
      <c r="D3219" t="s">
        <v>327</v>
      </c>
      <c r="E3219" t="s">
        <v>842</v>
      </c>
      <c r="F3219" t="s">
        <v>843</v>
      </c>
      <c r="G3219" t="s">
        <v>29</v>
      </c>
      <c r="H3219" s="3">
        <v>44.999999999999993</v>
      </c>
      <c r="I3219" s="5">
        <v>150</v>
      </c>
      <c r="J3219" s="3">
        <v>6749.9999999999991</v>
      </c>
      <c r="K3219" s="3">
        <v>2024.9999999999995</v>
      </c>
      <c r="L3219" s="4">
        <v>0.3</v>
      </c>
      <c r="M3219" t="s">
        <v>21</v>
      </c>
      <c r="N3219">
        <v>2021</v>
      </c>
      <c r="O3219">
        <v>10</v>
      </c>
      <c r="P3219">
        <v>10</v>
      </c>
      <c r="Q3219" t="str">
        <f>TEXT(DATE(2024, sales[[#This Row],[month]], 1), "MMMM")</f>
        <v>October</v>
      </c>
      <c r="R3219" s="4">
        <f t="shared" si="50"/>
        <v>0.28571428571428553</v>
      </c>
    </row>
    <row r="3220" spans="1:18" x14ac:dyDescent="0.25">
      <c r="A3220" t="s">
        <v>172</v>
      </c>
      <c r="B3220" s="5">
        <v>1185732</v>
      </c>
      <c r="C3220" s="6" t="s">
        <v>458</v>
      </c>
      <c r="D3220" t="s">
        <v>327</v>
      </c>
      <c r="E3220" t="s">
        <v>842</v>
      </c>
      <c r="F3220" t="s">
        <v>843</v>
      </c>
      <c r="G3220" t="s">
        <v>31</v>
      </c>
      <c r="H3220" s="3">
        <v>49.999999999999993</v>
      </c>
      <c r="I3220" s="5">
        <v>275</v>
      </c>
      <c r="J3220" s="3">
        <v>13749.999999999996</v>
      </c>
      <c r="K3220" s="3">
        <v>5499.9999999999991</v>
      </c>
      <c r="L3220" s="4">
        <v>0.4</v>
      </c>
      <c r="M3220" t="s">
        <v>21</v>
      </c>
      <c r="N3220">
        <v>2021</v>
      </c>
      <c r="O3220">
        <v>10</v>
      </c>
      <c r="P3220">
        <v>10</v>
      </c>
      <c r="Q3220" t="str">
        <f>TEXT(DATE(2024, sales[[#This Row],[month]], 1), "MMMM")</f>
        <v>October</v>
      </c>
      <c r="R3220" s="4">
        <f t="shared" si="50"/>
        <v>1.0370370370370368</v>
      </c>
    </row>
    <row r="3221" spans="1:18" x14ac:dyDescent="0.25">
      <c r="A3221" t="s">
        <v>172</v>
      </c>
      <c r="B3221" s="5">
        <v>1185732</v>
      </c>
      <c r="C3221" s="6" t="s">
        <v>491</v>
      </c>
      <c r="D3221" t="s">
        <v>327</v>
      </c>
      <c r="E3221" t="s">
        <v>842</v>
      </c>
      <c r="F3221" t="s">
        <v>843</v>
      </c>
      <c r="G3221" t="s">
        <v>20</v>
      </c>
      <c r="H3221" s="3">
        <v>44.999999999999993</v>
      </c>
      <c r="I3221" s="5">
        <v>425</v>
      </c>
      <c r="J3221" s="3">
        <v>19125</v>
      </c>
      <c r="K3221" s="3">
        <v>7649.9999999999991</v>
      </c>
      <c r="L3221" s="4">
        <v>0.4</v>
      </c>
      <c r="M3221" t="s">
        <v>21</v>
      </c>
      <c r="N3221">
        <v>2021</v>
      </c>
      <c r="O3221">
        <v>11</v>
      </c>
      <c r="P3221">
        <v>10</v>
      </c>
      <c r="Q3221" t="str">
        <f>TEXT(DATE(2024, sales[[#This Row],[month]], 1), "MMMM")</f>
        <v>November</v>
      </c>
      <c r="R3221" s="4">
        <f t="shared" si="50"/>
        <v>0.39090909090909126</v>
      </c>
    </row>
    <row r="3222" spans="1:18" x14ac:dyDescent="0.25">
      <c r="A3222" t="s">
        <v>172</v>
      </c>
      <c r="B3222" s="5">
        <v>1185732</v>
      </c>
      <c r="C3222" s="6" t="s">
        <v>491</v>
      </c>
      <c r="D3222" t="s">
        <v>327</v>
      </c>
      <c r="E3222" t="s">
        <v>842</v>
      </c>
      <c r="F3222" t="s">
        <v>843</v>
      </c>
      <c r="G3222" t="s">
        <v>23</v>
      </c>
      <c r="H3222" s="3">
        <v>35</v>
      </c>
      <c r="I3222" s="5">
        <v>325</v>
      </c>
      <c r="J3222" s="3">
        <v>11375</v>
      </c>
      <c r="K3222" s="3">
        <v>4550</v>
      </c>
      <c r="L3222" s="4">
        <v>0.4</v>
      </c>
      <c r="M3222" t="s">
        <v>21</v>
      </c>
      <c r="N3222">
        <v>2021</v>
      </c>
      <c r="O3222">
        <v>11</v>
      </c>
      <c r="P3222">
        <v>10</v>
      </c>
      <c r="Q3222" t="str">
        <f>TEXT(DATE(2024, sales[[#This Row],[month]], 1), "MMMM")</f>
        <v>November</v>
      </c>
      <c r="R3222" s="4">
        <f t="shared" si="50"/>
        <v>-0.40522875816993464</v>
      </c>
    </row>
    <row r="3223" spans="1:18" x14ac:dyDescent="0.25">
      <c r="A3223" t="s">
        <v>172</v>
      </c>
      <c r="B3223" s="5">
        <v>1185732</v>
      </c>
      <c r="C3223" s="6" t="s">
        <v>491</v>
      </c>
      <c r="D3223" t="s">
        <v>327</v>
      </c>
      <c r="E3223" t="s">
        <v>842</v>
      </c>
      <c r="F3223" t="s">
        <v>843</v>
      </c>
      <c r="G3223" t="s">
        <v>25</v>
      </c>
      <c r="H3223" s="3">
        <v>35</v>
      </c>
      <c r="I3223" s="5">
        <v>270</v>
      </c>
      <c r="J3223" s="3">
        <v>9450</v>
      </c>
      <c r="K3223" s="3">
        <v>3307.5</v>
      </c>
      <c r="L3223" s="4">
        <v>0.35</v>
      </c>
      <c r="M3223" t="s">
        <v>21</v>
      </c>
      <c r="N3223">
        <v>2021</v>
      </c>
      <c r="O3223">
        <v>11</v>
      </c>
      <c r="P3223">
        <v>10</v>
      </c>
      <c r="Q3223" t="str">
        <f>TEXT(DATE(2024, sales[[#This Row],[month]], 1), "MMMM")</f>
        <v>November</v>
      </c>
      <c r="R3223" s="4">
        <f t="shared" si="50"/>
        <v>-0.16923076923076924</v>
      </c>
    </row>
    <row r="3224" spans="1:18" x14ac:dyDescent="0.25">
      <c r="A3224" t="s">
        <v>172</v>
      </c>
      <c r="B3224" s="5">
        <v>1185732</v>
      </c>
      <c r="C3224" s="6" t="s">
        <v>491</v>
      </c>
      <c r="D3224" t="s">
        <v>327</v>
      </c>
      <c r="E3224" t="s">
        <v>842</v>
      </c>
      <c r="F3224" t="s">
        <v>843</v>
      </c>
      <c r="G3224" t="s">
        <v>27</v>
      </c>
      <c r="H3224" s="3">
        <v>35</v>
      </c>
      <c r="I3224" s="5">
        <v>275</v>
      </c>
      <c r="J3224" s="3">
        <v>9625</v>
      </c>
      <c r="K3224" s="3">
        <v>3368.75</v>
      </c>
      <c r="L3224" s="4">
        <v>0.35</v>
      </c>
      <c r="M3224" t="s">
        <v>21</v>
      </c>
      <c r="N3224">
        <v>2021</v>
      </c>
      <c r="O3224">
        <v>11</v>
      </c>
      <c r="P3224">
        <v>10</v>
      </c>
      <c r="Q3224" t="str">
        <f>TEXT(DATE(2024, sales[[#This Row],[month]], 1), "MMMM")</f>
        <v>November</v>
      </c>
      <c r="R3224" s="4">
        <f t="shared" si="50"/>
        <v>1.8518518518518517E-2</v>
      </c>
    </row>
    <row r="3225" spans="1:18" x14ac:dyDescent="0.25">
      <c r="A3225" t="s">
        <v>172</v>
      </c>
      <c r="B3225" s="5">
        <v>1185732</v>
      </c>
      <c r="C3225" s="6" t="s">
        <v>491</v>
      </c>
      <c r="D3225" t="s">
        <v>327</v>
      </c>
      <c r="E3225" t="s">
        <v>842</v>
      </c>
      <c r="F3225" t="s">
        <v>843</v>
      </c>
      <c r="G3225" t="s">
        <v>29</v>
      </c>
      <c r="H3225" s="3">
        <v>60</v>
      </c>
      <c r="I3225" s="5">
        <v>250</v>
      </c>
      <c r="J3225" s="3">
        <v>15000</v>
      </c>
      <c r="K3225" s="3">
        <v>4500</v>
      </c>
      <c r="L3225" s="4">
        <v>0.3</v>
      </c>
      <c r="M3225" t="s">
        <v>21</v>
      </c>
      <c r="N3225">
        <v>2021</v>
      </c>
      <c r="O3225">
        <v>11</v>
      </c>
      <c r="P3225">
        <v>10</v>
      </c>
      <c r="Q3225" t="str">
        <f>TEXT(DATE(2024, sales[[#This Row],[month]], 1), "MMMM")</f>
        <v>November</v>
      </c>
      <c r="R3225" s="4">
        <f t="shared" si="50"/>
        <v>0.55844155844155841</v>
      </c>
    </row>
    <row r="3226" spans="1:18" x14ac:dyDescent="0.25">
      <c r="A3226" t="s">
        <v>172</v>
      </c>
      <c r="B3226" s="5">
        <v>1185732</v>
      </c>
      <c r="C3226" s="6" t="s">
        <v>491</v>
      </c>
      <c r="D3226" t="s">
        <v>327</v>
      </c>
      <c r="E3226" t="s">
        <v>842</v>
      </c>
      <c r="F3226" t="s">
        <v>843</v>
      </c>
      <c r="G3226" t="s">
        <v>31</v>
      </c>
      <c r="H3226" s="3">
        <v>64.999999999999986</v>
      </c>
      <c r="I3226" s="5">
        <v>350</v>
      </c>
      <c r="J3226" s="3">
        <v>22750</v>
      </c>
      <c r="K3226" s="3">
        <v>9099.9999999999982</v>
      </c>
      <c r="L3226" s="4">
        <v>0.4</v>
      </c>
      <c r="M3226" t="s">
        <v>21</v>
      </c>
      <c r="N3226">
        <v>2021</v>
      </c>
      <c r="O3226">
        <v>11</v>
      </c>
      <c r="P3226">
        <v>10</v>
      </c>
      <c r="Q3226" t="str">
        <f>TEXT(DATE(2024, sales[[#This Row],[month]], 1), "MMMM")</f>
        <v>November</v>
      </c>
      <c r="R3226" s="4">
        <f t="shared" si="50"/>
        <v>0.51666666666666672</v>
      </c>
    </row>
    <row r="3227" spans="1:18" x14ac:dyDescent="0.25">
      <c r="A3227" t="s">
        <v>172</v>
      </c>
      <c r="B3227" s="5">
        <v>1185732</v>
      </c>
      <c r="C3227" s="6" t="s">
        <v>520</v>
      </c>
      <c r="D3227" t="s">
        <v>327</v>
      </c>
      <c r="E3227" t="s">
        <v>842</v>
      </c>
      <c r="F3227" t="s">
        <v>843</v>
      </c>
      <c r="G3227" t="s">
        <v>20</v>
      </c>
      <c r="H3227" s="3">
        <v>60</v>
      </c>
      <c r="I3227" s="5">
        <v>600</v>
      </c>
      <c r="J3227" s="3">
        <v>36000</v>
      </c>
      <c r="K3227" s="3">
        <v>14400</v>
      </c>
      <c r="L3227" s="4">
        <v>0.4</v>
      </c>
      <c r="M3227" t="s">
        <v>21</v>
      </c>
      <c r="N3227">
        <v>2021</v>
      </c>
      <c r="O3227">
        <v>12</v>
      </c>
      <c r="P3227">
        <v>9</v>
      </c>
      <c r="Q3227" t="str">
        <f>TEXT(DATE(2024, sales[[#This Row],[month]], 1), "MMMM")</f>
        <v>December</v>
      </c>
      <c r="R3227" s="4">
        <f t="shared" si="50"/>
        <v>0.58241758241758246</v>
      </c>
    </row>
    <row r="3228" spans="1:18" x14ac:dyDescent="0.25">
      <c r="A3228" t="s">
        <v>172</v>
      </c>
      <c r="B3228" s="5">
        <v>1185732</v>
      </c>
      <c r="C3228" s="6" t="s">
        <v>520</v>
      </c>
      <c r="D3228" t="s">
        <v>327</v>
      </c>
      <c r="E3228" t="s">
        <v>842</v>
      </c>
      <c r="F3228" t="s">
        <v>843</v>
      </c>
      <c r="G3228" t="s">
        <v>23</v>
      </c>
      <c r="H3228" s="3">
        <v>50</v>
      </c>
      <c r="I3228" s="5">
        <v>400</v>
      </c>
      <c r="J3228" s="3">
        <v>20000</v>
      </c>
      <c r="K3228" s="3">
        <v>8000</v>
      </c>
      <c r="L3228" s="4">
        <v>0.4</v>
      </c>
      <c r="M3228" t="s">
        <v>21</v>
      </c>
      <c r="N3228">
        <v>2021</v>
      </c>
      <c r="O3228">
        <v>12</v>
      </c>
      <c r="P3228">
        <v>9</v>
      </c>
      <c r="Q3228" t="str">
        <f>TEXT(DATE(2024, sales[[#This Row],[month]], 1), "MMMM")</f>
        <v>December</v>
      </c>
      <c r="R3228" s="4">
        <f t="shared" si="50"/>
        <v>-0.44444444444444442</v>
      </c>
    </row>
    <row r="3229" spans="1:18" x14ac:dyDescent="0.25">
      <c r="A3229" t="s">
        <v>172</v>
      </c>
      <c r="B3229" s="5">
        <v>1185732</v>
      </c>
      <c r="C3229" s="6" t="s">
        <v>520</v>
      </c>
      <c r="D3229" t="s">
        <v>327</v>
      </c>
      <c r="E3229" t="s">
        <v>842</v>
      </c>
      <c r="F3229" t="s">
        <v>843</v>
      </c>
      <c r="G3229" t="s">
        <v>25</v>
      </c>
      <c r="H3229" s="3">
        <v>50</v>
      </c>
      <c r="I3229" s="5">
        <v>350</v>
      </c>
      <c r="J3229" s="3">
        <v>17500</v>
      </c>
      <c r="K3229" s="3">
        <v>6125</v>
      </c>
      <c r="L3229" s="4">
        <v>0.35</v>
      </c>
      <c r="M3229" t="s">
        <v>21</v>
      </c>
      <c r="N3229">
        <v>2021</v>
      </c>
      <c r="O3229">
        <v>12</v>
      </c>
      <c r="P3229">
        <v>9</v>
      </c>
      <c r="Q3229" t="str">
        <f>TEXT(DATE(2024, sales[[#This Row],[month]], 1), "MMMM")</f>
        <v>December</v>
      </c>
      <c r="R3229" s="4">
        <f t="shared" si="50"/>
        <v>-0.125</v>
      </c>
    </row>
    <row r="3230" spans="1:18" x14ac:dyDescent="0.25">
      <c r="A3230" t="s">
        <v>172</v>
      </c>
      <c r="B3230" s="5">
        <v>1185732</v>
      </c>
      <c r="C3230" s="6" t="s">
        <v>520</v>
      </c>
      <c r="D3230" t="s">
        <v>327</v>
      </c>
      <c r="E3230" t="s">
        <v>842</v>
      </c>
      <c r="F3230" t="s">
        <v>843</v>
      </c>
      <c r="G3230" t="s">
        <v>27</v>
      </c>
      <c r="H3230" s="3">
        <v>50</v>
      </c>
      <c r="I3230" s="5">
        <v>300</v>
      </c>
      <c r="J3230" s="3">
        <v>15000</v>
      </c>
      <c r="K3230" s="3">
        <v>5250</v>
      </c>
      <c r="L3230" s="4">
        <v>0.35</v>
      </c>
      <c r="M3230" t="s">
        <v>21</v>
      </c>
      <c r="N3230">
        <v>2021</v>
      </c>
      <c r="O3230">
        <v>12</v>
      </c>
      <c r="P3230">
        <v>9</v>
      </c>
      <c r="Q3230" t="str">
        <f>TEXT(DATE(2024, sales[[#This Row],[month]], 1), "MMMM")</f>
        <v>December</v>
      </c>
      <c r="R3230" s="4">
        <f t="shared" si="50"/>
        <v>-0.14285714285714285</v>
      </c>
    </row>
    <row r="3231" spans="1:18" x14ac:dyDescent="0.25">
      <c r="A3231" t="s">
        <v>172</v>
      </c>
      <c r="B3231" s="5">
        <v>1185732</v>
      </c>
      <c r="C3231" s="6" t="s">
        <v>520</v>
      </c>
      <c r="D3231" t="s">
        <v>327</v>
      </c>
      <c r="E3231" t="s">
        <v>842</v>
      </c>
      <c r="F3231" t="s">
        <v>843</v>
      </c>
      <c r="G3231" t="s">
        <v>29</v>
      </c>
      <c r="H3231" s="3">
        <v>60</v>
      </c>
      <c r="I3231" s="5">
        <v>300</v>
      </c>
      <c r="J3231" s="3">
        <v>18000</v>
      </c>
      <c r="K3231" s="3">
        <v>5400</v>
      </c>
      <c r="L3231" s="4">
        <v>0.3</v>
      </c>
      <c r="M3231" t="s">
        <v>21</v>
      </c>
      <c r="N3231">
        <v>2021</v>
      </c>
      <c r="O3231">
        <v>12</v>
      </c>
      <c r="P3231">
        <v>9</v>
      </c>
      <c r="Q3231" t="str">
        <f>TEXT(DATE(2024, sales[[#This Row],[month]], 1), "MMMM")</f>
        <v>December</v>
      </c>
      <c r="R3231" s="4">
        <f t="shared" si="50"/>
        <v>0.2</v>
      </c>
    </row>
    <row r="3232" spans="1:18" x14ac:dyDescent="0.25">
      <c r="A3232" t="s">
        <v>172</v>
      </c>
      <c r="B3232" s="5">
        <v>1185732</v>
      </c>
      <c r="C3232" s="6" t="s">
        <v>520</v>
      </c>
      <c r="D3232" t="s">
        <v>327</v>
      </c>
      <c r="E3232" t="s">
        <v>842</v>
      </c>
      <c r="F3232" t="s">
        <v>843</v>
      </c>
      <c r="G3232" t="s">
        <v>31</v>
      </c>
      <c r="H3232" s="3">
        <v>64.999999999999986</v>
      </c>
      <c r="I3232" s="5">
        <v>400</v>
      </c>
      <c r="J3232" s="3">
        <v>25999.999999999996</v>
      </c>
      <c r="K3232" s="3">
        <v>10399.999999999998</v>
      </c>
      <c r="L3232" s="4">
        <v>0.4</v>
      </c>
      <c r="M3232" t="s">
        <v>21</v>
      </c>
      <c r="N3232">
        <v>2021</v>
      </c>
      <c r="O3232">
        <v>12</v>
      </c>
      <c r="P3232">
        <v>9</v>
      </c>
      <c r="Q3232" t="str">
        <f>TEXT(DATE(2024, sales[[#This Row],[month]], 1), "MMMM")</f>
        <v>December</v>
      </c>
      <c r="R3232" s="4">
        <f t="shared" si="50"/>
        <v>0.44444444444444425</v>
      </c>
    </row>
    <row r="3233" spans="1:18" x14ac:dyDescent="0.25">
      <c r="A3233" t="s">
        <v>172</v>
      </c>
      <c r="B3233" s="5">
        <v>1185732</v>
      </c>
      <c r="C3233" s="6" t="s">
        <v>217</v>
      </c>
      <c r="D3233" t="s">
        <v>327</v>
      </c>
      <c r="E3233" t="s">
        <v>842</v>
      </c>
      <c r="F3233" t="s">
        <v>843</v>
      </c>
      <c r="G3233" t="s">
        <v>20</v>
      </c>
      <c r="H3233" s="3">
        <v>35</v>
      </c>
      <c r="I3233" s="5">
        <v>500</v>
      </c>
      <c r="J3233" s="3">
        <v>17500</v>
      </c>
      <c r="K3233" s="3">
        <v>7000</v>
      </c>
      <c r="L3233" s="4">
        <v>0.4</v>
      </c>
      <c r="M3233" t="s">
        <v>21</v>
      </c>
      <c r="N3233">
        <v>2021</v>
      </c>
      <c r="O3233">
        <v>1</v>
      </c>
      <c r="P3233">
        <v>17</v>
      </c>
      <c r="Q3233" t="str">
        <f>TEXT(DATE(2024, sales[[#This Row],[month]], 1), "MMMM")</f>
        <v>January</v>
      </c>
      <c r="R3233" s="4">
        <f t="shared" si="50"/>
        <v>-0.32692307692307682</v>
      </c>
    </row>
    <row r="3234" spans="1:18" x14ac:dyDescent="0.25">
      <c r="A3234" t="s">
        <v>172</v>
      </c>
      <c r="B3234" s="5">
        <v>1185732</v>
      </c>
      <c r="C3234" s="6" t="s">
        <v>217</v>
      </c>
      <c r="D3234" t="s">
        <v>327</v>
      </c>
      <c r="E3234" t="s">
        <v>842</v>
      </c>
      <c r="F3234" t="s">
        <v>843</v>
      </c>
      <c r="G3234" t="s">
        <v>23</v>
      </c>
      <c r="H3234" s="3">
        <v>35</v>
      </c>
      <c r="I3234" s="5">
        <v>300</v>
      </c>
      <c r="J3234" s="3">
        <v>10500</v>
      </c>
      <c r="K3234" s="3">
        <v>4200</v>
      </c>
      <c r="L3234" s="4">
        <v>0.4</v>
      </c>
      <c r="M3234" t="s">
        <v>21</v>
      </c>
      <c r="N3234">
        <v>2021</v>
      </c>
      <c r="O3234">
        <v>1</v>
      </c>
      <c r="P3234">
        <v>17</v>
      </c>
      <c r="Q3234" t="str">
        <f>TEXT(DATE(2024, sales[[#This Row],[month]], 1), "MMMM")</f>
        <v>January</v>
      </c>
      <c r="R3234" s="4">
        <f t="shared" si="50"/>
        <v>-0.4</v>
      </c>
    </row>
    <row r="3235" spans="1:18" x14ac:dyDescent="0.25">
      <c r="A3235" t="s">
        <v>172</v>
      </c>
      <c r="B3235" s="5">
        <v>1185732</v>
      </c>
      <c r="C3235" s="6" t="s">
        <v>217</v>
      </c>
      <c r="D3235" t="s">
        <v>327</v>
      </c>
      <c r="E3235" t="s">
        <v>842</v>
      </c>
      <c r="F3235" t="s">
        <v>843</v>
      </c>
      <c r="G3235" t="s">
        <v>25</v>
      </c>
      <c r="H3235" s="3">
        <v>25.000000000000007</v>
      </c>
      <c r="I3235" s="5">
        <v>300</v>
      </c>
      <c r="J3235" s="3">
        <v>7500.0000000000018</v>
      </c>
      <c r="K3235" s="3">
        <v>3000.0000000000009</v>
      </c>
      <c r="L3235" s="4">
        <v>0.4</v>
      </c>
      <c r="M3235" t="s">
        <v>21</v>
      </c>
      <c r="N3235">
        <v>2021</v>
      </c>
      <c r="O3235">
        <v>1</v>
      </c>
      <c r="P3235">
        <v>17</v>
      </c>
      <c r="Q3235" t="str">
        <f>TEXT(DATE(2024, sales[[#This Row],[month]], 1), "MMMM")</f>
        <v>January</v>
      </c>
      <c r="R3235" s="4">
        <f t="shared" si="50"/>
        <v>-0.28571428571428553</v>
      </c>
    </row>
    <row r="3236" spans="1:18" x14ac:dyDescent="0.25">
      <c r="A3236" t="s">
        <v>172</v>
      </c>
      <c r="B3236" s="5">
        <v>1185732</v>
      </c>
      <c r="C3236" s="6" t="s">
        <v>217</v>
      </c>
      <c r="D3236" t="s">
        <v>327</v>
      </c>
      <c r="E3236" t="s">
        <v>842</v>
      </c>
      <c r="F3236" t="s">
        <v>843</v>
      </c>
      <c r="G3236" t="s">
        <v>27</v>
      </c>
      <c r="H3236" s="3">
        <v>30.000000000000004</v>
      </c>
      <c r="I3236" s="5">
        <v>150</v>
      </c>
      <c r="J3236" s="3">
        <v>4500.0000000000009</v>
      </c>
      <c r="K3236" s="3">
        <v>1800.0000000000005</v>
      </c>
      <c r="L3236" s="4">
        <v>0.4</v>
      </c>
      <c r="M3236" t="s">
        <v>21</v>
      </c>
      <c r="N3236">
        <v>2021</v>
      </c>
      <c r="O3236">
        <v>1</v>
      </c>
      <c r="P3236">
        <v>17</v>
      </c>
      <c r="Q3236" t="str">
        <f>TEXT(DATE(2024, sales[[#This Row],[month]], 1), "MMMM")</f>
        <v>January</v>
      </c>
      <c r="R3236" s="4">
        <f t="shared" si="50"/>
        <v>-0.4</v>
      </c>
    </row>
    <row r="3237" spans="1:18" x14ac:dyDescent="0.25">
      <c r="A3237" t="s">
        <v>172</v>
      </c>
      <c r="B3237" s="5">
        <v>1185732</v>
      </c>
      <c r="C3237" s="6" t="s">
        <v>217</v>
      </c>
      <c r="D3237" t="s">
        <v>327</v>
      </c>
      <c r="E3237" t="s">
        <v>842</v>
      </c>
      <c r="F3237" t="s">
        <v>843</v>
      </c>
      <c r="G3237" t="s">
        <v>29</v>
      </c>
      <c r="H3237" s="3">
        <v>44.999999999999993</v>
      </c>
      <c r="I3237" s="5">
        <v>200</v>
      </c>
      <c r="J3237" s="3">
        <v>8999.9999999999982</v>
      </c>
      <c r="K3237" s="3">
        <v>3599.9999999999995</v>
      </c>
      <c r="L3237" s="4">
        <v>0.4</v>
      </c>
      <c r="M3237" t="s">
        <v>21</v>
      </c>
      <c r="N3237">
        <v>2021</v>
      </c>
      <c r="O3237">
        <v>1</v>
      </c>
      <c r="P3237">
        <v>17</v>
      </c>
      <c r="Q3237" t="str">
        <f>TEXT(DATE(2024, sales[[#This Row],[month]], 1), "MMMM")</f>
        <v>January</v>
      </c>
      <c r="R3237" s="4">
        <f t="shared" si="50"/>
        <v>0.99999999999999922</v>
      </c>
    </row>
    <row r="3238" spans="1:18" x14ac:dyDescent="0.25">
      <c r="A3238" t="s">
        <v>172</v>
      </c>
      <c r="B3238" s="5">
        <v>1185732</v>
      </c>
      <c r="C3238" s="6" t="s">
        <v>217</v>
      </c>
      <c r="D3238" t="s">
        <v>327</v>
      </c>
      <c r="E3238" t="s">
        <v>842</v>
      </c>
      <c r="F3238" t="s">
        <v>843</v>
      </c>
      <c r="G3238" t="s">
        <v>31</v>
      </c>
      <c r="H3238" s="3">
        <v>35</v>
      </c>
      <c r="I3238" s="5">
        <v>300</v>
      </c>
      <c r="J3238" s="3">
        <v>10500</v>
      </c>
      <c r="K3238" s="3">
        <v>4200</v>
      </c>
      <c r="L3238" s="4">
        <v>0.4</v>
      </c>
      <c r="M3238" t="s">
        <v>21</v>
      </c>
      <c r="N3238">
        <v>2021</v>
      </c>
      <c r="O3238">
        <v>1</v>
      </c>
      <c r="P3238">
        <v>17</v>
      </c>
      <c r="Q3238" t="str">
        <f>TEXT(DATE(2024, sales[[#This Row],[month]], 1), "MMMM")</f>
        <v>January</v>
      </c>
      <c r="R3238" s="4">
        <f t="shared" si="50"/>
        <v>0.16666666666666691</v>
      </c>
    </row>
    <row r="3239" spans="1:18" x14ac:dyDescent="0.25">
      <c r="A3239" t="s">
        <v>172</v>
      </c>
      <c r="B3239" s="5">
        <v>1185732</v>
      </c>
      <c r="C3239" s="6" t="s">
        <v>249</v>
      </c>
      <c r="D3239" t="s">
        <v>327</v>
      </c>
      <c r="E3239" t="s">
        <v>842</v>
      </c>
      <c r="F3239" t="s">
        <v>843</v>
      </c>
      <c r="G3239" t="s">
        <v>20</v>
      </c>
      <c r="H3239" s="3">
        <v>35</v>
      </c>
      <c r="I3239" s="5">
        <v>550</v>
      </c>
      <c r="J3239" s="3">
        <v>19250</v>
      </c>
      <c r="K3239" s="3">
        <v>7700</v>
      </c>
      <c r="L3239" s="4">
        <v>0.4</v>
      </c>
      <c r="M3239" t="s">
        <v>21</v>
      </c>
      <c r="N3239">
        <v>2021</v>
      </c>
      <c r="O3239">
        <v>2</v>
      </c>
      <c r="P3239">
        <v>17</v>
      </c>
      <c r="Q3239" t="str">
        <f>TEXT(DATE(2024, sales[[#This Row],[month]], 1), "MMMM")</f>
        <v>February</v>
      </c>
      <c r="R3239" s="4">
        <f t="shared" si="50"/>
        <v>0.83333333333333337</v>
      </c>
    </row>
    <row r="3240" spans="1:18" x14ac:dyDescent="0.25">
      <c r="A3240" t="s">
        <v>172</v>
      </c>
      <c r="B3240" s="5">
        <v>1185732</v>
      </c>
      <c r="C3240" s="6" t="s">
        <v>249</v>
      </c>
      <c r="D3240" t="s">
        <v>327</v>
      </c>
      <c r="E3240" t="s">
        <v>842</v>
      </c>
      <c r="F3240" t="s">
        <v>843</v>
      </c>
      <c r="G3240" t="s">
        <v>23</v>
      </c>
      <c r="H3240" s="3">
        <v>40</v>
      </c>
      <c r="I3240" s="5">
        <v>200</v>
      </c>
      <c r="J3240" s="3">
        <v>8000</v>
      </c>
      <c r="K3240" s="3">
        <v>3200</v>
      </c>
      <c r="L3240" s="4">
        <v>0.4</v>
      </c>
      <c r="M3240" t="s">
        <v>21</v>
      </c>
      <c r="N3240">
        <v>2021</v>
      </c>
      <c r="O3240">
        <v>2</v>
      </c>
      <c r="P3240">
        <v>17</v>
      </c>
      <c r="Q3240" t="str">
        <f>TEXT(DATE(2024, sales[[#This Row],[month]], 1), "MMMM")</f>
        <v>February</v>
      </c>
      <c r="R3240" s="4">
        <f t="shared" si="50"/>
        <v>-0.58441558441558439</v>
      </c>
    </row>
    <row r="3241" spans="1:18" x14ac:dyDescent="0.25">
      <c r="A3241" t="s">
        <v>172</v>
      </c>
      <c r="B3241" s="5">
        <v>1185732</v>
      </c>
      <c r="C3241" s="6" t="s">
        <v>249</v>
      </c>
      <c r="D3241" t="s">
        <v>327</v>
      </c>
      <c r="E3241" t="s">
        <v>842</v>
      </c>
      <c r="F3241" t="s">
        <v>843</v>
      </c>
      <c r="G3241" t="s">
        <v>25</v>
      </c>
      <c r="H3241" s="3">
        <v>30.000000000000004</v>
      </c>
      <c r="I3241" s="5">
        <v>300</v>
      </c>
      <c r="J3241" s="3">
        <v>9000.0000000000018</v>
      </c>
      <c r="K3241" s="3">
        <v>3600.0000000000009</v>
      </c>
      <c r="L3241" s="4">
        <v>0.4</v>
      </c>
      <c r="M3241" t="s">
        <v>21</v>
      </c>
      <c r="N3241">
        <v>2021</v>
      </c>
      <c r="O3241">
        <v>2</v>
      </c>
      <c r="P3241">
        <v>17</v>
      </c>
      <c r="Q3241" t="str">
        <f>TEXT(DATE(2024, sales[[#This Row],[month]], 1), "MMMM")</f>
        <v>February</v>
      </c>
      <c r="R3241" s="4">
        <f t="shared" si="50"/>
        <v>0.12500000000000022</v>
      </c>
    </row>
    <row r="3242" spans="1:18" x14ac:dyDescent="0.25">
      <c r="A3242" t="s">
        <v>172</v>
      </c>
      <c r="B3242" s="5">
        <v>1185732</v>
      </c>
      <c r="C3242" s="6" t="s">
        <v>249</v>
      </c>
      <c r="D3242" t="s">
        <v>18</v>
      </c>
      <c r="E3242" t="s">
        <v>844</v>
      </c>
      <c r="F3242" t="s">
        <v>819</v>
      </c>
      <c r="G3242" t="s">
        <v>27</v>
      </c>
      <c r="H3242" s="3">
        <v>35</v>
      </c>
      <c r="I3242" s="5">
        <v>175</v>
      </c>
      <c r="J3242" s="3">
        <v>6125</v>
      </c>
      <c r="K3242" s="3">
        <v>2450</v>
      </c>
      <c r="L3242" s="4">
        <v>0.4</v>
      </c>
      <c r="M3242" t="s">
        <v>21</v>
      </c>
      <c r="N3242">
        <v>2021</v>
      </c>
      <c r="O3242">
        <v>2</v>
      </c>
      <c r="P3242">
        <v>17</v>
      </c>
      <c r="Q3242" t="str">
        <f>TEXT(DATE(2024, sales[[#This Row],[month]], 1), "MMMM")</f>
        <v>February</v>
      </c>
      <c r="R3242" s="4">
        <f t="shared" si="50"/>
        <v>-0.31944444444444459</v>
      </c>
    </row>
    <row r="3243" spans="1:18" x14ac:dyDescent="0.25">
      <c r="A3243" t="s">
        <v>172</v>
      </c>
      <c r="B3243" s="5">
        <v>1185732</v>
      </c>
      <c r="C3243" s="6" t="s">
        <v>249</v>
      </c>
      <c r="D3243" t="s">
        <v>18</v>
      </c>
      <c r="E3243" t="s">
        <v>844</v>
      </c>
      <c r="F3243" t="s">
        <v>819</v>
      </c>
      <c r="G3243" t="s">
        <v>29</v>
      </c>
      <c r="H3243" s="3">
        <v>49.999999999999993</v>
      </c>
      <c r="I3243" s="5">
        <v>250</v>
      </c>
      <c r="J3243" s="3">
        <v>12499.999999999998</v>
      </c>
      <c r="K3243" s="3">
        <v>5000</v>
      </c>
      <c r="L3243" s="4">
        <v>0.4</v>
      </c>
      <c r="M3243" t="s">
        <v>21</v>
      </c>
      <c r="N3243">
        <v>2021</v>
      </c>
      <c r="O3243">
        <v>2</v>
      </c>
      <c r="P3243">
        <v>17</v>
      </c>
      <c r="Q3243" t="str">
        <f>TEXT(DATE(2024, sales[[#This Row],[month]], 1), "MMMM")</f>
        <v>February</v>
      </c>
      <c r="R3243" s="4">
        <f t="shared" si="50"/>
        <v>1.0408163265306118</v>
      </c>
    </row>
    <row r="3244" spans="1:18" x14ac:dyDescent="0.25">
      <c r="A3244" t="s">
        <v>172</v>
      </c>
      <c r="B3244" s="5">
        <v>1185732</v>
      </c>
      <c r="C3244" s="6" t="s">
        <v>249</v>
      </c>
      <c r="D3244" t="s">
        <v>18</v>
      </c>
      <c r="E3244" t="s">
        <v>844</v>
      </c>
      <c r="F3244" t="s">
        <v>819</v>
      </c>
      <c r="G3244" t="s">
        <v>31</v>
      </c>
      <c r="H3244" s="3">
        <v>24.999999999999996</v>
      </c>
      <c r="I3244" s="5">
        <v>350</v>
      </c>
      <c r="J3244" s="3">
        <v>8749.9999999999982</v>
      </c>
      <c r="K3244" s="3">
        <v>3499.9999999999995</v>
      </c>
      <c r="L3244" s="4">
        <v>0.4</v>
      </c>
      <c r="M3244" t="s">
        <v>21</v>
      </c>
      <c r="N3244">
        <v>2021</v>
      </c>
      <c r="O3244">
        <v>2</v>
      </c>
      <c r="P3244">
        <v>17</v>
      </c>
      <c r="Q3244" t="str">
        <f>TEXT(DATE(2024, sales[[#This Row],[month]], 1), "MMMM")</f>
        <v>February</v>
      </c>
      <c r="R3244" s="4">
        <f t="shared" si="50"/>
        <v>-0.30000000000000004</v>
      </c>
    </row>
    <row r="3245" spans="1:18" x14ac:dyDescent="0.25">
      <c r="A3245" t="s">
        <v>172</v>
      </c>
      <c r="B3245" s="5">
        <v>1185732</v>
      </c>
      <c r="C3245" s="6" t="s">
        <v>259</v>
      </c>
      <c r="D3245" t="s">
        <v>18</v>
      </c>
      <c r="E3245" t="s">
        <v>844</v>
      </c>
      <c r="F3245" t="s">
        <v>819</v>
      </c>
      <c r="G3245" t="s">
        <v>20</v>
      </c>
      <c r="H3245" s="3">
        <v>30.000000000000004</v>
      </c>
      <c r="I3245" s="5">
        <v>570</v>
      </c>
      <c r="J3245" s="3">
        <v>17100.000000000004</v>
      </c>
      <c r="K3245" s="3">
        <v>6840.0000000000018</v>
      </c>
      <c r="L3245" s="4">
        <v>0.4</v>
      </c>
      <c r="M3245" t="s">
        <v>21</v>
      </c>
      <c r="N3245">
        <v>2021</v>
      </c>
      <c r="O3245">
        <v>3</v>
      </c>
      <c r="P3245">
        <v>16</v>
      </c>
      <c r="Q3245" t="str">
        <f>TEXT(DATE(2024, sales[[#This Row],[month]], 1), "MMMM")</f>
        <v>March</v>
      </c>
      <c r="R3245" s="4">
        <f t="shared" si="50"/>
        <v>0.95428571428571507</v>
      </c>
    </row>
    <row r="3246" spans="1:18" x14ac:dyDescent="0.25">
      <c r="A3246" t="s">
        <v>172</v>
      </c>
      <c r="B3246" s="5">
        <v>1185732</v>
      </c>
      <c r="C3246" s="6" t="s">
        <v>259</v>
      </c>
      <c r="D3246" t="s">
        <v>18</v>
      </c>
      <c r="E3246" t="s">
        <v>844</v>
      </c>
      <c r="F3246" t="s">
        <v>819</v>
      </c>
      <c r="G3246" t="s">
        <v>23</v>
      </c>
      <c r="H3246" s="3">
        <v>30.000000000000004</v>
      </c>
      <c r="I3246" s="5">
        <v>275</v>
      </c>
      <c r="J3246" s="3">
        <v>8250.0000000000018</v>
      </c>
      <c r="K3246" s="3">
        <v>3300.0000000000009</v>
      </c>
      <c r="L3246" s="4">
        <v>0.4</v>
      </c>
      <c r="M3246" t="s">
        <v>21</v>
      </c>
      <c r="N3246">
        <v>2021</v>
      </c>
      <c r="O3246">
        <v>3</v>
      </c>
      <c r="P3246">
        <v>16</v>
      </c>
      <c r="Q3246" t="str">
        <f>TEXT(DATE(2024, sales[[#This Row],[month]], 1), "MMMM")</f>
        <v>March</v>
      </c>
      <c r="R3246" s="4">
        <f t="shared" si="50"/>
        <v>-0.51754385964912275</v>
      </c>
    </row>
    <row r="3247" spans="1:18" x14ac:dyDescent="0.25">
      <c r="A3247" t="s">
        <v>172</v>
      </c>
      <c r="B3247" s="5">
        <v>1185732</v>
      </c>
      <c r="C3247" s="6" t="s">
        <v>259</v>
      </c>
      <c r="D3247" t="s">
        <v>18</v>
      </c>
      <c r="E3247" t="s">
        <v>844</v>
      </c>
      <c r="F3247" t="s">
        <v>819</v>
      </c>
      <c r="G3247" t="s">
        <v>25</v>
      </c>
      <c r="H3247" s="3">
        <v>20</v>
      </c>
      <c r="I3247" s="5">
        <v>325</v>
      </c>
      <c r="J3247" s="3">
        <v>6500</v>
      </c>
      <c r="K3247" s="3">
        <v>2600</v>
      </c>
      <c r="L3247" s="4">
        <v>0.4</v>
      </c>
      <c r="M3247" t="s">
        <v>21</v>
      </c>
      <c r="N3247">
        <v>2021</v>
      </c>
      <c r="O3247">
        <v>3</v>
      </c>
      <c r="P3247">
        <v>16</v>
      </c>
      <c r="Q3247" t="str">
        <f>TEXT(DATE(2024, sales[[#This Row],[month]], 1), "MMMM")</f>
        <v>March</v>
      </c>
      <c r="R3247" s="4">
        <f t="shared" si="50"/>
        <v>-0.21212121212121229</v>
      </c>
    </row>
    <row r="3248" spans="1:18" x14ac:dyDescent="0.25">
      <c r="A3248" t="s">
        <v>172</v>
      </c>
      <c r="B3248" s="5">
        <v>1185732</v>
      </c>
      <c r="C3248" s="6" t="s">
        <v>259</v>
      </c>
      <c r="D3248" t="s">
        <v>18</v>
      </c>
      <c r="E3248" t="s">
        <v>844</v>
      </c>
      <c r="F3248" t="s">
        <v>819</v>
      </c>
      <c r="G3248" t="s">
        <v>27</v>
      </c>
      <c r="H3248" s="3">
        <v>24.999999999999996</v>
      </c>
      <c r="I3248" s="5">
        <v>175</v>
      </c>
      <c r="J3248" s="3">
        <v>4374.9999999999991</v>
      </c>
      <c r="K3248" s="3">
        <v>1749.9999999999998</v>
      </c>
      <c r="L3248" s="4">
        <v>0.4</v>
      </c>
      <c r="M3248" t="s">
        <v>21</v>
      </c>
      <c r="N3248">
        <v>2021</v>
      </c>
      <c r="O3248">
        <v>3</v>
      </c>
      <c r="P3248">
        <v>16</v>
      </c>
      <c r="Q3248" t="str">
        <f>TEXT(DATE(2024, sales[[#This Row],[month]], 1), "MMMM")</f>
        <v>March</v>
      </c>
      <c r="R3248" s="4">
        <f t="shared" si="50"/>
        <v>-0.32692307692307704</v>
      </c>
    </row>
    <row r="3249" spans="1:18" x14ac:dyDescent="0.25">
      <c r="A3249" t="s">
        <v>172</v>
      </c>
      <c r="B3249" s="5">
        <v>1185732</v>
      </c>
      <c r="C3249" s="6" t="s">
        <v>259</v>
      </c>
      <c r="D3249" t="s">
        <v>18</v>
      </c>
      <c r="E3249" t="s">
        <v>844</v>
      </c>
      <c r="F3249" t="s">
        <v>819</v>
      </c>
      <c r="G3249" t="s">
        <v>29</v>
      </c>
      <c r="H3249" s="3">
        <v>40</v>
      </c>
      <c r="I3249" s="5">
        <v>225</v>
      </c>
      <c r="J3249" s="3">
        <v>9000</v>
      </c>
      <c r="K3249" s="3">
        <v>3600</v>
      </c>
      <c r="L3249" s="4">
        <v>0.4</v>
      </c>
      <c r="M3249" t="s">
        <v>21</v>
      </c>
      <c r="N3249">
        <v>2021</v>
      </c>
      <c r="O3249">
        <v>3</v>
      </c>
      <c r="P3249">
        <v>16</v>
      </c>
      <c r="Q3249" t="str">
        <f>TEXT(DATE(2024, sales[[#This Row],[month]], 1), "MMMM")</f>
        <v>March</v>
      </c>
      <c r="R3249" s="4">
        <f t="shared" si="50"/>
        <v>1.0571428571428576</v>
      </c>
    </row>
    <row r="3250" spans="1:18" x14ac:dyDescent="0.25">
      <c r="A3250" t="s">
        <v>172</v>
      </c>
      <c r="B3250" s="5">
        <v>1185732</v>
      </c>
      <c r="C3250" s="6" t="s">
        <v>259</v>
      </c>
      <c r="D3250" t="s">
        <v>18</v>
      </c>
      <c r="E3250" t="s">
        <v>844</v>
      </c>
      <c r="F3250" t="s">
        <v>819</v>
      </c>
      <c r="G3250" t="s">
        <v>31</v>
      </c>
      <c r="H3250" s="3">
        <v>30.000000000000004</v>
      </c>
      <c r="I3250" s="5">
        <v>325</v>
      </c>
      <c r="J3250" s="3">
        <v>9750.0000000000018</v>
      </c>
      <c r="K3250" s="3">
        <v>3900.0000000000009</v>
      </c>
      <c r="L3250" s="4">
        <v>0.4</v>
      </c>
      <c r="M3250" t="s">
        <v>21</v>
      </c>
      <c r="N3250">
        <v>2021</v>
      </c>
      <c r="O3250">
        <v>3</v>
      </c>
      <c r="P3250">
        <v>16</v>
      </c>
      <c r="Q3250" t="str">
        <f>TEXT(DATE(2024, sales[[#This Row],[month]], 1), "MMMM")</f>
        <v>March</v>
      </c>
      <c r="R3250" s="4">
        <f t="shared" si="50"/>
        <v>8.3333333333333537E-2</v>
      </c>
    </row>
    <row r="3251" spans="1:18" x14ac:dyDescent="0.25">
      <c r="A3251" t="s">
        <v>172</v>
      </c>
      <c r="B3251" s="5">
        <v>1185732</v>
      </c>
      <c r="C3251" s="6" t="s">
        <v>278</v>
      </c>
      <c r="D3251" t="s">
        <v>18</v>
      </c>
      <c r="E3251" t="s">
        <v>844</v>
      </c>
      <c r="F3251" t="s">
        <v>819</v>
      </c>
      <c r="G3251" t="s">
        <v>20</v>
      </c>
      <c r="H3251" s="3">
        <v>30.000000000000004</v>
      </c>
      <c r="I3251" s="5">
        <v>550</v>
      </c>
      <c r="J3251" s="3">
        <v>16500.000000000004</v>
      </c>
      <c r="K3251" s="3">
        <v>6600.0000000000018</v>
      </c>
      <c r="L3251" s="4">
        <v>0.4</v>
      </c>
      <c r="M3251" t="s">
        <v>21</v>
      </c>
      <c r="N3251">
        <v>2021</v>
      </c>
      <c r="O3251">
        <v>4</v>
      </c>
      <c r="P3251">
        <v>17</v>
      </c>
      <c r="Q3251" t="str">
        <f>TEXT(DATE(2024, sales[[#This Row],[month]], 1), "MMMM")</f>
        <v>April</v>
      </c>
      <c r="R3251" s="4">
        <f t="shared" si="50"/>
        <v>0.6923076923076924</v>
      </c>
    </row>
    <row r="3252" spans="1:18" x14ac:dyDescent="0.25">
      <c r="A3252" t="s">
        <v>172</v>
      </c>
      <c r="B3252" s="5">
        <v>1185732</v>
      </c>
      <c r="C3252" s="6" t="s">
        <v>278</v>
      </c>
      <c r="D3252" t="s">
        <v>18</v>
      </c>
      <c r="E3252" t="s">
        <v>844</v>
      </c>
      <c r="F3252" t="s">
        <v>819</v>
      </c>
      <c r="G3252" t="s">
        <v>23</v>
      </c>
      <c r="H3252" s="3">
        <v>30.000000000000004</v>
      </c>
      <c r="I3252" s="5">
        <v>250</v>
      </c>
      <c r="J3252" s="3">
        <v>7500.0000000000009</v>
      </c>
      <c r="K3252" s="3">
        <v>3000.0000000000005</v>
      </c>
      <c r="L3252" s="4">
        <v>0.4</v>
      </c>
      <c r="M3252" t="s">
        <v>21</v>
      </c>
      <c r="N3252">
        <v>2021</v>
      </c>
      <c r="O3252">
        <v>4</v>
      </c>
      <c r="P3252">
        <v>17</v>
      </c>
      <c r="Q3252" t="str">
        <f>TEXT(DATE(2024, sales[[#This Row],[month]], 1), "MMMM")</f>
        <v>April</v>
      </c>
      <c r="R3252" s="4">
        <f t="shared" si="50"/>
        <v>-0.54545454545454553</v>
      </c>
    </row>
    <row r="3253" spans="1:18" x14ac:dyDescent="0.25">
      <c r="A3253" t="s">
        <v>172</v>
      </c>
      <c r="B3253" s="5">
        <v>1185732</v>
      </c>
      <c r="C3253" s="6" t="s">
        <v>278</v>
      </c>
      <c r="D3253" t="s">
        <v>18</v>
      </c>
      <c r="E3253" t="s">
        <v>844</v>
      </c>
      <c r="F3253" t="s">
        <v>819</v>
      </c>
      <c r="G3253" t="s">
        <v>25</v>
      </c>
      <c r="H3253" s="3">
        <v>20</v>
      </c>
      <c r="I3253" s="5">
        <v>250</v>
      </c>
      <c r="J3253" s="3">
        <v>5000</v>
      </c>
      <c r="K3253" s="3">
        <v>2000</v>
      </c>
      <c r="L3253" s="4">
        <v>0.4</v>
      </c>
      <c r="M3253" t="s">
        <v>21</v>
      </c>
      <c r="N3253">
        <v>2021</v>
      </c>
      <c r="O3253">
        <v>4</v>
      </c>
      <c r="P3253">
        <v>17</v>
      </c>
      <c r="Q3253" t="str">
        <f>TEXT(DATE(2024, sales[[#This Row],[month]], 1), "MMMM")</f>
        <v>April</v>
      </c>
      <c r="R3253" s="4">
        <f t="shared" si="50"/>
        <v>-0.33333333333333343</v>
      </c>
    </row>
    <row r="3254" spans="1:18" x14ac:dyDescent="0.25">
      <c r="A3254" t="s">
        <v>172</v>
      </c>
      <c r="B3254" s="5">
        <v>1185732</v>
      </c>
      <c r="C3254" s="6" t="s">
        <v>278</v>
      </c>
      <c r="D3254" t="s">
        <v>18</v>
      </c>
      <c r="E3254" t="s">
        <v>844</v>
      </c>
      <c r="F3254" t="s">
        <v>819</v>
      </c>
      <c r="G3254" t="s">
        <v>27</v>
      </c>
      <c r="H3254" s="3">
        <v>24.999999999999996</v>
      </c>
      <c r="I3254" s="5">
        <v>175</v>
      </c>
      <c r="J3254" s="3">
        <v>4374.9999999999991</v>
      </c>
      <c r="K3254" s="3">
        <v>1749.9999999999998</v>
      </c>
      <c r="L3254" s="4">
        <v>0.4</v>
      </c>
      <c r="M3254" t="s">
        <v>21</v>
      </c>
      <c r="N3254">
        <v>2021</v>
      </c>
      <c r="O3254">
        <v>4</v>
      </c>
      <c r="P3254">
        <v>17</v>
      </c>
      <c r="Q3254" t="str">
        <f>TEXT(DATE(2024, sales[[#This Row],[month]], 1), "MMMM")</f>
        <v>April</v>
      </c>
      <c r="R3254" s="4">
        <f t="shared" si="50"/>
        <v>-0.12500000000000019</v>
      </c>
    </row>
    <row r="3255" spans="1:18" x14ac:dyDescent="0.25">
      <c r="A3255" t="s">
        <v>172</v>
      </c>
      <c r="B3255" s="5">
        <v>1185732</v>
      </c>
      <c r="C3255" s="6" t="s">
        <v>278</v>
      </c>
      <c r="D3255" t="s">
        <v>18</v>
      </c>
      <c r="E3255" t="s">
        <v>844</v>
      </c>
      <c r="F3255" t="s">
        <v>819</v>
      </c>
      <c r="G3255" t="s">
        <v>29</v>
      </c>
      <c r="H3255" s="3">
        <v>65</v>
      </c>
      <c r="I3255" s="5">
        <v>200</v>
      </c>
      <c r="J3255" s="3">
        <v>13000</v>
      </c>
      <c r="K3255" s="3">
        <v>5200</v>
      </c>
      <c r="L3255" s="4">
        <v>0.4</v>
      </c>
      <c r="M3255" t="s">
        <v>21</v>
      </c>
      <c r="N3255">
        <v>2021</v>
      </c>
      <c r="O3255">
        <v>4</v>
      </c>
      <c r="P3255">
        <v>17</v>
      </c>
      <c r="Q3255" t="str">
        <f>TEXT(DATE(2024, sales[[#This Row],[month]], 1), "MMMM")</f>
        <v>April</v>
      </c>
      <c r="R3255" s="4">
        <f t="shared" si="50"/>
        <v>1.9714285714285718</v>
      </c>
    </row>
    <row r="3256" spans="1:18" x14ac:dyDescent="0.25">
      <c r="A3256" t="s">
        <v>172</v>
      </c>
      <c r="B3256" s="5">
        <v>1185732</v>
      </c>
      <c r="C3256" s="6" t="s">
        <v>278</v>
      </c>
      <c r="D3256" t="s">
        <v>18</v>
      </c>
      <c r="E3256" t="s">
        <v>844</v>
      </c>
      <c r="F3256" t="s">
        <v>819</v>
      </c>
      <c r="G3256" t="s">
        <v>31</v>
      </c>
      <c r="H3256" s="3">
        <v>50</v>
      </c>
      <c r="I3256" s="5">
        <v>325</v>
      </c>
      <c r="J3256" s="3">
        <v>16250</v>
      </c>
      <c r="K3256" s="3">
        <v>6500</v>
      </c>
      <c r="L3256" s="4">
        <v>0.4</v>
      </c>
      <c r="M3256" t="s">
        <v>21</v>
      </c>
      <c r="N3256">
        <v>2021</v>
      </c>
      <c r="O3256">
        <v>4</v>
      </c>
      <c r="P3256">
        <v>17</v>
      </c>
      <c r="Q3256" t="str">
        <f>TEXT(DATE(2024, sales[[#This Row],[month]], 1), "MMMM")</f>
        <v>April</v>
      </c>
      <c r="R3256" s="4">
        <f t="shared" si="50"/>
        <v>0.25</v>
      </c>
    </row>
    <row r="3257" spans="1:18" x14ac:dyDescent="0.25">
      <c r="A3257" t="s">
        <v>172</v>
      </c>
      <c r="B3257" s="5">
        <v>1185732</v>
      </c>
      <c r="C3257" s="6" t="s">
        <v>309</v>
      </c>
      <c r="D3257" t="s">
        <v>18</v>
      </c>
      <c r="E3257" t="s">
        <v>844</v>
      </c>
      <c r="F3257" t="s">
        <v>819</v>
      </c>
      <c r="G3257" t="s">
        <v>20</v>
      </c>
      <c r="H3257" s="3">
        <v>60</v>
      </c>
      <c r="I3257" s="5">
        <v>595</v>
      </c>
      <c r="J3257" s="3">
        <v>35700</v>
      </c>
      <c r="K3257" s="3">
        <v>14280</v>
      </c>
      <c r="L3257" s="4">
        <v>0.4</v>
      </c>
      <c r="M3257" t="s">
        <v>21</v>
      </c>
      <c r="N3257">
        <v>2021</v>
      </c>
      <c r="O3257">
        <v>5</v>
      </c>
      <c r="P3257">
        <v>18</v>
      </c>
      <c r="Q3257" t="str">
        <f>TEXT(DATE(2024, sales[[#This Row],[month]], 1), "MMMM")</f>
        <v>May</v>
      </c>
      <c r="R3257" s="4">
        <f t="shared" si="50"/>
        <v>1.196923076923077</v>
      </c>
    </row>
    <row r="3258" spans="1:18" x14ac:dyDescent="0.25">
      <c r="A3258" t="s">
        <v>172</v>
      </c>
      <c r="B3258" s="5">
        <v>1185732</v>
      </c>
      <c r="C3258" s="6" t="s">
        <v>309</v>
      </c>
      <c r="D3258" t="s">
        <v>18</v>
      </c>
      <c r="E3258" t="s">
        <v>844</v>
      </c>
      <c r="F3258" t="s">
        <v>819</v>
      </c>
      <c r="G3258" t="s">
        <v>23</v>
      </c>
      <c r="H3258" s="3">
        <v>40</v>
      </c>
      <c r="I3258" s="5">
        <v>300</v>
      </c>
      <c r="J3258" s="3">
        <v>12000</v>
      </c>
      <c r="K3258" s="3">
        <v>4800</v>
      </c>
      <c r="L3258" s="4">
        <v>0.4</v>
      </c>
      <c r="M3258" t="s">
        <v>21</v>
      </c>
      <c r="N3258">
        <v>2021</v>
      </c>
      <c r="O3258">
        <v>5</v>
      </c>
      <c r="P3258">
        <v>18</v>
      </c>
      <c r="Q3258" t="str">
        <f>TEXT(DATE(2024, sales[[#This Row],[month]], 1), "MMMM")</f>
        <v>May</v>
      </c>
      <c r="R3258" s="4">
        <f t="shared" si="50"/>
        <v>-0.66386554621848737</v>
      </c>
    </row>
    <row r="3259" spans="1:18" x14ac:dyDescent="0.25">
      <c r="A3259" t="s">
        <v>172</v>
      </c>
      <c r="B3259" s="5">
        <v>1185732</v>
      </c>
      <c r="C3259" s="6" t="s">
        <v>309</v>
      </c>
      <c r="D3259" t="s">
        <v>18</v>
      </c>
      <c r="E3259" t="s">
        <v>844</v>
      </c>
      <c r="F3259" t="s">
        <v>819</v>
      </c>
      <c r="G3259" t="s">
        <v>25</v>
      </c>
      <c r="H3259" s="3">
        <v>35</v>
      </c>
      <c r="I3259" s="5">
        <v>275</v>
      </c>
      <c r="J3259" s="3">
        <v>9625</v>
      </c>
      <c r="K3259" s="3">
        <v>3850</v>
      </c>
      <c r="L3259" s="4">
        <v>0.4</v>
      </c>
      <c r="M3259" t="s">
        <v>21</v>
      </c>
      <c r="N3259">
        <v>2021</v>
      </c>
      <c r="O3259">
        <v>5</v>
      </c>
      <c r="P3259">
        <v>18</v>
      </c>
      <c r="Q3259" t="str">
        <f>TEXT(DATE(2024, sales[[#This Row],[month]], 1), "MMMM")</f>
        <v>May</v>
      </c>
      <c r="R3259" s="4">
        <f t="shared" si="50"/>
        <v>-0.19791666666666666</v>
      </c>
    </row>
    <row r="3260" spans="1:18" x14ac:dyDescent="0.25">
      <c r="A3260" t="s">
        <v>172</v>
      </c>
      <c r="B3260" s="5">
        <v>1185732</v>
      </c>
      <c r="C3260" s="6" t="s">
        <v>309</v>
      </c>
      <c r="D3260" t="s">
        <v>18</v>
      </c>
      <c r="E3260" t="s">
        <v>844</v>
      </c>
      <c r="F3260" t="s">
        <v>819</v>
      </c>
      <c r="G3260" t="s">
        <v>27</v>
      </c>
      <c r="H3260" s="3">
        <v>35</v>
      </c>
      <c r="I3260" s="5">
        <v>200</v>
      </c>
      <c r="J3260" s="3">
        <v>7000</v>
      </c>
      <c r="K3260" s="3">
        <v>2800</v>
      </c>
      <c r="L3260" s="4">
        <v>0.4</v>
      </c>
      <c r="M3260" t="s">
        <v>21</v>
      </c>
      <c r="N3260">
        <v>2021</v>
      </c>
      <c r="O3260">
        <v>5</v>
      </c>
      <c r="P3260">
        <v>18</v>
      </c>
      <c r="Q3260" t="str">
        <f>TEXT(DATE(2024, sales[[#This Row],[month]], 1), "MMMM")</f>
        <v>May</v>
      </c>
      <c r="R3260" s="4">
        <f t="shared" si="50"/>
        <v>-0.27272727272727271</v>
      </c>
    </row>
    <row r="3261" spans="1:18" x14ac:dyDescent="0.25">
      <c r="A3261" t="s">
        <v>172</v>
      </c>
      <c r="B3261" s="5">
        <v>1185732</v>
      </c>
      <c r="C3261" s="6" t="s">
        <v>309</v>
      </c>
      <c r="D3261" t="s">
        <v>18</v>
      </c>
      <c r="E3261" t="s">
        <v>844</v>
      </c>
      <c r="F3261" t="s">
        <v>819</v>
      </c>
      <c r="G3261" t="s">
        <v>29</v>
      </c>
      <c r="H3261" s="3">
        <v>44.999999999999993</v>
      </c>
      <c r="I3261" s="5">
        <v>225</v>
      </c>
      <c r="J3261" s="3">
        <v>10124.999999999998</v>
      </c>
      <c r="K3261" s="3">
        <v>4050</v>
      </c>
      <c r="L3261" s="4">
        <v>0.4</v>
      </c>
      <c r="M3261" t="s">
        <v>21</v>
      </c>
      <c r="N3261">
        <v>2021</v>
      </c>
      <c r="O3261">
        <v>5</v>
      </c>
      <c r="P3261">
        <v>18</v>
      </c>
      <c r="Q3261" t="str">
        <f>TEXT(DATE(2024, sales[[#This Row],[month]], 1), "MMMM")</f>
        <v>May</v>
      </c>
      <c r="R3261" s="4">
        <f t="shared" si="50"/>
        <v>0.44642857142857117</v>
      </c>
    </row>
    <row r="3262" spans="1:18" x14ac:dyDescent="0.25">
      <c r="A3262" t="s">
        <v>172</v>
      </c>
      <c r="B3262" s="5">
        <v>1185732</v>
      </c>
      <c r="C3262" s="6" t="s">
        <v>309</v>
      </c>
      <c r="D3262" t="s">
        <v>18</v>
      </c>
      <c r="E3262" t="s">
        <v>844</v>
      </c>
      <c r="F3262" t="s">
        <v>819</v>
      </c>
      <c r="G3262" t="s">
        <v>31</v>
      </c>
      <c r="H3262" s="3">
        <v>54.999999999999993</v>
      </c>
      <c r="I3262" s="5">
        <v>350</v>
      </c>
      <c r="J3262" s="3">
        <v>19250</v>
      </c>
      <c r="K3262" s="3">
        <v>7699.9999999999991</v>
      </c>
      <c r="L3262" s="4">
        <v>0.4</v>
      </c>
      <c r="M3262" t="s">
        <v>21</v>
      </c>
      <c r="N3262">
        <v>2021</v>
      </c>
      <c r="O3262">
        <v>5</v>
      </c>
      <c r="P3262">
        <v>18</v>
      </c>
      <c r="Q3262" t="str">
        <f>TEXT(DATE(2024, sales[[#This Row],[month]], 1), "MMMM")</f>
        <v>May</v>
      </c>
      <c r="R3262" s="4">
        <f t="shared" si="50"/>
        <v>0.90123456790123491</v>
      </c>
    </row>
    <row r="3263" spans="1:18" x14ac:dyDescent="0.25">
      <c r="A3263" t="s">
        <v>172</v>
      </c>
      <c r="B3263" s="5">
        <v>1185732</v>
      </c>
      <c r="C3263" s="6" t="s">
        <v>342</v>
      </c>
      <c r="D3263" t="s">
        <v>18</v>
      </c>
      <c r="E3263" t="s">
        <v>844</v>
      </c>
      <c r="F3263" t="s">
        <v>819</v>
      </c>
      <c r="G3263" t="s">
        <v>20</v>
      </c>
      <c r="H3263" s="3">
        <v>45</v>
      </c>
      <c r="I3263" s="5">
        <v>600</v>
      </c>
      <c r="J3263" s="3">
        <v>27000</v>
      </c>
      <c r="K3263" s="3">
        <v>10800</v>
      </c>
      <c r="L3263" s="4">
        <v>0.4</v>
      </c>
      <c r="M3263" t="s">
        <v>21</v>
      </c>
      <c r="N3263">
        <v>2021</v>
      </c>
      <c r="O3263">
        <v>6</v>
      </c>
      <c r="P3263">
        <v>17</v>
      </c>
      <c r="Q3263" t="str">
        <f>TEXT(DATE(2024, sales[[#This Row],[month]], 1), "MMMM")</f>
        <v>June</v>
      </c>
      <c r="R3263" s="4">
        <f t="shared" si="50"/>
        <v>0.40259740259740262</v>
      </c>
    </row>
    <row r="3264" spans="1:18" x14ac:dyDescent="0.25">
      <c r="A3264" t="s">
        <v>172</v>
      </c>
      <c r="B3264" s="5">
        <v>1185732</v>
      </c>
      <c r="C3264" s="6" t="s">
        <v>342</v>
      </c>
      <c r="D3264" t="s">
        <v>18</v>
      </c>
      <c r="E3264" t="s">
        <v>844</v>
      </c>
      <c r="F3264" t="s">
        <v>819</v>
      </c>
      <c r="G3264" t="s">
        <v>23</v>
      </c>
      <c r="H3264" s="3">
        <v>40.000000000000007</v>
      </c>
      <c r="I3264" s="5">
        <v>425</v>
      </c>
      <c r="J3264" s="3">
        <v>17000.000000000004</v>
      </c>
      <c r="K3264" s="3">
        <v>6800.0000000000018</v>
      </c>
      <c r="L3264" s="4">
        <v>0.4</v>
      </c>
      <c r="M3264" t="s">
        <v>21</v>
      </c>
      <c r="N3264">
        <v>2021</v>
      </c>
      <c r="O3264">
        <v>6</v>
      </c>
      <c r="P3264">
        <v>17</v>
      </c>
      <c r="Q3264" t="str">
        <f>TEXT(DATE(2024, sales[[#This Row],[month]], 1), "MMMM")</f>
        <v>June</v>
      </c>
      <c r="R3264" s="4">
        <f t="shared" si="50"/>
        <v>-0.37037037037037024</v>
      </c>
    </row>
    <row r="3265" spans="1:18" x14ac:dyDescent="0.25">
      <c r="A3265" t="s">
        <v>172</v>
      </c>
      <c r="B3265" s="5">
        <v>1185732</v>
      </c>
      <c r="C3265" s="6" t="s">
        <v>342</v>
      </c>
      <c r="D3265" t="s">
        <v>18</v>
      </c>
      <c r="E3265" t="s">
        <v>844</v>
      </c>
      <c r="F3265" t="s">
        <v>819</v>
      </c>
      <c r="G3265" t="s">
        <v>25</v>
      </c>
      <c r="H3265" s="3">
        <v>35</v>
      </c>
      <c r="I3265" s="5">
        <v>300</v>
      </c>
      <c r="J3265" s="3">
        <v>10500</v>
      </c>
      <c r="K3265" s="3">
        <v>4200</v>
      </c>
      <c r="L3265" s="4">
        <v>0.4</v>
      </c>
      <c r="M3265" t="s">
        <v>21</v>
      </c>
      <c r="N3265">
        <v>2021</v>
      </c>
      <c r="O3265">
        <v>6</v>
      </c>
      <c r="P3265">
        <v>17</v>
      </c>
      <c r="Q3265" t="str">
        <f>TEXT(DATE(2024, sales[[#This Row],[month]], 1), "MMMM")</f>
        <v>June</v>
      </c>
      <c r="R3265" s="4">
        <f t="shared" si="50"/>
        <v>-0.38235294117647073</v>
      </c>
    </row>
    <row r="3266" spans="1:18" x14ac:dyDescent="0.25">
      <c r="A3266" t="s">
        <v>172</v>
      </c>
      <c r="B3266" s="5">
        <v>1185732</v>
      </c>
      <c r="C3266" s="6" t="s">
        <v>342</v>
      </c>
      <c r="D3266" t="s">
        <v>18</v>
      </c>
      <c r="E3266" t="s">
        <v>844</v>
      </c>
      <c r="F3266" t="s">
        <v>819</v>
      </c>
      <c r="G3266" t="s">
        <v>27</v>
      </c>
      <c r="H3266" s="3">
        <v>35</v>
      </c>
      <c r="I3266" s="5">
        <v>275</v>
      </c>
      <c r="J3266" s="3">
        <v>9625</v>
      </c>
      <c r="K3266" s="3">
        <v>3850</v>
      </c>
      <c r="L3266" s="4">
        <v>0.4</v>
      </c>
      <c r="M3266" t="s">
        <v>21</v>
      </c>
      <c r="N3266">
        <v>2021</v>
      </c>
      <c r="O3266">
        <v>6</v>
      </c>
      <c r="P3266">
        <v>17</v>
      </c>
      <c r="Q3266" t="str">
        <f>TEXT(DATE(2024, sales[[#This Row],[month]], 1), "MMMM")</f>
        <v>June</v>
      </c>
      <c r="R3266" s="4">
        <f t="shared" ref="R3266:R3329" si="51">IFERROR((J3266-J3265)/J3265, 0)</f>
        <v>-8.3333333333333329E-2</v>
      </c>
    </row>
    <row r="3267" spans="1:18" x14ac:dyDescent="0.25">
      <c r="A3267" t="s">
        <v>172</v>
      </c>
      <c r="B3267" s="5">
        <v>1185732</v>
      </c>
      <c r="C3267" s="6" t="s">
        <v>342</v>
      </c>
      <c r="D3267" t="s">
        <v>18</v>
      </c>
      <c r="E3267" t="s">
        <v>844</v>
      </c>
      <c r="F3267" t="s">
        <v>819</v>
      </c>
      <c r="G3267" t="s">
        <v>29</v>
      </c>
      <c r="H3267" s="3">
        <v>45</v>
      </c>
      <c r="I3267" s="5">
        <v>275</v>
      </c>
      <c r="J3267" s="3">
        <v>12375</v>
      </c>
      <c r="K3267" s="3">
        <v>4950</v>
      </c>
      <c r="L3267" s="4">
        <v>0.4</v>
      </c>
      <c r="M3267" t="s">
        <v>21</v>
      </c>
      <c r="N3267">
        <v>2021</v>
      </c>
      <c r="O3267">
        <v>6</v>
      </c>
      <c r="P3267">
        <v>17</v>
      </c>
      <c r="Q3267" t="str">
        <f>TEXT(DATE(2024, sales[[#This Row],[month]], 1), "MMMM")</f>
        <v>June</v>
      </c>
      <c r="R3267" s="4">
        <f t="shared" si="51"/>
        <v>0.2857142857142857</v>
      </c>
    </row>
    <row r="3268" spans="1:18" x14ac:dyDescent="0.25">
      <c r="A3268" t="s">
        <v>172</v>
      </c>
      <c r="B3268" s="5">
        <v>1185732</v>
      </c>
      <c r="C3268" s="6" t="s">
        <v>342</v>
      </c>
      <c r="D3268" t="s">
        <v>18</v>
      </c>
      <c r="E3268" t="s">
        <v>844</v>
      </c>
      <c r="F3268" t="s">
        <v>819</v>
      </c>
      <c r="G3268" t="s">
        <v>31</v>
      </c>
      <c r="H3268" s="3">
        <v>65.000000000000014</v>
      </c>
      <c r="I3268" s="5">
        <v>425</v>
      </c>
      <c r="J3268" s="3">
        <v>27625.000000000007</v>
      </c>
      <c r="K3268" s="3">
        <v>11050.000000000004</v>
      </c>
      <c r="L3268" s="4">
        <v>0.4</v>
      </c>
      <c r="M3268" t="s">
        <v>21</v>
      </c>
      <c r="N3268">
        <v>2021</v>
      </c>
      <c r="O3268">
        <v>6</v>
      </c>
      <c r="P3268">
        <v>17</v>
      </c>
      <c r="Q3268" t="str">
        <f>TEXT(DATE(2024, sales[[#This Row],[month]], 1), "MMMM")</f>
        <v>June</v>
      </c>
      <c r="R3268" s="4">
        <f t="shared" si="51"/>
        <v>1.2323232323232329</v>
      </c>
    </row>
    <row r="3269" spans="1:18" x14ac:dyDescent="0.25">
      <c r="A3269" t="s">
        <v>172</v>
      </c>
      <c r="B3269" s="5">
        <v>1185732</v>
      </c>
      <c r="C3269" s="6" t="s">
        <v>371</v>
      </c>
      <c r="D3269" t="s">
        <v>18</v>
      </c>
      <c r="E3269" t="s">
        <v>844</v>
      </c>
      <c r="F3269" t="s">
        <v>819</v>
      </c>
      <c r="G3269" t="s">
        <v>20</v>
      </c>
      <c r="H3269" s="3">
        <v>60.000000000000007</v>
      </c>
      <c r="I3269" s="5">
        <v>650</v>
      </c>
      <c r="J3269" s="3">
        <v>39000.000000000007</v>
      </c>
      <c r="K3269" s="3">
        <v>15600.000000000004</v>
      </c>
      <c r="L3269" s="4">
        <v>0.4</v>
      </c>
      <c r="M3269" t="s">
        <v>21</v>
      </c>
      <c r="N3269">
        <v>2021</v>
      </c>
      <c r="O3269">
        <v>7</v>
      </c>
      <c r="P3269">
        <v>16</v>
      </c>
      <c r="Q3269" t="str">
        <f>TEXT(DATE(2024, sales[[#This Row],[month]], 1), "MMMM")</f>
        <v>July</v>
      </c>
      <c r="R3269" s="4">
        <f t="shared" si="51"/>
        <v>0.41176470588235281</v>
      </c>
    </row>
    <row r="3270" spans="1:18" x14ac:dyDescent="0.25">
      <c r="A3270" t="s">
        <v>172</v>
      </c>
      <c r="B3270" s="5">
        <v>1185732</v>
      </c>
      <c r="C3270" s="6" t="s">
        <v>371</v>
      </c>
      <c r="D3270" t="s">
        <v>18</v>
      </c>
      <c r="E3270" t="s">
        <v>844</v>
      </c>
      <c r="F3270" t="s">
        <v>819</v>
      </c>
      <c r="G3270" t="s">
        <v>23</v>
      </c>
      <c r="H3270" s="3">
        <v>55.000000000000014</v>
      </c>
      <c r="I3270" s="5">
        <v>400</v>
      </c>
      <c r="J3270" s="3">
        <v>22000.000000000007</v>
      </c>
      <c r="K3270" s="3">
        <v>8800.0000000000036</v>
      </c>
      <c r="L3270" s="4">
        <v>0.4</v>
      </c>
      <c r="M3270" t="s">
        <v>21</v>
      </c>
      <c r="N3270">
        <v>2021</v>
      </c>
      <c r="O3270">
        <v>7</v>
      </c>
      <c r="P3270">
        <v>16</v>
      </c>
      <c r="Q3270" t="str">
        <f>TEXT(DATE(2024, sales[[#This Row],[month]], 1), "MMMM")</f>
        <v>July</v>
      </c>
      <c r="R3270" s="4">
        <f t="shared" si="51"/>
        <v>-0.43589743589743579</v>
      </c>
    </row>
    <row r="3271" spans="1:18" x14ac:dyDescent="0.25">
      <c r="A3271" t="s">
        <v>172</v>
      </c>
      <c r="B3271" s="5">
        <v>1185732</v>
      </c>
      <c r="C3271" s="6" t="s">
        <v>371</v>
      </c>
      <c r="D3271" t="s">
        <v>18</v>
      </c>
      <c r="E3271" t="s">
        <v>844</v>
      </c>
      <c r="F3271" t="s">
        <v>819</v>
      </c>
      <c r="G3271" t="s">
        <v>25</v>
      </c>
      <c r="H3271" s="3">
        <v>50</v>
      </c>
      <c r="I3271" s="5">
        <v>325</v>
      </c>
      <c r="J3271" s="3">
        <v>16250</v>
      </c>
      <c r="K3271" s="3">
        <v>6500</v>
      </c>
      <c r="L3271" s="4">
        <v>0.4</v>
      </c>
      <c r="M3271" t="s">
        <v>21</v>
      </c>
      <c r="N3271">
        <v>2021</v>
      </c>
      <c r="O3271">
        <v>7</v>
      </c>
      <c r="P3271">
        <v>16</v>
      </c>
      <c r="Q3271" t="str">
        <f>TEXT(DATE(2024, sales[[#This Row],[month]], 1), "MMMM")</f>
        <v>July</v>
      </c>
      <c r="R3271" s="4">
        <f t="shared" si="51"/>
        <v>-0.26136363636363663</v>
      </c>
    </row>
    <row r="3272" spans="1:18" x14ac:dyDescent="0.25">
      <c r="A3272" t="s">
        <v>172</v>
      </c>
      <c r="B3272" s="5">
        <v>1185732</v>
      </c>
      <c r="C3272" s="6" t="s">
        <v>371</v>
      </c>
      <c r="D3272" t="s">
        <v>18</v>
      </c>
      <c r="E3272" t="s">
        <v>844</v>
      </c>
      <c r="F3272" t="s">
        <v>819</v>
      </c>
      <c r="G3272" t="s">
        <v>27</v>
      </c>
      <c r="H3272" s="3">
        <v>50</v>
      </c>
      <c r="I3272" s="5">
        <v>275</v>
      </c>
      <c r="J3272" s="3">
        <v>13750</v>
      </c>
      <c r="K3272" s="3">
        <v>5500</v>
      </c>
      <c r="L3272" s="4">
        <v>0.4</v>
      </c>
      <c r="M3272" t="s">
        <v>21</v>
      </c>
      <c r="N3272">
        <v>2021</v>
      </c>
      <c r="O3272">
        <v>7</v>
      </c>
      <c r="P3272">
        <v>16</v>
      </c>
      <c r="Q3272" t="str">
        <f>TEXT(DATE(2024, sales[[#This Row],[month]], 1), "MMMM")</f>
        <v>July</v>
      </c>
      <c r="R3272" s="4">
        <f t="shared" si="51"/>
        <v>-0.15384615384615385</v>
      </c>
    </row>
    <row r="3273" spans="1:18" x14ac:dyDescent="0.25">
      <c r="A3273" t="s">
        <v>172</v>
      </c>
      <c r="B3273" s="5">
        <v>1185732</v>
      </c>
      <c r="C3273" s="6" t="s">
        <v>371</v>
      </c>
      <c r="D3273" t="s">
        <v>18</v>
      </c>
      <c r="E3273" t="s">
        <v>844</v>
      </c>
      <c r="F3273" t="s">
        <v>819</v>
      </c>
      <c r="G3273" t="s">
        <v>29</v>
      </c>
      <c r="H3273" s="3">
        <v>60.000000000000007</v>
      </c>
      <c r="I3273" s="5">
        <v>300</v>
      </c>
      <c r="J3273" s="3">
        <v>18000.000000000004</v>
      </c>
      <c r="K3273" s="3">
        <v>7200.0000000000018</v>
      </c>
      <c r="L3273" s="4">
        <v>0.4</v>
      </c>
      <c r="M3273" t="s">
        <v>21</v>
      </c>
      <c r="N3273">
        <v>2021</v>
      </c>
      <c r="O3273">
        <v>7</v>
      </c>
      <c r="P3273">
        <v>16</v>
      </c>
      <c r="Q3273" t="str">
        <f>TEXT(DATE(2024, sales[[#This Row],[month]], 1), "MMMM")</f>
        <v>July</v>
      </c>
      <c r="R3273" s="4">
        <f t="shared" si="51"/>
        <v>0.30909090909090936</v>
      </c>
    </row>
    <row r="3274" spans="1:18" x14ac:dyDescent="0.25">
      <c r="A3274" t="s">
        <v>172</v>
      </c>
      <c r="B3274" s="5">
        <v>1185732</v>
      </c>
      <c r="C3274" s="6" t="s">
        <v>371</v>
      </c>
      <c r="D3274" t="s">
        <v>18</v>
      </c>
      <c r="E3274" t="s">
        <v>844</v>
      </c>
      <c r="F3274" t="s">
        <v>819</v>
      </c>
      <c r="G3274" t="s">
        <v>31</v>
      </c>
      <c r="H3274" s="3">
        <v>65.000000000000014</v>
      </c>
      <c r="I3274" s="5">
        <v>475</v>
      </c>
      <c r="J3274" s="3">
        <v>30875.000000000007</v>
      </c>
      <c r="K3274" s="3">
        <v>12350.000000000004</v>
      </c>
      <c r="L3274" s="4">
        <v>0.4</v>
      </c>
      <c r="M3274" t="s">
        <v>21</v>
      </c>
      <c r="N3274">
        <v>2021</v>
      </c>
      <c r="O3274">
        <v>7</v>
      </c>
      <c r="P3274">
        <v>16</v>
      </c>
      <c r="Q3274" t="str">
        <f>TEXT(DATE(2024, sales[[#This Row],[month]], 1), "MMMM")</f>
        <v>July</v>
      </c>
      <c r="R3274" s="4">
        <f t="shared" si="51"/>
        <v>0.71527777777777779</v>
      </c>
    </row>
    <row r="3275" spans="1:18" x14ac:dyDescent="0.25">
      <c r="A3275" t="s">
        <v>172</v>
      </c>
      <c r="B3275" s="5">
        <v>1185732</v>
      </c>
      <c r="C3275" s="6" t="s">
        <v>404</v>
      </c>
      <c r="D3275" t="s">
        <v>18</v>
      </c>
      <c r="E3275" t="s">
        <v>844</v>
      </c>
      <c r="F3275" t="s">
        <v>819</v>
      </c>
      <c r="G3275" t="s">
        <v>20</v>
      </c>
      <c r="H3275" s="3">
        <v>50</v>
      </c>
      <c r="I3275" s="5">
        <v>525</v>
      </c>
      <c r="J3275" s="3">
        <v>26250</v>
      </c>
      <c r="K3275" s="3">
        <v>10500</v>
      </c>
      <c r="L3275" s="4">
        <v>0.4</v>
      </c>
      <c r="M3275" t="s">
        <v>21</v>
      </c>
      <c r="N3275">
        <v>2021</v>
      </c>
      <c r="O3275">
        <v>8</v>
      </c>
      <c r="P3275">
        <v>17</v>
      </c>
      <c r="Q3275" t="str">
        <f>TEXT(DATE(2024, sales[[#This Row],[month]], 1), "MMMM")</f>
        <v>August</v>
      </c>
      <c r="R3275" s="4">
        <f t="shared" si="51"/>
        <v>-0.14979757085020262</v>
      </c>
    </row>
    <row r="3276" spans="1:18" x14ac:dyDescent="0.25">
      <c r="A3276" t="s">
        <v>172</v>
      </c>
      <c r="B3276" s="5">
        <v>1185732</v>
      </c>
      <c r="C3276" s="6" t="s">
        <v>404</v>
      </c>
      <c r="D3276" t="s">
        <v>18</v>
      </c>
      <c r="E3276" t="s">
        <v>844</v>
      </c>
      <c r="F3276" t="s">
        <v>819</v>
      </c>
      <c r="G3276" t="s">
        <v>23</v>
      </c>
      <c r="H3276" s="3">
        <v>45.000000000000007</v>
      </c>
      <c r="I3276" s="5">
        <v>300</v>
      </c>
      <c r="J3276" s="3">
        <v>13500.000000000002</v>
      </c>
      <c r="K3276" s="3">
        <v>5400.0000000000009</v>
      </c>
      <c r="L3276" s="4">
        <v>0.4</v>
      </c>
      <c r="M3276" t="s">
        <v>21</v>
      </c>
      <c r="N3276">
        <v>2021</v>
      </c>
      <c r="O3276">
        <v>8</v>
      </c>
      <c r="P3276">
        <v>17</v>
      </c>
      <c r="Q3276" t="str">
        <f>TEXT(DATE(2024, sales[[#This Row],[month]], 1), "MMMM")</f>
        <v>August</v>
      </c>
      <c r="R3276" s="4">
        <f t="shared" si="51"/>
        <v>-0.48571428571428565</v>
      </c>
    </row>
    <row r="3277" spans="1:18" x14ac:dyDescent="0.25">
      <c r="A3277" t="s">
        <v>172</v>
      </c>
      <c r="B3277" s="5">
        <v>1185732</v>
      </c>
      <c r="C3277" s="6" t="s">
        <v>404</v>
      </c>
      <c r="D3277" t="s">
        <v>18</v>
      </c>
      <c r="E3277" t="s">
        <v>844</v>
      </c>
      <c r="F3277" t="s">
        <v>819</v>
      </c>
      <c r="G3277" t="s">
        <v>25</v>
      </c>
      <c r="H3277" s="3">
        <v>40</v>
      </c>
      <c r="I3277" s="5">
        <v>300</v>
      </c>
      <c r="J3277" s="3">
        <v>12000</v>
      </c>
      <c r="K3277" s="3">
        <v>4800</v>
      </c>
      <c r="L3277" s="4">
        <v>0.4</v>
      </c>
      <c r="M3277" t="s">
        <v>21</v>
      </c>
      <c r="N3277">
        <v>2021</v>
      </c>
      <c r="O3277">
        <v>8</v>
      </c>
      <c r="P3277">
        <v>17</v>
      </c>
      <c r="Q3277" t="str">
        <f>TEXT(DATE(2024, sales[[#This Row],[month]], 1), "MMMM")</f>
        <v>August</v>
      </c>
      <c r="R3277" s="4">
        <f t="shared" si="51"/>
        <v>-0.11111111111111123</v>
      </c>
    </row>
    <row r="3278" spans="1:18" x14ac:dyDescent="0.25">
      <c r="A3278" t="s">
        <v>172</v>
      </c>
      <c r="B3278" s="5">
        <v>1185732</v>
      </c>
      <c r="C3278" s="6" t="s">
        <v>404</v>
      </c>
      <c r="D3278" t="s">
        <v>18</v>
      </c>
      <c r="E3278" t="s">
        <v>844</v>
      </c>
      <c r="F3278" t="s">
        <v>819</v>
      </c>
      <c r="G3278" t="s">
        <v>27</v>
      </c>
      <c r="H3278" s="3">
        <v>40</v>
      </c>
      <c r="I3278" s="5">
        <v>275</v>
      </c>
      <c r="J3278" s="3">
        <v>11000</v>
      </c>
      <c r="K3278" s="3">
        <v>4400</v>
      </c>
      <c r="L3278" s="4">
        <v>0.4</v>
      </c>
      <c r="M3278" t="s">
        <v>21</v>
      </c>
      <c r="N3278">
        <v>2021</v>
      </c>
      <c r="O3278">
        <v>8</v>
      </c>
      <c r="P3278">
        <v>17</v>
      </c>
      <c r="Q3278" t="str">
        <f>TEXT(DATE(2024, sales[[#This Row],[month]], 1), "MMMM")</f>
        <v>August</v>
      </c>
      <c r="R3278" s="4">
        <f t="shared" si="51"/>
        <v>-8.3333333333333329E-2</v>
      </c>
    </row>
    <row r="3279" spans="1:18" x14ac:dyDescent="0.25">
      <c r="A3279" t="s">
        <v>172</v>
      </c>
      <c r="B3279" s="5">
        <v>1185732</v>
      </c>
      <c r="C3279" s="6" t="s">
        <v>404</v>
      </c>
      <c r="D3279" t="s">
        <v>18</v>
      </c>
      <c r="E3279" t="s">
        <v>844</v>
      </c>
      <c r="F3279" t="s">
        <v>819</v>
      </c>
      <c r="G3279" t="s">
        <v>29</v>
      </c>
      <c r="H3279" s="3">
        <v>50</v>
      </c>
      <c r="I3279" s="5">
        <v>250</v>
      </c>
      <c r="J3279" s="3">
        <v>12500</v>
      </c>
      <c r="K3279" s="3">
        <v>5000</v>
      </c>
      <c r="L3279" s="4">
        <v>0.4</v>
      </c>
      <c r="M3279" t="s">
        <v>21</v>
      </c>
      <c r="N3279">
        <v>2021</v>
      </c>
      <c r="O3279">
        <v>8</v>
      </c>
      <c r="P3279">
        <v>17</v>
      </c>
      <c r="Q3279" t="str">
        <f>TEXT(DATE(2024, sales[[#This Row],[month]], 1), "MMMM")</f>
        <v>August</v>
      </c>
      <c r="R3279" s="4">
        <f t="shared" si="51"/>
        <v>0.13636363636363635</v>
      </c>
    </row>
    <row r="3280" spans="1:18" x14ac:dyDescent="0.25">
      <c r="A3280" t="s">
        <v>172</v>
      </c>
      <c r="B3280" s="5">
        <v>1185732</v>
      </c>
      <c r="C3280" s="6" t="s">
        <v>404</v>
      </c>
      <c r="D3280" t="s">
        <v>18</v>
      </c>
      <c r="E3280" t="s">
        <v>844</v>
      </c>
      <c r="F3280" t="s">
        <v>819</v>
      </c>
      <c r="G3280" t="s">
        <v>31</v>
      </c>
      <c r="H3280" s="3">
        <v>55.000000000000007</v>
      </c>
      <c r="I3280" s="5">
        <v>425</v>
      </c>
      <c r="J3280" s="3">
        <v>23375.000000000004</v>
      </c>
      <c r="K3280" s="3">
        <v>9350.0000000000018</v>
      </c>
      <c r="L3280" s="4">
        <v>0.4</v>
      </c>
      <c r="M3280" t="s">
        <v>21</v>
      </c>
      <c r="N3280">
        <v>2021</v>
      </c>
      <c r="O3280">
        <v>8</v>
      </c>
      <c r="P3280">
        <v>17</v>
      </c>
      <c r="Q3280" t="str">
        <f>TEXT(DATE(2024, sales[[#This Row],[month]], 1), "MMMM")</f>
        <v>August</v>
      </c>
      <c r="R3280" s="4">
        <f t="shared" si="51"/>
        <v>0.87000000000000033</v>
      </c>
    </row>
    <row r="3281" spans="1:18" x14ac:dyDescent="0.25">
      <c r="A3281" t="s">
        <v>172</v>
      </c>
      <c r="B3281" s="5">
        <v>1185732</v>
      </c>
      <c r="C3281" s="6" t="s">
        <v>436</v>
      </c>
      <c r="D3281" t="s">
        <v>18</v>
      </c>
      <c r="E3281" t="s">
        <v>844</v>
      </c>
      <c r="F3281" t="s">
        <v>819</v>
      </c>
      <c r="G3281" t="s">
        <v>20</v>
      </c>
      <c r="H3281" s="3">
        <v>35</v>
      </c>
      <c r="I3281" s="5">
        <v>550</v>
      </c>
      <c r="J3281" s="3">
        <v>19250</v>
      </c>
      <c r="K3281" s="3">
        <v>7700</v>
      </c>
      <c r="L3281" s="4">
        <v>0.4</v>
      </c>
      <c r="M3281" t="s">
        <v>21</v>
      </c>
      <c r="N3281">
        <v>2021</v>
      </c>
      <c r="O3281">
        <v>9</v>
      </c>
      <c r="P3281">
        <v>18</v>
      </c>
      <c r="Q3281" t="str">
        <f>TEXT(DATE(2024, sales[[#This Row],[month]], 1), "MMMM")</f>
        <v>September</v>
      </c>
      <c r="R3281" s="4">
        <f t="shared" si="51"/>
        <v>-0.17647058823529424</v>
      </c>
    </row>
    <row r="3282" spans="1:18" x14ac:dyDescent="0.25">
      <c r="A3282" t="s">
        <v>172</v>
      </c>
      <c r="B3282" s="5">
        <v>1185732</v>
      </c>
      <c r="C3282" s="6" t="s">
        <v>436</v>
      </c>
      <c r="D3282" t="s">
        <v>18</v>
      </c>
      <c r="E3282" t="s">
        <v>844</v>
      </c>
      <c r="F3282" t="s">
        <v>819</v>
      </c>
      <c r="G3282" t="s">
        <v>23</v>
      </c>
      <c r="H3282" s="3">
        <v>30.000000000000011</v>
      </c>
      <c r="I3282" s="5">
        <v>350</v>
      </c>
      <c r="J3282" s="3">
        <v>10500.000000000004</v>
      </c>
      <c r="K3282" s="3">
        <v>4200.0000000000018</v>
      </c>
      <c r="L3282" s="4">
        <v>0.4</v>
      </c>
      <c r="M3282" t="s">
        <v>21</v>
      </c>
      <c r="N3282">
        <v>2021</v>
      </c>
      <c r="O3282">
        <v>9</v>
      </c>
      <c r="P3282">
        <v>18</v>
      </c>
      <c r="Q3282" t="str">
        <f>TEXT(DATE(2024, sales[[#This Row],[month]], 1), "MMMM")</f>
        <v>September</v>
      </c>
      <c r="R3282" s="4">
        <f t="shared" si="51"/>
        <v>-0.45454545454545436</v>
      </c>
    </row>
    <row r="3283" spans="1:18" x14ac:dyDescent="0.25">
      <c r="A3283" t="s">
        <v>172</v>
      </c>
      <c r="B3283" s="5">
        <v>1185732</v>
      </c>
      <c r="C3283" s="6" t="s">
        <v>436</v>
      </c>
      <c r="D3283" t="s">
        <v>18</v>
      </c>
      <c r="E3283" t="s">
        <v>844</v>
      </c>
      <c r="F3283" t="s">
        <v>819</v>
      </c>
      <c r="G3283" t="s">
        <v>25</v>
      </c>
      <c r="H3283" s="3">
        <v>25.000000000000007</v>
      </c>
      <c r="I3283" s="5">
        <v>250</v>
      </c>
      <c r="J3283" s="3">
        <v>6250.0000000000018</v>
      </c>
      <c r="K3283" s="3">
        <v>2500.0000000000009</v>
      </c>
      <c r="L3283" s="4">
        <v>0.4</v>
      </c>
      <c r="M3283" t="s">
        <v>21</v>
      </c>
      <c r="N3283">
        <v>2021</v>
      </c>
      <c r="O3283">
        <v>9</v>
      </c>
      <c r="P3283">
        <v>18</v>
      </c>
      <c r="Q3283" t="str">
        <f>TEXT(DATE(2024, sales[[#This Row],[month]], 1), "MMMM")</f>
        <v>September</v>
      </c>
      <c r="R3283" s="4">
        <f t="shared" si="51"/>
        <v>-0.40476190476190477</v>
      </c>
    </row>
    <row r="3284" spans="1:18" x14ac:dyDescent="0.25">
      <c r="A3284" t="s">
        <v>172</v>
      </c>
      <c r="B3284" s="5">
        <v>1185732</v>
      </c>
      <c r="C3284" s="6" t="s">
        <v>436</v>
      </c>
      <c r="D3284" t="s">
        <v>18</v>
      </c>
      <c r="E3284" t="s">
        <v>844</v>
      </c>
      <c r="F3284" t="s">
        <v>819</v>
      </c>
      <c r="G3284" t="s">
        <v>27</v>
      </c>
      <c r="H3284" s="3">
        <v>25.000000000000007</v>
      </c>
      <c r="I3284" s="5">
        <v>225</v>
      </c>
      <c r="J3284" s="3">
        <v>5625.0000000000018</v>
      </c>
      <c r="K3284" s="3">
        <v>2250.0000000000009</v>
      </c>
      <c r="L3284" s="4">
        <v>0.4</v>
      </c>
      <c r="M3284" t="s">
        <v>21</v>
      </c>
      <c r="N3284">
        <v>2021</v>
      </c>
      <c r="O3284">
        <v>9</v>
      </c>
      <c r="P3284">
        <v>18</v>
      </c>
      <c r="Q3284" t="str">
        <f>TEXT(DATE(2024, sales[[#This Row],[month]], 1), "MMMM")</f>
        <v>September</v>
      </c>
      <c r="R3284" s="4">
        <f t="shared" si="51"/>
        <v>-9.9999999999999978E-2</v>
      </c>
    </row>
    <row r="3285" spans="1:18" x14ac:dyDescent="0.25">
      <c r="A3285" t="s">
        <v>172</v>
      </c>
      <c r="B3285" s="5">
        <v>1185732</v>
      </c>
      <c r="C3285" s="6" t="s">
        <v>436</v>
      </c>
      <c r="D3285" t="s">
        <v>18</v>
      </c>
      <c r="E3285" t="s">
        <v>844</v>
      </c>
      <c r="F3285" t="s">
        <v>819</v>
      </c>
      <c r="G3285" t="s">
        <v>29</v>
      </c>
      <c r="H3285" s="3">
        <v>35</v>
      </c>
      <c r="I3285" s="5">
        <v>225</v>
      </c>
      <c r="J3285" s="3">
        <v>7875</v>
      </c>
      <c r="K3285" s="3">
        <v>3150</v>
      </c>
      <c r="L3285" s="4">
        <v>0.4</v>
      </c>
      <c r="M3285" t="s">
        <v>21</v>
      </c>
      <c r="N3285">
        <v>2021</v>
      </c>
      <c r="O3285">
        <v>9</v>
      </c>
      <c r="P3285">
        <v>18</v>
      </c>
      <c r="Q3285" t="str">
        <f>TEXT(DATE(2024, sales[[#This Row],[month]], 1), "MMMM")</f>
        <v>September</v>
      </c>
      <c r="R3285" s="4">
        <f t="shared" si="51"/>
        <v>0.39999999999999952</v>
      </c>
    </row>
    <row r="3286" spans="1:18" x14ac:dyDescent="0.25">
      <c r="A3286" t="s">
        <v>172</v>
      </c>
      <c r="B3286" s="5">
        <v>1185732</v>
      </c>
      <c r="C3286" s="6" t="s">
        <v>436</v>
      </c>
      <c r="D3286" t="s">
        <v>18</v>
      </c>
      <c r="E3286" t="s">
        <v>844</v>
      </c>
      <c r="F3286" t="s">
        <v>819</v>
      </c>
      <c r="G3286" t="s">
        <v>31</v>
      </c>
      <c r="H3286" s="3">
        <v>40</v>
      </c>
      <c r="I3286" s="5">
        <v>300</v>
      </c>
      <c r="J3286" s="3">
        <v>12000</v>
      </c>
      <c r="K3286" s="3">
        <v>4800</v>
      </c>
      <c r="L3286" s="4">
        <v>0.4</v>
      </c>
      <c r="M3286" t="s">
        <v>21</v>
      </c>
      <c r="N3286">
        <v>2021</v>
      </c>
      <c r="O3286">
        <v>9</v>
      </c>
      <c r="P3286">
        <v>18</v>
      </c>
      <c r="Q3286" t="str">
        <f>TEXT(DATE(2024, sales[[#This Row],[month]], 1), "MMMM")</f>
        <v>September</v>
      </c>
      <c r="R3286" s="4">
        <f t="shared" si="51"/>
        <v>0.52380952380952384</v>
      </c>
    </row>
    <row r="3287" spans="1:18" x14ac:dyDescent="0.25">
      <c r="A3287" t="s">
        <v>172</v>
      </c>
      <c r="B3287" s="5">
        <v>1185732</v>
      </c>
      <c r="C3287" s="6" t="s">
        <v>465</v>
      </c>
      <c r="D3287" t="s">
        <v>18</v>
      </c>
      <c r="E3287" t="s">
        <v>844</v>
      </c>
      <c r="F3287" t="s">
        <v>819</v>
      </c>
      <c r="G3287" t="s">
        <v>20</v>
      </c>
      <c r="H3287" s="3">
        <v>44.999999999999993</v>
      </c>
      <c r="I3287" s="5">
        <v>425</v>
      </c>
      <c r="J3287" s="3">
        <v>19125</v>
      </c>
      <c r="K3287" s="3">
        <v>7649.9999999999991</v>
      </c>
      <c r="L3287" s="4">
        <v>0.4</v>
      </c>
      <c r="M3287" t="s">
        <v>21</v>
      </c>
      <c r="N3287">
        <v>2021</v>
      </c>
      <c r="O3287">
        <v>10</v>
      </c>
      <c r="P3287">
        <v>17</v>
      </c>
      <c r="Q3287" t="str">
        <f>TEXT(DATE(2024, sales[[#This Row],[month]], 1), "MMMM")</f>
        <v>October</v>
      </c>
      <c r="R3287" s="4">
        <f t="shared" si="51"/>
        <v>0.59375</v>
      </c>
    </row>
    <row r="3288" spans="1:18" x14ac:dyDescent="0.25">
      <c r="A3288" t="s">
        <v>172</v>
      </c>
      <c r="B3288" s="5">
        <v>1185732</v>
      </c>
      <c r="C3288" s="6" t="s">
        <v>465</v>
      </c>
      <c r="D3288" t="s">
        <v>18</v>
      </c>
      <c r="E3288" t="s">
        <v>844</v>
      </c>
      <c r="F3288" t="s">
        <v>819</v>
      </c>
      <c r="G3288" t="s">
        <v>23</v>
      </c>
      <c r="H3288" s="3">
        <v>35</v>
      </c>
      <c r="I3288" s="5">
        <v>275</v>
      </c>
      <c r="J3288" s="3">
        <v>9625</v>
      </c>
      <c r="K3288" s="3">
        <v>3850</v>
      </c>
      <c r="L3288" s="4">
        <v>0.4</v>
      </c>
      <c r="M3288" t="s">
        <v>21</v>
      </c>
      <c r="N3288">
        <v>2021</v>
      </c>
      <c r="O3288">
        <v>10</v>
      </c>
      <c r="P3288">
        <v>17</v>
      </c>
      <c r="Q3288" t="str">
        <f>TEXT(DATE(2024, sales[[#This Row],[month]], 1), "MMMM")</f>
        <v>October</v>
      </c>
      <c r="R3288" s="4">
        <f t="shared" si="51"/>
        <v>-0.49673202614379086</v>
      </c>
    </row>
    <row r="3289" spans="1:18" x14ac:dyDescent="0.25">
      <c r="A3289" t="s">
        <v>172</v>
      </c>
      <c r="B3289" s="5">
        <v>1185732</v>
      </c>
      <c r="C3289" s="6" t="s">
        <v>465</v>
      </c>
      <c r="D3289" t="s">
        <v>18</v>
      </c>
      <c r="E3289" t="s">
        <v>844</v>
      </c>
      <c r="F3289" t="s">
        <v>819</v>
      </c>
      <c r="G3289" t="s">
        <v>25</v>
      </c>
      <c r="H3289" s="3">
        <v>35</v>
      </c>
      <c r="I3289" s="5">
        <v>175</v>
      </c>
      <c r="J3289" s="3">
        <v>6125</v>
      </c>
      <c r="K3289" s="3">
        <v>2450</v>
      </c>
      <c r="L3289" s="4">
        <v>0.4</v>
      </c>
      <c r="M3289" t="s">
        <v>21</v>
      </c>
      <c r="N3289">
        <v>2021</v>
      </c>
      <c r="O3289">
        <v>10</v>
      </c>
      <c r="P3289">
        <v>17</v>
      </c>
      <c r="Q3289" t="str">
        <f>TEXT(DATE(2024, sales[[#This Row],[month]], 1), "MMMM")</f>
        <v>October</v>
      </c>
      <c r="R3289" s="4">
        <f t="shared" si="51"/>
        <v>-0.36363636363636365</v>
      </c>
    </row>
    <row r="3290" spans="1:18" x14ac:dyDescent="0.25">
      <c r="A3290" t="s">
        <v>172</v>
      </c>
      <c r="B3290" s="5">
        <v>1185732</v>
      </c>
      <c r="C3290" s="6" t="s">
        <v>465</v>
      </c>
      <c r="D3290" t="s">
        <v>18</v>
      </c>
      <c r="E3290" t="s">
        <v>844</v>
      </c>
      <c r="F3290" t="s">
        <v>819</v>
      </c>
      <c r="G3290" t="s">
        <v>27</v>
      </c>
      <c r="H3290" s="3">
        <v>35</v>
      </c>
      <c r="I3290" s="5">
        <v>175</v>
      </c>
      <c r="J3290" s="3">
        <v>6125</v>
      </c>
      <c r="K3290" s="3">
        <v>2450</v>
      </c>
      <c r="L3290" s="4">
        <v>0.4</v>
      </c>
      <c r="M3290" t="s">
        <v>21</v>
      </c>
      <c r="N3290">
        <v>2021</v>
      </c>
      <c r="O3290">
        <v>10</v>
      </c>
      <c r="P3290">
        <v>17</v>
      </c>
      <c r="Q3290" t="str">
        <f>TEXT(DATE(2024, sales[[#This Row],[month]], 1), "MMMM")</f>
        <v>October</v>
      </c>
      <c r="R3290" s="4">
        <f t="shared" si="51"/>
        <v>0</v>
      </c>
    </row>
    <row r="3291" spans="1:18" x14ac:dyDescent="0.25">
      <c r="A3291" t="s">
        <v>172</v>
      </c>
      <c r="B3291" s="5">
        <v>1185732</v>
      </c>
      <c r="C3291" s="6" t="s">
        <v>465</v>
      </c>
      <c r="D3291" t="s">
        <v>18</v>
      </c>
      <c r="E3291" t="s">
        <v>844</v>
      </c>
      <c r="F3291" t="s">
        <v>819</v>
      </c>
      <c r="G3291" t="s">
        <v>29</v>
      </c>
      <c r="H3291" s="3">
        <v>44.999999999999993</v>
      </c>
      <c r="I3291" s="5">
        <v>175</v>
      </c>
      <c r="J3291" s="3">
        <v>7874.9999999999991</v>
      </c>
      <c r="K3291" s="3">
        <v>3150</v>
      </c>
      <c r="L3291" s="4">
        <v>0.4</v>
      </c>
      <c r="M3291" t="s">
        <v>21</v>
      </c>
      <c r="N3291">
        <v>2021</v>
      </c>
      <c r="O3291">
        <v>10</v>
      </c>
      <c r="P3291">
        <v>17</v>
      </c>
      <c r="Q3291" t="str">
        <f>TEXT(DATE(2024, sales[[#This Row],[month]], 1), "MMMM")</f>
        <v>October</v>
      </c>
      <c r="R3291" s="4">
        <f t="shared" si="51"/>
        <v>0.28571428571428559</v>
      </c>
    </row>
    <row r="3292" spans="1:18" x14ac:dyDescent="0.25">
      <c r="A3292" t="s">
        <v>16</v>
      </c>
      <c r="B3292" s="5">
        <v>1185732</v>
      </c>
      <c r="C3292" s="6" t="s">
        <v>465</v>
      </c>
      <c r="D3292" t="s">
        <v>18</v>
      </c>
      <c r="E3292" t="s">
        <v>844</v>
      </c>
      <c r="F3292" t="s">
        <v>819</v>
      </c>
      <c r="G3292" t="s">
        <v>31</v>
      </c>
      <c r="H3292" s="3">
        <v>49.999999999999993</v>
      </c>
      <c r="I3292" s="5">
        <v>300</v>
      </c>
      <c r="J3292" s="3">
        <v>14999.999999999996</v>
      </c>
      <c r="K3292" s="3">
        <v>5999.9999999999991</v>
      </c>
      <c r="L3292" s="4">
        <v>0.4</v>
      </c>
      <c r="M3292" t="s">
        <v>21</v>
      </c>
      <c r="N3292">
        <v>2021</v>
      </c>
      <c r="O3292">
        <v>10</v>
      </c>
      <c r="P3292">
        <v>17</v>
      </c>
      <c r="Q3292" t="str">
        <f>TEXT(DATE(2024, sales[[#This Row],[month]], 1), "MMMM")</f>
        <v>October</v>
      </c>
      <c r="R3292" s="4">
        <f t="shared" si="51"/>
        <v>0.90476190476190455</v>
      </c>
    </row>
    <row r="3293" spans="1:18" x14ac:dyDescent="0.25">
      <c r="A3293" t="s">
        <v>16</v>
      </c>
      <c r="B3293" s="5">
        <v>1185732</v>
      </c>
      <c r="C3293" s="6" t="s">
        <v>498</v>
      </c>
      <c r="D3293" t="s">
        <v>18</v>
      </c>
      <c r="E3293" t="s">
        <v>844</v>
      </c>
      <c r="F3293" t="s">
        <v>819</v>
      </c>
      <c r="G3293" t="s">
        <v>20</v>
      </c>
      <c r="H3293" s="3">
        <v>44.999999999999993</v>
      </c>
      <c r="I3293" s="5">
        <v>450</v>
      </c>
      <c r="J3293" s="3">
        <v>20250</v>
      </c>
      <c r="K3293" s="3">
        <v>8099.9999999999991</v>
      </c>
      <c r="L3293" s="4">
        <v>0.4</v>
      </c>
      <c r="M3293" t="s">
        <v>21</v>
      </c>
      <c r="N3293">
        <v>2021</v>
      </c>
      <c r="O3293">
        <v>11</v>
      </c>
      <c r="P3293">
        <v>17</v>
      </c>
      <c r="Q3293" t="str">
        <f>TEXT(DATE(2024, sales[[#This Row],[month]], 1), "MMMM")</f>
        <v>November</v>
      </c>
      <c r="R3293" s="4">
        <f t="shared" si="51"/>
        <v>0.35000000000000031</v>
      </c>
    </row>
    <row r="3294" spans="1:18" x14ac:dyDescent="0.25">
      <c r="A3294" t="s">
        <v>16</v>
      </c>
      <c r="B3294" s="5">
        <v>1185732</v>
      </c>
      <c r="C3294" s="6" t="s">
        <v>498</v>
      </c>
      <c r="D3294" t="s">
        <v>18</v>
      </c>
      <c r="E3294" t="s">
        <v>844</v>
      </c>
      <c r="F3294" t="s">
        <v>819</v>
      </c>
      <c r="G3294" t="s">
        <v>23</v>
      </c>
      <c r="H3294" s="3">
        <v>35</v>
      </c>
      <c r="I3294" s="5">
        <v>350</v>
      </c>
      <c r="J3294" s="3">
        <v>12250</v>
      </c>
      <c r="K3294" s="3">
        <v>4900</v>
      </c>
      <c r="L3294" s="4">
        <v>0.4</v>
      </c>
      <c r="M3294" t="s">
        <v>21</v>
      </c>
      <c r="N3294">
        <v>2021</v>
      </c>
      <c r="O3294">
        <v>11</v>
      </c>
      <c r="P3294">
        <v>17</v>
      </c>
      <c r="Q3294" t="str">
        <f>TEXT(DATE(2024, sales[[#This Row],[month]], 1), "MMMM")</f>
        <v>November</v>
      </c>
      <c r="R3294" s="4">
        <f t="shared" si="51"/>
        <v>-0.39506172839506171</v>
      </c>
    </row>
    <row r="3295" spans="1:18" x14ac:dyDescent="0.25">
      <c r="A3295" t="s">
        <v>16</v>
      </c>
      <c r="B3295" s="5">
        <v>1185732</v>
      </c>
      <c r="C3295" s="6" t="s">
        <v>498</v>
      </c>
      <c r="D3295" t="s">
        <v>18</v>
      </c>
      <c r="E3295" t="s">
        <v>844</v>
      </c>
      <c r="F3295" t="s">
        <v>819</v>
      </c>
      <c r="G3295" t="s">
        <v>25</v>
      </c>
      <c r="H3295" s="3">
        <v>35</v>
      </c>
      <c r="I3295" s="5">
        <v>295</v>
      </c>
      <c r="J3295" s="3">
        <v>10325</v>
      </c>
      <c r="K3295" s="3">
        <v>4130</v>
      </c>
      <c r="L3295" s="4">
        <v>0.4</v>
      </c>
      <c r="M3295" t="s">
        <v>21</v>
      </c>
      <c r="N3295">
        <v>2021</v>
      </c>
      <c r="O3295">
        <v>11</v>
      </c>
      <c r="P3295">
        <v>17</v>
      </c>
      <c r="Q3295" t="str">
        <f>TEXT(DATE(2024, sales[[#This Row],[month]], 1), "MMMM")</f>
        <v>November</v>
      </c>
      <c r="R3295" s="4">
        <f t="shared" si="51"/>
        <v>-0.15714285714285714</v>
      </c>
    </row>
    <row r="3296" spans="1:18" x14ac:dyDescent="0.25">
      <c r="A3296" t="s">
        <v>16</v>
      </c>
      <c r="B3296" s="5">
        <v>1185732</v>
      </c>
      <c r="C3296" s="6" t="s">
        <v>498</v>
      </c>
      <c r="D3296" t="s">
        <v>18</v>
      </c>
      <c r="E3296" t="s">
        <v>844</v>
      </c>
      <c r="F3296" t="s">
        <v>819</v>
      </c>
      <c r="G3296" t="s">
        <v>27</v>
      </c>
      <c r="H3296" s="3">
        <v>40</v>
      </c>
      <c r="I3296" s="5">
        <v>325</v>
      </c>
      <c r="J3296" s="3">
        <v>13000</v>
      </c>
      <c r="K3296" s="3">
        <v>5200</v>
      </c>
      <c r="L3296" s="4">
        <v>0.4</v>
      </c>
      <c r="M3296" t="s">
        <v>21</v>
      </c>
      <c r="N3296">
        <v>2021</v>
      </c>
      <c r="O3296">
        <v>11</v>
      </c>
      <c r="P3296">
        <v>17</v>
      </c>
      <c r="Q3296" t="str">
        <f>TEXT(DATE(2024, sales[[#This Row],[month]], 1), "MMMM")</f>
        <v>November</v>
      </c>
      <c r="R3296" s="4">
        <f t="shared" si="51"/>
        <v>0.25907990314769974</v>
      </c>
    </row>
    <row r="3297" spans="1:18" x14ac:dyDescent="0.25">
      <c r="A3297" t="s">
        <v>16</v>
      </c>
      <c r="B3297" s="5">
        <v>1185732</v>
      </c>
      <c r="C3297" s="6" t="s">
        <v>498</v>
      </c>
      <c r="D3297" t="s">
        <v>18</v>
      </c>
      <c r="E3297" t="s">
        <v>844</v>
      </c>
      <c r="F3297" t="s">
        <v>819</v>
      </c>
      <c r="G3297" t="s">
        <v>29</v>
      </c>
      <c r="H3297" s="3">
        <v>65</v>
      </c>
      <c r="I3297" s="5">
        <v>300</v>
      </c>
      <c r="J3297" s="3">
        <v>19500</v>
      </c>
      <c r="K3297" s="3">
        <v>7800</v>
      </c>
      <c r="L3297" s="4">
        <v>0.4</v>
      </c>
      <c r="M3297" t="s">
        <v>21</v>
      </c>
      <c r="N3297">
        <v>2021</v>
      </c>
      <c r="O3297">
        <v>11</v>
      </c>
      <c r="P3297">
        <v>17</v>
      </c>
      <c r="Q3297" t="str">
        <f>TEXT(DATE(2024, sales[[#This Row],[month]], 1), "MMMM")</f>
        <v>November</v>
      </c>
      <c r="R3297" s="4">
        <f t="shared" si="51"/>
        <v>0.5</v>
      </c>
    </row>
    <row r="3298" spans="1:18" x14ac:dyDescent="0.25">
      <c r="A3298" t="s">
        <v>16</v>
      </c>
      <c r="B3298" s="5">
        <v>1185732</v>
      </c>
      <c r="C3298" s="6" t="s">
        <v>498</v>
      </c>
      <c r="D3298" t="s">
        <v>18</v>
      </c>
      <c r="E3298" t="s">
        <v>844</v>
      </c>
      <c r="F3298" t="s">
        <v>819</v>
      </c>
      <c r="G3298" t="s">
        <v>31</v>
      </c>
      <c r="H3298" s="3">
        <v>70</v>
      </c>
      <c r="I3298" s="5">
        <v>400</v>
      </c>
      <c r="J3298" s="3">
        <v>28000</v>
      </c>
      <c r="K3298" s="3">
        <v>11200</v>
      </c>
      <c r="L3298" s="4">
        <v>0.4</v>
      </c>
      <c r="M3298" t="s">
        <v>21</v>
      </c>
      <c r="N3298">
        <v>2021</v>
      </c>
      <c r="O3298">
        <v>11</v>
      </c>
      <c r="P3298">
        <v>17</v>
      </c>
      <c r="Q3298" t="str">
        <f>TEXT(DATE(2024, sales[[#This Row],[month]], 1), "MMMM")</f>
        <v>November</v>
      </c>
      <c r="R3298" s="4">
        <f t="shared" si="51"/>
        <v>0.4358974358974359</v>
      </c>
    </row>
    <row r="3299" spans="1:18" x14ac:dyDescent="0.25">
      <c r="A3299" t="s">
        <v>16</v>
      </c>
      <c r="B3299" s="5">
        <v>1185732</v>
      </c>
      <c r="C3299" s="6" t="s">
        <v>527</v>
      </c>
      <c r="D3299" t="s">
        <v>18</v>
      </c>
      <c r="E3299" t="s">
        <v>844</v>
      </c>
      <c r="F3299" t="s">
        <v>819</v>
      </c>
      <c r="G3299" t="s">
        <v>20</v>
      </c>
      <c r="H3299" s="3">
        <v>65</v>
      </c>
      <c r="I3299" s="5">
        <v>650</v>
      </c>
      <c r="J3299" s="3">
        <v>42250</v>
      </c>
      <c r="K3299" s="3">
        <v>16900</v>
      </c>
      <c r="L3299" s="4">
        <v>0.4</v>
      </c>
      <c r="M3299" t="s">
        <v>21</v>
      </c>
      <c r="N3299">
        <v>2021</v>
      </c>
      <c r="O3299">
        <v>12</v>
      </c>
      <c r="P3299">
        <v>16</v>
      </c>
      <c r="Q3299" t="str">
        <f>TEXT(DATE(2024, sales[[#This Row],[month]], 1), "MMMM")</f>
        <v>December</v>
      </c>
      <c r="R3299" s="4">
        <f t="shared" si="51"/>
        <v>0.5089285714285714</v>
      </c>
    </row>
    <row r="3300" spans="1:18" x14ac:dyDescent="0.25">
      <c r="A3300" t="s">
        <v>16</v>
      </c>
      <c r="B3300" s="5">
        <v>1185732</v>
      </c>
      <c r="C3300" s="6" t="s">
        <v>527</v>
      </c>
      <c r="D3300" t="s">
        <v>18</v>
      </c>
      <c r="E3300" t="s">
        <v>844</v>
      </c>
      <c r="F3300" t="s">
        <v>819</v>
      </c>
      <c r="G3300" t="s">
        <v>23</v>
      </c>
      <c r="H3300" s="3">
        <v>55.000000000000007</v>
      </c>
      <c r="I3300" s="5">
        <v>450</v>
      </c>
      <c r="J3300" s="3">
        <v>24750.000000000004</v>
      </c>
      <c r="K3300" s="3">
        <v>9900.0000000000018</v>
      </c>
      <c r="L3300" s="4">
        <v>0.4</v>
      </c>
      <c r="M3300" t="s">
        <v>21</v>
      </c>
      <c r="N3300">
        <v>2021</v>
      </c>
      <c r="O3300">
        <v>12</v>
      </c>
      <c r="P3300">
        <v>16</v>
      </c>
      <c r="Q3300" t="str">
        <f>TEXT(DATE(2024, sales[[#This Row],[month]], 1), "MMMM")</f>
        <v>December</v>
      </c>
      <c r="R3300" s="4">
        <f t="shared" si="51"/>
        <v>-0.41420118343195256</v>
      </c>
    </row>
    <row r="3301" spans="1:18" x14ac:dyDescent="0.25">
      <c r="A3301" t="s">
        <v>172</v>
      </c>
      <c r="B3301" s="5">
        <v>1185732</v>
      </c>
      <c r="C3301" s="6" t="s">
        <v>527</v>
      </c>
      <c r="D3301" t="s">
        <v>18</v>
      </c>
      <c r="E3301" t="s">
        <v>844</v>
      </c>
      <c r="F3301" t="s">
        <v>819</v>
      </c>
      <c r="G3301" t="s">
        <v>25</v>
      </c>
      <c r="H3301" s="3">
        <v>55.000000000000007</v>
      </c>
      <c r="I3301" s="5">
        <v>400</v>
      </c>
      <c r="J3301" s="3">
        <v>22000.000000000004</v>
      </c>
      <c r="K3301" s="3">
        <v>8800.0000000000018</v>
      </c>
      <c r="L3301" s="4">
        <v>0.4</v>
      </c>
      <c r="M3301" t="s">
        <v>21</v>
      </c>
      <c r="N3301">
        <v>2021</v>
      </c>
      <c r="O3301">
        <v>12</v>
      </c>
      <c r="P3301">
        <v>16</v>
      </c>
      <c r="Q3301" t="str">
        <f>TEXT(DATE(2024, sales[[#This Row],[month]], 1), "MMMM")</f>
        <v>December</v>
      </c>
      <c r="R3301" s="4">
        <f t="shared" si="51"/>
        <v>-0.11111111111111109</v>
      </c>
    </row>
    <row r="3302" spans="1:18" x14ac:dyDescent="0.25">
      <c r="A3302" t="s">
        <v>16</v>
      </c>
      <c r="B3302" s="5">
        <v>1185732</v>
      </c>
      <c r="C3302" s="6" t="s">
        <v>527</v>
      </c>
      <c r="D3302" t="s">
        <v>18</v>
      </c>
      <c r="E3302" t="s">
        <v>844</v>
      </c>
      <c r="F3302" t="s">
        <v>819</v>
      </c>
      <c r="G3302" t="s">
        <v>27</v>
      </c>
      <c r="H3302" s="3">
        <v>55.000000000000007</v>
      </c>
      <c r="I3302" s="5">
        <v>350</v>
      </c>
      <c r="J3302" s="3">
        <v>19250.000000000004</v>
      </c>
      <c r="K3302" s="3">
        <v>7700.0000000000018</v>
      </c>
      <c r="L3302" s="4">
        <v>0.4</v>
      </c>
      <c r="M3302" t="s">
        <v>21</v>
      </c>
      <c r="N3302">
        <v>2021</v>
      </c>
      <c r="O3302">
        <v>12</v>
      </c>
      <c r="P3302">
        <v>16</v>
      </c>
      <c r="Q3302" t="str">
        <f>TEXT(DATE(2024, sales[[#This Row],[month]], 1), "MMMM")</f>
        <v>December</v>
      </c>
      <c r="R3302" s="4">
        <f t="shared" si="51"/>
        <v>-0.12499999999999999</v>
      </c>
    </row>
    <row r="3303" spans="1:18" x14ac:dyDescent="0.25">
      <c r="A3303" t="s">
        <v>16</v>
      </c>
      <c r="B3303" s="5">
        <v>1185732</v>
      </c>
      <c r="C3303" s="6" t="s">
        <v>527</v>
      </c>
      <c r="D3303" t="s">
        <v>18</v>
      </c>
      <c r="E3303" t="s">
        <v>844</v>
      </c>
      <c r="F3303" t="s">
        <v>819</v>
      </c>
      <c r="G3303" t="s">
        <v>29</v>
      </c>
      <c r="H3303" s="3">
        <v>65</v>
      </c>
      <c r="I3303" s="5">
        <v>350</v>
      </c>
      <c r="J3303" s="3">
        <v>22750</v>
      </c>
      <c r="K3303" s="3">
        <v>9100</v>
      </c>
      <c r="L3303" s="4">
        <v>0.4</v>
      </c>
      <c r="M3303" t="s">
        <v>21</v>
      </c>
      <c r="N3303">
        <v>2021</v>
      </c>
      <c r="O3303">
        <v>12</v>
      </c>
      <c r="P3303">
        <v>16</v>
      </c>
      <c r="Q3303" t="str">
        <f>TEXT(DATE(2024, sales[[#This Row],[month]], 1), "MMMM")</f>
        <v>December</v>
      </c>
      <c r="R3303" s="4">
        <f t="shared" si="51"/>
        <v>0.1818181818181816</v>
      </c>
    </row>
    <row r="3304" spans="1:18" x14ac:dyDescent="0.25">
      <c r="A3304" t="s">
        <v>16</v>
      </c>
      <c r="B3304" s="5">
        <v>1185732</v>
      </c>
      <c r="C3304" s="6" t="s">
        <v>527</v>
      </c>
      <c r="D3304" t="s">
        <v>18</v>
      </c>
      <c r="E3304" t="s">
        <v>844</v>
      </c>
      <c r="F3304" t="s">
        <v>819</v>
      </c>
      <c r="G3304" t="s">
        <v>31</v>
      </c>
      <c r="H3304" s="3">
        <v>70</v>
      </c>
      <c r="I3304" s="5">
        <v>450</v>
      </c>
      <c r="J3304" s="3">
        <v>31500</v>
      </c>
      <c r="K3304" s="3">
        <v>12600</v>
      </c>
      <c r="L3304" s="4">
        <v>0.4</v>
      </c>
      <c r="M3304" t="s">
        <v>21</v>
      </c>
      <c r="N3304">
        <v>2021</v>
      </c>
      <c r="O3304">
        <v>12</v>
      </c>
      <c r="P3304">
        <v>16</v>
      </c>
      <c r="Q3304" t="str">
        <f>TEXT(DATE(2024, sales[[#This Row],[month]], 1), "MMMM")</f>
        <v>December</v>
      </c>
      <c r="R3304" s="4">
        <f t="shared" si="51"/>
        <v>0.38461538461538464</v>
      </c>
    </row>
    <row r="3305" spans="1:18" x14ac:dyDescent="0.25">
      <c r="A3305" t="s">
        <v>16</v>
      </c>
      <c r="B3305" s="5">
        <v>1185732</v>
      </c>
      <c r="C3305" s="6" t="s">
        <v>224</v>
      </c>
      <c r="D3305" t="s">
        <v>18</v>
      </c>
      <c r="E3305" t="s">
        <v>844</v>
      </c>
      <c r="F3305" t="s">
        <v>819</v>
      </c>
      <c r="G3305" t="s">
        <v>20</v>
      </c>
      <c r="H3305" s="3">
        <v>35</v>
      </c>
      <c r="I3305" s="5">
        <v>425</v>
      </c>
      <c r="J3305" s="3">
        <v>14875</v>
      </c>
      <c r="K3305" s="3">
        <v>5950</v>
      </c>
      <c r="L3305" s="4">
        <v>0.4</v>
      </c>
      <c r="M3305" t="s">
        <v>21</v>
      </c>
      <c r="N3305">
        <v>2021</v>
      </c>
      <c r="O3305">
        <v>1</v>
      </c>
      <c r="P3305">
        <v>24</v>
      </c>
      <c r="Q3305" t="str">
        <f>TEXT(DATE(2024, sales[[#This Row],[month]], 1), "MMMM")</f>
        <v>January</v>
      </c>
      <c r="R3305" s="4">
        <f t="shared" si="51"/>
        <v>-0.52777777777777779</v>
      </c>
    </row>
    <row r="3306" spans="1:18" x14ac:dyDescent="0.25">
      <c r="A3306" t="s">
        <v>16</v>
      </c>
      <c r="B3306" s="5">
        <v>1185732</v>
      </c>
      <c r="C3306" s="6" t="s">
        <v>224</v>
      </c>
      <c r="D3306" t="s">
        <v>18</v>
      </c>
      <c r="E3306" t="s">
        <v>844</v>
      </c>
      <c r="F3306" t="s">
        <v>819</v>
      </c>
      <c r="G3306" t="s">
        <v>23</v>
      </c>
      <c r="H3306" s="3">
        <v>35</v>
      </c>
      <c r="I3306" s="5">
        <v>225</v>
      </c>
      <c r="J3306" s="3">
        <v>7875</v>
      </c>
      <c r="K3306" s="3">
        <v>2756.25</v>
      </c>
      <c r="L3306" s="4">
        <v>0.35</v>
      </c>
      <c r="M3306" t="s">
        <v>21</v>
      </c>
      <c r="N3306">
        <v>2021</v>
      </c>
      <c r="O3306">
        <v>1</v>
      </c>
      <c r="P3306">
        <v>24</v>
      </c>
      <c r="Q3306" t="str">
        <f>TEXT(DATE(2024, sales[[#This Row],[month]], 1), "MMMM")</f>
        <v>January</v>
      </c>
      <c r="R3306" s="4">
        <f t="shared" si="51"/>
        <v>-0.47058823529411764</v>
      </c>
    </row>
    <row r="3307" spans="1:18" x14ac:dyDescent="0.25">
      <c r="A3307" t="s">
        <v>16</v>
      </c>
      <c r="B3307" s="5">
        <v>1185732</v>
      </c>
      <c r="C3307" s="6" t="s">
        <v>224</v>
      </c>
      <c r="D3307" t="s">
        <v>18</v>
      </c>
      <c r="E3307" t="s">
        <v>844</v>
      </c>
      <c r="F3307" t="s">
        <v>819</v>
      </c>
      <c r="G3307" t="s">
        <v>25</v>
      </c>
      <c r="H3307" s="3">
        <v>25.000000000000007</v>
      </c>
      <c r="I3307" s="5">
        <v>225</v>
      </c>
      <c r="J3307" s="3">
        <v>5625.0000000000018</v>
      </c>
      <c r="K3307" s="3">
        <v>1968.7500000000005</v>
      </c>
      <c r="L3307" s="4">
        <v>0.35</v>
      </c>
      <c r="M3307" t="s">
        <v>21</v>
      </c>
      <c r="N3307">
        <v>2021</v>
      </c>
      <c r="O3307">
        <v>1</v>
      </c>
      <c r="P3307">
        <v>24</v>
      </c>
      <c r="Q3307" t="str">
        <f>TEXT(DATE(2024, sales[[#This Row],[month]], 1), "MMMM")</f>
        <v>January</v>
      </c>
      <c r="R3307" s="4">
        <f t="shared" si="51"/>
        <v>-0.28571428571428548</v>
      </c>
    </row>
    <row r="3308" spans="1:18" x14ac:dyDescent="0.25">
      <c r="A3308" t="s">
        <v>16</v>
      </c>
      <c r="B3308" s="5">
        <v>1185732</v>
      </c>
      <c r="C3308" s="6" t="s">
        <v>224</v>
      </c>
      <c r="D3308" t="s">
        <v>18</v>
      </c>
      <c r="E3308" t="s">
        <v>844</v>
      </c>
      <c r="F3308" t="s">
        <v>819</v>
      </c>
      <c r="G3308" t="s">
        <v>27</v>
      </c>
      <c r="H3308" s="3">
        <v>30</v>
      </c>
      <c r="I3308" s="5">
        <v>75</v>
      </c>
      <c r="J3308" s="3">
        <v>2250</v>
      </c>
      <c r="K3308" s="3">
        <v>787.5</v>
      </c>
      <c r="L3308" s="4">
        <v>0.35</v>
      </c>
      <c r="M3308" t="s">
        <v>21</v>
      </c>
      <c r="N3308">
        <v>2021</v>
      </c>
      <c r="O3308">
        <v>1</v>
      </c>
      <c r="P3308">
        <v>24</v>
      </c>
      <c r="Q3308" t="str">
        <f>TEXT(DATE(2024, sales[[#This Row],[month]], 1), "MMMM")</f>
        <v>January</v>
      </c>
      <c r="R3308" s="4">
        <f t="shared" si="51"/>
        <v>-0.60000000000000009</v>
      </c>
    </row>
    <row r="3309" spans="1:18" x14ac:dyDescent="0.25">
      <c r="A3309" t="s">
        <v>16</v>
      </c>
      <c r="B3309" s="5">
        <v>1185732</v>
      </c>
      <c r="C3309" s="6" t="s">
        <v>224</v>
      </c>
      <c r="D3309" t="s">
        <v>18</v>
      </c>
      <c r="E3309" t="s">
        <v>844</v>
      </c>
      <c r="F3309" t="s">
        <v>819</v>
      </c>
      <c r="G3309" t="s">
        <v>29</v>
      </c>
      <c r="H3309" s="3">
        <v>45</v>
      </c>
      <c r="I3309" s="5">
        <v>125</v>
      </c>
      <c r="J3309" s="3">
        <v>5625</v>
      </c>
      <c r="K3309" s="3">
        <v>1687.5</v>
      </c>
      <c r="L3309" s="4">
        <v>0.3</v>
      </c>
      <c r="M3309" t="s">
        <v>21</v>
      </c>
      <c r="N3309">
        <v>2021</v>
      </c>
      <c r="O3309">
        <v>1</v>
      </c>
      <c r="P3309">
        <v>24</v>
      </c>
      <c r="Q3309" t="str">
        <f>TEXT(DATE(2024, sales[[#This Row],[month]], 1), "MMMM")</f>
        <v>January</v>
      </c>
      <c r="R3309" s="4">
        <f t="shared" si="51"/>
        <v>1.5</v>
      </c>
    </row>
    <row r="3310" spans="1:18" x14ac:dyDescent="0.25">
      <c r="A3310" t="s">
        <v>16</v>
      </c>
      <c r="B3310" s="5">
        <v>1185732</v>
      </c>
      <c r="C3310" s="6" t="s">
        <v>224</v>
      </c>
      <c r="D3310" t="s">
        <v>18</v>
      </c>
      <c r="E3310" t="s">
        <v>844</v>
      </c>
      <c r="F3310" t="s">
        <v>819</v>
      </c>
      <c r="G3310" t="s">
        <v>31</v>
      </c>
      <c r="H3310" s="3">
        <v>35</v>
      </c>
      <c r="I3310" s="5">
        <v>225</v>
      </c>
      <c r="J3310" s="3">
        <v>7875</v>
      </c>
      <c r="K3310" s="3">
        <v>2362.5</v>
      </c>
      <c r="L3310" s="4">
        <v>0.3</v>
      </c>
      <c r="M3310" t="s">
        <v>21</v>
      </c>
      <c r="N3310">
        <v>2021</v>
      </c>
      <c r="O3310">
        <v>1</v>
      </c>
      <c r="P3310">
        <v>24</v>
      </c>
      <c r="Q3310" t="str">
        <f>TEXT(DATE(2024, sales[[#This Row],[month]], 1), "MMMM")</f>
        <v>January</v>
      </c>
      <c r="R3310" s="4">
        <f t="shared" si="51"/>
        <v>0.4</v>
      </c>
    </row>
    <row r="3311" spans="1:18" x14ac:dyDescent="0.25">
      <c r="A3311" t="s">
        <v>16</v>
      </c>
      <c r="B3311" s="5">
        <v>1185732</v>
      </c>
      <c r="C3311" s="6" t="s">
        <v>753</v>
      </c>
      <c r="D3311" t="s">
        <v>18</v>
      </c>
      <c r="E3311" t="s">
        <v>844</v>
      </c>
      <c r="F3311" t="s">
        <v>819</v>
      </c>
      <c r="G3311" t="s">
        <v>20</v>
      </c>
      <c r="H3311" s="3">
        <v>35</v>
      </c>
      <c r="I3311" s="5">
        <v>475</v>
      </c>
      <c r="J3311" s="3">
        <v>16625</v>
      </c>
      <c r="K3311" s="3">
        <v>6650</v>
      </c>
      <c r="L3311" s="4">
        <v>0.4</v>
      </c>
      <c r="M3311" t="s">
        <v>21</v>
      </c>
      <c r="N3311">
        <v>2021</v>
      </c>
      <c r="O3311">
        <v>2</v>
      </c>
      <c r="P3311">
        <v>22</v>
      </c>
      <c r="Q3311" t="str">
        <f>TEXT(DATE(2024, sales[[#This Row],[month]], 1), "MMMM")</f>
        <v>February</v>
      </c>
      <c r="R3311" s="4">
        <f t="shared" si="51"/>
        <v>1.1111111111111112</v>
      </c>
    </row>
    <row r="3312" spans="1:18" x14ac:dyDescent="0.25">
      <c r="A3312" t="s">
        <v>172</v>
      </c>
      <c r="B3312" s="5">
        <v>1185732</v>
      </c>
      <c r="C3312" s="6" t="s">
        <v>753</v>
      </c>
      <c r="D3312" t="s">
        <v>18</v>
      </c>
      <c r="E3312" t="s">
        <v>844</v>
      </c>
      <c r="F3312" t="s">
        <v>819</v>
      </c>
      <c r="G3312" t="s">
        <v>23</v>
      </c>
      <c r="H3312" s="3">
        <v>35</v>
      </c>
      <c r="I3312" s="5">
        <v>125</v>
      </c>
      <c r="J3312" s="3">
        <v>4375</v>
      </c>
      <c r="K3312" s="3">
        <v>1531.25</v>
      </c>
      <c r="L3312" s="4">
        <v>0.35</v>
      </c>
      <c r="M3312" t="s">
        <v>21</v>
      </c>
      <c r="N3312">
        <v>2021</v>
      </c>
      <c r="O3312">
        <v>2</v>
      </c>
      <c r="P3312">
        <v>22</v>
      </c>
      <c r="Q3312" t="str">
        <f>TEXT(DATE(2024, sales[[#This Row],[month]], 1), "MMMM")</f>
        <v>February</v>
      </c>
      <c r="R3312" s="4">
        <f t="shared" si="51"/>
        <v>-0.73684210526315785</v>
      </c>
    </row>
    <row r="3313" spans="1:18" x14ac:dyDescent="0.25">
      <c r="A3313" t="s">
        <v>172</v>
      </c>
      <c r="B3313" s="5">
        <v>1185732</v>
      </c>
      <c r="C3313" s="6" t="s">
        <v>753</v>
      </c>
      <c r="D3313" t="s">
        <v>18</v>
      </c>
      <c r="E3313" t="s">
        <v>844</v>
      </c>
      <c r="F3313" t="s">
        <v>819</v>
      </c>
      <c r="G3313" t="s">
        <v>25</v>
      </c>
      <c r="H3313" s="3">
        <v>25.000000000000007</v>
      </c>
      <c r="I3313" s="5">
        <v>175</v>
      </c>
      <c r="J3313" s="3">
        <v>4375.0000000000009</v>
      </c>
      <c r="K3313" s="3">
        <v>1531.2500000000002</v>
      </c>
      <c r="L3313" s="4">
        <v>0.35</v>
      </c>
      <c r="M3313" t="s">
        <v>21</v>
      </c>
      <c r="N3313">
        <v>2021</v>
      </c>
      <c r="O3313">
        <v>2</v>
      </c>
      <c r="P3313">
        <v>22</v>
      </c>
      <c r="Q3313" t="str">
        <f>TEXT(DATE(2024, sales[[#This Row],[month]], 1), "MMMM")</f>
        <v>February</v>
      </c>
      <c r="R3313" s="4">
        <f t="shared" si="51"/>
        <v>2.0788450326238359E-16</v>
      </c>
    </row>
    <row r="3314" spans="1:18" x14ac:dyDescent="0.25">
      <c r="A3314" t="s">
        <v>172</v>
      </c>
      <c r="B3314" s="5">
        <v>1185732</v>
      </c>
      <c r="C3314" s="6" t="s">
        <v>753</v>
      </c>
      <c r="D3314" t="s">
        <v>18</v>
      </c>
      <c r="E3314" t="s">
        <v>845</v>
      </c>
      <c r="F3314" t="s">
        <v>846</v>
      </c>
      <c r="G3314" t="s">
        <v>27</v>
      </c>
      <c r="H3314" s="3">
        <v>30</v>
      </c>
      <c r="I3314" s="5">
        <v>50</v>
      </c>
      <c r="J3314" s="3">
        <v>1500</v>
      </c>
      <c r="K3314" s="3">
        <v>525</v>
      </c>
      <c r="L3314" s="4">
        <v>0.35</v>
      </c>
      <c r="M3314" t="s">
        <v>21</v>
      </c>
      <c r="N3314">
        <v>2021</v>
      </c>
      <c r="O3314">
        <v>2</v>
      </c>
      <c r="P3314">
        <v>22</v>
      </c>
      <c r="Q3314" t="str">
        <f>TEXT(DATE(2024, sales[[#This Row],[month]], 1), "MMMM")</f>
        <v>February</v>
      </c>
      <c r="R3314" s="4">
        <f t="shared" si="51"/>
        <v>-0.65714285714285725</v>
      </c>
    </row>
    <row r="3315" spans="1:18" x14ac:dyDescent="0.25">
      <c r="A3315" t="s">
        <v>172</v>
      </c>
      <c r="B3315" s="5">
        <v>1185732</v>
      </c>
      <c r="C3315" s="6" t="s">
        <v>753</v>
      </c>
      <c r="D3315" t="s">
        <v>18</v>
      </c>
      <c r="E3315" t="s">
        <v>845</v>
      </c>
      <c r="F3315" t="s">
        <v>846</v>
      </c>
      <c r="G3315" t="s">
        <v>29</v>
      </c>
      <c r="H3315" s="3">
        <v>45</v>
      </c>
      <c r="I3315" s="5">
        <v>125</v>
      </c>
      <c r="J3315" s="3">
        <v>5625</v>
      </c>
      <c r="K3315" s="3">
        <v>1687.5</v>
      </c>
      <c r="L3315" s="4">
        <v>0.3</v>
      </c>
      <c r="M3315" t="s">
        <v>21</v>
      </c>
      <c r="N3315">
        <v>2021</v>
      </c>
      <c r="O3315">
        <v>2</v>
      </c>
      <c r="P3315">
        <v>22</v>
      </c>
      <c r="Q3315" t="str">
        <f>TEXT(DATE(2024, sales[[#This Row],[month]], 1), "MMMM")</f>
        <v>February</v>
      </c>
      <c r="R3315" s="4">
        <f t="shared" si="51"/>
        <v>2.75</v>
      </c>
    </row>
    <row r="3316" spans="1:18" x14ac:dyDescent="0.25">
      <c r="A3316" t="s">
        <v>172</v>
      </c>
      <c r="B3316" s="5">
        <v>1185732</v>
      </c>
      <c r="C3316" s="6" t="s">
        <v>753</v>
      </c>
      <c r="D3316" t="s">
        <v>18</v>
      </c>
      <c r="E3316" t="s">
        <v>845</v>
      </c>
      <c r="F3316" t="s">
        <v>846</v>
      </c>
      <c r="G3316" t="s">
        <v>31</v>
      </c>
      <c r="H3316" s="3">
        <v>35</v>
      </c>
      <c r="I3316" s="5">
        <v>225</v>
      </c>
      <c r="J3316" s="3">
        <v>7875</v>
      </c>
      <c r="K3316" s="3">
        <v>2362.5</v>
      </c>
      <c r="L3316" s="4">
        <v>0.3</v>
      </c>
      <c r="M3316" t="s">
        <v>21</v>
      </c>
      <c r="N3316">
        <v>2021</v>
      </c>
      <c r="O3316">
        <v>2</v>
      </c>
      <c r="P3316">
        <v>22</v>
      </c>
      <c r="Q3316" t="str">
        <f>TEXT(DATE(2024, sales[[#This Row],[month]], 1), "MMMM")</f>
        <v>February</v>
      </c>
      <c r="R3316" s="4">
        <f t="shared" si="51"/>
        <v>0.4</v>
      </c>
    </row>
    <row r="3317" spans="1:18" x14ac:dyDescent="0.25">
      <c r="A3317" t="s">
        <v>172</v>
      </c>
      <c r="B3317" s="5">
        <v>1185732</v>
      </c>
      <c r="C3317" s="6" t="s">
        <v>263</v>
      </c>
      <c r="D3317" t="s">
        <v>18</v>
      </c>
      <c r="E3317" t="s">
        <v>845</v>
      </c>
      <c r="F3317" t="s">
        <v>846</v>
      </c>
      <c r="G3317" t="s">
        <v>20</v>
      </c>
      <c r="H3317" s="3">
        <v>35</v>
      </c>
      <c r="I3317" s="5">
        <v>445</v>
      </c>
      <c r="J3317" s="3">
        <v>15575</v>
      </c>
      <c r="K3317" s="3">
        <v>6230</v>
      </c>
      <c r="L3317" s="4">
        <v>0.4</v>
      </c>
      <c r="M3317" t="s">
        <v>21</v>
      </c>
      <c r="N3317">
        <v>2021</v>
      </c>
      <c r="O3317">
        <v>3</v>
      </c>
      <c r="P3317">
        <v>20</v>
      </c>
      <c r="Q3317" t="str">
        <f>TEXT(DATE(2024, sales[[#This Row],[month]], 1), "MMMM")</f>
        <v>March</v>
      </c>
      <c r="R3317" s="4">
        <f t="shared" si="51"/>
        <v>0.97777777777777775</v>
      </c>
    </row>
    <row r="3318" spans="1:18" x14ac:dyDescent="0.25">
      <c r="A3318" t="s">
        <v>172</v>
      </c>
      <c r="B3318" s="5">
        <v>1185732</v>
      </c>
      <c r="C3318" s="6" t="s">
        <v>263</v>
      </c>
      <c r="D3318" t="s">
        <v>18</v>
      </c>
      <c r="E3318" t="s">
        <v>845</v>
      </c>
      <c r="F3318" t="s">
        <v>846</v>
      </c>
      <c r="G3318" t="s">
        <v>23</v>
      </c>
      <c r="H3318" s="3">
        <v>35</v>
      </c>
      <c r="I3318" s="5">
        <v>150</v>
      </c>
      <c r="J3318" s="3">
        <v>5250</v>
      </c>
      <c r="K3318" s="3">
        <v>1837.5</v>
      </c>
      <c r="L3318" s="4">
        <v>0.35</v>
      </c>
      <c r="M3318" t="s">
        <v>21</v>
      </c>
      <c r="N3318">
        <v>2021</v>
      </c>
      <c r="O3318">
        <v>3</v>
      </c>
      <c r="P3318">
        <v>20</v>
      </c>
      <c r="Q3318" t="str">
        <f>TEXT(DATE(2024, sales[[#This Row],[month]], 1), "MMMM")</f>
        <v>March</v>
      </c>
      <c r="R3318" s="4">
        <f t="shared" si="51"/>
        <v>-0.6629213483146067</v>
      </c>
    </row>
    <row r="3319" spans="1:18" x14ac:dyDescent="0.25">
      <c r="A3319" t="s">
        <v>172</v>
      </c>
      <c r="B3319" s="5">
        <v>1185732</v>
      </c>
      <c r="C3319" s="6" t="s">
        <v>263</v>
      </c>
      <c r="D3319" t="s">
        <v>18</v>
      </c>
      <c r="E3319" t="s">
        <v>845</v>
      </c>
      <c r="F3319" t="s">
        <v>846</v>
      </c>
      <c r="G3319" t="s">
        <v>25</v>
      </c>
      <c r="H3319" s="3">
        <v>25.000000000000007</v>
      </c>
      <c r="I3319" s="5">
        <v>175</v>
      </c>
      <c r="J3319" s="3">
        <v>4375.0000000000009</v>
      </c>
      <c r="K3319" s="3">
        <v>1531.2500000000002</v>
      </c>
      <c r="L3319" s="4">
        <v>0.35</v>
      </c>
      <c r="M3319" t="s">
        <v>21</v>
      </c>
      <c r="N3319">
        <v>2021</v>
      </c>
      <c r="O3319">
        <v>3</v>
      </c>
      <c r="P3319">
        <v>20</v>
      </c>
      <c r="Q3319" t="str">
        <f>TEXT(DATE(2024, sales[[#This Row],[month]], 1), "MMMM")</f>
        <v>March</v>
      </c>
      <c r="R3319" s="4">
        <f t="shared" si="51"/>
        <v>-0.16666666666666649</v>
      </c>
    </row>
    <row r="3320" spans="1:18" x14ac:dyDescent="0.25">
      <c r="A3320" t="s">
        <v>172</v>
      </c>
      <c r="B3320" s="5">
        <v>1185732</v>
      </c>
      <c r="C3320" s="6" t="s">
        <v>263</v>
      </c>
      <c r="D3320" t="s">
        <v>18</v>
      </c>
      <c r="E3320" t="s">
        <v>845</v>
      </c>
      <c r="F3320" t="s">
        <v>846</v>
      </c>
      <c r="G3320" t="s">
        <v>27</v>
      </c>
      <c r="H3320" s="3">
        <v>30</v>
      </c>
      <c r="I3320" s="5">
        <v>25</v>
      </c>
      <c r="J3320" s="3">
        <v>750</v>
      </c>
      <c r="K3320" s="3">
        <v>262.5</v>
      </c>
      <c r="L3320" s="4">
        <v>0.35</v>
      </c>
      <c r="M3320" t="s">
        <v>21</v>
      </c>
      <c r="N3320">
        <v>2021</v>
      </c>
      <c r="O3320">
        <v>3</v>
      </c>
      <c r="P3320">
        <v>20</v>
      </c>
      <c r="Q3320" t="str">
        <f>TEXT(DATE(2024, sales[[#This Row],[month]], 1), "MMMM")</f>
        <v>March</v>
      </c>
      <c r="R3320" s="4">
        <f t="shared" si="51"/>
        <v>-0.82857142857142863</v>
      </c>
    </row>
    <row r="3321" spans="1:18" x14ac:dyDescent="0.25">
      <c r="A3321" t="s">
        <v>172</v>
      </c>
      <c r="B3321" s="5">
        <v>1185732</v>
      </c>
      <c r="C3321" s="6" t="s">
        <v>263</v>
      </c>
      <c r="D3321" t="s">
        <v>18</v>
      </c>
      <c r="E3321" t="s">
        <v>845</v>
      </c>
      <c r="F3321" t="s">
        <v>846</v>
      </c>
      <c r="G3321" t="s">
        <v>29</v>
      </c>
      <c r="H3321" s="3">
        <v>45</v>
      </c>
      <c r="I3321" s="5">
        <v>75</v>
      </c>
      <c r="J3321" s="3">
        <v>3375</v>
      </c>
      <c r="K3321" s="3">
        <v>1012.5</v>
      </c>
      <c r="L3321" s="4">
        <v>0.3</v>
      </c>
      <c r="M3321" t="s">
        <v>21</v>
      </c>
      <c r="N3321">
        <v>2021</v>
      </c>
      <c r="O3321">
        <v>3</v>
      </c>
      <c r="P3321">
        <v>20</v>
      </c>
      <c r="Q3321" t="str">
        <f>TEXT(DATE(2024, sales[[#This Row],[month]], 1), "MMMM")</f>
        <v>March</v>
      </c>
      <c r="R3321" s="4">
        <f t="shared" si="51"/>
        <v>3.5</v>
      </c>
    </row>
    <row r="3322" spans="1:18" x14ac:dyDescent="0.25">
      <c r="A3322" t="s">
        <v>172</v>
      </c>
      <c r="B3322" s="5">
        <v>1185732</v>
      </c>
      <c r="C3322" s="6" t="s">
        <v>263</v>
      </c>
      <c r="D3322" t="s">
        <v>18</v>
      </c>
      <c r="E3322" t="s">
        <v>845</v>
      </c>
      <c r="F3322" t="s">
        <v>846</v>
      </c>
      <c r="G3322" t="s">
        <v>31</v>
      </c>
      <c r="H3322" s="3">
        <v>35</v>
      </c>
      <c r="I3322" s="5">
        <v>175</v>
      </c>
      <c r="J3322" s="3">
        <v>6125</v>
      </c>
      <c r="K3322" s="3">
        <v>1837.5</v>
      </c>
      <c r="L3322" s="4">
        <v>0.3</v>
      </c>
      <c r="M3322" t="s">
        <v>21</v>
      </c>
      <c r="N3322">
        <v>2021</v>
      </c>
      <c r="O3322">
        <v>3</v>
      </c>
      <c r="P3322">
        <v>20</v>
      </c>
      <c r="Q3322" t="str">
        <f>TEXT(DATE(2024, sales[[#This Row],[month]], 1), "MMMM")</f>
        <v>March</v>
      </c>
      <c r="R3322" s="4">
        <f t="shared" si="51"/>
        <v>0.81481481481481477</v>
      </c>
    </row>
    <row r="3323" spans="1:18" x14ac:dyDescent="0.25">
      <c r="A3323" t="s">
        <v>172</v>
      </c>
      <c r="B3323" s="5">
        <v>1185732</v>
      </c>
      <c r="C3323" s="6" t="s">
        <v>282</v>
      </c>
      <c r="D3323" t="s">
        <v>18</v>
      </c>
      <c r="E3323" t="s">
        <v>845</v>
      </c>
      <c r="F3323" t="s">
        <v>846</v>
      </c>
      <c r="G3323" t="s">
        <v>20</v>
      </c>
      <c r="H3323" s="3">
        <v>35</v>
      </c>
      <c r="I3323" s="5">
        <v>425</v>
      </c>
      <c r="J3323" s="3">
        <v>14875</v>
      </c>
      <c r="K3323" s="3">
        <v>5950</v>
      </c>
      <c r="L3323" s="4">
        <v>0.4</v>
      </c>
      <c r="M3323" t="s">
        <v>21</v>
      </c>
      <c r="N3323">
        <v>2021</v>
      </c>
      <c r="O3323">
        <v>4</v>
      </c>
      <c r="P3323">
        <v>21</v>
      </c>
      <c r="Q3323" t="str">
        <f>TEXT(DATE(2024, sales[[#This Row],[month]], 1), "MMMM")</f>
        <v>April</v>
      </c>
      <c r="R3323" s="4">
        <f t="shared" si="51"/>
        <v>1.4285714285714286</v>
      </c>
    </row>
    <row r="3324" spans="1:18" x14ac:dyDescent="0.25">
      <c r="A3324" t="s">
        <v>172</v>
      </c>
      <c r="B3324" s="5">
        <v>1185732</v>
      </c>
      <c r="C3324" s="6" t="s">
        <v>282</v>
      </c>
      <c r="D3324" t="s">
        <v>18</v>
      </c>
      <c r="E3324" t="s">
        <v>845</v>
      </c>
      <c r="F3324" t="s">
        <v>846</v>
      </c>
      <c r="G3324" t="s">
        <v>23</v>
      </c>
      <c r="H3324" s="3">
        <v>35</v>
      </c>
      <c r="I3324" s="5">
        <v>125</v>
      </c>
      <c r="J3324" s="3">
        <v>4375</v>
      </c>
      <c r="K3324" s="3">
        <v>1531.25</v>
      </c>
      <c r="L3324" s="4">
        <v>0.35</v>
      </c>
      <c r="M3324" t="s">
        <v>21</v>
      </c>
      <c r="N3324">
        <v>2021</v>
      </c>
      <c r="O3324">
        <v>4</v>
      </c>
      <c r="P3324">
        <v>21</v>
      </c>
      <c r="Q3324" t="str">
        <f>TEXT(DATE(2024, sales[[#This Row],[month]], 1), "MMMM")</f>
        <v>April</v>
      </c>
      <c r="R3324" s="4">
        <f t="shared" si="51"/>
        <v>-0.70588235294117652</v>
      </c>
    </row>
    <row r="3325" spans="1:18" x14ac:dyDescent="0.25">
      <c r="A3325" t="s">
        <v>172</v>
      </c>
      <c r="B3325" s="5">
        <v>1185732</v>
      </c>
      <c r="C3325" s="6" t="s">
        <v>282</v>
      </c>
      <c r="D3325" t="s">
        <v>18</v>
      </c>
      <c r="E3325" t="s">
        <v>845</v>
      </c>
      <c r="F3325" t="s">
        <v>846</v>
      </c>
      <c r="G3325" t="s">
        <v>25</v>
      </c>
      <c r="H3325" s="3">
        <v>25.000000000000007</v>
      </c>
      <c r="I3325" s="5">
        <v>125</v>
      </c>
      <c r="J3325" s="3">
        <v>3125.0000000000009</v>
      </c>
      <c r="K3325" s="3">
        <v>1093.7500000000002</v>
      </c>
      <c r="L3325" s="4">
        <v>0.35</v>
      </c>
      <c r="M3325" t="s">
        <v>21</v>
      </c>
      <c r="N3325">
        <v>2021</v>
      </c>
      <c r="O3325">
        <v>4</v>
      </c>
      <c r="P3325">
        <v>21</v>
      </c>
      <c r="Q3325" t="str">
        <f>TEXT(DATE(2024, sales[[#This Row],[month]], 1), "MMMM")</f>
        <v>April</v>
      </c>
      <c r="R3325" s="4">
        <f t="shared" si="51"/>
        <v>-0.28571428571428553</v>
      </c>
    </row>
    <row r="3326" spans="1:18" x14ac:dyDescent="0.25">
      <c r="A3326" t="s">
        <v>172</v>
      </c>
      <c r="B3326" s="5">
        <v>1185732</v>
      </c>
      <c r="C3326" s="6" t="s">
        <v>282</v>
      </c>
      <c r="D3326" t="s">
        <v>18</v>
      </c>
      <c r="E3326" t="s">
        <v>845</v>
      </c>
      <c r="F3326" t="s">
        <v>846</v>
      </c>
      <c r="G3326" t="s">
        <v>27</v>
      </c>
      <c r="H3326" s="3">
        <v>30</v>
      </c>
      <c r="I3326" s="5">
        <v>50</v>
      </c>
      <c r="J3326" s="3">
        <v>1500</v>
      </c>
      <c r="K3326" s="3">
        <v>525</v>
      </c>
      <c r="L3326" s="4">
        <v>0.35</v>
      </c>
      <c r="M3326" t="s">
        <v>21</v>
      </c>
      <c r="N3326">
        <v>2021</v>
      </c>
      <c r="O3326">
        <v>4</v>
      </c>
      <c r="P3326">
        <v>21</v>
      </c>
      <c r="Q3326" t="str">
        <f>TEXT(DATE(2024, sales[[#This Row],[month]], 1), "MMMM")</f>
        <v>April</v>
      </c>
      <c r="R3326" s="4">
        <f t="shared" si="51"/>
        <v>-0.52000000000000013</v>
      </c>
    </row>
    <row r="3327" spans="1:18" x14ac:dyDescent="0.25">
      <c r="A3327" t="s">
        <v>172</v>
      </c>
      <c r="B3327" s="5">
        <v>1185732</v>
      </c>
      <c r="C3327" s="6" t="s">
        <v>282</v>
      </c>
      <c r="D3327" t="s">
        <v>18</v>
      </c>
      <c r="E3327" t="s">
        <v>845</v>
      </c>
      <c r="F3327" t="s">
        <v>846</v>
      </c>
      <c r="G3327" t="s">
        <v>29</v>
      </c>
      <c r="H3327" s="3">
        <v>45</v>
      </c>
      <c r="I3327" s="5">
        <v>50</v>
      </c>
      <c r="J3327" s="3">
        <v>2250</v>
      </c>
      <c r="K3327" s="3">
        <v>675</v>
      </c>
      <c r="L3327" s="4">
        <v>0.3</v>
      </c>
      <c r="M3327" t="s">
        <v>21</v>
      </c>
      <c r="N3327">
        <v>2021</v>
      </c>
      <c r="O3327">
        <v>4</v>
      </c>
      <c r="P3327">
        <v>21</v>
      </c>
      <c r="Q3327" t="str">
        <f>TEXT(DATE(2024, sales[[#This Row],[month]], 1), "MMMM")</f>
        <v>April</v>
      </c>
      <c r="R3327" s="4">
        <f t="shared" si="51"/>
        <v>0.5</v>
      </c>
    </row>
    <row r="3328" spans="1:18" x14ac:dyDescent="0.25">
      <c r="A3328" t="s">
        <v>172</v>
      </c>
      <c r="B3328" s="5">
        <v>1185732</v>
      </c>
      <c r="C3328" s="6" t="s">
        <v>282</v>
      </c>
      <c r="D3328" t="s">
        <v>18</v>
      </c>
      <c r="E3328" t="s">
        <v>845</v>
      </c>
      <c r="F3328" t="s">
        <v>846</v>
      </c>
      <c r="G3328" t="s">
        <v>31</v>
      </c>
      <c r="H3328" s="3">
        <v>35</v>
      </c>
      <c r="I3328" s="5">
        <v>200</v>
      </c>
      <c r="J3328" s="3">
        <v>7000</v>
      </c>
      <c r="K3328" s="3">
        <v>2100</v>
      </c>
      <c r="L3328" s="4">
        <v>0.3</v>
      </c>
      <c r="M3328" t="s">
        <v>21</v>
      </c>
      <c r="N3328">
        <v>2021</v>
      </c>
      <c r="O3328">
        <v>4</v>
      </c>
      <c r="P3328">
        <v>21</v>
      </c>
      <c r="Q3328" t="str">
        <f>TEXT(DATE(2024, sales[[#This Row],[month]], 1), "MMMM")</f>
        <v>April</v>
      </c>
      <c r="R3328" s="4">
        <f t="shared" si="51"/>
        <v>2.1111111111111112</v>
      </c>
    </row>
    <row r="3329" spans="1:18" x14ac:dyDescent="0.25">
      <c r="A3329" t="s">
        <v>172</v>
      </c>
      <c r="B3329" s="5">
        <v>1185732</v>
      </c>
      <c r="C3329" s="6" t="s">
        <v>311</v>
      </c>
      <c r="D3329" t="s">
        <v>18</v>
      </c>
      <c r="E3329" t="s">
        <v>845</v>
      </c>
      <c r="F3329" t="s">
        <v>846</v>
      </c>
      <c r="G3329" t="s">
        <v>20</v>
      </c>
      <c r="H3329" s="3">
        <v>49.999999999999993</v>
      </c>
      <c r="I3329" s="5">
        <v>470</v>
      </c>
      <c r="J3329" s="3">
        <v>23500</v>
      </c>
      <c r="K3329" s="3">
        <v>9399.9999999999982</v>
      </c>
      <c r="L3329" s="4">
        <v>0.4</v>
      </c>
      <c r="M3329" t="s">
        <v>21</v>
      </c>
      <c r="N3329">
        <v>2021</v>
      </c>
      <c r="O3329">
        <v>5</v>
      </c>
      <c r="P3329">
        <v>20</v>
      </c>
      <c r="Q3329" t="str">
        <f>TEXT(DATE(2024, sales[[#This Row],[month]], 1), "MMMM")</f>
        <v>May</v>
      </c>
      <c r="R3329" s="4">
        <f t="shared" si="51"/>
        <v>2.3571428571428572</v>
      </c>
    </row>
    <row r="3330" spans="1:18" x14ac:dyDescent="0.25">
      <c r="A3330" t="s">
        <v>172</v>
      </c>
      <c r="B3330" s="5">
        <v>1185732</v>
      </c>
      <c r="C3330" s="6" t="s">
        <v>311</v>
      </c>
      <c r="D3330" t="s">
        <v>18</v>
      </c>
      <c r="E3330" t="s">
        <v>845</v>
      </c>
      <c r="F3330" t="s">
        <v>846</v>
      </c>
      <c r="G3330" t="s">
        <v>23</v>
      </c>
      <c r="H3330" s="3">
        <v>45</v>
      </c>
      <c r="I3330" s="5">
        <v>175</v>
      </c>
      <c r="J3330" s="3">
        <v>7875</v>
      </c>
      <c r="K3330" s="3">
        <v>2756.25</v>
      </c>
      <c r="L3330" s="4">
        <v>0.35</v>
      </c>
      <c r="M3330" t="s">
        <v>21</v>
      </c>
      <c r="N3330">
        <v>2021</v>
      </c>
      <c r="O3330">
        <v>5</v>
      </c>
      <c r="P3330">
        <v>20</v>
      </c>
      <c r="Q3330" t="str">
        <f>TEXT(DATE(2024, sales[[#This Row],[month]], 1), "MMMM")</f>
        <v>May</v>
      </c>
      <c r="R3330" s="4">
        <f t="shared" ref="R3330:R3393" si="52">IFERROR((J3330-J3329)/J3329, 0)</f>
        <v>-0.66489361702127658</v>
      </c>
    </row>
    <row r="3331" spans="1:18" x14ac:dyDescent="0.25">
      <c r="A3331" t="s">
        <v>172</v>
      </c>
      <c r="B3331" s="5">
        <v>1185732</v>
      </c>
      <c r="C3331" s="6" t="s">
        <v>311</v>
      </c>
      <c r="D3331" t="s">
        <v>18</v>
      </c>
      <c r="E3331" t="s">
        <v>845</v>
      </c>
      <c r="F3331" t="s">
        <v>846</v>
      </c>
      <c r="G3331" t="s">
        <v>25</v>
      </c>
      <c r="H3331" s="3">
        <v>40</v>
      </c>
      <c r="I3331" s="5">
        <v>150</v>
      </c>
      <c r="J3331" s="3">
        <v>6000</v>
      </c>
      <c r="K3331" s="3">
        <v>2100</v>
      </c>
      <c r="L3331" s="4">
        <v>0.35</v>
      </c>
      <c r="M3331" t="s">
        <v>21</v>
      </c>
      <c r="N3331">
        <v>2021</v>
      </c>
      <c r="O3331">
        <v>5</v>
      </c>
      <c r="P3331">
        <v>20</v>
      </c>
      <c r="Q3331" t="str">
        <f>TEXT(DATE(2024, sales[[#This Row],[month]], 1), "MMMM")</f>
        <v>May</v>
      </c>
      <c r="R3331" s="4">
        <f t="shared" si="52"/>
        <v>-0.23809523809523808</v>
      </c>
    </row>
    <row r="3332" spans="1:18" x14ac:dyDescent="0.25">
      <c r="A3332" t="s">
        <v>172</v>
      </c>
      <c r="B3332" s="5">
        <v>1185732</v>
      </c>
      <c r="C3332" s="6" t="s">
        <v>311</v>
      </c>
      <c r="D3332" t="s">
        <v>18</v>
      </c>
      <c r="E3332" t="s">
        <v>845</v>
      </c>
      <c r="F3332" t="s">
        <v>846</v>
      </c>
      <c r="G3332" t="s">
        <v>27</v>
      </c>
      <c r="H3332" s="3">
        <v>40</v>
      </c>
      <c r="I3332" s="5">
        <v>100</v>
      </c>
      <c r="J3332" s="3">
        <v>4000</v>
      </c>
      <c r="K3332" s="3">
        <v>1400</v>
      </c>
      <c r="L3332" s="4">
        <v>0.35</v>
      </c>
      <c r="M3332" t="s">
        <v>21</v>
      </c>
      <c r="N3332">
        <v>2021</v>
      </c>
      <c r="O3332">
        <v>5</v>
      </c>
      <c r="P3332">
        <v>20</v>
      </c>
      <c r="Q3332" t="str">
        <f>TEXT(DATE(2024, sales[[#This Row],[month]], 1), "MMMM")</f>
        <v>May</v>
      </c>
      <c r="R3332" s="4">
        <f t="shared" si="52"/>
        <v>-0.33333333333333331</v>
      </c>
    </row>
    <row r="3333" spans="1:18" x14ac:dyDescent="0.25">
      <c r="A3333" t="s">
        <v>172</v>
      </c>
      <c r="B3333" s="5">
        <v>1185732</v>
      </c>
      <c r="C3333" s="6" t="s">
        <v>311</v>
      </c>
      <c r="D3333" t="s">
        <v>18</v>
      </c>
      <c r="E3333" t="s">
        <v>845</v>
      </c>
      <c r="F3333" t="s">
        <v>846</v>
      </c>
      <c r="G3333" t="s">
        <v>29</v>
      </c>
      <c r="H3333" s="3">
        <v>49.999999999999993</v>
      </c>
      <c r="I3333" s="5">
        <v>125</v>
      </c>
      <c r="J3333" s="3">
        <v>6249.9999999999991</v>
      </c>
      <c r="K3333" s="3">
        <v>1874.9999999999995</v>
      </c>
      <c r="L3333" s="4">
        <v>0.3</v>
      </c>
      <c r="M3333" t="s">
        <v>21</v>
      </c>
      <c r="N3333">
        <v>2021</v>
      </c>
      <c r="O3333">
        <v>5</v>
      </c>
      <c r="P3333">
        <v>20</v>
      </c>
      <c r="Q3333" t="str">
        <f>TEXT(DATE(2024, sales[[#This Row],[month]], 1), "MMMM")</f>
        <v>May</v>
      </c>
      <c r="R3333" s="4">
        <f t="shared" si="52"/>
        <v>0.56249999999999978</v>
      </c>
    </row>
    <row r="3334" spans="1:18" x14ac:dyDescent="0.25">
      <c r="A3334" t="s">
        <v>172</v>
      </c>
      <c r="B3334" s="5">
        <v>1185732</v>
      </c>
      <c r="C3334" s="6" t="s">
        <v>311</v>
      </c>
      <c r="D3334" t="s">
        <v>18</v>
      </c>
      <c r="E3334" t="s">
        <v>845</v>
      </c>
      <c r="F3334" t="s">
        <v>846</v>
      </c>
      <c r="G3334" t="s">
        <v>31</v>
      </c>
      <c r="H3334" s="3">
        <v>54.999999999999993</v>
      </c>
      <c r="I3334" s="5">
        <v>250</v>
      </c>
      <c r="J3334" s="3">
        <v>13749.999999999998</v>
      </c>
      <c r="K3334" s="3">
        <v>4124.9999999999991</v>
      </c>
      <c r="L3334" s="4">
        <v>0.3</v>
      </c>
      <c r="M3334" t="s">
        <v>21</v>
      </c>
      <c r="N3334">
        <v>2021</v>
      </c>
      <c r="O3334">
        <v>5</v>
      </c>
      <c r="P3334">
        <v>20</v>
      </c>
      <c r="Q3334" t="str">
        <f>TEXT(DATE(2024, sales[[#This Row],[month]], 1), "MMMM")</f>
        <v>May</v>
      </c>
      <c r="R3334" s="4">
        <f t="shared" si="52"/>
        <v>1.2</v>
      </c>
    </row>
    <row r="3335" spans="1:18" x14ac:dyDescent="0.25">
      <c r="A3335" t="s">
        <v>172</v>
      </c>
      <c r="B3335" s="5">
        <v>1185732</v>
      </c>
      <c r="C3335" s="6" t="s">
        <v>347</v>
      </c>
      <c r="D3335" t="s">
        <v>18</v>
      </c>
      <c r="E3335" t="s">
        <v>845</v>
      </c>
      <c r="F3335" t="s">
        <v>846</v>
      </c>
      <c r="G3335" t="s">
        <v>20</v>
      </c>
      <c r="H3335" s="3">
        <v>49.999999999999993</v>
      </c>
      <c r="I3335" s="5">
        <v>500</v>
      </c>
      <c r="J3335" s="3">
        <v>25000</v>
      </c>
      <c r="K3335" s="3">
        <v>10000</v>
      </c>
      <c r="L3335" s="4">
        <v>0.4</v>
      </c>
      <c r="M3335" t="s">
        <v>21</v>
      </c>
      <c r="N3335">
        <v>2021</v>
      </c>
      <c r="O3335">
        <v>6</v>
      </c>
      <c r="P3335">
        <v>22</v>
      </c>
      <c r="Q3335" t="str">
        <f>TEXT(DATE(2024, sales[[#This Row],[month]], 1), "MMMM")</f>
        <v>June</v>
      </c>
      <c r="R3335" s="4">
        <f t="shared" si="52"/>
        <v>0.81818181818181845</v>
      </c>
    </row>
    <row r="3336" spans="1:18" x14ac:dyDescent="0.25">
      <c r="A3336" t="s">
        <v>172</v>
      </c>
      <c r="B3336" s="5">
        <v>1185732</v>
      </c>
      <c r="C3336" s="6" t="s">
        <v>347</v>
      </c>
      <c r="D3336" t="s">
        <v>18</v>
      </c>
      <c r="E3336" t="s">
        <v>845</v>
      </c>
      <c r="F3336" t="s">
        <v>846</v>
      </c>
      <c r="G3336" t="s">
        <v>23</v>
      </c>
      <c r="H3336" s="3">
        <v>45</v>
      </c>
      <c r="I3336" s="5">
        <v>250</v>
      </c>
      <c r="J3336" s="3">
        <v>11250</v>
      </c>
      <c r="K3336" s="3">
        <v>3937.5</v>
      </c>
      <c r="L3336" s="4">
        <v>0.35</v>
      </c>
      <c r="M3336" t="s">
        <v>21</v>
      </c>
      <c r="N3336">
        <v>2021</v>
      </c>
      <c r="O3336">
        <v>6</v>
      </c>
      <c r="P3336">
        <v>22</v>
      </c>
      <c r="Q3336" t="str">
        <f>TEXT(DATE(2024, sales[[#This Row],[month]], 1), "MMMM")</f>
        <v>June</v>
      </c>
      <c r="R3336" s="4">
        <f t="shared" si="52"/>
        <v>-0.55000000000000004</v>
      </c>
    </row>
    <row r="3337" spans="1:18" x14ac:dyDescent="0.25">
      <c r="A3337" t="s">
        <v>16</v>
      </c>
      <c r="B3337" s="5">
        <v>1185732</v>
      </c>
      <c r="C3337" s="6" t="s">
        <v>347</v>
      </c>
      <c r="D3337" t="s">
        <v>18</v>
      </c>
      <c r="E3337" t="s">
        <v>845</v>
      </c>
      <c r="F3337" t="s">
        <v>846</v>
      </c>
      <c r="G3337" t="s">
        <v>25</v>
      </c>
      <c r="H3337" s="3">
        <v>40</v>
      </c>
      <c r="I3337" s="5">
        <v>175</v>
      </c>
      <c r="J3337" s="3">
        <v>7000</v>
      </c>
      <c r="K3337" s="3">
        <v>2450</v>
      </c>
      <c r="L3337" s="4">
        <v>0.35</v>
      </c>
      <c r="M3337" t="s">
        <v>21</v>
      </c>
      <c r="N3337">
        <v>2021</v>
      </c>
      <c r="O3337">
        <v>6</v>
      </c>
      <c r="P3337">
        <v>22</v>
      </c>
      <c r="Q3337" t="str">
        <f>TEXT(DATE(2024, sales[[#This Row],[month]], 1), "MMMM")</f>
        <v>June</v>
      </c>
      <c r="R3337" s="4">
        <f t="shared" si="52"/>
        <v>-0.37777777777777777</v>
      </c>
    </row>
    <row r="3338" spans="1:18" x14ac:dyDescent="0.25">
      <c r="A3338" t="s">
        <v>16</v>
      </c>
      <c r="B3338" s="5">
        <v>1185732</v>
      </c>
      <c r="C3338" s="6" t="s">
        <v>347</v>
      </c>
      <c r="D3338" t="s">
        <v>18</v>
      </c>
      <c r="E3338" t="s">
        <v>845</v>
      </c>
      <c r="F3338" t="s">
        <v>846</v>
      </c>
      <c r="G3338" t="s">
        <v>27</v>
      </c>
      <c r="H3338" s="3">
        <v>40</v>
      </c>
      <c r="I3338" s="5">
        <v>150</v>
      </c>
      <c r="J3338" s="3">
        <v>6000</v>
      </c>
      <c r="K3338" s="3">
        <v>2100</v>
      </c>
      <c r="L3338" s="4">
        <v>0.35</v>
      </c>
      <c r="M3338" t="s">
        <v>21</v>
      </c>
      <c r="N3338">
        <v>2021</v>
      </c>
      <c r="O3338">
        <v>6</v>
      </c>
      <c r="P3338">
        <v>22</v>
      </c>
      <c r="Q3338" t="str">
        <f>TEXT(DATE(2024, sales[[#This Row],[month]], 1), "MMMM")</f>
        <v>June</v>
      </c>
      <c r="R3338" s="4">
        <f t="shared" si="52"/>
        <v>-0.14285714285714285</v>
      </c>
    </row>
    <row r="3339" spans="1:18" x14ac:dyDescent="0.25">
      <c r="A3339" t="s">
        <v>16</v>
      </c>
      <c r="B3339" s="5">
        <v>1185732</v>
      </c>
      <c r="C3339" s="6" t="s">
        <v>347</v>
      </c>
      <c r="D3339" t="s">
        <v>18</v>
      </c>
      <c r="E3339" t="s">
        <v>845</v>
      </c>
      <c r="F3339" t="s">
        <v>846</v>
      </c>
      <c r="G3339" t="s">
        <v>29</v>
      </c>
      <c r="H3339" s="3">
        <v>49.999999999999993</v>
      </c>
      <c r="I3339" s="5">
        <v>150</v>
      </c>
      <c r="J3339" s="3">
        <v>7499.9999999999991</v>
      </c>
      <c r="K3339" s="3">
        <v>2249.9999999999995</v>
      </c>
      <c r="L3339" s="4">
        <v>0.3</v>
      </c>
      <c r="M3339" t="s">
        <v>21</v>
      </c>
      <c r="N3339">
        <v>2021</v>
      </c>
      <c r="O3339">
        <v>6</v>
      </c>
      <c r="P3339">
        <v>22</v>
      </c>
      <c r="Q3339" t="str">
        <f>TEXT(DATE(2024, sales[[#This Row],[month]], 1), "MMMM")</f>
        <v>June</v>
      </c>
      <c r="R3339" s="4">
        <f t="shared" si="52"/>
        <v>0.24999999999999986</v>
      </c>
    </row>
    <row r="3340" spans="1:18" x14ac:dyDescent="0.25">
      <c r="A3340" t="s">
        <v>16</v>
      </c>
      <c r="B3340" s="5">
        <v>1185732</v>
      </c>
      <c r="C3340" s="6" t="s">
        <v>347</v>
      </c>
      <c r="D3340" t="s">
        <v>18</v>
      </c>
      <c r="E3340" t="s">
        <v>845</v>
      </c>
      <c r="F3340" t="s">
        <v>846</v>
      </c>
      <c r="G3340" t="s">
        <v>31</v>
      </c>
      <c r="H3340" s="3">
        <v>54.999999999999993</v>
      </c>
      <c r="I3340" s="5">
        <v>300</v>
      </c>
      <c r="J3340" s="3">
        <v>16499.999999999996</v>
      </c>
      <c r="K3340" s="3">
        <v>4949.9999999999991</v>
      </c>
      <c r="L3340" s="4">
        <v>0.3</v>
      </c>
      <c r="M3340" t="s">
        <v>21</v>
      </c>
      <c r="N3340">
        <v>2021</v>
      </c>
      <c r="O3340">
        <v>6</v>
      </c>
      <c r="P3340">
        <v>22</v>
      </c>
      <c r="Q3340" t="str">
        <f>TEXT(DATE(2024, sales[[#This Row],[month]], 1), "MMMM")</f>
        <v>June</v>
      </c>
      <c r="R3340" s="4">
        <f t="shared" si="52"/>
        <v>1.1999999999999997</v>
      </c>
    </row>
    <row r="3341" spans="1:18" x14ac:dyDescent="0.25">
      <c r="A3341" t="s">
        <v>16</v>
      </c>
      <c r="B3341" s="5">
        <v>1185732</v>
      </c>
      <c r="C3341" s="6" t="s">
        <v>375</v>
      </c>
      <c r="D3341" t="s">
        <v>18</v>
      </c>
      <c r="E3341" t="s">
        <v>845</v>
      </c>
      <c r="F3341" t="s">
        <v>846</v>
      </c>
      <c r="G3341" t="s">
        <v>20</v>
      </c>
      <c r="H3341" s="3">
        <v>49.999999999999993</v>
      </c>
      <c r="I3341" s="5">
        <v>525</v>
      </c>
      <c r="J3341" s="3">
        <v>26250</v>
      </c>
      <c r="K3341" s="3">
        <v>10500</v>
      </c>
      <c r="L3341" s="4">
        <v>0.4</v>
      </c>
      <c r="M3341" t="s">
        <v>21</v>
      </c>
      <c r="N3341">
        <v>2021</v>
      </c>
      <c r="O3341">
        <v>7</v>
      </c>
      <c r="P3341">
        <v>20</v>
      </c>
      <c r="Q3341" t="str">
        <f>TEXT(DATE(2024, sales[[#This Row],[month]], 1), "MMMM")</f>
        <v>July</v>
      </c>
      <c r="R3341" s="4">
        <f t="shared" si="52"/>
        <v>0.59090909090909127</v>
      </c>
    </row>
    <row r="3342" spans="1:18" x14ac:dyDescent="0.25">
      <c r="A3342" t="s">
        <v>96</v>
      </c>
      <c r="B3342" s="5">
        <v>1185732</v>
      </c>
      <c r="C3342" s="6" t="s">
        <v>375</v>
      </c>
      <c r="D3342" t="s">
        <v>18</v>
      </c>
      <c r="E3342" t="s">
        <v>845</v>
      </c>
      <c r="F3342" t="s">
        <v>846</v>
      </c>
      <c r="G3342" t="s">
        <v>23</v>
      </c>
      <c r="H3342" s="3">
        <v>45</v>
      </c>
      <c r="I3342" s="5">
        <v>275</v>
      </c>
      <c r="J3342" s="3">
        <v>12375</v>
      </c>
      <c r="K3342" s="3">
        <v>4331.25</v>
      </c>
      <c r="L3342" s="4">
        <v>0.35</v>
      </c>
      <c r="M3342" t="s">
        <v>21</v>
      </c>
      <c r="N3342">
        <v>2021</v>
      </c>
      <c r="O3342">
        <v>7</v>
      </c>
      <c r="P3342">
        <v>20</v>
      </c>
      <c r="Q3342" t="str">
        <f>TEXT(DATE(2024, sales[[#This Row],[month]], 1), "MMMM")</f>
        <v>July</v>
      </c>
      <c r="R3342" s="4">
        <f t="shared" si="52"/>
        <v>-0.52857142857142858</v>
      </c>
    </row>
    <row r="3343" spans="1:18" x14ac:dyDescent="0.25">
      <c r="A3343" t="s">
        <v>96</v>
      </c>
      <c r="B3343" s="5">
        <v>1185732</v>
      </c>
      <c r="C3343" s="6" t="s">
        <v>375</v>
      </c>
      <c r="D3343" t="s">
        <v>18</v>
      </c>
      <c r="E3343" t="s">
        <v>845</v>
      </c>
      <c r="F3343" t="s">
        <v>846</v>
      </c>
      <c r="G3343" t="s">
        <v>25</v>
      </c>
      <c r="H3343" s="3">
        <v>40</v>
      </c>
      <c r="I3343" s="5">
        <v>200</v>
      </c>
      <c r="J3343" s="3">
        <v>8000</v>
      </c>
      <c r="K3343" s="3">
        <v>2800</v>
      </c>
      <c r="L3343" s="4">
        <v>0.35</v>
      </c>
      <c r="M3343" t="s">
        <v>21</v>
      </c>
      <c r="N3343">
        <v>2021</v>
      </c>
      <c r="O3343">
        <v>7</v>
      </c>
      <c r="P3343">
        <v>20</v>
      </c>
      <c r="Q3343" t="str">
        <f>TEXT(DATE(2024, sales[[#This Row],[month]], 1), "MMMM")</f>
        <v>July</v>
      </c>
      <c r="R3343" s="4">
        <f t="shared" si="52"/>
        <v>-0.35353535353535354</v>
      </c>
    </row>
    <row r="3344" spans="1:18" x14ac:dyDescent="0.25">
      <c r="A3344" t="s">
        <v>96</v>
      </c>
      <c r="B3344" s="5">
        <v>1185732</v>
      </c>
      <c r="C3344" s="6" t="s">
        <v>375</v>
      </c>
      <c r="D3344" t="s">
        <v>18</v>
      </c>
      <c r="E3344" t="s">
        <v>845</v>
      </c>
      <c r="F3344" t="s">
        <v>846</v>
      </c>
      <c r="G3344" t="s">
        <v>27</v>
      </c>
      <c r="H3344" s="3">
        <v>40</v>
      </c>
      <c r="I3344" s="5">
        <v>150</v>
      </c>
      <c r="J3344" s="3">
        <v>6000</v>
      </c>
      <c r="K3344" s="3">
        <v>2100</v>
      </c>
      <c r="L3344" s="4">
        <v>0.35</v>
      </c>
      <c r="M3344" t="s">
        <v>21</v>
      </c>
      <c r="N3344">
        <v>2021</v>
      </c>
      <c r="O3344">
        <v>7</v>
      </c>
      <c r="P3344">
        <v>20</v>
      </c>
      <c r="Q3344" t="str">
        <f>TEXT(DATE(2024, sales[[#This Row],[month]], 1), "MMMM")</f>
        <v>July</v>
      </c>
      <c r="R3344" s="4">
        <f t="shared" si="52"/>
        <v>-0.25</v>
      </c>
    </row>
    <row r="3345" spans="1:18" x14ac:dyDescent="0.25">
      <c r="A3345" t="s">
        <v>96</v>
      </c>
      <c r="B3345" s="5">
        <v>1185732</v>
      </c>
      <c r="C3345" s="6" t="s">
        <v>375</v>
      </c>
      <c r="D3345" t="s">
        <v>18</v>
      </c>
      <c r="E3345" t="s">
        <v>845</v>
      </c>
      <c r="F3345" t="s">
        <v>846</v>
      </c>
      <c r="G3345" t="s">
        <v>29</v>
      </c>
      <c r="H3345" s="3">
        <v>49.999999999999993</v>
      </c>
      <c r="I3345" s="5">
        <v>175</v>
      </c>
      <c r="J3345" s="3">
        <v>8749.9999999999982</v>
      </c>
      <c r="K3345" s="3">
        <v>2624.9999999999995</v>
      </c>
      <c r="L3345" s="4">
        <v>0.3</v>
      </c>
      <c r="M3345" t="s">
        <v>21</v>
      </c>
      <c r="N3345">
        <v>2021</v>
      </c>
      <c r="O3345">
        <v>7</v>
      </c>
      <c r="P3345">
        <v>20</v>
      </c>
      <c r="Q3345" t="str">
        <f>TEXT(DATE(2024, sales[[#This Row],[month]], 1), "MMMM")</f>
        <v>July</v>
      </c>
      <c r="R3345" s="4">
        <f t="shared" si="52"/>
        <v>0.45833333333333304</v>
      </c>
    </row>
    <row r="3346" spans="1:18" x14ac:dyDescent="0.25">
      <c r="A3346" t="s">
        <v>96</v>
      </c>
      <c r="B3346" s="5">
        <v>1185732</v>
      </c>
      <c r="C3346" s="6" t="s">
        <v>375</v>
      </c>
      <c r="D3346" t="s">
        <v>18</v>
      </c>
      <c r="E3346" t="s">
        <v>845</v>
      </c>
      <c r="F3346" t="s">
        <v>846</v>
      </c>
      <c r="G3346" t="s">
        <v>31</v>
      </c>
      <c r="H3346" s="3">
        <v>54.999999999999993</v>
      </c>
      <c r="I3346" s="5">
        <v>350</v>
      </c>
      <c r="J3346" s="3">
        <v>19250</v>
      </c>
      <c r="K3346" s="3">
        <v>5774.9999999999991</v>
      </c>
      <c r="L3346" s="4">
        <v>0.3</v>
      </c>
      <c r="M3346" t="s">
        <v>21</v>
      </c>
      <c r="N3346">
        <v>2021</v>
      </c>
      <c r="O3346">
        <v>7</v>
      </c>
      <c r="P3346">
        <v>20</v>
      </c>
      <c r="Q3346" t="str">
        <f>TEXT(DATE(2024, sales[[#This Row],[month]], 1), "MMMM")</f>
        <v>July</v>
      </c>
      <c r="R3346" s="4">
        <f t="shared" si="52"/>
        <v>1.2000000000000004</v>
      </c>
    </row>
    <row r="3347" spans="1:18" x14ac:dyDescent="0.25">
      <c r="A3347" t="s">
        <v>96</v>
      </c>
      <c r="B3347" s="5">
        <v>1185732</v>
      </c>
      <c r="C3347" s="6" t="s">
        <v>408</v>
      </c>
      <c r="D3347" t="s">
        <v>18</v>
      </c>
      <c r="E3347" t="s">
        <v>845</v>
      </c>
      <c r="F3347" t="s">
        <v>846</v>
      </c>
      <c r="G3347" t="s">
        <v>20</v>
      </c>
      <c r="H3347" s="3">
        <v>49.999999999999993</v>
      </c>
      <c r="I3347" s="5">
        <v>500</v>
      </c>
      <c r="J3347" s="3">
        <v>25000</v>
      </c>
      <c r="K3347" s="3">
        <v>10000</v>
      </c>
      <c r="L3347" s="4">
        <v>0.4</v>
      </c>
      <c r="M3347" t="s">
        <v>21</v>
      </c>
      <c r="N3347">
        <v>2021</v>
      </c>
      <c r="O3347">
        <v>8</v>
      </c>
      <c r="P3347">
        <v>21</v>
      </c>
      <c r="Q3347" t="str">
        <f>TEXT(DATE(2024, sales[[#This Row],[month]], 1), "MMMM")</f>
        <v>August</v>
      </c>
      <c r="R3347" s="4">
        <f t="shared" si="52"/>
        <v>0.29870129870129869</v>
      </c>
    </row>
    <row r="3348" spans="1:18" x14ac:dyDescent="0.25">
      <c r="A3348" t="s">
        <v>96</v>
      </c>
      <c r="B3348" s="5">
        <v>1185732</v>
      </c>
      <c r="C3348" s="6" t="s">
        <v>408</v>
      </c>
      <c r="D3348" t="s">
        <v>18</v>
      </c>
      <c r="E3348" t="s">
        <v>845</v>
      </c>
      <c r="F3348" t="s">
        <v>846</v>
      </c>
      <c r="G3348" t="s">
        <v>23</v>
      </c>
      <c r="H3348" s="3">
        <v>45</v>
      </c>
      <c r="I3348" s="5">
        <v>275</v>
      </c>
      <c r="J3348" s="3">
        <v>12375</v>
      </c>
      <c r="K3348" s="3">
        <v>4331.25</v>
      </c>
      <c r="L3348" s="4">
        <v>0.35</v>
      </c>
      <c r="M3348" t="s">
        <v>21</v>
      </c>
      <c r="N3348">
        <v>2021</v>
      </c>
      <c r="O3348">
        <v>8</v>
      </c>
      <c r="P3348">
        <v>21</v>
      </c>
      <c r="Q3348" t="str">
        <f>TEXT(DATE(2024, sales[[#This Row],[month]], 1), "MMMM")</f>
        <v>August</v>
      </c>
      <c r="R3348" s="4">
        <f t="shared" si="52"/>
        <v>-0.505</v>
      </c>
    </row>
    <row r="3349" spans="1:18" x14ac:dyDescent="0.25">
      <c r="A3349" t="s">
        <v>96</v>
      </c>
      <c r="B3349" s="5">
        <v>1185732</v>
      </c>
      <c r="C3349" s="6" t="s">
        <v>408</v>
      </c>
      <c r="D3349" t="s">
        <v>18</v>
      </c>
      <c r="E3349" t="s">
        <v>845</v>
      </c>
      <c r="F3349" t="s">
        <v>846</v>
      </c>
      <c r="G3349" t="s">
        <v>25</v>
      </c>
      <c r="H3349" s="3">
        <v>40</v>
      </c>
      <c r="I3349" s="5">
        <v>200</v>
      </c>
      <c r="J3349" s="3">
        <v>8000</v>
      </c>
      <c r="K3349" s="3">
        <v>2800</v>
      </c>
      <c r="L3349" s="4">
        <v>0.35</v>
      </c>
      <c r="M3349" t="s">
        <v>21</v>
      </c>
      <c r="N3349">
        <v>2021</v>
      </c>
      <c r="O3349">
        <v>8</v>
      </c>
      <c r="P3349">
        <v>21</v>
      </c>
      <c r="Q3349" t="str">
        <f>TEXT(DATE(2024, sales[[#This Row],[month]], 1), "MMMM")</f>
        <v>August</v>
      </c>
      <c r="R3349" s="4">
        <f t="shared" si="52"/>
        <v>-0.35353535353535354</v>
      </c>
    </row>
    <row r="3350" spans="1:18" x14ac:dyDescent="0.25">
      <c r="A3350" t="s">
        <v>96</v>
      </c>
      <c r="B3350" s="5">
        <v>1185732</v>
      </c>
      <c r="C3350" s="6" t="s">
        <v>408</v>
      </c>
      <c r="D3350" t="s">
        <v>18</v>
      </c>
      <c r="E3350" t="s">
        <v>845</v>
      </c>
      <c r="F3350" t="s">
        <v>846</v>
      </c>
      <c r="G3350" t="s">
        <v>27</v>
      </c>
      <c r="H3350" s="3">
        <v>40</v>
      </c>
      <c r="I3350" s="5">
        <v>150</v>
      </c>
      <c r="J3350" s="3">
        <v>6000</v>
      </c>
      <c r="K3350" s="3">
        <v>2100</v>
      </c>
      <c r="L3350" s="4">
        <v>0.35</v>
      </c>
      <c r="M3350" t="s">
        <v>21</v>
      </c>
      <c r="N3350">
        <v>2021</v>
      </c>
      <c r="O3350">
        <v>8</v>
      </c>
      <c r="P3350">
        <v>21</v>
      </c>
      <c r="Q3350" t="str">
        <f>TEXT(DATE(2024, sales[[#This Row],[month]], 1), "MMMM")</f>
        <v>August</v>
      </c>
      <c r="R3350" s="4">
        <f t="shared" si="52"/>
        <v>-0.25</v>
      </c>
    </row>
    <row r="3351" spans="1:18" x14ac:dyDescent="0.25">
      <c r="A3351" t="s">
        <v>96</v>
      </c>
      <c r="B3351" s="5">
        <v>1185732</v>
      </c>
      <c r="C3351" s="6" t="s">
        <v>408</v>
      </c>
      <c r="D3351" t="s">
        <v>18</v>
      </c>
      <c r="E3351" t="s">
        <v>845</v>
      </c>
      <c r="F3351" t="s">
        <v>846</v>
      </c>
      <c r="G3351" t="s">
        <v>29</v>
      </c>
      <c r="H3351" s="3">
        <v>49.999999999999993</v>
      </c>
      <c r="I3351" s="5">
        <v>125</v>
      </c>
      <c r="J3351" s="3">
        <v>6249.9999999999991</v>
      </c>
      <c r="K3351" s="3">
        <v>1874.9999999999995</v>
      </c>
      <c r="L3351" s="4">
        <v>0.3</v>
      </c>
      <c r="M3351" t="s">
        <v>21</v>
      </c>
      <c r="N3351">
        <v>2021</v>
      </c>
      <c r="O3351">
        <v>8</v>
      </c>
      <c r="P3351">
        <v>21</v>
      </c>
      <c r="Q3351" t="str">
        <f>TEXT(DATE(2024, sales[[#This Row],[month]], 1), "MMMM")</f>
        <v>August</v>
      </c>
      <c r="R3351" s="4">
        <f t="shared" si="52"/>
        <v>4.1666666666666512E-2</v>
      </c>
    </row>
    <row r="3352" spans="1:18" x14ac:dyDescent="0.25">
      <c r="A3352" t="s">
        <v>96</v>
      </c>
      <c r="B3352" s="5">
        <v>1185732</v>
      </c>
      <c r="C3352" s="6" t="s">
        <v>408</v>
      </c>
      <c r="D3352" t="s">
        <v>18</v>
      </c>
      <c r="E3352" t="s">
        <v>845</v>
      </c>
      <c r="F3352" t="s">
        <v>846</v>
      </c>
      <c r="G3352" t="s">
        <v>31</v>
      </c>
      <c r="H3352" s="3">
        <v>54.999999999999993</v>
      </c>
      <c r="I3352" s="5">
        <v>300</v>
      </c>
      <c r="J3352" s="3">
        <v>16499.999999999996</v>
      </c>
      <c r="K3352" s="3">
        <v>4949.9999999999991</v>
      </c>
      <c r="L3352" s="4">
        <v>0.3</v>
      </c>
      <c r="M3352" t="s">
        <v>21</v>
      </c>
      <c r="N3352">
        <v>2021</v>
      </c>
      <c r="O3352">
        <v>8</v>
      </c>
      <c r="P3352">
        <v>21</v>
      </c>
      <c r="Q3352" t="str">
        <f>TEXT(DATE(2024, sales[[#This Row],[month]], 1), "MMMM")</f>
        <v>August</v>
      </c>
      <c r="R3352" s="4">
        <f t="shared" si="52"/>
        <v>1.6399999999999997</v>
      </c>
    </row>
    <row r="3353" spans="1:18" x14ac:dyDescent="0.25">
      <c r="A3353" t="s">
        <v>96</v>
      </c>
      <c r="B3353" s="5">
        <v>1185732</v>
      </c>
      <c r="C3353" s="6" t="s">
        <v>438</v>
      </c>
      <c r="D3353" t="s">
        <v>18</v>
      </c>
      <c r="E3353" t="s">
        <v>845</v>
      </c>
      <c r="F3353" t="s">
        <v>846</v>
      </c>
      <c r="G3353" t="s">
        <v>20</v>
      </c>
      <c r="H3353" s="3">
        <v>49.999999999999993</v>
      </c>
      <c r="I3353" s="5">
        <v>425</v>
      </c>
      <c r="J3353" s="3">
        <v>21250</v>
      </c>
      <c r="K3353" s="3">
        <v>8499.9999999999982</v>
      </c>
      <c r="L3353" s="4">
        <v>0.4</v>
      </c>
      <c r="M3353" t="s">
        <v>21</v>
      </c>
      <c r="N3353">
        <v>2021</v>
      </c>
      <c r="O3353">
        <v>9</v>
      </c>
      <c r="P3353">
        <v>20</v>
      </c>
      <c r="Q3353" t="str">
        <f>TEXT(DATE(2024, sales[[#This Row],[month]], 1), "MMMM")</f>
        <v>September</v>
      </c>
      <c r="R3353" s="4">
        <f t="shared" si="52"/>
        <v>0.28787878787878818</v>
      </c>
    </row>
    <row r="3354" spans="1:18" x14ac:dyDescent="0.25">
      <c r="A3354" t="s">
        <v>96</v>
      </c>
      <c r="B3354" s="5">
        <v>1185732</v>
      </c>
      <c r="C3354" s="6" t="s">
        <v>438</v>
      </c>
      <c r="D3354" t="s">
        <v>18</v>
      </c>
      <c r="E3354" t="s">
        <v>845</v>
      </c>
      <c r="F3354" t="s">
        <v>846</v>
      </c>
      <c r="G3354" t="s">
        <v>23</v>
      </c>
      <c r="H3354" s="3">
        <v>45</v>
      </c>
      <c r="I3354" s="5">
        <v>225</v>
      </c>
      <c r="J3354" s="3">
        <v>10125</v>
      </c>
      <c r="K3354" s="3">
        <v>3543.75</v>
      </c>
      <c r="L3354" s="4">
        <v>0.35</v>
      </c>
      <c r="M3354" t="s">
        <v>21</v>
      </c>
      <c r="N3354">
        <v>2021</v>
      </c>
      <c r="O3354">
        <v>9</v>
      </c>
      <c r="P3354">
        <v>20</v>
      </c>
      <c r="Q3354" t="str">
        <f>TEXT(DATE(2024, sales[[#This Row],[month]], 1), "MMMM")</f>
        <v>September</v>
      </c>
      <c r="R3354" s="4">
        <f t="shared" si="52"/>
        <v>-0.52352941176470591</v>
      </c>
    </row>
    <row r="3355" spans="1:18" x14ac:dyDescent="0.25">
      <c r="A3355" t="s">
        <v>96</v>
      </c>
      <c r="B3355" s="5">
        <v>1185732</v>
      </c>
      <c r="C3355" s="6" t="s">
        <v>438</v>
      </c>
      <c r="D3355" t="s">
        <v>18</v>
      </c>
      <c r="E3355" t="s">
        <v>845</v>
      </c>
      <c r="F3355" t="s">
        <v>846</v>
      </c>
      <c r="G3355" t="s">
        <v>25</v>
      </c>
      <c r="H3355" s="3">
        <v>40</v>
      </c>
      <c r="I3355" s="5">
        <v>125</v>
      </c>
      <c r="J3355" s="3">
        <v>5000</v>
      </c>
      <c r="K3355" s="3">
        <v>1750</v>
      </c>
      <c r="L3355" s="4">
        <v>0.35</v>
      </c>
      <c r="M3355" t="s">
        <v>21</v>
      </c>
      <c r="N3355">
        <v>2021</v>
      </c>
      <c r="O3355">
        <v>9</v>
      </c>
      <c r="P3355">
        <v>20</v>
      </c>
      <c r="Q3355" t="str">
        <f>TEXT(DATE(2024, sales[[#This Row],[month]], 1), "MMMM")</f>
        <v>September</v>
      </c>
      <c r="R3355" s="4">
        <f t="shared" si="52"/>
        <v>-0.50617283950617287</v>
      </c>
    </row>
    <row r="3356" spans="1:18" x14ac:dyDescent="0.25">
      <c r="A3356" t="s">
        <v>96</v>
      </c>
      <c r="B3356" s="5">
        <v>1185732</v>
      </c>
      <c r="C3356" s="6" t="s">
        <v>438</v>
      </c>
      <c r="D3356" t="s">
        <v>18</v>
      </c>
      <c r="E3356" t="s">
        <v>845</v>
      </c>
      <c r="F3356" t="s">
        <v>846</v>
      </c>
      <c r="G3356" t="s">
        <v>27</v>
      </c>
      <c r="H3356" s="3">
        <v>40</v>
      </c>
      <c r="I3356" s="5">
        <v>100</v>
      </c>
      <c r="J3356" s="3">
        <v>4000</v>
      </c>
      <c r="K3356" s="3">
        <v>1400</v>
      </c>
      <c r="L3356" s="4">
        <v>0.35</v>
      </c>
      <c r="M3356" t="s">
        <v>21</v>
      </c>
      <c r="N3356">
        <v>2021</v>
      </c>
      <c r="O3356">
        <v>9</v>
      </c>
      <c r="P3356">
        <v>20</v>
      </c>
      <c r="Q3356" t="str">
        <f>TEXT(DATE(2024, sales[[#This Row],[month]], 1), "MMMM")</f>
        <v>September</v>
      </c>
      <c r="R3356" s="4">
        <f t="shared" si="52"/>
        <v>-0.2</v>
      </c>
    </row>
    <row r="3357" spans="1:18" x14ac:dyDescent="0.25">
      <c r="A3357" t="s">
        <v>96</v>
      </c>
      <c r="B3357" s="5">
        <v>1185732</v>
      </c>
      <c r="C3357" s="6" t="s">
        <v>438</v>
      </c>
      <c r="D3357" t="s">
        <v>18</v>
      </c>
      <c r="E3357" t="s">
        <v>845</v>
      </c>
      <c r="F3357" t="s">
        <v>846</v>
      </c>
      <c r="G3357" t="s">
        <v>29</v>
      </c>
      <c r="H3357" s="3">
        <v>49.999999999999993</v>
      </c>
      <c r="I3357" s="5">
        <v>100</v>
      </c>
      <c r="J3357" s="3">
        <v>4999.9999999999991</v>
      </c>
      <c r="K3357" s="3">
        <v>1499.9999999999998</v>
      </c>
      <c r="L3357" s="4">
        <v>0.3</v>
      </c>
      <c r="M3357" t="s">
        <v>21</v>
      </c>
      <c r="N3357">
        <v>2021</v>
      </c>
      <c r="O3357">
        <v>9</v>
      </c>
      <c r="P3357">
        <v>20</v>
      </c>
      <c r="Q3357" t="str">
        <f>TEXT(DATE(2024, sales[[#This Row],[month]], 1), "MMMM")</f>
        <v>September</v>
      </c>
      <c r="R3357" s="4">
        <f t="shared" si="52"/>
        <v>0.24999999999999978</v>
      </c>
    </row>
    <row r="3358" spans="1:18" x14ac:dyDescent="0.25">
      <c r="A3358" t="s">
        <v>96</v>
      </c>
      <c r="B3358" s="5">
        <v>1185732</v>
      </c>
      <c r="C3358" s="6" t="s">
        <v>438</v>
      </c>
      <c r="D3358" t="s">
        <v>18</v>
      </c>
      <c r="E3358" t="s">
        <v>845</v>
      </c>
      <c r="F3358" t="s">
        <v>846</v>
      </c>
      <c r="G3358" t="s">
        <v>31</v>
      </c>
      <c r="H3358" s="3">
        <v>54.999999999999993</v>
      </c>
      <c r="I3358" s="5">
        <v>200</v>
      </c>
      <c r="J3358" s="3">
        <v>10999.999999999998</v>
      </c>
      <c r="K3358" s="3">
        <v>3299.9999999999995</v>
      </c>
      <c r="L3358" s="4">
        <v>0.3</v>
      </c>
      <c r="M3358" t="s">
        <v>21</v>
      </c>
      <c r="N3358">
        <v>2021</v>
      </c>
      <c r="O3358">
        <v>9</v>
      </c>
      <c r="P3358">
        <v>20</v>
      </c>
      <c r="Q3358" t="str">
        <f>TEXT(DATE(2024, sales[[#This Row],[month]], 1), "MMMM")</f>
        <v>September</v>
      </c>
      <c r="R3358" s="4">
        <f t="shared" si="52"/>
        <v>1.2</v>
      </c>
    </row>
    <row r="3359" spans="1:18" x14ac:dyDescent="0.25">
      <c r="A3359" t="s">
        <v>96</v>
      </c>
      <c r="B3359" s="5">
        <v>1185732</v>
      </c>
      <c r="C3359" s="6" t="s">
        <v>470</v>
      </c>
      <c r="D3359" t="s">
        <v>18</v>
      </c>
      <c r="E3359" t="s">
        <v>845</v>
      </c>
      <c r="F3359" t="s">
        <v>846</v>
      </c>
      <c r="G3359" t="s">
        <v>20</v>
      </c>
      <c r="H3359" s="3">
        <v>54.999999999999993</v>
      </c>
      <c r="I3359" s="5">
        <v>375</v>
      </c>
      <c r="J3359" s="3">
        <v>20625</v>
      </c>
      <c r="K3359" s="3">
        <v>8249.9999999999982</v>
      </c>
      <c r="L3359" s="4">
        <v>0.4</v>
      </c>
      <c r="M3359" t="s">
        <v>21</v>
      </c>
      <c r="N3359">
        <v>2021</v>
      </c>
      <c r="O3359">
        <v>10</v>
      </c>
      <c r="P3359">
        <v>22</v>
      </c>
      <c r="Q3359" t="str">
        <f>TEXT(DATE(2024, sales[[#This Row],[month]], 1), "MMMM")</f>
        <v>October</v>
      </c>
      <c r="R3359" s="4">
        <f t="shared" si="52"/>
        <v>0.87500000000000033</v>
      </c>
    </row>
    <row r="3360" spans="1:18" x14ac:dyDescent="0.25">
      <c r="A3360" t="s">
        <v>96</v>
      </c>
      <c r="B3360" s="5">
        <v>1185732</v>
      </c>
      <c r="C3360" s="6" t="s">
        <v>470</v>
      </c>
      <c r="D3360" t="s">
        <v>18</v>
      </c>
      <c r="E3360" t="s">
        <v>845</v>
      </c>
      <c r="F3360" t="s">
        <v>846</v>
      </c>
      <c r="G3360" t="s">
        <v>23</v>
      </c>
      <c r="H3360" s="3">
        <v>50</v>
      </c>
      <c r="I3360" s="5">
        <v>200</v>
      </c>
      <c r="J3360" s="3">
        <v>10000</v>
      </c>
      <c r="K3360" s="3">
        <v>3500</v>
      </c>
      <c r="L3360" s="4">
        <v>0.35</v>
      </c>
      <c r="M3360" t="s">
        <v>21</v>
      </c>
      <c r="N3360">
        <v>2021</v>
      </c>
      <c r="O3360">
        <v>10</v>
      </c>
      <c r="P3360">
        <v>22</v>
      </c>
      <c r="Q3360" t="str">
        <f>TEXT(DATE(2024, sales[[#This Row],[month]], 1), "MMMM")</f>
        <v>October</v>
      </c>
      <c r="R3360" s="4">
        <f t="shared" si="52"/>
        <v>-0.51515151515151514</v>
      </c>
    </row>
    <row r="3361" spans="1:18" x14ac:dyDescent="0.25">
      <c r="A3361" t="s">
        <v>96</v>
      </c>
      <c r="B3361" s="5">
        <v>1185732</v>
      </c>
      <c r="C3361" s="6" t="s">
        <v>470</v>
      </c>
      <c r="D3361" t="s">
        <v>18</v>
      </c>
      <c r="E3361" t="s">
        <v>845</v>
      </c>
      <c r="F3361" t="s">
        <v>846</v>
      </c>
      <c r="G3361" t="s">
        <v>25</v>
      </c>
      <c r="H3361" s="3">
        <v>50</v>
      </c>
      <c r="I3361" s="5">
        <v>100</v>
      </c>
      <c r="J3361" s="3">
        <v>5000</v>
      </c>
      <c r="K3361" s="3">
        <v>1750</v>
      </c>
      <c r="L3361" s="4">
        <v>0.35</v>
      </c>
      <c r="M3361" t="s">
        <v>21</v>
      </c>
      <c r="N3361">
        <v>2021</v>
      </c>
      <c r="O3361">
        <v>10</v>
      </c>
      <c r="P3361">
        <v>22</v>
      </c>
      <c r="Q3361" t="str">
        <f>TEXT(DATE(2024, sales[[#This Row],[month]], 1), "MMMM")</f>
        <v>October</v>
      </c>
      <c r="R3361" s="4">
        <f t="shared" si="52"/>
        <v>-0.5</v>
      </c>
    </row>
    <row r="3362" spans="1:18" x14ac:dyDescent="0.25">
      <c r="A3362" t="s">
        <v>16</v>
      </c>
      <c r="B3362" s="5">
        <v>1185732</v>
      </c>
      <c r="C3362" s="6" t="s">
        <v>470</v>
      </c>
      <c r="D3362" t="s">
        <v>18</v>
      </c>
      <c r="E3362" t="s">
        <v>845</v>
      </c>
      <c r="F3362" t="s">
        <v>846</v>
      </c>
      <c r="G3362" t="s">
        <v>27</v>
      </c>
      <c r="H3362" s="3">
        <v>50</v>
      </c>
      <c r="I3362" s="5">
        <v>75</v>
      </c>
      <c r="J3362" s="3">
        <v>3750</v>
      </c>
      <c r="K3362" s="3">
        <v>1312.5</v>
      </c>
      <c r="L3362" s="4">
        <v>0.35</v>
      </c>
      <c r="M3362" t="s">
        <v>21</v>
      </c>
      <c r="N3362">
        <v>2021</v>
      </c>
      <c r="O3362">
        <v>10</v>
      </c>
      <c r="P3362">
        <v>22</v>
      </c>
      <c r="Q3362" t="str">
        <f>TEXT(DATE(2024, sales[[#This Row],[month]], 1), "MMMM")</f>
        <v>October</v>
      </c>
      <c r="R3362" s="4">
        <f t="shared" si="52"/>
        <v>-0.25</v>
      </c>
    </row>
    <row r="3363" spans="1:18" x14ac:dyDescent="0.25">
      <c r="A3363" t="s">
        <v>16</v>
      </c>
      <c r="B3363" s="5">
        <v>1185732</v>
      </c>
      <c r="C3363" s="6" t="s">
        <v>470</v>
      </c>
      <c r="D3363" t="s">
        <v>18</v>
      </c>
      <c r="E3363" t="s">
        <v>845</v>
      </c>
      <c r="F3363" t="s">
        <v>846</v>
      </c>
      <c r="G3363" t="s">
        <v>29</v>
      </c>
      <c r="H3363" s="3">
        <v>60</v>
      </c>
      <c r="I3363" s="5">
        <v>75</v>
      </c>
      <c r="J3363" s="3">
        <v>4500</v>
      </c>
      <c r="K3363" s="3">
        <v>1350</v>
      </c>
      <c r="L3363" s="4">
        <v>0.3</v>
      </c>
      <c r="M3363" t="s">
        <v>21</v>
      </c>
      <c r="N3363">
        <v>2021</v>
      </c>
      <c r="O3363">
        <v>10</v>
      </c>
      <c r="P3363">
        <v>22</v>
      </c>
      <c r="Q3363" t="str">
        <f>TEXT(DATE(2024, sales[[#This Row],[month]], 1), "MMMM")</f>
        <v>October</v>
      </c>
      <c r="R3363" s="4">
        <f t="shared" si="52"/>
        <v>0.2</v>
      </c>
    </row>
    <row r="3364" spans="1:18" x14ac:dyDescent="0.25">
      <c r="A3364" t="s">
        <v>16</v>
      </c>
      <c r="B3364" s="5">
        <v>1185732</v>
      </c>
      <c r="C3364" s="6" t="s">
        <v>470</v>
      </c>
      <c r="D3364" t="s">
        <v>18</v>
      </c>
      <c r="E3364" t="s">
        <v>845</v>
      </c>
      <c r="F3364" t="s">
        <v>846</v>
      </c>
      <c r="G3364" t="s">
        <v>31</v>
      </c>
      <c r="H3364" s="3">
        <v>64.999999999999986</v>
      </c>
      <c r="I3364" s="5">
        <v>200</v>
      </c>
      <c r="J3364" s="3">
        <v>12999.999999999996</v>
      </c>
      <c r="K3364" s="3">
        <v>3899.9999999999991</v>
      </c>
      <c r="L3364" s="4">
        <v>0.3</v>
      </c>
      <c r="M3364" t="s">
        <v>21</v>
      </c>
      <c r="N3364">
        <v>2021</v>
      </c>
      <c r="O3364">
        <v>10</v>
      </c>
      <c r="P3364">
        <v>22</v>
      </c>
      <c r="Q3364" t="str">
        <f>TEXT(DATE(2024, sales[[#This Row],[month]], 1), "MMMM")</f>
        <v>October</v>
      </c>
      <c r="R3364" s="4">
        <f t="shared" si="52"/>
        <v>1.8888888888888882</v>
      </c>
    </row>
    <row r="3365" spans="1:18" x14ac:dyDescent="0.25">
      <c r="A3365" t="s">
        <v>16</v>
      </c>
      <c r="B3365" s="5">
        <v>1185732</v>
      </c>
      <c r="C3365" s="6" t="s">
        <v>502</v>
      </c>
      <c r="D3365" t="s">
        <v>18</v>
      </c>
      <c r="E3365" t="s">
        <v>845</v>
      </c>
      <c r="F3365" t="s">
        <v>846</v>
      </c>
      <c r="G3365" t="s">
        <v>20</v>
      </c>
      <c r="H3365" s="3">
        <v>60</v>
      </c>
      <c r="I3365" s="5">
        <v>350</v>
      </c>
      <c r="J3365" s="3">
        <v>21000</v>
      </c>
      <c r="K3365" s="3">
        <v>8400</v>
      </c>
      <c r="L3365" s="4">
        <v>0.4</v>
      </c>
      <c r="M3365" t="s">
        <v>21</v>
      </c>
      <c r="N3365">
        <v>2021</v>
      </c>
      <c r="O3365">
        <v>11</v>
      </c>
      <c r="P3365">
        <v>21</v>
      </c>
      <c r="Q3365" t="str">
        <f>TEXT(DATE(2024, sales[[#This Row],[month]], 1), "MMMM")</f>
        <v>November</v>
      </c>
      <c r="R3365" s="4">
        <f t="shared" si="52"/>
        <v>0.61538461538461586</v>
      </c>
    </row>
    <row r="3366" spans="1:18" x14ac:dyDescent="0.25">
      <c r="A3366" t="s">
        <v>16</v>
      </c>
      <c r="B3366" s="5">
        <v>1185732</v>
      </c>
      <c r="C3366" s="6" t="s">
        <v>502</v>
      </c>
      <c r="D3366" t="s">
        <v>18</v>
      </c>
      <c r="E3366" t="s">
        <v>845</v>
      </c>
      <c r="F3366" t="s">
        <v>846</v>
      </c>
      <c r="G3366" t="s">
        <v>23</v>
      </c>
      <c r="H3366" s="3">
        <v>50</v>
      </c>
      <c r="I3366" s="5">
        <v>175</v>
      </c>
      <c r="J3366" s="3">
        <v>8750</v>
      </c>
      <c r="K3366" s="3">
        <v>3062.5</v>
      </c>
      <c r="L3366" s="4">
        <v>0.35</v>
      </c>
      <c r="M3366" t="s">
        <v>21</v>
      </c>
      <c r="N3366">
        <v>2021</v>
      </c>
      <c r="O3366">
        <v>11</v>
      </c>
      <c r="P3366">
        <v>21</v>
      </c>
      <c r="Q3366" t="str">
        <f>TEXT(DATE(2024, sales[[#This Row],[month]], 1), "MMMM")</f>
        <v>November</v>
      </c>
      <c r="R3366" s="4">
        <f t="shared" si="52"/>
        <v>-0.58333333333333337</v>
      </c>
    </row>
    <row r="3367" spans="1:18" x14ac:dyDescent="0.25">
      <c r="A3367" t="s">
        <v>16</v>
      </c>
      <c r="B3367" s="5">
        <v>1185732</v>
      </c>
      <c r="C3367" s="6" t="s">
        <v>502</v>
      </c>
      <c r="D3367" t="s">
        <v>18</v>
      </c>
      <c r="E3367" t="s">
        <v>845</v>
      </c>
      <c r="F3367" t="s">
        <v>846</v>
      </c>
      <c r="G3367" t="s">
        <v>25</v>
      </c>
      <c r="H3367" s="3">
        <v>50</v>
      </c>
      <c r="I3367" s="5">
        <v>170</v>
      </c>
      <c r="J3367" s="3">
        <v>8500</v>
      </c>
      <c r="K3367" s="3">
        <v>2975</v>
      </c>
      <c r="L3367" s="4">
        <v>0.35</v>
      </c>
      <c r="M3367" t="s">
        <v>21</v>
      </c>
      <c r="N3367">
        <v>2021</v>
      </c>
      <c r="O3367">
        <v>11</v>
      </c>
      <c r="P3367">
        <v>21</v>
      </c>
      <c r="Q3367" t="str">
        <f>TEXT(DATE(2024, sales[[#This Row],[month]], 1), "MMMM")</f>
        <v>November</v>
      </c>
      <c r="R3367" s="4">
        <f t="shared" si="52"/>
        <v>-2.8571428571428571E-2</v>
      </c>
    </row>
    <row r="3368" spans="1:18" x14ac:dyDescent="0.25">
      <c r="A3368" t="s">
        <v>16</v>
      </c>
      <c r="B3368" s="5">
        <v>1185732</v>
      </c>
      <c r="C3368" s="6" t="s">
        <v>502</v>
      </c>
      <c r="D3368" t="s">
        <v>18</v>
      </c>
      <c r="E3368" t="s">
        <v>845</v>
      </c>
      <c r="F3368" t="s">
        <v>846</v>
      </c>
      <c r="G3368" t="s">
        <v>27</v>
      </c>
      <c r="H3368" s="3">
        <v>50</v>
      </c>
      <c r="I3368" s="5">
        <v>150</v>
      </c>
      <c r="J3368" s="3">
        <v>7500</v>
      </c>
      <c r="K3368" s="3">
        <v>2625</v>
      </c>
      <c r="L3368" s="4">
        <v>0.35</v>
      </c>
      <c r="M3368" t="s">
        <v>21</v>
      </c>
      <c r="N3368">
        <v>2021</v>
      </c>
      <c r="O3368">
        <v>11</v>
      </c>
      <c r="P3368">
        <v>21</v>
      </c>
      <c r="Q3368" t="str">
        <f>TEXT(DATE(2024, sales[[#This Row],[month]], 1), "MMMM")</f>
        <v>November</v>
      </c>
      <c r="R3368" s="4">
        <f t="shared" si="52"/>
        <v>-0.11764705882352941</v>
      </c>
    </row>
    <row r="3369" spans="1:18" x14ac:dyDescent="0.25">
      <c r="A3369" t="s">
        <v>16</v>
      </c>
      <c r="B3369" s="5">
        <v>1185732</v>
      </c>
      <c r="C3369" s="6" t="s">
        <v>502</v>
      </c>
      <c r="D3369" t="s">
        <v>18</v>
      </c>
      <c r="E3369" t="s">
        <v>845</v>
      </c>
      <c r="F3369" t="s">
        <v>846</v>
      </c>
      <c r="G3369" t="s">
        <v>29</v>
      </c>
      <c r="H3369" s="3">
        <v>60</v>
      </c>
      <c r="I3369" s="5">
        <v>125</v>
      </c>
      <c r="J3369" s="3">
        <v>7500</v>
      </c>
      <c r="K3369" s="3">
        <v>2250</v>
      </c>
      <c r="L3369" s="4">
        <v>0.3</v>
      </c>
      <c r="M3369" t="s">
        <v>21</v>
      </c>
      <c r="N3369">
        <v>2021</v>
      </c>
      <c r="O3369">
        <v>11</v>
      </c>
      <c r="P3369">
        <v>21</v>
      </c>
      <c r="Q3369" t="str">
        <f>TEXT(DATE(2024, sales[[#This Row],[month]], 1), "MMMM")</f>
        <v>November</v>
      </c>
      <c r="R3369" s="4">
        <f t="shared" si="52"/>
        <v>0</v>
      </c>
    </row>
    <row r="3370" spans="1:18" x14ac:dyDescent="0.25">
      <c r="A3370" t="s">
        <v>16</v>
      </c>
      <c r="B3370" s="5">
        <v>1185732</v>
      </c>
      <c r="C3370" s="6" t="s">
        <v>502</v>
      </c>
      <c r="D3370" t="s">
        <v>18</v>
      </c>
      <c r="E3370" t="s">
        <v>845</v>
      </c>
      <c r="F3370" t="s">
        <v>846</v>
      </c>
      <c r="G3370" t="s">
        <v>31</v>
      </c>
      <c r="H3370" s="3">
        <v>64.999999999999986</v>
      </c>
      <c r="I3370" s="5">
        <v>225</v>
      </c>
      <c r="J3370" s="3">
        <v>14624.999999999996</v>
      </c>
      <c r="K3370" s="3">
        <v>4387.4999999999991</v>
      </c>
      <c r="L3370" s="4">
        <v>0.3</v>
      </c>
      <c r="M3370" t="s">
        <v>21</v>
      </c>
      <c r="N3370">
        <v>2021</v>
      </c>
      <c r="O3370">
        <v>11</v>
      </c>
      <c r="P3370">
        <v>21</v>
      </c>
      <c r="Q3370" t="str">
        <f>TEXT(DATE(2024, sales[[#This Row],[month]], 1), "MMMM")</f>
        <v>November</v>
      </c>
      <c r="R3370" s="4">
        <f t="shared" si="52"/>
        <v>0.94999999999999951</v>
      </c>
    </row>
    <row r="3371" spans="1:18" x14ac:dyDescent="0.25">
      <c r="A3371" t="s">
        <v>16</v>
      </c>
      <c r="B3371" s="5">
        <v>1185732</v>
      </c>
      <c r="C3371" s="6" t="s">
        <v>531</v>
      </c>
      <c r="D3371" t="s">
        <v>18</v>
      </c>
      <c r="E3371" t="s">
        <v>845</v>
      </c>
      <c r="F3371" t="s">
        <v>846</v>
      </c>
      <c r="G3371" t="s">
        <v>20</v>
      </c>
      <c r="H3371" s="3">
        <v>60</v>
      </c>
      <c r="I3371" s="5">
        <v>450</v>
      </c>
      <c r="J3371" s="3">
        <v>27000</v>
      </c>
      <c r="K3371" s="3">
        <v>10800</v>
      </c>
      <c r="L3371" s="4">
        <v>0.4</v>
      </c>
      <c r="M3371" t="s">
        <v>21</v>
      </c>
      <c r="N3371">
        <v>2021</v>
      </c>
      <c r="O3371">
        <v>12</v>
      </c>
      <c r="P3371">
        <v>20</v>
      </c>
      <c r="Q3371" t="str">
        <f>TEXT(DATE(2024, sales[[#This Row],[month]], 1), "MMMM")</f>
        <v>December</v>
      </c>
      <c r="R3371" s="4">
        <f t="shared" si="52"/>
        <v>0.84615384615384659</v>
      </c>
    </row>
    <row r="3372" spans="1:18" x14ac:dyDescent="0.25">
      <c r="A3372" t="s">
        <v>16</v>
      </c>
      <c r="B3372" s="5">
        <v>1185732</v>
      </c>
      <c r="C3372" s="6" t="s">
        <v>531</v>
      </c>
      <c r="D3372" t="s">
        <v>18</v>
      </c>
      <c r="E3372" t="s">
        <v>845</v>
      </c>
      <c r="F3372" t="s">
        <v>846</v>
      </c>
      <c r="G3372" t="s">
        <v>23</v>
      </c>
      <c r="H3372" s="3">
        <v>50</v>
      </c>
      <c r="I3372" s="5">
        <v>250</v>
      </c>
      <c r="J3372" s="3">
        <v>12500</v>
      </c>
      <c r="K3372" s="3">
        <v>4375</v>
      </c>
      <c r="L3372" s="4">
        <v>0.35</v>
      </c>
      <c r="M3372" t="s">
        <v>21</v>
      </c>
      <c r="N3372">
        <v>2021</v>
      </c>
      <c r="O3372">
        <v>12</v>
      </c>
      <c r="P3372">
        <v>20</v>
      </c>
      <c r="Q3372" t="str">
        <f>TEXT(DATE(2024, sales[[#This Row],[month]], 1), "MMMM")</f>
        <v>December</v>
      </c>
      <c r="R3372" s="4">
        <f t="shared" si="52"/>
        <v>-0.53703703703703709</v>
      </c>
    </row>
    <row r="3373" spans="1:18" x14ac:dyDescent="0.25">
      <c r="A3373" t="s">
        <v>16</v>
      </c>
      <c r="B3373" s="5">
        <v>1185732</v>
      </c>
      <c r="C3373" s="6" t="s">
        <v>531</v>
      </c>
      <c r="D3373" t="s">
        <v>18</v>
      </c>
      <c r="E3373" t="s">
        <v>845</v>
      </c>
      <c r="F3373" t="s">
        <v>846</v>
      </c>
      <c r="G3373" t="s">
        <v>25</v>
      </c>
      <c r="H3373" s="3">
        <v>50</v>
      </c>
      <c r="I3373" s="5">
        <v>225</v>
      </c>
      <c r="J3373" s="3">
        <v>11250</v>
      </c>
      <c r="K3373" s="3">
        <v>3937.5</v>
      </c>
      <c r="L3373" s="4">
        <v>0.35</v>
      </c>
      <c r="M3373" t="s">
        <v>21</v>
      </c>
      <c r="N3373">
        <v>2021</v>
      </c>
      <c r="O3373">
        <v>12</v>
      </c>
      <c r="P3373">
        <v>20</v>
      </c>
      <c r="Q3373" t="str">
        <f>TEXT(DATE(2024, sales[[#This Row],[month]], 1), "MMMM")</f>
        <v>December</v>
      </c>
      <c r="R3373" s="4">
        <f t="shared" si="52"/>
        <v>-0.1</v>
      </c>
    </row>
    <row r="3374" spans="1:18" x14ac:dyDescent="0.25">
      <c r="A3374" t="s">
        <v>16</v>
      </c>
      <c r="B3374" s="5">
        <v>1185732</v>
      </c>
      <c r="C3374" s="6" t="s">
        <v>531</v>
      </c>
      <c r="D3374" t="s">
        <v>18</v>
      </c>
      <c r="E3374" t="s">
        <v>845</v>
      </c>
      <c r="F3374" t="s">
        <v>846</v>
      </c>
      <c r="G3374" t="s">
        <v>27</v>
      </c>
      <c r="H3374" s="3">
        <v>50</v>
      </c>
      <c r="I3374" s="5">
        <v>175</v>
      </c>
      <c r="J3374" s="3">
        <v>8750</v>
      </c>
      <c r="K3374" s="3">
        <v>3062.5</v>
      </c>
      <c r="L3374" s="4">
        <v>0.35</v>
      </c>
      <c r="M3374" t="s">
        <v>21</v>
      </c>
      <c r="N3374">
        <v>2021</v>
      </c>
      <c r="O3374">
        <v>12</v>
      </c>
      <c r="P3374">
        <v>20</v>
      </c>
      <c r="Q3374" t="str">
        <f>TEXT(DATE(2024, sales[[#This Row],[month]], 1), "MMMM")</f>
        <v>December</v>
      </c>
      <c r="R3374" s="4">
        <f t="shared" si="52"/>
        <v>-0.22222222222222221</v>
      </c>
    </row>
    <row r="3375" spans="1:18" x14ac:dyDescent="0.25">
      <c r="A3375" t="s">
        <v>16</v>
      </c>
      <c r="B3375" s="5">
        <v>1185732</v>
      </c>
      <c r="C3375" s="6" t="s">
        <v>531</v>
      </c>
      <c r="D3375" t="s">
        <v>18</v>
      </c>
      <c r="E3375" t="s">
        <v>845</v>
      </c>
      <c r="F3375" t="s">
        <v>846</v>
      </c>
      <c r="G3375" t="s">
        <v>29</v>
      </c>
      <c r="H3375" s="3">
        <v>60</v>
      </c>
      <c r="I3375" s="5">
        <v>175</v>
      </c>
      <c r="J3375" s="3">
        <v>10500</v>
      </c>
      <c r="K3375" s="3">
        <v>3150</v>
      </c>
      <c r="L3375" s="4">
        <v>0.3</v>
      </c>
      <c r="M3375" t="s">
        <v>21</v>
      </c>
      <c r="N3375">
        <v>2021</v>
      </c>
      <c r="O3375">
        <v>12</v>
      </c>
      <c r="P3375">
        <v>20</v>
      </c>
      <c r="Q3375" t="str">
        <f>TEXT(DATE(2024, sales[[#This Row],[month]], 1), "MMMM")</f>
        <v>December</v>
      </c>
      <c r="R3375" s="4">
        <f t="shared" si="52"/>
        <v>0.2</v>
      </c>
    </row>
    <row r="3376" spans="1:18" x14ac:dyDescent="0.25">
      <c r="A3376" t="s">
        <v>16</v>
      </c>
      <c r="B3376" s="5">
        <v>1185732</v>
      </c>
      <c r="C3376" s="6" t="s">
        <v>531</v>
      </c>
      <c r="D3376" t="s">
        <v>18</v>
      </c>
      <c r="E3376" t="s">
        <v>845</v>
      </c>
      <c r="F3376" t="s">
        <v>846</v>
      </c>
      <c r="G3376" t="s">
        <v>31</v>
      </c>
      <c r="H3376" s="3">
        <v>64.999999999999986</v>
      </c>
      <c r="I3376" s="5">
        <v>275</v>
      </c>
      <c r="J3376" s="3">
        <v>17874.999999999996</v>
      </c>
      <c r="K3376" s="3">
        <v>5362.4999999999991</v>
      </c>
      <c r="L3376" s="4">
        <v>0.3</v>
      </c>
      <c r="M3376" t="s">
        <v>21</v>
      </c>
      <c r="N3376">
        <v>2021</v>
      </c>
      <c r="O3376">
        <v>12</v>
      </c>
      <c r="P3376">
        <v>20</v>
      </c>
      <c r="Q3376" t="str">
        <f>TEXT(DATE(2024, sales[[#This Row],[month]], 1), "MMMM")</f>
        <v>December</v>
      </c>
      <c r="R3376" s="4">
        <f t="shared" si="52"/>
        <v>0.702380952380952</v>
      </c>
    </row>
    <row r="3377" spans="1:18" x14ac:dyDescent="0.25">
      <c r="A3377" t="s">
        <v>16</v>
      </c>
      <c r="B3377" s="5">
        <v>1185732</v>
      </c>
      <c r="C3377" s="6" t="s">
        <v>217</v>
      </c>
      <c r="D3377" t="s">
        <v>18</v>
      </c>
      <c r="E3377" t="s">
        <v>845</v>
      </c>
      <c r="F3377" t="s">
        <v>846</v>
      </c>
      <c r="G3377" t="s">
        <v>20</v>
      </c>
      <c r="H3377" s="3">
        <v>40</v>
      </c>
      <c r="I3377" s="5">
        <v>525</v>
      </c>
      <c r="J3377" s="3">
        <v>21000</v>
      </c>
      <c r="K3377" s="3">
        <v>7349.9999999999991</v>
      </c>
      <c r="L3377" s="4">
        <v>0.35</v>
      </c>
      <c r="M3377" t="s">
        <v>21</v>
      </c>
      <c r="N3377">
        <v>2021</v>
      </c>
      <c r="O3377">
        <v>1</v>
      </c>
      <c r="P3377">
        <v>17</v>
      </c>
      <c r="Q3377" t="str">
        <f>TEXT(DATE(2024, sales[[#This Row],[month]], 1), "MMMM")</f>
        <v>January</v>
      </c>
      <c r="R3377" s="4">
        <f t="shared" si="52"/>
        <v>0.17482517482517507</v>
      </c>
    </row>
    <row r="3378" spans="1:18" x14ac:dyDescent="0.25">
      <c r="A3378" t="s">
        <v>16</v>
      </c>
      <c r="B3378" s="5">
        <v>1185732</v>
      </c>
      <c r="C3378" s="6" t="s">
        <v>217</v>
      </c>
      <c r="D3378" t="s">
        <v>18</v>
      </c>
      <c r="E3378" t="s">
        <v>845</v>
      </c>
      <c r="F3378" t="s">
        <v>846</v>
      </c>
      <c r="G3378" t="s">
        <v>23</v>
      </c>
      <c r="H3378" s="3">
        <v>40</v>
      </c>
      <c r="I3378" s="5">
        <v>325</v>
      </c>
      <c r="J3378" s="3">
        <v>13000</v>
      </c>
      <c r="K3378" s="3">
        <v>4550</v>
      </c>
      <c r="L3378" s="4">
        <v>0.35</v>
      </c>
      <c r="M3378" t="s">
        <v>21</v>
      </c>
      <c r="N3378">
        <v>2021</v>
      </c>
      <c r="O3378">
        <v>1</v>
      </c>
      <c r="P3378">
        <v>17</v>
      </c>
      <c r="Q3378" t="str">
        <f>TEXT(DATE(2024, sales[[#This Row],[month]], 1), "MMMM")</f>
        <v>January</v>
      </c>
      <c r="R3378" s="4">
        <f t="shared" si="52"/>
        <v>-0.38095238095238093</v>
      </c>
    </row>
    <row r="3379" spans="1:18" x14ac:dyDescent="0.25">
      <c r="A3379" t="s">
        <v>16</v>
      </c>
      <c r="B3379" s="5">
        <v>1185732</v>
      </c>
      <c r="C3379" s="6" t="s">
        <v>217</v>
      </c>
      <c r="D3379" t="s">
        <v>18</v>
      </c>
      <c r="E3379" t="s">
        <v>845</v>
      </c>
      <c r="F3379" t="s">
        <v>846</v>
      </c>
      <c r="G3379" t="s">
        <v>25</v>
      </c>
      <c r="H3379" s="3">
        <v>30.000000000000004</v>
      </c>
      <c r="I3379" s="5">
        <v>325</v>
      </c>
      <c r="J3379" s="3">
        <v>9750.0000000000018</v>
      </c>
      <c r="K3379" s="3">
        <v>3900.0000000000009</v>
      </c>
      <c r="L3379" s="4">
        <v>0.4</v>
      </c>
      <c r="M3379" t="s">
        <v>21</v>
      </c>
      <c r="N3379">
        <v>2021</v>
      </c>
      <c r="O3379">
        <v>1</v>
      </c>
      <c r="P3379">
        <v>17</v>
      </c>
      <c r="Q3379" t="str">
        <f>TEXT(DATE(2024, sales[[#This Row],[month]], 1), "MMMM")</f>
        <v>January</v>
      </c>
      <c r="R3379" s="4">
        <f t="shared" si="52"/>
        <v>-0.24999999999999986</v>
      </c>
    </row>
    <row r="3380" spans="1:18" x14ac:dyDescent="0.25">
      <c r="A3380" t="s">
        <v>16</v>
      </c>
      <c r="B3380" s="5">
        <v>1185732</v>
      </c>
      <c r="C3380" s="6" t="s">
        <v>217</v>
      </c>
      <c r="D3380" t="s">
        <v>18</v>
      </c>
      <c r="E3380" t="s">
        <v>845</v>
      </c>
      <c r="F3380" t="s">
        <v>846</v>
      </c>
      <c r="G3380" t="s">
        <v>27</v>
      </c>
      <c r="H3380" s="3">
        <v>35</v>
      </c>
      <c r="I3380" s="5">
        <v>175</v>
      </c>
      <c r="J3380" s="3">
        <v>6125</v>
      </c>
      <c r="K3380" s="3">
        <v>2450</v>
      </c>
      <c r="L3380" s="4">
        <v>0.4</v>
      </c>
      <c r="M3380" t="s">
        <v>21</v>
      </c>
      <c r="N3380">
        <v>2021</v>
      </c>
      <c r="O3380">
        <v>1</v>
      </c>
      <c r="P3380">
        <v>17</v>
      </c>
      <c r="Q3380" t="str">
        <f>TEXT(DATE(2024, sales[[#This Row],[month]], 1), "MMMM")</f>
        <v>January</v>
      </c>
      <c r="R3380" s="4">
        <f t="shared" si="52"/>
        <v>-0.37179487179487192</v>
      </c>
    </row>
    <row r="3381" spans="1:18" x14ac:dyDescent="0.25">
      <c r="A3381" t="s">
        <v>16</v>
      </c>
      <c r="B3381" s="5">
        <v>1185732</v>
      </c>
      <c r="C3381" s="6" t="s">
        <v>217</v>
      </c>
      <c r="D3381" t="s">
        <v>18</v>
      </c>
      <c r="E3381" t="s">
        <v>845</v>
      </c>
      <c r="F3381" t="s">
        <v>846</v>
      </c>
      <c r="G3381" t="s">
        <v>29</v>
      </c>
      <c r="H3381" s="3">
        <v>50</v>
      </c>
      <c r="I3381" s="5">
        <v>225</v>
      </c>
      <c r="J3381" s="3">
        <v>11250</v>
      </c>
      <c r="K3381" s="3">
        <v>3375</v>
      </c>
      <c r="L3381" s="4">
        <v>0.3</v>
      </c>
      <c r="M3381" t="s">
        <v>21</v>
      </c>
      <c r="N3381">
        <v>2021</v>
      </c>
      <c r="O3381">
        <v>1</v>
      </c>
      <c r="P3381">
        <v>17</v>
      </c>
      <c r="Q3381" t="str">
        <f>TEXT(DATE(2024, sales[[#This Row],[month]], 1), "MMMM")</f>
        <v>January</v>
      </c>
      <c r="R3381" s="4">
        <f t="shared" si="52"/>
        <v>0.83673469387755106</v>
      </c>
    </row>
    <row r="3382" spans="1:18" x14ac:dyDescent="0.25">
      <c r="A3382" t="s">
        <v>16</v>
      </c>
      <c r="B3382" s="5">
        <v>1185732</v>
      </c>
      <c r="C3382" s="6" t="s">
        <v>217</v>
      </c>
      <c r="D3382" t="s">
        <v>18</v>
      </c>
      <c r="E3382" t="s">
        <v>845</v>
      </c>
      <c r="F3382" t="s">
        <v>846</v>
      </c>
      <c r="G3382" t="s">
        <v>31</v>
      </c>
      <c r="H3382" s="3">
        <v>40</v>
      </c>
      <c r="I3382" s="5">
        <v>325</v>
      </c>
      <c r="J3382" s="3">
        <v>13000</v>
      </c>
      <c r="K3382" s="3">
        <v>5200</v>
      </c>
      <c r="L3382" s="4">
        <v>0.4</v>
      </c>
      <c r="M3382" t="s">
        <v>21</v>
      </c>
      <c r="N3382">
        <v>2021</v>
      </c>
      <c r="O3382">
        <v>1</v>
      </c>
      <c r="P3382">
        <v>17</v>
      </c>
      <c r="Q3382" t="str">
        <f>TEXT(DATE(2024, sales[[#This Row],[month]], 1), "MMMM")</f>
        <v>January</v>
      </c>
      <c r="R3382" s="4">
        <f t="shared" si="52"/>
        <v>0.15555555555555556</v>
      </c>
    </row>
    <row r="3383" spans="1:18" x14ac:dyDescent="0.25">
      <c r="A3383" t="s">
        <v>16</v>
      </c>
      <c r="B3383" s="5">
        <v>1185732</v>
      </c>
      <c r="C3383" s="6" t="s">
        <v>246</v>
      </c>
      <c r="D3383" t="s">
        <v>18</v>
      </c>
      <c r="E3383" t="s">
        <v>845</v>
      </c>
      <c r="F3383" t="s">
        <v>846</v>
      </c>
      <c r="G3383" t="s">
        <v>20</v>
      </c>
      <c r="H3383" s="3">
        <v>40</v>
      </c>
      <c r="I3383" s="5">
        <v>575</v>
      </c>
      <c r="J3383" s="3">
        <v>23000</v>
      </c>
      <c r="K3383" s="3">
        <v>8049.9999999999991</v>
      </c>
      <c r="L3383" s="4">
        <v>0.35</v>
      </c>
      <c r="M3383" t="s">
        <v>21</v>
      </c>
      <c r="N3383">
        <v>2021</v>
      </c>
      <c r="O3383">
        <v>2</v>
      </c>
      <c r="P3383">
        <v>15</v>
      </c>
      <c r="Q3383" t="str">
        <f>TEXT(DATE(2024, sales[[#This Row],[month]], 1), "MMMM")</f>
        <v>February</v>
      </c>
      <c r="R3383" s="4">
        <f t="shared" si="52"/>
        <v>0.76923076923076927</v>
      </c>
    </row>
    <row r="3384" spans="1:18" x14ac:dyDescent="0.25">
      <c r="A3384" t="s">
        <v>16</v>
      </c>
      <c r="B3384" s="5">
        <v>1185732</v>
      </c>
      <c r="C3384" s="6" t="s">
        <v>246</v>
      </c>
      <c r="D3384" t="s">
        <v>18</v>
      </c>
      <c r="E3384" t="s">
        <v>845</v>
      </c>
      <c r="F3384" t="s">
        <v>846</v>
      </c>
      <c r="G3384" t="s">
        <v>23</v>
      </c>
      <c r="H3384" s="3">
        <v>40</v>
      </c>
      <c r="I3384" s="5">
        <v>225</v>
      </c>
      <c r="J3384" s="3">
        <v>9000</v>
      </c>
      <c r="K3384" s="3">
        <v>3150</v>
      </c>
      <c r="L3384" s="4">
        <v>0.35</v>
      </c>
      <c r="M3384" t="s">
        <v>21</v>
      </c>
      <c r="N3384">
        <v>2021</v>
      </c>
      <c r="O3384">
        <v>2</v>
      </c>
      <c r="P3384">
        <v>15</v>
      </c>
      <c r="Q3384" t="str">
        <f>TEXT(DATE(2024, sales[[#This Row],[month]], 1), "MMMM")</f>
        <v>February</v>
      </c>
      <c r="R3384" s="4">
        <f t="shared" si="52"/>
        <v>-0.60869565217391308</v>
      </c>
    </row>
    <row r="3385" spans="1:18" x14ac:dyDescent="0.25">
      <c r="A3385" t="s">
        <v>16</v>
      </c>
      <c r="B3385" s="5">
        <v>1185732</v>
      </c>
      <c r="C3385" s="6" t="s">
        <v>246</v>
      </c>
      <c r="D3385" t="s">
        <v>18</v>
      </c>
      <c r="E3385" t="s">
        <v>845</v>
      </c>
      <c r="F3385" t="s">
        <v>846</v>
      </c>
      <c r="G3385" t="s">
        <v>25</v>
      </c>
      <c r="H3385" s="3">
        <v>30.000000000000004</v>
      </c>
      <c r="I3385" s="5">
        <v>275</v>
      </c>
      <c r="J3385" s="3">
        <v>8250.0000000000018</v>
      </c>
      <c r="K3385" s="3">
        <v>3300.0000000000009</v>
      </c>
      <c r="L3385" s="4">
        <v>0.4</v>
      </c>
      <c r="M3385" t="s">
        <v>21</v>
      </c>
      <c r="N3385">
        <v>2021</v>
      </c>
      <c r="O3385">
        <v>2</v>
      </c>
      <c r="P3385">
        <v>15</v>
      </c>
      <c r="Q3385" t="str">
        <f>TEXT(DATE(2024, sales[[#This Row],[month]], 1), "MMMM")</f>
        <v>February</v>
      </c>
      <c r="R3385" s="4">
        <f t="shared" si="52"/>
        <v>-8.3333333333333134E-2</v>
      </c>
    </row>
    <row r="3386" spans="1:18" x14ac:dyDescent="0.25">
      <c r="A3386" t="s">
        <v>16</v>
      </c>
      <c r="B3386" s="5">
        <v>1185732</v>
      </c>
      <c r="C3386" s="6" t="s">
        <v>246</v>
      </c>
      <c r="D3386" t="s">
        <v>18</v>
      </c>
      <c r="E3386" t="s">
        <v>847</v>
      </c>
      <c r="F3386" t="s">
        <v>848</v>
      </c>
      <c r="G3386" t="s">
        <v>27</v>
      </c>
      <c r="H3386" s="3">
        <v>35</v>
      </c>
      <c r="I3386" s="5">
        <v>150</v>
      </c>
      <c r="J3386" s="3">
        <v>5250</v>
      </c>
      <c r="K3386" s="3">
        <v>2100</v>
      </c>
      <c r="L3386" s="4">
        <v>0.4</v>
      </c>
      <c r="M3386" t="s">
        <v>21</v>
      </c>
      <c r="N3386">
        <v>2021</v>
      </c>
      <c r="O3386">
        <v>2</v>
      </c>
      <c r="P3386">
        <v>15</v>
      </c>
      <c r="Q3386" t="str">
        <f>TEXT(DATE(2024, sales[[#This Row],[month]], 1), "MMMM")</f>
        <v>February</v>
      </c>
      <c r="R3386" s="4">
        <f t="shared" si="52"/>
        <v>-0.36363636363636376</v>
      </c>
    </row>
    <row r="3387" spans="1:18" x14ac:dyDescent="0.25">
      <c r="A3387" t="s">
        <v>16</v>
      </c>
      <c r="B3387" s="5">
        <v>1185732</v>
      </c>
      <c r="C3387" s="6" t="s">
        <v>246</v>
      </c>
      <c r="D3387" t="s">
        <v>18</v>
      </c>
      <c r="E3387" t="s">
        <v>847</v>
      </c>
      <c r="F3387" t="s">
        <v>848</v>
      </c>
      <c r="G3387" t="s">
        <v>29</v>
      </c>
      <c r="H3387" s="3">
        <v>50</v>
      </c>
      <c r="I3387" s="5">
        <v>225</v>
      </c>
      <c r="J3387" s="3">
        <v>11250</v>
      </c>
      <c r="K3387" s="3">
        <v>3375</v>
      </c>
      <c r="L3387" s="4">
        <v>0.3</v>
      </c>
      <c r="M3387" t="s">
        <v>21</v>
      </c>
      <c r="N3387">
        <v>2021</v>
      </c>
      <c r="O3387">
        <v>2</v>
      </c>
      <c r="P3387">
        <v>15</v>
      </c>
      <c r="Q3387" t="str">
        <f>TEXT(DATE(2024, sales[[#This Row],[month]], 1), "MMMM")</f>
        <v>February</v>
      </c>
      <c r="R3387" s="4">
        <f t="shared" si="52"/>
        <v>1.1428571428571428</v>
      </c>
    </row>
    <row r="3388" spans="1:18" x14ac:dyDescent="0.25">
      <c r="A3388" t="s">
        <v>16</v>
      </c>
      <c r="B3388" s="5">
        <v>1185732</v>
      </c>
      <c r="C3388" s="6" t="s">
        <v>246</v>
      </c>
      <c r="D3388" t="s">
        <v>18</v>
      </c>
      <c r="E3388" t="s">
        <v>847</v>
      </c>
      <c r="F3388" t="s">
        <v>848</v>
      </c>
      <c r="G3388" t="s">
        <v>31</v>
      </c>
      <c r="H3388" s="3">
        <v>40</v>
      </c>
      <c r="I3388" s="5">
        <v>325</v>
      </c>
      <c r="J3388" s="3">
        <v>13000</v>
      </c>
      <c r="K3388" s="3">
        <v>5200</v>
      </c>
      <c r="L3388" s="4">
        <v>0.4</v>
      </c>
      <c r="M3388" t="s">
        <v>21</v>
      </c>
      <c r="N3388">
        <v>2021</v>
      </c>
      <c r="O3388">
        <v>2</v>
      </c>
      <c r="P3388">
        <v>15</v>
      </c>
      <c r="Q3388" t="str">
        <f>TEXT(DATE(2024, sales[[#This Row],[month]], 1), "MMMM")</f>
        <v>February</v>
      </c>
      <c r="R3388" s="4">
        <f t="shared" si="52"/>
        <v>0.15555555555555556</v>
      </c>
    </row>
    <row r="3389" spans="1:18" x14ac:dyDescent="0.25">
      <c r="A3389" t="s">
        <v>16</v>
      </c>
      <c r="B3389" s="5">
        <v>1185732</v>
      </c>
      <c r="C3389" s="6" t="s">
        <v>256</v>
      </c>
      <c r="D3389" t="s">
        <v>18</v>
      </c>
      <c r="E3389" t="s">
        <v>847</v>
      </c>
      <c r="F3389" t="s">
        <v>848</v>
      </c>
      <c r="G3389" t="s">
        <v>20</v>
      </c>
      <c r="H3389" s="3">
        <v>40</v>
      </c>
      <c r="I3389" s="5">
        <v>545</v>
      </c>
      <c r="J3389" s="3">
        <v>21800</v>
      </c>
      <c r="K3389" s="3">
        <v>7629.9999999999991</v>
      </c>
      <c r="L3389" s="4">
        <v>0.35</v>
      </c>
      <c r="M3389" t="s">
        <v>21</v>
      </c>
      <c r="N3389">
        <v>2021</v>
      </c>
      <c r="O3389">
        <v>3</v>
      </c>
      <c r="P3389">
        <v>13</v>
      </c>
      <c r="Q3389" t="str">
        <f>TEXT(DATE(2024, sales[[#This Row],[month]], 1), "MMMM")</f>
        <v>March</v>
      </c>
      <c r="R3389" s="4">
        <f t="shared" si="52"/>
        <v>0.67692307692307696</v>
      </c>
    </row>
    <row r="3390" spans="1:18" x14ac:dyDescent="0.25">
      <c r="A3390" t="s">
        <v>16</v>
      </c>
      <c r="B3390" s="5">
        <v>1185732</v>
      </c>
      <c r="C3390" s="6" t="s">
        <v>256</v>
      </c>
      <c r="D3390" t="s">
        <v>18</v>
      </c>
      <c r="E3390" t="s">
        <v>847</v>
      </c>
      <c r="F3390" t="s">
        <v>848</v>
      </c>
      <c r="G3390" t="s">
        <v>23</v>
      </c>
      <c r="H3390" s="3">
        <v>40</v>
      </c>
      <c r="I3390" s="5">
        <v>250</v>
      </c>
      <c r="J3390" s="3">
        <v>10000</v>
      </c>
      <c r="K3390" s="3">
        <v>3500</v>
      </c>
      <c r="L3390" s="4">
        <v>0.35</v>
      </c>
      <c r="M3390" t="s">
        <v>21</v>
      </c>
      <c r="N3390">
        <v>2021</v>
      </c>
      <c r="O3390">
        <v>3</v>
      </c>
      <c r="P3390">
        <v>13</v>
      </c>
      <c r="Q3390" t="str">
        <f>TEXT(DATE(2024, sales[[#This Row],[month]], 1), "MMMM")</f>
        <v>March</v>
      </c>
      <c r="R3390" s="4">
        <f t="shared" si="52"/>
        <v>-0.54128440366972475</v>
      </c>
    </row>
    <row r="3391" spans="1:18" x14ac:dyDescent="0.25">
      <c r="A3391" t="s">
        <v>16</v>
      </c>
      <c r="B3391" s="5">
        <v>1185732</v>
      </c>
      <c r="C3391" s="6" t="s">
        <v>256</v>
      </c>
      <c r="D3391" t="s">
        <v>18</v>
      </c>
      <c r="E3391" t="s">
        <v>847</v>
      </c>
      <c r="F3391" t="s">
        <v>848</v>
      </c>
      <c r="G3391" t="s">
        <v>25</v>
      </c>
      <c r="H3391" s="3">
        <v>30.000000000000004</v>
      </c>
      <c r="I3391" s="5">
        <v>275</v>
      </c>
      <c r="J3391" s="3">
        <v>8250.0000000000018</v>
      </c>
      <c r="K3391" s="3">
        <v>3300.0000000000009</v>
      </c>
      <c r="L3391" s="4">
        <v>0.4</v>
      </c>
      <c r="M3391" t="s">
        <v>21</v>
      </c>
      <c r="N3391">
        <v>2021</v>
      </c>
      <c r="O3391">
        <v>3</v>
      </c>
      <c r="P3391">
        <v>13</v>
      </c>
      <c r="Q3391" t="str">
        <f>TEXT(DATE(2024, sales[[#This Row],[month]], 1), "MMMM")</f>
        <v>March</v>
      </c>
      <c r="R3391" s="4">
        <f t="shared" si="52"/>
        <v>-0.17499999999999982</v>
      </c>
    </row>
    <row r="3392" spans="1:18" x14ac:dyDescent="0.25">
      <c r="A3392" t="s">
        <v>16</v>
      </c>
      <c r="B3392" s="5">
        <v>1185732</v>
      </c>
      <c r="C3392" s="6" t="s">
        <v>256</v>
      </c>
      <c r="D3392" t="s">
        <v>18</v>
      </c>
      <c r="E3392" t="s">
        <v>847</v>
      </c>
      <c r="F3392" t="s">
        <v>848</v>
      </c>
      <c r="G3392" t="s">
        <v>27</v>
      </c>
      <c r="H3392" s="3">
        <v>35</v>
      </c>
      <c r="I3392" s="5">
        <v>125</v>
      </c>
      <c r="J3392" s="3">
        <v>4375</v>
      </c>
      <c r="K3392" s="3">
        <v>1750</v>
      </c>
      <c r="L3392" s="4">
        <v>0.4</v>
      </c>
      <c r="M3392" t="s">
        <v>21</v>
      </c>
      <c r="N3392">
        <v>2021</v>
      </c>
      <c r="O3392">
        <v>3</v>
      </c>
      <c r="P3392">
        <v>13</v>
      </c>
      <c r="Q3392" t="str">
        <f>TEXT(DATE(2024, sales[[#This Row],[month]], 1), "MMMM")</f>
        <v>March</v>
      </c>
      <c r="R3392" s="4">
        <f t="shared" si="52"/>
        <v>-0.46969696969696983</v>
      </c>
    </row>
    <row r="3393" spans="1:18" x14ac:dyDescent="0.25">
      <c r="A3393" t="s">
        <v>16</v>
      </c>
      <c r="B3393" s="5">
        <v>1185732</v>
      </c>
      <c r="C3393" s="6" t="s">
        <v>256</v>
      </c>
      <c r="D3393" t="s">
        <v>18</v>
      </c>
      <c r="E3393" t="s">
        <v>847</v>
      </c>
      <c r="F3393" t="s">
        <v>848</v>
      </c>
      <c r="G3393" t="s">
        <v>29</v>
      </c>
      <c r="H3393" s="3">
        <v>50</v>
      </c>
      <c r="I3393" s="5">
        <v>175</v>
      </c>
      <c r="J3393" s="3">
        <v>8750</v>
      </c>
      <c r="K3393" s="3">
        <v>2625</v>
      </c>
      <c r="L3393" s="4">
        <v>0.3</v>
      </c>
      <c r="M3393" t="s">
        <v>21</v>
      </c>
      <c r="N3393">
        <v>2021</v>
      </c>
      <c r="O3393">
        <v>3</v>
      </c>
      <c r="P3393">
        <v>13</v>
      </c>
      <c r="Q3393" t="str">
        <f>TEXT(DATE(2024, sales[[#This Row],[month]], 1), "MMMM")</f>
        <v>March</v>
      </c>
      <c r="R3393" s="4">
        <f t="shared" si="52"/>
        <v>1</v>
      </c>
    </row>
    <row r="3394" spans="1:18" x14ac:dyDescent="0.25">
      <c r="A3394" t="s">
        <v>16</v>
      </c>
      <c r="B3394" s="5">
        <v>1185732</v>
      </c>
      <c r="C3394" s="6" t="s">
        <v>256</v>
      </c>
      <c r="D3394" t="s">
        <v>18</v>
      </c>
      <c r="E3394" t="s">
        <v>847</v>
      </c>
      <c r="F3394" t="s">
        <v>848</v>
      </c>
      <c r="G3394" t="s">
        <v>31</v>
      </c>
      <c r="H3394" s="3">
        <v>40</v>
      </c>
      <c r="I3394" s="5">
        <v>275</v>
      </c>
      <c r="J3394" s="3">
        <v>11000</v>
      </c>
      <c r="K3394" s="3">
        <v>4400</v>
      </c>
      <c r="L3394" s="4">
        <v>0.4</v>
      </c>
      <c r="M3394" t="s">
        <v>21</v>
      </c>
      <c r="N3394">
        <v>2021</v>
      </c>
      <c r="O3394">
        <v>3</v>
      </c>
      <c r="P3394">
        <v>13</v>
      </c>
      <c r="Q3394" t="str">
        <f>TEXT(DATE(2024, sales[[#This Row],[month]], 1), "MMMM")</f>
        <v>March</v>
      </c>
      <c r="R3394" s="4">
        <f t="shared" ref="R3394:R3457" si="53">IFERROR((J3394-J3393)/J3393, 0)</f>
        <v>0.25714285714285712</v>
      </c>
    </row>
    <row r="3395" spans="1:18" x14ac:dyDescent="0.25">
      <c r="A3395" t="s">
        <v>16</v>
      </c>
      <c r="B3395" s="5">
        <v>1185732</v>
      </c>
      <c r="C3395" s="6" t="s">
        <v>275</v>
      </c>
      <c r="D3395" t="s">
        <v>18</v>
      </c>
      <c r="E3395" t="s">
        <v>847</v>
      </c>
      <c r="F3395" t="s">
        <v>848</v>
      </c>
      <c r="G3395" t="s">
        <v>20</v>
      </c>
      <c r="H3395" s="3">
        <v>40</v>
      </c>
      <c r="I3395" s="5">
        <v>525</v>
      </c>
      <c r="J3395" s="3">
        <v>21000</v>
      </c>
      <c r="K3395" s="3">
        <v>7349.9999999999991</v>
      </c>
      <c r="L3395" s="4">
        <v>0.35</v>
      </c>
      <c r="M3395" t="s">
        <v>21</v>
      </c>
      <c r="N3395">
        <v>2021</v>
      </c>
      <c r="O3395">
        <v>4</v>
      </c>
      <c r="P3395">
        <v>14</v>
      </c>
      <c r="Q3395" t="str">
        <f>TEXT(DATE(2024, sales[[#This Row],[month]], 1), "MMMM")</f>
        <v>April</v>
      </c>
      <c r="R3395" s="4">
        <f t="shared" si="53"/>
        <v>0.90909090909090906</v>
      </c>
    </row>
    <row r="3396" spans="1:18" x14ac:dyDescent="0.25">
      <c r="A3396" t="s">
        <v>16</v>
      </c>
      <c r="B3396" s="5">
        <v>1185732</v>
      </c>
      <c r="C3396" s="6" t="s">
        <v>275</v>
      </c>
      <c r="D3396" t="s">
        <v>18</v>
      </c>
      <c r="E3396" t="s">
        <v>847</v>
      </c>
      <c r="F3396" t="s">
        <v>848</v>
      </c>
      <c r="G3396" t="s">
        <v>23</v>
      </c>
      <c r="H3396" s="3">
        <v>40</v>
      </c>
      <c r="I3396" s="5">
        <v>225</v>
      </c>
      <c r="J3396" s="3">
        <v>9000</v>
      </c>
      <c r="K3396" s="3">
        <v>3150</v>
      </c>
      <c r="L3396" s="4">
        <v>0.35</v>
      </c>
      <c r="M3396" t="s">
        <v>21</v>
      </c>
      <c r="N3396">
        <v>2021</v>
      </c>
      <c r="O3396">
        <v>4</v>
      </c>
      <c r="P3396">
        <v>14</v>
      </c>
      <c r="Q3396" t="str">
        <f>TEXT(DATE(2024, sales[[#This Row],[month]], 1), "MMMM")</f>
        <v>April</v>
      </c>
      <c r="R3396" s="4">
        <f t="shared" si="53"/>
        <v>-0.5714285714285714</v>
      </c>
    </row>
    <row r="3397" spans="1:18" x14ac:dyDescent="0.25">
      <c r="A3397" t="s">
        <v>16</v>
      </c>
      <c r="B3397" s="5">
        <v>1185732</v>
      </c>
      <c r="C3397" s="6" t="s">
        <v>275</v>
      </c>
      <c r="D3397" t="s">
        <v>18</v>
      </c>
      <c r="E3397" t="s">
        <v>847</v>
      </c>
      <c r="F3397" t="s">
        <v>848</v>
      </c>
      <c r="G3397" t="s">
        <v>25</v>
      </c>
      <c r="H3397" s="3">
        <v>30.000000000000004</v>
      </c>
      <c r="I3397" s="5">
        <v>225</v>
      </c>
      <c r="J3397" s="3">
        <v>6750.0000000000009</v>
      </c>
      <c r="K3397" s="3">
        <v>2700.0000000000005</v>
      </c>
      <c r="L3397" s="4">
        <v>0.4</v>
      </c>
      <c r="M3397" t="s">
        <v>21</v>
      </c>
      <c r="N3397">
        <v>2021</v>
      </c>
      <c r="O3397">
        <v>4</v>
      </c>
      <c r="P3397">
        <v>14</v>
      </c>
      <c r="Q3397" t="str">
        <f>TEXT(DATE(2024, sales[[#This Row],[month]], 1), "MMMM")</f>
        <v>April</v>
      </c>
      <c r="R3397" s="4">
        <f t="shared" si="53"/>
        <v>-0.24999999999999989</v>
      </c>
    </row>
    <row r="3398" spans="1:18" x14ac:dyDescent="0.25">
      <c r="A3398" t="s">
        <v>16</v>
      </c>
      <c r="B3398" s="5">
        <v>1185732</v>
      </c>
      <c r="C3398" s="6" t="s">
        <v>275</v>
      </c>
      <c r="D3398" t="s">
        <v>18</v>
      </c>
      <c r="E3398" t="s">
        <v>847</v>
      </c>
      <c r="F3398" t="s">
        <v>848</v>
      </c>
      <c r="G3398" t="s">
        <v>27</v>
      </c>
      <c r="H3398" s="3">
        <v>35</v>
      </c>
      <c r="I3398" s="5">
        <v>150</v>
      </c>
      <c r="J3398" s="3">
        <v>5250</v>
      </c>
      <c r="K3398" s="3">
        <v>2100</v>
      </c>
      <c r="L3398" s="4">
        <v>0.4</v>
      </c>
      <c r="M3398" t="s">
        <v>21</v>
      </c>
      <c r="N3398">
        <v>2021</v>
      </c>
      <c r="O3398">
        <v>4</v>
      </c>
      <c r="P3398">
        <v>14</v>
      </c>
      <c r="Q3398" t="str">
        <f>TEXT(DATE(2024, sales[[#This Row],[month]], 1), "MMMM")</f>
        <v>April</v>
      </c>
      <c r="R3398" s="4">
        <f t="shared" si="53"/>
        <v>-0.22222222222222232</v>
      </c>
    </row>
    <row r="3399" spans="1:18" x14ac:dyDescent="0.25">
      <c r="A3399" t="s">
        <v>16</v>
      </c>
      <c r="B3399" s="5">
        <v>1185732</v>
      </c>
      <c r="C3399" s="6" t="s">
        <v>275</v>
      </c>
      <c r="D3399" t="s">
        <v>18</v>
      </c>
      <c r="E3399" t="s">
        <v>847</v>
      </c>
      <c r="F3399" t="s">
        <v>848</v>
      </c>
      <c r="G3399" t="s">
        <v>29</v>
      </c>
      <c r="H3399" s="3">
        <v>50</v>
      </c>
      <c r="I3399" s="5">
        <v>150</v>
      </c>
      <c r="J3399" s="3">
        <v>7500</v>
      </c>
      <c r="K3399" s="3">
        <v>2250</v>
      </c>
      <c r="L3399" s="4">
        <v>0.3</v>
      </c>
      <c r="M3399" t="s">
        <v>21</v>
      </c>
      <c r="N3399">
        <v>2021</v>
      </c>
      <c r="O3399">
        <v>4</v>
      </c>
      <c r="P3399">
        <v>14</v>
      </c>
      <c r="Q3399" t="str">
        <f>TEXT(DATE(2024, sales[[#This Row],[month]], 1), "MMMM")</f>
        <v>April</v>
      </c>
      <c r="R3399" s="4">
        <f t="shared" si="53"/>
        <v>0.42857142857142855</v>
      </c>
    </row>
    <row r="3400" spans="1:18" x14ac:dyDescent="0.25">
      <c r="A3400" t="s">
        <v>16</v>
      </c>
      <c r="B3400" s="5">
        <v>1185732</v>
      </c>
      <c r="C3400" s="6" t="s">
        <v>275</v>
      </c>
      <c r="D3400" t="s">
        <v>18</v>
      </c>
      <c r="E3400" t="s">
        <v>847</v>
      </c>
      <c r="F3400" t="s">
        <v>848</v>
      </c>
      <c r="G3400" t="s">
        <v>31</v>
      </c>
      <c r="H3400" s="3">
        <v>40</v>
      </c>
      <c r="I3400" s="5">
        <v>300</v>
      </c>
      <c r="J3400" s="3">
        <v>12000</v>
      </c>
      <c r="K3400" s="3">
        <v>4800</v>
      </c>
      <c r="L3400" s="4">
        <v>0.4</v>
      </c>
      <c r="M3400" t="s">
        <v>21</v>
      </c>
      <c r="N3400">
        <v>2021</v>
      </c>
      <c r="O3400">
        <v>4</v>
      </c>
      <c r="P3400">
        <v>14</v>
      </c>
      <c r="Q3400" t="str">
        <f>TEXT(DATE(2024, sales[[#This Row],[month]], 1), "MMMM")</f>
        <v>April</v>
      </c>
      <c r="R3400" s="4">
        <f t="shared" si="53"/>
        <v>0.6</v>
      </c>
    </row>
    <row r="3401" spans="1:18" x14ac:dyDescent="0.25">
      <c r="A3401" t="s">
        <v>16</v>
      </c>
      <c r="B3401" s="5">
        <v>1185732</v>
      </c>
      <c r="C3401" s="6" t="s">
        <v>304</v>
      </c>
      <c r="D3401" t="s">
        <v>18</v>
      </c>
      <c r="E3401" t="s">
        <v>847</v>
      </c>
      <c r="F3401" t="s">
        <v>848</v>
      </c>
      <c r="G3401" t="s">
        <v>20</v>
      </c>
      <c r="H3401" s="3">
        <v>54.999999999999993</v>
      </c>
      <c r="I3401" s="5">
        <v>570</v>
      </c>
      <c r="J3401" s="3">
        <v>31350</v>
      </c>
      <c r="K3401" s="3">
        <v>10972.499999999998</v>
      </c>
      <c r="L3401" s="4">
        <v>0.35</v>
      </c>
      <c r="M3401" t="s">
        <v>21</v>
      </c>
      <c r="N3401">
        <v>2021</v>
      </c>
      <c r="O3401">
        <v>5</v>
      </c>
      <c r="P3401">
        <v>13</v>
      </c>
      <c r="Q3401" t="str">
        <f>TEXT(DATE(2024, sales[[#This Row],[month]], 1), "MMMM")</f>
        <v>May</v>
      </c>
      <c r="R3401" s="4">
        <f t="shared" si="53"/>
        <v>1.6125</v>
      </c>
    </row>
    <row r="3402" spans="1:18" x14ac:dyDescent="0.25">
      <c r="A3402" t="s">
        <v>16</v>
      </c>
      <c r="B3402" s="5">
        <v>1185732</v>
      </c>
      <c r="C3402" s="6" t="s">
        <v>304</v>
      </c>
      <c r="D3402" t="s">
        <v>18</v>
      </c>
      <c r="E3402" t="s">
        <v>847</v>
      </c>
      <c r="F3402" t="s">
        <v>848</v>
      </c>
      <c r="G3402" t="s">
        <v>23</v>
      </c>
      <c r="H3402" s="3">
        <v>50</v>
      </c>
      <c r="I3402" s="5">
        <v>275</v>
      </c>
      <c r="J3402" s="3">
        <v>13750</v>
      </c>
      <c r="K3402" s="3">
        <v>4812.5</v>
      </c>
      <c r="L3402" s="4">
        <v>0.35</v>
      </c>
      <c r="M3402" t="s">
        <v>21</v>
      </c>
      <c r="N3402">
        <v>2021</v>
      </c>
      <c r="O3402">
        <v>5</v>
      </c>
      <c r="P3402">
        <v>13</v>
      </c>
      <c r="Q3402" t="str">
        <f>TEXT(DATE(2024, sales[[#This Row],[month]], 1), "MMMM")</f>
        <v>May</v>
      </c>
      <c r="R3402" s="4">
        <f t="shared" si="53"/>
        <v>-0.56140350877192979</v>
      </c>
    </row>
    <row r="3403" spans="1:18" x14ac:dyDescent="0.25">
      <c r="A3403" t="s">
        <v>16</v>
      </c>
      <c r="B3403" s="5">
        <v>1185732</v>
      </c>
      <c r="C3403" s="6" t="s">
        <v>304</v>
      </c>
      <c r="D3403" t="s">
        <v>18</v>
      </c>
      <c r="E3403" t="s">
        <v>847</v>
      </c>
      <c r="F3403" t="s">
        <v>848</v>
      </c>
      <c r="G3403" t="s">
        <v>25</v>
      </c>
      <c r="H3403" s="3">
        <v>45</v>
      </c>
      <c r="I3403" s="5">
        <v>300</v>
      </c>
      <c r="J3403" s="3">
        <v>13500</v>
      </c>
      <c r="K3403" s="3">
        <v>5400</v>
      </c>
      <c r="L3403" s="4">
        <v>0.4</v>
      </c>
      <c r="M3403" t="s">
        <v>21</v>
      </c>
      <c r="N3403">
        <v>2021</v>
      </c>
      <c r="O3403">
        <v>5</v>
      </c>
      <c r="P3403">
        <v>13</v>
      </c>
      <c r="Q3403" t="str">
        <f>TEXT(DATE(2024, sales[[#This Row],[month]], 1), "MMMM")</f>
        <v>May</v>
      </c>
      <c r="R3403" s="4">
        <f t="shared" si="53"/>
        <v>-1.8181818181818181E-2</v>
      </c>
    </row>
    <row r="3404" spans="1:18" x14ac:dyDescent="0.25">
      <c r="A3404" t="s">
        <v>16</v>
      </c>
      <c r="B3404" s="5">
        <v>1185732</v>
      </c>
      <c r="C3404" s="6" t="s">
        <v>304</v>
      </c>
      <c r="D3404" t="s">
        <v>18</v>
      </c>
      <c r="E3404" t="s">
        <v>847</v>
      </c>
      <c r="F3404" t="s">
        <v>848</v>
      </c>
      <c r="G3404" t="s">
        <v>27</v>
      </c>
      <c r="H3404" s="3">
        <v>45</v>
      </c>
      <c r="I3404" s="5">
        <v>250</v>
      </c>
      <c r="J3404" s="3">
        <v>11250</v>
      </c>
      <c r="K3404" s="3">
        <v>4500</v>
      </c>
      <c r="L3404" s="4">
        <v>0.4</v>
      </c>
      <c r="M3404" t="s">
        <v>21</v>
      </c>
      <c r="N3404">
        <v>2021</v>
      </c>
      <c r="O3404">
        <v>5</v>
      </c>
      <c r="P3404">
        <v>13</v>
      </c>
      <c r="Q3404" t="str">
        <f>TEXT(DATE(2024, sales[[#This Row],[month]], 1), "MMMM")</f>
        <v>May</v>
      </c>
      <c r="R3404" s="4">
        <f t="shared" si="53"/>
        <v>-0.16666666666666666</v>
      </c>
    </row>
    <row r="3405" spans="1:18" x14ac:dyDescent="0.25">
      <c r="A3405" t="s">
        <v>16</v>
      </c>
      <c r="B3405" s="5">
        <v>1185732</v>
      </c>
      <c r="C3405" s="6" t="s">
        <v>304</v>
      </c>
      <c r="D3405" t="s">
        <v>18</v>
      </c>
      <c r="E3405" t="s">
        <v>847</v>
      </c>
      <c r="F3405" t="s">
        <v>848</v>
      </c>
      <c r="G3405" t="s">
        <v>29</v>
      </c>
      <c r="H3405" s="3">
        <v>54.999999999999993</v>
      </c>
      <c r="I3405" s="5">
        <v>275</v>
      </c>
      <c r="J3405" s="3">
        <v>15124.999999999998</v>
      </c>
      <c r="K3405" s="3">
        <v>4537.4999999999991</v>
      </c>
      <c r="L3405" s="4">
        <v>0.3</v>
      </c>
      <c r="M3405" t="s">
        <v>21</v>
      </c>
      <c r="N3405">
        <v>2021</v>
      </c>
      <c r="O3405">
        <v>5</v>
      </c>
      <c r="P3405">
        <v>13</v>
      </c>
      <c r="Q3405" t="str">
        <f>TEXT(DATE(2024, sales[[#This Row],[month]], 1), "MMMM")</f>
        <v>May</v>
      </c>
      <c r="R3405" s="4">
        <f t="shared" si="53"/>
        <v>0.34444444444444428</v>
      </c>
    </row>
    <row r="3406" spans="1:18" x14ac:dyDescent="0.25">
      <c r="A3406" t="s">
        <v>16</v>
      </c>
      <c r="B3406" s="5">
        <v>1185732</v>
      </c>
      <c r="C3406" s="6" t="s">
        <v>304</v>
      </c>
      <c r="D3406" t="s">
        <v>18</v>
      </c>
      <c r="E3406" t="s">
        <v>847</v>
      </c>
      <c r="F3406" t="s">
        <v>848</v>
      </c>
      <c r="G3406" t="s">
        <v>31</v>
      </c>
      <c r="H3406" s="3">
        <v>60</v>
      </c>
      <c r="I3406" s="5">
        <v>400</v>
      </c>
      <c r="J3406" s="3">
        <v>24000</v>
      </c>
      <c r="K3406" s="3">
        <v>9600</v>
      </c>
      <c r="L3406" s="4">
        <v>0.4</v>
      </c>
      <c r="M3406" t="s">
        <v>21</v>
      </c>
      <c r="N3406">
        <v>2021</v>
      </c>
      <c r="O3406">
        <v>5</v>
      </c>
      <c r="P3406">
        <v>13</v>
      </c>
      <c r="Q3406" t="str">
        <f>TEXT(DATE(2024, sales[[#This Row],[month]], 1), "MMMM")</f>
        <v>May</v>
      </c>
      <c r="R3406" s="4">
        <f t="shared" si="53"/>
        <v>0.58677685950413239</v>
      </c>
    </row>
    <row r="3407" spans="1:18" x14ac:dyDescent="0.25">
      <c r="A3407" t="s">
        <v>16</v>
      </c>
      <c r="B3407" s="5">
        <v>1185732</v>
      </c>
      <c r="C3407" s="6" t="s">
        <v>340</v>
      </c>
      <c r="D3407" t="s">
        <v>18</v>
      </c>
      <c r="E3407" t="s">
        <v>847</v>
      </c>
      <c r="F3407" t="s">
        <v>848</v>
      </c>
      <c r="G3407" t="s">
        <v>20</v>
      </c>
      <c r="H3407" s="3">
        <v>54.999999999999993</v>
      </c>
      <c r="I3407" s="5">
        <v>650</v>
      </c>
      <c r="J3407" s="3">
        <v>35749.999999999993</v>
      </c>
      <c r="K3407" s="3">
        <v>12512.499999999996</v>
      </c>
      <c r="L3407" s="4">
        <v>0.35</v>
      </c>
      <c r="M3407" t="s">
        <v>21</v>
      </c>
      <c r="N3407">
        <v>2021</v>
      </c>
      <c r="O3407">
        <v>6</v>
      </c>
      <c r="P3407">
        <v>15</v>
      </c>
      <c r="Q3407" t="str">
        <f>TEXT(DATE(2024, sales[[#This Row],[month]], 1), "MMMM")</f>
        <v>June</v>
      </c>
      <c r="R3407" s="4">
        <f t="shared" si="53"/>
        <v>0.48958333333333304</v>
      </c>
    </row>
    <row r="3408" spans="1:18" x14ac:dyDescent="0.25">
      <c r="A3408" t="s">
        <v>16</v>
      </c>
      <c r="B3408" s="5">
        <v>1185732</v>
      </c>
      <c r="C3408" s="6" t="s">
        <v>340</v>
      </c>
      <c r="D3408" t="s">
        <v>18</v>
      </c>
      <c r="E3408" t="s">
        <v>847</v>
      </c>
      <c r="F3408" t="s">
        <v>848</v>
      </c>
      <c r="G3408" t="s">
        <v>23</v>
      </c>
      <c r="H3408" s="3">
        <v>50</v>
      </c>
      <c r="I3408" s="5">
        <v>400</v>
      </c>
      <c r="J3408" s="3">
        <v>20000</v>
      </c>
      <c r="K3408" s="3">
        <v>7000</v>
      </c>
      <c r="L3408" s="4">
        <v>0.35</v>
      </c>
      <c r="M3408" t="s">
        <v>21</v>
      </c>
      <c r="N3408">
        <v>2021</v>
      </c>
      <c r="O3408">
        <v>6</v>
      </c>
      <c r="P3408">
        <v>15</v>
      </c>
      <c r="Q3408" t="str">
        <f>TEXT(DATE(2024, sales[[#This Row],[month]], 1), "MMMM")</f>
        <v>June</v>
      </c>
      <c r="R3408" s="4">
        <f t="shared" si="53"/>
        <v>-0.44055944055944046</v>
      </c>
    </row>
    <row r="3409" spans="1:18" x14ac:dyDescent="0.25">
      <c r="A3409" t="s">
        <v>16</v>
      </c>
      <c r="B3409" s="5">
        <v>1185732</v>
      </c>
      <c r="C3409" s="6" t="s">
        <v>340</v>
      </c>
      <c r="D3409" t="s">
        <v>18</v>
      </c>
      <c r="E3409" t="s">
        <v>847</v>
      </c>
      <c r="F3409" t="s">
        <v>848</v>
      </c>
      <c r="G3409" t="s">
        <v>25</v>
      </c>
      <c r="H3409" s="3">
        <v>45</v>
      </c>
      <c r="I3409" s="5">
        <v>325</v>
      </c>
      <c r="J3409" s="3">
        <v>14625</v>
      </c>
      <c r="K3409" s="3">
        <v>5850</v>
      </c>
      <c r="L3409" s="4">
        <v>0.4</v>
      </c>
      <c r="M3409" t="s">
        <v>21</v>
      </c>
      <c r="N3409">
        <v>2021</v>
      </c>
      <c r="O3409">
        <v>6</v>
      </c>
      <c r="P3409">
        <v>15</v>
      </c>
      <c r="Q3409" t="str">
        <f>TEXT(DATE(2024, sales[[#This Row],[month]], 1), "MMMM")</f>
        <v>June</v>
      </c>
      <c r="R3409" s="4">
        <f t="shared" si="53"/>
        <v>-0.26874999999999999</v>
      </c>
    </row>
    <row r="3410" spans="1:18" x14ac:dyDescent="0.25">
      <c r="A3410" t="s">
        <v>16</v>
      </c>
      <c r="B3410" s="5">
        <v>1185732</v>
      </c>
      <c r="C3410" s="6" t="s">
        <v>340</v>
      </c>
      <c r="D3410" t="s">
        <v>18</v>
      </c>
      <c r="E3410" t="s">
        <v>847</v>
      </c>
      <c r="F3410" t="s">
        <v>848</v>
      </c>
      <c r="G3410" t="s">
        <v>27</v>
      </c>
      <c r="H3410" s="3">
        <v>45</v>
      </c>
      <c r="I3410" s="5">
        <v>300</v>
      </c>
      <c r="J3410" s="3">
        <v>13500</v>
      </c>
      <c r="K3410" s="3">
        <v>5400</v>
      </c>
      <c r="L3410" s="4">
        <v>0.4</v>
      </c>
      <c r="M3410" t="s">
        <v>21</v>
      </c>
      <c r="N3410">
        <v>2021</v>
      </c>
      <c r="O3410">
        <v>6</v>
      </c>
      <c r="P3410">
        <v>15</v>
      </c>
      <c r="Q3410" t="str">
        <f>TEXT(DATE(2024, sales[[#This Row],[month]], 1), "MMMM")</f>
        <v>June</v>
      </c>
      <c r="R3410" s="4">
        <f t="shared" si="53"/>
        <v>-7.6923076923076927E-2</v>
      </c>
    </row>
    <row r="3411" spans="1:18" x14ac:dyDescent="0.25">
      <c r="A3411" t="s">
        <v>16</v>
      </c>
      <c r="B3411" s="5">
        <v>1185732</v>
      </c>
      <c r="C3411" s="6" t="s">
        <v>340</v>
      </c>
      <c r="D3411" t="s">
        <v>18</v>
      </c>
      <c r="E3411" t="s">
        <v>847</v>
      </c>
      <c r="F3411" t="s">
        <v>848</v>
      </c>
      <c r="G3411" t="s">
        <v>29</v>
      </c>
      <c r="H3411" s="3">
        <v>54.999999999999993</v>
      </c>
      <c r="I3411" s="5">
        <v>300</v>
      </c>
      <c r="J3411" s="3">
        <v>16499.999999999996</v>
      </c>
      <c r="K3411" s="3">
        <v>4949.9999999999991</v>
      </c>
      <c r="L3411" s="4">
        <v>0.3</v>
      </c>
      <c r="M3411" t="s">
        <v>21</v>
      </c>
      <c r="N3411">
        <v>2021</v>
      </c>
      <c r="O3411">
        <v>6</v>
      </c>
      <c r="P3411">
        <v>15</v>
      </c>
      <c r="Q3411" t="str">
        <f>TEXT(DATE(2024, sales[[#This Row],[month]], 1), "MMMM")</f>
        <v>June</v>
      </c>
      <c r="R3411" s="4">
        <f t="shared" si="53"/>
        <v>0.22222222222222196</v>
      </c>
    </row>
    <row r="3412" spans="1:18" x14ac:dyDescent="0.25">
      <c r="A3412" t="s">
        <v>16</v>
      </c>
      <c r="B3412" s="5">
        <v>1185732</v>
      </c>
      <c r="C3412" s="6" t="s">
        <v>340</v>
      </c>
      <c r="D3412" t="s">
        <v>18</v>
      </c>
      <c r="E3412" t="s">
        <v>847</v>
      </c>
      <c r="F3412" t="s">
        <v>848</v>
      </c>
      <c r="G3412" t="s">
        <v>31</v>
      </c>
      <c r="H3412" s="3">
        <v>60</v>
      </c>
      <c r="I3412" s="5">
        <v>450</v>
      </c>
      <c r="J3412" s="3">
        <v>27000</v>
      </c>
      <c r="K3412" s="3">
        <v>10800</v>
      </c>
      <c r="L3412" s="4">
        <v>0.4</v>
      </c>
      <c r="M3412" t="s">
        <v>21</v>
      </c>
      <c r="N3412">
        <v>2021</v>
      </c>
      <c r="O3412">
        <v>6</v>
      </c>
      <c r="P3412">
        <v>15</v>
      </c>
      <c r="Q3412" t="str">
        <f>TEXT(DATE(2024, sales[[#This Row],[month]], 1), "MMMM")</f>
        <v>June</v>
      </c>
      <c r="R3412" s="4">
        <f t="shared" si="53"/>
        <v>0.63636363636363669</v>
      </c>
    </row>
    <row r="3413" spans="1:18" x14ac:dyDescent="0.25">
      <c r="A3413" t="s">
        <v>16</v>
      </c>
      <c r="B3413" s="5">
        <v>1185732</v>
      </c>
      <c r="C3413" s="6" t="s">
        <v>368</v>
      </c>
      <c r="D3413" t="s">
        <v>18</v>
      </c>
      <c r="E3413" t="s">
        <v>847</v>
      </c>
      <c r="F3413" t="s">
        <v>848</v>
      </c>
      <c r="G3413" t="s">
        <v>20</v>
      </c>
      <c r="H3413" s="3">
        <v>54.999999999999993</v>
      </c>
      <c r="I3413" s="5">
        <v>675</v>
      </c>
      <c r="J3413" s="3">
        <v>37124.999999999993</v>
      </c>
      <c r="K3413" s="3">
        <v>12993.749999999996</v>
      </c>
      <c r="L3413" s="4">
        <v>0.35</v>
      </c>
      <c r="M3413" t="s">
        <v>21</v>
      </c>
      <c r="N3413">
        <v>2021</v>
      </c>
      <c r="O3413">
        <v>7</v>
      </c>
      <c r="P3413">
        <v>13</v>
      </c>
      <c r="Q3413" t="str">
        <f>TEXT(DATE(2024, sales[[#This Row],[month]], 1), "MMMM")</f>
        <v>July</v>
      </c>
      <c r="R3413" s="4">
        <f t="shared" si="53"/>
        <v>0.37499999999999972</v>
      </c>
    </row>
    <row r="3414" spans="1:18" x14ac:dyDescent="0.25">
      <c r="A3414" t="s">
        <v>16</v>
      </c>
      <c r="B3414" s="5">
        <v>1185732</v>
      </c>
      <c r="C3414" s="6" t="s">
        <v>368</v>
      </c>
      <c r="D3414" t="s">
        <v>18</v>
      </c>
      <c r="E3414" t="s">
        <v>847</v>
      </c>
      <c r="F3414" t="s">
        <v>848</v>
      </c>
      <c r="G3414" t="s">
        <v>23</v>
      </c>
      <c r="H3414" s="3">
        <v>50</v>
      </c>
      <c r="I3414" s="5">
        <v>425</v>
      </c>
      <c r="J3414" s="3">
        <v>21250</v>
      </c>
      <c r="K3414" s="3">
        <v>7437.4999999999991</v>
      </c>
      <c r="L3414" s="4">
        <v>0.35</v>
      </c>
      <c r="M3414" t="s">
        <v>21</v>
      </c>
      <c r="N3414">
        <v>2021</v>
      </c>
      <c r="O3414">
        <v>7</v>
      </c>
      <c r="P3414">
        <v>13</v>
      </c>
      <c r="Q3414" t="str">
        <f>TEXT(DATE(2024, sales[[#This Row],[month]], 1), "MMMM")</f>
        <v>July</v>
      </c>
      <c r="R3414" s="4">
        <f t="shared" si="53"/>
        <v>-0.42760942760942749</v>
      </c>
    </row>
    <row r="3415" spans="1:18" x14ac:dyDescent="0.25">
      <c r="A3415" t="s">
        <v>16</v>
      </c>
      <c r="B3415" s="5">
        <v>1185732</v>
      </c>
      <c r="C3415" s="6" t="s">
        <v>368</v>
      </c>
      <c r="D3415" t="s">
        <v>18</v>
      </c>
      <c r="E3415" t="s">
        <v>847</v>
      </c>
      <c r="F3415" t="s">
        <v>848</v>
      </c>
      <c r="G3415" t="s">
        <v>25</v>
      </c>
      <c r="H3415" s="3">
        <v>45</v>
      </c>
      <c r="I3415" s="5">
        <v>350</v>
      </c>
      <c r="J3415" s="3">
        <v>15750</v>
      </c>
      <c r="K3415" s="3">
        <v>6300</v>
      </c>
      <c r="L3415" s="4">
        <v>0.4</v>
      </c>
      <c r="M3415" t="s">
        <v>21</v>
      </c>
      <c r="N3415">
        <v>2021</v>
      </c>
      <c r="O3415">
        <v>7</v>
      </c>
      <c r="P3415">
        <v>13</v>
      </c>
      <c r="Q3415" t="str">
        <f>TEXT(DATE(2024, sales[[#This Row],[month]], 1), "MMMM")</f>
        <v>July</v>
      </c>
      <c r="R3415" s="4">
        <f t="shared" si="53"/>
        <v>-0.25882352941176473</v>
      </c>
    </row>
    <row r="3416" spans="1:18" x14ac:dyDescent="0.25">
      <c r="A3416" t="s">
        <v>16</v>
      </c>
      <c r="B3416" s="5">
        <v>1185732</v>
      </c>
      <c r="C3416" s="6" t="s">
        <v>368</v>
      </c>
      <c r="D3416" t="s">
        <v>18</v>
      </c>
      <c r="E3416" t="s">
        <v>847</v>
      </c>
      <c r="F3416" t="s">
        <v>848</v>
      </c>
      <c r="G3416" t="s">
        <v>27</v>
      </c>
      <c r="H3416" s="3">
        <v>45</v>
      </c>
      <c r="I3416" s="5">
        <v>300</v>
      </c>
      <c r="J3416" s="3">
        <v>13500</v>
      </c>
      <c r="K3416" s="3">
        <v>5400</v>
      </c>
      <c r="L3416" s="4">
        <v>0.4</v>
      </c>
      <c r="M3416" t="s">
        <v>21</v>
      </c>
      <c r="N3416">
        <v>2021</v>
      </c>
      <c r="O3416">
        <v>7</v>
      </c>
      <c r="P3416">
        <v>13</v>
      </c>
      <c r="Q3416" t="str">
        <f>TEXT(DATE(2024, sales[[#This Row],[month]], 1), "MMMM")</f>
        <v>July</v>
      </c>
      <c r="R3416" s="4">
        <f t="shared" si="53"/>
        <v>-0.14285714285714285</v>
      </c>
    </row>
    <row r="3417" spans="1:18" x14ac:dyDescent="0.25">
      <c r="A3417" t="s">
        <v>16</v>
      </c>
      <c r="B3417" s="5">
        <v>1185732</v>
      </c>
      <c r="C3417" s="6" t="s">
        <v>368</v>
      </c>
      <c r="D3417" t="s">
        <v>18</v>
      </c>
      <c r="E3417" t="s">
        <v>847</v>
      </c>
      <c r="F3417" t="s">
        <v>848</v>
      </c>
      <c r="G3417" t="s">
        <v>29</v>
      </c>
      <c r="H3417" s="3">
        <v>54.999999999999993</v>
      </c>
      <c r="I3417" s="5">
        <v>325</v>
      </c>
      <c r="J3417" s="3">
        <v>17874.999999999996</v>
      </c>
      <c r="K3417" s="3">
        <v>5362.4999999999991</v>
      </c>
      <c r="L3417" s="4">
        <v>0.3</v>
      </c>
      <c r="M3417" t="s">
        <v>21</v>
      </c>
      <c r="N3417">
        <v>2021</v>
      </c>
      <c r="O3417">
        <v>7</v>
      </c>
      <c r="P3417">
        <v>13</v>
      </c>
      <c r="Q3417" t="str">
        <f>TEXT(DATE(2024, sales[[#This Row],[month]], 1), "MMMM")</f>
        <v>July</v>
      </c>
      <c r="R3417" s="4">
        <f t="shared" si="53"/>
        <v>0.32407407407407379</v>
      </c>
    </row>
    <row r="3418" spans="1:18" x14ac:dyDescent="0.25">
      <c r="A3418" t="s">
        <v>16</v>
      </c>
      <c r="B3418" s="5">
        <v>1185732</v>
      </c>
      <c r="C3418" s="6" t="s">
        <v>368</v>
      </c>
      <c r="D3418" t="s">
        <v>18</v>
      </c>
      <c r="E3418" t="s">
        <v>847</v>
      </c>
      <c r="F3418" t="s">
        <v>848</v>
      </c>
      <c r="G3418" t="s">
        <v>31</v>
      </c>
      <c r="H3418" s="3">
        <v>60</v>
      </c>
      <c r="I3418" s="5">
        <v>500</v>
      </c>
      <c r="J3418" s="3">
        <v>30000</v>
      </c>
      <c r="K3418" s="3">
        <v>12000</v>
      </c>
      <c r="L3418" s="4">
        <v>0.4</v>
      </c>
      <c r="M3418" t="s">
        <v>21</v>
      </c>
      <c r="N3418">
        <v>2021</v>
      </c>
      <c r="O3418">
        <v>7</v>
      </c>
      <c r="P3418">
        <v>13</v>
      </c>
      <c r="Q3418" t="str">
        <f>TEXT(DATE(2024, sales[[#This Row],[month]], 1), "MMMM")</f>
        <v>July</v>
      </c>
      <c r="R3418" s="4">
        <f t="shared" si="53"/>
        <v>0.67832167832167867</v>
      </c>
    </row>
    <row r="3419" spans="1:18" x14ac:dyDescent="0.25">
      <c r="A3419" t="s">
        <v>16</v>
      </c>
      <c r="B3419" s="5">
        <v>1185732</v>
      </c>
      <c r="C3419" s="6" t="s">
        <v>400</v>
      </c>
      <c r="D3419" t="s">
        <v>18</v>
      </c>
      <c r="E3419" t="s">
        <v>847</v>
      </c>
      <c r="F3419" t="s">
        <v>848</v>
      </c>
      <c r="G3419" t="s">
        <v>20</v>
      </c>
      <c r="H3419" s="3">
        <v>54.999999999999993</v>
      </c>
      <c r="I3419" s="5">
        <v>650</v>
      </c>
      <c r="J3419" s="3">
        <v>35749.999999999993</v>
      </c>
      <c r="K3419" s="3">
        <v>12512.499999999996</v>
      </c>
      <c r="L3419" s="4">
        <v>0.35</v>
      </c>
      <c r="M3419" t="s">
        <v>21</v>
      </c>
      <c r="N3419">
        <v>2021</v>
      </c>
      <c r="O3419">
        <v>8</v>
      </c>
      <c r="P3419">
        <v>14</v>
      </c>
      <c r="Q3419" t="str">
        <f>TEXT(DATE(2024, sales[[#This Row],[month]], 1), "MMMM")</f>
        <v>August</v>
      </c>
      <c r="R3419" s="4">
        <f t="shared" si="53"/>
        <v>0.19166666666666643</v>
      </c>
    </row>
    <row r="3420" spans="1:18" x14ac:dyDescent="0.25">
      <c r="A3420" t="s">
        <v>16</v>
      </c>
      <c r="B3420" s="5">
        <v>1185732</v>
      </c>
      <c r="C3420" s="6" t="s">
        <v>400</v>
      </c>
      <c r="D3420" t="s">
        <v>18</v>
      </c>
      <c r="E3420" t="s">
        <v>847</v>
      </c>
      <c r="F3420" t="s">
        <v>848</v>
      </c>
      <c r="G3420" t="s">
        <v>23</v>
      </c>
      <c r="H3420" s="3">
        <v>50</v>
      </c>
      <c r="I3420" s="5">
        <v>425</v>
      </c>
      <c r="J3420" s="3">
        <v>21250</v>
      </c>
      <c r="K3420" s="3">
        <v>7437.4999999999991</v>
      </c>
      <c r="L3420" s="4">
        <v>0.35</v>
      </c>
      <c r="M3420" t="s">
        <v>21</v>
      </c>
      <c r="N3420">
        <v>2021</v>
      </c>
      <c r="O3420">
        <v>8</v>
      </c>
      <c r="P3420">
        <v>14</v>
      </c>
      <c r="Q3420" t="str">
        <f>TEXT(DATE(2024, sales[[#This Row],[month]], 1), "MMMM")</f>
        <v>August</v>
      </c>
      <c r="R3420" s="4">
        <f t="shared" si="53"/>
        <v>-0.40559440559440546</v>
      </c>
    </row>
    <row r="3421" spans="1:18" x14ac:dyDescent="0.25">
      <c r="A3421" t="s">
        <v>16</v>
      </c>
      <c r="B3421" s="5">
        <v>1185732</v>
      </c>
      <c r="C3421" s="6" t="s">
        <v>400</v>
      </c>
      <c r="D3421" t="s">
        <v>18</v>
      </c>
      <c r="E3421" t="s">
        <v>847</v>
      </c>
      <c r="F3421" t="s">
        <v>848</v>
      </c>
      <c r="G3421" t="s">
        <v>25</v>
      </c>
      <c r="H3421" s="3">
        <v>45</v>
      </c>
      <c r="I3421" s="5">
        <v>350</v>
      </c>
      <c r="J3421" s="3">
        <v>15750</v>
      </c>
      <c r="K3421" s="3">
        <v>6300</v>
      </c>
      <c r="L3421" s="4">
        <v>0.4</v>
      </c>
      <c r="M3421" t="s">
        <v>21</v>
      </c>
      <c r="N3421">
        <v>2021</v>
      </c>
      <c r="O3421">
        <v>8</v>
      </c>
      <c r="P3421">
        <v>14</v>
      </c>
      <c r="Q3421" t="str">
        <f>TEXT(DATE(2024, sales[[#This Row],[month]], 1), "MMMM")</f>
        <v>August</v>
      </c>
      <c r="R3421" s="4">
        <f t="shared" si="53"/>
        <v>-0.25882352941176473</v>
      </c>
    </row>
    <row r="3422" spans="1:18" x14ac:dyDescent="0.25">
      <c r="A3422" t="s">
        <v>16</v>
      </c>
      <c r="B3422" s="5">
        <v>1185732</v>
      </c>
      <c r="C3422" s="6" t="s">
        <v>400</v>
      </c>
      <c r="D3422" t="s">
        <v>18</v>
      </c>
      <c r="E3422" t="s">
        <v>847</v>
      </c>
      <c r="F3422" t="s">
        <v>848</v>
      </c>
      <c r="G3422" t="s">
        <v>27</v>
      </c>
      <c r="H3422" s="3">
        <v>45</v>
      </c>
      <c r="I3422" s="5">
        <v>250</v>
      </c>
      <c r="J3422" s="3">
        <v>11250</v>
      </c>
      <c r="K3422" s="3">
        <v>4500</v>
      </c>
      <c r="L3422" s="4">
        <v>0.4</v>
      </c>
      <c r="M3422" t="s">
        <v>21</v>
      </c>
      <c r="N3422">
        <v>2021</v>
      </c>
      <c r="O3422">
        <v>8</v>
      </c>
      <c r="P3422">
        <v>14</v>
      </c>
      <c r="Q3422" t="str">
        <f>TEXT(DATE(2024, sales[[#This Row],[month]], 1), "MMMM")</f>
        <v>August</v>
      </c>
      <c r="R3422" s="4">
        <f t="shared" si="53"/>
        <v>-0.2857142857142857</v>
      </c>
    </row>
    <row r="3423" spans="1:18" x14ac:dyDescent="0.25">
      <c r="A3423" t="s">
        <v>16</v>
      </c>
      <c r="B3423" s="5">
        <v>1185732</v>
      </c>
      <c r="C3423" s="6" t="s">
        <v>400</v>
      </c>
      <c r="D3423" t="s">
        <v>18</v>
      </c>
      <c r="E3423" t="s">
        <v>847</v>
      </c>
      <c r="F3423" t="s">
        <v>848</v>
      </c>
      <c r="G3423" t="s">
        <v>29</v>
      </c>
      <c r="H3423" s="3">
        <v>54.999999999999993</v>
      </c>
      <c r="I3423" s="5">
        <v>225</v>
      </c>
      <c r="J3423" s="3">
        <v>12374.999999999998</v>
      </c>
      <c r="K3423" s="3">
        <v>3712.4999999999991</v>
      </c>
      <c r="L3423" s="4">
        <v>0.3</v>
      </c>
      <c r="M3423" t="s">
        <v>21</v>
      </c>
      <c r="N3423">
        <v>2021</v>
      </c>
      <c r="O3423">
        <v>8</v>
      </c>
      <c r="P3423">
        <v>14</v>
      </c>
      <c r="Q3423" t="str">
        <f>TEXT(DATE(2024, sales[[#This Row],[month]], 1), "MMMM")</f>
        <v>August</v>
      </c>
      <c r="R3423" s="4">
        <f t="shared" si="53"/>
        <v>9.9999999999999839E-2</v>
      </c>
    </row>
    <row r="3424" spans="1:18" x14ac:dyDescent="0.25">
      <c r="A3424" t="s">
        <v>16</v>
      </c>
      <c r="B3424" s="5">
        <v>1185732</v>
      </c>
      <c r="C3424" s="6" t="s">
        <v>400</v>
      </c>
      <c r="D3424" t="s">
        <v>18</v>
      </c>
      <c r="E3424" t="s">
        <v>847</v>
      </c>
      <c r="F3424" t="s">
        <v>848</v>
      </c>
      <c r="G3424" t="s">
        <v>31</v>
      </c>
      <c r="H3424" s="3">
        <v>60</v>
      </c>
      <c r="I3424" s="5">
        <v>400</v>
      </c>
      <c r="J3424" s="3">
        <v>24000</v>
      </c>
      <c r="K3424" s="3">
        <v>9600</v>
      </c>
      <c r="L3424" s="4">
        <v>0.4</v>
      </c>
      <c r="M3424" t="s">
        <v>21</v>
      </c>
      <c r="N3424">
        <v>2021</v>
      </c>
      <c r="O3424">
        <v>8</v>
      </c>
      <c r="P3424">
        <v>14</v>
      </c>
      <c r="Q3424" t="str">
        <f>TEXT(DATE(2024, sales[[#This Row],[month]], 1), "MMMM")</f>
        <v>August</v>
      </c>
      <c r="R3424" s="4">
        <f t="shared" si="53"/>
        <v>0.93939393939393967</v>
      </c>
    </row>
    <row r="3425" spans="1:18" x14ac:dyDescent="0.25">
      <c r="A3425" t="s">
        <v>16</v>
      </c>
      <c r="B3425" s="5">
        <v>1185732</v>
      </c>
      <c r="C3425" s="6" t="s">
        <v>431</v>
      </c>
      <c r="D3425" t="s">
        <v>18</v>
      </c>
      <c r="E3425" t="s">
        <v>847</v>
      </c>
      <c r="F3425" t="s">
        <v>848</v>
      </c>
      <c r="G3425" t="s">
        <v>20</v>
      </c>
      <c r="H3425" s="3">
        <v>54.999999999999993</v>
      </c>
      <c r="I3425" s="5">
        <v>525</v>
      </c>
      <c r="J3425" s="3">
        <v>28875</v>
      </c>
      <c r="K3425" s="3">
        <v>10106.249999999998</v>
      </c>
      <c r="L3425" s="4">
        <v>0.35</v>
      </c>
      <c r="M3425" t="s">
        <v>21</v>
      </c>
      <c r="N3425">
        <v>2021</v>
      </c>
      <c r="O3425">
        <v>9</v>
      </c>
      <c r="P3425">
        <v>13</v>
      </c>
      <c r="Q3425" t="str">
        <f>TEXT(DATE(2024, sales[[#This Row],[month]], 1), "MMMM")</f>
        <v>September</v>
      </c>
      <c r="R3425" s="4">
        <f t="shared" si="53"/>
        <v>0.203125</v>
      </c>
    </row>
    <row r="3426" spans="1:18" x14ac:dyDescent="0.25">
      <c r="A3426" t="s">
        <v>16</v>
      </c>
      <c r="B3426" s="5">
        <v>1185732</v>
      </c>
      <c r="C3426" s="6" t="s">
        <v>431</v>
      </c>
      <c r="D3426" t="s">
        <v>18</v>
      </c>
      <c r="E3426" t="s">
        <v>847</v>
      </c>
      <c r="F3426" t="s">
        <v>848</v>
      </c>
      <c r="G3426" t="s">
        <v>23</v>
      </c>
      <c r="H3426" s="3">
        <v>50</v>
      </c>
      <c r="I3426" s="5">
        <v>325</v>
      </c>
      <c r="J3426" s="3">
        <v>16250</v>
      </c>
      <c r="K3426" s="3">
        <v>5687.5</v>
      </c>
      <c r="L3426" s="4">
        <v>0.35</v>
      </c>
      <c r="M3426" t="s">
        <v>21</v>
      </c>
      <c r="N3426">
        <v>2021</v>
      </c>
      <c r="O3426">
        <v>9</v>
      </c>
      <c r="P3426">
        <v>13</v>
      </c>
      <c r="Q3426" t="str">
        <f>TEXT(DATE(2024, sales[[#This Row],[month]], 1), "MMMM")</f>
        <v>September</v>
      </c>
      <c r="R3426" s="4">
        <f t="shared" si="53"/>
        <v>-0.43722943722943725</v>
      </c>
    </row>
    <row r="3427" spans="1:18" x14ac:dyDescent="0.25">
      <c r="A3427" t="s">
        <v>16</v>
      </c>
      <c r="B3427" s="5">
        <v>1185732</v>
      </c>
      <c r="C3427" s="6" t="s">
        <v>431</v>
      </c>
      <c r="D3427" t="s">
        <v>18</v>
      </c>
      <c r="E3427" t="s">
        <v>847</v>
      </c>
      <c r="F3427" t="s">
        <v>848</v>
      </c>
      <c r="G3427" t="s">
        <v>25</v>
      </c>
      <c r="H3427" s="3">
        <v>45</v>
      </c>
      <c r="I3427" s="5">
        <v>225</v>
      </c>
      <c r="J3427" s="3">
        <v>10125</v>
      </c>
      <c r="K3427" s="3">
        <v>4050</v>
      </c>
      <c r="L3427" s="4">
        <v>0.4</v>
      </c>
      <c r="M3427" t="s">
        <v>21</v>
      </c>
      <c r="N3427">
        <v>2021</v>
      </c>
      <c r="O3427">
        <v>9</v>
      </c>
      <c r="P3427">
        <v>13</v>
      </c>
      <c r="Q3427" t="str">
        <f>TEXT(DATE(2024, sales[[#This Row],[month]], 1), "MMMM")</f>
        <v>September</v>
      </c>
      <c r="R3427" s="4">
        <f t="shared" si="53"/>
        <v>-0.37692307692307692</v>
      </c>
    </row>
    <row r="3428" spans="1:18" x14ac:dyDescent="0.25">
      <c r="A3428" t="s">
        <v>16</v>
      </c>
      <c r="B3428" s="5">
        <v>1185732</v>
      </c>
      <c r="C3428" s="6" t="s">
        <v>431</v>
      </c>
      <c r="D3428" t="s">
        <v>18</v>
      </c>
      <c r="E3428" t="s">
        <v>847</v>
      </c>
      <c r="F3428" t="s">
        <v>848</v>
      </c>
      <c r="G3428" t="s">
        <v>27</v>
      </c>
      <c r="H3428" s="3">
        <v>45</v>
      </c>
      <c r="I3428" s="5">
        <v>200</v>
      </c>
      <c r="J3428" s="3">
        <v>9000</v>
      </c>
      <c r="K3428" s="3">
        <v>3600</v>
      </c>
      <c r="L3428" s="4">
        <v>0.4</v>
      </c>
      <c r="M3428" t="s">
        <v>21</v>
      </c>
      <c r="N3428">
        <v>2021</v>
      </c>
      <c r="O3428">
        <v>9</v>
      </c>
      <c r="P3428">
        <v>13</v>
      </c>
      <c r="Q3428" t="str">
        <f>TEXT(DATE(2024, sales[[#This Row],[month]], 1), "MMMM")</f>
        <v>September</v>
      </c>
      <c r="R3428" s="4">
        <f t="shared" si="53"/>
        <v>-0.1111111111111111</v>
      </c>
    </row>
    <row r="3429" spans="1:18" x14ac:dyDescent="0.25">
      <c r="A3429" t="s">
        <v>16</v>
      </c>
      <c r="B3429" s="5">
        <v>1185732</v>
      </c>
      <c r="C3429" s="6" t="s">
        <v>431</v>
      </c>
      <c r="D3429" t="s">
        <v>18</v>
      </c>
      <c r="E3429" t="s">
        <v>847</v>
      </c>
      <c r="F3429" t="s">
        <v>848</v>
      </c>
      <c r="G3429" t="s">
        <v>29</v>
      </c>
      <c r="H3429" s="3">
        <v>54.999999999999993</v>
      </c>
      <c r="I3429" s="5">
        <v>200</v>
      </c>
      <c r="J3429" s="3">
        <v>10999.999999999998</v>
      </c>
      <c r="K3429" s="3">
        <v>3299.9999999999995</v>
      </c>
      <c r="L3429" s="4">
        <v>0.3</v>
      </c>
      <c r="M3429" t="s">
        <v>21</v>
      </c>
      <c r="N3429">
        <v>2021</v>
      </c>
      <c r="O3429">
        <v>9</v>
      </c>
      <c r="P3429">
        <v>13</v>
      </c>
      <c r="Q3429" t="str">
        <f>TEXT(DATE(2024, sales[[#This Row],[month]], 1), "MMMM")</f>
        <v>September</v>
      </c>
      <c r="R3429" s="4">
        <f t="shared" si="53"/>
        <v>0.22222222222222202</v>
      </c>
    </row>
    <row r="3430" spans="1:18" x14ac:dyDescent="0.25">
      <c r="A3430" t="s">
        <v>16</v>
      </c>
      <c r="B3430" s="5">
        <v>1185732</v>
      </c>
      <c r="C3430" s="6" t="s">
        <v>431</v>
      </c>
      <c r="D3430" t="s">
        <v>18</v>
      </c>
      <c r="E3430" t="s">
        <v>847</v>
      </c>
      <c r="F3430" t="s">
        <v>848</v>
      </c>
      <c r="G3430" t="s">
        <v>31</v>
      </c>
      <c r="H3430" s="3">
        <v>60</v>
      </c>
      <c r="I3430" s="5">
        <v>300</v>
      </c>
      <c r="J3430" s="3">
        <v>18000</v>
      </c>
      <c r="K3430" s="3">
        <v>7200</v>
      </c>
      <c r="L3430" s="4">
        <v>0.4</v>
      </c>
      <c r="M3430" t="s">
        <v>21</v>
      </c>
      <c r="N3430">
        <v>2021</v>
      </c>
      <c r="O3430">
        <v>9</v>
      </c>
      <c r="P3430">
        <v>13</v>
      </c>
      <c r="Q3430" t="str">
        <f>TEXT(DATE(2024, sales[[#This Row],[month]], 1), "MMMM")</f>
        <v>September</v>
      </c>
      <c r="R3430" s="4">
        <f t="shared" si="53"/>
        <v>0.63636363636363669</v>
      </c>
    </row>
    <row r="3431" spans="1:18" x14ac:dyDescent="0.25">
      <c r="A3431" t="s">
        <v>16</v>
      </c>
      <c r="B3431" s="5">
        <v>1185732</v>
      </c>
      <c r="C3431" s="6" t="s">
        <v>463</v>
      </c>
      <c r="D3431" t="s">
        <v>18</v>
      </c>
      <c r="E3431" t="s">
        <v>847</v>
      </c>
      <c r="F3431" t="s">
        <v>848</v>
      </c>
      <c r="G3431" t="s">
        <v>20</v>
      </c>
      <c r="H3431" s="3">
        <v>60</v>
      </c>
      <c r="I3431" s="5">
        <v>475</v>
      </c>
      <c r="J3431" s="3">
        <v>28500</v>
      </c>
      <c r="K3431" s="3">
        <v>9975</v>
      </c>
      <c r="L3431" s="4">
        <v>0.35</v>
      </c>
      <c r="M3431" t="s">
        <v>21</v>
      </c>
      <c r="N3431">
        <v>2021</v>
      </c>
      <c r="O3431">
        <v>10</v>
      </c>
      <c r="P3431">
        <v>15</v>
      </c>
      <c r="Q3431" t="str">
        <f>TEXT(DATE(2024, sales[[#This Row],[month]], 1), "MMMM")</f>
        <v>October</v>
      </c>
      <c r="R3431" s="4">
        <f t="shared" si="53"/>
        <v>0.58333333333333337</v>
      </c>
    </row>
    <row r="3432" spans="1:18" x14ac:dyDescent="0.25">
      <c r="A3432" t="s">
        <v>16</v>
      </c>
      <c r="B3432" s="5">
        <v>1185732</v>
      </c>
      <c r="C3432" s="6" t="s">
        <v>463</v>
      </c>
      <c r="D3432" t="s">
        <v>18</v>
      </c>
      <c r="E3432" t="s">
        <v>847</v>
      </c>
      <c r="F3432" t="s">
        <v>848</v>
      </c>
      <c r="G3432" t="s">
        <v>23</v>
      </c>
      <c r="H3432" s="3">
        <v>55.000000000000007</v>
      </c>
      <c r="I3432" s="5">
        <v>300</v>
      </c>
      <c r="J3432" s="3">
        <v>16500.000000000004</v>
      </c>
      <c r="K3432" s="3">
        <v>5775.0000000000009</v>
      </c>
      <c r="L3432" s="4">
        <v>0.35</v>
      </c>
      <c r="M3432" t="s">
        <v>21</v>
      </c>
      <c r="N3432">
        <v>2021</v>
      </c>
      <c r="O3432">
        <v>10</v>
      </c>
      <c r="P3432">
        <v>15</v>
      </c>
      <c r="Q3432" t="str">
        <f>TEXT(DATE(2024, sales[[#This Row],[month]], 1), "MMMM")</f>
        <v>October</v>
      </c>
      <c r="R3432" s="4">
        <f t="shared" si="53"/>
        <v>-0.42105263157894723</v>
      </c>
    </row>
    <row r="3433" spans="1:18" x14ac:dyDescent="0.25">
      <c r="A3433" t="s">
        <v>16</v>
      </c>
      <c r="B3433" s="5">
        <v>1185732</v>
      </c>
      <c r="C3433" s="6" t="s">
        <v>463</v>
      </c>
      <c r="D3433" t="s">
        <v>18</v>
      </c>
      <c r="E3433" t="s">
        <v>847</v>
      </c>
      <c r="F3433" t="s">
        <v>848</v>
      </c>
      <c r="G3433" t="s">
        <v>25</v>
      </c>
      <c r="H3433" s="3">
        <v>55.000000000000007</v>
      </c>
      <c r="I3433" s="5">
        <v>200</v>
      </c>
      <c r="J3433" s="3">
        <v>11000.000000000002</v>
      </c>
      <c r="K3433" s="3">
        <v>4400.0000000000009</v>
      </c>
      <c r="L3433" s="4">
        <v>0.4</v>
      </c>
      <c r="M3433" t="s">
        <v>21</v>
      </c>
      <c r="N3433">
        <v>2021</v>
      </c>
      <c r="O3433">
        <v>10</v>
      </c>
      <c r="P3433">
        <v>15</v>
      </c>
      <c r="Q3433" t="str">
        <f>TEXT(DATE(2024, sales[[#This Row],[month]], 1), "MMMM")</f>
        <v>October</v>
      </c>
      <c r="R3433" s="4">
        <f t="shared" si="53"/>
        <v>-0.33333333333333337</v>
      </c>
    </row>
    <row r="3434" spans="1:18" x14ac:dyDescent="0.25">
      <c r="A3434" t="s">
        <v>16</v>
      </c>
      <c r="B3434" s="5">
        <v>1185732</v>
      </c>
      <c r="C3434" s="6" t="s">
        <v>463</v>
      </c>
      <c r="D3434" t="s">
        <v>18</v>
      </c>
      <c r="E3434" t="s">
        <v>847</v>
      </c>
      <c r="F3434" t="s">
        <v>848</v>
      </c>
      <c r="G3434" t="s">
        <v>27</v>
      </c>
      <c r="H3434" s="3">
        <v>55.000000000000007</v>
      </c>
      <c r="I3434" s="5">
        <v>175</v>
      </c>
      <c r="J3434" s="3">
        <v>9625.0000000000018</v>
      </c>
      <c r="K3434" s="3">
        <v>3850.0000000000009</v>
      </c>
      <c r="L3434" s="4">
        <v>0.4</v>
      </c>
      <c r="M3434" t="s">
        <v>21</v>
      </c>
      <c r="N3434">
        <v>2021</v>
      </c>
      <c r="O3434">
        <v>10</v>
      </c>
      <c r="P3434">
        <v>15</v>
      </c>
      <c r="Q3434" t="str">
        <f>TEXT(DATE(2024, sales[[#This Row],[month]], 1), "MMMM")</f>
        <v>October</v>
      </c>
      <c r="R3434" s="4">
        <f t="shared" si="53"/>
        <v>-0.12499999999999999</v>
      </c>
    </row>
    <row r="3435" spans="1:18" x14ac:dyDescent="0.25">
      <c r="A3435" t="s">
        <v>16</v>
      </c>
      <c r="B3435" s="5">
        <v>1185732</v>
      </c>
      <c r="C3435" s="6" t="s">
        <v>463</v>
      </c>
      <c r="D3435" t="s">
        <v>18</v>
      </c>
      <c r="E3435" t="s">
        <v>847</v>
      </c>
      <c r="F3435" t="s">
        <v>848</v>
      </c>
      <c r="G3435" t="s">
        <v>29</v>
      </c>
      <c r="H3435" s="3">
        <v>65</v>
      </c>
      <c r="I3435" s="5">
        <v>175</v>
      </c>
      <c r="J3435" s="3">
        <v>11375</v>
      </c>
      <c r="K3435" s="3">
        <v>3412.5</v>
      </c>
      <c r="L3435" s="4">
        <v>0.3</v>
      </c>
      <c r="M3435" t="s">
        <v>21</v>
      </c>
      <c r="N3435">
        <v>2021</v>
      </c>
      <c r="O3435">
        <v>10</v>
      </c>
      <c r="P3435">
        <v>15</v>
      </c>
      <c r="Q3435" t="str">
        <f>TEXT(DATE(2024, sales[[#This Row],[month]], 1), "MMMM")</f>
        <v>October</v>
      </c>
      <c r="R3435" s="4">
        <f t="shared" si="53"/>
        <v>0.1818181818181816</v>
      </c>
    </row>
    <row r="3436" spans="1:18" x14ac:dyDescent="0.25">
      <c r="A3436" t="s">
        <v>248</v>
      </c>
      <c r="B3436" s="5">
        <v>1185732</v>
      </c>
      <c r="C3436" s="6" t="s">
        <v>463</v>
      </c>
      <c r="D3436" t="s">
        <v>18</v>
      </c>
      <c r="E3436" t="s">
        <v>847</v>
      </c>
      <c r="F3436" t="s">
        <v>848</v>
      </c>
      <c r="G3436" t="s">
        <v>31</v>
      </c>
      <c r="H3436" s="3">
        <v>70</v>
      </c>
      <c r="I3436" s="5">
        <v>300</v>
      </c>
      <c r="J3436" s="3">
        <v>21000</v>
      </c>
      <c r="K3436" s="3">
        <v>8400</v>
      </c>
      <c r="L3436" s="4">
        <v>0.4</v>
      </c>
      <c r="M3436" t="s">
        <v>21</v>
      </c>
      <c r="N3436">
        <v>2021</v>
      </c>
      <c r="O3436">
        <v>10</v>
      </c>
      <c r="P3436">
        <v>15</v>
      </c>
      <c r="Q3436" t="str">
        <f>TEXT(DATE(2024, sales[[#This Row],[month]], 1), "MMMM")</f>
        <v>October</v>
      </c>
      <c r="R3436" s="4">
        <f t="shared" si="53"/>
        <v>0.84615384615384615</v>
      </c>
    </row>
    <row r="3437" spans="1:18" x14ac:dyDescent="0.25">
      <c r="A3437" t="s">
        <v>248</v>
      </c>
      <c r="B3437" s="5">
        <v>1185732</v>
      </c>
      <c r="C3437" s="6" t="s">
        <v>495</v>
      </c>
      <c r="D3437" t="s">
        <v>18</v>
      </c>
      <c r="E3437" t="s">
        <v>847</v>
      </c>
      <c r="F3437" t="s">
        <v>848</v>
      </c>
      <c r="G3437" t="s">
        <v>20</v>
      </c>
      <c r="H3437" s="3">
        <v>65</v>
      </c>
      <c r="I3437" s="5">
        <v>450</v>
      </c>
      <c r="J3437" s="3">
        <v>29250</v>
      </c>
      <c r="K3437" s="3">
        <v>10237.5</v>
      </c>
      <c r="L3437" s="4">
        <v>0.35</v>
      </c>
      <c r="M3437" t="s">
        <v>21</v>
      </c>
      <c r="N3437">
        <v>2021</v>
      </c>
      <c r="O3437">
        <v>11</v>
      </c>
      <c r="P3437">
        <v>14</v>
      </c>
      <c r="Q3437" t="str">
        <f>TEXT(DATE(2024, sales[[#This Row],[month]], 1), "MMMM")</f>
        <v>November</v>
      </c>
      <c r="R3437" s="4">
        <f t="shared" si="53"/>
        <v>0.39285714285714285</v>
      </c>
    </row>
    <row r="3438" spans="1:18" x14ac:dyDescent="0.25">
      <c r="A3438" t="s">
        <v>248</v>
      </c>
      <c r="B3438" s="5">
        <v>1185732</v>
      </c>
      <c r="C3438" s="6" t="s">
        <v>495</v>
      </c>
      <c r="D3438" t="s">
        <v>18</v>
      </c>
      <c r="E3438" t="s">
        <v>847</v>
      </c>
      <c r="F3438" t="s">
        <v>848</v>
      </c>
      <c r="G3438" t="s">
        <v>23</v>
      </c>
      <c r="H3438" s="3">
        <v>55.000000000000007</v>
      </c>
      <c r="I3438" s="5">
        <v>325</v>
      </c>
      <c r="J3438" s="3">
        <v>17875.000000000004</v>
      </c>
      <c r="K3438" s="3">
        <v>6256.2500000000009</v>
      </c>
      <c r="L3438" s="4">
        <v>0.35</v>
      </c>
      <c r="M3438" t="s">
        <v>21</v>
      </c>
      <c r="N3438">
        <v>2021</v>
      </c>
      <c r="O3438">
        <v>11</v>
      </c>
      <c r="P3438">
        <v>14</v>
      </c>
      <c r="Q3438" t="str">
        <f>TEXT(DATE(2024, sales[[#This Row],[month]], 1), "MMMM")</f>
        <v>November</v>
      </c>
      <c r="R3438" s="4">
        <f t="shared" si="53"/>
        <v>-0.38888888888888878</v>
      </c>
    </row>
    <row r="3439" spans="1:18" x14ac:dyDescent="0.25">
      <c r="A3439" t="s">
        <v>248</v>
      </c>
      <c r="B3439" s="5">
        <v>1185732</v>
      </c>
      <c r="C3439" s="6" t="s">
        <v>495</v>
      </c>
      <c r="D3439" t="s">
        <v>18</v>
      </c>
      <c r="E3439" t="s">
        <v>847</v>
      </c>
      <c r="F3439" t="s">
        <v>848</v>
      </c>
      <c r="G3439" t="s">
        <v>25</v>
      </c>
      <c r="H3439" s="3">
        <v>55.000000000000007</v>
      </c>
      <c r="I3439" s="5">
        <v>320</v>
      </c>
      <c r="J3439" s="3">
        <v>17600.000000000004</v>
      </c>
      <c r="K3439" s="3">
        <v>7040.0000000000018</v>
      </c>
      <c r="L3439" s="4">
        <v>0.4</v>
      </c>
      <c r="M3439" t="s">
        <v>21</v>
      </c>
      <c r="N3439">
        <v>2021</v>
      </c>
      <c r="O3439">
        <v>11</v>
      </c>
      <c r="P3439">
        <v>14</v>
      </c>
      <c r="Q3439" t="str">
        <f>TEXT(DATE(2024, sales[[#This Row],[month]], 1), "MMMM")</f>
        <v>November</v>
      </c>
      <c r="R3439" s="4">
        <f t="shared" si="53"/>
        <v>-1.5384615384615382E-2</v>
      </c>
    </row>
    <row r="3440" spans="1:18" x14ac:dyDescent="0.25">
      <c r="A3440" t="s">
        <v>248</v>
      </c>
      <c r="B3440" s="5">
        <v>1185732</v>
      </c>
      <c r="C3440" s="6" t="s">
        <v>495</v>
      </c>
      <c r="D3440" t="s">
        <v>18</v>
      </c>
      <c r="E3440" t="s">
        <v>847</v>
      </c>
      <c r="F3440" t="s">
        <v>848</v>
      </c>
      <c r="G3440" t="s">
        <v>27</v>
      </c>
      <c r="H3440" s="3">
        <v>55.000000000000007</v>
      </c>
      <c r="I3440" s="5">
        <v>300</v>
      </c>
      <c r="J3440" s="3">
        <v>16500.000000000004</v>
      </c>
      <c r="K3440" s="3">
        <v>6600.0000000000018</v>
      </c>
      <c r="L3440" s="4">
        <v>0.4</v>
      </c>
      <c r="M3440" t="s">
        <v>21</v>
      </c>
      <c r="N3440">
        <v>2021</v>
      </c>
      <c r="O3440">
        <v>11</v>
      </c>
      <c r="P3440">
        <v>14</v>
      </c>
      <c r="Q3440" t="str">
        <f>TEXT(DATE(2024, sales[[#This Row],[month]], 1), "MMMM")</f>
        <v>November</v>
      </c>
      <c r="R3440" s="4">
        <f t="shared" si="53"/>
        <v>-6.2499999999999986E-2</v>
      </c>
    </row>
    <row r="3441" spans="1:18" x14ac:dyDescent="0.25">
      <c r="A3441" t="s">
        <v>248</v>
      </c>
      <c r="B3441" s="5">
        <v>1185732</v>
      </c>
      <c r="C3441" s="6" t="s">
        <v>495</v>
      </c>
      <c r="D3441" t="s">
        <v>18</v>
      </c>
      <c r="E3441" t="s">
        <v>847</v>
      </c>
      <c r="F3441" t="s">
        <v>848</v>
      </c>
      <c r="G3441" t="s">
        <v>29</v>
      </c>
      <c r="H3441" s="3">
        <v>65</v>
      </c>
      <c r="I3441" s="5">
        <v>275</v>
      </c>
      <c r="J3441" s="3">
        <v>17875</v>
      </c>
      <c r="K3441" s="3">
        <v>5362.5</v>
      </c>
      <c r="L3441" s="4">
        <v>0.3</v>
      </c>
      <c r="M3441" t="s">
        <v>21</v>
      </c>
      <c r="N3441">
        <v>2021</v>
      </c>
      <c r="O3441">
        <v>11</v>
      </c>
      <c r="P3441">
        <v>14</v>
      </c>
      <c r="Q3441" t="str">
        <f>TEXT(DATE(2024, sales[[#This Row],[month]], 1), "MMMM")</f>
        <v>November</v>
      </c>
      <c r="R3441" s="4">
        <f t="shared" si="53"/>
        <v>8.3333333333333093E-2</v>
      </c>
    </row>
    <row r="3442" spans="1:18" x14ac:dyDescent="0.25">
      <c r="A3442" t="s">
        <v>248</v>
      </c>
      <c r="B3442" s="5">
        <v>1185732</v>
      </c>
      <c r="C3442" s="6" t="s">
        <v>495</v>
      </c>
      <c r="D3442" t="s">
        <v>18</v>
      </c>
      <c r="E3442" t="s">
        <v>847</v>
      </c>
      <c r="F3442" t="s">
        <v>848</v>
      </c>
      <c r="G3442" t="s">
        <v>31</v>
      </c>
      <c r="H3442" s="3">
        <v>70</v>
      </c>
      <c r="I3442" s="5">
        <v>375</v>
      </c>
      <c r="J3442" s="3">
        <v>26250</v>
      </c>
      <c r="K3442" s="3">
        <v>10500</v>
      </c>
      <c r="L3442" s="4">
        <v>0.4</v>
      </c>
      <c r="M3442" t="s">
        <v>21</v>
      </c>
      <c r="N3442">
        <v>2021</v>
      </c>
      <c r="O3442">
        <v>11</v>
      </c>
      <c r="P3442">
        <v>14</v>
      </c>
      <c r="Q3442" t="str">
        <f>TEXT(DATE(2024, sales[[#This Row],[month]], 1), "MMMM")</f>
        <v>November</v>
      </c>
      <c r="R3442" s="4">
        <f t="shared" si="53"/>
        <v>0.46853146853146854</v>
      </c>
    </row>
    <row r="3443" spans="1:18" x14ac:dyDescent="0.25">
      <c r="A3443" t="s">
        <v>248</v>
      </c>
      <c r="B3443" s="5">
        <v>1185732</v>
      </c>
      <c r="C3443" s="6" t="s">
        <v>524</v>
      </c>
      <c r="D3443" t="s">
        <v>18</v>
      </c>
      <c r="E3443" t="s">
        <v>847</v>
      </c>
      <c r="F3443" t="s">
        <v>848</v>
      </c>
      <c r="G3443" t="s">
        <v>20</v>
      </c>
      <c r="H3443" s="3">
        <v>65</v>
      </c>
      <c r="I3443" s="5">
        <v>600</v>
      </c>
      <c r="J3443" s="3">
        <v>39000</v>
      </c>
      <c r="K3443" s="3">
        <v>13650</v>
      </c>
      <c r="L3443" s="4">
        <v>0.35</v>
      </c>
      <c r="M3443" t="s">
        <v>21</v>
      </c>
      <c r="N3443">
        <v>2021</v>
      </c>
      <c r="O3443">
        <v>12</v>
      </c>
      <c r="P3443">
        <v>13</v>
      </c>
      <c r="Q3443" t="str">
        <f>TEXT(DATE(2024, sales[[#This Row],[month]], 1), "MMMM")</f>
        <v>December</v>
      </c>
      <c r="R3443" s="4">
        <f t="shared" si="53"/>
        <v>0.48571428571428571</v>
      </c>
    </row>
    <row r="3444" spans="1:18" x14ac:dyDescent="0.25">
      <c r="A3444" t="s">
        <v>248</v>
      </c>
      <c r="B3444" s="5">
        <v>1185732</v>
      </c>
      <c r="C3444" s="6" t="s">
        <v>524</v>
      </c>
      <c r="D3444" t="s">
        <v>18</v>
      </c>
      <c r="E3444" t="s">
        <v>847</v>
      </c>
      <c r="F3444" t="s">
        <v>848</v>
      </c>
      <c r="G3444" t="s">
        <v>23</v>
      </c>
      <c r="H3444" s="3">
        <v>55.000000000000007</v>
      </c>
      <c r="I3444" s="5">
        <v>400</v>
      </c>
      <c r="J3444" s="3">
        <v>22000.000000000004</v>
      </c>
      <c r="K3444" s="3">
        <v>7700.0000000000009</v>
      </c>
      <c r="L3444" s="4">
        <v>0.35</v>
      </c>
      <c r="M3444" t="s">
        <v>21</v>
      </c>
      <c r="N3444">
        <v>2021</v>
      </c>
      <c r="O3444">
        <v>12</v>
      </c>
      <c r="P3444">
        <v>13</v>
      </c>
      <c r="Q3444" t="str">
        <f>TEXT(DATE(2024, sales[[#This Row],[month]], 1), "MMMM")</f>
        <v>December</v>
      </c>
      <c r="R3444" s="4">
        <f t="shared" si="53"/>
        <v>-0.43589743589743579</v>
      </c>
    </row>
    <row r="3445" spans="1:18" x14ac:dyDescent="0.25">
      <c r="A3445" t="s">
        <v>248</v>
      </c>
      <c r="B3445" s="5">
        <v>1185732</v>
      </c>
      <c r="C3445" s="6" t="s">
        <v>524</v>
      </c>
      <c r="D3445" t="s">
        <v>18</v>
      </c>
      <c r="E3445" t="s">
        <v>847</v>
      </c>
      <c r="F3445" t="s">
        <v>848</v>
      </c>
      <c r="G3445" t="s">
        <v>25</v>
      </c>
      <c r="H3445" s="3">
        <v>55.000000000000007</v>
      </c>
      <c r="I3445" s="5">
        <v>375</v>
      </c>
      <c r="J3445" s="3">
        <v>20625.000000000004</v>
      </c>
      <c r="K3445" s="3">
        <v>8250.0000000000018</v>
      </c>
      <c r="L3445" s="4">
        <v>0.4</v>
      </c>
      <c r="M3445" t="s">
        <v>21</v>
      </c>
      <c r="N3445">
        <v>2021</v>
      </c>
      <c r="O3445">
        <v>12</v>
      </c>
      <c r="P3445">
        <v>13</v>
      </c>
      <c r="Q3445" t="str">
        <f>TEXT(DATE(2024, sales[[#This Row],[month]], 1), "MMMM")</f>
        <v>December</v>
      </c>
      <c r="R3445" s="4">
        <f t="shared" si="53"/>
        <v>-6.2499999999999993E-2</v>
      </c>
    </row>
    <row r="3446" spans="1:18" x14ac:dyDescent="0.25">
      <c r="A3446" t="s">
        <v>248</v>
      </c>
      <c r="B3446" s="5">
        <v>1185732</v>
      </c>
      <c r="C3446" s="6" t="s">
        <v>524</v>
      </c>
      <c r="D3446" t="s">
        <v>18</v>
      </c>
      <c r="E3446" t="s">
        <v>847</v>
      </c>
      <c r="F3446" t="s">
        <v>848</v>
      </c>
      <c r="G3446" t="s">
        <v>27</v>
      </c>
      <c r="H3446" s="3">
        <v>55.000000000000007</v>
      </c>
      <c r="I3446" s="5">
        <v>325</v>
      </c>
      <c r="J3446" s="3">
        <v>17875.000000000004</v>
      </c>
      <c r="K3446" s="3">
        <v>7150.0000000000018</v>
      </c>
      <c r="L3446" s="4">
        <v>0.4</v>
      </c>
      <c r="M3446" t="s">
        <v>21</v>
      </c>
      <c r="N3446">
        <v>2021</v>
      </c>
      <c r="O3446">
        <v>12</v>
      </c>
      <c r="P3446">
        <v>13</v>
      </c>
      <c r="Q3446" t="str">
        <f>TEXT(DATE(2024, sales[[#This Row],[month]], 1), "MMMM")</f>
        <v>December</v>
      </c>
      <c r="R3446" s="4">
        <f t="shared" si="53"/>
        <v>-0.1333333333333333</v>
      </c>
    </row>
    <row r="3447" spans="1:18" x14ac:dyDescent="0.25">
      <c r="A3447" t="s">
        <v>248</v>
      </c>
      <c r="B3447" s="5">
        <v>1185732</v>
      </c>
      <c r="C3447" s="6" t="s">
        <v>524</v>
      </c>
      <c r="D3447" t="s">
        <v>18</v>
      </c>
      <c r="E3447" t="s">
        <v>847</v>
      </c>
      <c r="F3447" t="s">
        <v>848</v>
      </c>
      <c r="G3447" t="s">
        <v>29</v>
      </c>
      <c r="H3447" s="3">
        <v>65</v>
      </c>
      <c r="I3447" s="5">
        <v>325</v>
      </c>
      <c r="J3447" s="3">
        <v>21125</v>
      </c>
      <c r="K3447" s="3">
        <v>6337.5</v>
      </c>
      <c r="L3447" s="4">
        <v>0.3</v>
      </c>
      <c r="M3447" t="s">
        <v>21</v>
      </c>
      <c r="N3447">
        <v>2021</v>
      </c>
      <c r="O3447">
        <v>12</v>
      </c>
      <c r="P3447">
        <v>13</v>
      </c>
      <c r="Q3447" t="str">
        <f>TEXT(DATE(2024, sales[[#This Row],[month]], 1), "MMMM")</f>
        <v>December</v>
      </c>
      <c r="R3447" s="4">
        <f t="shared" si="53"/>
        <v>0.18181818181818157</v>
      </c>
    </row>
    <row r="3448" spans="1:18" x14ac:dyDescent="0.25">
      <c r="A3448" t="s">
        <v>248</v>
      </c>
      <c r="B3448" s="5">
        <v>1185732</v>
      </c>
      <c r="C3448" s="6" t="s">
        <v>524</v>
      </c>
      <c r="D3448" t="s">
        <v>18</v>
      </c>
      <c r="E3448" t="s">
        <v>847</v>
      </c>
      <c r="F3448" t="s">
        <v>848</v>
      </c>
      <c r="G3448" t="s">
        <v>31</v>
      </c>
      <c r="H3448" s="3">
        <v>70</v>
      </c>
      <c r="I3448" s="5">
        <v>425</v>
      </c>
      <c r="J3448" s="3">
        <v>29750</v>
      </c>
      <c r="K3448" s="3">
        <v>11900</v>
      </c>
      <c r="L3448" s="4">
        <v>0.4</v>
      </c>
      <c r="M3448" t="s">
        <v>21</v>
      </c>
      <c r="N3448">
        <v>2021</v>
      </c>
      <c r="O3448">
        <v>12</v>
      </c>
      <c r="P3448">
        <v>13</v>
      </c>
      <c r="Q3448" t="str">
        <f>TEXT(DATE(2024, sales[[#This Row],[month]], 1), "MMMM")</f>
        <v>December</v>
      </c>
      <c r="R3448" s="4">
        <f t="shared" si="53"/>
        <v>0.40828402366863903</v>
      </c>
    </row>
    <row r="3449" spans="1:18" x14ac:dyDescent="0.25">
      <c r="A3449" t="s">
        <v>248</v>
      </c>
      <c r="B3449" s="5">
        <v>1185732</v>
      </c>
      <c r="C3449" s="6" t="s">
        <v>210</v>
      </c>
      <c r="D3449" t="s">
        <v>18</v>
      </c>
      <c r="E3449" t="s">
        <v>847</v>
      </c>
      <c r="F3449" t="s">
        <v>848</v>
      </c>
      <c r="G3449" t="s">
        <v>20</v>
      </c>
      <c r="H3449" s="3">
        <v>35</v>
      </c>
      <c r="I3449" s="5">
        <v>475</v>
      </c>
      <c r="J3449" s="3">
        <v>16625</v>
      </c>
      <c r="K3449" s="3">
        <v>5818.75</v>
      </c>
      <c r="L3449" s="4">
        <v>0.35</v>
      </c>
      <c r="M3449" t="s">
        <v>21</v>
      </c>
      <c r="N3449">
        <v>2021</v>
      </c>
      <c r="O3449">
        <v>1</v>
      </c>
      <c r="P3449">
        <v>10</v>
      </c>
      <c r="Q3449" t="str">
        <f>TEXT(DATE(2024, sales[[#This Row],[month]], 1), "MMMM")</f>
        <v>January</v>
      </c>
      <c r="R3449" s="4">
        <f t="shared" si="53"/>
        <v>-0.44117647058823528</v>
      </c>
    </row>
    <row r="3450" spans="1:18" x14ac:dyDescent="0.25">
      <c r="A3450" t="s">
        <v>248</v>
      </c>
      <c r="B3450" s="5">
        <v>1185732</v>
      </c>
      <c r="C3450" s="6" t="s">
        <v>210</v>
      </c>
      <c r="D3450" t="s">
        <v>18</v>
      </c>
      <c r="E3450" t="s">
        <v>847</v>
      </c>
      <c r="F3450" t="s">
        <v>848</v>
      </c>
      <c r="G3450" t="s">
        <v>23</v>
      </c>
      <c r="H3450" s="3">
        <v>35</v>
      </c>
      <c r="I3450" s="5">
        <v>275</v>
      </c>
      <c r="J3450" s="3">
        <v>9625</v>
      </c>
      <c r="K3450" s="3">
        <v>3368.75</v>
      </c>
      <c r="L3450" s="4">
        <v>0.35</v>
      </c>
      <c r="M3450" t="s">
        <v>21</v>
      </c>
      <c r="N3450">
        <v>2021</v>
      </c>
      <c r="O3450">
        <v>1</v>
      </c>
      <c r="P3450">
        <v>10</v>
      </c>
      <c r="Q3450" t="str">
        <f>TEXT(DATE(2024, sales[[#This Row],[month]], 1), "MMMM")</f>
        <v>January</v>
      </c>
      <c r="R3450" s="4">
        <f t="shared" si="53"/>
        <v>-0.42105263157894735</v>
      </c>
    </row>
    <row r="3451" spans="1:18" x14ac:dyDescent="0.25">
      <c r="A3451" t="s">
        <v>248</v>
      </c>
      <c r="B3451" s="5">
        <v>1185732</v>
      </c>
      <c r="C3451" s="6" t="s">
        <v>210</v>
      </c>
      <c r="D3451" t="s">
        <v>18</v>
      </c>
      <c r="E3451" t="s">
        <v>847</v>
      </c>
      <c r="F3451" t="s">
        <v>848</v>
      </c>
      <c r="G3451" t="s">
        <v>25</v>
      </c>
      <c r="H3451" s="3">
        <v>25.000000000000007</v>
      </c>
      <c r="I3451" s="5">
        <v>275</v>
      </c>
      <c r="J3451" s="3">
        <v>6875.0000000000018</v>
      </c>
      <c r="K3451" s="3">
        <v>2750.0000000000009</v>
      </c>
      <c r="L3451" s="4">
        <v>0.4</v>
      </c>
      <c r="M3451" t="s">
        <v>21</v>
      </c>
      <c r="N3451">
        <v>2021</v>
      </c>
      <c r="O3451">
        <v>1</v>
      </c>
      <c r="P3451">
        <v>10</v>
      </c>
      <c r="Q3451" t="str">
        <f>TEXT(DATE(2024, sales[[#This Row],[month]], 1), "MMMM")</f>
        <v>January</v>
      </c>
      <c r="R3451" s="4">
        <f t="shared" si="53"/>
        <v>-0.28571428571428553</v>
      </c>
    </row>
    <row r="3452" spans="1:18" x14ac:dyDescent="0.25">
      <c r="A3452" t="s">
        <v>248</v>
      </c>
      <c r="B3452" s="5">
        <v>1185732</v>
      </c>
      <c r="C3452" s="6" t="s">
        <v>210</v>
      </c>
      <c r="D3452" t="s">
        <v>18</v>
      </c>
      <c r="E3452" t="s">
        <v>847</v>
      </c>
      <c r="F3452" t="s">
        <v>848</v>
      </c>
      <c r="G3452" t="s">
        <v>27</v>
      </c>
      <c r="H3452" s="3">
        <v>30</v>
      </c>
      <c r="I3452" s="5">
        <v>125</v>
      </c>
      <c r="J3452" s="3">
        <v>3750</v>
      </c>
      <c r="K3452" s="3">
        <v>1500</v>
      </c>
      <c r="L3452" s="4">
        <v>0.4</v>
      </c>
      <c r="M3452" t="s">
        <v>21</v>
      </c>
      <c r="N3452">
        <v>2021</v>
      </c>
      <c r="O3452">
        <v>1</v>
      </c>
      <c r="P3452">
        <v>10</v>
      </c>
      <c r="Q3452" t="str">
        <f>TEXT(DATE(2024, sales[[#This Row],[month]], 1), "MMMM")</f>
        <v>January</v>
      </c>
      <c r="R3452" s="4">
        <f t="shared" si="53"/>
        <v>-0.4545454545454547</v>
      </c>
    </row>
    <row r="3453" spans="1:18" x14ac:dyDescent="0.25">
      <c r="A3453" t="s">
        <v>248</v>
      </c>
      <c r="B3453" s="5">
        <v>1185732</v>
      </c>
      <c r="C3453" s="6" t="s">
        <v>210</v>
      </c>
      <c r="D3453" t="s">
        <v>18</v>
      </c>
      <c r="E3453" t="s">
        <v>847</v>
      </c>
      <c r="F3453" t="s">
        <v>848</v>
      </c>
      <c r="G3453" t="s">
        <v>29</v>
      </c>
      <c r="H3453" s="3">
        <v>45</v>
      </c>
      <c r="I3453" s="5">
        <v>175</v>
      </c>
      <c r="J3453" s="3">
        <v>7875</v>
      </c>
      <c r="K3453" s="3">
        <v>2362.5</v>
      </c>
      <c r="L3453" s="4">
        <v>0.3</v>
      </c>
      <c r="M3453" t="s">
        <v>21</v>
      </c>
      <c r="N3453">
        <v>2021</v>
      </c>
      <c r="O3453">
        <v>1</v>
      </c>
      <c r="P3453">
        <v>10</v>
      </c>
      <c r="Q3453" t="str">
        <f>TEXT(DATE(2024, sales[[#This Row],[month]], 1), "MMMM")</f>
        <v>January</v>
      </c>
      <c r="R3453" s="4">
        <f t="shared" si="53"/>
        <v>1.1000000000000001</v>
      </c>
    </row>
    <row r="3454" spans="1:18" x14ac:dyDescent="0.25">
      <c r="A3454" t="s">
        <v>248</v>
      </c>
      <c r="B3454" s="5">
        <v>1185732</v>
      </c>
      <c r="C3454" s="6" t="s">
        <v>210</v>
      </c>
      <c r="D3454" t="s">
        <v>18</v>
      </c>
      <c r="E3454" t="s">
        <v>847</v>
      </c>
      <c r="F3454" t="s">
        <v>848</v>
      </c>
      <c r="G3454" t="s">
        <v>31</v>
      </c>
      <c r="H3454" s="3">
        <v>35</v>
      </c>
      <c r="I3454" s="5">
        <v>275</v>
      </c>
      <c r="J3454" s="3">
        <v>9625</v>
      </c>
      <c r="K3454" s="3">
        <v>3850</v>
      </c>
      <c r="L3454" s="4">
        <v>0.4</v>
      </c>
      <c r="M3454" t="s">
        <v>21</v>
      </c>
      <c r="N3454">
        <v>2021</v>
      </c>
      <c r="O3454">
        <v>1</v>
      </c>
      <c r="P3454">
        <v>10</v>
      </c>
      <c r="Q3454" t="str">
        <f>TEXT(DATE(2024, sales[[#This Row],[month]], 1), "MMMM")</f>
        <v>January</v>
      </c>
      <c r="R3454" s="4">
        <f t="shared" si="53"/>
        <v>0.22222222222222221</v>
      </c>
    </row>
    <row r="3455" spans="1:18" x14ac:dyDescent="0.25">
      <c r="A3455" t="s">
        <v>248</v>
      </c>
      <c r="B3455" s="5">
        <v>1185732</v>
      </c>
      <c r="C3455" s="6" t="s">
        <v>239</v>
      </c>
      <c r="D3455" t="s">
        <v>18</v>
      </c>
      <c r="E3455" t="s">
        <v>847</v>
      </c>
      <c r="F3455" t="s">
        <v>848</v>
      </c>
      <c r="G3455" t="s">
        <v>20</v>
      </c>
      <c r="H3455" s="3">
        <v>35</v>
      </c>
      <c r="I3455" s="5">
        <v>525</v>
      </c>
      <c r="J3455" s="3">
        <v>18375</v>
      </c>
      <c r="K3455" s="3">
        <v>6431.25</v>
      </c>
      <c r="L3455" s="4">
        <v>0.35</v>
      </c>
      <c r="M3455" t="s">
        <v>21</v>
      </c>
      <c r="N3455">
        <v>2021</v>
      </c>
      <c r="O3455">
        <v>2</v>
      </c>
      <c r="P3455">
        <v>8</v>
      </c>
      <c r="Q3455" t="str">
        <f>TEXT(DATE(2024, sales[[#This Row],[month]], 1), "MMMM")</f>
        <v>February</v>
      </c>
      <c r="R3455" s="4">
        <f t="shared" si="53"/>
        <v>0.90909090909090906</v>
      </c>
    </row>
    <row r="3456" spans="1:18" x14ac:dyDescent="0.25">
      <c r="A3456" t="s">
        <v>248</v>
      </c>
      <c r="B3456" s="5">
        <v>1185732</v>
      </c>
      <c r="C3456" s="6" t="s">
        <v>239</v>
      </c>
      <c r="D3456" t="s">
        <v>18</v>
      </c>
      <c r="E3456" t="s">
        <v>847</v>
      </c>
      <c r="F3456" t="s">
        <v>848</v>
      </c>
      <c r="G3456" t="s">
        <v>23</v>
      </c>
      <c r="H3456" s="3">
        <v>35</v>
      </c>
      <c r="I3456" s="5">
        <v>175</v>
      </c>
      <c r="J3456" s="3">
        <v>6125</v>
      </c>
      <c r="K3456" s="3">
        <v>2143.75</v>
      </c>
      <c r="L3456" s="4">
        <v>0.35</v>
      </c>
      <c r="M3456" t="s">
        <v>21</v>
      </c>
      <c r="N3456">
        <v>2021</v>
      </c>
      <c r="O3456">
        <v>2</v>
      </c>
      <c r="P3456">
        <v>8</v>
      </c>
      <c r="Q3456" t="str">
        <f>TEXT(DATE(2024, sales[[#This Row],[month]], 1), "MMMM")</f>
        <v>February</v>
      </c>
      <c r="R3456" s="4">
        <f t="shared" si="53"/>
        <v>-0.66666666666666663</v>
      </c>
    </row>
    <row r="3457" spans="1:18" x14ac:dyDescent="0.25">
      <c r="A3457" t="s">
        <v>248</v>
      </c>
      <c r="B3457" s="5">
        <v>1185732</v>
      </c>
      <c r="C3457" s="6" t="s">
        <v>239</v>
      </c>
      <c r="D3457" t="s">
        <v>18</v>
      </c>
      <c r="E3457" t="s">
        <v>847</v>
      </c>
      <c r="F3457" t="s">
        <v>848</v>
      </c>
      <c r="G3457" t="s">
        <v>25</v>
      </c>
      <c r="H3457" s="3">
        <v>25.000000000000007</v>
      </c>
      <c r="I3457" s="5">
        <v>225</v>
      </c>
      <c r="J3457" s="3">
        <v>5625.0000000000018</v>
      </c>
      <c r="K3457" s="3">
        <v>2250.0000000000009</v>
      </c>
      <c r="L3457" s="4">
        <v>0.4</v>
      </c>
      <c r="M3457" t="s">
        <v>21</v>
      </c>
      <c r="N3457">
        <v>2021</v>
      </c>
      <c r="O3457">
        <v>2</v>
      </c>
      <c r="P3457">
        <v>8</v>
      </c>
      <c r="Q3457" t="str">
        <f>TEXT(DATE(2024, sales[[#This Row],[month]], 1), "MMMM")</f>
        <v>February</v>
      </c>
      <c r="R3457" s="4">
        <f t="shared" si="53"/>
        <v>-8.1632653061224192E-2</v>
      </c>
    </row>
    <row r="3458" spans="1:18" x14ac:dyDescent="0.25">
      <c r="A3458" t="s">
        <v>248</v>
      </c>
      <c r="B3458" s="5">
        <v>1185732</v>
      </c>
      <c r="C3458" s="6" t="s">
        <v>239</v>
      </c>
      <c r="D3458" t="s">
        <v>18</v>
      </c>
      <c r="E3458" t="s">
        <v>849</v>
      </c>
      <c r="F3458" t="s">
        <v>850</v>
      </c>
      <c r="G3458" t="s">
        <v>27</v>
      </c>
      <c r="H3458" s="3">
        <v>30</v>
      </c>
      <c r="I3458" s="5">
        <v>100</v>
      </c>
      <c r="J3458" s="3">
        <v>3000</v>
      </c>
      <c r="K3458" s="3">
        <v>1200</v>
      </c>
      <c r="L3458" s="4">
        <v>0.4</v>
      </c>
      <c r="M3458" t="s">
        <v>21</v>
      </c>
      <c r="N3458">
        <v>2021</v>
      </c>
      <c r="O3458">
        <v>2</v>
      </c>
      <c r="P3458">
        <v>8</v>
      </c>
      <c r="Q3458" t="str">
        <f>TEXT(DATE(2024, sales[[#This Row],[month]], 1), "MMMM")</f>
        <v>February</v>
      </c>
      <c r="R3458" s="4">
        <f t="shared" ref="R3458:R3521" si="54">IFERROR((J3458-J3457)/J3457, 0)</f>
        <v>-0.46666666666666684</v>
      </c>
    </row>
    <row r="3459" spans="1:18" x14ac:dyDescent="0.25">
      <c r="A3459" t="s">
        <v>248</v>
      </c>
      <c r="B3459" s="5">
        <v>1185732</v>
      </c>
      <c r="C3459" s="6" t="s">
        <v>239</v>
      </c>
      <c r="D3459" t="s">
        <v>18</v>
      </c>
      <c r="E3459" t="s">
        <v>849</v>
      </c>
      <c r="F3459" t="s">
        <v>850</v>
      </c>
      <c r="G3459" t="s">
        <v>29</v>
      </c>
      <c r="H3459" s="3">
        <v>45</v>
      </c>
      <c r="I3459" s="5">
        <v>175</v>
      </c>
      <c r="J3459" s="3">
        <v>7875</v>
      </c>
      <c r="K3459" s="3">
        <v>2362.5</v>
      </c>
      <c r="L3459" s="4">
        <v>0.3</v>
      </c>
      <c r="M3459" t="s">
        <v>21</v>
      </c>
      <c r="N3459">
        <v>2021</v>
      </c>
      <c r="O3459">
        <v>2</v>
      </c>
      <c r="P3459">
        <v>8</v>
      </c>
      <c r="Q3459" t="str">
        <f>TEXT(DATE(2024, sales[[#This Row],[month]], 1), "MMMM")</f>
        <v>February</v>
      </c>
      <c r="R3459" s="4">
        <f t="shared" si="54"/>
        <v>1.625</v>
      </c>
    </row>
    <row r="3460" spans="1:18" x14ac:dyDescent="0.25">
      <c r="A3460" t="s">
        <v>248</v>
      </c>
      <c r="B3460" s="5">
        <v>1185732</v>
      </c>
      <c r="C3460" s="6" t="s">
        <v>239</v>
      </c>
      <c r="D3460" t="s">
        <v>18</v>
      </c>
      <c r="E3460" t="s">
        <v>849</v>
      </c>
      <c r="F3460" t="s">
        <v>850</v>
      </c>
      <c r="G3460" t="s">
        <v>31</v>
      </c>
      <c r="H3460" s="3">
        <v>35</v>
      </c>
      <c r="I3460" s="5">
        <v>275</v>
      </c>
      <c r="J3460" s="3">
        <v>9625</v>
      </c>
      <c r="K3460" s="3">
        <v>3850</v>
      </c>
      <c r="L3460" s="4">
        <v>0.4</v>
      </c>
      <c r="M3460" t="s">
        <v>21</v>
      </c>
      <c r="N3460">
        <v>2021</v>
      </c>
      <c r="O3460">
        <v>2</v>
      </c>
      <c r="P3460">
        <v>8</v>
      </c>
      <c r="Q3460" t="str">
        <f>TEXT(DATE(2024, sales[[#This Row],[month]], 1), "MMMM")</f>
        <v>February</v>
      </c>
      <c r="R3460" s="4">
        <f t="shared" si="54"/>
        <v>0.22222222222222221</v>
      </c>
    </row>
    <row r="3461" spans="1:18" x14ac:dyDescent="0.25">
      <c r="A3461" t="s">
        <v>248</v>
      </c>
      <c r="B3461" s="5">
        <v>1185732</v>
      </c>
      <c r="C3461" s="6" t="s">
        <v>765</v>
      </c>
      <c r="D3461" t="s">
        <v>18</v>
      </c>
      <c r="E3461" t="s">
        <v>849</v>
      </c>
      <c r="F3461" t="s">
        <v>850</v>
      </c>
      <c r="G3461" t="s">
        <v>20</v>
      </c>
      <c r="H3461" s="3">
        <v>35</v>
      </c>
      <c r="I3461" s="5">
        <v>495</v>
      </c>
      <c r="J3461" s="3">
        <v>17325</v>
      </c>
      <c r="K3461" s="3">
        <v>6063.75</v>
      </c>
      <c r="L3461" s="4">
        <v>0.35</v>
      </c>
      <c r="M3461" t="s">
        <v>21</v>
      </c>
      <c r="N3461">
        <v>2021</v>
      </c>
      <c r="O3461">
        <v>3</v>
      </c>
      <c r="P3461">
        <v>6</v>
      </c>
      <c r="Q3461" t="str">
        <f>TEXT(DATE(2024, sales[[#This Row],[month]], 1), "MMMM")</f>
        <v>March</v>
      </c>
      <c r="R3461" s="4">
        <f t="shared" si="54"/>
        <v>0.8</v>
      </c>
    </row>
    <row r="3462" spans="1:18" x14ac:dyDescent="0.25">
      <c r="A3462" t="s">
        <v>248</v>
      </c>
      <c r="B3462" s="5">
        <v>1185732</v>
      </c>
      <c r="C3462" s="6" t="s">
        <v>765</v>
      </c>
      <c r="D3462" t="s">
        <v>18</v>
      </c>
      <c r="E3462" t="s">
        <v>849</v>
      </c>
      <c r="F3462" t="s">
        <v>850</v>
      </c>
      <c r="G3462" t="s">
        <v>23</v>
      </c>
      <c r="H3462" s="3">
        <v>35</v>
      </c>
      <c r="I3462" s="5">
        <v>200</v>
      </c>
      <c r="J3462" s="3">
        <v>7000</v>
      </c>
      <c r="K3462" s="3">
        <v>2450</v>
      </c>
      <c r="L3462" s="4">
        <v>0.35</v>
      </c>
      <c r="M3462" t="s">
        <v>21</v>
      </c>
      <c r="N3462">
        <v>2021</v>
      </c>
      <c r="O3462">
        <v>3</v>
      </c>
      <c r="P3462">
        <v>6</v>
      </c>
      <c r="Q3462" t="str">
        <f>TEXT(DATE(2024, sales[[#This Row],[month]], 1), "MMMM")</f>
        <v>March</v>
      </c>
      <c r="R3462" s="4">
        <f t="shared" si="54"/>
        <v>-0.59595959595959591</v>
      </c>
    </row>
    <row r="3463" spans="1:18" x14ac:dyDescent="0.25">
      <c r="A3463" t="s">
        <v>248</v>
      </c>
      <c r="B3463" s="5">
        <v>1185732</v>
      </c>
      <c r="C3463" s="6" t="s">
        <v>765</v>
      </c>
      <c r="D3463" t="s">
        <v>18</v>
      </c>
      <c r="E3463" t="s">
        <v>849</v>
      </c>
      <c r="F3463" t="s">
        <v>850</v>
      </c>
      <c r="G3463" t="s">
        <v>25</v>
      </c>
      <c r="H3463" s="3">
        <v>25.000000000000007</v>
      </c>
      <c r="I3463" s="5">
        <v>225</v>
      </c>
      <c r="J3463" s="3">
        <v>5625.0000000000018</v>
      </c>
      <c r="K3463" s="3">
        <v>2250.0000000000009</v>
      </c>
      <c r="L3463" s="4">
        <v>0.4</v>
      </c>
      <c r="M3463" t="s">
        <v>21</v>
      </c>
      <c r="N3463">
        <v>2021</v>
      </c>
      <c r="O3463">
        <v>3</v>
      </c>
      <c r="P3463">
        <v>6</v>
      </c>
      <c r="Q3463" t="str">
        <f>TEXT(DATE(2024, sales[[#This Row],[month]], 1), "MMMM")</f>
        <v>March</v>
      </c>
      <c r="R3463" s="4">
        <f t="shared" si="54"/>
        <v>-0.19642857142857117</v>
      </c>
    </row>
    <row r="3464" spans="1:18" x14ac:dyDescent="0.25">
      <c r="A3464" t="s">
        <v>248</v>
      </c>
      <c r="B3464" s="5">
        <v>1185732</v>
      </c>
      <c r="C3464" s="6" t="s">
        <v>765</v>
      </c>
      <c r="D3464" t="s">
        <v>18</v>
      </c>
      <c r="E3464" t="s">
        <v>849</v>
      </c>
      <c r="F3464" t="s">
        <v>850</v>
      </c>
      <c r="G3464" t="s">
        <v>27</v>
      </c>
      <c r="H3464" s="3">
        <v>30</v>
      </c>
      <c r="I3464" s="5">
        <v>75</v>
      </c>
      <c r="J3464" s="3">
        <v>2250</v>
      </c>
      <c r="K3464" s="3">
        <v>900</v>
      </c>
      <c r="L3464" s="4">
        <v>0.4</v>
      </c>
      <c r="M3464" t="s">
        <v>21</v>
      </c>
      <c r="N3464">
        <v>2021</v>
      </c>
      <c r="O3464">
        <v>3</v>
      </c>
      <c r="P3464">
        <v>6</v>
      </c>
      <c r="Q3464" t="str">
        <f>TEXT(DATE(2024, sales[[#This Row],[month]], 1), "MMMM")</f>
        <v>March</v>
      </c>
      <c r="R3464" s="4">
        <f t="shared" si="54"/>
        <v>-0.60000000000000009</v>
      </c>
    </row>
    <row r="3465" spans="1:18" x14ac:dyDescent="0.25">
      <c r="A3465" t="s">
        <v>248</v>
      </c>
      <c r="B3465" s="5">
        <v>1185732</v>
      </c>
      <c r="C3465" s="6" t="s">
        <v>765</v>
      </c>
      <c r="D3465" t="s">
        <v>18</v>
      </c>
      <c r="E3465" t="s">
        <v>849</v>
      </c>
      <c r="F3465" t="s">
        <v>850</v>
      </c>
      <c r="G3465" t="s">
        <v>29</v>
      </c>
      <c r="H3465" s="3">
        <v>45</v>
      </c>
      <c r="I3465" s="5">
        <v>125</v>
      </c>
      <c r="J3465" s="3">
        <v>5625</v>
      </c>
      <c r="K3465" s="3">
        <v>1687.5</v>
      </c>
      <c r="L3465" s="4">
        <v>0.3</v>
      </c>
      <c r="M3465" t="s">
        <v>21</v>
      </c>
      <c r="N3465">
        <v>2021</v>
      </c>
      <c r="O3465">
        <v>3</v>
      </c>
      <c r="P3465">
        <v>6</v>
      </c>
      <c r="Q3465" t="str">
        <f>TEXT(DATE(2024, sales[[#This Row],[month]], 1), "MMMM")</f>
        <v>March</v>
      </c>
      <c r="R3465" s="4">
        <f t="shared" si="54"/>
        <v>1.5</v>
      </c>
    </row>
    <row r="3466" spans="1:18" x14ac:dyDescent="0.25">
      <c r="A3466" t="s">
        <v>248</v>
      </c>
      <c r="B3466" s="5">
        <v>1185732</v>
      </c>
      <c r="C3466" s="6" t="s">
        <v>765</v>
      </c>
      <c r="D3466" t="s">
        <v>18</v>
      </c>
      <c r="E3466" t="s">
        <v>849</v>
      </c>
      <c r="F3466" t="s">
        <v>850</v>
      </c>
      <c r="G3466" t="s">
        <v>31</v>
      </c>
      <c r="H3466" s="3">
        <v>35</v>
      </c>
      <c r="I3466" s="5">
        <v>225</v>
      </c>
      <c r="J3466" s="3">
        <v>7875</v>
      </c>
      <c r="K3466" s="3">
        <v>3150</v>
      </c>
      <c r="L3466" s="4">
        <v>0.4</v>
      </c>
      <c r="M3466" t="s">
        <v>21</v>
      </c>
      <c r="N3466">
        <v>2021</v>
      </c>
      <c r="O3466">
        <v>3</v>
      </c>
      <c r="P3466">
        <v>6</v>
      </c>
      <c r="Q3466" t="str">
        <f>TEXT(DATE(2024, sales[[#This Row],[month]], 1), "MMMM")</f>
        <v>March</v>
      </c>
      <c r="R3466" s="4">
        <f t="shared" si="54"/>
        <v>0.4</v>
      </c>
    </row>
    <row r="3467" spans="1:18" x14ac:dyDescent="0.25">
      <c r="A3467" t="s">
        <v>248</v>
      </c>
      <c r="B3467" s="5">
        <v>1185732</v>
      </c>
      <c r="C3467" s="6" t="s">
        <v>268</v>
      </c>
      <c r="D3467" t="s">
        <v>18</v>
      </c>
      <c r="E3467" t="s">
        <v>849</v>
      </c>
      <c r="F3467" t="s">
        <v>850</v>
      </c>
      <c r="G3467" t="s">
        <v>20</v>
      </c>
      <c r="H3467" s="3">
        <v>35</v>
      </c>
      <c r="I3467" s="5">
        <v>475</v>
      </c>
      <c r="J3467" s="3">
        <v>16625</v>
      </c>
      <c r="K3467" s="3">
        <v>5818.75</v>
      </c>
      <c r="L3467" s="4">
        <v>0.35</v>
      </c>
      <c r="M3467" t="s">
        <v>21</v>
      </c>
      <c r="N3467">
        <v>2021</v>
      </c>
      <c r="O3467">
        <v>4</v>
      </c>
      <c r="P3467">
        <v>7</v>
      </c>
      <c r="Q3467" t="str">
        <f>TEXT(DATE(2024, sales[[#This Row],[month]], 1), "MMMM")</f>
        <v>April</v>
      </c>
      <c r="R3467" s="4">
        <f t="shared" si="54"/>
        <v>1.1111111111111112</v>
      </c>
    </row>
    <row r="3468" spans="1:18" x14ac:dyDescent="0.25">
      <c r="A3468" t="s">
        <v>248</v>
      </c>
      <c r="B3468" s="5">
        <v>1185732</v>
      </c>
      <c r="C3468" s="6" t="s">
        <v>268</v>
      </c>
      <c r="D3468" t="s">
        <v>18</v>
      </c>
      <c r="E3468" t="s">
        <v>849</v>
      </c>
      <c r="F3468" t="s">
        <v>850</v>
      </c>
      <c r="G3468" t="s">
        <v>23</v>
      </c>
      <c r="H3468" s="3">
        <v>35</v>
      </c>
      <c r="I3468" s="5">
        <v>175</v>
      </c>
      <c r="J3468" s="3">
        <v>6125</v>
      </c>
      <c r="K3468" s="3">
        <v>2143.75</v>
      </c>
      <c r="L3468" s="4">
        <v>0.35</v>
      </c>
      <c r="M3468" t="s">
        <v>21</v>
      </c>
      <c r="N3468">
        <v>2021</v>
      </c>
      <c r="O3468">
        <v>4</v>
      </c>
      <c r="P3468">
        <v>7</v>
      </c>
      <c r="Q3468" t="str">
        <f>TEXT(DATE(2024, sales[[#This Row],[month]], 1), "MMMM")</f>
        <v>April</v>
      </c>
      <c r="R3468" s="4">
        <f t="shared" si="54"/>
        <v>-0.63157894736842102</v>
      </c>
    </row>
    <row r="3469" spans="1:18" x14ac:dyDescent="0.25">
      <c r="A3469" t="s">
        <v>248</v>
      </c>
      <c r="B3469" s="5">
        <v>1185732</v>
      </c>
      <c r="C3469" s="6" t="s">
        <v>268</v>
      </c>
      <c r="D3469" t="s">
        <v>18</v>
      </c>
      <c r="E3469" t="s">
        <v>849</v>
      </c>
      <c r="F3469" t="s">
        <v>850</v>
      </c>
      <c r="G3469" t="s">
        <v>25</v>
      </c>
      <c r="H3469" s="3">
        <v>25.000000000000007</v>
      </c>
      <c r="I3469" s="5">
        <v>175</v>
      </c>
      <c r="J3469" s="3">
        <v>4375.0000000000009</v>
      </c>
      <c r="K3469" s="3">
        <v>1750.0000000000005</v>
      </c>
      <c r="L3469" s="4">
        <v>0.4</v>
      </c>
      <c r="M3469" t="s">
        <v>21</v>
      </c>
      <c r="N3469">
        <v>2021</v>
      </c>
      <c r="O3469">
        <v>4</v>
      </c>
      <c r="P3469">
        <v>7</v>
      </c>
      <c r="Q3469" t="str">
        <f>TEXT(DATE(2024, sales[[#This Row],[month]], 1), "MMMM")</f>
        <v>April</v>
      </c>
      <c r="R3469" s="4">
        <f t="shared" si="54"/>
        <v>-0.28571428571428559</v>
      </c>
    </row>
    <row r="3470" spans="1:18" x14ac:dyDescent="0.25">
      <c r="A3470" t="s">
        <v>248</v>
      </c>
      <c r="B3470" s="5">
        <v>1185732</v>
      </c>
      <c r="C3470" s="6" t="s">
        <v>268</v>
      </c>
      <c r="D3470" t="s">
        <v>18</v>
      </c>
      <c r="E3470" t="s">
        <v>849</v>
      </c>
      <c r="F3470" t="s">
        <v>850</v>
      </c>
      <c r="G3470" t="s">
        <v>27</v>
      </c>
      <c r="H3470" s="3">
        <v>30</v>
      </c>
      <c r="I3470" s="5">
        <v>100</v>
      </c>
      <c r="J3470" s="3">
        <v>3000</v>
      </c>
      <c r="K3470" s="3">
        <v>1200</v>
      </c>
      <c r="L3470" s="4">
        <v>0.4</v>
      </c>
      <c r="M3470" t="s">
        <v>21</v>
      </c>
      <c r="N3470">
        <v>2021</v>
      </c>
      <c r="O3470">
        <v>4</v>
      </c>
      <c r="P3470">
        <v>7</v>
      </c>
      <c r="Q3470" t="str">
        <f>TEXT(DATE(2024, sales[[#This Row],[month]], 1), "MMMM")</f>
        <v>April</v>
      </c>
      <c r="R3470" s="4">
        <f t="shared" si="54"/>
        <v>-0.31428571428571445</v>
      </c>
    </row>
    <row r="3471" spans="1:18" x14ac:dyDescent="0.25">
      <c r="A3471" t="s">
        <v>248</v>
      </c>
      <c r="B3471" s="5">
        <v>1185732</v>
      </c>
      <c r="C3471" s="6" t="s">
        <v>268</v>
      </c>
      <c r="D3471" t="s">
        <v>18</v>
      </c>
      <c r="E3471" t="s">
        <v>849</v>
      </c>
      <c r="F3471" t="s">
        <v>850</v>
      </c>
      <c r="G3471" t="s">
        <v>29</v>
      </c>
      <c r="H3471" s="3">
        <v>45</v>
      </c>
      <c r="I3471" s="5">
        <v>100</v>
      </c>
      <c r="J3471" s="3">
        <v>4500</v>
      </c>
      <c r="K3471" s="3">
        <v>1350</v>
      </c>
      <c r="L3471" s="4">
        <v>0.3</v>
      </c>
      <c r="M3471" t="s">
        <v>21</v>
      </c>
      <c r="N3471">
        <v>2021</v>
      </c>
      <c r="O3471">
        <v>4</v>
      </c>
      <c r="P3471">
        <v>7</v>
      </c>
      <c r="Q3471" t="str">
        <f>TEXT(DATE(2024, sales[[#This Row],[month]], 1), "MMMM")</f>
        <v>April</v>
      </c>
      <c r="R3471" s="4">
        <f t="shared" si="54"/>
        <v>0.5</v>
      </c>
    </row>
    <row r="3472" spans="1:18" x14ac:dyDescent="0.25">
      <c r="A3472" t="s">
        <v>248</v>
      </c>
      <c r="B3472" s="5">
        <v>1185732</v>
      </c>
      <c r="C3472" s="6" t="s">
        <v>268</v>
      </c>
      <c r="D3472" t="s">
        <v>18</v>
      </c>
      <c r="E3472" t="s">
        <v>849</v>
      </c>
      <c r="F3472" t="s">
        <v>850</v>
      </c>
      <c r="G3472" t="s">
        <v>31</v>
      </c>
      <c r="H3472" s="3">
        <v>35</v>
      </c>
      <c r="I3472" s="5">
        <v>250</v>
      </c>
      <c r="J3472" s="3">
        <v>8750</v>
      </c>
      <c r="K3472" s="3">
        <v>3500</v>
      </c>
      <c r="L3472" s="4">
        <v>0.4</v>
      </c>
      <c r="M3472" t="s">
        <v>21</v>
      </c>
      <c r="N3472">
        <v>2021</v>
      </c>
      <c r="O3472">
        <v>4</v>
      </c>
      <c r="P3472">
        <v>7</v>
      </c>
      <c r="Q3472" t="str">
        <f>TEXT(DATE(2024, sales[[#This Row],[month]], 1), "MMMM")</f>
        <v>April</v>
      </c>
      <c r="R3472" s="4">
        <f t="shared" si="54"/>
        <v>0.94444444444444442</v>
      </c>
    </row>
    <row r="3473" spans="1:18" x14ac:dyDescent="0.25">
      <c r="A3473" t="s">
        <v>248</v>
      </c>
      <c r="B3473" s="5">
        <v>1185732</v>
      </c>
      <c r="C3473" s="6" t="s">
        <v>297</v>
      </c>
      <c r="D3473" t="s">
        <v>18</v>
      </c>
      <c r="E3473" t="s">
        <v>849</v>
      </c>
      <c r="F3473" t="s">
        <v>850</v>
      </c>
      <c r="G3473" t="s">
        <v>20</v>
      </c>
      <c r="H3473" s="3">
        <v>49.999999999999993</v>
      </c>
      <c r="I3473" s="5">
        <v>520</v>
      </c>
      <c r="J3473" s="3">
        <v>26000</v>
      </c>
      <c r="K3473" s="3">
        <v>9099.9999999999982</v>
      </c>
      <c r="L3473" s="4">
        <v>0.35</v>
      </c>
      <c r="M3473" t="s">
        <v>21</v>
      </c>
      <c r="N3473">
        <v>2021</v>
      </c>
      <c r="O3473">
        <v>5</v>
      </c>
      <c r="P3473">
        <v>6</v>
      </c>
      <c r="Q3473" t="str">
        <f>TEXT(DATE(2024, sales[[#This Row],[month]], 1), "MMMM")</f>
        <v>May</v>
      </c>
      <c r="R3473" s="4">
        <f t="shared" si="54"/>
        <v>1.9714285714285715</v>
      </c>
    </row>
    <row r="3474" spans="1:18" x14ac:dyDescent="0.25">
      <c r="A3474" t="s">
        <v>248</v>
      </c>
      <c r="B3474" s="5">
        <v>1185732</v>
      </c>
      <c r="C3474" s="6" t="s">
        <v>297</v>
      </c>
      <c r="D3474" t="s">
        <v>18</v>
      </c>
      <c r="E3474" t="s">
        <v>849</v>
      </c>
      <c r="F3474" t="s">
        <v>850</v>
      </c>
      <c r="G3474" t="s">
        <v>23</v>
      </c>
      <c r="H3474" s="3">
        <v>45</v>
      </c>
      <c r="I3474" s="5">
        <v>225</v>
      </c>
      <c r="J3474" s="3">
        <v>10125</v>
      </c>
      <c r="K3474" s="3">
        <v>3543.75</v>
      </c>
      <c r="L3474" s="4">
        <v>0.35</v>
      </c>
      <c r="M3474" t="s">
        <v>21</v>
      </c>
      <c r="N3474">
        <v>2021</v>
      </c>
      <c r="O3474">
        <v>5</v>
      </c>
      <c r="P3474">
        <v>6</v>
      </c>
      <c r="Q3474" t="str">
        <f>TEXT(DATE(2024, sales[[#This Row],[month]], 1), "MMMM")</f>
        <v>May</v>
      </c>
      <c r="R3474" s="4">
        <f t="shared" si="54"/>
        <v>-0.61057692307692313</v>
      </c>
    </row>
    <row r="3475" spans="1:18" x14ac:dyDescent="0.25">
      <c r="A3475" t="s">
        <v>248</v>
      </c>
      <c r="B3475" s="5">
        <v>1185732</v>
      </c>
      <c r="C3475" s="6" t="s">
        <v>297</v>
      </c>
      <c r="D3475" t="s">
        <v>18</v>
      </c>
      <c r="E3475" t="s">
        <v>849</v>
      </c>
      <c r="F3475" t="s">
        <v>850</v>
      </c>
      <c r="G3475" t="s">
        <v>25</v>
      </c>
      <c r="H3475" s="3">
        <v>40</v>
      </c>
      <c r="I3475" s="5">
        <v>250</v>
      </c>
      <c r="J3475" s="3">
        <v>10000</v>
      </c>
      <c r="K3475" s="3">
        <v>4000</v>
      </c>
      <c r="L3475" s="4">
        <v>0.4</v>
      </c>
      <c r="M3475" t="s">
        <v>21</v>
      </c>
      <c r="N3475">
        <v>2021</v>
      </c>
      <c r="O3475">
        <v>5</v>
      </c>
      <c r="P3475">
        <v>6</v>
      </c>
      <c r="Q3475" t="str">
        <f>TEXT(DATE(2024, sales[[#This Row],[month]], 1), "MMMM")</f>
        <v>May</v>
      </c>
      <c r="R3475" s="4">
        <f t="shared" si="54"/>
        <v>-1.2345679012345678E-2</v>
      </c>
    </row>
    <row r="3476" spans="1:18" x14ac:dyDescent="0.25">
      <c r="A3476" t="s">
        <v>248</v>
      </c>
      <c r="B3476" s="5">
        <v>1185732</v>
      </c>
      <c r="C3476" s="6" t="s">
        <v>297</v>
      </c>
      <c r="D3476" t="s">
        <v>18</v>
      </c>
      <c r="E3476" t="s">
        <v>849</v>
      </c>
      <c r="F3476" t="s">
        <v>850</v>
      </c>
      <c r="G3476" t="s">
        <v>27</v>
      </c>
      <c r="H3476" s="3">
        <v>40</v>
      </c>
      <c r="I3476" s="5">
        <v>200</v>
      </c>
      <c r="J3476" s="3">
        <v>8000</v>
      </c>
      <c r="K3476" s="3">
        <v>3200</v>
      </c>
      <c r="L3476" s="4">
        <v>0.4</v>
      </c>
      <c r="M3476" t="s">
        <v>21</v>
      </c>
      <c r="N3476">
        <v>2021</v>
      </c>
      <c r="O3476">
        <v>5</v>
      </c>
      <c r="P3476">
        <v>6</v>
      </c>
      <c r="Q3476" t="str">
        <f>TEXT(DATE(2024, sales[[#This Row],[month]], 1), "MMMM")</f>
        <v>May</v>
      </c>
      <c r="R3476" s="4">
        <f t="shared" si="54"/>
        <v>-0.2</v>
      </c>
    </row>
    <row r="3477" spans="1:18" x14ac:dyDescent="0.25">
      <c r="A3477" t="s">
        <v>248</v>
      </c>
      <c r="B3477" s="5">
        <v>1185732</v>
      </c>
      <c r="C3477" s="6" t="s">
        <v>297</v>
      </c>
      <c r="D3477" t="s">
        <v>18</v>
      </c>
      <c r="E3477" t="s">
        <v>849</v>
      </c>
      <c r="F3477" t="s">
        <v>850</v>
      </c>
      <c r="G3477" t="s">
        <v>29</v>
      </c>
      <c r="H3477" s="3">
        <v>49.999999999999993</v>
      </c>
      <c r="I3477" s="5">
        <v>225</v>
      </c>
      <c r="J3477" s="3">
        <v>11249.999999999998</v>
      </c>
      <c r="K3477" s="3">
        <v>3374.9999999999995</v>
      </c>
      <c r="L3477" s="4">
        <v>0.3</v>
      </c>
      <c r="M3477" t="s">
        <v>21</v>
      </c>
      <c r="N3477">
        <v>2021</v>
      </c>
      <c r="O3477">
        <v>5</v>
      </c>
      <c r="P3477">
        <v>6</v>
      </c>
      <c r="Q3477" t="str">
        <f>TEXT(DATE(2024, sales[[#This Row],[month]], 1), "MMMM")</f>
        <v>May</v>
      </c>
      <c r="R3477" s="4">
        <f t="shared" si="54"/>
        <v>0.40624999999999978</v>
      </c>
    </row>
    <row r="3478" spans="1:18" x14ac:dyDescent="0.25">
      <c r="A3478" t="s">
        <v>248</v>
      </c>
      <c r="B3478" s="5">
        <v>1185732</v>
      </c>
      <c r="C3478" s="6" t="s">
        <v>297</v>
      </c>
      <c r="D3478" t="s">
        <v>18</v>
      </c>
      <c r="E3478" t="s">
        <v>849</v>
      </c>
      <c r="F3478" t="s">
        <v>850</v>
      </c>
      <c r="G3478" t="s">
        <v>31</v>
      </c>
      <c r="H3478" s="3">
        <v>54.999999999999993</v>
      </c>
      <c r="I3478" s="5">
        <v>350</v>
      </c>
      <c r="J3478" s="3">
        <v>19250</v>
      </c>
      <c r="K3478" s="3">
        <v>7699.9999999999991</v>
      </c>
      <c r="L3478" s="4">
        <v>0.4</v>
      </c>
      <c r="M3478" t="s">
        <v>21</v>
      </c>
      <c r="N3478">
        <v>2021</v>
      </c>
      <c r="O3478">
        <v>5</v>
      </c>
      <c r="P3478">
        <v>6</v>
      </c>
      <c r="Q3478" t="str">
        <f>TEXT(DATE(2024, sales[[#This Row],[month]], 1), "MMMM")</f>
        <v>May</v>
      </c>
      <c r="R3478" s="4">
        <f t="shared" si="54"/>
        <v>0.71111111111111136</v>
      </c>
    </row>
    <row r="3479" spans="1:18" x14ac:dyDescent="0.25">
      <c r="A3479" t="s">
        <v>248</v>
      </c>
      <c r="B3479" s="5">
        <v>1185732</v>
      </c>
      <c r="C3479" s="6" t="s">
        <v>333</v>
      </c>
      <c r="D3479" t="s">
        <v>18</v>
      </c>
      <c r="E3479" t="s">
        <v>849</v>
      </c>
      <c r="F3479" t="s">
        <v>850</v>
      </c>
      <c r="G3479" t="s">
        <v>20</v>
      </c>
      <c r="H3479" s="3">
        <v>49.999999999999993</v>
      </c>
      <c r="I3479" s="5">
        <v>600</v>
      </c>
      <c r="J3479" s="3">
        <v>30000</v>
      </c>
      <c r="K3479" s="3">
        <v>10499.999999999998</v>
      </c>
      <c r="L3479" s="4">
        <v>0.35</v>
      </c>
      <c r="M3479" t="s">
        <v>21</v>
      </c>
      <c r="N3479">
        <v>2021</v>
      </c>
      <c r="O3479">
        <v>6</v>
      </c>
      <c r="P3479">
        <v>8</v>
      </c>
      <c r="Q3479" t="str">
        <f>TEXT(DATE(2024, sales[[#This Row],[month]], 1), "MMMM")</f>
        <v>June</v>
      </c>
      <c r="R3479" s="4">
        <f t="shared" si="54"/>
        <v>0.55844155844155841</v>
      </c>
    </row>
    <row r="3480" spans="1:18" x14ac:dyDescent="0.25">
      <c r="A3480" t="s">
        <v>248</v>
      </c>
      <c r="B3480" s="5">
        <v>1185732</v>
      </c>
      <c r="C3480" s="6" t="s">
        <v>333</v>
      </c>
      <c r="D3480" t="s">
        <v>18</v>
      </c>
      <c r="E3480" t="s">
        <v>849</v>
      </c>
      <c r="F3480" t="s">
        <v>850</v>
      </c>
      <c r="G3480" t="s">
        <v>23</v>
      </c>
      <c r="H3480" s="3">
        <v>45</v>
      </c>
      <c r="I3480" s="5">
        <v>350</v>
      </c>
      <c r="J3480" s="3">
        <v>15750</v>
      </c>
      <c r="K3480" s="3">
        <v>5512.5</v>
      </c>
      <c r="L3480" s="4">
        <v>0.35</v>
      </c>
      <c r="M3480" t="s">
        <v>21</v>
      </c>
      <c r="N3480">
        <v>2021</v>
      </c>
      <c r="O3480">
        <v>6</v>
      </c>
      <c r="P3480">
        <v>8</v>
      </c>
      <c r="Q3480" t="str">
        <f>TEXT(DATE(2024, sales[[#This Row],[month]], 1), "MMMM")</f>
        <v>June</v>
      </c>
      <c r="R3480" s="4">
        <f t="shared" si="54"/>
        <v>-0.47499999999999998</v>
      </c>
    </row>
    <row r="3481" spans="1:18" x14ac:dyDescent="0.25">
      <c r="A3481" t="s">
        <v>248</v>
      </c>
      <c r="B3481" s="5">
        <v>1185732</v>
      </c>
      <c r="C3481" s="6" t="s">
        <v>333</v>
      </c>
      <c r="D3481" t="s">
        <v>18</v>
      </c>
      <c r="E3481" t="s">
        <v>849</v>
      </c>
      <c r="F3481" t="s">
        <v>850</v>
      </c>
      <c r="G3481" t="s">
        <v>25</v>
      </c>
      <c r="H3481" s="3">
        <v>40</v>
      </c>
      <c r="I3481" s="5">
        <v>275</v>
      </c>
      <c r="J3481" s="3">
        <v>11000</v>
      </c>
      <c r="K3481" s="3">
        <v>4400</v>
      </c>
      <c r="L3481" s="4">
        <v>0.4</v>
      </c>
      <c r="M3481" t="s">
        <v>21</v>
      </c>
      <c r="N3481">
        <v>2021</v>
      </c>
      <c r="O3481">
        <v>6</v>
      </c>
      <c r="P3481">
        <v>8</v>
      </c>
      <c r="Q3481" t="str">
        <f>TEXT(DATE(2024, sales[[#This Row],[month]], 1), "MMMM")</f>
        <v>June</v>
      </c>
      <c r="R3481" s="4">
        <f t="shared" si="54"/>
        <v>-0.30158730158730157</v>
      </c>
    </row>
    <row r="3482" spans="1:18" x14ac:dyDescent="0.25">
      <c r="A3482" t="s">
        <v>248</v>
      </c>
      <c r="B3482" s="5">
        <v>1185732</v>
      </c>
      <c r="C3482" s="6" t="s">
        <v>333</v>
      </c>
      <c r="D3482" t="s">
        <v>18</v>
      </c>
      <c r="E3482" t="s">
        <v>849</v>
      </c>
      <c r="F3482" t="s">
        <v>850</v>
      </c>
      <c r="G3482" t="s">
        <v>27</v>
      </c>
      <c r="H3482" s="3">
        <v>40</v>
      </c>
      <c r="I3482" s="5">
        <v>250</v>
      </c>
      <c r="J3482" s="3">
        <v>10000</v>
      </c>
      <c r="K3482" s="3">
        <v>4000</v>
      </c>
      <c r="L3482" s="4">
        <v>0.4</v>
      </c>
      <c r="M3482" t="s">
        <v>21</v>
      </c>
      <c r="N3482">
        <v>2021</v>
      </c>
      <c r="O3482">
        <v>6</v>
      </c>
      <c r="P3482">
        <v>8</v>
      </c>
      <c r="Q3482" t="str">
        <f>TEXT(DATE(2024, sales[[#This Row],[month]], 1), "MMMM")</f>
        <v>June</v>
      </c>
      <c r="R3482" s="4">
        <f t="shared" si="54"/>
        <v>-9.0909090909090912E-2</v>
      </c>
    </row>
    <row r="3483" spans="1:18" x14ac:dyDescent="0.25">
      <c r="A3483" t="s">
        <v>248</v>
      </c>
      <c r="B3483" s="5">
        <v>1185732</v>
      </c>
      <c r="C3483" s="6" t="s">
        <v>333</v>
      </c>
      <c r="D3483" t="s">
        <v>18</v>
      </c>
      <c r="E3483" t="s">
        <v>849</v>
      </c>
      <c r="F3483" t="s">
        <v>850</v>
      </c>
      <c r="G3483" t="s">
        <v>29</v>
      </c>
      <c r="H3483" s="3">
        <v>49.999999999999993</v>
      </c>
      <c r="I3483" s="5">
        <v>250</v>
      </c>
      <c r="J3483" s="3">
        <v>12499.999999999998</v>
      </c>
      <c r="K3483" s="3">
        <v>3749.9999999999991</v>
      </c>
      <c r="L3483" s="4">
        <v>0.3</v>
      </c>
      <c r="M3483" t="s">
        <v>21</v>
      </c>
      <c r="N3483">
        <v>2021</v>
      </c>
      <c r="O3483">
        <v>6</v>
      </c>
      <c r="P3483">
        <v>8</v>
      </c>
      <c r="Q3483" t="str">
        <f>TEXT(DATE(2024, sales[[#This Row],[month]], 1), "MMMM")</f>
        <v>June</v>
      </c>
      <c r="R3483" s="4">
        <f t="shared" si="54"/>
        <v>0.24999999999999981</v>
      </c>
    </row>
    <row r="3484" spans="1:18" x14ac:dyDescent="0.25">
      <c r="A3484" t="s">
        <v>248</v>
      </c>
      <c r="B3484" s="5">
        <v>1185732</v>
      </c>
      <c r="C3484" s="6" t="s">
        <v>333</v>
      </c>
      <c r="D3484" t="s">
        <v>18</v>
      </c>
      <c r="E3484" t="s">
        <v>849</v>
      </c>
      <c r="F3484" t="s">
        <v>850</v>
      </c>
      <c r="G3484" t="s">
        <v>31</v>
      </c>
      <c r="H3484" s="3">
        <v>54.999999999999993</v>
      </c>
      <c r="I3484" s="5">
        <v>400</v>
      </c>
      <c r="J3484" s="3">
        <v>22000</v>
      </c>
      <c r="K3484" s="3">
        <v>8799.9999999999982</v>
      </c>
      <c r="L3484" s="4">
        <v>0.4</v>
      </c>
      <c r="M3484" t="s">
        <v>21</v>
      </c>
      <c r="N3484">
        <v>2021</v>
      </c>
      <c r="O3484">
        <v>6</v>
      </c>
      <c r="P3484">
        <v>8</v>
      </c>
      <c r="Q3484" t="str">
        <f>TEXT(DATE(2024, sales[[#This Row],[month]], 1), "MMMM")</f>
        <v>June</v>
      </c>
      <c r="R3484" s="4">
        <f t="shared" si="54"/>
        <v>0.76000000000000023</v>
      </c>
    </row>
    <row r="3485" spans="1:18" x14ac:dyDescent="0.25">
      <c r="A3485" t="s">
        <v>248</v>
      </c>
      <c r="B3485" s="5">
        <v>1185732</v>
      </c>
      <c r="C3485" s="6" t="s">
        <v>361</v>
      </c>
      <c r="D3485" t="s">
        <v>18</v>
      </c>
      <c r="E3485" t="s">
        <v>849</v>
      </c>
      <c r="F3485" t="s">
        <v>850</v>
      </c>
      <c r="G3485" t="s">
        <v>20</v>
      </c>
      <c r="H3485" s="3">
        <v>49.999999999999993</v>
      </c>
      <c r="I3485" s="5">
        <v>625</v>
      </c>
      <c r="J3485" s="3">
        <v>31250</v>
      </c>
      <c r="K3485" s="3">
        <v>10937.499999999998</v>
      </c>
      <c r="L3485" s="4">
        <v>0.35</v>
      </c>
      <c r="M3485" t="s">
        <v>21</v>
      </c>
      <c r="N3485">
        <v>2021</v>
      </c>
      <c r="O3485">
        <v>7</v>
      </c>
      <c r="P3485">
        <v>6</v>
      </c>
      <c r="Q3485" t="str">
        <f>TEXT(DATE(2024, sales[[#This Row],[month]], 1), "MMMM")</f>
        <v>July</v>
      </c>
      <c r="R3485" s="4">
        <f t="shared" si="54"/>
        <v>0.42045454545454547</v>
      </c>
    </row>
    <row r="3486" spans="1:18" x14ac:dyDescent="0.25">
      <c r="A3486" t="s">
        <v>248</v>
      </c>
      <c r="B3486" s="5">
        <v>1185732</v>
      </c>
      <c r="C3486" s="6" t="s">
        <v>361</v>
      </c>
      <c r="D3486" t="s">
        <v>18</v>
      </c>
      <c r="E3486" t="s">
        <v>849</v>
      </c>
      <c r="F3486" t="s">
        <v>850</v>
      </c>
      <c r="G3486" t="s">
        <v>23</v>
      </c>
      <c r="H3486" s="3">
        <v>45</v>
      </c>
      <c r="I3486" s="5">
        <v>375</v>
      </c>
      <c r="J3486" s="3">
        <v>16875</v>
      </c>
      <c r="K3486" s="3">
        <v>5906.25</v>
      </c>
      <c r="L3486" s="4">
        <v>0.35</v>
      </c>
      <c r="M3486" t="s">
        <v>21</v>
      </c>
      <c r="N3486">
        <v>2021</v>
      </c>
      <c r="O3486">
        <v>7</v>
      </c>
      <c r="P3486">
        <v>6</v>
      </c>
      <c r="Q3486" t="str">
        <f>TEXT(DATE(2024, sales[[#This Row],[month]], 1), "MMMM")</f>
        <v>July</v>
      </c>
      <c r="R3486" s="4">
        <f t="shared" si="54"/>
        <v>-0.46</v>
      </c>
    </row>
    <row r="3487" spans="1:18" x14ac:dyDescent="0.25">
      <c r="A3487" t="s">
        <v>248</v>
      </c>
      <c r="B3487" s="5">
        <v>1185732</v>
      </c>
      <c r="C3487" s="6" t="s">
        <v>361</v>
      </c>
      <c r="D3487" t="s">
        <v>18</v>
      </c>
      <c r="E3487" t="s">
        <v>849</v>
      </c>
      <c r="F3487" t="s">
        <v>850</v>
      </c>
      <c r="G3487" t="s">
        <v>25</v>
      </c>
      <c r="H3487" s="3">
        <v>40</v>
      </c>
      <c r="I3487" s="5">
        <v>300</v>
      </c>
      <c r="J3487" s="3">
        <v>12000</v>
      </c>
      <c r="K3487" s="3">
        <v>4800</v>
      </c>
      <c r="L3487" s="4">
        <v>0.4</v>
      </c>
      <c r="M3487" t="s">
        <v>21</v>
      </c>
      <c r="N3487">
        <v>2021</v>
      </c>
      <c r="O3487">
        <v>7</v>
      </c>
      <c r="P3487">
        <v>6</v>
      </c>
      <c r="Q3487" t="str">
        <f>TEXT(DATE(2024, sales[[#This Row],[month]], 1), "MMMM")</f>
        <v>July</v>
      </c>
      <c r="R3487" s="4">
        <f t="shared" si="54"/>
        <v>-0.28888888888888886</v>
      </c>
    </row>
    <row r="3488" spans="1:18" x14ac:dyDescent="0.25">
      <c r="A3488" t="s">
        <v>248</v>
      </c>
      <c r="B3488" s="5">
        <v>1185732</v>
      </c>
      <c r="C3488" s="6" t="s">
        <v>361</v>
      </c>
      <c r="D3488" t="s">
        <v>18</v>
      </c>
      <c r="E3488" t="s">
        <v>849</v>
      </c>
      <c r="F3488" t="s">
        <v>850</v>
      </c>
      <c r="G3488" t="s">
        <v>27</v>
      </c>
      <c r="H3488" s="3">
        <v>40</v>
      </c>
      <c r="I3488" s="5">
        <v>250</v>
      </c>
      <c r="J3488" s="3">
        <v>10000</v>
      </c>
      <c r="K3488" s="3">
        <v>4000</v>
      </c>
      <c r="L3488" s="4">
        <v>0.4</v>
      </c>
      <c r="M3488" t="s">
        <v>21</v>
      </c>
      <c r="N3488">
        <v>2021</v>
      </c>
      <c r="O3488">
        <v>7</v>
      </c>
      <c r="P3488">
        <v>6</v>
      </c>
      <c r="Q3488" t="str">
        <f>TEXT(DATE(2024, sales[[#This Row],[month]], 1), "MMMM")</f>
        <v>July</v>
      </c>
      <c r="R3488" s="4">
        <f t="shared" si="54"/>
        <v>-0.16666666666666666</v>
      </c>
    </row>
    <row r="3489" spans="1:18" x14ac:dyDescent="0.25">
      <c r="A3489" t="s">
        <v>248</v>
      </c>
      <c r="B3489" s="5">
        <v>1185732</v>
      </c>
      <c r="C3489" s="6" t="s">
        <v>361</v>
      </c>
      <c r="D3489" t="s">
        <v>18</v>
      </c>
      <c r="E3489" t="s">
        <v>849</v>
      </c>
      <c r="F3489" t="s">
        <v>850</v>
      </c>
      <c r="G3489" t="s">
        <v>29</v>
      </c>
      <c r="H3489" s="3">
        <v>49.999999999999993</v>
      </c>
      <c r="I3489" s="5">
        <v>275</v>
      </c>
      <c r="J3489" s="3">
        <v>13749.999999999998</v>
      </c>
      <c r="K3489" s="3">
        <v>4124.9999999999991</v>
      </c>
      <c r="L3489" s="4">
        <v>0.3</v>
      </c>
      <c r="M3489" t="s">
        <v>21</v>
      </c>
      <c r="N3489">
        <v>2021</v>
      </c>
      <c r="O3489">
        <v>7</v>
      </c>
      <c r="P3489">
        <v>6</v>
      </c>
      <c r="Q3489" t="str">
        <f>TEXT(DATE(2024, sales[[#This Row],[month]], 1), "MMMM")</f>
        <v>July</v>
      </c>
      <c r="R3489" s="4">
        <f t="shared" si="54"/>
        <v>0.37499999999999983</v>
      </c>
    </row>
    <row r="3490" spans="1:18" x14ac:dyDescent="0.25">
      <c r="A3490" t="s">
        <v>248</v>
      </c>
      <c r="B3490" s="5">
        <v>1185732</v>
      </c>
      <c r="C3490" s="6" t="s">
        <v>361</v>
      </c>
      <c r="D3490" t="s">
        <v>18</v>
      </c>
      <c r="E3490" t="s">
        <v>849</v>
      </c>
      <c r="F3490" t="s">
        <v>850</v>
      </c>
      <c r="G3490" t="s">
        <v>31</v>
      </c>
      <c r="H3490" s="3">
        <v>54.999999999999993</v>
      </c>
      <c r="I3490" s="5">
        <v>450</v>
      </c>
      <c r="J3490" s="3">
        <v>24750</v>
      </c>
      <c r="K3490" s="3">
        <v>9900</v>
      </c>
      <c r="L3490" s="4">
        <v>0.4</v>
      </c>
      <c r="M3490" t="s">
        <v>21</v>
      </c>
      <c r="N3490">
        <v>2021</v>
      </c>
      <c r="O3490">
        <v>7</v>
      </c>
      <c r="P3490">
        <v>6</v>
      </c>
      <c r="Q3490" t="str">
        <f>TEXT(DATE(2024, sales[[#This Row],[month]], 1), "MMMM")</f>
        <v>July</v>
      </c>
      <c r="R3490" s="4">
        <f t="shared" si="54"/>
        <v>0.80000000000000027</v>
      </c>
    </row>
    <row r="3491" spans="1:18" x14ac:dyDescent="0.25">
      <c r="A3491" t="s">
        <v>248</v>
      </c>
      <c r="B3491" s="5">
        <v>1185732</v>
      </c>
      <c r="C3491" s="6" t="s">
        <v>393</v>
      </c>
      <c r="D3491" t="s">
        <v>18</v>
      </c>
      <c r="E3491" t="s">
        <v>849</v>
      </c>
      <c r="F3491" t="s">
        <v>850</v>
      </c>
      <c r="G3491" t="s">
        <v>20</v>
      </c>
      <c r="H3491" s="3">
        <v>49.999999999999993</v>
      </c>
      <c r="I3491" s="5">
        <v>600</v>
      </c>
      <c r="J3491" s="3">
        <v>30000</v>
      </c>
      <c r="K3491" s="3">
        <v>10499.999999999998</v>
      </c>
      <c r="L3491" s="4">
        <v>0.35</v>
      </c>
      <c r="M3491" t="s">
        <v>21</v>
      </c>
      <c r="N3491">
        <v>2021</v>
      </c>
      <c r="O3491">
        <v>8</v>
      </c>
      <c r="P3491">
        <v>7</v>
      </c>
      <c r="Q3491" t="str">
        <f>TEXT(DATE(2024, sales[[#This Row],[month]], 1), "MMMM")</f>
        <v>August</v>
      </c>
      <c r="R3491" s="4">
        <f t="shared" si="54"/>
        <v>0.21212121212121213</v>
      </c>
    </row>
    <row r="3492" spans="1:18" x14ac:dyDescent="0.25">
      <c r="A3492" t="s">
        <v>248</v>
      </c>
      <c r="B3492" s="5">
        <v>1185732</v>
      </c>
      <c r="C3492" s="6" t="s">
        <v>393</v>
      </c>
      <c r="D3492" t="s">
        <v>18</v>
      </c>
      <c r="E3492" t="s">
        <v>849</v>
      </c>
      <c r="F3492" t="s">
        <v>850</v>
      </c>
      <c r="G3492" t="s">
        <v>23</v>
      </c>
      <c r="H3492" s="3">
        <v>45</v>
      </c>
      <c r="I3492" s="5">
        <v>375</v>
      </c>
      <c r="J3492" s="3">
        <v>16875</v>
      </c>
      <c r="K3492" s="3">
        <v>5906.25</v>
      </c>
      <c r="L3492" s="4">
        <v>0.35</v>
      </c>
      <c r="M3492" t="s">
        <v>21</v>
      </c>
      <c r="N3492">
        <v>2021</v>
      </c>
      <c r="O3492">
        <v>8</v>
      </c>
      <c r="P3492">
        <v>7</v>
      </c>
      <c r="Q3492" t="str">
        <f>TEXT(DATE(2024, sales[[#This Row],[month]], 1), "MMMM")</f>
        <v>August</v>
      </c>
      <c r="R3492" s="4">
        <f t="shared" si="54"/>
        <v>-0.4375</v>
      </c>
    </row>
    <row r="3493" spans="1:18" x14ac:dyDescent="0.25">
      <c r="A3493" t="s">
        <v>248</v>
      </c>
      <c r="B3493" s="5">
        <v>1185732</v>
      </c>
      <c r="C3493" s="6" t="s">
        <v>393</v>
      </c>
      <c r="D3493" t="s">
        <v>18</v>
      </c>
      <c r="E3493" t="s">
        <v>849</v>
      </c>
      <c r="F3493" t="s">
        <v>850</v>
      </c>
      <c r="G3493" t="s">
        <v>25</v>
      </c>
      <c r="H3493" s="3">
        <v>40</v>
      </c>
      <c r="I3493" s="5">
        <v>300</v>
      </c>
      <c r="J3493" s="3">
        <v>12000</v>
      </c>
      <c r="K3493" s="3">
        <v>4800</v>
      </c>
      <c r="L3493" s="4">
        <v>0.4</v>
      </c>
      <c r="M3493" t="s">
        <v>21</v>
      </c>
      <c r="N3493">
        <v>2021</v>
      </c>
      <c r="O3493">
        <v>8</v>
      </c>
      <c r="P3493">
        <v>7</v>
      </c>
      <c r="Q3493" t="str">
        <f>TEXT(DATE(2024, sales[[#This Row],[month]], 1), "MMMM")</f>
        <v>August</v>
      </c>
      <c r="R3493" s="4">
        <f t="shared" si="54"/>
        <v>-0.28888888888888886</v>
      </c>
    </row>
    <row r="3494" spans="1:18" x14ac:dyDescent="0.25">
      <c r="A3494" t="s">
        <v>248</v>
      </c>
      <c r="B3494" s="5">
        <v>1185732</v>
      </c>
      <c r="C3494" s="6" t="s">
        <v>393</v>
      </c>
      <c r="D3494" t="s">
        <v>18</v>
      </c>
      <c r="E3494" t="s">
        <v>849</v>
      </c>
      <c r="F3494" t="s">
        <v>850</v>
      </c>
      <c r="G3494" t="s">
        <v>27</v>
      </c>
      <c r="H3494" s="3">
        <v>40</v>
      </c>
      <c r="I3494" s="5">
        <v>200</v>
      </c>
      <c r="J3494" s="3">
        <v>8000</v>
      </c>
      <c r="K3494" s="3">
        <v>3200</v>
      </c>
      <c r="L3494" s="4">
        <v>0.4</v>
      </c>
      <c r="M3494" t="s">
        <v>21</v>
      </c>
      <c r="N3494">
        <v>2021</v>
      </c>
      <c r="O3494">
        <v>8</v>
      </c>
      <c r="P3494">
        <v>7</v>
      </c>
      <c r="Q3494" t="str">
        <f>TEXT(DATE(2024, sales[[#This Row],[month]], 1), "MMMM")</f>
        <v>August</v>
      </c>
      <c r="R3494" s="4">
        <f t="shared" si="54"/>
        <v>-0.33333333333333331</v>
      </c>
    </row>
    <row r="3495" spans="1:18" x14ac:dyDescent="0.25">
      <c r="A3495" t="s">
        <v>248</v>
      </c>
      <c r="B3495" s="5">
        <v>1185732</v>
      </c>
      <c r="C3495" s="6" t="s">
        <v>393</v>
      </c>
      <c r="D3495" t="s">
        <v>18</v>
      </c>
      <c r="E3495" t="s">
        <v>849</v>
      </c>
      <c r="F3495" t="s">
        <v>850</v>
      </c>
      <c r="G3495" t="s">
        <v>29</v>
      </c>
      <c r="H3495" s="3">
        <v>49.999999999999993</v>
      </c>
      <c r="I3495" s="5">
        <v>175</v>
      </c>
      <c r="J3495" s="3">
        <v>8749.9999999999982</v>
      </c>
      <c r="K3495" s="3">
        <v>2624.9999999999995</v>
      </c>
      <c r="L3495" s="4">
        <v>0.3</v>
      </c>
      <c r="M3495" t="s">
        <v>21</v>
      </c>
      <c r="N3495">
        <v>2021</v>
      </c>
      <c r="O3495">
        <v>8</v>
      </c>
      <c r="P3495">
        <v>7</v>
      </c>
      <c r="Q3495" t="str">
        <f>TEXT(DATE(2024, sales[[#This Row],[month]], 1), "MMMM")</f>
        <v>August</v>
      </c>
      <c r="R3495" s="4">
        <f t="shared" si="54"/>
        <v>9.3749999999999778E-2</v>
      </c>
    </row>
    <row r="3496" spans="1:18" x14ac:dyDescent="0.25">
      <c r="A3496" t="s">
        <v>248</v>
      </c>
      <c r="B3496" s="5">
        <v>1185732</v>
      </c>
      <c r="C3496" s="6" t="s">
        <v>393</v>
      </c>
      <c r="D3496" t="s">
        <v>18</v>
      </c>
      <c r="E3496" t="s">
        <v>849</v>
      </c>
      <c r="F3496" t="s">
        <v>850</v>
      </c>
      <c r="G3496" t="s">
        <v>31</v>
      </c>
      <c r="H3496" s="3">
        <v>54.999999999999993</v>
      </c>
      <c r="I3496" s="5">
        <v>350</v>
      </c>
      <c r="J3496" s="3">
        <v>19250</v>
      </c>
      <c r="K3496" s="3">
        <v>7699.9999999999991</v>
      </c>
      <c r="L3496" s="4">
        <v>0.4</v>
      </c>
      <c r="M3496" t="s">
        <v>21</v>
      </c>
      <c r="N3496">
        <v>2021</v>
      </c>
      <c r="O3496">
        <v>8</v>
      </c>
      <c r="P3496">
        <v>7</v>
      </c>
      <c r="Q3496" t="str">
        <f>TEXT(DATE(2024, sales[[#This Row],[month]], 1), "MMMM")</f>
        <v>August</v>
      </c>
      <c r="R3496" s="4">
        <f t="shared" si="54"/>
        <v>1.2000000000000004</v>
      </c>
    </row>
    <row r="3497" spans="1:18" x14ac:dyDescent="0.25">
      <c r="A3497" t="s">
        <v>248</v>
      </c>
      <c r="B3497" s="5">
        <v>1185732</v>
      </c>
      <c r="C3497" s="6" t="s">
        <v>424</v>
      </c>
      <c r="D3497" t="s">
        <v>18</v>
      </c>
      <c r="E3497" t="s">
        <v>849</v>
      </c>
      <c r="F3497" t="s">
        <v>850</v>
      </c>
      <c r="G3497" t="s">
        <v>20</v>
      </c>
      <c r="H3497" s="3">
        <v>49.999999999999993</v>
      </c>
      <c r="I3497" s="5">
        <v>475</v>
      </c>
      <c r="J3497" s="3">
        <v>23750</v>
      </c>
      <c r="K3497" s="3">
        <v>8312.4999999999982</v>
      </c>
      <c r="L3497" s="4">
        <v>0.35</v>
      </c>
      <c r="M3497" t="s">
        <v>21</v>
      </c>
      <c r="N3497">
        <v>2021</v>
      </c>
      <c r="O3497">
        <v>9</v>
      </c>
      <c r="P3497">
        <v>6</v>
      </c>
      <c r="Q3497" t="str">
        <f>TEXT(DATE(2024, sales[[#This Row],[month]], 1), "MMMM")</f>
        <v>September</v>
      </c>
      <c r="R3497" s="4">
        <f t="shared" si="54"/>
        <v>0.23376623376623376</v>
      </c>
    </row>
    <row r="3498" spans="1:18" x14ac:dyDescent="0.25">
      <c r="A3498" t="s">
        <v>248</v>
      </c>
      <c r="B3498" s="5">
        <v>1185732</v>
      </c>
      <c r="C3498" s="6" t="s">
        <v>424</v>
      </c>
      <c r="D3498" t="s">
        <v>18</v>
      </c>
      <c r="E3498" t="s">
        <v>849</v>
      </c>
      <c r="F3498" t="s">
        <v>850</v>
      </c>
      <c r="G3498" t="s">
        <v>23</v>
      </c>
      <c r="H3498" s="3">
        <v>45</v>
      </c>
      <c r="I3498" s="5">
        <v>275</v>
      </c>
      <c r="J3498" s="3">
        <v>12375</v>
      </c>
      <c r="K3498" s="3">
        <v>4331.25</v>
      </c>
      <c r="L3498" s="4">
        <v>0.35</v>
      </c>
      <c r="M3498" t="s">
        <v>21</v>
      </c>
      <c r="N3498">
        <v>2021</v>
      </c>
      <c r="O3498">
        <v>9</v>
      </c>
      <c r="P3498">
        <v>6</v>
      </c>
      <c r="Q3498" t="str">
        <f>TEXT(DATE(2024, sales[[#This Row],[month]], 1), "MMMM")</f>
        <v>September</v>
      </c>
      <c r="R3498" s="4">
        <f t="shared" si="54"/>
        <v>-0.47894736842105262</v>
      </c>
    </row>
    <row r="3499" spans="1:18" x14ac:dyDescent="0.25">
      <c r="A3499" t="s">
        <v>248</v>
      </c>
      <c r="B3499" s="5">
        <v>1185732</v>
      </c>
      <c r="C3499" s="6" t="s">
        <v>424</v>
      </c>
      <c r="D3499" t="s">
        <v>18</v>
      </c>
      <c r="E3499" t="s">
        <v>849</v>
      </c>
      <c r="F3499" t="s">
        <v>850</v>
      </c>
      <c r="G3499" t="s">
        <v>25</v>
      </c>
      <c r="H3499" s="3">
        <v>40</v>
      </c>
      <c r="I3499" s="5">
        <v>175</v>
      </c>
      <c r="J3499" s="3">
        <v>7000</v>
      </c>
      <c r="K3499" s="3">
        <v>2800</v>
      </c>
      <c r="L3499" s="4">
        <v>0.4</v>
      </c>
      <c r="M3499" t="s">
        <v>21</v>
      </c>
      <c r="N3499">
        <v>2021</v>
      </c>
      <c r="O3499">
        <v>9</v>
      </c>
      <c r="P3499">
        <v>6</v>
      </c>
      <c r="Q3499" t="str">
        <f>TEXT(DATE(2024, sales[[#This Row],[month]], 1), "MMMM")</f>
        <v>September</v>
      </c>
      <c r="R3499" s="4">
        <f t="shared" si="54"/>
        <v>-0.43434343434343436</v>
      </c>
    </row>
    <row r="3500" spans="1:18" x14ac:dyDescent="0.25">
      <c r="A3500" t="s">
        <v>248</v>
      </c>
      <c r="B3500" s="5">
        <v>1185732</v>
      </c>
      <c r="C3500" s="6" t="s">
        <v>424</v>
      </c>
      <c r="D3500" t="s">
        <v>18</v>
      </c>
      <c r="E3500" t="s">
        <v>849</v>
      </c>
      <c r="F3500" t="s">
        <v>850</v>
      </c>
      <c r="G3500" t="s">
        <v>27</v>
      </c>
      <c r="H3500" s="3">
        <v>40</v>
      </c>
      <c r="I3500" s="5">
        <v>150</v>
      </c>
      <c r="J3500" s="3">
        <v>6000</v>
      </c>
      <c r="K3500" s="3">
        <v>2400</v>
      </c>
      <c r="L3500" s="4">
        <v>0.4</v>
      </c>
      <c r="M3500" t="s">
        <v>21</v>
      </c>
      <c r="N3500">
        <v>2021</v>
      </c>
      <c r="O3500">
        <v>9</v>
      </c>
      <c r="P3500">
        <v>6</v>
      </c>
      <c r="Q3500" t="str">
        <f>TEXT(DATE(2024, sales[[#This Row],[month]], 1), "MMMM")</f>
        <v>September</v>
      </c>
      <c r="R3500" s="4">
        <f t="shared" si="54"/>
        <v>-0.14285714285714285</v>
      </c>
    </row>
    <row r="3501" spans="1:18" x14ac:dyDescent="0.25">
      <c r="A3501" t="s">
        <v>248</v>
      </c>
      <c r="B3501" s="5">
        <v>1185732</v>
      </c>
      <c r="C3501" s="6" t="s">
        <v>424</v>
      </c>
      <c r="D3501" t="s">
        <v>18</v>
      </c>
      <c r="E3501" t="s">
        <v>849</v>
      </c>
      <c r="F3501" t="s">
        <v>850</v>
      </c>
      <c r="G3501" t="s">
        <v>29</v>
      </c>
      <c r="H3501" s="3">
        <v>49.999999999999993</v>
      </c>
      <c r="I3501" s="5">
        <v>150</v>
      </c>
      <c r="J3501" s="3">
        <v>7499.9999999999991</v>
      </c>
      <c r="K3501" s="3">
        <v>2249.9999999999995</v>
      </c>
      <c r="L3501" s="4">
        <v>0.3</v>
      </c>
      <c r="M3501" t="s">
        <v>21</v>
      </c>
      <c r="N3501">
        <v>2021</v>
      </c>
      <c r="O3501">
        <v>9</v>
      </c>
      <c r="P3501">
        <v>6</v>
      </c>
      <c r="Q3501" t="str">
        <f>TEXT(DATE(2024, sales[[#This Row],[month]], 1), "MMMM")</f>
        <v>September</v>
      </c>
      <c r="R3501" s="4">
        <f t="shared" si="54"/>
        <v>0.24999999999999986</v>
      </c>
    </row>
    <row r="3502" spans="1:18" x14ac:dyDescent="0.25">
      <c r="A3502" t="s">
        <v>248</v>
      </c>
      <c r="B3502" s="5">
        <v>1185732</v>
      </c>
      <c r="C3502" s="6" t="s">
        <v>424</v>
      </c>
      <c r="D3502" t="s">
        <v>18</v>
      </c>
      <c r="E3502" t="s">
        <v>849</v>
      </c>
      <c r="F3502" t="s">
        <v>850</v>
      </c>
      <c r="G3502" t="s">
        <v>31</v>
      </c>
      <c r="H3502" s="3">
        <v>54.999999999999993</v>
      </c>
      <c r="I3502" s="5">
        <v>250</v>
      </c>
      <c r="J3502" s="3">
        <v>13749.999999999998</v>
      </c>
      <c r="K3502" s="3">
        <v>5500</v>
      </c>
      <c r="L3502" s="4">
        <v>0.4</v>
      </c>
      <c r="M3502" t="s">
        <v>21</v>
      </c>
      <c r="N3502">
        <v>2021</v>
      </c>
      <c r="O3502">
        <v>9</v>
      </c>
      <c r="P3502">
        <v>6</v>
      </c>
      <c r="Q3502" t="str">
        <f>TEXT(DATE(2024, sales[[#This Row],[month]], 1), "MMMM")</f>
        <v>September</v>
      </c>
      <c r="R3502" s="4">
        <f t="shared" si="54"/>
        <v>0.83333333333333326</v>
      </c>
    </row>
    <row r="3503" spans="1:18" x14ac:dyDescent="0.25">
      <c r="A3503" t="s">
        <v>248</v>
      </c>
      <c r="B3503" s="5">
        <v>1185732</v>
      </c>
      <c r="C3503" s="6" t="s">
        <v>456</v>
      </c>
      <c r="D3503" t="s">
        <v>18</v>
      </c>
      <c r="E3503" t="s">
        <v>849</v>
      </c>
      <c r="F3503" t="s">
        <v>850</v>
      </c>
      <c r="G3503" t="s">
        <v>20</v>
      </c>
      <c r="H3503" s="3">
        <v>54.999999999999993</v>
      </c>
      <c r="I3503" s="5">
        <v>425</v>
      </c>
      <c r="J3503" s="3">
        <v>23375</v>
      </c>
      <c r="K3503" s="3">
        <v>8181.2499999999982</v>
      </c>
      <c r="L3503" s="4">
        <v>0.35</v>
      </c>
      <c r="M3503" t="s">
        <v>21</v>
      </c>
      <c r="N3503">
        <v>2021</v>
      </c>
      <c r="O3503">
        <v>10</v>
      </c>
      <c r="P3503">
        <v>8</v>
      </c>
      <c r="Q3503" t="str">
        <f>TEXT(DATE(2024, sales[[#This Row],[month]], 1), "MMMM")</f>
        <v>October</v>
      </c>
      <c r="R3503" s="4">
        <f t="shared" si="54"/>
        <v>0.70000000000000018</v>
      </c>
    </row>
    <row r="3504" spans="1:18" x14ac:dyDescent="0.25">
      <c r="A3504" t="s">
        <v>248</v>
      </c>
      <c r="B3504" s="5">
        <v>1185732</v>
      </c>
      <c r="C3504" s="6" t="s">
        <v>456</v>
      </c>
      <c r="D3504" t="s">
        <v>18</v>
      </c>
      <c r="E3504" t="s">
        <v>849</v>
      </c>
      <c r="F3504" t="s">
        <v>850</v>
      </c>
      <c r="G3504" t="s">
        <v>23</v>
      </c>
      <c r="H3504" s="3">
        <v>50</v>
      </c>
      <c r="I3504" s="5">
        <v>250</v>
      </c>
      <c r="J3504" s="3">
        <v>12500</v>
      </c>
      <c r="K3504" s="3">
        <v>4375</v>
      </c>
      <c r="L3504" s="4">
        <v>0.35</v>
      </c>
      <c r="M3504" t="s">
        <v>21</v>
      </c>
      <c r="N3504">
        <v>2021</v>
      </c>
      <c r="O3504">
        <v>10</v>
      </c>
      <c r="P3504">
        <v>8</v>
      </c>
      <c r="Q3504" t="str">
        <f>TEXT(DATE(2024, sales[[#This Row],[month]], 1), "MMMM")</f>
        <v>October</v>
      </c>
      <c r="R3504" s="4">
        <f t="shared" si="54"/>
        <v>-0.46524064171122997</v>
      </c>
    </row>
    <row r="3505" spans="1:18" x14ac:dyDescent="0.25">
      <c r="A3505" t="s">
        <v>248</v>
      </c>
      <c r="B3505" s="5">
        <v>1185732</v>
      </c>
      <c r="C3505" s="6" t="s">
        <v>456</v>
      </c>
      <c r="D3505" t="s">
        <v>18</v>
      </c>
      <c r="E3505" t="s">
        <v>849</v>
      </c>
      <c r="F3505" t="s">
        <v>850</v>
      </c>
      <c r="G3505" t="s">
        <v>25</v>
      </c>
      <c r="H3505" s="3">
        <v>50</v>
      </c>
      <c r="I3505" s="5">
        <v>150</v>
      </c>
      <c r="J3505" s="3">
        <v>7500</v>
      </c>
      <c r="K3505" s="3">
        <v>3000</v>
      </c>
      <c r="L3505" s="4">
        <v>0.4</v>
      </c>
      <c r="M3505" t="s">
        <v>21</v>
      </c>
      <c r="N3505">
        <v>2021</v>
      </c>
      <c r="O3505">
        <v>10</v>
      </c>
      <c r="P3505">
        <v>8</v>
      </c>
      <c r="Q3505" t="str">
        <f>TEXT(DATE(2024, sales[[#This Row],[month]], 1), "MMMM")</f>
        <v>October</v>
      </c>
      <c r="R3505" s="4">
        <f t="shared" si="54"/>
        <v>-0.4</v>
      </c>
    </row>
    <row r="3506" spans="1:18" x14ac:dyDescent="0.25">
      <c r="A3506" t="s">
        <v>248</v>
      </c>
      <c r="B3506" s="5">
        <v>1185732</v>
      </c>
      <c r="C3506" s="6" t="s">
        <v>456</v>
      </c>
      <c r="D3506" t="s">
        <v>18</v>
      </c>
      <c r="E3506" t="s">
        <v>849</v>
      </c>
      <c r="F3506" t="s">
        <v>850</v>
      </c>
      <c r="G3506" t="s">
        <v>27</v>
      </c>
      <c r="H3506" s="3">
        <v>50</v>
      </c>
      <c r="I3506" s="5">
        <v>125</v>
      </c>
      <c r="J3506" s="3">
        <v>6250</v>
      </c>
      <c r="K3506" s="3">
        <v>2500</v>
      </c>
      <c r="L3506" s="4">
        <v>0.4</v>
      </c>
      <c r="M3506" t="s">
        <v>21</v>
      </c>
      <c r="N3506">
        <v>2021</v>
      </c>
      <c r="O3506">
        <v>10</v>
      </c>
      <c r="P3506">
        <v>8</v>
      </c>
      <c r="Q3506" t="str">
        <f>TEXT(DATE(2024, sales[[#This Row],[month]], 1), "MMMM")</f>
        <v>October</v>
      </c>
      <c r="R3506" s="4">
        <f t="shared" si="54"/>
        <v>-0.16666666666666666</v>
      </c>
    </row>
    <row r="3507" spans="1:18" x14ac:dyDescent="0.25">
      <c r="A3507" t="s">
        <v>248</v>
      </c>
      <c r="B3507" s="5">
        <v>1185732</v>
      </c>
      <c r="C3507" s="6" t="s">
        <v>456</v>
      </c>
      <c r="D3507" t="s">
        <v>18</v>
      </c>
      <c r="E3507" t="s">
        <v>849</v>
      </c>
      <c r="F3507" t="s">
        <v>850</v>
      </c>
      <c r="G3507" t="s">
        <v>29</v>
      </c>
      <c r="H3507" s="3">
        <v>60</v>
      </c>
      <c r="I3507" s="5">
        <v>125</v>
      </c>
      <c r="J3507" s="3">
        <v>7500</v>
      </c>
      <c r="K3507" s="3">
        <v>2250</v>
      </c>
      <c r="L3507" s="4">
        <v>0.3</v>
      </c>
      <c r="M3507" t="s">
        <v>21</v>
      </c>
      <c r="N3507">
        <v>2021</v>
      </c>
      <c r="O3507">
        <v>10</v>
      </c>
      <c r="P3507">
        <v>8</v>
      </c>
      <c r="Q3507" t="str">
        <f>TEXT(DATE(2024, sales[[#This Row],[month]], 1), "MMMM")</f>
        <v>October</v>
      </c>
      <c r="R3507" s="4">
        <f t="shared" si="54"/>
        <v>0.2</v>
      </c>
    </row>
    <row r="3508" spans="1:18" x14ac:dyDescent="0.25">
      <c r="A3508" t="s">
        <v>96</v>
      </c>
      <c r="B3508" s="5">
        <v>1185732</v>
      </c>
      <c r="C3508" s="6" t="s">
        <v>456</v>
      </c>
      <c r="D3508" t="s">
        <v>18</v>
      </c>
      <c r="E3508" t="s">
        <v>849</v>
      </c>
      <c r="F3508" t="s">
        <v>850</v>
      </c>
      <c r="G3508" t="s">
        <v>31</v>
      </c>
      <c r="H3508" s="3">
        <v>64.999999999999986</v>
      </c>
      <c r="I3508" s="5">
        <v>250</v>
      </c>
      <c r="J3508" s="3">
        <v>16249.999999999996</v>
      </c>
      <c r="K3508" s="3">
        <v>6499.9999999999991</v>
      </c>
      <c r="L3508" s="4">
        <v>0.4</v>
      </c>
      <c r="M3508" t="s">
        <v>21</v>
      </c>
      <c r="N3508">
        <v>2021</v>
      </c>
      <c r="O3508">
        <v>10</v>
      </c>
      <c r="P3508">
        <v>8</v>
      </c>
      <c r="Q3508" t="str">
        <f>TEXT(DATE(2024, sales[[#This Row],[month]], 1), "MMMM")</f>
        <v>October</v>
      </c>
      <c r="R3508" s="4">
        <f t="shared" si="54"/>
        <v>1.1666666666666661</v>
      </c>
    </row>
    <row r="3509" spans="1:18" x14ac:dyDescent="0.25">
      <c r="A3509" t="s">
        <v>96</v>
      </c>
      <c r="B3509" s="5">
        <v>1185732</v>
      </c>
      <c r="C3509" s="6" t="s">
        <v>488</v>
      </c>
      <c r="D3509" t="s">
        <v>18</v>
      </c>
      <c r="E3509" t="s">
        <v>849</v>
      </c>
      <c r="F3509" t="s">
        <v>850</v>
      </c>
      <c r="G3509" t="s">
        <v>20</v>
      </c>
      <c r="H3509" s="3">
        <v>60</v>
      </c>
      <c r="I3509" s="5">
        <v>400</v>
      </c>
      <c r="J3509" s="3">
        <v>24000</v>
      </c>
      <c r="K3509" s="3">
        <v>8400</v>
      </c>
      <c r="L3509" s="4">
        <v>0.35</v>
      </c>
      <c r="M3509" t="s">
        <v>21</v>
      </c>
      <c r="N3509">
        <v>2021</v>
      </c>
      <c r="O3509">
        <v>11</v>
      </c>
      <c r="P3509">
        <v>7</v>
      </c>
      <c r="Q3509" t="str">
        <f>TEXT(DATE(2024, sales[[#This Row],[month]], 1), "MMMM")</f>
        <v>November</v>
      </c>
      <c r="R3509" s="4">
        <f t="shared" si="54"/>
        <v>0.47692307692307723</v>
      </c>
    </row>
    <row r="3510" spans="1:18" x14ac:dyDescent="0.25">
      <c r="A3510" t="s">
        <v>96</v>
      </c>
      <c r="B3510" s="5">
        <v>1185732</v>
      </c>
      <c r="C3510" s="6" t="s">
        <v>488</v>
      </c>
      <c r="D3510" t="s">
        <v>18</v>
      </c>
      <c r="E3510" t="s">
        <v>849</v>
      </c>
      <c r="F3510" t="s">
        <v>850</v>
      </c>
      <c r="G3510" t="s">
        <v>23</v>
      </c>
      <c r="H3510" s="3">
        <v>50</v>
      </c>
      <c r="I3510" s="5">
        <v>275</v>
      </c>
      <c r="J3510" s="3">
        <v>13750</v>
      </c>
      <c r="K3510" s="3">
        <v>4812.5</v>
      </c>
      <c r="L3510" s="4">
        <v>0.35</v>
      </c>
      <c r="M3510" t="s">
        <v>21</v>
      </c>
      <c r="N3510">
        <v>2021</v>
      </c>
      <c r="O3510">
        <v>11</v>
      </c>
      <c r="P3510">
        <v>7</v>
      </c>
      <c r="Q3510" t="str">
        <f>TEXT(DATE(2024, sales[[#This Row],[month]], 1), "MMMM")</f>
        <v>November</v>
      </c>
      <c r="R3510" s="4">
        <f t="shared" si="54"/>
        <v>-0.42708333333333331</v>
      </c>
    </row>
    <row r="3511" spans="1:18" x14ac:dyDescent="0.25">
      <c r="A3511" t="s">
        <v>96</v>
      </c>
      <c r="B3511" s="5">
        <v>1185732</v>
      </c>
      <c r="C3511" s="6" t="s">
        <v>488</v>
      </c>
      <c r="D3511" t="s">
        <v>18</v>
      </c>
      <c r="E3511" t="s">
        <v>849</v>
      </c>
      <c r="F3511" t="s">
        <v>850</v>
      </c>
      <c r="G3511" t="s">
        <v>25</v>
      </c>
      <c r="H3511" s="3">
        <v>50</v>
      </c>
      <c r="I3511" s="5">
        <v>270</v>
      </c>
      <c r="J3511" s="3">
        <v>13500</v>
      </c>
      <c r="K3511" s="3">
        <v>5400</v>
      </c>
      <c r="L3511" s="4">
        <v>0.4</v>
      </c>
      <c r="M3511" t="s">
        <v>21</v>
      </c>
      <c r="N3511">
        <v>2021</v>
      </c>
      <c r="O3511">
        <v>11</v>
      </c>
      <c r="P3511">
        <v>7</v>
      </c>
      <c r="Q3511" t="str">
        <f>TEXT(DATE(2024, sales[[#This Row],[month]], 1), "MMMM")</f>
        <v>November</v>
      </c>
      <c r="R3511" s="4">
        <f t="shared" si="54"/>
        <v>-1.8181818181818181E-2</v>
      </c>
    </row>
    <row r="3512" spans="1:18" x14ac:dyDescent="0.25">
      <c r="A3512" t="s">
        <v>96</v>
      </c>
      <c r="B3512" s="5">
        <v>1185732</v>
      </c>
      <c r="C3512" s="6" t="s">
        <v>488</v>
      </c>
      <c r="D3512" t="s">
        <v>18</v>
      </c>
      <c r="E3512" t="s">
        <v>849</v>
      </c>
      <c r="F3512" t="s">
        <v>850</v>
      </c>
      <c r="G3512" t="s">
        <v>27</v>
      </c>
      <c r="H3512" s="3">
        <v>50</v>
      </c>
      <c r="I3512" s="5">
        <v>250</v>
      </c>
      <c r="J3512" s="3">
        <v>12500</v>
      </c>
      <c r="K3512" s="3">
        <v>5000</v>
      </c>
      <c r="L3512" s="4">
        <v>0.4</v>
      </c>
      <c r="M3512" t="s">
        <v>21</v>
      </c>
      <c r="N3512">
        <v>2021</v>
      </c>
      <c r="O3512">
        <v>11</v>
      </c>
      <c r="P3512">
        <v>7</v>
      </c>
      <c r="Q3512" t="str">
        <f>TEXT(DATE(2024, sales[[#This Row],[month]], 1), "MMMM")</f>
        <v>November</v>
      </c>
      <c r="R3512" s="4">
        <f t="shared" si="54"/>
        <v>-7.407407407407407E-2</v>
      </c>
    </row>
    <row r="3513" spans="1:18" x14ac:dyDescent="0.25">
      <c r="A3513" t="s">
        <v>96</v>
      </c>
      <c r="B3513" s="5">
        <v>1185732</v>
      </c>
      <c r="C3513" s="6" t="s">
        <v>488</v>
      </c>
      <c r="D3513" t="s">
        <v>18</v>
      </c>
      <c r="E3513" t="s">
        <v>849</v>
      </c>
      <c r="F3513" t="s">
        <v>850</v>
      </c>
      <c r="G3513" t="s">
        <v>29</v>
      </c>
      <c r="H3513" s="3">
        <v>60</v>
      </c>
      <c r="I3513" s="5">
        <v>225</v>
      </c>
      <c r="J3513" s="3">
        <v>13500</v>
      </c>
      <c r="K3513" s="3">
        <v>4050</v>
      </c>
      <c r="L3513" s="4">
        <v>0.3</v>
      </c>
      <c r="M3513" t="s">
        <v>21</v>
      </c>
      <c r="N3513">
        <v>2021</v>
      </c>
      <c r="O3513">
        <v>11</v>
      </c>
      <c r="P3513">
        <v>7</v>
      </c>
      <c r="Q3513" t="str">
        <f>TEXT(DATE(2024, sales[[#This Row],[month]], 1), "MMMM")</f>
        <v>November</v>
      </c>
      <c r="R3513" s="4">
        <f t="shared" si="54"/>
        <v>0.08</v>
      </c>
    </row>
    <row r="3514" spans="1:18" x14ac:dyDescent="0.25">
      <c r="A3514" t="s">
        <v>96</v>
      </c>
      <c r="B3514" s="5">
        <v>1185732</v>
      </c>
      <c r="C3514" s="6" t="s">
        <v>488</v>
      </c>
      <c r="D3514" t="s">
        <v>18</v>
      </c>
      <c r="E3514" t="s">
        <v>849</v>
      </c>
      <c r="F3514" t="s">
        <v>850</v>
      </c>
      <c r="G3514" t="s">
        <v>31</v>
      </c>
      <c r="H3514" s="3">
        <v>64.999999999999986</v>
      </c>
      <c r="I3514" s="5">
        <v>325</v>
      </c>
      <c r="J3514" s="3">
        <v>21125</v>
      </c>
      <c r="K3514" s="3">
        <v>8449.9999999999982</v>
      </c>
      <c r="L3514" s="4">
        <v>0.4</v>
      </c>
      <c r="M3514" t="s">
        <v>21</v>
      </c>
      <c r="N3514">
        <v>2021</v>
      </c>
      <c r="O3514">
        <v>11</v>
      </c>
      <c r="P3514">
        <v>7</v>
      </c>
      <c r="Q3514" t="str">
        <f>TEXT(DATE(2024, sales[[#This Row],[month]], 1), "MMMM")</f>
        <v>November</v>
      </c>
      <c r="R3514" s="4">
        <f t="shared" si="54"/>
        <v>0.56481481481481477</v>
      </c>
    </row>
    <row r="3515" spans="1:18" x14ac:dyDescent="0.25">
      <c r="A3515" t="s">
        <v>96</v>
      </c>
      <c r="B3515" s="5">
        <v>1185732</v>
      </c>
      <c r="C3515" s="6" t="s">
        <v>517</v>
      </c>
      <c r="D3515" t="s">
        <v>18</v>
      </c>
      <c r="E3515" t="s">
        <v>849</v>
      </c>
      <c r="F3515" t="s">
        <v>850</v>
      </c>
      <c r="G3515" t="s">
        <v>20</v>
      </c>
      <c r="H3515" s="3">
        <v>60</v>
      </c>
      <c r="I3515" s="5">
        <v>550</v>
      </c>
      <c r="J3515" s="3">
        <v>33000</v>
      </c>
      <c r="K3515" s="3">
        <v>11550</v>
      </c>
      <c r="L3515" s="4">
        <v>0.35</v>
      </c>
      <c r="M3515" t="s">
        <v>21</v>
      </c>
      <c r="N3515">
        <v>2021</v>
      </c>
      <c r="O3515">
        <v>12</v>
      </c>
      <c r="P3515">
        <v>6</v>
      </c>
      <c r="Q3515" t="str">
        <f>TEXT(DATE(2024, sales[[#This Row],[month]], 1), "MMMM")</f>
        <v>December</v>
      </c>
      <c r="R3515" s="4">
        <f t="shared" si="54"/>
        <v>0.56213017751479288</v>
      </c>
    </row>
    <row r="3516" spans="1:18" x14ac:dyDescent="0.25">
      <c r="A3516" t="s">
        <v>96</v>
      </c>
      <c r="B3516" s="5">
        <v>1185732</v>
      </c>
      <c r="C3516" s="6" t="s">
        <v>517</v>
      </c>
      <c r="D3516" t="s">
        <v>18</v>
      </c>
      <c r="E3516" t="s">
        <v>849</v>
      </c>
      <c r="F3516" t="s">
        <v>850</v>
      </c>
      <c r="G3516" t="s">
        <v>23</v>
      </c>
      <c r="H3516" s="3">
        <v>50</v>
      </c>
      <c r="I3516" s="5">
        <v>350</v>
      </c>
      <c r="J3516" s="3">
        <v>17500</v>
      </c>
      <c r="K3516" s="3">
        <v>6125</v>
      </c>
      <c r="L3516" s="4">
        <v>0.35</v>
      </c>
      <c r="M3516" t="s">
        <v>21</v>
      </c>
      <c r="N3516">
        <v>2021</v>
      </c>
      <c r="O3516">
        <v>12</v>
      </c>
      <c r="P3516">
        <v>6</v>
      </c>
      <c r="Q3516" t="str">
        <f>TEXT(DATE(2024, sales[[#This Row],[month]], 1), "MMMM")</f>
        <v>December</v>
      </c>
      <c r="R3516" s="4">
        <f t="shared" si="54"/>
        <v>-0.46969696969696972</v>
      </c>
    </row>
    <row r="3517" spans="1:18" x14ac:dyDescent="0.25">
      <c r="A3517" t="s">
        <v>96</v>
      </c>
      <c r="B3517" s="5">
        <v>1185732</v>
      </c>
      <c r="C3517" s="6" t="s">
        <v>517</v>
      </c>
      <c r="D3517" t="s">
        <v>18</v>
      </c>
      <c r="E3517" t="s">
        <v>849</v>
      </c>
      <c r="F3517" t="s">
        <v>850</v>
      </c>
      <c r="G3517" t="s">
        <v>25</v>
      </c>
      <c r="H3517" s="3">
        <v>50</v>
      </c>
      <c r="I3517" s="5">
        <v>325</v>
      </c>
      <c r="J3517" s="3">
        <v>16250</v>
      </c>
      <c r="K3517" s="3">
        <v>6500</v>
      </c>
      <c r="L3517" s="4">
        <v>0.4</v>
      </c>
      <c r="M3517" t="s">
        <v>21</v>
      </c>
      <c r="N3517">
        <v>2021</v>
      </c>
      <c r="O3517">
        <v>12</v>
      </c>
      <c r="P3517">
        <v>6</v>
      </c>
      <c r="Q3517" t="str">
        <f>TEXT(DATE(2024, sales[[#This Row],[month]], 1), "MMMM")</f>
        <v>December</v>
      </c>
      <c r="R3517" s="4">
        <f t="shared" si="54"/>
        <v>-7.1428571428571425E-2</v>
      </c>
    </row>
    <row r="3518" spans="1:18" x14ac:dyDescent="0.25">
      <c r="A3518" t="s">
        <v>96</v>
      </c>
      <c r="B3518" s="5">
        <v>1185732</v>
      </c>
      <c r="C3518" s="6" t="s">
        <v>517</v>
      </c>
      <c r="D3518" t="s">
        <v>18</v>
      </c>
      <c r="E3518" t="s">
        <v>849</v>
      </c>
      <c r="F3518" t="s">
        <v>850</v>
      </c>
      <c r="G3518" t="s">
        <v>27</v>
      </c>
      <c r="H3518" s="3">
        <v>50</v>
      </c>
      <c r="I3518" s="5">
        <v>275</v>
      </c>
      <c r="J3518" s="3">
        <v>13750</v>
      </c>
      <c r="K3518" s="3">
        <v>5500</v>
      </c>
      <c r="L3518" s="4">
        <v>0.4</v>
      </c>
      <c r="M3518" t="s">
        <v>21</v>
      </c>
      <c r="N3518">
        <v>2021</v>
      </c>
      <c r="O3518">
        <v>12</v>
      </c>
      <c r="P3518">
        <v>6</v>
      </c>
      <c r="Q3518" t="str">
        <f>TEXT(DATE(2024, sales[[#This Row],[month]], 1), "MMMM")</f>
        <v>December</v>
      </c>
      <c r="R3518" s="4">
        <f t="shared" si="54"/>
        <v>-0.15384615384615385</v>
      </c>
    </row>
    <row r="3519" spans="1:18" x14ac:dyDescent="0.25">
      <c r="A3519" t="s">
        <v>96</v>
      </c>
      <c r="B3519" s="5">
        <v>1185732</v>
      </c>
      <c r="C3519" s="6" t="s">
        <v>517</v>
      </c>
      <c r="D3519" t="s">
        <v>18</v>
      </c>
      <c r="E3519" t="s">
        <v>849</v>
      </c>
      <c r="F3519" t="s">
        <v>850</v>
      </c>
      <c r="G3519" t="s">
        <v>29</v>
      </c>
      <c r="H3519" s="3">
        <v>60</v>
      </c>
      <c r="I3519" s="5">
        <v>275</v>
      </c>
      <c r="J3519" s="3">
        <v>16500</v>
      </c>
      <c r="K3519" s="3">
        <v>4950</v>
      </c>
      <c r="L3519" s="4">
        <v>0.3</v>
      </c>
      <c r="M3519" t="s">
        <v>21</v>
      </c>
      <c r="N3519">
        <v>2021</v>
      </c>
      <c r="O3519">
        <v>12</v>
      </c>
      <c r="P3519">
        <v>6</v>
      </c>
      <c r="Q3519" t="str">
        <f>TEXT(DATE(2024, sales[[#This Row],[month]], 1), "MMMM")</f>
        <v>December</v>
      </c>
      <c r="R3519" s="4">
        <f t="shared" si="54"/>
        <v>0.2</v>
      </c>
    </row>
    <row r="3520" spans="1:18" x14ac:dyDescent="0.25">
      <c r="A3520" t="s">
        <v>96</v>
      </c>
      <c r="B3520" s="5">
        <v>1185732</v>
      </c>
      <c r="C3520" s="6" t="s">
        <v>517</v>
      </c>
      <c r="D3520" t="s">
        <v>18</v>
      </c>
      <c r="E3520" t="s">
        <v>849</v>
      </c>
      <c r="F3520" t="s">
        <v>850</v>
      </c>
      <c r="G3520" t="s">
        <v>31</v>
      </c>
      <c r="H3520" s="3">
        <v>64.999999999999986</v>
      </c>
      <c r="I3520" s="5">
        <v>375</v>
      </c>
      <c r="J3520" s="3">
        <v>24375</v>
      </c>
      <c r="K3520" s="3">
        <v>9749.9999999999982</v>
      </c>
      <c r="L3520" s="4">
        <v>0.4</v>
      </c>
      <c r="M3520" t="s">
        <v>21</v>
      </c>
      <c r="N3520">
        <v>2021</v>
      </c>
      <c r="O3520">
        <v>12</v>
      </c>
      <c r="P3520">
        <v>6</v>
      </c>
      <c r="Q3520" t="str">
        <f>TEXT(DATE(2024, sales[[#This Row],[month]], 1), "MMMM")</f>
        <v>December</v>
      </c>
      <c r="R3520" s="4">
        <f t="shared" si="54"/>
        <v>0.47727272727272729</v>
      </c>
    </row>
    <row r="3521" spans="1:18" x14ac:dyDescent="0.25">
      <c r="A3521" t="s">
        <v>96</v>
      </c>
      <c r="B3521" s="5">
        <v>1185732</v>
      </c>
      <c r="C3521" s="6" t="s">
        <v>207</v>
      </c>
      <c r="D3521" t="s">
        <v>18</v>
      </c>
      <c r="E3521" t="s">
        <v>849</v>
      </c>
      <c r="F3521" t="s">
        <v>850</v>
      </c>
      <c r="G3521" t="s">
        <v>20</v>
      </c>
      <c r="H3521" s="3">
        <v>40</v>
      </c>
      <c r="I3521" s="5">
        <v>500</v>
      </c>
      <c r="J3521" s="3">
        <v>20000</v>
      </c>
      <c r="K3521" s="3">
        <v>8000</v>
      </c>
      <c r="L3521" s="4">
        <v>0.4</v>
      </c>
      <c r="M3521" t="s">
        <v>21</v>
      </c>
      <c r="N3521">
        <v>2021</v>
      </c>
      <c r="O3521">
        <v>1</v>
      </c>
      <c r="P3521">
        <v>7</v>
      </c>
      <c r="Q3521" t="str">
        <f>TEXT(DATE(2024, sales[[#This Row],[month]], 1), "MMMM")</f>
        <v>January</v>
      </c>
      <c r="R3521" s="4">
        <f t="shared" si="54"/>
        <v>-0.17948717948717949</v>
      </c>
    </row>
    <row r="3522" spans="1:18" x14ac:dyDescent="0.25">
      <c r="A3522" t="s">
        <v>96</v>
      </c>
      <c r="B3522" s="5">
        <v>1185732</v>
      </c>
      <c r="C3522" s="6" t="s">
        <v>207</v>
      </c>
      <c r="D3522" t="s">
        <v>18</v>
      </c>
      <c r="E3522" t="s">
        <v>849</v>
      </c>
      <c r="F3522" t="s">
        <v>850</v>
      </c>
      <c r="G3522" t="s">
        <v>23</v>
      </c>
      <c r="H3522" s="3">
        <v>40</v>
      </c>
      <c r="I3522" s="5">
        <v>300</v>
      </c>
      <c r="J3522" s="3">
        <v>12000</v>
      </c>
      <c r="K3522" s="3">
        <v>4800</v>
      </c>
      <c r="L3522" s="4">
        <v>0.4</v>
      </c>
      <c r="M3522" t="s">
        <v>21</v>
      </c>
      <c r="N3522">
        <v>2021</v>
      </c>
      <c r="O3522">
        <v>1</v>
      </c>
      <c r="P3522">
        <v>7</v>
      </c>
      <c r="Q3522" t="str">
        <f>TEXT(DATE(2024, sales[[#This Row],[month]], 1), "MMMM")</f>
        <v>January</v>
      </c>
      <c r="R3522" s="4">
        <f t="shared" ref="R3522:R3585" si="55">IFERROR((J3522-J3521)/J3521, 0)</f>
        <v>-0.4</v>
      </c>
    </row>
    <row r="3523" spans="1:18" x14ac:dyDescent="0.25">
      <c r="A3523" t="s">
        <v>96</v>
      </c>
      <c r="B3523" s="5">
        <v>1185732</v>
      </c>
      <c r="C3523" s="6" t="s">
        <v>207</v>
      </c>
      <c r="D3523" t="s">
        <v>18</v>
      </c>
      <c r="E3523" t="s">
        <v>849</v>
      </c>
      <c r="F3523" t="s">
        <v>850</v>
      </c>
      <c r="G3523" t="s">
        <v>25</v>
      </c>
      <c r="H3523" s="3">
        <v>30.000000000000004</v>
      </c>
      <c r="I3523" s="5">
        <v>300</v>
      </c>
      <c r="J3523" s="3">
        <v>9000.0000000000018</v>
      </c>
      <c r="K3523" s="3">
        <v>2700.0000000000005</v>
      </c>
      <c r="L3523" s="4">
        <v>0.3</v>
      </c>
      <c r="M3523" t="s">
        <v>21</v>
      </c>
      <c r="N3523">
        <v>2021</v>
      </c>
      <c r="O3523">
        <v>1</v>
      </c>
      <c r="P3523">
        <v>7</v>
      </c>
      <c r="Q3523" t="str">
        <f>TEXT(DATE(2024, sales[[#This Row],[month]], 1), "MMMM")</f>
        <v>January</v>
      </c>
      <c r="R3523" s="4">
        <f t="shared" si="55"/>
        <v>-0.24999999999999986</v>
      </c>
    </row>
    <row r="3524" spans="1:18" x14ac:dyDescent="0.25">
      <c r="A3524" t="s">
        <v>96</v>
      </c>
      <c r="B3524" s="5">
        <v>1185732</v>
      </c>
      <c r="C3524" s="6" t="s">
        <v>207</v>
      </c>
      <c r="D3524" t="s">
        <v>18</v>
      </c>
      <c r="E3524" t="s">
        <v>849</v>
      </c>
      <c r="F3524" t="s">
        <v>850</v>
      </c>
      <c r="G3524" t="s">
        <v>27</v>
      </c>
      <c r="H3524" s="3">
        <v>35</v>
      </c>
      <c r="I3524" s="5">
        <v>150</v>
      </c>
      <c r="J3524" s="3">
        <v>5250</v>
      </c>
      <c r="K3524" s="3">
        <v>1575</v>
      </c>
      <c r="L3524" s="4">
        <v>0.3</v>
      </c>
      <c r="M3524" t="s">
        <v>21</v>
      </c>
      <c r="N3524">
        <v>2021</v>
      </c>
      <c r="O3524">
        <v>1</v>
      </c>
      <c r="P3524">
        <v>7</v>
      </c>
      <c r="Q3524" t="str">
        <f>TEXT(DATE(2024, sales[[#This Row],[month]], 1), "MMMM")</f>
        <v>January</v>
      </c>
      <c r="R3524" s="4">
        <f t="shared" si="55"/>
        <v>-0.4166666666666668</v>
      </c>
    </row>
    <row r="3525" spans="1:18" x14ac:dyDescent="0.25">
      <c r="A3525" t="s">
        <v>96</v>
      </c>
      <c r="B3525" s="5">
        <v>1185732</v>
      </c>
      <c r="C3525" s="6" t="s">
        <v>207</v>
      </c>
      <c r="D3525" t="s">
        <v>18</v>
      </c>
      <c r="E3525" t="s">
        <v>849</v>
      </c>
      <c r="F3525" t="s">
        <v>850</v>
      </c>
      <c r="G3525" t="s">
        <v>29</v>
      </c>
      <c r="H3525" s="3">
        <v>50</v>
      </c>
      <c r="I3525" s="5">
        <v>200</v>
      </c>
      <c r="J3525" s="3">
        <v>10000</v>
      </c>
      <c r="K3525" s="3">
        <v>3000</v>
      </c>
      <c r="L3525" s="4">
        <v>0.3</v>
      </c>
      <c r="M3525" t="s">
        <v>21</v>
      </c>
      <c r="N3525">
        <v>2021</v>
      </c>
      <c r="O3525">
        <v>1</v>
      </c>
      <c r="P3525">
        <v>7</v>
      </c>
      <c r="Q3525" t="str">
        <f>TEXT(DATE(2024, sales[[#This Row],[month]], 1), "MMMM")</f>
        <v>January</v>
      </c>
      <c r="R3525" s="4">
        <f t="shared" si="55"/>
        <v>0.90476190476190477</v>
      </c>
    </row>
    <row r="3526" spans="1:18" x14ac:dyDescent="0.25">
      <c r="A3526" t="s">
        <v>96</v>
      </c>
      <c r="B3526" s="5">
        <v>1185732</v>
      </c>
      <c r="C3526" s="6" t="s">
        <v>207</v>
      </c>
      <c r="D3526" t="s">
        <v>18</v>
      </c>
      <c r="E3526" t="s">
        <v>849</v>
      </c>
      <c r="F3526" t="s">
        <v>850</v>
      </c>
      <c r="G3526" t="s">
        <v>31</v>
      </c>
      <c r="H3526" s="3">
        <v>40</v>
      </c>
      <c r="I3526" s="5">
        <v>300</v>
      </c>
      <c r="J3526" s="3">
        <v>12000</v>
      </c>
      <c r="K3526" s="3">
        <v>4200</v>
      </c>
      <c r="L3526" s="4">
        <v>0.35</v>
      </c>
      <c r="M3526" t="s">
        <v>21</v>
      </c>
      <c r="N3526">
        <v>2021</v>
      </c>
      <c r="O3526">
        <v>1</v>
      </c>
      <c r="P3526">
        <v>7</v>
      </c>
      <c r="Q3526" t="str">
        <f>TEXT(DATE(2024, sales[[#This Row],[month]], 1), "MMMM")</f>
        <v>January</v>
      </c>
      <c r="R3526" s="4">
        <f t="shared" si="55"/>
        <v>0.2</v>
      </c>
    </row>
    <row r="3527" spans="1:18" x14ac:dyDescent="0.25">
      <c r="A3527" t="s">
        <v>96</v>
      </c>
      <c r="B3527" s="5">
        <v>1185732</v>
      </c>
      <c r="C3527" s="6" t="s">
        <v>236</v>
      </c>
      <c r="D3527" t="s">
        <v>18</v>
      </c>
      <c r="E3527" t="s">
        <v>849</v>
      </c>
      <c r="F3527" t="s">
        <v>850</v>
      </c>
      <c r="G3527" t="s">
        <v>20</v>
      </c>
      <c r="H3527" s="3">
        <v>40</v>
      </c>
      <c r="I3527" s="5">
        <v>550</v>
      </c>
      <c r="J3527" s="3">
        <v>22000</v>
      </c>
      <c r="K3527" s="3">
        <v>8800</v>
      </c>
      <c r="L3527" s="4">
        <v>0.4</v>
      </c>
      <c r="M3527" t="s">
        <v>21</v>
      </c>
      <c r="N3527">
        <v>2021</v>
      </c>
      <c r="O3527">
        <v>2</v>
      </c>
      <c r="P3527">
        <v>5</v>
      </c>
      <c r="Q3527" t="str">
        <f>TEXT(DATE(2024, sales[[#This Row],[month]], 1), "MMMM")</f>
        <v>February</v>
      </c>
      <c r="R3527" s="4">
        <f t="shared" si="55"/>
        <v>0.83333333333333337</v>
      </c>
    </row>
    <row r="3528" spans="1:18" x14ac:dyDescent="0.25">
      <c r="A3528" t="s">
        <v>96</v>
      </c>
      <c r="B3528" s="5">
        <v>1185732</v>
      </c>
      <c r="C3528" s="6" t="s">
        <v>236</v>
      </c>
      <c r="D3528" t="s">
        <v>18</v>
      </c>
      <c r="E3528" t="s">
        <v>849</v>
      </c>
      <c r="F3528" t="s">
        <v>850</v>
      </c>
      <c r="G3528" t="s">
        <v>23</v>
      </c>
      <c r="H3528" s="3">
        <v>40</v>
      </c>
      <c r="I3528" s="5">
        <v>200</v>
      </c>
      <c r="J3528" s="3">
        <v>8000</v>
      </c>
      <c r="K3528" s="3">
        <v>3200</v>
      </c>
      <c r="L3528" s="4">
        <v>0.4</v>
      </c>
      <c r="M3528" t="s">
        <v>21</v>
      </c>
      <c r="N3528">
        <v>2021</v>
      </c>
      <c r="O3528">
        <v>2</v>
      </c>
      <c r="P3528">
        <v>5</v>
      </c>
      <c r="Q3528" t="str">
        <f>TEXT(DATE(2024, sales[[#This Row],[month]], 1), "MMMM")</f>
        <v>February</v>
      </c>
      <c r="R3528" s="4">
        <f t="shared" si="55"/>
        <v>-0.63636363636363635</v>
      </c>
    </row>
    <row r="3529" spans="1:18" x14ac:dyDescent="0.25">
      <c r="A3529" t="s">
        <v>96</v>
      </c>
      <c r="B3529" s="5">
        <v>1185732</v>
      </c>
      <c r="C3529" s="6" t="s">
        <v>236</v>
      </c>
      <c r="D3529" t="s">
        <v>18</v>
      </c>
      <c r="E3529" t="s">
        <v>849</v>
      </c>
      <c r="F3529" t="s">
        <v>850</v>
      </c>
      <c r="G3529" t="s">
        <v>25</v>
      </c>
      <c r="H3529" s="3">
        <v>30.000000000000004</v>
      </c>
      <c r="I3529" s="5">
        <v>250</v>
      </c>
      <c r="J3529" s="3">
        <v>7500.0000000000009</v>
      </c>
      <c r="K3529" s="3">
        <v>2250</v>
      </c>
      <c r="L3529" s="4">
        <v>0.3</v>
      </c>
      <c r="M3529" t="s">
        <v>21</v>
      </c>
      <c r="N3529">
        <v>2021</v>
      </c>
      <c r="O3529">
        <v>2</v>
      </c>
      <c r="P3529">
        <v>5</v>
      </c>
      <c r="Q3529" t="str">
        <f>TEXT(DATE(2024, sales[[#This Row],[month]], 1), "MMMM")</f>
        <v>February</v>
      </c>
      <c r="R3529" s="4">
        <f t="shared" si="55"/>
        <v>-6.2499999999999889E-2</v>
      </c>
    </row>
    <row r="3530" spans="1:18" x14ac:dyDescent="0.25">
      <c r="A3530" t="s">
        <v>96</v>
      </c>
      <c r="B3530" s="5">
        <v>1185732</v>
      </c>
      <c r="C3530" s="6" t="s">
        <v>236</v>
      </c>
      <c r="D3530" t="s">
        <v>18</v>
      </c>
      <c r="E3530" t="s">
        <v>851</v>
      </c>
      <c r="F3530" t="s">
        <v>852</v>
      </c>
      <c r="G3530" t="s">
        <v>27</v>
      </c>
      <c r="H3530" s="3">
        <v>35</v>
      </c>
      <c r="I3530" s="5">
        <v>125</v>
      </c>
      <c r="J3530" s="3">
        <v>4375</v>
      </c>
      <c r="K3530" s="3">
        <v>1312.5</v>
      </c>
      <c r="L3530" s="4">
        <v>0.3</v>
      </c>
      <c r="M3530" t="s">
        <v>21</v>
      </c>
      <c r="N3530">
        <v>2021</v>
      </c>
      <c r="O3530">
        <v>2</v>
      </c>
      <c r="P3530">
        <v>5</v>
      </c>
      <c r="Q3530" t="str">
        <f>TEXT(DATE(2024, sales[[#This Row],[month]], 1), "MMMM")</f>
        <v>February</v>
      </c>
      <c r="R3530" s="4">
        <f t="shared" si="55"/>
        <v>-0.41666666666666674</v>
      </c>
    </row>
    <row r="3531" spans="1:18" x14ac:dyDescent="0.25">
      <c r="A3531" t="s">
        <v>96</v>
      </c>
      <c r="B3531" s="5">
        <v>1185732</v>
      </c>
      <c r="C3531" s="6" t="s">
        <v>236</v>
      </c>
      <c r="D3531" t="s">
        <v>18</v>
      </c>
      <c r="E3531" t="s">
        <v>851</v>
      </c>
      <c r="F3531" t="s">
        <v>852</v>
      </c>
      <c r="G3531" t="s">
        <v>29</v>
      </c>
      <c r="H3531" s="3">
        <v>50</v>
      </c>
      <c r="I3531" s="5">
        <v>200</v>
      </c>
      <c r="J3531" s="3">
        <v>10000</v>
      </c>
      <c r="K3531" s="3">
        <v>3000</v>
      </c>
      <c r="L3531" s="4">
        <v>0.3</v>
      </c>
      <c r="M3531" t="s">
        <v>21</v>
      </c>
      <c r="N3531">
        <v>2021</v>
      </c>
      <c r="O3531">
        <v>2</v>
      </c>
      <c r="P3531">
        <v>5</v>
      </c>
      <c r="Q3531" t="str">
        <f>TEXT(DATE(2024, sales[[#This Row],[month]], 1), "MMMM")</f>
        <v>February</v>
      </c>
      <c r="R3531" s="4">
        <f t="shared" si="55"/>
        <v>1.2857142857142858</v>
      </c>
    </row>
    <row r="3532" spans="1:18" x14ac:dyDescent="0.25">
      <c r="A3532" t="s">
        <v>96</v>
      </c>
      <c r="B3532" s="5">
        <v>1185732</v>
      </c>
      <c r="C3532" s="6" t="s">
        <v>236</v>
      </c>
      <c r="D3532" t="s">
        <v>18</v>
      </c>
      <c r="E3532" t="s">
        <v>851</v>
      </c>
      <c r="F3532" t="s">
        <v>852</v>
      </c>
      <c r="G3532" t="s">
        <v>31</v>
      </c>
      <c r="H3532" s="3">
        <v>40</v>
      </c>
      <c r="I3532" s="5">
        <v>300</v>
      </c>
      <c r="J3532" s="3">
        <v>12000</v>
      </c>
      <c r="K3532" s="3">
        <v>4200</v>
      </c>
      <c r="L3532" s="4">
        <v>0.35</v>
      </c>
      <c r="M3532" t="s">
        <v>21</v>
      </c>
      <c r="N3532">
        <v>2021</v>
      </c>
      <c r="O3532">
        <v>2</v>
      </c>
      <c r="P3532">
        <v>5</v>
      </c>
      <c r="Q3532" t="str">
        <f>TEXT(DATE(2024, sales[[#This Row],[month]], 1), "MMMM")</f>
        <v>February</v>
      </c>
      <c r="R3532" s="4">
        <f t="shared" si="55"/>
        <v>0.2</v>
      </c>
    </row>
    <row r="3533" spans="1:18" x14ac:dyDescent="0.25">
      <c r="A3533" t="s">
        <v>96</v>
      </c>
      <c r="B3533" s="5">
        <v>1185732</v>
      </c>
      <c r="C3533" s="6" t="s">
        <v>762</v>
      </c>
      <c r="D3533" t="s">
        <v>18</v>
      </c>
      <c r="E3533" t="s">
        <v>851</v>
      </c>
      <c r="F3533" t="s">
        <v>852</v>
      </c>
      <c r="G3533" t="s">
        <v>20</v>
      </c>
      <c r="H3533" s="3">
        <v>40</v>
      </c>
      <c r="I3533" s="5">
        <v>520</v>
      </c>
      <c r="J3533" s="3">
        <v>20800</v>
      </c>
      <c r="K3533" s="3">
        <v>8320</v>
      </c>
      <c r="L3533" s="4">
        <v>0.4</v>
      </c>
      <c r="M3533" t="s">
        <v>21</v>
      </c>
      <c r="N3533">
        <v>2021</v>
      </c>
      <c r="O3533">
        <v>3</v>
      </c>
      <c r="P3533">
        <v>3</v>
      </c>
      <c r="Q3533" t="str">
        <f>TEXT(DATE(2024, sales[[#This Row],[month]], 1), "MMMM")</f>
        <v>March</v>
      </c>
      <c r="R3533" s="4">
        <f t="shared" si="55"/>
        <v>0.73333333333333328</v>
      </c>
    </row>
    <row r="3534" spans="1:18" x14ac:dyDescent="0.25">
      <c r="A3534" t="s">
        <v>96</v>
      </c>
      <c r="B3534" s="5">
        <v>1185732</v>
      </c>
      <c r="C3534" s="6" t="s">
        <v>762</v>
      </c>
      <c r="D3534" t="s">
        <v>18</v>
      </c>
      <c r="E3534" t="s">
        <v>851</v>
      </c>
      <c r="F3534" t="s">
        <v>852</v>
      </c>
      <c r="G3534" t="s">
        <v>23</v>
      </c>
      <c r="H3534" s="3">
        <v>40</v>
      </c>
      <c r="I3534" s="5">
        <v>225</v>
      </c>
      <c r="J3534" s="3">
        <v>9000</v>
      </c>
      <c r="K3534" s="3">
        <v>3600</v>
      </c>
      <c r="L3534" s="4">
        <v>0.4</v>
      </c>
      <c r="M3534" t="s">
        <v>21</v>
      </c>
      <c r="N3534">
        <v>2021</v>
      </c>
      <c r="O3534">
        <v>3</v>
      </c>
      <c r="P3534">
        <v>3</v>
      </c>
      <c r="Q3534" t="str">
        <f>TEXT(DATE(2024, sales[[#This Row],[month]], 1), "MMMM")</f>
        <v>March</v>
      </c>
      <c r="R3534" s="4">
        <f t="shared" si="55"/>
        <v>-0.56730769230769229</v>
      </c>
    </row>
    <row r="3535" spans="1:18" x14ac:dyDescent="0.25">
      <c r="A3535" t="s">
        <v>96</v>
      </c>
      <c r="B3535" s="5">
        <v>1185732</v>
      </c>
      <c r="C3535" s="6" t="s">
        <v>762</v>
      </c>
      <c r="D3535" t="s">
        <v>18</v>
      </c>
      <c r="E3535" t="s">
        <v>851</v>
      </c>
      <c r="F3535" t="s">
        <v>852</v>
      </c>
      <c r="G3535" t="s">
        <v>25</v>
      </c>
      <c r="H3535" s="3">
        <v>30.000000000000004</v>
      </c>
      <c r="I3535" s="5">
        <v>250</v>
      </c>
      <c r="J3535" s="3">
        <v>7500.0000000000009</v>
      </c>
      <c r="K3535" s="3">
        <v>2250</v>
      </c>
      <c r="L3535" s="4">
        <v>0.3</v>
      </c>
      <c r="M3535" t="s">
        <v>21</v>
      </c>
      <c r="N3535">
        <v>2021</v>
      </c>
      <c r="O3535">
        <v>3</v>
      </c>
      <c r="P3535">
        <v>3</v>
      </c>
      <c r="Q3535" t="str">
        <f>TEXT(DATE(2024, sales[[#This Row],[month]], 1), "MMMM")</f>
        <v>March</v>
      </c>
      <c r="R3535" s="4">
        <f t="shared" si="55"/>
        <v>-0.16666666666666657</v>
      </c>
    </row>
    <row r="3536" spans="1:18" x14ac:dyDescent="0.25">
      <c r="A3536" t="s">
        <v>96</v>
      </c>
      <c r="B3536" s="5">
        <v>1185732</v>
      </c>
      <c r="C3536" s="6" t="s">
        <v>762</v>
      </c>
      <c r="D3536" t="s">
        <v>18</v>
      </c>
      <c r="E3536" t="s">
        <v>851</v>
      </c>
      <c r="F3536" t="s">
        <v>852</v>
      </c>
      <c r="G3536" t="s">
        <v>27</v>
      </c>
      <c r="H3536" s="3">
        <v>35</v>
      </c>
      <c r="I3536" s="5">
        <v>100</v>
      </c>
      <c r="J3536" s="3">
        <v>3500</v>
      </c>
      <c r="K3536" s="3">
        <v>1050</v>
      </c>
      <c r="L3536" s="4">
        <v>0.3</v>
      </c>
      <c r="M3536" t="s">
        <v>21</v>
      </c>
      <c r="N3536">
        <v>2021</v>
      </c>
      <c r="O3536">
        <v>3</v>
      </c>
      <c r="P3536">
        <v>3</v>
      </c>
      <c r="Q3536" t="str">
        <f>TEXT(DATE(2024, sales[[#This Row],[month]], 1), "MMMM")</f>
        <v>March</v>
      </c>
      <c r="R3536" s="4">
        <f t="shared" si="55"/>
        <v>-0.53333333333333344</v>
      </c>
    </row>
    <row r="3537" spans="1:18" x14ac:dyDescent="0.25">
      <c r="A3537" t="s">
        <v>96</v>
      </c>
      <c r="B3537" s="5">
        <v>1185732</v>
      </c>
      <c r="C3537" s="6" t="s">
        <v>762</v>
      </c>
      <c r="D3537" t="s">
        <v>18</v>
      </c>
      <c r="E3537" t="s">
        <v>851</v>
      </c>
      <c r="F3537" t="s">
        <v>852</v>
      </c>
      <c r="G3537" t="s">
        <v>29</v>
      </c>
      <c r="H3537" s="3">
        <v>50</v>
      </c>
      <c r="I3537" s="5">
        <v>150</v>
      </c>
      <c r="J3537" s="3">
        <v>7500</v>
      </c>
      <c r="K3537" s="3">
        <v>2250</v>
      </c>
      <c r="L3537" s="4">
        <v>0.3</v>
      </c>
      <c r="M3537" t="s">
        <v>21</v>
      </c>
      <c r="N3537">
        <v>2021</v>
      </c>
      <c r="O3537">
        <v>3</v>
      </c>
      <c r="P3537">
        <v>3</v>
      </c>
      <c r="Q3537" t="str">
        <f>TEXT(DATE(2024, sales[[#This Row],[month]], 1), "MMMM")</f>
        <v>March</v>
      </c>
      <c r="R3537" s="4">
        <f t="shared" si="55"/>
        <v>1.1428571428571428</v>
      </c>
    </row>
    <row r="3538" spans="1:18" x14ac:dyDescent="0.25">
      <c r="A3538" t="s">
        <v>96</v>
      </c>
      <c r="B3538" s="5">
        <v>1185732</v>
      </c>
      <c r="C3538" s="6" t="s">
        <v>762</v>
      </c>
      <c r="D3538" t="s">
        <v>18</v>
      </c>
      <c r="E3538" t="s">
        <v>851</v>
      </c>
      <c r="F3538" t="s">
        <v>852</v>
      </c>
      <c r="G3538" t="s">
        <v>31</v>
      </c>
      <c r="H3538" s="3">
        <v>40</v>
      </c>
      <c r="I3538" s="5">
        <v>250</v>
      </c>
      <c r="J3538" s="3">
        <v>10000</v>
      </c>
      <c r="K3538" s="3">
        <v>3500</v>
      </c>
      <c r="L3538" s="4">
        <v>0.35</v>
      </c>
      <c r="M3538" t="s">
        <v>21</v>
      </c>
      <c r="N3538">
        <v>2021</v>
      </c>
      <c r="O3538">
        <v>3</v>
      </c>
      <c r="P3538">
        <v>3</v>
      </c>
      <c r="Q3538" t="str">
        <f>TEXT(DATE(2024, sales[[#This Row],[month]], 1), "MMMM")</f>
        <v>March</v>
      </c>
      <c r="R3538" s="4">
        <f t="shared" si="55"/>
        <v>0.33333333333333331</v>
      </c>
    </row>
    <row r="3539" spans="1:18" x14ac:dyDescent="0.25">
      <c r="A3539" t="s">
        <v>96</v>
      </c>
      <c r="B3539" s="5">
        <v>1185732</v>
      </c>
      <c r="C3539" s="6" t="s">
        <v>781</v>
      </c>
      <c r="D3539" t="s">
        <v>18</v>
      </c>
      <c r="E3539" t="s">
        <v>851</v>
      </c>
      <c r="F3539" t="s">
        <v>852</v>
      </c>
      <c r="G3539" t="s">
        <v>20</v>
      </c>
      <c r="H3539" s="3">
        <v>40</v>
      </c>
      <c r="I3539" s="5">
        <v>500</v>
      </c>
      <c r="J3539" s="3">
        <v>20000</v>
      </c>
      <c r="K3539" s="3">
        <v>8000</v>
      </c>
      <c r="L3539" s="4">
        <v>0.4</v>
      </c>
      <c r="M3539" t="s">
        <v>21</v>
      </c>
      <c r="N3539">
        <v>2021</v>
      </c>
      <c r="O3539">
        <v>4</v>
      </c>
      <c r="P3539">
        <v>4</v>
      </c>
      <c r="Q3539" t="str">
        <f>TEXT(DATE(2024, sales[[#This Row],[month]], 1), "MMMM")</f>
        <v>April</v>
      </c>
      <c r="R3539" s="4">
        <f t="shared" si="55"/>
        <v>1</v>
      </c>
    </row>
    <row r="3540" spans="1:18" x14ac:dyDescent="0.25">
      <c r="A3540" t="s">
        <v>96</v>
      </c>
      <c r="B3540" s="5">
        <v>1185732</v>
      </c>
      <c r="C3540" s="6" t="s">
        <v>781</v>
      </c>
      <c r="D3540" t="s">
        <v>18</v>
      </c>
      <c r="E3540" t="s">
        <v>851</v>
      </c>
      <c r="F3540" t="s">
        <v>852</v>
      </c>
      <c r="G3540" t="s">
        <v>23</v>
      </c>
      <c r="H3540" s="3">
        <v>40</v>
      </c>
      <c r="I3540" s="5">
        <v>200</v>
      </c>
      <c r="J3540" s="3">
        <v>8000</v>
      </c>
      <c r="K3540" s="3">
        <v>3200</v>
      </c>
      <c r="L3540" s="4">
        <v>0.4</v>
      </c>
      <c r="M3540" t="s">
        <v>21</v>
      </c>
      <c r="N3540">
        <v>2021</v>
      </c>
      <c r="O3540">
        <v>4</v>
      </c>
      <c r="P3540">
        <v>4</v>
      </c>
      <c r="Q3540" t="str">
        <f>TEXT(DATE(2024, sales[[#This Row],[month]], 1), "MMMM")</f>
        <v>April</v>
      </c>
      <c r="R3540" s="4">
        <f t="shared" si="55"/>
        <v>-0.6</v>
      </c>
    </row>
    <row r="3541" spans="1:18" x14ac:dyDescent="0.25">
      <c r="A3541" t="s">
        <v>96</v>
      </c>
      <c r="B3541" s="5">
        <v>1185732</v>
      </c>
      <c r="C3541" s="6" t="s">
        <v>781</v>
      </c>
      <c r="D3541" t="s">
        <v>18</v>
      </c>
      <c r="E3541" t="s">
        <v>851</v>
      </c>
      <c r="F3541" t="s">
        <v>852</v>
      </c>
      <c r="G3541" t="s">
        <v>25</v>
      </c>
      <c r="H3541" s="3">
        <v>30.000000000000004</v>
      </c>
      <c r="I3541" s="5">
        <v>200</v>
      </c>
      <c r="J3541" s="3">
        <v>6000.0000000000009</v>
      </c>
      <c r="K3541" s="3">
        <v>1800.0000000000002</v>
      </c>
      <c r="L3541" s="4">
        <v>0.3</v>
      </c>
      <c r="M3541" t="s">
        <v>21</v>
      </c>
      <c r="N3541">
        <v>2021</v>
      </c>
      <c r="O3541">
        <v>4</v>
      </c>
      <c r="P3541">
        <v>4</v>
      </c>
      <c r="Q3541" t="str">
        <f>TEXT(DATE(2024, sales[[#This Row],[month]], 1), "MMMM")</f>
        <v>April</v>
      </c>
      <c r="R3541" s="4">
        <f t="shared" si="55"/>
        <v>-0.24999999999999989</v>
      </c>
    </row>
    <row r="3542" spans="1:18" x14ac:dyDescent="0.25">
      <c r="A3542" t="s">
        <v>96</v>
      </c>
      <c r="B3542" s="5">
        <v>1185732</v>
      </c>
      <c r="C3542" s="6" t="s">
        <v>781</v>
      </c>
      <c r="D3542" t="s">
        <v>18</v>
      </c>
      <c r="E3542" t="s">
        <v>851</v>
      </c>
      <c r="F3542" t="s">
        <v>852</v>
      </c>
      <c r="G3542" t="s">
        <v>27</v>
      </c>
      <c r="H3542" s="3">
        <v>35</v>
      </c>
      <c r="I3542" s="5">
        <v>125</v>
      </c>
      <c r="J3542" s="3">
        <v>4375</v>
      </c>
      <c r="K3542" s="3">
        <v>1312.5</v>
      </c>
      <c r="L3542" s="4">
        <v>0.3</v>
      </c>
      <c r="M3542" t="s">
        <v>21</v>
      </c>
      <c r="N3542">
        <v>2021</v>
      </c>
      <c r="O3542">
        <v>4</v>
      </c>
      <c r="P3542">
        <v>4</v>
      </c>
      <c r="Q3542" t="str">
        <f>TEXT(DATE(2024, sales[[#This Row],[month]], 1), "MMMM")</f>
        <v>April</v>
      </c>
      <c r="R3542" s="4">
        <f t="shared" si="55"/>
        <v>-0.27083333333333343</v>
      </c>
    </row>
    <row r="3543" spans="1:18" x14ac:dyDescent="0.25">
      <c r="A3543" t="s">
        <v>96</v>
      </c>
      <c r="B3543" s="5">
        <v>1185732</v>
      </c>
      <c r="C3543" s="6" t="s">
        <v>781</v>
      </c>
      <c r="D3543" t="s">
        <v>18</v>
      </c>
      <c r="E3543" t="s">
        <v>851</v>
      </c>
      <c r="F3543" t="s">
        <v>852</v>
      </c>
      <c r="G3543" t="s">
        <v>29</v>
      </c>
      <c r="H3543" s="3">
        <v>50</v>
      </c>
      <c r="I3543" s="5">
        <v>125</v>
      </c>
      <c r="J3543" s="3">
        <v>6250</v>
      </c>
      <c r="K3543" s="3">
        <v>1875</v>
      </c>
      <c r="L3543" s="4">
        <v>0.3</v>
      </c>
      <c r="M3543" t="s">
        <v>21</v>
      </c>
      <c r="N3543">
        <v>2021</v>
      </c>
      <c r="O3543">
        <v>4</v>
      </c>
      <c r="P3543">
        <v>4</v>
      </c>
      <c r="Q3543" t="str">
        <f>TEXT(DATE(2024, sales[[#This Row],[month]], 1), "MMMM")</f>
        <v>April</v>
      </c>
      <c r="R3543" s="4">
        <f t="shared" si="55"/>
        <v>0.42857142857142855</v>
      </c>
    </row>
    <row r="3544" spans="1:18" x14ac:dyDescent="0.25">
      <c r="A3544" t="s">
        <v>96</v>
      </c>
      <c r="B3544" s="5">
        <v>1185732</v>
      </c>
      <c r="C3544" s="6" t="s">
        <v>781</v>
      </c>
      <c r="D3544" t="s">
        <v>18</v>
      </c>
      <c r="E3544" t="s">
        <v>851</v>
      </c>
      <c r="F3544" t="s">
        <v>852</v>
      </c>
      <c r="G3544" t="s">
        <v>31</v>
      </c>
      <c r="H3544" s="3">
        <v>40</v>
      </c>
      <c r="I3544" s="5">
        <v>275</v>
      </c>
      <c r="J3544" s="3">
        <v>11000</v>
      </c>
      <c r="K3544" s="3">
        <v>3850</v>
      </c>
      <c r="L3544" s="4">
        <v>0.35</v>
      </c>
      <c r="M3544" t="s">
        <v>21</v>
      </c>
      <c r="N3544">
        <v>2021</v>
      </c>
      <c r="O3544">
        <v>4</v>
      </c>
      <c r="P3544">
        <v>4</v>
      </c>
      <c r="Q3544" t="str">
        <f>TEXT(DATE(2024, sales[[#This Row],[month]], 1), "MMMM")</f>
        <v>April</v>
      </c>
      <c r="R3544" s="4">
        <f t="shared" si="55"/>
        <v>0.76</v>
      </c>
    </row>
    <row r="3545" spans="1:18" x14ac:dyDescent="0.25">
      <c r="A3545" t="s">
        <v>96</v>
      </c>
      <c r="B3545" s="5">
        <v>1185732</v>
      </c>
      <c r="C3545" s="6" t="s">
        <v>294</v>
      </c>
      <c r="D3545" t="s">
        <v>18</v>
      </c>
      <c r="E3545" t="s">
        <v>851</v>
      </c>
      <c r="F3545" t="s">
        <v>852</v>
      </c>
      <c r="G3545" t="s">
        <v>20</v>
      </c>
      <c r="H3545" s="3">
        <v>54.999999999999993</v>
      </c>
      <c r="I3545" s="5">
        <v>545</v>
      </c>
      <c r="J3545" s="3">
        <v>29975</v>
      </c>
      <c r="K3545" s="3">
        <v>11990</v>
      </c>
      <c r="L3545" s="4">
        <v>0.4</v>
      </c>
      <c r="M3545" t="s">
        <v>21</v>
      </c>
      <c r="N3545">
        <v>2021</v>
      </c>
      <c r="O3545">
        <v>5</v>
      </c>
      <c r="P3545">
        <v>3</v>
      </c>
      <c r="Q3545" t="str">
        <f>TEXT(DATE(2024, sales[[#This Row],[month]], 1), "MMMM")</f>
        <v>May</v>
      </c>
      <c r="R3545" s="4">
        <f t="shared" si="55"/>
        <v>1.7250000000000001</v>
      </c>
    </row>
    <row r="3546" spans="1:18" x14ac:dyDescent="0.25">
      <c r="A3546" t="s">
        <v>96</v>
      </c>
      <c r="B3546" s="5">
        <v>1185732</v>
      </c>
      <c r="C3546" s="6" t="s">
        <v>294</v>
      </c>
      <c r="D3546" t="s">
        <v>18</v>
      </c>
      <c r="E3546" t="s">
        <v>851</v>
      </c>
      <c r="F3546" t="s">
        <v>852</v>
      </c>
      <c r="G3546" t="s">
        <v>23</v>
      </c>
      <c r="H3546" s="3">
        <v>50</v>
      </c>
      <c r="I3546" s="5">
        <v>250</v>
      </c>
      <c r="J3546" s="3">
        <v>12500</v>
      </c>
      <c r="K3546" s="3">
        <v>5000</v>
      </c>
      <c r="L3546" s="4">
        <v>0.4</v>
      </c>
      <c r="M3546" t="s">
        <v>21</v>
      </c>
      <c r="N3546">
        <v>2021</v>
      </c>
      <c r="O3546">
        <v>5</v>
      </c>
      <c r="P3546">
        <v>3</v>
      </c>
      <c r="Q3546" t="str">
        <f>TEXT(DATE(2024, sales[[#This Row],[month]], 1), "MMMM")</f>
        <v>May</v>
      </c>
      <c r="R3546" s="4">
        <f t="shared" si="55"/>
        <v>-0.58298582151793166</v>
      </c>
    </row>
    <row r="3547" spans="1:18" x14ac:dyDescent="0.25">
      <c r="A3547" t="s">
        <v>96</v>
      </c>
      <c r="B3547" s="5">
        <v>1185732</v>
      </c>
      <c r="C3547" s="6" t="s">
        <v>294</v>
      </c>
      <c r="D3547" t="s">
        <v>18</v>
      </c>
      <c r="E3547" t="s">
        <v>851</v>
      </c>
      <c r="F3547" t="s">
        <v>852</v>
      </c>
      <c r="G3547" t="s">
        <v>25</v>
      </c>
      <c r="H3547" s="3">
        <v>45</v>
      </c>
      <c r="I3547" s="5">
        <v>275</v>
      </c>
      <c r="J3547" s="3">
        <v>12375</v>
      </c>
      <c r="K3547" s="3">
        <v>3712.5</v>
      </c>
      <c r="L3547" s="4">
        <v>0.3</v>
      </c>
      <c r="M3547" t="s">
        <v>21</v>
      </c>
      <c r="N3547">
        <v>2021</v>
      </c>
      <c r="O3547">
        <v>5</v>
      </c>
      <c r="P3547">
        <v>3</v>
      </c>
      <c r="Q3547" t="str">
        <f>TEXT(DATE(2024, sales[[#This Row],[month]], 1), "MMMM")</f>
        <v>May</v>
      </c>
      <c r="R3547" s="4">
        <f t="shared" si="55"/>
        <v>-0.01</v>
      </c>
    </row>
    <row r="3548" spans="1:18" x14ac:dyDescent="0.25">
      <c r="A3548" t="s">
        <v>96</v>
      </c>
      <c r="B3548" s="5">
        <v>1185732</v>
      </c>
      <c r="C3548" s="6" t="s">
        <v>294</v>
      </c>
      <c r="D3548" t="s">
        <v>18</v>
      </c>
      <c r="E3548" t="s">
        <v>851</v>
      </c>
      <c r="F3548" t="s">
        <v>852</v>
      </c>
      <c r="G3548" t="s">
        <v>27</v>
      </c>
      <c r="H3548" s="3">
        <v>45</v>
      </c>
      <c r="I3548" s="5">
        <v>225</v>
      </c>
      <c r="J3548" s="3">
        <v>10125</v>
      </c>
      <c r="K3548" s="3">
        <v>3037.5</v>
      </c>
      <c r="L3548" s="4">
        <v>0.3</v>
      </c>
      <c r="M3548" t="s">
        <v>21</v>
      </c>
      <c r="N3548">
        <v>2021</v>
      </c>
      <c r="O3548">
        <v>5</v>
      </c>
      <c r="P3548">
        <v>3</v>
      </c>
      <c r="Q3548" t="str">
        <f>TEXT(DATE(2024, sales[[#This Row],[month]], 1), "MMMM")</f>
        <v>May</v>
      </c>
      <c r="R3548" s="4">
        <f t="shared" si="55"/>
        <v>-0.18181818181818182</v>
      </c>
    </row>
    <row r="3549" spans="1:18" x14ac:dyDescent="0.25">
      <c r="A3549" t="s">
        <v>96</v>
      </c>
      <c r="B3549" s="5">
        <v>1185732</v>
      </c>
      <c r="C3549" s="6" t="s">
        <v>294</v>
      </c>
      <c r="D3549" t="s">
        <v>18</v>
      </c>
      <c r="E3549" t="s">
        <v>851</v>
      </c>
      <c r="F3549" t="s">
        <v>852</v>
      </c>
      <c r="G3549" t="s">
        <v>29</v>
      </c>
      <c r="H3549" s="3">
        <v>54.999999999999993</v>
      </c>
      <c r="I3549" s="5">
        <v>250</v>
      </c>
      <c r="J3549" s="3">
        <v>13749.999999999998</v>
      </c>
      <c r="K3549" s="3">
        <v>4124.9999999999991</v>
      </c>
      <c r="L3549" s="4">
        <v>0.3</v>
      </c>
      <c r="M3549" t="s">
        <v>21</v>
      </c>
      <c r="N3549">
        <v>2021</v>
      </c>
      <c r="O3549">
        <v>5</v>
      </c>
      <c r="P3549">
        <v>3</v>
      </c>
      <c r="Q3549" t="str">
        <f>TEXT(DATE(2024, sales[[#This Row],[month]], 1), "MMMM")</f>
        <v>May</v>
      </c>
      <c r="R3549" s="4">
        <f t="shared" si="55"/>
        <v>0.3580246913580245</v>
      </c>
    </row>
    <row r="3550" spans="1:18" x14ac:dyDescent="0.25">
      <c r="A3550" t="s">
        <v>96</v>
      </c>
      <c r="B3550" s="5">
        <v>1185732</v>
      </c>
      <c r="C3550" s="6" t="s">
        <v>294</v>
      </c>
      <c r="D3550" t="s">
        <v>18</v>
      </c>
      <c r="E3550" t="s">
        <v>851</v>
      </c>
      <c r="F3550" t="s">
        <v>852</v>
      </c>
      <c r="G3550" t="s">
        <v>31</v>
      </c>
      <c r="H3550" s="3">
        <v>60</v>
      </c>
      <c r="I3550" s="5">
        <v>375</v>
      </c>
      <c r="J3550" s="3">
        <v>22500</v>
      </c>
      <c r="K3550" s="3">
        <v>7874.9999999999991</v>
      </c>
      <c r="L3550" s="4">
        <v>0.35</v>
      </c>
      <c r="M3550" t="s">
        <v>21</v>
      </c>
      <c r="N3550">
        <v>2021</v>
      </c>
      <c r="O3550">
        <v>5</v>
      </c>
      <c r="P3550">
        <v>3</v>
      </c>
      <c r="Q3550" t="str">
        <f>TEXT(DATE(2024, sales[[#This Row],[month]], 1), "MMMM")</f>
        <v>May</v>
      </c>
      <c r="R3550" s="4">
        <f t="shared" si="55"/>
        <v>0.63636363636363658</v>
      </c>
    </row>
    <row r="3551" spans="1:18" x14ac:dyDescent="0.25">
      <c r="A3551" t="s">
        <v>96</v>
      </c>
      <c r="B3551" s="5">
        <v>1185732</v>
      </c>
      <c r="C3551" s="6" t="s">
        <v>330</v>
      </c>
      <c r="D3551" t="s">
        <v>18</v>
      </c>
      <c r="E3551" t="s">
        <v>851</v>
      </c>
      <c r="F3551" t="s">
        <v>852</v>
      </c>
      <c r="G3551" t="s">
        <v>20</v>
      </c>
      <c r="H3551" s="3">
        <v>54.999999999999993</v>
      </c>
      <c r="I3551" s="5">
        <v>625</v>
      </c>
      <c r="J3551" s="3">
        <v>34374.999999999993</v>
      </c>
      <c r="K3551" s="3">
        <v>13749.999999999998</v>
      </c>
      <c r="L3551" s="4">
        <v>0.4</v>
      </c>
      <c r="M3551" t="s">
        <v>21</v>
      </c>
      <c r="N3551">
        <v>2021</v>
      </c>
      <c r="O3551">
        <v>6</v>
      </c>
      <c r="P3551">
        <v>5</v>
      </c>
      <c r="Q3551" t="str">
        <f>TEXT(DATE(2024, sales[[#This Row],[month]], 1), "MMMM")</f>
        <v>June</v>
      </c>
      <c r="R3551" s="4">
        <f t="shared" si="55"/>
        <v>0.52777777777777746</v>
      </c>
    </row>
    <row r="3552" spans="1:18" x14ac:dyDescent="0.25">
      <c r="A3552" t="s">
        <v>96</v>
      </c>
      <c r="B3552" s="5">
        <v>1185732</v>
      </c>
      <c r="C3552" s="6" t="s">
        <v>330</v>
      </c>
      <c r="D3552" t="s">
        <v>18</v>
      </c>
      <c r="E3552" t="s">
        <v>851</v>
      </c>
      <c r="F3552" t="s">
        <v>852</v>
      </c>
      <c r="G3552" t="s">
        <v>23</v>
      </c>
      <c r="H3552" s="3">
        <v>50</v>
      </c>
      <c r="I3552" s="5">
        <v>375</v>
      </c>
      <c r="J3552" s="3">
        <v>18750</v>
      </c>
      <c r="K3552" s="3">
        <v>7500</v>
      </c>
      <c r="L3552" s="4">
        <v>0.4</v>
      </c>
      <c r="M3552" t="s">
        <v>21</v>
      </c>
      <c r="N3552">
        <v>2021</v>
      </c>
      <c r="O3552">
        <v>6</v>
      </c>
      <c r="P3552">
        <v>5</v>
      </c>
      <c r="Q3552" t="str">
        <f>TEXT(DATE(2024, sales[[#This Row],[month]], 1), "MMMM")</f>
        <v>June</v>
      </c>
      <c r="R3552" s="4">
        <f t="shared" si="55"/>
        <v>-0.45454545454545442</v>
      </c>
    </row>
    <row r="3553" spans="1:18" x14ac:dyDescent="0.25">
      <c r="A3553" t="s">
        <v>96</v>
      </c>
      <c r="B3553" s="5">
        <v>1185732</v>
      </c>
      <c r="C3553" s="6" t="s">
        <v>330</v>
      </c>
      <c r="D3553" t="s">
        <v>18</v>
      </c>
      <c r="E3553" t="s">
        <v>851</v>
      </c>
      <c r="F3553" t="s">
        <v>852</v>
      </c>
      <c r="G3553" t="s">
        <v>25</v>
      </c>
      <c r="H3553" s="3">
        <v>45</v>
      </c>
      <c r="I3553" s="5">
        <v>300</v>
      </c>
      <c r="J3553" s="3">
        <v>13500</v>
      </c>
      <c r="K3553" s="3">
        <v>4050</v>
      </c>
      <c r="L3553" s="4">
        <v>0.3</v>
      </c>
      <c r="M3553" t="s">
        <v>21</v>
      </c>
      <c r="N3553">
        <v>2021</v>
      </c>
      <c r="O3553">
        <v>6</v>
      </c>
      <c r="P3553">
        <v>5</v>
      </c>
      <c r="Q3553" t="str">
        <f>TEXT(DATE(2024, sales[[#This Row],[month]], 1), "MMMM")</f>
        <v>June</v>
      </c>
      <c r="R3553" s="4">
        <f t="shared" si="55"/>
        <v>-0.28000000000000003</v>
      </c>
    </row>
    <row r="3554" spans="1:18" x14ac:dyDescent="0.25">
      <c r="A3554" t="s">
        <v>96</v>
      </c>
      <c r="B3554" s="5">
        <v>1185732</v>
      </c>
      <c r="C3554" s="6" t="s">
        <v>330</v>
      </c>
      <c r="D3554" t="s">
        <v>18</v>
      </c>
      <c r="E3554" t="s">
        <v>851</v>
      </c>
      <c r="F3554" t="s">
        <v>852</v>
      </c>
      <c r="G3554" t="s">
        <v>27</v>
      </c>
      <c r="H3554" s="3">
        <v>45</v>
      </c>
      <c r="I3554" s="5">
        <v>275</v>
      </c>
      <c r="J3554" s="3">
        <v>12375</v>
      </c>
      <c r="K3554" s="3">
        <v>3712.5</v>
      </c>
      <c r="L3554" s="4">
        <v>0.3</v>
      </c>
      <c r="M3554" t="s">
        <v>21</v>
      </c>
      <c r="N3554">
        <v>2021</v>
      </c>
      <c r="O3554">
        <v>6</v>
      </c>
      <c r="P3554">
        <v>5</v>
      </c>
      <c r="Q3554" t="str">
        <f>TEXT(DATE(2024, sales[[#This Row],[month]], 1), "MMMM")</f>
        <v>June</v>
      </c>
      <c r="R3554" s="4">
        <f t="shared" si="55"/>
        <v>-8.3333333333333329E-2</v>
      </c>
    </row>
    <row r="3555" spans="1:18" x14ac:dyDescent="0.25">
      <c r="A3555" t="s">
        <v>96</v>
      </c>
      <c r="B3555" s="5">
        <v>1185732</v>
      </c>
      <c r="C3555" s="6" t="s">
        <v>330</v>
      </c>
      <c r="D3555" t="s">
        <v>18</v>
      </c>
      <c r="E3555" t="s">
        <v>851</v>
      </c>
      <c r="F3555" t="s">
        <v>852</v>
      </c>
      <c r="G3555" t="s">
        <v>29</v>
      </c>
      <c r="H3555" s="3">
        <v>54.999999999999993</v>
      </c>
      <c r="I3555" s="5">
        <v>275</v>
      </c>
      <c r="J3555" s="3">
        <v>15124.999999999998</v>
      </c>
      <c r="K3555" s="3">
        <v>4537.4999999999991</v>
      </c>
      <c r="L3555" s="4">
        <v>0.3</v>
      </c>
      <c r="M3555" t="s">
        <v>21</v>
      </c>
      <c r="N3555">
        <v>2021</v>
      </c>
      <c r="O3555">
        <v>6</v>
      </c>
      <c r="P3555">
        <v>5</v>
      </c>
      <c r="Q3555" t="str">
        <f>TEXT(DATE(2024, sales[[#This Row],[month]], 1), "MMMM")</f>
        <v>June</v>
      </c>
      <c r="R3555" s="4">
        <f t="shared" si="55"/>
        <v>0.22222222222222207</v>
      </c>
    </row>
    <row r="3556" spans="1:18" x14ac:dyDescent="0.25">
      <c r="A3556" t="s">
        <v>96</v>
      </c>
      <c r="B3556" s="5">
        <v>1185732</v>
      </c>
      <c r="C3556" s="6" t="s">
        <v>330</v>
      </c>
      <c r="D3556" t="s">
        <v>18</v>
      </c>
      <c r="E3556" t="s">
        <v>851</v>
      </c>
      <c r="F3556" t="s">
        <v>852</v>
      </c>
      <c r="G3556" t="s">
        <v>31</v>
      </c>
      <c r="H3556" s="3">
        <v>60</v>
      </c>
      <c r="I3556" s="5">
        <v>425</v>
      </c>
      <c r="J3556" s="3">
        <v>25500</v>
      </c>
      <c r="K3556" s="3">
        <v>8925</v>
      </c>
      <c r="L3556" s="4">
        <v>0.35</v>
      </c>
      <c r="M3556" t="s">
        <v>21</v>
      </c>
      <c r="N3556">
        <v>2021</v>
      </c>
      <c r="O3556">
        <v>6</v>
      </c>
      <c r="P3556">
        <v>5</v>
      </c>
      <c r="Q3556" t="str">
        <f>TEXT(DATE(2024, sales[[#This Row],[month]], 1), "MMMM")</f>
        <v>June</v>
      </c>
      <c r="R3556" s="4">
        <f t="shared" si="55"/>
        <v>0.68595041322314065</v>
      </c>
    </row>
    <row r="3557" spans="1:18" x14ac:dyDescent="0.25">
      <c r="A3557" t="s">
        <v>96</v>
      </c>
      <c r="B3557" s="5">
        <v>1185732</v>
      </c>
      <c r="C3557" s="6" t="s">
        <v>358</v>
      </c>
      <c r="D3557" t="s">
        <v>18</v>
      </c>
      <c r="E3557" t="s">
        <v>851</v>
      </c>
      <c r="F3557" t="s">
        <v>852</v>
      </c>
      <c r="G3557" t="s">
        <v>20</v>
      </c>
      <c r="H3557" s="3">
        <v>54.999999999999993</v>
      </c>
      <c r="I3557" s="5">
        <v>650</v>
      </c>
      <c r="J3557" s="3">
        <v>35749.999999999993</v>
      </c>
      <c r="K3557" s="3">
        <v>14299.999999999998</v>
      </c>
      <c r="L3557" s="4">
        <v>0.4</v>
      </c>
      <c r="M3557" t="s">
        <v>21</v>
      </c>
      <c r="N3557">
        <v>2021</v>
      </c>
      <c r="O3557">
        <v>7</v>
      </c>
      <c r="P3557">
        <v>3</v>
      </c>
      <c r="Q3557" t="str">
        <f>TEXT(DATE(2024, sales[[#This Row],[month]], 1), "MMMM")</f>
        <v>July</v>
      </c>
      <c r="R3557" s="4">
        <f t="shared" si="55"/>
        <v>0.40196078431372523</v>
      </c>
    </row>
    <row r="3558" spans="1:18" x14ac:dyDescent="0.25">
      <c r="A3558" t="s">
        <v>96</v>
      </c>
      <c r="B3558" s="5">
        <v>1185732</v>
      </c>
      <c r="C3558" s="6" t="s">
        <v>358</v>
      </c>
      <c r="D3558" t="s">
        <v>18</v>
      </c>
      <c r="E3558" t="s">
        <v>851</v>
      </c>
      <c r="F3558" t="s">
        <v>852</v>
      </c>
      <c r="G3558" t="s">
        <v>23</v>
      </c>
      <c r="H3558" s="3">
        <v>50</v>
      </c>
      <c r="I3558" s="5">
        <v>400</v>
      </c>
      <c r="J3558" s="3">
        <v>20000</v>
      </c>
      <c r="K3558" s="3">
        <v>8000</v>
      </c>
      <c r="L3558" s="4">
        <v>0.4</v>
      </c>
      <c r="M3558" t="s">
        <v>21</v>
      </c>
      <c r="N3558">
        <v>2021</v>
      </c>
      <c r="O3558">
        <v>7</v>
      </c>
      <c r="P3558">
        <v>3</v>
      </c>
      <c r="Q3558" t="str">
        <f>TEXT(DATE(2024, sales[[#This Row],[month]], 1), "MMMM")</f>
        <v>July</v>
      </c>
      <c r="R3558" s="4">
        <f t="shared" si="55"/>
        <v>-0.44055944055944046</v>
      </c>
    </row>
    <row r="3559" spans="1:18" x14ac:dyDescent="0.25">
      <c r="A3559" t="s">
        <v>96</v>
      </c>
      <c r="B3559" s="5">
        <v>1185732</v>
      </c>
      <c r="C3559" s="6" t="s">
        <v>358</v>
      </c>
      <c r="D3559" t="s">
        <v>18</v>
      </c>
      <c r="E3559" t="s">
        <v>851</v>
      </c>
      <c r="F3559" t="s">
        <v>852</v>
      </c>
      <c r="G3559" t="s">
        <v>25</v>
      </c>
      <c r="H3559" s="3">
        <v>45</v>
      </c>
      <c r="I3559" s="5">
        <v>325</v>
      </c>
      <c r="J3559" s="3">
        <v>14625</v>
      </c>
      <c r="K3559" s="3">
        <v>4387.5</v>
      </c>
      <c r="L3559" s="4">
        <v>0.3</v>
      </c>
      <c r="M3559" t="s">
        <v>21</v>
      </c>
      <c r="N3559">
        <v>2021</v>
      </c>
      <c r="O3559">
        <v>7</v>
      </c>
      <c r="P3559">
        <v>3</v>
      </c>
      <c r="Q3559" t="str">
        <f>TEXT(DATE(2024, sales[[#This Row],[month]], 1), "MMMM")</f>
        <v>July</v>
      </c>
      <c r="R3559" s="4">
        <f t="shared" si="55"/>
        <v>-0.26874999999999999</v>
      </c>
    </row>
    <row r="3560" spans="1:18" x14ac:dyDescent="0.25">
      <c r="A3560" t="s">
        <v>96</v>
      </c>
      <c r="B3560" s="5">
        <v>1185732</v>
      </c>
      <c r="C3560" s="6" t="s">
        <v>358</v>
      </c>
      <c r="D3560" t="s">
        <v>18</v>
      </c>
      <c r="E3560" t="s">
        <v>851</v>
      </c>
      <c r="F3560" t="s">
        <v>852</v>
      </c>
      <c r="G3560" t="s">
        <v>27</v>
      </c>
      <c r="H3560" s="3">
        <v>45</v>
      </c>
      <c r="I3560" s="5">
        <v>275</v>
      </c>
      <c r="J3560" s="3">
        <v>12375</v>
      </c>
      <c r="K3560" s="3">
        <v>3712.5</v>
      </c>
      <c r="L3560" s="4">
        <v>0.3</v>
      </c>
      <c r="M3560" t="s">
        <v>21</v>
      </c>
      <c r="N3560">
        <v>2021</v>
      </c>
      <c r="O3560">
        <v>7</v>
      </c>
      <c r="P3560">
        <v>3</v>
      </c>
      <c r="Q3560" t="str">
        <f>TEXT(DATE(2024, sales[[#This Row],[month]], 1), "MMMM")</f>
        <v>July</v>
      </c>
      <c r="R3560" s="4">
        <f t="shared" si="55"/>
        <v>-0.15384615384615385</v>
      </c>
    </row>
    <row r="3561" spans="1:18" x14ac:dyDescent="0.25">
      <c r="A3561" t="s">
        <v>96</v>
      </c>
      <c r="B3561" s="5">
        <v>1185732</v>
      </c>
      <c r="C3561" s="6" t="s">
        <v>358</v>
      </c>
      <c r="D3561" t="s">
        <v>18</v>
      </c>
      <c r="E3561" t="s">
        <v>851</v>
      </c>
      <c r="F3561" t="s">
        <v>852</v>
      </c>
      <c r="G3561" t="s">
        <v>29</v>
      </c>
      <c r="H3561" s="3">
        <v>54.999999999999993</v>
      </c>
      <c r="I3561" s="5">
        <v>300</v>
      </c>
      <c r="J3561" s="3">
        <v>16499.999999999996</v>
      </c>
      <c r="K3561" s="3">
        <v>4949.9999999999991</v>
      </c>
      <c r="L3561" s="4">
        <v>0.3</v>
      </c>
      <c r="M3561" t="s">
        <v>21</v>
      </c>
      <c r="N3561">
        <v>2021</v>
      </c>
      <c r="O3561">
        <v>7</v>
      </c>
      <c r="P3561">
        <v>3</v>
      </c>
      <c r="Q3561" t="str">
        <f>TEXT(DATE(2024, sales[[#This Row],[month]], 1), "MMMM")</f>
        <v>July</v>
      </c>
      <c r="R3561" s="4">
        <f t="shared" si="55"/>
        <v>0.33333333333333304</v>
      </c>
    </row>
    <row r="3562" spans="1:18" x14ac:dyDescent="0.25">
      <c r="A3562" t="s">
        <v>96</v>
      </c>
      <c r="B3562" s="5">
        <v>1185732</v>
      </c>
      <c r="C3562" s="6" t="s">
        <v>358</v>
      </c>
      <c r="D3562" t="s">
        <v>18</v>
      </c>
      <c r="E3562" t="s">
        <v>851</v>
      </c>
      <c r="F3562" t="s">
        <v>852</v>
      </c>
      <c r="G3562" t="s">
        <v>31</v>
      </c>
      <c r="H3562" s="3">
        <v>60</v>
      </c>
      <c r="I3562" s="5">
        <v>475</v>
      </c>
      <c r="J3562" s="3">
        <v>28500</v>
      </c>
      <c r="K3562" s="3">
        <v>9975</v>
      </c>
      <c r="L3562" s="4">
        <v>0.35</v>
      </c>
      <c r="M3562" t="s">
        <v>21</v>
      </c>
      <c r="N3562">
        <v>2021</v>
      </c>
      <c r="O3562">
        <v>7</v>
      </c>
      <c r="P3562">
        <v>3</v>
      </c>
      <c r="Q3562" t="str">
        <f>TEXT(DATE(2024, sales[[#This Row],[month]], 1), "MMMM")</f>
        <v>July</v>
      </c>
      <c r="R3562" s="4">
        <f t="shared" si="55"/>
        <v>0.72727272727272763</v>
      </c>
    </row>
    <row r="3563" spans="1:18" x14ac:dyDescent="0.25">
      <c r="A3563" t="s">
        <v>96</v>
      </c>
      <c r="B3563" s="5">
        <v>1185732</v>
      </c>
      <c r="C3563" s="6" t="s">
        <v>390</v>
      </c>
      <c r="D3563" t="s">
        <v>18</v>
      </c>
      <c r="E3563" t="s">
        <v>851</v>
      </c>
      <c r="F3563" t="s">
        <v>852</v>
      </c>
      <c r="G3563" t="s">
        <v>20</v>
      </c>
      <c r="H3563" s="3">
        <v>54.999999999999993</v>
      </c>
      <c r="I3563" s="5">
        <v>625</v>
      </c>
      <c r="J3563" s="3">
        <v>34374.999999999993</v>
      </c>
      <c r="K3563" s="3">
        <v>13749.999999999998</v>
      </c>
      <c r="L3563" s="4">
        <v>0.4</v>
      </c>
      <c r="M3563" t="s">
        <v>21</v>
      </c>
      <c r="N3563">
        <v>2021</v>
      </c>
      <c r="O3563">
        <v>8</v>
      </c>
      <c r="P3563">
        <v>4</v>
      </c>
      <c r="Q3563" t="str">
        <f>TEXT(DATE(2024, sales[[#This Row],[month]], 1), "MMMM")</f>
        <v>August</v>
      </c>
      <c r="R3563" s="4">
        <f t="shared" si="55"/>
        <v>0.20614035087719274</v>
      </c>
    </row>
    <row r="3564" spans="1:18" x14ac:dyDescent="0.25">
      <c r="A3564" t="s">
        <v>96</v>
      </c>
      <c r="B3564" s="5">
        <v>1185732</v>
      </c>
      <c r="C3564" s="6" t="s">
        <v>390</v>
      </c>
      <c r="D3564" t="s">
        <v>18</v>
      </c>
      <c r="E3564" t="s">
        <v>851</v>
      </c>
      <c r="F3564" t="s">
        <v>852</v>
      </c>
      <c r="G3564" t="s">
        <v>23</v>
      </c>
      <c r="H3564" s="3">
        <v>50</v>
      </c>
      <c r="I3564" s="5">
        <v>400</v>
      </c>
      <c r="J3564" s="3">
        <v>20000</v>
      </c>
      <c r="K3564" s="3">
        <v>8000</v>
      </c>
      <c r="L3564" s="4">
        <v>0.4</v>
      </c>
      <c r="M3564" t="s">
        <v>21</v>
      </c>
      <c r="N3564">
        <v>2021</v>
      </c>
      <c r="O3564">
        <v>8</v>
      </c>
      <c r="P3564">
        <v>4</v>
      </c>
      <c r="Q3564" t="str">
        <f>TEXT(DATE(2024, sales[[#This Row],[month]], 1), "MMMM")</f>
        <v>August</v>
      </c>
      <c r="R3564" s="4">
        <f t="shared" si="55"/>
        <v>-0.41818181818181804</v>
      </c>
    </row>
    <row r="3565" spans="1:18" x14ac:dyDescent="0.25">
      <c r="A3565" t="s">
        <v>96</v>
      </c>
      <c r="B3565" s="5">
        <v>1185732</v>
      </c>
      <c r="C3565" s="6" t="s">
        <v>390</v>
      </c>
      <c r="D3565" t="s">
        <v>18</v>
      </c>
      <c r="E3565" t="s">
        <v>851</v>
      </c>
      <c r="F3565" t="s">
        <v>852</v>
      </c>
      <c r="G3565" t="s">
        <v>25</v>
      </c>
      <c r="H3565" s="3">
        <v>45</v>
      </c>
      <c r="I3565" s="5">
        <v>325</v>
      </c>
      <c r="J3565" s="3">
        <v>14625</v>
      </c>
      <c r="K3565" s="3">
        <v>4387.5</v>
      </c>
      <c r="L3565" s="4">
        <v>0.3</v>
      </c>
      <c r="M3565" t="s">
        <v>21</v>
      </c>
      <c r="N3565">
        <v>2021</v>
      </c>
      <c r="O3565">
        <v>8</v>
      </c>
      <c r="P3565">
        <v>4</v>
      </c>
      <c r="Q3565" t="str">
        <f>TEXT(DATE(2024, sales[[#This Row],[month]], 1), "MMMM")</f>
        <v>August</v>
      </c>
      <c r="R3565" s="4">
        <f t="shared" si="55"/>
        <v>-0.26874999999999999</v>
      </c>
    </row>
    <row r="3566" spans="1:18" x14ac:dyDescent="0.25">
      <c r="A3566" t="s">
        <v>96</v>
      </c>
      <c r="B3566" s="5">
        <v>1185732</v>
      </c>
      <c r="C3566" s="6" t="s">
        <v>390</v>
      </c>
      <c r="D3566" t="s">
        <v>18</v>
      </c>
      <c r="E3566" t="s">
        <v>851</v>
      </c>
      <c r="F3566" t="s">
        <v>852</v>
      </c>
      <c r="G3566" t="s">
        <v>27</v>
      </c>
      <c r="H3566" s="3">
        <v>45</v>
      </c>
      <c r="I3566" s="5">
        <v>225</v>
      </c>
      <c r="J3566" s="3">
        <v>10125</v>
      </c>
      <c r="K3566" s="3">
        <v>3037.5</v>
      </c>
      <c r="L3566" s="4">
        <v>0.3</v>
      </c>
      <c r="M3566" t="s">
        <v>21</v>
      </c>
      <c r="N3566">
        <v>2021</v>
      </c>
      <c r="O3566">
        <v>8</v>
      </c>
      <c r="P3566">
        <v>4</v>
      </c>
      <c r="Q3566" t="str">
        <f>TEXT(DATE(2024, sales[[#This Row],[month]], 1), "MMMM")</f>
        <v>August</v>
      </c>
      <c r="R3566" s="4">
        <f t="shared" si="55"/>
        <v>-0.30769230769230771</v>
      </c>
    </row>
    <row r="3567" spans="1:18" x14ac:dyDescent="0.25">
      <c r="A3567" t="s">
        <v>96</v>
      </c>
      <c r="B3567" s="5">
        <v>1185732</v>
      </c>
      <c r="C3567" s="6" t="s">
        <v>390</v>
      </c>
      <c r="D3567" t="s">
        <v>18</v>
      </c>
      <c r="E3567" t="s">
        <v>851</v>
      </c>
      <c r="F3567" t="s">
        <v>852</v>
      </c>
      <c r="G3567" t="s">
        <v>29</v>
      </c>
      <c r="H3567" s="3">
        <v>54.999999999999993</v>
      </c>
      <c r="I3567" s="5">
        <v>200</v>
      </c>
      <c r="J3567" s="3">
        <v>10999.999999999998</v>
      </c>
      <c r="K3567" s="3">
        <v>3299.9999999999995</v>
      </c>
      <c r="L3567" s="4">
        <v>0.3</v>
      </c>
      <c r="M3567" t="s">
        <v>21</v>
      </c>
      <c r="N3567">
        <v>2021</v>
      </c>
      <c r="O3567">
        <v>8</v>
      </c>
      <c r="P3567">
        <v>4</v>
      </c>
      <c r="Q3567" t="str">
        <f>TEXT(DATE(2024, sales[[#This Row],[month]], 1), "MMMM")</f>
        <v>August</v>
      </c>
      <c r="R3567" s="4">
        <f t="shared" si="55"/>
        <v>8.6419753086419568E-2</v>
      </c>
    </row>
    <row r="3568" spans="1:18" x14ac:dyDescent="0.25">
      <c r="A3568" t="s">
        <v>96</v>
      </c>
      <c r="B3568" s="5">
        <v>1185732</v>
      </c>
      <c r="C3568" s="6" t="s">
        <v>390</v>
      </c>
      <c r="D3568" t="s">
        <v>18</v>
      </c>
      <c r="E3568" t="s">
        <v>851</v>
      </c>
      <c r="F3568" t="s">
        <v>852</v>
      </c>
      <c r="G3568" t="s">
        <v>31</v>
      </c>
      <c r="H3568" s="3">
        <v>60</v>
      </c>
      <c r="I3568" s="5">
        <v>375</v>
      </c>
      <c r="J3568" s="3">
        <v>22500</v>
      </c>
      <c r="K3568" s="3">
        <v>7874.9999999999991</v>
      </c>
      <c r="L3568" s="4">
        <v>0.35</v>
      </c>
      <c r="M3568" t="s">
        <v>21</v>
      </c>
      <c r="N3568">
        <v>2021</v>
      </c>
      <c r="O3568">
        <v>8</v>
      </c>
      <c r="P3568">
        <v>4</v>
      </c>
      <c r="Q3568" t="str">
        <f>TEXT(DATE(2024, sales[[#This Row],[month]], 1), "MMMM")</f>
        <v>August</v>
      </c>
      <c r="R3568" s="4">
        <f t="shared" si="55"/>
        <v>1.0454545454545459</v>
      </c>
    </row>
    <row r="3569" spans="1:18" x14ac:dyDescent="0.25">
      <c r="A3569" t="s">
        <v>96</v>
      </c>
      <c r="B3569" s="5">
        <v>1185732</v>
      </c>
      <c r="C3569" s="6" t="s">
        <v>421</v>
      </c>
      <c r="D3569" t="s">
        <v>18</v>
      </c>
      <c r="E3569" t="s">
        <v>851</v>
      </c>
      <c r="F3569" t="s">
        <v>852</v>
      </c>
      <c r="G3569" t="s">
        <v>20</v>
      </c>
      <c r="H3569" s="3">
        <v>54.999999999999993</v>
      </c>
      <c r="I3569" s="5">
        <v>500</v>
      </c>
      <c r="J3569" s="3">
        <v>27500</v>
      </c>
      <c r="K3569" s="3">
        <v>11000</v>
      </c>
      <c r="L3569" s="4">
        <v>0.4</v>
      </c>
      <c r="M3569" t="s">
        <v>21</v>
      </c>
      <c r="N3569">
        <v>2021</v>
      </c>
      <c r="O3569">
        <v>9</v>
      </c>
      <c r="P3569">
        <v>3</v>
      </c>
      <c r="Q3569" t="str">
        <f>TEXT(DATE(2024, sales[[#This Row],[month]], 1), "MMMM")</f>
        <v>September</v>
      </c>
      <c r="R3569" s="4">
        <f t="shared" si="55"/>
        <v>0.22222222222222221</v>
      </c>
    </row>
    <row r="3570" spans="1:18" x14ac:dyDescent="0.25">
      <c r="A3570" t="s">
        <v>96</v>
      </c>
      <c r="B3570" s="5">
        <v>1185732</v>
      </c>
      <c r="C3570" s="6" t="s">
        <v>421</v>
      </c>
      <c r="D3570" t="s">
        <v>18</v>
      </c>
      <c r="E3570" t="s">
        <v>851</v>
      </c>
      <c r="F3570" t="s">
        <v>852</v>
      </c>
      <c r="G3570" t="s">
        <v>23</v>
      </c>
      <c r="H3570" s="3">
        <v>50</v>
      </c>
      <c r="I3570" s="5">
        <v>300</v>
      </c>
      <c r="J3570" s="3">
        <v>15000</v>
      </c>
      <c r="K3570" s="3">
        <v>6000</v>
      </c>
      <c r="L3570" s="4">
        <v>0.4</v>
      </c>
      <c r="M3570" t="s">
        <v>21</v>
      </c>
      <c r="N3570">
        <v>2021</v>
      </c>
      <c r="O3570">
        <v>9</v>
      </c>
      <c r="P3570">
        <v>3</v>
      </c>
      <c r="Q3570" t="str">
        <f>TEXT(DATE(2024, sales[[#This Row],[month]], 1), "MMMM")</f>
        <v>September</v>
      </c>
      <c r="R3570" s="4">
        <f t="shared" si="55"/>
        <v>-0.45454545454545453</v>
      </c>
    </row>
    <row r="3571" spans="1:18" x14ac:dyDescent="0.25">
      <c r="A3571" t="s">
        <v>96</v>
      </c>
      <c r="B3571" s="5">
        <v>1185732</v>
      </c>
      <c r="C3571" s="6" t="s">
        <v>421</v>
      </c>
      <c r="D3571" t="s">
        <v>18</v>
      </c>
      <c r="E3571" t="s">
        <v>851</v>
      </c>
      <c r="F3571" t="s">
        <v>852</v>
      </c>
      <c r="G3571" t="s">
        <v>25</v>
      </c>
      <c r="H3571" s="3">
        <v>45</v>
      </c>
      <c r="I3571" s="5">
        <v>200</v>
      </c>
      <c r="J3571" s="3">
        <v>9000</v>
      </c>
      <c r="K3571" s="3">
        <v>2700</v>
      </c>
      <c r="L3571" s="4">
        <v>0.3</v>
      </c>
      <c r="M3571" t="s">
        <v>21</v>
      </c>
      <c r="N3571">
        <v>2021</v>
      </c>
      <c r="O3571">
        <v>9</v>
      </c>
      <c r="P3571">
        <v>3</v>
      </c>
      <c r="Q3571" t="str">
        <f>TEXT(DATE(2024, sales[[#This Row],[month]], 1), "MMMM")</f>
        <v>September</v>
      </c>
      <c r="R3571" s="4">
        <f t="shared" si="55"/>
        <v>-0.4</v>
      </c>
    </row>
    <row r="3572" spans="1:18" x14ac:dyDescent="0.25">
      <c r="A3572" t="s">
        <v>96</v>
      </c>
      <c r="B3572" s="5">
        <v>1185732</v>
      </c>
      <c r="C3572" s="6" t="s">
        <v>421</v>
      </c>
      <c r="D3572" t="s">
        <v>18</v>
      </c>
      <c r="E3572" t="s">
        <v>851</v>
      </c>
      <c r="F3572" t="s">
        <v>852</v>
      </c>
      <c r="G3572" t="s">
        <v>27</v>
      </c>
      <c r="H3572" s="3">
        <v>45</v>
      </c>
      <c r="I3572" s="5">
        <v>175</v>
      </c>
      <c r="J3572" s="3">
        <v>7875</v>
      </c>
      <c r="K3572" s="3">
        <v>2362.5</v>
      </c>
      <c r="L3572" s="4">
        <v>0.3</v>
      </c>
      <c r="M3572" t="s">
        <v>21</v>
      </c>
      <c r="N3572">
        <v>2021</v>
      </c>
      <c r="O3572">
        <v>9</v>
      </c>
      <c r="P3572">
        <v>3</v>
      </c>
      <c r="Q3572" t="str">
        <f>TEXT(DATE(2024, sales[[#This Row],[month]], 1), "MMMM")</f>
        <v>September</v>
      </c>
      <c r="R3572" s="4">
        <f t="shared" si="55"/>
        <v>-0.125</v>
      </c>
    </row>
    <row r="3573" spans="1:18" x14ac:dyDescent="0.25">
      <c r="A3573" t="s">
        <v>96</v>
      </c>
      <c r="B3573" s="5">
        <v>1185732</v>
      </c>
      <c r="C3573" s="6" t="s">
        <v>421</v>
      </c>
      <c r="D3573" t="s">
        <v>18</v>
      </c>
      <c r="E3573" t="s">
        <v>851</v>
      </c>
      <c r="F3573" t="s">
        <v>852</v>
      </c>
      <c r="G3573" t="s">
        <v>29</v>
      </c>
      <c r="H3573" s="3">
        <v>54.999999999999993</v>
      </c>
      <c r="I3573" s="5">
        <v>175</v>
      </c>
      <c r="J3573" s="3">
        <v>9624.9999999999982</v>
      </c>
      <c r="K3573" s="3">
        <v>2887.4999999999995</v>
      </c>
      <c r="L3573" s="4">
        <v>0.3</v>
      </c>
      <c r="M3573" t="s">
        <v>21</v>
      </c>
      <c r="N3573">
        <v>2021</v>
      </c>
      <c r="O3573">
        <v>9</v>
      </c>
      <c r="P3573">
        <v>3</v>
      </c>
      <c r="Q3573" t="str">
        <f>TEXT(DATE(2024, sales[[#This Row],[month]], 1), "MMMM")</f>
        <v>September</v>
      </c>
      <c r="R3573" s="4">
        <f t="shared" si="55"/>
        <v>0.22222222222222199</v>
      </c>
    </row>
    <row r="3574" spans="1:18" x14ac:dyDescent="0.25">
      <c r="A3574" t="s">
        <v>96</v>
      </c>
      <c r="B3574" s="5">
        <v>1185732</v>
      </c>
      <c r="C3574" s="6" t="s">
        <v>421</v>
      </c>
      <c r="D3574" t="s">
        <v>18</v>
      </c>
      <c r="E3574" t="s">
        <v>851</v>
      </c>
      <c r="F3574" t="s">
        <v>852</v>
      </c>
      <c r="G3574" t="s">
        <v>31</v>
      </c>
      <c r="H3574" s="3">
        <v>60</v>
      </c>
      <c r="I3574" s="5">
        <v>275</v>
      </c>
      <c r="J3574" s="3">
        <v>16500</v>
      </c>
      <c r="K3574" s="3">
        <v>5775</v>
      </c>
      <c r="L3574" s="4">
        <v>0.35</v>
      </c>
      <c r="M3574" t="s">
        <v>21</v>
      </c>
      <c r="N3574">
        <v>2021</v>
      </c>
      <c r="O3574">
        <v>9</v>
      </c>
      <c r="P3574">
        <v>3</v>
      </c>
      <c r="Q3574" t="str">
        <f>TEXT(DATE(2024, sales[[#This Row],[month]], 1), "MMMM")</f>
        <v>September</v>
      </c>
      <c r="R3574" s="4">
        <f t="shared" si="55"/>
        <v>0.71428571428571463</v>
      </c>
    </row>
    <row r="3575" spans="1:18" x14ac:dyDescent="0.25">
      <c r="A3575" t="s">
        <v>96</v>
      </c>
      <c r="B3575" s="5">
        <v>1185732</v>
      </c>
      <c r="C3575" s="6" t="s">
        <v>453</v>
      </c>
      <c r="D3575" t="s">
        <v>18</v>
      </c>
      <c r="E3575" t="s">
        <v>851</v>
      </c>
      <c r="F3575" t="s">
        <v>852</v>
      </c>
      <c r="G3575" t="s">
        <v>20</v>
      </c>
      <c r="H3575" s="3">
        <v>60</v>
      </c>
      <c r="I3575" s="5">
        <v>450</v>
      </c>
      <c r="J3575" s="3">
        <v>27000</v>
      </c>
      <c r="K3575" s="3">
        <v>10800</v>
      </c>
      <c r="L3575" s="4">
        <v>0.4</v>
      </c>
      <c r="M3575" t="s">
        <v>21</v>
      </c>
      <c r="N3575">
        <v>2021</v>
      </c>
      <c r="O3575">
        <v>10</v>
      </c>
      <c r="P3575">
        <v>5</v>
      </c>
      <c r="Q3575" t="str">
        <f>TEXT(DATE(2024, sales[[#This Row],[month]], 1), "MMMM")</f>
        <v>October</v>
      </c>
      <c r="R3575" s="4">
        <f t="shared" si="55"/>
        <v>0.63636363636363635</v>
      </c>
    </row>
    <row r="3576" spans="1:18" x14ac:dyDescent="0.25">
      <c r="A3576" t="s">
        <v>96</v>
      </c>
      <c r="B3576" s="5">
        <v>1185732</v>
      </c>
      <c r="C3576" s="6" t="s">
        <v>453</v>
      </c>
      <c r="D3576" t="s">
        <v>18</v>
      </c>
      <c r="E3576" t="s">
        <v>851</v>
      </c>
      <c r="F3576" t="s">
        <v>852</v>
      </c>
      <c r="G3576" t="s">
        <v>23</v>
      </c>
      <c r="H3576" s="3">
        <v>55.000000000000007</v>
      </c>
      <c r="I3576" s="5">
        <v>275</v>
      </c>
      <c r="J3576" s="3">
        <v>15125.000000000002</v>
      </c>
      <c r="K3576" s="3">
        <v>6050.0000000000009</v>
      </c>
      <c r="L3576" s="4">
        <v>0.4</v>
      </c>
      <c r="M3576" t="s">
        <v>21</v>
      </c>
      <c r="N3576">
        <v>2021</v>
      </c>
      <c r="O3576">
        <v>10</v>
      </c>
      <c r="P3576">
        <v>5</v>
      </c>
      <c r="Q3576" t="str">
        <f>TEXT(DATE(2024, sales[[#This Row],[month]], 1), "MMMM")</f>
        <v>October</v>
      </c>
      <c r="R3576" s="4">
        <f t="shared" si="55"/>
        <v>-0.43981481481481477</v>
      </c>
    </row>
    <row r="3577" spans="1:18" x14ac:dyDescent="0.25">
      <c r="A3577" t="s">
        <v>96</v>
      </c>
      <c r="B3577" s="5">
        <v>1185732</v>
      </c>
      <c r="C3577" s="6" t="s">
        <v>453</v>
      </c>
      <c r="D3577" t="s">
        <v>18</v>
      </c>
      <c r="E3577" t="s">
        <v>851</v>
      </c>
      <c r="F3577" t="s">
        <v>852</v>
      </c>
      <c r="G3577" t="s">
        <v>25</v>
      </c>
      <c r="H3577" s="3">
        <v>55.000000000000007</v>
      </c>
      <c r="I3577" s="5">
        <v>175</v>
      </c>
      <c r="J3577" s="3">
        <v>9625.0000000000018</v>
      </c>
      <c r="K3577" s="3">
        <v>2887.5000000000005</v>
      </c>
      <c r="L3577" s="4">
        <v>0.3</v>
      </c>
      <c r="M3577" t="s">
        <v>21</v>
      </c>
      <c r="N3577">
        <v>2021</v>
      </c>
      <c r="O3577">
        <v>10</v>
      </c>
      <c r="P3577">
        <v>5</v>
      </c>
      <c r="Q3577" t="str">
        <f>TEXT(DATE(2024, sales[[#This Row],[month]], 1), "MMMM")</f>
        <v>October</v>
      </c>
      <c r="R3577" s="4">
        <f t="shared" si="55"/>
        <v>-0.36363636363636359</v>
      </c>
    </row>
    <row r="3578" spans="1:18" x14ac:dyDescent="0.25">
      <c r="A3578" t="s">
        <v>96</v>
      </c>
      <c r="B3578" s="5">
        <v>1185732</v>
      </c>
      <c r="C3578" s="6" t="s">
        <v>453</v>
      </c>
      <c r="D3578" t="s">
        <v>18</v>
      </c>
      <c r="E3578" t="s">
        <v>851</v>
      </c>
      <c r="F3578" t="s">
        <v>852</v>
      </c>
      <c r="G3578" t="s">
        <v>27</v>
      </c>
      <c r="H3578" s="3">
        <v>55.000000000000007</v>
      </c>
      <c r="I3578" s="5">
        <v>150</v>
      </c>
      <c r="J3578" s="3">
        <v>8250.0000000000018</v>
      </c>
      <c r="K3578" s="3">
        <v>2475.0000000000005</v>
      </c>
      <c r="L3578" s="4">
        <v>0.3</v>
      </c>
      <c r="M3578" t="s">
        <v>21</v>
      </c>
      <c r="N3578">
        <v>2021</v>
      </c>
      <c r="O3578">
        <v>10</v>
      </c>
      <c r="P3578">
        <v>5</v>
      </c>
      <c r="Q3578" t="str">
        <f>TEXT(DATE(2024, sales[[#This Row],[month]], 1), "MMMM")</f>
        <v>October</v>
      </c>
      <c r="R3578" s="4">
        <f t="shared" si="55"/>
        <v>-0.14285714285714282</v>
      </c>
    </row>
    <row r="3579" spans="1:18" x14ac:dyDescent="0.25">
      <c r="A3579" t="s">
        <v>96</v>
      </c>
      <c r="B3579" s="5">
        <v>1185732</v>
      </c>
      <c r="C3579" s="6" t="s">
        <v>453</v>
      </c>
      <c r="D3579" t="s">
        <v>18</v>
      </c>
      <c r="E3579" t="s">
        <v>851</v>
      </c>
      <c r="F3579" t="s">
        <v>852</v>
      </c>
      <c r="G3579" t="s">
        <v>29</v>
      </c>
      <c r="H3579" s="3">
        <v>65</v>
      </c>
      <c r="I3579" s="5">
        <v>150</v>
      </c>
      <c r="J3579" s="3">
        <v>9750</v>
      </c>
      <c r="K3579" s="3">
        <v>2925</v>
      </c>
      <c r="L3579" s="4">
        <v>0.3</v>
      </c>
      <c r="M3579" t="s">
        <v>21</v>
      </c>
      <c r="N3579">
        <v>2021</v>
      </c>
      <c r="O3579">
        <v>10</v>
      </c>
      <c r="P3579">
        <v>5</v>
      </c>
      <c r="Q3579" t="str">
        <f>TEXT(DATE(2024, sales[[#This Row],[month]], 1), "MMMM")</f>
        <v>October</v>
      </c>
      <c r="R3579" s="4">
        <f t="shared" si="55"/>
        <v>0.18181818181818155</v>
      </c>
    </row>
    <row r="3580" spans="1:18" x14ac:dyDescent="0.25">
      <c r="A3580" t="s">
        <v>16</v>
      </c>
      <c r="B3580" s="5">
        <v>1185732</v>
      </c>
      <c r="C3580" s="6" t="s">
        <v>453</v>
      </c>
      <c r="D3580" t="s">
        <v>18</v>
      </c>
      <c r="E3580" t="s">
        <v>851</v>
      </c>
      <c r="F3580" t="s">
        <v>852</v>
      </c>
      <c r="G3580" t="s">
        <v>31</v>
      </c>
      <c r="H3580" s="3">
        <v>70</v>
      </c>
      <c r="I3580" s="5">
        <v>275</v>
      </c>
      <c r="J3580" s="3">
        <v>19250</v>
      </c>
      <c r="K3580" s="3">
        <v>6737.5</v>
      </c>
      <c r="L3580" s="4">
        <v>0.35</v>
      </c>
      <c r="M3580" t="s">
        <v>21</v>
      </c>
      <c r="N3580">
        <v>2021</v>
      </c>
      <c r="O3580">
        <v>10</v>
      </c>
      <c r="P3580">
        <v>5</v>
      </c>
      <c r="Q3580" t="str">
        <f>TEXT(DATE(2024, sales[[#This Row],[month]], 1), "MMMM")</f>
        <v>October</v>
      </c>
      <c r="R3580" s="4">
        <f t="shared" si="55"/>
        <v>0.97435897435897434</v>
      </c>
    </row>
    <row r="3581" spans="1:18" x14ac:dyDescent="0.25">
      <c r="A3581" t="s">
        <v>16</v>
      </c>
      <c r="B3581" s="5">
        <v>1185732</v>
      </c>
      <c r="C3581" s="6" t="s">
        <v>485</v>
      </c>
      <c r="D3581" t="s">
        <v>18</v>
      </c>
      <c r="E3581" t="s">
        <v>851</v>
      </c>
      <c r="F3581" t="s">
        <v>852</v>
      </c>
      <c r="G3581" t="s">
        <v>20</v>
      </c>
      <c r="H3581" s="3">
        <v>65</v>
      </c>
      <c r="I3581" s="5">
        <v>425</v>
      </c>
      <c r="J3581" s="3">
        <v>27625</v>
      </c>
      <c r="K3581" s="3">
        <v>11050</v>
      </c>
      <c r="L3581" s="4">
        <v>0.4</v>
      </c>
      <c r="M3581" t="s">
        <v>21</v>
      </c>
      <c r="N3581">
        <v>2021</v>
      </c>
      <c r="O3581">
        <v>11</v>
      </c>
      <c r="P3581">
        <v>4</v>
      </c>
      <c r="Q3581" t="str">
        <f>TEXT(DATE(2024, sales[[#This Row],[month]], 1), "MMMM")</f>
        <v>November</v>
      </c>
      <c r="R3581" s="4">
        <f t="shared" si="55"/>
        <v>0.43506493506493504</v>
      </c>
    </row>
    <row r="3582" spans="1:18" x14ac:dyDescent="0.25">
      <c r="A3582" t="s">
        <v>16</v>
      </c>
      <c r="B3582" s="5">
        <v>1185732</v>
      </c>
      <c r="C3582" s="6" t="s">
        <v>485</v>
      </c>
      <c r="D3582" t="s">
        <v>18</v>
      </c>
      <c r="E3582" t="s">
        <v>851</v>
      </c>
      <c r="F3582" t="s">
        <v>852</v>
      </c>
      <c r="G3582" t="s">
        <v>23</v>
      </c>
      <c r="H3582" s="3">
        <v>55.000000000000007</v>
      </c>
      <c r="I3582" s="5">
        <v>300</v>
      </c>
      <c r="J3582" s="3">
        <v>16500.000000000004</v>
      </c>
      <c r="K3582" s="3">
        <v>6600.0000000000018</v>
      </c>
      <c r="L3582" s="4">
        <v>0.4</v>
      </c>
      <c r="M3582" t="s">
        <v>21</v>
      </c>
      <c r="N3582">
        <v>2021</v>
      </c>
      <c r="O3582">
        <v>11</v>
      </c>
      <c r="P3582">
        <v>4</v>
      </c>
      <c r="Q3582" t="str">
        <f>TEXT(DATE(2024, sales[[#This Row],[month]], 1), "MMMM")</f>
        <v>November</v>
      </c>
      <c r="R3582" s="4">
        <f t="shared" si="55"/>
        <v>-0.40271493212669668</v>
      </c>
    </row>
    <row r="3583" spans="1:18" x14ac:dyDescent="0.25">
      <c r="A3583" t="s">
        <v>16</v>
      </c>
      <c r="B3583" s="5">
        <v>1185732</v>
      </c>
      <c r="C3583" s="6" t="s">
        <v>485</v>
      </c>
      <c r="D3583" t="s">
        <v>18</v>
      </c>
      <c r="E3583" t="s">
        <v>851</v>
      </c>
      <c r="F3583" t="s">
        <v>852</v>
      </c>
      <c r="G3583" t="s">
        <v>25</v>
      </c>
      <c r="H3583" s="3">
        <v>55.000000000000007</v>
      </c>
      <c r="I3583" s="5">
        <v>295</v>
      </c>
      <c r="J3583" s="3">
        <v>16225.000000000002</v>
      </c>
      <c r="K3583" s="3">
        <v>4867.5</v>
      </c>
      <c r="L3583" s="4">
        <v>0.3</v>
      </c>
      <c r="M3583" t="s">
        <v>21</v>
      </c>
      <c r="N3583">
        <v>2021</v>
      </c>
      <c r="O3583">
        <v>11</v>
      </c>
      <c r="P3583">
        <v>4</v>
      </c>
      <c r="Q3583" t="str">
        <f>TEXT(DATE(2024, sales[[#This Row],[month]], 1), "MMMM")</f>
        <v>November</v>
      </c>
      <c r="R3583" s="4">
        <f t="shared" si="55"/>
        <v>-1.6666666666666774E-2</v>
      </c>
    </row>
    <row r="3584" spans="1:18" x14ac:dyDescent="0.25">
      <c r="A3584" t="s">
        <v>16</v>
      </c>
      <c r="B3584" s="5">
        <v>1185732</v>
      </c>
      <c r="C3584" s="6" t="s">
        <v>485</v>
      </c>
      <c r="D3584" t="s">
        <v>18</v>
      </c>
      <c r="E3584" t="s">
        <v>851</v>
      </c>
      <c r="F3584" t="s">
        <v>852</v>
      </c>
      <c r="G3584" t="s">
        <v>27</v>
      </c>
      <c r="H3584" s="3">
        <v>55.000000000000007</v>
      </c>
      <c r="I3584" s="5">
        <v>275</v>
      </c>
      <c r="J3584" s="3">
        <v>15125.000000000002</v>
      </c>
      <c r="K3584" s="3">
        <v>4537.5</v>
      </c>
      <c r="L3584" s="4">
        <v>0.3</v>
      </c>
      <c r="M3584" t="s">
        <v>21</v>
      </c>
      <c r="N3584">
        <v>2021</v>
      </c>
      <c r="O3584">
        <v>11</v>
      </c>
      <c r="P3584">
        <v>4</v>
      </c>
      <c r="Q3584" t="str">
        <f>TEXT(DATE(2024, sales[[#This Row],[month]], 1), "MMMM")</f>
        <v>November</v>
      </c>
      <c r="R3584" s="4">
        <f t="shared" si="55"/>
        <v>-6.7796610169491511E-2</v>
      </c>
    </row>
    <row r="3585" spans="1:18" x14ac:dyDescent="0.25">
      <c r="A3585" t="s">
        <v>16</v>
      </c>
      <c r="B3585" s="5">
        <v>1185732</v>
      </c>
      <c r="C3585" s="6" t="s">
        <v>485</v>
      </c>
      <c r="D3585" t="s">
        <v>18</v>
      </c>
      <c r="E3585" t="s">
        <v>851</v>
      </c>
      <c r="F3585" t="s">
        <v>852</v>
      </c>
      <c r="G3585" t="s">
        <v>29</v>
      </c>
      <c r="H3585" s="3">
        <v>65</v>
      </c>
      <c r="I3585" s="5">
        <v>250</v>
      </c>
      <c r="J3585" s="3">
        <v>16250</v>
      </c>
      <c r="K3585" s="3">
        <v>4875</v>
      </c>
      <c r="L3585" s="4">
        <v>0.3</v>
      </c>
      <c r="M3585" t="s">
        <v>21</v>
      </c>
      <c r="N3585">
        <v>2021</v>
      </c>
      <c r="O3585">
        <v>11</v>
      </c>
      <c r="P3585">
        <v>4</v>
      </c>
      <c r="Q3585" t="str">
        <f>TEXT(DATE(2024, sales[[#This Row],[month]], 1), "MMMM")</f>
        <v>November</v>
      </c>
      <c r="R3585" s="4">
        <f t="shared" si="55"/>
        <v>7.4380165289256076E-2</v>
      </c>
    </row>
    <row r="3586" spans="1:18" x14ac:dyDescent="0.25">
      <c r="A3586" t="s">
        <v>16</v>
      </c>
      <c r="B3586" s="5">
        <v>1185732</v>
      </c>
      <c r="C3586" s="6" t="s">
        <v>485</v>
      </c>
      <c r="D3586" t="s">
        <v>18</v>
      </c>
      <c r="E3586" t="s">
        <v>851</v>
      </c>
      <c r="F3586" t="s">
        <v>852</v>
      </c>
      <c r="G3586" t="s">
        <v>31</v>
      </c>
      <c r="H3586" s="3">
        <v>70</v>
      </c>
      <c r="I3586" s="5">
        <v>350</v>
      </c>
      <c r="J3586" s="3">
        <v>24500</v>
      </c>
      <c r="K3586" s="3">
        <v>8575</v>
      </c>
      <c r="L3586" s="4">
        <v>0.35</v>
      </c>
      <c r="M3586" t="s">
        <v>21</v>
      </c>
      <c r="N3586">
        <v>2021</v>
      </c>
      <c r="O3586">
        <v>11</v>
      </c>
      <c r="P3586">
        <v>4</v>
      </c>
      <c r="Q3586" t="str">
        <f>TEXT(DATE(2024, sales[[#This Row],[month]], 1), "MMMM")</f>
        <v>November</v>
      </c>
      <c r="R3586" s="4">
        <f t="shared" ref="R3586:R3649" si="56">IFERROR((J3586-J3585)/J3585, 0)</f>
        <v>0.50769230769230766</v>
      </c>
    </row>
    <row r="3587" spans="1:18" x14ac:dyDescent="0.25">
      <c r="A3587" t="s">
        <v>16</v>
      </c>
      <c r="B3587" s="5">
        <v>1185732</v>
      </c>
      <c r="C3587" s="6" t="s">
        <v>514</v>
      </c>
      <c r="D3587" t="s">
        <v>18</v>
      </c>
      <c r="E3587" t="s">
        <v>851</v>
      </c>
      <c r="F3587" t="s">
        <v>852</v>
      </c>
      <c r="G3587" t="s">
        <v>20</v>
      </c>
      <c r="H3587" s="3">
        <v>65</v>
      </c>
      <c r="I3587" s="5">
        <v>575</v>
      </c>
      <c r="J3587" s="3">
        <v>37375</v>
      </c>
      <c r="K3587" s="3">
        <v>14950</v>
      </c>
      <c r="L3587" s="4">
        <v>0.4</v>
      </c>
      <c r="M3587" t="s">
        <v>21</v>
      </c>
      <c r="N3587">
        <v>2021</v>
      </c>
      <c r="O3587">
        <v>12</v>
      </c>
      <c r="P3587">
        <v>3</v>
      </c>
      <c r="Q3587" t="str">
        <f>TEXT(DATE(2024, sales[[#This Row],[month]], 1), "MMMM")</f>
        <v>December</v>
      </c>
      <c r="R3587" s="4">
        <f t="shared" si="56"/>
        <v>0.52551020408163263</v>
      </c>
    </row>
    <row r="3588" spans="1:18" x14ac:dyDescent="0.25">
      <c r="A3588" t="s">
        <v>16</v>
      </c>
      <c r="B3588" s="5">
        <v>1185732</v>
      </c>
      <c r="C3588" s="6" t="s">
        <v>514</v>
      </c>
      <c r="D3588" t="s">
        <v>18</v>
      </c>
      <c r="E3588" t="s">
        <v>851</v>
      </c>
      <c r="F3588" t="s">
        <v>852</v>
      </c>
      <c r="G3588" t="s">
        <v>23</v>
      </c>
      <c r="H3588" s="3">
        <v>55.000000000000007</v>
      </c>
      <c r="I3588" s="5">
        <v>375</v>
      </c>
      <c r="J3588" s="3">
        <v>20625.000000000004</v>
      </c>
      <c r="K3588" s="3">
        <v>8250.0000000000018</v>
      </c>
      <c r="L3588" s="4">
        <v>0.4</v>
      </c>
      <c r="M3588" t="s">
        <v>21</v>
      </c>
      <c r="N3588">
        <v>2021</v>
      </c>
      <c r="O3588">
        <v>12</v>
      </c>
      <c r="P3588">
        <v>3</v>
      </c>
      <c r="Q3588" t="str">
        <f>TEXT(DATE(2024, sales[[#This Row],[month]], 1), "MMMM")</f>
        <v>December</v>
      </c>
      <c r="R3588" s="4">
        <f t="shared" si="56"/>
        <v>-0.44816053511705678</v>
      </c>
    </row>
    <row r="3589" spans="1:18" x14ac:dyDescent="0.25">
      <c r="A3589" t="s">
        <v>16</v>
      </c>
      <c r="B3589" s="5">
        <v>1185732</v>
      </c>
      <c r="C3589" s="6" t="s">
        <v>514</v>
      </c>
      <c r="D3589" t="s">
        <v>18</v>
      </c>
      <c r="E3589" t="s">
        <v>851</v>
      </c>
      <c r="F3589" t="s">
        <v>852</v>
      </c>
      <c r="G3589" t="s">
        <v>25</v>
      </c>
      <c r="H3589" s="3">
        <v>55.000000000000007</v>
      </c>
      <c r="I3589" s="5">
        <v>350</v>
      </c>
      <c r="J3589" s="3">
        <v>19250.000000000004</v>
      </c>
      <c r="K3589" s="3">
        <v>5775.0000000000009</v>
      </c>
      <c r="L3589" s="4">
        <v>0.3</v>
      </c>
      <c r="M3589" t="s">
        <v>21</v>
      </c>
      <c r="N3589">
        <v>2021</v>
      </c>
      <c r="O3589">
        <v>12</v>
      </c>
      <c r="P3589">
        <v>3</v>
      </c>
      <c r="Q3589" t="str">
        <f>TEXT(DATE(2024, sales[[#This Row],[month]], 1), "MMMM")</f>
        <v>December</v>
      </c>
      <c r="R3589" s="4">
        <f t="shared" si="56"/>
        <v>-6.6666666666666652E-2</v>
      </c>
    </row>
    <row r="3590" spans="1:18" x14ac:dyDescent="0.25">
      <c r="A3590" t="s">
        <v>16</v>
      </c>
      <c r="B3590" s="5">
        <v>1185732</v>
      </c>
      <c r="C3590" s="6" t="s">
        <v>514</v>
      </c>
      <c r="D3590" t="s">
        <v>18</v>
      </c>
      <c r="E3590" t="s">
        <v>851</v>
      </c>
      <c r="F3590" t="s">
        <v>852</v>
      </c>
      <c r="G3590" t="s">
        <v>27</v>
      </c>
      <c r="H3590" s="3">
        <v>55.000000000000007</v>
      </c>
      <c r="I3590" s="5">
        <v>300</v>
      </c>
      <c r="J3590" s="3">
        <v>16500.000000000004</v>
      </c>
      <c r="K3590" s="3">
        <v>4950.0000000000009</v>
      </c>
      <c r="L3590" s="4">
        <v>0.3</v>
      </c>
      <c r="M3590" t="s">
        <v>21</v>
      </c>
      <c r="N3590">
        <v>2021</v>
      </c>
      <c r="O3590">
        <v>12</v>
      </c>
      <c r="P3590">
        <v>3</v>
      </c>
      <c r="Q3590" t="str">
        <f>TEXT(DATE(2024, sales[[#This Row],[month]], 1), "MMMM")</f>
        <v>December</v>
      </c>
      <c r="R3590" s="4">
        <f t="shared" si="56"/>
        <v>-0.14285714285714282</v>
      </c>
    </row>
    <row r="3591" spans="1:18" x14ac:dyDescent="0.25">
      <c r="A3591" t="s">
        <v>16</v>
      </c>
      <c r="B3591" s="5">
        <v>1185732</v>
      </c>
      <c r="C3591" s="6" t="s">
        <v>514</v>
      </c>
      <c r="D3591" t="s">
        <v>18</v>
      </c>
      <c r="E3591" t="s">
        <v>851</v>
      </c>
      <c r="F3591" t="s">
        <v>852</v>
      </c>
      <c r="G3591" t="s">
        <v>29</v>
      </c>
      <c r="H3591" s="3">
        <v>65</v>
      </c>
      <c r="I3591" s="5">
        <v>300</v>
      </c>
      <c r="J3591" s="3">
        <v>19500</v>
      </c>
      <c r="K3591" s="3">
        <v>5850</v>
      </c>
      <c r="L3591" s="4">
        <v>0.3</v>
      </c>
      <c r="M3591" t="s">
        <v>21</v>
      </c>
      <c r="N3591">
        <v>2021</v>
      </c>
      <c r="O3591">
        <v>12</v>
      </c>
      <c r="P3591">
        <v>3</v>
      </c>
      <c r="Q3591" t="str">
        <f>TEXT(DATE(2024, sales[[#This Row],[month]], 1), "MMMM")</f>
        <v>December</v>
      </c>
      <c r="R3591" s="4">
        <f t="shared" si="56"/>
        <v>0.18181818181818155</v>
      </c>
    </row>
    <row r="3592" spans="1:18" x14ac:dyDescent="0.25">
      <c r="A3592" t="s">
        <v>16</v>
      </c>
      <c r="B3592" s="5">
        <v>1185732</v>
      </c>
      <c r="C3592" s="6" t="s">
        <v>514</v>
      </c>
      <c r="D3592" t="s">
        <v>18</v>
      </c>
      <c r="E3592" t="s">
        <v>851</v>
      </c>
      <c r="F3592" t="s">
        <v>852</v>
      </c>
      <c r="G3592" t="s">
        <v>31</v>
      </c>
      <c r="H3592" s="3">
        <v>70</v>
      </c>
      <c r="I3592" s="5">
        <v>400</v>
      </c>
      <c r="J3592" s="3">
        <v>28000</v>
      </c>
      <c r="K3592" s="3">
        <v>9800</v>
      </c>
      <c r="L3592" s="4">
        <v>0.35</v>
      </c>
      <c r="M3592" t="s">
        <v>21</v>
      </c>
      <c r="N3592">
        <v>2021</v>
      </c>
      <c r="O3592">
        <v>12</v>
      </c>
      <c r="P3592">
        <v>3</v>
      </c>
      <c r="Q3592" t="str">
        <f>TEXT(DATE(2024, sales[[#This Row],[month]], 1), "MMMM")</f>
        <v>December</v>
      </c>
      <c r="R3592" s="4">
        <f t="shared" si="56"/>
        <v>0.4358974358974359</v>
      </c>
    </row>
    <row r="3593" spans="1:18" x14ac:dyDescent="0.25">
      <c r="A3593" t="s">
        <v>16</v>
      </c>
      <c r="B3593" s="5">
        <v>1185732</v>
      </c>
      <c r="C3593" s="6" t="s">
        <v>210</v>
      </c>
      <c r="D3593" t="s">
        <v>18</v>
      </c>
      <c r="E3593" t="s">
        <v>851</v>
      </c>
      <c r="F3593" t="s">
        <v>852</v>
      </c>
      <c r="G3593" t="s">
        <v>20</v>
      </c>
      <c r="H3593" s="3">
        <v>35</v>
      </c>
      <c r="I3593" s="5">
        <v>425</v>
      </c>
      <c r="J3593" s="3">
        <v>14875</v>
      </c>
      <c r="K3593" s="3">
        <v>5206.25</v>
      </c>
      <c r="L3593" s="4">
        <v>0.35</v>
      </c>
      <c r="M3593" t="s">
        <v>21</v>
      </c>
      <c r="N3593">
        <v>2021</v>
      </c>
      <c r="O3593">
        <v>1</v>
      </c>
      <c r="P3593">
        <v>10</v>
      </c>
      <c r="Q3593" t="str">
        <f>TEXT(DATE(2024, sales[[#This Row],[month]], 1), "MMMM")</f>
        <v>January</v>
      </c>
      <c r="R3593" s="4">
        <f t="shared" si="56"/>
        <v>-0.46875</v>
      </c>
    </row>
    <row r="3594" spans="1:18" x14ac:dyDescent="0.25">
      <c r="A3594" t="s">
        <v>16</v>
      </c>
      <c r="B3594" s="5">
        <v>1185732</v>
      </c>
      <c r="C3594" s="6" t="s">
        <v>210</v>
      </c>
      <c r="D3594" t="s">
        <v>18</v>
      </c>
      <c r="E3594" t="s">
        <v>851</v>
      </c>
      <c r="F3594" t="s">
        <v>852</v>
      </c>
      <c r="G3594" t="s">
        <v>23</v>
      </c>
      <c r="H3594" s="3">
        <v>35</v>
      </c>
      <c r="I3594" s="5">
        <v>225</v>
      </c>
      <c r="J3594" s="3">
        <v>7875</v>
      </c>
      <c r="K3594" s="3">
        <v>2756.25</v>
      </c>
      <c r="L3594" s="4">
        <v>0.35</v>
      </c>
      <c r="M3594" t="s">
        <v>21</v>
      </c>
      <c r="N3594">
        <v>2021</v>
      </c>
      <c r="O3594">
        <v>1</v>
      </c>
      <c r="P3594">
        <v>10</v>
      </c>
      <c r="Q3594" t="str">
        <f>TEXT(DATE(2024, sales[[#This Row],[month]], 1), "MMMM")</f>
        <v>January</v>
      </c>
      <c r="R3594" s="4">
        <f t="shared" si="56"/>
        <v>-0.47058823529411764</v>
      </c>
    </row>
    <row r="3595" spans="1:18" x14ac:dyDescent="0.25">
      <c r="A3595" t="s">
        <v>16</v>
      </c>
      <c r="B3595" s="5">
        <v>1185732</v>
      </c>
      <c r="C3595" s="6" t="s">
        <v>210</v>
      </c>
      <c r="D3595" t="s">
        <v>18</v>
      </c>
      <c r="E3595" t="s">
        <v>851</v>
      </c>
      <c r="F3595" t="s">
        <v>852</v>
      </c>
      <c r="G3595" t="s">
        <v>25</v>
      </c>
      <c r="H3595" s="3">
        <v>25.000000000000007</v>
      </c>
      <c r="I3595" s="5">
        <v>225</v>
      </c>
      <c r="J3595" s="3">
        <v>5625.0000000000018</v>
      </c>
      <c r="K3595" s="3">
        <v>2250.0000000000009</v>
      </c>
      <c r="L3595" s="4">
        <v>0.4</v>
      </c>
      <c r="M3595" t="s">
        <v>21</v>
      </c>
      <c r="N3595">
        <v>2021</v>
      </c>
      <c r="O3595">
        <v>1</v>
      </c>
      <c r="P3595">
        <v>10</v>
      </c>
      <c r="Q3595" t="str">
        <f>TEXT(DATE(2024, sales[[#This Row],[month]], 1), "MMMM")</f>
        <v>January</v>
      </c>
      <c r="R3595" s="4">
        <f t="shared" si="56"/>
        <v>-0.28571428571428548</v>
      </c>
    </row>
    <row r="3596" spans="1:18" x14ac:dyDescent="0.25">
      <c r="A3596" t="s">
        <v>16</v>
      </c>
      <c r="B3596" s="5">
        <v>1185732</v>
      </c>
      <c r="C3596" s="6" t="s">
        <v>210</v>
      </c>
      <c r="D3596" t="s">
        <v>18</v>
      </c>
      <c r="E3596" t="s">
        <v>851</v>
      </c>
      <c r="F3596" t="s">
        <v>852</v>
      </c>
      <c r="G3596" t="s">
        <v>27</v>
      </c>
      <c r="H3596" s="3">
        <v>30</v>
      </c>
      <c r="I3596" s="5">
        <v>75</v>
      </c>
      <c r="J3596" s="3">
        <v>2250</v>
      </c>
      <c r="K3596" s="3">
        <v>900</v>
      </c>
      <c r="L3596" s="4">
        <v>0.4</v>
      </c>
      <c r="M3596" t="s">
        <v>21</v>
      </c>
      <c r="N3596">
        <v>2021</v>
      </c>
      <c r="O3596">
        <v>1</v>
      </c>
      <c r="P3596">
        <v>10</v>
      </c>
      <c r="Q3596" t="str">
        <f>TEXT(DATE(2024, sales[[#This Row],[month]], 1), "MMMM")</f>
        <v>January</v>
      </c>
      <c r="R3596" s="4">
        <f t="shared" si="56"/>
        <v>-0.60000000000000009</v>
      </c>
    </row>
    <row r="3597" spans="1:18" x14ac:dyDescent="0.25">
      <c r="A3597" t="s">
        <v>16</v>
      </c>
      <c r="B3597" s="5">
        <v>1185732</v>
      </c>
      <c r="C3597" s="6" t="s">
        <v>210</v>
      </c>
      <c r="D3597" t="s">
        <v>18</v>
      </c>
      <c r="E3597" t="s">
        <v>851</v>
      </c>
      <c r="F3597" t="s">
        <v>852</v>
      </c>
      <c r="G3597" t="s">
        <v>29</v>
      </c>
      <c r="H3597" s="3">
        <v>45</v>
      </c>
      <c r="I3597" s="5">
        <v>125</v>
      </c>
      <c r="J3597" s="3">
        <v>5625</v>
      </c>
      <c r="K3597" s="3">
        <v>1687.5</v>
      </c>
      <c r="L3597" s="4">
        <v>0.3</v>
      </c>
      <c r="M3597" t="s">
        <v>21</v>
      </c>
      <c r="N3597">
        <v>2021</v>
      </c>
      <c r="O3597">
        <v>1</v>
      </c>
      <c r="P3597">
        <v>10</v>
      </c>
      <c r="Q3597" t="str">
        <f>TEXT(DATE(2024, sales[[#This Row],[month]], 1), "MMMM")</f>
        <v>January</v>
      </c>
      <c r="R3597" s="4">
        <f t="shared" si="56"/>
        <v>1.5</v>
      </c>
    </row>
    <row r="3598" spans="1:18" x14ac:dyDescent="0.25">
      <c r="A3598" t="s">
        <v>16</v>
      </c>
      <c r="B3598" s="5">
        <v>1185732</v>
      </c>
      <c r="C3598" s="6" t="s">
        <v>210</v>
      </c>
      <c r="D3598" t="s">
        <v>18</v>
      </c>
      <c r="E3598" t="s">
        <v>851</v>
      </c>
      <c r="F3598" t="s">
        <v>852</v>
      </c>
      <c r="G3598" t="s">
        <v>31</v>
      </c>
      <c r="H3598" s="3">
        <v>35</v>
      </c>
      <c r="I3598" s="5">
        <v>225</v>
      </c>
      <c r="J3598" s="3">
        <v>7875</v>
      </c>
      <c r="K3598" s="3">
        <v>3150</v>
      </c>
      <c r="L3598" s="4">
        <v>0.4</v>
      </c>
      <c r="M3598" t="s">
        <v>21</v>
      </c>
      <c r="N3598">
        <v>2021</v>
      </c>
      <c r="O3598">
        <v>1</v>
      </c>
      <c r="P3598">
        <v>10</v>
      </c>
      <c r="Q3598" t="str">
        <f>TEXT(DATE(2024, sales[[#This Row],[month]], 1), "MMMM")</f>
        <v>January</v>
      </c>
      <c r="R3598" s="4">
        <f t="shared" si="56"/>
        <v>0.4</v>
      </c>
    </row>
    <row r="3599" spans="1:18" x14ac:dyDescent="0.25">
      <c r="A3599" t="s">
        <v>16</v>
      </c>
      <c r="B3599" s="5">
        <v>1185732</v>
      </c>
      <c r="C3599" s="6" t="s">
        <v>239</v>
      </c>
      <c r="D3599" t="s">
        <v>18</v>
      </c>
      <c r="E3599" t="s">
        <v>851</v>
      </c>
      <c r="F3599" t="s">
        <v>852</v>
      </c>
      <c r="G3599" t="s">
        <v>20</v>
      </c>
      <c r="H3599" s="3">
        <v>35</v>
      </c>
      <c r="I3599" s="5">
        <v>475</v>
      </c>
      <c r="J3599" s="3">
        <v>16625</v>
      </c>
      <c r="K3599" s="3">
        <v>5818.75</v>
      </c>
      <c r="L3599" s="4">
        <v>0.35</v>
      </c>
      <c r="M3599" t="s">
        <v>21</v>
      </c>
      <c r="N3599">
        <v>2021</v>
      </c>
      <c r="O3599">
        <v>2</v>
      </c>
      <c r="P3599">
        <v>8</v>
      </c>
      <c r="Q3599" t="str">
        <f>TEXT(DATE(2024, sales[[#This Row],[month]], 1), "MMMM")</f>
        <v>February</v>
      </c>
      <c r="R3599" s="4">
        <f t="shared" si="56"/>
        <v>1.1111111111111112</v>
      </c>
    </row>
    <row r="3600" spans="1:18" x14ac:dyDescent="0.25">
      <c r="A3600" t="s">
        <v>16</v>
      </c>
      <c r="B3600" s="5">
        <v>1185732</v>
      </c>
      <c r="C3600" s="6" t="s">
        <v>239</v>
      </c>
      <c r="D3600" t="s">
        <v>18</v>
      </c>
      <c r="E3600" t="s">
        <v>851</v>
      </c>
      <c r="F3600" t="s">
        <v>852</v>
      </c>
      <c r="G3600" t="s">
        <v>23</v>
      </c>
      <c r="H3600" s="3">
        <v>35</v>
      </c>
      <c r="I3600" s="5">
        <v>125</v>
      </c>
      <c r="J3600" s="3">
        <v>4375</v>
      </c>
      <c r="K3600" s="3">
        <v>1531.25</v>
      </c>
      <c r="L3600" s="4">
        <v>0.35</v>
      </c>
      <c r="M3600" t="s">
        <v>21</v>
      </c>
      <c r="N3600">
        <v>2021</v>
      </c>
      <c r="O3600">
        <v>2</v>
      </c>
      <c r="P3600">
        <v>8</v>
      </c>
      <c r="Q3600" t="str">
        <f>TEXT(DATE(2024, sales[[#This Row],[month]], 1), "MMMM")</f>
        <v>February</v>
      </c>
      <c r="R3600" s="4">
        <f t="shared" si="56"/>
        <v>-0.73684210526315785</v>
      </c>
    </row>
    <row r="3601" spans="1:18" x14ac:dyDescent="0.25">
      <c r="A3601" t="s">
        <v>16</v>
      </c>
      <c r="B3601" s="5">
        <v>1185732</v>
      </c>
      <c r="C3601" s="6" t="s">
        <v>239</v>
      </c>
      <c r="D3601" t="s">
        <v>18</v>
      </c>
      <c r="E3601" t="s">
        <v>851</v>
      </c>
      <c r="F3601" t="s">
        <v>852</v>
      </c>
      <c r="G3601" t="s">
        <v>25</v>
      </c>
      <c r="H3601" s="3">
        <v>25.000000000000007</v>
      </c>
      <c r="I3601" s="5">
        <v>175</v>
      </c>
      <c r="J3601" s="3">
        <v>4375.0000000000009</v>
      </c>
      <c r="K3601" s="3">
        <v>1750.0000000000005</v>
      </c>
      <c r="L3601" s="4">
        <v>0.4</v>
      </c>
      <c r="M3601" t="s">
        <v>21</v>
      </c>
      <c r="N3601">
        <v>2021</v>
      </c>
      <c r="O3601">
        <v>2</v>
      </c>
      <c r="P3601">
        <v>8</v>
      </c>
      <c r="Q3601" t="str">
        <f>TEXT(DATE(2024, sales[[#This Row],[month]], 1), "MMMM")</f>
        <v>February</v>
      </c>
      <c r="R3601" s="4">
        <f t="shared" si="56"/>
        <v>2.0788450326238359E-16</v>
      </c>
    </row>
    <row r="3602" spans="1:18" x14ac:dyDescent="0.25">
      <c r="A3602" t="s">
        <v>16</v>
      </c>
      <c r="B3602" s="5">
        <v>1185732</v>
      </c>
      <c r="C3602" s="6" t="s">
        <v>239</v>
      </c>
      <c r="D3602" t="s">
        <v>18</v>
      </c>
      <c r="E3602" t="s">
        <v>853</v>
      </c>
      <c r="F3602" t="s">
        <v>854</v>
      </c>
      <c r="G3602" t="s">
        <v>27</v>
      </c>
      <c r="H3602" s="3">
        <v>30</v>
      </c>
      <c r="I3602" s="5">
        <v>50</v>
      </c>
      <c r="J3602" s="3">
        <v>1500</v>
      </c>
      <c r="K3602" s="3">
        <v>600</v>
      </c>
      <c r="L3602" s="4">
        <v>0.4</v>
      </c>
      <c r="M3602" t="s">
        <v>21</v>
      </c>
      <c r="N3602">
        <v>2021</v>
      </c>
      <c r="O3602">
        <v>2</v>
      </c>
      <c r="P3602">
        <v>8</v>
      </c>
      <c r="Q3602" t="str">
        <f>TEXT(DATE(2024, sales[[#This Row],[month]], 1), "MMMM")</f>
        <v>February</v>
      </c>
      <c r="R3602" s="4">
        <f t="shared" si="56"/>
        <v>-0.65714285714285725</v>
      </c>
    </row>
    <row r="3603" spans="1:18" x14ac:dyDescent="0.25">
      <c r="A3603" t="s">
        <v>16</v>
      </c>
      <c r="B3603" s="5">
        <v>1185732</v>
      </c>
      <c r="C3603" s="6" t="s">
        <v>239</v>
      </c>
      <c r="D3603" t="s">
        <v>18</v>
      </c>
      <c r="E3603" t="s">
        <v>853</v>
      </c>
      <c r="F3603" t="s">
        <v>854</v>
      </c>
      <c r="G3603" t="s">
        <v>29</v>
      </c>
      <c r="H3603" s="3">
        <v>45</v>
      </c>
      <c r="I3603" s="5">
        <v>125</v>
      </c>
      <c r="J3603" s="3">
        <v>5625</v>
      </c>
      <c r="K3603" s="3">
        <v>1687.5</v>
      </c>
      <c r="L3603" s="4">
        <v>0.3</v>
      </c>
      <c r="M3603" t="s">
        <v>21</v>
      </c>
      <c r="N3603">
        <v>2021</v>
      </c>
      <c r="O3603">
        <v>2</v>
      </c>
      <c r="P3603">
        <v>8</v>
      </c>
      <c r="Q3603" t="str">
        <f>TEXT(DATE(2024, sales[[#This Row],[month]], 1), "MMMM")</f>
        <v>February</v>
      </c>
      <c r="R3603" s="4">
        <f t="shared" si="56"/>
        <v>2.75</v>
      </c>
    </row>
    <row r="3604" spans="1:18" x14ac:dyDescent="0.25">
      <c r="A3604" t="s">
        <v>16</v>
      </c>
      <c r="B3604" s="5">
        <v>1185732</v>
      </c>
      <c r="C3604" s="6" t="s">
        <v>239</v>
      </c>
      <c r="D3604" t="s">
        <v>18</v>
      </c>
      <c r="E3604" t="s">
        <v>853</v>
      </c>
      <c r="F3604" t="s">
        <v>854</v>
      </c>
      <c r="G3604" t="s">
        <v>31</v>
      </c>
      <c r="H3604" s="3">
        <v>35</v>
      </c>
      <c r="I3604" s="5">
        <v>225</v>
      </c>
      <c r="J3604" s="3">
        <v>7875</v>
      </c>
      <c r="K3604" s="3">
        <v>3150</v>
      </c>
      <c r="L3604" s="4">
        <v>0.4</v>
      </c>
      <c r="M3604" t="s">
        <v>21</v>
      </c>
      <c r="N3604">
        <v>2021</v>
      </c>
      <c r="O3604">
        <v>2</v>
      </c>
      <c r="P3604">
        <v>8</v>
      </c>
      <c r="Q3604" t="str">
        <f>TEXT(DATE(2024, sales[[#This Row],[month]], 1), "MMMM")</f>
        <v>February</v>
      </c>
      <c r="R3604" s="4">
        <f t="shared" si="56"/>
        <v>0.4</v>
      </c>
    </row>
    <row r="3605" spans="1:18" x14ac:dyDescent="0.25">
      <c r="A3605" t="s">
        <v>16</v>
      </c>
      <c r="B3605" s="5">
        <v>1185732</v>
      </c>
      <c r="C3605" s="6" t="s">
        <v>765</v>
      </c>
      <c r="D3605" t="s">
        <v>18</v>
      </c>
      <c r="E3605" t="s">
        <v>853</v>
      </c>
      <c r="F3605" t="s">
        <v>854</v>
      </c>
      <c r="G3605" t="s">
        <v>20</v>
      </c>
      <c r="H3605" s="3">
        <v>35</v>
      </c>
      <c r="I3605" s="5">
        <v>445</v>
      </c>
      <c r="J3605" s="3">
        <v>15575</v>
      </c>
      <c r="K3605" s="3">
        <v>5451.25</v>
      </c>
      <c r="L3605" s="4">
        <v>0.35</v>
      </c>
      <c r="M3605" t="s">
        <v>21</v>
      </c>
      <c r="N3605">
        <v>2021</v>
      </c>
      <c r="O3605">
        <v>3</v>
      </c>
      <c r="P3605">
        <v>6</v>
      </c>
      <c r="Q3605" t="str">
        <f>TEXT(DATE(2024, sales[[#This Row],[month]], 1), "MMMM")</f>
        <v>March</v>
      </c>
      <c r="R3605" s="4">
        <f t="shared" si="56"/>
        <v>0.97777777777777775</v>
      </c>
    </row>
    <row r="3606" spans="1:18" x14ac:dyDescent="0.25">
      <c r="A3606" t="s">
        <v>16</v>
      </c>
      <c r="B3606" s="5">
        <v>1185732</v>
      </c>
      <c r="C3606" s="6" t="s">
        <v>765</v>
      </c>
      <c r="D3606" t="s">
        <v>18</v>
      </c>
      <c r="E3606" t="s">
        <v>853</v>
      </c>
      <c r="F3606" t="s">
        <v>854</v>
      </c>
      <c r="G3606" t="s">
        <v>23</v>
      </c>
      <c r="H3606" s="3">
        <v>35</v>
      </c>
      <c r="I3606" s="5">
        <v>150</v>
      </c>
      <c r="J3606" s="3">
        <v>5250</v>
      </c>
      <c r="K3606" s="3">
        <v>1837.5</v>
      </c>
      <c r="L3606" s="4">
        <v>0.35</v>
      </c>
      <c r="M3606" t="s">
        <v>21</v>
      </c>
      <c r="N3606">
        <v>2021</v>
      </c>
      <c r="O3606">
        <v>3</v>
      </c>
      <c r="P3606">
        <v>6</v>
      </c>
      <c r="Q3606" t="str">
        <f>TEXT(DATE(2024, sales[[#This Row],[month]], 1), "MMMM")</f>
        <v>March</v>
      </c>
      <c r="R3606" s="4">
        <f t="shared" si="56"/>
        <v>-0.6629213483146067</v>
      </c>
    </row>
    <row r="3607" spans="1:18" x14ac:dyDescent="0.25">
      <c r="A3607" t="s">
        <v>16</v>
      </c>
      <c r="B3607" s="5">
        <v>1185732</v>
      </c>
      <c r="C3607" s="6" t="s">
        <v>765</v>
      </c>
      <c r="D3607" t="s">
        <v>18</v>
      </c>
      <c r="E3607" t="s">
        <v>853</v>
      </c>
      <c r="F3607" t="s">
        <v>854</v>
      </c>
      <c r="G3607" t="s">
        <v>25</v>
      </c>
      <c r="H3607" s="3">
        <v>25.000000000000007</v>
      </c>
      <c r="I3607" s="5">
        <v>175</v>
      </c>
      <c r="J3607" s="3">
        <v>4375.0000000000009</v>
      </c>
      <c r="K3607" s="3">
        <v>1750.0000000000005</v>
      </c>
      <c r="L3607" s="4">
        <v>0.4</v>
      </c>
      <c r="M3607" t="s">
        <v>21</v>
      </c>
      <c r="N3607">
        <v>2021</v>
      </c>
      <c r="O3607">
        <v>3</v>
      </c>
      <c r="P3607">
        <v>6</v>
      </c>
      <c r="Q3607" t="str">
        <f>TEXT(DATE(2024, sales[[#This Row],[month]], 1), "MMMM")</f>
        <v>March</v>
      </c>
      <c r="R3607" s="4">
        <f t="shared" si="56"/>
        <v>-0.16666666666666649</v>
      </c>
    </row>
    <row r="3608" spans="1:18" x14ac:dyDescent="0.25">
      <c r="A3608" t="s">
        <v>16</v>
      </c>
      <c r="B3608" s="5">
        <v>1185732</v>
      </c>
      <c r="C3608" s="6" t="s">
        <v>765</v>
      </c>
      <c r="D3608" t="s">
        <v>18</v>
      </c>
      <c r="E3608" t="s">
        <v>853</v>
      </c>
      <c r="F3608" t="s">
        <v>854</v>
      </c>
      <c r="G3608" t="s">
        <v>27</v>
      </c>
      <c r="H3608" s="3">
        <v>30</v>
      </c>
      <c r="I3608" s="5">
        <v>25</v>
      </c>
      <c r="J3608" s="3">
        <v>750</v>
      </c>
      <c r="K3608" s="3">
        <v>300</v>
      </c>
      <c r="L3608" s="4">
        <v>0.4</v>
      </c>
      <c r="M3608" t="s">
        <v>21</v>
      </c>
      <c r="N3608">
        <v>2021</v>
      </c>
      <c r="O3608">
        <v>3</v>
      </c>
      <c r="P3608">
        <v>6</v>
      </c>
      <c r="Q3608" t="str">
        <f>TEXT(DATE(2024, sales[[#This Row],[month]], 1), "MMMM")</f>
        <v>March</v>
      </c>
      <c r="R3608" s="4">
        <f t="shared" si="56"/>
        <v>-0.82857142857142863</v>
      </c>
    </row>
    <row r="3609" spans="1:18" x14ac:dyDescent="0.25">
      <c r="A3609" t="s">
        <v>16</v>
      </c>
      <c r="B3609" s="5">
        <v>1185732</v>
      </c>
      <c r="C3609" s="6" t="s">
        <v>765</v>
      </c>
      <c r="D3609" t="s">
        <v>18</v>
      </c>
      <c r="E3609" t="s">
        <v>853</v>
      </c>
      <c r="F3609" t="s">
        <v>854</v>
      </c>
      <c r="G3609" t="s">
        <v>29</v>
      </c>
      <c r="H3609" s="3">
        <v>45</v>
      </c>
      <c r="I3609" s="5">
        <v>75</v>
      </c>
      <c r="J3609" s="3">
        <v>3375</v>
      </c>
      <c r="K3609" s="3">
        <v>1012.5</v>
      </c>
      <c r="L3609" s="4">
        <v>0.3</v>
      </c>
      <c r="M3609" t="s">
        <v>21</v>
      </c>
      <c r="N3609">
        <v>2021</v>
      </c>
      <c r="O3609">
        <v>3</v>
      </c>
      <c r="P3609">
        <v>6</v>
      </c>
      <c r="Q3609" t="str">
        <f>TEXT(DATE(2024, sales[[#This Row],[month]], 1), "MMMM")</f>
        <v>March</v>
      </c>
      <c r="R3609" s="4">
        <f t="shared" si="56"/>
        <v>3.5</v>
      </c>
    </row>
    <row r="3610" spans="1:18" x14ac:dyDescent="0.25">
      <c r="A3610" t="s">
        <v>16</v>
      </c>
      <c r="B3610" s="5">
        <v>1185732</v>
      </c>
      <c r="C3610" s="6" t="s">
        <v>765</v>
      </c>
      <c r="D3610" t="s">
        <v>18</v>
      </c>
      <c r="E3610" t="s">
        <v>853</v>
      </c>
      <c r="F3610" t="s">
        <v>854</v>
      </c>
      <c r="G3610" t="s">
        <v>31</v>
      </c>
      <c r="H3610" s="3">
        <v>35</v>
      </c>
      <c r="I3610" s="5">
        <v>175</v>
      </c>
      <c r="J3610" s="3">
        <v>6125</v>
      </c>
      <c r="K3610" s="3">
        <v>2450</v>
      </c>
      <c r="L3610" s="4">
        <v>0.4</v>
      </c>
      <c r="M3610" t="s">
        <v>21</v>
      </c>
      <c r="N3610">
        <v>2021</v>
      </c>
      <c r="O3610">
        <v>3</v>
      </c>
      <c r="P3610">
        <v>6</v>
      </c>
      <c r="Q3610" t="str">
        <f>TEXT(DATE(2024, sales[[#This Row],[month]], 1), "MMMM")</f>
        <v>March</v>
      </c>
      <c r="R3610" s="4">
        <f t="shared" si="56"/>
        <v>0.81481481481481477</v>
      </c>
    </row>
    <row r="3611" spans="1:18" x14ac:dyDescent="0.25">
      <c r="A3611" t="s">
        <v>16</v>
      </c>
      <c r="B3611" s="5">
        <v>1185732</v>
      </c>
      <c r="C3611" s="6" t="s">
        <v>268</v>
      </c>
      <c r="D3611" t="s">
        <v>18</v>
      </c>
      <c r="E3611" t="s">
        <v>853</v>
      </c>
      <c r="F3611" t="s">
        <v>854</v>
      </c>
      <c r="G3611" t="s">
        <v>20</v>
      </c>
      <c r="H3611" s="3">
        <v>35</v>
      </c>
      <c r="I3611" s="5">
        <v>425</v>
      </c>
      <c r="J3611" s="3">
        <v>14875</v>
      </c>
      <c r="K3611" s="3">
        <v>5206.25</v>
      </c>
      <c r="L3611" s="4">
        <v>0.35</v>
      </c>
      <c r="M3611" t="s">
        <v>21</v>
      </c>
      <c r="N3611">
        <v>2021</v>
      </c>
      <c r="O3611">
        <v>4</v>
      </c>
      <c r="P3611">
        <v>7</v>
      </c>
      <c r="Q3611" t="str">
        <f>TEXT(DATE(2024, sales[[#This Row],[month]], 1), "MMMM")</f>
        <v>April</v>
      </c>
      <c r="R3611" s="4">
        <f t="shared" si="56"/>
        <v>1.4285714285714286</v>
      </c>
    </row>
    <row r="3612" spans="1:18" x14ac:dyDescent="0.25">
      <c r="A3612" t="s">
        <v>16</v>
      </c>
      <c r="B3612" s="5">
        <v>1185732</v>
      </c>
      <c r="C3612" s="6" t="s">
        <v>268</v>
      </c>
      <c r="D3612" t="s">
        <v>18</v>
      </c>
      <c r="E3612" t="s">
        <v>853</v>
      </c>
      <c r="F3612" t="s">
        <v>854</v>
      </c>
      <c r="G3612" t="s">
        <v>23</v>
      </c>
      <c r="H3612" s="3">
        <v>35</v>
      </c>
      <c r="I3612" s="5">
        <v>125</v>
      </c>
      <c r="J3612" s="3">
        <v>4375</v>
      </c>
      <c r="K3612" s="3">
        <v>1531.25</v>
      </c>
      <c r="L3612" s="4">
        <v>0.35</v>
      </c>
      <c r="M3612" t="s">
        <v>21</v>
      </c>
      <c r="N3612">
        <v>2021</v>
      </c>
      <c r="O3612">
        <v>4</v>
      </c>
      <c r="P3612">
        <v>7</v>
      </c>
      <c r="Q3612" t="str">
        <f>TEXT(DATE(2024, sales[[#This Row],[month]], 1), "MMMM")</f>
        <v>April</v>
      </c>
      <c r="R3612" s="4">
        <f t="shared" si="56"/>
        <v>-0.70588235294117652</v>
      </c>
    </row>
    <row r="3613" spans="1:18" x14ac:dyDescent="0.25">
      <c r="A3613" t="s">
        <v>16</v>
      </c>
      <c r="B3613" s="5">
        <v>1185732</v>
      </c>
      <c r="C3613" s="6" t="s">
        <v>268</v>
      </c>
      <c r="D3613" t="s">
        <v>18</v>
      </c>
      <c r="E3613" t="s">
        <v>853</v>
      </c>
      <c r="F3613" t="s">
        <v>854</v>
      </c>
      <c r="G3613" t="s">
        <v>25</v>
      </c>
      <c r="H3613" s="3">
        <v>25.000000000000007</v>
      </c>
      <c r="I3613" s="5">
        <v>125</v>
      </c>
      <c r="J3613" s="3">
        <v>3125.0000000000009</v>
      </c>
      <c r="K3613" s="3">
        <v>1250.0000000000005</v>
      </c>
      <c r="L3613" s="4">
        <v>0.4</v>
      </c>
      <c r="M3613" t="s">
        <v>21</v>
      </c>
      <c r="N3613">
        <v>2021</v>
      </c>
      <c r="O3613">
        <v>4</v>
      </c>
      <c r="P3613">
        <v>7</v>
      </c>
      <c r="Q3613" t="str">
        <f>TEXT(DATE(2024, sales[[#This Row],[month]], 1), "MMMM")</f>
        <v>April</v>
      </c>
      <c r="R3613" s="4">
        <f t="shared" si="56"/>
        <v>-0.28571428571428553</v>
      </c>
    </row>
    <row r="3614" spans="1:18" x14ac:dyDescent="0.25">
      <c r="A3614" t="s">
        <v>16</v>
      </c>
      <c r="B3614" s="5">
        <v>1185732</v>
      </c>
      <c r="C3614" s="6" t="s">
        <v>268</v>
      </c>
      <c r="D3614" t="s">
        <v>18</v>
      </c>
      <c r="E3614" t="s">
        <v>853</v>
      </c>
      <c r="F3614" t="s">
        <v>854</v>
      </c>
      <c r="G3614" t="s">
        <v>27</v>
      </c>
      <c r="H3614" s="3">
        <v>30</v>
      </c>
      <c r="I3614" s="5">
        <v>50</v>
      </c>
      <c r="J3614" s="3">
        <v>1500</v>
      </c>
      <c r="K3614" s="3">
        <v>600</v>
      </c>
      <c r="L3614" s="4">
        <v>0.4</v>
      </c>
      <c r="M3614" t="s">
        <v>21</v>
      </c>
      <c r="N3614">
        <v>2021</v>
      </c>
      <c r="O3614">
        <v>4</v>
      </c>
      <c r="P3614">
        <v>7</v>
      </c>
      <c r="Q3614" t="str">
        <f>TEXT(DATE(2024, sales[[#This Row],[month]], 1), "MMMM")</f>
        <v>April</v>
      </c>
      <c r="R3614" s="4">
        <f t="shared" si="56"/>
        <v>-0.52000000000000013</v>
      </c>
    </row>
    <row r="3615" spans="1:18" x14ac:dyDescent="0.25">
      <c r="A3615" t="s">
        <v>16</v>
      </c>
      <c r="B3615" s="5">
        <v>1185732</v>
      </c>
      <c r="C3615" s="6" t="s">
        <v>268</v>
      </c>
      <c r="D3615" t="s">
        <v>18</v>
      </c>
      <c r="E3615" t="s">
        <v>853</v>
      </c>
      <c r="F3615" t="s">
        <v>854</v>
      </c>
      <c r="G3615" t="s">
        <v>29</v>
      </c>
      <c r="H3615" s="3">
        <v>45</v>
      </c>
      <c r="I3615" s="5">
        <v>50</v>
      </c>
      <c r="J3615" s="3">
        <v>2250</v>
      </c>
      <c r="K3615" s="3">
        <v>675</v>
      </c>
      <c r="L3615" s="4">
        <v>0.3</v>
      </c>
      <c r="M3615" t="s">
        <v>21</v>
      </c>
      <c r="N3615">
        <v>2021</v>
      </c>
      <c r="O3615">
        <v>4</v>
      </c>
      <c r="P3615">
        <v>7</v>
      </c>
      <c r="Q3615" t="str">
        <f>TEXT(DATE(2024, sales[[#This Row],[month]], 1), "MMMM")</f>
        <v>April</v>
      </c>
      <c r="R3615" s="4">
        <f t="shared" si="56"/>
        <v>0.5</v>
      </c>
    </row>
    <row r="3616" spans="1:18" x14ac:dyDescent="0.25">
      <c r="A3616" t="s">
        <v>16</v>
      </c>
      <c r="B3616" s="5">
        <v>1185732</v>
      </c>
      <c r="C3616" s="6" t="s">
        <v>268</v>
      </c>
      <c r="D3616" t="s">
        <v>18</v>
      </c>
      <c r="E3616" t="s">
        <v>853</v>
      </c>
      <c r="F3616" t="s">
        <v>854</v>
      </c>
      <c r="G3616" t="s">
        <v>31</v>
      </c>
      <c r="H3616" s="3">
        <v>35</v>
      </c>
      <c r="I3616" s="5">
        <v>200</v>
      </c>
      <c r="J3616" s="3">
        <v>7000</v>
      </c>
      <c r="K3616" s="3">
        <v>2800</v>
      </c>
      <c r="L3616" s="4">
        <v>0.4</v>
      </c>
      <c r="M3616" t="s">
        <v>21</v>
      </c>
      <c r="N3616">
        <v>2021</v>
      </c>
      <c r="O3616">
        <v>4</v>
      </c>
      <c r="P3616">
        <v>7</v>
      </c>
      <c r="Q3616" t="str">
        <f>TEXT(DATE(2024, sales[[#This Row],[month]], 1), "MMMM")</f>
        <v>April</v>
      </c>
      <c r="R3616" s="4">
        <f t="shared" si="56"/>
        <v>2.1111111111111112</v>
      </c>
    </row>
    <row r="3617" spans="1:18" x14ac:dyDescent="0.25">
      <c r="A3617" t="s">
        <v>16</v>
      </c>
      <c r="B3617" s="5">
        <v>1185732</v>
      </c>
      <c r="C3617" s="6" t="s">
        <v>297</v>
      </c>
      <c r="D3617" t="s">
        <v>18</v>
      </c>
      <c r="E3617" t="s">
        <v>853</v>
      </c>
      <c r="F3617" t="s">
        <v>854</v>
      </c>
      <c r="G3617" t="s">
        <v>20</v>
      </c>
      <c r="H3617" s="3">
        <v>49.999999999999993</v>
      </c>
      <c r="I3617" s="5">
        <v>470</v>
      </c>
      <c r="J3617" s="3">
        <v>23500</v>
      </c>
      <c r="K3617" s="3">
        <v>8224.9999999999982</v>
      </c>
      <c r="L3617" s="4">
        <v>0.35</v>
      </c>
      <c r="M3617" t="s">
        <v>21</v>
      </c>
      <c r="N3617">
        <v>2021</v>
      </c>
      <c r="O3617">
        <v>5</v>
      </c>
      <c r="P3617">
        <v>6</v>
      </c>
      <c r="Q3617" t="str">
        <f>TEXT(DATE(2024, sales[[#This Row],[month]], 1), "MMMM")</f>
        <v>May</v>
      </c>
      <c r="R3617" s="4">
        <f t="shared" si="56"/>
        <v>2.3571428571428572</v>
      </c>
    </row>
    <row r="3618" spans="1:18" x14ac:dyDescent="0.25">
      <c r="A3618" t="s">
        <v>16</v>
      </c>
      <c r="B3618" s="5">
        <v>1185732</v>
      </c>
      <c r="C3618" s="6" t="s">
        <v>297</v>
      </c>
      <c r="D3618" t="s">
        <v>18</v>
      </c>
      <c r="E3618" t="s">
        <v>853</v>
      </c>
      <c r="F3618" t="s">
        <v>854</v>
      </c>
      <c r="G3618" t="s">
        <v>23</v>
      </c>
      <c r="H3618" s="3">
        <v>45</v>
      </c>
      <c r="I3618" s="5">
        <v>175</v>
      </c>
      <c r="J3618" s="3">
        <v>7875</v>
      </c>
      <c r="K3618" s="3">
        <v>2756.25</v>
      </c>
      <c r="L3618" s="4">
        <v>0.35</v>
      </c>
      <c r="M3618" t="s">
        <v>21</v>
      </c>
      <c r="N3618">
        <v>2021</v>
      </c>
      <c r="O3618">
        <v>5</v>
      </c>
      <c r="P3618">
        <v>6</v>
      </c>
      <c r="Q3618" t="str">
        <f>TEXT(DATE(2024, sales[[#This Row],[month]], 1), "MMMM")</f>
        <v>May</v>
      </c>
      <c r="R3618" s="4">
        <f t="shared" si="56"/>
        <v>-0.66489361702127658</v>
      </c>
    </row>
    <row r="3619" spans="1:18" x14ac:dyDescent="0.25">
      <c r="A3619" t="s">
        <v>16</v>
      </c>
      <c r="B3619" s="5">
        <v>1185732</v>
      </c>
      <c r="C3619" s="6" t="s">
        <v>297</v>
      </c>
      <c r="D3619" t="s">
        <v>18</v>
      </c>
      <c r="E3619" t="s">
        <v>853</v>
      </c>
      <c r="F3619" t="s">
        <v>854</v>
      </c>
      <c r="G3619" t="s">
        <v>25</v>
      </c>
      <c r="H3619" s="3">
        <v>40</v>
      </c>
      <c r="I3619" s="5">
        <v>200</v>
      </c>
      <c r="J3619" s="3">
        <v>8000</v>
      </c>
      <c r="K3619" s="3">
        <v>3200</v>
      </c>
      <c r="L3619" s="4">
        <v>0.4</v>
      </c>
      <c r="M3619" t="s">
        <v>21</v>
      </c>
      <c r="N3619">
        <v>2021</v>
      </c>
      <c r="O3619">
        <v>5</v>
      </c>
      <c r="P3619">
        <v>6</v>
      </c>
      <c r="Q3619" t="str">
        <f>TEXT(DATE(2024, sales[[#This Row],[month]], 1), "MMMM")</f>
        <v>May</v>
      </c>
      <c r="R3619" s="4">
        <f t="shared" si="56"/>
        <v>1.5873015873015872E-2</v>
      </c>
    </row>
    <row r="3620" spans="1:18" x14ac:dyDescent="0.25">
      <c r="A3620" t="s">
        <v>16</v>
      </c>
      <c r="B3620" s="5">
        <v>1185732</v>
      </c>
      <c r="C3620" s="6" t="s">
        <v>297</v>
      </c>
      <c r="D3620" t="s">
        <v>18</v>
      </c>
      <c r="E3620" t="s">
        <v>853</v>
      </c>
      <c r="F3620" t="s">
        <v>854</v>
      </c>
      <c r="G3620" t="s">
        <v>27</v>
      </c>
      <c r="H3620" s="3">
        <v>40</v>
      </c>
      <c r="I3620" s="5">
        <v>150</v>
      </c>
      <c r="J3620" s="3">
        <v>6000</v>
      </c>
      <c r="K3620" s="3">
        <v>2400</v>
      </c>
      <c r="L3620" s="4">
        <v>0.4</v>
      </c>
      <c r="M3620" t="s">
        <v>21</v>
      </c>
      <c r="N3620">
        <v>2021</v>
      </c>
      <c r="O3620">
        <v>5</v>
      </c>
      <c r="P3620">
        <v>6</v>
      </c>
      <c r="Q3620" t="str">
        <f>TEXT(DATE(2024, sales[[#This Row],[month]], 1), "MMMM")</f>
        <v>May</v>
      </c>
      <c r="R3620" s="4">
        <f t="shared" si="56"/>
        <v>-0.25</v>
      </c>
    </row>
    <row r="3621" spans="1:18" x14ac:dyDescent="0.25">
      <c r="A3621" t="s">
        <v>16</v>
      </c>
      <c r="B3621" s="5">
        <v>1185732</v>
      </c>
      <c r="C3621" s="6" t="s">
        <v>297</v>
      </c>
      <c r="D3621" t="s">
        <v>18</v>
      </c>
      <c r="E3621" t="s">
        <v>853</v>
      </c>
      <c r="F3621" t="s">
        <v>854</v>
      </c>
      <c r="G3621" t="s">
        <v>29</v>
      </c>
      <c r="H3621" s="3">
        <v>49.999999999999993</v>
      </c>
      <c r="I3621" s="5">
        <v>175</v>
      </c>
      <c r="J3621" s="3">
        <v>8749.9999999999982</v>
      </c>
      <c r="K3621" s="3">
        <v>2624.9999999999995</v>
      </c>
      <c r="L3621" s="4">
        <v>0.3</v>
      </c>
      <c r="M3621" t="s">
        <v>21</v>
      </c>
      <c r="N3621">
        <v>2021</v>
      </c>
      <c r="O3621">
        <v>5</v>
      </c>
      <c r="P3621">
        <v>6</v>
      </c>
      <c r="Q3621" t="str">
        <f>TEXT(DATE(2024, sales[[#This Row],[month]], 1), "MMMM")</f>
        <v>May</v>
      </c>
      <c r="R3621" s="4">
        <f t="shared" si="56"/>
        <v>0.45833333333333304</v>
      </c>
    </row>
    <row r="3622" spans="1:18" x14ac:dyDescent="0.25">
      <c r="A3622" t="s">
        <v>16</v>
      </c>
      <c r="B3622" s="5">
        <v>1185732</v>
      </c>
      <c r="C3622" s="6" t="s">
        <v>297</v>
      </c>
      <c r="D3622" t="s">
        <v>18</v>
      </c>
      <c r="E3622" t="s">
        <v>853</v>
      </c>
      <c r="F3622" t="s">
        <v>854</v>
      </c>
      <c r="G3622" t="s">
        <v>31</v>
      </c>
      <c r="H3622" s="3">
        <v>54.999999999999993</v>
      </c>
      <c r="I3622" s="5">
        <v>300</v>
      </c>
      <c r="J3622" s="3">
        <v>16499.999999999996</v>
      </c>
      <c r="K3622" s="3">
        <v>6599.9999999999991</v>
      </c>
      <c r="L3622" s="4">
        <v>0.4</v>
      </c>
      <c r="M3622" t="s">
        <v>21</v>
      </c>
      <c r="N3622">
        <v>2021</v>
      </c>
      <c r="O3622">
        <v>5</v>
      </c>
      <c r="P3622">
        <v>6</v>
      </c>
      <c r="Q3622" t="str">
        <f>TEXT(DATE(2024, sales[[#This Row],[month]], 1), "MMMM")</f>
        <v>May</v>
      </c>
      <c r="R3622" s="4">
        <f t="shared" si="56"/>
        <v>0.88571428571428568</v>
      </c>
    </row>
    <row r="3623" spans="1:18" x14ac:dyDescent="0.25">
      <c r="A3623" t="s">
        <v>16</v>
      </c>
      <c r="B3623" s="5">
        <v>1185732</v>
      </c>
      <c r="C3623" s="6" t="s">
        <v>333</v>
      </c>
      <c r="D3623" t="s">
        <v>18</v>
      </c>
      <c r="E3623" t="s">
        <v>853</v>
      </c>
      <c r="F3623" t="s">
        <v>854</v>
      </c>
      <c r="G3623" t="s">
        <v>20</v>
      </c>
      <c r="H3623" s="3">
        <v>49.999999999999993</v>
      </c>
      <c r="I3623" s="5">
        <v>550</v>
      </c>
      <c r="J3623" s="3">
        <v>27500</v>
      </c>
      <c r="K3623" s="3">
        <v>9624.9999999999982</v>
      </c>
      <c r="L3623" s="4">
        <v>0.35</v>
      </c>
      <c r="M3623" t="s">
        <v>21</v>
      </c>
      <c r="N3623">
        <v>2021</v>
      </c>
      <c r="O3623">
        <v>6</v>
      </c>
      <c r="P3623">
        <v>8</v>
      </c>
      <c r="Q3623" t="str">
        <f>TEXT(DATE(2024, sales[[#This Row],[month]], 1), "MMMM")</f>
        <v>June</v>
      </c>
      <c r="R3623" s="4">
        <f t="shared" si="56"/>
        <v>0.66666666666666707</v>
      </c>
    </row>
    <row r="3624" spans="1:18" x14ac:dyDescent="0.25">
      <c r="A3624" t="s">
        <v>16</v>
      </c>
      <c r="B3624" s="5">
        <v>1185732</v>
      </c>
      <c r="C3624" s="6" t="s">
        <v>333</v>
      </c>
      <c r="D3624" t="s">
        <v>18</v>
      </c>
      <c r="E3624" t="s">
        <v>853</v>
      </c>
      <c r="F3624" t="s">
        <v>854</v>
      </c>
      <c r="G3624" t="s">
        <v>23</v>
      </c>
      <c r="H3624" s="3">
        <v>45</v>
      </c>
      <c r="I3624" s="5">
        <v>300</v>
      </c>
      <c r="J3624" s="3">
        <v>13500</v>
      </c>
      <c r="K3624" s="3">
        <v>4725</v>
      </c>
      <c r="L3624" s="4">
        <v>0.35</v>
      </c>
      <c r="M3624" t="s">
        <v>21</v>
      </c>
      <c r="N3624">
        <v>2021</v>
      </c>
      <c r="O3624">
        <v>6</v>
      </c>
      <c r="P3624">
        <v>8</v>
      </c>
      <c r="Q3624" t="str">
        <f>TEXT(DATE(2024, sales[[#This Row],[month]], 1), "MMMM")</f>
        <v>June</v>
      </c>
      <c r="R3624" s="4">
        <f t="shared" si="56"/>
        <v>-0.50909090909090904</v>
      </c>
    </row>
    <row r="3625" spans="1:18" x14ac:dyDescent="0.25">
      <c r="A3625" t="s">
        <v>16</v>
      </c>
      <c r="B3625" s="5">
        <v>1185732</v>
      </c>
      <c r="C3625" s="6" t="s">
        <v>333</v>
      </c>
      <c r="D3625" t="s">
        <v>18</v>
      </c>
      <c r="E3625" t="s">
        <v>853</v>
      </c>
      <c r="F3625" t="s">
        <v>854</v>
      </c>
      <c r="G3625" t="s">
        <v>25</v>
      </c>
      <c r="H3625" s="3">
        <v>40</v>
      </c>
      <c r="I3625" s="5">
        <v>225</v>
      </c>
      <c r="J3625" s="3">
        <v>9000</v>
      </c>
      <c r="K3625" s="3">
        <v>3600</v>
      </c>
      <c r="L3625" s="4">
        <v>0.4</v>
      </c>
      <c r="M3625" t="s">
        <v>21</v>
      </c>
      <c r="N3625">
        <v>2021</v>
      </c>
      <c r="O3625">
        <v>6</v>
      </c>
      <c r="P3625">
        <v>8</v>
      </c>
      <c r="Q3625" t="str">
        <f>TEXT(DATE(2024, sales[[#This Row],[month]], 1), "MMMM")</f>
        <v>June</v>
      </c>
      <c r="R3625" s="4">
        <f t="shared" si="56"/>
        <v>-0.33333333333333331</v>
      </c>
    </row>
    <row r="3626" spans="1:18" x14ac:dyDescent="0.25">
      <c r="A3626" t="s">
        <v>16</v>
      </c>
      <c r="B3626" s="5">
        <v>1185732</v>
      </c>
      <c r="C3626" s="6" t="s">
        <v>333</v>
      </c>
      <c r="D3626" t="s">
        <v>18</v>
      </c>
      <c r="E3626" t="s">
        <v>853</v>
      </c>
      <c r="F3626" t="s">
        <v>854</v>
      </c>
      <c r="G3626" t="s">
        <v>27</v>
      </c>
      <c r="H3626" s="3">
        <v>40</v>
      </c>
      <c r="I3626" s="5">
        <v>200</v>
      </c>
      <c r="J3626" s="3">
        <v>8000</v>
      </c>
      <c r="K3626" s="3">
        <v>3200</v>
      </c>
      <c r="L3626" s="4">
        <v>0.4</v>
      </c>
      <c r="M3626" t="s">
        <v>21</v>
      </c>
      <c r="N3626">
        <v>2021</v>
      </c>
      <c r="O3626">
        <v>6</v>
      </c>
      <c r="P3626">
        <v>8</v>
      </c>
      <c r="Q3626" t="str">
        <f>TEXT(DATE(2024, sales[[#This Row],[month]], 1), "MMMM")</f>
        <v>June</v>
      </c>
      <c r="R3626" s="4">
        <f t="shared" si="56"/>
        <v>-0.1111111111111111</v>
      </c>
    </row>
    <row r="3627" spans="1:18" x14ac:dyDescent="0.25">
      <c r="A3627" t="s">
        <v>16</v>
      </c>
      <c r="B3627" s="5">
        <v>1185732</v>
      </c>
      <c r="C3627" s="6" t="s">
        <v>333</v>
      </c>
      <c r="D3627" t="s">
        <v>18</v>
      </c>
      <c r="E3627" t="s">
        <v>853</v>
      </c>
      <c r="F3627" t="s">
        <v>854</v>
      </c>
      <c r="G3627" t="s">
        <v>29</v>
      </c>
      <c r="H3627" s="3">
        <v>49.999999999999993</v>
      </c>
      <c r="I3627" s="5">
        <v>200</v>
      </c>
      <c r="J3627" s="3">
        <v>9999.9999999999982</v>
      </c>
      <c r="K3627" s="3">
        <v>2999.9999999999995</v>
      </c>
      <c r="L3627" s="4">
        <v>0.3</v>
      </c>
      <c r="M3627" t="s">
        <v>21</v>
      </c>
      <c r="N3627">
        <v>2021</v>
      </c>
      <c r="O3627">
        <v>6</v>
      </c>
      <c r="P3627">
        <v>8</v>
      </c>
      <c r="Q3627" t="str">
        <f>TEXT(DATE(2024, sales[[#This Row],[month]], 1), "MMMM")</f>
        <v>June</v>
      </c>
      <c r="R3627" s="4">
        <f t="shared" si="56"/>
        <v>0.24999999999999978</v>
      </c>
    </row>
    <row r="3628" spans="1:18" x14ac:dyDescent="0.25">
      <c r="A3628" t="s">
        <v>16</v>
      </c>
      <c r="B3628" s="5">
        <v>1185732</v>
      </c>
      <c r="C3628" s="6" t="s">
        <v>333</v>
      </c>
      <c r="D3628" t="s">
        <v>18</v>
      </c>
      <c r="E3628" t="s">
        <v>853</v>
      </c>
      <c r="F3628" t="s">
        <v>854</v>
      </c>
      <c r="G3628" t="s">
        <v>31</v>
      </c>
      <c r="H3628" s="3">
        <v>54.999999999999993</v>
      </c>
      <c r="I3628" s="5">
        <v>350</v>
      </c>
      <c r="J3628" s="3">
        <v>19250</v>
      </c>
      <c r="K3628" s="3">
        <v>7699.9999999999991</v>
      </c>
      <c r="L3628" s="4">
        <v>0.4</v>
      </c>
      <c r="M3628" t="s">
        <v>21</v>
      </c>
      <c r="N3628">
        <v>2021</v>
      </c>
      <c r="O3628">
        <v>6</v>
      </c>
      <c r="P3628">
        <v>8</v>
      </c>
      <c r="Q3628" t="str">
        <f>TEXT(DATE(2024, sales[[#This Row],[month]], 1), "MMMM")</f>
        <v>June</v>
      </c>
      <c r="R3628" s="4">
        <f t="shared" si="56"/>
        <v>0.92500000000000038</v>
      </c>
    </row>
    <row r="3629" spans="1:18" x14ac:dyDescent="0.25">
      <c r="A3629" t="s">
        <v>16</v>
      </c>
      <c r="B3629" s="5">
        <v>1185732</v>
      </c>
      <c r="C3629" s="6" t="s">
        <v>361</v>
      </c>
      <c r="D3629" t="s">
        <v>18</v>
      </c>
      <c r="E3629" t="s">
        <v>853</v>
      </c>
      <c r="F3629" t="s">
        <v>854</v>
      </c>
      <c r="G3629" t="s">
        <v>20</v>
      </c>
      <c r="H3629" s="3">
        <v>49.999999999999993</v>
      </c>
      <c r="I3629" s="5">
        <v>575</v>
      </c>
      <c r="J3629" s="3">
        <v>28750</v>
      </c>
      <c r="K3629" s="3">
        <v>10062.499999999998</v>
      </c>
      <c r="L3629" s="4">
        <v>0.35</v>
      </c>
      <c r="M3629" t="s">
        <v>21</v>
      </c>
      <c r="N3629">
        <v>2021</v>
      </c>
      <c r="O3629">
        <v>7</v>
      </c>
      <c r="P3629">
        <v>6</v>
      </c>
      <c r="Q3629" t="str">
        <f>TEXT(DATE(2024, sales[[#This Row],[month]], 1), "MMMM")</f>
        <v>July</v>
      </c>
      <c r="R3629" s="4">
        <f t="shared" si="56"/>
        <v>0.4935064935064935</v>
      </c>
    </row>
    <row r="3630" spans="1:18" x14ac:dyDescent="0.25">
      <c r="A3630" t="s">
        <v>16</v>
      </c>
      <c r="B3630" s="5">
        <v>1185732</v>
      </c>
      <c r="C3630" s="6" t="s">
        <v>361</v>
      </c>
      <c r="D3630" t="s">
        <v>18</v>
      </c>
      <c r="E3630" t="s">
        <v>853</v>
      </c>
      <c r="F3630" t="s">
        <v>854</v>
      </c>
      <c r="G3630" t="s">
        <v>23</v>
      </c>
      <c r="H3630" s="3">
        <v>45</v>
      </c>
      <c r="I3630" s="5">
        <v>325</v>
      </c>
      <c r="J3630" s="3">
        <v>14625</v>
      </c>
      <c r="K3630" s="3">
        <v>5118.75</v>
      </c>
      <c r="L3630" s="4">
        <v>0.35</v>
      </c>
      <c r="M3630" t="s">
        <v>21</v>
      </c>
      <c r="N3630">
        <v>2021</v>
      </c>
      <c r="O3630">
        <v>7</v>
      </c>
      <c r="P3630">
        <v>6</v>
      </c>
      <c r="Q3630" t="str">
        <f>TEXT(DATE(2024, sales[[#This Row],[month]], 1), "MMMM")</f>
        <v>July</v>
      </c>
      <c r="R3630" s="4">
        <f t="shared" si="56"/>
        <v>-0.49130434782608695</v>
      </c>
    </row>
    <row r="3631" spans="1:18" x14ac:dyDescent="0.25">
      <c r="A3631" t="s">
        <v>16</v>
      </c>
      <c r="B3631" s="5">
        <v>1185732</v>
      </c>
      <c r="C3631" s="6" t="s">
        <v>361</v>
      </c>
      <c r="D3631" t="s">
        <v>18</v>
      </c>
      <c r="E3631" t="s">
        <v>853</v>
      </c>
      <c r="F3631" t="s">
        <v>854</v>
      </c>
      <c r="G3631" t="s">
        <v>25</v>
      </c>
      <c r="H3631" s="3">
        <v>40</v>
      </c>
      <c r="I3631" s="5">
        <v>250</v>
      </c>
      <c r="J3631" s="3">
        <v>10000</v>
      </c>
      <c r="K3631" s="3">
        <v>4000</v>
      </c>
      <c r="L3631" s="4">
        <v>0.4</v>
      </c>
      <c r="M3631" t="s">
        <v>21</v>
      </c>
      <c r="N3631">
        <v>2021</v>
      </c>
      <c r="O3631">
        <v>7</v>
      </c>
      <c r="P3631">
        <v>6</v>
      </c>
      <c r="Q3631" t="str">
        <f>TEXT(DATE(2024, sales[[#This Row],[month]], 1), "MMMM")</f>
        <v>July</v>
      </c>
      <c r="R3631" s="4">
        <f t="shared" si="56"/>
        <v>-0.31623931623931623</v>
      </c>
    </row>
    <row r="3632" spans="1:18" x14ac:dyDescent="0.25">
      <c r="A3632" t="s">
        <v>16</v>
      </c>
      <c r="B3632" s="5">
        <v>1185732</v>
      </c>
      <c r="C3632" s="6" t="s">
        <v>361</v>
      </c>
      <c r="D3632" t="s">
        <v>18</v>
      </c>
      <c r="E3632" t="s">
        <v>853</v>
      </c>
      <c r="F3632" t="s">
        <v>854</v>
      </c>
      <c r="G3632" t="s">
        <v>27</v>
      </c>
      <c r="H3632" s="3">
        <v>40</v>
      </c>
      <c r="I3632" s="5">
        <v>200</v>
      </c>
      <c r="J3632" s="3">
        <v>8000</v>
      </c>
      <c r="K3632" s="3">
        <v>3200</v>
      </c>
      <c r="L3632" s="4">
        <v>0.4</v>
      </c>
      <c r="M3632" t="s">
        <v>21</v>
      </c>
      <c r="N3632">
        <v>2021</v>
      </c>
      <c r="O3632">
        <v>7</v>
      </c>
      <c r="P3632">
        <v>6</v>
      </c>
      <c r="Q3632" t="str">
        <f>TEXT(DATE(2024, sales[[#This Row],[month]], 1), "MMMM")</f>
        <v>July</v>
      </c>
      <c r="R3632" s="4">
        <f t="shared" si="56"/>
        <v>-0.2</v>
      </c>
    </row>
    <row r="3633" spans="1:18" x14ac:dyDescent="0.25">
      <c r="A3633" t="s">
        <v>16</v>
      </c>
      <c r="B3633" s="5">
        <v>1185732</v>
      </c>
      <c r="C3633" s="6" t="s">
        <v>361</v>
      </c>
      <c r="D3633" t="s">
        <v>18</v>
      </c>
      <c r="E3633" t="s">
        <v>853</v>
      </c>
      <c r="F3633" t="s">
        <v>854</v>
      </c>
      <c r="G3633" t="s">
        <v>29</v>
      </c>
      <c r="H3633" s="3">
        <v>49.999999999999993</v>
      </c>
      <c r="I3633" s="5">
        <v>225</v>
      </c>
      <c r="J3633" s="3">
        <v>11249.999999999998</v>
      </c>
      <c r="K3633" s="3">
        <v>3374.9999999999995</v>
      </c>
      <c r="L3633" s="4">
        <v>0.3</v>
      </c>
      <c r="M3633" t="s">
        <v>21</v>
      </c>
      <c r="N3633">
        <v>2021</v>
      </c>
      <c r="O3633">
        <v>7</v>
      </c>
      <c r="P3633">
        <v>6</v>
      </c>
      <c r="Q3633" t="str">
        <f>TEXT(DATE(2024, sales[[#This Row],[month]], 1), "MMMM")</f>
        <v>July</v>
      </c>
      <c r="R3633" s="4">
        <f t="shared" si="56"/>
        <v>0.40624999999999978</v>
      </c>
    </row>
    <row r="3634" spans="1:18" x14ac:dyDescent="0.25">
      <c r="A3634" t="s">
        <v>16</v>
      </c>
      <c r="B3634" s="5">
        <v>1185732</v>
      </c>
      <c r="C3634" s="6" t="s">
        <v>361</v>
      </c>
      <c r="D3634" t="s">
        <v>18</v>
      </c>
      <c r="E3634" t="s">
        <v>853</v>
      </c>
      <c r="F3634" t="s">
        <v>854</v>
      </c>
      <c r="G3634" t="s">
        <v>31</v>
      </c>
      <c r="H3634" s="3">
        <v>54.999999999999993</v>
      </c>
      <c r="I3634" s="5">
        <v>400</v>
      </c>
      <c r="J3634" s="3">
        <v>22000</v>
      </c>
      <c r="K3634" s="3">
        <v>8799.9999999999982</v>
      </c>
      <c r="L3634" s="4">
        <v>0.4</v>
      </c>
      <c r="M3634" t="s">
        <v>21</v>
      </c>
      <c r="N3634">
        <v>2021</v>
      </c>
      <c r="O3634">
        <v>7</v>
      </c>
      <c r="P3634">
        <v>6</v>
      </c>
      <c r="Q3634" t="str">
        <f>TEXT(DATE(2024, sales[[#This Row],[month]], 1), "MMMM")</f>
        <v>July</v>
      </c>
      <c r="R3634" s="4">
        <f t="shared" si="56"/>
        <v>0.95555555555555582</v>
      </c>
    </row>
    <row r="3635" spans="1:18" x14ac:dyDescent="0.25">
      <c r="A3635" t="s">
        <v>16</v>
      </c>
      <c r="B3635" s="5">
        <v>1185732</v>
      </c>
      <c r="C3635" s="6" t="s">
        <v>393</v>
      </c>
      <c r="D3635" t="s">
        <v>18</v>
      </c>
      <c r="E3635" t="s">
        <v>853</v>
      </c>
      <c r="F3635" t="s">
        <v>854</v>
      </c>
      <c r="G3635" t="s">
        <v>20</v>
      </c>
      <c r="H3635" s="3">
        <v>49.999999999999993</v>
      </c>
      <c r="I3635" s="5">
        <v>550</v>
      </c>
      <c r="J3635" s="3">
        <v>27500</v>
      </c>
      <c r="K3635" s="3">
        <v>9624.9999999999982</v>
      </c>
      <c r="L3635" s="4">
        <v>0.35</v>
      </c>
      <c r="M3635" t="s">
        <v>21</v>
      </c>
      <c r="N3635">
        <v>2021</v>
      </c>
      <c r="O3635">
        <v>8</v>
      </c>
      <c r="P3635">
        <v>7</v>
      </c>
      <c r="Q3635" t="str">
        <f>TEXT(DATE(2024, sales[[#This Row],[month]], 1), "MMMM")</f>
        <v>August</v>
      </c>
      <c r="R3635" s="4">
        <f t="shared" si="56"/>
        <v>0.25</v>
      </c>
    </row>
    <row r="3636" spans="1:18" x14ac:dyDescent="0.25">
      <c r="A3636" t="s">
        <v>16</v>
      </c>
      <c r="B3636" s="5">
        <v>1185732</v>
      </c>
      <c r="C3636" s="6" t="s">
        <v>393</v>
      </c>
      <c r="D3636" t="s">
        <v>18</v>
      </c>
      <c r="E3636" t="s">
        <v>853</v>
      </c>
      <c r="F3636" t="s">
        <v>854</v>
      </c>
      <c r="G3636" t="s">
        <v>23</v>
      </c>
      <c r="H3636" s="3">
        <v>45</v>
      </c>
      <c r="I3636" s="5">
        <v>325</v>
      </c>
      <c r="J3636" s="3">
        <v>14625</v>
      </c>
      <c r="K3636" s="3">
        <v>5118.75</v>
      </c>
      <c r="L3636" s="4">
        <v>0.35</v>
      </c>
      <c r="M3636" t="s">
        <v>21</v>
      </c>
      <c r="N3636">
        <v>2021</v>
      </c>
      <c r="O3636">
        <v>8</v>
      </c>
      <c r="P3636">
        <v>7</v>
      </c>
      <c r="Q3636" t="str">
        <f>TEXT(DATE(2024, sales[[#This Row],[month]], 1), "MMMM")</f>
        <v>August</v>
      </c>
      <c r="R3636" s="4">
        <f t="shared" si="56"/>
        <v>-0.4681818181818182</v>
      </c>
    </row>
    <row r="3637" spans="1:18" x14ac:dyDescent="0.25">
      <c r="A3637" t="s">
        <v>16</v>
      </c>
      <c r="B3637" s="5">
        <v>1185732</v>
      </c>
      <c r="C3637" s="6" t="s">
        <v>393</v>
      </c>
      <c r="D3637" t="s">
        <v>18</v>
      </c>
      <c r="E3637" t="s">
        <v>853</v>
      </c>
      <c r="F3637" t="s">
        <v>854</v>
      </c>
      <c r="G3637" t="s">
        <v>25</v>
      </c>
      <c r="H3637" s="3">
        <v>40</v>
      </c>
      <c r="I3637" s="5">
        <v>250</v>
      </c>
      <c r="J3637" s="3">
        <v>10000</v>
      </c>
      <c r="K3637" s="3">
        <v>4000</v>
      </c>
      <c r="L3637" s="4">
        <v>0.4</v>
      </c>
      <c r="M3637" t="s">
        <v>21</v>
      </c>
      <c r="N3637">
        <v>2021</v>
      </c>
      <c r="O3637">
        <v>8</v>
      </c>
      <c r="P3637">
        <v>7</v>
      </c>
      <c r="Q3637" t="str">
        <f>TEXT(DATE(2024, sales[[#This Row],[month]], 1), "MMMM")</f>
        <v>August</v>
      </c>
      <c r="R3637" s="4">
        <f t="shared" si="56"/>
        <v>-0.31623931623931623</v>
      </c>
    </row>
    <row r="3638" spans="1:18" x14ac:dyDescent="0.25">
      <c r="A3638" t="s">
        <v>16</v>
      </c>
      <c r="B3638" s="5">
        <v>1185732</v>
      </c>
      <c r="C3638" s="6" t="s">
        <v>393</v>
      </c>
      <c r="D3638" t="s">
        <v>18</v>
      </c>
      <c r="E3638" t="s">
        <v>853</v>
      </c>
      <c r="F3638" t="s">
        <v>854</v>
      </c>
      <c r="G3638" t="s">
        <v>27</v>
      </c>
      <c r="H3638" s="3">
        <v>40</v>
      </c>
      <c r="I3638" s="5">
        <v>150</v>
      </c>
      <c r="J3638" s="3">
        <v>6000</v>
      </c>
      <c r="K3638" s="3">
        <v>2400</v>
      </c>
      <c r="L3638" s="4">
        <v>0.4</v>
      </c>
      <c r="M3638" t="s">
        <v>21</v>
      </c>
      <c r="N3638">
        <v>2021</v>
      </c>
      <c r="O3638">
        <v>8</v>
      </c>
      <c r="P3638">
        <v>7</v>
      </c>
      <c r="Q3638" t="str">
        <f>TEXT(DATE(2024, sales[[#This Row],[month]], 1), "MMMM")</f>
        <v>August</v>
      </c>
      <c r="R3638" s="4">
        <f t="shared" si="56"/>
        <v>-0.4</v>
      </c>
    </row>
    <row r="3639" spans="1:18" x14ac:dyDescent="0.25">
      <c r="A3639" t="s">
        <v>16</v>
      </c>
      <c r="B3639" s="5">
        <v>1185732</v>
      </c>
      <c r="C3639" s="6" t="s">
        <v>393</v>
      </c>
      <c r="D3639" t="s">
        <v>18</v>
      </c>
      <c r="E3639" t="s">
        <v>853</v>
      </c>
      <c r="F3639" t="s">
        <v>854</v>
      </c>
      <c r="G3639" t="s">
        <v>29</v>
      </c>
      <c r="H3639" s="3">
        <v>49.999999999999993</v>
      </c>
      <c r="I3639" s="5">
        <v>125</v>
      </c>
      <c r="J3639" s="3">
        <v>6249.9999999999991</v>
      </c>
      <c r="K3639" s="3">
        <v>1874.9999999999995</v>
      </c>
      <c r="L3639" s="4">
        <v>0.3</v>
      </c>
      <c r="M3639" t="s">
        <v>21</v>
      </c>
      <c r="N3639">
        <v>2021</v>
      </c>
      <c r="O3639">
        <v>8</v>
      </c>
      <c r="P3639">
        <v>7</v>
      </c>
      <c r="Q3639" t="str">
        <f>TEXT(DATE(2024, sales[[#This Row],[month]], 1), "MMMM")</f>
        <v>August</v>
      </c>
      <c r="R3639" s="4">
        <f t="shared" si="56"/>
        <v>4.1666666666666512E-2</v>
      </c>
    </row>
    <row r="3640" spans="1:18" x14ac:dyDescent="0.25">
      <c r="A3640" t="s">
        <v>16</v>
      </c>
      <c r="B3640" s="5">
        <v>1185732</v>
      </c>
      <c r="C3640" s="6" t="s">
        <v>393</v>
      </c>
      <c r="D3640" t="s">
        <v>18</v>
      </c>
      <c r="E3640" t="s">
        <v>853</v>
      </c>
      <c r="F3640" t="s">
        <v>854</v>
      </c>
      <c r="G3640" t="s">
        <v>31</v>
      </c>
      <c r="H3640" s="3">
        <v>54.999999999999993</v>
      </c>
      <c r="I3640" s="5">
        <v>300</v>
      </c>
      <c r="J3640" s="3">
        <v>16499.999999999996</v>
      </c>
      <c r="K3640" s="3">
        <v>6599.9999999999991</v>
      </c>
      <c r="L3640" s="4">
        <v>0.4</v>
      </c>
      <c r="M3640" t="s">
        <v>21</v>
      </c>
      <c r="N3640">
        <v>2021</v>
      </c>
      <c r="O3640">
        <v>8</v>
      </c>
      <c r="P3640">
        <v>7</v>
      </c>
      <c r="Q3640" t="str">
        <f>TEXT(DATE(2024, sales[[#This Row],[month]], 1), "MMMM")</f>
        <v>August</v>
      </c>
      <c r="R3640" s="4">
        <f t="shared" si="56"/>
        <v>1.6399999999999997</v>
      </c>
    </row>
    <row r="3641" spans="1:18" x14ac:dyDescent="0.25">
      <c r="A3641" t="s">
        <v>16</v>
      </c>
      <c r="B3641" s="5">
        <v>1185732</v>
      </c>
      <c r="C3641" s="6" t="s">
        <v>424</v>
      </c>
      <c r="D3641" t="s">
        <v>18</v>
      </c>
      <c r="E3641" t="s">
        <v>853</v>
      </c>
      <c r="F3641" t="s">
        <v>854</v>
      </c>
      <c r="G3641" t="s">
        <v>20</v>
      </c>
      <c r="H3641" s="3">
        <v>49.999999999999993</v>
      </c>
      <c r="I3641" s="5">
        <v>425</v>
      </c>
      <c r="J3641" s="3">
        <v>21250</v>
      </c>
      <c r="K3641" s="3">
        <v>7437.4999999999982</v>
      </c>
      <c r="L3641" s="4">
        <v>0.35</v>
      </c>
      <c r="M3641" t="s">
        <v>21</v>
      </c>
      <c r="N3641">
        <v>2021</v>
      </c>
      <c r="O3641">
        <v>9</v>
      </c>
      <c r="P3641">
        <v>6</v>
      </c>
      <c r="Q3641" t="str">
        <f>TEXT(DATE(2024, sales[[#This Row],[month]], 1), "MMMM")</f>
        <v>September</v>
      </c>
      <c r="R3641" s="4">
        <f t="shared" si="56"/>
        <v>0.28787878787878818</v>
      </c>
    </row>
    <row r="3642" spans="1:18" x14ac:dyDescent="0.25">
      <c r="A3642" t="s">
        <v>16</v>
      </c>
      <c r="B3642" s="5">
        <v>1185732</v>
      </c>
      <c r="C3642" s="6" t="s">
        <v>424</v>
      </c>
      <c r="D3642" t="s">
        <v>18</v>
      </c>
      <c r="E3642" t="s">
        <v>853</v>
      </c>
      <c r="F3642" t="s">
        <v>854</v>
      </c>
      <c r="G3642" t="s">
        <v>23</v>
      </c>
      <c r="H3642" s="3">
        <v>45</v>
      </c>
      <c r="I3642" s="5">
        <v>225</v>
      </c>
      <c r="J3642" s="3">
        <v>10125</v>
      </c>
      <c r="K3642" s="3">
        <v>3543.75</v>
      </c>
      <c r="L3642" s="4">
        <v>0.35</v>
      </c>
      <c r="M3642" t="s">
        <v>21</v>
      </c>
      <c r="N3642">
        <v>2021</v>
      </c>
      <c r="O3642">
        <v>9</v>
      </c>
      <c r="P3642">
        <v>6</v>
      </c>
      <c r="Q3642" t="str">
        <f>TEXT(DATE(2024, sales[[#This Row],[month]], 1), "MMMM")</f>
        <v>September</v>
      </c>
      <c r="R3642" s="4">
        <f t="shared" si="56"/>
        <v>-0.52352941176470591</v>
      </c>
    </row>
    <row r="3643" spans="1:18" x14ac:dyDescent="0.25">
      <c r="A3643" t="s">
        <v>16</v>
      </c>
      <c r="B3643" s="5">
        <v>1185732</v>
      </c>
      <c r="C3643" s="6" t="s">
        <v>424</v>
      </c>
      <c r="D3643" t="s">
        <v>18</v>
      </c>
      <c r="E3643" t="s">
        <v>853</v>
      </c>
      <c r="F3643" t="s">
        <v>854</v>
      </c>
      <c r="G3643" t="s">
        <v>25</v>
      </c>
      <c r="H3643" s="3">
        <v>40</v>
      </c>
      <c r="I3643" s="5">
        <v>125</v>
      </c>
      <c r="J3643" s="3">
        <v>5000</v>
      </c>
      <c r="K3643" s="3">
        <v>2000</v>
      </c>
      <c r="L3643" s="4">
        <v>0.4</v>
      </c>
      <c r="M3643" t="s">
        <v>21</v>
      </c>
      <c r="N3643">
        <v>2021</v>
      </c>
      <c r="O3643">
        <v>9</v>
      </c>
      <c r="P3643">
        <v>6</v>
      </c>
      <c r="Q3643" t="str">
        <f>TEXT(DATE(2024, sales[[#This Row],[month]], 1), "MMMM")</f>
        <v>September</v>
      </c>
      <c r="R3643" s="4">
        <f t="shared" si="56"/>
        <v>-0.50617283950617287</v>
      </c>
    </row>
    <row r="3644" spans="1:18" x14ac:dyDescent="0.25">
      <c r="A3644" t="s">
        <v>16</v>
      </c>
      <c r="B3644" s="5">
        <v>1185732</v>
      </c>
      <c r="C3644" s="6" t="s">
        <v>424</v>
      </c>
      <c r="D3644" t="s">
        <v>18</v>
      </c>
      <c r="E3644" t="s">
        <v>853</v>
      </c>
      <c r="F3644" t="s">
        <v>854</v>
      </c>
      <c r="G3644" t="s">
        <v>27</v>
      </c>
      <c r="H3644" s="3">
        <v>40</v>
      </c>
      <c r="I3644" s="5">
        <v>100</v>
      </c>
      <c r="J3644" s="3">
        <v>4000</v>
      </c>
      <c r="K3644" s="3">
        <v>1600</v>
      </c>
      <c r="L3644" s="4">
        <v>0.4</v>
      </c>
      <c r="M3644" t="s">
        <v>21</v>
      </c>
      <c r="N3644">
        <v>2021</v>
      </c>
      <c r="O3644">
        <v>9</v>
      </c>
      <c r="P3644">
        <v>6</v>
      </c>
      <c r="Q3644" t="str">
        <f>TEXT(DATE(2024, sales[[#This Row],[month]], 1), "MMMM")</f>
        <v>September</v>
      </c>
      <c r="R3644" s="4">
        <f t="shared" si="56"/>
        <v>-0.2</v>
      </c>
    </row>
    <row r="3645" spans="1:18" x14ac:dyDescent="0.25">
      <c r="A3645" t="s">
        <v>16</v>
      </c>
      <c r="B3645" s="5">
        <v>1185732</v>
      </c>
      <c r="C3645" s="6" t="s">
        <v>424</v>
      </c>
      <c r="D3645" t="s">
        <v>18</v>
      </c>
      <c r="E3645" t="s">
        <v>853</v>
      </c>
      <c r="F3645" t="s">
        <v>854</v>
      </c>
      <c r="G3645" t="s">
        <v>29</v>
      </c>
      <c r="H3645" s="3">
        <v>49.999999999999993</v>
      </c>
      <c r="I3645" s="5">
        <v>100</v>
      </c>
      <c r="J3645" s="3">
        <v>4999.9999999999991</v>
      </c>
      <c r="K3645" s="3">
        <v>1499.9999999999998</v>
      </c>
      <c r="L3645" s="4">
        <v>0.3</v>
      </c>
      <c r="M3645" t="s">
        <v>21</v>
      </c>
      <c r="N3645">
        <v>2021</v>
      </c>
      <c r="O3645">
        <v>9</v>
      </c>
      <c r="P3645">
        <v>6</v>
      </c>
      <c r="Q3645" t="str">
        <f>TEXT(DATE(2024, sales[[#This Row],[month]], 1), "MMMM")</f>
        <v>September</v>
      </c>
      <c r="R3645" s="4">
        <f t="shared" si="56"/>
        <v>0.24999999999999978</v>
      </c>
    </row>
    <row r="3646" spans="1:18" x14ac:dyDescent="0.25">
      <c r="A3646" t="s">
        <v>16</v>
      </c>
      <c r="B3646" s="5">
        <v>1185732</v>
      </c>
      <c r="C3646" s="6" t="s">
        <v>424</v>
      </c>
      <c r="D3646" t="s">
        <v>18</v>
      </c>
      <c r="E3646" t="s">
        <v>853</v>
      </c>
      <c r="F3646" t="s">
        <v>854</v>
      </c>
      <c r="G3646" t="s">
        <v>31</v>
      </c>
      <c r="H3646" s="3">
        <v>54.999999999999993</v>
      </c>
      <c r="I3646" s="5">
        <v>200</v>
      </c>
      <c r="J3646" s="3">
        <v>10999.999999999998</v>
      </c>
      <c r="K3646" s="3">
        <v>4399.9999999999991</v>
      </c>
      <c r="L3646" s="4">
        <v>0.4</v>
      </c>
      <c r="M3646" t="s">
        <v>21</v>
      </c>
      <c r="N3646">
        <v>2021</v>
      </c>
      <c r="O3646">
        <v>9</v>
      </c>
      <c r="P3646">
        <v>6</v>
      </c>
      <c r="Q3646" t="str">
        <f>TEXT(DATE(2024, sales[[#This Row],[month]], 1), "MMMM")</f>
        <v>September</v>
      </c>
      <c r="R3646" s="4">
        <f t="shared" si="56"/>
        <v>1.2</v>
      </c>
    </row>
    <row r="3647" spans="1:18" x14ac:dyDescent="0.25">
      <c r="A3647" t="s">
        <v>16</v>
      </c>
      <c r="B3647" s="5">
        <v>1185732</v>
      </c>
      <c r="C3647" s="6" t="s">
        <v>456</v>
      </c>
      <c r="D3647" t="s">
        <v>18</v>
      </c>
      <c r="E3647" t="s">
        <v>853</v>
      </c>
      <c r="F3647" t="s">
        <v>854</v>
      </c>
      <c r="G3647" t="s">
        <v>20</v>
      </c>
      <c r="H3647" s="3">
        <v>54.999999999999993</v>
      </c>
      <c r="I3647" s="5">
        <v>375</v>
      </c>
      <c r="J3647" s="3">
        <v>20625</v>
      </c>
      <c r="K3647" s="3">
        <v>7218.7499999999982</v>
      </c>
      <c r="L3647" s="4">
        <v>0.35</v>
      </c>
      <c r="M3647" t="s">
        <v>21</v>
      </c>
      <c r="N3647">
        <v>2021</v>
      </c>
      <c r="O3647">
        <v>10</v>
      </c>
      <c r="P3647">
        <v>8</v>
      </c>
      <c r="Q3647" t="str">
        <f>TEXT(DATE(2024, sales[[#This Row],[month]], 1), "MMMM")</f>
        <v>October</v>
      </c>
      <c r="R3647" s="4">
        <f t="shared" si="56"/>
        <v>0.87500000000000033</v>
      </c>
    </row>
    <row r="3648" spans="1:18" x14ac:dyDescent="0.25">
      <c r="A3648" t="s">
        <v>16</v>
      </c>
      <c r="B3648" s="5">
        <v>1185732</v>
      </c>
      <c r="C3648" s="6" t="s">
        <v>456</v>
      </c>
      <c r="D3648" t="s">
        <v>18</v>
      </c>
      <c r="E3648" t="s">
        <v>853</v>
      </c>
      <c r="F3648" t="s">
        <v>854</v>
      </c>
      <c r="G3648" t="s">
        <v>23</v>
      </c>
      <c r="H3648" s="3">
        <v>50</v>
      </c>
      <c r="I3648" s="5">
        <v>200</v>
      </c>
      <c r="J3648" s="3">
        <v>10000</v>
      </c>
      <c r="K3648" s="3">
        <v>3500</v>
      </c>
      <c r="L3648" s="4">
        <v>0.35</v>
      </c>
      <c r="M3648" t="s">
        <v>21</v>
      </c>
      <c r="N3648">
        <v>2021</v>
      </c>
      <c r="O3648">
        <v>10</v>
      </c>
      <c r="P3648">
        <v>8</v>
      </c>
      <c r="Q3648" t="str">
        <f>TEXT(DATE(2024, sales[[#This Row],[month]], 1), "MMMM")</f>
        <v>October</v>
      </c>
      <c r="R3648" s="4">
        <f t="shared" si="56"/>
        <v>-0.51515151515151514</v>
      </c>
    </row>
    <row r="3649" spans="1:18" x14ac:dyDescent="0.25">
      <c r="A3649" t="s">
        <v>16</v>
      </c>
      <c r="B3649" s="5">
        <v>1185732</v>
      </c>
      <c r="C3649" s="6" t="s">
        <v>456</v>
      </c>
      <c r="D3649" t="s">
        <v>18</v>
      </c>
      <c r="E3649" t="s">
        <v>853</v>
      </c>
      <c r="F3649" t="s">
        <v>854</v>
      </c>
      <c r="G3649" t="s">
        <v>25</v>
      </c>
      <c r="H3649" s="3">
        <v>50</v>
      </c>
      <c r="I3649" s="5">
        <v>100</v>
      </c>
      <c r="J3649" s="3">
        <v>5000</v>
      </c>
      <c r="K3649" s="3">
        <v>2000</v>
      </c>
      <c r="L3649" s="4">
        <v>0.4</v>
      </c>
      <c r="M3649" t="s">
        <v>21</v>
      </c>
      <c r="N3649">
        <v>2021</v>
      </c>
      <c r="O3649">
        <v>10</v>
      </c>
      <c r="P3649">
        <v>8</v>
      </c>
      <c r="Q3649" t="str">
        <f>TEXT(DATE(2024, sales[[#This Row],[month]], 1), "MMMM")</f>
        <v>October</v>
      </c>
      <c r="R3649" s="4">
        <f t="shared" si="56"/>
        <v>-0.5</v>
      </c>
    </row>
    <row r="3650" spans="1:18" x14ac:dyDescent="0.25">
      <c r="A3650" t="s">
        <v>16</v>
      </c>
      <c r="B3650" s="5">
        <v>1185732</v>
      </c>
      <c r="C3650" s="6" t="s">
        <v>456</v>
      </c>
      <c r="D3650" t="s">
        <v>18</v>
      </c>
      <c r="E3650" t="s">
        <v>853</v>
      </c>
      <c r="F3650" t="s">
        <v>854</v>
      </c>
      <c r="G3650" t="s">
        <v>27</v>
      </c>
      <c r="H3650" s="3">
        <v>50</v>
      </c>
      <c r="I3650" s="5">
        <v>75</v>
      </c>
      <c r="J3650" s="3">
        <v>3750</v>
      </c>
      <c r="K3650" s="3">
        <v>1500</v>
      </c>
      <c r="L3650" s="4">
        <v>0.4</v>
      </c>
      <c r="M3650" t="s">
        <v>21</v>
      </c>
      <c r="N3650">
        <v>2021</v>
      </c>
      <c r="O3650">
        <v>10</v>
      </c>
      <c r="P3650">
        <v>8</v>
      </c>
      <c r="Q3650" t="str">
        <f>TEXT(DATE(2024, sales[[#This Row],[month]], 1), "MMMM")</f>
        <v>October</v>
      </c>
      <c r="R3650" s="4">
        <f t="shared" ref="R3650:R3713" si="57">IFERROR((J3650-J3649)/J3649, 0)</f>
        <v>-0.25</v>
      </c>
    </row>
    <row r="3651" spans="1:18" x14ac:dyDescent="0.25">
      <c r="A3651" t="s">
        <v>16</v>
      </c>
      <c r="B3651" s="5">
        <v>1185732</v>
      </c>
      <c r="C3651" s="6" t="s">
        <v>456</v>
      </c>
      <c r="D3651" t="s">
        <v>18</v>
      </c>
      <c r="E3651" t="s">
        <v>853</v>
      </c>
      <c r="F3651" t="s">
        <v>854</v>
      </c>
      <c r="G3651" t="s">
        <v>29</v>
      </c>
      <c r="H3651" s="3">
        <v>60</v>
      </c>
      <c r="I3651" s="5">
        <v>75</v>
      </c>
      <c r="J3651" s="3">
        <v>4500</v>
      </c>
      <c r="K3651" s="3">
        <v>1350</v>
      </c>
      <c r="L3651" s="4">
        <v>0.3</v>
      </c>
      <c r="M3651" t="s">
        <v>21</v>
      </c>
      <c r="N3651">
        <v>2021</v>
      </c>
      <c r="O3651">
        <v>10</v>
      </c>
      <c r="P3651">
        <v>8</v>
      </c>
      <c r="Q3651" t="str">
        <f>TEXT(DATE(2024, sales[[#This Row],[month]], 1), "MMMM")</f>
        <v>October</v>
      </c>
      <c r="R3651" s="4">
        <f t="shared" si="57"/>
        <v>0.2</v>
      </c>
    </row>
    <row r="3652" spans="1:18" x14ac:dyDescent="0.25">
      <c r="A3652" t="s">
        <v>96</v>
      </c>
      <c r="B3652" s="5">
        <v>1185732</v>
      </c>
      <c r="C3652" s="6" t="s">
        <v>456</v>
      </c>
      <c r="D3652" t="s">
        <v>18</v>
      </c>
      <c r="E3652" t="s">
        <v>853</v>
      </c>
      <c r="F3652" t="s">
        <v>854</v>
      </c>
      <c r="G3652" t="s">
        <v>31</v>
      </c>
      <c r="H3652" s="3">
        <v>64.999999999999986</v>
      </c>
      <c r="I3652" s="5">
        <v>200</v>
      </c>
      <c r="J3652" s="3">
        <v>12999.999999999996</v>
      </c>
      <c r="K3652" s="3">
        <v>5199.9999999999991</v>
      </c>
      <c r="L3652" s="4">
        <v>0.4</v>
      </c>
      <c r="M3652" t="s">
        <v>21</v>
      </c>
      <c r="N3652">
        <v>2021</v>
      </c>
      <c r="O3652">
        <v>10</v>
      </c>
      <c r="P3652">
        <v>8</v>
      </c>
      <c r="Q3652" t="str">
        <f>TEXT(DATE(2024, sales[[#This Row],[month]], 1), "MMMM")</f>
        <v>October</v>
      </c>
      <c r="R3652" s="4">
        <f t="shared" si="57"/>
        <v>1.8888888888888882</v>
      </c>
    </row>
    <row r="3653" spans="1:18" x14ac:dyDescent="0.25">
      <c r="A3653" t="s">
        <v>96</v>
      </c>
      <c r="B3653" s="5">
        <v>1185732</v>
      </c>
      <c r="C3653" s="6" t="s">
        <v>488</v>
      </c>
      <c r="D3653" t="s">
        <v>18</v>
      </c>
      <c r="E3653" t="s">
        <v>853</v>
      </c>
      <c r="F3653" t="s">
        <v>854</v>
      </c>
      <c r="G3653" t="s">
        <v>20</v>
      </c>
      <c r="H3653" s="3">
        <v>60</v>
      </c>
      <c r="I3653" s="5">
        <v>350</v>
      </c>
      <c r="J3653" s="3">
        <v>21000</v>
      </c>
      <c r="K3653" s="3">
        <v>7349.9999999999991</v>
      </c>
      <c r="L3653" s="4">
        <v>0.35</v>
      </c>
      <c r="M3653" t="s">
        <v>21</v>
      </c>
      <c r="N3653">
        <v>2021</v>
      </c>
      <c r="O3653">
        <v>11</v>
      </c>
      <c r="P3653">
        <v>7</v>
      </c>
      <c r="Q3653" t="str">
        <f>TEXT(DATE(2024, sales[[#This Row],[month]], 1), "MMMM")</f>
        <v>November</v>
      </c>
      <c r="R3653" s="4">
        <f t="shared" si="57"/>
        <v>0.61538461538461586</v>
      </c>
    </row>
    <row r="3654" spans="1:18" x14ac:dyDescent="0.25">
      <c r="A3654" t="s">
        <v>96</v>
      </c>
      <c r="B3654" s="5">
        <v>1185732</v>
      </c>
      <c r="C3654" s="6" t="s">
        <v>488</v>
      </c>
      <c r="D3654" t="s">
        <v>18</v>
      </c>
      <c r="E3654" t="s">
        <v>853</v>
      </c>
      <c r="F3654" t="s">
        <v>854</v>
      </c>
      <c r="G3654" t="s">
        <v>23</v>
      </c>
      <c r="H3654" s="3">
        <v>50</v>
      </c>
      <c r="I3654" s="5">
        <v>225</v>
      </c>
      <c r="J3654" s="3">
        <v>11250</v>
      </c>
      <c r="K3654" s="3">
        <v>3937.5</v>
      </c>
      <c r="L3654" s="4">
        <v>0.35</v>
      </c>
      <c r="M3654" t="s">
        <v>21</v>
      </c>
      <c r="N3654">
        <v>2021</v>
      </c>
      <c r="O3654">
        <v>11</v>
      </c>
      <c r="P3654">
        <v>7</v>
      </c>
      <c r="Q3654" t="str">
        <f>TEXT(DATE(2024, sales[[#This Row],[month]], 1), "MMMM")</f>
        <v>November</v>
      </c>
      <c r="R3654" s="4">
        <f t="shared" si="57"/>
        <v>-0.4642857142857143</v>
      </c>
    </row>
    <row r="3655" spans="1:18" x14ac:dyDescent="0.25">
      <c r="A3655" t="s">
        <v>96</v>
      </c>
      <c r="B3655" s="5">
        <v>1185732</v>
      </c>
      <c r="C3655" s="6" t="s">
        <v>488</v>
      </c>
      <c r="D3655" t="s">
        <v>18</v>
      </c>
      <c r="E3655" t="s">
        <v>853</v>
      </c>
      <c r="F3655" t="s">
        <v>854</v>
      </c>
      <c r="G3655" t="s">
        <v>25</v>
      </c>
      <c r="H3655" s="3">
        <v>50</v>
      </c>
      <c r="I3655" s="5">
        <v>220</v>
      </c>
      <c r="J3655" s="3">
        <v>11000</v>
      </c>
      <c r="K3655" s="3">
        <v>4400</v>
      </c>
      <c r="L3655" s="4">
        <v>0.4</v>
      </c>
      <c r="M3655" t="s">
        <v>21</v>
      </c>
      <c r="N3655">
        <v>2021</v>
      </c>
      <c r="O3655">
        <v>11</v>
      </c>
      <c r="P3655">
        <v>7</v>
      </c>
      <c r="Q3655" t="str">
        <f>TEXT(DATE(2024, sales[[#This Row],[month]], 1), "MMMM")</f>
        <v>November</v>
      </c>
      <c r="R3655" s="4">
        <f t="shared" si="57"/>
        <v>-2.2222222222222223E-2</v>
      </c>
    </row>
    <row r="3656" spans="1:18" x14ac:dyDescent="0.25">
      <c r="A3656" t="s">
        <v>96</v>
      </c>
      <c r="B3656" s="5">
        <v>1185732</v>
      </c>
      <c r="C3656" s="6" t="s">
        <v>488</v>
      </c>
      <c r="D3656" t="s">
        <v>18</v>
      </c>
      <c r="E3656" t="s">
        <v>853</v>
      </c>
      <c r="F3656" t="s">
        <v>854</v>
      </c>
      <c r="G3656" t="s">
        <v>27</v>
      </c>
      <c r="H3656" s="3">
        <v>50</v>
      </c>
      <c r="I3656" s="5">
        <v>200</v>
      </c>
      <c r="J3656" s="3">
        <v>10000</v>
      </c>
      <c r="K3656" s="3">
        <v>4000</v>
      </c>
      <c r="L3656" s="4">
        <v>0.4</v>
      </c>
      <c r="M3656" t="s">
        <v>21</v>
      </c>
      <c r="N3656">
        <v>2021</v>
      </c>
      <c r="O3656">
        <v>11</v>
      </c>
      <c r="P3656">
        <v>7</v>
      </c>
      <c r="Q3656" t="str">
        <f>TEXT(DATE(2024, sales[[#This Row],[month]], 1), "MMMM")</f>
        <v>November</v>
      </c>
      <c r="R3656" s="4">
        <f t="shared" si="57"/>
        <v>-9.0909090909090912E-2</v>
      </c>
    </row>
    <row r="3657" spans="1:18" x14ac:dyDescent="0.25">
      <c r="A3657" t="s">
        <v>96</v>
      </c>
      <c r="B3657" s="5">
        <v>1185732</v>
      </c>
      <c r="C3657" s="6" t="s">
        <v>488</v>
      </c>
      <c r="D3657" t="s">
        <v>18</v>
      </c>
      <c r="E3657" t="s">
        <v>853</v>
      </c>
      <c r="F3657" t="s">
        <v>854</v>
      </c>
      <c r="G3657" t="s">
        <v>29</v>
      </c>
      <c r="H3657" s="3">
        <v>60</v>
      </c>
      <c r="I3657" s="5">
        <v>175</v>
      </c>
      <c r="J3657" s="3">
        <v>10500</v>
      </c>
      <c r="K3657" s="3">
        <v>3150</v>
      </c>
      <c r="L3657" s="4">
        <v>0.3</v>
      </c>
      <c r="M3657" t="s">
        <v>21</v>
      </c>
      <c r="N3657">
        <v>2021</v>
      </c>
      <c r="O3657">
        <v>11</v>
      </c>
      <c r="P3657">
        <v>7</v>
      </c>
      <c r="Q3657" t="str">
        <f>TEXT(DATE(2024, sales[[#This Row],[month]], 1), "MMMM")</f>
        <v>November</v>
      </c>
      <c r="R3657" s="4">
        <f t="shared" si="57"/>
        <v>0.05</v>
      </c>
    </row>
    <row r="3658" spans="1:18" x14ac:dyDescent="0.25">
      <c r="A3658" t="s">
        <v>96</v>
      </c>
      <c r="B3658" s="5">
        <v>1185732</v>
      </c>
      <c r="C3658" s="6" t="s">
        <v>488</v>
      </c>
      <c r="D3658" t="s">
        <v>18</v>
      </c>
      <c r="E3658" t="s">
        <v>853</v>
      </c>
      <c r="F3658" t="s">
        <v>854</v>
      </c>
      <c r="G3658" t="s">
        <v>31</v>
      </c>
      <c r="H3658" s="3">
        <v>64.999999999999986</v>
      </c>
      <c r="I3658" s="5">
        <v>275</v>
      </c>
      <c r="J3658" s="3">
        <v>17874.999999999996</v>
      </c>
      <c r="K3658" s="3">
        <v>7149.9999999999991</v>
      </c>
      <c r="L3658" s="4">
        <v>0.4</v>
      </c>
      <c r="M3658" t="s">
        <v>21</v>
      </c>
      <c r="N3658">
        <v>2021</v>
      </c>
      <c r="O3658">
        <v>11</v>
      </c>
      <c r="P3658">
        <v>7</v>
      </c>
      <c r="Q3658" t="str">
        <f>TEXT(DATE(2024, sales[[#This Row],[month]], 1), "MMMM")</f>
        <v>November</v>
      </c>
      <c r="R3658" s="4">
        <f t="shared" si="57"/>
        <v>0.702380952380952</v>
      </c>
    </row>
    <row r="3659" spans="1:18" x14ac:dyDescent="0.25">
      <c r="A3659" t="s">
        <v>96</v>
      </c>
      <c r="B3659" s="5">
        <v>1185732</v>
      </c>
      <c r="C3659" s="6" t="s">
        <v>517</v>
      </c>
      <c r="D3659" t="s">
        <v>18</v>
      </c>
      <c r="E3659" t="s">
        <v>853</v>
      </c>
      <c r="F3659" t="s">
        <v>854</v>
      </c>
      <c r="G3659" t="s">
        <v>20</v>
      </c>
      <c r="H3659" s="3">
        <v>60</v>
      </c>
      <c r="I3659" s="5">
        <v>500</v>
      </c>
      <c r="J3659" s="3">
        <v>30000</v>
      </c>
      <c r="K3659" s="3">
        <v>10500</v>
      </c>
      <c r="L3659" s="4">
        <v>0.35</v>
      </c>
      <c r="M3659" t="s">
        <v>21</v>
      </c>
      <c r="N3659">
        <v>2021</v>
      </c>
      <c r="O3659">
        <v>12</v>
      </c>
      <c r="P3659">
        <v>6</v>
      </c>
      <c r="Q3659" t="str">
        <f>TEXT(DATE(2024, sales[[#This Row],[month]], 1), "MMMM")</f>
        <v>December</v>
      </c>
      <c r="R3659" s="4">
        <f t="shared" si="57"/>
        <v>0.67832167832167867</v>
      </c>
    </row>
    <row r="3660" spans="1:18" x14ac:dyDescent="0.25">
      <c r="A3660" t="s">
        <v>96</v>
      </c>
      <c r="B3660" s="5">
        <v>1185732</v>
      </c>
      <c r="C3660" s="6" t="s">
        <v>517</v>
      </c>
      <c r="D3660" t="s">
        <v>18</v>
      </c>
      <c r="E3660" t="s">
        <v>853</v>
      </c>
      <c r="F3660" t="s">
        <v>854</v>
      </c>
      <c r="G3660" t="s">
        <v>23</v>
      </c>
      <c r="H3660" s="3">
        <v>50</v>
      </c>
      <c r="I3660" s="5">
        <v>300</v>
      </c>
      <c r="J3660" s="3">
        <v>15000</v>
      </c>
      <c r="K3660" s="3">
        <v>5250</v>
      </c>
      <c r="L3660" s="4">
        <v>0.35</v>
      </c>
      <c r="M3660" t="s">
        <v>21</v>
      </c>
      <c r="N3660">
        <v>2021</v>
      </c>
      <c r="O3660">
        <v>12</v>
      </c>
      <c r="P3660">
        <v>6</v>
      </c>
      <c r="Q3660" t="str">
        <f>TEXT(DATE(2024, sales[[#This Row],[month]], 1), "MMMM")</f>
        <v>December</v>
      </c>
      <c r="R3660" s="4">
        <f t="shared" si="57"/>
        <v>-0.5</v>
      </c>
    </row>
    <row r="3661" spans="1:18" x14ac:dyDescent="0.25">
      <c r="A3661" t="s">
        <v>96</v>
      </c>
      <c r="B3661" s="5">
        <v>1185732</v>
      </c>
      <c r="C3661" s="6" t="s">
        <v>517</v>
      </c>
      <c r="D3661" t="s">
        <v>18</v>
      </c>
      <c r="E3661" t="s">
        <v>853</v>
      </c>
      <c r="F3661" t="s">
        <v>854</v>
      </c>
      <c r="G3661" t="s">
        <v>25</v>
      </c>
      <c r="H3661" s="3">
        <v>50</v>
      </c>
      <c r="I3661" s="5">
        <v>275</v>
      </c>
      <c r="J3661" s="3">
        <v>13750</v>
      </c>
      <c r="K3661" s="3">
        <v>5500</v>
      </c>
      <c r="L3661" s="4">
        <v>0.4</v>
      </c>
      <c r="M3661" t="s">
        <v>21</v>
      </c>
      <c r="N3661">
        <v>2021</v>
      </c>
      <c r="O3661">
        <v>12</v>
      </c>
      <c r="P3661">
        <v>6</v>
      </c>
      <c r="Q3661" t="str">
        <f>TEXT(DATE(2024, sales[[#This Row],[month]], 1), "MMMM")</f>
        <v>December</v>
      </c>
      <c r="R3661" s="4">
        <f t="shared" si="57"/>
        <v>-8.3333333333333329E-2</v>
      </c>
    </row>
    <row r="3662" spans="1:18" x14ac:dyDescent="0.25">
      <c r="A3662" t="s">
        <v>96</v>
      </c>
      <c r="B3662" s="5">
        <v>1185732</v>
      </c>
      <c r="C3662" s="6" t="s">
        <v>517</v>
      </c>
      <c r="D3662" t="s">
        <v>18</v>
      </c>
      <c r="E3662" t="s">
        <v>853</v>
      </c>
      <c r="F3662" t="s">
        <v>854</v>
      </c>
      <c r="G3662" t="s">
        <v>27</v>
      </c>
      <c r="H3662" s="3">
        <v>50</v>
      </c>
      <c r="I3662" s="5">
        <v>225</v>
      </c>
      <c r="J3662" s="3">
        <v>11250</v>
      </c>
      <c r="K3662" s="3">
        <v>4500</v>
      </c>
      <c r="L3662" s="4">
        <v>0.4</v>
      </c>
      <c r="M3662" t="s">
        <v>21</v>
      </c>
      <c r="N3662">
        <v>2021</v>
      </c>
      <c r="O3662">
        <v>12</v>
      </c>
      <c r="P3662">
        <v>6</v>
      </c>
      <c r="Q3662" t="str">
        <f>TEXT(DATE(2024, sales[[#This Row],[month]], 1), "MMMM")</f>
        <v>December</v>
      </c>
      <c r="R3662" s="4">
        <f t="shared" si="57"/>
        <v>-0.18181818181818182</v>
      </c>
    </row>
    <row r="3663" spans="1:18" x14ac:dyDescent="0.25">
      <c r="A3663" t="s">
        <v>96</v>
      </c>
      <c r="B3663" s="5">
        <v>1185732</v>
      </c>
      <c r="C3663" s="6" t="s">
        <v>517</v>
      </c>
      <c r="D3663" t="s">
        <v>18</v>
      </c>
      <c r="E3663" t="s">
        <v>853</v>
      </c>
      <c r="F3663" t="s">
        <v>854</v>
      </c>
      <c r="G3663" t="s">
        <v>29</v>
      </c>
      <c r="H3663" s="3">
        <v>60</v>
      </c>
      <c r="I3663" s="5">
        <v>225</v>
      </c>
      <c r="J3663" s="3">
        <v>13500</v>
      </c>
      <c r="K3663" s="3">
        <v>4050</v>
      </c>
      <c r="L3663" s="4">
        <v>0.3</v>
      </c>
      <c r="M3663" t="s">
        <v>21</v>
      </c>
      <c r="N3663">
        <v>2021</v>
      </c>
      <c r="O3663">
        <v>12</v>
      </c>
      <c r="P3663">
        <v>6</v>
      </c>
      <c r="Q3663" t="str">
        <f>TEXT(DATE(2024, sales[[#This Row],[month]], 1), "MMMM")</f>
        <v>December</v>
      </c>
      <c r="R3663" s="4">
        <f t="shared" si="57"/>
        <v>0.2</v>
      </c>
    </row>
    <row r="3664" spans="1:18" x14ac:dyDescent="0.25">
      <c r="A3664" t="s">
        <v>96</v>
      </c>
      <c r="B3664" s="5">
        <v>1185732</v>
      </c>
      <c r="C3664" s="6" t="s">
        <v>517</v>
      </c>
      <c r="D3664" t="s">
        <v>18</v>
      </c>
      <c r="E3664" t="s">
        <v>853</v>
      </c>
      <c r="F3664" t="s">
        <v>854</v>
      </c>
      <c r="G3664" t="s">
        <v>31</v>
      </c>
      <c r="H3664" s="3">
        <v>64.999999999999986</v>
      </c>
      <c r="I3664" s="5">
        <v>325</v>
      </c>
      <c r="J3664" s="3">
        <v>21125</v>
      </c>
      <c r="K3664" s="3">
        <v>8449.9999999999982</v>
      </c>
      <c r="L3664" s="4">
        <v>0.4</v>
      </c>
      <c r="M3664" t="s">
        <v>21</v>
      </c>
      <c r="N3664">
        <v>2021</v>
      </c>
      <c r="O3664">
        <v>12</v>
      </c>
      <c r="P3664">
        <v>6</v>
      </c>
      <c r="Q3664" t="str">
        <f>TEXT(DATE(2024, sales[[#This Row],[month]], 1), "MMMM")</f>
        <v>December</v>
      </c>
      <c r="R3664" s="4">
        <f t="shared" si="57"/>
        <v>0.56481481481481477</v>
      </c>
    </row>
    <row r="3665" spans="1:18" x14ac:dyDescent="0.25">
      <c r="A3665" t="s">
        <v>96</v>
      </c>
      <c r="B3665" s="5">
        <v>1185732</v>
      </c>
      <c r="C3665" s="6" t="s">
        <v>217</v>
      </c>
      <c r="D3665" t="s">
        <v>18</v>
      </c>
      <c r="E3665" t="s">
        <v>853</v>
      </c>
      <c r="F3665" t="s">
        <v>854</v>
      </c>
      <c r="G3665" t="s">
        <v>20</v>
      </c>
      <c r="H3665" s="3">
        <v>40</v>
      </c>
      <c r="I3665" s="5">
        <v>450</v>
      </c>
      <c r="J3665" s="3">
        <v>18000</v>
      </c>
      <c r="K3665" s="3">
        <v>5400</v>
      </c>
      <c r="L3665" s="4">
        <v>0.3</v>
      </c>
      <c r="M3665" t="s">
        <v>21</v>
      </c>
      <c r="N3665">
        <v>2021</v>
      </c>
      <c r="O3665">
        <v>1</v>
      </c>
      <c r="P3665">
        <v>17</v>
      </c>
      <c r="Q3665" t="str">
        <f>TEXT(DATE(2024, sales[[#This Row],[month]], 1), "MMMM")</f>
        <v>January</v>
      </c>
      <c r="R3665" s="4">
        <f t="shared" si="57"/>
        <v>-0.14792899408284024</v>
      </c>
    </row>
    <row r="3666" spans="1:18" x14ac:dyDescent="0.25">
      <c r="A3666" t="s">
        <v>96</v>
      </c>
      <c r="B3666" s="5">
        <v>1185732</v>
      </c>
      <c r="C3666" s="6" t="s">
        <v>217</v>
      </c>
      <c r="D3666" t="s">
        <v>18</v>
      </c>
      <c r="E3666" t="s">
        <v>853</v>
      </c>
      <c r="F3666" t="s">
        <v>854</v>
      </c>
      <c r="G3666" t="s">
        <v>23</v>
      </c>
      <c r="H3666" s="3">
        <v>40</v>
      </c>
      <c r="I3666" s="5">
        <v>250</v>
      </c>
      <c r="J3666" s="3">
        <v>10000</v>
      </c>
      <c r="K3666" s="3">
        <v>3000</v>
      </c>
      <c r="L3666" s="4">
        <v>0.3</v>
      </c>
      <c r="M3666" t="s">
        <v>21</v>
      </c>
      <c r="N3666">
        <v>2021</v>
      </c>
      <c r="O3666">
        <v>1</v>
      </c>
      <c r="P3666">
        <v>17</v>
      </c>
      <c r="Q3666" t="str">
        <f>TEXT(DATE(2024, sales[[#This Row],[month]], 1), "MMMM")</f>
        <v>January</v>
      </c>
      <c r="R3666" s="4">
        <f t="shared" si="57"/>
        <v>-0.44444444444444442</v>
      </c>
    </row>
    <row r="3667" spans="1:18" x14ac:dyDescent="0.25">
      <c r="A3667" t="s">
        <v>96</v>
      </c>
      <c r="B3667" s="5">
        <v>1185732</v>
      </c>
      <c r="C3667" s="6" t="s">
        <v>217</v>
      </c>
      <c r="D3667" t="s">
        <v>18</v>
      </c>
      <c r="E3667" t="s">
        <v>853</v>
      </c>
      <c r="F3667" t="s">
        <v>854</v>
      </c>
      <c r="G3667" t="s">
        <v>25</v>
      </c>
      <c r="H3667" s="3">
        <v>30.000000000000004</v>
      </c>
      <c r="I3667" s="5">
        <v>250</v>
      </c>
      <c r="J3667" s="3">
        <v>7500.0000000000009</v>
      </c>
      <c r="K3667" s="3">
        <v>1875</v>
      </c>
      <c r="L3667" s="4">
        <v>0.25</v>
      </c>
      <c r="M3667" t="s">
        <v>21</v>
      </c>
      <c r="N3667">
        <v>2021</v>
      </c>
      <c r="O3667">
        <v>1</v>
      </c>
      <c r="P3667">
        <v>17</v>
      </c>
      <c r="Q3667" t="str">
        <f>TEXT(DATE(2024, sales[[#This Row],[month]], 1), "MMMM")</f>
        <v>January</v>
      </c>
      <c r="R3667" s="4">
        <f t="shared" si="57"/>
        <v>-0.24999999999999992</v>
      </c>
    </row>
    <row r="3668" spans="1:18" x14ac:dyDescent="0.25">
      <c r="A3668" t="s">
        <v>96</v>
      </c>
      <c r="B3668" s="5">
        <v>1185732</v>
      </c>
      <c r="C3668" s="6" t="s">
        <v>217</v>
      </c>
      <c r="D3668" t="s">
        <v>18</v>
      </c>
      <c r="E3668" t="s">
        <v>853</v>
      </c>
      <c r="F3668" t="s">
        <v>854</v>
      </c>
      <c r="G3668" t="s">
        <v>27</v>
      </c>
      <c r="H3668" s="3">
        <v>35</v>
      </c>
      <c r="I3668" s="5">
        <v>100</v>
      </c>
      <c r="J3668" s="3">
        <v>3500</v>
      </c>
      <c r="K3668" s="3">
        <v>875</v>
      </c>
      <c r="L3668" s="4">
        <v>0.25</v>
      </c>
      <c r="M3668" t="s">
        <v>21</v>
      </c>
      <c r="N3668">
        <v>2021</v>
      </c>
      <c r="O3668">
        <v>1</v>
      </c>
      <c r="P3668">
        <v>17</v>
      </c>
      <c r="Q3668" t="str">
        <f>TEXT(DATE(2024, sales[[#This Row],[month]], 1), "MMMM")</f>
        <v>January</v>
      </c>
      <c r="R3668" s="4">
        <f t="shared" si="57"/>
        <v>-0.53333333333333344</v>
      </c>
    </row>
    <row r="3669" spans="1:18" x14ac:dyDescent="0.25">
      <c r="A3669" t="s">
        <v>96</v>
      </c>
      <c r="B3669" s="5">
        <v>1185732</v>
      </c>
      <c r="C3669" s="6" t="s">
        <v>217</v>
      </c>
      <c r="D3669" t="s">
        <v>18</v>
      </c>
      <c r="E3669" t="s">
        <v>853</v>
      </c>
      <c r="F3669" t="s">
        <v>854</v>
      </c>
      <c r="G3669" t="s">
        <v>29</v>
      </c>
      <c r="H3669" s="3">
        <v>50</v>
      </c>
      <c r="I3669" s="5">
        <v>150</v>
      </c>
      <c r="J3669" s="3">
        <v>7500</v>
      </c>
      <c r="K3669" s="3">
        <v>1875</v>
      </c>
      <c r="L3669" s="4">
        <v>0.25</v>
      </c>
      <c r="M3669" t="s">
        <v>21</v>
      </c>
      <c r="N3669">
        <v>2021</v>
      </c>
      <c r="O3669">
        <v>1</v>
      </c>
      <c r="P3669">
        <v>17</v>
      </c>
      <c r="Q3669" t="str">
        <f>TEXT(DATE(2024, sales[[#This Row],[month]], 1), "MMMM")</f>
        <v>January</v>
      </c>
      <c r="R3669" s="4">
        <f t="shared" si="57"/>
        <v>1.1428571428571428</v>
      </c>
    </row>
    <row r="3670" spans="1:18" x14ac:dyDescent="0.25">
      <c r="A3670" t="s">
        <v>96</v>
      </c>
      <c r="B3670" s="5">
        <v>1185732</v>
      </c>
      <c r="C3670" s="6" t="s">
        <v>217</v>
      </c>
      <c r="D3670" t="s">
        <v>18</v>
      </c>
      <c r="E3670" t="s">
        <v>853</v>
      </c>
      <c r="F3670" t="s">
        <v>854</v>
      </c>
      <c r="G3670" t="s">
        <v>31</v>
      </c>
      <c r="H3670" s="3">
        <v>40</v>
      </c>
      <c r="I3670" s="5">
        <v>250</v>
      </c>
      <c r="J3670" s="3">
        <v>10000</v>
      </c>
      <c r="K3670" s="3">
        <v>3000</v>
      </c>
      <c r="L3670" s="4">
        <v>0.3</v>
      </c>
      <c r="M3670" t="s">
        <v>21</v>
      </c>
      <c r="N3670">
        <v>2021</v>
      </c>
      <c r="O3670">
        <v>1</v>
      </c>
      <c r="P3670">
        <v>17</v>
      </c>
      <c r="Q3670" t="str">
        <f>TEXT(DATE(2024, sales[[#This Row],[month]], 1), "MMMM")</f>
        <v>January</v>
      </c>
      <c r="R3670" s="4">
        <f t="shared" si="57"/>
        <v>0.33333333333333331</v>
      </c>
    </row>
    <row r="3671" spans="1:18" x14ac:dyDescent="0.25">
      <c r="A3671" t="s">
        <v>96</v>
      </c>
      <c r="B3671" s="5">
        <v>1185732</v>
      </c>
      <c r="C3671" s="6" t="s">
        <v>246</v>
      </c>
      <c r="D3671" t="s">
        <v>18</v>
      </c>
      <c r="E3671" t="s">
        <v>853</v>
      </c>
      <c r="F3671" t="s">
        <v>854</v>
      </c>
      <c r="G3671" t="s">
        <v>20</v>
      </c>
      <c r="H3671" s="3">
        <v>40</v>
      </c>
      <c r="I3671" s="5">
        <v>500</v>
      </c>
      <c r="J3671" s="3">
        <v>20000</v>
      </c>
      <c r="K3671" s="3">
        <v>6000</v>
      </c>
      <c r="L3671" s="4">
        <v>0.3</v>
      </c>
      <c r="M3671" t="s">
        <v>21</v>
      </c>
      <c r="N3671">
        <v>2021</v>
      </c>
      <c r="O3671">
        <v>2</v>
      </c>
      <c r="P3671">
        <v>15</v>
      </c>
      <c r="Q3671" t="str">
        <f>TEXT(DATE(2024, sales[[#This Row],[month]], 1), "MMMM")</f>
        <v>February</v>
      </c>
      <c r="R3671" s="4">
        <f t="shared" si="57"/>
        <v>1</v>
      </c>
    </row>
    <row r="3672" spans="1:18" x14ac:dyDescent="0.25">
      <c r="A3672" t="s">
        <v>96</v>
      </c>
      <c r="B3672" s="5">
        <v>1185732</v>
      </c>
      <c r="C3672" s="6" t="s">
        <v>246</v>
      </c>
      <c r="D3672" t="s">
        <v>18</v>
      </c>
      <c r="E3672" t="s">
        <v>853</v>
      </c>
      <c r="F3672" t="s">
        <v>854</v>
      </c>
      <c r="G3672" t="s">
        <v>23</v>
      </c>
      <c r="H3672" s="3">
        <v>40</v>
      </c>
      <c r="I3672" s="5">
        <v>150</v>
      </c>
      <c r="J3672" s="3">
        <v>6000</v>
      </c>
      <c r="K3672" s="3">
        <v>1800</v>
      </c>
      <c r="L3672" s="4">
        <v>0.3</v>
      </c>
      <c r="M3672" t="s">
        <v>21</v>
      </c>
      <c r="N3672">
        <v>2021</v>
      </c>
      <c r="O3672">
        <v>2</v>
      </c>
      <c r="P3672">
        <v>15</v>
      </c>
      <c r="Q3672" t="str">
        <f>TEXT(DATE(2024, sales[[#This Row],[month]], 1), "MMMM")</f>
        <v>February</v>
      </c>
      <c r="R3672" s="4">
        <f t="shared" si="57"/>
        <v>-0.7</v>
      </c>
    </row>
    <row r="3673" spans="1:18" x14ac:dyDescent="0.25">
      <c r="A3673" t="s">
        <v>96</v>
      </c>
      <c r="B3673" s="5">
        <v>1185732</v>
      </c>
      <c r="C3673" s="6" t="s">
        <v>246</v>
      </c>
      <c r="D3673" t="s">
        <v>18</v>
      </c>
      <c r="E3673" t="s">
        <v>853</v>
      </c>
      <c r="F3673" t="s">
        <v>854</v>
      </c>
      <c r="G3673" t="s">
        <v>25</v>
      </c>
      <c r="H3673" s="3">
        <v>30.000000000000004</v>
      </c>
      <c r="I3673" s="5">
        <v>200</v>
      </c>
      <c r="J3673" s="3">
        <v>6000.0000000000009</v>
      </c>
      <c r="K3673" s="3">
        <v>1500.0000000000002</v>
      </c>
      <c r="L3673" s="4">
        <v>0.25</v>
      </c>
      <c r="M3673" t="s">
        <v>21</v>
      </c>
      <c r="N3673">
        <v>2021</v>
      </c>
      <c r="O3673">
        <v>2</v>
      </c>
      <c r="P3673">
        <v>15</v>
      </c>
      <c r="Q3673" t="str">
        <f>TEXT(DATE(2024, sales[[#This Row],[month]], 1), "MMMM")</f>
        <v>February</v>
      </c>
      <c r="R3673" s="4">
        <f t="shared" si="57"/>
        <v>1.5158245029548803E-16</v>
      </c>
    </row>
    <row r="3674" spans="1:18" x14ac:dyDescent="0.25">
      <c r="A3674" t="s">
        <v>96</v>
      </c>
      <c r="B3674" s="5">
        <v>1185732</v>
      </c>
      <c r="C3674" s="6" t="s">
        <v>246</v>
      </c>
      <c r="D3674" t="s">
        <v>18</v>
      </c>
      <c r="E3674" t="s">
        <v>855</v>
      </c>
      <c r="F3674" t="s">
        <v>856</v>
      </c>
      <c r="G3674" t="s">
        <v>27</v>
      </c>
      <c r="H3674" s="3">
        <v>35</v>
      </c>
      <c r="I3674" s="5">
        <v>250</v>
      </c>
      <c r="J3674" s="3">
        <v>8750</v>
      </c>
      <c r="K3674" s="3">
        <v>2187.5</v>
      </c>
      <c r="L3674" s="4">
        <v>0.25</v>
      </c>
      <c r="M3674" t="s">
        <v>21</v>
      </c>
      <c r="N3674">
        <v>2021</v>
      </c>
      <c r="O3674">
        <v>2</v>
      </c>
      <c r="P3674">
        <v>15</v>
      </c>
      <c r="Q3674" t="str">
        <f>TEXT(DATE(2024, sales[[#This Row],[month]], 1), "MMMM")</f>
        <v>February</v>
      </c>
      <c r="R3674" s="4">
        <f t="shared" si="57"/>
        <v>0.45833333333333309</v>
      </c>
    </row>
    <row r="3675" spans="1:18" x14ac:dyDescent="0.25">
      <c r="A3675" t="s">
        <v>96</v>
      </c>
      <c r="B3675" s="5">
        <v>1185732</v>
      </c>
      <c r="C3675" s="6" t="s">
        <v>246</v>
      </c>
      <c r="D3675" t="s">
        <v>18</v>
      </c>
      <c r="E3675" t="s">
        <v>855</v>
      </c>
      <c r="F3675" t="s">
        <v>856</v>
      </c>
      <c r="G3675" t="s">
        <v>29</v>
      </c>
      <c r="H3675" s="3">
        <v>50</v>
      </c>
      <c r="I3675" s="5">
        <v>150</v>
      </c>
      <c r="J3675" s="3">
        <v>7500</v>
      </c>
      <c r="K3675" s="3">
        <v>1875</v>
      </c>
      <c r="L3675" s="4">
        <v>0.25</v>
      </c>
      <c r="M3675" t="s">
        <v>21</v>
      </c>
      <c r="N3675">
        <v>2021</v>
      </c>
      <c r="O3675">
        <v>2</v>
      </c>
      <c r="P3675">
        <v>15</v>
      </c>
      <c r="Q3675" t="str">
        <f>TEXT(DATE(2024, sales[[#This Row],[month]], 1), "MMMM")</f>
        <v>February</v>
      </c>
      <c r="R3675" s="4">
        <f t="shared" si="57"/>
        <v>-0.14285714285714285</v>
      </c>
    </row>
    <row r="3676" spans="1:18" x14ac:dyDescent="0.25">
      <c r="A3676" t="s">
        <v>96</v>
      </c>
      <c r="B3676" s="5">
        <v>1185732</v>
      </c>
      <c r="C3676" s="6" t="s">
        <v>246</v>
      </c>
      <c r="D3676" t="s">
        <v>18</v>
      </c>
      <c r="E3676" t="s">
        <v>855</v>
      </c>
      <c r="F3676" t="s">
        <v>856</v>
      </c>
      <c r="G3676" t="s">
        <v>31</v>
      </c>
      <c r="H3676" s="3">
        <v>40</v>
      </c>
      <c r="I3676" s="5">
        <v>250</v>
      </c>
      <c r="J3676" s="3">
        <v>10000</v>
      </c>
      <c r="K3676" s="3">
        <v>3000</v>
      </c>
      <c r="L3676" s="4">
        <v>0.3</v>
      </c>
      <c r="M3676" t="s">
        <v>21</v>
      </c>
      <c r="N3676">
        <v>2021</v>
      </c>
      <c r="O3676">
        <v>2</v>
      </c>
      <c r="P3676">
        <v>15</v>
      </c>
      <c r="Q3676" t="str">
        <f>TEXT(DATE(2024, sales[[#This Row],[month]], 1), "MMMM")</f>
        <v>February</v>
      </c>
      <c r="R3676" s="4">
        <f t="shared" si="57"/>
        <v>0.33333333333333331</v>
      </c>
    </row>
    <row r="3677" spans="1:18" x14ac:dyDescent="0.25">
      <c r="A3677" t="s">
        <v>96</v>
      </c>
      <c r="B3677" s="5">
        <v>1185732</v>
      </c>
      <c r="C3677" s="6" t="s">
        <v>256</v>
      </c>
      <c r="D3677" t="s">
        <v>18</v>
      </c>
      <c r="E3677" t="s">
        <v>855</v>
      </c>
      <c r="F3677" t="s">
        <v>856</v>
      </c>
      <c r="G3677" t="s">
        <v>20</v>
      </c>
      <c r="H3677" s="3">
        <v>40</v>
      </c>
      <c r="I3677" s="5">
        <v>470</v>
      </c>
      <c r="J3677" s="3">
        <v>18800</v>
      </c>
      <c r="K3677" s="3">
        <v>5640</v>
      </c>
      <c r="L3677" s="4">
        <v>0.3</v>
      </c>
      <c r="M3677" t="s">
        <v>21</v>
      </c>
      <c r="N3677">
        <v>2021</v>
      </c>
      <c r="O3677">
        <v>3</v>
      </c>
      <c r="P3677">
        <v>13</v>
      </c>
      <c r="Q3677" t="str">
        <f>TEXT(DATE(2024, sales[[#This Row],[month]], 1), "MMMM")</f>
        <v>March</v>
      </c>
      <c r="R3677" s="4">
        <f t="shared" si="57"/>
        <v>0.88</v>
      </c>
    </row>
    <row r="3678" spans="1:18" x14ac:dyDescent="0.25">
      <c r="A3678" t="s">
        <v>96</v>
      </c>
      <c r="B3678" s="5">
        <v>1185732</v>
      </c>
      <c r="C3678" s="6" t="s">
        <v>256</v>
      </c>
      <c r="D3678" t="s">
        <v>18</v>
      </c>
      <c r="E3678" t="s">
        <v>855</v>
      </c>
      <c r="F3678" t="s">
        <v>856</v>
      </c>
      <c r="G3678" t="s">
        <v>23</v>
      </c>
      <c r="H3678" s="3">
        <v>40</v>
      </c>
      <c r="I3678" s="5">
        <v>175</v>
      </c>
      <c r="J3678" s="3">
        <v>7000</v>
      </c>
      <c r="K3678" s="3">
        <v>2100</v>
      </c>
      <c r="L3678" s="4">
        <v>0.3</v>
      </c>
      <c r="M3678" t="s">
        <v>21</v>
      </c>
      <c r="N3678">
        <v>2021</v>
      </c>
      <c r="O3678">
        <v>3</v>
      </c>
      <c r="P3678">
        <v>13</v>
      </c>
      <c r="Q3678" t="str">
        <f>TEXT(DATE(2024, sales[[#This Row],[month]], 1), "MMMM")</f>
        <v>March</v>
      </c>
      <c r="R3678" s="4">
        <f t="shared" si="57"/>
        <v>-0.62765957446808507</v>
      </c>
    </row>
    <row r="3679" spans="1:18" x14ac:dyDescent="0.25">
      <c r="A3679" t="s">
        <v>96</v>
      </c>
      <c r="B3679" s="5">
        <v>1185732</v>
      </c>
      <c r="C3679" s="6" t="s">
        <v>256</v>
      </c>
      <c r="D3679" t="s">
        <v>18</v>
      </c>
      <c r="E3679" t="s">
        <v>855</v>
      </c>
      <c r="F3679" t="s">
        <v>856</v>
      </c>
      <c r="G3679" t="s">
        <v>25</v>
      </c>
      <c r="H3679" s="3">
        <v>30.000000000000004</v>
      </c>
      <c r="I3679" s="5">
        <v>200</v>
      </c>
      <c r="J3679" s="3">
        <v>6000.0000000000009</v>
      </c>
      <c r="K3679" s="3">
        <v>1500.0000000000002</v>
      </c>
      <c r="L3679" s="4">
        <v>0.25</v>
      </c>
      <c r="M3679" t="s">
        <v>21</v>
      </c>
      <c r="N3679">
        <v>2021</v>
      </c>
      <c r="O3679">
        <v>3</v>
      </c>
      <c r="P3679">
        <v>13</v>
      </c>
      <c r="Q3679" t="str">
        <f>TEXT(DATE(2024, sales[[#This Row],[month]], 1), "MMMM")</f>
        <v>March</v>
      </c>
      <c r="R3679" s="4">
        <f t="shared" si="57"/>
        <v>-0.14285714285714274</v>
      </c>
    </row>
    <row r="3680" spans="1:18" x14ac:dyDescent="0.25">
      <c r="A3680" t="s">
        <v>96</v>
      </c>
      <c r="B3680" s="5">
        <v>1185732</v>
      </c>
      <c r="C3680" s="6" t="s">
        <v>256</v>
      </c>
      <c r="D3680" t="s">
        <v>18</v>
      </c>
      <c r="E3680" t="s">
        <v>855</v>
      </c>
      <c r="F3680" t="s">
        <v>856</v>
      </c>
      <c r="G3680" t="s">
        <v>27</v>
      </c>
      <c r="H3680" s="3">
        <v>35</v>
      </c>
      <c r="I3680" s="5">
        <v>300</v>
      </c>
      <c r="J3680" s="3">
        <v>10500</v>
      </c>
      <c r="K3680" s="3">
        <v>2625</v>
      </c>
      <c r="L3680" s="4">
        <v>0.25</v>
      </c>
      <c r="M3680" t="s">
        <v>21</v>
      </c>
      <c r="N3680">
        <v>2021</v>
      </c>
      <c r="O3680">
        <v>3</v>
      </c>
      <c r="P3680">
        <v>13</v>
      </c>
      <c r="Q3680" t="str">
        <f>TEXT(DATE(2024, sales[[#This Row],[month]], 1), "MMMM")</f>
        <v>March</v>
      </c>
      <c r="R3680" s="4">
        <f t="shared" si="57"/>
        <v>0.74999999999999978</v>
      </c>
    </row>
    <row r="3681" spans="1:18" x14ac:dyDescent="0.25">
      <c r="A3681" t="s">
        <v>96</v>
      </c>
      <c r="B3681" s="5">
        <v>1185732</v>
      </c>
      <c r="C3681" s="6" t="s">
        <v>256</v>
      </c>
      <c r="D3681" t="s">
        <v>18</v>
      </c>
      <c r="E3681" t="s">
        <v>855</v>
      </c>
      <c r="F3681" t="s">
        <v>856</v>
      </c>
      <c r="G3681" t="s">
        <v>29</v>
      </c>
      <c r="H3681" s="3">
        <v>50</v>
      </c>
      <c r="I3681" s="5">
        <v>100</v>
      </c>
      <c r="J3681" s="3">
        <v>5000</v>
      </c>
      <c r="K3681" s="3">
        <v>1250</v>
      </c>
      <c r="L3681" s="4">
        <v>0.25</v>
      </c>
      <c r="M3681" t="s">
        <v>21</v>
      </c>
      <c r="N3681">
        <v>2021</v>
      </c>
      <c r="O3681">
        <v>3</v>
      </c>
      <c r="P3681">
        <v>13</v>
      </c>
      <c r="Q3681" t="str">
        <f>TEXT(DATE(2024, sales[[#This Row],[month]], 1), "MMMM")</f>
        <v>March</v>
      </c>
      <c r="R3681" s="4">
        <f t="shared" si="57"/>
        <v>-0.52380952380952384</v>
      </c>
    </row>
    <row r="3682" spans="1:18" x14ac:dyDescent="0.25">
      <c r="A3682" t="s">
        <v>96</v>
      </c>
      <c r="B3682" s="5">
        <v>1185732</v>
      </c>
      <c r="C3682" s="6" t="s">
        <v>256</v>
      </c>
      <c r="D3682" t="s">
        <v>18</v>
      </c>
      <c r="E3682" t="s">
        <v>855</v>
      </c>
      <c r="F3682" t="s">
        <v>856</v>
      </c>
      <c r="G3682" t="s">
        <v>31</v>
      </c>
      <c r="H3682" s="3">
        <v>40</v>
      </c>
      <c r="I3682" s="5">
        <v>200</v>
      </c>
      <c r="J3682" s="3">
        <v>8000</v>
      </c>
      <c r="K3682" s="3">
        <v>2400</v>
      </c>
      <c r="L3682" s="4">
        <v>0.3</v>
      </c>
      <c r="M3682" t="s">
        <v>21</v>
      </c>
      <c r="N3682">
        <v>2021</v>
      </c>
      <c r="O3682">
        <v>3</v>
      </c>
      <c r="P3682">
        <v>13</v>
      </c>
      <c r="Q3682" t="str">
        <f>TEXT(DATE(2024, sales[[#This Row],[month]], 1), "MMMM")</f>
        <v>March</v>
      </c>
      <c r="R3682" s="4">
        <f t="shared" si="57"/>
        <v>0.6</v>
      </c>
    </row>
    <row r="3683" spans="1:18" x14ac:dyDescent="0.25">
      <c r="A3683" t="s">
        <v>96</v>
      </c>
      <c r="B3683" s="5">
        <v>1185732</v>
      </c>
      <c r="C3683" s="6" t="s">
        <v>275</v>
      </c>
      <c r="D3683" t="s">
        <v>18</v>
      </c>
      <c r="E3683" t="s">
        <v>855</v>
      </c>
      <c r="F3683" t="s">
        <v>856</v>
      </c>
      <c r="G3683" t="s">
        <v>20</v>
      </c>
      <c r="H3683" s="3">
        <v>40</v>
      </c>
      <c r="I3683" s="5">
        <v>450</v>
      </c>
      <c r="J3683" s="3">
        <v>18000</v>
      </c>
      <c r="K3683" s="3">
        <v>5400</v>
      </c>
      <c r="L3683" s="4">
        <v>0.3</v>
      </c>
      <c r="M3683" t="s">
        <v>21</v>
      </c>
      <c r="N3683">
        <v>2021</v>
      </c>
      <c r="O3683">
        <v>4</v>
      </c>
      <c r="P3683">
        <v>14</v>
      </c>
      <c r="Q3683" t="str">
        <f>TEXT(DATE(2024, sales[[#This Row],[month]], 1), "MMMM")</f>
        <v>April</v>
      </c>
      <c r="R3683" s="4">
        <f t="shared" si="57"/>
        <v>1.25</v>
      </c>
    </row>
    <row r="3684" spans="1:18" x14ac:dyDescent="0.25">
      <c r="A3684" t="s">
        <v>96</v>
      </c>
      <c r="B3684" s="5">
        <v>1185732</v>
      </c>
      <c r="C3684" s="6" t="s">
        <v>275</v>
      </c>
      <c r="D3684" t="s">
        <v>18</v>
      </c>
      <c r="E3684" t="s">
        <v>855</v>
      </c>
      <c r="F3684" t="s">
        <v>856</v>
      </c>
      <c r="G3684" t="s">
        <v>23</v>
      </c>
      <c r="H3684" s="3">
        <v>40</v>
      </c>
      <c r="I3684" s="5">
        <v>150</v>
      </c>
      <c r="J3684" s="3">
        <v>6000</v>
      </c>
      <c r="K3684" s="3">
        <v>1800</v>
      </c>
      <c r="L3684" s="4">
        <v>0.3</v>
      </c>
      <c r="M3684" t="s">
        <v>21</v>
      </c>
      <c r="N3684">
        <v>2021</v>
      </c>
      <c r="O3684">
        <v>4</v>
      </c>
      <c r="P3684">
        <v>14</v>
      </c>
      <c r="Q3684" t="str">
        <f>TEXT(DATE(2024, sales[[#This Row],[month]], 1), "MMMM")</f>
        <v>April</v>
      </c>
      <c r="R3684" s="4">
        <f t="shared" si="57"/>
        <v>-0.66666666666666663</v>
      </c>
    </row>
    <row r="3685" spans="1:18" x14ac:dyDescent="0.25">
      <c r="A3685" t="s">
        <v>96</v>
      </c>
      <c r="B3685" s="5">
        <v>1185732</v>
      </c>
      <c r="C3685" s="6" t="s">
        <v>275</v>
      </c>
      <c r="D3685" t="s">
        <v>18</v>
      </c>
      <c r="E3685" t="s">
        <v>855</v>
      </c>
      <c r="F3685" t="s">
        <v>856</v>
      </c>
      <c r="G3685" t="s">
        <v>25</v>
      </c>
      <c r="H3685" s="3">
        <v>30.000000000000004</v>
      </c>
      <c r="I3685" s="5">
        <v>150</v>
      </c>
      <c r="J3685" s="3">
        <v>4500.0000000000009</v>
      </c>
      <c r="K3685" s="3">
        <v>1125.0000000000002</v>
      </c>
      <c r="L3685" s="4">
        <v>0.25</v>
      </c>
      <c r="M3685" t="s">
        <v>21</v>
      </c>
      <c r="N3685">
        <v>2021</v>
      </c>
      <c r="O3685">
        <v>4</v>
      </c>
      <c r="P3685">
        <v>14</v>
      </c>
      <c r="Q3685" t="str">
        <f>TEXT(DATE(2024, sales[[#This Row],[month]], 1), "MMMM")</f>
        <v>April</v>
      </c>
      <c r="R3685" s="4">
        <f t="shared" si="57"/>
        <v>-0.24999999999999986</v>
      </c>
    </row>
    <row r="3686" spans="1:18" x14ac:dyDescent="0.25">
      <c r="A3686" t="s">
        <v>96</v>
      </c>
      <c r="B3686" s="5">
        <v>1185732</v>
      </c>
      <c r="C3686" s="6" t="s">
        <v>275</v>
      </c>
      <c r="D3686" t="s">
        <v>18</v>
      </c>
      <c r="E3686" t="s">
        <v>855</v>
      </c>
      <c r="F3686" t="s">
        <v>856</v>
      </c>
      <c r="G3686" t="s">
        <v>27</v>
      </c>
      <c r="H3686" s="3">
        <v>35</v>
      </c>
      <c r="I3686" s="5">
        <v>125</v>
      </c>
      <c r="J3686" s="3">
        <v>4375</v>
      </c>
      <c r="K3686" s="3">
        <v>1093.75</v>
      </c>
      <c r="L3686" s="4">
        <v>0.25</v>
      </c>
      <c r="M3686" t="s">
        <v>21</v>
      </c>
      <c r="N3686">
        <v>2021</v>
      </c>
      <c r="O3686">
        <v>4</v>
      </c>
      <c r="P3686">
        <v>14</v>
      </c>
      <c r="Q3686" t="str">
        <f>TEXT(DATE(2024, sales[[#This Row],[month]], 1), "MMMM")</f>
        <v>April</v>
      </c>
      <c r="R3686" s="4">
        <f t="shared" si="57"/>
        <v>-2.7777777777777974E-2</v>
      </c>
    </row>
    <row r="3687" spans="1:18" x14ac:dyDescent="0.25">
      <c r="A3687" t="s">
        <v>96</v>
      </c>
      <c r="B3687" s="5">
        <v>1185732</v>
      </c>
      <c r="C3687" s="6" t="s">
        <v>275</v>
      </c>
      <c r="D3687" t="s">
        <v>18</v>
      </c>
      <c r="E3687" t="s">
        <v>855</v>
      </c>
      <c r="F3687" t="s">
        <v>856</v>
      </c>
      <c r="G3687" t="s">
        <v>29</v>
      </c>
      <c r="H3687" s="3">
        <v>50</v>
      </c>
      <c r="I3687" s="5">
        <v>125</v>
      </c>
      <c r="J3687" s="3">
        <v>6250</v>
      </c>
      <c r="K3687" s="3">
        <v>1562.5</v>
      </c>
      <c r="L3687" s="4">
        <v>0.25</v>
      </c>
      <c r="M3687" t="s">
        <v>21</v>
      </c>
      <c r="N3687">
        <v>2021</v>
      </c>
      <c r="O3687">
        <v>4</v>
      </c>
      <c r="P3687">
        <v>14</v>
      </c>
      <c r="Q3687" t="str">
        <f>TEXT(DATE(2024, sales[[#This Row],[month]], 1), "MMMM")</f>
        <v>April</v>
      </c>
      <c r="R3687" s="4">
        <f t="shared" si="57"/>
        <v>0.42857142857142855</v>
      </c>
    </row>
    <row r="3688" spans="1:18" x14ac:dyDescent="0.25">
      <c r="A3688" t="s">
        <v>96</v>
      </c>
      <c r="B3688" s="5">
        <v>1185732</v>
      </c>
      <c r="C3688" s="6" t="s">
        <v>275</v>
      </c>
      <c r="D3688" t="s">
        <v>18</v>
      </c>
      <c r="E3688" t="s">
        <v>855</v>
      </c>
      <c r="F3688" t="s">
        <v>856</v>
      </c>
      <c r="G3688" t="s">
        <v>31</v>
      </c>
      <c r="H3688" s="3">
        <v>40</v>
      </c>
      <c r="I3688" s="5">
        <v>275</v>
      </c>
      <c r="J3688" s="3">
        <v>11000</v>
      </c>
      <c r="K3688" s="3">
        <v>3300</v>
      </c>
      <c r="L3688" s="4">
        <v>0.3</v>
      </c>
      <c r="M3688" t="s">
        <v>21</v>
      </c>
      <c r="N3688">
        <v>2021</v>
      </c>
      <c r="O3688">
        <v>4</v>
      </c>
      <c r="P3688">
        <v>14</v>
      </c>
      <c r="Q3688" t="str">
        <f>TEXT(DATE(2024, sales[[#This Row],[month]], 1), "MMMM")</f>
        <v>April</v>
      </c>
      <c r="R3688" s="4">
        <f t="shared" si="57"/>
        <v>0.76</v>
      </c>
    </row>
    <row r="3689" spans="1:18" x14ac:dyDescent="0.25">
      <c r="A3689" t="s">
        <v>96</v>
      </c>
      <c r="B3689" s="5">
        <v>1185732</v>
      </c>
      <c r="C3689" s="6" t="s">
        <v>304</v>
      </c>
      <c r="D3689" t="s">
        <v>18</v>
      </c>
      <c r="E3689" t="s">
        <v>855</v>
      </c>
      <c r="F3689" t="s">
        <v>856</v>
      </c>
      <c r="G3689" t="s">
        <v>20</v>
      </c>
      <c r="H3689" s="3">
        <v>54.999999999999993</v>
      </c>
      <c r="I3689" s="5">
        <v>495</v>
      </c>
      <c r="J3689" s="3">
        <v>27225</v>
      </c>
      <c r="K3689" s="3">
        <v>8167.4999999999982</v>
      </c>
      <c r="L3689" s="4">
        <v>0.3</v>
      </c>
      <c r="M3689" t="s">
        <v>21</v>
      </c>
      <c r="N3689">
        <v>2021</v>
      </c>
      <c r="O3689">
        <v>5</v>
      </c>
      <c r="P3689">
        <v>13</v>
      </c>
      <c r="Q3689" t="str">
        <f>TEXT(DATE(2024, sales[[#This Row],[month]], 1), "MMMM")</f>
        <v>May</v>
      </c>
      <c r="R3689" s="4">
        <f t="shared" si="57"/>
        <v>1.4750000000000001</v>
      </c>
    </row>
    <row r="3690" spans="1:18" x14ac:dyDescent="0.25">
      <c r="A3690" t="s">
        <v>96</v>
      </c>
      <c r="B3690" s="5">
        <v>1185732</v>
      </c>
      <c r="C3690" s="6" t="s">
        <v>304</v>
      </c>
      <c r="D3690" t="s">
        <v>18</v>
      </c>
      <c r="E3690" t="s">
        <v>855</v>
      </c>
      <c r="F3690" t="s">
        <v>856</v>
      </c>
      <c r="G3690" t="s">
        <v>23</v>
      </c>
      <c r="H3690" s="3">
        <v>50</v>
      </c>
      <c r="I3690" s="5">
        <v>200</v>
      </c>
      <c r="J3690" s="3">
        <v>10000</v>
      </c>
      <c r="K3690" s="3">
        <v>3000</v>
      </c>
      <c r="L3690" s="4">
        <v>0.3</v>
      </c>
      <c r="M3690" t="s">
        <v>21</v>
      </c>
      <c r="N3690">
        <v>2021</v>
      </c>
      <c r="O3690">
        <v>5</v>
      </c>
      <c r="P3690">
        <v>13</v>
      </c>
      <c r="Q3690" t="str">
        <f>TEXT(DATE(2024, sales[[#This Row],[month]], 1), "MMMM")</f>
        <v>May</v>
      </c>
      <c r="R3690" s="4">
        <f t="shared" si="57"/>
        <v>-0.6326905417814509</v>
      </c>
    </row>
    <row r="3691" spans="1:18" x14ac:dyDescent="0.25">
      <c r="A3691" t="s">
        <v>96</v>
      </c>
      <c r="B3691" s="5">
        <v>1185732</v>
      </c>
      <c r="C3691" s="6" t="s">
        <v>304</v>
      </c>
      <c r="D3691" t="s">
        <v>18</v>
      </c>
      <c r="E3691" t="s">
        <v>855</v>
      </c>
      <c r="F3691" t="s">
        <v>856</v>
      </c>
      <c r="G3691" t="s">
        <v>25</v>
      </c>
      <c r="H3691" s="3">
        <v>45</v>
      </c>
      <c r="I3691" s="5">
        <v>225</v>
      </c>
      <c r="J3691" s="3">
        <v>10125</v>
      </c>
      <c r="K3691" s="3">
        <v>2531.25</v>
      </c>
      <c r="L3691" s="4">
        <v>0.25</v>
      </c>
      <c r="M3691" t="s">
        <v>21</v>
      </c>
      <c r="N3691">
        <v>2021</v>
      </c>
      <c r="O3691">
        <v>5</v>
      </c>
      <c r="P3691">
        <v>13</v>
      </c>
      <c r="Q3691" t="str">
        <f>TEXT(DATE(2024, sales[[#This Row],[month]], 1), "MMMM")</f>
        <v>May</v>
      </c>
      <c r="R3691" s="4">
        <f t="shared" si="57"/>
        <v>1.2500000000000001E-2</v>
      </c>
    </row>
    <row r="3692" spans="1:18" x14ac:dyDescent="0.25">
      <c r="A3692" t="s">
        <v>96</v>
      </c>
      <c r="B3692" s="5">
        <v>1185732</v>
      </c>
      <c r="C3692" s="6" t="s">
        <v>304</v>
      </c>
      <c r="D3692" t="s">
        <v>18</v>
      </c>
      <c r="E3692" t="s">
        <v>855</v>
      </c>
      <c r="F3692" t="s">
        <v>856</v>
      </c>
      <c r="G3692" t="s">
        <v>27</v>
      </c>
      <c r="H3692" s="3">
        <v>45</v>
      </c>
      <c r="I3692" s="5">
        <v>175</v>
      </c>
      <c r="J3692" s="3">
        <v>7875</v>
      </c>
      <c r="K3692" s="3">
        <v>1968.75</v>
      </c>
      <c r="L3692" s="4">
        <v>0.25</v>
      </c>
      <c r="M3692" t="s">
        <v>21</v>
      </c>
      <c r="N3692">
        <v>2021</v>
      </c>
      <c r="O3692">
        <v>5</v>
      </c>
      <c r="P3692">
        <v>13</v>
      </c>
      <c r="Q3692" t="str">
        <f>TEXT(DATE(2024, sales[[#This Row],[month]], 1), "MMMM")</f>
        <v>May</v>
      </c>
      <c r="R3692" s="4">
        <f t="shared" si="57"/>
        <v>-0.22222222222222221</v>
      </c>
    </row>
    <row r="3693" spans="1:18" x14ac:dyDescent="0.25">
      <c r="A3693" t="s">
        <v>96</v>
      </c>
      <c r="B3693" s="5">
        <v>1185732</v>
      </c>
      <c r="C3693" s="6" t="s">
        <v>304</v>
      </c>
      <c r="D3693" t="s">
        <v>18</v>
      </c>
      <c r="E3693" t="s">
        <v>855</v>
      </c>
      <c r="F3693" t="s">
        <v>856</v>
      </c>
      <c r="G3693" t="s">
        <v>29</v>
      </c>
      <c r="H3693" s="3">
        <v>54.999999999999993</v>
      </c>
      <c r="I3693" s="5">
        <v>200</v>
      </c>
      <c r="J3693" s="3">
        <v>10999.999999999998</v>
      </c>
      <c r="K3693" s="3">
        <v>2749.9999999999995</v>
      </c>
      <c r="L3693" s="4">
        <v>0.25</v>
      </c>
      <c r="M3693" t="s">
        <v>21</v>
      </c>
      <c r="N3693">
        <v>2021</v>
      </c>
      <c r="O3693">
        <v>5</v>
      </c>
      <c r="P3693">
        <v>13</v>
      </c>
      <c r="Q3693" t="str">
        <f>TEXT(DATE(2024, sales[[#This Row],[month]], 1), "MMMM")</f>
        <v>May</v>
      </c>
      <c r="R3693" s="4">
        <f t="shared" si="57"/>
        <v>0.39682539682539658</v>
      </c>
    </row>
    <row r="3694" spans="1:18" x14ac:dyDescent="0.25">
      <c r="A3694" t="s">
        <v>96</v>
      </c>
      <c r="B3694" s="5">
        <v>1185732</v>
      </c>
      <c r="C3694" s="6" t="s">
        <v>304</v>
      </c>
      <c r="D3694" t="s">
        <v>18</v>
      </c>
      <c r="E3694" t="s">
        <v>855</v>
      </c>
      <c r="F3694" t="s">
        <v>856</v>
      </c>
      <c r="G3694" t="s">
        <v>31</v>
      </c>
      <c r="H3694" s="3">
        <v>60</v>
      </c>
      <c r="I3694" s="5">
        <v>325</v>
      </c>
      <c r="J3694" s="3">
        <v>19500</v>
      </c>
      <c r="K3694" s="3">
        <v>5850</v>
      </c>
      <c r="L3694" s="4">
        <v>0.3</v>
      </c>
      <c r="M3694" t="s">
        <v>21</v>
      </c>
      <c r="N3694">
        <v>2021</v>
      </c>
      <c r="O3694">
        <v>5</v>
      </c>
      <c r="P3694">
        <v>13</v>
      </c>
      <c r="Q3694" t="str">
        <f>TEXT(DATE(2024, sales[[#This Row],[month]], 1), "MMMM")</f>
        <v>May</v>
      </c>
      <c r="R3694" s="4">
        <f t="shared" si="57"/>
        <v>0.77272727272727304</v>
      </c>
    </row>
    <row r="3695" spans="1:18" x14ac:dyDescent="0.25">
      <c r="A3695" t="s">
        <v>96</v>
      </c>
      <c r="B3695" s="5">
        <v>1185732</v>
      </c>
      <c r="C3695" s="6" t="s">
        <v>340</v>
      </c>
      <c r="D3695" t="s">
        <v>18</v>
      </c>
      <c r="E3695" t="s">
        <v>855</v>
      </c>
      <c r="F3695" t="s">
        <v>856</v>
      </c>
      <c r="G3695" t="s">
        <v>20</v>
      </c>
      <c r="H3695" s="3">
        <v>54.999999999999993</v>
      </c>
      <c r="I3695" s="5">
        <v>575</v>
      </c>
      <c r="J3695" s="3">
        <v>31625</v>
      </c>
      <c r="K3695" s="3">
        <v>9487.4999999999982</v>
      </c>
      <c r="L3695" s="4">
        <v>0.3</v>
      </c>
      <c r="M3695" t="s">
        <v>21</v>
      </c>
      <c r="N3695">
        <v>2021</v>
      </c>
      <c r="O3695">
        <v>6</v>
      </c>
      <c r="P3695">
        <v>15</v>
      </c>
      <c r="Q3695" t="str">
        <f>TEXT(DATE(2024, sales[[#This Row],[month]], 1), "MMMM")</f>
        <v>June</v>
      </c>
      <c r="R3695" s="4">
        <f t="shared" si="57"/>
        <v>0.62179487179487181</v>
      </c>
    </row>
    <row r="3696" spans="1:18" x14ac:dyDescent="0.25">
      <c r="A3696" t="s">
        <v>96</v>
      </c>
      <c r="B3696" s="5">
        <v>1185732</v>
      </c>
      <c r="C3696" s="6" t="s">
        <v>340</v>
      </c>
      <c r="D3696" t="s">
        <v>18</v>
      </c>
      <c r="E3696" t="s">
        <v>855</v>
      </c>
      <c r="F3696" t="s">
        <v>856</v>
      </c>
      <c r="G3696" t="s">
        <v>23</v>
      </c>
      <c r="H3696" s="3">
        <v>50</v>
      </c>
      <c r="I3696" s="5">
        <v>325</v>
      </c>
      <c r="J3696" s="3">
        <v>16250</v>
      </c>
      <c r="K3696" s="3">
        <v>4875</v>
      </c>
      <c r="L3696" s="4">
        <v>0.3</v>
      </c>
      <c r="M3696" t="s">
        <v>21</v>
      </c>
      <c r="N3696">
        <v>2021</v>
      </c>
      <c r="O3696">
        <v>6</v>
      </c>
      <c r="P3696">
        <v>15</v>
      </c>
      <c r="Q3696" t="str">
        <f>TEXT(DATE(2024, sales[[#This Row],[month]], 1), "MMMM")</f>
        <v>June</v>
      </c>
      <c r="R3696" s="4">
        <f t="shared" si="57"/>
        <v>-0.48616600790513836</v>
      </c>
    </row>
    <row r="3697" spans="1:18" x14ac:dyDescent="0.25">
      <c r="A3697" t="s">
        <v>96</v>
      </c>
      <c r="B3697" s="5">
        <v>1185732</v>
      </c>
      <c r="C3697" s="6" t="s">
        <v>340</v>
      </c>
      <c r="D3697" t="s">
        <v>18</v>
      </c>
      <c r="E3697" t="s">
        <v>855</v>
      </c>
      <c r="F3697" t="s">
        <v>856</v>
      </c>
      <c r="G3697" t="s">
        <v>25</v>
      </c>
      <c r="H3697" s="3">
        <v>45</v>
      </c>
      <c r="I3697" s="5">
        <v>250</v>
      </c>
      <c r="J3697" s="3">
        <v>11250</v>
      </c>
      <c r="K3697" s="3">
        <v>2812.5</v>
      </c>
      <c r="L3697" s="4">
        <v>0.25</v>
      </c>
      <c r="M3697" t="s">
        <v>21</v>
      </c>
      <c r="N3697">
        <v>2021</v>
      </c>
      <c r="O3697">
        <v>6</v>
      </c>
      <c r="P3697">
        <v>15</v>
      </c>
      <c r="Q3697" t="str">
        <f>TEXT(DATE(2024, sales[[#This Row],[month]], 1), "MMMM")</f>
        <v>June</v>
      </c>
      <c r="R3697" s="4">
        <f t="shared" si="57"/>
        <v>-0.30769230769230771</v>
      </c>
    </row>
    <row r="3698" spans="1:18" x14ac:dyDescent="0.25">
      <c r="A3698" t="s">
        <v>96</v>
      </c>
      <c r="B3698" s="5">
        <v>1185732</v>
      </c>
      <c r="C3698" s="6" t="s">
        <v>340</v>
      </c>
      <c r="D3698" t="s">
        <v>18</v>
      </c>
      <c r="E3698" t="s">
        <v>855</v>
      </c>
      <c r="F3698" t="s">
        <v>856</v>
      </c>
      <c r="G3698" t="s">
        <v>27</v>
      </c>
      <c r="H3698" s="3">
        <v>45</v>
      </c>
      <c r="I3698" s="5">
        <v>225</v>
      </c>
      <c r="J3698" s="3">
        <v>10125</v>
      </c>
      <c r="K3698" s="3">
        <v>2531.25</v>
      </c>
      <c r="L3698" s="4">
        <v>0.25</v>
      </c>
      <c r="M3698" t="s">
        <v>21</v>
      </c>
      <c r="N3698">
        <v>2021</v>
      </c>
      <c r="O3698">
        <v>6</v>
      </c>
      <c r="P3698">
        <v>15</v>
      </c>
      <c r="Q3698" t="str">
        <f>TEXT(DATE(2024, sales[[#This Row],[month]], 1), "MMMM")</f>
        <v>June</v>
      </c>
      <c r="R3698" s="4">
        <f t="shared" si="57"/>
        <v>-0.1</v>
      </c>
    </row>
    <row r="3699" spans="1:18" x14ac:dyDescent="0.25">
      <c r="A3699" t="s">
        <v>96</v>
      </c>
      <c r="B3699" s="5">
        <v>1185732</v>
      </c>
      <c r="C3699" s="6" t="s">
        <v>340</v>
      </c>
      <c r="D3699" t="s">
        <v>18</v>
      </c>
      <c r="E3699" t="s">
        <v>855</v>
      </c>
      <c r="F3699" t="s">
        <v>856</v>
      </c>
      <c r="G3699" t="s">
        <v>29</v>
      </c>
      <c r="H3699" s="3">
        <v>54.999999999999993</v>
      </c>
      <c r="I3699" s="5">
        <v>225</v>
      </c>
      <c r="J3699" s="3">
        <v>12374.999999999998</v>
      </c>
      <c r="K3699" s="3">
        <v>3093.7499999999995</v>
      </c>
      <c r="L3699" s="4">
        <v>0.25</v>
      </c>
      <c r="M3699" t="s">
        <v>21</v>
      </c>
      <c r="N3699">
        <v>2021</v>
      </c>
      <c r="O3699">
        <v>6</v>
      </c>
      <c r="P3699">
        <v>15</v>
      </c>
      <c r="Q3699" t="str">
        <f>TEXT(DATE(2024, sales[[#This Row],[month]], 1), "MMMM")</f>
        <v>June</v>
      </c>
      <c r="R3699" s="4">
        <f t="shared" si="57"/>
        <v>0.22222222222222204</v>
      </c>
    </row>
    <row r="3700" spans="1:18" x14ac:dyDescent="0.25">
      <c r="A3700" t="s">
        <v>96</v>
      </c>
      <c r="B3700" s="5">
        <v>1185732</v>
      </c>
      <c r="C3700" s="6" t="s">
        <v>340</v>
      </c>
      <c r="D3700" t="s">
        <v>18</v>
      </c>
      <c r="E3700" t="s">
        <v>855</v>
      </c>
      <c r="F3700" t="s">
        <v>856</v>
      </c>
      <c r="G3700" t="s">
        <v>31</v>
      </c>
      <c r="H3700" s="3">
        <v>60</v>
      </c>
      <c r="I3700" s="5">
        <v>375</v>
      </c>
      <c r="J3700" s="3">
        <v>22500</v>
      </c>
      <c r="K3700" s="3">
        <v>6750</v>
      </c>
      <c r="L3700" s="4">
        <v>0.3</v>
      </c>
      <c r="M3700" t="s">
        <v>21</v>
      </c>
      <c r="N3700">
        <v>2021</v>
      </c>
      <c r="O3700">
        <v>6</v>
      </c>
      <c r="P3700">
        <v>15</v>
      </c>
      <c r="Q3700" t="str">
        <f>TEXT(DATE(2024, sales[[#This Row],[month]], 1), "MMMM")</f>
        <v>June</v>
      </c>
      <c r="R3700" s="4">
        <f t="shared" si="57"/>
        <v>0.81818181818181845</v>
      </c>
    </row>
    <row r="3701" spans="1:18" x14ac:dyDescent="0.25">
      <c r="A3701" t="s">
        <v>96</v>
      </c>
      <c r="B3701" s="5">
        <v>1185732</v>
      </c>
      <c r="C3701" s="6" t="s">
        <v>368</v>
      </c>
      <c r="D3701" t="s">
        <v>18</v>
      </c>
      <c r="E3701" t="s">
        <v>855</v>
      </c>
      <c r="F3701" t="s">
        <v>856</v>
      </c>
      <c r="G3701" t="s">
        <v>20</v>
      </c>
      <c r="H3701" s="3">
        <v>54.999999999999993</v>
      </c>
      <c r="I3701" s="5">
        <v>600</v>
      </c>
      <c r="J3701" s="3">
        <v>32999.999999999993</v>
      </c>
      <c r="K3701" s="3">
        <v>9899.9999999999982</v>
      </c>
      <c r="L3701" s="4">
        <v>0.3</v>
      </c>
      <c r="M3701" t="s">
        <v>21</v>
      </c>
      <c r="N3701">
        <v>2021</v>
      </c>
      <c r="O3701">
        <v>7</v>
      </c>
      <c r="P3701">
        <v>13</v>
      </c>
      <c r="Q3701" t="str">
        <f>TEXT(DATE(2024, sales[[#This Row],[month]], 1), "MMMM")</f>
        <v>July</v>
      </c>
      <c r="R3701" s="4">
        <f t="shared" si="57"/>
        <v>0.46666666666666634</v>
      </c>
    </row>
    <row r="3702" spans="1:18" x14ac:dyDescent="0.25">
      <c r="A3702" t="s">
        <v>96</v>
      </c>
      <c r="B3702" s="5">
        <v>1185732</v>
      </c>
      <c r="C3702" s="6" t="s">
        <v>368</v>
      </c>
      <c r="D3702" t="s">
        <v>18</v>
      </c>
      <c r="E3702" t="s">
        <v>855</v>
      </c>
      <c r="F3702" t="s">
        <v>856</v>
      </c>
      <c r="G3702" t="s">
        <v>23</v>
      </c>
      <c r="H3702" s="3">
        <v>50</v>
      </c>
      <c r="I3702" s="5">
        <v>350</v>
      </c>
      <c r="J3702" s="3">
        <v>17500</v>
      </c>
      <c r="K3702" s="3">
        <v>5250</v>
      </c>
      <c r="L3702" s="4">
        <v>0.3</v>
      </c>
      <c r="M3702" t="s">
        <v>21</v>
      </c>
      <c r="N3702">
        <v>2021</v>
      </c>
      <c r="O3702">
        <v>7</v>
      </c>
      <c r="P3702">
        <v>13</v>
      </c>
      <c r="Q3702" t="str">
        <f>TEXT(DATE(2024, sales[[#This Row],[month]], 1), "MMMM")</f>
        <v>July</v>
      </c>
      <c r="R3702" s="4">
        <f t="shared" si="57"/>
        <v>-0.46969696969696956</v>
      </c>
    </row>
    <row r="3703" spans="1:18" x14ac:dyDescent="0.25">
      <c r="A3703" t="s">
        <v>96</v>
      </c>
      <c r="B3703" s="5">
        <v>1185732</v>
      </c>
      <c r="C3703" s="6" t="s">
        <v>368</v>
      </c>
      <c r="D3703" t="s">
        <v>18</v>
      </c>
      <c r="E3703" t="s">
        <v>855</v>
      </c>
      <c r="F3703" t="s">
        <v>856</v>
      </c>
      <c r="G3703" t="s">
        <v>25</v>
      </c>
      <c r="H3703" s="3">
        <v>45</v>
      </c>
      <c r="I3703" s="5">
        <v>275</v>
      </c>
      <c r="J3703" s="3">
        <v>12375</v>
      </c>
      <c r="K3703" s="3">
        <v>3093.75</v>
      </c>
      <c r="L3703" s="4">
        <v>0.25</v>
      </c>
      <c r="M3703" t="s">
        <v>21</v>
      </c>
      <c r="N3703">
        <v>2021</v>
      </c>
      <c r="O3703">
        <v>7</v>
      </c>
      <c r="P3703">
        <v>13</v>
      </c>
      <c r="Q3703" t="str">
        <f>TEXT(DATE(2024, sales[[#This Row],[month]], 1), "MMMM")</f>
        <v>July</v>
      </c>
      <c r="R3703" s="4">
        <f t="shared" si="57"/>
        <v>-0.29285714285714287</v>
      </c>
    </row>
    <row r="3704" spans="1:18" x14ac:dyDescent="0.25">
      <c r="A3704" t="s">
        <v>96</v>
      </c>
      <c r="B3704" s="5">
        <v>1185732</v>
      </c>
      <c r="C3704" s="6" t="s">
        <v>368</v>
      </c>
      <c r="D3704" t="s">
        <v>18</v>
      </c>
      <c r="E3704" t="s">
        <v>855</v>
      </c>
      <c r="F3704" t="s">
        <v>856</v>
      </c>
      <c r="G3704" t="s">
        <v>27</v>
      </c>
      <c r="H3704" s="3">
        <v>45</v>
      </c>
      <c r="I3704" s="5">
        <v>225</v>
      </c>
      <c r="J3704" s="3">
        <v>10125</v>
      </c>
      <c r="K3704" s="3">
        <v>2531.25</v>
      </c>
      <c r="L3704" s="4">
        <v>0.25</v>
      </c>
      <c r="M3704" t="s">
        <v>21</v>
      </c>
      <c r="N3704">
        <v>2021</v>
      </c>
      <c r="O3704">
        <v>7</v>
      </c>
      <c r="P3704">
        <v>13</v>
      </c>
      <c r="Q3704" t="str">
        <f>TEXT(DATE(2024, sales[[#This Row],[month]], 1), "MMMM")</f>
        <v>July</v>
      </c>
      <c r="R3704" s="4">
        <f t="shared" si="57"/>
        <v>-0.18181818181818182</v>
      </c>
    </row>
    <row r="3705" spans="1:18" x14ac:dyDescent="0.25">
      <c r="A3705" t="s">
        <v>96</v>
      </c>
      <c r="B3705" s="5">
        <v>1185732</v>
      </c>
      <c r="C3705" s="6" t="s">
        <v>368</v>
      </c>
      <c r="D3705" t="s">
        <v>18</v>
      </c>
      <c r="E3705" t="s">
        <v>855</v>
      </c>
      <c r="F3705" t="s">
        <v>856</v>
      </c>
      <c r="G3705" t="s">
        <v>29</v>
      </c>
      <c r="H3705" s="3">
        <v>54.999999999999993</v>
      </c>
      <c r="I3705" s="5">
        <v>250</v>
      </c>
      <c r="J3705" s="3">
        <v>13749.999999999998</v>
      </c>
      <c r="K3705" s="3">
        <v>3437.4999999999995</v>
      </c>
      <c r="L3705" s="4">
        <v>0.25</v>
      </c>
      <c r="M3705" t="s">
        <v>21</v>
      </c>
      <c r="N3705">
        <v>2021</v>
      </c>
      <c r="O3705">
        <v>7</v>
      </c>
      <c r="P3705">
        <v>13</v>
      </c>
      <c r="Q3705" t="str">
        <f>TEXT(DATE(2024, sales[[#This Row],[month]], 1), "MMMM")</f>
        <v>July</v>
      </c>
      <c r="R3705" s="4">
        <f t="shared" si="57"/>
        <v>0.3580246913580245</v>
      </c>
    </row>
    <row r="3706" spans="1:18" x14ac:dyDescent="0.25">
      <c r="A3706" t="s">
        <v>96</v>
      </c>
      <c r="B3706" s="5">
        <v>1185732</v>
      </c>
      <c r="C3706" s="6" t="s">
        <v>368</v>
      </c>
      <c r="D3706" t="s">
        <v>18</v>
      </c>
      <c r="E3706" t="s">
        <v>855</v>
      </c>
      <c r="F3706" t="s">
        <v>856</v>
      </c>
      <c r="G3706" t="s">
        <v>31</v>
      </c>
      <c r="H3706" s="3">
        <v>60</v>
      </c>
      <c r="I3706" s="5">
        <v>425</v>
      </c>
      <c r="J3706" s="3">
        <v>25500</v>
      </c>
      <c r="K3706" s="3">
        <v>7650</v>
      </c>
      <c r="L3706" s="4">
        <v>0.3</v>
      </c>
      <c r="M3706" t="s">
        <v>21</v>
      </c>
      <c r="N3706">
        <v>2021</v>
      </c>
      <c r="O3706">
        <v>7</v>
      </c>
      <c r="P3706">
        <v>13</v>
      </c>
      <c r="Q3706" t="str">
        <f>TEXT(DATE(2024, sales[[#This Row],[month]], 1), "MMMM")</f>
        <v>July</v>
      </c>
      <c r="R3706" s="4">
        <f t="shared" si="57"/>
        <v>0.85454545454545483</v>
      </c>
    </row>
    <row r="3707" spans="1:18" x14ac:dyDescent="0.25">
      <c r="A3707" t="s">
        <v>96</v>
      </c>
      <c r="B3707" s="5">
        <v>1185732</v>
      </c>
      <c r="C3707" s="6" t="s">
        <v>400</v>
      </c>
      <c r="D3707" t="s">
        <v>18</v>
      </c>
      <c r="E3707" t="s">
        <v>855</v>
      </c>
      <c r="F3707" t="s">
        <v>856</v>
      </c>
      <c r="G3707" t="s">
        <v>20</v>
      </c>
      <c r="H3707" s="3">
        <v>54.999999999999993</v>
      </c>
      <c r="I3707" s="5">
        <v>575</v>
      </c>
      <c r="J3707" s="3">
        <v>31625</v>
      </c>
      <c r="K3707" s="3">
        <v>9487.4999999999982</v>
      </c>
      <c r="L3707" s="4">
        <v>0.3</v>
      </c>
      <c r="M3707" t="s">
        <v>21</v>
      </c>
      <c r="N3707">
        <v>2021</v>
      </c>
      <c r="O3707">
        <v>8</v>
      </c>
      <c r="P3707">
        <v>14</v>
      </c>
      <c r="Q3707" t="str">
        <f>TEXT(DATE(2024, sales[[#This Row],[month]], 1), "MMMM")</f>
        <v>August</v>
      </c>
      <c r="R3707" s="4">
        <f t="shared" si="57"/>
        <v>0.24019607843137256</v>
      </c>
    </row>
    <row r="3708" spans="1:18" x14ac:dyDescent="0.25">
      <c r="A3708" t="s">
        <v>96</v>
      </c>
      <c r="B3708" s="5">
        <v>1185732</v>
      </c>
      <c r="C3708" s="6" t="s">
        <v>400</v>
      </c>
      <c r="D3708" t="s">
        <v>18</v>
      </c>
      <c r="E3708" t="s">
        <v>855</v>
      </c>
      <c r="F3708" t="s">
        <v>856</v>
      </c>
      <c r="G3708" t="s">
        <v>23</v>
      </c>
      <c r="H3708" s="3">
        <v>50</v>
      </c>
      <c r="I3708" s="5">
        <v>350</v>
      </c>
      <c r="J3708" s="3">
        <v>17500</v>
      </c>
      <c r="K3708" s="3">
        <v>5250</v>
      </c>
      <c r="L3708" s="4">
        <v>0.3</v>
      </c>
      <c r="M3708" t="s">
        <v>21</v>
      </c>
      <c r="N3708">
        <v>2021</v>
      </c>
      <c r="O3708">
        <v>8</v>
      </c>
      <c r="P3708">
        <v>14</v>
      </c>
      <c r="Q3708" t="str">
        <f>TEXT(DATE(2024, sales[[#This Row],[month]], 1), "MMMM")</f>
        <v>August</v>
      </c>
      <c r="R3708" s="4">
        <f t="shared" si="57"/>
        <v>-0.44664031620553357</v>
      </c>
    </row>
    <row r="3709" spans="1:18" x14ac:dyDescent="0.25">
      <c r="A3709" t="s">
        <v>96</v>
      </c>
      <c r="B3709" s="5">
        <v>1185732</v>
      </c>
      <c r="C3709" s="6" t="s">
        <v>400</v>
      </c>
      <c r="D3709" t="s">
        <v>18</v>
      </c>
      <c r="E3709" t="s">
        <v>855</v>
      </c>
      <c r="F3709" t="s">
        <v>856</v>
      </c>
      <c r="G3709" t="s">
        <v>25</v>
      </c>
      <c r="H3709" s="3">
        <v>45</v>
      </c>
      <c r="I3709" s="5">
        <v>275</v>
      </c>
      <c r="J3709" s="3">
        <v>12375</v>
      </c>
      <c r="K3709" s="3">
        <v>3093.75</v>
      </c>
      <c r="L3709" s="4">
        <v>0.25</v>
      </c>
      <c r="M3709" t="s">
        <v>21</v>
      </c>
      <c r="N3709">
        <v>2021</v>
      </c>
      <c r="O3709">
        <v>8</v>
      </c>
      <c r="P3709">
        <v>14</v>
      </c>
      <c r="Q3709" t="str">
        <f>TEXT(DATE(2024, sales[[#This Row],[month]], 1), "MMMM")</f>
        <v>August</v>
      </c>
      <c r="R3709" s="4">
        <f t="shared" si="57"/>
        <v>-0.29285714285714287</v>
      </c>
    </row>
    <row r="3710" spans="1:18" x14ac:dyDescent="0.25">
      <c r="A3710" t="s">
        <v>96</v>
      </c>
      <c r="B3710" s="5">
        <v>1185732</v>
      </c>
      <c r="C3710" s="6" t="s">
        <v>400</v>
      </c>
      <c r="D3710" t="s">
        <v>18</v>
      </c>
      <c r="E3710" t="s">
        <v>855</v>
      </c>
      <c r="F3710" t="s">
        <v>856</v>
      </c>
      <c r="G3710" t="s">
        <v>27</v>
      </c>
      <c r="H3710" s="3">
        <v>45</v>
      </c>
      <c r="I3710" s="5">
        <v>175</v>
      </c>
      <c r="J3710" s="3">
        <v>7875</v>
      </c>
      <c r="K3710" s="3">
        <v>1968.75</v>
      </c>
      <c r="L3710" s="4">
        <v>0.25</v>
      </c>
      <c r="M3710" t="s">
        <v>21</v>
      </c>
      <c r="N3710">
        <v>2021</v>
      </c>
      <c r="O3710">
        <v>8</v>
      </c>
      <c r="P3710">
        <v>14</v>
      </c>
      <c r="Q3710" t="str">
        <f>TEXT(DATE(2024, sales[[#This Row],[month]], 1), "MMMM")</f>
        <v>August</v>
      </c>
      <c r="R3710" s="4">
        <f t="shared" si="57"/>
        <v>-0.36363636363636365</v>
      </c>
    </row>
    <row r="3711" spans="1:18" x14ac:dyDescent="0.25">
      <c r="A3711" t="s">
        <v>96</v>
      </c>
      <c r="B3711" s="5">
        <v>1185732</v>
      </c>
      <c r="C3711" s="6" t="s">
        <v>400</v>
      </c>
      <c r="D3711" t="s">
        <v>18</v>
      </c>
      <c r="E3711" t="s">
        <v>855</v>
      </c>
      <c r="F3711" t="s">
        <v>856</v>
      </c>
      <c r="G3711" t="s">
        <v>29</v>
      </c>
      <c r="H3711" s="3">
        <v>54.999999999999993</v>
      </c>
      <c r="I3711" s="5">
        <v>150</v>
      </c>
      <c r="J3711" s="3">
        <v>8249.9999999999982</v>
      </c>
      <c r="K3711" s="3">
        <v>2062.4999999999995</v>
      </c>
      <c r="L3711" s="4">
        <v>0.25</v>
      </c>
      <c r="M3711" t="s">
        <v>21</v>
      </c>
      <c r="N3711">
        <v>2021</v>
      </c>
      <c r="O3711">
        <v>8</v>
      </c>
      <c r="P3711">
        <v>14</v>
      </c>
      <c r="Q3711" t="str">
        <f>TEXT(DATE(2024, sales[[#This Row],[month]], 1), "MMMM")</f>
        <v>August</v>
      </c>
      <c r="R3711" s="4">
        <f t="shared" si="57"/>
        <v>4.7619047619047387E-2</v>
      </c>
    </row>
    <row r="3712" spans="1:18" x14ac:dyDescent="0.25">
      <c r="A3712" t="s">
        <v>96</v>
      </c>
      <c r="B3712" s="5">
        <v>1185732</v>
      </c>
      <c r="C3712" s="6" t="s">
        <v>400</v>
      </c>
      <c r="D3712" t="s">
        <v>18</v>
      </c>
      <c r="E3712" t="s">
        <v>855</v>
      </c>
      <c r="F3712" t="s">
        <v>856</v>
      </c>
      <c r="G3712" t="s">
        <v>31</v>
      </c>
      <c r="H3712" s="3">
        <v>60</v>
      </c>
      <c r="I3712" s="5">
        <v>325</v>
      </c>
      <c r="J3712" s="3">
        <v>19500</v>
      </c>
      <c r="K3712" s="3">
        <v>5850</v>
      </c>
      <c r="L3712" s="4">
        <v>0.3</v>
      </c>
      <c r="M3712" t="s">
        <v>21</v>
      </c>
      <c r="N3712">
        <v>2021</v>
      </c>
      <c r="O3712">
        <v>8</v>
      </c>
      <c r="P3712">
        <v>14</v>
      </c>
      <c r="Q3712" t="str">
        <f>TEXT(DATE(2024, sales[[#This Row],[month]], 1), "MMMM")</f>
        <v>August</v>
      </c>
      <c r="R3712" s="4">
        <f t="shared" si="57"/>
        <v>1.3636363636363642</v>
      </c>
    </row>
    <row r="3713" spans="1:18" x14ac:dyDescent="0.25">
      <c r="A3713" t="s">
        <v>96</v>
      </c>
      <c r="B3713" s="5">
        <v>1185732</v>
      </c>
      <c r="C3713" s="6" t="s">
        <v>431</v>
      </c>
      <c r="D3713" t="s">
        <v>18</v>
      </c>
      <c r="E3713" t="s">
        <v>855</v>
      </c>
      <c r="F3713" t="s">
        <v>856</v>
      </c>
      <c r="G3713" t="s">
        <v>20</v>
      </c>
      <c r="H3713" s="3">
        <v>54.999999999999993</v>
      </c>
      <c r="I3713" s="5">
        <v>450</v>
      </c>
      <c r="J3713" s="3">
        <v>24750</v>
      </c>
      <c r="K3713" s="3">
        <v>7424.9999999999982</v>
      </c>
      <c r="L3713" s="4">
        <v>0.3</v>
      </c>
      <c r="M3713" t="s">
        <v>21</v>
      </c>
      <c r="N3713">
        <v>2021</v>
      </c>
      <c r="O3713">
        <v>9</v>
      </c>
      <c r="P3713">
        <v>13</v>
      </c>
      <c r="Q3713" t="str">
        <f>TEXT(DATE(2024, sales[[#This Row],[month]], 1), "MMMM")</f>
        <v>September</v>
      </c>
      <c r="R3713" s="4">
        <f t="shared" si="57"/>
        <v>0.26923076923076922</v>
      </c>
    </row>
    <row r="3714" spans="1:18" x14ac:dyDescent="0.25">
      <c r="A3714" t="s">
        <v>96</v>
      </c>
      <c r="B3714" s="5">
        <v>1185732</v>
      </c>
      <c r="C3714" s="6" t="s">
        <v>431</v>
      </c>
      <c r="D3714" t="s">
        <v>18</v>
      </c>
      <c r="E3714" t="s">
        <v>855</v>
      </c>
      <c r="F3714" t="s">
        <v>856</v>
      </c>
      <c r="G3714" t="s">
        <v>23</v>
      </c>
      <c r="H3714" s="3">
        <v>50</v>
      </c>
      <c r="I3714" s="5">
        <v>250</v>
      </c>
      <c r="J3714" s="3">
        <v>12500</v>
      </c>
      <c r="K3714" s="3">
        <v>3750</v>
      </c>
      <c r="L3714" s="4">
        <v>0.3</v>
      </c>
      <c r="M3714" t="s">
        <v>21</v>
      </c>
      <c r="N3714">
        <v>2021</v>
      </c>
      <c r="O3714">
        <v>9</v>
      </c>
      <c r="P3714">
        <v>13</v>
      </c>
      <c r="Q3714" t="str">
        <f>TEXT(DATE(2024, sales[[#This Row],[month]], 1), "MMMM")</f>
        <v>September</v>
      </c>
      <c r="R3714" s="4">
        <f t="shared" ref="R3714:R3777" si="58">IFERROR((J3714-J3713)/J3713, 0)</f>
        <v>-0.49494949494949497</v>
      </c>
    </row>
    <row r="3715" spans="1:18" x14ac:dyDescent="0.25">
      <c r="A3715" t="s">
        <v>96</v>
      </c>
      <c r="B3715" s="5">
        <v>1185732</v>
      </c>
      <c r="C3715" s="6" t="s">
        <v>431</v>
      </c>
      <c r="D3715" t="s">
        <v>18</v>
      </c>
      <c r="E3715" t="s">
        <v>855</v>
      </c>
      <c r="F3715" t="s">
        <v>856</v>
      </c>
      <c r="G3715" t="s">
        <v>25</v>
      </c>
      <c r="H3715" s="3">
        <v>45</v>
      </c>
      <c r="I3715" s="5">
        <v>150</v>
      </c>
      <c r="J3715" s="3">
        <v>6750</v>
      </c>
      <c r="K3715" s="3">
        <v>1687.5</v>
      </c>
      <c r="L3715" s="4">
        <v>0.25</v>
      </c>
      <c r="M3715" t="s">
        <v>21</v>
      </c>
      <c r="N3715">
        <v>2021</v>
      </c>
      <c r="O3715">
        <v>9</v>
      </c>
      <c r="P3715">
        <v>13</v>
      </c>
      <c r="Q3715" t="str">
        <f>TEXT(DATE(2024, sales[[#This Row],[month]], 1), "MMMM")</f>
        <v>September</v>
      </c>
      <c r="R3715" s="4">
        <f t="shared" si="58"/>
        <v>-0.46</v>
      </c>
    </row>
    <row r="3716" spans="1:18" x14ac:dyDescent="0.25">
      <c r="A3716" t="s">
        <v>96</v>
      </c>
      <c r="B3716" s="5">
        <v>1185732</v>
      </c>
      <c r="C3716" s="6" t="s">
        <v>431</v>
      </c>
      <c r="D3716" t="s">
        <v>18</v>
      </c>
      <c r="E3716" t="s">
        <v>855</v>
      </c>
      <c r="F3716" t="s">
        <v>856</v>
      </c>
      <c r="G3716" t="s">
        <v>27</v>
      </c>
      <c r="H3716" s="3">
        <v>45</v>
      </c>
      <c r="I3716" s="5">
        <v>125</v>
      </c>
      <c r="J3716" s="3">
        <v>5625</v>
      </c>
      <c r="K3716" s="3">
        <v>1406.25</v>
      </c>
      <c r="L3716" s="4">
        <v>0.25</v>
      </c>
      <c r="M3716" t="s">
        <v>21</v>
      </c>
      <c r="N3716">
        <v>2021</v>
      </c>
      <c r="O3716">
        <v>9</v>
      </c>
      <c r="P3716">
        <v>13</v>
      </c>
      <c r="Q3716" t="str">
        <f>TEXT(DATE(2024, sales[[#This Row],[month]], 1), "MMMM")</f>
        <v>September</v>
      </c>
      <c r="R3716" s="4">
        <f t="shared" si="58"/>
        <v>-0.16666666666666666</v>
      </c>
    </row>
    <row r="3717" spans="1:18" x14ac:dyDescent="0.25">
      <c r="A3717" t="s">
        <v>96</v>
      </c>
      <c r="B3717" s="5">
        <v>1185732</v>
      </c>
      <c r="C3717" s="6" t="s">
        <v>431</v>
      </c>
      <c r="D3717" t="s">
        <v>18</v>
      </c>
      <c r="E3717" t="s">
        <v>855</v>
      </c>
      <c r="F3717" t="s">
        <v>856</v>
      </c>
      <c r="G3717" t="s">
        <v>29</v>
      </c>
      <c r="H3717" s="3">
        <v>54.999999999999993</v>
      </c>
      <c r="I3717" s="5">
        <v>125</v>
      </c>
      <c r="J3717" s="3">
        <v>6874.9999999999991</v>
      </c>
      <c r="K3717" s="3">
        <v>1718.7499999999998</v>
      </c>
      <c r="L3717" s="4">
        <v>0.25</v>
      </c>
      <c r="M3717" t="s">
        <v>21</v>
      </c>
      <c r="N3717">
        <v>2021</v>
      </c>
      <c r="O3717">
        <v>9</v>
      </c>
      <c r="P3717">
        <v>13</v>
      </c>
      <c r="Q3717" t="str">
        <f>TEXT(DATE(2024, sales[[#This Row],[month]], 1), "MMMM")</f>
        <v>September</v>
      </c>
      <c r="R3717" s="4">
        <f t="shared" si="58"/>
        <v>0.22222222222222207</v>
      </c>
    </row>
    <row r="3718" spans="1:18" x14ac:dyDescent="0.25">
      <c r="A3718" t="s">
        <v>96</v>
      </c>
      <c r="B3718" s="5">
        <v>1185732</v>
      </c>
      <c r="C3718" s="6" t="s">
        <v>431</v>
      </c>
      <c r="D3718" t="s">
        <v>18</v>
      </c>
      <c r="E3718" t="s">
        <v>855</v>
      </c>
      <c r="F3718" t="s">
        <v>856</v>
      </c>
      <c r="G3718" t="s">
        <v>31</v>
      </c>
      <c r="H3718" s="3">
        <v>60</v>
      </c>
      <c r="I3718" s="5">
        <v>225</v>
      </c>
      <c r="J3718" s="3">
        <v>13500</v>
      </c>
      <c r="K3718" s="3">
        <v>4050</v>
      </c>
      <c r="L3718" s="4">
        <v>0.3</v>
      </c>
      <c r="M3718" t="s">
        <v>21</v>
      </c>
      <c r="N3718">
        <v>2021</v>
      </c>
      <c r="O3718">
        <v>9</v>
      </c>
      <c r="P3718">
        <v>13</v>
      </c>
      <c r="Q3718" t="str">
        <f>TEXT(DATE(2024, sales[[#This Row],[month]], 1), "MMMM")</f>
        <v>September</v>
      </c>
      <c r="R3718" s="4">
        <f t="shared" si="58"/>
        <v>0.96363636363636385</v>
      </c>
    </row>
    <row r="3719" spans="1:18" x14ac:dyDescent="0.25">
      <c r="A3719" t="s">
        <v>96</v>
      </c>
      <c r="B3719" s="5">
        <v>1185732</v>
      </c>
      <c r="C3719" s="6" t="s">
        <v>463</v>
      </c>
      <c r="D3719" t="s">
        <v>18</v>
      </c>
      <c r="E3719" t="s">
        <v>855</v>
      </c>
      <c r="F3719" t="s">
        <v>856</v>
      </c>
      <c r="G3719" t="s">
        <v>20</v>
      </c>
      <c r="H3719" s="3">
        <v>60</v>
      </c>
      <c r="I3719" s="5">
        <v>400</v>
      </c>
      <c r="J3719" s="3">
        <v>24000</v>
      </c>
      <c r="K3719" s="3">
        <v>7200</v>
      </c>
      <c r="L3719" s="4">
        <v>0.3</v>
      </c>
      <c r="M3719" t="s">
        <v>21</v>
      </c>
      <c r="N3719">
        <v>2021</v>
      </c>
      <c r="O3719">
        <v>10</v>
      </c>
      <c r="P3719">
        <v>15</v>
      </c>
      <c r="Q3719" t="str">
        <f>TEXT(DATE(2024, sales[[#This Row],[month]], 1), "MMMM")</f>
        <v>October</v>
      </c>
      <c r="R3719" s="4">
        <f t="shared" si="58"/>
        <v>0.77777777777777779</v>
      </c>
    </row>
    <row r="3720" spans="1:18" x14ac:dyDescent="0.25">
      <c r="A3720" t="s">
        <v>96</v>
      </c>
      <c r="B3720" s="5">
        <v>1185732</v>
      </c>
      <c r="C3720" s="6" t="s">
        <v>463</v>
      </c>
      <c r="D3720" t="s">
        <v>18</v>
      </c>
      <c r="E3720" t="s">
        <v>855</v>
      </c>
      <c r="F3720" t="s">
        <v>856</v>
      </c>
      <c r="G3720" t="s">
        <v>23</v>
      </c>
      <c r="H3720" s="3">
        <v>55.000000000000007</v>
      </c>
      <c r="I3720" s="5">
        <v>225</v>
      </c>
      <c r="J3720" s="3">
        <v>12375.000000000002</v>
      </c>
      <c r="K3720" s="3">
        <v>3712.5000000000009</v>
      </c>
      <c r="L3720" s="4">
        <v>0.3</v>
      </c>
      <c r="M3720" t="s">
        <v>21</v>
      </c>
      <c r="N3720">
        <v>2021</v>
      </c>
      <c r="O3720">
        <v>10</v>
      </c>
      <c r="P3720">
        <v>15</v>
      </c>
      <c r="Q3720" t="str">
        <f>TEXT(DATE(2024, sales[[#This Row],[month]], 1), "MMMM")</f>
        <v>October</v>
      </c>
      <c r="R3720" s="4">
        <f t="shared" si="58"/>
        <v>-0.48437499999999994</v>
      </c>
    </row>
    <row r="3721" spans="1:18" x14ac:dyDescent="0.25">
      <c r="A3721" t="s">
        <v>96</v>
      </c>
      <c r="B3721" s="5">
        <v>1185732</v>
      </c>
      <c r="C3721" s="6" t="s">
        <v>463</v>
      </c>
      <c r="D3721" t="s">
        <v>18</v>
      </c>
      <c r="E3721" t="s">
        <v>855</v>
      </c>
      <c r="F3721" t="s">
        <v>856</v>
      </c>
      <c r="G3721" t="s">
        <v>25</v>
      </c>
      <c r="H3721" s="3">
        <v>55.000000000000007</v>
      </c>
      <c r="I3721" s="5">
        <v>125</v>
      </c>
      <c r="J3721" s="3">
        <v>6875.0000000000009</v>
      </c>
      <c r="K3721" s="3">
        <v>1718.7500000000002</v>
      </c>
      <c r="L3721" s="4">
        <v>0.25</v>
      </c>
      <c r="M3721" t="s">
        <v>21</v>
      </c>
      <c r="N3721">
        <v>2021</v>
      </c>
      <c r="O3721">
        <v>10</v>
      </c>
      <c r="P3721">
        <v>15</v>
      </c>
      <c r="Q3721" t="str">
        <f>TEXT(DATE(2024, sales[[#This Row],[month]], 1), "MMMM")</f>
        <v>October</v>
      </c>
      <c r="R3721" s="4">
        <f t="shared" si="58"/>
        <v>-0.44444444444444448</v>
      </c>
    </row>
    <row r="3722" spans="1:18" x14ac:dyDescent="0.25">
      <c r="A3722" t="s">
        <v>96</v>
      </c>
      <c r="B3722" s="5">
        <v>1185732</v>
      </c>
      <c r="C3722" s="6" t="s">
        <v>463</v>
      </c>
      <c r="D3722" t="s">
        <v>18</v>
      </c>
      <c r="E3722" t="s">
        <v>855</v>
      </c>
      <c r="F3722" t="s">
        <v>856</v>
      </c>
      <c r="G3722" t="s">
        <v>27</v>
      </c>
      <c r="H3722" s="3">
        <v>55.000000000000007</v>
      </c>
      <c r="I3722" s="5">
        <v>100</v>
      </c>
      <c r="J3722" s="3">
        <v>5500.0000000000009</v>
      </c>
      <c r="K3722" s="3">
        <v>1375.0000000000002</v>
      </c>
      <c r="L3722" s="4">
        <v>0.25</v>
      </c>
      <c r="M3722" t="s">
        <v>21</v>
      </c>
      <c r="N3722">
        <v>2021</v>
      </c>
      <c r="O3722">
        <v>10</v>
      </c>
      <c r="P3722">
        <v>15</v>
      </c>
      <c r="Q3722" t="str">
        <f>TEXT(DATE(2024, sales[[#This Row],[month]], 1), "MMMM")</f>
        <v>October</v>
      </c>
      <c r="R3722" s="4">
        <f t="shared" si="58"/>
        <v>-0.19999999999999998</v>
      </c>
    </row>
    <row r="3723" spans="1:18" x14ac:dyDescent="0.25">
      <c r="A3723" t="s">
        <v>96</v>
      </c>
      <c r="B3723" s="5">
        <v>1185732</v>
      </c>
      <c r="C3723" s="6" t="s">
        <v>463</v>
      </c>
      <c r="D3723" t="s">
        <v>18</v>
      </c>
      <c r="E3723" t="s">
        <v>855</v>
      </c>
      <c r="F3723" t="s">
        <v>856</v>
      </c>
      <c r="G3723" t="s">
        <v>29</v>
      </c>
      <c r="H3723" s="3">
        <v>65</v>
      </c>
      <c r="I3723" s="5">
        <v>100</v>
      </c>
      <c r="J3723" s="3">
        <v>6500</v>
      </c>
      <c r="K3723" s="3">
        <v>1625</v>
      </c>
      <c r="L3723" s="4">
        <v>0.25</v>
      </c>
      <c r="M3723" t="s">
        <v>21</v>
      </c>
      <c r="N3723">
        <v>2021</v>
      </c>
      <c r="O3723">
        <v>10</v>
      </c>
      <c r="P3723">
        <v>15</v>
      </c>
      <c r="Q3723" t="str">
        <f>TEXT(DATE(2024, sales[[#This Row],[month]], 1), "MMMM")</f>
        <v>October</v>
      </c>
      <c r="R3723" s="4">
        <f t="shared" si="58"/>
        <v>0.18181818181818163</v>
      </c>
    </row>
    <row r="3724" spans="1:18" x14ac:dyDescent="0.25">
      <c r="A3724" t="s">
        <v>787</v>
      </c>
      <c r="B3724" s="5">
        <v>1185732</v>
      </c>
      <c r="C3724" s="6" t="s">
        <v>463</v>
      </c>
      <c r="D3724" t="s">
        <v>18</v>
      </c>
      <c r="E3724" t="s">
        <v>855</v>
      </c>
      <c r="F3724" t="s">
        <v>856</v>
      </c>
      <c r="G3724" t="s">
        <v>31</v>
      </c>
      <c r="H3724" s="3">
        <v>70</v>
      </c>
      <c r="I3724" s="5">
        <v>225</v>
      </c>
      <c r="J3724" s="3">
        <v>15750</v>
      </c>
      <c r="K3724" s="3">
        <v>4725</v>
      </c>
      <c r="L3724" s="4">
        <v>0.3</v>
      </c>
      <c r="M3724" t="s">
        <v>21</v>
      </c>
      <c r="N3724">
        <v>2021</v>
      </c>
      <c r="O3724">
        <v>10</v>
      </c>
      <c r="P3724">
        <v>15</v>
      </c>
      <c r="Q3724" t="str">
        <f>TEXT(DATE(2024, sales[[#This Row],[month]], 1), "MMMM")</f>
        <v>October</v>
      </c>
      <c r="R3724" s="4">
        <f t="shared" si="58"/>
        <v>1.4230769230769231</v>
      </c>
    </row>
    <row r="3725" spans="1:18" x14ac:dyDescent="0.25">
      <c r="A3725" t="s">
        <v>787</v>
      </c>
      <c r="B3725" s="5">
        <v>1185732</v>
      </c>
      <c r="C3725" s="6" t="s">
        <v>495</v>
      </c>
      <c r="D3725" t="s">
        <v>18</v>
      </c>
      <c r="E3725" t="s">
        <v>855</v>
      </c>
      <c r="F3725" t="s">
        <v>856</v>
      </c>
      <c r="G3725" t="s">
        <v>20</v>
      </c>
      <c r="H3725" s="3">
        <v>65</v>
      </c>
      <c r="I3725" s="5">
        <v>375</v>
      </c>
      <c r="J3725" s="3">
        <v>24375</v>
      </c>
      <c r="K3725" s="3">
        <v>7312.5</v>
      </c>
      <c r="L3725" s="4">
        <v>0.3</v>
      </c>
      <c r="M3725" t="s">
        <v>21</v>
      </c>
      <c r="N3725">
        <v>2021</v>
      </c>
      <c r="O3725">
        <v>11</v>
      </c>
      <c r="P3725">
        <v>14</v>
      </c>
      <c r="Q3725" t="str">
        <f>TEXT(DATE(2024, sales[[#This Row],[month]], 1), "MMMM")</f>
        <v>November</v>
      </c>
      <c r="R3725" s="4">
        <f t="shared" si="58"/>
        <v>0.54761904761904767</v>
      </c>
    </row>
    <row r="3726" spans="1:18" x14ac:dyDescent="0.25">
      <c r="A3726" t="s">
        <v>787</v>
      </c>
      <c r="B3726" s="5">
        <v>1185732</v>
      </c>
      <c r="C3726" s="6" t="s">
        <v>495</v>
      </c>
      <c r="D3726" t="s">
        <v>18</v>
      </c>
      <c r="E3726" t="s">
        <v>855</v>
      </c>
      <c r="F3726" t="s">
        <v>856</v>
      </c>
      <c r="G3726" t="s">
        <v>23</v>
      </c>
      <c r="H3726" s="3">
        <v>55.000000000000007</v>
      </c>
      <c r="I3726" s="5">
        <v>300</v>
      </c>
      <c r="J3726" s="3">
        <v>16500.000000000004</v>
      </c>
      <c r="K3726" s="3">
        <v>4950.0000000000009</v>
      </c>
      <c r="L3726" s="4">
        <v>0.3</v>
      </c>
      <c r="M3726" t="s">
        <v>21</v>
      </c>
      <c r="N3726">
        <v>2021</v>
      </c>
      <c r="O3726">
        <v>11</v>
      </c>
      <c r="P3726">
        <v>14</v>
      </c>
      <c r="Q3726" t="str">
        <f>TEXT(DATE(2024, sales[[#This Row],[month]], 1), "MMMM")</f>
        <v>November</v>
      </c>
      <c r="R3726" s="4">
        <f t="shared" si="58"/>
        <v>-0.32307692307692293</v>
      </c>
    </row>
    <row r="3727" spans="1:18" x14ac:dyDescent="0.25">
      <c r="A3727" t="s">
        <v>787</v>
      </c>
      <c r="B3727" s="5">
        <v>1185732</v>
      </c>
      <c r="C3727" s="6" t="s">
        <v>495</v>
      </c>
      <c r="D3727" t="s">
        <v>18</v>
      </c>
      <c r="E3727" t="s">
        <v>855</v>
      </c>
      <c r="F3727" t="s">
        <v>856</v>
      </c>
      <c r="G3727" t="s">
        <v>25</v>
      </c>
      <c r="H3727" s="3">
        <v>55.000000000000007</v>
      </c>
      <c r="I3727" s="5">
        <v>295</v>
      </c>
      <c r="J3727" s="3">
        <v>16225.000000000002</v>
      </c>
      <c r="K3727" s="3">
        <v>4056.2500000000009</v>
      </c>
      <c r="L3727" s="4">
        <v>0.25</v>
      </c>
      <c r="M3727" t="s">
        <v>21</v>
      </c>
      <c r="N3727">
        <v>2021</v>
      </c>
      <c r="O3727">
        <v>11</v>
      </c>
      <c r="P3727">
        <v>14</v>
      </c>
      <c r="Q3727" t="str">
        <f>TEXT(DATE(2024, sales[[#This Row],[month]], 1), "MMMM")</f>
        <v>November</v>
      </c>
      <c r="R3727" s="4">
        <f t="shared" si="58"/>
        <v>-1.6666666666666774E-2</v>
      </c>
    </row>
    <row r="3728" spans="1:18" x14ac:dyDescent="0.25">
      <c r="A3728" t="s">
        <v>787</v>
      </c>
      <c r="B3728" s="5">
        <v>1185732</v>
      </c>
      <c r="C3728" s="6" t="s">
        <v>495</v>
      </c>
      <c r="D3728" t="s">
        <v>18</v>
      </c>
      <c r="E3728" t="s">
        <v>855</v>
      </c>
      <c r="F3728" t="s">
        <v>856</v>
      </c>
      <c r="G3728" t="s">
        <v>27</v>
      </c>
      <c r="H3728" s="3">
        <v>55.000000000000007</v>
      </c>
      <c r="I3728" s="5">
        <v>275</v>
      </c>
      <c r="J3728" s="3">
        <v>15125.000000000002</v>
      </c>
      <c r="K3728" s="3">
        <v>3781.2500000000009</v>
      </c>
      <c r="L3728" s="4">
        <v>0.25</v>
      </c>
      <c r="M3728" t="s">
        <v>21</v>
      </c>
      <c r="N3728">
        <v>2021</v>
      </c>
      <c r="O3728">
        <v>11</v>
      </c>
      <c r="P3728">
        <v>14</v>
      </c>
      <c r="Q3728" t="str">
        <f>TEXT(DATE(2024, sales[[#This Row],[month]], 1), "MMMM")</f>
        <v>November</v>
      </c>
      <c r="R3728" s="4">
        <f t="shared" si="58"/>
        <v>-6.7796610169491511E-2</v>
      </c>
    </row>
    <row r="3729" spans="1:18" x14ac:dyDescent="0.25">
      <c r="A3729" t="s">
        <v>787</v>
      </c>
      <c r="B3729" s="5">
        <v>1185732</v>
      </c>
      <c r="C3729" s="6" t="s">
        <v>495</v>
      </c>
      <c r="D3729" t="s">
        <v>18</v>
      </c>
      <c r="E3729" t="s">
        <v>855</v>
      </c>
      <c r="F3729" t="s">
        <v>856</v>
      </c>
      <c r="G3729" t="s">
        <v>29</v>
      </c>
      <c r="H3729" s="3">
        <v>65</v>
      </c>
      <c r="I3729" s="5">
        <v>250</v>
      </c>
      <c r="J3729" s="3">
        <v>16250</v>
      </c>
      <c r="K3729" s="3">
        <v>4062.5</v>
      </c>
      <c r="L3729" s="4">
        <v>0.25</v>
      </c>
      <c r="M3729" t="s">
        <v>21</v>
      </c>
      <c r="N3729">
        <v>2021</v>
      </c>
      <c r="O3729">
        <v>11</v>
      </c>
      <c r="P3729">
        <v>14</v>
      </c>
      <c r="Q3729" t="str">
        <f>TEXT(DATE(2024, sales[[#This Row],[month]], 1), "MMMM")</f>
        <v>November</v>
      </c>
      <c r="R3729" s="4">
        <f t="shared" si="58"/>
        <v>7.4380165289256076E-2</v>
      </c>
    </row>
    <row r="3730" spans="1:18" x14ac:dyDescent="0.25">
      <c r="A3730" t="s">
        <v>787</v>
      </c>
      <c r="B3730" s="5">
        <v>1185732</v>
      </c>
      <c r="C3730" s="6" t="s">
        <v>495</v>
      </c>
      <c r="D3730" t="s">
        <v>18</v>
      </c>
      <c r="E3730" t="s">
        <v>855</v>
      </c>
      <c r="F3730" t="s">
        <v>856</v>
      </c>
      <c r="G3730" t="s">
        <v>31</v>
      </c>
      <c r="H3730" s="3">
        <v>70</v>
      </c>
      <c r="I3730" s="5">
        <v>350</v>
      </c>
      <c r="J3730" s="3">
        <v>24500</v>
      </c>
      <c r="K3730" s="3">
        <v>7350</v>
      </c>
      <c r="L3730" s="4">
        <v>0.3</v>
      </c>
      <c r="M3730" t="s">
        <v>21</v>
      </c>
      <c r="N3730">
        <v>2021</v>
      </c>
      <c r="O3730">
        <v>11</v>
      </c>
      <c r="P3730">
        <v>14</v>
      </c>
      <c r="Q3730" t="str">
        <f>TEXT(DATE(2024, sales[[#This Row],[month]], 1), "MMMM")</f>
        <v>November</v>
      </c>
      <c r="R3730" s="4">
        <f t="shared" si="58"/>
        <v>0.50769230769230766</v>
      </c>
    </row>
    <row r="3731" spans="1:18" x14ac:dyDescent="0.25">
      <c r="A3731" t="s">
        <v>787</v>
      </c>
      <c r="B3731" s="5">
        <v>1185732</v>
      </c>
      <c r="C3731" s="6" t="s">
        <v>524</v>
      </c>
      <c r="D3731" t="s">
        <v>18</v>
      </c>
      <c r="E3731" t="s">
        <v>855</v>
      </c>
      <c r="F3731" t="s">
        <v>856</v>
      </c>
      <c r="G3731" t="s">
        <v>20</v>
      </c>
      <c r="H3731" s="3">
        <v>65</v>
      </c>
      <c r="I3731" s="5">
        <v>575</v>
      </c>
      <c r="J3731" s="3">
        <v>37375</v>
      </c>
      <c r="K3731" s="3">
        <v>11212.5</v>
      </c>
      <c r="L3731" s="4">
        <v>0.3</v>
      </c>
      <c r="M3731" t="s">
        <v>21</v>
      </c>
      <c r="N3731">
        <v>2021</v>
      </c>
      <c r="O3731">
        <v>12</v>
      </c>
      <c r="P3731">
        <v>13</v>
      </c>
      <c r="Q3731" t="str">
        <f>TEXT(DATE(2024, sales[[#This Row],[month]], 1), "MMMM")</f>
        <v>December</v>
      </c>
      <c r="R3731" s="4">
        <f t="shared" si="58"/>
        <v>0.52551020408163263</v>
      </c>
    </row>
    <row r="3732" spans="1:18" x14ac:dyDescent="0.25">
      <c r="A3732" t="s">
        <v>787</v>
      </c>
      <c r="B3732" s="5">
        <v>1185732</v>
      </c>
      <c r="C3732" s="6" t="s">
        <v>524</v>
      </c>
      <c r="D3732" t="s">
        <v>18</v>
      </c>
      <c r="E3732" t="s">
        <v>855</v>
      </c>
      <c r="F3732" t="s">
        <v>856</v>
      </c>
      <c r="G3732" t="s">
        <v>23</v>
      </c>
      <c r="H3732" s="3">
        <v>55.000000000000007</v>
      </c>
      <c r="I3732" s="5">
        <v>375</v>
      </c>
      <c r="J3732" s="3">
        <v>20625.000000000004</v>
      </c>
      <c r="K3732" s="3">
        <v>6187.5000000000009</v>
      </c>
      <c r="L3732" s="4">
        <v>0.3</v>
      </c>
      <c r="M3732" t="s">
        <v>21</v>
      </c>
      <c r="N3732">
        <v>2021</v>
      </c>
      <c r="O3732">
        <v>12</v>
      </c>
      <c r="P3732">
        <v>13</v>
      </c>
      <c r="Q3732" t="str">
        <f>TEXT(DATE(2024, sales[[#This Row],[month]], 1), "MMMM")</f>
        <v>December</v>
      </c>
      <c r="R3732" s="4">
        <f t="shared" si="58"/>
        <v>-0.44816053511705678</v>
      </c>
    </row>
    <row r="3733" spans="1:18" x14ac:dyDescent="0.25">
      <c r="A3733" t="s">
        <v>787</v>
      </c>
      <c r="B3733" s="5">
        <v>1185732</v>
      </c>
      <c r="C3733" s="6" t="s">
        <v>524</v>
      </c>
      <c r="D3733" t="s">
        <v>18</v>
      </c>
      <c r="E3733" t="s">
        <v>855</v>
      </c>
      <c r="F3733" t="s">
        <v>856</v>
      </c>
      <c r="G3733" t="s">
        <v>25</v>
      </c>
      <c r="H3733" s="3">
        <v>55.000000000000007</v>
      </c>
      <c r="I3733" s="5">
        <v>350</v>
      </c>
      <c r="J3733" s="3">
        <v>19250.000000000004</v>
      </c>
      <c r="K3733" s="3">
        <v>4812.5000000000009</v>
      </c>
      <c r="L3733" s="4">
        <v>0.25</v>
      </c>
      <c r="M3733" t="s">
        <v>21</v>
      </c>
      <c r="N3733">
        <v>2021</v>
      </c>
      <c r="O3733">
        <v>12</v>
      </c>
      <c r="P3733">
        <v>13</v>
      </c>
      <c r="Q3733" t="str">
        <f>TEXT(DATE(2024, sales[[#This Row],[month]], 1), "MMMM")</f>
        <v>December</v>
      </c>
      <c r="R3733" s="4">
        <f t="shared" si="58"/>
        <v>-6.6666666666666652E-2</v>
      </c>
    </row>
    <row r="3734" spans="1:18" x14ac:dyDescent="0.25">
      <c r="A3734" t="s">
        <v>787</v>
      </c>
      <c r="B3734" s="5">
        <v>1185732</v>
      </c>
      <c r="C3734" s="6" t="s">
        <v>524</v>
      </c>
      <c r="D3734" t="s">
        <v>18</v>
      </c>
      <c r="E3734" t="s">
        <v>855</v>
      </c>
      <c r="F3734" t="s">
        <v>856</v>
      </c>
      <c r="G3734" t="s">
        <v>27</v>
      </c>
      <c r="H3734" s="3">
        <v>55.000000000000007</v>
      </c>
      <c r="I3734" s="5">
        <v>300</v>
      </c>
      <c r="J3734" s="3">
        <v>16500.000000000004</v>
      </c>
      <c r="K3734" s="3">
        <v>4125.0000000000009</v>
      </c>
      <c r="L3734" s="4">
        <v>0.25</v>
      </c>
      <c r="M3734" t="s">
        <v>21</v>
      </c>
      <c r="N3734">
        <v>2021</v>
      </c>
      <c r="O3734">
        <v>12</v>
      </c>
      <c r="P3734">
        <v>13</v>
      </c>
      <c r="Q3734" t="str">
        <f>TEXT(DATE(2024, sales[[#This Row],[month]], 1), "MMMM")</f>
        <v>December</v>
      </c>
      <c r="R3734" s="4">
        <f t="shared" si="58"/>
        <v>-0.14285714285714282</v>
      </c>
    </row>
    <row r="3735" spans="1:18" x14ac:dyDescent="0.25">
      <c r="A3735" t="s">
        <v>787</v>
      </c>
      <c r="B3735" s="5">
        <v>1185732</v>
      </c>
      <c r="C3735" s="6" t="s">
        <v>524</v>
      </c>
      <c r="D3735" t="s">
        <v>18</v>
      </c>
      <c r="E3735" t="s">
        <v>855</v>
      </c>
      <c r="F3735" t="s">
        <v>856</v>
      </c>
      <c r="G3735" t="s">
        <v>29</v>
      </c>
      <c r="H3735" s="3">
        <v>65</v>
      </c>
      <c r="I3735" s="5">
        <v>300</v>
      </c>
      <c r="J3735" s="3">
        <v>19500</v>
      </c>
      <c r="K3735" s="3">
        <v>4875</v>
      </c>
      <c r="L3735" s="4">
        <v>0.25</v>
      </c>
      <c r="M3735" t="s">
        <v>21</v>
      </c>
      <c r="N3735">
        <v>2021</v>
      </c>
      <c r="O3735">
        <v>12</v>
      </c>
      <c r="P3735">
        <v>13</v>
      </c>
      <c r="Q3735" t="str">
        <f>TEXT(DATE(2024, sales[[#This Row],[month]], 1), "MMMM")</f>
        <v>December</v>
      </c>
      <c r="R3735" s="4">
        <f t="shared" si="58"/>
        <v>0.18181818181818155</v>
      </c>
    </row>
    <row r="3736" spans="1:18" x14ac:dyDescent="0.25">
      <c r="A3736" t="s">
        <v>787</v>
      </c>
      <c r="B3736" s="5">
        <v>1185732</v>
      </c>
      <c r="C3736" s="6" t="s">
        <v>524</v>
      </c>
      <c r="D3736" t="s">
        <v>18</v>
      </c>
      <c r="E3736" t="s">
        <v>855</v>
      </c>
      <c r="F3736" t="s">
        <v>856</v>
      </c>
      <c r="G3736" t="s">
        <v>31</v>
      </c>
      <c r="H3736" s="3">
        <v>70</v>
      </c>
      <c r="I3736" s="5">
        <v>400</v>
      </c>
      <c r="J3736" s="3">
        <v>28000</v>
      </c>
      <c r="K3736" s="3">
        <v>8400</v>
      </c>
      <c r="L3736" s="4">
        <v>0.3</v>
      </c>
      <c r="M3736" t="s">
        <v>21</v>
      </c>
      <c r="N3736">
        <v>2021</v>
      </c>
      <c r="O3736">
        <v>12</v>
      </c>
      <c r="P3736">
        <v>13</v>
      </c>
      <c r="Q3736" t="str">
        <f>TEXT(DATE(2024, sales[[#This Row],[month]], 1), "MMMM")</f>
        <v>December</v>
      </c>
      <c r="R3736" s="4">
        <f t="shared" si="58"/>
        <v>0.4358974358974359</v>
      </c>
    </row>
    <row r="3737" spans="1:18" x14ac:dyDescent="0.25">
      <c r="A3737" t="s">
        <v>787</v>
      </c>
      <c r="B3737" s="5">
        <v>1185732</v>
      </c>
      <c r="C3737" s="6" t="s">
        <v>214</v>
      </c>
      <c r="D3737" t="s">
        <v>18</v>
      </c>
      <c r="E3737" t="s">
        <v>855</v>
      </c>
      <c r="F3737" t="s">
        <v>856</v>
      </c>
      <c r="G3737" t="s">
        <v>20</v>
      </c>
      <c r="H3737" s="3">
        <v>45</v>
      </c>
      <c r="I3737" s="5">
        <v>525</v>
      </c>
      <c r="J3737" s="3">
        <v>23625</v>
      </c>
      <c r="K3737" s="3">
        <v>10631.25</v>
      </c>
      <c r="L3737" s="4">
        <v>0.45</v>
      </c>
      <c r="M3737" t="s">
        <v>21</v>
      </c>
      <c r="N3737">
        <v>2021</v>
      </c>
      <c r="O3737">
        <v>1</v>
      </c>
      <c r="P3737">
        <v>14</v>
      </c>
      <c r="Q3737" t="str">
        <f>TEXT(DATE(2024, sales[[#This Row],[month]], 1), "MMMM")</f>
        <v>January</v>
      </c>
      <c r="R3737" s="4">
        <f t="shared" si="58"/>
        <v>-0.15625</v>
      </c>
    </row>
    <row r="3738" spans="1:18" x14ac:dyDescent="0.25">
      <c r="A3738" t="s">
        <v>787</v>
      </c>
      <c r="B3738" s="5">
        <v>1185732</v>
      </c>
      <c r="C3738" s="6" t="s">
        <v>214</v>
      </c>
      <c r="D3738" t="s">
        <v>18</v>
      </c>
      <c r="E3738" t="s">
        <v>855</v>
      </c>
      <c r="F3738" t="s">
        <v>856</v>
      </c>
      <c r="G3738" t="s">
        <v>23</v>
      </c>
      <c r="H3738" s="3">
        <v>45</v>
      </c>
      <c r="I3738" s="5">
        <v>325</v>
      </c>
      <c r="J3738" s="3">
        <v>14625</v>
      </c>
      <c r="K3738" s="3">
        <v>6581.25</v>
      </c>
      <c r="L3738" s="4">
        <v>0.45</v>
      </c>
      <c r="M3738" t="s">
        <v>21</v>
      </c>
      <c r="N3738">
        <v>2021</v>
      </c>
      <c r="O3738">
        <v>1</v>
      </c>
      <c r="P3738">
        <v>14</v>
      </c>
      <c r="Q3738" t="str">
        <f>TEXT(DATE(2024, sales[[#This Row],[month]], 1), "MMMM")</f>
        <v>January</v>
      </c>
      <c r="R3738" s="4">
        <f t="shared" si="58"/>
        <v>-0.38095238095238093</v>
      </c>
    </row>
    <row r="3739" spans="1:18" x14ac:dyDescent="0.25">
      <c r="A3739" t="s">
        <v>787</v>
      </c>
      <c r="B3739" s="5">
        <v>1185732</v>
      </c>
      <c r="C3739" s="6" t="s">
        <v>214</v>
      </c>
      <c r="D3739" t="s">
        <v>18</v>
      </c>
      <c r="E3739" t="s">
        <v>855</v>
      </c>
      <c r="F3739" t="s">
        <v>856</v>
      </c>
      <c r="G3739" t="s">
        <v>25</v>
      </c>
      <c r="H3739" s="3">
        <v>35</v>
      </c>
      <c r="I3739" s="5">
        <v>325</v>
      </c>
      <c r="J3739" s="3">
        <v>11375</v>
      </c>
      <c r="K3739" s="3">
        <v>3981.25</v>
      </c>
      <c r="L3739" s="4">
        <v>0.35</v>
      </c>
      <c r="M3739" t="s">
        <v>21</v>
      </c>
      <c r="N3739">
        <v>2021</v>
      </c>
      <c r="O3739">
        <v>1</v>
      </c>
      <c r="P3739">
        <v>14</v>
      </c>
      <c r="Q3739" t="str">
        <f>TEXT(DATE(2024, sales[[#This Row],[month]], 1), "MMMM")</f>
        <v>January</v>
      </c>
      <c r="R3739" s="4">
        <f t="shared" si="58"/>
        <v>-0.22222222222222221</v>
      </c>
    </row>
    <row r="3740" spans="1:18" x14ac:dyDescent="0.25">
      <c r="A3740" t="s">
        <v>787</v>
      </c>
      <c r="B3740" s="5">
        <v>1185732</v>
      </c>
      <c r="C3740" s="6" t="s">
        <v>214</v>
      </c>
      <c r="D3740" t="s">
        <v>18</v>
      </c>
      <c r="E3740" t="s">
        <v>855</v>
      </c>
      <c r="F3740" t="s">
        <v>856</v>
      </c>
      <c r="G3740" t="s">
        <v>27</v>
      </c>
      <c r="H3740" s="3">
        <v>40</v>
      </c>
      <c r="I3740" s="5">
        <v>175</v>
      </c>
      <c r="J3740" s="3">
        <v>7000</v>
      </c>
      <c r="K3740" s="3">
        <v>2450</v>
      </c>
      <c r="L3740" s="4">
        <v>0.35</v>
      </c>
      <c r="M3740" t="s">
        <v>21</v>
      </c>
      <c r="N3740">
        <v>2021</v>
      </c>
      <c r="O3740">
        <v>1</v>
      </c>
      <c r="P3740">
        <v>14</v>
      </c>
      <c r="Q3740" t="str">
        <f>TEXT(DATE(2024, sales[[#This Row],[month]], 1), "MMMM")</f>
        <v>January</v>
      </c>
      <c r="R3740" s="4">
        <f t="shared" si="58"/>
        <v>-0.38461538461538464</v>
      </c>
    </row>
    <row r="3741" spans="1:18" x14ac:dyDescent="0.25">
      <c r="A3741" t="s">
        <v>787</v>
      </c>
      <c r="B3741" s="5">
        <v>1185732</v>
      </c>
      <c r="C3741" s="6" t="s">
        <v>214</v>
      </c>
      <c r="D3741" t="s">
        <v>18</v>
      </c>
      <c r="E3741" t="s">
        <v>855</v>
      </c>
      <c r="F3741" t="s">
        <v>856</v>
      </c>
      <c r="G3741" t="s">
        <v>29</v>
      </c>
      <c r="H3741" s="3">
        <v>55.000000000000007</v>
      </c>
      <c r="I3741" s="5">
        <v>225</v>
      </c>
      <c r="J3741" s="3">
        <v>12375.000000000002</v>
      </c>
      <c r="K3741" s="3">
        <v>4331.25</v>
      </c>
      <c r="L3741" s="4">
        <v>0.35</v>
      </c>
      <c r="M3741" t="s">
        <v>21</v>
      </c>
      <c r="N3741">
        <v>2021</v>
      </c>
      <c r="O3741">
        <v>1</v>
      </c>
      <c r="P3741">
        <v>14</v>
      </c>
      <c r="Q3741" t="str">
        <f>TEXT(DATE(2024, sales[[#This Row],[month]], 1), "MMMM")</f>
        <v>January</v>
      </c>
      <c r="R3741" s="4">
        <f t="shared" si="58"/>
        <v>0.76785714285714313</v>
      </c>
    </row>
    <row r="3742" spans="1:18" x14ac:dyDescent="0.25">
      <c r="A3742" t="s">
        <v>787</v>
      </c>
      <c r="B3742" s="5">
        <v>1185732</v>
      </c>
      <c r="C3742" s="6" t="s">
        <v>214</v>
      </c>
      <c r="D3742" t="s">
        <v>18</v>
      </c>
      <c r="E3742" t="s">
        <v>855</v>
      </c>
      <c r="F3742" t="s">
        <v>856</v>
      </c>
      <c r="G3742" t="s">
        <v>31</v>
      </c>
      <c r="H3742" s="3">
        <v>45</v>
      </c>
      <c r="I3742" s="5">
        <v>325</v>
      </c>
      <c r="J3742" s="3">
        <v>14625</v>
      </c>
      <c r="K3742" s="3">
        <v>5849.9999999999991</v>
      </c>
      <c r="L3742" s="4">
        <v>0.39999999999999991</v>
      </c>
      <c r="M3742" t="s">
        <v>21</v>
      </c>
      <c r="N3742">
        <v>2021</v>
      </c>
      <c r="O3742">
        <v>1</v>
      </c>
      <c r="P3742">
        <v>14</v>
      </c>
      <c r="Q3742" t="str">
        <f>TEXT(DATE(2024, sales[[#This Row],[month]], 1), "MMMM")</f>
        <v>January</v>
      </c>
      <c r="R3742" s="4">
        <f t="shared" si="58"/>
        <v>0.18181818181818166</v>
      </c>
    </row>
    <row r="3743" spans="1:18" x14ac:dyDescent="0.25">
      <c r="A3743" t="s">
        <v>787</v>
      </c>
      <c r="B3743" s="5">
        <v>1185732</v>
      </c>
      <c r="C3743" s="6" t="s">
        <v>243</v>
      </c>
      <c r="D3743" t="s">
        <v>18</v>
      </c>
      <c r="E3743" t="s">
        <v>855</v>
      </c>
      <c r="F3743" t="s">
        <v>856</v>
      </c>
      <c r="G3743" t="s">
        <v>20</v>
      </c>
      <c r="H3743" s="3">
        <v>45</v>
      </c>
      <c r="I3743" s="5">
        <v>575</v>
      </c>
      <c r="J3743" s="3">
        <v>25875</v>
      </c>
      <c r="K3743" s="3">
        <v>11643.75</v>
      </c>
      <c r="L3743" s="4">
        <v>0.45</v>
      </c>
      <c r="M3743" t="s">
        <v>21</v>
      </c>
      <c r="N3743">
        <v>2021</v>
      </c>
      <c r="O3743">
        <v>2</v>
      </c>
      <c r="P3743">
        <v>12</v>
      </c>
      <c r="Q3743" t="str">
        <f>TEXT(DATE(2024, sales[[#This Row],[month]], 1), "MMMM")</f>
        <v>February</v>
      </c>
      <c r="R3743" s="4">
        <f t="shared" si="58"/>
        <v>0.76923076923076927</v>
      </c>
    </row>
    <row r="3744" spans="1:18" x14ac:dyDescent="0.25">
      <c r="A3744" t="s">
        <v>787</v>
      </c>
      <c r="B3744" s="5">
        <v>1185732</v>
      </c>
      <c r="C3744" s="6" t="s">
        <v>243</v>
      </c>
      <c r="D3744" t="s">
        <v>18</v>
      </c>
      <c r="E3744" t="s">
        <v>855</v>
      </c>
      <c r="F3744" t="s">
        <v>856</v>
      </c>
      <c r="G3744" t="s">
        <v>23</v>
      </c>
      <c r="H3744" s="3">
        <v>45</v>
      </c>
      <c r="I3744" s="5">
        <v>225</v>
      </c>
      <c r="J3744" s="3">
        <v>10125</v>
      </c>
      <c r="K3744" s="3">
        <v>4556.25</v>
      </c>
      <c r="L3744" s="4">
        <v>0.45</v>
      </c>
      <c r="M3744" t="s">
        <v>21</v>
      </c>
      <c r="N3744">
        <v>2021</v>
      </c>
      <c r="O3744">
        <v>2</v>
      </c>
      <c r="P3744">
        <v>12</v>
      </c>
      <c r="Q3744" t="str">
        <f>TEXT(DATE(2024, sales[[#This Row],[month]], 1), "MMMM")</f>
        <v>February</v>
      </c>
      <c r="R3744" s="4">
        <f t="shared" si="58"/>
        <v>-0.60869565217391308</v>
      </c>
    </row>
    <row r="3745" spans="1:18" x14ac:dyDescent="0.25">
      <c r="A3745" t="s">
        <v>787</v>
      </c>
      <c r="B3745" s="5">
        <v>1185732</v>
      </c>
      <c r="C3745" s="6" t="s">
        <v>243</v>
      </c>
      <c r="D3745" t="s">
        <v>18</v>
      </c>
      <c r="E3745" t="s">
        <v>855</v>
      </c>
      <c r="F3745" t="s">
        <v>856</v>
      </c>
      <c r="G3745" t="s">
        <v>25</v>
      </c>
      <c r="H3745" s="3">
        <v>35</v>
      </c>
      <c r="I3745" s="5">
        <v>275</v>
      </c>
      <c r="J3745" s="3">
        <v>9625</v>
      </c>
      <c r="K3745" s="3">
        <v>3368.75</v>
      </c>
      <c r="L3745" s="4">
        <v>0.35</v>
      </c>
      <c r="M3745" t="s">
        <v>21</v>
      </c>
      <c r="N3745">
        <v>2021</v>
      </c>
      <c r="O3745">
        <v>2</v>
      </c>
      <c r="P3745">
        <v>12</v>
      </c>
      <c r="Q3745" t="str">
        <f>TEXT(DATE(2024, sales[[#This Row],[month]], 1), "MMMM")</f>
        <v>February</v>
      </c>
      <c r="R3745" s="4">
        <f t="shared" si="58"/>
        <v>-4.9382716049382713E-2</v>
      </c>
    </row>
    <row r="3746" spans="1:18" x14ac:dyDescent="0.25">
      <c r="A3746" t="s">
        <v>787</v>
      </c>
      <c r="B3746" s="5">
        <v>1185732</v>
      </c>
      <c r="C3746" s="6" t="s">
        <v>243</v>
      </c>
      <c r="D3746" t="s">
        <v>18</v>
      </c>
      <c r="E3746" t="s">
        <v>857</v>
      </c>
      <c r="F3746" t="s">
        <v>858</v>
      </c>
      <c r="G3746" t="s">
        <v>27</v>
      </c>
      <c r="H3746" s="3">
        <v>40</v>
      </c>
      <c r="I3746" s="5">
        <v>150</v>
      </c>
      <c r="J3746" s="3">
        <v>6000</v>
      </c>
      <c r="K3746" s="3">
        <v>2100</v>
      </c>
      <c r="L3746" s="4">
        <v>0.35</v>
      </c>
      <c r="M3746" t="s">
        <v>21</v>
      </c>
      <c r="N3746">
        <v>2021</v>
      </c>
      <c r="O3746">
        <v>2</v>
      </c>
      <c r="P3746">
        <v>12</v>
      </c>
      <c r="Q3746" t="str">
        <f>TEXT(DATE(2024, sales[[#This Row],[month]], 1), "MMMM")</f>
        <v>February</v>
      </c>
      <c r="R3746" s="4">
        <f t="shared" si="58"/>
        <v>-0.37662337662337664</v>
      </c>
    </row>
    <row r="3747" spans="1:18" x14ac:dyDescent="0.25">
      <c r="A3747" t="s">
        <v>787</v>
      </c>
      <c r="B3747" s="5">
        <v>1185732</v>
      </c>
      <c r="C3747" s="6" t="s">
        <v>243</v>
      </c>
      <c r="D3747" t="s">
        <v>18</v>
      </c>
      <c r="E3747" t="s">
        <v>857</v>
      </c>
      <c r="F3747" t="s">
        <v>858</v>
      </c>
      <c r="G3747" t="s">
        <v>29</v>
      </c>
      <c r="H3747" s="3">
        <v>55.000000000000007</v>
      </c>
      <c r="I3747" s="5">
        <v>225</v>
      </c>
      <c r="J3747" s="3">
        <v>12375.000000000002</v>
      </c>
      <c r="K3747" s="3">
        <v>4331.25</v>
      </c>
      <c r="L3747" s="4">
        <v>0.35</v>
      </c>
      <c r="M3747" t="s">
        <v>21</v>
      </c>
      <c r="N3747">
        <v>2021</v>
      </c>
      <c r="O3747">
        <v>2</v>
      </c>
      <c r="P3747">
        <v>12</v>
      </c>
      <c r="Q3747" t="str">
        <f>TEXT(DATE(2024, sales[[#This Row],[month]], 1), "MMMM")</f>
        <v>February</v>
      </c>
      <c r="R3747" s="4">
        <f t="shared" si="58"/>
        <v>1.0625000000000002</v>
      </c>
    </row>
    <row r="3748" spans="1:18" x14ac:dyDescent="0.25">
      <c r="A3748" t="s">
        <v>787</v>
      </c>
      <c r="B3748" s="5">
        <v>1185732</v>
      </c>
      <c r="C3748" s="6" t="s">
        <v>243</v>
      </c>
      <c r="D3748" t="s">
        <v>18</v>
      </c>
      <c r="E3748" t="s">
        <v>857</v>
      </c>
      <c r="F3748" t="s">
        <v>858</v>
      </c>
      <c r="G3748" t="s">
        <v>31</v>
      </c>
      <c r="H3748" s="3">
        <v>45</v>
      </c>
      <c r="I3748" s="5">
        <v>325</v>
      </c>
      <c r="J3748" s="3">
        <v>14625</v>
      </c>
      <c r="K3748" s="3">
        <v>5849.9999999999991</v>
      </c>
      <c r="L3748" s="4">
        <v>0.39999999999999991</v>
      </c>
      <c r="M3748" t="s">
        <v>21</v>
      </c>
      <c r="N3748">
        <v>2021</v>
      </c>
      <c r="O3748">
        <v>2</v>
      </c>
      <c r="P3748">
        <v>12</v>
      </c>
      <c r="Q3748" t="str">
        <f>TEXT(DATE(2024, sales[[#This Row],[month]], 1), "MMMM")</f>
        <v>February</v>
      </c>
      <c r="R3748" s="4">
        <f t="shared" si="58"/>
        <v>0.18181818181818166</v>
      </c>
    </row>
    <row r="3749" spans="1:18" x14ac:dyDescent="0.25">
      <c r="A3749" t="s">
        <v>787</v>
      </c>
      <c r="B3749" s="5">
        <v>1185732</v>
      </c>
      <c r="C3749" s="6" t="s">
        <v>252</v>
      </c>
      <c r="D3749" t="s">
        <v>18</v>
      </c>
      <c r="E3749" t="s">
        <v>857</v>
      </c>
      <c r="F3749" t="s">
        <v>858</v>
      </c>
      <c r="G3749" t="s">
        <v>20</v>
      </c>
      <c r="H3749" s="3">
        <v>45</v>
      </c>
      <c r="I3749" s="5">
        <v>545</v>
      </c>
      <c r="J3749" s="3">
        <v>24525</v>
      </c>
      <c r="K3749" s="3">
        <v>11036.25</v>
      </c>
      <c r="L3749" s="4">
        <v>0.45</v>
      </c>
      <c r="M3749" t="s">
        <v>21</v>
      </c>
      <c r="N3749">
        <v>2021</v>
      </c>
      <c r="O3749">
        <v>3</v>
      </c>
      <c r="P3749">
        <v>10</v>
      </c>
      <c r="Q3749" t="str">
        <f>TEXT(DATE(2024, sales[[#This Row],[month]], 1), "MMMM")</f>
        <v>March</v>
      </c>
      <c r="R3749" s="4">
        <f t="shared" si="58"/>
        <v>0.67692307692307696</v>
      </c>
    </row>
    <row r="3750" spans="1:18" x14ac:dyDescent="0.25">
      <c r="A3750" t="s">
        <v>787</v>
      </c>
      <c r="B3750" s="5">
        <v>1185732</v>
      </c>
      <c r="C3750" s="6" t="s">
        <v>252</v>
      </c>
      <c r="D3750" t="s">
        <v>18</v>
      </c>
      <c r="E3750" t="s">
        <v>857</v>
      </c>
      <c r="F3750" t="s">
        <v>858</v>
      </c>
      <c r="G3750" t="s">
        <v>23</v>
      </c>
      <c r="H3750" s="3">
        <v>45</v>
      </c>
      <c r="I3750" s="5">
        <v>250</v>
      </c>
      <c r="J3750" s="3">
        <v>11250</v>
      </c>
      <c r="K3750" s="3">
        <v>5062.5</v>
      </c>
      <c r="L3750" s="4">
        <v>0.45</v>
      </c>
      <c r="M3750" t="s">
        <v>21</v>
      </c>
      <c r="N3750">
        <v>2021</v>
      </c>
      <c r="O3750">
        <v>3</v>
      </c>
      <c r="P3750">
        <v>10</v>
      </c>
      <c r="Q3750" t="str">
        <f>TEXT(DATE(2024, sales[[#This Row],[month]], 1), "MMMM")</f>
        <v>March</v>
      </c>
      <c r="R3750" s="4">
        <f t="shared" si="58"/>
        <v>-0.54128440366972475</v>
      </c>
    </row>
    <row r="3751" spans="1:18" x14ac:dyDescent="0.25">
      <c r="A3751" t="s">
        <v>787</v>
      </c>
      <c r="B3751" s="5">
        <v>1185732</v>
      </c>
      <c r="C3751" s="6" t="s">
        <v>252</v>
      </c>
      <c r="D3751" t="s">
        <v>18</v>
      </c>
      <c r="E3751" t="s">
        <v>857</v>
      </c>
      <c r="F3751" t="s">
        <v>858</v>
      </c>
      <c r="G3751" t="s">
        <v>25</v>
      </c>
      <c r="H3751" s="3">
        <v>35</v>
      </c>
      <c r="I3751" s="5">
        <v>275</v>
      </c>
      <c r="J3751" s="3">
        <v>9625</v>
      </c>
      <c r="K3751" s="3">
        <v>3368.75</v>
      </c>
      <c r="L3751" s="4">
        <v>0.35</v>
      </c>
      <c r="M3751" t="s">
        <v>21</v>
      </c>
      <c r="N3751">
        <v>2021</v>
      </c>
      <c r="O3751">
        <v>3</v>
      </c>
      <c r="P3751">
        <v>10</v>
      </c>
      <c r="Q3751" t="str">
        <f>TEXT(DATE(2024, sales[[#This Row],[month]], 1), "MMMM")</f>
        <v>March</v>
      </c>
      <c r="R3751" s="4">
        <f t="shared" si="58"/>
        <v>-0.14444444444444443</v>
      </c>
    </row>
    <row r="3752" spans="1:18" x14ac:dyDescent="0.25">
      <c r="A3752" t="s">
        <v>787</v>
      </c>
      <c r="B3752" s="5">
        <v>1185732</v>
      </c>
      <c r="C3752" s="6" t="s">
        <v>252</v>
      </c>
      <c r="D3752" t="s">
        <v>18</v>
      </c>
      <c r="E3752" t="s">
        <v>857</v>
      </c>
      <c r="F3752" t="s">
        <v>858</v>
      </c>
      <c r="G3752" t="s">
        <v>27</v>
      </c>
      <c r="H3752" s="3">
        <v>40</v>
      </c>
      <c r="I3752" s="5">
        <v>125</v>
      </c>
      <c r="J3752" s="3">
        <v>5000</v>
      </c>
      <c r="K3752" s="3">
        <v>1750</v>
      </c>
      <c r="L3752" s="4">
        <v>0.35</v>
      </c>
      <c r="M3752" t="s">
        <v>21</v>
      </c>
      <c r="N3752">
        <v>2021</v>
      </c>
      <c r="O3752">
        <v>3</v>
      </c>
      <c r="P3752">
        <v>10</v>
      </c>
      <c r="Q3752" t="str">
        <f>TEXT(DATE(2024, sales[[#This Row],[month]], 1), "MMMM")</f>
        <v>March</v>
      </c>
      <c r="R3752" s="4">
        <f t="shared" si="58"/>
        <v>-0.48051948051948051</v>
      </c>
    </row>
    <row r="3753" spans="1:18" x14ac:dyDescent="0.25">
      <c r="A3753" t="s">
        <v>787</v>
      </c>
      <c r="B3753" s="5">
        <v>1185732</v>
      </c>
      <c r="C3753" s="6" t="s">
        <v>252</v>
      </c>
      <c r="D3753" t="s">
        <v>18</v>
      </c>
      <c r="E3753" t="s">
        <v>857</v>
      </c>
      <c r="F3753" t="s">
        <v>858</v>
      </c>
      <c r="G3753" t="s">
        <v>29</v>
      </c>
      <c r="H3753" s="3">
        <v>55.000000000000007</v>
      </c>
      <c r="I3753" s="5">
        <v>175</v>
      </c>
      <c r="J3753" s="3">
        <v>9625.0000000000018</v>
      </c>
      <c r="K3753" s="3">
        <v>3368.7500000000005</v>
      </c>
      <c r="L3753" s="4">
        <v>0.35</v>
      </c>
      <c r="M3753" t="s">
        <v>21</v>
      </c>
      <c r="N3753">
        <v>2021</v>
      </c>
      <c r="O3753">
        <v>3</v>
      </c>
      <c r="P3753">
        <v>10</v>
      </c>
      <c r="Q3753" t="str">
        <f>TEXT(DATE(2024, sales[[#This Row],[month]], 1), "MMMM")</f>
        <v>March</v>
      </c>
      <c r="R3753" s="4">
        <f t="shared" si="58"/>
        <v>0.92500000000000038</v>
      </c>
    </row>
    <row r="3754" spans="1:18" x14ac:dyDescent="0.25">
      <c r="A3754" t="s">
        <v>787</v>
      </c>
      <c r="B3754" s="5">
        <v>1185732</v>
      </c>
      <c r="C3754" s="6" t="s">
        <v>252</v>
      </c>
      <c r="D3754" t="s">
        <v>18</v>
      </c>
      <c r="E3754" t="s">
        <v>857</v>
      </c>
      <c r="F3754" t="s">
        <v>858</v>
      </c>
      <c r="G3754" t="s">
        <v>31</v>
      </c>
      <c r="H3754" s="3">
        <v>45</v>
      </c>
      <c r="I3754" s="5">
        <v>275</v>
      </c>
      <c r="J3754" s="3">
        <v>12375</v>
      </c>
      <c r="K3754" s="3">
        <v>4950</v>
      </c>
      <c r="L3754" s="4">
        <v>0.39999999999999991</v>
      </c>
      <c r="M3754" t="s">
        <v>21</v>
      </c>
      <c r="N3754">
        <v>2021</v>
      </c>
      <c r="O3754">
        <v>3</v>
      </c>
      <c r="P3754">
        <v>10</v>
      </c>
      <c r="Q3754" t="str">
        <f>TEXT(DATE(2024, sales[[#This Row],[month]], 1), "MMMM")</f>
        <v>March</v>
      </c>
      <c r="R3754" s="4">
        <f t="shared" si="58"/>
        <v>0.28571428571428548</v>
      </c>
    </row>
    <row r="3755" spans="1:18" x14ac:dyDescent="0.25">
      <c r="A3755" t="s">
        <v>787</v>
      </c>
      <c r="B3755" s="5">
        <v>1185732</v>
      </c>
      <c r="C3755" s="6" t="s">
        <v>272</v>
      </c>
      <c r="D3755" t="s">
        <v>18</v>
      </c>
      <c r="E3755" t="s">
        <v>857</v>
      </c>
      <c r="F3755" t="s">
        <v>858</v>
      </c>
      <c r="G3755" t="s">
        <v>20</v>
      </c>
      <c r="H3755" s="3">
        <v>45</v>
      </c>
      <c r="I3755" s="5">
        <v>525</v>
      </c>
      <c r="J3755" s="3">
        <v>23625</v>
      </c>
      <c r="K3755" s="3">
        <v>10631.25</v>
      </c>
      <c r="L3755" s="4">
        <v>0.45</v>
      </c>
      <c r="M3755" t="s">
        <v>21</v>
      </c>
      <c r="N3755">
        <v>2021</v>
      </c>
      <c r="O3755">
        <v>4</v>
      </c>
      <c r="P3755">
        <v>11</v>
      </c>
      <c r="Q3755" t="str">
        <f>TEXT(DATE(2024, sales[[#This Row],[month]], 1), "MMMM")</f>
        <v>April</v>
      </c>
      <c r="R3755" s="4">
        <f t="shared" si="58"/>
        <v>0.90909090909090906</v>
      </c>
    </row>
    <row r="3756" spans="1:18" x14ac:dyDescent="0.25">
      <c r="A3756" t="s">
        <v>787</v>
      </c>
      <c r="B3756" s="5">
        <v>1185732</v>
      </c>
      <c r="C3756" s="6" t="s">
        <v>272</v>
      </c>
      <c r="D3756" t="s">
        <v>18</v>
      </c>
      <c r="E3756" t="s">
        <v>857</v>
      </c>
      <c r="F3756" t="s">
        <v>858</v>
      </c>
      <c r="G3756" t="s">
        <v>23</v>
      </c>
      <c r="H3756" s="3">
        <v>45</v>
      </c>
      <c r="I3756" s="5">
        <v>225</v>
      </c>
      <c r="J3756" s="3">
        <v>10125</v>
      </c>
      <c r="K3756" s="3">
        <v>4556.25</v>
      </c>
      <c r="L3756" s="4">
        <v>0.45</v>
      </c>
      <c r="M3756" t="s">
        <v>21</v>
      </c>
      <c r="N3756">
        <v>2021</v>
      </c>
      <c r="O3756">
        <v>4</v>
      </c>
      <c r="P3756">
        <v>11</v>
      </c>
      <c r="Q3756" t="str">
        <f>TEXT(DATE(2024, sales[[#This Row],[month]], 1), "MMMM")</f>
        <v>April</v>
      </c>
      <c r="R3756" s="4">
        <f t="shared" si="58"/>
        <v>-0.5714285714285714</v>
      </c>
    </row>
    <row r="3757" spans="1:18" x14ac:dyDescent="0.25">
      <c r="A3757" t="s">
        <v>787</v>
      </c>
      <c r="B3757" s="5">
        <v>1185732</v>
      </c>
      <c r="C3757" s="6" t="s">
        <v>272</v>
      </c>
      <c r="D3757" t="s">
        <v>18</v>
      </c>
      <c r="E3757" t="s">
        <v>857</v>
      </c>
      <c r="F3757" t="s">
        <v>858</v>
      </c>
      <c r="G3757" t="s">
        <v>25</v>
      </c>
      <c r="H3757" s="3">
        <v>35</v>
      </c>
      <c r="I3757" s="5">
        <v>225</v>
      </c>
      <c r="J3757" s="3">
        <v>7875</v>
      </c>
      <c r="K3757" s="3">
        <v>2756.25</v>
      </c>
      <c r="L3757" s="4">
        <v>0.35</v>
      </c>
      <c r="M3757" t="s">
        <v>21</v>
      </c>
      <c r="N3757">
        <v>2021</v>
      </c>
      <c r="O3757">
        <v>4</v>
      </c>
      <c r="P3757">
        <v>11</v>
      </c>
      <c r="Q3757" t="str">
        <f>TEXT(DATE(2024, sales[[#This Row],[month]], 1), "MMMM")</f>
        <v>April</v>
      </c>
      <c r="R3757" s="4">
        <f t="shared" si="58"/>
        <v>-0.22222222222222221</v>
      </c>
    </row>
    <row r="3758" spans="1:18" x14ac:dyDescent="0.25">
      <c r="A3758" t="s">
        <v>787</v>
      </c>
      <c r="B3758" s="5">
        <v>1185732</v>
      </c>
      <c r="C3758" s="6" t="s">
        <v>272</v>
      </c>
      <c r="D3758" t="s">
        <v>18</v>
      </c>
      <c r="E3758" t="s">
        <v>857</v>
      </c>
      <c r="F3758" t="s">
        <v>858</v>
      </c>
      <c r="G3758" t="s">
        <v>27</v>
      </c>
      <c r="H3758" s="3">
        <v>40</v>
      </c>
      <c r="I3758" s="5">
        <v>150</v>
      </c>
      <c r="J3758" s="3">
        <v>6000</v>
      </c>
      <c r="K3758" s="3">
        <v>2100</v>
      </c>
      <c r="L3758" s="4">
        <v>0.35</v>
      </c>
      <c r="M3758" t="s">
        <v>21</v>
      </c>
      <c r="N3758">
        <v>2021</v>
      </c>
      <c r="O3758">
        <v>4</v>
      </c>
      <c r="P3758">
        <v>11</v>
      </c>
      <c r="Q3758" t="str">
        <f>TEXT(DATE(2024, sales[[#This Row],[month]], 1), "MMMM")</f>
        <v>April</v>
      </c>
      <c r="R3758" s="4">
        <f t="shared" si="58"/>
        <v>-0.23809523809523808</v>
      </c>
    </row>
    <row r="3759" spans="1:18" x14ac:dyDescent="0.25">
      <c r="A3759" t="s">
        <v>787</v>
      </c>
      <c r="B3759" s="5">
        <v>1185732</v>
      </c>
      <c r="C3759" s="6" t="s">
        <v>272</v>
      </c>
      <c r="D3759" t="s">
        <v>18</v>
      </c>
      <c r="E3759" t="s">
        <v>857</v>
      </c>
      <c r="F3759" t="s">
        <v>858</v>
      </c>
      <c r="G3759" t="s">
        <v>29</v>
      </c>
      <c r="H3759" s="3">
        <v>55.000000000000007</v>
      </c>
      <c r="I3759" s="5">
        <v>150</v>
      </c>
      <c r="J3759" s="3">
        <v>8250.0000000000018</v>
      </c>
      <c r="K3759" s="3">
        <v>2887.5000000000005</v>
      </c>
      <c r="L3759" s="4">
        <v>0.35</v>
      </c>
      <c r="M3759" t="s">
        <v>21</v>
      </c>
      <c r="N3759">
        <v>2021</v>
      </c>
      <c r="O3759">
        <v>4</v>
      </c>
      <c r="P3759">
        <v>11</v>
      </c>
      <c r="Q3759" t="str">
        <f>TEXT(DATE(2024, sales[[#This Row],[month]], 1), "MMMM")</f>
        <v>April</v>
      </c>
      <c r="R3759" s="4">
        <f t="shared" si="58"/>
        <v>0.37500000000000028</v>
      </c>
    </row>
    <row r="3760" spans="1:18" x14ac:dyDescent="0.25">
      <c r="A3760" t="s">
        <v>787</v>
      </c>
      <c r="B3760" s="5">
        <v>1185732</v>
      </c>
      <c r="C3760" s="6" t="s">
        <v>272</v>
      </c>
      <c r="D3760" t="s">
        <v>18</v>
      </c>
      <c r="E3760" t="s">
        <v>857</v>
      </c>
      <c r="F3760" t="s">
        <v>858</v>
      </c>
      <c r="G3760" t="s">
        <v>31</v>
      </c>
      <c r="H3760" s="3">
        <v>45</v>
      </c>
      <c r="I3760" s="5">
        <v>300</v>
      </c>
      <c r="J3760" s="3">
        <v>13500</v>
      </c>
      <c r="K3760" s="3">
        <v>5400</v>
      </c>
      <c r="L3760" s="4">
        <v>0.39999999999999991</v>
      </c>
      <c r="M3760" t="s">
        <v>21</v>
      </c>
      <c r="N3760">
        <v>2021</v>
      </c>
      <c r="O3760">
        <v>4</v>
      </c>
      <c r="P3760">
        <v>11</v>
      </c>
      <c r="Q3760" t="str">
        <f>TEXT(DATE(2024, sales[[#This Row],[month]], 1), "MMMM")</f>
        <v>April</v>
      </c>
      <c r="R3760" s="4">
        <f t="shared" si="58"/>
        <v>0.63636363636363602</v>
      </c>
    </row>
    <row r="3761" spans="1:18" x14ac:dyDescent="0.25">
      <c r="A3761" t="s">
        <v>787</v>
      </c>
      <c r="B3761" s="5">
        <v>1185732</v>
      </c>
      <c r="C3761" s="6" t="s">
        <v>301</v>
      </c>
      <c r="D3761" t="s">
        <v>18</v>
      </c>
      <c r="E3761" t="s">
        <v>857</v>
      </c>
      <c r="F3761" t="s">
        <v>858</v>
      </c>
      <c r="G3761" t="s">
        <v>20</v>
      </c>
      <c r="H3761" s="3">
        <v>60</v>
      </c>
      <c r="I3761" s="5">
        <v>570</v>
      </c>
      <c r="J3761" s="3">
        <v>34200</v>
      </c>
      <c r="K3761" s="3">
        <v>15390</v>
      </c>
      <c r="L3761" s="4">
        <v>0.45</v>
      </c>
      <c r="M3761" t="s">
        <v>21</v>
      </c>
      <c r="N3761">
        <v>2021</v>
      </c>
      <c r="O3761">
        <v>5</v>
      </c>
      <c r="P3761">
        <v>10</v>
      </c>
      <c r="Q3761" t="str">
        <f>TEXT(DATE(2024, sales[[#This Row],[month]], 1), "MMMM")</f>
        <v>May</v>
      </c>
      <c r="R3761" s="4">
        <f t="shared" si="58"/>
        <v>1.5333333333333334</v>
      </c>
    </row>
    <row r="3762" spans="1:18" x14ac:dyDescent="0.25">
      <c r="A3762" t="s">
        <v>787</v>
      </c>
      <c r="B3762" s="5">
        <v>1185732</v>
      </c>
      <c r="C3762" s="6" t="s">
        <v>301</v>
      </c>
      <c r="D3762" t="s">
        <v>18</v>
      </c>
      <c r="E3762" t="s">
        <v>857</v>
      </c>
      <c r="F3762" t="s">
        <v>858</v>
      </c>
      <c r="G3762" t="s">
        <v>23</v>
      </c>
      <c r="H3762" s="3">
        <v>55.000000000000007</v>
      </c>
      <c r="I3762" s="5">
        <v>275</v>
      </c>
      <c r="J3762" s="3">
        <v>15125.000000000002</v>
      </c>
      <c r="K3762" s="3">
        <v>6806.2500000000009</v>
      </c>
      <c r="L3762" s="4">
        <v>0.45</v>
      </c>
      <c r="M3762" t="s">
        <v>21</v>
      </c>
      <c r="N3762">
        <v>2021</v>
      </c>
      <c r="O3762">
        <v>5</v>
      </c>
      <c r="P3762">
        <v>10</v>
      </c>
      <c r="Q3762" t="str">
        <f>TEXT(DATE(2024, sales[[#This Row],[month]], 1), "MMMM")</f>
        <v>May</v>
      </c>
      <c r="R3762" s="4">
        <f t="shared" si="58"/>
        <v>-0.55774853801169588</v>
      </c>
    </row>
    <row r="3763" spans="1:18" x14ac:dyDescent="0.25">
      <c r="A3763" t="s">
        <v>787</v>
      </c>
      <c r="B3763" s="5">
        <v>1185732</v>
      </c>
      <c r="C3763" s="6" t="s">
        <v>301</v>
      </c>
      <c r="D3763" t="s">
        <v>18</v>
      </c>
      <c r="E3763" t="s">
        <v>857</v>
      </c>
      <c r="F3763" t="s">
        <v>858</v>
      </c>
      <c r="G3763" t="s">
        <v>25</v>
      </c>
      <c r="H3763" s="3">
        <v>50</v>
      </c>
      <c r="I3763" s="5">
        <v>300</v>
      </c>
      <c r="J3763" s="3">
        <v>15000</v>
      </c>
      <c r="K3763" s="3">
        <v>5250</v>
      </c>
      <c r="L3763" s="4">
        <v>0.35</v>
      </c>
      <c r="M3763" t="s">
        <v>21</v>
      </c>
      <c r="N3763">
        <v>2021</v>
      </c>
      <c r="O3763">
        <v>5</v>
      </c>
      <c r="P3763">
        <v>10</v>
      </c>
      <c r="Q3763" t="str">
        <f>TEXT(DATE(2024, sales[[#This Row],[month]], 1), "MMMM")</f>
        <v>May</v>
      </c>
      <c r="R3763" s="4">
        <f t="shared" si="58"/>
        <v>-8.2644628099174753E-3</v>
      </c>
    </row>
    <row r="3764" spans="1:18" x14ac:dyDescent="0.25">
      <c r="A3764" t="s">
        <v>787</v>
      </c>
      <c r="B3764" s="5">
        <v>1185732</v>
      </c>
      <c r="C3764" s="6" t="s">
        <v>301</v>
      </c>
      <c r="D3764" t="s">
        <v>18</v>
      </c>
      <c r="E3764" t="s">
        <v>857</v>
      </c>
      <c r="F3764" t="s">
        <v>858</v>
      </c>
      <c r="G3764" t="s">
        <v>27</v>
      </c>
      <c r="H3764" s="3">
        <v>50</v>
      </c>
      <c r="I3764" s="5">
        <v>250</v>
      </c>
      <c r="J3764" s="3">
        <v>12500</v>
      </c>
      <c r="K3764" s="3">
        <v>4375</v>
      </c>
      <c r="L3764" s="4">
        <v>0.35</v>
      </c>
      <c r="M3764" t="s">
        <v>21</v>
      </c>
      <c r="N3764">
        <v>2021</v>
      </c>
      <c r="O3764">
        <v>5</v>
      </c>
      <c r="P3764">
        <v>10</v>
      </c>
      <c r="Q3764" t="str">
        <f>TEXT(DATE(2024, sales[[#This Row],[month]], 1), "MMMM")</f>
        <v>May</v>
      </c>
      <c r="R3764" s="4">
        <f t="shared" si="58"/>
        <v>-0.16666666666666666</v>
      </c>
    </row>
    <row r="3765" spans="1:18" x14ac:dyDescent="0.25">
      <c r="A3765" t="s">
        <v>787</v>
      </c>
      <c r="B3765" s="5">
        <v>1185732</v>
      </c>
      <c r="C3765" s="6" t="s">
        <v>301</v>
      </c>
      <c r="D3765" t="s">
        <v>18</v>
      </c>
      <c r="E3765" t="s">
        <v>857</v>
      </c>
      <c r="F3765" t="s">
        <v>858</v>
      </c>
      <c r="G3765" t="s">
        <v>29</v>
      </c>
      <c r="H3765" s="3">
        <v>60</v>
      </c>
      <c r="I3765" s="5">
        <v>275</v>
      </c>
      <c r="J3765" s="3">
        <v>16500</v>
      </c>
      <c r="K3765" s="3">
        <v>5775</v>
      </c>
      <c r="L3765" s="4">
        <v>0.35</v>
      </c>
      <c r="M3765" t="s">
        <v>21</v>
      </c>
      <c r="N3765">
        <v>2021</v>
      </c>
      <c r="O3765">
        <v>5</v>
      </c>
      <c r="P3765">
        <v>10</v>
      </c>
      <c r="Q3765" t="str">
        <f>TEXT(DATE(2024, sales[[#This Row],[month]], 1), "MMMM")</f>
        <v>May</v>
      </c>
      <c r="R3765" s="4">
        <f t="shared" si="58"/>
        <v>0.32</v>
      </c>
    </row>
    <row r="3766" spans="1:18" x14ac:dyDescent="0.25">
      <c r="A3766" t="s">
        <v>787</v>
      </c>
      <c r="B3766" s="5">
        <v>1185732</v>
      </c>
      <c r="C3766" s="6" t="s">
        <v>301</v>
      </c>
      <c r="D3766" t="s">
        <v>18</v>
      </c>
      <c r="E3766" t="s">
        <v>857</v>
      </c>
      <c r="F3766" t="s">
        <v>858</v>
      </c>
      <c r="G3766" t="s">
        <v>31</v>
      </c>
      <c r="H3766" s="3">
        <v>65</v>
      </c>
      <c r="I3766" s="5">
        <v>400</v>
      </c>
      <c r="J3766" s="3">
        <v>26000</v>
      </c>
      <c r="K3766" s="3">
        <v>10400</v>
      </c>
      <c r="L3766" s="4">
        <v>0.39999999999999991</v>
      </c>
      <c r="M3766" t="s">
        <v>21</v>
      </c>
      <c r="N3766">
        <v>2021</v>
      </c>
      <c r="O3766">
        <v>5</v>
      </c>
      <c r="P3766">
        <v>10</v>
      </c>
      <c r="Q3766" t="str">
        <f>TEXT(DATE(2024, sales[[#This Row],[month]], 1), "MMMM")</f>
        <v>May</v>
      </c>
      <c r="R3766" s="4">
        <f t="shared" si="58"/>
        <v>0.5757575757575758</v>
      </c>
    </row>
    <row r="3767" spans="1:18" x14ac:dyDescent="0.25">
      <c r="A3767" t="s">
        <v>787</v>
      </c>
      <c r="B3767" s="5">
        <v>1185732</v>
      </c>
      <c r="C3767" s="6" t="s">
        <v>337</v>
      </c>
      <c r="D3767" t="s">
        <v>18</v>
      </c>
      <c r="E3767" t="s">
        <v>857</v>
      </c>
      <c r="F3767" t="s">
        <v>858</v>
      </c>
      <c r="G3767" t="s">
        <v>20</v>
      </c>
      <c r="H3767" s="3">
        <v>60</v>
      </c>
      <c r="I3767" s="5">
        <v>650</v>
      </c>
      <c r="J3767" s="3">
        <v>39000</v>
      </c>
      <c r="K3767" s="3">
        <v>17550</v>
      </c>
      <c r="L3767" s="4">
        <v>0.45</v>
      </c>
      <c r="M3767" t="s">
        <v>21</v>
      </c>
      <c r="N3767">
        <v>2021</v>
      </c>
      <c r="O3767">
        <v>6</v>
      </c>
      <c r="P3767">
        <v>12</v>
      </c>
      <c r="Q3767" t="str">
        <f>TEXT(DATE(2024, sales[[#This Row],[month]], 1), "MMMM")</f>
        <v>June</v>
      </c>
      <c r="R3767" s="4">
        <f t="shared" si="58"/>
        <v>0.5</v>
      </c>
    </row>
    <row r="3768" spans="1:18" x14ac:dyDescent="0.25">
      <c r="A3768" t="s">
        <v>787</v>
      </c>
      <c r="B3768" s="5">
        <v>1185732</v>
      </c>
      <c r="C3768" s="6" t="s">
        <v>337</v>
      </c>
      <c r="D3768" t="s">
        <v>18</v>
      </c>
      <c r="E3768" t="s">
        <v>857</v>
      </c>
      <c r="F3768" t="s">
        <v>858</v>
      </c>
      <c r="G3768" t="s">
        <v>23</v>
      </c>
      <c r="H3768" s="3">
        <v>55.000000000000007</v>
      </c>
      <c r="I3768" s="5">
        <v>400</v>
      </c>
      <c r="J3768" s="3">
        <v>22000.000000000004</v>
      </c>
      <c r="K3768" s="3">
        <v>9900.0000000000018</v>
      </c>
      <c r="L3768" s="4">
        <v>0.45</v>
      </c>
      <c r="M3768" t="s">
        <v>21</v>
      </c>
      <c r="N3768">
        <v>2021</v>
      </c>
      <c r="O3768">
        <v>6</v>
      </c>
      <c r="P3768">
        <v>12</v>
      </c>
      <c r="Q3768" t="str">
        <f>TEXT(DATE(2024, sales[[#This Row],[month]], 1), "MMMM")</f>
        <v>June</v>
      </c>
      <c r="R3768" s="4">
        <f t="shared" si="58"/>
        <v>-0.43589743589743579</v>
      </c>
    </row>
    <row r="3769" spans="1:18" x14ac:dyDescent="0.25">
      <c r="A3769" t="s">
        <v>787</v>
      </c>
      <c r="B3769" s="5">
        <v>1185732</v>
      </c>
      <c r="C3769" s="6" t="s">
        <v>337</v>
      </c>
      <c r="D3769" t="s">
        <v>18</v>
      </c>
      <c r="E3769" t="s">
        <v>857</v>
      </c>
      <c r="F3769" t="s">
        <v>858</v>
      </c>
      <c r="G3769" t="s">
        <v>25</v>
      </c>
      <c r="H3769" s="3">
        <v>50</v>
      </c>
      <c r="I3769" s="5">
        <v>325</v>
      </c>
      <c r="J3769" s="3">
        <v>16250</v>
      </c>
      <c r="K3769" s="3">
        <v>5687.5</v>
      </c>
      <c r="L3769" s="4">
        <v>0.35</v>
      </c>
      <c r="M3769" t="s">
        <v>21</v>
      </c>
      <c r="N3769">
        <v>2021</v>
      </c>
      <c r="O3769">
        <v>6</v>
      </c>
      <c r="P3769">
        <v>12</v>
      </c>
      <c r="Q3769" t="str">
        <f>TEXT(DATE(2024, sales[[#This Row],[month]], 1), "MMMM")</f>
        <v>June</v>
      </c>
      <c r="R3769" s="4">
        <f t="shared" si="58"/>
        <v>-0.26136363636363646</v>
      </c>
    </row>
    <row r="3770" spans="1:18" x14ac:dyDescent="0.25">
      <c r="A3770" t="s">
        <v>787</v>
      </c>
      <c r="B3770" s="5">
        <v>1185732</v>
      </c>
      <c r="C3770" s="6" t="s">
        <v>337</v>
      </c>
      <c r="D3770" t="s">
        <v>18</v>
      </c>
      <c r="E3770" t="s">
        <v>857</v>
      </c>
      <c r="F3770" t="s">
        <v>858</v>
      </c>
      <c r="G3770" t="s">
        <v>27</v>
      </c>
      <c r="H3770" s="3">
        <v>50</v>
      </c>
      <c r="I3770" s="5">
        <v>300</v>
      </c>
      <c r="J3770" s="3">
        <v>15000</v>
      </c>
      <c r="K3770" s="3">
        <v>5250</v>
      </c>
      <c r="L3770" s="4">
        <v>0.35</v>
      </c>
      <c r="M3770" t="s">
        <v>21</v>
      </c>
      <c r="N3770">
        <v>2021</v>
      </c>
      <c r="O3770">
        <v>6</v>
      </c>
      <c r="P3770">
        <v>12</v>
      </c>
      <c r="Q3770" t="str">
        <f>TEXT(DATE(2024, sales[[#This Row],[month]], 1), "MMMM")</f>
        <v>June</v>
      </c>
      <c r="R3770" s="4">
        <f t="shared" si="58"/>
        <v>-7.6923076923076927E-2</v>
      </c>
    </row>
    <row r="3771" spans="1:18" x14ac:dyDescent="0.25">
      <c r="A3771" t="s">
        <v>787</v>
      </c>
      <c r="B3771" s="5">
        <v>1185732</v>
      </c>
      <c r="C3771" s="6" t="s">
        <v>337</v>
      </c>
      <c r="D3771" t="s">
        <v>18</v>
      </c>
      <c r="E3771" t="s">
        <v>857</v>
      </c>
      <c r="F3771" t="s">
        <v>858</v>
      </c>
      <c r="G3771" t="s">
        <v>29</v>
      </c>
      <c r="H3771" s="3">
        <v>60</v>
      </c>
      <c r="I3771" s="5">
        <v>300</v>
      </c>
      <c r="J3771" s="3">
        <v>18000</v>
      </c>
      <c r="K3771" s="3">
        <v>6300</v>
      </c>
      <c r="L3771" s="4">
        <v>0.35</v>
      </c>
      <c r="M3771" t="s">
        <v>21</v>
      </c>
      <c r="N3771">
        <v>2021</v>
      </c>
      <c r="O3771">
        <v>6</v>
      </c>
      <c r="P3771">
        <v>12</v>
      </c>
      <c r="Q3771" t="str">
        <f>TEXT(DATE(2024, sales[[#This Row],[month]], 1), "MMMM")</f>
        <v>June</v>
      </c>
      <c r="R3771" s="4">
        <f t="shared" si="58"/>
        <v>0.2</v>
      </c>
    </row>
    <row r="3772" spans="1:18" x14ac:dyDescent="0.25">
      <c r="A3772" t="s">
        <v>787</v>
      </c>
      <c r="B3772" s="5">
        <v>1185732</v>
      </c>
      <c r="C3772" s="6" t="s">
        <v>337</v>
      </c>
      <c r="D3772" t="s">
        <v>18</v>
      </c>
      <c r="E3772" t="s">
        <v>857</v>
      </c>
      <c r="F3772" t="s">
        <v>858</v>
      </c>
      <c r="G3772" t="s">
        <v>31</v>
      </c>
      <c r="H3772" s="3">
        <v>65</v>
      </c>
      <c r="I3772" s="5">
        <v>450</v>
      </c>
      <c r="J3772" s="3">
        <v>29250</v>
      </c>
      <c r="K3772" s="3">
        <v>11699.999999999998</v>
      </c>
      <c r="L3772" s="4">
        <v>0.39999999999999991</v>
      </c>
      <c r="M3772" t="s">
        <v>21</v>
      </c>
      <c r="N3772">
        <v>2021</v>
      </c>
      <c r="O3772">
        <v>6</v>
      </c>
      <c r="P3772">
        <v>12</v>
      </c>
      <c r="Q3772" t="str">
        <f>TEXT(DATE(2024, sales[[#This Row],[month]], 1), "MMMM")</f>
        <v>June</v>
      </c>
      <c r="R3772" s="4">
        <f t="shared" si="58"/>
        <v>0.625</v>
      </c>
    </row>
    <row r="3773" spans="1:18" x14ac:dyDescent="0.25">
      <c r="A3773" t="s">
        <v>787</v>
      </c>
      <c r="B3773" s="5">
        <v>1185732</v>
      </c>
      <c r="C3773" s="6" t="s">
        <v>365</v>
      </c>
      <c r="D3773" t="s">
        <v>18</v>
      </c>
      <c r="E3773" t="s">
        <v>857</v>
      </c>
      <c r="F3773" t="s">
        <v>858</v>
      </c>
      <c r="G3773" t="s">
        <v>20</v>
      </c>
      <c r="H3773" s="3">
        <v>60</v>
      </c>
      <c r="I3773" s="5">
        <v>675</v>
      </c>
      <c r="J3773" s="3">
        <v>40500</v>
      </c>
      <c r="K3773" s="3">
        <v>18225</v>
      </c>
      <c r="L3773" s="4">
        <v>0.45</v>
      </c>
      <c r="M3773" t="s">
        <v>21</v>
      </c>
      <c r="N3773">
        <v>2021</v>
      </c>
      <c r="O3773">
        <v>7</v>
      </c>
      <c r="P3773">
        <v>10</v>
      </c>
      <c r="Q3773" t="str">
        <f>TEXT(DATE(2024, sales[[#This Row],[month]], 1), "MMMM")</f>
        <v>July</v>
      </c>
      <c r="R3773" s="4">
        <f t="shared" si="58"/>
        <v>0.38461538461538464</v>
      </c>
    </row>
    <row r="3774" spans="1:18" x14ac:dyDescent="0.25">
      <c r="A3774" t="s">
        <v>787</v>
      </c>
      <c r="B3774" s="5">
        <v>1185732</v>
      </c>
      <c r="C3774" s="6" t="s">
        <v>365</v>
      </c>
      <c r="D3774" t="s">
        <v>18</v>
      </c>
      <c r="E3774" t="s">
        <v>857</v>
      </c>
      <c r="F3774" t="s">
        <v>858</v>
      </c>
      <c r="G3774" t="s">
        <v>23</v>
      </c>
      <c r="H3774" s="3">
        <v>55.000000000000007</v>
      </c>
      <c r="I3774" s="5">
        <v>425</v>
      </c>
      <c r="J3774" s="3">
        <v>23375.000000000004</v>
      </c>
      <c r="K3774" s="3">
        <v>10518.750000000002</v>
      </c>
      <c r="L3774" s="4">
        <v>0.45</v>
      </c>
      <c r="M3774" t="s">
        <v>21</v>
      </c>
      <c r="N3774">
        <v>2021</v>
      </c>
      <c r="O3774">
        <v>7</v>
      </c>
      <c r="P3774">
        <v>10</v>
      </c>
      <c r="Q3774" t="str">
        <f>TEXT(DATE(2024, sales[[#This Row],[month]], 1), "MMMM")</f>
        <v>July</v>
      </c>
      <c r="R3774" s="4">
        <f t="shared" si="58"/>
        <v>-0.42283950617283944</v>
      </c>
    </row>
    <row r="3775" spans="1:18" x14ac:dyDescent="0.25">
      <c r="A3775" t="s">
        <v>787</v>
      </c>
      <c r="B3775" s="5">
        <v>1185732</v>
      </c>
      <c r="C3775" s="6" t="s">
        <v>365</v>
      </c>
      <c r="D3775" t="s">
        <v>18</v>
      </c>
      <c r="E3775" t="s">
        <v>857</v>
      </c>
      <c r="F3775" t="s">
        <v>858</v>
      </c>
      <c r="G3775" t="s">
        <v>25</v>
      </c>
      <c r="H3775" s="3">
        <v>50</v>
      </c>
      <c r="I3775" s="5">
        <v>350</v>
      </c>
      <c r="J3775" s="3">
        <v>17500</v>
      </c>
      <c r="K3775" s="3">
        <v>6125</v>
      </c>
      <c r="L3775" s="4">
        <v>0.35</v>
      </c>
      <c r="M3775" t="s">
        <v>21</v>
      </c>
      <c r="N3775">
        <v>2021</v>
      </c>
      <c r="O3775">
        <v>7</v>
      </c>
      <c r="P3775">
        <v>10</v>
      </c>
      <c r="Q3775" t="str">
        <f>TEXT(DATE(2024, sales[[#This Row],[month]], 1), "MMMM")</f>
        <v>July</v>
      </c>
      <c r="R3775" s="4">
        <f t="shared" si="58"/>
        <v>-0.25133689839572204</v>
      </c>
    </row>
    <row r="3776" spans="1:18" x14ac:dyDescent="0.25">
      <c r="A3776" t="s">
        <v>787</v>
      </c>
      <c r="B3776" s="5">
        <v>1185732</v>
      </c>
      <c r="C3776" s="6" t="s">
        <v>365</v>
      </c>
      <c r="D3776" t="s">
        <v>18</v>
      </c>
      <c r="E3776" t="s">
        <v>857</v>
      </c>
      <c r="F3776" t="s">
        <v>858</v>
      </c>
      <c r="G3776" t="s">
        <v>27</v>
      </c>
      <c r="H3776" s="3">
        <v>50</v>
      </c>
      <c r="I3776" s="5">
        <v>300</v>
      </c>
      <c r="J3776" s="3">
        <v>15000</v>
      </c>
      <c r="K3776" s="3">
        <v>5250</v>
      </c>
      <c r="L3776" s="4">
        <v>0.35</v>
      </c>
      <c r="M3776" t="s">
        <v>21</v>
      </c>
      <c r="N3776">
        <v>2021</v>
      </c>
      <c r="O3776">
        <v>7</v>
      </c>
      <c r="P3776">
        <v>10</v>
      </c>
      <c r="Q3776" t="str">
        <f>TEXT(DATE(2024, sales[[#This Row],[month]], 1), "MMMM")</f>
        <v>July</v>
      </c>
      <c r="R3776" s="4">
        <f t="shared" si="58"/>
        <v>-0.14285714285714285</v>
      </c>
    </row>
    <row r="3777" spans="1:18" x14ac:dyDescent="0.25">
      <c r="A3777" t="s">
        <v>787</v>
      </c>
      <c r="B3777" s="5">
        <v>1185732</v>
      </c>
      <c r="C3777" s="6" t="s">
        <v>365</v>
      </c>
      <c r="D3777" t="s">
        <v>18</v>
      </c>
      <c r="E3777" t="s">
        <v>857</v>
      </c>
      <c r="F3777" t="s">
        <v>858</v>
      </c>
      <c r="G3777" t="s">
        <v>29</v>
      </c>
      <c r="H3777" s="3">
        <v>60</v>
      </c>
      <c r="I3777" s="5">
        <v>325</v>
      </c>
      <c r="J3777" s="3">
        <v>19500</v>
      </c>
      <c r="K3777" s="3">
        <v>6825</v>
      </c>
      <c r="L3777" s="4">
        <v>0.35</v>
      </c>
      <c r="M3777" t="s">
        <v>21</v>
      </c>
      <c r="N3777">
        <v>2021</v>
      </c>
      <c r="O3777">
        <v>7</v>
      </c>
      <c r="P3777">
        <v>10</v>
      </c>
      <c r="Q3777" t="str">
        <f>TEXT(DATE(2024, sales[[#This Row],[month]], 1), "MMMM")</f>
        <v>July</v>
      </c>
      <c r="R3777" s="4">
        <f t="shared" si="58"/>
        <v>0.3</v>
      </c>
    </row>
    <row r="3778" spans="1:18" x14ac:dyDescent="0.25">
      <c r="A3778" t="s">
        <v>787</v>
      </c>
      <c r="B3778" s="5">
        <v>1185732</v>
      </c>
      <c r="C3778" s="6" t="s">
        <v>365</v>
      </c>
      <c r="D3778" t="s">
        <v>18</v>
      </c>
      <c r="E3778" t="s">
        <v>857</v>
      </c>
      <c r="F3778" t="s">
        <v>858</v>
      </c>
      <c r="G3778" t="s">
        <v>31</v>
      </c>
      <c r="H3778" s="3">
        <v>65</v>
      </c>
      <c r="I3778" s="5">
        <v>500</v>
      </c>
      <c r="J3778" s="3">
        <v>32500</v>
      </c>
      <c r="K3778" s="3">
        <v>12999.999999999998</v>
      </c>
      <c r="L3778" s="4">
        <v>0.39999999999999991</v>
      </c>
      <c r="M3778" t="s">
        <v>21</v>
      </c>
      <c r="N3778">
        <v>2021</v>
      </c>
      <c r="O3778">
        <v>7</v>
      </c>
      <c r="P3778">
        <v>10</v>
      </c>
      <c r="Q3778" t="str">
        <f>TEXT(DATE(2024, sales[[#This Row],[month]], 1), "MMMM")</f>
        <v>July</v>
      </c>
      <c r="R3778" s="4">
        <f t="shared" ref="R3778:R3841" si="59">IFERROR((J3778-J3777)/J3777, 0)</f>
        <v>0.66666666666666663</v>
      </c>
    </row>
    <row r="3779" spans="1:18" x14ac:dyDescent="0.25">
      <c r="A3779" t="s">
        <v>787</v>
      </c>
      <c r="B3779" s="5">
        <v>1185732</v>
      </c>
      <c r="C3779" s="6" t="s">
        <v>397</v>
      </c>
      <c r="D3779" t="s">
        <v>18</v>
      </c>
      <c r="E3779" t="s">
        <v>857</v>
      </c>
      <c r="F3779" t="s">
        <v>858</v>
      </c>
      <c r="G3779" t="s">
        <v>20</v>
      </c>
      <c r="H3779" s="3">
        <v>60</v>
      </c>
      <c r="I3779" s="5">
        <v>650</v>
      </c>
      <c r="J3779" s="3">
        <v>39000</v>
      </c>
      <c r="K3779" s="3">
        <v>17550</v>
      </c>
      <c r="L3779" s="4">
        <v>0.45</v>
      </c>
      <c r="M3779" t="s">
        <v>21</v>
      </c>
      <c r="N3779">
        <v>2021</v>
      </c>
      <c r="O3779">
        <v>8</v>
      </c>
      <c r="P3779">
        <v>11</v>
      </c>
      <c r="Q3779" t="str">
        <f>TEXT(DATE(2024, sales[[#This Row],[month]], 1), "MMMM")</f>
        <v>August</v>
      </c>
      <c r="R3779" s="4">
        <f t="shared" si="59"/>
        <v>0.2</v>
      </c>
    </row>
    <row r="3780" spans="1:18" x14ac:dyDescent="0.25">
      <c r="A3780" t="s">
        <v>787</v>
      </c>
      <c r="B3780" s="5">
        <v>1185732</v>
      </c>
      <c r="C3780" s="6" t="s">
        <v>397</v>
      </c>
      <c r="D3780" t="s">
        <v>18</v>
      </c>
      <c r="E3780" t="s">
        <v>857</v>
      </c>
      <c r="F3780" t="s">
        <v>858</v>
      </c>
      <c r="G3780" t="s">
        <v>23</v>
      </c>
      <c r="H3780" s="3">
        <v>55.000000000000007</v>
      </c>
      <c r="I3780" s="5">
        <v>425</v>
      </c>
      <c r="J3780" s="3">
        <v>23375.000000000004</v>
      </c>
      <c r="K3780" s="3">
        <v>10518.750000000002</v>
      </c>
      <c r="L3780" s="4">
        <v>0.45</v>
      </c>
      <c r="M3780" t="s">
        <v>21</v>
      </c>
      <c r="N3780">
        <v>2021</v>
      </c>
      <c r="O3780">
        <v>8</v>
      </c>
      <c r="P3780">
        <v>11</v>
      </c>
      <c r="Q3780" t="str">
        <f>TEXT(DATE(2024, sales[[#This Row],[month]], 1), "MMMM")</f>
        <v>August</v>
      </c>
      <c r="R3780" s="4">
        <f t="shared" si="59"/>
        <v>-0.40064102564102555</v>
      </c>
    </row>
    <row r="3781" spans="1:18" x14ac:dyDescent="0.25">
      <c r="A3781" t="s">
        <v>787</v>
      </c>
      <c r="B3781" s="5">
        <v>1185732</v>
      </c>
      <c r="C3781" s="6" t="s">
        <v>397</v>
      </c>
      <c r="D3781" t="s">
        <v>18</v>
      </c>
      <c r="E3781" t="s">
        <v>857</v>
      </c>
      <c r="F3781" t="s">
        <v>858</v>
      </c>
      <c r="G3781" t="s">
        <v>25</v>
      </c>
      <c r="H3781" s="3">
        <v>50</v>
      </c>
      <c r="I3781" s="5">
        <v>350</v>
      </c>
      <c r="J3781" s="3">
        <v>17500</v>
      </c>
      <c r="K3781" s="3">
        <v>6125</v>
      </c>
      <c r="L3781" s="4">
        <v>0.35</v>
      </c>
      <c r="M3781" t="s">
        <v>21</v>
      </c>
      <c r="N3781">
        <v>2021</v>
      </c>
      <c r="O3781">
        <v>8</v>
      </c>
      <c r="P3781">
        <v>11</v>
      </c>
      <c r="Q3781" t="str">
        <f>TEXT(DATE(2024, sales[[#This Row],[month]], 1), "MMMM")</f>
        <v>August</v>
      </c>
      <c r="R3781" s="4">
        <f t="shared" si="59"/>
        <v>-0.25133689839572204</v>
      </c>
    </row>
    <row r="3782" spans="1:18" x14ac:dyDescent="0.25">
      <c r="A3782" t="s">
        <v>787</v>
      </c>
      <c r="B3782" s="5">
        <v>1185732</v>
      </c>
      <c r="C3782" s="6" t="s">
        <v>397</v>
      </c>
      <c r="D3782" t="s">
        <v>18</v>
      </c>
      <c r="E3782" t="s">
        <v>857</v>
      </c>
      <c r="F3782" t="s">
        <v>858</v>
      </c>
      <c r="G3782" t="s">
        <v>27</v>
      </c>
      <c r="H3782" s="3">
        <v>50</v>
      </c>
      <c r="I3782" s="5">
        <v>250</v>
      </c>
      <c r="J3782" s="3">
        <v>12500</v>
      </c>
      <c r="K3782" s="3">
        <v>4375</v>
      </c>
      <c r="L3782" s="4">
        <v>0.35</v>
      </c>
      <c r="M3782" t="s">
        <v>21</v>
      </c>
      <c r="N3782">
        <v>2021</v>
      </c>
      <c r="O3782">
        <v>8</v>
      </c>
      <c r="P3782">
        <v>11</v>
      </c>
      <c r="Q3782" t="str">
        <f>TEXT(DATE(2024, sales[[#This Row],[month]], 1), "MMMM")</f>
        <v>August</v>
      </c>
      <c r="R3782" s="4">
        <f t="shared" si="59"/>
        <v>-0.2857142857142857</v>
      </c>
    </row>
    <row r="3783" spans="1:18" x14ac:dyDescent="0.25">
      <c r="A3783" t="s">
        <v>787</v>
      </c>
      <c r="B3783" s="5">
        <v>1185732</v>
      </c>
      <c r="C3783" s="6" t="s">
        <v>397</v>
      </c>
      <c r="D3783" t="s">
        <v>18</v>
      </c>
      <c r="E3783" t="s">
        <v>857</v>
      </c>
      <c r="F3783" t="s">
        <v>858</v>
      </c>
      <c r="G3783" t="s">
        <v>29</v>
      </c>
      <c r="H3783" s="3">
        <v>60</v>
      </c>
      <c r="I3783" s="5">
        <v>225</v>
      </c>
      <c r="J3783" s="3">
        <v>13500</v>
      </c>
      <c r="K3783" s="3">
        <v>4725</v>
      </c>
      <c r="L3783" s="4">
        <v>0.35</v>
      </c>
      <c r="M3783" t="s">
        <v>21</v>
      </c>
      <c r="N3783">
        <v>2021</v>
      </c>
      <c r="O3783">
        <v>8</v>
      </c>
      <c r="P3783">
        <v>11</v>
      </c>
      <c r="Q3783" t="str">
        <f>TEXT(DATE(2024, sales[[#This Row],[month]], 1), "MMMM")</f>
        <v>August</v>
      </c>
      <c r="R3783" s="4">
        <f t="shared" si="59"/>
        <v>0.08</v>
      </c>
    </row>
    <row r="3784" spans="1:18" x14ac:dyDescent="0.25">
      <c r="A3784" t="s">
        <v>787</v>
      </c>
      <c r="B3784" s="5">
        <v>1185732</v>
      </c>
      <c r="C3784" s="6" t="s">
        <v>397</v>
      </c>
      <c r="D3784" t="s">
        <v>18</v>
      </c>
      <c r="E3784" t="s">
        <v>857</v>
      </c>
      <c r="F3784" t="s">
        <v>858</v>
      </c>
      <c r="G3784" t="s">
        <v>31</v>
      </c>
      <c r="H3784" s="3">
        <v>65</v>
      </c>
      <c r="I3784" s="5">
        <v>400</v>
      </c>
      <c r="J3784" s="3">
        <v>26000</v>
      </c>
      <c r="K3784" s="3">
        <v>10400</v>
      </c>
      <c r="L3784" s="4">
        <v>0.39999999999999991</v>
      </c>
      <c r="M3784" t="s">
        <v>21</v>
      </c>
      <c r="N3784">
        <v>2021</v>
      </c>
      <c r="O3784">
        <v>8</v>
      </c>
      <c r="P3784">
        <v>11</v>
      </c>
      <c r="Q3784" t="str">
        <f>TEXT(DATE(2024, sales[[#This Row],[month]], 1), "MMMM")</f>
        <v>August</v>
      </c>
      <c r="R3784" s="4">
        <f t="shared" si="59"/>
        <v>0.92592592592592593</v>
      </c>
    </row>
    <row r="3785" spans="1:18" x14ac:dyDescent="0.25">
      <c r="A3785" t="s">
        <v>787</v>
      </c>
      <c r="B3785" s="5">
        <v>1185732</v>
      </c>
      <c r="C3785" s="6" t="s">
        <v>428</v>
      </c>
      <c r="D3785" t="s">
        <v>18</v>
      </c>
      <c r="E3785" t="s">
        <v>857</v>
      </c>
      <c r="F3785" t="s">
        <v>858</v>
      </c>
      <c r="G3785" t="s">
        <v>20</v>
      </c>
      <c r="H3785" s="3">
        <v>60</v>
      </c>
      <c r="I3785" s="5">
        <v>525</v>
      </c>
      <c r="J3785" s="3">
        <v>31500</v>
      </c>
      <c r="K3785" s="3">
        <v>14175</v>
      </c>
      <c r="L3785" s="4">
        <v>0.45</v>
      </c>
      <c r="M3785" t="s">
        <v>21</v>
      </c>
      <c r="N3785">
        <v>2021</v>
      </c>
      <c r="O3785">
        <v>9</v>
      </c>
      <c r="P3785">
        <v>10</v>
      </c>
      <c r="Q3785" t="str">
        <f>TEXT(DATE(2024, sales[[#This Row],[month]], 1), "MMMM")</f>
        <v>September</v>
      </c>
      <c r="R3785" s="4">
        <f t="shared" si="59"/>
        <v>0.21153846153846154</v>
      </c>
    </row>
    <row r="3786" spans="1:18" x14ac:dyDescent="0.25">
      <c r="A3786" t="s">
        <v>787</v>
      </c>
      <c r="B3786" s="5">
        <v>1185732</v>
      </c>
      <c r="C3786" s="6" t="s">
        <v>428</v>
      </c>
      <c r="D3786" t="s">
        <v>18</v>
      </c>
      <c r="E3786" t="s">
        <v>857</v>
      </c>
      <c r="F3786" t="s">
        <v>858</v>
      </c>
      <c r="G3786" t="s">
        <v>23</v>
      </c>
      <c r="H3786" s="3">
        <v>55.000000000000007</v>
      </c>
      <c r="I3786" s="5">
        <v>325</v>
      </c>
      <c r="J3786" s="3">
        <v>17875.000000000004</v>
      </c>
      <c r="K3786" s="3">
        <v>8043.7500000000018</v>
      </c>
      <c r="L3786" s="4">
        <v>0.45</v>
      </c>
      <c r="M3786" t="s">
        <v>21</v>
      </c>
      <c r="N3786">
        <v>2021</v>
      </c>
      <c r="O3786">
        <v>9</v>
      </c>
      <c r="P3786">
        <v>10</v>
      </c>
      <c r="Q3786" t="str">
        <f>TEXT(DATE(2024, sales[[#This Row],[month]], 1), "MMMM")</f>
        <v>September</v>
      </c>
      <c r="R3786" s="4">
        <f t="shared" si="59"/>
        <v>-0.43253968253968245</v>
      </c>
    </row>
    <row r="3787" spans="1:18" x14ac:dyDescent="0.25">
      <c r="A3787" t="s">
        <v>787</v>
      </c>
      <c r="B3787" s="5">
        <v>1185732</v>
      </c>
      <c r="C3787" s="6" t="s">
        <v>428</v>
      </c>
      <c r="D3787" t="s">
        <v>18</v>
      </c>
      <c r="E3787" t="s">
        <v>857</v>
      </c>
      <c r="F3787" t="s">
        <v>858</v>
      </c>
      <c r="G3787" t="s">
        <v>25</v>
      </c>
      <c r="H3787" s="3">
        <v>50</v>
      </c>
      <c r="I3787" s="5">
        <v>225</v>
      </c>
      <c r="J3787" s="3">
        <v>11250</v>
      </c>
      <c r="K3787" s="3">
        <v>3937.5</v>
      </c>
      <c r="L3787" s="4">
        <v>0.35</v>
      </c>
      <c r="M3787" t="s">
        <v>21</v>
      </c>
      <c r="N3787">
        <v>2021</v>
      </c>
      <c r="O3787">
        <v>9</v>
      </c>
      <c r="P3787">
        <v>10</v>
      </c>
      <c r="Q3787" t="str">
        <f>TEXT(DATE(2024, sales[[#This Row],[month]], 1), "MMMM")</f>
        <v>September</v>
      </c>
      <c r="R3787" s="4">
        <f t="shared" si="59"/>
        <v>-0.37062937062937074</v>
      </c>
    </row>
    <row r="3788" spans="1:18" x14ac:dyDescent="0.25">
      <c r="A3788" t="s">
        <v>787</v>
      </c>
      <c r="B3788" s="5">
        <v>1185732</v>
      </c>
      <c r="C3788" s="6" t="s">
        <v>428</v>
      </c>
      <c r="D3788" t="s">
        <v>18</v>
      </c>
      <c r="E3788" t="s">
        <v>857</v>
      </c>
      <c r="F3788" t="s">
        <v>858</v>
      </c>
      <c r="G3788" t="s">
        <v>27</v>
      </c>
      <c r="H3788" s="3">
        <v>50</v>
      </c>
      <c r="I3788" s="5">
        <v>200</v>
      </c>
      <c r="J3788" s="3">
        <v>10000</v>
      </c>
      <c r="K3788" s="3">
        <v>3500</v>
      </c>
      <c r="L3788" s="4">
        <v>0.35</v>
      </c>
      <c r="M3788" t="s">
        <v>21</v>
      </c>
      <c r="N3788">
        <v>2021</v>
      </c>
      <c r="O3788">
        <v>9</v>
      </c>
      <c r="P3788">
        <v>10</v>
      </c>
      <c r="Q3788" t="str">
        <f>TEXT(DATE(2024, sales[[#This Row],[month]], 1), "MMMM")</f>
        <v>September</v>
      </c>
      <c r="R3788" s="4">
        <f t="shared" si="59"/>
        <v>-0.1111111111111111</v>
      </c>
    </row>
    <row r="3789" spans="1:18" x14ac:dyDescent="0.25">
      <c r="A3789" t="s">
        <v>787</v>
      </c>
      <c r="B3789" s="5">
        <v>1185732</v>
      </c>
      <c r="C3789" s="6" t="s">
        <v>428</v>
      </c>
      <c r="D3789" t="s">
        <v>18</v>
      </c>
      <c r="E3789" t="s">
        <v>857</v>
      </c>
      <c r="F3789" t="s">
        <v>858</v>
      </c>
      <c r="G3789" t="s">
        <v>29</v>
      </c>
      <c r="H3789" s="3">
        <v>60</v>
      </c>
      <c r="I3789" s="5">
        <v>200</v>
      </c>
      <c r="J3789" s="3">
        <v>12000</v>
      </c>
      <c r="K3789" s="3">
        <v>4200</v>
      </c>
      <c r="L3789" s="4">
        <v>0.35</v>
      </c>
      <c r="M3789" t="s">
        <v>21</v>
      </c>
      <c r="N3789">
        <v>2021</v>
      </c>
      <c r="O3789">
        <v>9</v>
      </c>
      <c r="P3789">
        <v>10</v>
      </c>
      <c r="Q3789" t="str">
        <f>TEXT(DATE(2024, sales[[#This Row],[month]], 1), "MMMM")</f>
        <v>September</v>
      </c>
      <c r="R3789" s="4">
        <f t="shared" si="59"/>
        <v>0.2</v>
      </c>
    </row>
    <row r="3790" spans="1:18" x14ac:dyDescent="0.25">
      <c r="A3790" t="s">
        <v>787</v>
      </c>
      <c r="B3790" s="5">
        <v>1185732</v>
      </c>
      <c r="C3790" s="6" t="s">
        <v>428</v>
      </c>
      <c r="D3790" t="s">
        <v>18</v>
      </c>
      <c r="E3790" t="s">
        <v>857</v>
      </c>
      <c r="F3790" t="s">
        <v>858</v>
      </c>
      <c r="G3790" t="s">
        <v>31</v>
      </c>
      <c r="H3790" s="3">
        <v>65</v>
      </c>
      <c r="I3790" s="5">
        <v>300</v>
      </c>
      <c r="J3790" s="3">
        <v>19500</v>
      </c>
      <c r="K3790" s="3">
        <v>7799.9999999999991</v>
      </c>
      <c r="L3790" s="4">
        <v>0.39999999999999991</v>
      </c>
      <c r="M3790" t="s">
        <v>21</v>
      </c>
      <c r="N3790">
        <v>2021</v>
      </c>
      <c r="O3790">
        <v>9</v>
      </c>
      <c r="P3790">
        <v>10</v>
      </c>
      <c r="Q3790" t="str">
        <f>TEXT(DATE(2024, sales[[#This Row],[month]], 1), "MMMM")</f>
        <v>September</v>
      </c>
      <c r="R3790" s="4">
        <f t="shared" si="59"/>
        <v>0.625</v>
      </c>
    </row>
    <row r="3791" spans="1:18" x14ac:dyDescent="0.25">
      <c r="A3791" t="s">
        <v>787</v>
      </c>
      <c r="B3791" s="5">
        <v>1185732</v>
      </c>
      <c r="C3791" s="6" t="s">
        <v>460</v>
      </c>
      <c r="D3791" t="s">
        <v>18</v>
      </c>
      <c r="E3791" t="s">
        <v>857</v>
      </c>
      <c r="F3791" t="s">
        <v>858</v>
      </c>
      <c r="G3791" t="s">
        <v>20</v>
      </c>
      <c r="H3791" s="3">
        <v>65</v>
      </c>
      <c r="I3791" s="5">
        <v>475</v>
      </c>
      <c r="J3791" s="3">
        <v>30875</v>
      </c>
      <c r="K3791" s="3">
        <v>13893.75</v>
      </c>
      <c r="L3791" s="4">
        <v>0.45</v>
      </c>
      <c r="M3791" t="s">
        <v>21</v>
      </c>
      <c r="N3791">
        <v>2021</v>
      </c>
      <c r="O3791">
        <v>10</v>
      </c>
      <c r="P3791">
        <v>12</v>
      </c>
      <c r="Q3791" t="str">
        <f>TEXT(DATE(2024, sales[[#This Row],[month]], 1), "MMMM")</f>
        <v>October</v>
      </c>
      <c r="R3791" s="4">
        <f t="shared" si="59"/>
        <v>0.58333333333333337</v>
      </c>
    </row>
    <row r="3792" spans="1:18" x14ac:dyDescent="0.25">
      <c r="A3792" t="s">
        <v>787</v>
      </c>
      <c r="B3792" s="5">
        <v>1185732</v>
      </c>
      <c r="C3792" s="6" t="s">
        <v>460</v>
      </c>
      <c r="D3792" t="s">
        <v>18</v>
      </c>
      <c r="E3792" t="s">
        <v>857</v>
      </c>
      <c r="F3792" t="s">
        <v>858</v>
      </c>
      <c r="G3792" t="s">
        <v>23</v>
      </c>
      <c r="H3792" s="3">
        <v>60.000000000000007</v>
      </c>
      <c r="I3792" s="5">
        <v>300</v>
      </c>
      <c r="J3792" s="3">
        <v>18000.000000000004</v>
      </c>
      <c r="K3792" s="3">
        <v>8100.0000000000018</v>
      </c>
      <c r="L3792" s="4">
        <v>0.45</v>
      </c>
      <c r="M3792" t="s">
        <v>21</v>
      </c>
      <c r="N3792">
        <v>2021</v>
      </c>
      <c r="O3792">
        <v>10</v>
      </c>
      <c r="P3792">
        <v>12</v>
      </c>
      <c r="Q3792" t="str">
        <f>TEXT(DATE(2024, sales[[#This Row],[month]], 1), "MMMM")</f>
        <v>October</v>
      </c>
      <c r="R3792" s="4">
        <f t="shared" si="59"/>
        <v>-0.41700404858299583</v>
      </c>
    </row>
    <row r="3793" spans="1:18" x14ac:dyDescent="0.25">
      <c r="A3793" t="s">
        <v>787</v>
      </c>
      <c r="B3793" s="5">
        <v>1185732</v>
      </c>
      <c r="C3793" s="6" t="s">
        <v>460</v>
      </c>
      <c r="D3793" t="s">
        <v>18</v>
      </c>
      <c r="E3793" t="s">
        <v>857</v>
      </c>
      <c r="F3793" t="s">
        <v>858</v>
      </c>
      <c r="G3793" t="s">
        <v>25</v>
      </c>
      <c r="H3793" s="3">
        <v>60.000000000000007</v>
      </c>
      <c r="I3793" s="5">
        <v>200</v>
      </c>
      <c r="J3793" s="3">
        <v>12000.000000000002</v>
      </c>
      <c r="K3793" s="3">
        <v>4200</v>
      </c>
      <c r="L3793" s="4">
        <v>0.35</v>
      </c>
      <c r="M3793" t="s">
        <v>21</v>
      </c>
      <c r="N3793">
        <v>2021</v>
      </c>
      <c r="O3793">
        <v>10</v>
      </c>
      <c r="P3793">
        <v>12</v>
      </c>
      <c r="Q3793" t="str">
        <f>TEXT(DATE(2024, sales[[#This Row],[month]], 1), "MMMM")</f>
        <v>October</v>
      </c>
      <c r="R3793" s="4">
        <f t="shared" si="59"/>
        <v>-0.33333333333333337</v>
      </c>
    </row>
    <row r="3794" spans="1:18" x14ac:dyDescent="0.25">
      <c r="A3794" t="s">
        <v>787</v>
      </c>
      <c r="B3794" s="5">
        <v>1185732</v>
      </c>
      <c r="C3794" s="6" t="s">
        <v>460</v>
      </c>
      <c r="D3794" t="s">
        <v>18</v>
      </c>
      <c r="E3794" t="s">
        <v>857</v>
      </c>
      <c r="F3794" t="s">
        <v>858</v>
      </c>
      <c r="G3794" t="s">
        <v>27</v>
      </c>
      <c r="H3794" s="3">
        <v>60.000000000000007</v>
      </c>
      <c r="I3794" s="5">
        <v>175</v>
      </c>
      <c r="J3794" s="3">
        <v>10500.000000000002</v>
      </c>
      <c r="K3794" s="3">
        <v>3675.0000000000009</v>
      </c>
      <c r="L3794" s="4">
        <v>0.35</v>
      </c>
      <c r="M3794" t="s">
        <v>21</v>
      </c>
      <c r="N3794">
        <v>2021</v>
      </c>
      <c r="O3794">
        <v>10</v>
      </c>
      <c r="P3794">
        <v>12</v>
      </c>
      <c r="Q3794" t="str">
        <f>TEXT(DATE(2024, sales[[#This Row],[month]], 1), "MMMM")</f>
        <v>October</v>
      </c>
      <c r="R3794" s="4">
        <f t="shared" si="59"/>
        <v>-0.12499999999999999</v>
      </c>
    </row>
    <row r="3795" spans="1:18" x14ac:dyDescent="0.25">
      <c r="A3795" t="s">
        <v>787</v>
      </c>
      <c r="B3795" s="5">
        <v>1185732</v>
      </c>
      <c r="C3795" s="6" t="s">
        <v>460</v>
      </c>
      <c r="D3795" t="s">
        <v>18</v>
      </c>
      <c r="E3795" t="s">
        <v>857</v>
      </c>
      <c r="F3795" t="s">
        <v>858</v>
      </c>
      <c r="G3795" t="s">
        <v>29</v>
      </c>
      <c r="H3795" s="3">
        <v>70</v>
      </c>
      <c r="I3795" s="5">
        <v>175</v>
      </c>
      <c r="J3795" s="3">
        <v>12250</v>
      </c>
      <c r="K3795" s="3">
        <v>4287.5</v>
      </c>
      <c r="L3795" s="4">
        <v>0.35</v>
      </c>
      <c r="M3795" t="s">
        <v>21</v>
      </c>
      <c r="N3795">
        <v>2021</v>
      </c>
      <c r="O3795">
        <v>10</v>
      </c>
      <c r="P3795">
        <v>12</v>
      </c>
      <c r="Q3795" t="str">
        <f>TEXT(DATE(2024, sales[[#This Row],[month]], 1), "MMMM")</f>
        <v>October</v>
      </c>
      <c r="R3795" s="4">
        <f t="shared" si="59"/>
        <v>0.16666666666666646</v>
      </c>
    </row>
    <row r="3796" spans="1:18" x14ac:dyDescent="0.25">
      <c r="A3796" t="s">
        <v>172</v>
      </c>
      <c r="B3796" s="5">
        <v>1185732</v>
      </c>
      <c r="C3796" s="6" t="s">
        <v>460</v>
      </c>
      <c r="D3796" t="s">
        <v>18</v>
      </c>
      <c r="E3796" t="s">
        <v>857</v>
      </c>
      <c r="F3796" t="s">
        <v>858</v>
      </c>
      <c r="G3796" t="s">
        <v>31</v>
      </c>
      <c r="H3796" s="3">
        <v>75</v>
      </c>
      <c r="I3796" s="5">
        <v>300</v>
      </c>
      <c r="J3796" s="3">
        <v>22500</v>
      </c>
      <c r="K3796" s="3">
        <v>9000</v>
      </c>
      <c r="L3796" s="4">
        <v>0.39999999999999991</v>
      </c>
      <c r="M3796" t="s">
        <v>21</v>
      </c>
      <c r="N3796">
        <v>2021</v>
      </c>
      <c r="O3796">
        <v>10</v>
      </c>
      <c r="P3796">
        <v>12</v>
      </c>
      <c r="Q3796" t="str">
        <f>TEXT(DATE(2024, sales[[#This Row],[month]], 1), "MMMM")</f>
        <v>October</v>
      </c>
      <c r="R3796" s="4">
        <f t="shared" si="59"/>
        <v>0.83673469387755106</v>
      </c>
    </row>
    <row r="3797" spans="1:18" x14ac:dyDescent="0.25">
      <c r="A3797" t="s">
        <v>172</v>
      </c>
      <c r="B3797" s="5">
        <v>1185732</v>
      </c>
      <c r="C3797" s="6" t="s">
        <v>492</v>
      </c>
      <c r="D3797" t="s">
        <v>18</v>
      </c>
      <c r="E3797" t="s">
        <v>857</v>
      </c>
      <c r="F3797" t="s">
        <v>858</v>
      </c>
      <c r="G3797" t="s">
        <v>20</v>
      </c>
      <c r="H3797" s="3">
        <v>70</v>
      </c>
      <c r="I3797" s="5">
        <v>450</v>
      </c>
      <c r="J3797" s="3">
        <v>31500</v>
      </c>
      <c r="K3797" s="3">
        <v>14175</v>
      </c>
      <c r="L3797" s="4">
        <v>0.45</v>
      </c>
      <c r="M3797" t="s">
        <v>21</v>
      </c>
      <c r="N3797">
        <v>2021</v>
      </c>
      <c r="O3797">
        <v>11</v>
      </c>
      <c r="P3797">
        <v>11</v>
      </c>
      <c r="Q3797" t="str">
        <f>TEXT(DATE(2024, sales[[#This Row],[month]], 1), "MMMM")</f>
        <v>November</v>
      </c>
      <c r="R3797" s="4">
        <f t="shared" si="59"/>
        <v>0.4</v>
      </c>
    </row>
    <row r="3798" spans="1:18" x14ac:dyDescent="0.25">
      <c r="A3798" t="s">
        <v>172</v>
      </c>
      <c r="B3798" s="5">
        <v>1185732</v>
      </c>
      <c r="C3798" s="6" t="s">
        <v>492</v>
      </c>
      <c r="D3798" t="s">
        <v>18</v>
      </c>
      <c r="E3798" t="s">
        <v>857</v>
      </c>
      <c r="F3798" t="s">
        <v>858</v>
      </c>
      <c r="G3798" t="s">
        <v>23</v>
      </c>
      <c r="H3798" s="3">
        <v>60.000000000000007</v>
      </c>
      <c r="I3798" s="5">
        <v>325</v>
      </c>
      <c r="J3798" s="3">
        <v>19500.000000000004</v>
      </c>
      <c r="K3798" s="3">
        <v>8775.0000000000018</v>
      </c>
      <c r="L3798" s="4">
        <v>0.45</v>
      </c>
      <c r="M3798" t="s">
        <v>21</v>
      </c>
      <c r="N3798">
        <v>2021</v>
      </c>
      <c r="O3798">
        <v>11</v>
      </c>
      <c r="P3798">
        <v>11</v>
      </c>
      <c r="Q3798" t="str">
        <f>TEXT(DATE(2024, sales[[#This Row],[month]], 1), "MMMM")</f>
        <v>November</v>
      </c>
      <c r="R3798" s="4">
        <f t="shared" si="59"/>
        <v>-0.38095238095238082</v>
      </c>
    </row>
    <row r="3799" spans="1:18" x14ac:dyDescent="0.25">
      <c r="A3799" t="s">
        <v>172</v>
      </c>
      <c r="B3799" s="5">
        <v>1185732</v>
      </c>
      <c r="C3799" s="6" t="s">
        <v>492</v>
      </c>
      <c r="D3799" t="s">
        <v>18</v>
      </c>
      <c r="E3799" t="s">
        <v>857</v>
      </c>
      <c r="F3799" t="s">
        <v>858</v>
      </c>
      <c r="G3799" t="s">
        <v>25</v>
      </c>
      <c r="H3799" s="3">
        <v>60.000000000000007</v>
      </c>
      <c r="I3799" s="5">
        <v>320</v>
      </c>
      <c r="J3799" s="3">
        <v>19200.000000000004</v>
      </c>
      <c r="K3799" s="3">
        <v>6720.0000000000009</v>
      </c>
      <c r="L3799" s="4">
        <v>0.35</v>
      </c>
      <c r="M3799" t="s">
        <v>21</v>
      </c>
      <c r="N3799">
        <v>2021</v>
      </c>
      <c r="O3799">
        <v>11</v>
      </c>
      <c r="P3799">
        <v>11</v>
      </c>
      <c r="Q3799" t="str">
        <f>TEXT(DATE(2024, sales[[#This Row],[month]], 1), "MMMM")</f>
        <v>November</v>
      </c>
      <c r="R3799" s="4">
        <f t="shared" si="59"/>
        <v>-1.5384615384615382E-2</v>
      </c>
    </row>
    <row r="3800" spans="1:18" x14ac:dyDescent="0.25">
      <c r="A3800" t="s">
        <v>787</v>
      </c>
      <c r="B3800" s="5">
        <v>1185732</v>
      </c>
      <c r="C3800" s="6" t="s">
        <v>492</v>
      </c>
      <c r="D3800" t="s">
        <v>18</v>
      </c>
      <c r="E3800" t="s">
        <v>857</v>
      </c>
      <c r="F3800" t="s">
        <v>858</v>
      </c>
      <c r="G3800" t="s">
        <v>27</v>
      </c>
      <c r="H3800" s="3">
        <v>60.000000000000007</v>
      </c>
      <c r="I3800" s="5">
        <v>300</v>
      </c>
      <c r="J3800" s="3">
        <v>18000.000000000004</v>
      </c>
      <c r="K3800" s="3">
        <v>6300.0000000000009</v>
      </c>
      <c r="L3800" s="4">
        <v>0.35</v>
      </c>
      <c r="M3800" t="s">
        <v>21</v>
      </c>
      <c r="N3800">
        <v>2021</v>
      </c>
      <c r="O3800">
        <v>11</v>
      </c>
      <c r="P3800">
        <v>11</v>
      </c>
      <c r="Q3800" t="str">
        <f>TEXT(DATE(2024, sales[[#This Row],[month]], 1), "MMMM")</f>
        <v>November</v>
      </c>
      <c r="R3800" s="4">
        <f t="shared" si="59"/>
        <v>-6.2499999999999986E-2</v>
      </c>
    </row>
    <row r="3801" spans="1:18" x14ac:dyDescent="0.25">
      <c r="A3801" t="s">
        <v>787</v>
      </c>
      <c r="B3801" s="5">
        <v>1185732</v>
      </c>
      <c r="C3801" s="6" t="s">
        <v>492</v>
      </c>
      <c r="D3801" t="s">
        <v>18</v>
      </c>
      <c r="E3801" t="s">
        <v>857</v>
      </c>
      <c r="F3801" t="s">
        <v>858</v>
      </c>
      <c r="G3801" t="s">
        <v>29</v>
      </c>
      <c r="H3801" s="3">
        <v>70</v>
      </c>
      <c r="I3801" s="5">
        <v>275</v>
      </c>
      <c r="J3801" s="3">
        <v>19250</v>
      </c>
      <c r="K3801" s="3">
        <v>6737.5</v>
      </c>
      <c r="L3801" s="4">
        <v>0.35</v>
      </c>
      <c r="M3801" t="s">
        <v>21</v>
      </c>
      <c r="N3801">
        <v>2021</v>
      </c>
      <c r="O3801">
        <v>11</v>
      </c>
      <c r="P3801">
        <v>11</v>
      </c>
      <c r="Q3801" t="str">
        <f>TEXT(DATE(2024, sales[[#This Row],[month]], 1), "MMMM")</f>
        <v>November</v>
      </c>
      <c r="R3801" s="4">
        <f t="shared" si="59"/>
        <v>6.9444444444444225E-2</v>
      </c>
    </row>
    <row r="3802" spans="1:18" x14ac:dyDescent="0.25">
      <c r="A3802" t="s">
        <v>787</v>
      </c>
      <c r="B3802" s="5">
        <v>1185732</v>
      </c>
      <c r="C3802" s="6" t="s">
        <v>492</v>
      </c>
      <c r="D3802" t="s">
        <v>18</v>
      </c>
      <c r="E3802" t="s">
        <v>857</v>
      </c>
      <c r="F3802" t="s">
        <v>858</v>
      </c>
      <c r="G3802" t="s">
        <v>31</v>
      </c>
      <c r="H3802" s="3">
        <v>75</v>
      </c>
      <c r="I3802" s="5">
        <v>375</v>
      </c>
      <c r="J3802" s="3">
        <v>28125</v>
      </c>
      <c r="K3802" s="3">
        <v>11249.999999999998</v>
      </c>
      <c r="L3802" s="4">
        <v>0.39999999999999991</v>
      </c>
      <c r="M3802" t="s">
        <v>21</v>
      </c>
      <c r="N3802">
        <v>2021</v>
      </c>
      <c r="O3802">
        <v>11</v>
      </c>
      <c r="P3802">
        <v>11</v>
      </c>
      <c r="Q3802" t="str">
        <f>TEXT(DATE(2024, sales[[#This Row],[month]], 1), "MMMM")</f>
        <v>November</v>
      </c>
      <c r="R3802" s="4">
        <f t="shared" si="59"/>
        <v>0.46103896103896103</v>
      </c>
    </row>
    <row r="3803" spans="1:18" x14ac:dyDescent="0.25">
      <c r="A3803" t="s">
        <v>787</v>
      </c>
      <c r="B3803" s="5">
        <v>1185732</v>
      </c>
      <c r="C3803" s="6" t="s">
        <v>521</v>
      </c>
      <c r="D3803" t="s">
        <v>18</v>
      </c>
      <c r="E3803" t="s">
        <v>857</v>
      </c>
      <c r="F3803" t="s">
        <v>858</v>
      </c>
      <c r="G3803" t="s">
        <v>20</v>
      </c>
      <c r="H3803" s="3">
        <v>70</v>
      </c>
      <c r="I3803" s="5">
        <v>600</v>
      </c>
      <c r="J3803" s="3">
        <v>42000</v>
      </c>
      <c r="K3803" s="3">
        <v>18900</v>
      </c>
      <c r="L3803" s="4">
        <v>0.45</v>
      </c>
      <c r="M3803" t="s">
        <v>21</v>
      </c>
      <c r="N3803">
        <v>2021</v>
      </c>
      <c r="O3803">
        <v>12</v>
      </c>
      <c r="P3803">
        <v>10</v>
      </c>
      <c r="Q3803" t="str">
        <f>TEXT(DATE(2024, sales[[#This Row],[month]], 1), "MMMM")</f>
        <v>December</v>
      </c>
      <c r="R3803" s="4">
        <f t="shared" si="59"/>
        <v>0.49333333333333335</v>
      </c>
    </row>
    <row r="3804" spans="1:18" x14ac:dyDescent="0.25">
      <c r="A3804" t="s">
        <v>787</v>
      </c>
      <c r="B3804" s="5">
        <v>1185732</v>
      </c>
      <c r="C3804" s="6" t="s">
        <v>521</v>
      </c>
      <c r="D3804" t="s">
        <v>18</v>
      </c>
      <c r="E3804" t="s">
        <v>857</v>
      </c>
      <c r="F3804" t="s">
        <v>858</v>
      </c>
      <c r="G3804" t="s">
        <v>23</v>
      </c>
      <c r="H3804" s="3">
        <v>60.000000000000007</v>
      </c>
      <c r="I3804" s="5">
        <v>400</v>
      </c>
      <c r="J3804" s="3">
        <v>24000.000000000004</v>
      </c>
      <c r="K3804" s="3">
        <v>10800.000000000002</v>
      </c>
      <c r="L3804" s="4">
        <v>0.45</v>
      </c>
      <c r="M3804" t="s">
        <v>21</v>
      </c>
      <c r="N3804">
        <v>2021</v>
      </c>
      <c r="O3804">
        <v>12</v>
      </c>
      <c r="P3804">
        <v>10</v>
      </c>
      <c r="Q3804" t="str">
        <f>TEXT(DATE(2024, sales[[#This Row],[month]], 1), "MMMM")</f>
        <v>December</v>
      </c>
      <c r="R3804" s="4">
        <f t="shared" si="59"/>
        <v>-0.42857142857142849</v>
      </c>
    </row>
    <row r="3805" spans="1:18" x14ac:dyDescent="0.25">
      <c r="A3805" t="s">
        <v>787</v>
      </c>
      <c r="B3805" s="5">
        <v>1185732</v>
      </c>
      <c r="C3805" s="6" t="s">
        <v>521</v>
      </c>
      <c r="D3805" t="s">
        <v>18</v>
      </c>
      <c r="E3805" t="s">
        <v>857</v>
      </c>
      <c r="F3805" t="s">
        <v>858</v>
      </c>
      <c r="G3805" t="s">
        <v>25</v>
      </c>
      <c r="H3805" s="3">
        <v>60.000000000000007</v>
      </c>
      <c r="I3805" s="5">
        <v>375</v>
      </c>
      <c r="J3805" s="3">
        <v>22500.000000000004</v>
      </c>
      <c r="K3805" s="3">
        <v>7875.0000000000009</v>
      </c>
      <c r="L3805" s="4">
        <v>0.35</v>
      </c>
      <c r="M3805" t="s">
        <v>21</v>
      </c>
      <c r="N3805">
        <v>2021</v>
      </c>
      <c r="O3805">
        <v>12</v>
      </c>
      <c r="P3805">
        <v>10</v>
      </c>
      <c r="Q3805" t="str">
        <f>TEXT(DATE(2024, sales[[#This Row],[month]], 1), "MMMM")</f>
        <v>December</v>
      </c>
      <c r="R3805" s="4">
        <f t="shared" si="59"/>
        <v>-6.2499999999999993E-2</v>
      </c>
    </row>
    <row r="3806" spans="1:18" x14ac:dyDescent="0.25">
      <c r="A3806" t="s">
        <v>787</v>
      </c>
      <c r="B3806" s="5">
        <v>1185732</v>
      </c>
      <c r="C3806" s="6" t="s">
        <v>521</v>
      </c>
      <c r="D3806" t="s">
        <v>18</v>
      </c>
      <c r="E3806" t="s">
        <v>857</v>
      </c>
      <c r="F3806" t="s">
        <v>858</v>
      </c>
      <c r="G3806" t="s">
        <v>27</v>
      </c>
      <c r="H3806" s="3">
        <v>60.000000000000007</v>
      </c>
      <c r="I3806" s="5">
        <v>325</v>
      </c>
      <c r="J3806" s="3">
        <v>19500.000000000004</v>
      </c>
      <c r="K3806" s="3">
        <v>6825.0000000000009</v>
      </c>
      <c r="L3806" s="4">
        <v>0.35</v>
      </c>
      <c r="M3806" t="s">
        <v>21</v>
      </c>
      <c r="N3806">
        <v>2021</v>
      </c>
      <c r="O3806">
        <v>12</v>
      </c>
      <c r="P3806">
        <v>10</v>
      </c>
      <c r="Q3806" t="str">
        <f>TEXT(DATE(2024, sales[[#This Row],[month]], 1), "MMMM")</f>
        <v>December</v>
      </c>
      <c r="R3806" s="4">
        <f t="shared" si="59"/>
        <v>-0.1333333333333333</v>
      </c>
    </row>
    <row r="3807" spans="1:18" x14ac:dyDescent="0.25">
      <c r="A3807" t="s">
        <v>787</v>
      </c>
      <c r="B3807" s="5">
        <v>1185732</v>
      </c>
      <c r="C3807" s="6" t="s">
        <v>521</v>
      </c>
      <c r="D3807" t="s">
        <v>18</v>
      </c>
      <c r="E3807" t="s">
        <v>857</v>
      </c>
      <c r="F3807" t="s">
        <v>858</v>
      </c>
      <c r="G3807" t="s">
        <v>29</v>
      </c>
      <c r="H3807" s="3">
        <v>70</v>
      </c>
      <c r="I3807" s="5">
        <v>325</v>
      </c>
      <c r="J3807" s="3">
        <v>22750</v>
      </c>
      <c r="K3807" s="3">
        <v>7962.4999999999991</v>
      </c>
      <c r="L3807" s="4">
        <v>0.35</v>
      </c>
      <c r="M3807" t="s">
        <v>21</v>
      </c>
      <c r="N3807">
        <v>2021</v>
      </c>
      <c r="O3807">
        <v>12</v>
      </c>
      <c r="P3807">
        <v>10</v>
      </c>
      <c r="Q3807" t="str">
        <f>TEXT(DATE(2024, sales[[#This Row],[month]], 1), "MMMM")</f>
        <v>December</v>
      </c>
      <c r="R3807" s="4">
        <f t="shared" si="59"/>
        <v>0.16666666666666644</v>
      </c>
    </row>
    <row r="3808" spans="1:18" x14ac:dyDescent="0.25">
      <c r="A3808" t="s">
        <v>787</v>
      </c>
      <c r="B3808" s="5">
        <v>1185732</v>
      </c>
      <c r="C3808" s="6" t="s">
        <v>521</v>
      </c>
      <c r="D3808" t="s">
        <v>18</v>
      </c>
      <c r="E3808" t="s">
        <v>857</v>
      </c>
      <c r="F3808" t="s">
        <v>858</v>
      </c>
      <c r="G3808" t="s">
        <v>31</v>
      </c>
      <c r="H3808" s="3">
        <v>75</v>
      </c>
      <c r="I3808" s="5">
        <v>425</v>
      </c>
      <c r="J3808" s="3">
        <v>31875</v>
      </c>
      <c r="K3808" s="3">
        <v>12749.999999999998</v>
      </c>
      <c r="L3808" s="4">
        <v>0.39999999999999991</v>
      </c>
      <c r="M3808" t="s">
        <v>21</v>
      </c>
      <c r="N3808">
        <v>2021</v>
      </c>
      <c r="O3808">
        <v>12</v>
      </c>
      <c r="P3808">
        <v>10</v>
      </c>
      <c r="Q3808" t="str">
        <f>TEXT(DATE(2024, sales[[#This Row],[month]], 1), "MMMM")</f>
        <v>December</v>
      </c>
      <c r="R3808" s="4">
        <f t="shared" si="59"/>
        <v>0.40109890109890112</v>
      </c>
    </row>
    <row r="3809" spans="1:18" x14ac:dyDescent="0.25">
      <c r="A3809" t="s">
        <v>787</v>
      </c>
      <c r="B3809" s="5">
        <v>1185732</v>
      </c>
      <c r="C3809" s="6" t="s">
        <v>221</v>
      </c>
      <c r="D3809" t="s">
        <v>18</v>
      </c>
      <c r="E3809" t="s">
        <v>857</v>
      </c>
      <c r="F3809" t="s">
        <v>858</v>
      </c>
      <c r="G3809" t="s">
        <v>20</v>
      </c>
      <c r="H3809" s="3">
        <v>50</v>
      </c>
      <c r="I3809" s="5">
        <v>525</v>
      </c>
      <c r="J3809" s="3">
        <v>26250</v>
      </c>
      <c r="K3809" s="3">
        <v>10500</v>
      </c>
      <c r="L3809" s="4">
        <v>0.4</v>
      </c>
      <c r="M3809" t="s">
        <v>21</v>
      </c>
      <c r="N3809">
        <v>2021</v>
      </c>
      <c r="O3809">
        <v>1</v>
      </c>
      <c r="P3809">
        <v>21</v>
      </c>
      <c r="Q3809" t="str">
        <f>TEXT(DATE(2024, sales[[#This Row],[month]], 1), "MMMM")</f>
        <v>January</v>
      </c>
      <c r="R3809" s="4">
        <f t="shared" si="59"/>
        <v>-0.17647058823529413</v>
      </c>
    </row>
    <row r="3810" spans="1:18" x14ac:dyDescent="0.25">
      <c r="A3810" t="s">
        <v>787</v>
      </c>
      <c r="B3810" s="5">
        <v>1185732</v>
      </c>
      <c r="C3810" s="6" t="s">
        <v>221</v>
      </c>
      <c r="D3810" t="s">
        <v>18</v>
      </c>
      <c r="E3810" t="s">
        <v>857</v>
      </c>
      <c r="F3810" t="s">
        <v>858</v>
      </c>
      <c r="G3810" t="s">
        <v>23</v>
      </c>
      <c r="H3810" s="3">
        <v>50</v>
      </c>
      <c r="I3810" s="5">
        <v>325</v>
      </c>
      <c r="J3810" s="3">
        <v>16250</v>
      </c>
      <c r="K3810" s="3">
        <v>6500</v>
      </c>
      <c r="L3810" s="4">
        <v>0.4</v>
      </c>
      <c r="M3810" t="s">
        <v>21</v>
      </c>
      <c r="N3810">
        <v>2021</v>
      </c>
      <c r="O3810">
        <v>1</v>
      </c>
      <c r="P3810">
        <v>21</v>
      </c>
      <c r="Q3810" t="str">
        <f>TEXT(DATE(2024, sales[[#This Row],[month]], 1), "MMMM")</f>
        <v>January</v>
      </c>
      <c r="R3810" s="4">
        <f t="shared" si="59"/>
        <v>-0.38095238095238093</v>
      </c>
    </row>
    <row r="3811" spans="1:18" x14ac:dyDescent="0.25">
      <c r="A3811" t="s">
        <v>787</v>
      </c>
      <c r="B3811" s="5">
        <v>1185732</v>
      </c>
      <c r="C3811" s="6" t="s">
        <v>221</v>
      </c>
      <c r="D3811" t="s">
        <v>18</v>
      </c>
      <c r="E3811" t="s">
        <v>857</v>
      </c>
      <c r="F3811" t="s">
        <v>858</v>
      </c>
      <c r="G3811" t="s">
        <v>25</v>
      </c>
      <c r="H3811" s="3">
        <v>40</v>
      </c>
      <c r="I3811" s="5">
        <v>325</v>
      </c>
      <c r="J3811" s="3">
        <v>13000</v>
      </c>
      <c r="K3811" s="3">
        <v>3900</v>
      </c>
      <c r="L3811" s="4">
        <v>0.3</v>
      </c>
      <c r="M3811" t="s">
        <v>21</v>
      </c>
      <c r="N3811">
        <v>2021</v>
      </c>
      <c r="O3811">
        <v>1</v>
      </c>
      <c r="P3811">
        <v>21</v>
      </c>
      <c r="Q3811" t="str">
        <f>TEXT(DATE(2024, sales[[#This Row],[month]], 1), "MMMM")</f>
        <v>January</v>
      </c>
      <c r="R3811" s="4">
        <f t="shared" si="59"/>
        <v>-0.2</v>
      </c>
    </row>
    <row r="3812" spans="1:18" x14ac:dyDescent="0.25">
      <c r="A3812" t="s">
        <v>787</v>
      </c>
      <c r="B3812" s="5">
        <v>1185732</v>
      </c>
      <c r="C3812" s="6" t="s">
        <v>221</v>
      </c>
      <c r="D3812" t="s">
        <v>18</v>
      </c>
      <c r="E3812" t="s">
        <v>857</v>
      </c>
      <c r="F3812" t="s">
        <v>858</v>
      </c>
      <c r="G3812" t="s">
        <v>27</v>
      </c>
      <c r="H3812" s="3">
        <v>44.999999999999993</v>
      </c>
      <c r="I3812" s="5">
        <v>175</v>
      </c>
      <c r="J3812" s="3">
        <v>7874.9999999999991</v>
      </c>
      <c r="K3812" s="3">
        <v>2362.4999999999995</v>
      </c>
      <c r="L3812" s="4">
        <v>0.3</v>
      </c>
      <c r="M3812" t="s">
        <v>21</v>
      </c>
      <c r="N3812">
        <v>2021</v>
      </c>
      <c r="O3812">
        <v>1</v>
      </c>
      <c r="P3812">
        <v>21</v>
      </c>
      <c r="Q3812" t="str">
        <f>TEXT(DATE(2024, sales[[#This Row],[month]], 1), "MMMM")</f>
        <v>January</v>
      </c>
      <c r="R3812" s="4">
        <f t="shared" si="59"/>
        <v>-0.39423076923076927</v>
      </c>
    </row>
    <row r="3813" spans="1:18" x14ac:dyDescent="0.25">
      <c r="A3813" t="s">
        <v>787</v>
      </c>
      <c r="B3813" s="5">
        <v>1185732</v>
      </c>
      <c r="C3813" s="6" t="s">
        <v>221</v>
      </c>
      <c r="D3813" t="s">
        <v>18</v>
      </c>
      <c r="E3813" t="s">
        <v>857</v>
      </c>
      <c r="F3813" t="s">
        <v>858</v>
      </c>
      <c r="G3813" t="s">
        <v>29</v>
      </c>
      <c r="H3813" s="3">
        <v>60.000000000000007</v>
      </c>
      <c r="I3813" s="5">
        <v>225</v>
      </c>
      <c r="J3813" s="3">
        <v>13500.000000000002</v>
      </c>
      <c r="K3813" s="3">
        <v>4050.0000000000009</v>
      </c>
      <c r="L3813" s="4">
        <v>0.3</v>
      </c>
      <c r="M3813" t="s">
        <v>21</v>
      </c>
      <c r="N3813">
        <v>2021</v>
      </c>
      <c r="O3813">
        <v>1</v>
      </c>
      <c r="P3813">
        <v>21</v>
      </c>
      <c r="Q3813" t="str">
        <f>TEXT(DATE(2024, sales[[#This Row],[month]], 1), "MMMM")</f>
        <v>January</v>
      </c>
      <c r="R3813" s="4">
        <f t="shared" si="59"/>
        <v>0.71428571428571475</v>
      </c>
    </row>
    <row r="3814" spans="1:18" x14ac:dyDescent="0.25">
      <c r="A3814" t="s">
        <v>787</v>
      </c>
      <c r="B3814" s="5">
        <v>1185732</v>
      </c>
      <c r="C3814" s="6" t="s">
        <v>221</v>
      </c>
      <c r="D3814" t="s">
        <v>18</v>
      </c>
      <c r="E3814" t="s">
        <v>857</v>
      </c>
      <c r="F3814" t="s">
        <v>858</v>
      </c>
      <c r="G3814" t="s">
        <v>31</v>
      </c>
      <c r="H3814" s="3">
        <v>50</v>
      </c>
      <c r="I3814" s="5">
        <v>325</v>
      </c>
      <c r="J3814" s="3">
        <v>16250</v>
      </c>
      <c r="K3814" s="3">
        <v>5687.5</v>
      </c>
      <c r="L3814" s="4">
        <v>0.35</v>
      </c>
      <c r="M3814" t="s">
        <v>21</v>
      </c>
      <c r="N3814">
        <v>2021</v>
      </c>
      <c r="O3814">
        <v>1</v>
      </c>
      <c r="P3814">
        <v>21</v>
      </c>
      <c r="Q3814" t="str">
        <f>TEXT(DATE(2024, sales[[#This Row],[month]], 1), "MMMM")</f>
        <v>January</v>
      </c>
      <c r="R3814" s="4">
        <f t="shared" si="59"/>
        <v>0.20370370370370355</v>
      </c>
    </row>
    <row r="3815" spans="1:18" x14ac:dyDescent="0.25">
      <c r="A3815" t="s">
        <v>787</v>
      </c>
      <c r="B3815" s="5">
        <v>1185732</v>
      </c>
      <c r="C3815" s="6" t="s">
        <v>750</v>
      </c>
      <c r="D3815" t="s">
        <v>18</v>
      </c>
      <c r="E3815" t="s">
        <v>857</v>
      </c>
      <c r="F3815" t="s">
        <v>858</v>
      </c>
      <c r="G3815" t="s">
        <v>20</v>
      </c>
      <c r="H3815" s="3">
        <v>50</v>
      </c>
      <c r="I3815" s="5">
        <v>600</v>
      </c>
      <c r="J3815" s="3">
        <v>30000</v>
      </c>
      <c r="K3815" s="3">
        <v>12000</v>
      </c>
      <c r="L3815" s="4">
        <v>0.4</v>
      </c>
      <c r="M3815" t="s">
        <v>21</v>
      </c>
      <c r="N3815">
        <v>2021</v>
      </c>
      <c r="O3815">
        <v>2</v>
      </c>
      <c r="P3815">
        <v>19</v>
      </c>
      <c r="Q3815" t="str">
        <f>TEXT(DATE(2024, sales[[#This Row],[month]], 1), "MMMM")</f>
        <v>February</v>
      </c>
      <c r="R3815" s="4">
        <f t="shared" si="59"/>
        <v>0.84615384615384615</v>
      </c>
    </row>
    <row r="3816" spans="1:18" x14ac:dyDescent="0.25">
      <c r="A3816" t="s">
        <v>787</v>
      </c>
      <c r="B3816" s="5">
        <v>1185732</v>
      </c>
      <c r="C3816" s="6" t="s">
        <v>750</v>
      </c>
      <c r="D3816" t="s">
        <v>18</v>
      </c>
      <c r="E3816" t="s">
        <v>857</v>
      </c>
      <c r="F3816" t="s">
        <v>858</v>
      </c>
      <c r="G3816" t="s">
        <v>23</v>
      </c>
      <c r="H3816" s="3">
        <v>50</v>
      </c>
      <c r="I3816" s="5">
        <v>250</v>
      </c>
      <c r="J3816" s="3">
        <v>12500</v>
      </c>
      <c r="K3816" s="3">
        <v>5000</v>
      </c>
      <c r="L3816" s="4">
        <v>0.4</v>
      </c>
      <c r="M3816" t="s">
        <v>21</v>
      </c>
      <c r="N3816">
        <v>2021</v>
      </c>
      <c r="O3816">
        <v>2</v>
      </c>
      <c r="P3816">
        <v>19</v>
      </c>
      <c r="Q3816" t="str">
        <f>TEXT(DATE(2024, sales[[#This Row],[month]], 1), "MMMM")</f>
        <v>February</v>
      </c>
      <c r="R3816" s="4">
        <f t="shared" si="59"/>
        <v>-0.58333333333333337</v>
      </c>
    </row>
    <row r="3817" spans="1:18" x14ac:dyDescent="0.25">
      <c r="A3817" t="s">
        <v>787</v>
      </c>
      <c r="B3817" s="5">
        <v>1185732</v>
      </c>
      <c r="C3817" s="6" t="s">
        <v>750</v>
      </c>
      <c r="D3817" t="s">
        <v>18</v>
      </c>
      <c r="E3817" t="s">
        <v>857</v>
      </c>
      <c r="F3817" t="s">
        <v>858</v>
      </c>
      <c r="G3817" t="s">
        <v>25</v>
      </c>
      <c r="H3817" s="3">
        <v>40</v>
      </c>
      <c r="I3817" s="5">
        <v>300</v>
      </c>
      <c r="J3817" s="3">
        <v>12000</v>
      </c>
      <c r="K3817" s="3">
        <v>3600</v>
      </c>
      <c r="L3817" s="4">
        <v>0.3</v>
      </c>
      <c r="M3817" t="s">
        <v>21</v>
      </c>
      <c r="N3817">
        <v>2021</v>
      </c>
      <c r="O3817">
        <v>2</v>
      </c>
      <c r="P3817">
        <v>19</v>
      </c>
      <c r="Q3817" t="str">
        <f>TEXT(DATE(2024, sales[[#This Row],[month]], 1), "MMMM")</f>
        <v>February</v>
      </c>
      <c r="R3817" s="4">
        <f t="shared" si="59"/>
        <v>-0.04</v>
      </c>
    </row>
    <row r="3818" spans="1:18" x14ac:dyDescent="0.25">
      <c r="A3818" t="s">
        <v>787</v>
      </c>
      <c r="B3818" s="5">
        <v>1185732</v>
      </c>
      <c r="C3818" s="6" t="s">
        <v>750</v>
      </c>
      <c r="D3818" t="s">
        <v>18</v>
      </c>
      <c r="E3818" t="s">
        <v>859</v>
      </c>
      <c r="F3818" t="s">
        <v>860</v>
      </c>
      <c r="G3818" t="s">
        <v>27</v>
      </c>
      <c r="H3818" s="3">
        <v>44.999999999999993</v>
      </c>
      <c r="I3818" s="5">
        <v>200</v>
      </c>
      <c r="J3818" s="3">
        <v>8999.9999999999982</v>
      </c>
      <c r="K3818" s="3">
        <v>2699.9999999999995</v>
      </c>
      <c r="L3818" s="4">
        <v>0.3</v>
      </c>
      <c r="M3818" t="s">
        <v>21</v>
      </c>
      <c r="N3818">
        <v>2021</v>
      </c>
      <c r="O3818">
        <v>2</v>
      </c>
      <c r="P3818">
        <v>19</v>
      </c>
      <c r="Q3818" t="str">
        <f>TEXT(DATE(2024, sales[[#This Row],[month]], 1), "MMMM")</f>
        <v>February</v>
      </c>
      <c r="R3818" s="4">
        <f t="shared" si="59"/>
        <v>-0.25000000000000017</v>
      </c>
    </row>
    <row r="3819" spans="1:18" x14ac:dyDescent="0.25">
      <c r="A3819" t="s">
        <v>787</v>
      </c>
      <c r="B3819" s="5">
        <v>1185732</v>
      </c>
      <c r="C3819" s="6" t="s">
        <v>750</v>
      </c>
      <c r="D3819" t="s">
        <v>18</v>
      </c>
      <c r="E3819" t="s">
        <v>859</v>
      </c>
      <c r="F3819" t="s">
        <v>860</v>
      </c>
      <c r="G3819" t="s">
        <v>29</v>
      </c>
      <c r="H3819" s="3">
        <v>60.000000000000007</v>
      </c>
      <c r="I3819" s="5">
        <v>275</v>
      </c>
      <c r="J3819" s="3">
        <v>16500.000000000004</v>
      </c>
      <c r="K3819" s="3">
        <v>4950.0000000000009</v>
      </c>
      <c r="L3819" s="4">
        <v>0.3</v>
      </c>
      <c r="M3819" t="s">
        <v>21</v>
      </c>
      <c r="N3819">
        <v>2021</v>
      </c>
      <c r="O3819">
        <v>2</v>
      </c>
      <c r="P3819">
        <v>19</v>
      </c>
      <c r="Q3819" t="str">
        <f>TEXT(DATE(2024, sales[[#This Row],[month]], 1), "MMMM")</f>
        <v>February</v>
      </c>
      <c r="R3819" s="4">
        <f t="shared" si="59"/>
        <v>0.83333333333333415</v>
      </c>
    </row>
    <row r="3820" spans="1:18" x14ac:dyDescent="0.25">
      <c r="A3820" t="s">
        <v>787</v>
      </c>
      <c r="B3820" s="5">
        <v>1185732</v>
      </c>
      <c r="C3820" s="6" t="s">
        <v>750</v>
      </c>
      <c r="D3820" t="s">
        <v>18</v>
      </c>
      <c r="E3820" t="s">
        <v>859</v>
      </c>
      <c r="F3820" t="s">
        <v>860</v>
      </c>
      <c r="G3820" t="s">
        <v>31</v>
      </c>
      <c r="H3820" s="3">
        <v>50</v>
      </c>
      <c r="I3820" s="5">
        <v>375</v>
      </c>
      <c r="J3820" s="3">
        <v>18750</v>
      </c>
      <c r="K3820" s="3">
        <v>6562.5</v>
      </c>
      <c r="L3820" s="4">
        <v>0.35</v>
      </c>
      <c r="M3820" t="s">
        <v>21</v>
      </c>
      <c r="N3820">
        <v>2021</v>
      </c>
      <c r="O3820">
        <v>2</v>
      </c>
      <c r="P3820">
        <v>19</v>
      </c>
      <c r="Q3820" t="str">
        <f>TEXT(DATE(2024, sales[[#This Row],[month]], 1), "MMMM")</f>
        <v>February</v>
      </c>
      <c r="R3820" s="4">
        <f t="shared" si="59"/>
        <v>0.1363636363636361</v>
      </c>
    </row>
    <row r="3821" spans="1:18" x14ac:dyDescent="0.25">
      <c r="A3821" t="s">
        <v>787</v>
      </c>
      <c r="B3821" s="5">
        <v>1185732</v>
      </c>
      <c r="C3821" s="6" t="s">
        <v>260</v>
      </c>
      <c r="D3821" t="s">
        <v>18</v>
      </c>
      <c r="E3821" t="s">
        <v>859</v>
      </c>
      <c r="F3821" t="s">
        <v>860</v>
      </c>
      <c r="G3821" t="s">
        <v>20</v>
      </c>
      <c r="H3821" s="3">
        <v>50</v>
      </c>
      <c r="I3821" s="5">
        <v>570</v>
      </c>
      <c r="J3821" s="3">
        <v>28500</v>
      </c>
      <c r="K3821" s="3">
        <v>11400</v>
      </c>
      <c r="L3821" s="4">
        <v>0.4</v>
      </c>
      <c r="M3821" t="s">
        <v>21</v>
      </c>
      <c r="N3821">
        <v>2021</v>
      </c>
      <c r="O3821">
        <v>3</v>
      </c>
      <c r="P3821">
        <v>17</v>
      </c>
      <c r="Q3821" t="str">
        <f>TEXT(DATE(2024, sales[[#This Row],[month]], 1), "MMMM")</f>
        <v>March</v>
      </c>
      <c r="R3821" s="4">
        <f t="shared" si="59"/>
        <v>0.52</v>
      </c>
    </row>
    <row r="3822" spans="1:18" x14ac:dyDescent="0.25">
      <c r="A3822" t="s">
        <v>787</v>
      </c>
      <c r="B3822" s="5">
        <v>1185732</v>
      </c>
      <c r="C3822" s="6" t="s">
        <v>260</v>
      </c>
      <c r="D3822" t="s">
        <v>18</v>
      </c>
      <c r="E3822" t="s">
        <v>859</v>
      </c>
      <c r="F3822" t="s">
        <v>860</v>
      </c>
      <c r="G3822" t="s">
        <v>23</v>
      </c>
      <c r="H3822" s="3">
        <v>50</v>
      </c>
      <c r="I3822" s="5">
        <v>275</v>
      </c>
      <c r="J3822" s="3">
        <v>13750</v>
      </c>
      <c r="K3822" s="3">
        <v>5500</v>
      </c>
      <c r="L3822" s="4">
        <v>0.4</v>
      </c>
      <c r="M3822" t="s">
        <v>21</v>
      </c>
      <c r="N3822">
        <v>2021</v>
      </c>
      <c r="O3822">
        <v>3</v>
      </c>
      <c r="P3822">
        <v>17</v>
      </c>
      <c r="Q3822" t="str">
        <f>TEXT(DATE(2024, sales[[#This Row],[month]], 1), "MMMM")</f>
        <v>March</v>
      </c>
      <c r="R3822" s="4">
        <f t="shared" si="59"/>
        <v>-0.51754385964912286</v>
      </c>
    </row>
    <row r="3823" spans="1:18" x14ac:dyDescent="0.25">
      <c r="A3823" t="s">
        <v>787</v>
      </c>
      <c r="B3823" s="5">
        <v>1185732</v>
      </c>
      <c r="C3823" s="6" t="s">
        <v>260</v>
      </c>
      <c r="D3823" t="s">
        <v>18</v>
      </c>
      <c r="E3823" t="s">
        <v>859</v>
      </c>
      <c r="F3823" t="s">
        <v>860</v>
      </c>
      <c r="G3823" t="s">
        <v>25</v>
      </c>
      <c r="H3823" s="3">
        <v>40</v>
      </c>
      <c r="I3823" s="5">
        <v>300</v>
      </c>
      <c r="J3823" s="3">
        <v>12000</v>
      </c>
      <c r="K3823" s="3">
        <v>3600</v>
      </c>
      <c r="L3823" s="4">
        <v>0.3</v>
      </c>
      <c r="M3823" t="s">
        <v>21</v>
      </c>
      <c r="N3823">
        <v>2021</v>
      </c>
      <c r="O3823">
        <v>3</v>
      </c>
      <c r="P3823">
        <v>17</v>
      </c>
      <c r="Q3823" t="str">
        <f>TEXT(DATE(2024, sales[[#This Row],[month]], 1), "MMMM")</f>
        <v>March</v>
      </c>
      <c r="R3823" s="4">
        <f t="shared" si="59"/>
        <v>-0.12727272727272726</v>
      </c>
    </row>
    <row r="3824" spans="1:18" x14ac:dyDescent="0.25">
      <c r="A3824" t="s">
        <v>787</v>
      </c>
      <c r="B3824" s="5">
        <v>1185732</v>
      </c>
      <c r="C3824" s="6" t="s">
        <v>260</v>
      </c>
      <c r="D3824" t="s">
        <v>18</v>
      </c>
      <c r="E3824" t="s">
        <v>859</v>
      </c>
      <c r="F3824" t="s">
        <v>860</v>
      </c>
      <c r="G3824" t="s">
        <v>27</v>
      </c>
      <c r="H3824" s="3">
        <v>44.999999999999993</v>
      </c>
      <c r="I3824" s="5">
        <v>150</v>
      </c>
      <c r="J3824" s="3">
        <v>6749.9999999999991</v>
      </c>
      <c r="K3824" s="3">
        <v>2024.9999999999995</v>
      </c>
      <c r="L3824" s="4">
        <v>0.3</v>
      </c>
      <c r="M3824" t="s">
        <v>21</v>
      </c>
      <c r="N3824">
        <v>2021</v>
      </c>
      <c r="O3824">
        <v>3</v>
      </c>
      <c r="P3824">
        <v>17</v>
      </c>
      <c r="Q3824" t="str">
        <f>TEXT(DATE(2024, sales[[#This Row],[month]], 1), "MMMM")</f>
        <v>March</v>
      </c>
      <c r="R3824" s="4">
        <f t="shared" si="59"/>
        <v>-0.43750000000000006</v>
      </c>
    </row>
    <row r="3825" spans="1:18" x14ac:dyDescent="0.25">
      <c r="A3825" t="s">
        <v>787</v>
      </c>
      <c r="B3825" s="5">
        <v>1185732</v>
      </c>
      <c r="C3825" s="6" t="s">
        <v>260</v>
      </c>
      <c r="D3825" t="s">
        <v>18</v>
      </c>
      <c r="E3825" t="s">
        <v>859</v>
      </c>
      <c r="F3825" t="s">
        <v>860</v>
      </c>
      <c r="G3825" t="s">
        <v>29</v>
      </c>
      <c r="H3825" s="3">
        <v>60.000000000000007</v>
      </c>
      <c r="I3825" s="5">
        <v>200</v>
      </c>
      <c r="J3825" s="3">
        <v>12000.000000000002</v>
      </c>
      <c r="K3825" s="3">
        <v>3600.0000000000005</v>
      </c>
      <c r="L3825" s="4">
        <v>0.3</v>
      </c>
      <c r="M3825" t="s">
        <v>21</v>
      </c>
      <c r="N3825">
        <v>2021</v>
      </c>
      <c r="O3825">
        <v>3</v>
      </c>
      <c r="P3825">
        <v>17</v>
      </c>
      <c r="Q3825" t="str">
        <f>TEXT(DATE(2024, sales[[#This Row],[month]], 1), "MMMM")</f>
        <v>March</v>
      </c>
      <c r="R3825" s="4">
        <f t="shared" si="59"/>
        <v>0.77777777777777823</v>
      </c>
    </row>
    <row r="3826" spans="1:18" x14ac:dyDescent="0.25">
      <c r="A3826" t="s">
        <v>787</v>
      </c>
      <c r="B3826" s="5">
        <v>1185732</v>
      </c>
      <c r="C3826" s="6" t="s">
        <v>260</v>
      </c>
      <c r="D3826" t="s">
        <v>18</v>
      </c>
      <c r="E3826" t="s">
        <v>859</v>
      </c>
      <c r="F3826" t="s">
        <v>860</v>
      </c>
      <c r="G3826" t="s">
        <v>31</v>
      </c>
      <c r="H3826" s="3">
        <v>50</v>
      </c>
      <c r="I3826" s="5">
        <v>300</v>
      </c>
      <c r="J3826" s="3">
        <v>15000</v>
      </c>
      <c r="K3826" s="3">
        <v>5250</v>
      </c>
      <c r="L3826" s="4">
        <v>0.35</v>
      </c>
      <c r="M3826" t="s">
        <v>21</v>
      </c>
      <c r="N3826">
        <v>2021</v>
      </c>
      <c r="O3826">
        <v>3</v>
      </c>
      <c r="P3826">
        <v>17</v>
      </c>
      <c r="Q3826" t="str">
        <f>TEXT(DATE(2024, sales[[#This Row],[month]], 1), "MMMM")</f>
        <v>March</v>
      </c>
      <c r="R3826" s="4">
        <f t="shared" si="59"/>
        <v>0.24999999999999981</v>
      </c>
    </row>
    <row r="3827" spans="1:18" x14ac:dyDescent="0.25">
      <c r="A3827" t="s">
        <v>787</v>
      </c>
      <c r="B3827" s="5">
        <v>1185732</v>
      </c>
      <c r="C3827" s="6" t="s">
        <v>279</v>
      </c>
      <c r="D3827" t="s">
        <v>18</v>
      </c>
      <c r="E3827" t="s">
        <v>859</v>
      </c>
      <c r="F3827" t="s">
        <v>860</v>
      </c>
      <c r="G3827" t="s">
        <v>20</v>
      </c>
      <c r="H3827" s="3">
        <v>50</v>
      </c>
      <c r="I3827" s="5">
        <v>550</v>
      </c>
      <c r="J3827" s="3">
        <v>27500</v>
      </c>
      <c r="K3827" s="3">
        <v>11000</v>
      </c>
      <c r="L3827" s="4">
        <v>0.4</v>
      </c>
      <c r="M3827" t="s">
        <v>21</v>
      </c>
      <c r="N3827">
        <v>2021</v>
      </c>
      <c r="O3827">
        <v>4</v>
      </c>
      <c r="P3827">
        <v>18</v>
      </c>
      <c r="Q3827" t="str">
        <f>TEXT(DATE(2024, sales[[#This Row],[month]], 1), "MMMM")</f>
        <v>April</v>
      </c>
      <c r="R3827" s="4">
        <f t="shared" si="59"/>
        <v>0.83333333333333337</v>
      </c>
    </row>
    <row r="3828" spans="1:18" x14ac:dyDescent="0.25">
      <c r="A3828" t="s">
        <v>787</v>
      </c>
      <c r="B3828" s="5">
        <v>1185732</v>
      </c>
      <c r="C3828" s="6" t="s">
        <v>279</v>
      </c>
      <c r="D3828" t="s">
        <v>18</v>
      </c>
      <c r="E3828" t="s">
        <v>859</v>
      </c>
      <c r="F3828" t="s">
        <v>860</v>
      </c>
      <c r="G3828" t="s">
        <v>23</v>
      </c>
      <c r="H3828" s="3">
        <v>50</v>
      </c>
      <c r="I3828" s="5">
        <v>250</v>
      </c>
      <c r="J3828" s="3">
        <v>12500</v>
      </c>
      <c r="K3828" s="3">
        <v>5000</v>
      </c>
      <c r="L3828" s="4">
        <v>0.4</v>
      </c>
      <c r="M3828" t="s">
        <v>21</v>
      </c>
      <c r="N3828">
        <v>2021</v>
      </c>
      <c r="O3828">
        <v>4</v>
      </c>
      <c r="P3828">
        <v>18</v>
      </c>
      <c r="Q3828" t="str">
        <f>TEXT(DATE(2024, sales[[#This Row],[month]], 1), "MMMM")</f>
        <v>April</v>
      </c>
      <c r="R3828" s="4">
        <f t="shared" si="59"/>
        <v>-0.54545454545454541</v>
      </c>
    </row>
    <row r="3829" spans="1:18" x14ac:dyDescent="0.25">
      <c r="A3829" t="s">
        <v>787</v>
      </c>
      <c r="B3829" s="5">
        <v>1185732</v>
      </c>
      <c r="C3829" s="6" t="s">
        <v>279</v>
      </c>
      <c r="D3829" t="s">
        <v>18</v>
      </c>
      <c r="E3829" t="s">
        <v>859</v>
      </c>
      <c r="F3829" t="s">
        <v>860</v>
      </c>
      <c r="G3829" t="s">
        <v>25</v>
      </c>
      <c r="H3829" s="3">
        <v>40</v>
      </c>
      <c r="I3829" s="5">
        <v>250</v>
      </c>
      <c r="J3829" s="3">
        <v>10000</v>
      </c>
      <c r="K3829" s="3">
        <v>3000</v>
      </c>
      <c r="L3829" s="4">
        <v>0.3</v>
      </c>
      <c r="M3829" t="s">
        <v>21</v>
      </c>
      <c r="N3829">
        <v>2021</v>
      </c>
      <c r="O3829">
        <v>4</v>
      </c>
      <c r="P3829">
        <v>18</v>
      </c>
      <c r="Q3829" t="str">
        <f>TEXT(DATE(2024, sales[[#This Row],[month]], 1), "MMMM")</f>
        <v>April</v>
      </c>
      <c r="R3829" s="4">
        <f t="shared" si="59"/>
        <v>-0.2</v>
      </c>
    </row>
    <row r="3830" spans="1:18" x14ac:dyDescent="0.25">
      <c r="A3830" t="s">
        <v>787</v>
      </c>
      <c r="B3830" s="5">
        <v>1185732</v>
      </c>
      <c r="C3830" s="6" t="s">
        <v>279</v>
      </c>
      <c r="D3830" t="s">
        <v>18</v>
      </c>
      <c r="E3830" t="s">
        <v>859</v>
      </c>
      <c r="F3830" t="s">
        <v>860</v>
      </c>
      <c r="G3830" t="s">
        <v>27</v>
      </c>
      <c r="H3830" s="3">
        <v>44.999999999999993</v>
      </c>
      <c r="I3830" s="5">
        <v>175</v>
      </c>
      <c r="J3830" s="3">
        <v>7874.9999999999991</v>
      </c>
      <c r="K3830" s="3">
        <v>2362.4999999999995</v>
      </c>
      <c r="L3830" s="4">
        <v>0.3</v>
      </c>
      <c r="M3830" t="s">
        <v>21</v>
      </c>
      <c r="N3830">
        <v>2021</v>
      </c>
      <c r="O3830">
        <v>4</v>
      </c>
      <c r="P3830">
        <v>18</v>
      </c>
      <c r="Q3830" t="str">
        <f>TEXT(DATE(2024, sales[[#This Row],[month]], 1), "MMMM")</f>
        <v>April</v>
      </c>
      <c r="R3830" s="4">
        <f t="shared" si="59"/>
        <v>-0.21250000000000008</v>
      </c>
    </row>
    <row r="3831" spans="1:18" x14ac:dyDescent="0.25">
      <c r="A3831" t="s">
        <v>787</v>
      </c>
      <c r="B3831" s="5">
        <v>1185732</v>
      </c>
      <c r="C3831" s="6" t="s">
        <v>279</v>
      </c>
      <c r="D3831" t="s">
        <v>18</v>
      </c>
      <c r="E3831" t="s">
        <v>859</v>
      </c>
      <c r="F3831" t="s">
        <v>860</v>
      </c>
      <c r="G3831" t="s">
        <v>29</v>
      </c>
      <c r="H3831" s="3">
        <v>60.000000000000007</v>
      </c>
      <c r="I3831" s="5">
        <v>175</v>
      </c>
      <c r="J3831" s="3">
        <v>10500.000000000002</v>
      </c>
      <c r="K3831" s="3">
        <v>3150.0000000000005</v>
      </c>
      <c r="L3831" s="4">
        <v>0.3</v>
      </c>
      <c r="M3831" t="s">
        <v>21</v>
      </c>
      <c r="N3831">
        <v>2021</v>
      </c>
      <c r="O3831">
        <v>4</v>
      </c>
      <c r="P3831">
        <v>18</v>
      </c>
      <c r="Q3831" t="str">
        <f>TEXT(DATE(2024, sales[[#This Row],[month]], 1), "MMMM")</f>
        <v>April</v>
      </c>
      <c r="R3831" s="4">
        <f t="shared" si="59"/>
        <v>0.3333333333333337</v>
      </c>
    </row>
    <row r="3832" spans="1:18" x14ac:dyDescent="0.25">
      <c r="A3832" t="s">
        <v>787</v>
      </c>
      <c r="B3832" s="5">
        <v>1185732</v>
      </c>
      <c r="C3832" s="6" t="s">
        <v>279</v>
      </c>
      <c r="D3832" t="s">
        <v>18</v>
      </c>
      <c r="E3832" t="s">
        <v>859</v>
      </c>
      <c r="F3832" t="s">
        <v>860</v>
      </c>
      <c r="G3832" t="s">
        <v>31</v>
      </c>
      <c r="H3832" s="3">
        <v>50</v>
      </c>
      <c r="I3832" s="5">
        <v>325</v>
      </c>
      <c r="J3832" s="3">
        <v>16250</v>
      </c>
      <c r="K3832" s="3">
        <v>5687.5</v>
      </c>
      <c r="L3832" s="4">
        <v>0.35</v>
      </c>
      <c r="M3832" t="s">
        <v>21</v>
      </c>
      <c r="N3832">
        <v>2021</v>
      </c>
      <c r="O3832">
        <v>4</v>
      </c>
      <c r="P3832">
        <v>18</v>
      </c>
      <c r="Q3832" t="str">
        <f>TEXT(DATE(2024, sales[[#This Row],[month]], 1), "MMMM")</f>
        <v>April</v>
      </c>
      <c r="R3832" s="4">
        <f t="shared" si="59"/>
        <v>0.54761904761904734</v>
      </c>
    </row>
    <row r="3833" spans="1:18" x14ac:dyDescent="0.25">
      <c r="A3833" t="s">
        <v>787</v>
      </c>
      <c r="B3833" s="5">
        <v>1185732</v>
      </c>
      <c r="C3833" s="6" t="s">
        <v>308</v>
      </c>
      <c r="D3833" t="s">
        <v>18</v>
      </c>
      <c r="E3833" t="s">
        <v>859</v>
      </c>
      <c r="F3833" t="s">
        <v>860</v>
      </c>
      <c r="G3833" t="s">
        <v>20</v>
      </c>
      <c r="H3833" s="3">
        <v>65</v>
      </c>
      <c r="I3833" s="5">
        <v>595</v>
      </c>
      <c r="J3833" s="3">
        <v>38675</v>
      </c>
      <c r="K3833" s="3">
        <v>15470</v>
      </c>
      <c r="L3833" s="4">
        <v>0.4</v>
      </c>
      <c r="M3833" t="s">
        <v>21</v>
      </c>
      <c r="N3833">
        <v>2021</v>
      </c>
      <c r="O3833">
        <v>5</v>
      </c>
      <c r="P3833">
        <v>17</v>
      </c>
      <c r="Q3833" t="str">
        <f>TEXT(DATE(2024, sales[[#This Row],[month]], 1), "MMMM")</f>
        <v>May</v>
      </c>
      <c r="R3833" s="4">
        <f t="shared" si="59"/>
        <v>1.38</v>
      </c>
    </row>
    <row r="3834" spans="1:18" x14ac:dyDescent="0.25">
      <c r="A3834" t="s">
        <v>787</v>
      </c>
      <c r="B3834" s="5">
        <v>1185732</v>
      </c>
      <c r="C3834" s="6" t="s">
        <v>308</v>
      </c>
      <c r="D3834" t="s">
        <v>18</v>
      </c>
      <c r="E3834" t="s">
        <v>859</v>
      </c>
      <c r="F3834" t="s">
        <v>860</v>
      </c>
      <c r="G3834" t="s">
        <v>23</v>
      </c>
      <c r="H3834" s="3">
        <v>60.000000000000007</v>
      </c>
      <c r="I3834" s="5">
        <v>300</v>
      </c>
      <c r="J3834" s="3">
        <v>18000.000000000004</v>
      </c>
      <c r="K3834" s="3">
        <v>7200.0000000000018</v>
      </c>
      <c r="L3834" s="4">
        <v>0.4</v>
      </c>
      <c r="M3834" t="s">
        <v>21</v>
      </c>
      <c r="N3834">
        <v>2021</v>
      </c>
      <c r="O3834">
        <v>5</v>
      </c>
      <c r="P3834">
        <v>17</v>
      </c>
      <c r="Q3834" t="str">
        <f>TEXT(DATE(2024, sales[[#This Row],[month]], 1), "MMMM")</f>
        <v>May</v>
      </c>
      <c r="R3834" s="4">
        <f t="shared" si="59"/>
        <v>-0.53458306399482858</v>
      </c>
    </row>
    <row r="3835" spans="1:18" x14ac:dyDescent="0.25">
      <c r="A3835" t="s">
        <v>787</v>
      </c>
      <c r="B3835" s="5">
        <v>1185732</v>
      </c>
      <c r="C3835" s="6" t="s">
        <v>308</v>
      </c>
      <c r="D3835" t="s">
        <v>18</v>
      </c>
      <c r="E3835" t="s">
        <v>859</v>
      </c>
      <c r="F3835" t="s">
        <v>860</v>
      </c>
      <c r="G3835" t="s">
        <v>25</v>
      </c>
      <c r="H3835" s="3">
        <v>55.000000000000007</v>
      </c>
      <c r="I3835" s="5">
        <v>325</v>
      </c>
      <c r="J3835" s="3">
        <v>17875.000000000004</v>
      </c>
      <c r="K3835" s="3">
        <v>5362.5000000000009</v>
      </c>
      <c r="L3835" s="4">
        <v>0.3</v>
      </c>
      <c r="M3835" t="s">
        <v>21</v>
      </c>
      <c r="N3835">
        <v>2021</v>
      </c>
      <c r="O3835">
        <v>5</v>
      </c>
      <c r="P3835">
        <v>17</v>
      </c>
      <c r="Q3835" t="str">
        <f>TEXT(DATE(2024, sales[[#This Row],[month]], 1), "MMMM")</f>
        <v>May</v>
      </c>
      <c r="R3835" s="4">
        <f t="shared" si="59"/>
        <v>-6.9444444444444432E-3</v>
      </c>
    </row>
    <row r="3836" spans="1:18" x14ac:dyDescent="0.25">
      <c r="A3836" t="s">
        <v>787</v>
      </c>
      <c r="B3836" s="5">
        <v>1185732</v>
      </c>
      <c r="C3836" s="6" t="s">
        <v>308</v>
      </c>
      <c r="D3836" t="s">
        <v>18</v>
      </c>
      <c r="E3836" t="s">
        <v>859</v>
      </c>
      <c r="F3836" t="s">
        <v>860</v>
      </c>
      <c r="G3836" t="s">
        <v>27</v>
      </c>
      <c r="H3836" s="3">
        <v>55.000000000000007</v>
      </c>
      <c r="I3836" s="5">
        <v>275</v>
      </c>
      <c r="J3836" s="3">
        <v>15125.000000000002</v>
      </c>
      <c r="K3836" s="3">
        <v>4537.5</v>
      </c>
      <c r="L3836" s="4">
        <v>0.3</v>
      </c>
      <c r="M3836" t="s">
        <v>21</v>
      </c>
      <c r="N3836">
        <v>2021</v>
      </c>
      <c r="O3836">
        <v>5</v>
      </c>
      <c r="P3836">
        <v>17</v>
      </c>
      <c r="Q3836" t="str">
        <f>TEXT(DATE(2024, sales[[#This Row],[month]], 1), "MMMM")</f>
        <v>May</v>
      </c>
      <c r="R3836" s="4">
        <f t="shared" si="59"/>
        <v>-0.15384615384615391</v>
      </c>
    </row>
    <row r="3837" spans="1:18" x14ac:dyDescent="0.25">
      <c r="A3837" t="s">
        <v>787</v>
      </c>
      <c r="B3837" s="5">
        <v>1185732</v>
      </c>
      <c r="C3837" s="6" t="s">
        <v>308</v>
      </c>
      <c r="D3837" t="s">
        <v>18</v>
      </c>
      <c r="E3837" t="s">
        <v>859</v>
      </c>
      <c r="F3837" t="s">
        <v>860</v>
      </c>
      <c r="G3837" t="s">
        <v>29</v>
      </c>
      <c r="H3837" s="3">
        <v>65</v>
      </c>
      <c r="I3837" s="5">
        <v>300</v>
      </c>
      <c r="J3837" s="3">
        <v>19500</v>
      </c>
      <c r="K3837" s="3">
        <v>5850</v>
      </c>
      <c r="L3837" s="4">
        <v>0.3</v>
      </c>
      <c r="M3837" t="s">
        <v>21</v>
      </c>
      <c r="N3837">
        <v>2021</v>
      </c>
      <c r="O3837">
        <v>5</v>
      </c>
      <c r="P3837">
        <v>17</v>
      </c>
      <c r="Q3837" t="str">
        <f>TEXT(DATE(2024, sales[[#This Row],[month]], 1), "MMMM")</f>
        <v>May</v>
      </c>
      <c r="R3837" s="4">
        <f t="shared" si="59"/>
        <v>0.28925619834710731</v>
      </c>
    </row>
    <row r="3838" spans="1:18" x14ac:dyDescent="0.25">
      <c r="A3838" t="s">
        <v>787</v>
      </c>
      <c r="B3838" s="5">
        <v>1185732</v>
      </c>
      <c r="C3838" s="6" t="s">
        <v>308</v>
      </c>
      <c r="D3838" t="s">
        <v>18</v>
      </c>
      <c r="E3838" t="s">
        <v>859</v>
      </c>
      <c r="F3838" t="s">
        <v>860</v>
      </c>
      <c r="G3838" t="s">
        <v>31</v>
      </c>
      <c r="H3838" s="3">
        <v>70</v>
      </c>
      <c r="I3838" s="5">
        <v>425</v>
      </c>
      <c r="J3838" s="3">
        <v>29750</v>
      </c>
      <c r="K3838" s="3">
        <v>10412.5</v>
      </c>
      <c r="L3838" s="4">
        <v>0.35</v>
      </c>
      <c r="M3838" t="s">
        <v>21</v>
      </c>
      <c r="N3838">
        <v>2021</v>
      </c>
      <c r="O3838">
        <v>5</v>
      </c>
      <c r="P3838">
        <v>17</v>
      </c>
      <c r="Q3838" t="str">
        <f>TEXT(DATE(2024, sales[[#This Row],[month]], 1), "MMMM")</f>
        <v>May</v>
      </c>
      <c r="R3838" s="4">
        <f t="shared" si="59"/>
        <v>0.52564102564102566</v>
      </c>
    </row>
    <row r="3839" spans="1:18" x14ac:dyDescent="0.25">
      <c r="A3839" t="s">
        <v>787</v>
      </c>
      <c r="B3839" s="5">
        <v>1185732</v>
      </c>
      <c r="C3839" s="6" t="s">
        <v>344</v>
      </c>
      <c r="D3839" t="s">
        <v>18</v>
      </c>
      <c r="E3839" t="s">
        <v>859</v>
      </c>
      <c r="F3839" t="s">
        <v>860</v>
      </c>
      <c r="G3839" t="s">
        <v>20</v>
      </c>
      <c r="H3839" s="3">
        <v>65</v>
      </c>
      <c r="I3839" s="5">
        <v>675</v>
      </c>
      <c r="J3839" s="3">
        <v>43875</v>
      </c>
      <c r="K3839" s="3">
        <v>17550</v>
      </c>
      <c r="L3839" s="4">
        <v>0.4</v>
      </c>
      <c r="M3839" t="s">
        <v>21</v>
      </c>
      <c r="N3839">
        <v>2021</v>
      </c>
      <c r="O3839">
        <v>6</v>
      </c>
      <c r="P3839">
        <v>19</v>
      </c>
      <c r="Q3839" t="str">
        <f>TEXT(DATE(2024, sales[[#This Row],[month]], 1), "MMMM")</f>
        <v>June</v>
      </c>
      <c r="R3839" s="4">
        <f t="shared" si="59"/>
        <v>0.47478991596638653</v>
      </c>
    </row>
    <row r="3840" spans="1:18" x14ac:dyDescent="0.25">
      <c r="A3840" t="s">
        <v>787</v>
      </c>
      <c r="B3840" s="5">
        <v>1185732</v>
      </c>
      <c r="C3840" s="6" t="s">
        <v>344</v>
      </c>
      <c r="D3840" t="s">
        <v>18</v>
      </c>
      <c r="E3840" t="s">
        <v>859</v>
      </c>
      <c r="F3840" t="s">
        <v>860</v>
      </c>
      <c r="G3840" t="s">
        <v>23</v>
      </c>
      <c r="H3840" s="3">
        <v>60.000000000000007</v>
      </c>
      <c r="I3840" s="5">
        <v>425</v>
      </c>
      <c r="J3840" s="3">
        <v>25500.000000000004</v>
      </c>
      <c r="K3840" s="3">
        <v>10200.000000000002</v>
      </c>
      <c r="L3840" s="4">
        <v>0.4</v>
      </c>
      <c r="M3840" t="s">
        <v>21</v>
      </c>
      <c r="N3840">
        <v>2021</v>
      </c>
      <c r="O3840">
        <v>6</v>
      </c>
      <c r="P3840">
        <v>19</v>
      </c>
      <c r="Q3840" t="str">
        <f>TEXT(DATE(2024, sales[[#This Row],[month]], 1), "MMMM")</f>
        <v>June</v>
      </c>
      <c r="R3840" s="4">
        <f t="shared" si="59"/>
        <v>-0.4188034188034187</v>
      </c>
    </row>
    <row r="3841" spans="1:18" x14ac:dyDescent="0.25">
      <c r="A3841" t="s">
        <v>787</v>
      </c>
      <c r="B3841" s="5">
        <v>1185732</v>
      </c>
      <c r="C3841" s="6" t="s">
        <v>344</v>
      </c>
      <c r="D3841" t="s">
        <v>18</v>
      </c>
      <c r="E3841" t="s">
        <v>859</v>
      </c>
      <c r="F3841" t="s">
        <v>860</v>
      </c>
      <c r="G3841" t="s">
        <v>25</v>
      </c>
      <c r="H3841" s="3">
        <v>55.000000000000007</v>
      </c>
      <c r="I3841" s="5">
        <v>350</v>
      </c>
      <c r="J3841" s="3">
        <v>19250.000000000004</v>
      </c>
      <c r="K3841" s="3">
        <v>5775.0000000000009</v>
      </c>
      <c r="L3841" s="4">
        <v>0.3</v>
      </c>
      <c r="M3841" t="s">
        <v>21</v>
      </c>
      <c r="N3841">
        <v>2021</v>
      </c>
      <c r="O3841">
        <v>6</v>
      </c>
      <c r="P3841">
        <v>19</v>
      </c>
      <c r="Q3841" t="str">
        <f>TEXT(DATE(2024, sales[[#This Row],[month]], 1), "MMMM")</f>
        <v>June</v>
      </c>
      <c r="R3841" s="4">
        <f t="shared" si="59"/>
        <v>-0.24509803921568624</v>
      </c>
    </row>
    <row r="3842" spans="1:18" x14ac:dyDescent="0.25">
      <c r="A3842" t="s">
        <v>787</v>
      </c>
      <c r="B3842" s="5">
        <v>1185732</v>
      </c>
      <c r="C3842" s="6" t="s">
        <v>344</v>
      </c>
      <c r="D3842" t="s">
        <v>18</v>
      </c>
      <c r="E3842" t="s">
        <v>859</v>
      </c>
      <c r="F3842" t="s">
        <v>860</v>
      </c>
      <c r="G3842" t="s">
        <v>27</v>
      </c>
      <c r="H3842" s="3">
        <v>55.000000000000007</v>
      </c>
      <c r="I3842" s="5">
        <v>325</v>
      </c>
      <c r="J3842" s="3">
        <v>17875.000000000004</v>
      </c>
      <c r="K3842" s="3">
        <v>5362.5000000000009</v>
      </c>
      <c r="L3842" s="4">
        <v>0.3</v>
      </c>
      <c r="M3842" t="s">
        <v>21</v>
      </c>
      <c r="N3842">
        <v>2021</v>
      </c>
      <c r="O3842">
        <v>6</v>
      </c>
      <c r="P3842">
        <v>19</v>
      </c>
      <c r="Q3842" t="str">
        <f>TEXT(DATE(2024, sales[[#This Row],[month]], 1), "MMMM")</f>
        <v>June</v>
      </c>
      <c r="R3842" s="4">
        <f t="shared" ref="R3842:R3905" si="60">IFERROR((J3842-J3841)/J3841, 0)</f>
        <v>-7.1428571428571411E-2</v>
      </c>
    </row>
    <row r="3843" spans="1:18" x14ac:dyDescent="0.25">
      <c r="A3843" t="s">
        <v>787</v>
      </c>
      <c r="B3843" s="5">
        <v>1185732</v>
      </c>
      <c r="C3843" s="6" t="s">
        <v>344</v>
      </c>
      <c r="D3843" t="s">
        <v>18</v>
      </c>
      <c r="E3843" t="s">
        <v>859</v>
      </c>
      <c r="F3843" t="s">
        <v>860</v>
      </c>
      <c r="G3843" t="s">
        <v>29</v>
      </c>
      <c r="H3843" s="3">
        <v>65</v>
      </c>
      <c r="I3843" s="5">
        <v>325</v>
      </c>
      <c r="J3843" s="3">
        <v>21125</v>
      </c>
      <c r="K3843" s="3">
        <v>6337.5</v>
      </c>
      <c r="L3843" s="4">
        <v>0.3</v>
      </c>
      <c r="M3843" t="s">
        <v>21</v>
      </c>
      <c r="N3843">
        <v>2021</v>
      </c>
      <c r="O3843">
        <v>6</v>
      </c>
      <c r="P3843">
        <v>19</v>
      </c>
      <c r="Q3843" t="str">
        <f>TEXT(DATE(2024, sales[[#This Row],[month]], 1), "MMMM")</f>
        <v>June</v>
      </c>
      <c r="R3843" s="4">
        <f t="shared" si="60"/>
        <v>0.18181818181818157</v>
      </c>
    </row>
    <row r="3844" spans="1:18" x14ac:dyDescent="0.25">
      <c r="A3844" t="s">
        <v>787</v>
      </c>
      <c r="B3844" s="5">
        <v>1185732</v>
      </c>
      <c r="C3844" s="6" t="s">
        <v>344</v>
      </c>
      <c r="D3844" t="s">
        <v>18</v>
      </c>
      <c r="E3844" t="s">
        <v>859</v>
      </c>
      <c r="F3844" t="s">
        <v>860</v>
      </c>
      <c r="G3844" t="s">
        <v>31</v>
      </c>
      <c r="H3844" s="3">
        <v>70</v>
      </c>
      <c r="I3844" s="5">
        <v>475</v>
      </c>
      <c r="J3844" s="3">
        <v>33250</v>
      </c>
      <c r="K3844" s="3">
        <v>11637.5</v>
      </c>
      <c r="L3844" s="4">
        <v>0.35</v>
      </c>
      <c r="M3844" t="s">
        <v>21</v>
      </c>
      <c r="N3844">
        <v>2021</v>
      </c>
      <c r="O3844">
        <v>6</v>
      </c>
      <c r="P3844">
        <v>19</v>
      </c>
      <c r="Q3844" t="str">
        <f>TEXT(DATE(2024, sales[[#This Row],[month]], 1), "MMMM")</f>
        <v>June</v>
      </c>
      <c r="R3844" s="4">
        <f t="shared" si="60"/>
        <v>0.57396449704142016</v>
      </c>
    </row>
    <row r="3845" spans="1:18" x14ac:dyDescent="0.25">
      <c r="A3845" t="s">
        <v>787</v>
      </c>
      <c r="B3845" s="5">
        <v>1185732</v>
      </c>
      <c r="C3845" s="6" t="s">
        <v>372</v>
      </c>
      <c r="D3845" t="s">
        <v>18</v>
      </c>
      <c r="E3845" t="s">
        <v>859</v>
      </c>
      <c r="F3845" t="s">
        <v>860</v>
      </c>
      <c r="G3845" t="s">
        <v>20</v>
      </c>
      <c r="H3845" s="3">
        <v>65</v>
      </c>
      <c r="I3845" s="5">
        <v>700</v>
      </c>
      <c r="J3845" s="3">
        <v>45500</v>
      </c>
      <c r="K3845" s="3">
        <v>18200</v>
      </c>
      <c r="L3845" s="4">
        <v>0.4</v>
      </c>
      <c r="M3845" t="s">
        <v>21</v>
      </c>
      <c r="N3845">
        <v>2021</v>
      </c>
      <c r="O3845">
        <v>7</v>
      </c>
      <c r="P3845">
        <v>17</v>
      </c>
      <c r="Q3845" t="str">
        <f>TEXT(DATE(2024, sales[[#This Row],[month]], 1), "MMMM")</f>
        <v>July</v>
      </c>
      <c r="R3845" s="4">
        <f t="shared" si="60"/>
        <v>0.36842105263157893</v>
      </c>
    </row>
    <row r="3846" spans="1:18" x14ac:dyDescent="0.25">
      <c r="A3846" t="s">
        <v>787</v>
      </c>
      <c r="B3846" s="5">
        <v>1185732</v>
      </c>
      <c r="C3846" s="6" t="s">
        <v>372</v>
      </c>
      <c r="D3846" t="s">
        <v>18</v>
      </c>
      <c r="E3846" t="s">
        <v>859</v>
      </c>
      <c r="F3846" t="s">
        <v>860</v>
      </c>
      <c r="G3846" t="s">
        <v>23</v>
      </c>
      <c r="H3846" s="3">
        <v>60.000000000000007</v>
      </c>
      <c r="I3846" s="5">
        <v>450</v>
      </c>
      <c r="J3846" s="3">
        <v>27000.000000000004</v>
      </c>
      <c r="K3846" s="3">
        <v>10800.000000000002</v>
      </c>
      <c r="L3846" s="4">
        <v>0.4</v>
      </c>
      <c r="M3846" t="s">
        <v>34</v>
      </c>
      <c r="N3846">
        <v>2021</v>
      </c>
      <c r="O3846">
        <v>7</v>
      </c>
      <c r="P3846">
        <v>17</v>
      </c>
      <c r="Q3846" t="str">
        <f>TEXT(DATE(2024, sales[[#This Row],[month]], 1), "MMMM")</f>
        <v>July</v>
      </c>
      <c r="R3846" s="4">
        <f t="shared" si="60"/>
        <v>-0.40659340659340654</v>
      </c>
    </row>
    <row r="3847" spans="1:18" x14ac:dyDescent="0.25">
      <c r="A3847" t="s">
        <v>787</v>
      </c>
      <c r="B3847" s="5">
        <v>1185732</v>
      </c>
      <c r="C3847" s="6" t="s">
        <v>372</v>
      </c>
      <c r="D3847" t="s">
        <v>18</v>
      </c>
      <c r="E3847" t="s">
        <v>859</v>
      </c>
      <c r="F3847" t="s">
        <v>860</v>
      </c>
      <c r="G3847" t="s">
        <v>25</v>
      </c>
      <c r="H3847" s="3">
        <v>55.000000000000007</v>
      </c>
      <c r="I3847" s="5">
        <v>375</v>
      </c>
      <c r="J3847" s="3">
        <v>20625.000000000004</v>
      </c>
      <c r="K3847" s="3">
        <v>6187.5000000000009</v>
      </c>
      <c r="L3847" s="4">
        <v>0.3</v>
      </c>
      <c r="M3847" t="s">
        <v>34</v>
      </c>
      <c r="N3847">
        <v>2021</v>
      </c>
      <c r="O3847">
        <v>7</v>
      </c>
      <c r="P3847">
        <v>17</v>
      </c>
      <c r="Q3847" t="str">
        <f>TEXT(DATE(2024, sales[[#This Row],[month]], 1), "MMMM")</f>
        <v>July</v>
      </c>
      <c r="R3847" s="4">
        <f t="shared" si="60"/>
        <v>-0.23611111111111108</v>
      </c>
    </row>
    <row r="3848" spans="1:18" x14ac:dyDescent="0.25">
      <c r="A3848" t="s">
        <v>787</v>
      </c>
      <c r="B3848" s="5">
        <v>1185732</v>
      </c>
      <c r="C3848" s="6" t="s">
        <v>372</v>
      </c>
      <c r="D3848" t="s">
        <v>18</v>
      </c>
      <c r="E3848" t="s">
        <v>859</v>
      </c>
      <c r="F3848" t="s">
        <v>860</v>
      </c>
      <c r="G3848" t="s">
        <v>27</v>
      </c>
      <c r="H3848" s="3">
        <v>55.000000000000007</v>
      </c>
      <c r="I3848" s="5">
        <v>325</v>
      </c>
      <c r="J3848" s="3">
        <v>17875.000000000004</v>
      </c>
      <c r="K3848" s="3">
        <v>5362.5000000000009</v>
      </c>
      <c r="L3848" s="4">
        <v>0.3</v>
      </c>
      <c r="M3848" t="s">
        <v>34</v>
      </c>
      <c r="N3848">
        <v>2021</v>
      </c>
      <c r="O3848">
        <v>7</v>
      </c>
      <c r="P3848">
        <v>17</v>
      </c>
      <c r="Q3848" t="str">
        <f>TEXT(DATE(2024, sales[[#This Row],[month]], 1), "MMMM")</f>
        <v>July</v>
      </c>
      <c r="R3848" s="4">
        <f t="shared" si="60"/>
        <v>-0.1333333333333333</v>
      </c>
    </row>
    <row r="3849" spans="1:18" x14ac:dyDescent="0.25">
      <c r="A3849" t="s">
        <v>787</v>
      </c>
      <c r="B3849" s="5">
        <v>1185732</v>
      </c>
      <c r="C3849" s="6" t="s">
        <v>372</v>
      </c>
      <c r="D3849" t="s">
        <v>18</v>
      </c>
      <c r="E3849" t="s">
        <v>859</v>
      </c>
      <c r="F3849" t="s">
        <v>860</v>
      </c>
      <c r="G3849" t="s">
        <v>29</v>
      </c>
      <c r="H3849" s="3">
        <v>65</v>
      </c>
      <c r="I3849" s="5">
        <v>350</v>
      </c>
      <c r="J3849" s="3">
        <v>22750</v>
      </c>
      <c r="K3849" s="3">
        <v>6825</v>
      </c>
      <c r="L3849" s="4">
        <v>0.3</v>
      </c>
      <c r="M3849" t="s">
        <v>34</v>
      </c>
      <c r="N3849">
        <v>2021</v>
      </c>
      <c r="O3849">
        <v>7</v>
      </c>
      <c r="P3849">
        <v>17</v>
      </c>
      <c r="Q3849" t="str">
        <f>TEXT(DATE(2024, sales[[#This Row],[month]], 1), "MMMM")</f>
        <v>July</v>
      </c>
      <c r="R3849" s="4">
        <f t="shared" si="60"/>
        <v>0.27272727272727249</v>
      </c>
    </row>
    <row r="3850" spans="1:18" x14ac:dyDescent="0.25">
      <c r="A3850" t="s">
        <v>787</v>
      </c>
      <c r="B3850" s="5">
        <v>1185732</v>
      </c>
      <c r="C3850" s="6" t="s">
        <v>372</v>
      </c>
      <c r="D3850" t="s">
        <v>18</v>
      </c>
      <c r="E3850" t="s">
        <v>859</v>
      </c>
      <c r="F3850" t="s">
        <v>860</v>
      </c>
      <c r="G3850" t="s">
        <v>31</v>
      </c>
      <c r="H3850" s="3">
        <v>70</v>
      </c>
      <c r="I3850" s="5">
        <v>525</v>
      </c>
      <c r="J3850" s="3">
        <v>36750</v>
      </c>
      <c r="K3850" s="3">
        <v>12862.5</v>
      </c>
      <c r="L3850" s="4">
        <v>0.35</v>
      </c>
      <c r="M3850" t="s">
        <v>34</v>
      </c>
      <c r="N3850">
        <v>2021</v>
      </c>
      <c r="O3850">
        <v>7</v>
      </c>
      <c r="P3850">
        <v>17</v>
      </c>
      <c r="Q3850" t="str">
        <f>TEXT(DATE(2024, sales[[#This Row],[month]], 1), "MMMM")</f>
        <v>July</v>
      </c>
      <c r="R3850" s="4">
        <f t="shared" si="60"/>
        <v>0.61538461538461542</v>
      </c>
    </row>
    <row r="3851" spans="1:18" x14ac:dyDescent="0.25">
      <c r="A3851" t="s">
        <v>787</v>
      </c>
      <c r="B3851" s="5">
        <v>1185732</v>
      </c>
      <c r="C3851" s="6" t="s">
        <v>405</v>
      </c>
      <c r="D3851" t="s">
        <v>18</v>
      </c>
      <c r="E3851" t="s">
        <v>859</v>
      </c>
      <c r="F3851" t="s">
        <v>860</v>
      </c>
      <c r="G3851" t="s">
        <v>20</v>
      </c>
      <c r="H3851" s="3">
        <v>65</v>
      </c>
      <c r="I3851" s="5">
        <v>675</v>
      </c>
      <c r="J3851" s="3">
        <v>43875</v>
      </c>
      <c r="K3851" s="3">
        <v>17550</v>
      </c>
      <c r="L3851" s="4">
        <v>0.4</v>
      </c>
      <c r="M3851" t="s">
        <v>34</v>
      </c>
      <c r="N3851">
        <v>2021</v>
      </c>
      <c r="O3851">
        <v>8</v>
      </c>
      <c r="P3851">
        <v>18</v>
      </c>
      <c r="Q3851" t="str">
        <f>TEXT(DATE(2024, sales[[#This Row],[month]], 1), "MMMM")</f>
        <v>August</v>
      </c>
      <c r="R3851" s="4">
        <f t="shared" si="60"/>
        <v>0.19387755102040816</v>
      </c>
    </row>
    <row r="3852" spans="1:18" x14ac:dyDescent="0.25">
      <c r="A3852" t="s">
        <v>787</v>
      </c>
      <c r="B3852" s="5">
        <v>1185732</v>
      </c>
      <c r="C3852" s="6" t="s">
        <v>405</v>
      </c>
      <c r="D3852" t="s">
        <v>18</v>
      </c>
      <c r="E3852" t="s">
        <v>859</v>
      </c>
      <c r="F3852" t="s">
        <v>860</v>
      </c>
      <c r="G3852" t="s">
        <v>23</v>
      </c>
      <c r="H3852" s="3">
        <v>60.000000000000007</v>
      </c>
      <c r="I3852" s="5">
        <v>450</v>
      </c>
      <c r="J3852" s="3">
        <v>27000.000000000004</v>
      </c>
      <c r="K3852" s="3">
        <v>10800.000000000002</v>
      </c>
      <c r="L3852" s="4">
        <v>0.4</v>
      </c>
      <c r="M3852" t="s">
        <v>34</v>
      </c>
      <c r="N3852">
        <v>2021</v>
      </c>
      <c r="O3852">
        <v>8</v>
      </c>
      <c r="P3852">
        <v>18</v>
      </c>
      <c r="Q3852" t="str">
        <f>TEXT(DATE(2024, sales[[#This Row],[month]], 1), "MMMM")</f>
        <v>August</v>
      </c>
      <c r="R3852" s="4">
        <f t="shared" si="60"/>
        <v>-0.38461538461538453</v>
      </c>
    </row>
    <row r="3853" spans="1:18" x14ac:dyDescent="0.25">
      <c r="A3853" t="s">
        <v>787</v>
      </c>
      <c r="B3853" s="5">
        <v>1185732</v>
      </c>
      <c r="C3853" s="6" t="s">
        <v>405</v>
      </c>
      <c r="D3853" t="s">
        <v>18</v>
      </c>
      <c r="E3853" t="s">
        <v>859</v>
      </c>
      <c r="F3853" t="s">
        <v>860</v>
      </c>
      <c r="G3853" t="s">
        <v>25</v>
      </c>
      <c r="H3853" s="3">
        <v>55.000000000000007</v>
      </c>
      <c r="I3853" s="5">
        <v>375</v>
      </c>
      <c r="J3853" s="3">
        <v>20625.000000000004</v>
      </c>
      <c r="K3853" s="3">
        <v>6187.5000000000009</v>
      </c>
      <c r="L3853" s="4">
        <v>0.3</v>
      </c>
      <c r="M3853" t="s">
        <v>34</v>
      </c>
      <c r="N3853">
        <v>2021</v>
      </c>
      <c r="O3853">
        <v>8</v>
      </c>
      <c r="P3853">
        <v>18</v>
      </c>
      <c r="Q3853" t="str">
        <f>TEXT(DATE(2024, sales[[#This Row],[month]], 1), "MMMM")</f>
        <v>August</v>
      </c>
      <c r="R3853" s="4">
        <f t="shared" si="60"/>
        <v>-0.23611111111111108</v>
      </c>
    </row>
    <row r="3854" spans="1:18" x14ac:dyDescent="0.25">
      <c r="A3854" t="s">
        <v>787</v>
      </c>
      <c r="B3854" s="5">
        <v>1185732</v>
      </c>
      <c r="C3854" s="6" t="s">
        <v>405</v>
      </c>
      <c r="D3854" t="s">
        <v>18</v>
      </c>
      <c r="E3854" t="s">
        <v>859</v>
      </c>
      <c r="F3854" t="s">
        <v>860</v>
      </c>
      <c r="G3854" t="s">
        <v>27</v>
      </c>
      <c r="H3854" s="3">
        <v>55.000000000000007</v>
      </c>
      <c r="I3854" s="5">
        <v>275</v>
      </c>
      <c r="J3854" s="3">
        <v>15125.000000000002</v>
      </c>
      <c r="K3854" s="3">
        <v>4537.5</v>
      </c>
      <c r="L3854" s="4">
        <v>0.3</v>
      </c>
      <c r="M3854" t="s">
        <v>34</v>
      </c>
      <c r="N3854">
        <v>2021</v>
      </c>
      <c r="O3854">
        <v>8</v>
      </c>
      <c r="P3854">
        <v>18</v>
      </c>
      <c r="Q3854" t="str">
        <f>TEXT(DATE(2024, sales[[#This Row],[month]], 1), "MMMM")</f>
        <v>August</v>
      </c>
      <c r="R3854" s="4">
        <f t="shared" si="60"/>
        <v>-0.26666666666666672</v>
      </c>
    </row>
    <row r="3855" spans="1:18" x14ac:dyDescent="0.25">
      <c r="A3855" t="s">
        <v>787</v>
      </c>
      <c r="B3855" s="5">
        <v>1185732</v>
      </c>
      <c r="C3855" s="6" t="s">
        <v>405</v>
      </c>
      <c r="D3855" t="s">
        <v>18</v>
      </c>
      <c r="E3855" t="s">
        <v>859</v>
      </c>
      <c r="F3855" t="s">
        <v>860</v>
      </c>
      <c r="G3855" t="s">
        <v>29</v>
      </c>
      <c r="H3855" s="3">
        <v>65</v>
      </c>
      <c r="I3855" s="5">
        <v>250</v>
      </c>
      <c r="J3855" s="3">
        <v>16250</v>
      </c>
      <c r="K3855" s="3">
        <v>4875</v>
      </c>
      <c r="L3855" s="4">
        <v>0.3</v>
      </c>
      <c r="M3855" t="s">
        <v>34</v>
      </c>
      <c r="N3855">
        <v>2021</v>
      </c>
      <c r="O3855">
        <v>8</v>
      </c>
      <c r="P3855">
        <v>18</v>
      </c>
      <c r="Q3855" t="str">
        <f>TEXT(DATE(2024, sales[[#This Row],[month]], 1), "MMMM")</f>
        <v>August</v>
      </c>
      <c r="R3855" s="4">
        <f t="shared" si="60"/>
        <v>7.4380165289256076E-2</v>
      </c>
    </row>
    <row r="3856" spans="1:18" x14ac:dyDescent="0.25">
      <c r="A3856" t="s">
        <v>787</v>
      </c>
      <c r="B3856" s="5">
        <v>1185732</v>
      </c>
      <c r="C3856" s="6" t="s">
        <v>405</v>
      </c>
      <c r="D3856" t="s">
        <v>18</v>
      </c>
      <c r="E3856" t="s">
        <v>859</v>
      </c>
      <c r="F3856" t="s">
        <v>860</v>
      </c>
      <c r="G3856" t="s">
        <v>31</v>
      </c>
      <c r="H3856" s="3">
        <v>70</v>
      </c>
      <c r="I3856" s="5">
        <v>425</v>
      </c>
      <c r="J3856" s="3">
        <v>29750</v>
      </c>
      <c r="K3856" s="3">
        <v>10412.5</v>
      </c>
      <c r="L3856" s="4">
        <v>0.35</v>
      </c>
      <c r="M3856" t="s">
        <v>34</v>
      </c>
      <c r="N3856">
        <v>2021</v>
      </c>
      <c r="O3856">
        <v>8</v>
      </c>
      <c r="P3856">
        <v>18</v>
      </c>
      <c r="Q3856" t="str">
        <f>TEXT(DATE(2024, sales[[#This Row],[month]], 1), "MMMM")</f>
        <v>August</v>
      </c>
      <c r="R3856" s="4">
        <f t="shared" si="60"/>
        <v>0.83076923076923082</v>
      </c>
    </row>
    <row r="3857" spans="1:18" x14ac:dyDescent="0.25">
      <c r="A3857" t="s">
        <v>787</v>
      </c>
      <c r="B3857" s="5">
        <v>1185732</v>
      </c>
      <c r="C3857" s="6" t="s">
        <v>435</v>
      </c>
      <c r="D3857" t="s">
        <v>18</v>
      </c>
      <c r="E3857" t="s">
        <v>859</v>
      </c>
      <c r="F3857" t="s">
        <v>860</v>
      </c>
      <c r="G3857" t="s">
        <v>20</v>
      </c>
      <c r="H3857" s="3">
        <v>65</v>
      </c>
      <c r="I3857" s="5">
        <v>550</v>
      </c>
      <c r="J3857" s="3">
        <v>35750</v>
      </c>
      <c r="K3857" s="3">
        <v>14300</v>
      </c>
      <c r="L3857" s="4">
        <v>0.4</v>
      </c>
      <c r="M3857" t="s">
        <v>34</v>
      </c>
      <c r="N3857">
        <v>2021</v>
      </c>
      <c r="O3857">
        <v>9</v>
      </c>
      <c r="P3857">
        <v>17</v>
      </c>
      <c r="Q3857" t="str">
        <f>TEXT(DATE(2024, sales[[#This Row],[month]], 1), "MMMM")</f>
        <v>September</v>
      </c>
      <c r="R3857" s="4">
        <f t="shared" si="60"/>
        <v>0.20168067226890757</v>
      </c>
    </row>
    <row r="3858" spans="1:18" x14ac:dyDescent="0.25">
      <c r="A3858" t="s">
        <v>787</v>
      </c>
      <c r="B3858" s="5">
        <v>1185732</v>
      </c>
      <c r="C3858" s="6" t="s">
        <v>435</v>
      </c>
      <c r="D3858" t="s">
        <v>18</v>
      </c>
      <c r="E3858" t="s">
        <v>859</v>
      </c>
      <c r="F3858" t="s">
        <v>860</v>
      </c>
      <c r="G3858" t="s">
        <v>23</v>
      </c>
      <c r="H3858" s="3">
        <v>60.000000000000007</v>
      </c>
      <c r="I3858" s="5">
        <v>350</v>
      </c>
      <c r="J3858" s="3">
        <v>21000.000000000004</v>
      </c>
      <c r="K3858" s="3">
        <v>8400.0000000000018</v>
      </c>
      <c r="L3858" s="4">
        <v>0.4</v>
      </c>
      <c r="M3858" t="s">
        <v>34</v>
      </c>
      <c r="N3858">
        <v>2021</v>
      </c>
      <c r="O3858">
        <v>9</v>
      </c>
      <c r="P3858">
        <v>17</v>
      </c>
      <c r="Q3858" t="str">
        <f>TEXT(DATE(2024, sales[[#This Row],[month]], 1), "MMMM")</f>
        <v>September</v>
      </c>
      <c r="R3858" s="4">
        <f t="shared" si="60"/>
        <v>-0.41258741258741249</v>
      </c>
    </row>
    <row r="3859" spans="1:18" x14ac:dyDescent="0.25">
      <c r="A3859" t="s">
        <v>787</v>
      </c>
      <c r="B3859" s="5">
        <v>1185732</v>
      </c>
      <c r="C3859" s="6" t="s">
        <v>435</v>
      </c>
      <c r="D3859" t="s">
        <v>18</v>
      </c>
      <c r="E3859" t="s">
        <v>859</v>
      </c>
      <c r="F3859" t="s">
        <v>860</v>
      </c>
      <c r="G3859" t="s">
        <v>25</v>
      </c>
      <c r="H3859" s="3">
        <v>55.000000000000007</v>
      </c>
      <c r="I3859" s="5">
        <v>250</v>
      </c>
      <c r="J3859" s="3">
        <v>13750.000000000002</v>
      </c>
      <c r="K3859" s="3">
        <v>4125</v>
      </c>
      <c r="L3859" s="4">
        <v>0.3</v>
      </c>
      <c r="M3859" t="s">
        <v>34</v>
      </c>
      <c r="N3859">
        <v>2021</v>
      </c>
      <c r="O3859">
        <v>9</v>
      </c>
      <c r="P3859">
        <v>17</v>
      </c>
      <c r="Q3859" t="str">
        <f>TEXT(DATE(2024, sales[[#This Row],[month]], 1), "MMMM")</f>
        <v>September</v>
      </c>
      <c r="R3859" s="4">
        <f t="shared" si="60"/>
        <v>-0.34523809523809529</v>
      </c>
    </row>
    <row r="3860" spans="1:18" x14ac:dyDescent="0.25">
      <c r="A3860" t="s">
        <v>787</v>
      </c>
      <c r="B3860" s="5">
        <v>1185732</v>
      </c>
      <c r="C3860" s="6" t="s">
        <v>435</v>
      </c>
      <c r="D3860" t="s">
        <v>18</v>
      </c>
      <c r="E3860" t="s">
        <v>859</v>
      </c>
      <c r="F3860" t="s">
        <v>860</v>
      </c>
      <c r="G3860" t="s">
        <v>27</v>
      </c>
      <c r="H3860" s="3">
        <v>55.000000000000007</v>
      </c>
      <c r="I3860" s="5">
        <v>225</v>
      </c>
      <c r="J3860" s="3">
        <v>12375.000000000002</v>
      </c>
      <c r="K3860" s="3">
        <v>3712.5000000000009</v>
      </c>
      <c r="L3860" s="4">
        <v>0.3</v>
      </c>
      <c r="M3860" t="s">
        <v>34</v>
      </c>
      <c r="N3860">
        <v>2021</v>
      </c>
      <c r="O3860">
        <v>9</v>
      </c>
      <c r="P3860">
        <v>17</v>
      </c>
      <c r="Q3860" t="str">
        <f>TEXT(DATE(2024, sales[[#This Row],[month]], 1), "MMMM")</f>
        <v>September</v>
      </c>
      <c r="R3860" s="4">
        <f t="shared" si="60"/>
        <v>-9.9999999999999992E-2</v>
      </c>
    </row>
    <row r="3861" spans="1:18" x14ac:dyDescent="0.25">
      <c r="A3861" t="s">
        <v>787</v>
      </c>
      <c r="B3861" s="5">
        <v>1185732</v>
      </c>
      <c r="C3861" s="6" t="s">
        <v>435</v>
      </c>
      <c r="D3861" t="s">
        <v>18</v>
      </c>
      <c r="E3861" t="s">
        <v>859</v>
      </c>
      <c r="F3861" t="s">
        <v>860</v>
      </c>
      <c r="G3861" t="s">
        <v>29</v>
      </c>
      <c r="H3861" s="3">
        <v>65</v>
      </c>
      <c r="I3861" s="5">
        <v>225</v>
      </c>
      <c r="J3861" s="3">
        <v>14625</v>
      </c>
      <c r="K3861" s="3">
        <v>4387.5</v>
      </c>
      <c r="L3861" s="4">
        <v>0.3</v>
      </c>
      <c r="M3861" t="s">
        <v>34</v>
      </c>
      <c r="N3861">
        <v>2021</v>
      </c>
      <c r="O3861">
        <v>9</v>
      </c>
      <c r="P3861">
        <v>17</v>
      </c>
      <c r="Q3861" t="str">
        <f>TEXT(DATE(2024, sales[[#This Row],[month]], 1), "MMMM")</f>
        <v>September</v>
      </c>
      <c r="R3861" s="4">
        <f t="shared" si="60"/>
        <v>0.18181818181818166</v>
      </c>
    </row>
    <row r="3862" spans="1:18" x14ac:dyDescent="0.25">
      <c r="A3862" t="s">
        <v>787</v>
      </c>
      <c r="B3862" s="5">
        <v>1185732</v>
      </c>
      <c r="C3862" s="6" t="s">
        <v>435</v>
      </c>
      <c r="D3862" t="s">
        <v>18</v>
      </c>
      <c r="E3862" t="s">
        <v>859</v>
      </c>
      <c r="F3862" t="s">
        <v>860</v>
      </c>
      <c r="G3862" t="s">
        <v>31</v>
      </c>
      <c r="H3862" s="3">
        <v>70</v>
      </c>
      <c r="I3862" s="5">
        <v>325</v>
      </c>
      <c r="J3862" s="3">
        <v>22750</v>
      </c>
      <c r="K3862" s="3">
        <v>7962.4999999999991</v>
      </c>
      <c r="L3862" s="4">
        <v>0.35</v>
      </c>
      <c r="M3862" t="s">
        <v>34</v>
      </c>
      <c r="N3862">
        <v>2021</v>
      </c>
      <c r="O3862">
        <v>9</v>
      </c>
      <c r="P3862">
        <v>17</v>
      </c>
      <c r="Q3862" t="str">
        <f>TEXT(DATE(2024, sales[[#This Row],[month]], 1), "MMMM")</f>
        <v>September</v>
      </c>
      <c r="R3862" s="4">
        <f t="shared" si="60"/>
        <v>0.55555555555555558</v>
      </c>
    </row>
    <row r="3863" spans="1:18" x14ac:dyDescent="0.25">
      <c r="A3863" t="s">
        <v>16</v>
      </c>
      <c r="B3863" s="5">
        <v>1185732</v>
      </c>
      <c r="C3863" s="6" t="s">
        <v>467</v>
      </c>
      <c r="D3863" t="s">
        <v>18</v>
      </c>
      <c r="E3863" t="s">
        <v>859</v>
      </c>
      <c r="F3863" t="s">
        <v>860</v>
      </c>
      <c r="G3863" t="s">
        <v>20</v>
      </c>
      <c r="H3863" s="3">
        <v>70</v>
      </c>
      <c r="I3863" s="5">
        <v>475</v>
      </c>
      <c r="J3863" s="3">
        <v>33250</v>
      </c>
      <c r="K3863" s="3">
        <v>13300</v>
      </c>
      <c r="L3863" s="4">
        <v>0.4</v>
      </c>
      <c r="M3863" t="s">
        <v>34</v>
      </c>
      <c r="N3863">
        <v>2021</v>
      </c>
      <c r="O3863">
        <v>10</v>
      </c>
      <c r="P3863">
        <v>19</v>
      </c>
      <c r="Q3863" t="str">
        <f>TEXT(DATE(2024, sales[[#This Row],[month]], 1), "MMMM")</f>
        <v>October</v>
      </c>
      <c r="R3863" s="4">
        <f t="shared" si="60"/>
        <v>0.46153846153846156</v>
      </c>
    </row>
    <row r="3864" spans="1:18" x14ac:dyDescent="0.25">
      <c r="A3864" t="s">
        <v>16</v>
      </c>
      <c r="B3864" s="5">
        <v>1185732</v>
      </c>
      <c r="C3864" s="6" t="s">
        <v>467</v>
      </c>
      <c r="D3864" t="s">
        <v>18</v>
      </c>
      <c r="E3864" t="s">
        <v>859</v>
      </c>
      <c r="F3864" t="s">
        <v>860</v>
      </c>
      <c r="G3864" t="s">
        <v>23</v>
      </c>
      <c r="H3864" s="3">
        <v>65.000000000000014</v>
      </c>
      <c r="I3864" s="5">
        <v>300</v>
      </c>
      <c r="J3864" s="3">
        <v>19500.000000000004</v>
      </c>
      <c r="K3864" s="3">
        <v>7800.0000000000018</v>
      </c>
      <c r="L3864" s="4">
        <v>0.4</v>
      </c>
      <c r="M3864" t="s">
        <v>34</v>
      </c>
      <c r="N3864">
        <v>2021</v>
      </c>
      <c r="O3864">
        <v>10</v>
      </c>
      <c r="P3864">
        <v>19</v>
      </c>
      <c r="Q3864" t="str">
        <f>TEXT(DATE(2024, sales[[#This Row],[month]], 1), "MMMM")</f>
        <v>October</v>
      </c>
      <c r="R3864" s="4">
        <f t="shared" si="60"/>
        <v>-0.41353383458646603</v>
      </c>
    </row>
    <row r="3865" spans="1:18" x14ac:dyDescent="0.25">
      <c r="A3865" t="s">
        <v>16</v>
      </c>
      <c r="B3865" s="5">
        <v>1185732</v>
      </c>
      <c r="C3865" s="6" t="s">
        <v>467</v>
      </c>
      <c r="D3865" t="s">
        <v>18</v>
      </c>
      <c r="E3865" t="s">
        <v>859</v>
      </c>
      <c r="F3865" t="s">
        <v>860</v>
      </c>
      <c r="G3865" t="s">
        <v>25</v>
      </c>
      <c r="H3865" s="3">
        <v>65.000000000000014</v>
      </c>
      <c r="I3865" s="5">
        <v>200</v>
      </c>
      <c r="J3865" s="3">
        <v>13000.000000000004</v>
      </c>
      <c r="K3865" s="3">
        <v>3900.0000000000009</v>
      </c>
      <c r="L3865" s="4">
        <v>0.3</v>
      </c>
      <c r="M3865" t="s">
        <v>34</v>
      </c>
      <c r="N3865">
        <v>2021</v>
      </c>
      <c r="O3865">
        <v>10</v>
      </c>
      <c r="P3865">
        <v>19</v>
      </c>
      <c r="Q3865" t="str">
        <f>TEXT(DATE(2024, sales[[#This Row],[month]], 1), "MMMM")</f>
        <v>October</v>
      </c>
      <c r="R3865" s="4">
        <f t="shared" si="60"/>
        <v>-0.33333333333333326</v>
      </c>
    </row>
    <row r="3866" spans="1:18" x14ac:dyDescent="0.25">
      <c r="A3866" t="s">
        <v>16</v>
      </c>
      <c r="B3866" s="5">
        <v>1185732</v>
      </c>
      <c r="C3866" s="6" t="s">
        <v>467</v>
      </c>
      <c r="D3866" t="s">
        <v>18</v>
      </c>
      <c r="E3866" t="s">
        <v>859</v>
      </c>
      <c r="F3866" t="s">
        <v>860</v>
      </c>
      <c r="G3866" t="s">
        <v>27</v>
      </c>
      <c r="H3866" s="3">
        <v>65.000000000000014</v>
      </c>
      <c r="I3866" s="5">
        <v>175</v>
      </c>
      <c r="J3866" s="3">
        <v>11375.000000000002</v>
      </c>
      <c r="K3866" s="3">
        <v>3412.5000000000005</v>
      </c>
      <c r="L3866" s="4">
        <v>0.3</v>
      </c>
      <c r="M3866" t="s">
        <v>34</v>
      </c>
      <c r="N3866">
        <v>2021</v>
      </c>
      <c r="O3866">
        <v>10</v>
      </c>
      <c r="P3866">
        <v>19</v>
      </c>
      <c r="Q3866" t="str">
        <f>TEXT(DATE(2024, sales[[#This Row],[month]], 1), "MMMM")</f>
        <v>October</v>
      </c>
      <c r="R3866" s="4">
        <f t="shared" si="60"/>
        <v>-0.12500000000000011</v>
      </c>
    </row>
    <row r="3867" spans="1:18" x14ac:dyDescent="0.25">
      <c r="A3867" t="s">
        <v>16</v>
      </c>
      <c r="B3867" s="5">
        <v>1185732</v>
      </c>
      <c r="C3867" s="6" t="s">
        <v>467</v>
      </c>
      <c r="D3867" t="s">
        <v>18</v>
      </c>
      <c r="E3867" t="s">
        <v>859</v>
      </c>
      <c r="F3867" t="s">
        <v>860</v>
      </c>
      <c r="G3867" t="s">
        <v>29</v>
      </c>
      <c r="H3867" s="3">
        <v>75.000000000000014</v>
      </c>
      <c r="I3867" s="5">
        <v>175</v>
      </c>
      <c r="J3867" s="3">
        <v>13125.000000000002</v>
      </c>
      <c r="K3867" s="3">
        <v>3937.5000000000009</v>
      </c>
      <c r="L3867" s="4">
        <v>0.3</v>
      </c>
      <c r="M3867" t="s">
        <v>34</v>
      </c>
      <c r="N3867">
        <v>2021</v>
      </c>
      <c r="O3867">
        <v>10</v>
      </c>
      <c r="P3867">
        <v>19</v>
      </c>
      <c r="Q3867" t="str">
        <f>TEXT(DATE(2024, sales[[#This Row],[month]], 1), "MMMM")</f>
        <v>October</v>
      </c>
      <c r="R3867" s="4">
        <f t="shared" si="60"/>
        <v>0.15384615384615383</v>
      </c>
    </row>
    <row r="3868" spans="1:18" x14ac:dyDescent="0.25">
      <c r="A3868" t="s">
        <v>16</v>
      </c>
      <c r="B3868" s="5">
        <v>1185732</v>
      </c>
      <c r="C3868" s="6" t="s">
        <v>467</v>
      </c>
      <c r="D3868" t="s">
        <v>18</v>
      </c>
      <c r="E3868" t="s">
        <v>859</v>
      </c>
      <c r="F3868" t="s">
        <v>860</v>
      </c>
      <c r="G3868" t="s">
        <v>31</v>
      </c>
      <c r="H3868" s="3">
        <v>80</v>
      </c>
      <c r="I3868" s="5">
        <v>300</v>
      </c>
      <c r="J3868" s="3">
        <v>24000</v>
      </c>
      <c r="K3868" s="3">
        <v>8400</v>
      </c>
      <c r="L3868" s="4">
        <v>0.35</v>
      </c>
      <c r="M3868" t="s">
        <v>34</v>
      </c>
      <c r="N3868">
        <v>2021</v>
      </c>
      <c r="O3868">
        <v>10</v>
      </c>
      <c r="P3868">
        <v>19</v>
      </c>
      <c r="Q3868" t="str">
        <f>TEXT(DATE(2024, sales[[#This Row],[month]], 1), "MMMM")</f>
        <v>October</v>
      </c>
      <c r="R3868" s="4">
        <f t="shared" si="60"/>
        <v>0.82857142857142829</v>
      </c>
    </row>
    <row r="3869" spans="1:18" x14ac:dyDescent="0.25">
      <c r="A3869" t="s">
        <v>16</v>
      </c>
      <c r="B3869" s="5">
        <v>1185732</v>
      </c>
      <c r="C3869" s="6" t="s">
        <v>499</v>
      </c>
      <c r="D3869" t="s">
        <v>18</v>
      </c>
      <c r="E3869" t="s">
        <v>859</v>
      </c>
      <c r="F3869" t="s">
        <v>860</v>
      </c>
      <c r="G3869" t="s">
        <v>20</v>
      </c>
      <c r="H3869" s="3">
        <v>75.000000000000014</v>
      </c>
      <c r="I3869" s="5">
        <v>450</v>
      </c>
      <c r="J3869" s="3">
        <v>33750.000000000007</v>
      </c>
      <c r="K3869" s="3">
        <v>13500.000000000004</v>
      </c>
      <c r="L3869" s="4">
        <v>0.4</v>
      </c>
      <c r="M3869" t="s">
        <v>34</v>
      </c>
      <c r="N3869">
        <v>2021</v>
      </c>
      <c r="O3869">
        <v>11</v>
      </c>
      <c r="P3869">
        <v>18</v>
      </c>
      <c r="Q3869" t="str">
        <f>TEXT(DATE(2024, sales[[#This Row],[month]], 1), "MMMM")</f>
        <v>November</v>
      </c>
      <c r="R3869" s="4">
        <f t="shared" si="60"/>
        <v>0.40625000000000028</v>
      </c>
    </row>
    <row r="3870" spans="1:18" x14ac:dyDescent="0.25">
      <c r="A3870" t="s">
        <v>16</v>
      </c>
      <c r="B3870" s="5">
        <v>1185732</v>
      </c>
      <c r="C3870" s="6" t="s">
        <v>499</v>
      </c>
      <c r="D3870" t="s">
        <v>18</v>
      </c>
      <c r="E3870" t="s">
        <v>859</v>
      </c>
      <c r="F3870" t="s">
        <v>860</v>
      </c>
      <c r="G3870" t="s">
        <v>23</v>
      </c>
      <c r="H3870" s="3">
        <v>65.000000000000014</v>
      </c>
      <c r="I3870" s="5">
        <v>325</v>
      </c>
      <c r="J3870" s="3">
        <v>21125.000000000004</v>
      </c>
      <c r="K3870" s="3">
        <v>8450.0000000000018</v>
      </c>
      <c r="L3870" s="4">
        <v>0.4</v>
      </c>
      <c r="M3870" t="s">
        <v>34</v>
      </c>
      <c r="N3870">
        <v>2021</v>
      </c>
      <c r="O3870">
        <v>11</v>
      </c>
      <c r="P3870">
        <v>18</v>
      </c>
      <c r="Q3870" t="str">
        <f>TEXT(DATE(2024, sales[[#This Row],[month]], 1), "MMMM")</f>
        <v>November</v>
      </c>
      <c r="R3870" s="4">
        <f t="shared" si="60"/>
        <v>-0.37407407407407411</v>
      </c>
    </row>
    <row r="3871" spans="1:18" x14ac:dyDescent="0.25">
      <c r="A3871" t="s">
        <v>16</v>
      </c>
      <c r="B3871" s="5">
        <v>1185732</v>
      </c>
      <c r="C3871" s="6" t="s">
        <v>499</v>
      </c>
      <c r="D3871" t="s">
        <v>18</v>
      </c>
      <c r="E3871" t="s">
        <v>859</v>
      </c>
      <c r="F3871" t="s">
        <v>860</v>
      </c>
      <c r="G3871" t="s">
        <v>25</v>
      </c>
      <c r="H3871" s="3">
        <v>65.000000000000014</v>
      </c>
      <c r="I3871" s="5">
        <v>345</v>
      </c>
      <c r="J3871" s="3">
        <v>22425.000000000004</v>
      </c>
      <c r="K3871" s="3">
        <v>6727.5000000000009</v>
      </c>
      <c r="L3871" s="4">
        <v>0.3</v>
      </c>
      <c r="M3871" t="s">
        <v>34</v>
      </c>
      <c r="N3871">
        <v>2021</v>
      </c>
      <c r="O3871">
        <v>11</v>
      </c>
      <c r="P3871">
        <v>18</v>
      </c>
      <c r="Q3871" t="str">
        <f>TEXT(DATE(2024, sales[[#This Row],[month]], 1), "MMMM")</f>
        <v>November</v>
      </c>
      <c r="R3871" s="4">
        <f t="shared" si="60"/>
        <v>6.1538461538461528E-2</v>
      </c>
    </row>
    <row r="3872" spans="1:18" x14ac:dyDescent="0.25">
      <c r="A3872" t="s">
        <v>16</v>
      </c>
      <c r="B3872" s="5">
        <v>1185732</v>
      </c>
      <c r="C3872" s="6" t="s">
        <v>499</v>
      </c>
      <c r="D3872" t="s">
        <v>18</v>
      </c>
      <c r="E3872" t="s">
        <v>859</v>
      </c>
      <c r="F3872" t="s">
        <v>860</v>
      </c>
      <c r="G3872" t="s">
        <v>27</v>
      </c>
      <c r="H3872" s="3">
        <v>65.000000000000014</v>
      </c>
      <c r="I3872" s="5">
        <v>325</v>
      </c>
      <c r="J3872" s="3">
        <v>21125.000000000004</v>
      </c>
      <c r="K3872" s="3">
        <v>6337.5000000000009</v>
      </c>
      <c r="L3872" s="4">
        <v>0.3</v>
      </c>
      <c r="M3872" t="s">
        <v>34</v>
      </c>
      <c r="N3872">
        <v>2021</v>
      </c>
      <c r="O3872">
        <v>11</v>
      </c>
      <c r="P3872">
        <v>18</v>
      </c>
      <c r="Q3872" t="str">
        <f>TEXT(DATE(2024, sales[[#This Row],[month]], 1), "MMMM")</f>
        <v>November</v>
      </c>
      <c r="R3872" s="4">
        <f t="shared" si="60"/>
        <v>-5.7971014492753617E-2</v>
      </c>
    </row>
    <row r="3873" spans="1:18" x14ac:dyDescent="0.25">
      <c r="A3873" t="s">
        <v>16</v>
      </c>
      <c r="B3873" s="5">
        <v>1185732</v>
      </c>
      <c r="C3873" s="6" t="s">
        <v>499</v>
      </c>
      <c r="D3873" t="s">
        <v>18</v>
      </c>
      <c r="E3873" t="s">
        <v>859</v>
      </c>
      <c r="F3873" t="s">
        <v>860</v>
      </c>
      <c r="G3873" t="s">
        <v>29</v>
      </c>
      <c r="H3873" s="3">
        <v>75.000000000000014</v>
      </c>
      <c r="I3873" s="5">
        <v>300</v>
      </c>
      <c r="J3873" s="3">
        <v>22500.000000000004</v>
      </c>
      <c r="K3873" s="3">
        <v>6750.0000000000009</v>
      </c>
      <c r="L3873" s="4">
        <v>0.3</v>
      </c>
      <c r="M3873" t="s">
        <v>34</v>
      </c>
      <c r="N3873">
        <v>2021</v>
      </c>
      <c r="O3873">
        <v>11</v>
      </c>
      <c r="P3873">
        <v>18</v>
      </c>
      <c r="Q3873" t="str">
        <f>TEXT(DATE(2024, sales[[#This Row],[month]], 1), "MMMM")</f>
        <v>November</v>
      </c>
      <c r="R3873" s="4">
        <f t="shared" si="60"/>
        <v>6.508875739644969E-2</v>
      </c>
    </row>
    <row r="3874" spans="1:18" x14ac:dyDescent="0.25">
      <c r="A3874" t="s">
        <v>16</v>
      </c>
      <c r="B3874" s="5">
        <v>1185732</v>
      </c>
      <c r="C3874" s="6" t="s">
        <v>499</v>
      </c>
      <c r="D3874" t="s">
        <v>18</v>
      </c>
      <c r="E3874" t="s">
        <v>859</v>
      </c>
      <c r="F3874" t="s">
        <v>860</v>
      </c>
      <c r="G3874" t="s">
        <v>31</v>
      </c>
      <c r="H3874" s="3">
        <v>80</v>
      </c>
      <c r="I3874" s="5">
        <v>400</v>
      </c>
      <c r="J3874" s="3">
        <v>32000</v>
      </c>
      <c r="K3874" s="3">
        <v>11200</v>
      </c>
      <c r="L3874" s="4">
        <v>0.35</v>
      </c>
      <c r="M3874" t="s">
        <v>34</v>
      </c>
      <c r="N3874">
        <v>2021</v>
      </c>
      <c r="O3874">
        <v>11</v>
      </c>
      <c r="P3874">
        <v>18</v>
      </c>
      <c r="Q3874" t="str">
        <f>TEXT(DATE(2024, sales[[#This Row],[month]], 1), "MMMM")</f>
        <v>November</v>
      </c>
      <c r="R3874" s="4">
        <f t="shared" si="60"/>
        <v>0.422222222222222</v>
      </c>
    </row>
    <row r="3875" spans="1:18" x14ac:dyDescent="0.25">
      <c r="A3875" t="s">
        <v>16</v>
      </c>
      <c r="B3875" s="5">
        <v>1185732</v>
      </c>
      <c r="C3875" s="6" t="s">
        <v>528</v>
      </c>
      <c r="D3875" t="s">
        <v>18</v>
      </c>
      <c r="E3875" t="s">
        <v>859</v>
      </c>
      <c r="F3875" t="s">
        <v>860</v>
      </c>
      <c r="G3875" t="s">
        <v>20</v>
      </c>
      <c r="H3875" s="3">
        <v>75.000000000000014</v>
      </c>
      <c r="I3875" s="5">
        <v>625</v>
      </c>
      <c r="J3875" s="3">
        <v>46875.000000000007</v>
      </c>
      <c r="K3875" s="3">
        <v>18750.000000000004</v>
      </c>
      <c r="L3875" s="4">
        <v>0.4</v>
      </c>
      <c r="M3875" t="s">
        <v>34</v>
      </c>
      <c r="N3875">
        <v>2021</v>
      </c>
      <c r="O3875">
        <v>12</v>
      </c>
      <c r="P3875">
        <v>17</v>
      </c>
      <c r="Q3875" t="str">
        <f>TEXT(DATE(2024, sales[[#This Row],[month]], 1), "MMMM")</f>
        <v>December</v>
      </c>
      <c r="R3875" s="4">
        <f t="shared" si="60"/>
        <v>0.46484375000000022</v>
      </c>
    </row>
    <row r="3876" spans="1:18" x14ac:dyDescent="0.25">
      <c r="A3876" t="s">
        <v>16</v>
      </c>
      <c r="B3876" s="5">
        <v>1185732</v>
      </c>
      <c r="C3876" s="6" t="s">
        <v>528</v>
      </c>
      <c r="D3876" t="s">
        <v>18</v>
      </c>
      <c r="E3876" t="s">
        <v>859</v>
      </c>
      <c r="F3876" t="s">
        <v>860</v>
      </c>
      <c r="G3876" t="s">
        <v>23</v>
      </c>
      <c r="H3876" s="3">
        <v>65.000000000000014</v>
      </c>
      <c r="I3876" s="5">
        <v>425</v>
      </c>
      <c r="J3876" s="3">
        <v>27625.000000000007</v>
      </c>
      <c r="K3876" s="3">
        <v>11050.000000000004</v>
      </c>
      <c r="L3876" s="4">
        <v>0.4</v>
      </c>
      <c r="M3876" t="s">
        <v>34</v>
      </c>
      <c r="N3876">
        <v>2021</v>
      </c>
      <c r="O3876">
        <v>12</v>
      </c>
      <c r="P3876">
        <v>17</v>
      </c>
      <c r="Q3876" t="str">
        <f>TEXT(DATE(2024, sales[[#This Row],[month]], 1), "MMMM")</f>
        <v>December</v>
      </c>
      <c r="R3876" s="4">
        <f t="shared" si="60"/>
        <v>-0.41066666666666662</v>
      </c>
    </row>
    <row r="3877" spans="1:18" x14ac:dyDescent="0.25">
      <c r="A3877" t="s">
        <v>16</v>
      </c>
      <c r="B3877" s="5">
        <v>1185732</v>
      </c>
      <c r="C3877" s="6" t="s">
        <v>528</v>
      </c>
      <c r="D3877" t="s">
        <v>18</v>
      </c>
      <c r="E3877" t="s">
        <v>859</v>
      </c>
      <c r="F3877" t="s">
        <v>860</v>
      </c>
      <c r="G3877" t="s">
        <v>25</v>
      </c>
      <c r="H3877" s="3">
        <v>65.000000000000014</v>
      </c>
      <c r="I3877" s="5">
        <v>400</v>
      </c>
      <c r="J3877" s="3">
        <v>26000.000000000007</v>
      </c>
      <c r="K3877" s="3">
        <v>7800.0000000000018</v>
      </c>
      <c r="L3877" s="4">
        <v>0.3</v>
      </c>
      <c r="M3877" t="s">
        <v>34</v>
      </c>
      <c r="N3877">
        <v>2021</v>
      </c>
      <c r="O3877">
        <v>12</v>
      </c>
      <c r="P3877">
        <v>17</v>
      </c>
      <c r="Q3877" t="str">
        <f>TEXT(DATE(2024, sales[[#This Row],[month]], 1), "MMMM")</f>
        <v>December</v>
      </c>
      <c r="R3877" s="4">
        <f t="shared" si="60"/>
        <v>-5.8823529411764691E-2</v>
      </c>
    </row>
    <row r="3878" spans="1:18" x14ac:dyDescent="0.25">
      <c r="A3878" t="s">
        <v>16</v>
      </c>
      <c r="B3878" s="5">
        <v>1185732</v>
      </c>
      <c r="C3878" s="6" t="s">
        <v>528</v>
      </c>
      <c r="D3878" t="s">
        <v>18</v>
      </c>
      <c r="E3878" t="s">
        <v>859</v>
      </c>
      <c r="F3878" t="s">
        <v>860</v>
      </c>
      <c r="G3878" t="s">
        <v>27</v>
      </c>
      <c r="H3878" s="3">
        <v>65.000000000000014</v>
      </c>
      <c r="I3878" s="5">
        <v>350</v>
      </c>
      <c r="J3878" s="3">
        <v>22750.000000000004</v>
      </c>
      <c r="K3878" s="3">
        <v>6825.0000000000009</v>
      </c>
      <c r="L3878" s="4">
        <v>0.3</v>
      </c>
      <c r="M3878" t="s">
        <v>34</v>
      </c>
      <c r="N3878">
        <v>2021</v>
      </c>
      <c r="O3878">
        <v>12</v>
      </c>
      <c r="P3878">
        <v>17</v>
      </c>
      <c r="Q3878" t="str">
        <f>TEXT(DATE(2024, sales[[#This Row],[month]], 1), "MMMM")</f>
        <v>December</v>
      </c>
      <c r="R3878" s="4">
        <f t="shared" si="60"/>
        <v>-0.12500000000000011</v>
      </c>
    </row>
    <row r="3879" spans="1:18" x14ac:dyDescent="0.25">
      <c r="A3879" t="s">
        <v>16</v>
      </c>
      <c r="B3879" s="5">
        <v>1185732</v>
      </c>
      <c r="C3879" s="6" t="s">
        <v>528</v>
      </c>
      <c r="D3879" t="s">
        <v>18</v>
      </c>
      <c r="E3879" t="s">
        <v>859</v>
      </c>
      <c r="F3879" t="s">
        <v>860</v>
      </c>
      <c r="G3879" t="s">
        <v>29</v>
      </c>
      <c r="H3879" s="3">
        <v>75.000000000000014</v>
      </c>
      <c r="I3879" s="5">
        <v>350</v>
      </c>
      <c r="J3879" s="3">
        <v>26250.000000000004</v>
      </c>
      <c r="K3879" s="3">
        <v>7875.0000000000009</v>
      </c>
      <c r="L3879" s="4">
        <v>0.3</v>
      </c>
      <c r="M3879" t="s">
        <v>34</v>
      </c>
      <c r="N3879">
        <v>2021</v>
      </c>
      <c r="O3879">
        <v>12</v>
      </c>
      <c r="P3879">
        <v>17</v>
      </c>
      <c r="Q3879" t="str">
        <f>TEXT(DATE(2024, sales[[#This Row],[month]], 1), "MMMM")</f>
        <v>December</v>
      </c>
      <c r="R3879" s="4">
        <f t="shared" si="60"/>
        <v>0.15384615384615383</v>
      </c>
    </row>
    <row r="3880" spans="1:18" x14ac:dyDescent="0.25">
      <c r="A3880" t="s">
        <v>16</v>
      </c>
      <c r="B3880" s="5">
        <v>1185732</v>
      </c>
      <c r="C3880" s="6" t="s">
        <v>528</v>
      </c>
      <c r="D3880" t="s">
        <v>18</v>
      </c>
      <c r="E3880" t="s">
        <v>859</v>
      </c>
      <c r="F3880" t="s">
        <v>860</v>
      </c>
      <c r="G3880" t="s">
        <v>31</v>
      </c>
      <c r="H3880" s="3">
        <v>80</v>
      </c>
      <c r="I3880" s="5">
        <v>450</v>
      </c>
      <c r="J3880" s="3">
        <v>36000</v>
      </c>
      <c r="K3880" s="3">
        <v>12600</v>
      </c>
      <c r="L3880" s="4">
        <v>0.35</v>
      </c>
      <c r="M3880" t="s">
        <v>34</v>
      </c>
      <c r="N3880">
        <v>2021</v>
      </c>
      <c r="O3880">
        <v>12</v>
      </c>
      <c r="P3880">
        <v>17</v>
      </c>
      <c r="Q3880" t="str">
        <f>TEXT(DATE(2024, sales[[#This Row],[month]], 1), "MMMM")</f>
        <v>December</v>
      </c>
      <c r="R3880" s="4">
        <f t="shared" si="60"/>
        <v>0.37142857142857122</v>
      </c>
    </row>
    <row r="3881" spans="1:18" x14ac:dyDescent="0.25">
      <c r="A3881" t="s">
        <v>16</v>
      </c>
      <c r="B3881" s="5">
        <v>1185732</v>
      </c>
      <c r="C3881" s="6" t="s">
        <v>224</v>
      </c>
      <c r="D3881" t="s">
        <v>18</v>
      </c>
      <c r="E3881" t="s">
        <v>859</v>
      </c>
      <c r="F3881" t="s">
        <v>860</v>
      </c>
      <c r="G3881" t="s">
        <v>20</v>
      </c>
      <c r="H3881" s="3">
        <v>55.000000000000007</v>
      </c>
      <c r="I3881" s="5">
        <v>500</v>
      </c>
      <c r="J3881" s="3">
        <v>27500.000000000004</v>
      </c>
      <c r="K3881" s="3">
        <v>9625.0000000000018</v>
      </c>
      <c r="L3881" s="4">
        <v>0.35</v>
      </c>
      <c r="M3881" t="s">
        <v>34</v>
      </c>
      <c r="N3881">
        <v>2021</v>
      </c>
      <c r="O3881">
        <v>1</v>
      </c>
      <c r="P3881">
        <v>24</v>
      </c>
      <c r="Q3881" t="str">
        <f>TEXT(DATE(2024, sales[[#This Row],[month]], 1), "MMMM")</f>
        <v>January</v>
      </c>
      <c r="R3881" s="4">
        <f t="shared" si="60"/>
        <v>-0.23611111111111102</v>
      </c>
    </row>
    <row r="3882" spans="1:18" x14ac:dyDescent="0.25">
      <c r="A3882" t="s">
        <v>16</v>
      </c>
      <c r="B3882" s="5">
        <v>1185732</v>
      </c>
      <c r="C3882" s="6" t="s">
        <v>224</v>
      </c>
      <c r="D3882" t="s">
        <v>18</v>
      </c>
      <c r="E3882" t="s">
        <v>859</v>
      </c>
      <c r="F3882" t="s">
        <v>860</v>
      </c>
      <c r="G3882" t="s">
        <v>23</v>
      </c>
      <c r="H3882" s="3">
        <v>55.000000000000007</v>
      </c>
      <c r="I3882" s="5">
        <v>300</v>
      </c>
      <c r="J3882" s="3">
        <v>16500.000000000004</v>
      </c>
      <c r="K3882" s="3">
        <v>5775.0000000000018</v>
      </c>
      <c r="L3882" s="4">
        <v>0.35</v>
      </c>
      <c r="M3882" t="s">
        <v>34</v>
      </c>
      <c r="N3882">
        <v>2021</v>
      </c>
      <c r="O3882">
        <v>1</v>
      </c>
      <c r="P3882">
        <v>24</v>
      </c>
      <c r="Q3882" t="str">
        <f>TEXT(DATE(2024, sales[[#This Row],[month]], 1), "MMMM")</f>
        <v>January</v>
      </c>
      <c r="R3882" s="4">
        <f t="shared" si="60"/>
        <v>-0.39999999999999997</v>
      </c>
    </row>
    <row r="3883" spans="1:18" x14ac:dyDescent="0.25">
      <c r="A3883" t="s">
        <v>16</v>
      </c>
      <c r="B3883" s="5">
        <v>1185732</v>
      </c>
      <c r="C3883" s="6" t="s">
        <v>224</v>
      </c>
      <c r="D3883" t="s">
        <v>18</v>
      </c>
      <c r="E3883" t="s">
        <v>859</v>
      </c>
      <c r="F3883" t="s">
        <v>860</v>
      </c>
      <c r="G3883" t="s">
        <v>25</v>
      </c>
      <c r="H3883" s="3">
        <v>45</v>
      </c>
      <c r="I3883" s="5">
        <v>300</v>
      </c>
      <c r="J3883" s="3">
        <v>13500</v>
      </c>
      <c r="K3883" s="3">
        <v>3375</v>
      </c>
      <c r="L3883" s="4">
        <v>0.25</v>
      </c>
      <c r="M3883" t="s">
        <v>34</v>
      </c>
      <c r="N3883">
        <v>2021</v>
      </c>
      <c r="O3883">
        <v>1</v>
      </c>
      <c r="P3883">
        <v>24</v>
      </c>
      <c r="Q3883" t="str">
        <f>TEXT(DATE(2024, sales[[#This Row],[month]], 1), "MMMM")</f>
        <v>January</v>
      </c>
      <c r="R3883" s="4">
        <f t="shared" si="60"/>
        <v>-0.18181818181818199</v>
      </c>
    </row>
    <row r="3884" spans="1:18" x14ac:dyDescent="0.25">
      <c r="A3884" t="s">
        <v>16</v>
      </c>
      <c r="B3884" s="5">
        <v>1185732</v>
      </c>
      <c r="C3884" s="6" t="s">
        <v>224</v>
      </c>
      <c r="D3884" t="s">
        <v>18</v>
      </c>
      <c r="E3884" t="s">
        <v>859</v>
      </c>
      <c r="F3884" t="s">
        <v>860</v>
      </c>
      <c r="G3884" t="s">
        <v>27</v>
      </c>
      <c r="H3884" s="3">
        <v>49.999999999999993</v>
      </c>
      <c r="I3884" s="5">
        <v>150</v>
      </c>
      <c r="J3884" s="3">
        <v>7499.9999999999991</v>
      </c>
      <c r="K3884" s="3">
        <v>1875</v>
      </c>
      <c r="L3884" s="4">
        <v>0.25</v>
      </c>
      <c r="M3884" t="s">
        <v>34</v>
      </c>
      <c r="N3884">
        <v>2021</v>
      </c>
      <c r="O3884">
        <v>1</v>
      </c>
      <c r="P3884">
        <v>24</v>
      </c>
      <c r="Q3884" t="str">
        <f>TEXT(DATE(2024, sales[[#This Row],[month]], 1), "MMMM")</f>
        <v>January</v>
      </c>
      <c r="R3884" s="4">
        <f t="shared" si="60"/>
        <v>-0.44444444444444453</v>
      </c>
    </row>
    <row r="3885" spans="1:18" x14ac:dyDescent="0.25">
      <c r="A3885" t="s">
        <v>16</v>
      </c>
      <c r="B3885" s="5">
        <v>1185732</v>
      </c>
      <c r="C3885" s="6" t="s">
        <v>224</v>
      </c>
      <c r="D3885" t="s">
        <v>18</v>
      </c>
      <c r="E3885" t="s">
        <v>859</v>
      </c>
      <c r="F3885" t="s">
        <v>860</v>
      </c>
      <c r="G3885" t="s">
        <v>29</v>
      </c>
      <c r="H3885" s="3">
        <v>65.000000000000014</v>
      </c>
      <c r="I3885" s="5">
        <v>200</v>
      </c>
      <c r="J3885" s="3">
        <v>13000.000000000004</v>
      </c>
      <c r="K3885" s="3">
        <v>3250.0000000000009</v>
      </c>
      <c r="L3885" s="4">
        <v>0.25</v>
      </c>
      <c r="M3885" t="s">
        <v>34</v>
      </c>
      <c r="N3885">
        <v>2021</v>
      </c>
      <c r="O3885">
        <v>1</v>
      </c>
      <c r="P3885">
        <v>24</v>
      </c>
      <c r="Q3885" t="str">
        <f>TEXT(DATE(2024, sales[[#This Row],[month]], 1), "MMMM")</f>
        <v>January</v>
      </c>
      <c r="R3885" s="4">
        <f t="shared" si="60"/>
        <v>0.73333333333333406</v>
      </c>
    </row>
    <row r="3886" spans="1:18" x14ac:dyDescent="0.25">
      <c r="A3886" t="s">
        <v>16</v>
      </c>
      <c r="B3886" s="5">
        <v>1185732</v>
      </c>
      <c r="C3886" s="6" t="s">
        <v>224</v>
      </c>
      <c r="D3886" t="s">
        <v>18</v>
      </c>
      <c r="E3886" t="s">
        <v>859</v>
      </c>
      <c r="F3886" t="s">
        <v>860</v>
      </c>
      <c r="G3886" t="s">
        <v>31</v>
      </c>
      <c r="H3886" s="3">
        <v>55.000000000000007</v>
      </c>
      <c r="I3886" s="5">
        <v>300</v>
      </c>
      <c r="J3886" s="3">
        <v>16500.000000000004</v>
      </c>
      <c r="K3886" s="3">
        <v>4950.0000000000009</v>
      </c>
      <c r="L3886" s="4">
        <v>0.3</v>
      </c>
      <c r="M3886" t="s">
        <v>34</v>
      </c>
      <c r="N3886">
        <v>2021</v>
      </c>
      <c r="O3886">
        <v>1</v>
      </c>
      <c r="P3886">
        <v>24</v>
      </c>
      <c r="Q3886" t="str">
        <f>TEXT(DATE(2024, sales[[#This Row],[month]], 1), "MMMM")</f>
        <v>January</v>
      </c>
      <c r="R3886" s="4">
        <f t="shared" si="60"/>
        <v>0.26923076923076916</v>
      </c>
    </row>
    <row r="3887" spans="1:18" x14ac:dyDescent="0.25">
      <c r="A3887" t="s">
        <v>16</v>
      </c>
      <c r="B3887" s="5">
        <v>1185732</v>
      </c>
      <c r="C3887" s="6" t="s">
        <v>753</v>
      </c>
      <c r="D3887" t="s">
        <v>18</v>
      </c>
      <c r="E3887" t="s">
        <v>859</v>
      </c>
      <c r="F3887" t="s">
        <v>860</v>
      </c>
      <c r="G3887" t="s">
        <v>20</v>
      </c>
      <c r="H3887" s="3">
        <v>55.000000000000007</v>
      </c>
      <c r="I3887" s="5">
        <v>575</v>
      </c>
      <c r="J3887" s="3">
        <v>31625.000000000004</v>
      </c>
      <c r="K3887" s="3">
        <v>11068.750000000002</v>
      </c>
      <c r="L3887" s="4">
        <v>0.35</v>
      </c>
      <c r="M3887" t="s">
        <v>34</v>
      </c>
      <c r="N3887">
        <v>2021</v>
      </c>
      <c r="O3887">
        <v>2</v>
      </c>
      <c r="P3887">
        <v>22</v>
      </c>
      <c r="Q3887" t="str">
        <f>TEXT(DATE(2024, sales[[#This Row],[month]], 1), "MMMM")</f>
        <v>February</v>
      </c>
      <c r="R3887" s="4">
        <f t="shared" si="60"/>
        <v>0.91666666666666652</v>
      </c>
    </row>
    <row r="3888" spans="1:18" x14ac:dyDescent="0.25">
      <c r="A3888" t="s">
        <v>16</v>
      </c>
      <c r="B3888" s="5">
        <v>1185732</v>
      </c>
      <c r="C3888" s="6" t="s">
        <v>753</v>
      </c>
      <c r="D3888" t="s">
        <v>18</v>
      </c>
      <c r="E3888" t="s">
        <v>859</v>
      </c>
      <c r="F3888" t="s">
        <v>860</v>
      </c>
      <c r="G3888" t="s">
        <v>23</v>
      </c>
      <c r="H3888" s="3">
        <v>55.000000000000007</v>
      </c>
      <c r="I3888" s="5">
        <v>225</v>
      </c>
      <c r="J3888" s="3">
        <v>12375.000000000002</v>
      </c>
      <c r="K3888" s="3">
        <v>4331.2500000000009</v>
      </c>
      <c r="L3888" s="4">
        <v>0.35</v>
      </c>
      <c r="M3888" t="s">
        <v>34</v>
      </c>
      <c r="N3888">
        <v>2021</v>
      </c>
      <c r="O3888">
        <v>2</v>
      </c>
      <c r="P3888">
        <v>22</v>
      </c>
      <c r="Q3888" t="str">
        <f>TEXT(DATE(2024, sales[[#This Row],[month]], 1), "MMMM")</f>
        <v>February</v>
      </c>
      <c r="R3888" s="4">
        <f t="shared" si="60"/>
        <v>-0.60869565217391297</v>
      </c>
    </row>
    <row r="3889" spans="1:18" x14ac:dyDescent="0.25">
      <c r="A3889" t="s">
        <v>16</v>
      </c>
      <c r="B3889" s="5">
        <v>1185732</v>
      </c>
      <c r="C3889" s="6" t="s">
        <v>753</v>
      </c>
      <c r="D3889" t="s">
        <v>18</v>
      </c>
      <c r="E3889" t="s">
        <v>859</v>
      </c>
      <c r="F3889" t="s">
        <v>860</v>
      </c>
      <c r="G3889" t="s">
        <v>25</v>
      </c>
      <c r="H3889" s="3">
        <v>45</v>
      </c>
      <c r="I3889" s="5">
        <v>275</v>
      </c>
      <c r="J3889" s="3">
        <v>12375</v>
      </c>
      <c r="K3889" s="3">
        <v>3093.75</v>
      </c>
      <c r="L3889" s="4">
        <v>0.25</v>
      </c>
      <c r="M3889" t="s">
        <v>34</v>
      </c>
      <c r="N3889">
        <v>2021</v>
      </c>
      <c r="O3889">
        <v>2</v>
      </c>
      <c r="P3889">
        <v>22</v>
      </c>
      <c r="Q3889" t="str">
        <f>TEXT(DATE(2024, sales[[#This Row],[month]], 1), "MMMM")</f>
        <v>February</v>
      </c>
      <c r="R3889" s="4">
        <f t="shared" si="60"/>
        <v>-1.4698904271077626E-16</v>
      </c>
    </row>
    <row r="3890" spans="1:18" x14ac:dyDescent="0.25">
      <c r="A3890" t="s">
        <v>16</v>
      </c>
      <c r="B3890" s="5">
        <v>1185732</v>
      </c>
      <c r="C3890" s="6" t="s">
        <v>17</v>
      </c>
      <c r="D3890" t="s">
        <v>18</v>
      </c>
      <c r="E3890" t="s">
        <v>19</v>
      </c>
      <c r="F3890" t="s">
        <v>19</v>
      </c>
      <c r="G3890" t="s">
        <v>20</v>
      </c>
      <c r="H3890" s="3">
        <v>47</v>
      </c>
      <c r="I3890" s="5">
        <v>336</v>
      </c>
      <c r="J3890" s="3">
        <v>15792</v>
      </c>
      <c r="K3890" s="3">
        <v>9633.1200000000008</v>
      </c>
      <c r="L3890" s="4">
        <v>0.61</v>
      </c>
      <c r="M3890" t="s">
        <v>809</v>
      </c>
      <c r="N3890">
        <v>2020</v>
      </c>
      <c r="O3890">
        <v>1</v>
      </c>
      <c r="P3890">
        <v>1</v>
      </c>
      <c r="Q3890" t="str">
        <f>TEXT(DATE(2024, sales[[#This Row],[month]], 1), "MMMM")</f>
        <v>January</v>
      </c>
      <c r="R3890" s="4">
        <f t="shared" si="60"/>
        <v>0.2761212121212121</v>
      </c>
    </row>
    <row r="3891" spans="1:18" x14ac:dyDescent="0.25">
      <c r="A3891" t="s">
        <v>16</v>
      </c>
      <c r="B3891" s="5">
        <v>1185732</v>
      </c>
      <c r="C3891" s="6" t="s">
        <v>22</v>
      </c>
      <c r="D3891" t="s">
        <v>18</v>
      </c>
      <c r="E3891" t="s">
        <v>19</v>
      </c>
      <c r="F3891" t="s">
        <v>19</v>
      </c>
      <c r="G3891" t="s">
        <v>23</v>
      </c>
      <c r="H3891" s="3">
        <v>47</v>
      </c>
      <c r="I3891" s="5">
        <v>260</v>
      </c>
      <c r="J3891" s="3">
        <v>12220</v>
      </c>
      <c r="K3891" s="3">
        <v>5132.3999999999996</v>
      </c>
      <c r="L3891" s="4">
        <v>0.42</v>
      </c>
      <c r="M3891" t="s">
        <v>809</v>
      </c>
      <c r="N3891">
        <v>2020</v>
      </c>
      <c r="O3891">
        <v>1</v>
      </c>
      <c r="P3891">
        <v>2</v>
      </c>
      <c r="Q3891" t="str">
        <f>TEXT(DATE(2024, sales[[#This Row],[month]], 1), "MMMM")</f>
        <v>January</v>
      </c>
      <c r="R3891" s="4">
        <f t="shared" si="60"/>
        <v>-0.22619047619047619</v>
      </c>
    </row>
    <row r="3892" spans="1:18" x14ac:dyDescent="0.25">
      <c r="A3892" t="s">
        <v>16</v>
      </c>
      <c r="B3892" s="5">
        <v>1185732</v>
      </c>
      <c r="C3892" s="6" t="s">
        <v>24</v>
      </c>
      <c r="D3892" t="s">
        <v>18</v>
      </c>
      <c r="E3892" t="s">
        <v>19</v>
      </c>
      <c r="F3892" t="s">
        <v>19</v>
      </c>
      <c r="G3892" t="s">
        <v>25</v>
      </c>
      <c r="H3892" s="3">
        <v>36</v>
      </c>
      <c r="I3892" s="5">
        <v>250</v>
      </c>
      <c r="J3892" s="3">
        <v>9000</v>
      </c>
      <c r="K3892" s="3">
        <v>4140</v>
      </c>
      <c r="L3892" s="4">
        <v>0.45999999999999991</v>
      </c>
      <c r="M3892" t="s">
        <v>809</v>
      </c>
      <c r="N3892">
        <v>2020</v>
      </c>
      <c r="O3892">
        <v>1</v>
      </c>
      <c r="P3892">
        <v>3</v>
      </c>
      <c r="Q3892" t="str">
        <f>TEXT(DATE(2024, sales[[#This Row],[month]], 1), "MMMM")</f>
        <v>January</v>
      </c>
      <c r="R3892" s="4">
        <f t="shared" si="60"/>
        <v>-0.26350245499181668</v>
      </c>
    </row>
    <row r="3893" spans="1:18" x14ac:dyDescent="0.25">
      <c r="A3893" t="s">
        <v>16</v>
      </c>
      <c r="B3893" s="5">
        <v>1185732</v>
      </c>
      <c r="C3893" s="6" t="s">
        <v>26</v>
      </c>
      <c r="D3893" t="s">
        <v>18</v>
      </c>
      <c r="E3893" t="s">
        <v>19</v>
      </c>
      <c r="F3893" t="s">
        <v>19</v>
      </c>
      <c r="G3893" t="s">
        <v>27</v>
      </c>
      <c r="H3893" s="3">
        <v>41</v>
      </c>
      <c r="I3893" s="5">
        <v>247</v>
      </c>
      <c r="J3893" s="3">
        <v>10127</v>
      </c>
      <c r="K3893" s="3">
        <v>4658.42</v>
      </c>
      <c r="L3893" s="4">
        <v>0.45999999999999991</v>
      </c>
      <c r="M3893" t="s">
        <v>809</v>
      </c>
      <c r="N3893">
        <v>2020</v>
      </c>
      <c r="O3893">
        <v>1</v>
      </c>
      <c r="P3893">
        <v>4</v>
      </c>
      <c r="Q3893" t="str">
        <f>TEXT(DATE(2024, sales[[#This Row],[month]], 1), "MMMM")</f>
        <v>January</v>
      </c>
      <c r="R3893" s="4">
        <f t="shared" si="60"/>
        <v>0.12522222222222223</v>
      </c>
    </row>
    <row r="3894" spans="1:18" x14ac:dyDescent="0.25">
      <c r="A3894" t="s">
        <v>16</v>
      </c>
      <c r="B3894" s="5">
        <v>1185732</v>
      </c>
      <c r="C3894" s="6" t="s">
        <v>28</v>
      </c>
      <c r="D3894" t="s">
        <v>18</v>
      </c>
      <c r="E3894" t="s">
        <v>19</v>
      </c>
      <c r="F3894" t="s">
        <v>19</v>
      </c>
      <c r="G3894" t="s">
        <v>29</v>
      </c>
      <c r="H3894" s="3">
        <v>55</v>
      </c>
      <c r="I3894" s="5">
        <v>234</v>
      </c>
      <c r="J3894" s="3">
        <v>12870</v>
      </c>
      <c r="K3894" s="3">
        <v>5148</v>
      </c>
      <c r="L3894" s="4">
        <v>0.4</v>
      </c>
      <c r="M3894" t="s">
        <v>809</v>
      </c>
      <c r="N3894">
        <v>2020</v>
      </c>
      <c r="O3894">
        <v>1</v>
      </c>
      <c r="P3894">
        <v>5</v>
      </c>
      <c r="Q3894" t="str">
        <f>TEXT(DATE(2024, sales[[#This Row],[month]], 1), "MMMM")</f>
        <v>January</v>
      </c>
      <c r="R3894" s="4">
        <f t="shared" si="60"/>
        <v>0.27086007702182285</v>
      </c>
    </row>
    <row r="3895" spans="1:18" x14ac:dyDescent="0.25">
      <c r="A3895" t="s">
        <v>16</v>
      </c>
      <c r="B3895" s="5">
        <v>1185732</v>
      </c>
      <c r="C3895" s="6" t="s">
        <v>30</v>
      </c>
      <c r="D3895" t="s">
        <v>18</v>
      </c>
      <c r="E3895" t="s">
        <v>19</v>
      </c>
      <c r="F3895" t="s">
        <v>19</v>
      </c>
      <c r="G3895" t="s">
        <v>31</v>
      </c>
      <c r="H3895" s="3">
        <v>46</v>
      </c>
      <c r="I3895" s="5">
        <v>260</v>
      </c>
      <c r="J3895" s="3">
        <v>11960</v>
      </c>
      <c r="K3895" s="3">
        <v>4425.2</v>
      </c>
      <c r="L3895" s="4">
        <v>0.37</v>
      </c>
      <c r="M3895" t="s">
        <v>809</v>
      </c>
      <c r="N3895">
        <v>2020</v>
      </c>
      <c r="O3895">
        <v>1</v>
      </c>
      <c r="P3895">
        <v>6</v>
      </c>
      <c r="Q3895" t="str">
        <f>TEXT(DATE(2024, sales[[#This Row],[month]], 1), "MMMM")</f>
        <v>January</v>
      </c>
      <c r="R3895" s="4">
        <f t="shared" si="60"/>
        <v>-7.0707070707070704E-2</v>
      </c>
    </row>
    <row r="3896" spans="1:18" x14ac:dyDescent="0.25">
      <c r="A3896" t="s">
        <v>16</v>
      </c>
      <c r="B3896" s="5">
        <v>1185732</v>
      </c>
      <c r="C3896" s="6" t="s">
        <v>32</v>
      </c>
      <c r="D3896" t="s">
        <v>18</v>
      </c>
      <c r="E3896" t="s">
        <v>19</v>
      </c>
      <c r="F3896" t="s">
        <v>19</v>
      </c>
      <c r="G3896" t="s">
        <v>20</v>
      </c>
      <c r="H3896" s="3">
        <v>46</v>
      </c>
      <c r="I3896" s="5">
        <v>313</v>
      </c>
      <c r="J3896" s="3">
        <v>14398</v>
      </c>
      <c r="K3896" s="3">
        <v>8926.76</v>
      </c>
      <c r="L3896" s="4">
        <v>0.62</v>
      </c>
      <c r="M3896" t="s">
        <v>809</v>
      </c>
      <c r="N3896">
        <v>2020</v>
      </c>
      <c r="O3896">
        <v>1</v>
      </c>
      <c r="P3896">
        <v>7</v>
      </c>
      <c r="Q3896" t="str">
        <f>TEXT(DATE(2024, sales[[#This Row],[month]], 1), "MMMM")</f>
        <v>January</v>
      </c>
      <c r="R3896" s="4">
        <f t="shared" si="60"/>
        <v>0.20384615384615384</v>
      </c>
    </row>
    <row r="3897" spans="1:18" x14ac:dyDescent="0.25">
      <c r="A3897" t="s">
        <v>16</v>
      </c>
      <c r="B3897" s="5">
        <v>1185732</v>
      </c>
      <c r="C3897" s="6" t="s">
        <v>33</v>
      </c>
      <c r="D3897" t="s">
        <v>18</v>
      </c>
      <c r="E3897" t="s">
        <v>19</v>
      </c>
      <c r="F3897" t="s">
        <v>19</v>
      </c>
      <c r="G3897" t="s">
        <v>23</v>
      </c>
      <c r="H3897" s="3">
        <v>46</v>
      </c>
      <c r="I3897" s="5">
        <v>261</v>
      </c>
      <c r="J3897" s="3">
        <v>12006</v>
      </c>
      <c r="K3897" s="3">
        <v>5282.64</v>
      </c>
      <c r="L3897" s="4">
        <v>0.44</v>
      </c>
      <c r="M3897" t="s">
        <v>809</v>
      </c>
      <c r="N3897">
        <v>2020</v>
      </c>
      <c r="O3897">
        <v>1</v>
      </c>
      <c r="P3897">
        <v>8</v>
      </c>
      <c r="Q3897" t="str">
        <f>TEXT(DATE(2024, sales[[#This Row],[month]], 1), "MMMM")</f>
        <v>January</v>
      </c>
      <c r="R3897" s="4">
        <f t="shared" si="60"/>
        <v>-0.16613418530351437</v>
      </c>
    </row>
    <row r="3898" spans="1:18" x14ac:dyDescent="0.25">
      <c r="A3898" t="s">
        <v>16</v>
      </c>
      <c r="B3898" s="5">
        <v>1185732</v>
      </c>
      <c r="C3898" s="6" t="s">
        <v>35</v>
      </c>
      <c r="D3898" t="s">
        <v>18</v>
      </c>
      <c r="E3898" t="s">
        <v>19</v>
      </c>
      <c r="F3898" t="s">
        <v>19</v>
      </c>
      <c r="G3898" t="s">
        <v>25</v>
      </c>
      <c r="H3898" s="3">
        <v>36</v>
      </c>
      <c r="I3898" s="5">
        <v>276</v>
      </c>
      <c r="J3898" s="3">
        <v>9936</v>
      </c>
      <c r="K3898" s="3">
        <v>4669.92</v>
      </c>
      <c r="L3898" s="4">
        <v>0.47</v>
      </c>
      <c r="M3898" t="s">
        <v>809</v>
      </c>
      <c r="N3898">
        <v>2020</v>
      </c>
      <c r="O3898">
        <v>1</v>
      </c>
      <c r="P3898">
        <v>21</v>
      </c>
      <c r="Q3898" t="str">
        <f>TEXT(DATE(2024, sales[[#This Row],[month]], 1), "MMMM")</f>
        <v>January</v>
      </c>
      <c r="R3898" s="4">
        <f t="shared" si="60"/>
        <v>-0.17241379310344829</v>
      </c>
    </row>
    <row r="3899" spans="1:18" x14ac:dyDescent="0.25">
      <c r="A3899" t="s">
        <v>16</v>
      </c>
      <c r="B3899" s="5">
        <v>1185732</v>
      </c>
      <c r="C3899" s="6" t="s">
        <v>36</v>
      </c>
      <c r="D3899" t="s">
        <v>18</v>
      </c>
      <c r="E3899" t="s">
        <v>19</v>
      </c>
      <c r="F3899" t="s">
        <v>19</v>
      </c>
      <c r="G3899" t="s">
        <v>27</v>
      </c>
      <c r="H3899" s="3">
        <v>44</v>
      </c>
      <c r="I3899" s="5">
        <v>206</v>
      </c>
      <c r="J3899" s="3">
        <v>9064</v>
      </c>
      <c r="K3899" s="3">
        <v>4441.3599999999997</v>
      </c>
      <c r="L3899" s="4">
        <v>0.49</v>
      </c>
      <c r="M3899" t="s">
        <v>809</v>
      </c>
      <c r="N3899">
        <v>2020</v>
      </c>
      <c r="O3899">
        <v>1</v>
      </c>
      <c r="P3899">
        <v>22</v>
      </c>
      <c r="Q3899" t="str">
        <f>TEXT(DATE(2024, sales[[#This Row],[month]], 1), "MMMM")</f>
        <v>January</v>
      </c>
      <c r="R3899" s="4">
        <f t="shared" si="60"/>
        <v>-8.7761674718196458E-2</v>
      </c>
    </row>
    <row r="3900" spans="1:18" x14ac:dyDescent="0.25">
      <c r="A3900" t="s">
        <v>16</v>
      </c>
      <c r="B3900" s="5">
        <v>1185732</v>
      </c>
      <c r="C3900" s="6" t="s">
        <v>37</v>
      </c>
      <c r="D3900" t="s">
        <v>18</v>
      </c>
      <c r="E3900" t="s">
        <v>19</v>
      </c>
      <c r="F3900" t="s">
        <v>19</v>
      </c>
      <c r="G3900" t="s">
        <v>29</v>
      </c>
      <c r="H3900" s="3">
        <v>58</v>
      </c>
      <c r="I3900" s="5">
        <v>243</v>
      </c>
      <c r="J3900" s="3">
        <v>14094</v>
      </c>
      <c r="K3900" s="3">
        <v>6060.42</v>
      </c>
      <c r="L3900" s="4">
        <v>0.43</v>
      </c>
      <c r="M3900" t="s">
        <v>809</v>
      </c>
      <c r="N3900">
        <v>2020</v>
      </c>
      <c r="O3900">
        <v>1</v>
      </c>
      <c r="P3900">
        <v>23</v>
      </c>
      <c r="Q3900" t="str">
        <f>TEXT(DATE(2024, sales[[#This Row],[month]], 1), "MMMM")</f>
        <v>January</v>
      </c>
      <c r="R3900" s="4">
        <f t="shared" si="60"/>
        <v>0.55494263018534862</v>
      </c>
    </row>
    <row r="3901" spans="1:18" x14ac:dyDescent="0.25">
      <c r="A3901" t="s">
        <v>16</v>
      </c>
      <c r="B3901" s="5">
        <v>1185732</v>
      </c>
      <c r="C3901" s="6" t="s">
        <v>38</v>
      </c>
      <c r="D3901" t="s">
        <v>18</v>
      </c>
      <c r="E3901" t="s">
        <v>19</v>
      </c>
      <c r="F3901" t="s">
        <v>19</v>
      </c>
      <c r="G3901" t="s">
        <v>31</v>
      </c>
      <c r="H3901" s="3">
        <v>48</v>
      </c>
      <c r="I3901" s="5">
        <v>290</v>
      </c>
      <c r="J3901" s="3">
        <v>13920</v>
      </c>
      <c r="K3901" s="3">
        <v>5289.6</v>
      </c>
      <c r="L3901" s="4">
        <v>0.38</v>
      </c>
      <c r="M3901" t="s">
        <v>809</v>
      </c>
      <c r="N3901">
        <v>2020</v>
      </c>
      <c r="O3901">
        <v>1</v>
      </c>
      <c r="P3901">
        <v>24</v>
      </c>
      <c r="Q3901" t="str">
        <f>TEXT(DATE(2024, sales[[#This Row],[month]], 1), "MMMM")</f>
        <v>January</v>
      </c>
      <c r="R3901" s="4">
        <f t="shared" si="60"/>
        <v>-1.2345679012345678E-2</v>
      </c>
    </row>
    <row r="3902" spans="1:18" x14ac:dyDescent="0.25">
      <c r="A3902" t="s">
        <v>16</v>
      </c>
      <c r="B3902" s="5">
        <v>1185732</v>
      </c>
      <c r="C3902" s="6" t="s">
        <v>39</v>
      </c>
      <c r="D3902" t="s">
        <v>18</v>
      </c>
      <c r="E3902" t="s">
        <v>19</v>
      </c>
      <c r="F3902" t="s">
        <v>19</v>
      </c>
      <c r="G3902" t="s">
        <v>20</v>
      </c>
      <c r="H3902" s="3">
        <v>46</v>
      </c>
      <c r="I3902" s="5">
        <v>354</v>
      </c>
      <c r="J3902" s="3">
        <v>16284</v>
      </c>
      <c r="K3902" s="3">
        <v>10258.92</v>
      </c>
      <c r="L3902" s="4">
        <v>0.63</v>
      </c>
      <c r="M3902" t="s">
        <v>809</v>
      </c>
      <c r="N3902">
        <v>2020</v>
      </c>
      <c r="O3902">
        <v>1</v>
      </c>
      <c r="P3902">
        <v>25</v>
      </c>
      <c r="Q3902" t="str">
        <f>TEXT(DATE(2024, sales[[#This Row],[month]], 1), "MMMM")</f>
        <v>January</v>
      </c>
      <c r="R3902" s="4">
        <f t="shared" si="60"/>
        <v>0.16982758620689656</v>
      </c>
    </row>
    <row r="3903" spans="1:18" x14ac:dyDescent="0.25">
      <c r="A3903" t="s">
        <v>16</v>
      </c>
      <c r="B3903" s="5">
        <v>1185732</v>
      </c>
      <c r="C3903" s="6" t="s">
        <v>40</v>
      </c>
      <c r="D3903" t="s">
        <v>18</v>
      </c>
      <c r="E3903" t="s">
        <v>19</v>
      </c>
      <c r="F3903" t="s">
        <v>19</v>
      </c>
      <c r="G3903" t="s">
        <v>23</v>
      </c>
      <c r="H3903" s="3">
        <v>48</v>
      </c>
      <c r="I3903" s="5">
        <v>259</v>
      </c>
      <c r="J3903" s="3">
        <v>12432</v>
      </c>
      <c r="K3903" s="3">
        <v>5345.76</v>
      </c>
      <c r="L3903" s="4">
        <v>0.43</v>
      </c>
      <c r="M3903" t="s">
        <v>809</v>
      </c>
      <c r="N3903">
        <v>2020</v>
      </c>
      <c r="O3903">
        <v>1</v>
      </c>
      <c r="P3903">
        <v>26</v>
      </c>
      <c r="Q3903" t="str">
        <f>TEXT(DATE(2024, sales[[#This Row],[month]], 1), "MMMM")</f>
        <v>January</v>
      </c>
      <c r="R3903" s="4">
        <f t="shared" si="60"/>
        <v>-0.236551215917465</v>
      </c>
    </row>
    <row r="3904" spans="1:18" x14ac:dyDescent="0.25">
      <c r="A3904" t="s">
        <v>16</v>
      </c>
      <c r="B3904" s="5">
        <v>1185732</v>
      </c>
      <c r="C3904" s="6" t="s">
        <v>41</v>
      </c>
      <c r="D3904" t="s">
        <v>18</v>
      </c>
      <c r="E3904" t="s">
        <v>19</v>
      </c>
      <c r="F3904" t="s">
        <v>19</v>
      </c>
      <c r="G3904" t="s">
        <v>25</v>
      </c>
      <c r="H3904" s="3">
        <v>39</v>
      </c>
      <c r="I3904" s="5">
        <v>247</v>
      </c>
      <c r="J3904" s="3">
        <v>9633</v>
      </c>
      <c r="K3904" s="3">
        <v>4720.17</v>
      </c>
      <c r="L3904" s="4">
        <v>0.49</v>
      </c>
      <c r="M3904" t="s">
        <v>809</v>
      </c>
      <c r="N3904">
        <v>2020</v>
      </c>
      <c r="O3904">
        <v>1</v>
      </c>
      <c r="P3904">
        <v>27</v>
      </c>
      <c r="Q3904" t="str">
        <f>TEXT(DATE(2024, sales[[#This Row],[month]], 1), "MMMM")</f>
        <v>January</v>
      </c>
      <c r="R3904" s="4">
        <f t="shared" si="60"/>
        <v>-0.22514478764478765</v>
      </c>
    </row>
    <row r="3905" spans="1:18" x14ac:dyDescent="0.25">
      <c r="A3905" t="s">
        <v>16</v>
      </c>
      <c r="B3905" s="5">
        <v>1185732</v>
      </c>
      <c r="C3905" s="6" t="s">
        <v>42</v>
      </c>
      <c r="D3905" t="s">
        <v>18</v>
      </c>
      <c r="E3905" t="s">
        <v>19</v>
      </c>
      <c r="F3905" t="s">
        <v>19</v>
      </c>
      <c r="G3905" t="s">
        <v>27</v>
      </c>
      <c r="H3905" s="3">
        <v>43</v>
      </c>
      <c r="I3905" s="5">
        <v>216</v>
      </c>
      <c r="J3905" s="3">
        <v>9288</v>
      </c>
      <c r="K3905" s="3">
        <v>4644</v>
      </c>
      <c r="L3905" s="4">
        <v>0.5</v>
      </c>
      <c r="M3905" t="s">
        <v>809</v>
      </c>
      <c r="N3905">
        <v>2020</v>
      </c>
      <c r="O3905">
        <v>1</v>
      </c>
      <c r="P3905">
        <v>28</v>
      </c>
      <c r="Q3905" t="str">
        <f>TEXT(DATE(2024, sales[[#This Row],[month]], 1), "MMMM")</f>
        <v>January</v>
      </c>
      <c r="R3905" s="4">
        <f t="shared" si="60"/>
        <v>-3.5814388041108688E-2</v>
      </c>
    </row>
    <row r="3906" spans="1:18" x14ac:dyDescent="0.25">
      <c r="A3906" t="s">
        <v>16</v>
      </c>
      <c r="B3906" s="5">
        <v>1185732</v>
      </c>
      <c r="C3906" s="6" t="s">
        <v>43</v>
      </c>
      <c r="D3906" t="s">
        <v>18</v>
      </c>
      <c r="E3906" t="s">
        <v>19</v>
      </c>
      <c r="F3906" t="s">
        <v>19</v>
      </c>
      <c r="G3906" t="s">
        <v>29</v>
      </c>
      <c r="H3906" s="3">
        <v>59</v>
      </c>
      <c r="I3906" s="5">
        <v>230</v>
      </c>
      <c r="J3906" s="3">
        <v>13570</v>
      </c>
      <c r="K3906" s="3">
        <v>5699.4</v>
      </c>
      <c r="L3906" s="4">
        <v>0.42</v>
      </c>
      <c r="M3906" t="s">
        <v>809</v>
      </c>
      <c r="N3906">
        <v>2020</v>
      </c>
      <c r="O3906">
        <v>1</v>
      </c>
      <c r="P3906">
        <v>29</v>
      </c>
      <c r="Q3906" t="str">
        <f>TEXT(DATE(2024, sales[[#This Row],[month]], 1), "MMMM")</f>
        <v>January</v>
      </c>
      <c r="R3906" s="4">
        <f t="shared" ref="R3906:R3969" si="61">IFERROR((J3906-J3905)/J3905, 0)</f>
        <v>0.46102497846683893</v>
      </c>
    </row>
    <row r="3907" spans="1:18" x14ac:dyDescent="0.25">
      <c r="A3907" t="s">
        <v>16</v>
      </c>
      <c r="B3907" s="5">
        <v>1185732</v>
      </c>
      <c r="C3907" s="6" t="s">
        <v>44</v>
      </c>
      <c r="D3907" t="s">
        <v>18</v>
      </c>
      <c r="E3907" t="s">
        <v>19</v>
      </c>
      <c r="F3907" t="s">
        <v>19</v>
      </c>
      <c r="G3907" t="s">
        <v>31</v>
      </c>
      <c r="H3907" s="3">
        <v>45</v>
      </c>
      <c r="I3907" s="5">
        <v>238</v>
      </c>
      <c r="J3907" s="3">
        <v>10710</v>
      </c>
      <c r="K3907" s="3">
        <v>3748.5</v>
      </c>
      <c r="L3907" s="4">
        <v>0.35</v>
      </c>
      <c r="M3907" t="s">
        <v>809</v>
      </c>
      <c r="N3907">
        <v>2020</v>
      </c>
      <c r="O3907">
        <v>1</v>
      </c>
      <c r="P3907">
        <v>30</v>
      </c>
      <c r="Q3907" t="str">
        <f>TEXT(DATE(2024, sales[[#This Row],[month]], 1), "MMMM")</f>
        <v>January</v>
      </c>
      <c r="R3907" s="4">
        <f t="shared" si="61"/>
        <v>-0.21075902726602799</v>
      </c>
    </row>
    <row r="3908" spans="1:18" x14ac:dyDescent="0.25">
      <c r="A3908" t="s">
        <v>16</v>
      </c>
      <c r="B3908" s="5">
        <v>1185732</v>
      </c>
      <c r="C3908" s="6" t="s">
        <v>45</v>
      </c>
      <c r="D3908" t="s">
        <v>18</v>
      </c>
      <c r="E3908" t="s">
        <v>19</v>
      </c>
      <c r="F3908" t="s">
        <v>19</v>
      </c>
      <c r="G3908" t="s">
        <v>20</v>
      </c>
      <c r="H3908" s="3">
        <v>45</v>
      </c>
      <c r="I3908" s="5">
        <v>300</v>
      </c>
      <c r="J3908" s="3">
        <v>13500</v>
      </c>
      <c r="K3908" s="3">
        <v>8370</v>
      </c>
      <c r="L3908" s="4">
        <v>0.62</v>
      </c>
      <c r="M3908" t="s">
        <v>809</v>
      </c>
      <c r="N3908">
        <v>2020</v>
      </c>
      <c r="O3908">
        <v>1</v>
      </c>
      <c r="P3908">
        <v>31</v>
      </c>
      <c r="Q3908" t="str">
        <f>TEXT(DATE(2024, sales[[#This Row],[month]], 1), "MMMM")</f>
        <v>January</v>
      </c>
      <c r="R3908" s="4">
        <f t="shared" si="61"/>
        <v>0.26050420168067229</v>
      </c>
    </row>
    <row r="3909" spans="1:18" x14ac:dyDescent="0.25">
      <c r="A3909" t="s">
        <v>16</v>
      </c>
      <c r="B3909" s="5">
        <v>1185732</v>
      </c>
      <c r="C3909" s="6" t="s">
        <v>46</v>
      </c>
      <c r="D3909" t="s">
        <v>18</v>
      </c>
      <c r="E3909" t="s">
        <v>19</v>
      </c>
      <c r="F3909" t="s">
        <v>19</v>
      </c>
      <c r="G3909" t="s">
        <v>23</v>
      </c>
      <c r="H3909" s="3">
        <v>47</v>
      </c>
      <c r="I3909" s="5">
        <v>234</v>
      </c>
      <c r="J3909" s="3">
        <v>10998</v>
      </c>
      <c r="K3909" s="3">
        <v>4509.1799999999994</v>
      </c>
      <c r="L3909" s="4">
        <v>0.41</v>
      </c>
      <c r="M3909" t="s">
        <v>809</v>
      </c>
      <c r="N3909">
        <v>2020</v>
      </c>
      <c r="O3909">
        <v>2</v>
      </c>
      <c r="P3909">
        <v>1</v>
      </c>
      <c r="Q3909" t="str">
        <f>TEXT(DATE(2024, sales[[#This Row],[month]], 1), "MMMM")</f>
        <v>February</v>
      </c>
      <c r="R3909" s="4">
        <f t="shared" si="61"/>
        <v>-0.18533333333333332</v>
      </c>
    </row>
    <row r="3910" spans="1:18" x14ac:dyDescent="0.25">
      <c r="A3910" t="s">
        <v>16</v>
      </c>
      <c r="B3910" s="5">
        <v>1185732</v>
      </c>
      <c r="C3910" s="6" t="s">
        <v>47</v>
      </c>
      <c r="D3910" t="s">
        <v>18</v>
      </c>
      <c r="E3910" t="s">
        <v>19</v>
      </c>
      <c r="F3910" t="s">
        <v>19</v>
      </c>
      <c r="G3910" t="s">
        <v>25</v>
      </c>
      <c r="H3910" s="3">
        <v>39</v>
      </c>
      <c r="I3910" s="5">
        <v>252</v>
      </c>
      <c r="J3910" s="3">
        <v>9828</v>
      </c>
      <c r="K3910" s="3">
        <v>4914</v>
      </c>
      <c r="L3910" s="4">
        <v>0.5</v>
      </c>
      <c r="M3910" t="s">
        <v>809</v>
      </c>
      <c r="N3910">
        <v>2020</v>
      </c>
      <c r="O3910">
        <v>2</v>
      </c>
      <c r="P3910">
        <v>2</v>
      </c>
      <c r="Q3910" t="str">
        <f>TEXT(DATE(2024, sales[[#This Row],[month]], 1), "MMMM")</f>
        <v>February</v>
      </c>
      <c r="R3910" s="4">
        <f t="shared" si="61"/>
        <v>-0.10638297872340426</v>
      </c>
    </row>
    <row r="3911" spans="1:18" x14ac:dyDescent="0.25">
      <c r="A3911" t="s">
        <v>16</v>
      </c>
      <c r="B3911" s="5">
        <v>1185732</v>
      </c>
      <c r="C3911" s="6" t="s">
        <v>48</v>
      </c>
      <c r="D3911" t="s">
        <v>18</v>
      </c>
      <c r="E3911" t="s">
        <v>19</v>
      </c>
      <c r="F3911" t="s">
        <v>19</v>
      </c>
      <c r="G3911" t="s">
        <v>27</v>
      </c>
      <c r="H3911" s="3">
        <v>41</v>
      </c>
      <c r="I3911" s="5">
        <v>239</v>
      </c>
      <c r="J3911" s="3">
        <v>9799</v>
      </c>
      <c r="K3911" s="3">
        <v>4801.51</v>
      </c>
      <c r="L3911" s="4">
        <v>0.49</v>
      </c>
      <c r="M3911" t="s">
        <v>809</v>
      </c>
      <c r="N3911">
        <v>2020</v>
      </c>
      <c r="O3911">
        <v>2</v>
      </c>
      <c r="P3911">
        <v>3</v>
      </c>
      <c r="Q3911" t="str">
        <f>TEXT(DATE(2024, sales[[#This Row],[month]], 1), "MMMM")</f>
        <v>February</v>
      </c>
      <c r="R3911" s="4">
        <f t="shared" si="61"/>
        <v>-2.9507529507529508E-3</v>
      </c>
    </row>
    <row r="3912" spans="1:18" x14ac:dyDescent="0.25">
      <c r="A3912" t="s">
        <v>16</v>
      </c>
      <c r="B3912" s="5">
        <v>1185732</v>
      </c>
      <c r="C3912" s="6" t="s">
        <v>49</v>
      </c>
      <c r="D3912" t="s">
        <v>18</v>
      </c>
      <c r="E3912" t="s">
        <v>19</v>
      </c>
      <c r="F3912" t="s">
        <v>19</v>
      </c>
      <c r="G3912" t="s">
        <v>29</v>
      </c>
      <c r="H3912" s="3">
        <v>56</v>
      </c>
      <c r="I3912" s="5">
        <v>215</v>
      </c>
      <c r="J3912" s="3">
        <v>12040</v>
      </c>
      <c r="K3912" s="3">
        <v>5056.8</v>
      </c>
      <c r="L3912" s="4">
        <v>0.42</v>
      </c>
      <c r="M3912" t="s">
        <v>809</v>
      </c>
      <c r="N3912">
        <v>2020</v>
      </c>
      <c r="O3912">
        <v>2</v>
      </c>
      <c r="P3912">
        <v>4</v>
      </c>
      <c r="Q3912" t="str">
        <f>TEXT(DATE(2024, sales[[#This Row],[month]], 1), "MMMM")</f>
        <v>February</v>
      </c>
      <c r="R3912" s="4">
        <f t="shared" si="61"/>
        <v>0.22869680579650986</v>
      </c>
    </row>
    <row r="3913" spans="1:18" x14ac:dyDescent="0.25">
      <c r="A3913" t="s">
        <v>16</v>
      </c>
      <c r="B3913" s="5">
        <v>1185732</v>
      </c>
      <c r="C3913" s="6" t="s">
        <v>50</v>
      </c>
      <c r="D3913" t="s">
        <v>18</v>
      </c>
      <c r="E3913" t="s">
        <v>19</v>
      </c>
      <c r="F3913" t="s">
        <v>19</v>
      </c>
      <c r="G3913" t="s">
        <v>31</v>
      </c>
      <c r="H3913" s="3">
        <v>49</v>
      </c>
      <c r="I3913" s="5">
        <v>238</v>
      </c>
      <c r="J3913" s="3">
        <v>11662</v>
      </c>
      <c r="K3913" s="3">
        <v>4314.9399999999996</v>
      </c>
      <c r="L3913" s="4">
        <v>0.37</v>
      </c>
      <c r="M3913" t="s">
        <v>809</v>
      </c>
      <c r="N3913">
        <v>2020</v>
      </c>
      <c r="O3913">
        <v>2</v>
      </c>
      <c r="P3913">
        <v>5</v>
      </c>
      <c r="Q3913" t="str">
        <f>TEXT(DATE(2024, sales[[#This Row],[month]], 1), "MMMM")</f>
        <v>February</v>
      </c>
      <c r="R3913" s="4">
        <f t="shared" si="61"/>
        <v>-3.1395348837209305E-2</v>
      </c>
    </row>
    <row r="3914" spans="1:18" x14ac:dyDescent="0.25">
      <c r="A3914" t="s">
        <v>16</v>
      </c>
      <c r="B3914" s="5">
        <v>1185732</v>
      </c>
      <c r="C3914" s="6" t="s">
        <v>51</v>
      </c>
      <c r="D3914" t="s">
        <v>18</v>
      </c>
      <c r="E3914" t="s">
        <v>19</v>
      </c>
      <c r="F3914" t="s">
        <v>19</v>
      </c>
      <c r="G3914" t="s">
        <v>20</v>
      </c>
      <c r="H3914" s="3">
        <v>54</v>
      </c>
      <c r="I3914" s="5">
        <v>317</v>
      </c>
      <c r="J3914" s="3">
        <v>17118</v>
      </c>
      <c r="K3914" s="3">
        <v>10955.52</v>
      </c>
      <c r="L3914" s="4">
        <v>0.64</v>
      </c>
      <c r="M3914" t="s">
        <v>809</v>
      </c>
      <c r="N3914">
        <v>2020</v>
      </c>
      <c r="O3914">
        <v>2</v>
      </c>
      <c r="P3914">
        <v>6</v>
      </c>
      <c r="Q3914" t="str">
        <f>TEXT(DATE(2024, sales[[#This Row],[month]], 1), "MMMM")</f>
        <v>February</v>
      </c>
      <c r="R3914" s="4">
        <f t="shared" si="61"/>
        <v>0.46784428056937061</v>
      </c>
    </row>
    <row r="3915" spans="1:18" x14ac:dyDescent="0.25">
      <c r="A3915" t="s">
        <v>16</v>
      </c>
      <c r="B3915" s="5">
        <v>1185732</v>
      </c>
      <c r="C3915" s="6" t="s">
        <v>52</v>
      </c>
      <c r="D3915" t="s">
        <v>18</v>
      </c>
      <c r="E3915" t="s">
        <v>19</v>
      </c>
      <c r="F3915" t="s">
        <v>19</v>
      </c>
      <c r="G3915" t="s">
        <v>23</v>
      </c>
      <c r="H3915" s="3">
        <v>50</v>
      </c>
      <c r="I3915" s="5">
        <v>259</v>
      </c>
      <c r="J3915" s="3">
        <v>12950</v>
      </c>
      <c r="K3915" s="3">
        <v>5180</v>
      </c>
      <c r="L3915" s="4">
        <v>0.4</v>
      </c>
      <c r="M3915" t="s">
        <v>809</v>
      </c>
      <c r="N3915">
        <v>2020</v>
      </c>
      <c r="O3915">
        <v>2</v>
      </c>
      <c r="P3915">
        <v>7</v>
      </c>
      <c r="Q3915" t="str">
        <f>TEXT(DATE(2024, sales[[#This Row],[month]], 1), "MMMM")</f>
        <v>February</v>
      </c>
      <c r="R3915" s="4">
        <f t="shared" si="61"/>
        <v>-0.24348638859679869</v>
      </c>
    </row>
    <row r="3916" spans="1:18" x14ac:dyDescent="0.25">
      <c r="A3916" t="s">
        <v>16</v>
      </c>
      <c r="B3916" s="5">
        <v>1185732</v>
      </c>
      <c r="C3916" s="6" t="s">
        <v>53</v>
      </c>
      <c r="D3916" t="s">
        <v>18</v>
      </c>
      <c r="E3916" t="s">
        <v>19</v>
      </c>
      <c r="F3916" t="s">
        <v>19</v>
      </c>
      <c r="G3916" t="s">
        <v>25</v>
      </c>
      <c r="H3916" s="3">
        <v>46</v>
      </c>
      <c r="I3916" s="5">
        <v>261</v>
      </c>
      <c r="J3916" s="3">
        <v>12006</v>
      </c>
      <c r="K3916" s="3">
        <v>5642.82</v>
      </c>
      <c r="L3916" s="4">
        <v>0.47</v>
      </c>
      <c r="M3916" t="s">
        <v>809</v>
      </c>
      <c r="N3916">
        <v>2020</v>
      </c>
      <c r="O3916">
        <v>2</v>
      </c>
      <c r="P3916">
        <v>8</v>
      </c>
      <c r="Q3916" t="str">
        <f>TEXT(DATE(2024, sales[[#This Row],[month]], 1), "MMMM")</f>
        <v>February</v>
      </c>
      <c r="R3916" s="4">
        <f t="shared" si="61"/>
        <v>-7.2895752895752897E-2</v>
      </c>
    </row>
    <row r="3917" spans="1:18" x14ac:dyDescent="0.25">
      <c r="A3917" t="s">
        <v>16</v>
      </c>
      <c r="B3917" s="5">
        <v>1185732</v>
      </c>
      <c r="C3917" s="6" t="s">
        <v>54</v>
      </c>
      <c r="D3917" t="s">
        <v>18</v>
      </c>
      <c r="E3917" t="s">
        <v>19</v>
      </c>
      <c r="F3917" t="s">
        <v>19</v>
      </c>
      <c r="G3917" t="s">
        <v>27</v>
      </c>
      <c r="H3917" s="3">
        <v>46</v>
      </c>
      <c r="I3917" s="5">
        <v>230</v>
      </c>
      <c r="J3917" s="3">
        <v>10580</v>
      </c>
      <c r="K3917" s="3">
        <v>5078.3999999999996</v>
      </c>
      <c r="L3917" s="4">
        <v>0.48</v>
      </c>
      <c r="M3917" t="s">
        <v>809</v>
      </c>
      <c r="N3917">
        <v>2020</v>
      </c>
      <c r="O3917">
        <v>2</v>
      </c>
      <c r="P3917">
        <v>9</v>
      </c>
      <c r="Q3917" t="str">
        <f>TEXT(DATE(2024, sales[[#This Row],[month]], 1), "MMMM")</f>
        <v>February</v>
      </c>
      <c r="R3917" s="4">
        <f t="shared" si="61"/>
        <v>-0.11877394636015326</v>
      </c>
    </row>
    <row r="3918" spans="1:18" x14ac:dyDescent="0.25">
      <c r="A3918" t="s">
        <v>16</v>
      </c>
      <c r="B3918" s="5">
        <v>1185732</v>
      </c>
      <c r="C3918" s="6" t="s">
        <v>55</v>
      </c>
      <c r="D3918" t="s">
        <v>18</v>
      </c>
      <c r="E3918" t="s">
        <v>19</v>
      </c>
      <c r="F3918" t="s">
        <v>19</v>
      </c>
      <c r="G3918" t="s">
        <v>29</v>
      </c>
      <c r="H3918" s="3">
        <v>59</v>
      </c>
      <c r="I3918" s="5">
        <v>245</v>
      </c>
      <c r="J3918" s="3">
        <v>14455</v>
      </c>
      <c r="K3918" s="3">
        <v>6504.7499999999991</v>
      </c>
      <c r="L3918" s="4">
        <v>0.4499999999999999</v>
      </c>
      <c r="M3918" t="s">
        <v>809</v>
      </c>
      <c r="N3918">
        <v>2020</v>
      </c>
      <c r="O3918">
        <v>2</v>
      </c>
      <c r="P3918">
        <v>10</v>
      </c>
      <c r="Q3918" t="str">
        <f>TEXT(DATE(2024, sales[[#This Row],[month]], 1), "MMMM")</f>
        <v>February</v>
      </c>
      <c r="R3918" s="4">
        <f t="shared" si="61"/>
        <v>0.36625708884688091</v>
      </c>
    </row>
    <row r="3919" spans="1:18" x14ac:dyDescent="0.25">
      <c r="A3919" t="s">
        <v>16</v>
      </c>
      <c r="B3919" s="5">
        <v>1185732</v>
      </c>
      <c r="C3919" s="6" t="s">
        <v>56</v>
      </c>
      <c r="D3919" t="s">
        <v>18</v>
      </c>
      <c r="E3919" t="s">
        <v>19</v>
      </c>
      <c r="F3919" t="s">
        <v>19</v>
      </c>
      <c r="G3919" t="s">
        <v>31</v>
      </c>
      <c r="H3919" s="3">
        <v>59</v>
      </c>
      <c r="I3919" s="5">
        <v>290</v>
      </c>
      <c r="J3919" s="3">
        <v>17110</v>
      </c>
      <c r="K3919" s="3">
        <v>6159.5999999999995</v>
      </c>
      <c r="L3919" s="4">
        <v>0.36</v>
      </c>
      <c r="M3919" t="s">
        <v>809</v>
      </c>
      <c r="N3919">
        <v>2020</v>
      </c>
      <c r="O3919">
        <v>3</v>
      </c>
      <c r="P3919">
        <v>3</v>
      </c>
      <c r="Q3919" t="str">
        <f>TEXT(DATE(2024, sales[[#This Row],[month]], 1), "MMMM")</f>
        <v>March</v>
      </c>
      <c r="R3919" s="4">
        <f t="shared" si="61"/>
        <v>0.18367346938775511</v>
      </c>
    </row>
    <row r="3920" spans="1:18" x14ac:dyDescent="0.25">
      <c r="A3920" t="s">
        <v>16</v>
      </c>
      <c r="B3920" s="5">
        <v>1185732</v>
      </c>
      <c r="C3920" s="6" t="s">
        <v>57</v>
      </c>
      <c r="D3920" t="s">
        <v>18</v>
      </c>
      <c r="E3920" t="s">
        <v>19</v>
      </c>
      <c r="F3920" t="s">
        <v>19</v>
      </c>
      <c r="G3920" t="s">
        <v>20</v>
      </c>
      <c r="H3920" s="3">
        <v>55</v>
      </c>
      <c r="I3920" s="5">
        <v>313</v>
      </c>
      <c r="J3920" s="3">
        <v>17215</v>
      </c>
      <c r="K3920" s="3">
        <v>10501.15</v>
      </c>
      <c r="L3920" s="4">
        <v>0.61</v>
      </c>
      <c r="M3920" t="s">
        <v>809</v>
      </c>
      <c r="N3920">
        <v>2020</v>
      </c>
      <c r="O3920">
        <v>3</v>
      </c>
      <c r="P3920">
        <v>4</v>
      </c>
      <c r="Q3920" t="str">
        <f>TEXT(DATE(2024, sales[[#This Row],[month]], 1), "MMMM")</f>
        <v>March</v>
      </c>
      <c r="R3920" s="4">
        <f t="shared" si="61"/>
        <v>6.1367621274108705E-3</v>
      </c>
    </row>
    <row r="3921" spans="1:18" x14ac:dyDescent="0.25">
      <c r="A3921" t="s">
        <v>16</v>
      </c>
      <c r="B3921" s="5">
        <v>1185732</v>
      </c>
      <c r="C3921" s="6" t="s">
        <v>58</v>
      </c>
      <c r="D3921" t="s">
        <v>18</v>
      </c>
      <c r="E3921" t="s">
        <v>19</v>
      </c>
      <c r="F3921" t="s">
        <v>19</v>
      </c>
      <c r="G3921" t="s">
        <v>23</v>
      </c>
      <c r="H3921" s="3">
        <v>54</v>
      </c>
      <c r="I3921" s="5">
        <v>270</v>
      </c>
      <c r="J3921" s="3">
        <v>14580</v>
      </c>
      <c r="K3921" s="3">
        <v>5977.7999999999993</v>
      </c>
      <c r="L3921" s="4">
        <v>0.41</v>
      </c>
      <c r="M3921" t="s">
        <v>809</v>
      </c>
      <c r="N3921">
        <v>2020</v>
      </c>
      <c r="O3921">
        <v>3</v>
      </c>
      <c r="P3921">
        <v>5</v>
      </c>
      <c r="Q3921" t="str">
        <f>TEXT(DATE(2024, sales[[#This Row],[month]], 1), "MMMM")</f>
        <v>March</v>
      </c>
      <c r="R3921" s="4">
        <f t="shared" si="61"/>
        <v>-0.15306418820795817</v>
      </c>
    </row>
    <row r="3922" spans="1:18" x14ac:dyDescent="0.25">
      <c r="A3922" t="s">
        <v>16</v>
      </c>
      <c r="B3922" s="5">
        <v>1185732</v>
      </c>
      <c r="C3922" s="6" t="s">
        <v>59</v>
      </c>
      <c r="D3922" t="s">
        <v>18</v>
      </c>
      <c r="E3922" t="s">
        <v>19</v>
      </c>
      <c r="F3922" t="s">
        <v>19</v>
      </c>
      <c r="G3922" t="s">
        <v>25</v>
      </c>
      <c r="H3922" s="3">
        <v>46</v>
      </c>
      <c r="I3922" s="5">
        <v>278</v>
      </c>
      <c r="J3922" s="3">
        <v>12788</v>
      </c>
      <c r="K3922" s="3">
        <v>6138.24</v>
      </c>
      <c r="L3922" s="4">
        <v>0.48</v>
      </c>
      <c r="M3922" t="s">
        <v>809</v>
      </c>
      <c r="N3922">
        <v>2020</v>
      </c>
      <c r="O3922">
        <v>3</v>
      </c>
      <c r="P3922">
        <v>6</v>
      </c>
      <c r="Q3922" t="str">
        <f>TEXT(DATE(2024, sales[[#This Row],[month]], 1), "MMMM")</f>
        <v>March</v>
      </c>
      <c r="R3922" s="4">
        <f t="shared" si="61"/>
        <v>-0.12290809327846365</v>
      </c>
    </row>
    <row r="3923" spans="1:18" x14ac:dyDescent="0.25">
      <c r="A3923" t="s">
        <v>16</v>
      </c>
      <c r="B3923" s="5">
        <v>1185732</v>
      </c>
      <c r="C3923" s="6" t="s">
        <v>60</v>
      </c>
      <c r="D3923" t="s">
        <v>18</v>
      </c>
      <c r="E3923" t="s">
        <v>19</v>
      </c>
      <c r="F3923" t="s">
        <v>19</v>
      </c>
      <c r="G3923" t="s">
        <v>27</v>
      </c>
      <c r="H3923" s="3">
        <v>47</v>
      </c>
      <c r="I3923" s="5">
        <v>261</v>
      </c>
      <c r="J3923" s="3">
        <v>12267</v>
      </c>
      <c r="K3923" s="3">
        <v>5520.15</v>
      </c>
      <c r="L3923" s="4">
        <v>0.4499999999999999</v>
      </c>
      <c r="M3923" t="s">
        <v>809</v>
      </c>
      <c r="N3923">
        <v>2020</v>
      </c>
      <c r="O3923">
        <v>3</v>
      </c>
      <c r="P3923">
        <v>7</v>
      </c>
      <c r="Q3923" t="str">
        <f>TEXT(DATE(2024, sales[[#This Row],[month]], 1), "MMMM")</f>
        <v>March</v>
      </c>
      <c r="R3923" s="4">
        <f t="shared" si="61"/>
        <v>-4.074131998748827E-2</v>
      </c>
    </row>
    <row r="3924" spans="1:18" x14ac:dyDescent="0.25">
      <c r="A3924" t="s">
        <v>16</v>
      </c>
      <c r="B3924" s="5">
        <v>1185732</v>
      </c>
      <c r="C3924" s="6" t="s">
        <v>61</v>
      </c>
      <c r="D3924" t="s">
        <v>18</v>
      </c>
      <c r="E3924" t="s">
        <v>19</v>
      </c>
      <c r="F3924" t="s">
        <v>19</v>
      </c>
      <c r="G3924" t="s">
        <v>29</v>
      </c>
      <c r="H3924" s="3">
        <v>55</v>
      </c>
      <c r="I3924" s="5">
        <v>252</v>
      </c>
      <c r="J3924" s="3">
        <v>13860</v>
      </c>
      <c r="K3924" s="3">
        <v>6236.9999999999991</v>
      </c>
      <c r="L3924" s="4">
        <v>0.4499999999999999</v>
      </c>
      <c r="M3924" t="s">
        <v>809</v>
      </c>
      <c r="N3924">
        <v>2020</v>
      </c>
      <c r="O3924">
        <v>3</v>
      </c>
      <c r="P3924">
        <v>8</v>
      </c>
      <c r="Q3924" t="str">
        <f>TEXT(DATE(2024, sales[[#This Row],[month]], 1), "MMMM")</f>
        <v>March</v>
      </c>
      <c r="R3924" s="4">
        <f t="shared" si="61"/>
        <v>0.12986060161408658</v>
      </c>
    </row>
    <row r="3925" spans="1:18" x14ac:dyDescent="0.25">
      <c r="A3925" t="s">
        <v>16</v>
      </c>
      <c r="B3925" s="5">
        <v>1185732</v>
      </c>
      <c r="C3925" s="6" t="s">
        <v>62</v>
      </c>
      <c r="D3925" t="s">
        <v>18</v>
      </c>
      <c r="E3925" t="s">
        <v>19</v>
      </c>
      <c r="F3925" t="s">
        <v>19</v>
      </c>
      <c r="G3925" t="s">
        <v>31</v>
      </c>
      <c r="H3925" s="3">
        <v>64</v>
      </c>
      <c r="I3925" s="5">
        <v>305</v>
      </c>
      <c r="J3925" s="3">
        <v>19520</v>
      </c>
      <c r="K3925" s="3">
        <v>7612.8</v>
      </c>
      <c r="L3925" s="4">
        <v>0.39</v>
      </c>
      <c r="M3925" t="s">
        <v>809</v>
      </c>
      <c r="N3925">
        <v>2020</v>
      </c>
      <c r="O3925">
        <v>3</v>
      </c>
      <c r="P3925">
        <v>9</v>
      </c>
      <c r="Q3925" t="str">
        <f>TEXT(DATE(2024, sales[[#This Row],[month]], 1), "MMMM")</f>
        <v>March</v>
      </c>
      <c r="R3925" s="4">
        <f t="shared" si="61"/>
        <v>0.40836940836940838</v>
      </c>
    </row>
    <row r="3926" spans="1:18" x14ac:dyDescent="0.25">
      <c r="A3926" t="s">
        <v>16</v>
      </c>
      <c r="B3926" s="5">
        <v>1185732</v>
      </c>
      <c r="C3926" s="6" t="s">
        <v>63</v>
      </c>
      <c r="D3926" t="s">
        <v>18</v>
      </c>
      <c r="E3926" t="s">
        <v>19</v>
      </c>
      <c r="F3926" t="s">
        <v>19</v>
      </c>
      <c r="G3926" t="s">
        <v>20</v>
      </c>
      <c r="H3926" s="3">
        <v>59</v>
      </c>
      <c r="I3926" s="5">
        <v>319</v>
      </c>
      <c r="J3926" s="3">
        <v>18821</v>
      </c>
      <c r="K3926" s="3">
        <v>11292.6</v>
      </c>
      <c r="L3926" s="4">
        <v>0.6</v>
      </c>
      <c r="M3926" t="s">
        <v>809</v>
      </c>
      <c r="N3926">
        <v>2020</v>
      </c>
      <c r="O3926">
        <v>3</v>
      </c>
      <c r="P3926">
        <v>10</v>
      </c>
      <c r="Q3926" t="str">
        <f>TEXT(DATE(2024, sales[[#This Row],[month]], 1), "MMMM")</f>
        <v>March</v>
      </c>
      <c r="R3926" s="4">
        <f t="shared" si="61"/>
        <v>-3.5809426229508196E-2</v>
      </c>
    </row>
    <row r="3927" spans="1:18" x14ac:dyDescent="0.25">
      <c r="A3927" t="s">
        <v>16</v>
      </c>
      <c r="B3927" s="5">
        <v>1185732</v>
      </c>
      <c r="C3927" s="6" t="s">
        <v>64</v>
      </c>
      <c r="D3927" t="s">
        <v>18</v>
      </c>
      <c r="E3927" t="s">
        <v>19</v>
      </c>
      <c r="F3927" t="s">
        <v>19</v>
      </c>
      <c r="G3927" t="s">
        <v>23</v>
      </c>
      <c r="H3927" s="3">
        <v>53</v>
      </c>
      <c r="I3927" s="5">
        <v>267</v>
      </c>
      <c r="J3927" s="3">
        <v>14151</v>
      </c>
      <c r="K3927" s="3">
        <v>5943.42</v>
      </c>
      <c r="L3927" s="4">
        <v>0.42</v>
      </c>
      <c r="M3927" t="s">
        <v>809</v>
      </c>
      <c r="N3927">
        <v>2020</v>
      </c>
      <c r="O3927">
        <v>3</v>
      </c>
      <c r="P3927">
        <v>11</v>
      </c>
      <c r="Q3927" t="str">
        <f>TEXT(DATE(2024, sales[[#This Row],[month]], 1), "MMMM")</f>
        <v>March</v>
      </c>
      <c r="R3927" s="4">
        <f t="shared" si="61"/>
        <v>-0.24812709207799799</v>
      </c>
    </row>
    <row r="3928" spans="1:18" x14ac:dyDescent="0.25">
      <c r="A3928" t="s">
        <v>16</v>
      </c>
      <c r="B3928" s="5">
        <v>1185732</v>
      </c>
      <c r="C3928" s="6" t="s">
        <v>65</v>
      </c>
      <c r="D3928" t="s">
        <v>18</v>
      </c>
      <c r="E3928" t="s">
        <v>19</v>
      </c>
      <c r="F3928" t="s">
        <v>19</v>
      </c>
      <c r="G3928" t="s">
        <v>25</v>
      </c>
      <c r="H3928" s="3">
        <v>46</v>
      </c>
      <c r="I3928" s="5">
        <v>247</v>
      </c>
      <c r="J3928" s="3">
        <v>11362</v>
      </c>
      <c r="K3928" s="3">
        <v>5112.8999999999996</v>
      </c>
      <c r="L3928" s="4">
        <v>0.4499999999999999</v>
      </c>
      <c r="M3928" t="s">
        <v>809</v>
      </c>
      <c r="N3928">
        <v>2020</v>
      </c>
      <c r="O3928">
        <v>3</v>
      </c>
      <c r="P3928">
        <v>12</v>
      </c>
      <c r="Q3928" t="str">
        <f>TEXT(DATE(2024, sales[[#This Row],[month]], 1), "MMMM")</f>
        <v>March</v>
      </c>
      <c r="R3928" s="4">
        <f t="shared" si="61"/>
        <v>-0.19708854497915343</v>
      </c>
    </row>
    <row r="3929" spans="1:18" x14ac:dyDescent="0.25">
      <c r="A3929" t="s">
        <v>16</v>
      </c>
      <c r="B3929" s="5">
        <v>1185732</v>
      </c>
      <c r="C3929" s="6" t="s">
        <v>66</v>
      </c>
      <c r="D3929" t="s">
        <v>18</v>
      </c>
      <c r="E3929" t="s">
        <v>19</v>
      </c>
      <c r="F3929" t="s">
        <v>19</v>
      </c>
      <c r="G3929" t="s">
        <v>27</v>
      </c>
      <c r="H3929" s="3">
        <v>46</v>
      </c>
      <c r="I3929" s="5">
        <v>243</v>
      </c>
      <c r="J3929" s="3">
        <v>11178</v>
      </c>
      <c r="K3929" s="3">
        <v>5141.8799999999992</v>
      </c>
      <c r="L3929" s="4">
        <v>0.45999999999999991</v>
      </c>
      <c r="M3929" t="s">
        <v>809</v>
      </c>
      <c r="N3929">
        <v>2020</v>
      </c>
      <c r="O3929">
        <v>3</v>
      </c>
      <c r="P3929">
        <v>13</v>
      </c>
      <c r="Q3929" t="str">
        <f>TEXT(DATE(2024, sales[[#This Row],[month]], 1), "MMMM")</f>
        <v>March</v>
      </c>
      <c r="R3929" s="4">
        <f t="shared" si="61"/>
        <v>-1.6194331983805668E-2</v>
      </c>
    </row>
    <row r="3930" spans="1:18" x14ac:dyDescent="0.25">
      <c r="A3930" t="s">
        <v>16</v>
      </c>
      <c r="B3930" s="5">
        <v>1185732</v>
      </c>
      <c r="C3930" s="6" t="s">
        <v>67</v>
      </c>
      <c r="D3930" t="s">
        <v>18</v>
      </c>
      <c r="E3930" t="s">
        <v>19</v>
      </c>
      <c r="F3930" t="s">
        <v>19</v>
      </c>
      <c r="G3930" t="s">
        <v>29</v>
      </c>
      <c r="H3930" s="3">
        <v>58</v>
      </c>
      <c r="I3930" s="5">
        <v>231</v>
      </c>
      <c r="J3930" s="3">
        <v>13398</v>
      </c>
      <c r="K3930" s="3">
        <v>5761.14</v>
      </c>
      <c r="L3930" s="4">
        <v>0.43</v>
      </c>
      <c r="M3930" t="s">
        <v>809</v>
      </c>
      <c r="N3930">
        <v>2020</v>
      </c>
      <c r="O3930">
        <v>3</v>
      </c>
      <c r="P3930">
        <v>14</v>
      </c>
      <c r="Q3930" t="str">
        <f>TEXT(DATE(2024, sales[[#This Row],[month]], 1), "MMMM")</f>
        <v>March</v>
      </c>
      <c r="R3930" s="4">
        <f t="shared" si="61"/>
        <v>0.19860440150295222</v>
      </c>
    </row>
    <row r="3931" spans="1:18" x14ac:dyDescent="0.25">
      <c r="A3931" t="s">
        <v>16</v>
      </c>
      <c r="B3931" s="5">
        <v>1185732</v>
      </c>
      <c r="C3931" s="6" t="s">
        <v>68</v>
      </c>
      <c r="D3931" t="s">
        <v>18</v>
      </c>
      <c r="E3931" t="s">
        <v>19</v>
      </c>
      <c r="F3931" t="s">
        <v>19</v>
      </c>
      <c r="G3931" t="s">
        <v>31</v>
      </c>
      <c r="H3931" s="3">
        <v>61</v>
      </c>
      <c r="I3931" s="5">
        <v>286</v>
      </c>
      <c r="J3931" s="3">
        <v>17446</v>
      </c>
      <c r="K3931" s="3">
        <v>6978.4000000000005</v>
      </c>
      <c r="L3931" s="4">
        <v>0.4</v>
      </c>
      <c r="M3931" t="s">
        <v>809</v>
      </c>
      <c r="N3931">
        <v>2020</v>
      </c>
      <c r="O3931">
        <v>3</v>
      </c>
      <c r="P3931">
        <v>15</v>
      </c>
      <c r="Q3931" t="str">
        <f>TEXT(DATE(2024, sales[[#This Row],[month]], 1), "MMMM")</f>
        <v>March</v>
      </c>
      <c r="R3931" s="4">
        <f t="shared" si="61"/>
        <v>0.30213464696223319</v>
      </c>
    </row>
    <row r="3932" spans="1:18" x14ac:dyDescent="0.25">
      <c r="A3932" t="s">
        <v>16</v>
      </c>
      <c r="B3932" s="5">
        <v>1185732</v>
      </c>
      <c r="C3932" s="6" t="s">
        <v>69</v>
      </c>
      <c r="D3932" t="s">
        <v>18</v>
      </c>
      <c r="E3932" t="s">
        <v>19</v>
      </c>
      <c r="F3932" t="s">
        <v>19</v>
      </c>
      <c r="G3932" t="s">
        <v>20</v>
      </c>
      <c r="H3932" s="3">
        <v>58</v>
      </c>
      <c r="I3932" s="5">
        <v>325</v>
      </c>
      <c r="J3932" s="3">
        <v>18850</v>
      </c>
      <c r="K3932" s="3">
        <v>11498.5</v>
      </c>
      <c r="L3932" s="4">
        <v>0.61</v>
      </c>
      <c r="M3932" t="s">
        <v>809</v>
      </c>
      <c r="N3932">
        <v>2020</v>
      </c>
      <c r="O3932">
        <v>3</v>
      </c>
      <c r="P3932">
        <v>16</v>
      </c>
      <c r="Q3932" t="str">
        <f>TEXT(DATE(2024, sales[[#This Row],[month]], 1), "MMMM")</f>
        <v>March</v>
      </c>
      <c r="R3932" s="4">
        <f t="shared" si="61"/>
        <v>8.0476900149031291E-2</v>
      </c>
    </row>
    <row r="3933" spans="1:18" x14ac:dyDescent="0.25">
      <c r="A3933" t="s">
        <v>16</v>
      </c>
      <c r="B3933" s="5">
        <v>1185732</v>
      </c>
      <c r="C3933" s="6" t="s">
        <v>70</v>
      </c>
      <c r="D3933" t="s">
        <v>18</v>
      </c>
      <c r="E3933" t="s">
        <v>19</v>
      </c>
      <c r="F3933" t="s">
        <v>19</v>
      </c>
      <c r="G3933" t="s">
        <v>23</v>
      </c>
      <c r="H3933" s="3">
        <v>53</v>
      </c>
      <c r="I3933" s="5">
        <v>308</v>
      </c>
      <c r="J3933" s="3">
        <v>16324</v>
      </c>
      <c r="K3933" s="3">
        <v>6692.8399999999992</v>
      </c>
      <c r="L3933" s="4">
        <v>0.41</v>
      </c>
      <c r="M3933" t="s">
        <v>809</v>
      </c>
      <c r="N3933">
        <v>2020</v>
      </c>
      <c r="O3933">
        <v>3</v>
      </c>
      <c r="P3933">
        <v>17</v>
      </c>
      <c r="Q3933" t="str">
        <f>TEXT(DATE(2024, sales[[#This Row],[month]], 1), "MMMM")</f>
        <v>March</v>
      </c>
      <c r="R3933" s="4">
        <f t="shared" si="61"/>
        <v>-0.1340053050397878</v>
      </c>
    </row>
    <row r="3934" spans="1:18" x14ac:dyDescent="0.25">
      <c r="A3934" t="s">
        <v>16</v>
      </c>
      <c r="B3934" s="5">
        <v>1185732</v>
      </c>
      <c r="C3934" s="6" t="s">
        <v>71</v>
      </c>
      <c r="D3934" t="s">
        <v>18</v>
      </c>
      <c r="E3934" t="s">
        <v>19</v>
      </c>
      <c r="F3934" t="s">
        <v>19</v>
      </c>
      <c r="G3934" t="s">
        <v>25</v>
      </c>
      <c r="H3934" s="3">
        <v>45</v>
      </c>
      <c r="I3934" s="5">
        <v>257</v>
      </c>
      <c r="J3934" s="3">
        <v>11565</v>
      </c>
      <c r="K3934" s="3">
        <v>5319.9</v>
      </c>
      <c r="L3934" s="4">
        <v>0.45999999999999991</v>
      </c>
      <c r="M3934" t="s">
        <v>809</v>
      </c>
      <c r="N3934">
        <v>2020</v>
      </c>
      <c r="O3934">
        <v>3</v>
      </c>
      <c r="P3934">
        <v>18</v>
      </c>
      <c r="Q3934" t="str">
        <f>TEXT(DATE(2024, sales[[#This Row],[month]], 1), "MMMM")</f>
        <v>March</v>
      </c>
      <c r="R3934" s="4">
        <f t="shared" si="61"/>
        <v>-0.29153393776035286</v>
      </c>
    </row>
    <row r="3935" spans="1:18" x14ac:dyDescent="0.25">
      <c r="A3935" t="s">
        <v>16</v>
      </c>
      <c r="B3935" s="5">
        <v>1185732</v>
      </c>
      <c r="C3935" s="6" t="s">
        <v>72</v>
      </c>
      <c r="D3935" t="s">
        <v>18</v>
      </c>
      <c r="E3935" t="s">
        <v>19</v>
      </c>
      <c r="F3935" t="s">
        <v>19</v>
      </c>
      <c r="G3935" t="s">
        <v>27</v>
      </c>
      <c r="H3935" s="3">
        <v>47</v>
      </c>
      <c r="I3935" s="5">
        <v>241</v>
      </c>
      <c r="J3935" s="3">
        <v>11327</v>
      </c>
      <c r="K3935" s="3">
        <v>5323.69</v>
      </c>
      <c r="L3935" s="4">
        <v>0.47</v>
      </c>
      <c r="M3935" t="s">
        <v>809</v>
      </c>
      <c r="N3935">
        <v>2020</v>
      </c>
      <c r="O3935">
        <v>3</v>
      </c>
      <c r="P3935">
        <v>31</v>
      </c>
      <c r="Q3935" t="str">
        <f>TEXT(DATE(2024, sales[[#This Row],[month]], 1), "MMMM")</f>
        <v>March</v>
      </c>
      <c r="R3935" s="4">
        <f t="shared" si="61"/>
        <v>-2.0579334198011241E-2</v>
      </c>
    </row>
    <row r="3936" spans="1:18" x14ac:dyDescent="0.25">
      <c r="A3936" t="s">
        <v>73</v>
      </c>
      <c r="B3936" s="5">
        <v>1185732</v>
      </c>
      <c r="C3936" s="6" t="s">
        <v>74</v>
      </c>
      <c r="D3936" t="s">
        <v>18</v>
      </c>
      <c r="E3936" t="s">
        <v>19</v>
      </c>
      <c r="F3936" t="s">
        <v>19</v>
      </c>
      <c r="G3936" t="s">
        <v>29</v>
      </c>
      <c r="H3936" s="3">
        <v>54</v>
      </c>
      <c r="I3936" s="5">
        <v>270</v>
      </c>
      <c r="J3936" s="3">
        <v>14580</v>
      </c>
      <c r="K3936" s="3">
        <v>6560.9999999999991</v>
      </c>
      <c r="L3936" s="4">
        <v>0.4499999999999999</v>
      </c>
      <c r="M3936" t="s">
        <v>809</v>
      </c>
      <c r="N3936">
        <v>2020</v>
      </c>
      <c r="O3936">
        <v>4</v>
      </c>
      <c r="P3936">
        <v>17</v>
      </c>
      <c r="Q3936" t="str">
        <f>TEXT(DATE(2024, sales[[#This Row],[month]], 1), "MMMM")</f>
        <v>April</v>
      </c>
      <c r="R3936" s="4">
        <f t="shared" si="61"/>
        <v>0.28718990023836849</v>
      </c>
    </row>
    <row r="3937" spans="1:18" x14ac:dyDescent="0.25">
      <c r="A3937" t="s">
        <v>73</v>
      </c>
      <c r="B3937" s="5">
        <v>1185732</v>
      </c>
      <c r="C3937" s="6" t="s">
        <v>75</v>
      </c>
      <c r="D3937" t="s">
        <v>18</v>
      </c>
      <c r="E3937" t="s">
        <v>19</v>
      </c>
      <c r="F3937" t="s">
        <v>19</v>
      </c>
      <c r="G3937" t="s">
        <v>31</v>
      </c>
      <c r="H3937" s="3">
        <v>62</v>
      </c>
      <c r="I3937" s="5">
        <v>290</v>
      </c>
      <c r="J3937" s="3">
        <v>17980</v>
      </c>
      <c r="K3937" s="3">
        <v>6652.6</v>
      </c>
      <c r="L3937" s="4">
        <v>0.37</v>
      </c>
      <c r="M3937" t="s">
        <v>809</v>
      </c>
      <c r="N3937">
        <v>2020</v>
      </c>
      <c r="O3937">
        <v>4</v>
      </c>
      <c r="P3937">
        <v>18</v>
      </c>
      <c r="Q3937" t="str">
        <f>TEXT(DATE(2024, sales[[#This Row],[month]], 1), "MMMM")</f>
        <v>April</v>
      </c>
      <c r="R3937" s="4">
        <f t="shared" si="61"/>
        <v>0.23319615912208505</v>
      </c>
    </row>
    <row r="3938" spans="1:18" x14ac:dyDescent="0.25">
      <c r="A3938" t="s">
        <v>73</v>
      </c>
      <c r="B3938" s="5">
        <v>1185732</v>
      </c>
      <c r="C3938" s="6" t="s">
        <v>76</v>
      </c>
      <c r="D3938" t="s">
        <v>18</v>
      </c>
      <c r="E3938" t="s">
        <v>19</v>
      </c>
      <c r="F3938" t="s">
        <v>19</v>
      </c>
      <c r="G3938" t="s">
        <v>20</v>
      </c>
      <c r="H3938" s="3">
        <v>56</v>
      </c>
      <c r="I3938" s="5">
        <v>360</v>
      </c>
      <c r="J3938" s="3">
        <v>20160</v>
      </c>
      <c r="K3938" s="3">
        <v>12499.2</v>
      </c>
      <c r="L3938" s="4">
        <v>0.62</v>
      </c>
      <c r="M3938" t="s">
        <v>809</v>
      </c>
      <c r="N3938">
        <v>2020</v>
      </c>
      <c r="O3938">
        <v>4</v>
      </c>
      <c r="P3938">
        <v>19</v>
      </c>
      <c r="Q3938" t="str">
        <f>TEXT(DATE(2024, sales[[#This Row],[month]], 1), "MMMM")</f>
        <v>April</v>
      </c>
      <c r="R3938" s="4">
        <f t="shared" si="61"/>
        <v>0.12124582869855395</v>
      </c>
    </row>
    <row r="3939" spans="1:18" x14ac:dyDescent="0.25">
      <c r="A3939" t="s">
        <v>73</v>
      </c>
      <c r="B3939" s="5">
        <v>1185732</v>
      </c>
      <c r="C3939" s="6" t="s">
        <v>77</v>
      </c>
      <c r="D3939" t="s">
        <v>18</v>
      </c>
      <c r="E3939" t="s">
        <v>19</v>
      </c>
      <c r="F3939" t="s">
        <v>19</v>
      </c>
      <c r="G3939" t="s">
        <v>23</v>
      </c>
      <c r="H3939" s="3">
        <v>50</v>
      </c>
      <c r="I3939" s="5">
        <v>270</v>
      </c>
      <c r="J3939" s="3">
        <v>13500</v>
      </c>
      <c r="K3939" s="3">
        <v>5940</v>
      </c>
      <c r="L3939" s="4">
        <v>0.44</v>
      </c>
      <c r="M3939" t="s">
        <v>809</v>
      </c>
      <c r="N3939">
        <v>2020</v>
      </c>
      <c r="O3939">
        <v>4</v>
      </c>
      <c r="P3939">
        <v>20</v>
      </c>
      <c r="Q3939" t="str">
        <f>TEXT(DATE(2024, sales[[#This Row],[month]], 1), "MMMM")</f>
        <v>April</v>
      </c>
      <c r="R3939" s="4">
        <f t="shared" si="61"/>
        <v>-0.33035714285714285</v>
      </c>
    </row>
    <row r="3940" spans="1:18" x14ac:dyDescent="0.25">
      <c r="A3940" t="s">
        <v>73</v>
      </c>
      <c r="B3940" s="5">
        <v>1185732</v>
      </c>
      <c r="C3940" s="6" t="s">
        <v>78</v>
      </c>
      <c r="D3940" t="s">
        <v>18</v>
      </c>
      <c r="E3940" t="s">
        <v>19</v>
      </c>
      <c r="F3940" t="s">
        <v>19</v>
      </c>
      <c r="G3940" t="s">
        <v>25</v>
      </c>
      <c r="H3940" s="3">
        <v>47</v>
      </c>
      <c r="I3940" s="5">
        <v>268</v>
      </c>
      <c r="J3940" s="3">
        <v>12596</v>
      </c>
      <c r="K3940" s="3">
        <v>5920.12</v>
      </c>
      <c r="L3940" s="4">
        <v>0.47</v>
      </c>
      <c r="M3940" t="s">
        <v>809</v>
      </c>
      <c r="N3940">
        <v>2020</v>
      </c>
      <c r="O3940">
        <v>4</v>
      </c>
      <c r="P3940">
        <v>21</v>
      </c>
      <c r="Q3940" t="str">
        <f>TEXT(DATE(2024, sales[[#This Row],[month]], 1), "MMMM")</f>
        <v>April</v>
      </c>
      <c r="R3940" s="4">
        <f t="shared" si="61"/>
        <v>-6.696296296296296E-2</v>
      </c>
    </row>
    <row r="3941" spans="1:18" x14ac:dyDescent="0.25">
      <c r="A3941" t="s">
        <v>73</v>
      </c>
      <c r="B3941" s="5">
        <v>1185732</v>
      </c>
      <c r="C3941" s="6" t="s">
        <v>79</v>
      </c>
      <c r="D3941" t="s">
        <v>18</v>
      </c>
      <c r="E3941" t="s">
        <v>19</v>
      </c>
      <c r="F3941" t="s">
        <v>19</v>
      </c>
      <c r="G3941" t="s">
        <v>27</v>
      </c>
      <c r="H3941" s="3">
        <v>47</v>
      </c>
      <c r="I3941" s="5">
        <v>252</v>
      </c>
      <c r="J3941" s="3">
        <v>11844</v>
      </c>
      <c r="K3941" s="3">
        <v>5448.24</v>
      </c>
      <c r="L3941" s="4">
        <v>0.45999999999999991</v>
      </c>
      <c r="M3941" t="s">
        <v>809</v>
      </c>
      <c r="N3941">
        <v>2020</v>
      </c>
      <c r="O3941">
        <v>4</v>
      </c>
      <c r="P3941">
        <v>22</v>
      </c>
      <c r="Q3941" t="str">
        <f>TEXT(DATE(2024, sales[[#This Row],[month]], 1), "MMMM")</f>
        <v>April</v>
      </c>
      <c r="R3941" s="4">
        <f t="shared" si="61"/>
        <v>-5.9701492537313432E-2</v>
      </c>
    </row>
    <row r="3942" spans="1:18" x14ac:dyDescent="0.25">
      <c r="A3942" t="s">
        <v>73</v>
      </c>
      <c r="B3942" s="5">
        <v>1185732</v>
      </c>
      <c r="C3942" s="6" t="s">
        <v>80</v>
      </c>
      <c r="D3942" t="s">
        <v>18</v>
      </c>
      <c r="E3942" t="s">
        <v>19</v>
      </c>
      <c r="F3942" t="s">
        <v>19</v>
      </c>
      <c r="G3942" t="s">
        <v>29</v>
      </c>
      <c r="H3942" s="3">
        <v>58</v>
      </c>
      <c r="I3942" s="5">
        <v>252</v>
      </c>
      <c r="J3942" s="3">
        <v>14616</v>
      </c>
      <c r="K3942" s="3">
        <v>5846.4000000000005</v>
      </c>
      <c r="L3942" s="4">
        <v>0.4</v>
      </c>
      <c r="M3942" t="s">
        <v>809</v>
      </c>
      <c r="N3942">
        <v>2020</v>
      </c>
      <c r="O3942">
        <v>4</v>
      </c>
      <c r="P3942">
        <v>23</v>
      </c>
      <c r="Q3942" t="str">
        <f>TEXT(DATE(2024, sales[[#This Row],[month]], 1), "MMMM")</f>
        <v>April</v>
      </c>
      <c r="R3942" s="4">
        <f t="shared" si="61"/>
        <v>0.23404255319148937</v>
      </c>
    </row>
    <row r="3943" spans="1:18" x14ac:dyDescent="0.25">
      <c r="A3943" t="s">
        <v>73</v>
      </c>
      <c r="B3943" s="5">
        <v>1185732</v>
      </c>
      <c r="C3943" s="6" t="s">
        <v>81</v>
      </c>
      <c r="D3943" t="s">
        <v>18</v>
      </c>
      <c r="E3943" t="s">
        <v>19</v>
      </c>
      <c r="F3943" t="s">
        <v>19</v>
      </c>
      <c r="G3943" t="s">
        <v>31</v>
      </c>
      <c r="H3943" s="3">
        <v>59</v>
      </c>
      <c r="I3943" s="5">
        <v>280</v>
      </c>
      <c r="J3943" s="3">
        <v>16520</v>
      </c>
      <c r="K3943" s="3">
        <v>6608</v>
      </c>
      <c r="L3943" s="4">
        <v>0.4</v>
      </c>
      <c r="M3943" t="s">
        <v>809</v>
      </c>
      <c r="N3943">
        <v>2020</v>
      </c>
      <c r="O3943">
        <v>4</v>
      </c>
      <c r="P3943">
        <v>24</v>
      </c>
      <c r="Q3943" t="str">
        <f>TEXT(DATE(2024, sales[[#This Row],[month]], 1), "MMMM")</f>
        <v>April</v>
      </c>
      <c r="R3943" s="4">
        <f t="shared" si="61"/>
        <v>0.13026819923371646</v>
      </c>
    </row>
    <row r="3944" spans="1:18" x14ac:dyDescent="0.25">
      <c r="A3944" t="s">
        <v>73</v>
      </c>
      <c r="B3944" s="5">
        <v>1185732</v>
      </c>
      <c r="C3944" s="6" t="s">
        <v>82</v>
      </c>
      <c r="D3944" t="s">
        <v>18</v>
      </c>
      <c r="E3944" t="s">
        <v>19</v>
      </c>
      <c r="F3944" t="s">
        <v>19</v>
      </c>
      <c r="G3944" t="s">
        <v>29</v>
      </c>
      <c r="H3944" s="3">
        <v>64</v>
      </c>
      <c r="I3944" s="5">
        <v>236</v>
      </c>
      <c r="J3944" s="3">
        <v>15104</v>
      </c>
      <c r="K3944" s="3">
        <v>6343.6799999999994</v>
      </c>
      <c r="L3944" s="4">
        <v>0.42</v>
      </c>
      <c r="M3944" t="s">
        <v>809</v>
      </c>
      <c r="N3944">
        <v>2020</v>
      </c>
      <c r="O3944">
        <v>4</v>
      </c>
      <c r="P3944">
        <v>25</v>
      </c>
      <c r="Q3944" t="str">
        <f>TEXT(DATE(2024, sales[[#This Row],[month]], 1), "MMMM")</f>
        <v>April</v>
      </c>
      <c r="R3944" s="4">
        <f t="shared" si="61"/>
        <v>-8.5714285714285715E-2</v>
      </c>
    </row>
    <row r="3945" spans="1:18" x14ac:dyDescent="0.25">
      <c r="A3945" t="s">
        <v>73</v>
      </c>
      <c r="B3945" s="5">
        <v>1185732</v>
      </c>
      <c r="C3945" s="6" t="s">
        <v>83</v>
      </c>
      <c r="D3945" t="s">
        <v>18</v>
      </c>
      <c r="E3945" t="s">
        <v>19</v>
      </c>
      <c r="F3945" t="s">
        <v>19</v>
      </c>
      <c r="G3945" t="s">
        <v>31</v>
      </c>
      <c r="H3945" s="3">
        <v>68</v>
      </c>
      <c r="I3945" s="5">
        <v>290</v>
      </c>
      <c r="J3945" s="3">
        <v>19720</v>
      </c>
      <c r="K3945" s="3">
        <v>7493.6</v>
      </c>
      <c r="L3945" s="4">
        <v>0.38</v>
      </c>
      <c r="M3945" t="s">
        <v>809</v>
      </c>
      <c r="N3945">
        <v>2020</v>
      </c>
      <c r="O3945">
        <v>4</v>
      </c>
      <c r="P3945">
        <v>26</v>
      </c>
      <c r="Q3945" t="str">
        <f>TEXT(DATE(2024, sales[[#This Row],[month]], 1), "MMMM")</f>
        <v>April</v>
      </c>
      <c r="R3945" s="4">
        <f t="shared" si="61"/>
        <v>0.30561440677966101</v>
      </c>
    </row>
    <row r="3946" spans="1:18" x14ac:dyDescent="0.25">
      <c r="A3946" t="s">
        <v>73</v>
      </c>
      <c r="B3946" s="5">
        <v>1185732</v>
      </c>
      <c r="C3946" s="6" t="s">
        <v>84</v>
      </c>
      <c r="D3946" t="s">
        <v>18</v>
      </c>
      <c r="E3946" t="s">
        <v>19</v>
      </c>
      <c r="F3946" t="s">
        <v>19</v>
      </c>
      <c r="G3946" t="s">
        <v>20</v>
      </c>
      <c r="H3946" s="3">
        <v>60</v>
      </c>
      <c r="I3946" s="5">
        <v>299</v>
      </c>
      <c r="J3946" s="3">
        <v>17940</v>
      </c>
      <c r="K3946" s="3">
        <v>10764</v>
      </c>
      <c r="L3946" s="4">
        <v>0.6</v>
      </c>
      <c r="M3946" t="s">
        <v>809</v>
      </c>
      <c r="N3946">
        <v>2020</v>
      </c>
      <c r="O3946">
        <v>4</v>
      </c>
      <c r="P3946">
        <v>27</v>
      </c>
      <c r="Q3946" t="str">
        <f>TEXT(DATE(2024, sales[[#This Row],[month]], 1), "MMMM")</f>
        <v>April</v>
      </c>
      <c r="R3946" s="4">
        <f t="shared" si="61"/>
        <v>-9.0263691683569985E-2</v>
      </c>
    </row>
    <row r="3947" spans="1:18" x14ac:dyDescent="0.25">
      <c r="A3947" t="s">
        <v>73</v>
      </c>
      <c r="B3947" s="5">
        <v>1185732</v>
      </c>
      <c r="C3947" s="6" t="s">
        <v>85</v>
      </c>
      <c r="D3947" t="s">
        <v>18</v>
      </c>
      <c r="E3947" t="s">
        <v>19</v>
      </c>
      <c r="F3947" t="s">
        <v>19</v>
      </c>
      <c r="G3947" t="s">
        <v>23</v>
      </c>
      <c r="H3947" s="3">
        <v>53</v>
      </c>
      <c r="I3947" s="5">
        <v>273</v>
      </c>
      <c r="J3947" s="3">
        <v>14469</v>
      </c>
      <c r="K3947" s="3">
        <v>6221.67</v>
      </c>
      <c r="L3947" s="4">
        <v>0.43</v>
      </c>
      <c r="M3947" t="s">
        <v>809</v>
      </c>
      <c r="N3947">
        <v>2020</v>
      </c>
      <c r="O3947">
        <v>4</v>
      </c>
      <c r="P3947">
        <v>28</v>
      </c>
      <c r="Q3947" t="str">
        <f>TEXT(DATE(2024, sales[[#This Row],[month]], 1), "MMMM")</f>
        <v>April</v>
      </c>
      <c r="R3947" s="4">
        <f t="shared" si="61"/>
        <v>-0.19347826086956521</v>
      </c>
    </row>
    <row r="3948" spans="1:18" x14ac:dyDescent="0.25">
      <c r="A3948" t="s">
        <v>73</v>
      </c>
      <c r="B3948" s="5">
        <v>1185732</v>
      </c>
      <c r="C3948" s="6" t="s">
        <v>86</v>
      </c>
      <c r="D3948" t="s">
        <v>18</v>
      </c>
      <c r="E3948" t="s">
        <v>19</v>
      </c>
      <c r="F3948" t="s">
        <v>19</v>
      </c>
      <c r="G3948" t="s">
        <v>25</v>
      </c>
      <c r="H3948" s="3">
        <v>52</v>
      </c>
      <c r="I3948" s="5">
        <v>258</v>
      </c>
      <c r="J3948" s="3">
        <v>13416</v>
      </c>
      <c r="K3948" s="3">
        <v>6439.6799999999994</v>
      </c>
      <c r="L3948" s="4">
        <v>0.48</v>
      </c>
      <c r="M3948" t="s">
        <v>809</v>
      </c>
      <c r="N3948">
        <v>2020</v>
      </c>
      <c r="O3948">
        <v>4</v>
      </c>
      <c r="P3948">
        <v>29</v>
      </c>
      <c r="Q3948" t="str">
        <f>TEXT(DATE(2024, sales[[#This Row],[month]], 1), "MMMM")</f>
        <v>April</v>
      </c>
      <c r="R3948" s="4">
        <f t="shared" si="61"/>
        <v>-7.277628032345014E-2</v>
      </c>
    </row>
    <row r="3949" spans="1:18" x14ac:dyDescent="0.25">
      <c r="A3949" t="s">
        <v>73</v>
      </c>
      <c r="B3949" s="5">
        <v>1185732</v>
      </c>
      <c r="C3949" s="6" t="s">
        <v>87</v>
      </c>
      <c r="D3949" t="s">
        <v>18</v>
      </c>
      <c r="E3949" t="s">
        <v>19</v>
      </c>
      <c r="F3949" t="s">
        <v>19</v>
      </c>
      <c r="G3949" t="s">
        <v>27</v>
      </c>
      <c r="H3949" s="3">
        <v>50</v>
      </c>
      <c r="I3949" s="5">
        <v>252</v>
      </c>
      <c r="J3949" s="3">
        <v>12600</v>
      </c>
      <c r="K3949" s="3">
        <v>6174</v>
      </c>
      <c r="L3949" s="4">
        <v>0.49</v>
      </c>
      <c r="M3949" t="s">
        <v>809</v>
      </c>
      <c r="N3949">
        <v>2020</v>
      </c>
      <c r="O3949">
        <v>4</v>
      </c>
      <c r="P3949">
        <v>30</v>
      </c>
      <c r="Q3949" t="str">
        <f>TEXT(DATE(2024, sales[[#This Row],[month]], 1), "MMMM")</f>
        <v>April</v>
      </c>
      <c r="R3949" s="4">
        <f t="shared" si="61"/>
        <v>-6.0822898032200361E-2</v>
      </c>
    </row>
    <row r="3950" spans="1:18" x14ac:dyDescent="0.25">
      <c r="A3950" t="s">
        <v>73</v>
      </c>
      <c r="B3950" s="5">
        <v>1185732</v>
      </c>
      <c r="C3950" s="6" t="s">
        <v>88</v>
      </c>
      <c r="D3950" t="s">
        <v>18</v>
      </c>
      <c r="E3950" t="s">
        <v>19</v>
      </c>
      <c r="F3950" t="s">
        <v>19</v>
      </c>
      <c r="G3950" t="s">
        <v>29</v>
      </c>
      <c r="H3950" s="3">
        <v>64</v>
      </c>
      <c r="I3950" s="5">
        <v>254</v>
      </c>
      <c r="J3950" s="3">
        <v>16256</v>
      </c>
      <c r="K3950" s="3">
        <v>6827.52</v>
      </c>
      <c r="L3950" s="4">
        <v>0.42</v>
      </c>
      <c r="M3950" t="s">
        <v>809</v>
      </c>
      <c r="N3950">
        <v>2020</v>
      </c>
      <c r="O3950">
        <v>5</v>
      </c>
      <c r="P3950">
        <v>1</v>
      </c>
      <c r="Q3950" t="str">
        <f>TEXT(DATE(2024, sales[[#This Row],[month]], 1), "MMMM")</f>
        <v>May</v>
      </c>
      <c r="R3950" s="4">
        <f t="shared" si="61"/>
        <v>0.29015873015873017</v>
      </c>
    </row>
    <row r="3951" spans="1:18" x14ac:dyDescent="0.25">
      <c r="A3951" t="s">
        <v>73</v>
      </c>
      <c r="B3951" s="5">
        <v>1185732</v>
      </c>
      <c r="C3951" s="6" t="s">
        <v>89</v>
      </c>
      <c r="D3951" t="s">
        <v>18</v>
      </c>
      <c r="E3951" t="s">
        <v>19</v>
      </c>
      <c r="F3951" t="s">
        <v>19</v>
      </c>
      <c r="G3951" t="s">
        <v>31</v>
      </c>
      <c r="H3951" s="3">
        <v>66</v>
      </c>
      <c r="I3951" s="5">
        <v>263</v>
      </c>
      <c r="J3951" s="3">
        <v>17358</v>
      </c>
      <c r="K3951" s="3">
        <v>6422.46</v>
      </c>
      <c r="L3951" s="4">
        <v>0.37</v>
      </c>
      <c r="M3951" t="s">
        <v>809</v>
      </c>
      <c r="N3951">
        <v>2020</v>
      </c>
      <c r="O3951">
        <v>5</v>
      </c>
      <c r="P3951">
        <v>2</v>
      </c>
      <c r="Q3951" t="str">
        <f>TEXT(DATE(2024, sales[[#This Row],[month]], 1), "MMMM")</f>
        <v>May</v>
      </c>
      <c r="R3951" s="4">
        <f t="shared" si="61"/>
        <v>6.7790354330708666E-2</v>
      </c>
    </row>
    <row r="3952" spans="1:18" x14ac:dyDescent="0.25">
      <c r="A3952" t="s">
        <v>73</v>
      </c>
      <c r="B3952" s="5">
        <v>1185732</v>
      </c>
      <c r="C3952" s="6" t="s">
        <v>90</v>
      </c>
      <c r="D3952" t="s">
        <v>18</v>
      </c>
      <c r="E3952" t="s">
        <v>19</v>
      </c>
      <c r="F3952" t="s">
        <v>19</v>
      </c>
      <c r="G3952" t="s">
        <v>20</v>
      </c>
      <c r="H3952" s="3">
        <v>62</v>
      </c>
      <c r="I3952" s="5">
        <v>312</v>
      </c>
      <c r="J3952" s="3">
        <v>19344</v>
      </c>
      <c r="K3952" s="3">
        <v>12380.16</v>
      </c>
      <c r="L3952" s="4">
        <v>0.64</v>
      </c>
      <c r="M3952" t="s">
        <v>809</v>
      </c>
      <c r="N3952">
        <v>2020</v>
      </c>
      <c r="O3952">
        <v>5</v>
      </c>
      <c r="P3952">
        <v>3</v>
      </c>
      <c r="Q3952" t="str">
        <f>TEXT(DATE(2024, sales[[#This Row],[month]], 1), "MMMM")</f>
        <v>May</v>
      </c>
      <c r="R3952" s="4">
        <f t="shared" si="61"/>
        <v>0.1144141030072589</v>
      </c>
    </row>
    <row r="3953" spans="1:18" x14ac:dyDescent="0.25">
      <c r="A3953" t="s">
        <v>73</v>
      </c>
      <c r="B3953" s="5">
        <v>1185732</v>
      </c>
      <c r="C3953" s="6" t="s">
        <v>91</v>
      </c>
      <c r="D3953" t="s">
        <v>18</v>
      </c>
      <c r="E3953" t="s">
        <v>19</v>
      </c>
      <c r="F3953" t="s">
        <v>19</v>
      </c>
      <c r="G3953" t="s">
        <v>23</v>
      </c>
      <c r="H3953" s="3">
        <v>51</v>
      </c>
      <c r="I3953" s="5">
        <v>300</v>
      </c>
      <c r="J3953" s="3">
        <v>15300</v>
      </c>
      <c r="K3953" s="3">
        <v>6426</v>
      </c>
      <c r="L3953" s="4">
        <v>0.42</v>
      </c>
      <c r="M3953" t="s">
        <v>809</v>
      </c>
      <c r="N3953">
        <v>2020</v>
      </c>
      <c r="O3953">
        <v>5</v>
      </c>
      <c r="P3953">
        <v>4</v>
      </c>
      <c r="Q3953" t="str">
        <f>TEXT(DATE(2024, sales[[#This Row],[month]], 1), "MMMM")</f>
        <v>May</v>
      </c>
      <c r="R3953" s="4">
        <f t="shared" si="61"/>
        <v>-0.20905707196029777</v>
      </c>
    </row>
    <row r="3954" spans="1:18" x14ac:dyDescent="0.25">
      <c r="A3954" t="s">
        <v>73</v>
      </c>
      <c r="B3954" s="5">
        <v>1185732</v>
      </c>
      <c r="C3954" s="6" t="s">
        <v>92</v>
      </c>
      <c r="D3954" t="s">
        <v>18</v>
      </c>
      <c r="E3954" t="s">
        <v>19</v>
      </c>
      <c r="F3954" t="s">
        <v>19</v>
      </c>
      <c r="G3954" t="s">
        <v>25</v>
      </c>
      <c r="H3954" s="3">
        <v>54</v>
      </c>
      <c r="I3954" s="5">
        <v>285</v>
      </c>
      <c r="J3954" s="3">
        <v>15390</v>
      </c>
      <c r="K3954" s="3">
        <v>7233.2999999999993</v>
      </c>
      <c r="L3954" s="4">
        <v>0.47</v>
      </c>
      <c r="M3954" t="s">
        <v>809</v>
      </c>
      <c r="N3954">
        <v>2020</v>
      </c>
      <c r="O3954">
        <v>5</v>
      </c>
      <c r="P3954">
        <v>5</v>
      </c>
      <c r="Q3954" t="str">
        <f>TEXT(DATE(2024, sales[[#This Row],[month]], 1), "MMMM")</f>
        <v>May</v>
      </c>
      <c r="R3954" s="4">
        <f t="shared" si="61"/>
        <v>5.8823529411764705E-3</v>
      </c>
    </row>
    <row r="3955" spans="1:18" x14ac:dyDescent="0.25">
      <c r="A3955" t="s">
        <v>73</v>
      </c>
      <c r="B3955" s="5">
        <v>1185732</v>
      </c>
      <c r="C3955" s="6" t="s">
        <v>93</v>
      </c>
      <c r="D3955" t="s">
        <v>18</v>
      </c>
      <c r="E3955" t="s">
        <v>19</v>
      </c>
      <c r="F3955" t="s">
        <v>19</v>
      </c>
      <c r="G3955" t="s">
        <v>27</v>
      </c>
      <c r="H3955" s="3">
        <v>54</v>
      </c>
      <c r="I3955" s="5">
        <v>225</v>
      </c>
      <c r="J3955" s="3">
        <v>12150</v>
      </c>
      <c r="K3955" s="3">
        <v>5589</v>
      </c>
      <c r="L3955" s="4">
        <v>0.45999999999999991</v>
      </c>
      <c r="M3955" t="s">
        <v>809</v>
      </c>
      <c r="N3955">
        <v>2020</v>
      </c>
      <c r="O3955">
        <v>5</v>
      </c>
      <c r="P3955">
        <v>6</v>
      </c>
      <c r="Q3955" t="str">
        <f>TEXT(DATE(2024, sales[[#This Row],[month]], 1), "MMMM")</f>
        <v>May</v>
      </c>
      <c r="R3955" s="4">
        <f t="shared" si="61"/>
        <v>-0.21052631578947367</v>
      </c>
    </row>
    <row r="3956" spans="1:18" x14ac:dyDescent="0.25">
      <c r="A3956" t="s">
        <v>73</v>
      </c>
      <c r="B3956" s="5">
        <v>1185732</v>
      </c>
      <c r="C3956" s="6" t="s">
        <v>94</v>
      </c>
      <c r="D3956" t="s">
        <v>18</v>
      </c>
      <c r="E3956" t="s">
        <v>19</v>
      </c>
      <c r="F3956" t="s">
        <v>19</v>
      </c>
      <c r="G3956" t="s">
        <v>29</v>
      </c>
      <c r="H3956" s="3">
        <v>60</v>
      </c>
      <c r="I3956" s="5">
        <v>261</v>
      </c>
      <c r="J3956" s="3">
        <v>15660</v>
      </c>
      <c r="K3956" s="3">
        <v>6733.8</v>
      </c>
      <c r="L3956" s="4">
        <v>0.43</v>
      </c>
      <c r="M3956" t="s">
        <v>809</v>
      </c>
      <c r="N3956">
        <v>2020</v>
      </c>
      <c r="O3956">
        <v>5</v>
      </c>
      <c r="P3956">
        <v>7</v>
      </c>
      <c r="Q3956" t="str">
        <f>TEXT(DATE(2024, sales[[#This Row],[month]], 1), "MMMM")</f>
        <v>May</v>
      </c>
      <c r="R3956" s="4">
        <f t="shared" si="61"/>
        <v>0.28888888888888886</v>
      </c>
    </row>
    <row r="3957" spans="1:18" x14ac:dyDescent="0.25">
      <c r="A3957" t="s">
        <v>73</v>
      </c>
      <c r="B3957" s="5">
        <v>1185732</v>
      </c>
      <c r="C3957" s="6" t="s">
        <v>95</v>
      </c>
      <c r="D3957" t="s">
        <v>18</v>
      </c>
      <c r="E3957" t="s">
        <v>19</v>
      </c>
      <c r="F3957" t="s">
        <v>19</v>
      </c>
      <c r="G3957" t="s">
        <v>31</v>
      </c>
      <c r="H3957" s="3">
        <v>68</v>
      </c>
      <c r="I3957" s="5">
        <v>290</v>
      </c>
      <c r="J3957" s="3">
        <v>19720</v>
      </c>
      <c r="K3957" s="3">
        <v>6902</v>
      </c>
      <c r="L3957" s="4">
        <v>0.35</v>
      </c>
      <c r="M3957" t="s">
        <v>809</v>
      </c>
      <c r="N3957">
        <v>2020</v>
      </c>
      <c r="O3957">
        <v>7</v>
      </c>
      <c r="P3957">
        <v>18</v>
      </c>
      <c r="Q3957" t="str">
        <f>TEXT(DATE(2024, sales[[#This Row],[month]], 1), "MMMM")</f>
        <v>July</v>
      </c>
      <c r="R3957" s="4">
        <f t="shared" si="61"/>
        <v>0.25925925925925924</v>
      </c>
    </row>
    <row r="3958" spans="1:18" x14ac:dyDescent="0.25">
      <c r="A3958" t="s">
        <v>96</v>
      </c>
      <c r="B3958" s="5">
        <v>1197831</v>
      </c>
      <c r="C3958" s="6" t="s">
        <v>97</v>
      </c>
      <c r="D3958" t="s">
        <v>18</v>
      </c>
      <c r="E3958" t="s">
        <v>19</v>
      </c>
      <c r="F3958" t="s">
        <v>19</v>
      </c>
      <c r="G3958" t="s">
        <v>20</v>
      </c>
      <c r="H3958" s="3">
        <v>24</v>
      </c>
      <c r="I3958" s="5">
        <v>234</v>
      </c>
      <c r="J3958" s="3">
        <v>5616</v>
      </c>
      <c r="K3958" s="3">
        <v>2639.52</v>
      </c>
      <c r="L3958" s="4">
        <v>0.47</v>
      </c>
      <c r="M3958" t="s">
        <v>809</v>
      </c>
      <c r="N3958">
        <v>2020</v>
      </c>
      <c r="O3958">
        <v>7</v>
      </c>
      <c r="P3958">
        <v>19</v>
      </c>
      <c r="Q3958" t="str">
        <f>TEXT(DATE(2024, sales[[#This Row],[month]], 1), "MMMM")</f>
        <v>July</v>
      </c>
      <c r="R3958" s="4">
        <f t="shared" si="61"/>
        <v>-0.71521298174442194</v>
      </c>
    </row>
    <row r="3959" spans="1:18" x14ac:dyDescent="0.25">
      <c r="A3959" t="s">
        <v>96</v>
      </c>
      <c r="B3959" s="5">
        <v>1197831</v>
      </c>
      <c r="C3959" s="6" t="s">
        <v>98</v>
      </c>
      <c r="D3959" t="s">
        <v>18</v>
      </c>
      <c r="E3959" t="s">
        <v>19</v>
      </c>
      <c r="F3959" t="s">
        <v>19</v>
      </c>
      <c r="G3959" t="s">
        <v>23</v>
      </c>
      <c r="H3959" s="3">
        <v>34</v>
      </c>
      <c r="I3959" s="5">
        <v>225</v>
      </c>
      <c r="J3959" s="3">
        <v>7650</v>
      </c>
      <c r="K3959" s="3">
        <v>3748.5</v>
      </c>
      <c r="L3959" s="4">
        <v>0.49</v>
      </c>
      <c r="M3959" t="s">
        <v>809</v>
      </c>
      <c r="N3959">
        <v>2020</v>
      </c>
      <c r="O3959">
        <v>7</v>
      </c>
      <c r="P3959">
        <v>20</v>
      </c>
      <c r="Q3959" t="str">
        <f>TEXT(DATE(2024, sales[[#This Row],[month]], 1), "MMMM")</f>
        <v>July</v>
      </c>
      <c r="R3959" s="4">
        <f t="shared" si="61"/>
        <v>0.36217948717948717</v>
      </c>
    </row>
    <row r="3960" spans="1:18" x14ac:dyDescent="0.25">
      <c r="A3960" t="s">
        <v>96</v>
      </c>
      <c r="B3960" s="5">
        <v>1197831</v>
      </c>
      <c r="C3960" s="6" t="s">
        <v>99</v>
      </c>
      <c r="D3960" t="s">
        <v>18</v>
      </c>
      <c r="E3960" t="s">
        <v>19</v>
      </c>
      <c r="F3960" t="s">
        <v>19</v>
      </c>
      <c r="G3960" t="s">
        <v>25</v>
      </c>
      <c r="H3960" s="3">
        <v>33</v>
      </c>
      <c r="I3960" s="5">
        <v>210</v>
      </c>
      <c r="J3960" s="3">
        <v>6930</v>
      </c>
      <c r="K3960" s="3">
        <v>3187.8</v>
      </c>
      <c r="L3960" s="4">
        <v>0.45999999999999991</v>
      </c>
      <c r="M3960" t="s">
        <v>809</v>
      </c>
      <c r="N3960">
        <v>2020</v>
      </c>
      <c r="O3960">
        <v>7</v>
      </c>
      <c r="P3960">
        <v>21</v>
      </c>
      <c r="Q3960" t="str">
        <f>TEXT(DATE(2024, sales[[#This Row],[month]], 1), "MMMM")</f>
        <v>July</v>
      </c>
      <c r="R3960" s="4">
        <f t="shared" si="61"/>
        <v>-9.4117647058823528E-2</v>
      </c>
    </row>
    <row r="3961" spans="1:18" x14ac:dyDescent="0.25">
      <c r="A3961" t="s">
        <v>96</v>
      </c>
      <c r="B3961" s="5">
        <v>1197831</v>
      </c>
      <c r="C3961" s="6" t="s">
        <v>100</v>
      </c>
      <c r="D3961" t="s">
        <v>18</v>
      </c>
      <c r="E3961" t="s">
        <v>19</v>
      </c>
      <c r="F3961" t="s">
        <v>19</v>
      </c>
      <c r="G3961" t="s">
        <v>27</v>
      </c>
      <c r="H3961" s="3">
        <v>34</v>
      </c>
      <c r="I3961" s="5">
        <v>175</v>
      </c>
      <c r="J3961" s="3">
        <v>5950</v>
      </c>
      <c r="K3961" s="3">
        <v>3272.5000000000005</v>
      </c>
      <c r="L3961" s="4">
        <v>0.55000000000000004</v>
      </c>
      <c r="M3961" t="s">
        <v>809</v>
      </c>
      <c r="N3961">
        <v>2020</v>
      </c>
      <c r="O3961">
        <v>7</v>
      </c>
      <c r="P3961">
        <v>22</v>
      </c>
      <c r="Q3961" t="str">
        <f>TEXT(DATE(2024, sales[[#This Row],[month]], 1), "MMMM")</f>
        <v>July</v>
      </c>
      <c r="R3961" s="4">
        <f t="shared" si="61"/>
        <v>-0.14141414141414141</v>
      </c>
    </row>
    <row r="3962" spans="1:18" x14ac:dyDescent="0.25">
      <c r="A3962" t="s">
        <v>96</v>
      </c>
      <c r="B3962" s="5">
        <v>1197831</v>
      </c>
      <c r="C3962" s="6" t="s">
        <v>101</v>
      </c>
      <c r="D3962" t="s">
        <v>102</v>
      </c>
      <c r="E3962" t="s">
        <v>103</v>
      </c>
      <c r="F3962" t="s">
        <v>104</v>
      </c>
      <c r="G3962" t="s">
        <v>29</v>
      </c>
      <c r="H3962" s="3">
        <v>36</v>
      </c>
      <c r="I3962" s="5">
        <v>154</v>
      </c>
      <c r="J3962" s="3">
        <v>5544</v>
      </c>
      <c r="K3962" s="3">
        <v>2383.92</v>
      </c>
      <c r="L3962" s="4">
        <v>0.43</v>
      </c>
      <c r="M3962" t="s">
        <v>809</v>
      </c>
      <c r="N3962">
        <v>2020</v>
      </c>
      <c r="O3962">
        <v>7</v>
      </c>
      <c r="P3962">
        <v>23</v>
      </c>
      <c r="Q3962" t="str">
        <f>TEXT(DATE(2024, sales[[#This Row],[month]], 1), "MMMM")</f>
        <v>July</v>
      </c>
      <c r="R3962" s="4">
        <f t="shared" si="61"/>
        <v>-6.8235294117647061E-2</v>
      </c>
    </row>
    <row r="3963" spans="1:18" x14ac:dyDescent="0.25">
      <c r="A3963" t="s">
        <v>96</v>
      </c>
      <c r="B3963" s="5">
        <v>1197831</v>
      </c>
      <c r="C3963" s="6" t="s">
        <v>105</v>
      </c>
      <c r="D3963" t="s">
        <v>102</v>
      </c>
      <c r="E3963" t="s">
        <v>103</v>
      </c>
      <c r="F3963" t="s">
        <v>104</v>
      </c>
      <c r="G3963" t="s">
        <v>31</v>
      </c>
      <c r="H3963" s="3">
        <v>34</v>
      </c>
      <c r="I3963" s="5">
        <v>203</v>
      </c>
      <c r="J3963" s="3">
        <v>6902</v>
      </c>
      <c r="K3963" s="3">
        <v>4417.28</v>
      </c>
      <c r="L3963" s="4">
        <v>0.64</v>
      </c>
      <c r="M3963" t="s">
        <v>809</v>
      </c>
      <c r="N3963">
        <v>2020</v>
      </c>
      <c r="O3963">
        <v>7</v>
      </c>
      <c r="P3963">
        <v>24</v>
      </c>
      <c r="Q3963" t="str">
        <f>TEXT(DATE(2024, sales[[#This Row],[month]], 1), "MMMM")</f>
        <v>July</v>
      </c>
      <c r="R3963" s="4">
        <f t="shared" si="61"/>
        <v>0.24494949494949494</v>
      </c>
    </row>
    <row r="3964" spans="1:18" x14ac:dyDescent="0.25">
      <c r="A3964" t="s">
        <v>96</v>
      </c>
      <c r="B3964" s="5">
        <v>1197831</v>
      </c>
      <c r="C3964" s="6" t="s">
        <v>106</v>
      </c>
      <c r="D3964" t="s">
        <v>102</v>
      </c>
      <c r="E3964" t="s">
        <v>103</v>
      </c>
      <c r="F3964" t="s">
        <v>104</v>
      </c>
      <c r="G3964" t="s">
        <v>20</v>
      </c>
      <c r="H3964" s="3">
        <v>23</v>
      </c>
      <c r="I3964" s="5">
        <v>213</v>
      </c>
      <c r="J3964" s="3">
        <v>4899</v>
      </c>
      <c r="K3964" s="3">
        <v>2449.5</v>
      </c>
      <c r="L3964" s="4">
        <v>0.5</v>
      </c>
      <c r="M3964" t="s">
        <v>809</v>
      </c>
      <c r="N3964">
        <v>2020</v>
      </c>
      <c r="O3964">
        <v>7</v>
      </c>
      <c r="P3964">
        <v>25</v>
      </c>
      <c r="Q3964" t="str">
        <f>TEXT(DATE(2024, sales[[#This Row],[month]], 1), "MMMM")</f>
        <v>July</v>
      </c>
      <c r="R3964" s="4">
        <f t="shared" si="61"/>
        <v>-0.29020573746740075</v>
      </c>
    </row>
    <row r="3965" spans="1:18" x14ac:dyDescent="0.25">
      <c r="A3965" t="s">
        <v>96</v>
      </c>
      <c r="B3965" s="5">
        <v>1197831</v>
      </c>
      <c r="C3965" s="6" t="s">
        <v>107</v>
      </c>
      <c r="D3965" t="s">
        <v>102</v>
      </c>
      <c r="E3965" t="s">
        <v>103</v>
      </c>
      <c r="F3965" t="s">
        <v>104</v>
      </c>
      <c r="G3965" t="s">
        <v>23</v>
      </c>
      <c r="H3965" s="3">
        <v>33</v>
      </c>
      <c r="I3965" s="5">
        <v>255</v>
      </c>
      <c r="J3965" s="3">
        <v>8415</v>
      </c>
      <c r="K3965" s="3">
        <v>3786.75</v>
      </c>
      <c r="L3965" s="4">
        <v>0.4499999999999999</v>
      </c>
      <c r="M3965" t="s">
        <v>809</v>
      </c>
      <c r="N3965">
        <v>2020</v>
      </c>
      <c r="O3965">
        <v>7</v>
      </c>
      <c r="P3965">
        <v>26</v>
      </c>
      <c r="Q3965" t="str">
        <f>TEXT(DATE(2024, sales[[#This Row],[month]], 1), "MMMM")</f>
        <v>July</v>
      </c>
      <c r="R3965" s="4">
        <f t="shared" si="61"/>
        <v>0.71769748928352728</v>
      </c>
    </row>
    <row r="3966" spans="1:18" x14ac:dyDescent="0.25">
      <c r="A3966" t="s">
        <v>96</v>
      </c>
      <c r="B3966" s="5">
        <v>1197831</v>
      </c>
      <c r="C3966" s="6" t="s">
        <v>108</v>
      </c>
      <c r="D3966" t="s">
        <v>102</v>
      </c>
      <c r="E3966" t="s">
        <v>103</v>
      </c>
      <c r="F3966" t="s">
        <v>104</v>
      </c>
      <c r="G3966" t="s">
        <v>25</v>
      </c>
      <c r="H3966" s="3">
        <v>32</v>
      </c>
      <c r="I3966" s="5">
        <v>176</v>
      </c>
      <c r="J3966" s="3">
        <v>5632</v>
      </c>
      <c r="K3966" s="3">
        <v>2534.4</v>
      </c>
      <c r="L3966" s="4">
        <v>0.4499999999999999</v>
      </c>
      <c r="M3966" t="s">
        <v>809</v>
      </c>
      <c r="N3966">
        <v>2020</v>
      </c>
      <c r="O3966">
        <v>7</v>
      </c>
      <c r="P3966">
        <v>27</v>
      </c>
      <c r="Q3966" t="str">
        <f>TEXT(DATE(2024, sales[[#This Row],[month]], 1), "MMMM")</f>
        <v>July</v>
      </c>
      <c r="R3966" s="4">
        <f t="shared" si="61"/>
        <v>-0.330718954248366</v>
      </c>
    </row>
    <row r="3967" spans="1:18" x14ac:dyDescent="0.25">
      <c r="A3967" t="s">
        <v>96</v>
      </c>
      <c r="B3967" s="5">
        <v>1197831</v>
      </c>
      <c r="C3967" s="6" t="s">
        <v>109</v>
      </c>
      <c r="D3967" t="s">
        <v>102</v>
      </c>
      <c r="E3967" t="s">
        <v>103</v>
      </c>
      <c r="F3967" t="s">
        <v>104</v>
      </c>
      <c r="G3967" t="s">
        <v>27</v>
      </c>
      <c r="H3967" s="3">
        <v>34</v>
      </c>
      <c r="I3967" s="5">
        <v>175</v>
      </c>
      <c r="J3967" s="3">
        <v>5950</v>
      </c>
      <c r="K3967" s="3">
        <v>3570</v>
      </c>
      <c r="L3967" s="4">
        <v>0.6</v>
      </c>
      <c r="M3967" t="s">
        <v>809</v>
      </c>
      <c r="N3967">
        <v>2020</v>
      </c>
      <c r="O3967">
        <v>7</v>
      </c>
      <c r="P3967">
        <v>28</v>
      </c>
      <c r="Q3967" t="str">
        <f>TEXT(DATE(2024, sales[[#This Row],[month]], 1), "MMMM")</f>
        <v>July</v>
      </c>
      <c r="R3967" s="4">
        <f t="shared" si="61"/>
        <v>5.6463068181818184E-2</v>
      </c>
    </row>
    <row r="3968" spans="1:18" x14ac:dyDescent="0.25">
      <c r="A3968" t="s">
        <v>96</v>
      </c>
      <c r="B3968" s="5">
        <v>1197831</v>
      </c>
      <c r="C3968" s="6" t="s">
        <v>110</v>
      </c>
      <c r="D3968" t="s">
        <v>102</v>
      </c>
      <c r="E3968" t="s">
        <v>103</v>
      </c>
      <c r="F3968" t="s">
        <v>104</v>
      </c>
      <c r="G3968" t="s">
        <v>29</v>
      </c>
      <c r="H3968" s="3">
        <v>38</v>
      </c>
      <c r="I3968" s="5">
        <v>125</v>
      </c>
      <c r="J3968" s="3">
        <v>4750</v>
      </c>
      <c r="K3968" s="3">
        <v>2137.5</v>
      </c>
      <c r="L3968" s="4">
        <v>0.4499999999999999</v>
      </c>
      <c r="M3968" t="s">
        <v>809</v>
      </c>
      <c r="N3968">
        <v>2020</v>
      </c>
      <c r="O3968">
        <v>7</v>
      </c>
      <c r="P3968">
        <v>29</v>
      </c>
      <c r="Q3968" t="str">
        <f>TEXT(DATE(2024, sales[[#This Row],[month]], 1), "MMMM")</f>
        <v>July</v>
      </c>
      <c r="R3968" s="4">
        <f t="shared" si="61"/>
        <v>-0.20168067226890757</v>
      </c>
    </row>
    <row r="3969" spans="1:18" x14ac:dyDescent="0.25">
      <c r="A3969" t="s">
        <v>96</v>
      </c>
      <c r="B3969" s="5">
        <v>1197831</v>
      </c>
      <c r="C3969" s="6" t="s">
        <v>111</v>
      </c>
      <c r="D3969" t="s">
        <v>102</v>
      </c>
      <c r="E3969" t="s">
        <v>103</v>
      </c>
      <c r="F3969" t="s">
        <v>104</v>
      </c>
      <c r="G3969" t="s">
        <v>31</v>
      </c>
      <c r="H3969" s="3">
        <v>34</v>
      </c>
      <c r="I3969" s="5">
        <v>196</v>
      </c>
      <c r="J3969" s="3">
        <v>6664</v>
      </c>
      <c r="K3969" s="3">
        <v>4198.32</v>
      </c>
      <c r="L3969" s="4">
        <v>0.63</v>
      </c>
      <c r="M3969" t="s">
        <v>809</v>
      </c>
      <c r="N3969">
        <v>2020</v>
      </c>
      <c r="O3969">
        <v>7</v>
      </c>
      <c r="P3969">
        <v>30</v>
      </c>
      <c r="Q3969" t="str">
        <f>TEXT(DATE(2024, sales[[#This Row],[month]], 1), "MMMM")</f>
        <v>July</v>
      </c>
      <c r="R3969" s="4">
        <f t="shared" si="61"/>
        <v>0.40294736842105261</v>
      </c>
    </row>
    <row r="3970" spans="1:18" x14ac:dyDescent="0.25">
      <c r="A3970" t="s">
        <v>96</v>
      </c>
      <c r="B3970" s="5">
        <v>1197831</v>
      </c>
      <c r="C3970" s="6" t="s">
        <v>112</v>
      </c>
      <c r="D3970" t="s">
        <v>102</v>
      </c>
      <c r="E3970" t="s">
        <v>103</v>
      </c>
      <c r="F3970" t="s">
        <v>104</v>
      </c>
      <c r="G3970" t="s">
        <v>20</v>
      </c>
      <c r="H3970" s="3">
        <v>29</v>
      </c>
      <c r="I3970" s="5">
        <v>254</v>
      </c>
      <c r="J3970" s="3">
        <v>7366</v>
      </c>
      <c r="K3970" s="3">
        <v>3314.7</v>
      </c>
      <c r="L3970" s="4">
        <v>0.4499999999999999</v>
      </c>
      <c r="M3970" t="s">
        <v>809</v>
      </c>
      <c r="N3970">
        <v>2020</v>
      </c>
      <c r="O3970">
        <v>7</v>
      </c>
      <c r="P3970">
        <v>31</v>
      </c>
      <c r="Q3970" t="str">
        <f>TEXT(DATE(2024, sales[[#This Row],[month]], 1), "MMMM")</f>
        <v>July</v>
      </c>
      <c r="R3970" s="4">
        <f t="shared" ref="R3970:R4033" si="62">IFERROR((J3970-J3969)/J3969, 0)</f>
        <v>0.10534213685474189</v>
      </c>
    </row>
    <row r="3971" spans="1:18" x14ac:dyDescent="0.25">
      <c r="A3971" t="s">
        <v>96</v>
      </c>
      <c r="B3971" s="5">
        <v>1197831</v>
      </c>
      <c r="C3971" s="6" t="s">
        <v>113</v>
      </c>
      <c r="D3971" t="s">
        <v>102</v>
      </c>
      <c r="E3971" t="s">
        <v>103</v>
      </c>
      <c r="F3971" t="s">
        <v>104</v>
      </c>
      <c r="G3971" t="s">
        <v>23</v>
      </c>
      <c r="H3971" s="3">
        <v>39</v>
      </c>
      <c r="I3971" s="5">
        <v>236</v>
      </c>
      <c r="J3971" s="3">
        <v>9204</v>
      </c>
      <c r="K3971" s="3">
        <v>4141.7999999999993</v>
      </c>
      <c r="L3971" s="4">
        <v>0.4499999999999999</v>
      </c>
      <c r="M3971" t="s">
        <v>809</v>
      </c>
      <c r="N3971">
        <v>2020</v>
      </c>
      <c r="O3971">
        <v>8</v>
      </c>
      <c r="P3971">
        <v>1</v>
      </c>
      <c r="Q3971" t="str">
        <f>TEXT(DATE(2024, sales[[#This Row],[month]], 1), "MMMM")</f>
        <v>August</v>
      </c>
      <c r="R3971" s="4">
        <f t="shared" si="62"/>
        <v>0.24952484387727397</v>
      </c>
    </row>
    <row r="3972" spans="1:18" x14ac:dyDescent="0.25">
      <c r="A3972" t="s">
        <v>96</v>
      </c>
      <c r="B3972" s="5">
        <v>1197831</v>
      </c>
      <c r="C3972" s="6" t="s">
        <v>114</v>
      </c>
      <c r="D3972" t="s">
        <v>102</v>
      </c>
      <c r="E3972" t="s">
        <v>103</v>
      </c>
      <c r="F3972" t="s">
        <v>104</v>
      </c>
      <c r="G3972" t="s">
        <v>25</v>
      </c>
      <c r="H3972" s="3">
        <v>32</v>
      </c>
      <c r="I3972" s="5">
        <v>182</v>
      </c>
      <c r="J3972" s="3">
        <v>5824</v>
      </c>
      <c r="K3972" s="3">
        <v>2853.76</v>
      </c>
      <c r="L3972" s="4">
        <v>0.49</v>
      </c>
      <c r="M3972" t="s">
        <v>809</v>
      </c>
      <c r="N3972">
        <v>2020</v>
      </c>
      <c r="O3972">
        <v>8</v>
      </c>
      <c r="P3972">
        <v>2</v>
      </c>
      <c r="Q3972" t="str">
        <f>TEXT(DATE(2024, sales[[#This Row],[month]], 1), "MMMM")</f>
        <v>August</v>
      </c>
      <c r="R3972" s="4">
        <f t="shared" si="62"/>
        <v>-0.3672316384180791</v>
      </c>
    </row>
    <row r="3973" spans="1:18" x14ac:dyDescent="0.25">
      <c r="A3973" t="s">
        <v>96</v>
      </c>
      <c r="B3973" s="5">
        <v>1197831</v>
      </c>
      <c r="C3973" s="6" t="s">
        <v>115</v>
      </c>
      <c r="D3973" t="s">
        <v>102</v>
      </c>
      <c r="E3973" t="s">
        <v>103</v>
      </c>
      <c r="F3973" t="s">
        <v>104</v>
      </c>
      <c r="G3973" t="s">
        <v>27</v>
      </c>
      <c r="H3973" s="3">
        <v>37</v>
      </c>
      <c r="I3973" s="5">
        <v>174</v>
      </c>
      <c r="J3973" s="3">
        <v>6438</v>
      </c>
      <c r="K3973" s="3">
        <v>3734.04</v>
      </c>
      <c r="L3973" s="4">
        <v>0.58000000000000007</v>
      </c>
      <c r="M3973" t="s">
        <v>809</v>
      </c>
      <c r="N3973">
        <v>2020</v>
      </c>
      <c r="O3973">
        <v>8</v>
      </c>
      <c r="P3973">
        <v>3</v>
      </c>
      <c r="Q3973" t="str">
        <f>TEXT(DATE(2024, sales[[#This Row],[month]], 1), "MMMM")</f>
        <v>August</v>
      </c>
      <c r="R3973" s="4">
        <f t="shared" si="62"/>
        <v>0.10542582417582418</v>
      </c>
    </row>
    <row r="3974" spans="1:18" x14ac:dyDescent="0.25">
      <c r="A3974" t="s">
        <v>96</v>
      </c>
      <c r="B3974" s="5">
        <v>1197831</v>
      </c>
      <c r="C3974" s="6" t="s">
        <v>116</v>
      </c>
      <c r="D3974" t="s">
        <v>102</v>
      </c>
      <c r="E3974" t="s">
        <v>103</v>
      </c>
      <c r="F3974" t="s">
        <v>104</v>
      </c>
      <c r="G3974" t="s">
        <v>29</v>
      </c>
      <c r="H3974" s="3">
        <v>41</v>
      </c>
      <c r="I3974" s="5">
        <v>125</v>
      </c>
      <c r="J3974" s="3">
        <v>5125</v>
      </c>
      <c r="K3974" s="3">
        <v>2050</v>
      </c>
      <c r="L3974" s="4">
        <v>0.4</v>
      </c>
      <c r="M3974" t="s">
        <v>809</v>
      </c>
      <c r="N3974">
        <v>2020</v>
      </c>
      <c r="O3974">
        <v>8</v>
      </c>
      <c r="P3974">
        <v>4</v>
      </c>
      <c r="Q3974" t="str">
        <f>TEXT(DATE(2024, sales[[#This Row],[month]], 1), "MMMM")</f>
        <v>August</v>
      </c>
      <c r="R3974" s="4">
        <f t="shared" si="62"/>
        <v>-0.2039453246349798</v>
      </c>
    </row>
    <row r="3975" spans="1:18" x14ac:dyDescent="0.25">
      <c r="A3975" t="s">
        <v>96</v>
      </c>
      <c r="B3975" s="5">
        <v>1197831</v>
      </c>
      <c r="C3975" s="6" t="s">
        <v>117</v>
      </c>
      <c r="D3975" t="s">
        <v>102</v>
      </c>
      <c r="E3975" t="s">
        <v>103</v>
      </c>
      <c r="F3975" t="s">
        <v>104</v>
      </c>
      <c r="G3975" t="s">
        <v>31</v>
      </c>
      <c r="H3975" s="3">
        <v>39</v>
      </c>
      <c r="I3975" s="5">
        <v>189</v>
      </c>
      <c r="J3975" s="3">
        <v>7371</v>
      </c>
      <c r="K3975" s="3">
        <v>4422.5999999999995</v>
      </c>
      <c r="L3975" s="4">
        <v>0.6</v>
      </c>
      <c r="M3975" t="s">
        <v>809</v>
      </c>
      <c r="N3975">
        <v>2020</v>
      </c>
      <c r="O3975">
        <v>8</v>
      </c>
      <c r="P3975">
        <v>5</v>
      </c>
      <c r="Q3975" t="str">
        <f>TEXT(DATE(2024, sales[[#This Row],[month]], 1), "MMMM")</f>
        <v>August</v>
      </c>
      <c r="R3975" s="4">
        <f t="shared" si="62"/>
        <v>0.43824390243902439</v>
      </c>
    </row>
    <row r="3976" spans="1:18" x14ac:dyDescent="0.25">
      <c r="A3976" t="s">
        <v>96</v>
      </c>
      <c r="B3976" s="5">
        <v>1197831</v>
      </c>
      <c r="C3976" s="6" t="s">
        <v>118</v>
      </c>
      <c r="D3976" t="s">
        <v>102</v>
      </c>
      <c r="E3976" t="s">
        <v>103</v>
      </c>
      <c r="F3976" t="s">
        <v>104</v>
      </c>
      <c r="G3976" t="s">
        <v>20</v>
      </c>
      <c r="H3976" s="3">
        <v>27</v>
      </c>
      <c r="I3976" s="5">
        <v>234</v>
      </c>
      <c r="J3976" s="3">
        <v>6318</v>
      </c>
      <c r="K3976" s="3">
        <v>3032.64</v>
      </c>
      <c r="L3976" s="4">
        <v>0.48</v>
      </c>
      <c r="M3976" t="s">
        <v>809</v>
      </c>
      <c r="N3976">
        <v>2020</v>
      </c>
      <c r="O3976">
        <v>8</v>
      </c>
      <c r="P3976">
        <v>6</v>
      </c>
      <c r="Q3976" t="str">
        <f>TEXT(DATE(2024, sales[[#This Row],[month]], 1), "MMMM")</f>
        <v>August</v>
      </c>
      <c r="R3976" s="4">
        <f t="shared" si="62"/>
        <v>-0.14285714285714285</v>
      </c>
    </row>
    <row r="3977" spans="1:18" x14ac:dyDescent="0.25">
      <c r="A3977" t="s">
        <v>96</v>
      </c>
      <c r="B3977" s="5">
        <v>1197831</v>
      </c>
      <c r="C3977" s="6" t="s">
        <v>119</v>
      </c>
      <c r="D3977" t="s">
        <v>102</v>
      </c>
      <c r="E3977" t="s">
        <v>103</v>
      </c>
      <c r="F3977" t="s">
        <v>104</v>
      </c>
      <c r="G3977" t="s">
        <v>23</v>
      </c>
      <c r="H3977" s="3">
        <v>38</v>
      </c>
      <c r="I3977" s="5">
        <v>225</v>
      </c>
      <c r="J3977" s="3">
        <v>8550</v>
      </c>
      <c r="K3977" s="3">
        <v>3847.5</v>
      </c>
      <c r="L3977" s="4">
        <v>0.4499999999999999</v>
      </c>
      <c r="M3977" t="s">
        <v>809</v>
      </c>
      <c r="N3977">
        <v>2020</v>
      </c>
      <c r="O3977">
        <v>8</v>
      </c>
      <c r="P3977">
        <v>7</v>
      </c>
      <c r="Q3977" t="str">
        <f>TEXT(DATE(2024, sales[[#This Row],[month]], 1), "MMMM")</f>
        <v>August</v>
      </c>
      <c r="R3977" s="4">
        <f t="shared" si="62"/>
        <v>0.35327635327635326</v>
      </c>
    </row>
    <row r="3978" spans="1:18" x14ac:dyDescent="0.25">
      <c r="A3978" t="s">
        <v>96</v>
      </c>
      <c r="B3978" s="5">
        <v>1197831</v>
      </c>
      <c r="C3978" s="6" t="s">
        <v>120</v>
      </c>
      <c r="D3978" t="s">
        <v>102</v>
      </c>
      <c r="E3978" t="s">
        <v>103</v>
      </c>
      <c r="F3978" t="s">
        <v>104</v>
      </c>
      <c r="G3978" t="s">
        <v>25</v>
      </c>
      <c r="H3978" s="3">
        <v>34</v>
      </c>
      <c r="I3978" s="5">
        <v>203</v>
      </c>
      <c r="J3978" s="3">
        <v>6902</v>
      </c>
      <c r="K3978" s="3">
        <v>3174.92</v>
      </c>
      <c r="L3978" s="4">
        <v>0.45999999999999991</v>
      </c>
      <c r="M3978" t="s">
        <v>809</v>
      </c>
      <c r="N3978">
        <v>2020</v>
      </c>
      <c r="O3978">
        <v>8</v>
      </c>
      <c r="P3978">
        <v>8</v>
      </c>
      <c r="Q3978" t="str">
        <f>TEXT(DATE(2024, sales[[#This Row],[month]], 1), "MMMM")</f>
        <v>August</v>
      </c>
      <c r="R3978" s="4">
        <f t="shared" si="62"/>
        <v>-0.19274853801169592</v>
      </c>
    </row>
    <row r="3979" spans="1:18" x14ac:dyDescent="0.25">
      <c r="A3979" t="s">
        <v>96</v>
      </c>
      <c r="B3979" s="5">
        <v>1197831</v>
      </c>
      <c r="C3979" s="6" t="s">
        <v>121</v>
      </c>
      <c r="D3979" t="s">
        <v>102</v>
      </c>
      <c r="E3979" t="s">
        <v>103</v>
      </c>
      <c r="F3979" t="s">
        <v>104</v>
      </c>
      <c r="G3979" t="s">
        <v>27</v>
      </c>
      <c r="H3979" s="3">
        <v>36</v>
      </c>
      <c r="I3979" s="5">
        <v>163</v>
      </c>
      <c r="J3979" s="3">
        <v>5868</v>
      </c>
      <c r="K3979" s="3">
        <v>3462.1200000000003</v>
      </c>
      <c r="L3979" s="4">
        <v>0.59000000000000008</v>
      </c>
      <c r="M3979" t="s">
        <v>809</v>
      </c>
      <c r="N3979">
        <v>2020</v>
      </c>
      <c r="O3979">
        <v>8</v>
      </c>
      <c r="P3979">
        <v>9</v>
      </c>
      <c r="Q3979" t="str">
        <f>TEXT(DATE(2024, sales[[#This Row],[month]], 1), "MMMM")</f>
        <v>August</v>
      </c>
      <c r="R3979" s="4">
        <f t="shared" si="62"/>
        <v>-0.14981164879745001</v>
      </c>
    </row>
    <row r="3980" spans="1:18" x14ac:dyDescent="0.25">
      <c r="A3980" t="s">
        <v>73</v>
      </c>
      <c r="B3980" s="5">
        <v>1197831</v>
      </c>
      <c r="C3980" s="6" t="s">
        <v>122</v>
      </c>
      <c r="D3980" t="s">
        <v>102</v>
      </c>
      <c r="E3980" t="s">
        <v>103</v>
      </c>
      <c r="F3980" t="s">
        <v>104</v>
      </c>
      <c r="G3980" t="s">
        <v>29</v>
      </c>
      <c r="H3980" s="3">
        <v>42</v>
      </c>
      <c r="I3980" s="5">
        <v>147</v>
      </c>
      <c r="J3980" s="3">
        <v>6174</v>
      </c>
      <c r="K3980" s="3">
        <v>2593.08</v>
      </c>
      <c r="L3980" s="4">
        <v>0.42</v>
      </c>
      <c r="M3980" t="s">
        <v>809</v>
      </c>
      <c r="N3980">
        <v>2020</v>
      </c>
      <c r="O3980">
        <v>8</v>
      </c>
      <c r="P3980">
        <v>10</v>
      </c>
      <c r="Q3980" t="str">
        <f>TEXT(DATE(2024, sales[[#This Row],[month]], 1), "MMMM")</f>
        <v>August</v>
      </c>
      <c r="R3980" s="4">
        <f t="shared" si="62"/>
        <v>5.2147239263803678E-2</v>
      </c>
    </row>
    <row r="3981" spans="1:18" x14ac:dyDescent="0.25">
      <c r="A3981" t="s">
        <v>73</v>
      </c>
      <c r="B3981" s="5">
        <v>1197831</v>
      </c>
      <c r="C3981" s="6" t="s">
        <v>123</v>
      </c>
      <c r="D3981" t="s">
        <v>102</v>
      </c>
      <c r="E3981" t="s">
        <v>103</v>
      </c>
      <c r="F3981" t="s">
        <v>104</v>
      </c>
      <c r="G3981" t="s">
        <v>31</v>
      </c>
      <c r="H3981" s="3">
        <v>39</v>
      </c>
      <c r="I3981" s="5">
        <v>232</v>
      </c>
      <c r="J3981" s="3">
        <v>9048</v>
      </c>
      <c r="K3981" s="3">
        <v>5519.28</v>
      </c>
      <c r="L3981" s="4">
        <v>0.61</v>
      </c>
      <c r="M3981" t="s">
        <v>809</v>
      </c>
      <c r="N3981">
        <v>2020</v>
      </c>
      <c r="O3981">
        <v>8</v>
      </c>
      <c r="P3981">
        <v>11</v>
      </c>
      <c r="Q3981" t="str">
        <f>TEXT(DATE(2024, sales[[#This Row],[month]], 1), "MMMM")</f>
        <v>August</v>
      </c>
      <c r="R3981" s="4">
        <f t="shared" si="62"/>
        <v>0.46550048590864918</v>
      </c>
    </row>
    <row r="3982" spans="1:18" x14ac:dyDescent="0.25">
      <c r="A3982" t="s">
        <v>73</v>
      </c>
      <c r="B3982" s="5">
        <v>1197831</v>
      </c>
      <c r="C3982" s="6" t="s">
        <v>124</v>
      </c>
      <c r="D3982" t="s">
        <v>102</v>
      </c>
      <c r="E3982" t="s">
        <v>103</v>
      </c>
      <c r="F3982" t="s">
        <v>104</v>
      </c>
      <c r="G3982" t="s">
        <v>20</v>
      </c>
      <c r="H3982" s="3">
        <v>29</v>
      </c>
      <c r="I3982" s="5">
        <v>268</v>
      </c>
      <c r="J3982" s="3">
        <v>7772</v>
      </c>
      <c r="K3982" s="3">
        <v>3730.56</v>
      </c>
      <c r="L3982" s="4">
        <v>0.48</v>
      </c>
      <c r="M3982" t="s">
        <v>809</v>
      </c>
      <c r="N3982">
        <v>2020</v>
      </c>
      <c r="O3982">
        <v>8</v>
      </c>
      <c r="P3982">
        <v>12</v>
      </c>
      <c r="Q3982" t="str">
        <f>TEXT(DATE(2024, sales[[#This Row],[month]], 1), "MMMM")</f>
        <v>August</v>
      </c>
      <c r="R3982" s="4">
        <f t="shared" si="62"/>
        <v>-0.14102564102564102</v>
      </c>
    </row>
    <row r="3983" spans="1:18" x14ac:dyDescent="0.25">
      <c r="A3983" t="s">
        <v>73</v>
      </c>
      <c r="B3983" s="5">
        <v>1197831</v>
      </c>
      <c r="C3983" s="6" t="s">
        <v>125</v>
      </c>
      <c r="D3983" t="s">
        <v>102</v>
      </c>
      <c r="E3983" t="s">
        <v>103</v>
      </c>
      <c r="F3983" t="s">
        <v>104</v>
      </c>
      <c r="G3983" t="s">
        <v>23</v>
      </c>
      <c r="H3983" s="3">
        <v>38</v>
      </c>
      <c r="I3983" s="5">
        <v>259</v>
      </c>
      <c r="J3983" s="3">
        <v>9842</v>
      </c>
      <c r="K3983" s="3">
        <v>4527.32</v>
      </c>
      <c r="L3983" s="4">
        <v>0.45999999999999991</v>
      </c>
      <c r="M3983" t="s">
        <v>809</v>
      </c>
      <c r="N3983">
        <v>2020</v>
      </c>
      <c r="O3983">
        <v>8</v>
      </c>
      <c r="P3983">
        <v>13</v>
      </c>
      <c r="Q3983" t="str">
        <f>TEXT(DATE(2024, sales[[#This Row],[month]], 1), "MMMM")</f>
        <v>August</v>
      </c>
      <c r="R3983" s="4">
        <f t="shared" si="62"/>
        <v>0.26634071024189399</v>
      </c>
    </row>
    <row r="3984" spans="1:18" x14ac:dyDescent="0.25">
      <c r="A3984" t="s">
        <v>73</v>
      </c>
      <c r="B3984" s="5">
        <v>1197831</v>
      </c>
      <c r="C3984" s="6" t="s">
        <v>126</v>
      </c>
      <c r="D3984" t="s">
        <v>102</v>
      </c>
      <c r="E3984" t="s">
        <v>103</v>
      </c>
      <c r="F3984" t="s">
        <v>104</v>
      </c>
      <c r="G3984" t="s">
        <v>25</v>
      </c>
      <c r="H3984" s="3">
        <v>33</v>
      </c>
      <c r="I3984" s="5">
        <v>225</v>
      </c>
      <c r="J3984" s="3">
        <v>7425</v>
      </c>
      <c r="K3984" s="3">
        <v>3564</v>
      </c>
      <c r="L3984" s="4">
        <v>0.48</v>
      </c>
      <c r="M3984" t="s">
        <v>809</v>
      </c>
      <c r="N3984">
        <v>2020</v>
      </c>
      <c r="O3984">
        <v>8</v>
      </c>
      <c r="P3984">
        <v>14</v>
      </c>
      <c r="Q3984" t="str">
        <f>TEXT(DATE(2024, sales[[#This Row],[month]], 1), "MMMM")</f>
        <v>August</v>
      </c>
      <c r="R3984" s="4">
        <f t="shared" si="62"/>
        <v>-0.24558016663279822</v>
      </c>
    </row>
    <row r="3985" spans="1:18" x14ac:dyDescent="0.25">
      <c r="A3985" t="s">
        <v>73</v>
      </c>
      <c r="B3985" s="5">
        <v>1197831</v>
      </c>
      <c r="C3985" s="6" t="s">
        <v>127</v>
      </c>
      <c r="D3985" t="s">
        <v>102</v>
      </c>
      <c r="E3985" t="s">
        <v>103</v>
      </c>
      <c r="F3985" t="s">
        <v>104</v>
      </c>
      <c r="G3985" t="s">
        <v>27</v>
      </c>
      <c r="H3985" s="3">
        <v>39</v>
      </c>
      <c r="I3985" s="5">
        <v>189</v>
      </c>
      <c r="J3985" s="3">
        <v>7371</v>
      </c>
      <c r="K3985" s="3">
        <v>4275.18</v>
      </c>
      <c r="L3985" s="4">
        <v>0.58000000000000007</v>
      </c>
      <c r="M3985" t="s">
        <v>809</v>
      </c>
      <c r="N3985">
        <v>2020</v>
      </c>
      <c r="O3985">
        <v>8</v>
      </c>
      <c r="P3985">
        <v>15</v>
      </c>
      <c r="Q3985" t="str">
        <f>TEXT(DATE(2024, sales[[#This Row],[month]], 1), "MMMM")</f>
        <v>August</v>
      </c>
      <c r="R3985" s="4">
        <f t="shared" si="62"/>
        <v>-7.2727272727272727E-3</v>
      </c>
    </row>
    <row r="3986" spans="1:18" x14ac:dyDescent="0.25">
      <c r="A3986" t="s">
        <v>73</v>
      </c>
      <c r="B3986" s="5">
        <v>1197831</v>
      </c>
      <c r="C3986" s="6" t="s">
        <v>128</v>
      </c>
      <c r="D3986" t="s">
        <v>102</v>
      </c>
      <c r="E3986" t="s">
        <v>103</v>
      </c>
      <c r="F3986" t="s">
        <v>104</v>
      </c>
      <c r="G3986" t="s">
        <v>29</v>
      </c>
      <c r="H3986" s="3">
        <v>42</v>
      </c>
      <c r="I3986" s="5">
        <v>168</v>
      </c>
      <c r="J3986" s="3">
        <v>7056</v>
      </c>
      <c r="K3986" s="3">
        <v>2822.4</v>
      </c>
      <c r="L3986" s="4">
        <v>0.4</v>
      </c>
      <c r="M3986" t="s">
        <v>809</v>
      </c>
      <c r="N3986">
        <v>2020</v>
      </c>
      <c r="O3986">
        <v>8</v>
      </c>
      <c r="P3986">
        <v>16</v>
      </c>
      <c r="Q3986" t="str">
        <f>TEXT(DATE(2024, sales[[#This Row],[month]], 1), "MMMM")</f>
        <v>August</v>
      </c>
      <c r="R3986" s="4">
        <f t="shared" si="62"/>
        <v>-4.2735042735042736E-2</v>
      </c>
    </row>
    <row r="3987" spans="1:18" x14ac:dyDescent="0.25">
      <c r="A3987" t="s">
        <v>73</v>
      </c>
      <c r="B3987" s="5">
        <v>1197831</v>
      </c>
      <c r="C3987" s="6" t="s">
        <v>129</v>
      </c>
      <c r="D3987" t="s">
        <v>102</v>
      </c>
      <c r="E3987" t="s">
        <v>103</v>
      </c>
      <c r="F3987" t="s">
        <v>104</v>
      </c>
      <c r="G3987" t="s">
        <v>31</v>
      </c>
      <c r="H3987" s="3">
        <v>37</v>
      </c>
      <c r="I3987" s="5">
        <v>276</v>
      </c>
      <c r="J3987" s="3">
        <v>10212</v>
      </c>
      <c r="K3987" s="3">
        <v>6433.56</v>
      </c>
      <c r="L3987" s="4">
        <v>0.63</v>
      </c>
      <c r="M3987" t="s">
        <v>809</v>
      </c>
      <c r="N3987">
        <v>2020</v>
      </c>
      <c r="O3987">
        <v>8</v>
      </c>
      <c r="P3987">
        <v>17</v>
      </c>
      <c r="Q3987" t="str">
        <f>TEXT(DATE(2024, sales[[#This Row],[month]], 1), "MMMM")</f>
        <v>August</v>
      </c>
      <c r="R3987" s="4">
        <f t="shared" si="62"/>
        <v>0.44727891156462585</v>
      </c>
    </row>
    <row r="3988" spans="1:18" x14ac:dyDescent="0.25">
      <c r="A3988" t="s">
        <v>73</v>
      </c>
      <c r="B3988" s="5">
        <v>1197831</v>
      </c>
      <c r="C3988" s="6" t="s">
        <v>130</v>
      </c>
      <c r="D3988" t="s">
        <v>102</v>
      </c>
      <c r="E3988" t="s">
        <v>103</v>
      </c>
      <c r="F3988" t="s">
        <v>104</v>
      </c>
      <c r="G3988" t="s">
        <v>20</v>
      </c>
      <c r="H3988" s="3">
        <v>39</v>
      </c>
      <c r="I3988" s="5">
        <v>238</v>
      </c>
      <c r="J3988" s="3">
        <v>9282</v>
      </c>
      <c r="K3988" s="3">
        <v>4362.54</v>
      </c>
      <c r="L3988" s="4">
        <v>0.47</v>
      </c>
      <c r="M3988" t="s">
        <v>809</v>
      </c>
      <c r="N3988">
        <v>2020</v>
      </c>
      <c r="O3988">
        <v>8</v>
      </c>
      <c r="P3988">
        <v>18</v>
      </c>
      <c r="Q3988" t="str">
        <f>TEXT(DATE(2024, sales[[#This Row],[month]], 1), "MMMM")</f>
        <v>August</v>
      </c>
      <c r="R3988" s="4">
        <f t="shared" si="62"/>
        <v>-9.1069330199764986E-2</v>
      </c>
    </row>
    <row r="3989" spans="1:18" x14ac:dyDescent="0.25">
      <c r="A3989" t="s">
        <v>73</v>
      </c>
      <c r="B3989" s="5">
        <v>1197831</v>
      </c>
      <c r="C3989" s="6" t="s">
        <v>131</v>
      </c>
      <c r="D3989" t="s">
        <v>102</v>
      </c>
      <c r="E3989" t="s">
        <v>103</v>
      </c>
      <c r="F3989" t="s">
        <v>104</v>
      </c>
      <c r="G3989" t="s">
        <v>23</v>
      </c>
      <c r="H3989" s="3">
        <v>42</v>
      </c>
      <c r="I3989" s="5">
        <v>238</v>
      </c>
      <c r="J3989" s="3">
        <v>9996</v>
      </c>
      <c r="K3989" s="3">
        <v>4498.2</v>
      </c>
      <c r="L3989" s="4">
        <v>0.4499999999999999</v>
      </c>
      <c r="M3989" t="s">
        <v>809</v>
      </c>
      <c r="N3989">
        <v>2020</v>
      </c>
      <c r="O3989">
        <v>8</v>
      </c>
      <c r="P3989">
        <v>19</v>
      </c>
      <c r="Q3989" t="str">
        <f>TEXT(DATE(2024, sales[[#This Row],[month]], 1), "MMMM")</f>
        <v>August</v>
      </c>
      <c r="R3989" s="4">
        <f t="shared" si="62"/>
        <v>7.6923076923076927E-2</v>
      </c>
    </row>
    <row r="3990" spans="1:18" x14ac:dyDescent="0.25">
      <c r="A3990" t="s">
        <v>73</v>
      </c>
      <c r="B3990" s="5">
        <v>1197831</v>
      </c>
      <c r="C3990" s="6" t="s">
        <v>132</v>
      </c>
      <c r="D3990" t="s">
        <v>102</v>
      </c>
      <c r="E3990" t="s">
        <v>103</v>
      </c>
      <c r="F3990" t="s">
        <v>104</v>
      </c>
      <c r="G3990" t="s">
        <v>25</v>
      </c>
      <c r="H3990" s="3">
        <v>37</v>
      </c>
      <c r="I3990" s="5">
        <v>232</v>
      </c>
      <c r="J3990" s="3">
        <v>8584</v>
      </c>
      <c r="K3990" s="3">
        <v>4206.16</v>
      </c>
      <c r="L3990" s="4">
        <v>0.49</v>
      </c>
      <c r="M3990" t="s">
        <v>809</v>
      </c>
      <c r="N3990">
        <v>2020</v>
      </c>
      <c r="O3990">
        <v>8</v>
      </c>
      <c r="P3990">
        <v>20</v>
      </c>
      <c r="Q3990" t="str">
        <f>TEXT(DATE(2024, sales[[#This Row],[month]], 1), "MMMM")</f>
        <v>August</v>
      </c>
      <c r="R3990" s="4">
        <f t="shared" si="62"/>
        <v>-0.14125650260104042</v>
      </c>
    </row>
    <row r="3991" spans="1:18" x14ac:dyDescent="0.25">
      <c r="A3991" t="s">
        <v>73</v>
      </c>
      <c r="B3991" s="5">
        <v>1197831</v>
      </c>
      <c r="C3991" s="6" t="s">
        <v>133</v>
      </c>
      <c r="D3991" t="s">
        <v>102</v>
      </c>
      <c r="E3991" t="s">
        <v>103</v>
      </c>
      <c r="F3991" t="s">
        <v>104</v>
      </c>
      <c r="G3991" t="s">
        <v>27</v>
      </c>
      <c r="H3991" s="3">
        <v>38</v>
      </c>
      <c r="I3991" s="5">
        <v>203</v>
      </c>
      <c r="J3991" s="3">
        <v>7714</v>
      </c>
      <c r="K3991" s="3">
        <v>4396.9800000000005</v>
      </c>
      <c r="L3991" s="4">
        <v>0.57000000000000006</v>
      </c>
      <c r="M3991" t="s">
        <v>809</v>
      </c>
      <c r="N3991">
        <v>2020</v>
      </c>
      <c r="O3991">
        <v>8</v>
      </c>
      <c r="P3991">
        <v>21</v>
      </c>
      <c r="Q3991" t="str">
        <f>TEXT(DATE(2024, sales[[#This Row],[month]], 1), "MMMM")</f>
        <v>August</v>
      </c>
      <c r="R3991" s="4">
        <f t="shared" si="62"/>
        <v>-0.10135135135135136</v>
      </c>
    </row>
    <row r="3992" spans="1:18" x14ac:dyDescent="0.25">
      <c r="A3992" t="s">
        <v>73</v>
      </c>
      <c r="B3992" s="5">
        <v>1197831</v>
      </c>
      <c r="C3992" s="6" t="s">
        <v>134</v>
      </c>
      <c r="D3992" t="s">
        <v>102</v>
      </c>
      <c r="E3992" t="s">
        <v>103</v>
      </c>
      <c r="F3992" t="s">
        <v>104</v>
      </c>
      <c r="G3992" t="s">
        <v>29</v>
      </c>
      <c r="H3992" s="3">
        <v>41</v>
      </c>
      <c r="I3992" s="5">
        <v>169</v>
      </c>
      <c r="J3992" s="3">
        <v>6929</v>
      </c>
      <c r="K3992" s="3">
        <v>3118.05</v>
      </c>
      <c r="L3992" s="4">
        <v>0.4499999999999999</v>
      </c>
      <c r="M3992" t="s">
        <v>809</v>
      </c>
      <c r="N3992">
        <v>2020</v>
      </c>
      <c r="O3992">
        <v>8</v>
      </c>
      <c r="P3992">
        <v>22</v>
      </c>
      <c r="Q3992" t="str">
        <f>TEXT(DATE(2024, sales[[#This Row],[month]], 1), "MMMM")</f>
        <v>August</v>
      </c>
      <c r="R3992" s="4">
        <f t="shared" si="62"/>
        <v>-0.10176302826030593</v>
      </c>
    </row>
    <row r="3993" spans="1:18" x14ac:dyDescent="0.25">
      <c r="A3993" t="s">
        <v>73</v>
      </c>
      <c r="B3993" s="5">
        <v>1197831</v>
      </c>
      <c r="C3993" s="6" t="s">
        <v>135</v>
      </c>
      <c r="D3993" t="s">
        <v>102</v>
      </c>
      <c r="E3993" t="s">
        <v>103</v>
      </c>
      <c r="F3993" t="s">
        <v>104</v>
      </c>
      <c r="G3993" t="s">
        <v>31</v>
      </c>
      <c r="H3993" s="3">
        <v>47</v>
      </c>
      <c r="I3993" s="5">
        <v>250</v>
      </c>
      <c r="J3993" s="3">
        <v>11750</v>
      </c>
      <c r="K3993" s="3">
        <v>7520</v>
      </c>
      <c r="L3993" s="4">
        <v>0.64</v>
      </c>
      <c r="M3993" t="s">
        <v>809</v>
      </c>
      <c r="N3993">
        <v>2020</v>
      </c>
      <c r="O3993">
        <v>8</v>
      </c>
      <c r="P3993">
        <v>23</v>
      </c>
      <c r="Q3993" t="str">
        <f>TEXT(DATE(2024, sales[[#This Row],[month]], 1), "MMMM")</f>
        <v>August</v>
      </c>
      <c r="R3993" s="4">
        <f t="shared" si="62"/>
        <v>0.69577139558377832</v>
      </c>
    </row>
    <row r="3994" spans="1:18" x14ac:dyDescent="0.25">
      <c r="A3994" t="s">
        <v>73</v>
      </c>
      <c r="B3994" s="5">
        <v>1197831</v>
      </c>
      <c r="C3994" s="6" t="s">
        <v>136</v>
      </c>
      <c r="D3994" t="s">
        <v>102</v>
      </c>
      <c r="E3994" t="s">
        <v>103</v>
      </c>
      <c r="F3994" t="s">
        <v>104</v>
      </c>
      <c r="G3994" t="s">
        <v>20</v>
      </c>
      <c r="H3994" s="3">
        <v>37</v>
      </c>
      <c r="I3994" s="5">
        <v>238</v>
      </c>
      <c r="J3994" s="3">
        <v>8806</v>
      </c>
      <c r="K3994" s="3">
        <v>3962.7</v>
      </c>
      <c r="L3994" s="4">
        <v>0.4499999999999999</v>
      </c>
      <c r="M3994" t="s">
        <v>809</v>
      </c>
      <c r="N3994">
        <v>2020</v>
      </c>
      <c r="O3994">
        <v>8</v>
      </c>
      <c r="P3994">
        <v>24</v>
      </c>
      <c r="Q3994" t="str">
        <f>TEXT(DATE(2024, sales[[#This Row],[month]], 1), "MMMM")</f>
        <v>August</v>
      </c>
      <c r="R3994" s="4">
        <f t="shared" si="62"/>
        <v>-0.25055319148936173</v>
      </c>
    </row>
    <row r="3995" spans="1:18" x14ac:dyDescent="0.25">
      <c r="A3995" t="s">
        <v>73</v>
      </c>
      <c r="B3995" s="5">
        <v>1197831</v>
      </c>
      <c r="C3995" s="6" t="s">
        <v>137</v>
      </c>
      <c r="D3995" t="s">
        <v>102</v>
      </c>
      <c r="E3995" t="s">
        <v>103</v>
      </c>
      <c r="F3995" t="s">
        <v>104</v>
      </c>
      <c r="G3995" t="s">
        <v>23</v>
      </c>
      <c r="H3995" s="3">
        <v>42</v>
      </c>
      <c r="I3995" s="5">
        <v>238</v>
      </c>
      <c r="J3995" s="3">
        <v>9996</v>
      </c>
      <c r="K3995" s="3">
        <v>4598.16</v>
      </c>
      <c r="L3995" s="4">
        <v>0.45999999999999991</v>
      </c>
      <c r="M3995" t="s">
        <v>809</v>
      </c>
      <c r="N3995">
        <v>2020</v>
      </c>
      <c r="O3995">
        <v>8</v>
      </c>
      <c r="P3995">
        <v>25</v>
      </c>
      <c r="Q3995" t="str">
        <f>TEXT(DATE(2024, sales[[#This Row],[month]], 1), "MMMM")</f>
        <v>August</v>
      </c>
      <c r="R3995" s="4">
        <f t="shared" si="62"/>
        <v>0.13513513513513514</v>
      </c>
    </row>
    <row r="3996" spans="1:18" x14ac:dyDescent="0.25">
      <c r="A3996" t="s">
        <v>73</v>
      </c>
      <c r="B3996" s="5">
        <v>1197831</v>
      </c>
      <c r="C3996" s="6" t="s">
        <v>138</v>
      </c>
      <c r="D3996" t="s">
        <v>102</v>
      </c>
      <c r="E3996" t="s">
        <v>103</v>
      </c>
      <c r="F3996" t="s">
        <v>104</v>
      </c>
      <c r="G3996" t="s">
        <v>25</v>
      </c>
      <c r="H3996" s="3">
        <v>37</v>
      </c>
      <c r="I3996" s="5">
        <v>319</v>
      </c>
      <c r="J3996" s="3">
        <v>11803</v>
      </c>
      <c r="K3996" s="3">
        <v>5311.3499999999995</v>
      </c>
      <c r="L3996" s="4">
        <v>0.4499999999999999</v>
      </c>
      <c r="M3996" t="s">
        <v>809</v>
      </c>
      <c r="N3996">
        <v>2020</v>
      </c>
      <c r="O3996">
        <v>8</v>
      </c>
      <c r="P3996">
        <v>26</v>
      </c>
      <c r="Q3996" t="str">
        <f>TEXT(DATE(2024, sales[[#This Row],[month]], 1), "MMMM")</f>
        <v>August</v>
      </c>
      <c r="R3996" s="4">
        <f t="shared" si="62"/>
        <v>0.18077230892356944</v>
      </c>
    </row>
    <row r="3997" spans="1:18" x14ac:dyDescent="0.25">
      <c r="A3997" t="s">
        <v>73</v>
      </c>
      <c r="B3997" s="5">
        <v>1197831</v>
      </c>
      <c r="C3997" s="6" t="s">
        <v>139</v>
      </c>
      <c r="D3997" t="s">
        <v>102</v>
      </c>
      <c r="E3997" t="s">
        <v>103</v>
      </c>
      <c r="F3997" t="s">
        <v>104</v>
      </c>
      <c r="G3997" t="s">
        <v>27</v>
      </c>
      <c r="H3997" s="3">
        <v>36</v>
      </c>
      <c r="I3997" s="5">
        <v>210</v>
      </c>
      <c r="J3997" s="3">
        <v>7560</v>
      </c>
      <c r="K3997" s="3">
        <v>4536</v>
      </c>
      <c r="L3997" s="4">
        <v>0.6</v>
      </c>
      <c r="M3997" t="s">
        <v>809</v>
      </c>
      <c r="N3997">
        <v>2020</v>
      </c>
      <c r="O3997">
        <v>8</v>
      </c>
      <c r="P3997">
        <v>27</v>
      </c>
      <c r="Q3997" t="str">
        <f>TEXT(DATE(2024, sales[[#This Row],[month]], 1), "MMMM")</f>
        <v>August</v>
      </c>
      <c r="R3997" s="4">
        <f t="shared" si="62"/>
        <v>-0.35948487672625606</v>
      </c>
    </row>
    <row r="3998" spans="1:18" x14ac:dyDescent="0.25">
      <c r="A3998" t="s">
        <v>73</v>
      </c>
      <c r="B3998" s="5">
        <v>1197831</v>
      </c>
      <c r="C3998" s="6" t="s">
        <v>140</v>
      </c>
      <c r="D3998" t="s">
        <v>102</v>
      </c>
      <c r="E3998" t="s">
        <v>103</v>
      </c>
      <c r="F3998" t="s">
        <v>104</v>
      </c>
      <c r="G3998" t="s">
        <v>29</v>
      </c>
      <c r="H3998" s="3">
        <v>41</v>
      </c>
      <c r="I3998" s="5">
        <v>196</v>
      </c>
      <c r="J3998" s="3">
        <v>8036</v>
      </c>
      <c r="K3998" s="3">
        <v>3214.4</v>
      </c>
      <c r="L3998" s="4">
        <v>0.4</v>
      </c>
      <c r="M3998" t="s">
        <v>809</v>
      </c>
      <c r="N3998">
        <v>2020</v>
      </c>
      <c r="O3998">
        <v>8</v>
      </c>
      <c r="P3998">
        <v>28</v>
      </c>
      <c r="Q3998" t="str">
        <f>TEXT(DATE(2024, sales[[#This Row],[month]], 1), "MMMM")</f>
        <v>August</v>
      </c>
      <c r="R3998" s="4">
        <f t="shared" si="62"/>
        <v>6.2962962962962957E-2</v>
      </c>
    </row>
    <row r="3999" spans="1:18" x14ac:dyDescent="0.25">
      <c r="A3999" t="s">
        <v>73</v>
      </c>
      <c r="B3999" s="5">
        <v>1197831</v>
      </c>
      <c r="C3999" s="6" t="s">
        <v>141</v>
      </c>
      <c r="D3999" t="s">
        <v>102</v>
      </c>
      <c r="E3999" t="s">
        <v>103</v>
      </c>
      <c r="F3999" t="s">
        <v>104</v>
      </c>
      <c r="G3999" t="s">
        <v>31</v>
      </c>
      <c r="H3999" s="3">
        <v>47</v>
      </c>
      <c r="I3999" s="5">
        <v>293</v>
      </c>
      <c r="J3999" s="3">
        <v>13771</v>
      </c>
      <c r="K3999" s="3">
        <v>8675.73</v>
      </c>
      <c r="L3999" s="4">
        <v>0.63</v>
      </c>
      <c r="M3999" t="s">
        <v>809</v>
      </c>
      <c r="N3999">
        <v>2020</v>
      </c>
      <c r="O3999">
        <v>8</v>
      </c>
      <c r="P3999">
        <v>29</v>
      </c>
      <c r="Q3999" t="str">
        <f>TEXT(DATE(2024, sales[[#This Row],[month]], 1), "MMMM")</f>
        <v>August</v>
      </c>
      <c r="R3999" s="4">
        <f t="shared" si="62"/>
        <v>0.71366351418616225</v>
      </c>
    </row>
    <row r="4000" spans="1:18" x14ac:dyDescent="0.25">
      <c r="A4000" t="s">
        <v>73</v>
      </c>
      <c r="B4000" s="5">
        <v>1197831</v>
      </c>
      <c r="C4000" s="6" t="s">
        <v>142</v>
      </c>
      <c r="D4000" t="s">
        <v>102</v>
      </c>
      <c r="E4000" t="s">
        <v>103</v>
      </c>
      <c r="F4000" t="s">
        <v>104</v>
      </c>
      <c r="G4000" t="s">
        <v>20</v>
      </c>
      <c r="H4000" s="3">
        <v>37</v>
      </c>
      <c r="I4000" s="5">
        <v>268</v>
      </c>
      <c r="J4000" s="3">
        <v>9916</v>
      </c>
      <c r="K4000" s="3">
        <v>4858.84</v>
      </c>
      <c r="L4000" s="4">
        <v>0.49</v>
      </c>
      <c r="M4000" t="s">
        <v>809</v>
      </c>
      <c r="N4000">
        <v>2020</v>
      </c>
      <c r="O4000">
        <v>8</v>
      </c>
      <c r="P4000">
        <v>30</v>
      </c>
      <c r="Q4000" t="str">
        <f>TEXT(DATE(2024, sales[[#This Row],[month]], 1), "MMMM")</f>
        <v>August</v>
      </c>
      <c r="R4000" s="4">
        <f t="shared" si="62"/>
        <v>-0.2799360975963982</v>
      </c>
    </row>
    <row r="4001" spans="1:18" x14ac:dyDescent="0.25">
      <c r="A4001" t="s">
        <v>73</v>
      </c>
      <c r="B4001" s="5">
        <v>1197831</v>
      </c>
      <c r="C4001" s="6" t="s">
        <v>143</v>
      </c>
      <c r="D4001" t="s">
        <v>102</v>
      </c>
      <c r="E4001" t="s">
        <v>103</v>
      </c>
      <c r="F4001" t="s">
        <v>104</v>
      </c>
      <c r="G4001" t="s">
        <v>23</v>
      </c>
      <c r="H4001" s="3">
        <v>41</v>
      </c>
      <c r="I4001" s="5">
        <v>259</v>
      </c>
      <c r="J4001" s="3">
        <v>10619</v>
      </c>
      <c r="K4001" s="3">
        <v>4778.5499999999993</v>
      </c>
      <c r="L4001" s="4">
        <v>0.4499999999999999</v>
      </c>
      <c r="M4001" t="s">
        <v>809</v>
      </c>
      <c r="N4001">
        <v>2020</v>
      </c>
      <c r="O4001">
        <v>8</v>
      </c>
      <c r="P4001">
        <v>31</v>
      </c>
      <c r="Q4001" t="str">
        <f>TEXT(DATE(2024, sales[[#This Row],[month]], 1), "MMMM")</f>
        <v>August</v>
      </c>
      <c r="R4001" s="4">
        <f t="shared" si="62"/>
        <v>7.0895522388059698E-2</v>
      </c>
    </row>
    <row r="4002" spans="1:18" x14ac:dyDescent="0.25">
      <c r="A4002" t="s">
        <v>73</v>
      </c>
      <c r="B4002" s="5">
        <v>1197831</v>
      </c>
      <c r="C4002" s="6" t="s">
        <v>144</v>
      </c>
      <c r="D4002" t="s">
        <v>102</v>
      </c>
      <c r="E4002" t="s">
        <v>103</v>
      </c>
      <c r="F4002" t="s">
        <v>104</v>
      </c>
      <c r="G4002" t="s">
        <v>25</v>
      </c>
      <c r="H4002" s="3">
        <v>39</v>
      </c>
      <c r="I4002" s="5">
        <v>297</v>
      </c>
      <c r="J4002" s="3">
        <v>11583</v>
      </c>
      <c r="K4002" s="3">
        <v>5328.1799999999994</v>
      </c>
      <c r="L4002" s="4">
        <v>0.45999999999999991</v>
      </c>
      <c r="M4002" t="s">
        <v>809</v>
      </c>
      <c r="N4002">
        <v>2020</v>
      </c>
      <c r="O4002">
        <v>9</v>
      </c>
      <c r="P4002">
        <v>1</v>
      </c>
      <c r="Q4002" t="str">
        <f>TEXT(DATE(2024, sales[[#This Row],[month]], 1), "MMMM")</f>
        <v>September</v>
      </c>
      <c r="R4002" s="4">
        <f t="shared" si="62"/>
        <v>9.0780676146529807E-2</v>
      </c>
    </row>
    <row r="4003" spans="1:18" x14ac:dyDescent="0.25">
      <c r="A4003" t="s">
        <v>73</v>
      </c>
      <c r="B4003" s="5">
        <v>1197831</v>
      </c>
      <c r="C4003" s="6" t="s">
        <v>145</v>
      </c>
      <c r="D4003" t="s">
        <v>102</v>
      </c>
      <c r="E4003" t="s">
        <v>103</v>
      </c>
      <c r="F4003" t="s">
        <v>104</v>
      </c>
      <c r="G4003" t="s">
        <v>27</v>
      </c>
      <c r="H4003" s="3">
        <v>38</v>
      </c>
      <c r="I4003" s="5">
        <v>189</v>
      </c>
      <c r="J4003" s="3">
        <v>7182</v>
      </c>
      <c r="K4003" s="3">
        <v>4237.380000000001</v>
      </c>
      <c r="L4003" s="4">
        <v>0.59000000000000008</v>
      </c>
      <c r="M4003" t="s">
        <v>809</v>
      </c>
      <c r="N4003">
        <v>2020</v>
      </c>
      <c r="O4003">
        <v>9</v>
      </c>
      <c r="P4003">
        <v>2</v>
      </c>
      <c r="Q4003" t="str">
        <f>TEXT(DATE(2024, sales[[#This Row],[month]], 1), "MMMM")</f>
        <v>September</v>
      </c>
      <c r="R4003" s="4">
        <f t="shared" si="62"/>
        <v>-0.37995337995337997</v>
      </c>
    </row>
    <row r="4004" spans="1:18" x14ac:dyDescent="0.25">
      <c r="A4004" t="s">
        <v>73</v>
      </c>
      <c r="B4004" s="5">
        <v>1197831</v>
      </c>
      <c r="C4004" s="6" t="s">
        <v>146</v>
      </c>
      <c r="D4004" t="s">
        <v>102</v>
      </c>
      <c r="E4004" t="s">
        <v>103</v>
      </c>
      <c r="F4004" t="s">
        <v>104</v>
      </c>
      <c r="G4004" t="s">
        <v>29</v>
      </c>
      <c r="H4004" s="3">
        <v>41</v>
      </c>
      <c r="I4004" s="5">
        <v>169</v>
      </c>
      <c r="J4004" s="3">
        <v>6929</v>
      </c>
      <c r="K4004" s="3">
        <v>2771.6000000000004</v>
      </c>
      <c r="L4004" s="4">
        <v>0.4</v>
      </c>
      <c r="M4004" t="s">
        <v>809</v>
      </c>
      <c r="N4004">
        <v>2020</v>
      </c>
      <c r="O4004">
        <v>9</v>
      </c>
      <c r="P4004">
        <v>3</v>
      </c>
      <c r="Q4004" t="str">
        <f>TEXT(DATE(2024, sales[[#This Row],[month]], 1), "MMMM")</f>
        <v>September</v>
      </c>
      <c r="R4004" s="4">
        <f t="shared" si="62"/>
        <v>-3.5226956279587857E-2</v>
      </c>
    </row>
    <row r="4005" spans="1:18" x14ac:dyDescent="0.25">
      <c r="A4005" t="s">
        <v>73</v>
      </c>
      <c r="B4005" s="5">
        <v>1197831</v>
      </c>
      <c r="C4005" s="6" t="s">
        <v>147</v>
      </c>
      <c r="D4005" t="s">
        <v>102</v>
      </c>
      <c r="E4005" t="s">
        <v>103</v>
      </c>
      <c r="F4005" t="s">
        <v>104</v>
      </c>
      <c r="G4005" t="s">
        <v>31</v>
      </c>
      <c r="H4005" s="3">
        <v>46</v>
      </c>
      <c r="I4005" s="5">
        <v>225</v>
      </c>
      <c r="J4005" s="3">
        <v>10350</v>
      </c>
      <c r="K4005" s="3">
        <v>6727.5</v>
      </c>
      <c r="L4005" s="4">
        <v>0.65</v>
      </c>
      <c r="M4005" t="s">
        <v>809</v>
      </c>
      <c r="N4005">
        <v>2020</v>
      </c>
      <c r="O4005">
        <v>9</v>
      </c>
      <c r="P4005">
        <v>4</v>
      </c>
      <c r="Q4005" t="str">
        <f>TEXT(DATE(2024, sales[[#This Row],[month]], 1), "MMMM")</f>
        <v>September</v>
      </c>
      <c r="R4005" s="4">
        <f t="shared" si="62"/>
        <v>0.49372203781209412</v>
      </c>
    </row>
    <row r="4006" spans="1:18" x14ac:dyDescent="0.25">
      <c r="A4006" t="s">
        <v>73</v>
      </c>
      <c r="B4006" s="5">
        <v>1197831</v>
      </c>
      <c r="C4006" s="6" t="s">
        <v>148</v>
      </c>
      <c r="D4006" t="s">
        <v>102</v>
      </c>
      <c r="E4006" t="s">
        <v>103</v>
      </c>
      <c r="F4006" t="s">
        <v>104</v>
      </c>
      <c r="G4006" t="s">
        <v>20</v>
      </c>
      <c r="H4006" s="3">
        <v>44</v>
      </c>
      <c r="I4006" s="5">
        <v>255</v>
      </c>
      <c r="J4006" s="3">
        <v>11220</v>
      </c>
      <c r="K4006" s="3">
        <v>5385.5999999999995</v>
      </c>
      <c r="L4006" s="4">
        <v>0.48</v>
      </c>
      <c r="M4006" t="s">
        <v>809</v>
      </c>
      <c r="N4006">
        <v>2020</v>
      </c>
      <c r="O4006">
        <v>9</v>
      </c>
      <c r="P4006">
        <v>5</v>
      </c>
      <c r="Q4006" t="str">
        <f>TEXT(DATE(2024, sales[[#This Row],[month]], 1), "MMMM")</f>
        <v>September</v>
      </c>
      <c r="R4006" s="4">
        <f t="shared" si="62"/>
        <v>8.4057971014492749E-2</v>
      </c>
    </row>
    <row r="4007" spans="1:18" x14ac:dyDescent="0.25">
      <c r="A4007" t="s">
        <v>73</v>
      </c>
      <c r="B4007" s="5">
        <v>1197831</v>
      </c>
      <c r="C4007" s="6" t="s">
        <v>149</v>
      </c>
      <c r="D4007" t="s">
        <v>102</v>
      </c>
      <c r="E4007" t="s">
        <v>103</v>
      </c>
      <c r="F4007" t="s">
        <v>104</v>
      </c>
      <c r="G4007" t="s">
        <v>23</v>
      </c>
      <c r="H4007" s="3">
        <v>41</v>
      </c>
      <c r="I4007" s="5">
        <v>213</v>
      </c>
      <c r="J4007" s="3">
        <v>8733</v>
      </c>
      <c r="K4007" s="3">
        <v>4017.18</v>
      </c>
      <c r="L4007" s="4">
        <v>0.45999999999999991</v>
      </c>
      <c r="M4007" t="s">
        <v>809</v>
      </c>
      <c r="N4007">
        <v>2020</v>
      </c>
      <c r="O4007">
        <v>9</v>
      </c>
      <c r="P4007">
        <v>6</v>
      </c>
      <c r="Q4007" t="str">
        <f>TEXT(DATE(2024, sales[[#This Row],[month]], 1), "MMMM")</f>
        <v>September</v>
      </c>
      <c r="R4007" s="4">
        <f t="shared" si="62"/>
        <v>-0.22165775401069518</v>
      </c>
    </row>
    <row r="4008" spans="1:18" x14ac:dyDescent="0.25">
      <c r="A4008" t="s">
        <v>73</v>
      </c>
      <c r="B4008" s="5">
        <v>1197831</v>
      </c>
      <c r="C4008" s="6" t="s">
        <v>150</v>
      </c>
      <c r="D4008" t="s">
        <v>102</v>
      </c>
      <c r="E4008" t="s">
        <v>103</v>
      </c>
      <c r="F4008" t="s">
        <v>104</v>
      </c>
      <c r="G4008" t="s">
        <v>25</v>
      </c>
      <c r="H4008" s="3">
        <v>46</v>
      </c>
      <c r="I4008" s="5">
        <v>234</v>
      </c>
      <c r="J4008" s="3">
        <v>10764</v>
      </c>
      <c r="K4008" s="3">
        <v>5274.36</v>
      </c>
      <c r="L4008" s="4">
        <v>0.49</v>
      </c>
      <c r="M4008" t="s">
        <v>809</v>
      </c>
      <c r="N4008">
        <v>2020</v>
      </c>
      <c r="O4008">
        <v>9</v>
      </c>
      <c r="P4008">
        <v>7</v>
      </c>
      <c r="Q4008" t="str">
        <f>TEXT(DATE(2024, sales[[#This Row],[month]], 1), "MMMM")</f>
        <v>September</v>
      </c>
      <c r="R4008" s="4">
        <f t="shared" si="62"/>
        <v>0.2325661284781862</v>
      </c>
    </row>
    <row r="4009" spans="1:18" x14ac:dyDescent="0.25">
      <c r="A4009" t="s">
        <v>73</v>
      </c>
      <c r="B4009" s="5">
        <v>1197831</v>
      </c>
      <c r="C4009" s="6" t="s">
        <v>151</v>
      </c>
      <c r="D4009" t="s">
        <v>102</v>
      </c>
      <c r="E4009" t="s">
        <v>103</v>
      </c>
      <c r="F4009" t="s">
        <v>104</v>
      </c>
      <c r="G4009" t="s">
        <v>27</v>
      </c>
      <c r="H4009" s="3">
        <v>47</v>
      </c>
      <c r="I4009" s="5">
        <v>181</v>
      </c>
      <c r="J4009" s="3">
        <v>8507</v>
      </c>
      <c r="K4009" s="3">
        <v>4678.8500000000004</v>
      </c>
      <c r="L4009" s="4">
        <v>0.55000000000000004</v>
      </c>
      <c r="M4009" t="s">
        <v>809</v>
      </c>
      <c r="N4009">
        <v>2020</v>
      </c>
      <c r="O4009">
        <v>9</v>
      </c>
      <c r="P4009">
        <v>8</v>
      </c>
      <c r="Q4009" t="str">
        <f>TEXT(DATE(2024, sales[[#This Row],[month]], 1), "MMMM")</f>
        <v>September</v>
      </c>
      <c r="R4009" s="4">
        <f t="shared" si="62"/>
        <v>-0.20968041620215533</v>
      </c>
    </row>
    <row r="4010" spans="1:18" x14ac:dyDescent="0.25">
      <c r="A4010" t="s">
        <v>73</v>
      </c>
      <c r="B4010" s="5">
        <v>1197831</v>
      </c>
      <c r="C4010" s="6" t="s">
        <v>152</v>
      </c>
      <c r="D4010" t="s">
        <v>102</v>
      </c>
      <c r="E4010" t="s">
        <v>103</v>
      </c>
      <c r="F4010" t="s">
        <v>104</v>
      </c>
      <c r="G4010" t="s">
        <v>29</v>
      </c>
      <c r="H4010" s="3">
        <v>44</v>
      </c>
      <c r="I4010" s="5">
        <v>175</v>
      </c>
      <c r="J4010" s="3">
        <v>7700</v>
      </c>
      <c r="K4010" s="3">
        <v>3311</v>
      </c>
      <c r="L4010" s="4">
        <v>0.43</v>
      </c>
      <c r="M4010" t="s">
        <v>809</v>
      </c>
      <c r="N4010">
        <v>2020</v>
      </c>
      <c r="O4010">
        <v>9</v>
      </c>
      <c r="P4010">
        <v>9</v>
      </c>
      <c r="Q4010" t="str">
        <f>TEXT(DATE(2024, sales[[#This Row],[month]], 1), "MMMM")</f>
        <v>September</v>
      </c>
      <c r="R4010" s="4">
        <f t="shared" si="62"/>
        <v>-9.4863053955566004E-2</v>
      </c>
    </row>
    <row r="4011" spans="1:18" x14ac:dyDescent="0.25">
      <c r="A4011" t="s">
        <v>73</v>
      </c>
      <c r="B4011" s="5">
        <v>1197831</v>
      </c>
      <c r="C4011" s="6" t="s">
        <v>153</v>
      </c>
      <c r="D4011" t="s">
        <v>102</v>
      </c>
      <c r="E4011" t="s">
        <v>103</v>
      </c>
      <c r="F4011" t="s">
        <v>104</v>
      </c>
      <c r="G4011" t="s">
        <v>31</v>
      </c>
      <c r="H4011" s="3">
        <v>50</v>
      </c>
      <c r="I4011" s="5">
        <v>213</v>
      </c>
      <c r="J4011" s="3">
        <v>10650</v>
      </c>
      <c r="K4011" s="3">
        <v>6816</v>
      </c>
      <c r="L4011" s="4">
        <v>0.64</v>
      </c>
      <c r="M4011" t="s">
        <v>809</v>
      </c>
      <c r="N4011">
        <v>2020</v>
      </c>
      <c r="O4011">
        <v>9</v>
      </c>
      <c r="P4011">
        <v>10</v>
      </c>
      <c r="Q4011" t="str">
        <f>TEXT(DATE(2024, sales[[#This Row],[month]], 1), "MMMM")</f>
        <v>September</v>
      </c>
      <c r="R4011" s="4">
        <f t="shared" si="62"/>
        <v>0.38311688311688313</v>
      </c>
    </row>
    <row r="4012" spans="1:18" x14ac:dyDescent="0.25">
      <c r="A4012" t="s">
        <v>73</v>
      </c>
      <c r="B4012" s="5">
        <v>1197831</v>
      </c>
      <c r="C4012" s="6" t="s">
        <v>154</v>
      </c>
      <c r="D4012" t="s">
        <v>102</v>
      </c>
      <c r="E4012" t="s">
        <v>103</v>
      </c>
      <c r="F4012" t="s">
        <v>104</v>
      </c>
      <c r="G4012" t="s">
        <v>20</v>
      </c>
      <c r="H4012" s="3">
        <v>44</v>
      </c>
      <c r="I4012" s="5">
        <v>240</v>
      </c>
      <c r="J4012" s="3">
        <v>10560</v>
      </c>
      <c r="K4012" s="3">
        <v>5280</v>
      </c>
      <c r="L4012" s="4">
        <v>0.5</v>
      </c>
      <c r="M4012" t="s">
        <v>809</v>
      </c>
      <c r="N4012">
        <v>2020</v>
      </c>
      <c r="O4012">
        <v>9</v>
      </c>
      <c r="P4012">
        <v>11</v>
      </c>
      <c r="Q4012" t="str">
        <f>TEXT(DATE(2024, sales[[#This Row],[month]], 1), "MMMM")</f>
        <v>September</v>
      </c>
      <c r="R4012" s="4">
        <f t="shared" si="62"/>
        <v>-8.4507042253521118E-3</v>
      </c>
    </row>
    <row r="4013" spans="1:18" x14ac:dyDescent="0.25">
      <c r="A4013" t="s">
        <v>73</v>
      </c>
      <c r="B4013" s="5">
        <v>1197831</v>
      </c>
      <c r="C4013" s="6" t="s">
        <v>155</v>
      </c>
      <c r="D4013" t="s">
        <v>102</v>
      </c>
      <c r="E4013" t="s">
        <v>103</v>
      </c>
      <c r="F4013" t="s">
        <v>104</v>
      </c>
      <c r="G4013" t="s">
        <v>23</v>
      </c>
      <c r="H4013" s="3">
        <v>43</v>
      </c>
      <c r="I4013" s="5">
        <v>216</v>
      </c>
      <c r="J4013" s="3">
        <v>9288</v>
      </c>
      <c r="K4013" s="3">
        <v>4365.3599999999997</v>
      </c>
      <c r="L4013" s="4">
        <v>0.47</v>
      </c>
      <c r="M4013" t="s">
        <v>809</v>
      </c>
      <c r="N4013">
        <v>2020</v>
      </c>
      <c r="O4013">
        <v>9</v>
      </c>
      <c r="P4013">
        <v>12</v>
      </c>
      <c r="Q4013" t="str">
        <f>TEXT(DATE(2024, sales[[#This Row],[month]], 1), "MMMM")</f>
        <v>September</v>
      </c>
      <c r="R4013" s="4">
        <f t="shared" si="62"/>
        <v>-0.12045454545454545</v>
      </c>
    </row>
    <row r="4014" spans="1:18" x14ac:dyDescent="0.25">
      <c r="A4014" t="s">
        <v>73</v>
      </c>
      <c r="B4014" s="5">
        <v>1197831</v>
      </c>
      <c r="C4014" s="6" t="s">
        <v>156</v>
      </c>
      <c r="D4014" t="s">
        <v>102</v>
      </c>
      <c r="E4014" t="s">
        <v>103</v>
      </c>
      <c r="F4014" t="s">
        <v>104</v>
      </c>
      <c r="G4014" t="s">
        <v>25</v>
      </c>
      <c r="H4014" s="3">
        <v>48</v>
      </c>
      <c r="I4014" s="5">
        <v>188</v>
      </c>
      <c r="J4014" s="3">
        <v>9024</v>
      </c>
      <c r="K4014" s="3">
        <v>4241.28</v>
      </c>
      <c r="L4014" s="4">
        <v>0.47</v>
      </c>
      <c r="M4014" t="s">
        <v>809</v>
      </c>
      <c r="N4014">
        <v>2020</v>
      </c>
      <c r="O4014">
        <v>9</v>
      </c>
      <c r="P4014">
        <v>13</v>
      </c>
      <c r="Q4014" t="str">
        <f>TEXT(DATE(2024, sales[[#This Row],[month]], 1), "MMMM")</f>
        <v>September</v>
      </c>
      <c r="R4014" s="4">
        <f t="shared" si="62"/>
        <v>-2.8423772609819122E-2</v>
      </c>
    </row>
    <row r="4015" spans="1:18" x14ac:dyDescent="0.25">
      <c r="A4015" t="s">
        <v>73</v>
      </c>
      <c r="B4015" s="5">
        <v>1197831</v>
      </c>
      <c r="C4015" s="6" t="s">
        <v>157</v>
      </c>
      <c r="D4015" t="s">
        <v>102</v>
      </c>
      <c r="E4015" t="s">
        <v>103</v>
      </c>
      <c r="F4015" t="s">
        <v>104</v>
      </c>
      <c r="G4015" t="s">
        <v>27</v>
      </c>
      <c r="H4015" s="3">
        <v>45</v>
      </c>
      <c r="I4015" s="5">
        <v>168</v>
      </c>
      <c r="J4015" s="3">
        <v>7560</v>
      </c>
      <c r="K4015" s="3">
        <v>4384.8</v>
      </c>
      <c r="L4015" s="4">
        <v>0.58000000000000007</v>
      </c>
      <c r="M4015" t="s">
        <v>809</v>
      </c>
      <c r="N4015">
        <v>2020</v>
      </c>
      <c r="O4015">
        <v>9</v>
      </c>
      <c r="P4015">
        <v>14</v>
      </c>
      <c r="Q4015" t="str">
        <f>TEXT(DATE(2024, sales[[#This Row],[month]], 1), "MMMM")</f>
        <v>September</v>
      </c>
      <c r="R4015" s="4">
        <f t="shared" si="62"/>
        <v>-0.16223404255319149</v>
      </c>
    </row>
    <row r="4016" spans="1:18" x14ac:dyDescent="0.25">
      <c r="A4016" t="s">
        <v>73</v>
      </c>
      <c r="B4016" s="5">
        <v>1197831</v>
      </c>
      <c r="C4016" s="6" t="s">
        <v>158</v>
      </c>
      <c r="D4016" t="s">
        <v>102</v>
      </c>
      <c r="E4016" t="s">
        <v>103</v>
      </c>
      <c r="F4016" t="s">
        <v>104</v>
      </c>
      <c r="G4016" t="s">
        <v>29</v>
      </c>
      <c r="H4016" s="3">
        <v>42</v>
      </c>
      <c r="I4016" s="5">
        <v>150</v>
      </c>
      <c r="J4016" s="3">
        <v>6300</v>
      </c>
      <c r="K4016" s="3">
        <v>2583</v>
      </c>
      <c r="L4016" s="4">
        <v>0.41</v>
      </c>
      <c r="M4016" t="s">
        <v>809</v>
      </c>
      <c r="N4016">
        <v>2020</v>
      </c>
      <c r="O4016">
        <v>9</v>
      </c>
      <c r="P4016">
        <v>15</v>
      </c>
      <c r="Q4016" t="str">
        <f>TEXT(DATE(2024, sales[[#This Row],[month]], 1), "MMMM")</f>
        <v>September</v>
      </c>
      <c r="R4016" s="4">
        <f t="shared" si="62"/>
        <v>-0.16666666666666666</v>
      </c>
    </row>
    <row r="4017" spans="1:18" x14ac:dyDescent="0.25">
      <c r="A4017" t="s">
        <v>73</v>
      </c>
      <c r="B4017" s="5">
        <v>1197831</v>
      </c>
      <c r="C4017" s="6" t="s">
        <v>159</v>
      </c>
      <c r="D4017" t="s">
        <v>102</v>
      </c>
      <c r="E4017" t="s">
        <v>103</v>
      </c>
      <c r="F4017" t="s">
        <v>104</v>
      </c>
      <c r="G4017" t="s">
        <v>31</v>
      </c>
      <c r="H4017" s="3">
        <v>53</v>
      </c>
      <c r="I4017" s="5">
        <v>210</v>
      </c>
      <c r="J4017" s="3">
        <v>11130</v>
      </c>
      <c r="K4017" s="3">
        <v>6900.6</v>
      </c>
      <c r="L4017" s="4">
        <v>0.62</v>
      </c>
      <c r="M4017" t="s">
        <v>809</v>
      </c>
      <c r="N4017">
        <v>2020</v>
      </c>
      <c r="O4017">
        <v>9</v>
      </c>
      <c r="P4017">
        <v>16</v>
      </c>
      <c r="Q4017" t="str">
        <f>TEXT(DATE(2024, sales[[#This Row],[month]], 1), "MMMM")</f>
        <v>September</v>
      </c>
      <c r="R4017" s="4">
        <f t="shared" si="62"/>
        <v>0.76666666666666672</v>
      </c>
    </row>
    <row r="4018" spans="1:18" x14ac:dyDescent="0.25">
      <c r="A4018" t="s">
        <v>73</v>
      </c>
      <c r="B4018" s="5">
        <v>1197831</v>
      </c>
      <c r="C4018" s="6" t="s">
        <v>160</v>
      </c>
      <c r="D4018" t="s">
        <v>102</v>
      </c>
      <c r="E4018" t="s">
        <v>103</v>
      </c>
      <c r="F4018" t="s">
        <v>104</v>
      </c>
      <c r="G4018" t="s">
        <v>20</v>
      </c>
      <c r="H4018" s="3">
        <v>43</v>
      </c>
      <c r="I4018" s="5">
        <v>234</v>
      </c>
      <c r="J4018" s="3">
        <v>10062</v>
      </c>
      <c r="K4018" s="3">
        <v>4930.38</v>
      </c>
      <c r="L4018" s="4">
        <v>0.49</v>
      </c>
      <c r="M4018" t="s">
        <v>809</v>
      </c>
      <c r="N4018">
        <v>2020</v>
      </c>
      <c r="O4018">
        <v>10</v>
      </c>
      <c r="P4018">
        <v>20</v>
      </c>
      <c r="Q4018" t="str">
        <f>TEXT(DATE(2024, sales[[#This Row],[month]], 1), "MMMM")</f>
        <v>October</v>
      </c>
      <c r="R4018" s="4">
        <f t="shared" si="62"/>
        <v>-9.5956873315363886E-2</v>
      </c>
    </row>
    <row r="4019" spans="1:18" x14ac:dyDescent="0.25">
      <c r="A4019" t="s">
        <v>73</v>
      </c>
      <c r="B4019" s="5">
        <v>1197831</v>
      </c>
      <c r="C4019" s="6" t="s">
        <v>161</v>
      </c>
      <c r="D4019" t="s">
        <v>102</v>
      </c>
      <c r="E4019" t="s">
        <v>103</v>
      </c>
      <c r="F4019" t="s">
        <v>104</v>
      </c>
      <c r="G4019" t="s">
        <v>23</v>
      </c>
      <c r="H4019" s="3">
        <v>43</v>
      </c>
      <c r="I4019" s="5">
        <v>243</v>
      </c>
      <c r="J4019" s="3">
        <v>10449</v>
      </c>
      <c r="K4019" s="3">
        <v>5120.01</v>
      </c>
      <c r="L4019" s="4">
        <v>0.49</v>
      </c>
      <c r="M4019" t="s">
        <v>809</v>
      </c>
      <c r="N4019">
        <v>2020</v>
      </c>
      <c r="O4019">
        <v>10</v>
      </c>
      <c r="P4019">
        <v>21</v>
      </c>
      <c r="Q4019" t="str">
        <f>TEXT(DATE(2024, sales[[#This Row],[month]], 1), "MMMM")</f>
        <v>October</v>
      </c>
      <c r="R4019" s="4">
        <f t="shared" si="62"/>
        <v>3.8461538461538464E-2</v>
      </c>
    </row>
    <row r="4020" spans="1:18" x14ac:dyDescent="0.25">
      <c r="A4020" t="s">
        <v>73</v>
      </c>
      <c r="B4020" s="5">
        <v>1197831</v>
      </c>
      <c r="C4020" s="6" t="s">
        <v>162</v>
      </c>
      <c r="D4020" t="s">
        <v>102</v>
      </c>
      <c r="E4020" t="s">
        <v>103</v>
      </c>
      <c r="F4020" t="s">
        <v>104</v>
      </c>
      <c r="G4020" t="s">
        <v>25</v>
      </c>
      <c r="H4020" s="3">
        <v>47</v>
      </c>
      <c r="I4020" s="5">
        <v>206</v>
      </c>
      <c r="J4020" s="3">
        <v>9682</v>
      </c>
      <c r="K4020" s="3">
        <v>4647.3599999999997</v>
      </c>
      <c r="L4020" s="4">
        <v>0.48</v>
      </c>
      <c r="M4020" t="s">
        <v>809</v>
      </c>
      <c r="N4020">
        <v>2020</v>
      </c>
      <c r="O4020">
        <v>10</v>
      </c>
      <c r="P4020">
        <v>22</v>
      </c>
      <c r="Q4020" t="str">
        <f>TEXT(DATE(2024, sales[[#This Row],[month]], 1), "MMMM")</f>
        <v>October</v>
      </c>
      <c r="R4020" s="4">
        <f t="shared" si="62"/>
        <v>-7.3404153507512684E-2</v>
      </c>
    </row>
    <row r="4021" spans="1:18" x14ac:dyDescent="0.25">
      <c r="A4021" t="s">
        <v>73</v>
      </c>
      <c r="B4021" s="5">
        <v>1197831</v>
      </c>
      <c r="C4021" s="6" t="s">
        <v>163</v>
      </c>
      <c r="D4021" t="s">
        <v>102</v>
      </c>
      <c r="E4021" t="s">
        <v>103</v>
      </c>
      <c r="F4021" t="s">
        <v>104</v>
      </c>
      <c r="G4021" t="s">
        <v>27</v>
      </c>
      <c r="H4021" s="3">
        <v>48</v>
      </c>
      <c r="I4021" s="5">
        <v>203</v>
      </c>
      <c r="J4021" s="3">
        <v>9744</v>
      </c>
      <c r="K4021" s="3">
        <v>5359.2000000000007</v>
      </c>
      <c r="L4021" s="4">
        <v>0.55000000000000004</v>
      </c>
      <c r="M4021" t="s">
        <v>809</v>
      </c>
      <c r="N4021">
        <v>2020</v>
      </c>
      <c r="O4021">
        <v>10</v>
      </c>
      <c r="P4021">
        <v>23</v>
      </c>
      <c r="Q4021" t="str">
        <f>TEXT(DATE(2024, sales[[#This Row],[month]], 1), "MMMM")</f>
        <v>October</v>
      </c>
      <c r="R4021" s="4">
        <f t="shared" si="62"/>
        <v>6.4036356124767607E-3</v>
      </c>
    </row>
    <row r="4022" spans="1:18" x14ac:dyDescent="0.25">
      <c r="A4022" t="s">
        <v>73</v>
      </c>
      <c r="B4022" s="5">
        <v>1197831</v>
      </c>
      <c r="C4022" s="6" t="s">
        <v>164</v>
      </c>
      <c r="D4022" t="s">
        <v>102</v>
      </c>
      <c r="E4022" t="s">
        <v>103</v>
      </c>
      <c r="F4022" t="s">
        <v>104</v>
      </c>
      <c r="G4022" t="s">
        <v>29</v>
      </c>
      <c r="H4022" s="3">
        <v>42</v>
      </c>
      <c r="I4022" s="5">
        <v>195</v>
      </c>
      <c r="J4022" s="3">
        <v>8190</v>
      </c>
      <c r="K4022" s="3">
        <v>3685.5</v>
      </c>
      <c r="L4022" s="4">
        <v>0.4499999999999999</v>
      </c>
      <c r="M4022" t="s">
        <v>809</v>
      </c>
      <c r="N4022">
        <v>2020</v>
      </c>
      <c r="O4022">
        <v>10</v>
      </c>
      <c r="P4022">
        <v>24</v>
      </c>
      <c r="Q4022" t="str">
        <f>TEXT(DATE(2024, sales[[#This Row],[month]], 1), "MMMM")</f>
        <v>October</v>
      </c>
      <c r="R4022" s="4">
        <f t="shared" si="62"/>
        <v>-0.15948275862068967</v>
      </c>
    </row>
    <row r="4023" spans="1:18" x14ac:dyDescent="0.25">
      <c r="A4023" t="s">
        <v>73</v>
      </c>
      <c r="B4023" s="5">
        <v>1197831</v>
      </c>
      <c r="C4023" s="6" t="s">
        <v>165</v>
      </c>
      <c r="D4023" t="s">
        <v>102</v>
      </c>
      <c r="E4023" t="s">
        <v>103</v>
      </c>
      <c r="F4023" t="s">
        <v>104</v>
      </c>
      <c r="G4023" t="s">
        <v>31</v>
      </c>
      <c r="H4023" s="3">
        <v>51</v>
      </c>
      <c r="I4023" s="5">
        <v>247</v>
      </c>
      <c r="J4023" s="3">
        <v>12597</v>
      </c>
      <c r="K4023" s="3">
        <v>7810.14</v>
      </c>
      <c r="L4023" s="4">
        <v>0.62</v>
      </c>
      <c r="M4023" t="s">
        <v>809</v>
      </c>
      <c r="N4023">
        <v>2020</v>
      </c>
      <c r="O4023">
        <v>10</v>
      </c>
      <c r="P4023">
        <v>25</v>
      </c>
      <c r="Q4023" t="str">
        <f>TEXT(DATE(2024, sales[[#This Row],[month]], 1), "MMMM")</f>
        <v>October</v>
      </c>
      <c r="R4023" s="4">
        <f t="shared" si="62"/>
        <v>0.53809523809523807</v>
      </c>
    </row>
    <row r="4024" spans="1:18" x14ac:dyDescent="0.25">
      <c r="A4024" t="s">
        <v>73</v>
      </c>
      <c r="B4024" s="5">
        <v>1197831</v>
      </c>
      <c r="C4024" s="6" t="s">
        <v>166</v>
      </c>
      <c r="D4024" t="s">
        <v>102</v>
      </c>
      <c r="E4024" t="s">
        <v>103</v>
      </c>
      <c r="F4024" t="s">
        <v>104</v>
      </c>
      <c r="G4024" t="s">
        <v>20</v>
      </c>
      <c r="H4024" s="3">
        <v>41</v>
      </c>
      <c r="I4024" s="5">
        <v>238</v>
      </c>
      <c r="J4024" s="3">
        <v>9758</v>
      </c>
      <c r="K4024" s="3">
        <v>4683.84</v>
      </c>
      <c r="L4024" s="4">
        <v>0.48</v>
      </c>
      <c r="M4024" t="s">
        <v>809</v>
      </c>
      <c r="N4024">
        <v>2020</v>
      </c>
      <c r="O4024">
        <v>10</v>
      </c>
      <c r="P4024">
        <v>26</v>
      </c>
      <c r="Q4024" t="str">
        <f>TEXT(DATE(2024, sales[[#This Row],[month]], 1), "MMMM")</f>
        <v>October</v>
      </c>
      <c r="R4024" s="4">
        <f t="shared" si="62"/>
        <v>-0.2253711201079622</v>
      </c>
    </row>
    <row r="4025" spans="1:18" x14ac:dyDescent="0.25">
      <c r="A4025" t="s">
        <v>73</v>
      </c>
      <c r="B4025" s="5">
        <v>1197831</v>
      </c>
      <c r="C4025" s="6" t="s">
        <v>167</v>
      </c>
      <c r="D4025" t="s">
        <v>102</v>
      </c>
      <c r="E4025" t="s">
        <v>103</v>
      </c>
      <c r="F4025" t="s">
        <v>104</v>
      </c>
      <c r="G4025" t="s">
        <v>23</v>
      </c>
      <c r="H4025" s="3">
        <v>44</v>
      </c>
      <c r="I4025" s="5">
        <v>285</v>
      </c>
      <c r="J4025" s="3">
        <v>12540</v>
      </c>
      <c r="K4025" s="3">
        <v>6019.2</v>
      </c>
      <c r="L4025" s="4">
        <v>0.48</v>
      </c>
      <c r="M4025" t="s">
        <v>809</v>
      </c>
      <c r="N4025">
        <v>2020</v>
      </c>
      <c r="O4025">
        <v>10</v>
      </c>
      <c r="P4025">
        <v>27</v>
      </c>
      <c r="Q4025" t="str">
        <f>TEXT(DATE(2024, sales[[#This Row],[month]], 1), "MMMM")</f>
        <v>October</v>
      </c>
      <c r="R4025" s="4">
        <f t="shared" si="62"/>
        <v>0.28509940561590491</v>
      </c>
    </row>
    <row r="4026" spans="1:18" x14ac:dyDescent="0.25">
      <c r="A4026" t="s">
        <v>73</v>
      </c>
      <c r="B4026" s="5">
        <v>1197831</v>
      </c>
      <c r="C4026" s="6" t="s">
        <v>168</v>
      </c>
      <c r="D4026" t="s">
        <v>102</v>
      </c>
      <c r="E4026" t="s">
        <v>103</v>
      </c>
      <c r="F4026" t="s">
        <v>104</v>
      </c>
      <c r="G4026" t="s">
        <v>25</v>
      </c>
      <c r="H4026" s="3">
        <v>47</v>
      </c>
      <c r="I4026" s="5">
        <v>255</v>
      </c>
      <c r="J4026" s="3">
        <v>11985</v>
      </c>
      <c r="K4026" s="3">
        <v>5872.65</v>
      </c>
      <c r="L4026" s="4">
        <v>0.49</v>
      </c>
      <c r="M4026" t="s">
        <v>809</v>
      </c>
      <c r="N4026">
        <v>2020</v>
      </c>
      <c r="O4026">
        <v>10</v>
      </c>
      <c r="P4026">
        <v>28</v>
      </c>
      <c r="Q4026" t="str">
        <f>TEXT(DATE(2024, sales[[#This Row],[month]], 1), "MMMM")</f>
        <v>October</v>
      </c>
      <c r="R4026" s="4">
        <f t="shared" si="62"/>
        <v>-4.4258373205741629E-2</v>
      </c>
    </row>
    <row r="4027" spans="1:18" x14ac:dyDescent="0.25">
      <c r="A4027" t="s">
        <v>73</v>
      </c>
      <c r="B4027" s="5">
        <v>1197831</v>
      </c>
      <c r="C4027" s="6" t="s">
        <v>169</v>
      </c>
      <c r="D4027" t="s">
        <v>102</v>
      </c>
      <c r="E4027" t="s">
        <v>103</v>
      </c>
      <c r="F4027" t="s">
        <v>104</v>
      </c>
      <c r="G4027" t="s">
        <v>27</v>
      </c>
      <c r="H4027" s="3">
        <v>47</v>
      </c>
      <c r="I4027" s="5">
        <v>182</v>
      </c>
      <c r="J4027" s="3">
        <v>8554</v>
      </c>
      <c r="K4027" s="3">
        <v>4961.3200000000006</v>
      </c>
      <c r="L4027" s="4">
        <v>0.58000000000000007</v>
      </c>
      <c r="M4027" t="s">
        <v>809</v>
      </c>
      <c r="N4027">
        <v>2020</v>
      </c>
      <c r="O4027">
        <v>10</v>
      </c>
      <c r="P4027">
        <v>29</v>
      </c>
      <c r="Q4027" t="str">
        <f>TEXT(DATE(2024, sales[[#This Row],[month]], 1), "MMMM")</f>
        <v>October</v>
      </c>
      <c r="R4027" s="4">
        <f t="shared" si="62"/>
        <v>-0.28627450980392155</v>
      </c>
    </row>
    <row r="4028" spans="1:18" x14ac:dyDescent="0.25">
      <c r="A4028" t="s">
        <v>73</v>
      </c>
      <c r="B4028" s="5">
        <v>1197831</v>
      </c>
      <c r="C4028" s="6" t="s">
        <v>170</v>
      </c>
      <c r="D4028" t="s">
        <v>102</v>
      </c>
      <c r="E4028" t="s">
        <v>103</v>
      </c>
      <c r="F4028" t="s">
        <v>104</v>
      </c>
      <c r="G4028" t="s">
        <v>29</v>
      </c>
      <c r="H4028" s="3">
        <v>42</v>
      </c>
      <c r="I4028" s="5">
        <v>169</v>
      </c>
      <c r="J4028" s="3">
        <v>7098</v>
      </c>
      <c r="K4028" s="3">
        <v>3194.1</v>
      </c>
      <c r="L4028" s="4">
        <v>0.4499999999999999</v>
      </c>
      <c r="M4028" t="s">
        <v>809</v>
      </c>
      <c r="N4028">
        <v>2020</v>
      </c>
      <c r="O4028">
        <v>10</v>
      </c>
      <c r="P4028">
        <v>30</v>
      </c>
      <c r="Q4028" t="str">
        <f>TEXT(DATE(2024, sales[[#This Row],[month]], 1), "MMMM")</f>
        <v>October</v>
      </c>
      <c r="R4028" s="4">
        <f t="shared" si="62"/>
        <v>-0.1702127659574468</v>
      </c>
    </row>
    <row r="4029" spans="1:18" x14ac:dyDescent="0.25">
      <c r="A4029" t="s">
        <v>73</v>
      </c>
      <c r="B4029" s="5">
        <v>1197831</v>
      </c>
      <c r="C4029" s="6" t="s">
        <v>171</v>
      </c>
      <c r="D4029" t="s">
        <v>102</v>
      </c>
      <c r="E4029" t="s">
        <v>103</v>
      </c>
      <c r="F4029" t="s">
        <v>104</v>
      </c>
      <c r="G4029" t="s">
        <v>31</v>
      </c>
      <c r="H4029" s="3">
        <v>53</v>
      </c>
      <c r="I4029" s="5">
        <v>261</v>
      </c>
      <c r="J4029" s="3">
        <v>13833</v>
      </c>
      <c r="K4029" s="3">
        <v>8576.4599999999991</v>
      </c>
      <c r="L4029" s="4">
        <v>0.62</v>
      </c>
      <c r="M4029" t="s">
        <v>809</v>
      </c>
      <c r="N4029">
        <v>2020</v>
      </c>
      <c r="O4029">
        <v>10</v>
      </c>
      <c r="P4029">
        <v>31</v>
      </c>
      <c r="Q4029" t="str">
        <f>TEXT(DATE(2024, sales[[#This Row],[month]], 1), "MMMM")</f>
        <v>October</v>
      </c>
      <c r="R4029" s="4">
        <f t="shared" si="62"/>
        <v>0.94885883347421807</v>
      </c>
    </row>
    <row r="4030" spans="1:18" x14ac:dyDescent="0.25">
      <c r="A4030" t="s">
        <v>172</v>
      </c>
      <c r="B4030" s="5">
        <v>1128299</v>
      </c>
      <c r="C4030" s="6" t="s">
        <v>173</v>
      </c>
      <c r="D4030" t="s">
        <v>102</v>
      </c>
      <c r="E4030" t="s">
        <v>103</v>
      </c>
      <c r="F4030" t="s">
        <v>104</v>
      </c>
      <c r="G4030" t="s">
        <v>20</v>
      </c>
      <c r="H4030" s="3">
        <v>37</v>
      </c>
      <c r="I4030" s="5">
        <v>209</v>
      </c>
      <c r="J4030" s="3">
        <v>7733</v>
      </c>
      <c r="K4030" s="3">
        <v>3479.8500000000004</v>
      </c>
      <c r="L4030" s="4">
        <v>0.45</v>
      </c>
      <c r="M4030" t="s">
        <v>809</v>
      </c>
      <c r="N4030">
        <v>2020</v>
      </c>
      <c r="O4030">
        <v>11</v>
      </c>
      <c r="P4030">
        <v>1</v>
      </c>
      <c r="Q4030" t="str">
        <f>TEXT(DATE(2024, sales[[#This Row],[month]], 1), "MMMM")</f>
        <v>November</v>
      </c>
      <c r="R4030" s="4">
        <f t="shared" si="62"/>
        <v>-0.4409744813128027</v>
      </c>
    </row>
    <row r="4031" spans="1:18" x14ac:dyDescent="0.25">
      <c r="A4031" t="s">
        <v>172</v>
      </c>
      <c r="B4031" s="5">
        <v>1128299</v>
      </c>
      <c r="C4031" s="6" t="s">
        <v>174</v>
      </c>
      <c r="D4031" t="s">
        <v>102</v>
      </c>
      <c r="E4031" t="s">
        <v>103</v>
      </c>
      <c r="F4031" t="s">
        <v>104</v>
      </c>
      <c r="G4031" t="s">
        <v>23</v>
      </c>
      <c r="H4031" s="3">
        <v>49</v>
      </c>
      <c r="I4031" s="5">
        <v>194</v>
      </c>
      <c r="J4031" s="3">
        <v>9506</v>
      </c>
      <c r="K4031" s="3">
        <v>2946.86</v>
      </c>
      <c r="L4031" s="4">
        <v>0.31</v>
      </c>
      <c r="M4031" t="s">
        <v>809</v>
      </c>
      <c r="N4031">
        <v>2020</v>
      </c>
      <c r="O4031">
        <v>11</v>
      </c>
      <c r="P4031">
        <v>2</v>
      </c>
      <c r="Q4031" t="str">
        <f>TEXT(DATE(2024, sales[[#This Row],[month]], 1), "MMMM")</f>
        <v>November</v>
      </c>
      <c r="R4031" s="4">
        <f t="shared" si="62"/>
        <v>0.22927712401396613</v>
      </c>
    </row>
    <row r="4032" spans="1:18" x14ac:dyDescent="0.25">
      <c r="A4032" t="s">
        <v>172</v>
      </c>
      <c r="B4032" s="5">
        <v>1128299</v>
      </c>
      <c r="C4032" s="6" t="s">
        <v>175</v>
      </c>
      <c r="D4032" t="s">
        <v>102</v>
      </c>
      <c r="E4032" t="s">
        <v>103</v>
      </c>
      <c r="F4032" t="s">
        <v>104</v>
      </c>
      <c r="G4032" t="s">
        <v>25</v>
      </c>
      <c r="H4032" s="3">
        <v>46</v>
      </c>
      <c r="I4032" s="5">
        <v>217</v>
      </c>
      <c r="J4032" s="3">
        <v>9982</v>
      </c>
      <c r="K4032" s="3">
        <v>4491.9000000000005</v>
      </c>
      <c r="L4032" s="4">
        <v>0.45</v>
      </c>
      <c r="M4032" t="s">
        <v>809</v>
      </c>
      <c r="N4032">
        <v>2020</v>
      </c>
      <c r="O4032">
        <v>11</v>
      </c>
      <c r="P4032">
        <v>3</v>
      </c>
      <c r="Q4032" t="str">
        <f>TEXT(DATE(2024, sales[[#This Row],[month]], 1), "MMMM")</f>
        <v>November</v>
      </c>
      <c r="R4032" s="4">
        <f t="shared" si="62"/>
        <v>5.0073637702503684E-2</v>
      </c>
    </row>
    <row r="4033" spans="1:18" x14ac:dyDescent="0.25">
      <c r="A4033" t="s">
        <v>172</v>
      </c>
      <c r="B4033" s="5">
        <v>1128299</v>
      </c>
      <c r="C4033" s="6" t="s">
        <v>176</v>
      </c>
      <c r="D4033" t="s">
        <v>102</v>
      </c>
      <c r="E4033" t="s">
        <v>103</v>
      </c>
      <c r="F4033" t="s">
        <v>104</v>
      </c>
      <c r="G4033" t="s">
        <v>27</v>
      </c>
      <c r="H4033" s="3">
        <v>48</v>
      </c>
      <c r="I4033" s="5">
        <v>175</v>
      </c>
      <c r="J4033" s="3">
        <v>8400</v>
      </c>
      <c r="K4033" s="3">
        <v>3360</v>
      </c>
      <c r="L4033" s="4">
        <v>0.4</v>
      </c>
      <c r="M4033" t="s">
        <v>809</v>
      </c>
      <c r="N4033">
        <v>2020</v>
      </c>
      <c r="O4033">
        <v>11</v>
      </c>
      <c r="P4033">
        <v>4</v>
      </c>
      <c r="Q4033" t="str">
        <f>TEXT(DATE(2024, sales[[#This Row],[month]], 1), "MMMM")</f>
        <v>November</v>
      </c>
      <c r="R4033" s="4">
        <f t="shared" si="62"/>
        <v>-0.15848527349228611</v>
      </c>
    </row>
    <row r="4034" spans="1:18" x14ac:dyDescent="0.25">
      <c r="A4034" t="s">
        <v>172</v>
      </c>
      <c r="B4034" s="5">
        <v>1128299</v>
      </c>
      <c r="C4034" s="6" t="s">
        <v>177</v>
      </c>
      <c r="D4034" t="s">
        <v>178</v>
      </c>
      <c r="E4034" t="s">
        <v>179</v>
      </c>
      <c r="F4034" t="s">
        <v>180</v>
      </c>
      <c r="G4034" t="s">
        <v>29</v>
      </c>
      <c r="H4034" s="3">
        <v>51</v>
      </c>
      <c r="I4034" s="5">
        <v>161</v>
      </c>
      <c r="J4034" s="3">
        <v>8211</v>
      </c>
      <c r="K4034" s="3">
        <v>5172.93</v>
      </c>
      <c r="L4034" s="4">
        <v>0.63</v>
      </c>
      <c r="M4034" t="s">
        <v>809</v>
      </c>
      <c r="N4034">
        <v>2020</v>
      </c>
      <c r="O4034">
        <v>11</v>
      </c>
      <c r="P4034">
        <v>5</v>
      </c>
      <c r="Q4034" t="str">
        <f>TEXT(DATE(2024, sales[[#This Row],[month]], 1), "MMMM")</f>
        <v>November</v>
      </c>
      <c r="R4034" s="4">
        <f t="shared" ref="R4034:R4097" si="63">IFERROR((J4034-J4033)/J4033, 0)</f>
        <v>-2.2499999999999999E-2</v>
      </c>
    </row>
    <row r="4035" spans="1:18" x14ac:dyDescent="0.25">
      <c r="A4035" t="s">
        <v>172</v>
      </c>
      <c r="B4035" s="5">
        <v>1128299</v>
      </c>
      <c r="C4035" s="6" t="s">
        <v>181</v>
      </c>
      <c r="D4035" t="s">
        <v>178</v>
      </c>
      <c r="E4035" t="s">
        <v>179</v>
      </c>
      <c r="F4035" t="s">
        <v>180</v>
      </c>
      <c r="G4035" t="s">
        <v>31</v>
      </c>
      <c r="H4035" s="3">
        <v>49</v>
      </c>
      <c r="I4035" s="5">
        <v>233</v>
      </c>
      <c r="J4035" s="3">
        <v>11417</v>
      </c>
      <c r="K4035" s="3">
        <v>2854.25</v>
      </c>
      <c r="L4035" s="4">
        <v>0.25</v>
      </c>
      <c r="M4035" t="s">
        <v>809</v>
      </c>
      <c r="N4035">
        <v>2020</v>
      </c>
      <c r="O4035">
        <v>11</v>
      </c>
      <c r="P4035">
        <v>6</v>
      </c>
      <c r="Q4035" t="str">
        <f>TEXT(DATE(2024, sales[[#This Row],[month]], 1), "MMMM")</f>
        <v>November</v>
      </c>
      <c r="R4035" s="4">
        <f t="shared" si="63"/>
        <v>0.39045183290707586</v>
      </c>
    </row>
    <row r="4036" spans="1:18" x14ac:dyDescent="0.25">
      <c r="A4036" t="s">
        <v>172</v>
      </c>
      <c r="B4036" s="5">
        <v>1128299</v>
      </c>
      <c r="C4036" s="6" t="s">
        <v>182</v>
      </c>
      <c r="D4036" t="s">
        <v>178</v>
      </c>
      <c r="E4036" t="s">
        <v>179</v>
      </c>
      <c r="F4036" t="s">
        <v>180</v>
      </c>
      <c r="G4036" t="s">
        <v>20</v>
      </c>
      <c r="H4036" s="3">
        <v>37</v>
      </c>
      <c r="I4036" s="5">
        <v>223</v>
      </c>
      <c r="J4036" s="3">
        <v>8251</v>
      </c>
      <c r="K4036" s="3">
        <v>4125.5</v>
      </c>
      <c r="L4036" s="4">
        <v>0.5</v>
      </c>
      <c r="M4036" t="s">
        <v>809</v>
      </c>
      <c r="N4036">
        <v>2020</v>
      </c>
      <c r="O4036">
        <v>11</v>
      </c>
      <c r="P4036">
        <v>7</v>
      </c>
      <c r="Q4036" t="str">
        <f>TEXT(DATE(2024, sales[[#This Row],[month]], 1), "MMMM")</f>
        <v>November</v>
      </c>
      <c r="R4036" s="4">
        <f t="shared" si="63"/>
        <v>-0.27730577209424545</v>
      </c>
    </row>
    <row r="4037" spans="1:18" x14ac:dyDescent="0.25">
      <c r="A4037" t="s">
        <v>172</v>
      </c>
      <c r="B4037" s="5">
        <v>1128299</v>
      </c>
      <c r="C4037" s="6" t="s">
        <v>183</v>
      </c>
      <c r="D4037" t="s">
        <v>178</v>
      </c>
      <c r="E4037" t="s">
        <v>179</v>
      </c>
      <c r="F4037" t="s">
        <v>180</v>
      </c>
      <c r="G4037" t="s">
        <v>23</v>
      </c>
      <c r="H4037" s="3">
        <v>49</v>
      </c>
      <c r="I4037" s="5">
        <v>210</v>
      </c>
      <c r="J4037" s="3">
        <v>10290</v>
      </c>
      <c r="K4037" s="3">
        <v>3189.9</v>
      </c>
      <c r="L4037" s="4">
        <v>0.31</v>
      </c>
      <c r="M4037" t="s">
        <v>809</v>
      </c>
      <c r="N4037">
        <v>2020</v>
      </c>
      <c r="O4037">
        <v>11</v>
      </c>
      <c r="P4037">
        <v>8</v>
      </c>
      <c r="Q4037" t="str">
        <f>TEXT(DATE(2024, sales[[#This Row],[month]], 1), "MMMM")</f>
        <v>November</v>
      </c>
      <c r="R4037" s="4">
        <f t="shared" si="63"/>
        <v>0.24712156102290631</v>
      </c>
    </row>
    <row r="4038" spans="1:18" x14ac:dyDescent="0.25">
      <c r="A4038" t="s">
        <v>172</v>
      </c>
      <c r="B4038" s="5">
        <v>1128299</v>
      </c>
      <c r="C4038" s="6" t="s">
        <v>184</v>
      </c>
      <c r="D4038" t="s">
        <v>178</v>
      </c>
      <c r="E4038" t="s">
        <v>179</v>
      </c>
      <c r="F4038" t="s">
        <v>180</v>
      </c>
      <c r="G4038" t="s">
        <v>25</v>
      </c>
      <c r="H4038" s="3">
        <v>49</v>
      </c>
      <c r="I4038" s="5">
        <v>196</v>
      </c>
      <c r="J4038" s="3">
        <v>9604</v>
      </c>
      <c r="K4038" s="3">
        <v>4705.96</v>
      </c>
      <c r="L4038" s="4">
        <v>0.49</v>
      </c>
      <c r="M4038" t="s">
        <v>809</v>
      </c>
      <c r="N4038">
        <v>2020</v>
      </c>
      <c r="O4038">
        <v>11</v>
      </c>
      <c r="P4038">
        <v>9</v>
      </c>
      <c r="Q4038" t="str">
        <f>TEXT(DATE(2024, sales[[#This Row],[month]], 1), "MMMM")</f>
        <v>November</v>
      </c>
      <c r="R4038" s="4">
        <f t="shared" si="63"/>
        <v>-6.6666666666666666E-2</v>
      </c>
    </row>
    <row r="4039" spans="1:18" x14ac:dyDescent="0.25">
      <c r="A4039" t="s">
        <v>172</v>
      </c>
      <c r="B4039" s="5">
        <v>1128299</v>
      </c>
      <c r="C4039" s="6" t="s">
        <v>185</v>
      </c>
      <c r="D4039" t="s">
        <v>178</v>
      </c>
      <c r="E4039" t="s">
        <v>179</v>
      </c>
      <c r="F4039" t="s">
        <v>180</v>
      </c>
      <c r="G4039" t="s">
        <v>27</v>
      </c>
      <c r="H4039" s="3">
        <v>47</v>
      </c>
      <c r="I4039" s="5">
        <v>150</v>
      </c>
      <c r="J4039" s="3">
        <v>7050</v>
      </c>
      <c r="K4039" s="3">
        <v>2961</v>
      </c>
      <c r="L4039" s="4">
        <v>0.42</v>
      </c>
      <c r="M4039" t="s">
        <v>809</v>
      </c>
      <c r="N4039">
        <v>2020</v>
      </c>
      <c r="O4039">
        <v>11</v>
      </c>
      <c r="P4039">
        <v>10</v>
      </c>
      <c r="Q4039" t="str">
        <f>TEXT(DATE(2024, sales[[#This Row],[month]], 1), "MMMM")</f>
        <v>November</v>
      </c>
      <c r="R4039" s="4">
        <f t="shared" si="63"/>
        <v>-0.26593086214077466</v>
      </c>
    </row>
    <row r="4040" spans="1:18" x14ac:dyDescent="0.25">
      <c r="A4040" t="s">
        <v>172</v>
      </c>
      <c r="B4040" s="5">
        <v>1128299</v>
      </c>
      <c r="C4040" s="6" t="s">
        <v>186</v>
      </c>
      <c r="D4040" t="s">
        <v>178</v>
      </c>
      <c r="E4040" t="s">
        <v>179</v>
      </c>
      <c r="F4040" t="s">
        <v>180</v>
      </c>
      <c r="G4040" t="s">
        <v>29</v>
      </c>
      <c r="H4040" s="3">
        <v>50</v>
      </c>
      <c r="I4040" s="5">
        <v>140</v>
      </c>
      <c r="J4040" s="3">
        <v>7000</v>
      </c>
      <c r="K4040" s="3">
        <v>4270</v>
      </c>
      <c r="L4040" s="4">
        <v>0.61</v>
      </c>
      <c r="M4040" t="s">
        <v>809</v>
      </c>
      <c r="N4040">
        <v>2020</v>
      </c>
      <c r="O4040">
        <v>11</v>
      </c>
      <c r="P4040">
        <v>11</v>
      </c>
      <c r="Q4040" t="str">
        <f>TEXT(DATE(2024, sales[[#This Row],[month]], 1), "MMMM")</f>
        <v>November</v>
      </c>
      <c r="R4040" s="4">
        <f t="shared" si="63"/>
        <v>-7.0921985815602835E-3</v>
      </c>
    </row>
    <row r="4041" spans="1:18" x14ac:dyDescent="0.25">
      <c r="A4041" t="s">
        <v>172</v>
      </c>
      <c r="B4041" s="5">
        <v>1128299</v>
      </c>
      <c r="C4041" s="6" t="s">
        <v>187</v>
      </c>
      <c r="D4041" t="s">
        <v>178</v>
      </c>
      <c r="E4041" t="s">
        <v>179</v>
      </c>
      <c r="F4041" t="s">
        <v>180</v>
      </c>
      <c r="G4041" t="s">
        <v>31</v>
      </c>
      <c r="H4041" s="3">
        <v>46</v>
      </c>
      <c r="I4041" s="5">
        <v>182</v>
      </c>
      <c r="J4041" s="3">
        <v>8372</v>
      </c>
      <c r="K4041" s="3">
        <v>2344.1600000000003</v>
      </c>
      <c r="L4041" s="4">
        <v>0.28000000000000003</v>
      </c>
      <c r="M4041" t="s">
        <v>809</v>
      </c>
      <c r="N4041">
        <v>2020</v>
      </c>
      <c r="O4041">
        <v>11</v>
      </c>
      <c r="P4041">
        <v>12</v>
      </c>
      <c r="Q4041" t="str">
        <f>TEXT(DATE(2024, sales[[#This Row],[month]], 1), "MMMM")</f>
        <v>November</v>
      </c>
      <c r="R4041" s="4">
        <f t="shared" si="63"/>
        <v>0.19600000000000001</v>
      </c>
    </row>
    <row r="4042" spans="1:18" x14ac:dyDescent="0.25">
      <c r="A4042" t="s">
        <v>172</v>
      </c>
      <c r="B4042" s="5">
        <v>1128299</v>
      </c>
      <c r="C4042" s="6" t="s">
        <v>188</v>
      </c>
      <c r="D4042" t="s">
        <v>178</v>
      </c>
      <c r="E4042" t="s">
        <v>179</v>
      </c>
      <c r="F4042" t="s">
        <v>180</v>
      </c>
      <c r="G4042" t="s">
        <v>20</v>
      </c>
      <c r="H4042" s="3">
        <v>49</v>
      </c>
      <c r="I4042" s="5">
        <v>230</v>
      </c>
      <c r="J4042" s="3">
        <v>11270</v>
      </c>
      <c r="K4042" s="3">
        <v>5071.5000000000009</v>
      </c>
      <c r="L4042" s="4">
        <v>0.45</v>
      </c>
      <c r="M4042" t="s">
        <v>809</v>
      </c>
      <c r="N4042">
        <v>2020</v>
      </c>
      <c r="O4042">
        <v>11</v>
      </c>
      <c r="P4042">
        <v>13</v>
      </c>
      <c r="Q4042" t="str">
        <f>TEXT(DATE(2024, sales[[#This Row],[month]], 1), "MMMM")</f>
        <v>November</v>
      </c>
      <c r="R4042" s="4">
        <f t="shared" si="63"/>
        <v>0.34615384615384615</v>
      </c>
    </row>
    <row r="4043" spans="1:18" x14ac:dyDescent="0.25">
      <c r="A4043" t="s">
        <v>172</v>
      </c>
      <c r="B4043" s="5">
        <v>1128299</v>
      </c>
      <c r="C4043" s="6" t="s">
        <v>189</v>
      </c>
      <c r="D4043" t="s">
        <v>178</v>
      </c>
      <c r="E4043" t="s">
        <v>179</v>
      </c>
      <c r="F4043" t="s">
        <v>180</v>
      </c>
      <c r="G4043" t="s">
        <v>23</v>
      </c>
      <c r="H4043" s="3">
        <v>58</v>
      </c>
      <c r="I4043" s="5">
        <v>175</v>
      </c>
      <c r="J4043" s="3">
        <v>10150</v>
      </c>
      <c r="K4043" s="3">
        <v>3045.0000000000005</v>
      </c>
      <c r="L4043" s="4">
        <v>0.3</v>
      </c>
      <c r="M4043" t="s">
        <v>809</v>
      </c>
      <c r="N4043">
        <v>2020</v>
      </c>
      <c r="O4043">
        <v>11</v>
      </c>
      <c r="P4043">
        <v>14</v>
      </c>
      <c r="Q4043" t="str">
        <f>TEXT(DATE(2024, sales[[#This Row],[month]], 1), "MMMM")</f>
        <v>November</v>
      </c>
      <c r="R4043" s="4">
        <f t="shared" si="63"/>
        <v>-9.9378881987577633E-2</v>
      </c>
    </row>
    <row r="4044" spans="1:18" x14ac:dyDescent="0.25">
      <c r="A4044" t="s">
        <v>172</v>
      </c>
      <c r="B4044" s="5">
        <v>1128299</v>
      </c>
      <c r="C4044" s="6" t="s">
        <v>190</v>
      </c>
      <c r="D4044" t="s">
        <v>178</v>
      </c>
      <c r="E4044" t="s">
        <v>179</v>
      </c>
      <c r="F4044" t="s">
        <v>180</v>
      </c>
      <c r="G4044" t="s">
        <v>25</v>
      </c>
      <c r="H4044" s="3">
        <v>55</v>
      </c>
      <c r="I4044" s="5">
        <v>203</v>
      </c>
      <c r="J4044" s="3">
        <v>11165</v>
      </c>
      <c r="K4044" s="3">
        <v>5247.55</v>
      </c>
      <c r="L4044" s="4">
        <v>0.47</v>
      </c>
      <c r="M4044" t="s">
        <v>809</v>
      </c>
      <c r="N4044">
        <v>2020</v>
      </c>
      <c r="O4044">
        <v>11</v>
      </c>
      <c r="P4044">
        <v>15</v>
      </c>
      <c r="Q4044" t="str">
        <f>TEXT(DATE(2024, sales[[#This Row],[month]], 1), "MMMM")</f>
        <v>November</v>
      </c>
      <c r="R4044" s="4">
        <f t="shared" si="63"/>
        <v>0.1</v>
      </c>
    </row>
    <row r="4045" spans="1:18" x14ac:dyDescent="0.25">
      <c r="A4045" t="s">
        <v>172</v>
      </c>
      <c r="B4045" s="5">
        <v>1128299</v>
      </c>
      <c r="C4045" s="6" t="s">
        <v>191</v>
      </c>
      <c r="D4045" t="s">
        <v>178</v>
      </c>
      <c r="E4045" t="s">
        <v>179</v>
      </c>
      <c r="F4045" t="s">
        <v>180</v>
      </c>
      <c r="G4045" t="s">
        <v>27</v>
      </c>
      <c r="H4045" s="3">
        <v>58</v>
      </c>
      <c r="I4045" s="5">
        <v>174</v>
      </c>
      <c r="J4045" s="3">
        <v>10092</v>
      </c>
      <c r="K4045" s="3">
        <v>4339.5600000000004</v>
      </c>
      <c r="L4045" s="4">
        <v>0.43</v>
      </c>
      <c r="M4045" t="s">
        <v>809</v>
      </c>
      <c r="N4045">
        <v>2020</v>
      </c>
      <c r="O4045">
        <v>12</v>
      </c>
      <c r="P4045">
        <v>22</v>
      </c>
      <c r="Q4045" t="str">
        <f>TEXT(DATE(2024, sales[[#This Row],[month]], 1), "MMMM")</f>
        <v>December</v>
      </c>
      <c r="R4045" s="4">
        <f t="shared" si="63"/>
        <v>-9.6103896103896108E-2</v>
      </c>
    </row>
    <row r="4046" spans="1:18" x14ac:dyDescent="0.25">
      <c r="A4046" t="s">
        <v>172</v>
      </c>
      <c r="B4046" s="5">
        <v>1128299</v>
      </c>
      <c r="C4046" s="6" t="s">
        <v>192</v>
      </c>
      <c r="D4046" t="s">
        <v>178</v>
      </c>
      <c r="E4046" t="s">
        <v>179</v>
      </c>
      <c r="F4046" t="s">
        <v>180</v>
      </c>
      <c r="G4046" t="s">
        <v>29</v>
      </c>
      <c r="H4046" s="3">
        <v>62</v>
      </c>
      <c r="I4046" s="5">
        <v>145</v>
      </c>
      <c r="J4046" s="3">
        <v>8990</v>
      </c>
      <c r="K4046" s="3">
        <v>5663.7</v>
      </c>
      <c r="L4046" s="4">
        <v>0.63</v>
      </c>
      <c r="M4046" t="s">
        <v>809</v>
      </c>
      <c r="N4046">
        <v>2020</v>
      </c>
      <c r="O4046">
        <v>12</v>
      </c>
      <c r="P4046">
        <v>23</v>
      </c>
      <c r="Q4046" t="str">
        <f>TEXT(DATE(2024, sales[[#This Row],[month]], 1), "MMMM")</f>
        <v>December</v>
      </c>
      <c r="R4046" s="4">
        <f t="shared" si="63"/>
        <v>-0.10919540229885058</v>
      </c>
    </row>
    <row r="4047" spans="1:18" x14ac:dyDescent="0.25">
      <c r="A4047" t="s">
        <v>172</v>
      </c>
      <c r="B4047" s="5">
        <v>1128299</v>
      </c>
      <c r="C4047" s="6" t="s">
        <v>193</v>
      </c>
      <c r="D4047" t="s">
        <v>178</v>
      </c>
      <c r="E4047" t="s">
        <v>179</v>
      </c>
      <c r="F4047" t="s">
        <v>180</v>
      </c>
      <c r="G4047" t="s">
        <v>31</v>
      </c>
      <c r="H4047" s="3">
        <v>54</v>
      </c>
      <c r="I4047" s="5">
        <v>210</v>
      </c>
      <c r="J4047" s="3">
        <v>11340</v>
      </c>
      <c r="K4047" s="3">
        <v>3061.8</v>
      </c>
      <c r="L4047" s="4">
        <v>0.27</v>
      </c>
      <c r="M4047" t="s">
        <v>809</v>
      </c>
      <c r="N4047">
        <v>2020</v>
      </c>
      <c r="O4047">
        <v>12</v>
      </c>
      <c r="P4047">
        <v>24</v>
      </c>
      <c r="Q4047" t="str">
        <f>TEXT(DATE(2024, sales[[#This Row],[month]], 1), "MMMM")</f>
        <v>December</v>
      </c>
      <c r="R4047" s="4">
        <f t="shared" si="63"/>
        <v>0.26140155728587317</v>
      </c>
    </row>
    <row r="4048" spans="1:18" x14ac:dyDescent="0.25">
      <c r="A4048" t="s">
        <v>172</v>
      </c>
      <c r="B4048" s="5">
        <v>1128299</v>
      </c>
      <c r="C4048" s="6" t="s">
        <v>194</v>
      </c>
      <c r="D4048" t="s">
        <v>178</v>
      </c>
      <c r="E4048" t="s">
        <v>179</v>
      </c>
      <c r="F4048" t="s">
        <v>180</v>
      </c>
      <c r="G4048" t="s">
        <v>20</v>
      </c>
      <c r="H4048" s="3">
        <v>56</v>
      </c>
      <c r="I4048" s="5">
        <v>228</v>
      </c>
      <c r="J4048" s="3">
        <v>12768</v>
      </c>
      <c r="K4048" s="3">
        <v>6000.96</v>
      </c>
      <c r="L4048" s="4">
        <v>0.47</v>
      </c>
      <c r="M4048" t="s">
        <v>809</v>
      </c>
      <c r="N4048">
        <v>2020</v>
      </c>
      <c r="O4048">
        <v>12</v>
      </c>
      <c r="P4048">
        <v>25</v>
      </c>
      <c r="Q4048" t="str">
        <f>TEXT(DATE(2024, sales[[#This Row],[month]], 1), "MMMM")</f>
        <v>December</v>
      </c>
      <c r="R4048" s="4">
        <f t="shared" si="63"/>
        <v>0.12592592592592591</v>
      </c>
    </row>
    <row r="4049" spans="1:18" x14ac:dyDescent="0.25">
      <c r="A4049" t="s">
        <v>172</v>
      </c>
      <c r="B4049" s="5">
        <v>1128299</v>
      </c>
      <c r="C4049" s="6" t="s">
        <v>195</v>
      </c>
      <c r="D4049" t="s">
        <v>178</v>
      </c>
      <c r="E4049" t="s">
        <v>179</v>
      </c>
      <c r="F4049" t="s">
        <v>180</v>
      </c>
      <c r="G4049" t="s">
        <v>23</v>
      </c>
      <c r="H4049" s="3">
        <v>62</v>
      </c>
      <c r="I4049" s="5">
        <v>203</v>
      </c>
      <c r="J4049" s="3">
        <v>12586</v>
      </c>
      <c r="K4049" s="3">
        <v>3775.8000000000006</v>
      </c>
      <c r="L4049" s="4">
        <v>0.3</v>
      </c>
      <c r="M4049" t="s">
        <v>809</v>
      </c>
      <c r="N4049">
        <v>2020</v>
      </c>
      <c r="O4049">
        <v>12</v>
      </c>
      <c r="P4049">
        <v>26</v>
      </c>
      <c r="Q4049" t="str">
        <f>TEXT(DATE(2024, sales[[#This Row],[month]], 1), "MMMM")</f>
        <v>December</v>
      </c>
      <c r="R4049" s="4">
        <f t="shared" si="63"/>
        <v>-1.425438596491228E-2</v>
      </c>
    </row>
    <row r="4050" spans="1:18" x14ac:dyDescent="0.25">
      <c r="A4050" t="s">
        <v>172</v>
      </c>
      <c r="B4050" s="5">
        <v>1128299</v>
      </c>
      <c r="C4050" s="6" t="s">
        <v>196</v>
      </c>
      <c r="D4050" t="s">
        <v>178</v>
      </c>
      <c r="E4050" t="s">
        <v>179</v>
      </c>
      <c r="F4050" t="s">
        <v>180</v>
      </c>
      <c r="G4050" t="s">
        <v>25</v>
      </c>
      <c r="H4050" s="3">
        <v>64</v>
      </c>
      <c r="I4050" s="5">
        <v>210</v>
      </c>
      <c r="J4050" s="3">
        <v>13440</v>
      </c>
      <c r="K4050" s="3">
        <v>6720</v>
      </c>
      <c r="L4050" s="4">
        <v>0.5</v>
      </c>
      <c r="M4050" t="s">
        <v>809</v>
      </c>
      <c r="N4050">
        <v>2020</v>
      </c>
      <c r="O4050">
        <v>12</v>
      </c>
      <c r="P4050">
        <v>27</v>
      </c>
      <c r="Q4050" t="str">
        <f>TEXT(DATE(2024, sales[[#This Row],[month]], 1), "MMMM")</f>
        <v>December</v>
      </c>
      <c r="R4050" s="4">
        <f t="shared" si="63"/>
        <v>6.7853170189099005E-2</v>
      </c>
    </row>
    <row r="4051" spans="1:18" x14ac:dyDescent="0.25">
      <c r="A4051" t="s">
        <v>172</v>
      </c>
      <c r="B4051" s="5">
        <v>1128299</v>
      </c>
      <c r="C4051" s="6" t="s">
        <v>197</v>
      </c>
      <c r="D4051" t="s">
        <v>178</v>
      </c>
      <c r="E4051" t="s">
        <v>179</v>
      </c>
      <c r="F4051" t="s">
        <v>180</v>
      </c>
      <c r="G4051" t="s">
        <v>27</v>
      </c>
      <c r="H4051" s="3">
        <v>54</v>
      </c>
      <c r="I4051" s="5">
        <v>188</v>
      </c>
      <c r="J4051" s="3">
        <v>10152</v>
      </c>
      <c r="K4051" s="3">
        <v>4162.32</v>
      </c>
      <c r="L4051" s="4">
        <v>0.41</v>
      </c>
      <c r="M4051" t="s">
        <v>809</v>
      </c>
      <c r="N4051">
        <v>2020</v>
      </c>
      <c r="O4051">
        <v>12</v>
      </c>
      <c r="P4051">
        <v>28</v>
      </c>
      <c r="Q4051" t="str">
        <f>TEXT(DATE(2024, sales[[#This Row],[month]], 1), "MMMM")</f>
        <v>December</v>
      </c>
      <c r="R4051" s="4">
        <f t="shared" si="63"/>
        <v>-0.24464285714285713</v>
      </c>
    </row>
    <row r="4052" spans="1:18" x14ac:dyDescent="0.25">
      <c r="A4052" t="s">
        <v>172</v>
      </c>
      <c r="B4052" s="5">
        <v>1128299</v>
      </c>
      <c r="C4052" s="6" t="s">
        <v>198</v>
      </c>
      <c r="D4052" t="s">
        <v>178</v>
      </c>
      <c r="E4052" t="s">
        <v>179</v>
      </c>
      <c r="F4052" t="s">
        <v>180</v>
      </c>
      <c r="G4052" t="s">
        <v>29</v>
      </c>
      <c r="H4052" s="3">
        <v>59</v>
      </c>
      <c r="I4052" s="5">
        <v>152</v>
      </c>
      <c r="J4052" s="3">
        <v>8968</v>
      </c>
      <c r="K4052" s="3">
        <v>5829.2</v>
      </c>
      <c r="L4052" s="4">
        <v>0.65</v>
      </c>
      <c r="M4052" t="s">
        <v>809</v>
      </c>
      <c r="N4052">
        <v>2020</v>
      </c>
      <c r="O4052">
        <v>12</v>
      </c>
      <c r="P4052">
        <v>29</v>
      </c>
      <c r="Q4052" t="str">
        <f>TEXT(DATE(2024, sales[[#This Row],[month]], 1), "MMMM")</f>
        <v>December</v>
      </c>
      <c r="R4052" s="4">
        <f t="shared" si="63"/>
        <v>-0.11662726556343578</v>
      </c>
    </row>
    <row r="4053" spans="1:18" x14ac:dyDescent="0.25">
      <c r="A4053" t="s">
        <v>172</v>
      </c>
      <c r="B4053" s="5">
        <v>1128299</v>
      </c>
      <c r="C4053" s="6" t="s">
        <v>199</v>
      </c>
      <c r="D4053" t="s">
        <v>178</v>
      </c>
      <c r="E4053" t="s">
        <v>179</v>
      </c>
      <c r="F4053" t="s">
        <v>180</v>
      </c>
      <c r="G4053" t="s">
        <v>31</v>
      </c>
      <c r="H4053" s="3">
        <v>72</v>
      </c>
      <c r="I4053" s="5">
        <v>203</v>
      </c>
      <c r="J4053" s="3">
        <v>14616</v>
      </c>
      <c r="K4053" s="3">
        <v>3946.32</v>
      </c>
      <c r="L4053" s="4">
        <v>0.27</v>
      </c>
      <c r="M4053" t="s">
        <v>809</v>
      </c>
      <c r="N4053">
        <v>2020</v>
      </c>
      <c r="O4053">
        <v>12</v>
      </c>
      <c r="P4053">
        <v>30</v>
      </c>
      <c r="Q4053" t="str">
        <f>TEXT(DATE(2024, sales[[#This Row],[month]], 1), "MMMM")</f>
        <v>December</v>
      </c>
      <c r="R4053" s="4">
        <f t="shared" si="63"/>
        <v>0.62979482604817127</v>
      </c>
    </row>
    <row r="4054" spans="1:18" x14ac:dyDescent="0.25">
      <c r="A4054" t="s">
        <v>172</v>
      </c>
      <c r="B4054" s="5">
        <v>1128299</v>
      </c>
      <c r="C4054" s="6" t="s">
        <v>200</v>
      </c>
      <c r="D4054" t="s">
        <v>178</v>
      </c>
      <c r="E4054" t="s">
        <v>179</v>
      </c>
      <c r="F4054" t="s">
        <v>180</v>
      </c>
      <c r="G4054" t="s">
        <v>20</v>
      </c>
      <c r="H4054" s="3">
        <v>56</v>
      </c>
      <c r="I4054" s="5">
        <v>252</v>
      </c>
      <c r="J4054" s="3">
        <v>14112</v>
      </c>
      <c r="K4054" s="3">
        <v>7056</v>
      </c>
      <c r="L4054" s="4">
        <v>0.5</v>
      </c>
      <c r="M4054" t="s">
        <v>809</v>
      </c>
      <c r="N4054">
        <v>2020</v>
      </c>
      <c r="O4054">
        <v>12</v>
      </c>
      <c r="P4054">
        <v>31</v>
      </c>
      <c r="Q4054" t="str">
        <f>TEXT(DATE(2024, sales[[#This Row],[month]], 1), "MMMM")</f>
        <v>December</v>
      </c>
      <c r="R4054" s="4">
        <f t="shared" si="63"/>
        <v>-3.4482758620689655E-2</v>
      </c>
    </row>
    <row r="4055" spans="1:18" x14ac:dyDescent="0.25">
      <c r="A4055" t="s">
        <v>172</v>
      </c>
      <c r="B4055" s="5">
        <v>1128299</v>
      </c>
      <c r="C4055" s="6" t="s">
        <v>201</v>
      </c>
      <c r="D4055" t="s">
        <v>178</v>
      </c>
      <c r="E4055" t="s">
        <v>179</v>
      </c>
      <c r="F4055" t="s">
        <v>180</v>
      </c>
      <c r="G4055" t="s">
        <v>23</v>
      </c>
      <c r="H4055" s="3">
        <v>64</v>
      </c>
      <c r="I4055" s="5">
        <v>225</v>
      </c>
      <c r="J4055" s="3">
        <v>14400</v>
      </c>
      <c r="K4055" s="3">
        <v>5184</v>
      </c>
      <c r="L4055" s="4">
        <v>0.36</v>
      </c>
      <c r="M4055" t="s">
        <v>809</v>
      </c>
      <c r="N4055">
        <v>2021</v>
      </c>
      <c r="O4055">
        <v>1</v>
      </c>
      <c r="P4055">
        <v>1</v>
      </c>
      <c r="Q4055" t="str">
        <f>TEXT(DATE(2024, sales[[#This Row],[month]], 1), "MMMM")</f>
        <v>January</v>
      </c>
      <c r="R4055" s="4">
        <f t="shared" si="63"/>
        <v>2.0408163265306121E-2</v>
      </c>
    </row>
    <row r="4056" spans="1:18" x14ac:dyDescent="0.25">
      <c r="A4056" t="s">
        <v>172</v>
      </c>
      <c r="B4056" s="5">
        <v>1128299</v>
      </c>
      <c r="C4056" s="6" t="s">
        <v>202</v>
      </c>
      <c r="D4056" t="s">
        <v>178</v>
      </c>
      <c r="E4056" t="s">
        <v>179</v>
      </c>
      <c r="F4056" t="s">
        <v>180</v>
      </c>
      <c r="G4056" t="s">
        <v>25</v>
      </c>
      <c r="H4056" s="3">
        <v>60</v>
      </c>
      <c r="I4056" s="5">
        <v>218</v>
      </c>
      <c r="J4056" s="3">
        <v>13080</v>
      </c>
      <c r="K4056" s="3">
        <v>6670.8</v>
      </c>
      <c r="L4056" s="4">
        <v>0.51</v>
      </c>
      <c r="M4056" t="s">
        <v>809</v>
      </c>
      <c r="N4056">
        <v>2021</v>
      </c>
      <c r="O4056">
        <v>1</v>
      </c>
      <c r="P4056">
        <v>2</v>
      </c>
      <c r="Q4056" t="str">
        <f>TEXT(DATE(2024, sales[[#This Row],[month]], 1), "MMMM")</f>
        <v>January</v>
      </c>
      <c r="R4056" s="4">
        <f t="shared" si="63"/>
        <v>-9.166666666666666E-2</v>
      </c>
    </row>
    <row r="4057" spans="1:18" x14ac:dyDescent="0.25">
      <c r="A4057" t="s">
        <v>172</v>
      </c>
      <c r="B4057" s="5">
        <v>1128299</v>
      </c>
      <c r="C4057" s="6" t="s">
        <v>203</v>
      </c>
      <c r="D4057" t="s">
        <v>178</v>
      </c>
      <c r="E4057" t="s">
        <v>179</v>
      </c>
      <c r="F4057" t="s">
        <v>180</v>
      </c>
      <c r="G4057" t="s">
        <v>27</v>
      </c>
      <c r="H4057" s="3">
        <v>56</v>
      </c>
      <c r="I4057" s="5">
        <v>182</v>
      </c>
      <c r="J4057" s="3">
        <v>10192</v>
      </c>
      <c r="K4057" s="3">
        <v>4586.3999999999996</v>
      </c>
      <c r="L4057" s="4">
        <v>0.4499999999999999</v>
      </c>
      <c r="M4057" t="s">
        <v>809</v>
      </c>
      <c r="N4057">
        <v>2021</v>
      </c>
      <c r="O4057">
        <v>1</v>
      </c>
      <c r="P4057">
        <v>3</v>
      </c>
      <c r="Q4057" t="str">
        <f>TEXT(DATE(2024, sales[[#This Row],[month]], 1), "MMMM")</f>
        <v>January</v>
      </c>
      <c r="R4057" s="4">
        <f t="shared" si="63"/>
        <v>-0.22079510703363914</v>
      </c>
    </row>
    <row r="4058" spans="1:18" x14ac:dyDescent="0.25">
      <c r="A4058" t="s">
        <v>172</v>
      </c>
      <c r="B4058" s="5">
        <v>1128299</v>
      </c>
      <c r="C4058" s="6" t="s">
        <v>204</v>
      </c>
      <c r="D4058" t="s">
        <v>178</v>
      </c>
      <c r="E4058" t="s">
        <v>179</v>
      </c>
      <c r="F4058" t="s">
        <v>180</v>
      </c>
      <c r="G4058" t="s">
        <v>29</v>
      </c>
      <c r="H4058" s="3">
        <v>60</v>
      </c>
      <c r="I4058" s="5">
        <v>154</v>
      </c>
      <c r="J4058" s="3">
        <v>9240</v>
      </c>
      <c r="K4058" s="3">
        <v>6098.4000000000005</v>
      </c>
      <c r="L4058" s="4">
        <v>0.66</v>
      </c>
      <c r="M4058" t="s">
        <v>809</v>
      </c>
      <c r="N4058">
        <v>2021</v>
      </c>
      <c r="O4058">
        <v>1</v>
      </c>
      <c r="P4058">
        <v>4</v>
      </c>
      <c r="Q4058" t="str">
        <f>TEXT(DATE(2024, sales[[#This Row],[month]], 1), "MMMM")</f>
        <v>January</v>
      </c>
      <c r="R4058" s="4">
        <f t="shared" si="63"/>
        <v>-9.3406593406593408E-2</v>
      </c>
    </row>
    <row r="4059" spans="1:18" x14ac:dyDescent="0.25">
      <c r="A4059" t="s">
        <v>172</v>
      </c>
      <c r="B4059" s="5">
        <v>1128299</v>
      </c>
      <c r="C4059" s="6" t="s">
        <v>205</v>
      </c>
      <c r="D4059" t="s">
        <v>178</v>
      </c>
      <c r="E4059" t="s">
        <v>179</v>
      </c>
      <c r="F4059" t="s">
        <v>180</v>
      </c>
      <c r="G4059" t="s">
        <v>31</v>
      </c>
      <c r="H4059" s="3">
        <v>72</v>
      </c>
      <c r="I4059" s="5">
        <v>189</v>
      </c>
      <c r="J4059" s="3">
        <v>13608</v>
      </c>
      <c r="K4059" s="3">
        <v>4490.6400000000003</v>
      </c>
      <c r="L4059" s="4">
        <v>0.33</v>
      </c>
      <c r="M4059" t="s">
        <v>809</v>
      </c>
      <c r="N4059">
        <v>2021</v>
      </c>
      <c r="O4059">
        <v>1</v>
      </c>
      <c r="P4059">
        <v>5</v>
      </c>
      <c r="Q4059" t="str">
        <f>TEXT(DATE(2024, sales[[#This Row],[month]], 1), "MMMM")</f>
        <v>January</v>
      </c>
      <c r="R4059" s="4">
        <f t="shared" si="63"/>
        <v>0.47272727272727272</v>
      </c>
    </row>
    <row r="4060" spans="1:18" x14ac:dyDescent="0.25">
      <c r="A4060" t="s">
        <v>172</v>
      </c>
      <c r="B4060" s="5">
        <v>1128299</v>
      </c>
      <c r="C4060" s="6" t="s">
        <v>206</v>
      </c>
      <c r="D4060" t="s">
        <v>178</v>
      </c>
      <c r="E4060" t="s">
        <v>179</v>
      </c>
      <c r="F4060" t="s">
        <v>180</v>
      </c>
      <c r="G4060" t="s">
        <v>20</v>
      </c>
      <c r="H4060" s="3">
        <v>56</v>
      </c>
      <c r="I4060" s="5">
        <v>273</v>
      </c>
      <c r="J4060" s="3">
        <v>15288</v>
      </c>
      <c r="K4060" s="3">
        <v>7644</v>
      </c>
      <c r="L4060" s="4">
        <v>0.5</v>
      </c>
      <c r="M4060" t="s">
        <v>809</v>
      </c>
      <c r="N4060">
        <v>2021</v>
      </c>
      <c r="O4060">
        <v>1</v>
      </c>
      <c r="P4060">
        <v>6</v>
      </c>
      <c r="Q4060" t="str">
        <f>TEXT(DATE(2024, sales[[#This Row],[month]], 1), "MMMM")</f>
        <v>January</v>
      </c>
      <c r="R4060" s="4">
        <f t="shared" si="63"/>
        <v>0.12345679012345678</v>
      </c>
    </row>
    <row r="4061" spans="1:18" x14ac:dyDescent="0.25">
      <c r="A4061" t="s">
        <v>172</v>
      </c>
      <c r="B4061" s="5">
        <v>1128299</v>
      </c>
      <c r="C4061" s="6" t="s">
        <v>207</v>
      </c>
      <c r="D4061" t="s">
        <v>178</v>
      </c>
      <c r="E4061" t="s">
        <v>179</v>
      </c>
      <c r="F4061" t="s">
        <v>180</v>
      </c>
      <c r="G4061" t="s">
        <v>23</v>
      </c>
      <c r="H4061" s="3">
        <v>63</v>
      </c>
      <c r="I4061" s="5">
        <v>248</v>
      </c>
      <c r="J4061" s="3">
        <v>15624</v>
      </c>
      <c r="K4061" s="3">
        <v>5780.88</v>
      </c>
      <c r="L4061" s="4">
        <v>0.37</v>
      </c>
      <c r="M4061" t="s">
        <v>809</v>
      </c>
      <c r="N4061">
        <v>2021</v>
      </c>
      <c r="O4061">
        <v>1</v>
      </c>
      <c r="P4061">
        <v>7</v>
      </c>
      <c r="Q4061" t="str">
        <f>TEXT(DATE(2024, sales[[#This Row],[month]], 1), "MMMM")</f>
        <v>January</v>
      </c>
      <c r="R4061" s="4">
        <f t="shared" si="63"/>
        <v>2.197802197802198E-2</v>
      </c>
    </row>
    <row r="4062" spans="1:18" x14ac:dyDescent="0.25">
      <c r="A4062" t="s">
        <v>172</v>
      </c>
      <c r="B4062" s="5">
        <v>1128299</v>
      </c>
      <c r="C4062" s="6" t="s">
        <v>208</v>
      </c>
      <c r="D4062" t="s">
        <v>178</v>
      </c>
      <c r="E4062" t="s">
        <v>179</v>
      </c>
      <c r="F4062" t="s">
        <v>180</v>
      </c>
      <c r="G4062" t="s">
        <v>25</v>
      </c>
      <c r="H4062" s="3">
        <v>64</v>
      </c>
      <c r="I4062" s="5">
        <v>206</v>
      </c>
      <c r="J4062" s="3">
        <v>13184</v>
      </c>
      <c r="K4062" s="3">
        <v>7251.2000000000007</v>
      </c>
      <c r="L4062" s="4">
        <v>0.55000000000000004</v>
      </c>
      <c r="M4062" t="s">
        <v>809</v>
      </c>
      <c r="N4062">
        <v>2021</v>
      </c>
      <c r="O4062">
        <v>1</v>
      </c>
      <c r="P4062">
        <v>8</v>
      </c>
      <c r="Q4062" t="str">
        <f>TEXT(DATE(2024, sales[[#This Row],[month]], 1), "MMMM")</f>
        <v>January</v>
      </c>
      <c r="R4062" s="4">
        <f t="shared" si="63"/>
        <v>-0.15616999487967229</v>
      </c>
    </row>
    <row r="4063" spans="1:18" x14ac:dyDescent="0.25">
      <c r="A4063" t="s">
        <v>172</v>
      </c>
      <c r="B4063" s="5">
        <v>1128299</v>
      </c>
      <c r="C4063" s="6" t="s">
        <v>209</v>
      </c>
      <c r="D4063" t="s">
        <v>178</v>
      </c>
      <c r="E4063" t="s">
        <v>179</v>
      </c>
      <c r="F4063" t="s">
        <v>180</v>
      </c>
      <c r="G4063" t="s">
        <v>27</v>
      </c>
      <c r="H4063" s="3">
        <v>59</v>
      </c>
      <c r="I4063" s="5">
        <v>210</v>
      </c>
      <c r="J4063" s="3">
        <v>12390</v>
      </c>
      <c r="K4063" s="3">
        <v>6071.0999999999995</v>
      </c>
      <c r="L4063" s="4">
        <v>0.49</v>
      </c>
      <c r="M4063" t="s">
        <v>809</v>
      </c>
      <c r="N4063">
        <v>2021</v>
      </c>
      <c r="O4063">
        <v>1</v>
      </c>
      <c r="P4063">
        <v>9</v>
      </c>
      <c r="Q4063" t="str">
        <f>TEXT(DATE(2024, sales[[#This Row],[month]], 1), "MMMM")</f>
        <v>January</v>
      </c>
      <c r="R4063" s="4">
        <f t="shared" si="63"/>
        <v>-6.0224514563106797E-2</v>
      </c>
    </row>
    <row r="4064" spans="1:18" x14ac:dyDescent="0.25">
      <c r="A4064" t="s">
        <v>172</v>
      </c>
      <c r="B4064" s="5">
        <v>1128299</v>
      </c>
      <c r="C4064" s="6" t="s">
        <v>210</v>
      </c>
      <c r="D4064" t="s">
        <v>178</v>
      </c>
      <c r="E4064" t="s">
        <v>179</v>
      </c>
      <c r="F4064" t="s">
        <v>180</v>
      </c>
      <c r="G4064" t="s">
        <v>29</v>
      </c>
      <c r="H4064" s="3">
        <v>62</v>
      </c>
      <c r="I4064" s="5">
        <v>155</v>
      </c>
      <c r="J4064" s="3">
        <v>9610</v>
      </c>
      <c r="K4064" s="3">
        <v>6342.6</v>
      </c>
      <c r="L4064" s="4">
        <v>0.66</v>
      </c>
      <c r="M4064" t="s">
        <v>809</v>
      </c>
      <c r="N4064">
        <v>2021</v>
      </c>
      <c r="O4064">
        <v>1</v>
      </c>
      <c r="P4064">
        <v>10</v>
      </c>
      <c r="Q4064" t="str">
        <f>TEXT(DATE(2024, sales[[#This Row],[month]], 1), "MMMM")</f>
        <v>January</v>
      </c>
      <c r="R4064" s="4">
        <f t="shared" si="63"/>
        <v>-0.22437449556093625</v>
      </c>
    </row>
    <row r="4065" spans="1:18" x14ac:dyDescent="0.25">
      <c r="A4065" t="s">
        <v>172</v>
      </c>
      <c r="B4065" s="5">
        <v>1128299</v>
      </c>
      <c r="C4065" s="6" t="s">
        <v>211</v>
      </c>
      <c r="D4065" t="s">
        <v>178</v>
      </c>
      <c r="E4065" t="s">
        <v>179</v>
      </c>
      <c r="F4065" t="s">
        <v>180</v>
      </c>
      <c r="G4065" t="s">
        <v>31</v>
      </c>
      <c r="H4065" s="3">
        <v>72</v>
      </c>
      <c r="I4065" s="5">
        <v>219</v>
      </c>
      <c r="J4065" s="3">
        <v>15768</v>
      </c>
      <c r="K4065" s="3">
        <v>5518.7999999999993</v>
      </c>
      <c r="L4065" s="4">
        <v>0.35</v>
      </c>
      <c r="M4065" t="s">
        <v>809</v>
      </c>
      <c r="N4065">
        <v>2021</v>
      </c>
      <c r="O4065">
        <v>1</v>
      </c>
      <c r="P4065">
        <v>11</v>
      </c>
      <c r="Q4065" t="str">
        <f>TEXT(DATE(2024, sales[[#This Row],[month]], 1), "MMMM")</f>
        <v>January</v>
      </c>
      <c r="R4065" s="4">
        <f t="shared" si="63"/>
        <v>0.64079084287200827</v>
      </c>
    </row>
    <row r="4066" spans="1:18" x14ac:dyDescent="0.25">
      <c r="A4066" t="s">
        <v>172</v>
      </c>
      <c r="B4066" s="5">
        <v>1128299</v>
      </c>
      <c r="C4066" s="6" t="s">
        <v>212</v>
      </c>
      <c r="D4066" t="s">
        <v>178</v>
      </c>
      <c r="E4066" t="s">
        <v>179</v>
      </c>
      <c r="F4066" t="s">
        <v>180</v>
      </c>
      <c r="G4066" t="s">
        <v>20</v>
      </c>
      <c r="H4066" s="3">
        <v>56</v>
      </c>
      <c r="I4066" s="5">
        <v>277</v>
      </c>
      <c r="J4066" s="3">
        <v>15512</v>
      </c>
      <c r="K4066" s="3">
        <v>6980.4000000000015</v>
      </c>
      <c r="L4066" s="4">
        <v>0.45</v>
      </c>
      <c r="M4066" t="s">
        <v>809</v>
      </c>
      <c r="N4066">
        <v>2021</v>
      </c>
      <c r="O4066">
        <v>1</v>
      </c>
      <c r="P4066">
        <v>12</v>
      </c>
      <c r="Q4066" t="str">
        <f>TEXT(DATE(2024, sales[[#This Row],[month]], 1), "MMMM")</f>
        <v>January</v>
      </c>
      <c r="R4066" s="4">
        <f t="shared" si="63"/>
        <v>-1.6235413495687467E-2</v>
      </c>
    </row>
    <row r="4067" spans="1:18" x14ac:dyDescent="0.25">
      <c r="A4067" t="s">
        <v>172</v>
      </c>
      <c r="B4067" s="5">
        <v>1128299</v>
      </c>
      <c r="C4067" s="6" t="s">
        <v>213</v>
      </c>
      <c r="D4067" t="s">
        <v>178</v>
      </c>
      <c r="E4067" t="s">
        <v>179</v>
      </c>
      <c r="F4067" t="s">
        <v>180</v>
      </c>
      <c r="G4067" t="s">
        <v>23</v>
      </c>
      <c r="H4067" s="3">
        <v>59</v>
      </c>
      <c r="I4067" s="5">
        <v>245</v>
      </c>
      <c r="J4067" s="3">
        <v>14455</v>
      </c>
      <c r="K4067" s="3">
        <v>4914.7000000000007</v>
      </c>
      <c r="L4067" s="4">
        <v>0.34</v>
      </c>
      <c r="M4067" t="s">
        <v>809</v>
      </c>
      <c r="N4067">
        <v>2021</v>
      </c>
      <c r="O4067">
        <v>1</v>
      </c>
      <c r="P4067">
        <v>13</v>
      </c>
      <c r="Q4067" t="str">
        <f>TEXT(DATE(2024, sales[[#This Row],[month]], 1), "MMMM")</f>
        <v>January</v>
      </c>
      <c r="R4067" s="4">
        <f t="shared" si="63"/>
        <v>-6.8140794223826712E-2</v>
      </c>
    </row>
    <row r="4068" spans="1:18" x14ac:dyDescent="0.25">
      <c r="A4068" t="s">
        <v>172</v>
      </c>
      <c r="B4068" s="5">
        <v>1128299</v>
      </c>
      <c r="C4068" s="6" t="s">
        <v>214</v>
      </c>
      <c r="D4068" t="s">
        <v>178</v>
      </c>
      <c r="E4068" t="s">
        <v>179</v>
      </c>
      <c r="F4068" t="s">
        <v>180</v>
      </c>
      <c r="G4068" t="s">
        <v>25</v>
      </c>
      <c r="H4068" s="3">
        <v>62</v>
      </c>
      <c r="I4068" s="5">
        <v>248</v>
      </c>
      <c r="J4068" s="3">
        <v>15376</v>
      </c>
      <c r="K4068" s="3">
        <v>7072.96</v>
      </c>
      <c r="L4068" s="4">
        <v>0.46</v>
      </c>
      <c r="M4068" t="s">
        <v>809</v>
      </c>
      <c r="N4068">
        <v>2021</v>
      </c>
      <c r="O4068">
        <v>1</v>
      </c>
      <c r="P4068">
        <v>14</v>
      </c>
      <c r="Q4068" t="str">
        <f>TEXT(DATE(2024, sales[[#This Row],[month]], 1), "MMMM")</f>
        <v>January</v>
      </c>
      <c r="R4068" s="4">
        <f t="shared" si="63"/>
        <v>6.3714977516430307E-2</v>
      </c>
    </row>
    <row r="4069" spans="1:18" x14ac:dyDescent="0.25">
      <c r="A4069" t="s">
        <v>172</v>
      </c>
      <c r="B4069" s="5">
        <v>1128299</v>
      </c>
      <c r="C4069" s="6" t="s">
        <v>215</v>
      </c>
      <c r="D4069" t="s">
        <v>178</v>
      </c>
      <c r="E4069" t="s">
        <v>179</v>
      </c>
      <c r="F4069" t="s">
        <v>180</v>
      </c>
      <c r="G4069" t="s">
        <v>27</v>
      </c>
      <c r="H4069" s="3">
        <v>55</v>
      </c>
      <c r="I4069" s="5">
        <v>218</v>
      </c>
      <c r="J4069" s="3">
        <v>11990</v>
      </c>
      <c r="K4069" s="3">
        <v>4796</v>
      </c>
      <c r="L4069" s="4">
        <v>0.4</v>
      </c>
      <c r="M4069" t="s">
        <v>809</v>
      </c>
      <c r="N4069">
        <v>2021</v>
      </c>
      <c r="O4069">
        <v>1</v>
      </c>
      <c r="P4069">
        <v>15</v>
      </c>
      <c r="Q4069" t="str">
        <f>TEXT(DATE(2024, sales[[#This Row],[month]], 1), "MMMM")</f>
        <v>January</v>
      </c>
      <c r="R4069" s="4">
        <f t="shared" si="63"/>
        <v>-0.22021331945889699</v>
      </c>
    </row>
    <row r="4070" spans="1:18" x14ac:dyDescent="0.25">
      <c r="A4070" t="s">
        <v>172</v>
      </c>
      <c r="B4070" s="5">
        <v>1128299</v>
      </c>
      <c r="C4070" s="6" t="s">
        <v>216</v>
      </c>
      <c r="D4070" t="s">
        <v>178</v>
      </c>
      <c r="E4070" t="s">
        <v>179</v>
      </c>
      <c r="F4070" t="s">
        <v>180</v>
      </c>
      <c r="G4070" t="s">
        <v>29</v>
      </c>
      <c r="H4070" s="3">
        <v>64</v>
      </c>
      <c r="I4070" s="5">
        <v>233</v>
      </c>
      <c r="J4070" s="3">
        <v>14912</v>
      </c>
      <c r="K4070" s="3">
        <v>9543.68</v>
      </c>
      <c r="L4070" s="4">
        <v>0.64</v>
      </c>
      <c r="M4070" t="s">
        <v>809</v>
      </c>
      <c r="N4070">
        <v>2021</v>
      </c>
      <c r="O4070">
        <v>1</v>
      </c>
      <c r="P4070">
        <v>16</v>
      </c>
      <c r="Q4070" t="str">
        <f>TEXT(DATE(2024, sales[[#This Row],[month]], 1), "MMMM")</f>
        <v>January</v>
      </c>
      <c r="R4070" s="4">
        <f t="shared" si="63"/>
        <v>0.24370308590492076</v>
      </c>
    </row>
    <row r="4071" spans="1:18" x14ac:dyDescent="0.25">
      <c r="A4071" t="s">
        <v>172</v>
      </c>
      <c r="B4071" s="5">
        <v>1128299</v>
      </c>
      <c r="C4071" s="6" t="s">
        <v>217</v>
      </c>
      <c r="D4071" t="s">
        <v>178</v>
      </c>
      <c r="E4071" t="s">
        <v>179</v>
      </c>
      <c r="F4071" t="s">
        <v>180</v>
      </c>
      <c r="G4071" t="s">
        <v>31</v>
      </c>
      <c r="H4071" s="3">
        <v>72</v>
      </c>
      <c r="I4071" s="5">
        <v>233</v>
      </c>
      <c r="J4071" s="3">
        <v>16776</v>
      </c>
      <c r="K4071" s="3">
        <v>4865.0400000000009</v>
      </c>
      <c r="L4071" s="4">
        <v>0.28999999999999998</v>
      </c>
      <c r="M4071" t="s">
        <v>809</v>
      </c>
      <c r="N4071">
        <v>2021</v>
      </c>
      <c r="O4071">
        <v>1</v>
      </c>
      <c r="P4071">
        <v>17</v>
      </c>
      <c r="Q4071" t="str">
        <f>TEXT(DATE(2024, sales[[#This Row],[month]], 1), "MMMM")</f>
        <v>January</v>
      </c>
      <c r="R4071" s="4">
        <f t="shared" si="63"/>
        <v>0.125</v>
      </c>
    </row>
    <row r="4072" spans="1:18" x14ac:dyDescent="0.25">
      <c r="A4072" t="s">
        <v>172</v>
      </c>
      <c r="B4072" s="5">
        <v>1128299</v>
      </c>
      <c r="C4072" s="6" t="s">
        <v>218</v>
      </c>
      <c r="D4072" t="s">
        <v>178</v>
      </c>
      <c r="E4072" t="s">
        <v>179</v>
      </c>
      <c r="F4072" t="s">
        <v>180</v>
      </c>
      <c r="G4072" t="s">
        <v>20</v>
      </c>
      <c r="H4072" s="3">
        <v>62</v>
      </c>
      <c r="I4072" s="5">
        <v>273</v>
      </c>
      <c r="J4072" s="3">
        <v>16926</v>
      </c>
      <c r="K4072" s="3">
        <v>7785.96</v>
      </c>
      <c r="L4072" s="4">
        <v>0.46</v>
      </c>
      <c r="M4072" t="s">
        <v>809</v>
      </c>
      <c r="N4072">
        <v>2021</v>
      </c>
      <c r="O4072">
        <v>1</v>
      </c>
      <c r="P4072">
        <v>18</v>
      </c>
      <c r="Q4072" t="str">
        <f>TEXT(DATE(2024, sales[[#This Row],[month]], 1), "MMMM")</f>
        <v>January</v>
      </c>
      <c r="R4072" s="4">
        <f t="shared" si="63"/>
        <v>8.9413447782546503E-3</v>
      </c>
    </row>
    <row r="4073" spans="1:18" x14ac:dyDescent="0.25">
      <c r="A4073" t="s">
        <v>172</v>
      </c>
      <c r="B4073" s="5">
        <v>1128299</v>
      </c>
      <c r="C4073" s="6" t="s">
        <v>219</v>
      </c>
      <c r="D4073" t="s">
        <v>178</v>
      </c>
      <c r="E4073" t="s">
        <v>179</v>
      </c>
      <c r="F4073" t="s">
        <v>180</v>
      </c>
      <c r="G4073" t="s">
        <v>23</v>
      </c>
      <c r="H4073" s="3">
        <v>66</v>
      </c>
      <c r="I4073" s="5">
        <v>259</v>
      </c>
      <c r="J4073" s="3">
        <v>17094</v>
      </c>
      <c r="K4073" s="3">
        <v>5128.2000000000007</v>
      </c>
      <c r="L4073" s="4">
        <v>0.3</v>
      </c>
      <c r="M4073" t="s">
        <v>809</v>
      </c>
      <c r="N4073">
        <v>2021</v>
      </c>
      <c r="O4073">
        <v>1</v>
      </c>
      <c r="P4073">
        <v>19</v>
      </c>
      <c r="Q4073" t="str">
        <f>TEXT(DATE(2024, sales[[#This Row],[month]], 1), "MMMM")</f>
        <v>January</v>
      </c>
      <c r="R4073" s="4">
        <f t="shared" si="63"/>
        <v>9.9255583126550868E-3</v>
      </c>
    </row>
    <row r="4074" spans="1:18" x14ac:dyDescent="0.25">
      <c r="A4074" t="s">
        <v>172</v>
      </c>
      <c r="B4074" s="5">
        <v>1128299</v>
      </c>
      <c r="C4074" s="6" t="s">
        <v>220</v>
      </c>
      <c r="D4074" t="s">
        <v>178</v>
      </c>
      <c r="E4074" t="s">
        <v>179</v>
      </c>
      <c r="F4074" t="s">
        <v>180</v>
      </c>
      <c r="G4074" t="s">
        <v>25</v>
      </c>
      <c r="H4074" s="3">
        <v>60</v>
      </c>
      <c r="I4074" s="5">
        <v>200</v>
      </c>
      <c r="J4074" s="3">
        <v>12000</v>
      </c>
      <c r="K4074" s="3">
        <v>5640</v>
      </c>
      <c r="L4074" s="4">
        <v>0.47</v>
      </c>
      <c r="M4074" t="s">
        <v>809</v>
      </c>
      <c r="N4074">
        <v>2021</v>
      </c>
      <c r="O4074">
        <v>1</v>
      </c>
      <c r="P4074">
        <v>20</v>
      </c>
      <c r="Q4074" t="str">
        <f>TEXT(DATE(2024, sales[[#This Row],[month]], 1), "MMMM")</f>
        <v>January</v>
      </c>
      <c r="R4074" s="4">
        <f t="shared" si="63"/>
        <v>-0.29799929799929797</v>
      </c>
    </row>
    <row r="4075" spans="1:18" x14ac:dyDescent="0.25">
      <c r="A4075" t="s">
        <v>172</v>
      </c>
      <c r="B4075" s="5">
        <v>1128299</v>
      </c>
      <c r="C4075" s="6" t="s">
        <v>221</v>
      </c>
      <c r="D4075" t="s">
        <v>178</v>
      </c>
      <c r="E4075" t="s">
        <v>179</v>
      </c>
      <c r="F4075" t="s">
        <v>180</v>
      </c>
      <c r="G4075" t="s">
        <v>27</v>
      </c>
      <c r="H4075" s="3">
        <v>59</v>
      </c>
      <c r="I4075" s="5">
        <v>188</v>
      </c>
      <c r="J4075" s="3">
        <v>11092</v>
      </c>
      <c r="K4075" s="3">
        <v>4547.7199999999993</v>
      </c>
      <c r="L4075" s="4">
        <v>0.41</v>
      </c>
      <c r="M4075" t="s">
        <v>809</v>
      </c>
      <c r="N4075">
        <v>2021</v>
      </c>
      <c r="O4075">
        <v>1</v>
      </c>
      <c r="P4075">
        <v>21</v>
      </c>
      <c r="Q4075" t="str">
        <f>TEXT(DATE(2024, sales[[#This Row],[month]], 1), "MMMM")</f>
        <v>January</v>
      </c>
      <c r="R4075" s="4">
        <f t="shared" si="63"/>
        <v>-7.566666666666666E-2</v>
      </c>
    </row>
    <row r="4076" spans="1:18" x14ac:dyDescent="0.25">
      <c r="A4076" t="s">
        <v>172</v>
      </c>
      <c r="B4076" s="5">
        <v>1128299</v>
      </c>
      <c r="C4076" s="6" t="s">
        <v>222</v>
      </c>
      <c r="D4076" t="s">
        <v>178</v>
      </c>
      <c r="E4076" t="s">
        <v>179</v>
      </c>
      <c r="F4076" t="s">
        <v>180</v>
      </c>
      <c r="G4076" t="s">
        <v>29</v>
      </c>
      <c r="H4076" s="3">
        <v>69</v>
      </c>
      <c r="I4076" s="5">
        <v>188</v>
      </c>
      <c r="J4076" s="3">
        <v>12972</v>
      </c>
      <c r="K4076" s="3">
        <v>7912.92</v>
      </c>
      <c r="L4076" s="4">
        <v>0.61</v>
      </c>
      <c r="M4076" t="s">
        <v>809</v>
      </c>
      <c r="N4076">
        <v>2021</v>
      </c>
      <c r="O4076">
        <v>1</v>
      </c>
      <c r="P4076">
        <v>22</v>
      </c>
      <c r="Q4076" t="str">
        <f>TEXT(DATE(2024, sales[[#This Row],[month]], 1), "MMMM")</f>
        <v>January</v>
      </c>
      <c r="R4076" s="4">
        <f t="shared" si="63"/>
        <v>0.16949152542372881</v>
      </c>
    </row>
    <row r="4077" spans="1:18" x14ac:dyDescent="0.25">
      <c r="A4077" t="s">
        <v>172</v>
      </c>
      <c r="B4077" s="5">
        <v>1128299</v>
      </c>
      <c r="C4077" s="6" t="s">
        <v>223</v>
      </c>
      <c r="D4077" t="s">
        <v>178</v>
      </c>
      <c r="E4077" t="s">
        <v>179</v>
      </c>
      <c r="F4077" t="s">
        <v>180</v>
      </c>
      <c r="G4077" t="s">
        <v>31</v>
      </c>
      <c r="H4077" s="3">
        <v>76</v>
      </c>
      <c r="I4077" s="5">
        <v>181</v>
      </c>
      <c r="J4077" s="3">
        <v>13756</v>
      </c>
      <c r="K4077" s="3">
        <v>3439</v>
      </c>
      <c r="L4077" s="4">
        <v>0.25</v>
      </c>
      <c r="M4077" t="s">
        <v>809</v>
      </c>
      <c r="N4077">
        <v>2021</v>
      </c>
      <c r="O4077">
        <v>1</v>
      </c>
      <c r="P4077">
        <v>23</v>
      </c>
      <c r="Q4077" t="str">
        <f>TEXT(DATE(2024, sales[[#This Row],[month]], 1), "MMMM")</f>
        <v>January</v>
      </c>
      <c r="R4077" s="4">
        <f t="shared" si="63"/>
        <v>6.0437866173296328E-2</v>
      </c>
    </row>
    <row r="4078" spans="1:18" x14ac:dyDescent="0.25">
      <c r="A4078" t="s">
        <v>172</v>
      </c>
      <c r="B4078" s="5">
        <v>1128299</v>
      </c>
      <c r="C4078" s="6" t="s">
        <v>224</v>
      </c>
      <c r="D4078" t="s">
        <v>178</v>
      </c>
      <c r="E4078" t="s">
        <v>179</v>
      </c>
      <c r="F4078" t="s">
        <v>180</v>
      </c>
      <c r="G4078" t="s">
        <v>20</v>
      </c>
      <c r="H4078" s="3">
        <v>51</v>
      </c>
      <c r="I4078" s="5">
        <v>241</v>
      </c>
      <c r="J4078" s="3">
        <v>12291</v>
      </c>
      <c r="K4078" s="3">
        <v>5162.22</v>
      </c>
      <c r="L4078" s="4">
        <v>0.42</v>
      </c>
      <c r="M4078" t="s">
        <v>809</v>
      </c>
      <c r="N4078">
        <v>2021</v>
      </c>
      <c r="O4078">
        <v>1</v>
      </c>
      <c r="P4078">
        <v>24</v>
      </c>
      <c r="Q4078" t="str">
        <f>TEXT(DATE(2024, sales[[#This Row],[month]], 1), "MMMM")</f>
        <v>January</v>
      </c>
      <c r="R4078" s="4">
        <f t="shared" si="63"/>
        <v>-0.10649898226228555</v>
      </c>
    </row>
    <row r="4079" spans="1:18" x14ac:dyDescent="0.25">
      <c r="A4079" t="s">
        <v>172</v>
      </c>
      <c r="B4079" s="5">
        <v>1128299</v>
      </c>
      <c r="C4079" s="6" t="s">
        <v>225</v>
      </c>
      <c r="D4079" t="s">
        <v>178</v>
      </c>
      <c r="E4079" t="s">
        <v>179</v>
      </c>
      <c r="F4079" t="s">
        <v>180</v>
      </c>
      <c r="G4079" t="s">
        <v>23</v>
      </c>
      <c r="H4079" s="3">
        <v>56</v>
      </c>
      <c r="I4079" s="5">
        <v>268</v>
      </c>
      <c r="J4079" s="3">
        <v>15008</v>
      </c>
      <c r="K4079" s="3">
        <v>4202.2400000000007</v>
      </c>
      <c r="L4079" s="4">
        <v>0.28000000000000003</v>
      </c>
      <c r="M4079" t="s">
        <v>809</v>
      </c>
      <c r="N4079">
        <v>2021</v>
      </c>
      <c r="O4079">
        <v>1</v>
      </c>
      <c r="P4079">
        <v>25</v>
      </c>
      <c r="Q4079" t="str">
        <f>TEXT(DATE(2024, sales[[#This Row],[month]], 1), "MMMM")</f>
        <v>January</v>
      </c>
      <c r="R4079" s="4">
        <f t="shared" si="63"/>
        <v>0.22105605727768285</v>
      </c>
    </row>
    <row r="4080" spans="1:18" x14ac:dyDescent="0.25">
      <c r="A4080" t="s">
        <v>172</v>
      </c>
      <c r="B4080" s="5">
        <v>1128299</v>
      </c>
      <c r="C4080" s="6" t="s">
        <v>226</v>
      </c>
      <c r="D4080" t="s">
        <v>178</v>
      </c>
      <c r="E4080" t="s">
        <v>179</v>
      </c>
      <c r="F4080" t="s">
        <v>180</v>
      </c>
      <c r="G4080" t="s">
        <v>25</v>
      </c>
      <c r="H4080" s="3">
        <v>52</v>
      </c>
      <c r="I4080" s="5">
        <v>225</v>
      </c>
      <c r="J4080" s="3">
        <v>11700</v>
      </c>
      <c r="K4080" s="3">
        <v>4680</v>
      </c>
      <c r="L4080" s="4">
        <v>0.4</v>
      </c>
      <c r="M4080" t="s">
        <v>809</v>
      </c>
      <c r="N4080">
        <v>2021</v>
      </c>
      <c r="O4080">
        <v>1</v>
      </c>
      <c r="P4080">
        <v>26</v>
      </c>
      <c r="Q4080" t="str">
        <f>TEXT(DATE(2024, sales[[#This Row],[month]], 1), "MMMM")</f>
        <v>January</v>
      </c>
      <c r="R4080" s="4">
        <f t="shared" si="63"/>
        <v>-0.22041577825159914</v>
      </c>
    </row>
    <row r="4081" spans="1:18" x14ac:dyDescent="0.25">
      <c r="A4081" t="s">
        <v>172</v>
      </c>
      <c r="B4081" s="5">
        <v>1128299</v>
      </c>
      <c r="C4081" s="6" t="s">
        <v>227</v>
      </c>
      <c r="D4081" t="s">
        <v>178</v>
      </c>
      <c r="E4081" t="s">
        <v>179</v>
      </c>
      <c r="F4081" t="s">
        <v>180</v>
      </c>
      <c r="G4081" t="s">
        <v>27</v>
      </c>
      <c r="H4081" s="3">
        <v>53</v>
      </c>
      <c r="I4081" s="5">
        <v>203</v>
      </c>
      <c r="J4081" s="3">
        <v>10759</v>
      </c>
      <c r="K4081" s="3">
        <v>3765.65</v>
      </c>
      <c r="L4081" s="4">
        <v>0.35</v>
      </c>
      <c r="M4081" t="s">
        <v>809</v>
      </c>
      <c r="N4081">
        <v>2021</v>
      </c>
      <c r="O4081">
        <v>1</v>
      </c>
      <c r="P4081">
        <v>27</v>
      </c>
      <c r="Q4081" t="str">
        <f>TEXT(DATE(2024, sales[[#This Row],[month]], 1), "MMMM")</f>
        <v>January</v>
      </c>
      <c r="R4081" s="4">
        <f t="shared" si="63"/>
        <v>-8.0427350427350427E-2</v>
      </c>
    </row>
    <row r="4082" spans="1:18" x14ac:dyDescent="0.25">
      <c r="A4082" t="s">
        <v>172</v>
      </c>
      <c r="B4082" s="5">
        <v>1128299</v>
      </c>
      <c r="C4082" s="6" t="s">
        <v>228</v>
      </c>
      <c r="D4082" t="s">
        <v>178</v>
      </c>
      <c r="E4082" t="s">
        <v>179</v>
      </c>
      <c r="F4082" t="s">
        <v>180</v>
      </c>
      <c r="G4082" t="s">
        <v>29</v>
      </c>
      <c r="H4082" s="3">
        <v>63</v>
      </c>
      <c r="I4082" s="5">
        <v>218</v>
      </c>
      <c r="J4082" s="3">
        <v>13734</v>
      </c>
      <c r="K4082" s="3">
        <v>7965.7200000000012</v>
      </c>
      <c r="L4082" s="4">
        <v>0.58000000000000007</v>
      </c>
      <c r="M4082" t="s">
        <v>809</v>
      </c>
      <c r="N4082">
        <v>2021</v>
      </c>
      <c r="O4082">
        <v>1</v>
      </c>
      <c r="P4082">
        <v>28</v>
      </c>
      <c r="Q4082" t="str">
        <f>TEXT(DATE(2024, sales[[#This Row],[month]], 1), "MMMM")</f>
        <v>January</v>
      </c>
      <c r="R4082" s="4">
        <f t="shared" si="63"/>
        <v>0.27651268705270005</v>
      </c>
    </row>
    <row r="4083" spans="1:18" x14ac:dyDescent="0.25">
      <c r="A4083" t="s">
        <v>172</v>
      </c>
      <c r="B4083" s="5">
        <v>1128299</v>
      </c>
      <c r="C4083" s="6" t="s">
        <v>229</v>
      </c>
      <c r="D4083" t="s">
        <v>178</v>
      </c>
      <c r="E4083" t="s">
        <v>179</v>
      </c>
      <c r="F4083" t="s">
        <v>180</v>
      </c>
      <c r="G4083" t="s">
        <v>31</v>
      </c>
      <c r="H4083" s="3">
        <v>65</v>
      </c>
      <c r="I4083" s="5">
        <v>217</v>
      </c>
      <c r="J4083" s="3">
        <v>14105</v>
      </c>
      <c r="K4083" s="3">
        <v>3385.2000000000003</v>
      </c>
      <c r="L4083" s="4">
        <v>0.24</v>
      </c>
      <c r="M4083" t="s">
        <v>809</v>
      </c>
      <c r="N4083">
        <v>2021</v>
      </c>
      <c r="O4083">
        <v>1</v>
      </c>
      <c r="P4083">
        <v>29</v>
      </c>
      <c r="Q4083" t="str">
        <f>TEXT(DATE(2024, sales[[#This Row],[month]], 1), "MMMM")</f>
        <v>January</v>
      </c>
      <c r="R4083" s="4">
        <f t="shared" si="63"/>
        <v>2.7013251783893986E-2</v>
      </c>
    </row>
    <row r="4084" spans="1:18" x14ac:dyDescent="0.25">
      <c r="A4084" t="s">
        <v>172</v>
      </c>
      <c r="B4084" s="5">
        <v>1128299</v>
      </c>
      <c r="C4084" s="6" t="s">
        <v>230</v>
      </c>
      <c r="D4084" t="s">
        <v>178</v>
      </c>
      <c r="E4084" t="s">
        <v>179</v>
      </c>
      <c r="F4084" t="s">
        <v>180</v>
      </c>
      <c r="G4084" t="s">
        <v>20</v>
      </c>
      <c r="H4084" s="3">
        <v>51</v>
      </c>
      <c r="I4084" s="5">
        <v>236</v>
      </c>
      <c r="J4084" s="3">
        <v>12036</v>
      </c>
      <c r="K4084" s="3">
        <v>5416.2000000000007</v>
      </c>
      <c r="L4084" s="4">
        <v>0.45</v>
      </c>
      <c r="M4084" t="s">
        <v>809</v>
      </c>
      <c r="N4084">
        <v>2021</v>
      </c>
      <c r="O4084">
        <v>1</v>
      </c>
      <c r="P4084">
        <v>30</v>
      </c>
      <c r="Q4084" t="str">
        <f>TEXT(DATE(2024, sales[[#This Row],[month]], 1), "MMMM")</f>
        <v>January</v>
      </c>
      <c r="R4084" s="4">
        <f t="shared" si="63"/>
        <v>-0.1466855724920241</v>
      </c>
    </row>
    <row r="4085" spans="1:18" x14ac:dyDescent="0.25">
      <c r="A4085" t="s">
        <v>172</v>
      </c>
      <c r="B4085" s="5">
        <v>1128299</v>
      </c>
      <c r="C4085" s="6" t="s">
        <v>231</v>
      </c>
      <c r="D4085" t="s">
        <v>178</v>
      </c>
      <c r="E4085" t="s">
        <v>179</v>
      </c>
      <c r="F4085" t="s">
        <v>180</v>
      </c>
      <c r="G4085" t="s">
        <v>23</v>
      </c>
      <c r="H4085" s="3">
        <v>59</v>
      </c>
      <c r="I4085" s="5">
        <v>219</v>
      </c>
      <c r="J4085" s="3">
        <v>12921</v>
      </c>
      <c r="K4085" s="3">
        <v>3747.0900000000006</v>
      </c>
      <c r="L4085" s="4">
        <v>0.28999999999999998</v>
      </c>
      <c r="M4085" t="s">
        <v>809</v>
      </c>
      <c r="N4085">
        <v>2021</v>
      </c>
      <c r="O4085">
        <v>1</v>
      </c>
      <c r="P4085">
        <v>31</v>
      </c>
      <c r="Q4085" t="str">
        <f>TEXT(DATE(2024, sales[[#This Row],[month]], 1), "MMMM")</f>
        <v>January</v>
      </c>
      <c r="R4085" s="4">
        <f t="shared" si="63"/>
        <v>7.3529411764705885E-2</v>
      </c>
    </row>
    <row r="4086" spans="1:18" x14ac:dyDescent="0.25">
      <c r="A4086" t="s">
        <v>172</v>
      </c>
      <c r="B4086" s="5">
        <v>1128299</v>
      </c>
      <c r="C4086" s="6" t="s">
        <v>232</v>
      </c>
      <c r="D4086" t="s">
        <v>178</v>
      </c>
      <c r="E4086" t="s">
        <v>179</v>
      </c>
      <c r="F4086" t="s">
        <v>180</v>
      </c>
      <c r="G4086" t="s">
        <v>25</v>
      </c>
      <c r="H4086" s="3">
        <v>50</v>
      </c>
      <c r="I4086" s="5">
        <v>182</v>
      </c>
      <c r="J4086" s="3">
        <v>9100</v>
      </c>
      <c r="K4086" s="3">
        <v>3822.0000000000009</v>
      </c>
      <c r="L4086" s="4">
        <v>0.42</v>
      </c>
      <c r="M4086" t="s">
        <v>809</v>
      </c>
      <c r="N4086">
        <v>2021</v>
      </c>
      <c r="O4086">
        <v>2</v>
      </c>
      <c r="P4086">
        <v>1</v>
      </c>
      <c r="Q4086" t="str">
        <f>TEXT(DATE(2024, sales[[#This Row],[month]], 1), "MMMM")</f>
        <v>February</v>
      </c>
      <c r="R4086" s="4">
        <f t="shared" si="63"/>
        <v>-0.29572014549957432</v>
      </c>
    </row>
    <row r="4087" spans="1:18" x14ac:dyDescent="0.25">
      <c r="A4087" t="s">
        <v>172</v>
      </c>
      <c r="B4087" s="5">
        <v>1128299</v>
      </c>
      <c r="C4087" s="6" t="s">
        <v>233</v>
      </c>
      <c r="D4087" t="s">
        <v>178</v>
      </c>
      <c r="E4087" t="s">
        <v>179</v>
      </c>
      <c r="F4087" t="s">
        <v>180</v>
      </c>
      <c r="G4087" t="s">
        <v>27</v>
      </c>
      <c r="H4087" s="3">
        <v>51</v>
      </c>
      <c r="I4087" s="5">
        <v>203</v>
      </c>
      <c r="J4087" s="3">
        <v>10353</v>
      </c>
      <c r="K4087" s="3">
        <v>3727.08</v>
      </c>
      <c r="L4087" s="4">
        <v>0.36</v>
      </c>
      <c r="M4087" t="s">
        <v>809</v>
      </c>
      <c r="N4087">
        <v>2021</v>
      </c>
      <c r="O4087">
        <v>2</v>
      </c>
      <c r="P4087">
        <v>2</v>
      </c>
      <c r="Q4087" t="str">
        <f>TEXT(DATE(2024, sales[[#This Row],[month]], 1), "MMMM")</f>
        <v>February</v>
      </c>
      <c r="R4087" s="4">
        <f t="shared" si="63"/>
        <v>0.1376923076923077</v>
      </c>
    </row>
    <row r="4088" spans="1:18" x14ac:dyDescent="0.25">
      <c r="A4088" t="s">
        <v>172</v>
      </c>
      <c r="B4088" s="5">
        <v>1128299</v>
      </c>
      <c r="C4088" s="6" t="s">
        <v>234</v>
      </c>
      <c r="D4088" t="s">
        <v>178</v>
      </c>
      <c r="E4088" t="s">
        <v>179</v>
      </c>
      <c r="F4088" t="s">
        <v>180</v>
      </c>
      <c r="G4088" t="s">
        <v>29</v>
      </c>
      <c r="H4088" s="3">
        <v>59</v>
      </c>
      <c r="I4088" s="5">
        <v>182</v>
      </c>
      <c r="J4088" s="3">
        <v>10738</v>
      </c>
      <c r="K4088" s="3">
        <v>6228.0400000000009</v>
      </c>
      <c r="L4088" s="4">
        <v>0.58000000000000007</v>
      </c>
      <c r="M4088" t="s">
        <v>809</v>
      </c>
      <c r="N4088">
        <v>2021</v>
      </c>
      <c r="O4088">
        <v>2</v>
      </c>
      <c r="P4088">
        <v>3</v>
      </c>
      <c r="Q4088" t="str">
        <f>TEXT(DATE(2024, sales[[#This Row],[month]], 1), "MMMM")</f>
        <v>February</v>
      </c>
      <c r="R4088" s="4">
        <f t="shared" si="63"/>
        <v>3.7187288708586883E-2</v>
      </c>
    </row>
    <row r="4089" spans="1:18" x14ac:dyDescent="0.25">
      <c r="A4089" t="s">
        <v>172</v>
      </c>
      <c r="B4089" s="5">
        <v>1128299</v>
      </c>
      <c r="C4089" s="6" t="s">
        <v>235</v>
      </c>
      <c r="D4089" t="s">
        <v>178</v>
      </c>
      <c r="E4089" t="s">
        <v>179</v>
      </c>
      <c r="F4089" t="s">
        <v>180</v>
      </c>
      <c r="G4089" t="s">
        <v>31</v>
      </c>
      <c r="H4089" s="3">
        <v>63</v>
      </c>
      <c r="I4089" s="5">
        <v>196</v>
      </c>
      <c r="J4089" s="3">
        <v>12348</v>
      </c>
      <c r="K4089" s="3">
        <v>2840.04</v>
      </c>
      <c r="L4089" s="4">
        <v>0.23</v>
      </c>
      <c r="M4089" t="s">
        <v>809</v>
      </c>
      <c r="N4089">
        <v>2021</v>
      </c>
      <c r="O4089">
        <v>2</v>
      </c>
      <c r="P4089">
        <v>4</v>
      </c>
      <c r="Q4089" t="str">
        <f>TEXT(DATE(2024, sales[[#This Row],[month]], 1), "MMMM")</f>
        <v>February</v>
      </c>
      <c r="R4089" s="4">
        <f t="shared" si="63"/>
        <v>0.14993481095176012</v>
      </c>
    </row>
    <row r="4090" spans="1:18" x14ac:dyDescent="0.25">
      <c r="A4090" t="s">
        <v>172</v>
      </c>
      <c r="B4090" s="5">
        <v>1128299</v>
      </c>
      <c r="C4090" s="6" t="s">
        <v>236</v>
      </c>
      <c r="D4090" t="s">
        <v>178</v>
      </c>
      <c r="E4090" t="s">
        <v>179</v>
      </c>
      <c r="F4090" t="s">
        <v>180</v>
      </c>
      <c r="G4090" t="s">
        <v>20</v>
      </c>
      <c r="H4090" s="3">
        <v>52</v>
      </c>
      <c r="I4090" s="5">
        <v>263</v>
      </c>
      <c r="J4090" s="3">
        <v>13676</v>
      </c>
      <c r="K4090" s="3">
        <v>6017.4400000000005</v>
      </c>
      <c r="L4090" s="4">
        <v>0.44</v>
      </c>
      <c r="M4090" t="s">
        <v>809</v>
      </c>
      <c r="N4090">
        <v>2021</v>
      </c>
      <c r="O4090">
        <v>2</v>
      </c>
      <c r="P4090">
        <v>5</v>
      </c>
      <c r="Q4090" t="str">
        <f>TEXT(DATE(2024, sales[[#This Row],[month]], 1), "MMMM")</f>
        <v>February</v>
      </c>
      <c r="R4090" s="4">
        <f t="shared" si="63"/>
        <v>0.10754778101716878</v>
      </c>
    </row>
    <row r="4091" spans="1:18" x14ac:dyDescent="0.25">
      <c r="A4091" t="s">
        <v>172</v>
      </c>
      <c r="B4091" s="5">
        <v>1128299</v>
      </c>
      <c r="C4091" s="6" t="s">
        <v>237</v>
      </c>
      <c r="D4091" t="s">
        <v>178</v>
      </c>
      <c r="E4091" t="s">
        <v>179</v>
      </c>
      <c r="F4091" t="s">
        <v>180</v>
      </c>
      <c r="G4091" t="s">
        <v>23</v>
      </c>
      <c r="H4091" s="3">
        <v>58</v>
      </c>
      <c r="I4091" s="5">
        <v>236</v>
      </c>
      <c r="J4091" s="3">
        <v>13688</v>
      </c>
      <c r="K4091" s="3">
        <v>3422</v>
      </c>
      <c r="L4091" s="4">
        <v>0.25</v>
      </c>
      <c r="M4091" t="s">
        <v>809</v>
      </c>
      <c r="N4091">
        <v>2021</v>
      </c>
      <c r="O4091">
        <v>2</v>
      </c>
      <c r="P4091">
        <v>6</v>
      </c>
      <c r="Q4091" t="str">
        <f>TEXT(DATE(2024, sales[[#This Row],[month]], 1), "MMMM")</f>
        <v>February</v>
      </c>
      <c r="R4091" s="4">
        <f t="shared" si="63"/>
        <v>8.774495466510676E-4</v>
      </c>
    </row>
    <row r="4092" spans="1:18" x14ac:dyDescent="0.25">
      <c r="A4092" t="s">
        <v>172</v>
      </c>
      <c r="B4092" s="5">
        <v>1128299</v>
      </c>
      <c r="C4092" s="6" t="s">
        <v>238</v>
      </c>
      <c r="D4092" t="s">
        <v>178</v>
      </c>
      <c r="E4092" t="s">
        <v>179</v>
      </c>
      <c r="F4092" t="s">
        <v>180</v>
      </c>
      <c r="G4092" t="s">
        <v>25</v>
      </c>
      <c r="H4092" s="3">
        <v>50</v>
      </c>
      <c r="I4092" s="5">
        <v>210</v>
      </c>
      <c r="J4092" s="3">
        <v>10500</v>
      </c>
      <c r="K4092" s="3">
        <v>4200</v>
      </c>
      <c r="L4092" s="4">
        <v>0.4</v>
      </c>
      <c r="M4092" t="s">
        <v>809</v>
      </c>
      <c r="N4092">
        <v>2021</v>
      </c>
      <c r="O4092">
        <v>2</v>
      </c>
      <c r="P4092">
        <v>7</v>
      </c>
      <c r="Q4092" t="str">
        <f>TEXT(DATE(2024, sales[[#This Row],[month]], 1), "MMMM")</f>
        <v>February</v>
      </c>
      <c r="R4092" s="4">
        <f t="shared" si="63"/>
        <v>-0.23290473407364115</v>
      </c>
    </row>
    <row r="4093" spans="1:18" x14ac:dyDescent="0.25">
      <c r="A4093" t="s">
        <v>172</v>
      </c>
      <c r="B4093" s="5">
        <v>1128299</v>
      </c>
      <c r="C4093" s="6" t="s">
        <v>239</v>
      </c>
      <c r="D4093" t="s">
        <v>178</v>
      </c>
      <c r="E4093" t="s">
        <v>179</v>
      </c>
      <c r="F4093" t="s">
        <v>180</v>
      </c>
      <c r="G4093" t="s">
        <v>27</v>
      </c>
      <c r="H4093" s="3">
        <v>53</v>
      </c>
      <c r="I4093" s="5">
        <v>210</v>
      </c>
      <c r="J4093" s="3">
        <v>11130</v>
      </c>
      <c r="K4093" s="3">
        <v>4452</v>
      </c>
      <c r="L4093" s="4">
        <v>0.39999999999999991</v>
      </c>
      <c r="M4093" t="s">
        <v>809</v>
      </c>
      <c r="N4093">
        <v>2021</v>
      </c>
      <c r="O4093">
        <v>2</v>
      </c>
      <c r="P4093">
        <v>8</v>
      </c>
      <c r="Q4093" t="str">
        <f>TEXT(DATE(2024, sales[[#This Row],[month]], 1), "MMMM")</f>
        <v>February</v>
      </c>
      <c r="R4093" s="4">
        <f t="shared" si="63"/>
        <v>0.06</v>
      </c>
    </row>
    <row r="4094" spans="1:18" x14ac:dyDescent="0.25">
      <c r="A4094" t="s">
        <v>172</v>
      </c>
      <c r="B4094" s="5">
        <v>1128299</v>
      </c>
      <c r="C4094" s="6" t="s">
        <v>240</v>
      </c>
      <c r="D4094" t="s">
        <v>178</v>
      </c>
      <c r="E4094" t="s">
        <v>179</v>
      </c>
      <c r="F4094" t="s">
        <v>180</v>
      </c>
      <c r="G4094" t="s">
        <v>29</v>
      </c>
      <c r="H4094" s="3">
        <v>63</v>
      </c>
      <c r="I4094" s="5">
        <v>163</v>
      </c>
      <c r="J4094" s="3">
        <v>10269</v>
      </c>
      <c r="K4094" s="3">
        <v>5853.3300000000008</v>
      </c>
      <c r="L4094" s="4">
        <v>0.57000000000000006</v>
      </c>
      <c r="M4094" t="s">
        <v>809</v>
      </c>
      <c r="N4094">
        <v>2021</v>
      </c>
      <c r="O4094">
        <v>2</v>
      </c>
      <c r="P4094">
        <v>9</v>
      </c>
      <c r="Q4094" t="str">
        <f>TEXT(DATE(2024, sales[[#This Row],[month]], 1), "MMMM")</f>
        <v>February</v>
      </c>
      <c r="R4094" s="4">
        <f t="shared" si="63"/>
        <v>-7.7358490566037733E-2</v>
      </c>
    </row>
    <row r="4095" spans="1:18" x14ac:dyDescent="0.25">
      <c r="A4095" t="s">
        <v>172</v>
      </c>
      <c r="B4095" s="5">
        <v>1128299</v>
      </c>
      <c r="C4095" s="6" t="s">
        <v>241</v>
      </c>
      <c r="D4095" t="s">
        <v>178</v>
      </c>
      <c r="E4095" t="s">
        <v>179</v>
      </c>
      <c r="F4095" t="s">
        <v>180</v>
      </c>
      <c r="G4095" t="s">
        <v>31</v>
      </c>
      <c r="H4095" s="3">
        <v>67</v>
      </c>
      <c r="I4095" s="5">
        <v>202</v>
      </c>
      <c r="J4095" s="3">
        <v>13534</v>
      </c>
      <c r="K4095" s="3">
        <v>2842.1400000000003</v>
      </c>
      <c r="L4095" s="4">
        <v>0.21</v>
      </c>
      <c r="M4095" t="s">
        <v>809</v>
      </c>
      <c r="N4095">
        <v>2021</v>
      </c>
      <c r="O4095">
        <v>2</v>
      </c>
      <c r="P4095">
        <v>10</v>
      </c>
      <c r="Q4095" t="str">
        <f>TEXT(DATE(2024, sales[[#This Row],[month]], 1), "MMMM")</f>
        <v>February</v>
      </c>
      <c r="R4095" s="4">
        <f t="shared" si="63"/>
        <v>0.31794721978771057</v>
      </c>
    </row>
    <row r="4096" spans="1:18" x14ac:dyDescent="0.25">
      <c r="A4096" t="s">
        <v>172</v>
      </c>
      <c r="B4096" s="5">
        <v>1128299</v>
      </c>
      <c r="C4096" s="6" t="s">
        <v>242</v>
      </c>
      <c r="D4096" t="s">
        <v>178</v>
      </c>
      <c r="E4096" t="s">
        <v>179</v>
      </c>
      <c r="F4096" t="s">
        <v>180</v>
      </c>
      <c r="G4096" t="s">
        <v>20</v>
      </c>
      <c r="H4096" s="3">
        <v>51</v>
      </c>
      <c r="I4096" s="5">
        <v>293</v>
      </c>
      <c r="J4096" s="3">
        <v>14943</v>
      </c>
      <c r="K4096" s="3">
        <v>5977.2000000000007</v>
      </c>
      <c r="L4096" s="4">
        <v>0.4</v>
      </c>
      <c r="M4096" t="s">
        <v>809</v>
      </c>
      <c r="N4096">
        <v>2021</v>
      </c>
      <c r="O4096">
        <v>2</v>
      </c>
      <c r="P4096">
        <v>11</v>
      </c>
      <c r="Q4096" t="str">
        <f>TEXT(DATE(2024, sales[[#This Row],[month]], 1), "MMMM")</f>
        <v>February</v>
      </c>
      <c r="R4096" s="4">
        <f t="shared" si="63"/>
        <v>0.10410817201123097</v>
      </c>
    </row>
    <row r="4097" spans="1:18" x14ac:dyDescent="0.25">
      <c r="A4097" t="s">
        <v>172</v>
      </c>
      <c r="B4097" s="5">
        <v>1128299</v>
      </c>
      <c r="C4097" s="6" t="s">
        <v>243</v>
      </c>
      <c r="D4097" t="s">
        <v>178</v>
      </c>
      <c r="E4097" t="s">
        <v>179</v>
      </c>
      <c r="F4097" t="s">
        <v>180</v>
      </c>
      <c r="G4097" t="s">
        <v>23</v>
      </c>
      <c r="H4097" s="3">
        <v>58</v>
      </c>
      <c r="I4097" s="5">
        <v>273</v>
      </c>
      <c r="J4097" s="3">
        <v>15834</v>
      </c>
      <c r="K4097" s="3">
        <v>4275.18</v>
      </c>
      <c r="L4097" s="4">
        <v>0.27</v>
      </c>
      <c r="M4097" t="s">
        <v>809</v>
      </c>
      <c r="N4097">
        <v>2021</v>
      </c>
      <c r="O4097">
        <v>2</v>
      </c>
      <c r="P4097">
        <v>12</v>
      </c>
      <c r="Q4097" t="str">
        <f>TEXT(DATE(2024, sales[[#This Row],[month]], 1), "MMMM")</f>
        <v>February</v>
      </c>
      <c r="R4097" s="4">
        <f t="shared" si="63"/>
        <v>5.9626581007829756E-2</v>
      </c>
    </row>
    <row r="4098" spans="1:18" x14ac:dyDescent="0.25">
      <c r="A4098" t="s">
        <v>172</v>
      </c>
      <c r="B4098" s="5">
        <v>1128299</v>
      </c>
      <c r="C4098" s="6" t="s">
        <v>244</v>
      </c>
      <c r="D4098" t="s">
        <v>178</v>
      </c>
      <c r="E4098" t="s">
        <v>179</v>
      </c>
      <c r="F4098" t="s">
        <v>180</v>
      </c>
      <c r="G4098" t="s">
        <v>25</v>
      </c>
      <c r="H4098" s="3">
        <v>52</v>
      </c>
      <c r="I4098" s="5">
        <v>233</v>
      </c>
      <c r="J4098" s="3">
        <v>12116</v>
      </c>
      <c r="K4098" s="3">
        <v>4846.4000000000005</v>
      </c>
      <c r="L4098" s="4">
        <v>0.4</v>
      </c>
      <c r="M4098" t="s">
        <v>809</v>
      </c>
      <c r="N4098">
        <v>2021</v>
      </c>
      <c r="O4098">
        <v>2</v>
      </c>
      <c r="P4098">
        <v>13</v>
      </c>
      <c r="Q4098" t="str">
        <f>TEXT(DATE(2024, sales[[#This Row],[month]], 1), "MMMM")</f>
        <v>February</v>
      </c>
      <c r="R4098" s="4">
        <f t="shared" ref="R4098:R4161" si="64">IFERROR((J4098-J4097)/J4097, 0)</f>
        <v>-0.2348111658456486</v>
      </c>
    </row>
    <row r="4099" spans="1:18" x14ac:dyDescent="0.25">
      <c r="A4099" t="s">
        <v>172</v>
      </c>
      <c r="B4099" s="5">
        <v>1128299</v>
      </c>
      <c r="C4099" s="6" t="s">
        <v>245</v>
      </c>
      <c r="D4099" t="s">
        <v>178</v>
      </c>
      <c r="E4099" t="s">
        <v>179</v>
      </c>
      <c r="F4099" t="s">
        <v>180</v>
      </c>
      <c r="G4099" t="s">
        <v>27</v>
      </c>
      <c r="H4099" s="3">
        <v>51</v>
      </c>
      <c r="I4099" s="5">
        <v>194</v>
      </c>
      <c r="J4099" s="3">
        <v>9894</v>
      </c>
      <c r="K4099" s="3">
        <v>3957.6</v>
      </c>
      <c r="L4099" s="4">
        <v>0.39999999999999991</v>
      </c>
      <c r="M4099" t="s">
        <v>809</v>
      </c>
      <c r="N4099">
        <v>2021</v>
      </c>
      <c r="O4099">
        <v>2</v>
      </c>
      <c r="P4099">
        <v>14</v>
      </c>
      <c r="Q4099" t="str">
        <f>TEXT(DATE(2024, sales[[#This Row],[month]], 1), "MMMM")</f>
        <v>February</v>
      </c>
      <c r="R4099" s="4">
        <f t="shared" si="64"/>
        <v>-0.1833938593595246</v>
      </c>
    </row>
    <row r="4100" spans="1:18" x14ac:dyDescent="0.25">
      <c r="A4100" t="s">
        <v>172</v>
      </c>
      <c r="B4100" s="5">
        <v>1128299</v>
      </c>
      <c r="C4100" s="6" t="s">
        <v>246</v>
      </c>
      <c r="D4100" t="s">
        <v>178</v>
      </c>
      <c r="E4100" t="s">
        <v>179</v>
      </c>
      <c r="F4100" t="s">
        <v>180</v>
      </c>
      <c r="G4100" t="s">
        <v>29</v>
      </c>
      <c r="H4100" s="3">
        <v>59</v>
      </c>
      <c r="I4100" s="5">
        <v>175</v>
      </c>
      <c r="J4100" s="3">
        <v>10325</v>
      </c>
      <c r="K4100" s="3">
        <v>6195.0000000000009</v>
      </c>
      <c r="L4100" s="4">
        <v>0.60000000000000009</v>
      </c>
      <c r="M4100" t="s">
        <v>809</v>
      </c>
      <c r="N4100">
        <v>2021</v>
      </c>
      <c r="O4100">
        <v>2</v>
      </c>
      <c r="P4100">
        <v>15</v>
      </c>
      <c r="Q4100" t="str">
        <f>TEXT(DATE(2024, sales[[#This Row],[month]], 1), "MMMM")</f>
        <v>February</v>
      </c>
      <c r="R4100" s="4">
        <f t="shared" si="64"/>
        <v>4.3561754598746713E-2</v>
      </c>
    </row>
    <row r="4101" spans="1:18" x14ac:dyDescent="0.25">
      <c r="A4101" t="s">
        <v>172</v>
      </c>
      <c r="B4101" s="5">
        <v>1128299</v>
      </c>
      <c r="C4101" s="6" t="s">
        <v>247</v>
      </c>
      <c r="D4101" t="s">
        <v>178</v>
      </c>
      <c r="E4101" t="s">
        <v>179</v>
      </c>
      <c r="F4101" t="s">
        <v>180</v>
      </c>
      <c r="G4101" t="s">
        <v>31</v>
      </c>
      <c r="H4101" s="3">
        <v>67</v>
      </c>
      <c r="I4101" s="5">
        <v>208</v>
      </c>
      <c r="J4101" s="3">
        <v>13936</v>
      </c>
      <c r="K4101" s="3">
        <v>3205.28</v>
      </c>
      <c r="L4101" s="4">
        <v>0.23</v>
      </c>
      <c r="M4101" t="s">
        <v>809</v>
      </c>
      <c r="N4101">
        <v>2021</v>
      </c>
      <c r="O4101">
        <v>2</v>
      </c>
      <c r="P4101">
        <v>16</v>
      </c>
      <c r="Q4101" t="str">
        <f>TEXT(DATE(2024, sales[[#This Row],[month]], 1), "MMMM")</f>
        <v>February</v>
      </c>
      <c r="R4101" s="4">
        <f t="shared" si="64"/>
        <v>0.34973365617433416</v>
      </c>
    </row>
    <row r="4102" spans="1:18" x14ac:dyDescent="0.25">
      <c r="A4102" t="s">
        <v>248</v>
      </c>
      <c r="B4102" s="5">
        <v>1189833</v>
      </c>
      <c r="C4102" s="6" t="s">
        <v>249</v>
      </c>
      <c r="D4102" t="s">
        <v>178</v>
      </c>
      <c r="E4102" t="s">
        <v>179</v>
      </c>
      <c r="F4102" t="s">
        <v>180</v>
      </c>
      <c r="G4102" t="s">
        <v>20</v>
      </c>
      <c r="H4102" s="3">
        <v>32</v>
      </c>
      <c r="I4102" s="5">
        <v>203</v>
      </c>
      <c r="J4102" s="3">
        <v>6496</v>
      </c>
      <c r="K4102" s="3">
        <v>3312.96</v>
      </c>
      <c r="L4102" s="4">
        <v>0.51</v>
      </c>
      <c r="M4102" t="s">
        <v>809</v>
      </c>
      <c r="N4102">
        <v>2021</v>
      </c>
      <c r="O4102">
        <v>2</v>
      </c>
      <c r="P4102">
        <v>17</v>
      </c>
      <c r="Q4102" t="str">
        <f>TEXT(DATE(2024, sales[[#This Row],[month]], 1), "MMMM")</f>
        <v>February</v>
      </c>
      <c r="R4102" s="4">
        <f t="shared" si="64"/>
        <v>-0.53386911595866815</v>
      </c>
    </row>
    <row r="4103" spans="1:18" x14ac:dyDescent="0.25">
      <c r="A4103" t="s">
        <v>248</v>
      </c>
      <c r="B4103" s="5">
        <v>1189833</v>
      </c>
      <c r="C4103" s="6" t="s">
        <v>250</v>
      </c>
      <c r="D4103" t="s">
        <v>178</v>
      </c>
      <c r="E4103" t="s">
        <v>179</v>
      </c>
      <c r="F4103" t="s">
        <v>180</v>
      </c>
      <c r="G4103" t="s">
        <v>23</v>
      </c>
      <c r="H4103" s="3">
        <v>41</v>
      </c>
      <c r="I4103" s="5">
        <v>196</v>
      </c>
      <c r="J4103" s="3">
        <v>8036</v>
      </c>
      <c r="K4103" s="3">
        <v>2892.96</v>
      </c>
      <c r="L4103" s="4">
        <v>0.36</v>
      </c>
      <c r="M4103" t="s">
        <v>809</v>
      </c>
      <c r="N4103">
        <v>2021</v>
      </c>
      <c r="O4103">
        <v>2</v>
      </c>
      <c r="P4103">
        <v>18</v>
      </c>
      <c r="Q4103" t="str">
        <f>TEXT(DATE(2024, sales[[#This Row],[month]], 1), "MMMM")</f>
        <v>February</v>
      </c>
      <c r="R4103" s="4">
        <f t="shared" si="64"/>
        <v>0.23706896551724138</v>
      </c>
    </row>
    <row r="4104" spans="1:18" x14ac:dyDescent="0.25">
      <c r="A4104" t="s">
        <v>248</v>
      </c>
      <c r="B4104" s="5">
        <v>1189833</v>
      </c>
      <c r="C4104" s="6" t="s">
        <v>251</v>
      </c>
      <c r="D4104" t="s">
        <v>178</v>
      </c>
      <c r="E4104" t="s">
        <v>179</v>
      </c>
      <c r="F4104" t="s">
        <v>180</v>
      </c>
      <c r="G4104" t="s">
        <v>25</v>
      </c>
      <c r="H4104" s="3">
        <v>41</v>
      </c>
      <c r="I4104" s="5">
        <v>189</v>
      </c>
      <c r="J4104" s="3">
        <v>7749</v>
      </c>
      <c r="K4104" s="3">
        <v>4029.48</v>
      </c>
      <c r="L4104" s="4">
        <v>0.52</v>
      </c>
      <c r="M4104" t="s">
        <v>809</v>
      </c>
      <c r="N4104">
        <v>2021</v>
      </c>
      <c r="O4104">
        <v>3</v>
      </c>
      <c r="P4104">
        <v>9</v>
      </c>
      <c r="Q4104" t="str">
        <f>TEXT(DATE(2024, sales[[#This Row],[month]], 1), "MMMM")</f>
        <v>March</v>
      </c>
      <c r="R4104" s="4">
        <f t="shared" si="64"/>
        <v>-3.5714285714285712E-2</v>
      </c>
    </row>
    <row r="4105" spans="1:18" x14ac:dyDescent="0.25">
      <c r="A4105" t="s">
        <v>248</v>
      </c>
      <c r="B4105" s="5">
        <v>1189833</v>
      </c>
      <c r="C4105" s="6" t="s">
        <v>252</v>
      </c>
      <c r="D4105" t="s">
        <v>178</v>
      </c>
      <c r="E4105" t="s">
        <v>179</v>
      </c>
      <c r="F4105" t="s">
        <v>180</v>
      </c>
      <c r="G4105" t="s">
        <v>27</v>
      </c>
      <c r="H4105" s="3">
        <v>41</v>
      </c>
      <c r="I4105" s="5">
        <v>160</v>
      </c>
      <c r="J4105" s="3">
        <v>6560</v>
      </c>
      <c r="K4105" s="3">
        <v>3214.4</v>
      </c>
      <c r="L4105" s="4">
        <v>0.49</v>
      </c>
      <c r="M4105" t="s">
        <v>809</v>
      </c>
      <c r="N4105">
        <v>2021</v>
      </c>
      <c r="O4105">
        <v>3</v>
      </c>
      <c r="P4105">
        <v>10</v>
      </c>
      <c r="Q4105" t="str">
        <f>TEXT(DATE(2024, sales[[#This Row],[month]], 1), "MMMM")</f>
        <v>March</v>
      </c>
      <c r="R4105" s="4">
        <f t="shared" si="64"/>
        <v>-0.15343915343915343</v>
      </c>
    </row>
    <row r="4106" spans="1:18" x14ac:dyDescent="0.25">
      <c r="A4106" t="s">
        <v>248</v>
      </c>
      <c r="B4106" s="5">
        <v>1189833</v>
      </c>
      <c r="C4106" s="6" t="s">
        <v>253</v>
      </c>
      <c r="D4106" t="s">
        <v>178</v>
      </c>
      <c r="E4106" t="s">
        <v>179</v>
      </c>
      <c r="F4106" t="s">
        <v>254</v>
      </c>
      <c r="G4106" t="s">
        <v>29</v>
      </c>
      <c r="H4106" s="3">
        <v>49</v>
      </c>
      <c r="I4106" s="5">
        <v>145</v>
      </c>
      <c r="J4106" s="3">
        <v>7105</v>
      </c>
      <c r="K4106" s="3">
        <v>4689.3</v>
      </c>
      <c r="L4106" s="4">
        <v>0.66</v>
      </c>
      <c r="M4106" t="s">
        <v>809</v>
      </c>
      <c r="N4106">
        <v>2021</v>
      </c>
      <c r="O4106">
        <v>3</v>
      </c>
      <c r="P4106">
        <v>11</v>
      </c>
      <c r="Q4106" t="str">
        <f>TEXT(DATE(2024, sales[[#This Row],[month]], 1), "MMMM")</f>
        <v>March</v>
      </c>
      <c r="R4106" s="4">
        <f t="shared" si="64"/>
        <v>8.3079268292682931E-2</v>
      </c>
    </row>
    <row r="4107" spans="1:18" x14ac:dyDescent="0.25">
      <c r="A4107" t="s">
        <v>248</v>
      </c>
      <c r="B4107" s="5">
        <v>1189833</v>
      </c>
      <c r="C4107" s="6" t="s">
        <v>255</v>
      </c>
      <c r="D4107" t="s">
        <v>178</v>
      </c>
      <c r="E4107" t="s">
        <v>179</v>
      </c>
      <c r="F4107" t="s">
        <v>254</v>
      </c>
      <c r="G4107" t="s">
        <v>31</v>
      </c>
      <c r="H4107" s="3">
        <v>41</v>
      </c>
      <c r="I4107" s="5">
        <v>182</v>
      </c>
      <c r="J4107" s="3">
        <v>7462</v>
      </c>
      <c r="K4107" s="3">
        <v>2313.2199999999998</v>
      </c>
      <c r="L4107" s="4">
        <v>0.31</v>
      </c>
      <c r="M4107" t="s">
        <v>809</v>
      </c>
      <c r="N4107">
        <v>2021</v>
      </c>
      <c r="O4107">
        <v>3</v>
      </c>
      <c r="P4107">
        <v>12</v>
      </c>
      <c r="Q4107" t="str">
        <f>TEXT(DATE(2024, sales[[#This Row],[month]], 1), "MMMM")</f>
        <v>March</v>
      </c>
      <c r="R4107" s="4">
        <f t="shared" si="64"/>
        <v>5.024630541871921E-2</v>
      </c>
    </row>
    <row r="4108" spans="1:18" x14ac:dyDescent="0.25">
      <c r="A4108" t="s">
        <v>248</v>
      </c>
      <c r="B4108" s="5">
        <v>1189833</v>
      </c>
      <c r="C4108" s="6" t="s">
        <v>256</v>
      </c>
      <c r="D4108" t="s">
        <v>178</v>
      </c>
      <c r="E4108" t="s">
        <v>179</v>
      </c>
      <c r="F4108" t="s">
        <v>254</v>
      </c>
      <c r="G4108" t="s">
        <v>20</v>
      </c>
      <c r="H4108" s="3">
        <v>34</v>
      </c>
      <c r="I4108" s="5">
        <v>225</v>
      </c>
      <c r="J4108" s="3">
        <v>7650</v>
      </c>
      <c r="K4108" s="3">
        <v>4054.5</v>
      </c>
      <c r="L4108" s="4">
        <v>0.53</v>
      </c>
      <c r="M4108" t="s">
        <v>809</v>
      </c>
      <c r="N4108">
        <v>2021</v>
      </c>
      <c r="O4108">
        <v>3</v>
      </c>
      <c r="P4108">
        <v>13</v>
      </c>
      <c r="Q4108" t="str">
        <f>TEXT(DATE(2024, sales[[#This Row],[month]], 1), "MMMM")</f>
        <v>March</v>
      </c>
      <c r="R4108" s="4">
        <f t="shared" si="64"/>
        <v>2.5194317877244708E-2</v>
      </c>
    </row>
    <row r="4109" spans="1:18" x14ac:dyDescent="0.25">
      <c r="A4109" t="s">
        <v>248</v>
      </c>
      <c r="B4109" s="5">
        <v>1189833</v>
      </c>
      <c r="C4109" s="6" t="s">
        <v>257</v>
      </c>
      <c r="D4109" t="s">
        <v>178</v>
      </c>
      <c r="E4109" t="s">
        <v>179</v>
      </c>
      <c r="F4109" t="s">
        <v>254</v>
      </c>
      <c r="G4109" t="s">
        <v>23</v>
      </c>
      <c r="H4109" s="3">
        <v>43</v>
      </c>
      <c r="I4109" s="5">
        <v>195</v>
      </c>
      <c r="J4109" s="3">
        <v>8385</v>
      </c>
      <c r="K4109" s="3">
        <v>3354</v>
      </c>
      <c r="L4109" s="4">
        <v>0.4</v>
      </c>
      <c r="M4109" t="s">
        <v>809</v>
      </c>
      <c r="N4109">
        <v>2021</v>
      </c>
      <c r="O4109">
        <v>3</v>
      </c>
      <c r="P4109">
        <v>14</v>
      </c>
      <c r="Q4109" t="str">
        <f>TEXT(DATE(2024, sales[[#This Row],[month]], 1), "MMMM")</f>
        <v>March</v>
      </c>
      <c r="R4109" s="4">
        <f t="shared" si="64"/>
        <v>9.6078431372549025E-2</v>
      </c>
    </row>
    <row r="4110" spans="1:18" x14ac:dyDescent="0.25">
      <c r="A4110" t="s">
        <v>248</v>
      </c>
      <c r="B4110" s="5">
        <v>1189833</v>
      </c>
      <c r="C4110" s="6" t="s">
        <v>258</v>
      </c>
      <c r="D4110" t="s">
        <v>178</v>
      </c>
      <c r="E4110" t="s">
        <v>179</v>
      </c>
      <c r="F4110" t="s">
        <v>254</v>
      </c>
      <c r="G4110" t="s">
        <v>25</v>
      </c>
      <c r="H4110" s="3">
        <v>44</v>
      </c>
      <c r="I4110" s="5">
        <v>169</v>
      </c>
      <c r="J4110" s="3">
        <v>7436</v>
      </c>
      <c r="K4110" s="3">
        <v>3718</v>
      </c>
      <c r="L4110" s="4">
        <v>0.5</v>
      </c>
      <c r="M4110" t="s">
        <v>809</v>
      </c>
      <c r="N4110">
        <v>2021</v>
      </c>
      <c r="O4110">
        <v>3</v>
      </c>
      <c r="P4110">
        <v>15</v>
      </c>
      <c r="Q4110" t="str">
        <f>TEXT(DATE(2024, sales[[#This Row],[month]], 1), "MMMM")</f>
        <v>March</v>
      </c>
      <c r="R4110" s="4">
        <f t="shared" si="64"/>
        <v>-0.11317829457364341</v>
      </c>
    </row>
    <row r="4111" spans="1:18" x14ac:dyDescent="0.25">
      <c r="A4111" t="s">
        <v>248</v>
      </c>
      <c r="B4111" s="5">
        <v>1189833</v>
      </c>
      <c r="C4111" s="6" t="s">
        <v>259</v>
      </c>
      <c r="D4111" t="s">
        <v>178</v>
      </c>
      <c r="E4111" t="s">
        <v>179</v>
      </c>
      <c r="F4111" t="s">
        <v>254</v>
      </c>
      <c r="G4111" t="s">
        <v>27</v>
      </c>
      <c r="H4111" s="3">
        <v>41</v>
      </c>
      <c r="I4111" s="5">
        <v>152</v>
      </c>
      <c r="J4111" s="3">
        <v>6232</v>
      </c>
      <c r="K4111" s="3">
        <v>3053.68</v>
      </c>
      <c r="L4111" s="4">
        <v>0.49</v>
      </c>
      <c r="M4111" t="s">
        <v>809</v>
      </c>
      <c r="N4111">
        <v>2021</v>
      </c>
      <c r="O4111">
        <v>3</v>
      </c>
      <c r="P4111">
        <v>16</v>
      </c>
      <c r="Q4111" t="str">
        <f>TEXT(DATE(2024, sales[[#This Row],[month]], 1), "MMMM")</f>
        <v>March</v>
      </c>
      <c r="R4111" s="4">
        <f t="shared" si="64"/>
        <v>-0.16191500806885423</v>
      </c>
    </row>
    <row r="4112" spans="1:18" x14ac:dyDescent="0.25">
      <c r="A4112" t="s">
        <v>248</v>
      </c>
      <c r="B4112" s="5">
        <v>1189833</v>
      </c>
      <c r="C4112" s="6" t="s">
        <v>260</v>
      </c>
      <c r="D4112" t="s">
        <v>178</v>
      </c>
      <c r="E4112" t="s">
        <v>179</v>
      </c>
      <c r="F4112" t="s">
        <v>254</v>
      </c>
      <c r="G4112" t="s">
        <v>29</v>
      </c>
      <c r="H4112" s="3">
        <v>46</v>
      </c>
      <c r="I4112" s="5">
        <v>113</v>
      </c>
      <c r="J4112" s="3">
        <v>5198</v>
      </c>
      <c r="K4112" s="3">
        <v>3534.6400000000003</v>
      </c>
      <c r="L4112" s="4">
        <v>0.68</v>
      </c>
      <c r="M4112" t="s">
        <v>809</v>
      </c>
      <c r="N4112">
        <v>2021</v>
      </c>
      <c r="O4112">
        <v>3</v>
      </c>
      <c r="P4112">
        <v>17</v>
      </c>
      <c r="Q4112" t="str">
        <f>TEXT(DATE(2024, sales[[#This Row],[month]], 1), "MMMM")</f>
        <v>March</v>
      </c>
      <c r="R4112" s="4">
        <f t="shared" si="64"/>
        <v>-0.16591784338896021</v>
      </c>
    </row>
    <row r="4113" spans="1:18" x14ac:dyDescent="0.25">
      <c r="A4113" t="s">
        <v>248</v>
      </c>
      <c r="B4113" s="5">
        <v>1189833</v>
      </c>
      <c r="C4113" s="6" t="s">
        <v>261</v>
      </c>
      <c r="D4113" t="s">
        <v>178</v>
      </c>
      <c r="E4113" t="s">
        <v>179</v>
      </c>
      <c r="F4113" t="s">
        <v>254</v>
      </c>
      <c r="G4113" t="s">
        <v>31</v>
      </c>
      <c r="H4113" s="3">
        <v>41</v>
      </c>
      <c r="I4113" s="5">
        <v>176</v>
      </c>
      <c r="J4113" s="3">
        <v>7216</v>
      </c>
      <c r="K4113" s="3">
        <v>2164.8000000000002</v>
      </c>
      <c r="L4113" s="4">
        <v>0.3</v>
      </c>
      <c r="M4113" t="s">
        <v>809</v>
      </c>
      <c r="N4113">
        <v>2021</v>
      </c>
      <c r="O4113">
        <v>3</v>
      </c>
      <c r="P4113">
        <v>18</v>
      </c>
      <c r="Q4113" t="str">
        <f>TEXT(DATE(2024, sales[[#This Row],[month]], 1), "MMMM")</f>
        <v>March</v>
      </c>
      <c r="R4113" s="4">
        <f t="shared" si="64"/>
        <v>0.38822624086186996</v>
      </c>
    </row>
    <row r="4114" spans="1:18" x14ac:dyDescent="0.25">
      <c r="A4114" t="s">
        <v>248</v>
      </c>
      <c r="B4114" s="5">
        <v>1189833</v>
      </c>
      <c r="C4114" s="6" t="s">
        <v>262</v>
      </c>
      <c r="D4114" t="s">
        <v>178</v>
      </c>
      <c r="E4114" t="s">
        <v>179</v>
      </c>
      <c r="F4114" t="s">
        <v>254</v>
      </c>
      <c r="G4114" t="s">
        <v>20</v>
      </c>
      <c r="H4114" s="3">
        <v>32</v>
      </c>
      <c r="I4114" s="5">
        <v>216</v>
      </c>
      <c r="J4114" s="3">
        <v>6912</v>
      </c>
      <c r="K4114" s="3">
        <v>3456</v>
      </c>
      <c r="L4114" s="4">
        <v>0.5</v>
      </c>
      <c r="M4114" t="s">
        <v>809</v>
      </c>
      <c r="N4114">
        <v>2021</v>
      </c>
      <c r="O4114">
        <v>3</v>
      </c>
      <c r="P4114">
        <v>19</v>
      </c>
      <c r="Q4114" t="str">
        <f>TEXT(DATE(2024, sales[[#This Row],[month]], 1), "MMMM")</f>
        <v>March</v>
      </c>
      <c r="R4114" s="4">
        <f t="shared" si="64"/>
        <v>-4.2128603104212861E-2</v>
      </c>
    </row>
    <row r="4115" spans="1:18" x14ac:dyDescent="0.25">
      <c r="A4115" t="s">
        <v>248</v>
      </c>
      <c r="B4115" s="5">
        <v>1189833</v>
      </c>
      <c r="C4115" s="6" t="s">
        <v>263</v>
      </c>
      <c r="D4115" t="s">
        <v>178</v>
      </c>
      <c r="E4115" t="s">
        <v>179</v>
      </c>
      <c r="F4115" t="s">
        <v>254</v>
      </c>
      <c r="G4115" t="s">
        <v>23</v>
      </c>
      <c r="H4115" s="3">
        <v>41</v>
      </c>
      <c r="I4115" s="5">
        <v>195</v>
      </c>
      <c r="J4115" s="3">
        <v>7995</v>
      </c>
      <c r="K4115" s="3">
        <v>2798.25</v>
      </c>
      <c r="L4115" s="4">
        <v>0.35</v>
      </c>
      <c r="M4115" t="s">
        <v>809</v>
      </c>
      <c r="N4115">
        <v>2021</v>
      </c>
      <c r="O4115">
        <v>3</v>
      </c>
      <c r="P4115">
        <v>20</v>
      </c>
      <c r="Q4115" t="str">
        <f>TEXT(DATE(2024, sales[[#This Row],[month]], 1), "MMMM")</f>
        <v>March</v>
      </c>
      <c r="R4115" s="4">
        <f t="shared" si="64"/>
        <v>0.15668402777777779</v>
      </c>
    </row>
    <row r="4116" spans="1:18" x14ac:dyDescent="0.25">
      <c r="A4116" t="s">
        <v>248</v>
      </c>
      <c r="B4116" s="5">
        <v>1189833</v>
      </c>
      <c r="C4116" s="6" t="s">
        <v>264</v>
      </c>
      <c r="D4116" t="s">
        <v>178</v>
      </c>
      <c r="E4116" t="s">
        <v>179</v>
      </c>
      <c r="F4116" t="s">
        <v>254</v>
      </c>
      <c r="G4116" t="s">
        <v>25</v>
      </c>
      <c r="H4116" s="3">
        <v>42</v>
      </c>
      <c r="I4116" s="5">
        <v>169</v>
      </c>
      <c r="J4116" s="3">
        <v>7098</v>
      </c>
      <c r="K4116" s="3">
        <v>3903.9</v>
      </c>
      <c r="L4116" s="4">
        <v>0.55000000000000004</v>
      </c>
      <c r="M4116" t="s">
        <v>809</v>
      </c>
      <c r="N4116">
        <v>2021</v>
      </c>
      <c r="O4116">
        <v>3</v>
      </c>
      <c r="P4116">
        <v>21</v>
      </c>
      <c r="Q4116" t="str">
        <f>TEXT(DATE(2024, sales[[#This Row],[month]], 1), "MMMM")</f>
        <v>March</v>
      </c>
      <c r="R4116" s="4">
        <f t="shared" si="64"/>
        <v>-0.11219512195121951</v>
      </c>
    </row>
    <row r="4117" spans="1:18" x14ac:dyDescent="0.25">
      <c r="A4117" t="s">
        <v>248</v>
      </c>
      <c r="B4117" s="5">
        <v>1189833</v>
      </c>
      <c r="C4117" s="6" t="s">
        <v>265</v>
      </c>
      <c r="D4117" t="s">
        <v>178</v>
      </c>
      <c r="E4117" t="s">
        <v>179</v>
      </c>
      <c r="F4117" t="s">
        <v>254</v>
      </c>
      <c r="G4117" t="s">
        <v>27</v>
      </c>
      <c r="H4117" s="3">
        <v>41</v>
      </c>
      <c r="I4117" s="5">
        <v>154</v>
      </c>
      <c r="J4117" s="3">
        <v>6314</v>
      </c>
      <c r="K4117" s="3">
        <v>2841.3</v>
      </c>
      <c r="L4117" s="4">
        <v>0.4499999999999999</v>
      </c>
      <c r="M4117" t="s">
        <v>809</v>
      </c>
      <c r="N4117">
        <v>2021</v>
      </c>
      <c r="O4117">
        <v>3</v>
      </c>
      <c r="P4117">
        <v>22</v>
      </c>
      <c r="Q4117" t="str">
        <f>TEXT(DATE(2024, sales[[#This Row],[month]], 1), "MMMM")</f>
        <v>March</v>
      </c>
      <c r="R4117" s="4">
        <f t="shared" si="64"/>
        <v>-0.11045364891518737</v>
      </c>
    </row>
    <row r="4118" spans="1:18" x14ac:dyDescent="0.25">
      <c r="A4118" t="s">
        <v>248</v>
      </c>
      <c r="B4118" s="5">
        <v>1189833</v>
      </c>
      <c r="C4118" s="6" t="s">
        <v>266</v>
      </c>
      <c r="D4118" t="s">
        <v>178</v>
      </c>
      <c r="E4118" t="s">
        <v>179</v>
      </c>
      <c r="F4118" t="s">
        <v>254</v>
      </c>
      <c r="G4118" t="s">
        <v>29</v>
      </c>
      <c r="H4118" s="3">
        <v>46</v>
      </c>
      <c r="I4118" s="5">
        <v>106</v>
      </c>
      <c r="J4118" s="3">
        <v>4876</v>
      </c>
      <c r="K4118" s="3">
        <v>3315.6800000000003</v>
      </c>
      <c r="L4118" s="4">
        <v>0.68</v>
      </c>
      <c r="M4118" t="s">
        <v>809</v>
      </c>
      <c r="N4118">
        <v>2021</v>
      </c>
      <c r="O4118">
        <v>3</v>
      </c>
      <c r="P4118">
        <v>23</v>
      </c>
      <c r="Q4118" t="str">
        <f>TEXT(DATE(2024, sales[[#This Row],[month]], 1), "MMMM")</f>
        <v>March</v>
      </c>
      <c r="R4118" s="4">
        <f t="shared" si="64"/>
        <v>-0.22774786189420335</v>
      </c>
    </row>
    <row r="4119" spans="1:18" x14ac:dyDescent="0.25">
      <c r="A4119" t="s">
        <v>248</v>
      </c>
      <c r="B4119" s="5">
        <v>1189833</v>
      </c>
      <c r="C4119" s="6" t="s">
        <v>267</v>
      </c>
      <c r="D4119" t="s">
        <v>178</v>
      </c>
      <c r="E4119" t="s">
        <v>179</v>
      </c>
      <c r="F4119" t="s">
        <v>254</v>
      </c>
      <c r="G4119" t="s">
        <v>31</v>
      </c>
      <c r="H4119" s="3">
        <v>41</v>
      </c>
      <c r="I4119" s="5">
        <v>188</v>
      </c>
      <c r="J4119" s="3">
        <v>7708</v>
      </c>
      <c r="K4119" s="3">
        <v>2697.8</v>
      </c>
      <c r="L4119" s="4">
        <v>0.35</v>
      </c>
      <c r="M4119" t="s">
        <v>809</v>
      </c>
      <c r="N4119">
        <v>2021</v>
      </c>
      <c r="O4119">
        <v>4</v>
      </c>
      <c r="P4119">
        <v>6</v>
      </c>
      <c r="Q4119" t="str">
        <f>TEXT(DATE(2024, sales[[#This Row],[month]], 1), "MMMM")</f>
        <v>April</v>
      </c>
      <c r="R4119" s="4">
        <f t="shared" si="64"/>
        <v>0.58080393765381455</v>
      </c>
    </row>
    <row r="4120" spans="1:18" x14ac:dyDescent="0.25">
      <c r="A4120" t="s">
        <v>248</v>
      </c>
      <c r="B4120" s="5">
        <v>1189833</v>
      </c>
      <c r="C4120" s="6" t="s">
        <v>268</v>
      </c>
      <c r="D4120" t="s">
        <v>178</v>
      </c>
      <c r="E4120" t="s">
        <v>179</v>
      </c>
      <c r="F4120" t="s">
        <v>254</v>
      </c>
      <c r="G4120" t="s">
        <v>20</v>
      </c>
      <c r="H4120" s="3">
        <v>43</v>
      </c>
      <c r="I4120" s="5">
        <v>240</v>
      </c>
      <c r="J4120" s="3">
        <v>10320</v>
      </c>
      <c r="K4120" s="3">
        <v>5160</v>
      </c>
      <c r="L4120" s="4">
        <v>0.5</v>
      </c>
      <c r="M4120" t="s">
        <v>809</v>
      </c>
      <c r="N4120">
        <v>2021</v>
      </c>
      <c r="O4120">
        <v>4</v>
      </c>
      <c r="P4120">
        <v>7</v>
      </c>
      <c r="Q4120" t="str">
        <f>TEXT(DATE(2024, sales[[#This Row],[month]], 1), "MMMM")</f>
        <v>April</v>
      </c>
      <c r="R4120" s="4">
        <f t="shared" si="64"/>
        <v>0.33886870783601453</v>
      </c>
    </row>
    <row r="4121" spans="1:18" x14ac:dyDescent="0.25">
      <c r="A4121" t="s">
        <v>248</v>
      </c>
      <c r="B4121" s="5">
        <v>1189833</v>
      </c>
      <c r="C4121" s="6" t="s">
        <v>269</v>
      </c>
      <c r="D4121" t="s">
        <v>178</v>
      </c>
      <c r="E4121" t="s">
        <v>179</v>
      </c>
      <c r="F4121" t="s">
        <v>254</v>
      </c>
      <c r="G4121" t="s">
        <v>23</v>
      </c>
      <c r="H4121" s="3">
        <v>49</v>
      </c>
      <c r="I4121" s="5">
        <v>156</v>
      </c>
      <c r="J4121" s="3">
        <v>7644</v>
      </c>
      <c r="K4121" s="3">
        <v>2751.84</v>
      </c>
      <c r="L4121" s="4">
        <v>0.36</v>
      </c>
      <c r="M4121" t="s">
        <v>809</v>
      </c>
      <c r="N4121">
        <v>2021</v>
      </c>
      <c r="O4121">
        <v>4</v>
      </c>
      <c r="P4121">
        <v>8</v>
      </c>
      <c r="Q4121" t="str">
        <f>TEXT(DATE(2024, sales[[#This Row],[month]], 1), "MMMM")</f>
        <v>April</v>
      </c>
      <c r="R4121" s="4">
        <f t="shared" si="64"/>
        <v>-0.25930232558139538</v>
      </c>
    </row>
    <row r="4122" spans="1:18" x14ac:dyDescent="0.25">
      <c r="A4122" t="s">
        <v>248</v>
      </c>
      <c r="B4122" s="5">
        <v>1189833</v>
      </c>
      <c r="C4122" s="6" t="s">
        <v>270</v>
      </c>
      <c r="D4122" t="s">
        <v>178</v>
      </c>
      <c r="E4122" t="s">
        <v>179</v>
      </c>
      <c r="F4122" t="s">
        <v>254</v>
      </c>
      <c r="G4122" t="s">
        <v>25</v>
      </c>
      <c r="H4122" s="3">
        <v>49</v>
      </c>
      <c r="I4122" s="5">
        <v>175</v>
      </c>
      <c r="J4122" s="3">
        <v>8575</v>
      </c>
      <c r="K4122" s="3">
        <v>4716.25</v>
      </c>
      <c r="L4122" s="4">
        <v>0.55000000000000004</v>
      </c>
      <c r="M4122" t="s">
        <v>809</v>
      </c>
      <c r="N4122">
        <v>2021</v>
      </c>
      <c r="O4122">
        <v>4</v>
      </c>
      <c r="P4122">
        <v>9</v>
      </c>
      <c r="Q4122" t="str">
        <f>TEXT(DATE(2024, sales[[#This Row],[month]], 1), "MMMM")</f>
        <v>April</v>
      </c>
      <c r="R4122" s="4">
        <f t="shared" si="64"/>
        <v>0.12179487179487179</v>
      </c>
    </row>
    <row r="4123" spans="1:18" x14ac:dyDescent="0.25">
      <c r="A4123" t="s">
        <v>248</v>
      </c>
      <c r="B4123" s="5">
        <v>1189833</v>
      </c>
      <c r="C4123" s="6" t="s">
        <v>271</v>
      </c>
      <c r="D4123" t="s">
        <v>178</v>
      </c>
      <c r="E4123" t="s">
        <v>179</v>
      </c>
      <c r="F4123" t="s">
        <v>254</v>
      </c>
      <c r="G4123" t="s">
        <v>27</v>
      </c>
      <c r="H4123" s="3">
        <v>43</v>
      </c>
      <c r="I4123" s="5">
        <v>152</v>
      </c>
      <c r="J4123" s="3">
        <v>6536</v>
      </c>
      <c r="K4123" s="3">
        <v>3202.64</v>
      </c>
      <c r="L4123" s="4">
        <v>0.49</v>
      </c>
      <c r="M4123" t="s">
        <v>809</v>
      </c>
      <c r="N4123">
        <v>2021</v>
      </c>
      <c r="O4123">
        <v>4</v>
      </c>
      <c r="P4123">
        <v>10</v>
      </c>
      <c r="Q4123" t="str">
        <f>TEXT(DATE(2024, sales[[#This Row],[month]], 1), "MMMM")</f>
        <v>April</v>
      </c>
      <c r="R4123" s="4">
        <f t="shared" si="64"/>
        <v>-0.23778425655976676</v>
      </c>
    </row>
    <row r="4124" spans="1:18" x14ac:dyDescent="0.25">
      <c r="A4124" t="s">
        <v>248</v>
      </c>
      <c r="B4124" s="5">
        <v>1189833</v>
      </c>
      <c r="C4124" s="6" t="s">
        <v>272</v>
      </c>
      <c r="D4124" t="s">
        <v>178</v>
      </c>
      <c r="E4124" t="s">
        <v>179</v>
      </c>
      <c r="F4124" t="s">
        <v>254</v>
      </c>
      <c r="G4124" t="s">
        <v>29</v>
      </c>
      <c r="H4124" s="3">
        <v>49</v>
      </c>
      <c r="I4124" s="5">
        <v>119</v>
      </c>
      <c r="J4124" s="3">
        <v>5831</v>
      </c>
      <c r="K4124" s="3">
        <v>3848.46</v>
      </c>
      <c r="L4124" s="4">
        <v>0.66</v>
      </c>
      <c r="M4124" t="s">
        <v>809</v>
      </c>
      <c r="N4124">
        <v>2021</v>
      </c>
      <c r="O4124">
        <v>4</v>
      </c>
      <c r="P4124">
        <v>11</v>
      </c>
      <c r="Q4124" t="str">
        <f>TEXT(DATE(2024, sales[[#This Row],[month]], 1), "MMMM")</f>
        <v>April</v>
      </c>
      <c r="R4124" s="4">
        <f t="shared" si="64"/>
        <v>-0.1078641370869033</v>
      </c>
    </row>
    <row r="4125" spans="1:18" x14ac:dyDescent="0.25">
      <c r="A4125" t="s">
        <v>248</v>
      </c>
      <c r="B4125" s="5">
        <v>1189833</v>
      </c>
      <c r="C4125" s="6" t="s">
        <v>273</v>
      </c>
      <c r="D4125" t="s">
        <v>178</v>
      </c>
      <c r="E4125" t="s">
        <v>179</v>
      </c>
      <c r="F4125" t="s">
        <v>254</v>
      </c>
      <c r="G4125" t="s">
        <v>31</v>
      </c>
      <c r="H4125" s="3">
        <v>62</v>
      </c>
      <c r="I4125" s="5">
        <v>174</v>
      </c>
      <c r="J4125" s="3">
        <v>10788</v>
      </c>
      <c r="K4125" s="3">
        <v>3560.04</v>
      </c>
      <c r="L4125" s="4">
        <v>0.33</v>
      </c>
      <c r="M4125" t="s">
        <v>809</v>
      </c>
      <c r="N4125">
        <v>2021</v>
      </c>
      <c r="O4125">
        <v>4</v>
      </c>
      <c r="P4125">
        <v>12</v>
      </c>
      <c r="Q4125" t="str">
        <f>TEXT(DATE(2024, sales[[#This Row],[month]], 1), "MMMM")</f>
        <v>April</v>
      </c>
      <c r="R4125" s="4">
        <f t="shared" si="64"/>
        <v>0.8501114731606928</v>
      </c>
    </row>
    <row r="4126" spans="1:18" x14ac:dyDescent="0.25">
      <c r="A4126" t="s">
        <v>248</v>
      </c>
      <c r="B4126" s="5">
        <v>1189833</v>
      </c>
      <c r="C4126" s="6" t="s">
        <v>274</v>
      </c>
      <c r="D4126" t="s">
        <v>178</v>
      </c>
      <c r="E4126" t="s">
        <v>179</v>
      </c>
      <c r="F4126" t="s">
        <v>254</v>
      </c>
      <c r="G4126" t="s">
        <v>20</v>
      </c>
      <c r="H4126" s="3">
        <v>41</v>
      </c>
      <c r="I4126" s="5">
        <v>208</v>
      </c>
      <c r="J4126" s="3">
        <v>8528</v>
      </c>
      <c r="K4126" s="3">
        <v>4434.5600000000004</v>
      </c>
      <c r="L4126" s="4">
        <v>0.52</v>
      </c>
      <c r="M4126" t="s">
        <v>809</v>
      </c>
      <c r="N4126">
        <v>2021</v>
      </c>
      <c r="O4126">
        <v>4</v>
      </c>
      <c r="P4126">
        <v>13</v>
      </c>
      <c r="Q4126" t="str">
        <f>TEXT(DATE(2024, sales[[#This Row],[month]], 1), "MMMM")</f>
        <v>April</v>
      </c>
      <c r="R4126" s="4">
        <f t="shared" si="64"/>
        <v>-0.20949202817945867</v>
      </c>
    </row>
    <row r="4127" spans="1:18" x14ac:dyDescent="0.25">
      <c r="A4127" t="s">
        <v>248</v>
      </c>
      <c r="B4127" s="5">
        <v>1189833</v>
      </c>
      <c r="C4127" s="6" t="s">
        <v>275</v>
      </c>
      <c r="D4127" t="s">
        <v>178</v>
      </c>
      <c r="E4127" t="s">
        <v>179</v>
      </c>
      <c r="F4127" t="s">
        <v>254</v>
      </c>
      <c r="G4127" t="s">
        <v>23</v>
      </c>
      <c r="H4127" s="3">
        <v>47</v>
      </c>
      <c r="I4127" s="5">
        <v>169</v>
      </c>
      <c r="J4127" s="3">
        <v>7943</v>
      </c>
      <c r="K4127" s="3">
        <v>2780.05</v>
      </c>
      <c r="L4127" s="4">
        <v>0.35</v>
      </c>
      <c r="M4127" t="s">
        <v>809</v>
      </c>
      <c r="N4127">
        <v>2021</v>
      </c>
      <c r="O4127">
        <v>4</v>
      </c>
      <c r="P4127">
        <v>14</v>
      </c>
      <c r="Q4127" t="str">
        <f>TEXT(DATE(2024, sales[[#This Row],[month]], 1), "MMMM")</f>
        <v>April</v>
      </c>
      <c r="R4127" s="4">
        <f t="shared" si="64"/>
        <v>-6.8597560975609762E-2</v>
      </c>
    </row>
    <row r="4128" spans="1:18" x14ac:dyDescent="0.25">
      <c r="A4128" t="s">
        <v>248</v>
      </c>
      <c r="B4128" s="5">
        <v>1189833</v>
      </c>
      <c r="C4128" s="6" t="s">
        <v>276</v>
      </c>
      <c r="D4128" t="s">
        <v>178</v>
      </c>
      <c r="E4128" t="s">
        <v>179</v>
      </c>
      <c r="F4128" t="s">
        <v>254</v>
      </c>
      <c r="G4128" t="s">
        <v>25</v>
      </c>
      <c r="H4128" s="3">
        <v>45</v>
      </c>
      <c r="I4128" s="5">
        <v>163</v>
      </c>
      <c r="J4128" s="3">
        <v>7335</v>
      </c>
      <c r="K4128" s="3">
        <v>3814.2</v>
      </c>
      <c r="L4128" s="4">
        <v>0.52</v>
      </c>
      <c r="M4128" t="s">
        <v>809</v>
      </c>
      <c r="N4128">
        <v>2021</v>
      </c>
      <c r="O4128">
        <v>4</v>
      </c>
      <c r="P4128">
        <v>15</v>
      </c>
      <c r="Q4128" t="str">
        <f>TEXT(DATE(2024, sales[[#This Row],[month]], 1), "MMMM")</f>
        <v>April</v>
      </c>
      <c r="R4128" s="4">
        <f t="shared" si="64"/>
        <v>-7.6545385874354777E-2</v>
      </c>
    </row>
    <row r="4129" spans="1:18" x14ac:dyDescent="0.25">
      <c r="A4129" t="s">
        <v>248</v>
      </c>
      <c r="B4129" s="5">
        <v>1189833</v>
      </c>
      <c r="C4129" s="6" t="s">
        <v>277</v>
      </c>
      <c r="D4129" t="s">
        <v>178</v>
      </c>
      <c r="E4129" t="s">
        <v>179</v>
      </c>
      <c r="F4129" t="s">
        <v>254</v>
      </c>
      <c r="G4129" t="s">
        <v>27</v>
      </c>
      <c r="H4129" s="3">
        <v>41</v>
      </c>
      <c r="I4129" s="5">
        <v>154</v>
      </c>
      <c r="J4129" s="3">
        <v>6314</v>
      </c>
      <c r="K4129" s="3">
        <v>3030.72</v>
      </c>
      <c r="L4129" s="4">
        <v>0.48</v>
      </c>
      <c r="M4129" t="s">
        <v>809</v>
      </c>
      <c r="N4129">
        <v>2021</v>
      </c>
      <c r="O4129">
        <v>4</v>
      </c>
      <c r="P4129">
        <v>16</v>
      </c>
      <c r="Q4129" t="str">
        <f>TEXT(DATE(2024, sales[[#This Row],[month]], 1), "MMMM")</f>
        <v>April</v>
      </c>
      <c r="R4129" s="4">
        <f t="shared" si="64"/>
        <v>-0.13919563735514656</v>
      </c>
    </row>
    <row r="4130" spans="1:18" x14ac:dyDescent="0.25">
      <c r="A4130" t="s">
        <v>248</v>
      </c>
      <c r="B4130" s="5">
        <v>1189833</v>
      </c>
      <c r="C4130" s="6" t="s">
        <v>278</v>
      </c>
      <c r="D4130" t="s">
        <v>178</v>
      </c>
      <c r="E4130" t="s">
        <v>179</v>
      </c>
      <c r="F4130" t="s">
        <v>254</v>
      </c>
      <c r="G4130" t="s">
        <v>29</v>
      </c>
      <c r="H4130" s="3">
        <v>45</v>
      </c>
      <c r="I4130" s="5">
        <v>131</v>
      </c>
      <c r="J4130" s="3">
        <v>5895</v>
      </c>
      <c r="K4130" s="3">
        <v>3831.75</v>
      </c>
      <c r="L4130" s="4">
        <v>0.65</v>
      </c>
      <c r="M4130" t="s">
        <v>809</v>
      </c>
      <c r="N4130">
        <v>2021</v>
      </c>
      <c r="O4130">
        <v>4</v>
      </c>
      <c r="P4130">
        <v>17</v>
      </c>
      <c r="Q4130" t="str">
        <f>TEXT(DATE(2024, sales[[#This Row],[month]], 1), "MMMM")</f>
        <v>April</v>
      </c>
      <c r="R4130" s="4">
        <f t="shared" si="64"/>
        <v>-6.6360468799493186E-2</v>
      </c>
    </row>
    <row r="4131" spans="1:18" x14ac:dyDescent="0.25">
      <c r="A4131" t="s">
        <v>248</v>
      </c>
      <c r="B4131" s="5">
        <v>1189833</v>
      </c>
      <c r="C4131" s="6" t="s">
        <v>279</v>
      </c>
      <c r="D4131" t="s">
        <v>178</v>
      </c>
      <c r="E4131" t="s">
        <v>179</v>
      </c>
      <c r="F4131" t="s">
        <v>254</v>
      </c>
      <c r="G4131" t="s">
        <v>31</v>
      </c>
      <c r="H4131" s="3">
        <v>64</v>
      </c>
      <c r="I4131" s="5">
        <v>181</v>
      </c>
      <c r="J4131" s="3">
        <v>11584</v>
      </c>
      <c r="K4131" s="3">
        <v>3591.04</v>
      </c>
      <c r="L4131" s="4">
        <v>0.31</v>
      </c>
      <c r="M4131" t="s">
        <v>809</v>
      </c>
      <c r="N4131">
        <v>2021</v>
      </c>
      <c r="O4131">
        <v>4</v>
      </c>
      <c r="P4131">
        <v>18</v>
      </c>
      <c r="Q4131" t="str">
        <f>TEXT(DATE(2024, sales[[#This Row],[month]], 1), "MMMM")</f>
        <v>April</v>
      </c>
      <c r="R4131" s="4">
        <f t="shared" si="64"/>
        <v>0.96505513146734523</v>
      </c>
    </row>
    <row r="4132" spans="1:18" x14ac:dyDescent="0.25">
      <c r="A4132" t="s">
        <v>248</v>
      </c>
      <c r="B4132" s="5">
        <v>1189833</v>
      </c>
      <c r="C4132" s="6" t="s">
        <v>280</v>
      </c>
      <c r="D4132" t="s">
        <v>178</v>
      </c>
      <c r="E4132" t="s">
        <v>179</v>
      </c>
      <c r="F4132" t="s">
        <v>254</v>
      </c>
      <c r="G4132" t="s">
        <v>20</v>
      </c>
      <c r="H4132" s="3">
        <v>44</v>
      </c>
      <c r="I4132" s="5">
        <v>270</v>
      </c>
      <c r="J4132" s="3">
        <v>11880</v>
      </c>
      <c r="K4132" s="3">
        <v>6534.0000000000009</v>
      </c>
      <c r="L4132" s="4">
        <v>0.55000000000000004</v>
      </c>
      <c r="M4132" t="s">
        <v>809</v>
      </c>
      <c r="N4132">
        <v>2021</v>
      </c>
      <c r="O4132">
        <v>4</v>
      </c>
      <c r="P4132">
        <v>19</v>
      </c>
      <c r="Q4132" t="str">
        <f>TEXT(DATE(2024, sales[[#This Row],[month]], 1), "MMMM")</f>
        <v>April</v>
      </c>
      <c r="R4132" s="4">
        <f t="shared" si="64"/>
        <v>2.5552486187845305E-2</v>
      </c>
    </row>
    <row r="4133" spans="1:18" x14ac:dyDescent="0.25">
      <c r="A4133" t="s">
        <v>248</v>
      </c>
      <c r="B4133" s="5">
        <v>1189833</v>
      </c>
      <c r="C4133" s="6" t="s">
        <v>281</v>
      </c>
      <c r="D4133" t="s">
        <v>178</v>
      </c>
      <c r="E4133" t="s">
        <v>179</v>
      </c>
      <c r="F4133" t="s">
        <v>254</v>
      </c>
      <c r="G4133" t="s">
        <v>23</v>
      </c>
      <c r="H4133" s="3">
        <v>47</v>
      </c>
      <c r="I4133" s="5">
        <v>225</v>
      </c>
      <c r="J4133" s="3">
        <v>10575</v>
      </c>
      <c r="K4133" s="3">
        <v>3701.25</v>
      </c>
      <c r="L4133" s="4">
        <v>0.35</v>
      </c>
      <c r="M4133" t="s">
        <v>809</v>
      </c>
      <c r="N4133">
        <v>2021</v>
      </c>
      <c r="O4133">
        <v>4</v>
      </c>
      <c r="P4133">
        <v>20</v>
      </c>
      <c r="Q4133" t="str">
        <f>TEXT(DATE(2024, sales[[#This Row],[month]], 1), "MMMM")</f>
        <v>April</v>
      </c>
      <c r="R4133" s="4">
        <f t="shared" si="64"/>
        <v>-0.10984848484848485</v>
      </c>
    </row>
    <row r="4134" spans="1:18" x14ac:dyDescent="0.25">
      <c r="A4134" t="s">
        <v>248</v>
      </c>
      <c r="B4134" s="5">
        <v>1189833</v>
      </c>
      <c r="C4134" s="6" t="s">
        <v>282</v>
      </c>
      <c r="D4134" t="s">
        <v>178</v>
      </c>
      <c r="E4134" t="s">
        <v>179</v>
      </c>
      <c r="F4134" t="s">
        <v>254</v>
      </c>
      <c r="G4134" t="s">
        <v>25</v>
      </c>
      <c r="H4134" s="3">
        <v>48</v>
      </c>
      <c r="I4134" s="5">
        <v>203</v>
      </c>
      <c r="J4134" s="3">
        <v>9744</v>
      </c>
      <c r="K4134" s="3">
        <v>5359.2000000000007</v>
      </c>
      <c r="L4134" s="4">
        <v>0.55000000000000004</v>
      </c>
      <c r="M4134" t="s">
        <v>809</v>
      </c>
      <c r="N4134">
        <v>2021</v>
      </c>
      <c r="O4134">
        <v>4</v>
      </c>
      <c r="P4134">
        <v>21</v>
      </c>
      <c r="Q4134" t="str">
        <f>TEXT(DATE(2024, sales[[#This Row],[month]], 1), "MMMM")</f>
        <v>April</v>
      </c>
      <c r="R4134" s="4">
        <f t="shared" si="64"/>
        <v>-7.8581560283687943E-2</v>
      </c>
    </row>
    <row r="4135" spans="1:18" x14ac:dyDescent="0.25">
      <c r="A4135" t="s">
        <v>248</v>
      </c>
      <c r="B4135" s="5">
        <v>1189833</v>
      </c>
      <c r="C4135" s="6" t="s">
        <v>283</v>
      </c>
      <c r="D4135" t="s">
        <v>178</v>
      </c>
      <c r="E4135" t="s">
        <v>179</v>
      </c>
      <c r="F4135" t="s">
        <v>254</v>
      </c>
      <c r="G4135" t="s">
        <v>27</v>
      </c>
      <c r="H4135" s="3">
        <v>44</v>
      </c>
      <c r="I4135" s="5">
        <v>175</v>
      </c>
      <c r="J4135" s="3">
        <v>7700</v>
      </c>
      <c r="K4135" s="3">
        <v>3696</v>
      </c>
      <c r="L4135" s="4">
        <v>0.48</v>
      </c>
      <c r="M4135" t="s">
        <v>809</v>
      </c>
      <c r="N4135">
        <v>2021</v>
      </c>
      <c r="O4135">
        <v>4</v>
      </c>
      <c r="P4135">
        <v>22</v>
      </c>
      <c r="Q4135" t="str">
        <f>TEXT(DATE(2024, sales[[#This Row],[month]], 1), "MMMM")</f>
        <v>April</v>
      </c>
      <c r="R4135" s="4">
        <f t="shared" si="64"/>
        <v>-0.20977011494252873</v>
      </c>
    </row>
    <row r="4136" spans="1:18" x14ac:dyDescent="0.25">
      <c r="A4136" t="s">
        <v>248</v>
      </c>
      <c r="B4136" s="5">
        <v>1189833</v>
      </c>
      <c r="C4136" s="6" t="s">
        <v>284</v>
      </c>
      <c r="D4136" t="s">
        <v>178</v>
      </c>
      <c r="E4136" t="s">
        <v>179</v>
      </c>
      <c r="F4136" t="s">
        <v>254</v>
      </c>
      <c r="G4136" t="s">
        <v>29</v>
      </c>
      <c r="H4136" s="3">
        <v>45</v>
      </c>
      <c r="I4136" s="5">
        <v>125</v>
      </c>
      <c r="J4136" s="3">
        <v>5625</v>
      </c>
      <c r="K4136" s="3">
        <v>3881.2500000000009</v>
      </c>
      <c r="L4136" s="4">
        <v>0.69000000000000006</v>
      </c>
      <c r="M4136" t="s">
        <v>809</v>
      </c>
      <c r="N4136">
        <v>2021</v>
      </c>
      <c r="O4136">
        <v>4</v>
      </c>
      <c r="P4136">
        <v>23</v>
      </c>
      <c r="Q4136" t="str">
        <f>TEXT(DATE(2024, sales[[#This Row],[month]], 1), "MMMM")</f>
        <v>April</v>
      </c>
      <c r="R4136" s="4">
        <f t="shared" si="64"/>
        <v>-0.26948051948051949</v>
      </c>
    </row>
    <row r="4137" spans="1:18" x14ac:dyDescent="0.25">
      <c r="A4137" t="s">
        <v>248</v>
      </c>
      <c r="B4137" s="5">
        <v>1189833</v>
      </c>
      <c r="C4137" s="6" t="s">
        <v>285</v>
      </c>
      <c r="D4137" t="s">
        <v>178</v>
      </c>
      <c r="E4137" t="s">
        <v>179</v>
      </c>
      <c r="F4137" t="s">
        <v>254</v>
      </c>
      <c r="G4137" t="s">
        <v>31</v>
      </c>
      <c r="H4137" s="3">
        <v>60</v>
      </c>
      <c r="I4137" s="5">
        <v>200</v>
      </c>
      <c r="J4137" s="3">
        <v>12000</v>
      </c>
      <c r="K4137" s="3">
        <v>3720</v>
      </c>
      <c r="L4137" s="4">
        <v>0.31</v>
      </c>
      <c r="M4137" t="s">
        <v>809</v>
      </c>
      <c r="N4137">
        <v>2021</v>
      </c>
      <c r="O4137">
        <v>4</v>
      </c>
      <c r="P4137">
        <v>24</v>
      </c>
      <c r="Q4137" t="str">
        <f>TEXT(DATE(2024, sales[[#This Row],[month]], 1), "MMMM")</f>
        <v>April</v>
      </c>
      <c r="R4137" s="4">
        <f t="shared" si="64"/>
        <v>1.1333333333333333</v>
      </c>
    </row>
    <row r="4138" spans="1:18" x14ac:dyDescent="0.25">
      <c r="A4138" t="s">
        <v>248</v>
      </c>
      <c r="B4138" s="5">
        <v>1189833</v>
      </c>
      <c r="C4138" s="6" t="s">
        <v>286</v>
      </c>
      <c r="D4138" t="s">
        <v>178</v>
      </c>
      <c r="E4138" t="s">
        <v>179</v>
      </c>
      <c r="F4138" t="s">
        <v>254</v>
      </c>
      <c r="G4138" t="s">
        <v>20</v>
      </c>
      <c r="H4138" s="3">
        <v>41</v>
      </c>
      <c r="I4138" s="5">
        <v>238</v>
      </c>
      <c r="J4138" s="3">
        <v>9758</v>
      </c>
      <c r="K4138" s="3">
        <v>4976.58</v>
      </c>
      <c r="L4138" s="4">
        <v>0.51</v>
      </c>
      <c r="M4138" t="s">
        <v>809</v>
      </c>
      <c r="N4138">
        <v>2021</v>
      </c>
      <c r="O4138">
        <v>4</v>
      </c>
      <c r="P4138">
        <v>25</v>
      </c>
      <c r="Q4138" t="str">
        <f>TEXT(DATE(2024, sales[[#This Row],[month]], 1), "MMMM")</f>
        <v>April</v>
      </c>
      <c r="R4138" s="4">
        <f t="shared" si="64"/>
        <v>-0.18683333333333332</v>
      </c>
    </row>
    <row r="4139" spans="1:18" x14ac:dyDescent="0.25">
      <c r="A4139" t="s">
        <v>248</v>
      </c>
      <c r="B4139" s="5">
        <v>1189833</v>
      </c>
      <c r="C4139" s="6" t="s">
        <v>287</v>
      </c>
      <c r="D4139" t="s">
        <v>178</v>
      </c>
      <c r="E4139" t="s">
        <v>179</v>
      </c>
      <c r="F4139" t="s">
        <v>254</v>
      </c>
      <c r="G4139" t="s">
        <v>23</v>
      </c>
      <c r="H4139" s="3">
        <v>46</v>
      </c>
      <c r="I4139" s="5">
        <v>216</v>
      </c>
      <c r="J4139" s="3">
        <v>9936</v>
      </c>
      <c r="K4139" s="3">
        <v>3775.68</v>
      </c>
      <c r="L4139" s="4">
        <v>0.38</v>
      </c>
      <c r="M4139" t="s">
        <v>809</v>
      </c>
      <c r="N4139">
        <v>2021</v>
      </c>
      <c r="O4139">
        <v>4</v>
      </c>
      <c r="P4139">
        <v>26</v>
      </c>
      <c r="Q4139" t="str">
        <f>TEXT(DATE(2024, sales[[#This Row],[month]], 1), "MMMM")</f>
        <v>April</v>
      </c>
      <c r="R4139" s="4">
        <f t="shared" si="64"/>
        <v>1.8241442918630866E-2</v>
      </c>
    </row>
    <row r="4140" spans="1:18" x14ac:dyDescent="0.25">
      <c r="A4140" t="s">
        <v>248</v>
      </c>
      <c r="B4140" s="5">
        <v>1189833</v>
      </c>
      <c r="C4140" s="6" t="s">
        <v>288</v>
      </c>
      <c r="D4140" t="s">
        <v>178</v>
      </c>
      <c r="E4140" t="s">
        <v>179</v>
      </c>
      <c r="F4140" t="s">
        <v>254</v>
      </c>
      <c r="G4140" t="s">
        <v>25</v>
      </c>
      <c r="H4140" s="3">
        <v>47</v>
      </c>
      <c r="I4140" s="5">
        <v>218</v>
      </c>
      <c r="J4140" s="3">
        <v>10246</v>
      </c>
      <c r="K4140" s="3">
        <v>5327.92</v>
      </c>
      <c r="L4140" s="4">
        <v>0.52</v>
      </c>
      <c r="M4140" t="s">
        <v>809</v>
      </c>
      <c r="N4140">
        <v>2021</v>
      </c>
      <c r="O4140">
        <v>4</v>
      </c>
      <c r="P4140">
        <v>27</v>
      </c>
      <c r="Q4140" t="str">
        <f>TEXT(DATE(2024, sales[[#This Row],[month]], 1), "MMMM")</f>
        <v>April</v>
      </c>
      <c r="R4140" s="4">
        <f t="shared" si="64"/>
        <v>3.1199677938808373E-2</v>
      </c>
    </row>
    <row r="4141" spans="1:18" x14ac:dyDescent="0.25">
      <c r="A4141" t="s">
        <v>248</v>
      </c>
      <c r="B4141" s="5">
        <v>1189833</v>
      </c>
      <c r="C4141" s="6" t="s">
        <v>289</v>
      </c>
      <c r="D4141" t="s">
        <v>178</v>
      </c>
      <c r="E4141" t="s">
        <v>179</v>
      </c>
      <c r="F4141" t="s">
        <v>254</v>
      </c>
      <c r="G4141" t="s">
        <v>27</v>
      </c>
      <c r="H4141" s="3">
        <v>44</v>
      </c>
      <c r="I4141" s="5">
        <v>189</v>
      </c>
      <c r="J4141" s="3">
        <v>8316</v>
      </c>
      <c r="K4141" s="3">
        <v>3991.68</v>
      </c>
      <c r="L4141" s="4">
        <v>0.48</v>
      </c>
      <c r="M4141" t="s">
        <v>809</v>
      </c>
      <c r="N4141">
        <v>2021</v>
      </c>
      <c r="O4141">
        <v>4</v>
      </c>
      <c r="P4141">
        <v>28</v>
      </c>
      <c r="Q4141" t="str">
        <f>TEXT(DATE(2024, sales[[#This Row],[month]], 1), "MMMM")</f>
        <v>April</v>
      </c>
      <c r="R4141" s="4">
        <f t="shared" si="64"/>
        <v>-0.18836619168455984</v>
      </c>
    </row>
    <row r="4142" spans="1:18" x14ac:dyDescent="0.25">
      <c r="A4142" t="s">
        <v>248</v>
      </c>
      <c r="B4142" s="5">
        <v>1189833</v>
      </c>
      <c r="C4142" s="6" t="s">
        <v>290</v>
      </c>
      <c r="D4142" t="s">
        <v>178</v>
      </c>
      <c r="E4142" t="s">
        <v>179</v>
      </c>
      <c r="F4142" t="s">
        <v>254</v>
      </c>
      <c r="G4142" t="s">
        <v>29</v>
      </c>
      <c r="H4142" s="3">
        <v>46</v>
      </c>
      <c r="I4142" s="5">
        <v>189</v>
      </c>
      <c r="J4142" s="3">
        <v>8694</v>
      </c>
      <c r="K4142" s="3">
        <v>5738.04</v>
      </c>
      <c r="L4142" s="4">
        <v>0.66</v>
      </c>
      <c r="M4142" t="s">
        <v>809</v>
      </c>
      <c r="N4142">
        <v>2021</v>
      </c>
      <c r="O4142">
        <v>4</v>
      </c>
      <c r="P4142">
        <v>29</v>
      </c>
      <c r="Q4142" t="str">
        <f>TEXT(DATE(2024, sales[[#This Row],[month]], 1), "MMMM")</f>
        <v>April</v>
      </c>
      <c r="R4142" s="4">
        <f t="shared" si="64"/>
        <v>4.5454545454545456E-2</v>
      </c>
    </row>
    <row r="4143" spans="1:18" x14ac:dyDescent="0.25">
      <c r="A4143" t="s">
        <v>248</v>
      </c>
      <c r="B4143" s="5">
        <v>1189833</v>
      </c>
      <c r="C4143" s="6" t="s">
        <v>291</v>
      </c>
      <c r="D4143" t="s">
        <v>178</v>
      </c>
      <c r="E4143" t="s">
        <v>179</v>
      </c>
      <c r="F4143" t="s">
        <v>254</v>
      </c>
      <c r="G4143" t="s">
        <v>31</v>
      </c>
      <c r="H4143" s="3">
        <v>59</v>
      </c>
      <c r="I4143" s="5">
        <v>203</v>
      </c>
      <c r="J4143" s="3">
        <v>11977</v>
      </c>
      <c r="K4143" s="3">
        <v>3593.1000000000004</v>
      </c>
      <c r="L4143" s="4">
        <v>0.3</v>
      </c>
      <c r="M4143" t="s">
        <v>809</v>
      </c>
      <c r="N4143">
        <v>2021</v>
      </c>
      <c r="O4143">
        <v>4</v>
      </c>
      <c r="P4143">
        <v>30</v>
      </c>
      <c r="Q4143" t="str">
        <f>TEXT(DATE(2024, sales[[#This Row],[month]], 1), "MMMM")</f>
        <v>April</v>
      </c>
      <c r="R4143" s="4">
        <f t="shared" si="64"/>
        <v>0.37761674718196458</v>
      </c>
    </row>
    <row r="4144" spans="1:18" x14ac:dyDescent="0.25">
      <c r="A4144" t="s">
        <v>248</v>
      </c>
      <c r="B4144" s="5">
        <v>1189833</v>
      </c>
      <c r="C4144" s="6" t="s">
        <v>292</v>
      </c>
      <c r="D4144" t="s">
        <v>178</v>
      </c>
      <c r="E4144" t="s">
        <v>179</v>
      </c>
      <c r="F4144" t="s">
        <v>254</v>
      </c>
      <c r="G4144" t="s">
        <v>20</v>
      </c>
      <c r="H4144" s="3">
        <v>47</v>
      </c>
      <c r="I4144" s="5">
        <v>252</v>
      </c>
      <c r="J4144" s="3">
        <v>11844</v>
      </c>
      <c r="K4144" s="3">
        <v>6158.88</v>
      </c>
      <c r="L4144" s="4">
        <v>0.52</v>
      </c>
      <c r="M4144" t="s">
        <v>809</v>
      </c>
      <c r="N4144">
        <v>2021</v>
      </c>
      <c r="O4144">
        <v>5</v>
      </c>
      <c r="P4144">
        <v>1</v>
      </c>
      <c r="Q4144" t="str">
        <f>TEXT(DATE(2024, sales[[#This Row],[month]], 1), "MMMM")</f>
        <v>May</v>
      </c>
      <c r="R4144" s="4">
        <f t="shared" si="64"/>
        <v>-1.1104617182933957E-2</v>
      </c>
    </row>
    <row r="4145" spans="1:18" x14ac:dyDescent="0.25">
      <c r="A4145" t="s">
        <v>248</v>
      </c>
      <c r="B4145" s="5">
        <v>1189833</v>
      </c>
      <c r="C4145" s="6" t="s">
        <v>293</v>
      </c>
      <c r="D4145" t="s">
        <v>178</v>
      </c>
      <c r="E4145" t="s">
        <v>179</v>
      </c>
      <c r="F4145" t="s">
        <v>254</v>
      </c>
      <c r="G4145" t="s">
        <v>23</v>
      </c>
      <c r="H4145" s="3">
        <v>51</v>
      </c>
      <c r="I4145" s="5">
        <v>221</v>
      </c>
      <c r="J4145" s="3">
        <v>11271</v>
      </c>
      <c r="K4145" s="3">
        <v>4508.4000000000005</v>
      </c>
      <c r="L4145" s="4">
        <v>0.4</v>
      </c>
      <c r="M4145" t="s">
        <v>809</v>
      </c>
      <c r="N4145">
        <v>2021</v>
      </c>
      <c r="O4145">
        <v>5</v>
      </c>
      <c r="P4145">
        <v>2</v>
      </c>
      <c r="Q4145" t="str">
        <f>TEXT(DATE(2024, sales[[#This Row],[month]], 1), "MMMM")</f>
        <v>May</v>
      </c>
      <c r="R4145" s="4">
        <f t="shared" si="64"/>
        <v>-4.8378926038500504E-2</v>
      </c>
    </row>
    <row r="4146" spans="1:18" x14ac:dyDescent="0.25">
      <c r="A4146" t="s">
        <v>248</v>
      </c>
      <c r="B4146" s="5">
        <v>1189833</v>
      </c>
      <c r="C4146" s="6" t="s">
        <v>294</v>
      </c>
      <c r="D4146" t="s">
        <v>178</v>
      </c>
      <c r="E4146" t="s">
        <v>179</v>
      </c>
      <c r="F4146" t="s">
        <v>254</v>
      </c>
      <c r="G4146" t="s">
        <v>25</v>
      </c>
      <c r="H4146" s="3">
        <v>48</v>
      </c>
      <c r="I4146" s="5">
        <v>218</v>
      </c>
      <c r="J4146" s="3">
        <v>10464</v>
      </c>
      <c r="K4146" s="3">
        <v>5336.64</v>
      </c>
      <c r="L4146" s="4">
        <v>0.51</v>
      </c>
      <c r="M4146" t="s">
        <v>809</v>
      </c>
      <c r="N4146">
        <v>2021</v>
      </c>
      <c r="O4146">
        <v>5</v>
      </c>
      <c r="P4146">
        <v>3</v>
      </c>
      <c r="Q4146" t="str">
        <f>TEXT(DATE(2024, sales[[#This Row],[month]], 1), "MMMM")</f>
        <v>May</v>
      </c>
      <c r="R4146" s="4">
        <f t="shared" si="64"/>
        <v>-7.1599680596220391E-2</v>
      </c>
    </row>
    <row r="4147" spans="1:18" x14ac:dyDescent="0.25">
      <c r="A4147" t="s">
        <v>248</v>
      </c>
      <c r="B4147" s="5">
        <v>1189833</v>
      </c>
      <c r="C4147" s="6" t="s">
        <v>295</v>
      </c>
      <c r="D4147" t="s">
        <v>178</v>
      </c>
      <c r="E4147" t="s">
        <v>179</v>
      </c>
      <c r="F4147" t="s">
        <v>254</v>
      </c>
      <c r="G4147" t="s">
        <v>27</v>
      </c>
      <c r="H4147" s="3">
        <v>47</v>
      </c>
      <c r="I4147" s="5">
        <v>169</v>
      </c>
      <c r="J4147" s="3">
        <v>7943</v>
      </c>
      <c r="K4147" s="3">
        <v>3812.64</v>
      </c>
      <c r="L4147" s="4">
        <v>0.48</v>
      </c>
      <c r="M4147" t="s">
        <v>809</v>
      </c>
      <c r="N4147">
        <v>2021</v>
      </c>
      <c r="O4147">
        <v>5</v>
      </c>
      <c r="P4147">
        <v>4</v>
      </c>
      <c r="Q4147" t="str">
        <f>TEXT(DATE(2024, sales[[#This Row],[month]], 1), "MMMM")</f>
        <v>May</v>
      </c>
      <c r="R4147" s="4">
        <f t="shared" si="64"/>
        <v>-0.24092125382262997</v>
      </c>
    </row>
    <row r="4148" spans="1:18" x14ac:dyDescent="0.25">
      <c r="A4148" t="s">
        <v>248</v>
      </c>
      <c r="B4148" s="5">
        <v>1189833</v>
      </c>
      <c r="C4148" s="6" t="s">
        <v>296</v>
      </c>
      <c r="D4148" t="s">
        <v>178</v>
      </c>
      <c r="E4148" t="s">
        <v>179</v>
      </c>
      <c r="F4148" t="s">
        <v>254</v>
      </c>
      <c r="G4148" t="s">
        <v>29</v>
      </c>
      <c r="H4148" s="3">
        <v>58</v>
      </c>
      <c r="I4148" s="5">
        <v>182</v>
      </c>
      <c r="J4148" s="3">
        <v>10556</v>
      </c>
      <c r="K4148" s="3">
        <v>7072.52</v>
      </c>
      <c r="L4148" s="4">
        <v>0.67</v>
      </c>
      <c r="M4148" t="s">
        <v>809</v>
      </c>
      <c r="N4148">
        <v>2021</v>
      </c>
      <c r="O4148">
        <v>5</v>
      </c>
      <c r="P4148">
        <v>5</v>
      </c>
      <c r="Q4148" t="str">
        <f>TEXT(DATE(2024, sales[[#This Row],[month]], 1), "MMMM")</f>
        <v>May</v>
      </c>
      <c r="R4148" s="4">
        <f t="shared" si="64"/>
        <v>0.32896890343698854</v>
      </c>
    </row>
    <row r="4149" spans="1:18" x14ac:dyDescent="0.25">
      <c r="A4149" t="s">
        <v>248</v>
      </c>
      <c r="B4149" s="5">
        <v>1189833</v>
      </c>
      <c r="C4149" s="6" t="s">
        <v>297</v>
      </c>
      <c r="D4149" t="s">
        <v>178</v>
      </c>
      <c r="E4149" t="s">
        <v>179</v>
      </c>
      <c r="F4149" t="s">
        <v>254</v>
      </c>
      <c r="G4149" t="s">
        <v>31</v>
      </c>
      <c r="H4149" s="3">
        <v>61</v>
      </c>
      <c r="I4149" s="5">
        <v>189</v>
      </c>
      <c r="J4149" s="3">
        <v>11529</v>
      </c>
      <c r="K4149" s="3">
        <v>4035.15</v>
      </c>
      <c r="L4149" s="4">
        <v>0.35</v>
      </c>
      <c r="M4149" t="s">
        <v>809</v>
      </c>
      <c r="N4149">
        <v>2021</v>
      </c>
      <c r="O4149">
        <v>5</v>
      </c>
      <c r="P4149">
        <v>6</v>
      </c>
      <c r="Q4149" t="str">
        <f>TEXT(DATE(2024, sales[[#This Row],[month]], 1), "MMMM")</f>
        <v>May</v>
      </c>
      <c r="R4149" s="4">
        <f t="shared" si="64"/>
        <v>9.217506631299735E-2</v>
      </c>
    </row>
    <row r="4150" spans="1:18" x14ac:dyDescent="0.25">
      <c r="A4150" t="s">
        <v>248</v>
      </c>
      <c r="B4150" s="5">
        <v>1189833</v>
      </c>
      <c r="C4150" s="6" t="s">
        <v>298</v>
      </c>
      <c r="D4150" t="s">
        <v>178</v>
      </c>
      <c r="E4150" t="s">
        <v>179</v>
      </c>
      <c r="F4150" t="s">
        <v>254</v>
      </c>
      <c r="G4150" t="s">
        <v>20</v>
      </c>
      <c r="H4150" s="3">
        <v>47</v>
      </c>
      <c r="I4150" s="5">
        <v>213</v>
      </c>
      <c r="J4150" s="3">
        <v>10011</v>
      </c>
      <c r="K4150" s="3">
        <v>5405.9400000000005</v>
      </c>
      <c r="L4150" s="4">
        <v>0.54</v>
      </c>
      <c r="M4150" t="s">
        <v>809</v>
      </c>
      <c r="N4150">
        <v>2021</v>
      </c>
      <c r="O4150">
        <v>5</v>
      </c>
      <c r="P4150">
        <v>7</v>
      </c>
      <c r="Q4150" t="str">
        <f>TEXT(DATE(2024, sales[[#This Row],[month]], 1), "MMMM")</f>
        <v>May</v>
      </c>
      <c r="R4150" s="4">
        <f t="shared" si="64"/>
        <v>-0.1316679677335415</v>
      </c>
    </row>
    <row r="4151" spans="1:18" x14ac:dyDescent="0.25">
      <c r="A4151" t="s">
        <v>248</v>
      </c>
      <c r="B4151" s="5">
        <v>1189833</v>
      </c>
      <c r="C4151" s="6" t="s">
        <v>299</v>
      </c>
      <c r="D4151" t="s">
        <v>178</v>
      </c>
      <c r="E4151" t="s">
        <v>179</v>
      </c>
      <c r="F4151" t="s">
        <v>254</v>
      </c>
      <c r="G4151" t="s">
        <v>23</v>
      </c>
      <c r="H4151" s="3">
        <v>50</v>
      </c>
      <c r="I4151" s="5">
        <v>247</v>
      </c>
      <c r="J4151" s="3">
        <v>12350</v>
      </c>
      <c r="K4151" s="3">
        <v>4569.5</v>
      </c>
      <c r="L4151" s="4">
        <v>0.37</v>
      </c>
      <c r="M4151" t="s">
        <v>809</v>
      </c>
      <c r="N4151">
        <v>2021</v>
      </c>
      <c r="O4151">
        <v>5</v>
      </c>
      <c r="P4151">
        <v>8</v>
      </c>
      <c r="Q4151" t="str">
        <f>TEXT(DATE(2024, sales[[#This Row],[month]], 1), "MMMM")</f>
        <v>May</v>
      </c>
      <c r="R4151" s="4">
        <f t="shared" si="64"/>
        <v>0.23364299270802116</v>
      </c>
    </row>
    <row r="4152" spans="1:18" x14ac:dyDescent="0.25">
      <c r="A4152" t="s">
        <v>248</v>
      </c>
      <c r="B4152" s="5">
        <v>1189833</v>
      </c>
      <c r="C4152" s="6" t="s">
        <v>300</v>
      </c>
      <c r="D4152" t="s">
        <v>178</v>
      </c>
      <c r="E4152" t="s">
        <v>179</v>
      </c>
      <c r="F4152" t="s">
        <v>254</v>
      </c>
      <c r="G4152" t="s">
        <v>25</v>
      </c>
      <c r="H4152" s="3">
        <v>46</v>
      </c>
      <c r="I4152" s="5">
        <v>196</v>
      </c>
      <c r="J4152" s="3">
        <v>9016</v>
      </c>
      <c r="K4152" s="3">
        <v>4508</v>
      </c>
      <c r="L4152" s="4">
        <v>0.5</v>
      </c>
      <c r="M4152" t="s">
        <v>809</v>
      </c>
      <c r="N4152">
        <v>2021</v>
      </c>
      <c r="O4152">
        <v>5</v>
      </c>
      <c r="P4152">
        <v>9</v>
      </c>
      <c r="Q4152" t="str">
        <f>TEXT(DATE(2024, sales[[#This Row],[month]], 1), "MMMM")</f>
        <v>May</v>
      </c>
      <c r="R4152" s="4">
        <f t="shared" si="64"/>
        <v>-0.26995951417004049</v>
      </c>
    </row>
    <row r="4153" spans="1:18" x14ac:dyDescent="0.25">
      <c r="A4153" t="s">
        <v>248</v>
      </c>
      <c r="B4153" s="5">
        <v>1189833</v>
      </c>
      <c r="C4153" s="6" t="s">
        <v>301</v>
      </c>
      <c r="D4153" t="s">
        <v>178</v>
      </c>
      <c r="E4153" t="s">
        <v>179</v>
      </c>
      <c r="F4153" t="s">
        <v>254</v>
      </c>
      <c r="G4153" t="s">
        <v>27</v>
      </c>
      <c r="H4153" s="3">
        <v>46</v>
      </c>
      <c r="I4153" s="5">
        <v>176</v>
      </c>
      <c r="J4153" s="3">
        <v>8096</v>
      </c>
      <c r="K4153" s="3">
        <v>4048</v>
      </c>
      <c r="L4153" s="4">
        <v>0.5</v>
      </c>
      <c r="M4153" t="s">
        <v>809</v>
      </c>
      <c r="N4153">
        <v>2021</v>
      </c>
      <c r="O4153">
        <v>5</v>
      </c>
      <c r="P4153">
        <v>10</v>
      </c>
      <c r="Q4153" t="str">
        <f>TEXT(DATE(2024, sales[[#This Row],[month]], 1), "MMMM")</f>
        <v>May</v>
      </c>
      <c r="R4153" s="4">
        <f t="shared" si="64"/>
        <v>-0.10204081632653061</v>
      </c>
    </row>
    <row r="4154" spans="1:18" x14ac:dyDescent="0.25">
      <c r="A4154" t="s">
        <v>248</v>
      </c>
      <c r="B4154" s="5">
        <v>1189833</v>
      </c>
      <c r="C4154" s="6" t="s">
        <v>302</v>
      </c>
      <c r="D4154" t="s">
        <v>178</v>
      </c>
      <c r="E4154" t="s">
        <v>179</v>
      </c>
      <c r="F4154" t="s">
        <v>254</v>
      </c>
      <c r="G4154" t="s">
        <v>29</v>
      </c>
      <c r="H4154" s="3">
        <v>58</v>
      </c>
      <c r="I4154" s="5">
        <v>163</v>
      </c>
      <c r="J4154" s="3">
        <v>9454</v>
      </c>
      <c r="K4154" s="3">
        <v>6334.18</v>
      </c>
      <c r="L4154" s="4">
        <v>0.67</v>
      </c>
      <c r="M4154" t="s">
        <v>809</v>
      </c>
      <c r="N4154">
        <v>2021</v>
      </c>
      <c r="O4154">
        <v>5</v>
      </c>
      <c r="P4154">
        <v>11</v>
      </c>
      <c r="Q4154" t="str">
        <f>TEXT(DATE(2024, sales[[#This Row],[month]], 1), "MMMM")</f>
        <v>May</v>
      </c>
      <c r="R4154" s="4">
        <f t="shared" si="64"/>
        <v>0.16773715415019763</v>
      </c>
    </row>
    <row r="4155" spans="1:18" x14ac:dyDescent="0.25">
      <c r="A4155" t="s">
        <v>248</v>
      </c>
      <c r="B4155" s="5">
        <v>1189833</v>
      </c>
      <c r="C4155" s="6" t="s">
        <v>303</v>
      </c>
      <c r="D4155" t="s">
        <v>178</v>
      </c>
      <c r="E4155" t="s">
        <v>179</v>
      </c>
      <c r="F4155" t="s">
        <v>254</v>
      </c>
      <c r="G4155" t="s">
        <v>31</v>
      </c>
      <c r="H4155" s="3">
        <v>59</v>
      </c>
      <c r="I4155" s="5">
        <v>189</v>
      </c>
      <c r="J4155" s="3">
        <v>11151</v>
      </c>
      <c r="K4155" s="3">
        <v>3456.81</v>
      </c>
      <c r="L4155" s="4">
        <v>0.31</v>
      </c>
      <c r="M4155" t="s">
        <v>809</v>
      </c>
      <c r="N4155">
        <v>2021</v>
      </c>
      <c r="O4155">
        <v>5</v>
      </c>
      <c r="P4155">
        <v>12</v>
      </c>
      <c r="Q4155" t="str">
        <f>TEXT(DATE(2024, sales[[#This Row],[month]], 1), "MMMM")</f>
        <v>May</v>
      </c>
      <c r="R4155" s="4">
        <f t="shared" si="64"/>
        <v>0.17950074042733236</v>
      </c>
    </row>
    <row r="4156" spans="1:18" x14ac:dyDescent="0.25">
      <c r="A4156" t="s">
        <v>248</v>
      </c>
      <c r="B4156" s="5">
        <v>1189833</v>
      </c>
      <c r="C4156" s="6" t="s">
        <v>304</v>
      </c>
      <c r="D4156" t="s">
        <v>178</v>
      </c>
      <c r="E4156" t="s">
        <v>179</v>
      </c>
      <c r="F4156" t="s">
        <v>254</v>
      </c>
      <c r="G4156" t="s">
        <v>20</v>
      </c>
      <c r="H4156" s="3">
        <v>49</v>
      </c>
      <c r="I4156" s="5">
        <v>224</v>
      </c>
      <c r="J4156" s="3">
        <v>10976</v>
      </c>
      <c r="K4156" s="3">
        <v>5488</v>
      </c>
      <c r="L4156" s="4">
        <v>0.5</v>
      </c>
      <c r="M4156" t="s">
        <v>809</v>
      </c>
      <c r="N4156">
        <v>2021</v>
      </c>
      <c r="O4156">
        <v>5</v>
      </c>
      <c r="P4156">
        <v>13</v>
      </c>
      <c r="Q4156" t="str">
        <f>TEXT(DATE(2024, sales[[#This Row],[month]], 1), "MMMM")</f>
        <v>May</v>
      </c>
      <c r="R4156" s="4">
        <f t="shared" si="64"/>
        <v>-1.5693659761456372E-2</v>
      </c>
    </row>
    <row r="4157" spans="1:18" x14ac:dyDescent="0.25">
      <c r="A4157" t="s">
        <v>248</v>
      </c>
      <c r="B4157" s="5">
        <v>1189833</v>
      </c>
      <c r="C4157" s="6" t="s">
        <v>305</v>
      </c>
      <c r="D4157" t="s">
        <v>178</v>
      </c>
      <c r="E4157" t="s">
        <v>179</v>
      </c>
      <c r="F4157" t="s">
        <v>254</v>
      </c>
      <c r="G4157" t="s">
        <v>23</v>
      </c>
      <c r="H4157" s="3">
        <v>51</v>
      </c>
      <c r="I4157" s="5">
        <v>232</v>
      </c>
      <c r="J4157" s="3">
        <v>11832</v>
      </c>
      <c r="K4157" s="3">
        <v>4259.5200000000004</v>
      </c>
      <c r="L4157" s="4">
        <v>0.36</v>
      </c>
      <c r="M4157" t="s">
        <v>809</v>
      </c>
      <c r="N4157">
        <v>2021</v>
      </c>
      <c r="O4157">
        <v>5</v>
      </c>
      <c r="P4157">
        <v>14</v>
      </c>
      <c r="Q4157" t="str">
        <f>TEXT(DATE(2024, sales[[#This Row],[month]], 1), "MMMM")</f>
        <v>May</v>
      </c>
      <c r="R4157" s="4">
        <f t="shared" si="64"/>
        <v>7.798833819241982E-2</v>
      </c>
    </row>
    <row r="4158" spans="1:18" x14ac:dyDescent="0.25">
      <c r="A4158" t="s">
        <v>248</v>
      </c>
      <c r="B4158" s="5">
        <v>1189833</v>
      </c>
      <c r="C4158" s="6" t="s">
        <v>306</v>
      </c>
      <c r="D4158" t="s">
        <v>178</v>
      </c>
      <c r="E4158" t="s">
        <v>179</v>
      </c>
      <c r="F4158" t="s">
        <v>254</v>
      </c>
      <c r="G4158" t="s">
        <v>25</v>
      </c>
      <c r="H4158" s="3">
        <v>49</v>
      </c>
      <c r="I4158" s="5">
        <v>176</v>
      </c>
      <c r="J4158" s="3">
        <v>8624</v>
      </c>
      <c r="K4158" s="3">
        <v>4398.24</v>
      </c>
      <c r="L4158" s="4">
        <v>0.51</v>
      </c>
      <c r="M4158" t="s">
        <v>809</v>
      </c>
      <c r="N4158">
        <v>2021</v>
      </c>
      <c r="O4158">
        <v>5</v>
      </c>
      <c r="P4158">
        <v>15</v>
      </c>
      <c r="Q4158" t="str">
        <f>TEXT(DATE(2024, sales[[#This Row],[month]], 1), "MMMM")</f>
        <v>May</v>
      </c>
      <c r="R4158" s="4">
        <f t="shared" si="64"/>
        <v>-0.27112914131169707</v>
      </c>
    </row>
    <row r="4159" spans="1:18" x14ac:dyDescent="0.25">
      <c r="A4159" t="s">
        <v>248</v>
      </c>
      <c r="B4159" s="5">
        <v>1189833</v>
      </c>
      <c r="C4159" s="6" t="s">
        <v>307</v>
      </c>
      <c r="D4159" t="s">
        <v>178</v>
      </c>
      <c r="E4159" t="s">
        <v>179</v>
      </c>
      <c r="F4159" t="s">
        <v>254</v>
      </c>
      <c r="G4159" t="s">
        <v>27</v>
      </c>
      <c r="H4159" s="3">
        <v>48</v>
      </c>
      <c r="I4159" s="5">
        <v>175</v>
      </c>
      <c r="J4159" s="3">
        <v>8400</v>
      </c>
      <c r="K4159" s="3">
        <v>3780</v>
      </c>
      <c r="L4159" s="4">
        <v>0.4499999999999999</v>
      </c>
      <c r="M4159" t="s">
        <v>809</v>
      </c>
      <c r="N4159">
        <v>2021</v>
      </c>
      <c r="O4159">
        <v>5</v>
      </c>
      <c r="P4159">
        <v>16</v>
      </c>
      <c r="Q4159" t="str">
        <f>TEXT(DATE(2024, sales[[#This Row],[month]], 1), "MMMM")</f>
        <v>May</v>
      </c>
      <c r="R4159" s="4">
        <f t="shared" si="64"/>
        <v>-2.5974025974025976E-2</v>
      </c>
    </row>
    <row r="4160" spans="1:18" x14ac:dyDescent="0.25">
      <c r="A4160" t="s">
        <v>248</v>
      </c>
      <c r="B4160" s="5">
        <v>1189833</v>
      </c>
      <c r="C4160" s="6" t="s">
        <v>308</v>
      </c>
      <c r="D4160" t="s">
        <v>178</v>
      </c>
      <c r="E4160" t="s">
        <v>179</v>
      </c>
      <c r="F4160" t="s">
        <v>254</v>
      </c>
      <c r="G4160" t="s">
        <v>29</v>
      </c>
      <c r="H4160" s="3">
        <v>56</v>
      </c>
      <c r="I4160" s="5">
        <v>174</v>
      </c>
      <c r="J4160" s="3">
        <v>9744</v>
      </c>
      <c r="K4160" s="3">
        <v>6625.92</v>
      </c>
      <c r="L4160" s="4">
        <v>0.68</v>
      </c>
      <c r="M4160" t="s">
        <v>809</v>
      </c>
      <c r="N4160">
        <v>2021</v>
      </c>
      <c r="O4160">
        <v>5</v>
      </c>
      <c r="P4160">
        <v>17</v>
      </c>
      <c r="Q4160" t="str">
        <f>TEXT(DATE(2024, sales[[#This Row],[month]], 1), "MMMM")</f>
        <v>May</v>
      </c>
      <c r="R4160" s="4">
        <f t="shared" si="64"/>
        <v>0.16</v>
      </c>
    </row>
    <row r="4161" spans="1:18" x14ac:dyDescent="0.25">
      <c r="A4161" t="s">
        <v>248</v>
      </c>
      <c r="B4161" s="5">
        <v>1189833</v>
      </c>
      <c r="C4161" s="6" t="s">
        <v>309</v>
      </c>
      <c r="D4161" t="s">
        <v>178</v>
      </c>
      <c r="E4161" t="s">
        <v>179</v>
      </c>
      <c r="F4161" t="s">
        <v>254</v>
      </c>
      <c r="G4161" t="s">
        <v>31</v>
      </c>
      <c r="H4161" s="3">
        <v>62</v>
      </c>
      <c r="I4161" s="5">
        <v>176</v>
      </c>
      <c r="J4161" s="3">
        <v>10912</v>
      </c>
      <c r="K4161" s="3">
        <v>3819.2</v>
      </c>
      <c r="L4161" s="4">
        <v>0.35</v>
      </c>
      <c r="M4161" t="s">
        <v>809</v>
      </c>
      <c r="N4161">
        <v>2021</v>
      </c>
      <c r="O4161">
        <v>5</v>
      </c>
      <c r="P4161">
        <v>18</v>
      </c>
      <c r="Q4161" t="str">
        <f>TEXT(DATE(2024, sales[[#This Row],[month]], 1), "MMMM")</f>
        <v>May</v>
      </c>
      <c r="R4161" s="4">
        <f t="shared" si="64"/>
        <v>0.11986863711001643</v>
      </c>
    </row>
    <row r="4162" spans="1:18" x14ac:dyDescent="0.25">
      <c r="A4162" t="s">
        <v>248</v>
      </c>
      <c r="B4162" s="5">
        <v>1189833</v>
      </c>
      <c r="C4162" s="6" t="s">
        <v>310</v>
      </c>
      <c r="D4162" t="s">
        <v>178</v>
      </c>
      <c r="E4162" t="s">
        <v>179</v>
      </c>
      <c r="F4162" t="s">
        <v>254</v>
      </c>
      <c r="G4162" t="s">
        <v>20</v>
      </c>
      <c r="H4162" s="3">
        <v>49</v>
      </c>
      <c r="I4162" s="5">
        <v>231</v>
      </c>
      <c r="J4162" s="3">
        <v>11319</v>
      </c>
      <c r="K4162" s="3">
        <v>5659.5</v>
      </c>
      <c r="L4162" s="4">
        <v>0.5</v>
      </c>
      <c r="M4162" t="s">
        <v>809</v>
      </c>
      <c r="N4162">
        <v>2021</v>
      </c>
      <c r="O4162">
        <v>5</v>
      </c>
      <c r="P4162">
        <v>19</v>
      </c>
      <c r="Q4162" t="str">
        <f>TEXT(DATE(2024, sales[[#This Row],[month]], 1), "MMMM")</f>
        <v>May</v>
      </c>
      <c r="R4162" s="4">
        <f t="shared" ref="R4162:R4225" si="65">IFERROR((J4162-J4161)/J4161, 0)</f>
        <v>3.7298387096774195E-2</v>
      </c>
    </row>
    <row r="4163" spans="1:18" x14ac:dyDescent="0.25">
      <c r="A4163" t="s">
        <v>248</v>
      </c>
      <c r="B4163" s="5">
        <v>1189833</v>
      </c>
      <c r="C4163" s="6" t="s">
        <v>311</v>
      </c>
      <c r="D4163" t="s">
        <v>178</v>
      </c>
      <c r="E4163" t="s">
        <v>179</v>
      </c>
      <c r="F4163" t="s">
        <v>254</v>
      </c>
      <c r="G4163" t="s">
        <v>23</v>
      </c>
      <c r="H4163" s="3">
        <v>54</v>
      </c>
      <c r="I4163" s="5">
        <v>215</v>
      </c>
      <c r="J4163" s="3">
        <v>11610</v>
      </c>
      <c r="K4163" s="3">
        <v>4411.8</v>
      </c>
      <c r="L4163" s="4">
        <v>0.38</v>
      </c>
      <c r="M4163" t="s">
        <v>809</v>
      </c>
      <c r="N4163">
        <v>2021</v>
      </c>
      <c r="O4163">
        <v>5</v>
      </c>
      <c r="P4163">
        <v>20</v>
      </c>
      <c r="Q4163" t="str">
        <f>TEXT(DATE(2024, sales[[#This Row],[month]], 1), "MMMM")</f>
        <v>May</v>
      </c>
      <c r="R4163" s="4">
        <f t="shared" si="65"/>
        <v>2.5708984892658361E-2</v>
      </c>
    </row>
    <row r="4164" spans="1:18" x14ac:dyDescent="0.25">
      <c r="A4164" t="s">
        <v>248</v>
      </c>
      <c r="B4164" s="5">
        <v>1189833</v>
      </c>
      <c r="C4164" s="6" t="s">
        <v>312</v>
      </c>
      <c r="D4164" t="s">
        <v>178</v>
      </c>
      <c r="E4164" t="s">
        <v>179</v>
      </c>
      <c r="F4164" t="s">
        <v>254</v>
      </c>
      <c r="G4164" t="s">
        <v>25</v>
      </c>
      <c r="H4164" s="3">
        <v>47</v>
      </c>
      <c r="I4164" s="5">
        <v>169</v>
      </c>
      <c r="J4164" s="3">
        <v>7943</v>
      </c>
      <c r="K4164" s="3">
        <v>3971.5</v>
      </c>
      <c r="L4164" s="4">
        <v>0.5</v>
      </c>
      <c r="M4164" t="s">
        <v>809</v>
      </c>
      <c r="N4164">
        <v>2021</v>
      </c>
      <c r="O4164">
        <v>5</v>
      </c>
      <c r="P4164">
        <v>21</v>
      </c>
      <c r="Q4164" t="str">
        <f>TEXT(DATE(2024, sales[[#This Row],[month]], 1), "MMMM")</f>
        <v>May</v>
      </c>
      <c r="R4164" s="4">
        <f t="shared" si="65"/>
        <v>-0.31584840654608098</v>
      </c>
    </row>
    <row r="4165" spans="1:18" x14ac:dyDescent="0.25">
      <c r="A4165" t="s">
        <v>248</v>
      </c>
      <c r="B4165" s="5">
        <v>1189833</v>
      </c>
      <c r="C4165" s="6" t="s">
        <v>313</v>
      </c>
      <c r="D4165" t="s">
        <v>178</v>
      </c>
      <c r="E4165" t="s">
        <v>179</v>
      </c>
      <c r="F4165" t="s">
        <v>254</v>
      </c>
      <c r="G4165" t="s">
        <v>27</v>
      </c>
      <c r="H4165" s="3">
        <v>47</v>
      </c>
      <c r="I4165" s="5">
        <v>176</v>
      </c>
      <c r="J4165" s="3">
        <v>8272</v>
      </c>
      <c r="K4165" s="3">
        <v>3722.4</v>
      </c>
      <c r="L4165" s="4">
        <v>0.4499999999999999</v>
      </c>
      <c r="M4165" t="s">
        <v>809</v>
      </c>
      <c r="N4165">
        <v>2021</v>
      </c>
      <c r="O4165">
        <v>5</v>
      </c>
      <c r="P4165">
        <v>22</v>
      </c>
      <c r="Q4165" t="str">
        <f>TEXT(DATE(2024, sales[[#This Row],[month]], 1), "MMMM")</f>
        <v>May</v>
      </c>
      <c r="R4165" s="4">
        <f t="shared" si="65"/>
        <v>4.142011834319527E-2</v>
      </c>
    </row>
    <row r="4166" spans="1:18" x14ac:dyDescent="0.25">
      <c r="A4166" t="s">
        <v>248</v>
      </c>
      <c r="B4166" s="5">
        <v>1189833</v>
      </c>
      <c r="C4166" s="6" t="s">
        <v>314</v>
      </c>
      <c r="D4166" t="s">
        <v>178</v>
      </c>
      <c r="E4166" t="s">
        <v>179</v>
      </c>
      <c r="F4166" t="s">
        <v>254</v>
      </c>
      <c r="G4166" t="s">
        <v>29</v>
      </c>
      <c r="H4166" s="3">
        <v>55</v>
      </c>
      <c r="I4166" s="5">
        <v>174</v>
      </c>
      <c r="J4166" s="3">
        <v>9570</v>
      </c>
      <c r="K4166" s="3">
        <v>6603.3</v>
      </c>
      <c r="L4166" s="4">
        <v>0.69000000000000006</v>
      </c>
      <c r="M4166" t="s">
        <v>809</v>
      </c>
      <c r="N4166">
        <v>2021</v>
      </c>
      <c r="O4166">
        <v>5</v>
      </c>
      <c r="P4166">
        <v>23</v>
      </c>
      <c r="Q4166" t="str">
        <f>TEXT(DATE(2024, sales[[#This Row],[month]], 1), "MMMM")</f>
        <v>May</v>
      </c>
      <c r="R4166" s="4">
        <f t="shared" si="65"/>
        <v>0.15691489361702127</v>
      </c>
    </row>
    <row r="4167" spans="1:18" x14ac:dyDescent="0.25">
      <c r="A4167" t="s">
        <v>248</v>
      </c>
      <c r="B4167" s="5">
        <v>1189833</v>
      </c>
      <c r="C4167" s="6" t="s">
        <v>315</v>
      </c>
      <c r="D4167" t="s">
        <v>178</v>
      </c>
      <c r="E4167" t="s">
        <v>179</v>
      </c>
      <c r="F4167" t="s">
        <v>254</v>
      </c>
      <c r="G4167" t="s">
        <v>31</v>
      </c>
      <c r="H4167" s="3">
        <v>59</v>
      </c>
      <c r="I4167" s="5">
        <v>189</v>
      </c>
      <c r="J4167" s="3">
        <v>11151</v>
      </c>
      <c r="K4167" s="3">
        <v>3791.34</v>
      </c>
      <c r="L4167" s="4">
        <v>0.34</v>
      </c>
      <c r="M4167" t="s">
        <v>809</v>
      </c>
      <c r="N4167">
        <v>2021</v>
      </c>
      <c r="O4167">
        <v>5</v>
      </c>
      <c r="P4167">
        <v>24</v>
      </c>
      <c r="Q4167" t="str">
        <f>TEXT(DATE(2024, sales[[#This Row],[month]], 1), "MMMM")</f>
        <v>May</v>
      </c>
      <c r="R4167" s="4">
        <f t="shared" si="65"/>
        <v>0.1652037617554859</v>
      </c>
    </row>
    <row r="4168" spans="1:18" x14ac:dyDescent="0.25">
      <c r="A4168" t="s">
        <v>248</v>
      </c>
      <c r="B4168" s="5">
        <v>1189833</v>
      </c>
      <c r="C4168" s="6" t="s">
        <v>316</v>
      </c>
      <c r="D4168" t="s">
        <v>178</v>
      </c>
      <c r="E4168" t="s">
        <v>179</v>
      </c>
      <c r="F4168" t="s">
        <v>254</v>
      </c>
      <c r="G4168" t="s">
        <v>20</v>
      </c>
      <c r="H4168" s="3">
        <v>49</v>
      </c>
      <c r="I4168" s="5">
        <v>225</v>
      </c>
      <c r="J4168" s="3">
        <v>11025</v>
      </c>
      <c r="K4168" s="3">
        <v>5622.75</v>
      </c>
      <c r="L4168" s="4">
        <v>0.51</v>
      </c>
      <c r="M4168" t="s">
        <v>809</v>
      </c>
      <c r="N4168">
        <v>2021</v>
      </c>
      <c r="O4168">
        <v>5</v>
      </c>
      <c r="P4168">
        <v>25</v>
      </c>
      <c r="Q4168" t="str">
        <f>TEXT(DATE(2024, sales[[#This Row],[month]], 1), "MMMM")</f>
        <v>May</v>
      </c>
      <c r="R4168" s="4">
        <f t="shared" si="65"/>
        <v>-1.1299435028248588E-2</v>
      </c>
    </row>
    <row r="4169" spans="1:18" x14ac:dyDescent="0.25">
      <c r="A4169" t="s">
        <v>248</v>
      </c>
      <c r="B4169" s="5">
        <v>1189833</v>
      </c>
      <c r="C4169" s="6" t="s">
        <v>317</v>
      </c>
      <c r="D4169" t="s">
        <v>178</v>
      </c>
      <c r="E4169" t="s">
        <v>179</v>
      </c>
      <c r="F4169" t="s">
        <v>254</v>
      </c>
      <c r="G4169" t="s">
        <v>23</v>
      </c>
      <c r="H4169" s="3">
        <v>50</v>
      </c>
      <c r="I4169" s="5">
        <v>243</v>
      </c>
      <c r="J4169" s="3">
        <v>12150</v>
      </c>
      <c r="K4169" s="3">
        <v>4617</v>
      </c>
      <c r="L4169" s="4">
        <v>0.38</v>
      </c>
      <c r="M4169" t="s">
        <v>809</v>
      </c>
      <c r="N4169">
        <v>2021</v>
      </c>
      <c r="O4169">
        <v>5</v>
      </c>
      <c r="P4169">
        <v>26</v>
      </c>
      <c r="Q4169" t="str">
        <f>TEXT(DATE(2024, sales[[#This Row],[month]], 1), "MMMM")</f>
        <v>May</v>
      </c>
      <c r="R4169" s="4">
        <f t="shared" si="65"/>
        <v>0.10204081632653061</v>
      </c>
    </row>
    <row r="4170" spans="1:18" x14ac:dyDescent="0.25">
      <c r="A4170" t="s">
        <v>248</v>
      </c>
      <c r="B4170" s="5">
        <v>1189833</v>
      </c>
      <c r="C4170" s="6" t="s">
        <v>318</v>
      </c>
      <c r="D4170" t="s">
        <v>178</v>
      </c>
      <c r="E4170" t="s">
        <v>179</v>
      </c>
      <c r="F4170" t="s">
        <v>254</v>
      </c>
      <c r="G4170" t="s">
        <v>25</v>
      </c>
      <c r="H4170" s="3">
        <v>46</v>
      </c>
      <c r="I4170" s="5">
        <v>182</v>
      </c>
      <c r="J4170" s="3">
        <v>8372</v>
      </c>
      <c r="K4170" s="3">
        <v>4520.88</v>
      </c>
      <c r="L4170" s="4">
        <v>0.54</v>
      </c>
      <c r="M4170" t="s">
        <v>809</v>
      </c>
      <c r="N4170">
        <v>2021</v>
      </c>
      <c r="O4170">
        <v>5</v>
      </c>
      <c r="P4170">
        <v>27</v>
      </c>
      <c r="Q4170" t="str">
        <f>TEXT(DATE(2024, sales[[#This Row],[month]], 1), "MMMM")</f>
        <v>May</v>
      </c>
      <c r="R4170" s="4">
        <f t="shared" si="65"/>
        <v>-0.31094650205761315</v>
      </c>
    </row>
    <row r="4171" spans="1:18" x14ac:dyDescent="0.25">
      <c r="A4171" t="s">
        <v>248</v>
      </c>
      <c r="B4171" s="5">
        <v>1189833</v>
      </c>
      <c r="C4171" s="6" t="s">
        <v>319</v>
      </c>
      <c r="D4171" t="s">
        <v>178</v>
      </c>
      <c r="E4171" t="s">
        <v>179</v>
      </c>
      <c r="F4171" t="s">
        <v>254</v>
      </c>
      <c r="G4171" t="s">
        <v>27</v>
      </c>
      <c r="H4171" s="3">
        <v>49</v>
      </c>
      <c r="I4171" s="5">
        <v>210</v>
      </c>
      <c r="J4171" s="3">
        <v>10290</v>
      </c>
      <c r="K4171" s="3">
        <v>5145</v>
      </c>
      <c r="L4171" s="4">
        <v>0.5</v>
      </c>
      <c r="M4171" t="s">
        <v>809</v>
      </c>
      <c r="N4171">
        <v>2021</v>
      </c>
      <c r="O4171">
        <v>5</v>
      </c>
      <c r="P4171">
        <v>28</v>
      </c>
      <c r="Q4171" t="str">
        <f>TEXT(DATE(2024, sales[[#This Row],[month]], 1), "MMMM")</f>
        <v>May</v>
      </c>
      <c r="R4171" s="4">
        <f t="shared" si="65"/>
        <v>0.22909698996655517</v>
      </c>
    </row>
    <row r="4172" spans="1:18" x14ac:dyDescent="0.25">
      <c r="A4172" t="s">
        <v>248</v>
      </c>
      <c r="B4172" s="5">
        <v>1189833</v>
      </c>
      <c r="C4172" s="6" t="s">
        <v>320</v>
      </c>
      <c r="D4172" t="s">
        <v>178</v>
      </c>
      <c r="E4172" t="s">
        <v>179</v>
      </c>
      <c r="F4172" t="s">
        <v>254</v>
      </c>
      <c r="G4172" t="s">
        <v>29</v>
      </c>
      <c r="H4172" s="3">
        <v>55</v>
      </c>
      <c r="I4172" s="5">
        <v>156</v>
      </c>
      <c r="J4172" s="3">
        <v>8580</v>
      </c>
      <c r="K4172" s="3">
        <v>5577</v>
      </c>
      <c r="L4172" s="4">
        <v>0.65</v>
      </c>
      <c r="M4172" t="s">
        <v>809</v>
      </c>
      <c r="N4172">
        <v>2021</v>
      </c>
      <c r="O4172">
        <v>5</v>
      </c>
      <c r="P4172">
        <v>29</v>
      </c>
      <c r="Q4172" t="str">
        <f>TEXT(DATE(2024, sales[[#This Row],[month]], 1), "MMMM")</f>
        <v>May</v>
      </c>
      <c r="R4172" s="4">
        <f t="shared" si="65"/>
        <v>-0.16618075801749271</v>
      </c>
    </row>
    <row r="4173" spans="1:18" x14ac:dyDescent="0.25">
      <c r="A4173" t="s">
        <v>248</v>
      </c>
      <c r="B4173" s="5">
        <v>1189833</v>
      </c>
      <c r="C4173" s="6" t="s">
        <v>321</v>
      </c>
      <c r="D4173" t="s">
        <v>178</v>
      </c>
      <c r="E4173" t="s">
        <v>179</v>
      </c>
      <c r="F4173" t="s">
        <v>254</v>
      </c>
      <c r="G4173" t="s">
        <v>31</v>
      </c>
      <c r="H4173" s="3">
        <v>59</v>
      </c>
      <c r="I4173" s="5">
        <v>196</v>
      </c>
      <c r="J4173" s="3">
        <v>11564</v>
      </c>
      <c r="K4173" s="3">
        <v>4047.4</v>
      </c>
      <c r="L4173" s="4">
        <v>0.35</v>
      </c>
      <c r="M4173" t="s">
        <v>809</v>
      </c>
      <c r="N4173">
        <v>2021</v>
      </c>
      <c r="O4173">
        <v>5</v>
      </c>
      <c r="P4173">
        <v>30</v>
      </c>
      <c r="Q4173" t="str">
        <f>TEXT(DATE(2024, sales[[#This Row],[month]], 1), "MMMM")</f>
        <v>May</v>
      </c>
      <c r="R4173" s="4">
        <f t="shared" si="65"/>
        <v>0.34778554778554777</v>
      </c>
    </row>
    <row r="4174" spans="1:18" x14ac:dyDescent="0.25">
      <c r="A4174" t="s">
        <v>16</v>
      </c>
      <c r="B4174" s="5">
        <v>1185732</v>
      </c>
      <c r="C4174" s="6" t="s">
        <v>322</v>
      </c>
      <c r="D4174" t="s">
        <v>178</v>
      </c>
      <c r="E4174" t="s">
        <v>179</v>
      </c>
      <c r="F4174" t="s">
        <v>254</v>
      </c>
      <c r="G4174" t="s">
        <v>20</v>
      </c>
      <c r="H4174" s="3">
        <v>44</v>
      </c>
      <c r="I4174" s="5">
        <v>124</v>
      </c>
      <c r="J4174" s="3">
        <v>5456</v>
      </c>
      <c r="K4174" s="3">
        <v>2837.12</v>
      </c>
      <c r="L4174" s="4">
        <v>0.52</v>
      </c>
      <c r="M4174" t="s">
        <v>809</v>
      </c>
      <c r="N4174">
        <v>2021</v>
      </c>
      <c r="O4174">
        <v>5</v>
      </c>
      <c r="P4174">
        <v>31</v>
      </c>
      <c r="Q4174" t="str">
        <f>TEXT(DATE(2024, sales[[#This Row],[month]], 1), "MMMM")</f>
        <v>May</v>
      </c>
      <c r="R4174" s="4">
        <f t="shared" si="65"/>
        <v>-0.52819093739190592</v>
      </c>
    </row>
    <row r="4175" spans="1:18" x14ac:dyDescent="0.25">
      <c r="A4175" t="s">
        <v>16</v>
      </c>
      <c r="B4175" s="5">
        <v>1185732</v>
      </c>
      <c r="C4175" s="6" t="s">
        <v>323</v>
      </c>
      <c r="D4175" t="s">
        <v>178</v>
      </c>
      <c r="E4175" t="s">
        <v>179</v>
      </c>
      <c r="F4175" t="s">
        <v>254</v>
      </c>
      <c r="G4175" t="s">
        <v>23</v>
      </c>
      <c r="H4175" s="3">
        <v>41</v>
      </c>
      <c r="I4175" s="5">
        <v>77</v>
      </c>
      <c r="J4175" s="3">
        <v>3157</v>
      </c>
      <c r="K4175" s="3">
        <v>1452.2199999999998</v>
      </c>
      <c r="L4175" s="4">
        <v>0.45999999999999991</v>
      </c>
      <c r="M4175" t="s">
        <v>809</v>
      </c>
      <c r="N4175">
        <v>2021</v>
      </c>
      <c r="O4175">
        <v>6</v>
      </c>
      <c r="P4175">
        <v>1</v>
      </c>
      <c r="Q4175" t="str">
        <f>TEXT(DATE(2024, sales[[#This Row],[month]], 1), "MMMM")</f>
        <v>June</v>
      </c>
      <c r="R4175" s="4">
        <f t="shared" si="65"/>
        <v>-0.4213709677419355</v>
      </c>
    </row>
    <row r="4176" spans="1:18" x14ac:dyDescent="0.25">
      <c r="A4176" t="s">
        <v>16</v>
      </c>
      <c r="B4176" s="5">
        <v>1185732</v>
      </c>
      <c r="C4176" s="6" t="s">
        <v>324</v>
      </c>
      <c r="D4176" t="s">
        <v>178</v>
      </c>
      <c r="E4176" t="s">
        <v>179</v>
      </c>
      <c r="F4176" t="s">
        <v>254</v>
      </c>
      <c r="G4176" t="s">
        <v>25</v>
      </c>
      <c r="H4176" s="3">
        <v>32</v>
      </c>
      <c r="I4176" s="5">
        <v>83</v>
      </c>
      <c r="J4176" s="3">
        <v>2656</v>
      </c>
      <c r="K4176" s="3">
        <v>1248.32</v>
      </c>
      <c r="L4176" s="4">
        <v>0.47</v>
      </c>
      <c r="M4176" t="s">
        <v>809</v>
      </c>
      <c r="N4176">
        <v>2021</v>
      </c>
      <c r="O4176">
        <v>6</v>
      </c>
      <c r="P4176">
        <v>2</v>
      </c>
      <c r="Q4176" t="str">
        <f>TEXT(DATE(2024, sales[[#This Row],[month]], 1), "MMMM")</f>
        <v>June</v>
      </c>
      <c r="R4176" s="4">
        <f t="shared" si="65"/>
        <v>-0.15869496357301235</v>
      </c>
    </row>
    <row r="4177" spans="1:18" x14ac:dyDescent="0.25">
      <c r="A4177" t="s">
        <v>16</v>
      </c>
      <c r="B4177" s="5">
        <v>1185732</v>
      </c>
      <c r="C4177" s="6" t="s">
        <v>325</v>
      </c>
      <c r="D4177" t="s">
        <v>178</v>
      </c>
      <c r="E4177" t="s">
        <v>179</v>
      </c>
      <c r="F4177" t="s">
        <v>254</v>
      </c>
      <c r="G4177" t="s">
        <v>27</v>
      </c>
      <c r="H4177" s="3">
        <v>37</v>
      </c>
      <c r="I4177" s="5">
        <v>34</v>
      </c>
      <c r="J4177" s="3">
        <v>1258</v>
      </c>
      <c r="K4177" s="3">
        <v>654.16</v>
      </c>
      <c r="L4177" s="4">
        <v>0.52</v>
      </c>
      <c r="M4177" t="s">
        <v>809</v>
      </c>
      <c r="N4177">
        <v>2021</v>
      </c>
      <c r="O4177">
        <v>6</v>
      </c>
      <c r="P4177">
        <v>3</v>
      </c>
      <c r="Q4177" t="str">
        <f>TEXT(DATE(2024, sales[[#This Row],[month]], 1), "MMMM")</f>
        <v>June</v>
      </c>
      <c r="R4177" s="4">
        <f t="shared" si="65"/>
        <v>-0.52635542168674698</v>
      </c>
    </row>
    <row r="4178" spans="1:18" x14ac:dyDescent="0.25">
      <c r="A4178" t="s">
        <v>16</v>
      </c>
      <c r="B4178" s="5">
        <v>1185732</v>
      </c>
      <c r="C4178" s="6" t="s">
        <v>326</v>
      </c>
      <c r="D4178" t="s">
        <v>327</v>
      </c>
      <c r="E4178" t="s">
        <v>328</v>
      </c>
      <c r="F4178" t="s">
        <v>329</v>
      </c>
      <c r="G4178" t="s">
        <v>29</v>
      </c>
      <c r="H4178" s="3">
        <v>53</v>
      </c>
      <c r="I4178" s="5">
        <v>47</v>
      </c>
      <c r="J4178" s="3">
        <v>2491</v>
      </c>
      <c r="K4178" s="3">
        <v>1220.5899999999999</v>
      </c>
      <c r="L4178" s="4">
        <v>0.49</v>
      </c>
      <c r="M4178" t="s">
        <v>809</v>
      </c>
      <c r="N4178">
        <v>2021</v>
      </c>
      <c r="O4178">
        <v>6</v>
      </c>
      <c r="P4178">
        <v>4</v>
      </c>
      <c r="Q4178" t="str">
        <f>TEXT(DATE(2024, sales[[#This Row],[month]], 1), "MMMM")</f>
        <v>June</v>
      </c>
      <c r="R4178" s="4">
        <f t="shared" si="65"/>
        <v>0.98012718600953896</v>
      </c>
    </row>
    <row r="4179" spans="1:18" x14ac:dyDescent="0.25">
      <c r="A4179" t="s">
        <v>16</v>
      </c>
      <c r="B4179" s="5">
        <v>1185732</v>
      </c>
      <c r="C4179" s="6" t="s">
        <v>330</v>
      </c>
      <c r="D4179" t="s">
        <v>327</v>
      </c>
      <c r="E4179" t="s">
        <v>328</v>
      </c>
      <c r="F4179" t="s">
        <v>329</v>
      </c>
      <c r="G4179" t="s">
        <v>31</v>
      </c>
      <c r="H4179" s="3">
        <v>41</v>
      </c>
      <c r="I4179" s="5">
        <v>69</v>
      </c>
      <c r="J4179" s="3">
        <v>2829</v>
      </c>
      <c r="K4179" s="3">
        <v>1697.4</v>
      </c>
      <c r="L4179" s="4">
        <v>0.6</v>
      </c>
      <c r="M4179" t="s">
        <v>809</v>
      </c>
      <c r="N4179">
        <v>2021</v>
      </c>
      <c r="O4179">
        <v>6</v>
      </c>
      <c r="P4179">
        <v>5</v>
      </c>
      <c r="Q4179" t="str">
        <f>TEXT(DATE(2024, sales[[#This Row],[month]], 1), "MMMM")</f>
        <v>June</v>
      </c>
      <c r="R4179" s="4">
        <f t="shared" si="65"/>
        <v>0.13568847852268165</v>
      </c>
    </row>
    <row r="4180" spans="1:18" x14ac:dyDescent="0.25">
      <c r="A4180" t="s">
        <v>16</v>
      </c>
      <c r="B4180" s="5">
        <v>1185732</v>
      </c>
      <c r="C4180" s="6" t="s">
        <v>331</v>
      </c>
      <c r="D4180" t="s">
        <v>327</v>
      </c>
      <c r="E4180" t="s">
        <v>328</v>
      </c>
      <c r="F4180" t="s">
        <v>329</v>
      </c>
      <c r="G4180" t="s">
        <v>20</v>
      </c>
      <c r="H4180" s="3">
        <v>44</v>
      </c>
      <c r="I4180" s="5">
        <v>158</v>
      </c>
      <c r="J4180" s="3">
        <v>6952</v>
      </c>
      <c r="K4180" s="3">
        <v>3545.52</v>
      </c>
      <c r="L4180" s="4">
        <v>0.51</v>
      </c>
      <c r="M4180" t="s">
        <v>809</v>
      </c>
      <c r="N4180">
        <v>2021</v>
      </c>
      <c r="O4180">
        <v>6</v>
      </c>
      <c r="P4180">
        <v>6</v>
      </c>
      <c r="Q4180" t="str">
        <f>TEXT(DATE(2024, sales[[#This Row],[month]], 1), "MMMM")</f>
        <v>June</v>
      </c>
      <c r="R4180" s="4">
        <f t="shared" si="65"/>
        <v>1.4574054436196535</v>
      </c>
    </row>
    <row r="4181" spans="1:18" x14ac:dyDescent="0.25">
      <c r="A4181" t="s">
        <v>16</v>
      </c>
      <c r="B4181" s="5">
        <v>1185732</v>
      </c>
      <c r="C4181" s="6" t="s">
        <v>332</v>
      </c>
      <c r="D4181" t="s">
        <v>327</v>
      </c>
      <c r="E4181" t="s">
        <v>328</v>
      </c>
      <c r="F4181" t="s">
        <v>329</v>
      </c>
      <c r="G4181" t="s">
        <v>23</v>
      </c>
      <c r="H4181" s="3">
        <v>43</v>
      </c>
      <c r="I4181" s="5">
        <v>51</v>
      </c>
      <c r="J4181" s="3">
        <v>2193</v>
      </c>
      <c r="K4181" s="3">
        <v>1030.71</v>
      </c>
      <c r="L4181" s="4">
        <v>0.47</v>
      </c>
      <c r="M4181" t="s">
        <v>809</v>
      </c>
      <c r="N4181">
        <v>2021</v>
      </c>
      <c r="O4181">
        <v>6</v>
      </c>
      <c r="P4181">
        <v>7</v>
      </c>
      <c r="Q4181" t="str">
        <f>TEXT(DATE(2024, sales[[#This Row],[month]], 1), "MMMM")</f>
        <v>June</v>
      </c>
      <c r="R4181" s="4">
        <f t="shared" si="65"/>
        <v>-0.68455120828538552</v>
      </c>
    </row>
    <row r="4182" spans="1:18" x14ac:dyDescent="0.25">
      <c r="A4182" t="s">
        <v>16</v>
      </c>
      <c r="B4182" s="5">
        <v>1185732</v>
      </c>
      <c r="C4182" s="6" t="s">
        <v>333</v>
      </c>
      <c r="D4182" t="s">
        <v>327</v>
      </c>
      <c r="E4182" t="s">
        <v>328</v>
      </c>
      <c r="F4182" t="s">
        <v>329</v>
      </c>
      <c r="G4182" t="s">
        <v>25</v>
      </c>
      <c r="H4182" s="3">
        <v>32</v>
      </c>
      <c r="I4182" s="5">
        <v>61</v>
      </c>
      <c r="J4182" s="3">
        <v>1952</v>
      </c>
      <c r="K4182" s="3">
        <v>897.92</v>
      </c>
      <c r="L4182" s="4">
        <v>0.45999999999999991</v>
      </c>
      <c r="M4182" t="s">
        <v>809</v>
      </c>
      <c r="N4182">
        <v>2021</v>
      </c>
      <c r="O4182">
        <v>6</v>
      </c>
      <c r="P4182">
        <v>8</v>
      </c>
      <c r="Q4182" t="str">
        <f>TEXT(DATE(2024, sales[[#This Row],[month]], 1), "MMMM")</f>
        <v>June</v>
      </c>
      <c r="R4182" s="4">
        <f t="shared" si="65"/>
        <v>-0.10989512083903329</v>
      </c>
    </row>
    <row r="4183" spans="1:18" x14ac:dyDescent="0.25">
      <c r="A4183" t="s">
        <v>16</v>
      </c>
      <c r="B4183" s="5">
        <v>1185732</v>
      </c>
      <c r="C4183" s="6" t="s">
        <v>334</v>
      </c>
      <c r="D4183" t="s">
        <v>327</v>
      </c>
      <c r="E4183" t="s">
        <v>328</v>
      </c>
      <c r="F4183" t="s">
        <v>329</v>
      </c>
      <c r="G4183" t="s">
        <v>27</v>
      </c>
      <c r="H4183" s="3">
        <v>39</v>
      </c>
      <c r="I4183" s="5">
        <v>28</v>
      </c>
      <c r="J4183" s="3">
        <v>1092</v>
      </c>
      <c r="K4183" s="3">
        <v>578.76</v>
      </c>
      <c r="L4183" s="4">
        <v>0.53</v>
      </c>
      <c r="M4183" t="s">
        <v>809</v>
      </c>
      <c r="N4183">
        <v>2021</v>
      </c>
      <c r="O4183">
        <v>6</v>
      </c>
      <c r="P4183">
        <v>9</v>
      </c>
      <c r="Q4183" t="str">
        <f>TEXT(DATE(2024, sales[[#This Row],[month]], 1), "MMMM")</f>
        <v>June</v>
      </c>
      <c r="R4183" s="4">
        <f t="shared" si="65"/>
        <v>-0.4405737704918033</v>
      </c>
    </row>
    <row r="4184" spans="1:18" x14ac:dyDescent="0.25">
      <c r="A4184" t="s">
        <v>16</v>
      </c>
      <c r="B4184" s="5">
        <v>1185732</v>
      </c>
      <c r="C4184" s="6" t="s">
        <v>335</v>
      </c>
      <c r="D4184" t="s">
        <v>327</v>
      </c>
      <c r="E4184" t="s">
        <v>328</v>
      </c>
      <c r="F4184" t="s">
        <v>329</v>
      </c>
      <c r="G4184" t="s">
        <v>29</v>
      </c>
      <c r="H4184" s="3">
        <v>50</v>
      </c>
      <c r="I4184" s="5">
        <v>44</v>
      </c>
      <c r="J4184" s="3">
        <v>2200</v>
      </c>
      <c r="K4184" s="3">
        <v>1034</v>
      </c>
      <c r="L4184" s="4">
        <v>0.47</v>
      </c>
      <c r="M4184" t="s">
        <v>809</v>
      </c>
      <c r="N4184">
        <v>2021</v>
      </c>
      <c r="O4184">
        <v>6</v>
      </c>
      <c r="P4184">
        <v>10</v>
      </c>
      <c r="Q4184" t="str">
        <f>TEXT(DATE(2024, sales[[#This Row],[month]], 1), "MMMM")</f>
        <v>June</v>
      </c>
      <c r="R4184" s="4">
        <f t="shared" si="65"/>
        <v>1.0146520146520146</v>
      </c>
    </row>
    <row r="4185" spans="1:18" x14ac:dyDescent="0.25">
      <c r="A4185" t="s">
        <v>16</v>
      </c>
      <c r="B4185" s="5">
        <v>1185732</v>
      </c>
      <c r="C4185" s="6" t="s">
        <v>336</v>
      </c>
      <c r="D4185" t="s">
        <v>327</v>
      </c>
      <c r="E4185" t="s">
        <v>328</v>
      </c>
      <c r="F4185" t="s">
        <v>329</v>
      </c>
      <c r="G4185" t="s">
        <v>31</v>
      </c>
      <c r="H4185" s="3">
        <v>43</v>
      </c>
      <c r="I4185" s="5">
        <v>77</v>
      </c>
      <c r="J4185" s="3">
        <v>3311</v>
      </c>
      <c r="K4185" s="3">
        <v>2152.15</v>
      </c>
      <c r="L4185" s="4">
        <v>0.65</v>
      </c>
      <c r="M4185" t="s">
        <v>809</v>
      </c>
      <c r="N4185">
        <v>2021</v>
      </c>
      <c r="O4185">
        <v>6</v>
      </c>
      <c r="P4185">
        <v>11</v>
      </c>
      <c r="Q4185" t="str">
        <f>TEXT(DATE(2024, sales[[#This Row],[month]], 1), "MMMM")</f>
        <v>June</v>
      </c>
      <c r="R4185" s="4">
        <f t="shared" si="65"/>
        <v>0.505</v>
      </c>
    </row>
    <row r="4186" spans="1:18" x14ac:dyDescent="0.25">
      <c r="A4186" t="s">
        <v>16</v>
      </c>
      <c r="B4186" s="5">
        <v>1185732</v>
      </c>
      <c r="C4186" s="6" t="s">
        <v>337</v>
      </c>
      <c r="D4186" t="s">
        <v>327</v>
      </c>
      <c r="E4186" t="s">
        <v>328</v>
      </c>
      <c r="F4186" t="s">
        <v>329</v>
      </c>
      <c r="G4186" t="s">
        <v>20</v>
      </c>
      <c r="H4186" s="3">
        <v>47</v>
      </c>
      <c r="I4186" s="5">
        <v>144</v>
      </c>
      <c r="J4186" s="3">
        <v>6768</v>
      </c>
      <c r="K4186" s="3">
        <v>3722.4</v>
      </c>
      <c r="L4186" s="4">
        <v>0.55000000000000004</v>
      </c>
      <c r="M4186" t="s">
        <v>809</v>
      </c>
      <c r="N4186">
        <v>2021</v>
      </c>
      <c r="O4186">
        <v>6</v>
      </c>
      <c r="P4186">
        <v>12</v>
      </c>
      <c r="Q4186" t="str">
        <f>TEXT(DATE(2024, sales[[#This Row],[month]], 1), "MMMM")</f>
        <v>June</v>
      </c>
      <c r="R4186" s="4">
        <f t="shared" si="65"/>
        <v>1.0440954394442767</v>
      </c>
    </row>
    <row r="4187" spans="1:18" x14ac:dyDescent="0.25">
      <c r="A4187" t="s">
        <v>16</v>
      </c>
      <c r="B4187" s="5">
        <v>1185732</v>
      </c>
      <c r="C4187" s="6" t="s">
        <v>338</v>
      </c>
      <c r="D4187" t="s">
        <v>327</v>
      </c>
      <c r="E4187" t="s">
        <v>328</v>
      </c>
      <c r="F4187" t="s">
        <v>329</v>
      </c>
      <c r="G4187" t="s">
        <v>23</v>
      </c>
      <c r="H4187" s="3">
        <v>46</v>
      </c>
      <c r="I4187" s="5">
        <v>60</v>
      </c>
      <c r="J4187" s="3">
        <v>2760</v>
      </c>
      <c r="K4187" s="3">
        <v>1324.8</v>
      </c>
      <c r="L4187" s="4">
        <v>0.48</v>
      </c>
      <c r="M4187" t="s">
        <v>809</v>
      </c>
      <c r="N4187">
        <v>2021</v>
      </c>
      <c r="O4187">
        <v>6</v>
      </c>
      <c r="P4187">
        <v>13</v>
      </c>
      <c r="Q4187" t="str">
        <f>TEXT(DATE(2024, sales[[#This Row],[month]], 1), "MMMM")</f>
        <v>June</v>
      </c>
      <c r="R4187" s="4">
        <f t="shared" si="65"/>
        <v>-0.59219858156028371</v>
      </c>
    </row>
    <row r="4188" spans="1:18" x14ac:dyDescent="0.25">
      <c r="A4188" t="s">
        <v>16</v>
      </c>
      <c r="B4188" s="5">
        <v>1185732</v>
      </c>
      <c r="C4188" s="6" t="s">
        <v>339</v>
      </c>
      <c r="D4188" t="s">
        <v>327</v>
      </c>
      <c r="E4188" t="s">
        <v>328</v>
      </c>
      <c r="F4188" t="s">
        <v>329</v>
      </c>
      <c r="G4188" t="s">
        <v>25</v>
      </c>
      <c r="H4188" s="3">
        <v>37</v>
      </c>
      <c r="I4188" s="5">
        <v>68</v>
      </c>
      <c r="J4188" s="3">
        <v>2516</v>
      </c>
      <c r="K4188" s="3">
        <v>1132.1999999999998</v>
      </c>
      <c r="L4188" s="4">
        <v>0.4499999999999999</v>
      </c>
      <c r="M4188" t="s">
        <v>809</v>
      </c>
      <c r="N4188">
        <v>2021</v>
      </c>
      <c r="O4188">
        <v>6</v>
      </c>
      <c r="P4188">
        <v>14</v>
      </c>
      <c r="Q4188" t="str">
        <f>TEXT(DATE(2024, sales[[#This Row],[month]], 1), "MMMM")</f>
        <v>June</v>
      </c>
      <c r="R4188" s="4">
        <f t="shared" si="65"/>
        <v>-8.8405797101449274E-2</v>
      </c>
    </row>
    <row r="4189" spans="1:18" x14ac:dyDescent="0.25">
      <c r="A4189" t="s">
        <v>16</v>
      </c>
      <c r="B4189" s="5">
        <v>1185732</v>
      </c>
      <c r="C4189" s="6" t="s">
        <v>340</v>
      </c>
      <c r="D4189" t="s">
        <v>327</v>
      </c>
      <c r="E4189" t="s">
        <v>328</v>
      </c>
      <c r="F4189" t="s">
        <v>329</v>
      </c>
      <c r="G4189" t="s">
        <v>27</v>
      </c>
      <c r="H4189" s="3">
        <v>41</v>
      </c>
      <c r="I4189" s="5">
        <v>19</v>
      </c>
      <c r="J4189" s="3">
        <v>779</v>
      </c>
      <c r="K4189" s="3">
        <v>412.87</v>
      </c>
      <c r="L4189" s="4">
        <v>0.53</v>
      </c>
      <c r="M4189" t="s">
        <v>809</v>
      </c>
      <c r="N4189">
        <v>2021</v>
      </c>
      <c r="O4189">
        <v>6</v>
      </c>
      <c r="P4189">
        <v>15</v>
      </c>
      <c r="Q4189" t="str">
        <f>TEXT(DATE(2024, sales[[#This Row],[month]], 1), "MMMM")</f>
        <v>June</v>
      </c>
      <c r="R4189" s="4">
        <f t="shared" si="65"/>
        <v>-0.69038155802861689</v>
      </c>
    </row>
    <row r="4190" spans="1:18" x14ac:dyDescent="0.25">
      <c r="A4190" t="s">
        <v>16</v>
      </c>
      <c r="B4190" s="5">
        <v>1185732</v>
      </c>
      <c r="C4190" s="6" t="s">
        <v>341</v>
      </c>
      <c r="D4190" t="s">
        <v>327</v>
      </c>
      <c r="E4190" t="s">
        <v>328</v>
      </c>
      <c r="F4190" t="s">
        <v>329</v>
      </c>
      <c r="G4190" t="s">
        <v>29</v>
      </c>
      <c r="H4190" s="3">
        <v>56</v>
      </c>
      <c r="I4190" s="5">
        <v>38</v>
      </c>
      <c r="J4190" s="3">
        <v>2128</v>
      </c>
      <c r="K4190" s="3">
        <v>1000.16</v>
      </c>
      <c r="L4190" s="4">
        <v>0.47</v>
      </c>
      <c r="M4190" t="s">
        <v>809</v>
      </c>
      <c r="N4190">
        <v>2021</v>
      </c>
      <c r="O4190">
        <v>6</v>
      </c>
      <c r="P4190">
        <v>16</v>
      </c>
      <c r="Q4190" t="str">
        <f>TEXT(DATE(2024, sales[[#This Row],[month]], 1), "MMMM")</f>
        <v>June</v>
      </c>
      <c r="R4190" s="4">
        <f t="shared" si="65"/>
        <v>1.7317073170731707</v>
      </c>
    </row>
    <row r="4191" spans="1:18" x14ac:dyDescent="0.25">
      <c r="A4191" t="s">
        <v>16</v>
      </c>
      <c r="B4191" s="5">
        <v>1185732</v>
      </c>
      <c r="C4191" s="6" t="s">
        <v>342</v>
      </c>
      <c r="D4191" t="s">
        <v>327</v>
      </c>
      <c r="E4191" t="s">
        <v>328</v>
      </c>
      <c r="F4191" t="s">
        <v>329</v>
      </c>
      <c r="G4191" t="s">
        <v>31</v>
      </c>
      <c r="H4191" s="3">
        <v>45</v>
      </c>
      <c r="I4191" s="5">
        <v>63</v>
      </c>
      <c r="J4191" s="3">
        <v>2835</v>
      </c>
      <c r="K4191" s="3">
        <v>1786.05</v>
      </c>
      <c r="L4191" s="4">
        <v>0.63</v>
      </c>
      <c r="M4191" t="s">
        <v>809</v>
      </c>
      <c r="N4191">
        <v>2021</v>
      </c>
      <c r="O4191">
        <v>6</v>
      </c>
      <c r="P4191">
        <v>17</v>
      </c>
      <c r="Q4191" t="str">
        <f>TEXT(DATE(2024, sales[[#This Row],[month]], 1), "MMMM")</f>
        <v>June</v>
      </c>
      <c r="R4191" s="4">
        <f t="shared" si="65"/>
        <v>0.33223684210526316</v>
      </c>
    </row>
    <row r="4192" spans="1:18" x14ac:dyDescent="0.25">
      <c r="A4192" t="s">
        <v>16</v>
      </c>
      <c r="B4192" s="5">
        <v>1185732</v>
      </c>
      <c r="C4192" s="6" t="s">
        <v>343</v>
      </c>
      <c r="D4192" t="s">
        <v>327</v>
      </c>
      <c r="E4192" t="s">
        <v>328</v>
      </c>
      <c r="F4192" t="s">
        <v>329</v>
      </c>
      <c r="G4192" t="s">
        <v>20</v>
      </c>
      <c r="H4192" s="3">
        <v>48</v>
      </c>
      <c r="I4192" s="5">
        <v>122</v>
      </c>
      <c r="J4192" s="3">
        <v>5856</v>
      </c>
      <c r="K4192" s="3">
        <v>3045.12</v>
      </c>
      <c r="L4192" s="4">
        <v>0.52</v>
      </c>
      <c r="M4192" t="s">
        <v>809</v>
      </c>
      <c r="N4192">
        <v>2021</v>
      </c>
      <c r="O4192">
        <v>6</v>
      </c>
      <c r="P4192">
        <v>18</v>
      </c>
      <c r="Q4192" t="str">
        <f>TEXT(DATE(2024, sales[[#This Row],[month]], 1), "MMMM")</f>
        <v>June</v>
      </c>
      <c r="R4192" s="4">
        <f t="shared" si="65"/>
        <v>1.0656084656084657</v>
      </c>
    </row>
    <row r="4193" spans="1:18" x14ac:dyDescent="0.25">
      <c r="A4193" t="s">
        <v>16</v>
      </c>
      <c r="B4193" s="5">
        <v>1185732</v>
      </c>
      <c r="C4193" s="6" t="s">
        <v>344</v>
      </c>
      <c r="D4193" t="s">
        <v>327</v>
      </c>
      <c r="E4193" t="s">
        <v>328</v>
      </c>
      <c r="F4193" t="s">
        <v>329</v>
      </c>
      <c r="G4193" t="s">
        <v>23</v>
      </c>
      <c r="H4193" s="3">
        <v>48</v>
      </c>
      <c r="I4193" s="5">
        <v>44</v>
      </c>
      <c r="J4193" s="3">
        <v>2112</v>
      </c>
      <c r="K4193" s="3">
        <v>971.52</v>
      </c>
      <c r="L4193" s="4">
        <v>0.45999999999999991</v>
      </c>
      <c r="M4193" t="s">
        <v>809</v>
      </c>
      <c r="N4193">
        <v>2021</v>
      </c>
      <c r="O4193">
        <v>6</v>
      </c>
      <c r="P4193">
        <v>19</v>
      </c>
      <c r="Q4193" t="str">
        <f>TEXT(DATE(2024, sales[[#This Row],[month]], 1), "MMMM")</f>
        <v>June</v>
      </c>
      <c r="R4193" s="4">
        <f t="shared" si="65"/>
        <v>-0.63934426229508201</v>
      </c>
    </row>
    <row r="4194" spans="1:18" x14ac:dyDescent="0.25">
      <c r="A4194" t="s">
        <v>16</v>
      </c>
      <c r="B4194" s="5">
        <v>1185732</v>
      </c>
      <c r="C4194" s="6" t="s">
        <v>345</v>
      </c>
      <c r="D4194" t="s">
        <v>327</v>
      </c>
      <c r="E4194" t="s">
        <v>328</v>
      </c>
      <c r="F4194" t="s">
        <v>329</v>
      </c>
      <c r="G4194" t="s">
        <v>25</v>
      </c>
      <c r="H4194" s="3">
        <v>36</v>
      </c>
      <c r="I4194" s="5">
        <v>42</v>
      </c>
      <c r="J4194" s="3">
        <v>1512</v>
      </c>
      <c r="K4194" s="3">
        <v>725.76</v>
      </c>
      <c r="L4194" s="4">
        <v>0.48</v>
      </c>
      <c r="M4194" t="s">
        <v>809</v>
      </c>
      <c r="N4194">
        <v>2021</v>
      </c>
      <c r="O4194">
        <v>6</v>
      </c>
      <c r="P4194">
        <v>20</v>
      </c>
      <c r="Q4194" t="str">
        <f>TEXT(DATE(2024, sales[[#This Row],[month]], 1), "MMMM")</f>
        <v>June</v>
      </c>
      <c r="R4194" s="4">
        <f t="shared" si="65"/>
        <v>-0.28409090909090912</v>
      </c>
    </row>
    <row r="4195" spans="1:18" x14ac:dyDescent="0.25">
      <c r="A4195" t="s">
        <v>16</v>
      </c>
      <c r="B4195" s="5">
        <v>1185732</v>
      </c>
      <c r="C4195" s="6" t="s">
        <v>346</v>
      </c>
      <c r="D4195" t="s">
        <v>327</v>
      </c>
      <c r="E4195" t="s">
        <v>328</v>
      </c>
      <c r="F4195" t="s">
        <v>329</v>
      </c>
      <c r="G4195" t="s">
        <v>27</v>
      </c>
      <c r="H4195" s="3">
        <v>44</v>
      </c>
      <c r="I4195" s="5">
        <v>20</v>
      </c>
      <c r="J4195" s="3">
        <v>880</v>
      </c>
      <c r="K4195" s="3">
        <v>440</v>
      </c>
      <c r="L4195" s="4">
        <v>0.5</v>
      </c>
      <c r="M4195" t="s">
        <v>809</v>
      </c>
      <c r="N4195">
        <v>2021</v>
      </c>
      <c r="O4195">
        <v>6</v>
      </c>
      <c r="P4195">
        <v>21</v>
      </c>
      <c r="Q4195" t="str">
        <f>TEXT(DATE(2024, sales[[#This Row],[month]], 1), "MMMM")</f>
        <v>June</v>
      </c>
      <c r="R4195" s="4">
        <f t="shared" si="65"/>
        <v>-0.41798941798941797</v>
      </c>
    </row>
    <row r="4196" spans="1:18" x14ac:dyDescent="0.25">
      <c r="A4196" t="s">
        <v>16</v>
      </c>
      <c r="B4196" s="5">
        <v>1185732</v>
      </c>
      <c r="C4196" s="6" t="s">
        <v>347</v>
      </c>
      <c r="D4196" t="s">
        <v>327</v>
      </c>
      <c r="E4196" t="s">
        <v>328</v>
      </c>
      <c r="F4196" t="s">
        <v>329</v>
      </c>
      <c r="G4196" t="s">
        <v>29</v>
      </c>
      <c r="H4196" s="3">
        <v>54</v>
      </c>
      <c r="I4196" s="5">
        <v>28</v>
      </c>
      <c r="J4196" s="3">
        <v>1512</v>
      </c>
      <c r="K4196" s="3">
        <v>710.64</v>
      </c>
      <c r="L4196" s="4">
        <v>0.47</v>
      </c>
      <c r="M4196" t="s">
        <v>809</v>
      </c>
      <c r="N4196">
        <v>2021</v>
      </c>
      <c r="O4196">
        <v>6</v>
      </c>
      <c r="P4196">
        <v>22</v>
      </c>
      <c r="Q4196" t="str">
        <f>TEXT(DATE(2024, sales[[#This Row],[month]], 1), "MMMM")</f>
        <v>June</v>
      </c>
      <c r="R4196" s="4">
        <f t="shared" si="65"/>
        <v>0.71818181818181814</v>
      </c>
    </row>
    <row r="4197" spans="1:18" x14ac:dyDescent="0.25">
      <c r="A4197" t="s">
        <v>16</v>
      </c>
      <c r="B4197" s="5">
        <v>1185732</v>
      </c>
      <c r="C4197" s="6" t="s">
        <v>348</v>
      </c>
      <c r="D4197" t="s">
        <v>327</v>
      </c>
      <c r="E4197" t="s">
        <v>328</v>
      </c>
      <c r="F4197" t="s">
        <v>329</v>
      </c>
      <c r="G4197" t="s">
        <v>31</v>
      </c>
      <c r="H4197" s="3">
        <v>49</v>
      </c>
      <c r="I4197" s="5">
        <v>65</v>
      </c>
      <c r="J4197" s="3">
        <v>3185</v>
      </c>
      <c r="K4197" s="3">
        <v>1911</v>
      </c>
      <c r="L4197" s="4">
        <v>0.6</v>
      </c>
      <c r="M4197" t="s">
        <v>809</v>
      </c>
      <c r="N4197">
        <v>2021</v>
      </c>
      <c r="O4197">
        <v>6</v>
      </c>
      <c r="P4197">
        <v>23</v>
      </c>
      <c r="Q4197" t="str">
        <f>TEXT(DATE(2024, sales[[#This Row],[month]], 1), "MMMM")</f>
        <v>June</v>
      </c>
      <c r="R4197" s="4">
        <f t="shared" si="65"/>
        <v>1.1064814814814814</v>
      </c>
    </row>
    <row r="4198" spans="1:18" x14ac:dyDescent="0.25">
      <c r="A4198" t="s">
        <v>16</v>
      </c>
      <c r="B4198" s="5">
        <v>1185732</v>
      </c>
      <c r="C4198" s="6" t="s">
        <v>349</v>
      </c>
      <c r="D4198" t="s">
        <v>327</v>
      </c>
      <c r="E4198" t="s">
        <v>328</v>
      </c>
      <c r="F4198" t="s">
        <v>329</v>
      </c>
      <c r="G4198" t="s">
        <v>20</v>
      </c>
      <c r="H4198" s="3">
        <v>58</v>
      </c>
      <c r="I4198" s="5">
        <v>134</v>
      </c>
      <c r="J4198" s="3">
        <v>7772</v>
      </c>
      <c r="K4198" s="3">
        <v>4196.88</v>
      </c>
      <c r="L4198" s="4">
        <v>0.54</v>
      </c>
      <c r="M4198" t="s">
        <v>809</v>
      </c>
      <c r="N4198">
        <v>2021</v>
      </c>
      <c r="O4198">
        <v>6</v>
      </c>
      <c r="P4198">
        <v>24</v>
      </c>
      <c r="Q4198" t="str">
        <f>TEXT(DATE(2024, sales[[#This Row],[month]], 1), "MMMM")</f>
        <v>June</v>
      </c>
      <c r="R4198" s="4">
        <f t="shared" si="65"/>
        <v>1.440188383045526</v>
      </c>
    </row>
    <row r="4199" spans="1:18" x14ac:dyDescent="0.25">
      <c r="A4199" t="s">
        <v>16</v>
      </c>
      <c r="B4199" s="5">
        <v>1185732</v>
      </c>
      <c r="C4199" s="6" t="s">
        <v>350</v>
      </c>
      <c r="D4199" t="s">
        <v>327</v>
      </c>
      <c r="E4199" t="s">
        <v>328</v>
      </c>
      <c r="F4199" t="s">
        <v>329</v>
      </c>
      <c r="G4199" t="s">
        <v>23</v>
      </c>
      <c r="H4199" s="3">
        <v>53</v>
      </c>
      <c r="I4199" s="5">
        <v>54</v>
      </c>
      <c r="J4199" s="3">
        <v>2862</v>
      </c>
      <c r="K4199" s="3">
        <v>1287.9000000000001</v>
      </c>
      <c r="L4199" s="4">
        <v>0.4499999999999999</v>
      </c>
      <c r="M4199" t="s">
        <v>809</v>
      </c>
      <c r="N4199">
        <v>2021</v>
      </c>
      <c r="O4199">
        <v>6</v>
      </c>
      <c r="P4199">
        <v>25</v>
      </c>
      <c r="Q4199" t="str">
        <f>TEXT(DATE(2024, sales[[#This Row],[month]], 1), "MMMM")</f>
        <v>June</v>
      </c>
      <c r="R4199" s="4">
        <f t="shared" si="65"/>
        <v>-0.63175501801338141</v>
      </c>
    </row>
    <row r="4200" spans="1:18" x14ac:dyDescent="0.25">
      <c r="A4200" t="s">
        <v>16</v>
      </c>
      <c r="B4200" s="5">
        <v>1185732</v>
      </c>
      <c r="C4200" s="6" t="s">
        <v>351</v>
      </c>
      <c r="D4200" t="s">
        <v>327</v>
      </c>
      <c r="E4200" t="s">
        <v>328</v>
      </c>
      <c r="F4200" t="s">
        <v>329</v>
      </c>
      <c r="G4200" t="s">
        <v>25</v>
      </c>
      <c r="H4200" s="3">
        <v>49</v>
      </c>
      <c r="I4200" s="5">
        <v>44</v>
      </c>
      <c r="J4200" s="3">
        <v>2156</v>
      </c>
      <c r="K4200" s="3">
        <v>991.76</v>
      </c>
      <c r="L4200" s="4">
        <v>0.45999999999999991</v>
      </c>
      <c r="M4200" t="s">
        <v>809</v>
      </c>
      <c r="N4200">
        <v>2021</v>
      </c>
      <c r="O4200">
        <v>6</v>
      </c>
      <c r="P4200">
        <v>26</v>
      </c>
      <c r="Q4200" t="str">
        <f>TEXT(DATE(2024, sales[[#This Row],[month]], 1), "MMMM")</f>
        <v>June</v>
      </c>
      <c r="R4200" s="4">
        <f t="shared" si="65"/>
        <v>-0.24668064290705799</v>
      </c>
    </row>
    <row r="4201" spans="1:18" x14ac:dyDescent="0.25">
      <c r="A4201" t="s">
        <v>16</v>
      </c>
      <c r="B4201" s="5">
        <v>1185732</v>
      </c>
      <c r="C4201" s="6" t="s">
        <v>352</v>
      </c>
      <c r="D4201" t="s">
        <v>327</v>
      </c>
      <c r="E4201" t="s">
        <v>328</v>
      </c>
      <c r="F4201" t="s">
        <v>329</v>
      </c>
      <c r="G4201" t="s">
        <v>27</v>
      </c>
      <c r="H4201" s="3">
        <v>48</v>
      </c>
      <c r="I4201" s="5">
        <v>28</v>
      </c>
      <c r="J4201" s="3">
        <v>1344</v>
      </c>
      <c r="K4201" s="3">
        <v>712.32</v>
      </c>
      <c r="L4201" s="4">
        <v>0.53</v>
      </c>
      <c r="M4201" t="s">
        <v>809</v>
      </c>
      <c r="N4201">
        <v>2021</v>
      </c>
      <c r="O4201">
        <v>6</v>
      </c>
      <c r="P4201">
        <v>27</v>
      </c>
      <c r="Q4201" t="str">
        <f>TEXT(DATE(2024, sales[[#This Row],[month]], 1), "MMMM")</f>
        <v>June</v>
      </c>
      <c r="R4201" s="4">
        <f t="shared" si="65"/>
        <v>-0.37662337662337664</v>
      </c>
    </row>
    <row r="4202" spans="1:18" x14ac:dyDescent="0.25">
      <c r="A4202" t="s">
        <v>16</v>
      </c>
      <c r="B4202" s="5">
        <v>1185732</v>
      </c>
      <c r="C4202" s="6" t="s">
        <v>353</v>
      </c>
      <c r="D4202" t="s">
        <v>327</v>
      </c>
      <c r="E4202" t="s">
        <v>328</v>
      </c>
      <c r="F4202" t="s">
        <v>329</v>
      </c>
      <c r="G4202" t="s">
        <v>29</v>
      </c>
      <c r="H4202" s="3">
        <v>59</v>
      </c>
      <c r="I4202" s="5">
        <v>35</v>
      </c>
      <c r="J4202" s="3">
        <v>2065</v>
      </c>
      <c r="K4202" s="3">
        <v>949.9</v>
      </c>
      <c r="L4202" s="4">
        <v>0.45999999999999991</v>
      </c>
      <c r="M4202" t="s">
        <v>809</v>
      </c>
      <c r="N4202">
        <v>2021</v>
      </c>
      <c r="O4202">
        <v>6</v>
      </c>
      <c r="P4202">
        <v>28</v>
      </c>
      <c r="Q4202" t="str">
        <f>TEXT(DATE(2024, sales[[#This Row],[month]], 1), "MMMM")</f>
        <v>June</v>
      </c>
      <c r="R4202" s="4">
        <f t="shared" si="65"/>
        <v>0.53645833333333337</v>
      </c>
    </row>
    <row r="4203" spans="1:18" x14ac:dyDescent="0.25">
      <c r="A4203" t="s">
        <v>16</v>
      </c>
      <c r="B4203" s="5">
        <v>1185732</v>
      </c>
      <c r="C4203" s="6" t="s">
        <v>354</v>
      </c>
      <c r="D4203" t="s">
        <v>327</v>
      </c>
      <c r="E4203" t="s">
        <v>328</v>
      </c>
      <c r="F4203" t="s">
        <v>329</v>
      </c>
      <c r="G4203" t="s">
        <v>31</v>
      </c>
      <c r="H4203" s="3">
        <v>64</v>
      </c>
      <c r="I4203" s="5">
        <v>63</v>
      </c>
      <c r="J4203" s="3">
        <v>4032</v>
      </c>
      <c r="K4203" s="3">
        <v>2419.1999999999998</v>
      </c>
      <c r="L4203" s="4">
        <v>0.6</v>
      </c>
      <c r="M4203" t="s">
        <v>809</v>
      </c>
      <c r="N4203">
        <v>2021</v>
      </c>
      <c r="O4203">
        <v>6</v>
      </c>
      <c r="P4203">
        <v>29</v>
      </c>
      <c r="Q4203" t="str">
        <f>TEXT(DATE(2024, sales[[#This Row],[month]], 1), "MMMM")</f>
        <v>June</v>
      </c>
      <c r="R4203" s="4">
        <f t="shared" si="65"/>
        <v>0.9525423728813559</v>
      </c>
    </row>
    <row r="4204" spans="1:18" x14ac:dyDescent="0.25">
      <c r="A4204" t="s">
        <v>16</v>
      </c>
      <c r="B4204" s="5">
        <v>1185732</v>
      </c>
      <c r="C4204" s="6" t="s">
        <v>355</v>
      </c>
      <c r="D4204" t="s">
        <v>327</v>
      </c>
      <c r="E4204" t="s">
        <v>328</v>
      </c>
      <c r="F4204" t="s">
        <v>329</v>
      </c>
      <c r="G4204" t="s">
        <v>20</v>
      </c>
      <c r="H4204" s="3">
        <v>46</v>
      </c>
      <c r="I4204" s="5">
        <v>135</v>
      </c>
      <c r="J4204" s="3">
        <v>6210</v>
      </c>
      <c r="K4204" s="3">
        <v>3415.5000000000005</v>
      </c>
      <c r="L4204" s="4">
        <v>0.55000000000000004</v>
      </c>
      <c r="M4204" t="s">
        <v>809</v>
      </c>
      <c r="N4204">
        <v>2021</v>
      </c>
      <c r="O4204">
        <v>6</v>
      </c>
      <c r="P4204">
        <v>30</v>
      </c>
      <c r="Q4204" t="str">
        <f>TEXT(DATE(2024, sales[[#This Row],[month]], 1), "MMMM")</f>
        <v>June</v>
      </c>
      <c r="R4204" s="4">
        <f t="shared" si="65"/>
        <v>0.5401785714285714</v>
      </c>
    </row>
    <row r="4205" spans="1:18" x14ac:dyDescent="0.25">
      <c r="A4205" t="s">
        <v>16</v>
      </c>
      <c r="B4205" s="5">
        <v>1185732</v>
      </c>
      <c r="C4205" s="6" t="s">
        <v>356</v>
      </c>
      <c r="D4205" t="s">
        <v>327</v>
      </c>
      <c r="E4205" t="s">
        <v>328</v>
      </c>
      <c r="F4205" t="s">
        <v>329</v>
      </c>
      <c r="G4205" t="s">
        <v>23</v>
      </c>
      <c r="H4205" s="3">
        <v>43</v>
      </c>
      <c r="I4205" s="5">
        <v>63</v>
      </c>
      <c r="J4205" s="3">
        <v>2709</v>
      </c>
      <c r="K4205" s="3">
        <v>1219.05</v>
      </c>
      <c r="L4205" s="4">
        <v>0.4499999999999999</v>
      </c>
      <c r="M4205" t="s">
        <v>809</v>
      </c>
      <c r="N4205">
        <v>2021</v>
      </c>
      <c r="O4205">
        <v>7</v>
      </c>
      <c r="P4205">
        <v>1</v>
      </c>
      <c r="Q4205" t="str">
        <f>TEXT(DATE(2024, sales[[#This Row],[month]], 1), "MMMM")</f>
        <v>July</v>
      </c>
      <c r="R4205" s="4">
        <f t="shared" si="65"/>
        <v>-0.56376811594202902</v>
      </c>
    </row>
    <row r="4206" spans="1:18" x14ac:dyDescent="0.25">
      <c r="A4206" t="s">
        <v>16</v>
      </c>
      <c r="B4206" s="5">
        <v>1185732</v>
      </c>
      <c r="C4206" s="6" t="s">
        <v>357</v>
      </c>
      <c r="D4206" t="s">
        <v>327</v>
      </c>
      <c r="E4206" t="s">
        <v>328</v>
      </c>
      <c r="F4206" t="s">
        <v>329</v>
      </c>
      <c r="G4206" t="s">
        <v>25</v>
      </c>
      <c r="H4206" s="3">
        <v>39</v>
      </c>
      <c r="I4206" s="5">
        <v>54</v>
      </c>
      <c r="J4206" s="3">
        <v>2106</v>
      </c>
      <c r="K4206" s="3">
        <v>947.7</v>
      </c>
      <c r="L4206" s="4">
        <v>0.4499999999999999</v>
      </c>
      <c r="M4206" t="s">
        <v>809</v>
      </c>
      <c r="N4206">
        <v>2021</v>
      </c>
      <c r="O4206">
        <v>7</v>
      </c>
      <c r="P4206">
        <v>2</v>
      </c>
      <c r="Q4206" t="str">
        <f>TEXT(DATE(2024, sales[[#This Row],[month]], 1), "MMMM")</f>
        <v>July</v>
      </c>
      <c r="R4206" s="4">
        <f t="shared" si="65"/>
        <v>-0.22259136212624583</v>
      </c>
    </row>
    <row r="4207" spans="1:18" x14ac:dyDescent="0.25">
      <c r="A4207" t="s">
        <v>16</v>
      </c>
      <c r="B4207" s="5">
        <v>1185732</v>
      </c>
      <c r="C4207" s="6" t="s">
        <v>358</v>
      </c>
      <c r="D4207" t="s">
        <v>327</v>
      </c>
      <c r="E4207" t="s">
        <v>328</v>
      </c>
      <c r="F4207" t="s">
        <v>329</v>
      </c>
      <c r="G4207" t="s">
        <v>27</v>
      </c>
      <c r="H4207" s="3">
        <v>38</v>
      </c>
      <c r="I4207" s="5">
        <v>47</v>
      </c>
      <c r="J4207" s="3">
        <v>1786</v>
      </c>
      <c r="K4207" s="3">
        <v>946.58</v>
      </c>
      <c r="L4207" s="4">
        <v>0.53</v>
      </c>
      <c r="M4207" t="s">
        <v>809</v>
      </c>
      <c r="N4207">
        <v>2021</v>
      </c>
      <c r="O4207">
        <v>7</v>
      </c>
      <c r="P4207">
        <v>3</v>
      </c>
      <c r="Q4207" t="str">
        <f>TEXT(DATE(2024, sales[[#This Row],[month]], 1), "MMMM")</f>
        <v>July</v>
      </c>
      <c r="R4207" s="4">
        <f t="shared" si="65"/>
        <v>-0.15194681861348527</v>
      </c>
    </row>
    <row r="4208" spans="1:18" x14ac:dyDescent="0.25">
      <c r="A4208" t="s">
        <v>16</v>
      </c>
      <c r="B4208" s="5">
        <v>1185732</v>
      </c>
      <c r="C4208" s="6" t="s">
        <v>359</v>
      </c>
      <c r="D4208" t="s">
        <v>327</v>
      </c>
      <c r="E4208" t="s">
        <v>328</v>
      </c>
      <c r="F4208" t="s">
        <v>329</v>
      </c>
      <c r="G4208" t="s">
        <v>29</v>
      </c>
      <c r="H4208" s="3">
        <v>46</v>
      </c>
      <c r="I4208" s="5">
        <v>51</v>
      </c>
      <c r="J4208" s="3">
        <v>2346</v>
      </c>
      <c r="K4208" s="3">
        <v>1173</v>
      </c>
      <c r="L4208" s="4">
        <v>0.5</v>
      </c>
      <c r="M4208" t="s">
        <v>809</v>
      </c>
      <c r="N4208">
        <v>2021</v>
      </c>
      <c r="O4208">
        <v>7</v>
      </c>
      <c r="P4208">
        <v>4</v>
      </c>
      <c r="Q4208" t="str">
        <f>TEXT(DATE(2024, sales[[#This Row],[month]], 1), "MMMM")</f>
        <v>July</v>
      </c>
      <c r="R4208" s="4">
        <f t="shared" si="65"/>
        <v>0.3135498320268757</v>
      </c>
    </row>
    <row r="4209" spans="1:18" x14ac:dyDescent="0.25">
      <c r="A4209" t="s">
        <v>16</v>
      </c>
      <c r="B4209" s="5">
        <v>1185732</v>
      </c>
      <c r="C4209" s="6" t="s">
        <v>360</v>
      </c>
      <c r="D4209" t="s">
        <v>327</v>
      </c>
      <c r="E4209" t="s">
        <v>328</v>
      </c>
      <c r="F4209" t="s">
        <v>329</v>
      </c>
      <c r="G4209" t="s">
        <v>31</v>
      </c>
      <c r="H4209" s="3">
        <v>51</v>
      </c>
      <c r="I4209" s="5">
        <v>105</v>
      </c>
      <c r="J4209" s="3">
        <v>5355</v>
      </c>
      <c r="K4209" s="3">
        <v>3373.65</v>
      </c>
      <c r="L4209" s="4">
        <v>0.63</v>
      </c>
      <c r="M4209" t="s">
        <v>809</v>
      </c>
      <c r="N4209">
        <v>2021</v>
      </c>
      <c r="O4209">
        <v>7</v>
      </c>
      <c r="P4209">
        <v>5</v>
      </c>
      <c r="Q4209" t="str">
        <f>TEXT(DATE(2024, sales[[#This Row],[month]], 1), "MMMM")</f>
        <v>July</v>
      </c>
      <c r="R4209" s="4">
        <f t="shared" si="65"/>
        <v>1.2826086956521738</v>
      </c>
    </row>
    <row r="4210" spans="1:18" x14ac:dyDescent="0.25">
      <c r="A4210" t="s">
        <v>16</v>
      </c>
      <c r="B4210" s="5">
        <v>1185732</v>
      </c>
      <c r="C4210" s="6" t="s">
        <v>361</v>
      </c>
      <c r="D4210" t="s">
        <v>327</v>
      </c>
      <c r="E4210" t="s">
        <v>328</v>
      </c>
      <c r="F4210" t="s">
        <v>329</v>
      </c>
      <c r="G4210" t="s">
        <v>20</v>
      </c>
      <c r="H4210" s="3">
        <v>47</v>
      </c>
      <c r="I4210" s="5">
        <v>161</v>
      </c>
      <c r="J4210" s="3">
        <v>7567</v>
      </c>
      <c r="K4210" s="3">
        <v>3934.84</v>
      </c>
      <c r="L4210" s="4">
        <v>0.52</v>
      </c>
      <c r="M4210" t="s">
        <v>809</v>
      </c>
      <c r="N4210">
        <v>2021</v>
      </c>
      <c r="O4210">
        <v>7</v>
      </c>
      <c r="P4210">
        <v>6</v>
      </c>
      <c r="Q4210" t="str">
        <f>TEXT(DATE(2024, sales[[#This Row],[month]], 1), "MMMM")</f>
        <v>July</v>
      </c>
      <c r="R4210" s="4">
        <f t="shared" si="65"/>
        <v>0.41307189542483658</v>
      </c>
    </row>
    <row r="4211" spans="1:18" x14ac:dyDescent="0.25">
      <c r="A4211" t="s">
        <v>16</v>
      </c>
      <c r="B4211" s="5">
        <v>1185732</v>
      </c>
      <c r="C4211" s="6" t="s">
        <v>362</v>
      </c>
      <c r="D4211" t="s">
        <v>327</v>
      </c>
      <c r="E4211" t="s">
        <v>328</v>
      </c>
      <c r="F4211" t="s">
        <v>329</v>
      </c>
      <c r="G4211" t="s">
        <v>23</v>
      </c>
      <c r="H4211" s="3">
        <v>43</v>
      </c>
      <c r="I4211" s="5">
        <v>81</v>
      </c>
      <c r="J4211" s="3">
        <v>3483</v>
      </c>
      <c r="K4211" s="3">
        <v>1567.35</v>
      </c>
      <c r="L4211" s="4">
        <v>0.4499999999999999</v>
      </c>
      <c r="M4211" t="s">
        <v>809</v>
      </c>
      <c r="N4211">
        <v>2021</v>
      </c>
      <c r="O4211">
        <v>7</v>
      </c>
      <c r="P4211">
        <v>7</v>
      </c>
      <c r="Q4211" t="str">
        <f>TEXT(DATE(2024, sales[[#This Row],[month]], 1), "MMMM")</f>
        <v>July</v>
      </c>
      <c r="R4211" s="4">
        <f t="shared" si="65"/>
        <v>-0.53971190696445093</v>
      </c>
    </row>
    <row r="4212" spans="1:18" x14ac:dyDescent="0.25">
      <c r="A4212" t="s">
        <v>16</v>
      </c>
      <c r="B4212" s="5">
        <v>1185732</v>
      </c>
      <c r="C4212" s="6" t="s">
        <v>363</v>
      </c>
      <c r="D4212" t="s">
        <v>327</v>
      </c>
      <c r="E4212" t="s">
        <v>328</v>
      </c>
      <c r="F4212" t="s">
        <v>329</v>
      </c>
      <c r="G4212" t="s">
        <v>25</v>
      </c>
      <c r="H4212" s="3">
        <v>36</v>
      </c>
      <c r="I4212" s="5">
        <v>65</v>
      </c>
      <c r="J4212" s="3">
        <v>2340</v>
      </c>
      <c r="K4212" s="3">
        <v>1053</v>
      </c>
      <c r="L4212" s="4">
        <v>0.4499999999999999</v>
      </c>
      <c r="M4212" t="s">
        <v>809</v>
      </c>
      <c r="N4212">
        <v>2021</v>
      </c>
      <c r="O4212">
        <v>7</v>
      </c>
      <c r="P4212">
        <v>8</v>
      </c>
      <c r="Q4212" t="str">
        <f>TEXT(DATE(2024, sales[[#This Row],[month]], 1), "MMMM")</f>
        <v>July</v>
      </c>
      <c r="R4212" s="4">
        <f t="shared" si="65"/>
        <v>-0.32816537467700257</v>
      </c>
    </row>
    <row r="4213" spans="1:18" x14ac:dyDescent="0.25">
      <c r="A4213" t="s">
        <v>16</v>
      </c>
      <c r="B4213" s="5">
        <v>1185732</v>
      </c>
      <c r="C4213" s="6" t="s">
        <v>364</v>
      </c>
      <c r="D4213" t="s">
        <v>327</v>
      </c>
      <c r="E4213" t="s">
        <v>328</v>
      </c>
      <c r="F4213" t="s">
        <v>329</v>
      </c>
      <c r="G4213" t="s">
        <v>27</v>
      </c>
      <c r="H4213" s="3">
        <v>39</v>
      </c>
      <c r="I4213" s="5">
        <v>50</v>
      </c>
      <c r="J4213" s="3">
        <v>1950</v>
      </c>
      <c r="K4213" s="3">
        <v>1053</v>
      </c>
      <c r="L4213" s="4">
        <v>0.54</v>
      </c>
      <c r="M4213" t="s">
        <v>809</v>
      </c>
      <c r="N4213">
        <v>2021</v>
      </c>
      <c r="O4213">
        <v>7</v>
      </c>
      <c r="P4213">
        <v>9</v>
      </c>
      <c r="Q4213" t="str">
        <f>TEXT(DATE(2024, sales[[#This Row],[month]], 1), "MMMM")</f>
        <v>July</v>
      </c>
      <c r="R4213" s="4">
        <f t="shared" si="65"/>
        <v>-0.16666666666666666</v>
      </c>
    </row>
    <row r="4214" spans="1:18" x14ac:dyDescent="0.25">
      <c r="A4214" t="s">
        <v>16</v>
      </c>
      <c r="B4214" s="5">
        <v>1185732</v>
      </c>
      <c r="C4214" s="6" t="s">
        <v>365</v>
      </c>
      <c r="D4214" t="s">
        <v>327</v>
      </c>
      <c r="E4214" t="s">
        <v>328</v>
      </c>
      <c r="F4214" t="s">
        <v>329</v>
      </c>
      <c r="G4214" t="s">
        <v>29</v>
      </c>
      <c r="H4214" s="3">
        <v>47</v>
      </c>
      <c r="I4214" s="5">
        <v>56</v>
      </c>
      <c r="J4214" s="3">
        <v>2632</v>
      </c>
      <c r="K4214" s="3">
        <v>1210.7199999999998</v>
      </c>
      <c r="L4214" s="4">
        <v>0.45999999999999991</v>
      </c>
      <c r="M4214" t="s">
        <v>809</v>
      </c>
      <c r="N4214">
        <v>2021</v>
      </c>
      <c r="O4214">
        <v>7</v>
      </c>
      <c r="P4214">
        <v>10</v>
      </c>
      <c r="Q4214" t="str">
        <f>TEXT(DATE(2024, sales[[#This Row],[month]], 1), "MMMM")</f>
        <v>July</v>
      </c>
      <c r="R4214" s="4">
        <f t="shared" si="65"/>
        <v>0.34974358974358977</v>
      </c>
    </row>
    <row r="4215" spans="1:18" x14ac:dyDescent="0.25">
      <c r="A4215" t="s">
        <v>16</v>
      </c>
      <c r="B4215" s="5">
        <v>1185732</v>
      </c>
      <c r="C4215" s="6" t="s">
        <v>366</v>
      </c>
      <c r="D4215" t="s">
        <v>327</v>
      </c>
      <c r="E4215" t="s">
        <v>328</v>
      </c>
      <c r="F4215" t="s">
        <v>329</v>
      </c>
      <c r="G4215" t="s">
        <v>31</v>
      </c>
      <c r="H4215" s="3">
        <v>54</v>
      </c>
      <c r="I4215" s="5">
        <v>120</v>
      </c>
      <c r="J4215" s="3">
        <v>6480</v>
      </c>
      <c r="K4215" s="3">
        <v>3952.8</v>
      </c>
      <c r="L4215" s="4">
        <v>0.61</v>
      </c>
      <c r="M4215" t="s">
        <v>809</v>
      </c>
      <c r="N4215">
        <v>2021</v>
      </c>
      <c r="O4215">
        <v>7</v>
      </c>
      <c r="P4215">
        <v>11</v>
      </c>
      <c r="Q4215" t="str">
        <f>TEXT(DATE(2024, sales[[#This Row],[month]], 1), "MMMM")</f>
        <v>July</v>
      </c>
      <c r="R4215" s="4">
        <f t="shared" si="65"/>
        <v>1.4620060790273557</v>
      </c>
    </row>
    <row r="4216" spans="1:18" x14ac:dyDescent="0.25">
      <c r="A4216" t="s">
        <v>16</v>
      </c>
      <c r="B4216" s="5">
        <v>1185732</v>
      </c>
      <c r="C4216" s="6" t="s">
        <v>367</v>
      </c>
      <c r="D4216" t="s">
        <v>327</v>
      </c>
      <c r="E4216" t="s">
        <v>328</v>
      </c>
      <c r="F4216" t="s">
        <v>329</v>
      </c>
      <c r="G4216" t="s">
        <v>20</v>
      </c>
      <c r="H4216" s="3">
        <v>49</v>
      </c>
      <c r="I4216" s="5">
        <v>149</v>
      </c>
      <c r="J4216" s="3">
        <v>7301</v>
      </c>
      <c r="K4216" s="3">
        <v>3723.51</v>
      </c>
      <c r="L4216" s="4">
        <v>0.51</v>
      </c>
      <c r="M4216" t="s">
        <v>809</v>
      </c>
      <c r="N4216">
        <v>2021</v>
      </c>
      <c r="O4216">
        <v>7</v>
      </c>
      <c r="P4216">
        <v>12</v>
      </c>
      <c r="Q4216" t="str">
        <f>TEXT(DATE(2024, sales[[#This Row],[month]], 1), "MMMM")</f>
        <v>July</v>
      </c>
      <c r="R4216" s="4">
        <f t="shared" si="65"/>
        <v>0.12669753086419752</v>
      </c>
    </row>
    <row r="4217" spans="1:18" x14ac:dyDescent="0.25">
      <c r="A4217" t="s">
        <v>16</v>
      </c>
      <c r="B4217" s="5">
        <v>1185732</v>
      </c>
      <c r="C4217" s="6" t="s">
        <v>368</v>
      </c>
      <c r="D4217" t="s">
        <v>327</v>
      </c>
      <c r="E4217" t="s">
        <v>328</v>
      </c>
      <c r="F4217" t="s">
        <v>329</v>
      </c>
      <c r="G4217" t="s">
        <v>23</v>
      </c>
      <c r="H4217" s="3">
        <v>41</v>
      </c>
      <c r="I4217" s="5">
        <v>94</v>
      </c>
      <c r="J4217" s="3">
        <v>3854</v>
      </c>
      <c r="K4217" s="3">
        <v>1772.84</v>
      </c>
      <c r="L4217" s="4">
        <v>0.45999999999999991</v>
      </c>
      <c r="M4217" t="s">
        <v>809</v>
      </c>
      <c r="N4217">
        <v>2021</v>
      </c>
      <c r="O4217">
        <v>7</v>
      </c>
      <c r="P4217">
        <v>13</v>
      </c>
      <c r="Q4217" t="str">
        <f>TEXT(DATE(2024, sales[[#This Row],[month]], 1), "MMMM")</f>
        <v>July</v>
      </c>
      <c r="R4217" s="4">
        <f t="shared" si="65"/>
        <v>-0.47212710587590739</v>
      </c>
    </row>
    <row r="4218" spans="1:18" x14ac:dyDescent="0.25">
      <c r="A4218" t="s">
        <v>16</v>
      </c>
      <c r="B4218" s="5">
        <v>1185732</v>
      </c>
      <c r="C4218" s="6" t="s">
        <v>369</v>
      </c>
      <c r="D4218" t="s">
        <v>327</v>
      </c>
      <c r="E4218" t="s">
        <v>328</v>
      </c>
      <c r="F4218" t="s">
        <v>329</v>
      </c>
      <c r="G4218" t="s">
        <v>25</v>
      </c>
      <c r="H4218" s="3">
        <v>38</v>
      </c>
      <c r="I4218" s="5">
        <v>75</v>
      </c>
      <c r="J4218" s="3">
        <v>2850</v>
      </c>
      <c r="K4218" s="3">
        <v>1396.5</v>
      </c>
      <c r="L4218" s="4">
        <v>0.49</v>
      </c>
      <c r="M4218" t="s">
        <v>809</v>
      </c>
      <c r="N4218">
        <v>2021</v>
      </c>
      <c r="O4218">
        <v>7</v>
      </c>
      <c r="P4218">
        <v>14</v>
      </c>
      <c r="Q4218" t="str">
        <f>TEXT(DATE(2024, sales[[#This Row],[month]], 1), "MMMM")</f>
        <v>July</v>
      </c>
      <c r="R4218" s="4">
        <f t="shared" si="65"/>
        <v>-0.26050856253243382</v>
      </c>
    </row>
    <row r="4219" spans="1:18" x14ac:dyDescent="0.25">
      <c r="A4219" t="s">
        <v>16</v>
      </c>
      <c r="B4219" s="5">
        <v>1185732</v>
      </c>
      <c r="C4219" s="6" t="s">
        <v>370</v>
      </c>
      <c r="D4219" t="s">
        <v>327</v>
      </c>
      <c r="E4219" t="s">
        <v>328</v>
      </c>
      <c r="F4219" t="s">
        <v>329</v>
      </c>
      <c r="G4219" t="s">
        <v>27</v>
      </c>
      <c r="H4219" s="3">
        <v>37</v>
      </c>
      <c r="I4219" s="5">
        <v>63</v>
      </c>
      <c r="J4219" s="3">
        <v>2331</v>
      </c>
      <c r="K4219" s="3">
        <v>1165.5</v>
      </c>
      <c r="L4219" s="4">
        <v>0.5</v>
      </c>
      <c r="M4219" t="s">
        <v>809</v>
      </c>
      <c r="N4219">
        <v>2021</v>
      </c>
      <c r="O4219">
        <v>7</v>
      </c>
      <c r="P4219">
        <v>15</v>
      </c>
      <c r="Q4219" t="str">
        <f>TEXT(DATE(2024, sales[[#This Row],[month]], 1), "MMMM")</f>
        <v>July</v>
      </c>
      <c r="R4219" s="4">
        <f t="shared" si="65"/>
        <v>-0.18210526315789474</v>
      </c>
    </row>
    <row r="4220" spans="1:18" x14ac:dyDescent="0.25">
      <c r="A4220" t="s">
        <v>16</v>
      </c>
      <c r="B4220" s="5">
        <v>1185732</v>
      </c>
      <c r="C4220" s="6" t="s">
        <v>371</v>
      </c>
      <c r="D4220" t="s">
        <v>327</v>
      </c>
      <c r="E4220" t="s">
        <v>328</v>
      </c>
      <c r="F4220" t="s">
        <v>329</v>
      </c>
      <c r="G4220" t="s">
        <v>29</v>
      </c>
      <c r="H4220" s="3">
        <v>49</v>
      </c>
      <c r="I4220" s="5">
        <v>50</v>
      </c>
      <c r="J4220" s="3">
        <v>2450</v>
      </c>
      <c r="K4220" s="3">
        <v>1225</v>
      </c>
      <c r="L4220" s="4">
        <v>0.5</v>
      </c>
      <c r="M4220" t="s">
        <v>809</v>
      </c>
      <c r="N4220">
        <v>2021</v>
      </c>
      <c r="O4220">
        <v>7</v>
      </c>
      <c r="P4220">
        <v>16</v>
      </c>
      <c r="Q4220" t="str">
        <f>TEXT(DATE(2024, sales[[#This Row],[month]], 1), "MMMM")</f>
        <v>July</v>
      </c>
      <c r="R4220" s="4">
        <f t="shared" si="65"/>
        <v>5.1051051051051052E-2</v>
      </c>
    </row>
    <row r="4221" spans="1:18" x14ac:dyDescent="0.25">
      <c r="A4221" t="s">
        <v>16</v>
      </c>
      <c r="B4221" s="5">
        <v>1185732</v>
      </c>
      <c r="C4221" s="6" t="s">
        <v>372</v>
      </c>
      <c r="D4221" t="s">
        <v>327</v>
      </c>
      <c r="E4221" t="s">
        <v>328</v>
      </c>
      <c r="F4221" t="s">
        <v>329</v>
      </c>
      <c r="G4221" t="s">
        <v>31</v>
      </c>
      <c r="H4221" s="3">
        <v>50</v>
      </c>
      <c r="I4221" s="5">
        <v>94</v>
      </c>
      <c r="J4221" s="3">
        <v>4700</v>
      </c>
      <c r="K4221" s="3">
        <v>3055</v>
      </c>
      <c r="L4221" s="4">
        <v>0.65</v>
      </c>
      <c r="M4221" t="s">
        <v>809</v>
      </c>
      <c r="N4221">
        <v>2021</v>
      </c>
      <c r="O4221">
        <v>7</v>
      </c>
      <c r="P4221">
        <v>17</v>
      </c>
      <c r="Q4221" t="str">
        <f>TEXT(DATE(2024, sales[[#This Row],[month]], 1), "MMMM")</f>
        <v>July</v>
      </c>
      <c r="R4221" s="4">
        <f t="shared" si="65"/>
        <v>0.91836734693877553</v>
      </c>
    </row>
    <row r="4222" spans="1:18" x14ac:dyDescent="0.25">
      <c r="A4222" t="s">
        <v>16</v>
      </c>
      <c r="B4222" s="5">
        <v>1185732</v>
      </c>
      <c r="C4222" s="6" t="s">
        <v>373</v>
      </c>
      <c r="D4222" t="s">
        <v>327</v>
      </c>
      <c r="E4222" t="s">
        <v>328</v>
      </c>
      <c r="F4222" t="s">
        <v>329</v>
      </c>
      <c r="G4222" t="s">
        <v>20</v>
      </c>
      <c r="H4222" s="3">
        <v>47</v>
      </c>
      <c r="I4222" s="5">
        <v>135</v>
      </c>
      <c r="J4222" s="3">
        <v>6345</v>
      </c>
      <c r="K4222" s="3">
        <v>3172.5</v>
      </c>
      <c r="L4222" s="4">
        <v>0.5</v>
      </c>
      <c r="M4222" t="s">
        <v>809</v>
      </c>
      <c r="N4222">
        <v>2021</v>
      </c>
      <c r="O4222">
        <v>7</v>
      </c>
      <c r="P4222">
        <v>18</v>
      </c>
      <c r="Q4222" t="str">
        <f>TEXT(DATE(2024, sales[[#This Row],[month]], 1), "MMMM")</f>
        <v>July</v>
      </c>
      <c r="R4222" s="4">
        <f t="shared" si="65"/>
        <v>0.35</v>
      </c>
    </row>
    <row r="4223" spans="1:18" x14ac:dyDescent="0.25">
      <c r="A4223" t="s">
        <v>16</v>
      </c>
      <c r="B4223" s="5">
        <v>1185732</v>
      </c>
      <c r="C4223" s="6" t="s">
        <v>374</v>
      </c>
      <c r="D4223" t="s">
        <v>327</v>
      </c>
      <c r="E4223" t="s">
        <v>328</v>
      </c>
      <c r="F4223" t="s">
        <v>329</v>
      </c>
      <c r="G4223" t="s">
        <v>23</v>
      </c>
      <c r="H4223" s="3">
        <v>41</v>
      </c>
      <c r="I4223" s="5">
        <v>84</v>
      </c>
      <c r="J4223" s="3">
        <v>3444</v>
      </c>
      <c r="K4223" s="3">
        <v>1687.56</v>
      </c>
      <c r="L4223" s="4">
        <v>0.49</v>
      </c>
      <c r="M4223" t="s">
        <v>809</v>
      </c>
      <c r="N4223">
        <v>2021</v>
      </c>
      <c r="O4223">
        <v>7</v>
      </c>
      <c r="P4223">
        <v>19</v>
      </c>
      <c r="Q4223" t="str">
        <f>TEXT(DATE(2024, sales[[#This Row],[month]], 1), "MMMM")</f>
        <v>July</v>
      </c>
      <c r="R4223" s="4">
        <f t="shared" si="65"/>
        <v>-0.45721040189125295</v>
      </c>
    </row>
    <row r="4224" spans="1:18" x14ac:dyDescent="0.25">
      <c r="A4224" t="s">
        <v>16</v>
      </c>
      <c r="B4224" s="5">
        <v>1185732</v>
      </c>
      <c r="C4224" s="6" t="s">
        <v>375</v>
      </c>
      <c r="D4224" t="s">
        <v>327</v>
      </c>
      <c r="E4224" t="s">
        <v>328</v>
      </c>
      <c r="F4224" t="s">
        <v>329</v>
      </c>
      <c r="G4224" t="s">
        <v>25</v>
      </c>
      <c r="H4224" s="3">
        <v>36</v>
      </c>
      <c r="I4224" s="5">
        <v>60</v>
      </c>
      <c r="J4224" s="3">
        <v>2160</v>
      </c>
      <c r="K4224" s="3">
        <v>1015.2</v>
      </c>
      <c r="L4224" s="4">
        <v>0.47</v>
      </c>
      <c r="M4224" t="s">
        <v>809</v>
      </c>
      <c r="N4224">
        <v>2021</v>
      </c>
      <c r="O4224">
        <v>7</v>
      </c>
      <c r="P4224">
        <v>20</v>
      </c>
      <c r="Q4224" t="str">
        <f>TEXT(DATE(2024, sales[[#This Row],[month]], 1), "MMMM")</f>
        <v>July</v>
      </c>
      <c r="R4224" s="4">
        <f t="shared" si="65"/>
        <v>-0.37282229965156793</v>
      </c>
    </row>
    <row r="4225" spans="1:18" x14ac:dyDescent="0.25">
      <c r="A4225" t="s">
        <v>16</v>
      </c>
      <c r="B4225" s="5">
        <v>1185732</v>
      </c>
      <c r="C4225" s="6" t="s">
        <v>376</v>
      </c>
      <c r="D4225" t="s">
        <v>327</v>
      </c>
      <c r="E4225" t="s">
        <v>328</v>
      </c>
      <c r="F4225" t="s">
        <v>329</v>
      </c>
      <c r="G4225" t="s">
        <v>27</v>
      </c>
      <c r="H4225" s="3">
        <v>36</v>
      </c>
      <c r="I4225" s="5">
        <v>44</v>
      </c>
      <c r="J4225" s="3">
        <v>1584</v>
      </c>
      <c r="K4225" s="3">
        <v>839.5200000000001</v>
      </c>
      <c r="L4225" s="4">
        <v>0.53</v>
      </c>
      <c r="M4225" t="s">
        <v>809</v>
      </c>
      <c r="N4225">
        <v>2021</v>
      </c>
      <c r="O4225">
        <v>7</v>
      </c>
      <c r="P4225">
        <v>21</v>
      </c>
      <c r="Q4225" t="str">
        <f>TEXT(DATE(2024, sales[[#This Row],[month]], 1), "MMMM")</f>
        <v>July</v>
      </c>
      <c r="R4225" s="4">
        <f t="shared" si="65"/>
        <v>-0.26666666666666666</v>
      </c>
    </row>
    <row r="4226" spans="1:18" x14ac:dyDescent="0.25">
      <c r="A4226" t="s">
        <v>16</v>
      </c>
      <c r="B4226" s="5">
        <v>1185732</v>
      </c>
      <c r="C4226" s="6" t="s">
        <v>377</v>
      </c>
      <c r="D4226" t="s">
        <v>327</v>
      </c>
      <c r="E4226" t="s">
        <v>328</v>
      </c>
      <c r="F4226" t="s">
        <v>329</v>
      </c>
      <c r="G4226" t="s">
        <v>29</v>
      </c>
      <c r="H4226" s="3">
        <v>49</v>
      </c>
      <c r="I4226" s="5">
        <v>49</v>
      </c>
      <c r="J4226" s="3">
        <v>2401</v>
      </c>
      <c r="K4226" s="3">
        <v>1104.4599999999998</v>
      </c>
      <c r="L4226" s="4">
        <v>0.45999999999999991</v>
      </c>
      <c r="M4226" t="s">
        <v>809</v>
      </c>
      <c r="N4226">
        <v>2021</v>
      </c>
      <c r="O4226">
        <v>7</v>
      </c>
      <c r="P4226">
        <v>22</v>
      </c>
      <c r="Q4226" t="str">
        <f>TEXT(DATE(2024, sales[[#This Row],[month]], 1), "MMMM")</f>
        <v>July</v>
      </c>
      <c r="R4226" s="4">
        <f t="shared" ref="R4226:R4289" si="66">IFERROR((J4226-J4225)/J4225, 0)</f>
        <v>0.51578282828282829</v>
      </c>
    </row>
    <row r="4227" spans="1:18" x14ac:dyDescent="0.25">
      <c r="A4227" t="s">
        <v>16</v>
      </c>
      <c r="B4227" s="5">
        <v>1185732</v>
      </c>
      <c r="C4227" s="6" t="s">
        <v>378</v>
      </c>
      <c r="D4227" t="s">
        <v>327</v>
      </c>
      <c r="E4227" t="s">
        <v>328</v>
      </c>
      <c r="F4227" t="s">
        <v>329</v>
      </c>
      <c r="G4227" t="s">
        <v>31</v>
      </c>
      <c r="H4227" s="3">
        <v>53</v>
      </c>
      <c r="I4227" s="5">
        <v>73</v>
      </c>
      <c r="J4227" s="3">
        <v>3869</v>
      </c>
      <c r="K4227" s="3">
        <v>2476.16</v>
      </c>
      <c r="L4227" s="4">
        <v>0.64</v>
      </c>
      <c r="M4227" t="s">
        <v>809</v>
      </c>
      <c r="N4227">
        <v>2021</v>
      </c>
      <c r="O4227">
        <v>7</v>
      </c>
      <c r="P4227">
        <v>23</v>
      </c>
      <c r="Q4227" t="str">
        <f>TEXT(DATE(2024, sales[[#This Row],[month]], 1), "MMMM")</f>
        <v>July</v>
      </c>
      <c r="R4227" s="4">
        <f t="shared" si="66"/>
        <v>0.61141191170345688</v>
      </c>
    </row>
    <row r="4228" spans="1:18" x14ac:dyDescent="0.25">
      <c r="A4228" t="s">
        <v>16</v>
      </c>
      <c r="B4228" s="5">
        <v>1185732</v>
      </c>
      <c r="C4228" s="6" t="s">
        <v>379</v>
      </c>
      <c r="D4228" t="s">
        <v>327</v>
      </c>
      <c r="E4228" t="s">
        <v>328</v>
      </c>
      <c r="F4228" t="s">
        <v>329</v>
      </c>
      <c r="G4228" t="s">
        <v>20</v>
      </c>
      <c r="H4228" s="3">
        <v>56</v>
      </c>
      <c r="I4228" s="5">
        <v>115</v>
      </c>
      <c r="J4228" s="3">
        <v>6440</v>
      </c>
      <c r="K4228" s="3">
        <v>3542.0000000000005</v>
      </c>
      <c r="L4228" s="4">
        <v>0.55000000000000004</v>
      </c>
      <c r="M4228" t="s">
        <v>809</v>
      </c>
      <c r="N4228">
        <v>2021</v>
      </c>
      <c r="O4228">
        <v>7</v>
      </c>
      <c r="P4228">
        <v>24</v>
      </c>
      <c r="Q4228" t="str">
        <f>TEXT(DATE(2024, sales[[#This Row],[month]], 1), "MMMM")</f>
        <v>July</v>
      </c>
      <c r="R4228" s="4">
        <f t="shared" si="66"/>
        <v>0.66451279400361851</v>
      </c>
    </row>
    <row r="4229" spans="1:18" x14ac:dyDescent="0.25">
      <c r="A4229" t="s">
        <v>16</v>
      </c>
      <c r="B4229" s="5">
        <v>1185732</v>
      </c>
      <c r="C4229" s="6" t="s">
        <v>380</v>
      </c>
      <c r="D4229" t="s">
        <v>327</v>
      </c>
      <c r="E4229" t="s">
        <v>328</v>
      </c>
      <c r="F4229" t="s">
        <v>329</v>
      </c>
      <c r="G4229" t="s">
        <v>23</v>
      </c>
      <c r="H4229" s="3">
        <v>49</v>
      </c>
      <c r="I4229" s="5">
        <v>75</v>
      </c>
      <c r="J4229" s="3">
        <v>3675</v>
      </c>
      <c r="K4229" s="3">
        <v>1800.75</v>
      </c>
      <c r="L4229" s="4">
        <v>0.49</v>
      </c>
      <c r="M4229" t="s">
        <v>809</v>
      </c>
      <c r="N4229">
        <v>2021</v>
      </c>
      <c r="O4229">
        <v>7</v>
      </c>
      <c r="P4229">
        <v>25</v>
      </c>
      <c r="Q4229" t="str">
        <f>TEXT(DATE(2024, sales[[#This Row],[month]], 1), "MMMM")</f>
        <v>July</v>
      </c>
      <c r="R4229" s="4">
        <f t="shared" si="66"/>
        <v>-0.42934782608695654</v>
      </c>
    </row>
    <row r="4230" spans="1:18" x14ac:dyDescent="0.25">
      <c r="A4230" t="s">
        <v>16</v>
      </c>
      <c r="B4230" s="5">
        <v>1185732</v>
      </c>
      <c r="C4230" s="6" t="s">
        <v>381</v>
      </c>
      <c r="D4230" t="s">
        <v>327</v>
      </c>
      <c r="E4230" t="s">
        <v>328</v>
      </c>
      <c r="F4230" t="s">
        <v>329</v>
      </c>
      <c r="G4230" t="s">
        <v>25</v>
      </c>
      <c r="H4230" s="3">
        <v>48</v>
      </c>
      <c r="I4230" s="5">
        <v>39</v>
      </c>
      <c r="J4230" s="3">
        <v>1872</v>
      </c>
      <c r="K4230" s="3">
        <v>842.39999999999986</v>
      </c>
      <c r="L4230" s="4">
        <v>0.4499999999999999</v>
      </c>
      <c r="M4230" t="s">
        <v>809</v>
      </c>
      <c r="N4230">
        <v>2021</v>
      </c>
      <c r="O4230">
        <v>7</v>
      </c>
      <c r="P4230">
        <v>26</v>
      </c>
      <c r="Q4230" t="str">
        <f>TEXT(DATE(2024, sales[[#This Row],[month]], 1), "MMMM")</f>
        <v>July</v>
      </c>
      <c r="R4230" s="4">
        <f t="shared" si="66"/>
        <v>-0.49061224489795918</v>
      </c>
    </row>
    <row r="4231" spans="1:18" x14ac:dyDescent="0.25">
      <c r="A4231" t="s">
        <v>16</v>
      </c>
      <c r="B4231" s="5">
        <v>1185732</v>
      </c>
      <c r="C4231" s="6" t="s">
        <v>382</v>
      </c>
      <c r="D4231" t="s">
        <v>327</v>
      </c>
      <c r="E4231" t="s">
        <v>328</v>
      </c>
      <c r="F4231" t="s">
        <v>329</v>
      </c>
      <c r="G4231" t="s">
        <v>27</v>
      </c>
      <c r="H4231" s="3">
        <v>47</v>
      </c>
      <c r="I4231" s="5">
        <v>33</v>
      </c>
      <c r="J4231" s="3">
        <v>1551</v>
      </c>
      <c r="K4231" s="3">
        <v>791.01</v>
      </c>
      <c r="L4231" s="4">
        <v>0.51</v>
      </c>
      <c r="M4231" t="s">
        <v>809</v>
      </c>
      <c r="N4231">
        <v>2021</v>
      </c>
      <c r="O4231">
        <v>7</v>
      </c>
      <c r="P4231">
        <v>27</v>
      </c>
      <c r="Q4231" t="str">
        <f>TEXT(DATE(2024, sales[[#This Row],[month]], 1), "MMMM")</f>
        <v>July</v>
      </c>
      <c r="R4231" s="4">
        <f t="shared" si="66"/>
        <v>-0.17147435897435898</v>
      </c>
    </row>
    <row r="4232" spans="1:18" x14ac:dyDescent="0.25">
      <c r="A4232" t="s">
        <v>16</v>
      </c>
      <c r="B4232" s="5">
        <v>1185732</v>
      </c>
      <c r="C4232" s="6" t="s">
        <v>383</v>
      </c>
      <c r="D4232" t="s">
        <v>327</v>
      </c>
      <c r="E4232" t="s">
        <v>328</v>
      </c>
      <c r="F4232" t="s">
        <v>329</v>
      </c>
      <c r="G4232" t="s">
        <v>29</v>
      </c>
      <c r="H4232" s="3">
        <v>56</v>
      </c>
      <c r="I4232" s="5">
        <v>33</v>
      </c>
      <c r="J4232" s="3">
        <v>1848</v>
      </c>
      <c r="K4232" s="3">
        <v>868.56</v>
      </c>
      <c r="L4232" s="4">
        <v>0.47</v>
      </c>
      <c r="M4232" t="s">
        <v>809</v>
      </c>
      <c r="N4232">
        <v>2021</v>
      </c>
      <c r="O4232">
        <v>7</v>
      </c>
      <c r="P4232">
        <v>28</v>
      </c>
      <c r="Q4232" t="str">
        <f>TEXT(DATE(2024, sales[[#This Row],[month]], 1), "MMMM")</f>
        <v>July</v>
      </c>
      <c r="R4232" s="4">
        <f t="shared" si="66"/>
        <v>0.19148936170212766</v>
      </c>
    </row>
    <row r="4233" spans="1:18" x14ac:dyDescent="0.25">
      <c r="A4233" t="s">
        <v>16</v>
      </c>
      <c r="B4233" s="5">
        <v>1185732</v>
      </c>
      <c r="C4233" s="6" t="s">
        <v>384</v>
      </c>
      <c r="D4233" t="s">
        <v>327</v>
      </c>
      <c r="E4233" t="s">
        <v>328</v>
      </c>
      <c r="F4233" t="s">
        <v>329</v>
      </c>
      <c r="G4233" t="s">
        <v>31</v>
      </c>
      <c r="H4233" s="3">
        <v>60</v>
      </c>
      <c r="I4233" s="5">
        <v>65</v>
      </c>
      <c r="J4233" s="3">
        <v>3900</v>
      </c>
      <c r="K4233" s="3">
        <v>2340</v>
      </c>
      <c r="L4233" s="4">
        <v>0.6</v>
      </c>
      <c r="M4233" t="s">
        <v>809</v>
      </c>
      <c r="N4233">
        <v>2021</v>
      </c>
      <c r="O4233">
        <v>7</v>
      </c>
      <c r="P4233">
        <v>29</v>
      </c>
      <c r="Q4233" t="str">
        <f>TEXT(DATE(2024, sales[[#This Row],[month]], 1), "MMMM")</f>
        <v>July</v>
      </c>
      <c r="R4233" s="4">
        <f t="shared" si="66"/>
        <v>1.1103896103896105</v>
      </c>
    </row>
    <row r="4234" spans="1:18" x14ac:dyDescent="0.25">
      <c r="A4234" t="s">
        <v>16</v>
      </c>
      <c r="B4234" s="5">
        <v>1185732</v>
      </c>
      <c r="C4234" s="6" t="s">
        <v>385</v>
      </c>
      <c r="D4234" t="s">
        <v>327</v>
      </c>
      <c r="E4234" t="s">
        <v>328</v>
      </c>
      <c r="F4234" t="s">
        <v>329</v>
      </c>
      <c r="G4234" t="s">
        <v>20</v>
      </c>
      <c r="H4234" s="3">
        <v>55</v>
      </c>
      <c r="I4234" s="5">
        <v>112</v>
      </c>
      <c r="J4234" s="3">
        <v>6160</v>
      </c>
      <c r="K4234" s="3">
        <v>3326.4</v>
      </c>
      <c r="L4234" s="4">
        <v>0.54</v>
      </c>
      <c r="M4234" t="s">
        <v>809</v>
      </c>
      <c r="N4234">
        <v>2021</v>
      </c>
      <c r="O4234">
        <v>7</v>
      </c>
      <c r="P4234">
        <v>30</v>
      </c>
      <c r="Q4234" t="str">
        <f>TEXT(DATE(2024, sales[[#This Row],[month]], 1), "MMMM")</f>
        <v>July</v>
      </c>
      <c r="R4234" s="4">
        <f t="shared" si="66"/>
        <v>0.57948717948717954</v>
      </c>
    </row>
    <row r="4235" spans="1:18" x14ac:dyDescent="0.25">
      <c r="A4235" t="s">
        <v>16</v>
      </c>
      <c r="B4235" s="5">
        <v>1185732</v>
      </c>
      <c r="C4235" s="6" t="s">
        <v>386</v>
      </c>
      <c r="D4235" t="s">
        <v>327</v>
      </c>
      <c r="E4235" t="s">
        <v>328</v>
      </c>
      <c r="F4235" t="s">
        <v>329</v>
      </c>
      <c r="G4235" t="s">
        <v>23</v>
      </c>
      <c r="H4235" s="3">
        <v>46</v>
      </c>
      <c r="I4235" s="5">
        <v>65</v>
      </c>
      <c r="J4235" s="3">
        <v>2990</v>
      </c>
      <c r="K4235" s="3">
        <v>1405.3</v>
      </c>
      <c r="L4235" s="4">
        <v>0.47</v>
      </c>
      <c r="M4235" t="s">
        <v>809</v>
      </c>
      <c r="N4235">
        <v>2021</v>
      </c>
      <c r="O4235">
        <v>7</v>
      </c>
      <c r="P4235">
        <v>31</v>
      </c>
      <c r="Q4235" t="str">
        <f>TEXT(DATE(2024, sales[[#This Row],[month]], 1), "MMMM")</f>
        <v>July</v>
      </c>
      <c r="R4235" s="4">
        <f t="shared" si="66"/>
        <v>-0.51461038961038963</v>
      </c>
    </row>
    <row r="4236" spans="1:18" x14ac:dyDescent="0.25">
      <c r="A4236" t="s">
        <v>16</v>
      </c>
      <c r="B4236" s="5">
        <v>1185732</v>
      </c>
      <c r="C4236" s="6" t="s">
        <v>387</v>
      </c>
      <c r="D4236" t="s">
        <v>327</v>
      </c>
      <c r="E4236" t="s">
        <v>328</v>
      </c>
      <c r="F4236" t="s">
        <v>329</v>
      </c>
      <c r="G4236" t="s">
        <v>25</v>
      </c>
      <c r="H4236" s="3">
        <v>48</v>
      </c>
      <c r="I4236" s="5">
        <v>49</v>
      </c>
      <c r="J4236" s="3">
        <v>2352</v>
      </c>
      <c r="K4236" s="3">
        <v>1105.4399999999998</v>
      </c>
      <c r="L4236" s="4">
        <v>0.47</v>
      </c>
      <c r="M4236" t="s">
        <v>809</v>
      </c>
      <c r="N4236">
        <v>2021</v>
      </c>
      <c r="O4236">
        <v>8</v>
      </c>
      <c r="P4236">
        <v>1</v>
      </c>
      <c r="Q4236" t="str">
        <f>TEXT(DATE(2024, sales[[#This Row],[month]], 1), "MMMM")</f>
        <v>August</v>
      </c>
      <c r="R4236" s="4">
        <f t="shared" si="66"/>
        <v>-0.21337792642140468</v>
      </c>
    </row>
    <row r="4237" spans="1:18" x14ac:dyDescent="0.25">
      <c r="A4237" t="s">
        <v>16</v>
      </c>
      <c r="B4237" s="5">
        <v>1185732</v>
      </c>
      <c r="C4237" s="6" t="s">
        <v>388</v>
      </c>
      <c r="D4237" t="s">
        <v>327</v>
      </c>
      <c r="E4237" t="s">
        <v>328</v>
      </c>
      <c r="F4237" t="s">
        <v>329</v>
      </c>
      <c r="G4237" t="s">
        <v>27</v>
      </c>
      <c r="H4237" s="3">
        <v>46</v>
      </c>
      <c r="I4237" s="5">
        <v>53</v>
      </c>
      <c r="J4237" s="3">
        <v>2438</v>
      </c>
      <c r="K4237" s="3">
        <v>1292.1400000000001</v>
      </c>
      <c r="L4237" s="4">
        <v>0.53</v>
      </c>
      <c r="M4237" t="s">
        <v>809</v>
      </c>
      <c r="N4237">
        <v>2021</v>
      </c>
      <c r="O4237">
        <v>8</v>
      </c>
      <c r="P4237">
        <v>2</v>
      </c>
      <c r="Q4237" t="str">
        <f>TEXT(DATE(2024, sales[[#This Row],[month]], 1), "MMMM")</f>
        <v>August</v>
      </c>
      <c r="R4237" s="4">
        <f t="shared" si="66"/>
        <v>3.6564625850340135E-2</v>
      </c>
    </row>
    <row r="4238" spans="1:18" x14ac:dyDescent="0.25">
      <c r="A4238" t="s">
        <v>16</v>
      </c>
      <c r="B4238" s="5">
        <v>1185732</v>
      </c>
      <c r="C4238" s="6" t="s">
        <v>389</v>
      </c>
      <c r="D4238" t="s">
        <v>327</v>
      </c>
      <c r="E4238" t="s">
        <v>328</v>
      </c>
      <c r="F4238" t="s">
        <v>329</v>
      </c>
      <c r="G4238" t="s">
        <v>29</v>
      </c>
      <c r="H4238" s="3">
        <v>56</v>
      </c>
      <c r="I4238" s="5">
        <v>41</v>
      </c>
      <c r="J4238" s="3">
        <v>2296</v>
      </c>
      <c r="K4238" s="3">
        <v>1148</v>
      </c>
      <c r="L4238" s="4">
        <v>0.5</v>
      </c>
      <c r="M4238" t="s">
        <v>809</v>
      </c>
      <c r="N4238">
        <v>2021</v>
      </c>
      <c r="O4238">
        <v>8</v>
      </c>
      <c r="P4238">
        <v>3</v>
      </c>
      <c r="Q4238" t="str">
        <f>TEXT(DATE(2024, sales[[#This Row],[month]], 1), "MMMM")</f>
        <v>August</v>
      </c>
      <c r="R4238" s="4">
        <f t="shared" si="66"/>
        <v>-5.8244462674323219E-2</v>
      </c>
    </row>
    <row r="4239" spans="1:18" x14ac:dyDescent="0.25">
      <c r="A4239" t="s">
        <v>16</v>
      </c>
      <c r="B4239" s="5">
        <v>1185732</v>
      </c>
      <c r="C4239" s="6" t="s">
        <v>390</v>
      </c>
      <c r="D4239" t="s">
        <v>327</v>
      </c>
      <c r="E4239" t="s">
        <v>328</v>
      </c>
      <c r="F4239" t="s">
        <v>329</v>
      </c>
      <c r="G4239" t="s">
        <v>31</v>
      </c>
      <c r="H4239" s="3">
        <v>61</v>
      </c>
      <c r="I4239" s="5">
        <v>65</v>
      </c>
      <c r="J4239" s="3">
        <v>3965</v>
      </c>
      <c r="K4239" s="3">
        <v>2379</v>
      </c>
      <c r="L4239" s="4">
        <v>0.6</v>
      </c>
      <c r="M4239" t="s">
        <v>809</v>
      </c>
      <c r="N4239">
        <v>2021</v>
      </c>
      <c r="O4239">
        <v>8</v>
      </c>
      <c r="P4239">
        <v>4</v>
      </c>
      <c r="Q4239" t="str">
        <f>TEXT(DATE(2024, sales[[#This Row],[month]], 1), "MMMM")</f>
        <v>August</v>
      </c>
      <c r="R4239" s="4">
        <f t="shared" si="66"/>
        <v>0.7269163763066202</v>
      </c>
    </row>
    <row r="4240" spans="1:18" x14ac:dyDescent="0.25">
      <c r="A4240" t="s">
        <v>16</v>
      </c>
      <c r="B4240" s="5">
        <v>1185732</v>
      </c>
      <c r="C4240" s="6" t="s">
        <v>391</v>
      </c>
      <c r="D4240" t="s">
        <v>327</v>
      </c>
      <c r="E4240" t="s">
        <v>328</v>
      </c>
      <c r="F4240" t="s">
        <v>329</v>
      </c>
      <c r="G4240" t="s">
        <v>20</v>
      </c>
      <c r="H4240" s="3">
        <v>57</v>
      </c>
      <c r="I4240" s="5">
        <v>150</v>
      </c>
      <c r="J4240" s="3">
        <v>8550</v>
      </c>
      <c r="K4240" s="3">
        <v>4702.5</v>
      </c>
      <c r="L4240" s="4">
        <v>0.55000000000000004</v>
      </c>
      <c r="M4240" t="s">
        <v>809</v>
      </c>
      <c r="N4240">
        <v>2021</v>
      </c>
      <c r="O4240">
        <v>8</v>
      </c>
      <c r="P4240">
        <v>5</v>
      </c>
      <c r="Q4240" t="str">
        <f>TEXT(DATE(2024, sales[[#This Row],[month]], 1), "MMMM")</f>
        <v>August</v>
      </c>
      <c r="R4240" s="4">
        <f t="shared" si="66"/>
        <v>1.1563682219419924</v>
      </c>
    </row>
    <row r="4241" spans="1:18" x14ac:dyDescent="0.25">
      <c r="A4241" t="s">
        <v>16</v>
      </c>
      <c r="B4241" s="5">
        <v>1185732</v>
      </c>
      <c r="C4241" s="6" t="s">
        <v>392</v>
      </c>
      <c r="D4241" t="s">
        <v>327</v>
      </c>
      <c r="E4241" t="s">
        <v>328</v>
      </c>
      <c r="F4241" t="s">
        <v>329</v>
      </c>
      <c r="G4241" t="s">
        <v>23</v>
      </c>
      <c r="H4241" s="3">
        <v>46</v>
      </c>
      <c r="I4241" s="5">
        <v>75</v>
      </c>
      <c r="J4241" s="3">
        <v>3450</v>
      </c>
      <c r="K4241" s="3">
        <v>1656</v>
      </c>
      <c r="L4241" s="4">
        <v>0.48</v>
      </c>
      <c r="M4241" t="s">
        <v>809</v>
      </c>
      <c r="N4241">
        <v>2021</v>
      </c>
      <c r="O4241">
        <v>8</v>
      </c>
      <c r="P4241">
        <v>6</v>
      </c>
      <c r="Q4241" t="str">
        <f>TEXT(DATE(2024, sales[[#This Row],[month]], 1), "MMMM")</f>
        <v>August</v>
      </c>
      <c r="R4241" s="4">
        <f t="shared" si="66"/>
        <v>-0.59649122807017541</v>
      </c>
    </row>
    <row r="4242" spans="1:18" x14ac:dyDescent="0.25">
      <c r="A4242" t="s">
        <v>16</v>
      </c>
      <c r="B4242" s="5">
        <v>1185732</v>
      </c>
      <c r="C4242" s="6" t="s">
        <v>393</v>
      </c>
      <c r="D4242" t="s">
        <v>327</v>
      </c>
      <c r="E4242" t="s">
        <v>328</v>
      </c>
      <c r="F4242" t="s">
        <v>329</v>
      </c>
      <c r="G4242" t="s">
        <v>25</v>
      </c>
      <c r="H4242" s="3">
        <v>46</v>
      </c>
      <c r="I4242" s="5">
        <v>75</v>
      </c>
      <c r="J4242" s="3">
        <v>3450</v>
      </c>
      <c r="K4242" s="3">
        <v>1690.5</v>
      </c>
      <c r="L4242" s="4">
        <v>0.49</v>
      </c>
      <c r="M4242" t="s">
        <v>809</v>
      </c>
      <c r="N4242">
        <v>2021</v>
      </c>
      <c r="O4242">
        <v>8</v>
      </c>
      <c r="P4242">
        <v>7</v>
      </c>
      <c r="Q4242" t="str">
        <f>TEXT(DATE(2024, sales[[#This Row],[month]], 1), "MMMM")</f>
        <v>August</v>
      </c>
      <c r="R4242" s="4">
        <f t="shared" si="66"/>
        <v>0</v>
      </c>
    </row>
    <row r="4243" spans="1:18" x14ac:dyDescent="0.25">
      <c r="A4243" t="s">
        <v>16</v>
      </c>
      <c r="B4243" s="5">
        <v>1185732</v>
      </c>
      <c r="C4243" s="6" t="s">
        <v>394</v>
      </c>
      <c r="D4243" t="s">
        <v>327</v>
      </c>
      <c r="E4243" t="s">
        <v>328</v>
      </c>
      <c r="F4243" t="s">
        <v>329</v>
      </c>
      <c r="G4243" t="s">
        <v>27</v>
      </c>
      <c r="H4243" s="3">
        <v>49</v>
      </c>
      <c r="I4243" s="5">
        <v>54</v>
      </c>
      <c r="J4243" s="3">
        <v>2646</v>
      </c>
      <c r="K4243" s="3">
        <v>1402.38</v>
      </c>
      <c r="L4243" s="4">
        <v>0.53</v>
      </c>
      <c r="M4243" t="s">
        <v>809</v>
      </c>
      <c r="N4243">
        <v>2021</v>
      </c>
      <c r="O4243">
        <v>8</v>
      </c>
      <c r="P4243">
        <v>8</v>
      </c>
      <c r="Q4243" t="str">
        <f>TEXT(DATE(2024, sales[[#This Row],[month]], 1), "MMMM")</f>
        <v>August</v>
      </c>
      <c r="R4243" s="4">
        <f t="shared" si="66"/>
        <v>-0.23304347826086957</v>
      </c>
    </row>
    <row r="4244" spans="1:18" x14ac:dyDescent="0.25">
      <c r="A4244" t="s">
        <v>16</v>
      </c>
      <c r="B4244" s="5">
        <v>1185732</v>
      </c>
      <c r="C4244" s="6" t="s">
        <v>395</v>
      </c>
      <c r="D4244" t="s">
        <v>327</v>
      </c>
      <c r="E4244" t="s">
        <v>328</v>
      </c>
      <c r="F4244" t="s">
        <v>329</v>
      </c>
      <c r="G4244" t="s">
        <v>29</v>
      </c>
      <c r="H4244" s="3">
        <v>59</v>
      </c>
      <c r="I4244" s="5">
        <v>58</v>
      </c>
      <c r="J4244" s="3">
        <v>3422</v>
      </c>
      <c r="K4244" s="3">
        <v>1539.9</v>
      </c>
      <c r="L4244" s="4">
        <v>0.4499999999999999</v>
      </c>
      <c r="M4244" t="s">
        <v>809</v>
      </c>
      <c r="N4244">
        <v>2021</v>
      </c>
      <c r="O4244">
        <v>8</v>
      </c>
      <c r="P4244">
        <v>9</v>
      </c>
      <c r="Q4244" t="str">
        <f>TEXT(DATE(2024, sales[[#This Row],[month]], 1), "MMMM")</f>
        <v>August</v>
      </c>
      <c r="R4244" s="4">
        <f t="shared" si="66"/>
        <v>0.29327286470143615</v>
      </c>
    </row>
    <row r="4245" spans="1:18" x14ac:dyDescent="0.25">
      <c r="A4245" t="s">
        <v>16</v>
      </c>
      <c r="B4245" s="5">
        <v>1185732</v>
      </c>
      <c r="C4245" s="6" t="s">
        <v>396</v>
      </c>
      <c r="D4245" t="s">
        <v>327</v>
      </c>
      <c r="E4245" t="s">
        <v>328</v>
      </c>
      <c r="F4245" t="s">
        <v>329</v>
      </c>
      <c r="G4245" t="s">
        <v>31</v>
      </c>
      <c r="H4245" s="3">
        <v>64</v>
      </c>
      <c r="I4245" s="5">
        <v>81</v>
      </c>
      <c r="J4245" s="3">
        <v>5184</v>
      </c>
      <c r="K4245" s="3">
        <v>3265.92</v>
      </c>
      <c r="L4245" s="4">
        <v>0.63</v>
      </c>
      <c r="M4245" t="s">
        <v>809</v>
      </c>
      <c r="N4245">
        <v>2021</v>
      </c>
      <c r="O4245">
        <v>8</v>
      </c>
      <c r="P4245">
        <v>10</v>
      </c>
      <c r="Q4245" t="str">
        <f>TEXT(DATE(2024, sales[[#This Row],[month]], 1), "MMMM")</f>
        <v>August</v>
      </c>
      <c r="R4245" s="4">
        <f t="shared" si="66"/>
        <v>0.51490356516656921</v>
      </c>
    </row>
    <row r="4246" spans="1:18" x14ac:dyDescent="0.25">
      <c r="A4246" t="s">
        <v>96</v>
      </c>
      <c r="B4246" s="5">
        <v>1197831</v>
      </c>
      <c r="C4246" s="6" t="s">
        <v>397</v>
      </c>
      <c r="D4246" t="s">
        <v>327</v>
      </c>
      <c r="E4246" t="s">
        <v>328</v>
      </c>
      <c r="F4246" t="s">
        <v>329</v>
      </c>
      <c r="G4246" t="s">
        <v>20</v>
      </c>
      <c r="H4246" s="3">
        <v>20</v>
      </c>
      <c r="I4246" s="5">
        <v>189</v>
      </c>
      <c r="J4246" s="3">
        <v>3780</v>
      </c>
      <c r="K4246" s="3">
        <v>1512</v>
      </c>
      <c r="L4246" s="4">
        <v>0.4</v>
      </c>
      <c r="M4246" t="s">
        <v>809</v>
      </c>
      <c r="N4246">
        <v>2021</v>
      </c>
      <c r="O4246">
        <v>8</v>
      </c>
      <c r="P4246">
        <v>11</v>
      </c>
      <c r="Q4246" t="str">
        <f>TEXT(DATE(2024, sales[[#This Row],[month]], 1), "MMMM")</f>
        <v>August</v>
      </c>
      <c r="R4246" s="4">
        <f t="shared" si="66"/>
        <v>-0.27083333333333331</v>
      </c>
    </row>
    <row r="4247" spans="1:18" x14ac:dyDescent="0.25">
      <c r="A4247" t="s">
        <v>96</v>
      </c>
      <c r="B4247" s="5">
        <v>1197831</v>
      </c>
      <c r="C4247" s="6" t="s">
        <v>398</v>
      </c>
      <c r="D4247" t="s">
        <v>327</v>
      </c>
      <c r="E4247" t="s">
        <v>328</v>
      </c>
      <c r="F4247" t="s">
        <v>329</v>
      </c>
      <c r="G4247" t="s">
        <v>23</v>
      </c>
      <c r="H4247" s="3">
        <v>28</v>
      </c>
      <c r="I4247" s="5">
        <v>196</v>
      </c>
      <c r="J4247" s="3">
        <v>5488</v>
      </c>
      <c r="K4247" s="3">
        <v>2195.2000000000003</v>
      </c>
      <c r="L4247" s="4">
        <v>0.4</v>
      </c>
      <c r="M4247" t="s">
        <v>809</v>
      </c>
      <c r="N4247">
        <v>2021</v>
      </c>
      <c r="O4247">
        <v>8</v>
      </c>
      <c r="P4247">
        <v>12</v>
      </c>
      <c r="Q4247" t="str">
        <f>TEXT(DATE(2024, sales[[#This Row],[month]], 1), "MMMM")</f>
        <v>August</v>
      </c>
      <c r="R4247" s="4">
        <f t="shared" si="66"/>
        <v>0.45185185185185184</v>
      </c>
    </row>
    <row r="4248" spans="1:18" x14ac:dyDescent="0.25">
      <c r="A4248" t="s">
        <v>96</v>
      </c>
      <c r="B4248" s="5">
        <v>1197831</v>
      </c>
      <c r="C4248" s="6" t="s">
        <v>399</v>
      </c>
      <c r="D4248" t="s">
        <v>327</v>
      </c>
      <c r="E4248" t="s">
        <v>328</v>
      </c>
      <c r="F4248" t="s">
        <v>329</v>
      </c>
      <c r="G4248" t="s">
        <v>25</v>
      </c>
      <c r="H4248" s="3">
        <v>27</v>
      </c>
      <c r="I4248" s="5">
        <v>158</v>
      </c>
      <c r="J4248" s="3">
        <v>4266</v>
      </c>
      <c r="K4248" s="3">
        <v>1749.06</v>
      </c>
      <c r="L4248" s="4">
        <v>0.41</v>
      </c>
      <c r="M4248" t="s">
        <v>809</v>
      </c>
      <c r="N4248">
        <v>2021</v>
      </c>
      <c r="O4248">
        <v>8</v>
      </c>
      <c r="P4248">
        <v>13</v>
      </c>
      <c r="Q4248" t="str">
        <f>TEXT(DATE(2024, sales[[#This Row],[month]], 1), "MMMM")</f>
        <v>August</v>
      </c>
      <c r="R4248" s="4">
        <f t="shared" si="66"/>
        <v>-0.22266763848396501</v>
      </c>
    </row>
    <row r="4249" spans="1:18" x14ac:dyDescent="0.25">
      <c r="A4249" t="s">
        <v>96</v>
      </c>
      <c r="B4249" s="5">
        <v>1197831</v>
      </c>
      <c r="C4249" s="6" t="s">
        <v>400</v>
      </c>
      <c r="D4249" t="s">
        <v>327</v>
      </c>
      <c r="E4249" t="s">
        <v>328</v>
      </c>
      <c r="F4249" t="s">
        <v>329</v>
      </c>
      <c r="G4249" t="s">
        <v>27</v>
      </c>
      <c r="H4249" s="3">
        <v>34</v>
      </c>
      <c r="I4249" s="5">
        <v>152</v>
      </c>
      <c r="J4249" s="3">
        <v>5168</v>
      </c>
      <c r="K4249" s="3">
        <v>2635.68</v>
      </c>
      <c r="L4249" s="4">
        <v>0.51</v>
      </c>
      <c r="M4249" t="s">
        <v>809</v>
      </c>
      <c r="N4249">
        <v>2021</v>
      </c>
      <c r="O4249">
        <v>8</v>
      </c>
      <c r="P4249">
        <v>14</v>
      </c>
      <c r="Q4249" t="str">
        <f>TEXT(DATE(2024, sales[[#This Row],[month]], 1), "MMMM")</f>
        <v>August</v>
      </c>
      <c r="R4249" s="4">
        <f t="shared" si="66"/>
        <v>0.21143928738865447</v>
      </c>
    </row>
    <row r="4250" spans="1:18" x14ac:dyDescent="0.25">
      <c r="A4250" t="s">
        <v>96</v>
      </c>
      <c r="B4250" s="5">
        <v>1197831</v>
      </c>
      <c r="C4250" s="6" t="s">
        <v>401</v>
      </c>
      <c r="D4250" t="s">
        <v>102</v>
      </c>
      <c r="E4250" t="s">
        <v>103</v>
      </c>
      <c r="F4250" t="s">
        <v>402</v>
      </c>
      <c r="G4250" t="s">
        <v>29</v>
      </c>
      <c r="H4250" s="3">
        <v>37</v>
      </c>
      <c r="I4250" s="5">
        <v>94</v>
      </c>
      <c r="J4250" s="3">
        <v>3478</v>
      </c>
      <c r="K4250" s="3">
        <v>1217.3</v>
      </c>
      <c r="L4250" s="4">
        <v>0.35</v>
      </c>
      <c r="M4250" t="s">
        <v>809</v>
      </c>
      <c r="N4250">
        <v>2021</v>
      </c>
      <c r="O4250">
        <v>8</v>
      </c>
      <c r="P4250">
        <v>15</v>
      </c>
      <c r="Q4250" t="str">
        <f>TEXT(DATE(2024, sales[[#This Row],[month]], 1), "MMMM")</f>
        <v>August</v>
      </c>
      <c r="R4250" s="4">
        <f t="shared" si="66"/>
        <v>-0.32701238390092879</v>
      </c>
    </row>
    <row r="4251" spans="1:18" x14ac:dyDescent="0.25">
      <c r="A4251" t="s">
        <v>96</v>
      </c>
      <c r="B4251" s="5">
        <v>1197831</v>
      </c>
      <c r="C4251" s="6" t="s">
        <v>403</v>
      </c>
      <c r="D4251" t="s">
        <v>102</v>
      </c>
      <c r="E4251" t="s">
        <v>103</v>
      </c>
      <c r="F4251" t="s">
        <v>402</v>
      </c>
      <c r="G4251" t="s">
        <v>31</v>
      </c>
      <c r="H4251" s="3">
        <v>33</v>
      </c>
      <c r="I4251" s="5">
        <v>147</v>
      </c>
      <c r="J4251" s="3">
        <v>4851</v>
      </c>
      <c r="K4251" s="3">
        <v>2668.05</v>
      </c>
      <c r="L4251" s="4">
        <v>0.55000000000000004</v>
      </c>
      <c r="M4251" t="s">
        <v>809</v>
      </c>
      <c r="N4251">
        <v>2021</v>
      </c>
      <c r="O4251">
        <v>8</v>
      </c>
      <c r="P4251">
        <v>16</v>
      </c>
      <c r="Q4251" t="str">
        <f>TEXT(DATE(2024, sales[[#This Row],[month]], 1), "MMMM")</f>
        <v>August</v>
      </c>
      <c r="R4251" s="4">
        <f t="shared" si="66"/>
        <v>0.39476710753306499</v>
      </c>
    </row>
    <row r="4252" spans="1:18" x14ac:dyDescent="0.25">
      <c r="A4252" t="s">
        <v>96</v>
      </c>
      <c r="B4252" s="5">
        <v>1197831</v>
      </c>
      <c r="C4252" s="6" t="s">
        <v>404</v>
      </c>
      <c r="D4252" t="s">
        <v>102</v>
      </c>
      <c r="E4252" t="s">
        <v>103</v>
      </c>
      <c r="F4252" t="s">
        <v>402</v>
      </c>
      <c r="G4252" t="s">
        <v>20</v>
      </c>
      <c r="H4252" s="3">
        <v>23</v>
      </c>
      <c r="I4252" s="5">
        <v>176</v>
      </c>
      <c r="J4252" s="3">
        <v>4048</v>
      </c>
      <c r="K4252" s="3">
        <v>1740.64</v>
      </c>
      <c r="L4252" s="4">
        <v>0.43</v>
      </c>
      <c r="M4252" t="s">
        <v>809</v>
      </c>
      <c r="N4252">
        <v>2021</v>
      </c>
      <c r="O4252">
        <v>8</v>
      </c>
      <c r="P4252">
        <v>17</v>
      </c>
      <c r="Q4252" t="str">
        <f>TEXT(DATE(2024, sales[[#This Row],[month]], 1), "MMMM")</f>
        <v>August</v>
      </c>
      <c r="R4252" s="4">
        <f t="shared" si="66"/>
        <v>-0.1655328798185941</v>
      </c>
    </row>
    <row r="4253" spans="1:18" x14ac:dyDescent="0.25">
      <c r="A4253" t="s">
        <v>96</v>
      </c>
      <c r="B4253" s="5">
        <v>1197831</v>
      </c>
      <c r="C4253" s="6" t="s">
        <v>405</v>
      </c>
      <c r="D4253" t="s">
        <v>102</v>
      </c>
      <c r="E4253" t="s">
        <v>103</v>
      </c>
      <c r="F4253" t="s">
        <v>402</v>
      </c>
      <c r="G4253" t="s">
        <v>23</v>
      </c>
      <c r="H4253" s="3">
        <v>32</v>
      </c>
      <c r="I4253" s="5">
        <v>163</v>
      </c>
      <c r="J4253" s="3">
        <v>5216</v>
      </c>
      <c r="K4253" s="3">
        <v>2086.4</v>
      </c>
      <c r="L4253" s="4">
        <v>0.4</v>
      </c>
      <c r="M4253" t="s">
        <v>809</v>
      </c>
      <c r="N4253">
        <v>2021</v>
      </c>
      <c r="O4253">
        <v>8</v>
      </c>
      <c r="P4253">
        <v>18</v>
      </c>
      <c r="Q4253" t="str">
        <f>TEXT(DATE(2024, sales[[#This Row],[month]], 1), "MMMM")</f>
        <v>August</v>
      </c>
      <c r="R4253" s="4">
        <f t="shared" si="66"/>
        <v>0.28853754940711462</v>
      </c>
    </row>
    <row r="4254" spans="1:18" x14ac:dyDescent="0.25">
      <c r="A4254" t="s">
        <v>96</v>
      </c>
      <c r="B4254" s="5">
        <v>1197831</v>
      </c>
      <c r="C4254" s="6" t="s">
        <v>406</v>
      </c>
      <c r="D4254" t="s">
        <v>102</v>
      </c>
      <c r="E4254" t="s">
        <v>103</v>
      </c>
      <c r="F4254" t="s">
        <v>402</v>
      </c>
      <c r="G4254" t="s">
        <v>25</v>
      </c>
      <c r="H4254" s="3">
        <v>34</v>
      </c>
      <c r="I4254" s="5">
        <v>119</v>
      </c>
      <c r="J4254" s="3">
        <v>4046</v>
      </c>
      <c r="K4254" s="3">
        <v>1739.78</v>
      </c>
      <c r="L4254" s="4">
        <v>0.43</v>
      </c>
      <c r="M4254" t="s">
        <v>809</v>
      </c>
      <c r="N4254">
        <v>2021</v>
      </c>
      <c r="O4254">
        <v>8</v>
      </c>
      <c r="P4254">
        <v>19</v>
      </c>
      <c r="Q4254" t="str">
        <f>TEXT(DATE(2024, sales[[#This Row],[month]], 1), "MMMM")</f>
        <v>August</v>
      </c>
      <c r="R4254" s="4">
        <f t="shared" si="66"/>
        <v>-0.22430981595092025</v>
      </c>
    </row>
    <row r="4255" spans="1:18" x14ac:dyDescent="0.25">
      <c r="A4255" t="s">
        <v>96</v>
      </c>
      <c r="B4255" s="5">
        <v>1197831</v>
      </c>
      <c r="C4255" s="6" t="s">
        <v>407</v>
      </c>
      <c r="D4255" t="s">
        <v>102</v>
      </c>
      <c r="E4255" t="s">
        <v>103</v>
      </c>
      <c r="F4255" t="s">
        <v>402</v>
      </c>
      <c r="G4255" t="s">
        <v>27</v>
      </c>
      <c r="H4255" s="3">
        <v>32</v>
      </c>
      <c r="I4255" s="5">
        <v>128</v>
      </c>
      <c r="J4255" s="3">
        <v>4096</v>
      </c>
      <c r="K4255" s="3">
        <v>2170.88</v>
      </c>
      <c r="L4255" s="4">
        <v>0.53</v>
      </c>
      <c r="M4255" t="s">
        <v>809</v>
      </c>
      <c r="N4255">
        <v>2021</v>
      </c>
      <c r="O4255">
        <v>8</v>
      </c>
      <c r="P4255">
        <v>20</v>
      </c>
      <c r="Q4255" t="str">
        <f>TEXT(DATE(2024, sales[[#This Row],[month]], 1), "MMMM")</f>
        <v>August</v>
      </c>
      <c r="R4255" s="4">
        <f t="shared" si="66"/>
        <v>1.2357884330202669E-2</v>
      </c>
    </row>
    <row r="4256" spans="1:18" x14ac:dyDescent="0.25">
      <c r="A4256" t="s">
        <v>96</v>
      </c>
      <c r="B4256" s="5">
        <v>1197831</v>
      </c>
      <c r="C4256" s="6" t="s">
        <v>408</v>
      </c>
      <c r="D4256" t="s">
        <v>102</v>
      </c>
      <c r="E4256" t="s">
        <v>103</v>
      </c>
      <c r="F4256" t="s">
        <v>402</v>
      </c>
      <c r="G4256" t="s">
        <v>29</v>
      </c>
      <c r="H4256" s="3">
        <v>38</v>
      </c>
      <c r="I4256" s="5">
        <v>75</v>
      </c>
      <c r="J4256" s="3">
        <v>2850</v>
      </c>
      <c r="K4256" s="3">
        <v>997.5</v>
      </c>
      <c r="L4256" s="4">
        <v>0.35</v>
      </c>
      <c r="M4256" t="s">
        <v>809</v>
      </c>
      <c r="N4256">
        <v>2021</v>
      </c>
      <c r="O4256">
        <v>8</v>
      </c>
      <c r="P4256">
        <v>21</v>
      </c>
      <c r="Q4256" t="str">
        <f>TEXT(DATE(2024, sales[[#This Row],[month]], 1), "MMMM")</f>
        <v>August</v>
      </c>
      <c r="R4256" s="4">
        <f t="shared" si="66"/>
        <v>-0.30419921875</v>
      </c>
    </row>
    <row r="4257" spans="1:18" x14ac:dyDescent="0.25">
      <c r="A4257" t="s">
        <v>96</v>
      </c>
      <c r="B4257" s="5">
        <v>1197831</v>
      </c>
      <c r="C4257" s="6" t="s">
        <v>409</v>
      </c>
      <c r="D4257" t="s">
        <v>102</v>
      </c>
      <c r="E4257" t="s">
        <v>103</v>
      </c>
      <c r="F4257" t="s">
        <v>402</v>
      </c>
      <c r="G4257" t="s">
        <v>31</v>
      </c>
      <c r="H4257" s="3">
        <v>32</v>
      </c>
      <c r="I4257" s="5">
        <v>140</v>
      </c>
      <c r="J4257" s="3">
        <v>4480</v>
      </c>
      <c r="K4257" s="3">
        <v>2508.8000000000002</v>
      </c>
      <c r="L4257" s="4">
        <v>0.56000000000000005</v>
      </c>
      <c r="M4257" t="s">
        <v>809</v>
      </c>
      <c r="N4257">
        <v>2021</v>
      </c>
      <c r="O4257">
        <v>8</v>
      </c>
      <c r="P4257">
        <v>22</v>
      </c>
      <c r="Q4257" t="str">
        <f>TEXT(DATE(2024, sales[[#This Row],[month]], 1), "MMMM")</f>
        <v>August</v>
      </c>
      <c r="R4257" s="4">
        <f t="shared" si="66"/>
        <v>0.57192982456140351</v>
      </c>
    </row>
    <row r="4258" spans="1:18" x14ac:dyDescent="0.25">
      <c r="A4258" t="s">
        <v>96</v>
      </c>
      <c r="B4258" s="5">
        <v>1197831</v>
      </c>
      <c r="C4258" s="6" t="s">
        <v>410</v>
      </c>
      <c r="D4258" t="s">
        <v>102</v>
      </c>
      <c r="E4258" t="s">
        <v>103</v>
      </c>
      <c r="F4258" t="s">
        <v>402</v>
      </c>
      <c r="G4258" t="s">
        <v>20</v>
      </c>
      <c r="H4258" s="3">
        <v>29</v>
      </c>
      <c r="I4258" s="5">
        <v>182</v>
      </c>
      <c r="J4258" s="3">
        <v>5278</v>
      </c>
      <c r="K4258" s="3">
        <v>2639</v>
      </c>
      <c r="L4258" s="4">
        <v>0.5</v>
      </c>
      <c r="M4258" t="s">
        <v>809</v>
      </c>
      <c r="N4258">
        <v>2021</v>
      </c>
      <c r="O4258">
        <v>8</v>
      </c>
      <c r="P4258">
        <v>23</v>
      </c>
      <c r="Q4258" t="str">
        <f>TEXT(DATE(2024, sales[[#This Row],[month]], 1), "MMMM")</f>
        <v>August</v>
      </c>
      <c r="R4258" s="4">
        <f t="shared" si="66"/>
        <v>0.17812500000000001</v>
      </c>
    </row>
    <row r="4259" spans="1:18" x14ac:dyDescent="0.25">
      <c r="A4259" t="s">
        <v>96</v>
      </c>
      <c r="B4259" s="5">
        <v>1197831</v>
      </c>
      <c r="C4259" s="6" t="s">
        <v>411</v>
      </c>
      <c r="D4259" t="s">
        <v>102</v>
      </c>
      <c r="E4259" t="s">
        <v>103</v>
      </c>
      <c r="F4259" t="s">
        <v>402</v>
      </c>
      <c r="G4259" t="s">
        <v>23</v>
      </c>
      <c r="H4259" s="3">
        <v>39</v>
      </c>
      <c r="I4259" s="5">
        <v>169</v>
      </c>
      <c r="J4259" s="3">
        <v>6591</v>
      </c>
      <c r="K4259" s="3">
        <v>3295.5</v>
      </c>
      <c r="L4259" s="4">
        <v>0.5</v>
      </c>
      <c r="M4259" t="s">
        <v>809</v>
      </c>
      <c r="N4259">
        <v>2021</v>
      </c>
      <c r="O4259">
        <v>8</v>
      </c>
      <c r="P4259">
        <v>24</v>
      </c>
      <c r="Q4259" t="str">
        <f>TEXT(DATE(2024, sales[[#This Row],[month]], 1), "MMMM")</f>
        <v>August</v>
      </c>
      <c r="R4259" s="4">
        <f t="shared" si="66"/>
        <v>0.24876847290640394</v>
      </c>
    </row>
    <row r="4260" spans="1:18" x14ac:dyDescent="0.25">
      <c r="A4260" t="s">
        <v>96</v>
      </c>
      <c r="B4260" s="5">
        <v>1197831</v>
      </c>
      <c r="C4260" s="6" t="s">
        <v>412</v>
      </c>
      <c r="D4260" t="s">
        <v>102</v>
      </c>
      <c r="E4260" t="s">
        <v>103</v>
      </c>
      <c r="F4260" t="s">
        <v>402</v>
      </c>
      <c r="G4260" t="s">
        <v>25</v>
      </c>
      <c r="H4260" s="3">
        <v>28</v>
      </c>
      <c r="I4260" s="5">
        <v>145</v>
      </c>
      <c r="J4260" s="3">
        <v>4060</v>
      </c>
      <c r="K4260" s="3">
        <v>1908.2</v>
      </c>
      <c r="L4260" s="4">
        <v>0.47</v>
      </c>
      <c r="M4260" t="s">
        <v>809</v>
      </c>
      <c r="N4260">
        <v>2021</v>
      </c>
      <c r="O4260">
        <v>8</v>
      </c>
      <c r="P4260">
        <v>25</v>
      </c>
      <c r="Q4260" t="str">
        <f>TEXT(DATE(2024, sales[[#This Row],[month]], 1), "MMMM")</f>
        <v>August</v>
      </c>
      <c r="R4260" s="4">
        <f t="shared" si="66"/>
        <v>-0.38400849643453194</v>
      </c>
    </row>
    <row r="4261" spans="1:18" x14ac:dyDescent="0.25">
      <c r="A4261" t="s">
        <v>96</v>
      </c>
      <c r="B4261" s="5">
        <v>1197831</v>
      </c>
      <c r="C4261" s="6" t="s">
        <v>413</v>
      </c>
      <c r="D4261" t="s">
        <v>102</v>
      </c>
      <c r="E4261" t="s">
        <v>103</v>
      </c>
      <c r="F4261" t="s">
        <v>402</v>
      </c>
      <c r="G4261" t="s">
        <v>27</v>
      </c>
      <c r="H4261" s="3">
        <v>32</v>
      </c>
      <c r="I4261" s="5">
        <v>116</v>
      </c>
      <c r="J4261" s="3">
        <v>3712</v>
      </c>
      <c r="K4261" s="3">
        <v>2115.84</v>
      </c>
      <c r="L4261" s="4">
        <v>0.57000000000000006</v>
      </c>
      <c r="M4261" t="s">
        <v>809</v>
      </c>
      <c r="N4261">
        <v>2021</v>
      </c>
      <c r="O4261">
        <v>8</v>
      </c>
      <c r="P4261">
        <v>26</v>
      </c>
      <c r="Q4261" t="str">
        <f>TEXT(DATE(2024, sales[[#This Row],[month]], 1), "MMMM")</f>
        <v>August</v>
      </c>
      <c r="R4261" s="4">
        <f t="shared" si="66"/>
        <v>-8.5714285714285715E-2</v>
      </c>
    </row>
    <row r="4262" spans="1:18" x14ac:dyDescent="0.25">
      <c r="A4262" t="s">
        <v>96</v>
      </c>
      <c r="B4262" s="5">
        <v>1197831</v>
      </c>
      <c r="C4262" s="6" t="s">
        <v>414</v>
      </c>
      <c r="D4262" t="s">
        <v>102</v>
      </c>
      <c r="E4262" t="s">
        <v>103</v>
      </c>
      <c r="F4262" t="s">
        <v>402</v>
      </c>
      <c r="G4262" t="s">
        <v>29</v>
      </c>
      <c r="H4262" s="3">
        <v>38</v>
      </c>
      <c r="I4262" s="5">
        <v>81</v>
      </c>
      <c r="J4262" s="3">
        <v>3078</v>
      </c>
      <c r="K4262" s="3">
        <v>1385.1</v>
      </c>
      <c r="L4262" s="4">
        <v>0.4499999999999999</v>
      </c>
      <c r="M4262" t="s">
        <v>809</v>
      </c>
      <c r="N4262">
        <v>2021</v>
      </c>
      <c r="O4262">
        <v>8</v>
      </c>
      <c r="P4262">
        <v>27</v>
      </c>
      <c r="Q4262" t="str">
        <f>TEXT(DATE(2024, sales[[#This Row],[month]], 1), "MMMM")</f>
        <v>August</v>
      </c>
      <c r="R4262" s="4">
        <f t="shared" si="66"/>
        <v>-0.17079741379310345</v>
      </c>
    </row>
    <row r="4263" spans="1:18" x14ac:dyDescent="0.25">
      <c r="A4263" t="s">
        <v>96</v>
      </c>
      <c r="B4263" s="5">
        <v>1197831</v>
      </c>
      <c r="C4263" s="6" t="s">
        <v>415</v>
      </c>
      <c r="D4263" t="s">
        <v>102</v>
      </c>
      <c r="E4263" t="s">
        <v>103</v>
      </c>
      <c r="F4263" t="s">
        <v>402</v>
      </c>
      <c r="G4263" t="s">
        <v>31</v>
      </c>
      <c r="H4263" s="3">
        <v>32</v>
      </c>
      <c r="I4263" s="5">
        <v>135</v>
      </c>
      <c r="J4263" s="3">
        <v>4320</v>
      </c>
      <c r="K4263" s="3">
        <v>2721.6</v>
      </c>
      <c r="L4263" s="4">
        <v>0.63</v>
      </c>
      <c r="M4263" t="s">
        <v>809</v>
      </c>
      <c r="N4263">
        <v>2021</v>
      </c>
      <c r="O4263">
        <v>8</v>
      </c>
      <c r="P4263">
        <v>28</v>
      </c>
      <c r="Q4263" t="str">
        <f>TEXT(DATE(2024, sales[[#This Row],[month]], 1), "MMMM")</f>
        <v>August</v>
      </c>
      <c r="R4263" s="4">
        <f t="shared" si="66"/>
        <v>0.40350877192982454</v>
      </c>
    </row>
    <row r="4264" spans="1:18" x14ac:dyDescent="0.25">
      <c r="A4264" t="s">
        <v>96</v>
      </c>
      <c r="B4264" s="5">
        <v>1197831</v>
      </c>
      <c r="C4264" s="6" t="s">
        <v>416</v>
      </c>
      <c r="D4264" t="s">
        <v>102</v>
      </c>
      <c r="E4264" t="s">
        <v>103</v>
      </c>
      <c r="F4264" t="s">
        <v>402</v>
      </c>
      <c r="G4264" t="s">
        <v>20</v>
      </c>
      <c r="H4264" s="3">
        <v>18</v>
      </c>
      <c r="I4264" s="5">
        <v>182</v>
      </c>
      <c r="J4264" s="3">
        <v>3276</v>
      </c>
      <c r="K4264" s="3">
        <v>1474.1999999999998</v>
      </c>
      <c r="L4264" s="4">
        <v>0.4499999999999999</v>
      </c>
      <c r="M4264" t="s">
        <v>809</v>
      </c>
      <c r="N4264">
        <v>2021</v>
      </c>
      <c r="O4264">
        <v>8</v>
      </c>
      <c r="P4264">
        <v>29</v>
      </c>
      <c r="Q4264" t="str">
        <f>TEXT(DATE(2024, sales[[#This Row],[month]], 1), "MMMM")</f>
        <v>August</v>
      </c>
      <c r="R4264" s="4">
        <f t="shared" si="66"/>
        <v>-0.24166666666666667</v>
      </c>
    </row>
    <row r="4265" spans="1:18" x14ac:dyDescent="0.25">
      <c r="A4265" t="s">
        <v>96</v>
      </c>
      <c r="B4265" s="5">
        <v>1197831</v>
      </c>
      <c r="C4265" s="6" t="s">
        <v>417</v>
      </c>
      <c r="D4265" t="s">
        <v>102</v>
      </c>
      <c r="E4265" t="s">
        <v>103</v>
      </c>
      <c r="F4265" t="s">
        <v>402</v>
      </c>
      <c r="G4265" t="s">
        <v>23</v>
      </c>
      <c r="H4265" s="3">
        <v>28</v>
      </c>
      <c r="I4265" s="5">
        <v>175</v>
      </c>
      <c r="J4265" s="3">
        <v>4900</v>
      </c>
      <c r="K4265" s="3">
        <v>2352</v>
      </c>
      <c r="L4265" s="4">
        <v>0.48</v>
      </c>
      <c r="M4265" t="s">
        <v>809</v>
      </c>
      <c r="N4265">
        <v>2021</v>
      </c>
      <c r="O4265">
        <v>8</v>
      </c>
      <c r="P4265">
        <v>30</v>
      </c>
      <c r="Q4265" t="str">
        <f>TEXT(DATE(2024, sales[[#This Row],[month]], 1), "MMMM")</f>
        <v>August</v>
      </c>
      <c r="R4265" s="4">
        <f t="shared" si="66"/>
        <v>0.49572649572649574</v>
      </c>
    </row>
    <row r="4266" spans="1:18" x14ac:dyDescent="0.25">
      <c r="A4266" t="s">
        <v>96</v>
      </c>
      <c r="B4266" s="5">
        <v>1197831</v>
      </c>
      <c r="C4266" s="6" t="s">
        <v>418</v>
      </c>
      <c r="D4266" t="s">
        <v>102</v>
      </c>
      <c r="E4266" t="s">
        <v>103</v>
      </c>
      <c r="F4266" t="s">
        <v>402</v>
      </c>
      <c r="G4266" t="s">
        <v>25</v>
      </c>
      <c r="H4266" s="3">
        <v>25</v>
      </c>
      <c r="I4266" s="5">
        <v>152</v>
      </c>
      <c r="J4266" s="3">
        <v>3800</v>
      </c>
      <c r="K4266" s="3">
        <v>1862</v>
      </c>
      <c r="L4266" s="4">
        <v>0.49</v>
      </c>
      <c r="M4266" t="s">
        <v>809</v>
      </c>
      <c r="N4266">
        <v>2021</v>
      </c>
      <c r="O4266">
        <v>8</v>
      </c>
      <c r="P4266">
        <v>31</v>
      </c>
      <c r="Q4266" t="str">
        <f>TEXT(DATE(2024, sales[[#This Row],[month]], 1), "MMMM")</f>
        <v>August</v>
      </c>
      <c r="R4266" s="4">
        <f t="shared" si="66"/>
        <v>-0.22448979591836735</v>
      </c>
    </row>
    <row r="4267" spans="1:18" x14ac:dyDescent="0.25">
      <c r="A4267" t="s">
        <v>96</v>
      </c>
      <c r="B4267" s="5">
        <v>1197831</v>
      </c>
      <c r="C4267" s="6" t="s">
        <v>419</v>
      </c>
      <c r="D4267" t="s">
        <v>102</v>
      </c>
      <c r="E4267" t="s">
        <v>103</v>
      </c>
      <c r="F4267" t="s">
        <v>402</v>
      </c>
      <c r="G4267" t="s">
        <v>27</v>
      </c>
      <c r="H4267" s="3">
        <v>29</v>
      </c>
      <c r="I4267" s="5">
        <v>128</v>
      </c>
      <c r="J4267" s="3">
        <v>3712</v>
      </c>
      <c r="K4267" s="3">
        <v>2190.0800000000004</v>
      </c>
      <c r="L4267" s="4">
        <v>0.59000000000000008</v>
      </c>
      <c r="M4267" t="s">
        <v>809</v>
      </c>
      <c r="N4267">
        <v>2021</v>
      </c>
      <c r="O4267">
        <v>9</v>
      </c>
      <c r="P4267">
        <v>1</v>
      </c>
      <c r="Q4267" t="str">
        <f>TEXT(DATE(2024, sales[[#This Row],[month]], 1), "MMMM")</f>
        <v>September</v>
      </c>
      <c r="R4267" s="4">
        <f t="shared" si="66"/>
        <v>-2.3157894736842106E-2</v>
      </c>
    </row>
    <row r="4268" spans="1:18" x14ac:dyDescent="0.25">
      <c r="A4268" t="s">
        <v>96</v>
      </c>
      <c r="B4268" s="5">
        <v>1197831</v>
      </c>
      <c r="C4268" s="6" t="s">
        <v>420</v>
      </c>
      <c r="D4268" t="s">
        <v>102</v>
      </c>
      <c r="E4268" t="s">
        <v>103</v>
      </c>
      <c r="F4268" t="s">
        <v>402</v>
      </c>
      <c r="G4268" t="s">
        <v>29</v>
      </c>
      <c r="H4268" s="3">
        <v>34</v>
      </c>
      <c r="I4268" s="5">
        <v>85</v>
      </c>
      <c r="J4268" s="3">
        <v>2890</v>
      </c>
      <c r="K4268" s="3">
        <v>1156</v>
      </c>
      <c r="L4268" s="4">
        <v>0.4</v>
      </c>
      <c r="M4268" t="s">
        <v>809</v>
      </c>
      <c r="N4268">
        <v>2021</v>
      </c>
      <c r="O4268">
        <v>9</v>
      </c>
      <c r="P4268">
        <v>2</v>
      </c>
      <c r="Q4268" t="str">
        <f>TEXT(DATE(2024, sales[[#This Row],[month]], 1), "MMMM")</f>
        <v>September</v>
      </c>
      <c r="R4268" s="4">
        <f t="shared" si="66"/>
        <v>-0.22144396551724138</v>
      </c>
    </row>
    <row r="4269" spans="1:18" x14ac:dyDescent="0.25">
      <c r="A4269" t="s">
        <v>96</v>
      </c>
      <c r="B4269" s="5">
        <v>1197831</v>
      </c>
      <c r="C4269" s="6" t="s">
        <v>421</v>
      </c>
      <c r="D4269" t="s">
        <v>102</v>
      </c>
      <c r="E4269" t="s">
        <v>103</v>
      </c>
      <c r="F4269" t="s">
        <v>402</v>
      </c>
      <c r="G4269" t="s">
        <v>31</v>
      </c>
      <c r="H4269" s="3">
        <v>29</v>
      </c>
      <c r="I4269" s="5">
        <v>156</v>
      </c>
      <c r="J4269" s="3">
        <v>4524</v>
      </c>
      <c r="K4269" s="3">
        <v>2804.88</v>
      </c>
      <c r="L4269" s="4">
        <v>0.62</v>
      </c>
      <c r="M4269" t="s">
        <v>809</v>
      </c>
      <c r="N4269">
        <v>2021</v>
      </c>
      <c r="O4269">
        <v>9</v>
      </c>
      <c r="P4269">
        <v>3</v>
      </c>
      <c r="Q4269" t="str">
        <f>TEXT(DATE(2024, sales[[#This Row],[month]], 1), "MMMM")</f>
        <v>September</v>
      </c>
      <c r="R4269" s="4">
        <f t="shared" si="66"/>
        <v>0.56539792387543253</v>
      </c>
    </row>
    <row r="4270" spans="1:18" x14ac:dyDescent="0.25">
      <c r="A4270" t="s">
        <v>96</v>
      </c>
      <c r="B4270" s="5">
        <v>1197831</v>
      </c>
      <c r="C4270" s="6" t="s">
        <v>422</v>
      </c>
      <c r="D4270" t="s">
        <v>102</v>
      </c>
      <c r="E4270" t="s">
        <v>103</v>
      </c>
      <c r="F4270" t="s">
        <v>402</v>
      </c>
      <c r="G4270" t="s">
        <v>20</v>
      </c>
      <c r="H4270" s="3">
        <v>19</v>
      </c>
      <c r="I4270" s="5">
        <v>195</v>
      </c>
      <c r="J4270" s="3">
        <v>3705</v>
      </c>
      <c r="K4270" s="3">
        <v>1852.5</v>
      </c>
      <c r="L4270" s="4">
        <v>0.5</v>
      </c>
      <c r="M4270" t="s">
        <v>809</v>
      </c>
      <c r="N4270">
        <v>2021</v>
      </c>
      <c r="O4270">
        <v>9</v>
      </c>
      <c r="P4270">
        <v>4</v>
      </c>
      <c r="Q4270" t="str">
        <f>TEXT(DATE(2024, sales[[#This Row],[month]], 1), "MMMM")</f>
        <v>September</v>
      </c>
      <c r="R4270" s="4">
        <f t="shared" si="66"/>
        <v>-0.18103448275862069</v>
      </c>
    </row>
    <row r="4271" spans="1:18" x14ac:dyDescent="0.25">
      <c r="A4271" t="s">
        <v>96</v>
      </c>
      <c r="B4271" s="5">
        <v>1197831</v>
      </c>
      <c r="C4271" s="6" t="s">
        <v>423</v>
      </c>
      <c r="D4271" t="s">
        <v>102</v>
      </c>
      <c r="E4271" t="s">
        <v>103</v>
      </c>
      <c r="F4271" t="s">
        <v>402</v>
      </c>
      <c r="G4271" t="s">
        <v>23</v>
      </c>
      <c r="H4271" s="3">
        <v>29</v>
      </c>
      <c r="I4271" s="5">
        <v>194</v>
      </c>
      <c r="J4271" s="3">
        <v>5626</v>
      </c>
      <c r="K4271" s="3">
        <v>2756.74</v>
      </c>
      <c r="L4271" s="4">
        <v>0.49</v>
      </c>
      <c r="M4271" t="s">
        <v>809</v>
      </c>
      <c r="N4271">
        <v>2021</v>
      </c>
      <c r="O4271">
        <v>9</v>
      </c>
      <c r="P4271">
        <v>5</v>
      </c>
      <c r="Q4271" t="str">
        <f>TEXT(DATE(2024, sales[[#This Row],[month]], 1), "MMMM")</f>
        <v>September</v>
      </c>
      <c r="R4271" s="4">
        <f t="shared" si="66"/>
        <v>0.51848852901484477</v>
      </c>
    </row>
    <row r="4272" spans="1:18" x14ac:dyDescent="0.25">
      <c r="A4272" t="s">
        <v>96</v>
      </c>
      <c r="B4272" s="5">
        <v>1197831</v>
      </c>
      <c r="C4272" s="6" t="s">
        <v>424</v>
      </c>
      <c r="D4272" t="s">
        <v>102</v>
      </c>
      <c r="E4272" t="s">
        <v>103</v>
      </c>
      <c r="F4272" t="s">
        <v>402</v>
      </c>
      <c r="G4272" t="s">
        <v>25</v>
      </c>
      <c r="H4272" s="3">
        <v>24</v>
      </c>
      <c r="I4272" s="5">
        <v>175</v>
      </c>
      <c r="J4272" s="3">
        <v>4200</v>
      </c>
      <c r="K4272" s="3">
        <v>1974</v>
      </c>
      <c r="L4272" s="4">
        <v>0.47</v>
      </c>
      <c r="M4272" t="s">
        <v>809</v>
      </c>
      <c r="N4272">
        <v>2021</v>
      </c>
      <c r="O4272">
        <v>9</v>
      </c>
      <c r="P4272">
        <v>6</v>
      </c>
      <c r="Q4272" t="str">
        <f>TEXT(DATE(2024, sales[[#This Row],[month]], 1), "MMMM")</f>
        <v>September</v>
      </c>
      <c r="R4272" s="4">
        <f t="shared" si="66"/>
        <v>-0.25346605047991466</v>
      </c>
    </row>
    <row r="4273" spans="1:18" x14ac:dyDescent="0.25">
      <c r="A4273" t="s">
        <v>96</v>
      </c>
      <c r="B4273" s="5">
        <v>1197831</v>
      </c>
      <c r="C4273" s="6" t="s">
        <v>425</v>
      </c>
      <c r="D4273" t="s">
        <v>102</v>
      </c>
      <c r="E4273" t="s">
        <v>103</v>
      </c>
      <c r="F4273" t="s">
        <v>402</v>
      </c>
      <c r="G4273" t="s">
        <v>27</v>
      </c>
      <c r="H4273" s="3">
        <v>34</v>
      </c>
      <c r="I4273" s="5">
        <v>154</v>
      </c>
      <c r="J4273" s="3">
        <v>5236</v>
      </c>
      <c r="K4273" s="3">
        <v>3141.6</v>
      </c>
      <c r="L4273" s="4">
        <v>0.6</v>
      </c>
      <c r="M4273" t="s">
        <v>809</v>
      </c>
      <c r="N4273">
        <v>2021</v>
      </c>
      <c r="O4273">
        <v>9</v>
      </c>
      <c r="P4273">
        <v>7</v>
      </c>
      <c r="Q4273" t="str">
        <f>TEXT(DATE(2024, sales[[#This Row],[month]], 1), "MMMM")</f>
        <v>September</v>
      </c>
      <c r="R4273" s="4">
        <f t="shared" si="66"/>
        <v>0.24666666666666667</v>
      </c>
    </row>
    <row r="4274" spans="1:18" x14ac:dyDescent="0.25">
      <c r="A4274" t="s">
        <v>96</v>
      </c>
      <c r="B4274" s="5">
        <v>1197831</v>
      </c>
      <c r="C4274" s="6" t="s">
        <v>426</v>
      </c>
      <c r="D4274" t="s">
        <v>102</v>
      </c>
      <c r="E4274" t="s">
        <v>103</v>
      </c>
      <c r="F4274" t="s">
        <v>402</v>
      </c>
      <c r="G4274" t="s">
        <v>29</v>
      </c>
      <c r="H4274" s="3">
        <v>49</v>
      </c>
      <c r="I4274" s="5">
        <v>131</v>
      </c>
      <c r="J4274" s="3">
        <v>6419</v>
      </c>
      <c r="K4274" s="3">
        <v>2888.55</v>
      </c>
      <c r="L4274" s="4">
        <v>0.4499999999999999</v>
      </c>
      <c r="M4274" t="s">
        <v>809</v>
      </c>
      <c r="N4274">
        <v>2021</v>
      </c>
      <c r="O4274">
        <v>9</v>
      </c>
      <c r="P4274">
        <v>8</v>
      </c>
      <c r="Q4274" t="str">
        <f>TEXT(DATE(2024, sales[[#This Row],[month]], 1), "MMMM")</f>
        <v>September</v>
      </c>
      <c r="R4274" s="4">
        <f t="shared" si="66"/>
        <v>0.22593582887700533</v>
      </c>
    </row>
    <row r="4275" spans="1:18" x14ac:dyDescent="0.25">
      <c r="A4275" t="s">
        <v>96</v>
      </c>
      <c r="B4275" s="5">
        <v>1197831</v>
      </c>
      <c r="C4275" s="6" t="s">
        <v>427</v>
      </c>
      <c r="D4275" t="s">
        <v>102</v>
      </c>
      <c r="E4275" t="s">
        <v>103</v>
      </c>
      <c r="F4275" t="s">
        <v>402</v>
      </c>
      <c r="G4275" t="s">
        <v>31</v>
      </c>
      <c r="H4275" s="3">
        <v>43</v>
      </c>
      <c r="I4275" s="5">
        <v>224</v>
      </c>
      <c r="J4275" s="3">
        <v>9632</v>
      </c>
      <c r="K4275" s="3">
        <v>6260.8</v>
      </c>
      <c r="L4275" s="4">
        <v>0.65</v>
      </c>
      <c r="M4275" t="s">
        <v>809</v>
      </c>
      <c r="N4275">
        <v>2021</v>
      </c>
      <c r="O4275">
        <v>9</v>
      </c>
      <c r="P4275">
        <v>9</v>
      </c>
      <c r="Q4275" t="str">
        <f>TEXT(DATE(2024, sales[[#This Row],[month]], 1), "MMMM")</f>
        <v>September</v>
      </c>
      <c r="R4275" s="4">
        <f t="shared" si="66"/>
        <v>0.5005452562704471</v>
      </c>
    </row>
    <row r="4276" spans="1:18" x14ac:dyDescent="0.25">
      <c r="A4276" t="s">
        <v>96</v>
      </c>
      <c r="B4276" s="5">
        <v>1197831</v>
      </c>
      <c r="C4276" s="6" t="s">
        <v>428</v>
      </c>
      <c r="D4276" t="s">
        <v>102</v>
      </c>
      <c r="E4276" t="s">
        <v>103</v>
      </c>
      <c r="F4276" t="s">
        <v>402</v>
      </c>
      <c r="G4276" t="s">
        <v>20</v>
      </c>
      <c r="H4276" s="3">
        <v>41</v>
      </c>
      <c r="I4276" s="5">
        <v>224</v>
      </c>
      <c r="J4276" s="3">
        <v>9184</v>
      </c>
      <c r="K4276" s="3">
        <v>4132.7999999999993</v>
      </c>
      <c r="L4276" s="4">
        <v>0.4499999999999999</v>
      </c>
      <c r="M4276" t="s">
        <v>809</v>
      </c>
      <c r="N4276">
        <v>2021</v>
      </c>
      <c r="O4276">
        <v>9</v>
      </c>
      <c r="P4276">
        <v>10</v>
      </c>
      <c r="Q4276" t="str">
        <f>TEXT(DATE(2024, sales[[#This Row],[month]], 1), "MMMM")</f>
        <v>September</v>
      </c>
      <c r="R4276" s="4">
        <f t="shared" si="66"/>
        <v>-4.6511627906976744E-2</v>
      </c>
    </row>
    <row r="4277" spans="1:18" x14ac:dyDescent="0.25">
      <c r="A4277" t="s">
        <v>96</v>
      </c>
      <c r="B4277" s="5">
        <v>1197831</v>
      </c>
      <c r="C4277" s="6" t="s">
        <v>429</v>
      </c>
      <c r="D4277" t="s">
        <v>102</v>
      </c>
      <c r="E4277" t="s">
        <v>103</v>
      </c>
      <c r="F4277" t="s">
        <v>402</v>
      </c>
      <c r="G4277" t="s">
        <v>23</v>
      </c>
      <c r="H4277" s="3">
        <v>49</v>
      </c>
      <c r="I4277" s="5">
        <v>200</v>
      </c>
      <c r="J4277" s="3">
        <v>9800</v>
      </c>
      <c r="K4277" s="3">
        <v>4704</v>
      </c>
      <c r="L4277" s="4">
        <v>0.48</v>
      </c>
      <c r="M4277" t="s">
        <v>809</v>
      </c>
      <c r="N4277">
        <v>2021</v>
      </c>
      <c r="O4277">
        <v>9</v>
      </c>
      <c r="P4277">
        <v>11</v>
      </c>
      <c r="Q4277" t="str">
        <f>TEXT(DATE(2024, sales[[#This Row],[month]], 1), "MMMM")</f>
        <v>September</v>
      </c>
      <c r="R4277" s="4">
        <f t="shared" si="66"/>
        <v>6.7073170731707321E-2</v>
      </c>
    </row>
    <row r="4278" spans="1:18" x14ac:dyDescent="0.25">
      <c r="A4278" t="s">
        <v>96</v>
      </c>
      <c r="B4278" s="5">
        <v>1197831</v>
      </c>
      <c r="C4278" s="6" t="s">
        <v>430</v>
      </c>
      <c r="D4278" t="s">
        <v>102</v>
      </c>
      <c r="E4278" t="s">
        <v>103</v>
      </c>
      <c r="F4278" t="s">
        <v>402</v>
      </c>
      <c r="G4278" t="s">
        <v>25</v>
      </c>
      <c r="H4278" s="3">
        <v>44</v>
      </c>
      <c r="I4278" s="5">
        <v>176</v>
      </c>
      <c r="J4278" s="3">
        <v>7744</v>
      </c>
      <c r="K4278" s="3">
        <v>3639.68</v>
      </c>
      <c r="L4278" s="4">
        <v>0.47</v>
      </c>
      <c r="M4278" t="s">
        <v>809</v>
      </c>
      <c r="N4278">
        <v>2021</v>
      </c>
      <c r="O4278">
        <v>9</v>
      </c>
      <c r="P4278">
        <v>12</v>
      </c>
      <c r="Q4278" t="str">
        <f>TEXT(DATE(2024, sales[[#This Row],[month]], 1), "MMMM")</f>
        <v>September</v>
      </c>
      <c r="R4278" s="4">
        <f t="shared" si="66"/>
        <v>-0.20979591836734693</v>
      </c>
    </row>
    <row r="4279" spans="1:18" x14ac:dyDescent="0.25">
      <c r="A4279" t="s">
        <v>96</v>
      </c>
      <c r="B4279" s="5">
        <v>1197831</v>
      </c>
      <c r="C4279" s="6" t="s">
        <v>431</v>
      </c>
      <c r="D4279" t="s">
        <v>102</v>
      </c>
      <c r="E4279" t="s">
        <v>103</v>
      </c>
      <c r="F4279" t="s">
        <v>402</v>
      </c>
      <c r="G4279" t="s">
        <v>27</v>
      </c>
      <c r="H4279" s="3">
        <v>43</v>
      </c>
      <c r="I4279" s="5">
        <v>174</v>
      </c>
      <c r="J4279" s="3">
        <v>7482</v>
      </c>
      <c r="K4279" s="3">
        <v>4115.1000000000004</v>
      </c>
      <c r="L4279" s="4">
        <v>0.55000000000000004</v>
      </c>
      <c r="M4279" t="s">
        <v>809</v>
      </c>
      <c r="N4279">
        <v>2021</v>
      </c>
      <c r="O4279">
        <v>9</v>
      </c>
      <c r="P4279">
        <v>13</v>
      </c>
      <c r="Q4279" t="str">
        <f>TEXT(DATE(2024, sales[[#This Row],[month]], 1), "MMMM")</f>
        <v>September</v>
      </c>
      <c r="R4279" s="4">
        <f t="shared" si="66"/>
        <v>-3.3832644628099172E-2</v>
      </c>
    </row>
    <row r="4280" spans="1:18" x14ac:dyDescent="0.25">
      <c r="A4280" t="s">
        <v>96</v>
      </c>
      <c r="B4280" s="5">
        <v>1197831</v>
      </c>
      <c r="C4280" s="6" t="s">
        <v>432</v>
      </c>
      <c r="D4280" t="s">
        <v>102</v>
      </c>
      <c r="E4280" t="s">
        <v>103</v>
      </c>
      <c r="F4280" t="s">
        <v>402</v>
      </c>
      <c r="G4280" t="s">
        <v>29</v>
      </c>
      <c r="H4280" s="3">
        <v>45</v>
      </c>
      <c r="I4280" s="5">
        <v>145</v>
      </c>
      <c r="J4280" s="3">
        <v>6525</v>
      </c>
      <c r="K4280" s="3">
        <v>2805.75</v>
      </c>
      <c r="L4280" s="4">
        <v>0.43</v>
      </c>
      <c r="M4280" t="s">
        <v>809</v>
      </c>
      <c r="N4280">
        <v>2021</v>
      </c>
      <c r="O4280">
        <v>9</v>
      </c>
      <c r="P4280">
        <v>14</v>
      </c>
      <c r="Q4280" t="str">
        <f>TEXT(DATE(2024, sales[[#This Row],[month]], 1), "MMMM")</f>
        <v>September</v>
      </c>
      <c r="R4280" s="4">
        <f t="shared" si="66"/>
        <v>-0.12790697674418605</v>
      </c>
    </row>
    <row r="4281" spans="1:18" x14ac:dyDescent="0.25">
      <c r="A4281" t="s">
        <v>96</v>
      </c>
      <c r="B4281" s="5">
        <v>1197831</v>
      </c>
      <c r="C4281" s="6" t="s">
        <v>433</v>
      </c>
      <c r="D4281" t="s">
        <v>102</v>
      </c>
      <c r="E4281" t="s">
        <v>103</v>
      </c>
      <c r="F4281" t="s">
        <v>402</v>
      </c>
      <c r="G4281" t="s">
        <v>31</v>
      </c>
      <c r="H4281" s="3">
        <v>53</v>
      </c>
      <c r="I4281" s="5">
        <v>263</v>
      </c>
      <c r="J4281" s="3">
        <v>13939</v>
      </c>
      <c r="K4281" s="3">
        <v>8781.57</v>
      </c>
      <c r="L4281" s="4">
        <v>0.63</v>
      </c>
      <c r="M4281" t="s">
        <v>809</v>
      </c>
      <c r="N4281">
        <v>2021</v>
      </c>
      <c r="O4281">
        <v>9</v>
      </c>
      <c r="P4281">
        <v>15</v>
      </c>
      <c r="Q4281" t="str">
        <f>TEXT(DATE(2024, sales[[#This Row],[month]], 1), "MMMM")</f>
        <v>September</v>
      </c>
      <c r="R4281" s="4">
        <f t="shared" si="66"/>
        <v>1.1362452107279692</v>
      </c>
    </row>
    <row r="4282" spans="1:18" x14ac:dyDescent="0.25">
      <c r="A4282" t="s">
        <v>96</v>
      </c>
      <c r="B4282" s="5">
        <v>1197831</v>
      </c>
      <c r="C4282" s="6" t="s">
        <v>434</v>
      </c>
      <c r="D4282" t="s">
        <v>102</v>
      </c>
      <c r="E4282" t="s">
        <v>103</v>
      </c>
      <c r="F4282" t="s">
        <v>402</v>
      </c>
      <c r="G4282" t="s">
        <v>20</v>
      </c>
      <c r="H4282" s="3">
        <v>41</v>
      </c>
      <c r="I4282" s="5">
        <v>231</v>
      </c>
      <c r="J4282" s="3">
        <v>9471</v>
      </c>
      <c r="K4282" s="3">
        <v>4924.92</v>
      </c>
      <c r="L4282" s="4">
        <v>0.52</v>
      </c>
      <c r="M4282" t="s">
        <v>809</v>
      </c>
      <c r="N4282">
        <v>2021</v>
      </c>
      <c r="O4282">
        <v>9</v>
      </c>
      <c r="P4282">
        <v>16</v>
      </c>
      <c r="Q4282" t="str">
        <f>TEXT(DATE(2024, sales[[#This Row],[month]], 1), "MMMM")</f>
        <v>September</v>
      </c>
      <c r="R4282" s="4">
        <f t="shared" si="66"/>
        <v>-0.32053949350742522</v>
      </c>
    </row>
    <row r="4283" spans="1:18" x14ac:dyDescent="0.25">
      <c r="A4283" t="s">
        <v>96</v>
      </c>
      <c r="B4283" s="5">
        <v>1197831</v>
      </c>
      <c r="C4283" s="6" t="s">
        <v>435</v>
      </c>
      <c r="D4283" t="s">
        <v>102</v>
      </c>
      <c r="E4283" t="s">
        <v>103</v>
      </c>
      <c r="F4283" t="s">
        <v>402</v>
      </c>
      <c r="G4283" t="s">
        <v>23</v>
      </c>
      <c r="H4283" s="3">
        <v>48</v>
      </c>
      <c r="I4283" s="5">
        <v>215</v>
      </c>
      <c r="J4283" s="3">
        <v>10320</v>
      </c>
      <c r="K4283" s="3">
        <v>5572.8</v>
      </c>
      <c r="L4283" s="4">
        <v>0.54</v>
      </c>
      <c r="M4283" t="s">
        <v>809</v>
      </c>
      <c r="N4283">
        <v>2021</v>
      </c>
      <c r="O4283">
        <v>9</v>
      </c>
      <c r="P4283">
        <v>17</v>
      </c>
      <c r="Q4283" t="str">
        <f>TEXT(DATE(2024, sales[[#This Row],[month]], 1), "MMMM")</f>
        <v>September</v>
      </c>
      <c r="R4283" s="4">
        <f t="shared" si="66"/>
        <v>8.9642065251821348E-2</v>
      </c>
    </row>
    <row r="4284" spans="1:18" x14ac:dyDescent="0.25">
      <c r="A4284" t="s">
        <v>96</v>
      </c>
      <c r="B4284" s="5">
        <v>1197831</v>
      </c>
      <c r="C4284" s="6" t="s">
        <v>436</v>
      </c>
      <c r="D4284" t="s">
        <v>102</v>
      </c>
      <c r="E4284" t="s">
        <v>103</v>
      </c>
      <c r="F4284" t="s">
        <v>402</v>
      </c>
      <c r="G4284" t="s">
        <v>25</v>
      </c>
      <c r="H4284" s="3">
        <v>44</v>
      </c>
      <c r="I4284" s="5">
        <v>254</v>
      </c>
      <c r="J4284" s="3">
        <v>11176</v>
      </c>
      <c r="K4284" s="3">
        <v>6146.7999999999993</v>
      </c>
      <c r="L4284" s="4">
        <v>0.54999999999999993</v>
      </c>
      <c r="M4284" t="s">
        <v>809</v>
      </c>
      <c r="N4284">
        <v>2021</v>
      </c>
      <c r="O4284">
        <v>9</v>
      </c>
      <c r="P4284">
        <v>18</v>
      </c>
      <c r="Q4284" t="str">
        <f>TEXT(DATE(2024, sales[[#This Row],[month]], 1), "MMMM")</f>
        <v>September</v>
      </c>
      <c r="R4284" s="4">
        <f t="shared" si="66"/>
        <v>8.2945736434108533E-2</v>
      </c>
    </row>
    <row r="4285" spans="1:18" x14ac:dyDescent="0.25">
      <c r="A4285" t="s">
        <v>96</v>
      </c>
      <c r="B4285" s="5">
        <v>1197831</v>
      </c>
      <c r="C4285" s="6" t="s">
        <v>437</v>
      </c>
      <c r="D4285" t="s">
        <v>102</v>
      </c>
      <c r="E4285" t="s">
        <v>103</v>
      </c>
      <c r="F4285" t="s">
        <v>402</v>
      </c>
      <c r="G4285" t="s">
        <v>27</v>
      </c>
      <c r="H4285" s="3">
        <v>43</v>
      </c>
      <c r="I4285" s="5">
        <v>150</v>
      </c>
      <c r="J4285" s="3">
        <v>6450</v>
      </c>
      <c r="K4285" s="3">
        <v>3934.5</v>
      </c>
      <c r="L4285" s="4">
        <v>0.61</v>
      </c>
      <c r="M4285" t="s">
        <v>809</v>
      </c>
      <c r="N4285">
        <v>2021</v>
      </c>
      <c r="O4285">
        <v>9</v>
      </c>
      <c r="P4285">
        <v>19</v>
      </c>
      <c r="Q4285" t="str">
        <f>TEXT(DATE(2024, sales[[#This Row],[month]], 1), "MMMM")</f>
        <v>September</v>
      </c>
      <c r="R4285" s="4">
        <f t="shared" si="66"/>
        <v>-0.42287043664996421</v>
      </c>
    </row>
    <row r="4286" spans="1:18" x14ac:dyDescent="0.25">
      <c r="A4286" t="s">
        <v>96</v>
      </c>
      <c r="B4286" s="5">
        <v>1197831</v>
      </c>
      <c r="C4286" s="6" t="s">
        <v>438</v>
      </c>
      <c r="D4286" t="s">
        <v>102</v>
      </c>
      <c r="E4286" t="s">
        <v>103</v>
      </c>
      <c r="F4286" t="s">
        <v>402</v>
      </c>
      <c r="G4286" t="s">
        <v>29</v>
      </c>
      <c r="H4286" s="3">
        <v>47</v>
      </c>
      <c r="I4286" s="5">
        <v>167</v>
      </c>
      <c r="J4286" s="3">
        <v>7849</v>
      </c>
      <c r="K4286" s="3">
        <v>3610.54</v>
      </c>
      <c r="L4286" s="4">
        <v>0.45999999999999991</v>
      </c>
      <c r="M4286" t="s">
        <v>809</v>
      </c>
      <c r="N4286">
        <v>2021</v>
      </c>
      <c r="O4286">
        <v>9</v>
      </c>
      <c r="P4286">
        <v>20</v>
      </c>
      <c r="Q4286" t="str">
        <f>TEXT(DATE(2024, sales[[#This Row],[month]], 1), "MMMM")</f>
        <v>September</v>
      </c>
      <c r="R4286" s="4">
        <f t="shared" si="66"/>
        <v>0.21689922480620155</v>
      </c>
    </row>
    <row r="4287" spans="1:18" x14ac:dyDescent="0.25">
      <c r="A4287" t="s">
        <v>96</v>
      </c>
      <c r="B4287" s="5">
        <v>1197831</v>
      </c>
      <c r="C4287" s="6" t="s">
        <v>439</v>
      </c>
      <c r="D4287" t="s">
        <v>102</v>
      </c>
      <c r="E4287" t="s">
        <v>103</v>
      </c>
      <c r="F4287" t="s">
        <v>402</v>
      </c>
      <c r="G4287" t="s">
        <v>31</v>
      </c>
      <c r="H4287" s="3">
        <v>54</v>
      </c>
      <c r="I4287" s="5">
        <v>255</v>
      </c>
      <c r="J4287" s="3">
        <v>13770</v>
      </c>
      <c r="K4287" s="3">
        <v>9225.9</v>
      </c>
      <c r="L4287" s="4">
        <v>0.67</v>
      </c>
      <c r="M4287" t="s">
        <v>809</v>
      </c>
      <c r="N4287">
        <v>2021</v>
      </c>
      <c r="O4287">
        <v>9</v>
      </c>
      <c r="P4287">
        <v>21</v>
      </c>
      <c r="Q4287" t="str">
        <f>TEXT(DATE(2024, sales[[#This Row],[month]], 1), "MMMM")</f>
        <v>September</v>
      </c>
      <c r="R4287" s="4">
        <f t="shared" si="66"/>
        <v>0.7543636131991337</v>
      </c>
    </row>
    <row r="4288" spans="1:18" x14ac:dyDescent="0.25">
      <c r="A4288" t="s">
        <v>96</v>
      </c>
      <c r="B4288" s="5">
        <v>1197831</v>
      </c>
      <c r="C4288" s="6" t="s">
        <v>440</v>
      </c>
      <c r="D4288" t="s">
        <v>102</v>
      </c>
      <c r="E4288" t="s">
        <v>103</v>
      </c>
      <c r="F4288" t="s">
        <v>402</v>
      </c>
      <c r="G4288" t="s">
        <v>20</v>
      </c>
      <c r="H4288" s="3">
        <v>49</v>
      </c>
      <c r="I4288" s="5">
        <v>208</v>
      </c>
      <c r="J4288" s="3">
        <v>10192</v>
      </c>
      <c r="K4288" s="3">
        <v>5197.92</v>
      </c>
      <c r="L4288" s="4">
        <v>0.51</v>
      </c>
      <c r="M4288" t="s">
        <v>809</v>
      </c>
      <c r="N4288">
        <v>2021</v>
      </c>
      <c r="O4288">
        <v>9</v>
      </c>
      <c r="P4288">
        <v>22</v>
      </c>
      <c r="Q4288" t="str">
        <f>TEXT(DATE(2024, sales[[#This Row],[month]], 1), "MMMM")</f>
        <v>September</v>
      </c>
      <c r="R4288" s="4">
        <f t="shared" si="66"/>
        <v>-0.25984023238925202</v>
      </c>
    </row>
    <row r="4289" spans="1:18" x14ac:dyDescent="0.25">
      <c r="A4289" t="s">
        <v>96</v>
      </c>
      <c r="B4289" s="5">
        <v>1197831</v>
      </c>
      <c r="C4289" s="6" t="s">
        <v>441</v>
      </c>
      <c r="D4289" t="s">
        <v>102</v>
      </c>
      <c r="E4289" t="s">
        <v>103</v>
      </c>
      <c r="F4289" t="s">
        <v>402</v>
      </c>
      <c r="G4289" t="s">
        <v>23</v>
      </c>
      <c r="H4289" s="3">
        <v>53</v>
      </c>
      <c r="I4289" s="5">
        <v>208</v>
      </c>
      <c r="J4289" s="3">
        <v>11024</v>
      </c>
      <c r="K4289" s="3">
        <v>5512</v>
      </c>
      <c r="L4289" s="4">
        <v>0.5</v>
      </c>
      <c r="M4289" t="s">
        <v>809</v>
      </c>
      <c r="N4289">
        <v>2021</v>
      </c>
      <c r="O4289">
        <v>9</v>
      </c>
      <c r="P4289">
        <v>23</v>
      </c>
      <c r="Q4289" t="str">
        <f>TEXT(DATE(2024, sales[[#This Row],[month]], 1), "MMMM")</f>
        <v>September</v>
      </c>
      <c r="R4289" s="4">
        <f t="shared" si="66"/>
        <v>8.1632653061224483E-2</v>
      </c>
    </row>
    <row r="4290" spans="1:18" x14ac:dyDescent="0.25">
      <c r="A4290" t="s">
        <v>96</v>
      </c>
      <c r="B4290" s="5">
        <v>1197831</v>
      </c>
      <c r="C4290" s="6" t="s">
        <v>442</v>
      </c>
      <c r="D4290" t="s">
        <v>102</v>
      </c>
      <c r="E4290" t="s">
        <v>103</v>
      </c>
      <c r="F4290" t="s">
        <v>402</v>
      </c>
      <c r="G4290" t="s">
        <v>25</v>
      </c>
      <c r="H4290" s="3">
        <v>46</v>
      </c>
      <c r="I4290" s="5">
        <v>273</v>
      </c>
      <c r="J4290" s="3">
        <v>12558</v>
      </c>
      <c r="K4290" s="3">
        <v>6906.8999999999987</v>
      </c>
      <c r="L4290" s="4">
        <v>0.54999999999999993</v>
      </c>
      <c r="M4290" t="s">
        <v>809</v>
      </c>
      <c r="N4290">
        <v>2021</v>
      </c>
      <c r="O4290">
        <v>9</v>
      </c>
      <c r="P4290">
        <v>24</v>
      </c>
      <c r="Q4290" t="str">
        <f>TEXT(DATE(2024, sales[[#This Row],[month]], 1), "MMMM")</f>
        <v>September</v>
      </c>
      <c r="R4290" s="4">
        <f t="shared" ref="R4290:R4353" si="67">IFERROR((J4290-J4289)/J4289, 0)</f>
        <v>0.13915094339622641</v>
      </c>
    </row>
    <row r="4291" spans="1:18" x14ac:dyDescent="0.25">
      <c r="A4291" t="s">
        <v>96</v>
      </c>
      <c r="B4291" s="5">
        <v>1197831</v>
      </c>
      <c r="C4291" s="6" t="s">
        <v>443</v>
      </c>
      <c r="D4291" t="s">
        <v>102</v>
      </c>
      <c r="E4291" t="s">
        <v>103</v>
      </c>
      <c r="F4291" t="s">
        <v>402</v>
      </c>
      <c r="G4291" t="s">
        <v>27</v>
      </c>
      <c r="H4291" s="3">
        <v>47</v>
      </c>
      <c r="I4291" s="5">
        <v>147</v>
      </c>
      <c r="J4291" s="3">
        <v>6909</v>
      </c>
      <c r="K4291" s="3">
        <v>4490.8500000000004</v>
      </c>
      <c r="L4291" s="4">
        <v>0.65</v>
      </c>
      <c r="M4291" t="s">
        <v>809</v>
      </c>
      <c r="N4291">
        <v>2021</v>
      </c>
      <c r="O4291">
        <v>9</v>
      </c>
      <c r="P4291">
        <v>25</v>
      </c>
      <c r="Q4291" t="str">
        <f>TEXT(DATE(2024, sales[[#This Row],[month]], 1), "MMMM")</f>
        <v>September</v>
      </c>
      <c r="R4291" s="4">
        <f t="shared" si="67"/>
        <v>-0.44983277591973242</v>
      </c>
    </row>
    <row r="4292" spans="1:18" x14ac:dyDescent="0.25">
      <c r="A4292" t="s">
        <v>96</v>
      </c>
      <c r="B4292" s="5">
        <v>1197831</v>
      </c>
      <c r="C4292" s="6" t="s">
        <v>444</v>
      </c>
      <c r="D4292" t="s">
        <v>102</v>
      </c>
      <c r="E4292" t="s">
        <v>103</v>
      </c>
      <c r="F4292" t="s">
        <v>402</v>
      </c>
      <c r="G4292" t="s">
        <v>29</v>
      </c>
      <c r="H4292" s="3">
        <v>53</v>
      </c>
      <c r="I4292" s="5">
        <v>142</v>
      </c>
      <c r="J4292" s="3">
        <v>7526</v>
      </c>
      <c r="K4292" s="3">
        <v>3612.48</v>
      </c>
      <c r="L4292" s="4">
        <v>0.48</v>
      </c>
      <c r="M4292" t="s">
        <v>809</v>
      </c>
      <c r="N4292">
        <v>2021</v>
      </c>
      <c r="O4292">
        <v>9</v>
      </c>
      <c r="P4292">
        <v>26</v>
      </c>
      <c r="Q4292" t="str">
        <f>TEXT(DATE(2024, sales[[#This Row],[month]], 1), "MMMM")</f>
        <v>September</v>
      </c>
      <c r="R4292" s="4">
        <f t="shared" si="67"/>
        <v>8.9303806629034588E-2</v>
      </c>
    </row>
    <row r="4293" spans="1:18" x14ac:dyDescent="0.25">
      <c r="A4293" t="s">
        <v>96</v>
      </c>
      <c r="B4293" s="5">
        <v>1197831</v>
      </c>
      <c r="C4293" s="6" t="s">
        <v>445</v>
      </c>
      <c r="D4293" t="s">
        <v>102</v>
      </c>
      <c r="E4293" t="s">
        <v>103</v>
      </c>
      <c r="F4293" t="s">
        <v>402</v>
      </c>
      <c r="G4293" t="s">
        <v>31</v>
      </c>
      <c r="H4293" s="3">
        <v>56</v>
      </c>
      <c r="I4293" s="5">
        <v>233</v>
      </c>
      <c r="J4293" s="3">
        <v>13048</v>
      </c>
      <c r="K4293" s="3">
        <v>9133.6</v>
      </c>
      <c r="L4293" s="4">
        <v>0.70000000000000007</v>
      </c>
      <c r="M4293" t="s">
        <v>809</v>
      </c>
      <c r="N4293">
        <v>2021</v>
      </c>
      <c r="O4293">
        <v>9</v>
      </c>
      <c r="P4293">
        <v>27</v>
      </c>
      <c r="Q4293" t="str">
        <f>TEXT(DATE(2024, sales[[#This Row],[month]], 1), "MMMM")</f>
        <v>September</v>
      </c>
      <c r="R4293" s="4">
        <f t="shared" si="67"/>
        <v>0.73372309327664098</v>
      </c>
    </row>
    <row r="4294" spans="1:18" x14ac:dyDescent="0.25">
      <c r="A4294" t="s">
        <v>96</v>
      </c>
      <c r="B4294" s="5">
        <v>1197831</v>
      </c>
      <c r="C4294" s="6" t="s">
        <v>446</v>
      </c>
      <c r="D4294" t="s">
        <v>102</v>
      </c>
      <c r="E4294" t="s">
        <v>103</v>
      </c>
      <c r="F4294" t="s">
        <v>402</v>
      </c>
      <c r="G4294" t="s">
        <v>20</v>
      </c>
      <c r="H4294" s="3">
        <v>53</v>
      </c>
      <c r="I4294" s="5">
        <v>181</v>
      </c>
      <c r="J4294" s="3">
        <v>9593</v>
      </c>
      <c r="K4294" s="3">
        <v>5276.15</v>
      </c>
      <c r="L4294" s="4">
        <v>0.54999999999999993</v>
      </c>
      <c r="M4294" t="s">
        <v>809</v>
      </c>
      <c r="N4294">
        <v>2021</v>
      </c>
      <c r="O4294">
        <v>9</v>
      </c>
      <c r="P4294">
        <v>28</v>
      </c>
      <c r="Q4294" t="str">
        <f>TEXT(DATE(2024, sales[[#This Row],[month]], 1), "MMMM")</f>
        <v>September</v>
      </c>
      <c r="R4294" s="4">
        <f t="shared" si="67"/>
        <v>-0.26479153893316981</v>
      </c>
    </row>
    <row r="4295" spans="1:18" x14ac:dyDescent="0.25">
      <c r="A4295" t="s">
        <v>96</v>
      </c>
      <c r="B4295" s="5">
        <v>1197831</v>
      </c>
      <c r="C4295" s="6" t="s">
        <v>447</v>
      </c>
      <c r="D4295" t="s">
        <v>102</v>
      </c>
      <c r="E4295" t="s">
        <v>103</v>
      </c>
      <c r="F4295" t="s">
        <v>402</v>
      </c>
      <c r="G4295" t="s">
        <v>23</v>
      </c>
      <c r="H4295" s="3">
        <v>54</v>
      </c>
      <c r="I4295" s="5">
        <v>176</v>
      </c>
      <c r="J4295" s="3">
        <v>9504</v>
      </c>
      <c r="K4295" s="3">
        <v>4847.04</v>
      </c>
      <c r="L4295" s="4">
        <v>0.51</v>
      </c>
      <c r="M4295" t="s">
        <v>809</v>
      </c>
      <c r="N4295">
        <v>2021</v>
      </c>
      <c r="O4295">
        <v>9</v>
      </c>
      <c r="P4295">
        <v>29</v>
      </c>
      <c r="Q4295" t="str">
        <f>TEXT(DATE(2024, sales[[#This Row],[month]], 1), "MMMM")</f>
        <v>September</v>
      </c>
      <c r="R4295" s="4">
        <f t="shared" si="67"/>
        <v>-9.277598248723028E-3</v>
      </c>
    </row>
    <row r="4296" spans="1:18" x14ac:dyDescent="0.25">
      <c r="A4296" t="s">
        <v>96</v>
      </c>
      <c r="B4296" s="5">
        <v>1197831</v>
      </c>
      <c r="C4296" s="6" t="s">
        <v>448</v>
      </c>
      <c r="D4296" t="s">
        <v>102</v>
      </c>
      <c r="E4296" t="s">
        <v>103</v>
      </c>
      <c r="F4296" t="s">
        <v>402</v>
      </c>
      <c r="G4296" t="s">
        <v>25</v>
      </c>
      <c r="H4296" s="3">
        <v>59</v>
      </c>
      <c r="I4296" s="5">
        <v>203</v>
      </c>
      <c r="J4296" s="3">
        <v>11977</v>
      </c>
      <c r="K4296" s="3">
        <v>6347.81</v>
      </c>
      <c r="L4296" s="4">
        <v>0.53</v>
      </c>
      <c r="M4296" t="s">
        <v>809</v>
      </c>
      <c r="N4296">
        <v>2021</v>
      </c>
      <c r="O4296">
        <v>9</v>
      </c>
      <c r="P4296">
        <v>30</v>
      </c>
      <c r="Q4296" t="str">
        <f>TEXT(DATE(2024, sales[[#This Row],[month]], 1), "MMMM")</f>
        <v>September</v>
      </c>
      <c r="R4296" s="4">
        <f t="shared" si="67"/>
        <v>0.26020622895622897</v>
      </c>
    </row>
    <row r="4297" spans="1:18" x14ac:dyDescent="0.25">
      <c r="A4297" t="s">
        <v>96</v>
      </c>
      <c r="B4297" s="5">
        <v>1197831</v>
      </c>
      <c r="C4297" s="6" t="s">
        <v>449</v>
      </c>
      <c r="D4297" t="s">
        <v>102</v>
      </c>
      <c r="E4297" t="s">
        <v>103</v>
      </c>
      <c r="F4297" t="s">
        <v>402</v>
      </c>
      <c r="G4297" t="s">
        <v>27</v>
      </c>
      <c r="H4297" s="3">
        <v>56</v>
      </c>
      <c r="I4297" s="5">
        <v>126</v>
      </c>
      <c r="J4297" s="3">
        <v>7056</v>
      </c>
      <c r="K4297" s="3">
        <v>4586.4000000000005</v>
      </c>
      <c r="L4297" s="4">
        <v>0.65</v>
      </c>
      <c r="M4297" t="s">
        <v>809</v>
      </c>
      <c r="N4297">
        <v>2021</v>
      </c>
      <c r="O4297">
        <v>10</v>
      </c>
      <c r="P4297">
        <v>1</v>
      </c>
      <c r="Q4297" t="str">
        <f>TEXT(DATE(2024, sales[[#This Row],[month]], 1), "MMMM")</f>
        <v>October</v>
      </c>
      <c r="R4297" s="4">
        <f t="shared" si="67"/>
        <v>-0.41087083576855638</v>
      </c>
    </row>
    <row r="4298" spans="1:18" x14ac:dyDescent="0.25">
      <c r="A4298" t="s">
        <v>96</v>
      </c>
      <c r="B4298" s="5">
        <v>1197831</v>
      </c>
      <c r="C4298" s="6" t="s">
        <v>450</v>
      </c>
      <c r="D4298" t="s">
        <v>102</v>
      </c>
      <c r="E4298" t="s">
        <v>103</v>
      </c>
      <c r="F4298" t="s">
        <v>402</v>
      </c>
      <c r="G4298" t="s">
        <v>29</v>
      </c>
      <c r="H4298" s="3">
        <v>53</v>
      </c>
      <c r="I4298" s="5">
        <v>135</v>
      </c>
      <c r="J4298" s="3">
        <v>7155</v>
      </c>
      <c r="K4298" s="3">
        <v>3505.95</v>
      </c>
      <c r="L4298" s="4">
        <v>0.49</v>
      </c>
      <c r="M4298" t="s">
        <v>809</v>
      </c>
      <c r="N4298">
        <v>2021</v>
      </c>
      <c r="O4298">
        <v>10</v>
      </c>
      <c r="P4298">
        <v>2</v>
      </c>
      <c r="Q4298" t="str">
        <f>TEXT(DATE(2024, sales[[#This Row],[month]], 1), "MMMM")</f>
        <v>October</v>
      </c>
      <c r="R4298" s="4">
        <f t="shared" si="67"/>
        <v>1.4030612244897959E-2</v>
      </c>
    </row>
    <row r="4299" spans="1:18" x14ac:dyDescent="0.25">
      <c r="A4299" t="s">
        <v>96</v>
      </c>
      <c r="B4299" s="5">
        <v>1197831</v>
      </c>
      <c r="C4299" s="6" t="s">
        <v>451</v>
      </c>
      <c r="D4299" t="s">
        <v>102</v>
      </c>
      <c r="E4299" t="s">
        <v>103</v>
      </c>
      <c r="F4299" t="s">
        <v>402</v>
      </c>
      <c r="G4299" t="s">
        <v>31</v>
      </c>
      <c r="H4299" s="3">
        <v>48</v>
      </c>
      <c r="I4299" s="5">
        <v>203</v>
      </c>
      <c r="J4299" s="3">
        <v>9744</v>
      </c>
      <c r="K4299" s="3">
        <v>6820.8000000000011</v>
      </c>
      <c r="L4299" s="4">
        <v>0.70000000000000007</v>
      </c>
      <c r="M4299" t="s">
        <v>809</v>
      </c>
      <c r="N4299">
        <v>2021</v>
      </c>
      <c r="O4299">
        <v>10</v>
      </c>
      <c r="P4299">
        <v>3</v>
      </c>
      <c r="Q4299" t="str">
        <f>TEXT(DATE(2024, sales[[#This Row],[month]], 1), "MMMM")</f>
        <v>October</v>
      </c>
      <c r="R4299" s="4">
        <f t="shared" si="67"/>
        <v>0.3618448637316562</v>
      </c>
    </row>
    <row r="4300" spans="1:18" x14ac:dyDescent="0.25">
      <c r="A4300" t="s">
        <v>96</v>
      </c>
      <c r="B4300" s="5">
        <v>1197831</v>
      </c>
      <c r="C4300" s="6" t="s">
        <v>452</v>
      </c>
      <c r="D4300" t="s">
        <v>102</v>
      </c>
      <c r="E4300" t="s">
        <v>103</v>
      </c>
      <c r="F4300" t="s">
        <v>402</v>
      </c>
      <c r="G4300" t="s">
        <v>20</v>
      </c>
      <c r="H4300" s="3">
        <v>39</v>
      </c>
      <c r="I4300" s="5">
        <v>156</v>
      </c>
      <c r="J4300" s="3">
        <v>6084</v>
      </c>
      <c r="K4300" s="3">
        <v>3042</v>
      </c>
      <c r="L4300" s="4">
        <v>0.5</v>
      </c>
      <c r="M4300" t="s">
        <v>809</v>
      </c>
      <c r="N4300">
        <v>2021</v>
      </c>
      <c r="O4300">
        <v>10</v>
      </c>
      <c r="P4300">
        <v>4</v>
      </c>
      <c r="Q4300" t="str">
        <f>TEXT(DATE(2024, sales[[#This Row],[month]], 1), "MMMM")</f>
        <v>October</v>
      </c>
      <c r="R4300" s="4">
        <f t="shared" si="67"/>
        <v>-0.37561576354679804</v>
      </c>
    </row>
    <row r="4301" spans="1:18" x14ac:dyDescent="0.25">
      <c r="A4301" t="s">
        <v>96</v>
      </c>
      <c r="B4301" s="5">
        <v>1197831</v>
      </c>
      <c r="C4301" s="6" t="s">
        <v>453</v>
      </c>
      <c r="D4301" t="s">
        <v>102</v>
      </c>
      <c r="E4301" t="s">
        <v>103</v>
      </c>
      <c r="F4301" t="s">
        <v>402</v>
      </c>
      <c r="G4301" t="s">
        <v>23</v>
      </c>
      <c r="H4301" s="3">
        <v>38</v>
      </c>
      <c r="I4301" s="5">
        <v>169</v>
      </c>
      <c r="J4301" s="3">
        <v>6422</v>
      </c>
      <c r="K4301" s="3">
        <v>3275.2200000000003</v>
      </c>
      <c r="L4301" s="4">
        <v>0.51</v>
      </c>
      <c r="M4301" t="s">
        <v>809</v>
      </c>
      <c r="N4301">
        <v>2021</v>
      </c>
      <c r="O4301">
        <v>10</v>
      </c>
      <c r="P4301">
        <v>5</v>
      </c>
      <c r="Q4301" t="str">
        <f>TEXT(DATE(2024, sales[[#This Row],[month]], 1), "MMMM")</f>
        <v>October</v>
      </c>
      <c r="R4301" s="4">
        <f t="shared" si="67"/>
        <v>5.5555555555555552E-2</v>
      </c>
    </row>
    <row r="4302" spans="1:18" x14ac:dyDescent="0.25">
      <c r="A4302" t="s">
        <v>96</v>
      </c>
      <c r="B4302" s="5">
        <v>1197831</v>
      </c>
      <c r="C4302" s="6" t="s">
        <v>454</v>
      </c>
      <c r="D4302" t="s">
        <v>102</v>
      </c>
      <c r="E4302" t="s">
        <v>103</v>
      </c>
      <c r="F4302" t="s">
        <v>402</v>
      </c>
      <c r="G4302" t="s">
        <v>25</v>
      </c>
      <c r="H4302" s="3">
        <v>41</v>
      </c>
      <c r="I4302" s="5">
        <v>144</v>
      </c>
      <c r="J4302" s="3">
        <v>5904</v>
      </c>
      <c r="K4302" s="3">
        <v>3070.08</v>
      </c>
      <c r="L4302" s="4">
        <v>0.52</v>
      </c>
      <c r="M4302" t="s">
        <v>809</v>
      </c>
      <c r="N4302">
        <v>2021</v>
      </c>
      <c r="O4302">
        <v>10</v>
      </c>
      <c r="P4302">
        <v>6</v>
      </c>
      <c r="Q4302" t="str">
        <f>TEXT(DATE(2024, sales[[#This Row],[month]], 1), "MMMM")</f>
        <v>October</v>
      </c>
      <c r="R4302" s="4">
        <f t="shared" si="67"/>
        <v>-8.066023045780131E-2</v>
      </c>
    </row>
    <row r="4303" spans="1:18" x14ac:dyDescent="0.25">
      <c r="A4303" t="s">
        <v>96</v>
      </c>
      <c r="B4303" s="5">
        <v>1197831</v>
      </c>
      <c r="C4303" s="6" t="s">
        <v>455</v>
      </c>
      <c r="D4303" t="s">
        <v>102</v>
      </c>
      <c r="E4303" t="s">
        <v>103</v>
      </c>
      <c r="F4303" t="s">
        <v>402</v>
      </c>
      <c r="G4303" t="s">
        <v>27</v>
      </c>
      <c r="H4303" s="3">
        <v>41</v>
      </c>
      <c r="I4303" s="5">
        <v>111</v>
      </c>
      <c r="J4303" s="3">
        <v>4551</v>
      </c>
      <c r="K4303" s="3">
        <v>2730.6</v>
      </c>
      <c r="L4303" s="4">
        <v>0.6</v>
      </c>
      <c r="M4303" t="s">
        <v>809</v>
      </c>
      <c r="N4303">
        <v>2021</v>
      </c>
      <c r="O4303">
        <v>10</v>
      </c>
      <c r="P4303">
        <v>7</v>
      </c>
      <c r="Q4303" t="str">
        <f>TEXT(DATE(2024, sales[[#This Row],[month]], 1), "MMMM")</f>
        <v>October</v>
      </c>
      <c r="R4303" s="4">
        <f t="shared" si="67"/>
        <v>-0.22916666666666666</v>
      </c>
    </row>
    <row r="4304" spans="1:18" x14ac:dyDescent="0.25">
      <c r="A4304" t="s">
        <v>96</v>
      </c>
      <c r="B4304" s="5">
        <v>1197831</v>
      </c>
      <c r="C4304" s="6" t="s">
        <v>456</v>
      </c>
      <c r="D4304" t="s">
        <v>102</v>
      </c>
      <c r="E4304" t="s">
        <v>103</v>
      </c>
      <c r="F4304" t="s">
        <v>402</v>
      </c>
      <c r="G4304" t="s">
        <v>29</v>
      </c>
      <c r="H4304" s="3">
        <v>36</v>
      </c>
      <c r="I4304" s="5">
        <v>100</v>
      </c>
      <c r="J4304" s="3">
        <v>3600</v>
      </c>
      <c r="K4304" s="3">
        <v>1619.9999999999998</v>
      </c>
      <c r="L4304" s="4">
        <v>0.4499999999999999</v>
      </c>
      <c r="M4304" t="s">
        <v>809</v>
      </c>
      <c r="N4304">
        <v>2021</v>
      </c>
      <c r="O4304">
        <v>10</v>
      </c>
      <c r="P4304">
        <v>8</v>
      </c>
      <c r="Q4304" t="str">
        <f>TEXT(DATE(2024, sales[[#This Row],[month]], 1), "MMMM")</f>
        <v>October</v>
      </c>
      <c r="R4304" s="4">
        <f t="shared" si="67"/>
        <v>-0.20896506262359921</v>
      </c>
    </row>
    <row r="4305" spans="1:18" x14ac:dyDescent="0.25">
      <c r="A4305" t="s">
        <v>96</v>
      </c>
      <c r="B4305" s="5">
        <v>1197831</v>
      </c>
      <c r="C4305" s="6" t="s">
        <v>457</v>
      </c>
      <c r="D4305" t="s">
        <v>102</v>
      </c>
      <c r="E4305" t="s">
        <v>103</v>
      </c>
      <c r="F4305" t="s">
        <v>402</v>
      </c>
      <c r="G4305" t="s">
        <v>31</v>
      </c>
      <c r="H4305" s="3">
        <v>45</v>
      </c>
      <c r="I4305" s="5">
        <v>161</v>
      </c>
      <c r="J4305" s="3">
        <v>7245</v>
      </c>
      <c r="K4305" s="3">
        <v>5071.5000000000009</v>
      </c>
      <c r="L4305" s="4">
        <v>0.70000000000000007</v>
      </c>
      <c r="M4305" t="s">
        <v>809</v>
      </c>
      <c r="N4305">
        <v>2021</v>
      </c>
      <c r="O4305">
        <v>10</v>
      </c>
      <c r="P4305">
        <v>9</v>
      </c>
      <c r="Q4305" t="str">
        <f>TEXT(DATE(2024, sales[[#This Row],[month]], 1), "MMMM")</f>
        <v>October</v>
      </c>
      <c r="R4305" s="4">
        <f t="shared" si="67"/>
        <v>1.0125</v>
      </c>
    </row>
    <row r="4306" spans="1:18" x14ac:dyDescent="0.25">
      <c r="A4306" t="s">
        <v>96</v>
      </c>
      <c r="B4306" s="5">
        <v>1197831</v>
      </c>
      <c r="C4306" s="6" t="s">
        <v>458</v>
      </c>
      <c r="D4306" t="s">
        <v>102</v>
      </c>
      <c r="E4306" t="s">
        <v>103</v>
      </c>
      <c r="F4306" t="s">
        <v>402</v>
      </c>
      <c r="G4306" t="s">
        <v>20</v>
      </c>
      <c r="H4306" s="3">
        <v>38</v>
      </c>
      <c r="I4306" s="5">
        <v>181</v>
      </c>
      <c r="J4306" s="3">
        <v>6878</v>
      </c>
      <c r="K4306" s="3">
        <v>3782.9</v>
      </c>
      <c r="L4306" s="4">
        <v>0.54999999999999993</v>
      </c>
      <c r="M4306" t="s">
        <v>809</v>
      </c>
      <c r="N4306">
        <v>2021</v>
      </c>
      <c r="O4306">
        <v>10</v>
      </c>
      <c r="P4306">
        <v>10</v>
      </c>
      <c r="Q4306" t="str">
        <f>TEXT(DATE(2024, sales[[#This Row],[month]], 1), "MMMM")</f>
        <v>October</v>
      </c>
      <c r="R4306" s="4">
        <f t="shared" si="67"/>
        <v>-5.0655624568668046E-2</v>
      </c>
    </row>
    <row r="4307" spans="1:18" x14ac:dyDescent="0.25">
      <c r="A4307" t="s">
        <v>96</v>
      </c>
      <c r="B4307" s="5">
        <v>1197831</v>
      </c>
      <c r="C4307" s="6" t="s">
        <v>459</v>
      </c>
      <c r="D4307" t="s">
        <v>102</v>
      </c>
      <c r="E4307" t="s">
        <v>103</v>
      </c>
      <c r="F4307" t="s">
        <v>402</v>
      </c>
      <c r="G4307" t="s">
        <v>23</v>
      </c>
      <c r="H4307" s="3">
        <v>37</v>
      </c>
      <c r="I4307" s="5">
        <v>218</v>
      </c>
      <c r="J4307" s="3">
        <v>8066</v>
      </c>
      <c r="K4307" s="3">
        <v>4033</v>
      </c>
      <c r="L4307" s="4">
        <v>0.5</v>
      </c>
      <c r="M4307" t="s">
        <v>809</v>
      </c>
      <c r="N4307">
        <v>2021</v>
      </c>
      <c r="O4307">
        <v>10</v>
      </c>
      <c r="P4307">
        <v>11</v>
      </c>
      <c r="Q4307" t="str">
        <f>TEXT(DATE(2024, sales[[#This Row],[month]], 1), "MMMM")</f>
        <v>October</v>
      </c>
      <c r="R4307" s="4">
        <f t="shared" si="67"/>
        <v>0.17272462925268975</v>
      </c>
    </row>
    <row r="4308" spans="1:18" x14ac:dyDescent="0.25">
      <c r="A4308" t="s">
        <v>96</v>
      </c>
      <c r="B4308" s="5">
        <v>1197831</v>
      </c>
      <c r="C4308" s="6" t="s">
        <v>460</v>
      </c>
      <c r="D4308" t="s">
        <v>102</v>
      </c>
      <c r="E4308" t="s">
        <v>103</v>
      </c>
      <c r="F4308" t="s">
        <v>402</v>
      </c>
      <c r="G4308" t="s">
        <v>25</v>
      </c>
      <c r="H4308" s="3">
        <v>63</v>
      </c>
      <c r="I4308" s="5">
        <v>176</v>
      </c>
      <c r="J4308" s="3">
        <v>11088</v>
      </c>
      <c r="K4308" s="3">
        <v>6098.4</v>
      </c>
      <c r="L4308" s="4">
        <v>0.54999999999999993</v>
      </c>
      <c r="M4308" t="s">
        <v>809</v>
      </c>
      <c r="N4308">
        <v>2021</v>
      </c>
      <c r="O4308">
        <v>10</v>
      </c>
      <c r="P4308">
        <v>12</v>
      </c>
      <c r="Q4308" t="str">
        <f>TEXT(DATE(2024, sales[[#This Row],[month]], 1), "MMMM")</f>
        <v>October</v>
      </c>
      <c r="R4308" s="4">
        <f t="shared" si="67"/>
        <v>0.37465906273245725</v>
      </c>
    </row>
    <row r="4309" spans="1:18" x14ac:dyDescent="0.25">
      <c r="A4309" t="s">
        <v>96</v>
      </c>
      <c r="B4309" s="5">
        <v>1197831</v>
      </c>
      <c r="C4309" s="6" t="s">
        <v>461</v>
      </c>
      <c r="D4309" t="s">
        <v>102</v>
      </c>
      <c r="E4309" t="s">
        <v>103</v>
      </c>
      <c r="F4309" t="s">
        <v>402</v>
      </c>
      <c r="G4309" t="s">
        <v>27</v>
      </c>
      <c r="H4309" s="3">
        <v>59</v>
      </c>
      <c r="I4309" s="5">
        <v>145</v>
      </c>
      <c r="J4309" s="3">
        <v>8555</v>
      </c>
      <c r="K4309" s="3">
        <v>5304.1</v>
      </c>
      <c r="L4309" s="4">
        <v>0.62</v>
      </c>
      <c r="M4309" t="s">
        <v>809</v>
      </c>
      <c r="N4309">
        <v>2021</v>
      </c>
      <c r="O4309">
        <v>10</v>
      </c>
      <c r="P4309">
        <v>13</v>
      </c>
      <c r="Q4309" t="str">
        <f>TEXT(DATE(2024, sales[[#This Row],[month]], 1), "MMMM")</f>
        <v>October</v>
      </c>
      <c r="R4309" s="4">
        <f t="shared" si="67"/>
        <v>-0.22844516594516595</v>
      </c>
    </row>
    <row r="4310" spans="1:18" x14ac:dyDescent="0.25">
      <c r="A4310" t="s">
        <v>96</v>
      </c>
      <c r="B4310" s="5">
        <v>1197831</v>
      </c>
      <c r="C4310" s="6" t="s">
        <v>462</v>
      </c>
      <c r="D4310" t="s">
        <v>102</v>
      </c>
      <c r="E4310" t="s">
        <v>103</v>
      </c>
      <c r="F4310" t="s">
        <v>402</v>
      </c>
      <c r="G4310" t="s">
        <v>29</v>
      </c>
      <c r="H4310" s="3">
        <v>56</v>
      </c>
      <c r="I4310" s="5">
        <v>138</v>
      </c>
      <c r="J4310" s="3">
        <v>7728</v>
      </c>
      <c r="K4310" s="3">
        <v>3709.44</v>
      </c>
      <c r="L4310" s="4">
        <v>0.48</v>
      </c>
      <c r="M4310" t="s">
        <v>809</v>
      </c>
      <c r="N4310">
        <v>2021</v>
      </c>
      <c r="O4310">
        <v>10</v>
      </c>
      <c r="P4310">
        <v>14</v>
      </c>
      <c r="Q4310" t="str">
        <f>TEXT(DATE(2024, sales[[#This Row],[month]], 1), "MMMM")</f>
        <v>October</v>
      </c>
      <c r="R4310" s="4">
        <f t="shared" si="67"/>
        <v>-9.6668614845119807E-2</v>
      </c>
    </row>
    <row r="4311" spans="1:18" x14ac:dyDescent="0.25">
      <c r="A4311" t="s">
        <v>96</v>
      </c>
      <c r="B4311" s="5">
        <v>1197831</v>
      </c>
      <c r="C4311" s="6" t="s">
        <v>463</v>
      </c>
      <c r="D4311" t="s">
        <v>102</v>
      </c>
      <c r="E4311" t="s">
        <v>103</v>
      </c>
      <c r="F4311" t="s">
        <v>402</v>
      </c>
      <c r="G4311" t="s">
        <v>31</v>
      </c>
      <c r="H4311" s="3">
        <v>67</v>
      </c>
      <c r="I4311" s="5">
        <v>176</v>
      </c>
      <c r="J4311" s="3">
        <v>11792</v>
      </c>
      <c r="K4311" s="3">
        <v>7664.8</v>
      </c>
      <c r="L4311" s="4">
        <v>0.65</v>
      </c>
      <c r="M4311" t="s">
        <v>809</v>
      </c>
      <c r="N4311">
        <v>2021</v>
      </c>
      <c r="O4311">
        <v>10</v>
      </c>
      <c r="P4311">
        <v>15</v>
      </c>
      <c r="Q4311" t="str">
        <f>TEXT(DATE(2024, sales[[#This Row],[month]], 1), "MMMM")</f>
        <v>October</v>
      </c>
      <c r="R4311" s="4">
        <f t="shared" si="67"/>
        <v>0.52587991718426497</v>
      </c>
    </row>
    <row r="4312" spans="1:18" x14ac:dyDescent="0.25">
      <c r="A4312" t="s">
        <v>96</v>
      </c>
      <c r="B4312" s="5">
        <v>1197831</v>
      </c>
      <c r="C4312" s="6" t="s">
        <v>464</v>
      </c>
      <c r="D4312" t="s">
        <v>102</v>
      </c>
      <c r="E4312" t="s">
        <v>103</v>
      </c>
      <c r="F4312" t="s">
        <v>402</v>
      </c>
      <c r="G4312" t="s">
        <v>20</v>
      </c>
      <c r="H4312" s="3">
        <v>59</v>
      </c>
      <c r="I4312" s="5">
        <v>223</v>
      </c>
      <c r="J4312" s="3">
        <v>13157</v>
      </c>
      <c r="K4312" s="3">
        <v>7104.7800000000007</v>
      </c>
      <c r="L4312" s="4">
        <v>0.54</v>
      </c>
      <c r="M4312" t="s">
        <v>809</v>
      </c>
      <c r="N4312">
        <v>2021</v>
      </c>
      <c r="O4312">
        <v>10</v>
      </c>
      <c r="P4312">
        <v>16</v>
      </c>
      <c r="Q4312" t="str">
        <f>TEXT(DATE(2024, sales[[#This Row],[month]], 1), "MMMM")</f>
        <v>October</v>
      </c>
      <c r="R4312" s="4">
        <f t="shared" si="67"/>
        <v>0.11575644504748982</v>
      </c>
    </row>
    <row r="4313" spans="1:18" x14ac:dyDescent="0.25">
      <c r="A4313" t="s">
        <v>96</v>
      </c>
      <c r="B4313" s="5">
        <v>1197831</v>
      </c>
      <c r="C4313" s="6" t="s">
        <v>465</v>
      </c>
      <c r="D4313" t="s">
        <v>102</v>
      </c>
      <c r="E4313" t="s">
        <v>103</v>
      </c>
      <c r="F4313" t="s">
        <v>402</v>
      </c>
      <c r="G4313" t="s">
        <v>23</v>
      </c>
      <c r="H4313" s="3">
        <v>56</v>
      </c>
      <c r="I4313" s="5">
        <v>231</v>
      </c>
      <c r="J4313" s="3">
        <v>12936</v>
      </c>
      <c r="K4313" s="3">
        <v>6726.72</v>
      </c>
      <c r="L4313" s="4">
        <v>0.52</v>
      </c>
      <c r="M4313" t="s">
        <v>809</v>
      </c>
      <c r="N4313">
        <v>2021</v>
      </c>
      <c r="O4313">
        <v>10</v>
      </c>
      <c r="P4313">
        <v>17</v>
      </c>
      <c r="Q4313" t="str">
        <f>TEXT(DATE(2024, sales[[#This Row],[month]], 1), "MMMM")</f>
        <v>October</v>
      </c>
      <c r="R4313" s="4">
        <f t="shared" si="67"/>
        <v>-1.6797142205669986E-2</v>
      </c>
    </row>
    <row r="4314" spans="1:18" x14ac:dyDescent="0.25">
      <c r="A4314" t="s">
        <v>96</v>
      </c>
      <c r="B4314" s="5">
        <v>1197831</v>
      </c>
      <c r="C4314" s="6" t="s">
        <v>466</v>
      </c>
      <c r="D4314" t="s">
        <v>102</v>
      </c>
      <c r="E4314" t="s">
        <v>103</v>
      </c>
      <c r="F4314" t="s">
        <v>402</v>
      </c>
      <c r="G4314" t="s">
        <v>25</v>
      </c>
      <c r="H4314" s="3">
        <v>62</v>
      </c>
      <c r="I4314" s="5">
        <v>189</v>
      </c>
      <c r="J4314" s="3">
        <v>11718</v>
      </c>
      <c r="K4314" s="3">
        <v>6327.72</v>
      </c>
      <c r="L4314" s="4">
        <v>0.54</v>
      </c>
      <c r="M4314" t="s">
        <v>809</v>
      </c>
      <c r="N4314">
        <v>2021</v>
      </c>
      <c r="O4314">
        <v>10</v>
      </c>
      <c r="P4314">
        <v>18</v>
      </c>
      <c r="Q4314" t="str">
        <f>TEXT(DATE(2024, sales[[#This Row],[month]], 1), "MMMM")</f>
        <v>October</v>
      </c>
      <c r="R4314" s="4">
        <f t="shared" si="67"/>
        <v>-9.4155844155844159E-2</v>
      </c>
    </row>
    <row r="4315" spans="1:18" x14ac:dyDescent="0.25">
      <c r="A4315" t="s">
        <v>96</v>
      </c>
      <c r="B4315" s="5">
        <v>1197831</v>
      </c>
      <c r="C4315" s="6" t="s">
        <v>467</v>
      </c>
      <c r="D4315" t="s">
        <v>102</v>
      </c>
      <c r="E4315" t="s">
        <v>103</v>
      </c>
      <c r="F4315" t="s">
        <v>402</v>
      </c>
      <c r="G4315" t="s">
        <v>27</v>
      </c>
      <c r="H4315" s="3">
        <v>59</v>
      </c>
      <c r="I4315" s="5">
        <v>173</v>
      </c>
      <c r="J4315" s="3">
        <v>10207</v>
      </c>
      <c r="K4315" s="3">
        <v>6328.34</v>
      </c>
      <c r="L4315" s="4">
        <v>0.62</v>
      </c>
      <c r="M4315" t="s">
        <v>809</v>
      </c>
      <c r="N4315">
        <v>2021</v>
      </c>
      <c r="O4315">
        <v>10</v>
      </c>
      <c r="P4315">
        <v>19</v>
      </c>
      <c r="Q4315" t="str">
        <f>TEXT(DATE(2024, sales[[#This Row],[month]], 1), "MMMM")</f>
        <v>October</v>
      </c>
      <c r="R4315" s="4">
        <f t="shared" si="67"/>
        <v>-0.12894691926949992</v>
      </c>
    </row>
    <row r="4316" spans="1:18" x14ac:dyDescent="0.25">
      <c r="A4316" t="s">
        <v>96</v>
      </c>
      <c r="B4316" s="5">
        <v>1197831</v>
      </c>
      <c r="C4316" s="6" t="s">
        <v>468</v>
      </c>
      <c r="D4316" t="s">
        <v>102</v>
      </c>
      <c r="E4316" t="s">
        <v>103</v>
      </c>
      <c r="F4316" t="s">
        <v>402</v>
      </c>
      <c r="G4316" t="s">
        <v>29</v>
      </c>
      <c r="H4316" s="3">
        <v>58</v>
      </c>
      <c r="I4316" s="5">
        <v>158</v>
      </c>
      <c r="J4316" s="3">
        <v>9164</v>
      </c>
      <c r="K4316" s="3">
        <v>4582</v>
      </c>
      <c r="L4316" s="4">
        <v>0.5</v>
      </c>
      <c r="M4316" t="s">
        <v>809</v>
      </c>
      <c r="N4316">
        <v>2021</v>
      </c>
      <c r="O4316">
        <v>10</v>
      </c>
      <c r="P4316">
        <v>20</v>
      </c>
      <c r="Q4316" t="str">
        <f>TEXT(DATE(2024, sales[[#This Row],[month]], 1), "MMMM")</f>
        <v>October</v>
      </c>
      <c r="R4316" s="4">
        <f t="shared" si="67"/>
        <v>-0.10218477515430587</v>
      </c>
    </row>
    <row r="4317" spans="1:18" x14ac:dyDescent="0.25">
      <c r="A4317" t="s">
        <v>96</v>
      </c>
      <c r="B4317" s="5">
        <v>1197831</v>
      </c>
      <c r="C4317" s="6" t="s">
        <v>469</v>
      </c>
      <c r="D4317" t="s">
        <v>102</v>
      </c>
      <c r="E4317" t="s">
        <v>103</v>
      </c>
      <c r="F4317" t="s">
        <v>402</v>
      </c>
      <c r="G4317" t="s">
        <v>31</v>
      </c>
      <c r="H4317" s="3">
        <v>65</v>
      </c>
      <c r="I4317" s="5">
        <v>233</v>
      </c>
      <c r="J4317" s="3">
        <v>15145</v>
      </c>
      <c r="K4317" s="3">
        <v>9995.7000000000007</v>
      </c>
      <c r="L4317" s="4">
        <v>0.66</v>
      </c>
      <c r="M4317" t="s">
        <v>809</v>
      </c>
      <c r="N4317">
        <v>2021</v>
      </c>
      <c r="O4317">
        <v>10</v>
      </c>
      <c r="P4317">
        <v>21</v>
      </c>
      <c r="Q4317" t="str">
        <f>TEXT(DATE(2024, sales[[#This Row],[month]], 1), "MMMM")</f>
        <v>October</v>
      </c>
      <c r="R4317" s="4">
        <f t="shared" si="67"/>
        <v>0.65266259275425575</v>
      </c>
    </row>
    <row r="4318" spans="1:18" x14ac:dyDescent="0.25">
      <c r="A4318" t="s">
        <v>16</v>
      </c>
      <c r="B4318" s="5">
        <v>1185732</v>
      </c>
      <c r="C4318" s="6" t="s">
        <v>470</v>
      </c>
      <c r="D4318" t="s">
        <v>102</v>
      </c>
      <c r="E4318" t="s">
        <v>103</v>
      </c>
      <c r="F4318" t="s">
        <v>402</v>
      </c>
      <c r="G4318" t="s">
        <v>20</v>
      </c>
      <c r="H4318" s="3">
        <v>44</v>
      </c>
      <c r="I4318" s="5">
        <v>111</v>
      </c>
      <c r="J4318" s="3">
        <v>4884</v>
      </c>
      <c r="K4318" s="3">
        <v>3418.8</v>
      </c>
      <c r="L4318" s="4">
        <v>0.70000000000000007</v>
      </c>
      <c r="M4318" t="s">
        <v>809</v>
      </c>
      <c r="N4318">
        <v>2021</v>
      </c>
      <c r="O4318">
        <v>10</v>
      </c>
      <c r="P4318">
        <v>22</v>
      </c>
      <c r="Q4318" t="str">
        <f>TEXT(DATE(2024, sales[[#This Row],[month]], 1), "MMMM")</f>
        <v>October</v>
      </c>
      <c r="R4318" s="4">
        <f t="shared" si="67"/>
        <v>-0.67751733245295476</v>
      </c>
    </row>
    <row r="4319" spans="1:18" x14ac:dyDescent="0.25">
      <c r="A4319" t="s">
        <v>16</v>
      </c>
      <c r="B4319" s="5">
        <v>1185732</v>
      </c>
      <c r="C4319" s="6" t="s">
        <v>471</v>
      </c>
      <c r="D4319" t="s">
        <v>102</v>
      </c>
      <c r="E4319" t="s">
        <v>103</v>
      </c>
      <c r="F4319" t="s">
        <v>402</v>
      </c>
      <c r="G4319" t="s">
        <v>23</v>
      </c>
      <c r="H4319" s="3">
        <v>41</v>
      </c>
      <c r="I4319" s="5">
        <v>68</v>
      </c>
      <c r="J4319" s="3">
        <v>2788</v>
      </c>
      <c r="K4319" s="3">
        <v>1310.3599999999999</v>
      </c>
      <c r="L4319" s="4">
        <v>0.47</v>
      </c>
      <c r="M4319" t="s">
        <v>809</v>
      </c>
      <c r="N4319">
        <v>2021</v>
      </c>
      <c r="O4319">
        <v>10</v>
      </c>
      <c r="P4319">
        <v>23</v>
      </c>
      <c r="Q4319" t="str">
        <f>TEXT(DATE(2024, sales[[#This Row],[month]], 1), "MMMM")</f>
        <v>October</v>
      </c>
      <c r="R4319" s="4">
        <f t="shared" si="67"/>
        <v>-0.42915642915642915</v>
      </c>
    </row>
    <row r="4320" spans="1:18" x14ac:dyDescent="0.25">
      <c r="A4320" t="s">
        <v>16</v>
      </c>
      <c r="B4320" s="5">
        <v>1185732</v>
      </c>
      <c r="C4320" s="6" t="s">
        <v>472</v>
      </c>
      <c r="D4320" t="s">
        <v>102</v>
      </c>
      <c r="E4320" t="s">
        <v>103</v>
      </c>
      <c r="F4320" t="s">
        <v>402</v>
      </c>
      <c r="G4320" t="s">
        <v>25</v>
      </c>
      <c r="H4320" s="3">
        <v>33</v>
      </c>
      <c r="I4320" s="5">
        <v>56</v>
      </c>
      <c r="J4320" s="3">
        <v>1848</v>
      </c>
      <c r="K4320" s="3">
        <v>942.48</v>
      </c>
      <c r="L4320" s="4">
        <v>0.51</v>
      </c>
      <c r="M4320" t="s">
        <v>809</v>
      </c>
      <c r="N4320">
        <v>2021</v>
      </c>
      <c r="O4320">
        <v>10</v>
      </c>
      <c r="P4320">
        <v>24</v>
      </c>
      <c r="Q4320" t="str">
        <f>TEXT(DATE(2024, sales[[#This Row],[month]], 1), "MMMM")</f>
        <v>October</v>
      </c>
      <c r="R4320" s="4">
        <f t="shared" si="67"/>
        <v>-0.33715925394548063</v>
      </c>
    </row>
    <row r="4321" spans="1:18" x14ac:dyDescent="0.25">
      <c r="A4321" t="s">
        <v>16</v>
      </c>
      <c r="B4321" s="5">
        <v>1185732</v>
      </c>
      <c r="C4321" s="6" t="s">
        <v>473</v>
      </c>
      <c r="D4321" t="s">
        <v>102</v>
      </c>
      <c r="E4321" t="s">
        <v>103</v>
      </c>
      <c r="F4321" t="s">
        <v>402</v>
      </c>
      <c r="G4321" t="s">
        <v>27</v>
      </c>
      <c r="H4321" s="3">
        <v>38</v>
      </c>
      <c r="I4321" s="5">
        <v>19</v>
      </c>
      <c r="J4321" s="3">
        <v>722</v>
      </c>
      <c r="K4321" s="3">
        <v>368.22</v>
      </c>
      <c r="L4321" s="4">
        <v>0.51</v>
      </c>
      <c r="M4321" t="s">
        <v>809</v>
      </c>
      <c r="N4321">
        <v>2021</v>
      </c>
      <c r="O4321">
        <v>10</v>
      </c>
      <c r="P4321">
        <v>25</v>
      </c>
      <c r="Q4321" t="str">
        <f>TEXT(DATE(2024, sales[[#This Row],[month]], 1), "MMMM")</f>
        <v>October</v>
      </c>
      <c r="R4321" s="4">
        <f t="shared" si="67"/>
        <v>-0.60930735930735935</v>
      </c>
    </row>
    <row r="4322" spans="1:18" x14ac:dyDescent="0.25">
      <c r="A4322" t="s">
        <v>16</v>
      </c>
      <c r="B4322" s="5">
        <v>1185732</v>
      </c>
      <c r="C4322" s="6" t="s">
        <v>474</v>
      </c>
      <c r="D4322" t="s">
        <v>18</v>
      </c>
      <c r="E4322" t="s">
        <v>475</v>
      </c>
      <c r="F4322" t="s">
        <v>476</v>
      </c>
      <c r="G4322" t="s">
        <v>29</v>
      </c>
      <c r="H4322" s="3">
        <v>54</v>
      </c>
      <c r="I4322" s="5">
        <v>36</v>
      </c>
      <c r="J4322" s="3">
        <v>1944</v>
      </c>
      <c r="K4322" s="3">
        <v>874.8</v>
      </c>
      <c r="L4322" s="4">
        <v>0.4499999999999999</v>
      </c>
      <c r="M4322" t="s">
        <v>809</v>
      </c>
      <c r="N4322">
        <v>2021</v>
      </c>
      <c r="O4322">
        <v>10</v>
      </c>
      <c r="P4322">
        <v>26</v>
      </c>
      <c r="Q4322" t="str">
        <f>TEXT(DATE(2024, sales[[#This Row],[month]], 1), "MMMM")</f>
        <v>October</v>
      </c>
      <c r="R4322" s="4">
        <f t="shared" si="67"/>
        <v>1.6925207756232687</v>
      </c>
    </row>
    <row r="4323" spans="1:18" x14ac:dyDescent="0.25">
      <c r="A4323" t="s">
        <v>16</v>
      </c>
      <c r="B4323" s="5">
        <v>1185732</v>
      </c>
      <c r="C4323" s="6" t="s">
        <v>477</v>
      </c>
      <c r="D4323" t="s">
        <v>18</v>
      </c>
      <c r="E4323" t="s">
        <v>475</v>
      </c>
      <c r="F4323" t="s">
        <v>476</v>
      </c>
      <c r="G4323" t="s">
        <v>31</v>
      </c>
      <c r="H4323" s="3">
        <v>43</v>
      </c>
      <c r="I4323" s="5">
        <v>61</v>
      </c>
      <c r="J4323" s="3">
        <v>2623</v>
      </c>
      <c r="K4323" s="3">
        <v>1154.1199999999999</v>
      </c>
      <c r="L4323" s="4">
        <v>0.44</v>
      </c>
      <c r="M4323" t="s">
        <v>809</v>
      </c>
      <c r="N4323">
        <v>2021</v>
      </c>
      <c r="O4323">
        <v>10</v>
      </c>
      <c r="P4323">
        <v>27</v>
      </c>
      <c r="Q4323" t="str">
        <f>TEXT(DATE(2024, sales[[#This Row],[month]], 1), "MMMM")</f>
        <v>October</v>
      </c>
      <c r="R4323" s="4">
        <f t="shared" si="67"/>
        <v>0.34927983539094648</v>
      </c>
    </row>
    <row r="4324" spans="1:18" x14ac:dyDescent="0.25">
      <c r="A4324" t="s">
        <v>16</v>
      </c>
      <c r="B4324" s="5">
        <v>1185732</v>
      </c>
      <c r="C4324" s="6" t="s">
        <v>478</v>
      </c>
      <c r="D4324" t="s">
        <v>18</v>
      </c>
      <c r="E4324" t="s">
        <v>475</v>
      </c>
      <c r="F4324" t="s">
        <v>476</v>
      </c>
      <c r="G4324" t="s">
        <v>20</v>
      </c>
      <c r="H4324" s="3">
        <v>42</v>
      </c>
      <c r="I4324" s="5">
        <v>119</v>
      </c>
      <c r="J4324" s="3">
        <v>4998</v>
      </c>
      <c r="K4324" s="3">
        <v>3348.6600000000003</v>
      </c>
      <c r="L4324" s="4">
        <v>0.67</v>
      </c>
      <c r="M4324" t="s">
        <v>809</v>
      </c>
      <c r="N4324">
        <v>2021</v>
      </c>
      <c r="O4324">
        <v>10</v>
      </c>
      <c r="P4324">
        <v>28</v>
      </c>
      <c r="Q4324" t="str">
        <f>TEXT(DATE(2024, sales[[#This Row],[month]], 1), "MMMM")</f>
        <v>October</v>
      </c>
      <c r="R4324" s="4">
        <f t="shared" si="67"/>
        <v>0.90545177277926037</v>
      </c>
    </row>
    <row r="4325" spans="1:18" x14ac:dyDescent="0.25">
      <c r="A4325" t="s">
        <v>16</v>
      </c>
      <c r="B4325" s="5">
        <v>1185732</v>
      </c>
      <c r="C4325" s="6" t="s">
        <v>479</v>
      </c>
      <c r="D4325" t="s">
        <v>18</v>
      </c>
      <c r="E4325" t="s">
        <v>475</v>
      </c>
      <c r="F4325" t="s">
        <v>476</v>
      </c>
      <c r="G4325" t="s">
        <v>23</v>
      </c>
      <c r="H4325" s="3">
        <v>44</v>
      </c>
      <c r="I4325" s="5">
        <v>35</v>
      </c>
      <c r="J4325" s="3">
        <v>1540</v>
      </c>
      <c r="K4325" s="3">
        <v>739.19999999999993</v>
      </c>
      <c r="L4325" s="4">
        <v>0.48</v>
      </c>
      <c r="M4325" t="s">
        <v>809</v>
      </c>
      <c r="N4325">
        <v>2021</v>
      </c>
      <c r="O4325">
        <v>10</v>
      </c>
      <c r="P4325">
        <v>29</v>
      </c>
      <c r="Q4325" t="str">
        <f>TEXT(DATE(2024, sales[[#This Row],[month]], 1), "MMMM")</f>
        <v>October</v>
      </c>
      <c r="R4325" s="4">
        <f t="shared" si="67"/>
        <v>-0.6918767507002801</v>
      </c>
    </row>
    <row r="4326" spans="1:18" x14ac:dyDescent="0.25">
      <c r="A4326" t="s">
        <v>16</v>
      </c>
      <c r="B4326" s="5">
        <v>1185732</v>
      </c>
      <c r="C4326" s="6" t="s">
        <v>480</v>
      </c>
      <c r="D4326" t="s">
        <v>18</v>
      </c>
      <c r="E4326" t="s">
        <v>475</v>
      </c>
      <c r="F4326" t="s">
        <v>476</v>
      </c>
      <c r="G4326" t="s">
        <v>25</v>
      </c>
      <c r="H4326" s="3">
        <v>34</v>
      </c>
      <c r="I4326" s="5">
        <v>46</v>
      </c>
      <c r="J4326" s="3">
        <v>1564</v>
      </c>
      <c r="K4326" s="3">
        <v>813.28</v>
      </c>
      <c r="L4326" s="4">
        <v>0.52</v>
      </c>
      <c r="M4326" t="s">
        <v>809</v>
      </c>
      <c r="N4326">
        <v>2021</v>
      </c>
      <c r="O4326">
        <v>10</v>
      </c>
      <c r="P4326">
        <v>30</v>
      </c>
      <c r="Q4326" t="str">
        <f>TEXT(DATE(2024, sales[[#This Row],[month]], 1), "MMMM")</f>
        <v>October</v>
      </c>
      <c r="R4326" s="4">
        <f t="shared" si="67"/>
        <v>1.5584415584415584E-2</v>
      </c>
    </row>
    <row r="4327" spans="1:18" x14ac:dyDescent="0.25">
      <c r="A4327" t="s">
        <v>16</v>
      </c>
      <c r="B4327" s="5">
        <v>1185732</v>
      </c>
      <c r="C4327" s="6" t="s">
        <v>481</v>
      </c>
      <c r="D4327" t="s">
        <v>18</v>
      </c>
      <c r="E4327" t="s">
        <v>475</v>
      </c>
      <c r="F4327" t="s">
        <v>476</v>
      </c>
      <c r="G4327" t="s">
        <v>27</v>
      </c>
      <c r="H4327" s="3">
        <v>39</v>
      </c>
      <c r="I4327" s="5">
        <v>13</v>
      </c>
      <c r="J4327" s="3">
        <v>507</v>
      </c>
      <c r="K4327" s="3">
        <v>263.64</v>
      </c>
      <c r="L4327" s="4">
        <v>0.52</v>
      </c>
      <c r="M4327" t="s">
        <v>809</v>
      </c>
      <c r="N4327">
        <v>2021</v>
      </c>
      <c r="O4327">
        <v>10</v>
      </c>
      <c r="P4327">
        <v>31</v>
      </c>
      <c r="Q4327" t="str">
        <f>TEXT(DATE(2024, sales[[#This Row],[month]], 1), "MMMM")</f>
        <v>October</v>
      </c>
      <c r="R4327" s="4">
        <f t="shared" si="67"/>
        <v>-0.67583120204603575</v>
      </c>
    </row>
    <row r="4328" spans="1:18" x14ac:dyDescent="0.25">
      <c r="A4328" t="s">
        <v>16</v>
      </c>
      <c r="B4328" s="5">
        <v>1185732</v>
      </c>
      <c r="C4328" s="6" t="s">
        <v>482</v>
      </c>
      <c r="D4328" t="s">
        <v>18</v>
      </c>
      <c r="E4328" t="s">
        <v>475</v>
      </c>
      <c r="F4328" t="s">
        <v>476</v>
      </c>
      <c r="G4328" t="s">
        <v>29</v>
      </c>
      <c r="H4328" s="3">
        <v>51</v>
      </c>
      <c r="I4328" s="5">
        <v>36</v>
      </c>
      <c r="J4328" s="3">
        <v>1836</v>
      </c>
      <c r="K4328" s="3">
        <v>844.56</v>
      </c>
      <c r="L4328" s="4">
        <v>0.45999999999999991</v>
      </c>
      <c r="M4328" t="s">
        <v>809</v>
      </c>
      <c r="N4328">
        <v>2021</v>
      </c>
      <c r="O4328">
        <v>11</v>
      </c>
      <c r="P4328">
        <v>1</v>
      </c>
      <c r="Q4328" t="str">
        <f>TEXT(DATE(2024, sales[[#This Row],[month]], 1), "MMMM")</f>
        <v>November</v>
      </c>
      <c r="R4328" s="4">
        <f t="shared" si="67"/>
        <v>2.6213017751479288</v>
      </c>
    </row>
    <row r="4329" spans="1:18" x14ac:dyDescent="0.25">
      <c r="A4329" t="s">
        <v>16</v>
      </c>
      <c r="B4329" s="5">
        <v>1185732</v>
      </c>
      <c r="C4329" s="6" t="s">
        <v>483</v>
      </c>
      <c r="D4329" t="s">
        <v>18</v>
      </c>
      <c r="E4329" t="s">
        <v>475</v>
      </c>
      <c r="F4329" t="s">
        <v>476</v>
      </c>
      <c r="G4329" t="s">
        <v>31</v>
      </c>
      <c r="H4329" s="3">
        <v>44</v>
      </c>
      <c r="I4329" s="5">
        <v>68</v>
      </c>
      <c r="J4329" s="3">
        <v>2992</v>
      </c>
      <c r="K4329" s="3">
        <v>1346.4</v>
      </c>
      <c r="L4329" s="4">
        <v>0.4499999999999999</v>
      </c>
      <c r="M4329" t="s">
        <v>809</v>
      </c>
      <c r="N4329">
        <v>2021</v>
      </c>
      <c r="O4329">
        <v>11</v>
      </c>
      <c r="P4329">
        <v>2</v>
      </c>
      <c r="Q4329" t="str">
        <f>TEXT(DATE(2024, sales[[#This Row],[month]], 1), "MMMM")</f>
        <v>November</v>
      </c>
      <c r="R4329" s="4">
        <f t="shared" si="67"/>
        <v>0.62962962962962965</v>
      </c>
    </row>
    <row r="4330" spans="1:18" x14ac:dyDescent="0.25">
      <c r="A4330" t="s">
        <v>16</v>
      </c>
      <c r="B4330" s="5">
        <v>1185732</v>
      </c>
      <c r="C4330" s="6" t="s">
        <v>484</v>
      </c>
      <c r="D4330" t="s">
        <v>18</v>
      </c>
      <c r="E4330" t="s">
        <v>475</v>
      </c>
      <c r="F4330" t="s">
        <v>476</v>
      </c>
      <c r="G4330" t="s">
        <v>20</v>
      </c>
      <c r="H4330" s="3">
        <v>49</v>
      </c>
      <c r="I4330" s="5">
        <v>120</v>
      </c>
      <c r="J4330" s="3">
        <v>5880</v>
      </c>
      <c r="K4330" s="3">
        <v>4116</v>
      </c>
      <c r="L4330" s="4">
        <v>0.70000000000000007</v>
      </c>
      <c r="M4330" t="s">
        <v>809</v>
      </c>
      <c r="N4330">
        <v>2021</v>
      </c>
      <c r="O4330">
        <v>11</v>
      </c>
      <c r="P4330">
        <v>3</v>
      </c>
      <c r="Q4330" t="str">
        <f>TEXT(DATE(2024, sales[[#This Row],[month]], 1), "MMMM")</f>
        <v>November</v>
      </c>
      <c r="R4330" s="4">
        <f t="shared" si="67"/>
        <v>0.96524064171122992</v>
      </c>
    </row>
    <row r="4331" spans="1:18" x14ac:dyDescent="0.25">
      <c r="A4331" t="s">
        <v>16</v>
      </c>
      <c r="B4331" s="5">
        <v>1185732</v>
      </c>
      <c r="C4331" s="6" t="s">
        <v>485</v>
      </c>
      <c r="D4331" t="s">
        <v>18</v>
      </c>
      <c r="E4331" t="s">
        <v>475</v>
      </c>
      <c r="F4331" t="s">
        <v>476</v>
      </c>
      <c r="G4331" t="s">
        <v>23</v>
      </c>
      <c r="H4331" s="3">
        <v>47</v>
      </c>
      <c r="I4331" s="5">
        <v>38</v>
      </c>
      <c r="J4331" s="3">
        <v>1786</v>
      </c>
      <c r="K4331" s="3">
        <v>875.14</v>
      </c>
      <c r="L4331" s="4">
        <v>0.49</v>
      </c>
      <c r="M4331" t="s">
        <v>809</v>
      </c>
      <c r="N4331">
        <v>2021</v>
      </c>
      <c r="O4331">
        <v>11</v>
      </c>
      <c r="P4331">
        <v>4</v>
      </c>
      <c r="Q4331" t="str">
        <f>TEXT(DATE(2024, sales[[#This Row],[month]], 1), "MMMM")</f>
        <v>November</v>
      </c>
      <c r="R4331" s="4">
        <f t="shared" si="67"/>
        <v>-0.69625850340136053</v>
      </c>
    </row>
    <row r="4332" spans="1:18" x14ac:dyDescent="0.25">
      <c r="A4332" t="s">
        <v>16</v>
      </c>
      <c r="B4332" s="5">
        <v>1185732</v>
      </c>
      <c r="C4332" s="6" t="s">
        <v>486</v>
      </c>
      <c r="D4332" t="s">
        <v>18</v>
      </c>
      <c r="E4332" t="s">
        <v>475</v>
      </c>
      <c r="F4332" t="s">
        <v>476</v>
      </c>
      <c r="G4332" t="s">
        <v>25</v>
      </c>
      <c r="H4332" s="3">
        <v>36</v>
      </c>
      <c r="I4332" s="5">
        <v>51</v>
      </c>
      <c r="J4332" s="3">
        <v>1836</v>
      </c>
      <c r="K4332" s="3">
        <v>991.44</v>
      </c>
      <c r="L4332" s="4">
        <v>0.54</v>
      </c>
      <c r="M4332" t="s">
        <v>809</v>
      </c>
      <c r="N4332">
        <v>2021</v>
      </c>
      <c r="O4332">
        <v>11</v>
      </c>
      <c r="P4332">
        <v>5</v>
      </c>
      <c r="Q4332" t="str">
        <f>TEXT(DATE(2024, sales[[#This Row],[month]], 1), "MMMM")</f>
        <v>November</v>
      </c>
      <c r="R4332" s="4">
        <f t="shared" si="67"/>
        <v>2.7995520716685332E-2</v>
      </c>
    </row>
    <row r="4333" spans="1:18" x14ac:dyDescent="0.25">
      <c r="A4333" t="s">
        <v>16</v>
      </c>
      <c r="B4333" s="5">
        <v>1185732</v>
      </c>
      <c r="C4333" s="6" t="s">
        <v>487</v>
      </c>
      <c r="D4333" t="s">
        <v>18</v>
      </c>
      <c r="E4333" t="s">
        <v>475</v>
      </c>
      <c r="F4333" t="s">
        <v>476</v>
      </c>
      <c r="G4333" t="s">
        <v>27</v>
      </c>
      <c r="H4333" s="3">
        <v>43</v>
      </c>
      <c r="I4333" s="5">
        <v>8</v>
      </c>
      <c r="J4333" s="3">
        <v>344</v>
      </c>
      <c r="K4333" s="3">
        <v>175.44</v>
      </c>
      <c r="L4333" s="4">
        <v>0.51</v>
      </c>
      <c r="M4333" t="s">
        <v>809</v>
      </c>
      <c r="N4333">
        <v>2021</v>
      </c>
      <c r="O4333">
        <v>11</v>
      </c>
      <c r="P4333">
        <v>6</v>
      </c>
      <c r="Q4333" t="str">
        <f>TEXT(DATE(2024, sales[[#This Row],[month]], 1), "MMMM")</f>
        <v>November</v>
      </c>
      <c r="R4333" s="4">
        <f t="shared" si="67"/>
        <v>-0.81263616557734208</v>
      </c>
    </row>
    <row r="4334" spans="1:18" x14ac:dyDescent="0.25">
      <c r="A4334" t="s">
        <v>16</v>
      </c>
      <c r="B4334" s="5">
        <v>1185732</v>
      </c>
      <c r="C4334" s="6" t="s">
        <v>488</v>
      </c>
      <c r="D4334" t="s">
        <v>18</v>
      </c>
      <c r="E4334" t="s">
        <v>475</v>
      </c>
      <c r="F4334" t="s">
        <v>476</v>
      </c>
      <c r="G4334" t="s">
        <v>29</v>
      </c>
      <c r="H4334" s="3">
        <v>58</v>
      </c>
      <c r="I4334" s="5">
        <v>20</v>
      </c>
      <c r="J4334" s="3">
        <v>1160</v>
      </c>
      <c r="K4334" s="3">
        <v>464</v>
      </c>
      <c r="L4334" s="4">
        <v>0.4</v>
      </c>
      <c r="M4334" t="s">
        <v>809</v>
      </c>
      <c r="N4334">
        <v>2021</v>
      </c>
      <c r="O4334">
        <v>11</v>
      </c>
      <c r="P4334">
        <v>7</v>
      </c>
      <c r="Q4334" t="str">
        <f>TEXT(DATE(2024, sales[[#This Row],[month]], 1), "MMMM")</f>
        <v>November</v>
      </c>
      <c r="R4334" s="4">
        <f t="shared" si="67"/>
        <v>2.3720930232558142</v>
      </c>
    </row>
    <row r="4335" spans="1:18" x14ac:dyDescent="0.25">
      <c r="A4335" t="s">
        <v>16</v>
      </c>
      <c r="B4335" s="5">
        <v>1185732</v>
      </c>
      <c r="C4335" s="6" t="s">
        <v>489</v>
      </c>
      <c r="D4335" t="s">
        <v>18</v>
      </c>
      <c r="E4335" t="s">
        <v>475</v>
      </c>
      <c r="F4335" t="s">
        <v>476</v>
      </c>
      <c r="G4335" t="s">
        <v>31</v>
      </c>
      <c r="H4335" s="3">
        <v>47</v>
      </c>
      <c r="I4335" s="5">
        <v>44</v>
      </c>
      <c r="J4335" s="3">
        <v>2068</v>
      </c>
      <c r="K4335" s="3">
        <v>723.8</v>
      </c>
      <c r="L4335" s="4">
        <v>0.35</v>
      </c>
      <c r="M4335" t="s">
        <v>809</v>
      </c>
      <c r="N4335">
        <v>2021</v>
      </c>
      <c r="O4335">
        <v>11</v>
      </c>
      <c r="P4335">
        <v>8</v>
      </c>
      <c r="Q4335" t="str">
        <f>TEXT(DATE(2024, sales[[#This Row],[month]], 1), "MMMM")</f>
        <v>November</v>
      </c>
      <c r="R4335" s="4">
        <f t="shared" si="67"/>
        <v>0.78275862068965518</v>
      </c>
    </row>
    <row r="4336" spans="1:18" x14ac:dyDescent="0.25">
      <c r="A4336" t="s">
        <v>16</v>
      </c>
      <c r="B4336" s="5">
        <v>1185732</v>
      </c>
      <c r="C4336" s="6" t="s">
        <v>490</v>
      </c>
      <c r="D4336" t="s">
        <v>18</v>
      </c>
      <c r="E4336" t="s">
        <v>475</v>
      </c>
      <c r="F4336" t="s">
        <v>476</v>
      </c>
      <c r="G4336" t="s">
        <v>20</v>
      </c>
      <c r="H4336" s="3">
        <v>46</v>
      </c>
      <c r="I4336" s="5">
        <v>122</v>
      </c>
      <c r="J4336" s="3">
        <v>5612</v>
      </c>
      <c r="K4336" s="3">
        <v>3535.56</v>
      </c>
      <c r="L4336" s="4">
        <v>0.63</v>
      </c>
      <c r="M4336" t="s">
        <v>809</v>
      </c>
      <c r="N4336">
        <v>2021</v>
      </c>
      <c r="O4336">
        <v>11</v>
      </c>
      <c r="P4336">
        <v>9</v>
      </c>
      <c r="Q4336" t="str">
        <f>TEXT(DATE(2024, sales[[#This Row],[month]], 1), "MMMM")</f>
        <v>November</v>
      </c>
      <c r="R4336" s="4">
        <f t="shared" si="67"/>
        <v>1.7137330754352031</v>
      </c>
    </row>
    <row r="4337" spans="1:18" x14ac:dyDescent="0.25">
      <c r="A4337" t="s">
        <v>16</v>
      </c>
      <c r="B4337" s="5">
        <v>1185732</v>
      </c>
      <c r="C4337" s="6" t="s">
        <v>491</v>
      </c>
      <c r="D4337" t="s">
        <v>18</v>
      </c>
      <c r="E4337" t="s">
        <v>475</v>
      </c>
      <c r="F4337" t="s">
        <v>476</v>
      </c>
      <c r="G4337" t="s">
        <v>23</v>
      </c>
      <c r="H4337" s="3">
        <v>45</v>
      </c>
      <c r="I4337" s="5">
        <v>45</v>
      </c>
      <c r="J4337" s="3">
        <v>2025</v>
      </c>
      <c r="K4337" s="3">
        <v>850.5</v>
      </c>
      <c r="L4337" s="4">
        <v>0.42</v>
      </c>
      <c r="M4337" t="s">
        <v>809</v>
      </c>
      <c r="N4337">
        <v>2021</v>
      </c>
      <c r="O4337">
        <v>11</v>
      </c>
      <c r="P4337">
        <v>10</v>
      </c>
      <c r="Q4337" t="str">
        <f>TEXT(DATE(2024, sales[[#This Row],[month]], 1), "MMMM")</f>
        <v>November</v>
      </c>
      <c r="R4337" s="4">
        <f t="shared" si="67"/>
        <v>-0.63916607270135428</v>
      </c>
    </row>
    <row r="4338" spans="1:18" x14ac:dyDescent="0.25">
      <c r="A4338" t="s">
        <v>16</v>
      </c>
      <c r="B4338" s="5">
        <v>1185732</v>
      </c>
      <c r="C4338" s="6" t="s">
        <v>492</v>
      </c>
      <c r="D4338" t="s">
        <v>18</v>
      </c>
      <c r="E4338" t="s">
        <v>475</v>
      </c>
      <c r="F4338" t="s">
        <v>476</v>
      </c>
      <c r="G4338" t="s">
        <v>25</v>
      </c>
      <c r="H4338" s="3">
        <v>38</v>
      </c>
      <c r="I4338" s="5">
        <v>38</v>
      </c>
      <c r="J4338" s="3">
        <v>1444</v>
      </c>
      <c r="K4338" s="3">
        <v>664.2399999999999</v>
      </c>
      <c r="L4338" s="4">
        <v>0.45999999999999991</v>
      </c>
      <c r="M4338" t="s">
        <v>809</v>
      </c>
      <c r="N4338">
        <v>2021</v>
      </c>
      <c r="O4338">
        <v>11</v>
      </c>
      <c r="P4338">
        <v>11</v>
      </c>
      <c r="Q4338" t="str">
        <f>TEXT(DATE(2024, sales[[#This Row],[month]], 1), "MMMM")</f>
        <v>November</v>
      </c>
      <c r="R4338" s="4">
        <f t="shared" si="67"/>
        <v>-0.2869135802469136</v>
      </c>
    </row>
    <row r="4339" spans="1:18" x14ac:dyDescent="0.25">
      <c r="A4339" t="s">
        <v>16</v>
      </c>
      <c r="B4339" s="5">
        <v>1185732</v>
      </c>
      <c r="C4339" s="6" t="s">
        <v>493</v>
      </c>
      <c r="D4339" t="s">
        <v>18</v>
      </c>
      <c r="E4339" t="s">
        <v>475</v>
      </c>
      <c r="F4339" t="s">
        <v>476</v>
      </c>
      <c r="G4339" t="s">
        <v>27</v>
      </c>
      <c r="H4339" s="3">
        <v>42</v>
      </c>
      <c r="I4339" s="5">
        <v>20</v>
      </c>
      <c r="J4339" s="3">
        <v>840</v>
      </c>
      <c r="K4339" s="3">
        <v>386.4</v>
      </c>
      <c r="L4339" s="4">
        <v>0.45999999999999991</v>
      </c>
      <c r="M4339" t="s">
        <v>809</v>
      </c>
      <c r="N4339">
        <v>2021</v>
      </c>
      <c r="O4339">
        <v>11</v>
      </c>
      <c r="P4339">
        <v>12</v>
      </c>
      <c r="Q4339" t="str">
        <f>TEXT(DATE(2024, sales[[#This Row],[month]], 1), "MMMM")</f>
        <v>November</v>
      </c>
      <c r="R4339" s="4">
        <f t="shared" si="67"/>
        <v>-0.4182825484764543</v>
      </c>
    </row>
    <row r="4340" spans="1:18" x14ac:dyDescent="0.25">
      <c r="A4340" t="s">
        <v>16</v>
      </c>
      <c r="B4340" s="5">
        <v>1185732</v>
      </c>
      <c r="C4340" s="6" t="s">
        <v>494</v>
      </c>
      <c r="D4340" t="s">
        <v>18</v>
      </c>
      <c r="E4340" t="s">
        <v>475</v>
      </c>
      <c r="F4340" t="s">
        <v>476</v>
      </c>
      <c r="G4340" t="s">
        <v>29</v>
      </c>
      <c r="H4340" s="3">
        <v>55</v>
      </c>
      <c r="I4340" s="5">
        <v>22</v>
      </c>
      <c r="J4340" s="3">
        <v>1210</v>
      </c>
      <c r="K4340" s="3">
        <v>508.2</v>
      </c>
      <c r="L4340" s="4">
        <v>0.42</v>
      </c>
      <c r="M4340" t="s">
        <v>809</v>
      </c>
      <c r="N4340">
        <v>2021</v>
      </c>
      <c r="O4340">
        <v>11</v>
      </c>
      <c r="P4340">
        <v>13</v>
      </c>
      <c r="Q4340" t="str">
        <f>TEXT(DATE(2024, sales[[#This Row],[month]], 1), "MMMM")</f>
        <v>November</v>
      </c>
      <c r="R4340" s="4">
        <f t="shared" si="67"/>
        <v>0.44047619047619047</v>
      </c>
    </row>
    <row r="4341" spans="1:18" x14ac:dyDescent="0.25">
      <c r="A4341" t="s">
        <v>16</v>
      </c>
      <c r="B4341" s="5">
        <v>1185732</v>
      </c>
      <c r="C4341" s="6" t="s">
        <v>495</v>
      </c>
      <c r="D4341" t="s">
        <v>18</v>
      </c>
      <c r="E4341" t="s">
        <v>475</v>
      </c>
      <c r="F4341" t="s">
        <v>476</v>
      </c>
      <c r="G4341" t="s">
        <v>31</v>
      </c>
      <c r="H4341" s="3">
        <v>48</v>
      </c>
      <c r="I4341" s="5">
        <v>54</v>
      </c>
      <c r="J4341" s="3">
        <v>2592</v>
      </c>
      <c r="K4341" s="3">
        <v>933.12</v>
      </c>
      <c r="L4341" s="4">
        <v>0.36</v>
      </c>
      <c r="M4341" t="s">
        <v>809</v>
      </c>
      <c r="N4341">
        <v>2021</v>
      </c>
      <c r="O4341">
        <v>11</v>
      </c>
      <c r="P4341">
        <v>14</v>
      </c>
      <c r="Q4341" t="str">
        <f>TEXT(DATE(2024, sales[[#This Row],[month]], 1), "MMMM")</f>
        <v>November</v>
      </c>
      <c r="R4341" s="4">
        <f t="shared" si="67"/>
        <v>1.1421487603305784</v>
      </c>
    </row>
    <row r="4342" spans="1:18" x14ac:dyDescent="0.25">
      <c r="A4342" t="s">
        <v>16</v>
      </c>
      <c r="B4342" s="5">
        <v>1185732</v>
      </c>
      <c r="C4342" s="6" t="s">
        <v>496</v>
      </c>
      <c r="D4342" t="s">
        <v>18</v>
      </c>
      <c r="E4342" t="s">
        <v>475</v>
      </c>
      <c r="F4342" t="s">
        <v>476</v>
      </c>
      <c r="G4342" t="s">
        <v>20</v>
      </c>
      <c r="H4342" s="3">
        <v>58</v>
      </c>
      <c r="I4342" s="5">
        <v>136</v>
      </c>
      <c r="J4342" s="3">
        <v>7888</v>
      </c>
      <c r="K4342" s="3">
        <v>4969.4399999999996</v>
      </c>
      <c r="L4342" s="4">
        <v>0.63</v>
      </c>
      <c r="M4342" t="s">
        <v>809</v>
      </c>
      <c r="N4342">
        <v>2021</v>
      </c>
      <c r="O4342">
        <v>11</v>
      </c>
      <c r="P4342">
        <v>15</v>
      </c>
      <c r="Q4342" t="str">
        <f>TEXT(DATE(2024, sales[[#This Row],[month]], 1), "MMMM")</f>
        <v>November</v>
      </c>
      <c r="R4342" s="4">
        <f t="shared" si="67"/>
        <v>2.0432098765432101</v>
      </c>
    </row>
    <row r="4343" spans="1:18" x14ac:dyDescent="0.25">
      <c r="A4343" t="s">
        <v>16</v>
      </c>
      <c r="B4343" s="5">
        <v>1185732</v>
      </c>
      <c r="C4343" s="6" t="s">
        <v>497</v>
      </c>
      <c r="D4343" t="s">
        <v>18</v>
      </c>
      <c r="E4343" t="s">
        <v>475</v>
      </c>
      <c r="F4343" t="s">
        <v>476</v>
      </c>
      <c r="G4343" t="s">
        <v>23</v>
      </c>
      <c r="H4343" s="3">
        <v>54</v>
      </c>
      <c r="I4343" s="5">
        <v>53</v>
      </c>
      <c r="J4343" s="3">
        <v>2862</v>
      </c>
      <c r="K4343" s="3">
        <v>1144.8</v>
      </c>
      <c r="L4343" s="4">
        <v>0.4</v>
      </c>
      <c r="M4343" t="s">
        <v>809</v>
      </c>
      <c r="N4343">
        <v>2021</v>
      </c>
      <c r="O4343">
        <v>11</v>
      </c>
      <c r="P4343">
        <v>16</v>
      </c>
      <c r="Q4343" t="str">
        <f>TEXT(DATE(2024, sales[[#This Row],[month]], 1), "MMMM")</f>
        <v>November</v>
      </c>
      <c r="R4343" s="4">
        <f t="shared" si="67"/>
        <v>-0.6371703853955375</v>
      </c>
    </row>
    <row r="4344" spans="1:18" x14ac:dyDescent="0.25">
      <c r="A4344" t="s">
        <v>16</v>
      </c>
      <c r="B4344" s="5">
        <v>1185732</v>
      </c>
      <c r="C4344" s="6" t="s">
        <v>498</v>
      </c>
      <c r="D4344" t="s">
        <v>18</v>
      </c>
      <c r="E4344" t="s">
        <v>475</v>
      </c>
      <c r="F4344" t="s">
        <v>476</v>
      </c>
      <c r="G4344" t="s">
        <v>25</v>
      </c>
      <c r="H4344" s="3">
        <v>52</v>
      </c>
      <c r="I4344" s="5">
        <v>42</v>
      </c>
      <c r="J4344" s="3">
        <v>2184</v>
      </c>
      <c r="K4344" s="3">
        <v>1004.64</v>
      </c>
      <c r="L4344" s="4">
        <v>0.45999999999999991</v>
      </c>
      <c r="M4344" t="s">
        <v>809</v>
      </c>
      <c r="N4344">
        <v>2021</v>
      </c>
      <c r="O4344">
        <v>11</v>
      </c>
      <c r="P4344">
        <v>17</v>
      </c>
      <c r="Q4344" t="str">
        <f>TEXT(DATE(2024, sales[[#This Row],[month]], 1), "MMMM")</f>
        <v>November</v>
      </c>
      <c r="R4344" s="4">
        <f t="shared" si="67"/>
        <v>-0.23689727463312368</v>
      </c>
    </row>
    <row r="4345" spans="1:18" x14ac:dyDescent="0.25">
      <c r="A4345" t="s">
        <v>16</v>
      </c>
      <c r="B4345" s="5">
        <v>1185732</v>
      </c>
      <c r="C4345" s="6" t="s">
        <v>499</v>
      </c>
      <c r="D4345" t="s">
        <v>18</v>
      </c>
      <c r="E4345" t="s">
        <v>475</v>
      </c>
      <c r="F4345" t="s">
        <v>476</v>
      </c>
      <c r="G4345" t="s">
        <v>27</v>
      </c>
      <c r="H4345" s="3">
        <v>51</v>
      </c>
      <c r="I4345" s="5">
        <v>29</v>
      </c>
      <c r="J4345" s="3">
        <v>1479</v>
      </c>
      <c r="K4345" s="3">
        <v>695.13</v>
      </c>
      <c r="L4345" s="4">
        <v>0.47</v>
      </c>
      <c r="M4345" t="s">
        <v>809</v>
      </c>
      <c r="N4345">
        <v>2021</v>
      </c>
      <c r="O4345">
        <v>11</v>
      </c>
      <c r="P4345">
        <v>18</v>
      </c>
      <c r="Q4345" t="str">
        <f>TEXT(DATE(2024, sales[[#This Row],[month]], 1), "MMMM")</f>
        <v>November</v>
      </c>
      <c r="R4345" s="4">
        <f t="shared" si="67"/>
        <v>-0.32280219780219782</v>
      </c>
    </row>
    <row r="4346" spans="1:18" x14ac:dyDescent="0.25">
      <c r="A4346" t="s">
        <v>16</v>
      </c>
      <c r="B4346" s="5">
        <v>1185732</v>
      </c>
      <c r="C4346" s="6" t="s">
        <v>500</v>
      </c>
      <c r="D4346" t="s">
        <v>18</v>
      </c>
      <c r="E4346" t="s">
        <v>475</v>
      </c>
      <c r="F4346" t="s">
        <v>476</v>
      </c>
      <c r="G4346" t="s">
        <v>29</v>
      </c>
      <c r="H4346" s="3">
        <v>59</v>
      </c>
      <c r="I4346" s="5">
        <v>31</v>
      </c>
      <c r="J4346" s="3">
        <v>1829</v>
      </c>
      <c r="K4346" s="3">
        <v>768.18</v>
      </c>
      <c r="L4346" s="4">
        <v>0.42</v>
      </c>
      <c r="M4346" t="s">
        <v>809</v>
      </c>
      <c r="N4346">
        <v>2021</v>
      </c>
      <c r="O4346">
        <v>11</v>
      </c>
      <c r="P4346">
        <v>19</v>
      </c>
      <c r="Q4346" t="str">
        <f>TEXT(DATE(2024, sales[[#This Row],[month]], 1), "MMMM")</f>
        <v>November</v>
      </c>
      <c r="R4346" s="4">
        <f t="shared" si="67"/>
        <v>0.23664638269100743</v>
      </c>
    </row>
    <row r="4347" spans="1:18" x14ac:dyDescent="0.25">
      <c r="A4347" t="s">
        <v>16</v>
      </c>
      <c r="B4347" s="5">
        <v>1185732</v>
      </c>
      <c r="C4347" s="6" t="s">
        <v>501</v>
      </c>
      <c r="D4347" t="s">
        <v>18</v>
      </c>
      <c r="E4347" t="s">
        <v>475</v>
      </c>
      <c r="F4347" t="s">
        <v>476</v>
      </c>
      <c r="G4347" t="s">
        <v>31</v>
      </c>
      <c r="H4347" s="3">
        <v>64</v>
      </c>
      <c r="I4347" s="5">
        <v>63</v>
      </c>
      <c r="J4347" s="3">
        <v>4032</v>
      </c>
      <c r="K4347" s="3">
        <v>1814.4</v>
      </c>
      <c r="L4347" s="4">
        <v>0.4499999999999999</v>
      </c>
      <c r="M4347" t="s">
        <v>809</v>
      </c>
      <c r="N4347">
        <v>2021</v>
      </c>
      <c r="O4347">
        <v>11</v>
      </c>
      <c r="P4347">
        <v>20</v>
      </c>
      <c r="Q4347" t="str">
        <f>TEXT(DATE(2024, sales[[#This Row],[month]], 1), "MMMM")</f>
        <v>November</v>
      </c>
      <c r="R4347" s="4">
        <f t="shared" si="67"/>
        <v>1.2044833242208857</v>
      </c>
    </row>
    <row r="4348" spans="1:18" x14ac:dyDescent="0.25">
      <c r="A4348" t="s">
        <v>16</v>
      </c>
      <c r="B4348" s="5">
        <v>1185732</v>
      </c>
      <c r="C4348" s="6" t="s">
        <v>502</v>
      </c>
      <c r="D4348" t="s">
        <v>18</v>
      </c>
      <c r="E4348" t="s">
        <v>475</v>
      </c>
      <c r="F4348" t="s">
        <v>476</v>
      </c>
      <c r="G4348" t="s">
        <v>20</v>
      </c>
      <c r="H4348" s="3">
        <v>64</v>
      </c>
      <c r="I4348" s="5">
        <v>135</v>
      </c>
      <c r="J4348" s="3">
        <v>8640</v>
      </c>
      <c r="K4348" s="3">
        <v>5616</v>
      </c>
      <c r="L4348" s="4">
        <v>0.65</v>
      </c>
      <c r="M4348" t="s">
        <v>809</v>
      </c>
      <c r="N4348">
        <v>2021</v>
      </c>
      <c r="O4348">
        <v>11</v>
      </c>
      <c r="P4348">
        <v>21</v>
      </c>
      <c r="Q4348" t="str">
        <f>TEXT(DATE(2024, sales[[#This Row],[month]], 1), "MMMM")</f>
        <v>November</v>
      </c>
      <c r="R4348" s="4">
        <f t="shared" si="67"/>
        <v>1.1428571428571428</v>
      </c>
    </row>
    <row r="4349" spans="1:18" x14ac:dyDescent="0.25">
      <c r="A4349" t="s">
        <v>16</v>
      </c>
      <c r="B4349" s="5">
        <v>1185732</v>
      </c>
      <c r="C4349" s="6" t="s">
        <v>503</v>
      </c>
      <c r="D4349" t="s">
        <v>18</v>
      </c>
      <c r="E4349" t="s">
        <v>475</v>
      </c>
      <c r="F4349" t="s">
        <v>476</v>
      </c>
      <c r="G4349" t="s">
        <v>23</v>
      </c>
      <c r="H4349" s="3">
        <v>59</v>
      </c>
      <c r="I4349" s="5">
        <v>70</v>
      </c>
      <c r="J4349" s="3">
        <v>4130</v>
      </c>
      <c r="K4349" s="3">
        <v>1899.8</v>
      </c>
      <c r="L4349" s="4">
        <v>0.45999999999999991</v>
      </c>
      <c r="M4349" t="s">
        <v>809</v>
      </c>
      <c r="N4349">
        <v>2021</v>
      </c>
      <c r="O4349">
        <v>11</v>
      </c>
      <c r="P4349">
        <v>22</v>
      </c>
      <c r="Q4349" t="str">
        <f>TEXT(DATE(2024, sales[[#This Row],[month]], 1), "MMMM")</f>
        <v>November</v>
      </c>
      <c r="R4349" s="4">
        <f t="shared" si="67"/>
        <v>-0.5219907407407407</v>
      </c>
    </row>
    <row r="4350" spans="1:18" x14ac:dyDescent="0.25">
      <c r="A4350" t="s">
        <v>16</v>
      </c>
      <c r="B4350" s="5">
        <v>1185732</v>
      </c>
      <c r="C4350" s="6" t="s">
        <v>504</v>
      </c>
      <c r="D4350" t="s">
        <v>18</v>
      </c>
      <c r="E4350" t="s">
        <v>475</v>
      </c>
      <c r="F4350" t="s">
        <v>476</v>
      </c>
      <c r="G4350" t="s">
        <v>25</v>
      </c>
      <c r="H4350" s="3">
        <v>52</v>
      </c>
      <c r="I4350" s="5">
        <v>44</v>
      </c>
      <c r="J4350" s="3">
        <v>2288</v>
      </c>
      <c r="K4350" s="3">
        <v>1144</v>
      </c>
      <c r="L4350" s="4">
        <v>0.5</v>
      </c>
      <c r="M4350" t="s">
        <v>809</v>
      </c>
      <c r="N4350">
        <v>2021</v>
      </c>
      <c r="O4350">
        <v>11</v>
      </c>
      <c r="P4350">
        <v>23</v>
      </c>
      <c r="Q4350" t="str">
        <f>TEXT(DATE(2024, sales[[#This Row],[month]], 1), "MMMM")</f>
        <v>November</v>
      </c>
      <c r="R4350" s="4">
        <f t="shared" si="67"/>
        <v>-0.44600484261501211</v>
      </c>
    </row>
    <row r="4351" spans="1:18" x14ac:dyDescent="0.25">
      <c r="A4351" t="s">
        <v>16</v>
      </c>
      <c r="B4351" s="5">
        <v>1185732</v>
      </c>
      <c r="C4351" s="6" t="s">
        <v>505</v>
      </c>
      <c r="D4351" t="s">
        <v>18</v>
      </c>
      <c r="E4351" t="s">
        <v>475</v>
      </c>
      <c r="F4351" t="s">
        <v>476</v>
      </c>
      <c r="G4351" t="s">
        <v>27</v>
      </c>
      <c r="H4351" s="3">
        <v>52</v>
      </c>
      <c r="I4351" s="5">
        <v>39</v>
      </c>
      <c r="J4351" s="3">
        <v>2028</v>
      </c>
      <c r="K4351" s="3">
        <v>1074.8399999999999</v>
      </c>
      <c r="L4351" s="4">
        <v>0.53</v>
      </c>
      <c r="M4351" t="s">
        <v>809</v>
      </c>
      <c r="N4351">
        <v>2021</v>
      </c>
      <c r="O4351">
        <v>11</v>
      </c>
      <c r="P4351">
        <v>24</v>
      </c>
      <c r="Q4351" t="str">
        <f>TEXT(DATE(2024, sales[[#This Row],[month]], 1), "MMMM")</f>
        <v>November</v>
      </c>
      <c r="R4351" s="4">
        <f t="shared" si="67"/>
        <v>-0.11363636363636363</v>
      </c>
    </row>
    <row r="4352" spans="1:18" x14ac:dyDescent="0.25">
      <c r="A4352" t="s">
        <v>16</v>
      </c>
      <c r="B4352" s="5">
        <v>1185732</v>
      </c>
      <c r="C4352" s="6" t="s">
        <v>506</v>
      </c>
      <c r="D4352" t="s">
        <v>18</v>
      </c>
      <c r="E4352" t="s">
        <v>475</v>
      </c>
      <c r="F4352" t="s">
        <v>476</v>
      </c>
      <c r="G4352" t="s">
        <v>29</v>
      </c>
      <c r="H4352" s="3">
        <v>60</v>
      </c>
      <c r="I4352" s="5">
        <v>45</v>
      </c>
      <c r="J4352" s="3">
        <v>2700</v>
      </c>
      <c r="K4352" s="3">
        <v>1242</v>
      </c>
      <c r="L4352" s="4">
        <v>0.45999999999999991</v>
      </c>
      <c r="M4352" t="s">
        <v>809</v>
      </c>
      <c r="N4352">
        <v>2021</v>
      </c>
      <c r="O4352">
        <v>11</v>
      </c>
      <c r="P4352">
        <v>25</v>
      </c>
      <c r="Q4352" t="str">
        <f>TEXT(DATE(2024, sales[[#This Row],[month]], 1), "MMMM")</f>
        <v>November</v>
      </c>
      <c r="R4352" s="4">
        <f t="shared" si="67"/>
        <v>0.33136094674556216</v>
      </c>
    </row>
    <row r="4353" spans="1:18" x14ac:dyDescent="0.25">
      <c r="A4353" t="s">
        <v>16</v>
      </c>
      <c r="B4353" s="5">
        <v>1185732</v>
      </c>
      <c r="C4353" s="6" t="s">
        <v>507</v>
      </c>
      <c r="D4353" t="s">
        <v>18</v>
      </c>
      <c r="E4353" t="s">
        <v>475</v>
      </c>
      <c r="F4353" t="s">
        <v>476</v>
      </c>
      <c r="G4353" t="s">
        <v>31</v>
      </c>
      <c r="H4353" s="3">
        <v>65</v>
      </c>
      <c r="I4353" s="5">
        <v>81</v>
      </c>
      <c r="J4353" s="3">
        <v>5265</v>
      </c>
      <c r="K4353" s="3">
        <v>2211.3000000000002</v>
      </c>
      <c r="L4353" s="4">
        <v>0.42</v>
      </c>
      <c r="M4353" t="s">
        <v>809</v>
      </c>
      <c r="N4353">
        <v>2021</v>
      </c>
      <c r="O4353">
        <v>11</v>
      </c>
      <c r="P4353">
        <v>26</v>
      </c>
      <c r="Q4353" t="str">
        <f>TEXT(DATE(2024, sales[[#This Row],[month]], 1), "MMMM")</f>
        <v>November</v>
      </c>
      <c r="R4353" s="4">
        <f t="shared" si="67"/>
        <v>0.95</v>
      </c>
    </row>
    <row r="4354" spans="1:18" x14ac:dyDescent="0.25">
      <c r="A4354" t="s">
        <v>16</v>
      </c>
      <c r="B4354" s="5">
        <v>1185732</v>
      </c>
      <c r="C4354" s="6" t="s">
        <v>508</v>
      </c>
      <c r="D4354" t="s">
        <v>18</v>
      </c>
      <c r="E4354" t="s">
        <v>475</v>
      </c>
      <c r="F4354" t="s">
        <v>476</v>
      </c>
      <c r="G4354" t="s">
        <v>20</v>
      </c>
      <c r="H4354" s="3">
        <v>60</v>
      </c>
      <c r="I4354" s="5">
        <v>145</v>
      </c>
      <c r="J4354" s="3">
        <v>8700</v>
      </c>
      <c r="K4354" s="3">
        <v>5829</v>
      </c>
      <c r="L4354" s="4">
        <v>0.67</v>
      </c>
      <c r="M4354" t="s">
        <v>809</v>
      </c>
      <c r="N4354">
        <v>2021</v>
      </c>
      <c r="O4354">
        <v>11</v>
      </c>
      <c r="P4354">
        <v>27</v>
      </c>
      <c r="Q4354" t="str">
        <f>TEXT(DATE(2024, sales[[#This Row],[month]], 1), "MMMM")</f>
        <v>November</v>
      </c>
      <c r="R4354" s="4">
        <f t="shared" ref="R4354:R4417" si="68">IFERROR((J4354-J4353)/J4353, 0)</f>
        <v>0.6524216524216524</v>
      </c>
    </row>
    <row r="4355" spans="1:18" x14ac:dyDescent="0.25">
      <c r="A4355" t="s">
        <v>16</v>
      </c>
      <c r="B4355" s="5">
        <v>1185732</v>
      </c>
      <c r="C4355" s="6" t="s">
        <v>509</v>
      </c>
      <c r="D4355" t="s">
        <v>18</v>
      </c>
      <c r="E4355" t="s">
        <v>475</v>
      </c>
      <c r="F4355" t="s">
        <v>476</v>
      </c>
      <c r="G4355" t="s">
        <v>23</v>
      </c>
      <c r="H4355" s="3">
        <v>55</v>
      </c>
      <c r="I4355" s="5">
        <v>90</v>
      </c>
      <c r="J4355" s="3">
        <v>4950</v>
      </c>
      <c r="K4355" s="3">
        <v>2475</v>
      </c>
      <c r="L4355" s="4">
        <v>0.5</v>
      </c>
      <c r="M4355" t="s">
        <v>809</v>
      </c>
      <c r="N4355">
        <v>2021</v>
      </c>
      <c r="O4355">
        <v>11</v>
      </c>
      <c r="P4355">
        <v>28</v>
      </c>
      <c r="Q4355" t="str">
        <f>TEXT(DATE(2024, sales[[#This Row],[month]], 1), "MMMM")</f>
        <v>November</v>
      </c>
      <c r="R4355" s="4">
        <f t="shared" si="68"/>
        <v>-0.43103448275862066</v>
      </c>
    </row>
    <row r="4356" spans="1:18" x14ac:dyDescent="0.25">
      <c r="A4356" t="s">
        <v>16</v>
      </c>
      <c r="B4356" s="5">
        <v>1185732</v>
      </c>
      <c r="C4356" s="6" t="s">
        <v>510</v>
      </c>
      <c r="D4356" t="s">
        <v>18</v>
      </c>
      <c r="E4356" t="s">
        <v>475</v>
      </c>
      <c r="F4356" t="s">
        <v>476</v>
      </c>
      <c r="G4356" t="s">
        <v>25</v>
      </c>
      <c r="H4356" s="3">
        <v>51</v>
      </c>
      <c r="I4356" s="5">
        <v>59</v>
      </c>
      <c r="J4356" s="3">
        <v>3009</v>
      </c>
      <c r="K4356" s="3">
        <v>1504.5</v>
      </c>
      <c r="L4356" s="4">
        <v>0.5</v>
      </c>
      <c r="M4356" t="s">
        <v>809</v>
      </c>
      <c r="N4356">
        <v>2021</v>
      </c>
      <c r="O4356">
        <v>11</v>
      </c>
      <c r="P4356">
        <v>29</v>
      </c>
      <c r="Q4356" t="str">
        <f>TEXT(DATE(2024, sales[[#This Row],[month]], 1), "MMMM")</f>
        <v>November</v>
      </c>
      <c r="R4356" s="4">
        <f t="shared" si="68"/>
        <v>-0.39212121212121215</v>
      </c>
    </row>
    <row r="4357" spans="1:18" x14ac:dyDescent="0.25">
      <c r="A4357" t="s">
        <v>16</v>
      </c>
      <c r="B4357" s="5">
        <v>1185732</v>
      </c>
      <c r="C4357" s="6" t="s">
        <v>511</v>
      </c>
      <c r="D4357" t="s">
        <v>18</v>
      </c>
      <c r="E4357" t="s">
        <v>475</v>
      </c>
      <c r="F4357" t="s">
        <v>476</v>
      </c>
      <c r="G4357" t="s">
        <v>27</v>
      </c>
      <c r="H4357" s="3">
        <v>51</v>
      </c>
      <c r="I4357" s="5">
        <v>44</v>
      </c>
      <c r="J4357" s="3">
        <v>2244</v>
      </c>
      <c r="K4357" s="3">
        <v>1189.3200000000002</v>
      </c>
      <c r="L4357" s="4">
        <v>0.53</v>
      </c>
      <c r="M4357" t="s">
        <v>809</v>
      </c>
      <c r="N4357">
        <v>2021</v>
      </c>
      <c r="O4357">
        <v>11</v>
      </c>
      <c r="P4357">
        <v>30</v>
      </c>
      <c r="Q4357" t="str">
        <f>TEXT(DATE(2024, sales[[#This Row],[month]], 1), "MMMM")</f>
        <v>November</v>
      </c>
      <c r="R4357" s="4">
        <f t="shared" si="68"/>
        <v>-0.25423728813559321</v>
      </c>
    </row>
    <row r="4358" spans="1:18" x14ac:dyDescent="0.25">
      <c r="A4358" t="s">
        <v>16</v>
      </c>
      <c r="B4358" s="5">
        <v>1185732</v>
      </c>
      <c r="C4358" s="6" t="s">
        <v>512</v>
      </c>
      <c r="D4358" t="s">
        <v>18</v>
      </c>
      <c r="E4358" t="s">
        <v>475</v>
      </c>
      <c r="F4358" t="s">
        <v>476</v>
      </c>
      <c r="G4358" t="s">
        <v>29</v>
      </c>
      <c r="H4358" s="3">
        <v>64</v>
      </c>
      <c r="I4358" s="5">
        <v>60</v>
      </c>
      <c r="J4358" s="3">
        <v>3840</v>
      </c>
      <c r="K4358" s="3">
        <v>1843.2</v>
      </c>
      <c r="L4358" s="4">
        <v>0.48</v>
      </c>
      <c r="M4358" t="s">
        <v>809</v>
      </c>
      <c r="N4358">
        <v>2021</v>
      </c>
      <c r="O4358">
        <v>12</v>
      </c>
      <c r="P4358">
        <v>1</v>
      </c>
      <c r="Q4358" t="str">
        <f>TEXT(DATE(2024, sales[[#This Row],[month]], 1), "MMMM")</f>
        <v>December</v>
      </c>
      <c r="R4358" s="4">
        <f t="shared" si="68"/>
        <v>0.71122994652406413</v>
      </c>
    </row>
    <row r="4359" spans="1:18" x14ac:dyDescent="0.25">
      <c r="A4359" t="s">
        <v>16</v>
      </c>
      <c r="B4359" s="5">
        <v>1185732</v>
      </c>
      <c r="C4359" s="6" t="s">
        <v>513</v>
      </c>
      <c r="D4359" t="s">
        <v>18</v>
      </c>
      <c r="E4359" t="s">
        <v>475</v>
      </c>
      <c r="F4359" t="s">
        <v>476</v>
      </c>
      <c r="G4359" t="s">
        <v>31</v>
      </c>
      <c r="H4359" s="3">
        <v>64</v>
      </c>
      <c r="I4359" s="5">
        <v>98</v>
      </c>
      <c r="J4359" s="3">
        <v>6272</v>
      </c>
      <c r="K4359" s="3">
        <v>2634.24</v>
      </c>
      <c r="L4359" s="4">
        <v>0.42</v>
      </c>
      <c r="M4359" t="s">
        <v>809</v>
      </c>
      <c r="N4359">
        <v>2021</v>
      </c>
      <c r="O4359">
        <v>12</v>
      </c>
      <c r="P4359">
        <v>2</v>
      </c>
      <c r="Q4359" t="str">
        <f>TEXT(DATE(2024, sales[[#This Row],[month]], 1), "MMMM")</f>
        <v>December</v>
      </c>
      <c r="R4359" s="4">
        <f t="shared" si="68"/>
        <v>0.6333333333333333</v>
      </c>
    </row>
    <row r="4360" spans="1:18" x14ac:dyDescent="0.25">
      <c r="A4360" t="s">
        <v>16</v>
      </c>
      <c r="B4360" s="5">
        <v>1185732</v>
      </c>
      <c r="C4360" s="6" t="s">
        <v>514</v>
      </c>
      <c r="D4360" t="s">
        <v>18</v>
      </c>
      <c r="E4360" t="s">
        <v>475</v>
      </c>
      <c r="F4360" t="s">
        <v>476</v>
      </c>
      <c r="G4360" t="s">
        <v>20</v>
      </c>
      <c r="H4360" s="3">
        <v>60</v>
      </c>
      <c r="I4360" s="5">
        <v>158</v>
      </c>
      <c r="J4360" s="3">
        <v>9480</v>
      </c>
      <c r="K4360" s="3">
        <v>6256.8</v>
      </c>
      <c r="L4360" s="4">
        <v>0.66</v>
      </c>
      <c r="M4360" t="s">
        <v>809</v>
      </c>
      <c r="N4360">
        <v>2021</v>
      </c>
      <c r="O4360">
        <v>12</v>
      </c>
      <c r="P4360">
        <v>3</v>
      </c>
      <c r="Q4360" t="str">
        <f>TEXT(DATE(2024, sales[[#This Row],[month]], 1), "MMMM")</f>
        <v>December</v>
      </c>
      <c r="R4360" s="4">
        <f t="shared" si="68"/>
        <v>0.51147959183673475</v>
      </c>
    </row>
    <row r="4361" spans="1:18" x14ac:dyDescent="0.25">
      <c r="A4361" t="s">
        <v>16</v>
      </c>
      <c r="B4361" s="5">
        <v>1185732</v>
      </c>
      <c r="C4361" s="6" t="s">
        <v>515</v>
      </c>
      <c r="D4361" t="s">
        <v>18</v>
      </c>
      <c r="E4361" t="s">
        <v>475</v>
      </c>
      <c r="F4361" t="s">
        <v>476</v>
      </c>
      <c r="G4361" t="s">
        <v>23</v>
      </c>
      <c r="H4361" s="3">
        <v>54</v>
      </c>
      <c r="I4361" s="5">
        <v>75</v>
      </c>
      <c r="J4361" s="3">
        <v>4050</v>
      </c>
      <c r="K4361" s="3">
        <v>1903.5</v>
      </c>
      <c r="L4361" s="4">
        <v>0.47</v>
      </c>
      <c r="M4361" t="s">
        <v>809</v>
      </c>
      <c r="N4361">
        <v>2021</v>
      </c>
      <c r="O4361">
        <v>12</v>
      </c>
      <c r="P4361">
        <v>4</v>
      </c>
      <c r="Q4361" t="str">
        <f>TEXT(DATE(2024, sales[[#This Row],[month]], 1), "MMMM")</f>
        <v>December</v>
      </c>
      <c r="R4361" s="4">
        <f t="shared" si="68"/>
        <v>-0.57278481012658233</v>
      </c>
    </row>
    <row r="4362" spans="1:18" x14ac:dyDescent="0.25">
      <c r="A4362" t="s">
        <v>16</v>
      </c>
      <c r="B4362" s="5">
        <v>1185732</v>
      </c>
      <c r="C4362" s="6" t="s">
        <v>516</v>
      </c>
      <c r="D4362" t="s">
        <v>18</v>
      </c>
      <c r="E4362" t="s">
        <v>475</v>
      </c>
      <c r="F4362" t="s">
        <v>476</v>
      </c>
      <c r="G4362" t="s">
        <v>25</v>
      </c>
      <c r="H4362" s="3">
        <v>54</v>
      </c>
      <c r="I4362" s="5">
        <v>61</v>
      </c>
      <c r="J4362" s="3">
        <v>3294</v>
      </c>
      <c r="K4362" s="3">
        <v>1811.7</v>
      </c>
      <c r="L4362" s="4">
        <v>0.54999999999999993</v>
      </c>
      <c r="M4362" t="s">
        <v>809</v>
      </c>
      <c r="N4362">
        <v>2021</v>
      </c>
      <c r="O4362">
        <v>12</v>
      </c>
      <c r="P4362">
        <v>5</v>
      </c>
      <c r="Q4362" t="str">
        <f>TEXT(DATE(2024, sales[[#This Row],[month]], 1), "MMMM")</f>
        <v>December</v>
      </c>
      <c r="R4362" s="4">
        <f t="shared" si="68"/>
        <v>-0.18666666666666668</v>
      </c>
    </row>
    <row r="4363" spans="1:18" x14ac:dyDescent="0.25">
      <c r="A4363" t="s">
        <v>16</v>
      </c>
      <c r="B4363" s="5">
        <v>1185732</v>
      </c>
      <c r="C4363" s="6" t="s">
        <v>517</v>
      </c>
      <c r="D4363" t="s">
        <v>18</v>
      </c>
      <c r="E4363" t="s">
        <v>475</v>
      </c>
      <c r="F4363" t="s">
        <v>476</v>
      </c>
      <c r="G4363" t="s">
        <v>27</v>
      </c>
      <c r="H4363" s="3">
        <v>53</v>
      </c>
      <c r="I4363" s="5">
        <v>58</v>
      </c>
      <c r="J4363" s="3">
        <v>3074</v>
      </c>
      <c r="K4363" s="3">
        <v>1659.96</v>
      </c>
      <c r="L4363" s="4">
        <v>0.54</v>
      </c>
      <c r="M4363" t="s">
        <v>809</v>
      </c>
      <c r="N4363">
        <v>2021</v>
      </c>
      <c r="O4363">
        <v>12</v>
      </c>
      <c r="P4363">
        <v>6</v>
      </c>
      <c r="Q4363" t="str">
        <f>TEXT(DATE(2024, sales[[#This Row],[month]], 1), "MMMM")</f>
        <v>December</v>
      </c>
      <c r="R4363" s="4">
        <f t="shared" si="68"/>
        <v>-6.6788099574984827E-2</v>
      </c>
    </row>
    <row r="4364" spans="1:18" x14ac:dyDescent="0.25">
      <c r="A4364" t="s">
        <v>16</v>
      </c>
      <c r="B4364" s="5">
        <v>1185732</v>
      </c>
      <c r="C4364" s="6" t="s">
        <v>518</v>
      </c>
      <c r="D4364" t="s">
        <v>18</v>
      </c>
      <c r="E4364" t="s">
        <v>475</v>
      </c>
      <c r="F4364" t="s">
        <v>476</v>
      </c>
      <c r="G4364" t="s">
        <v>29</v>
      </c>
      <c r="H4364" s="3">
        <v>61</v>
      </c>
      <c r="I4364" s="5">
        <v>46</v>
      </c>
      <c r="J4364" s="3">
        <v>2806</v>
      </c>
      <c r="K4364" s="3">
        <v>1290.76</v>
      </c>
      <c r="L4364" s="4">
        <v>0.45999999999999991</v>
      </c>
      <c r="M4364" t="s">
        <v>809</v>
      </c>
      <c r="N4364">
        <v>2021</v>
      </c>
      <c r="O4364">
        <v>12</v>
      </c>
      <c r="P4364">
        <v>7</v>
      </c>
      <c r="Q4364" t="str">
        <f>TEXT(DATE(2024, sales[[#This Row],[month]], 1), "MMMM")</f>
        <v>December</v>
      </c>
      <c r="R4364" s="4">
        <f t="shared" si="68"/>
        <v>-8.718282368249837E-2</v>
      </c>
    </row>
    <row r="4365" spans="1:18" x14ac:dyDescent="0.25">
      <c r="A4365" t="s">
        <v>16</v>
      </c>
      <c r="B4365" s="5">
        <v>1185732</v>
      </c>
      <c r="C4365" s="6" t="s">
        <v>519</v>
      </c>
      <c r="D4365" t="s">
        <v>18</v>
      </c>
      <c r="E4365" t="s">
        <v>475</v>
      </c>
      <c r="F4365" t="s">
        <v>476</v>
      </c>
      <c r="G4365" t="s">
        <v>31</v>
      </c>
      <c r="H4365" s="3">
        <v>64</v>
      </c>
      <c r="I4365" s="5">
        <v>95</v>
      </c>
      <c r="J4365" s="3">
        <v>6080</v>
      </c>
      <c r="K4365" s="3">
        <v>2614.4</v>
      </c>
      <c r="L4365" s="4">
        <v>0.43</v>
      </c>
      <c r="M4365" t="s">
        <v>809</v>
      </c>
      <c r="N4365">
        <v>2021</v>
      </c>
      <c r="O4365">
        <v>12</v>
      </c>
      <c r="P4365">
        <v>8</v>
      </c>
      <c r="Q4365" t="str">
        <f>TEXT(DATE(2024, sales[[#This Row],[month]], 1), "MMMM")</f>
        <v>December</v>
      </c>
      <c r="R4365" s="4">
        <f t="shared" si="68"/>
        <v>1.1667854597291518</v>
      </c>
    </row>
    <row r="4366" spans="1:18" x14ac:dyDescent="0.25">
      <c r="A4366" t="s">
        <v>16</v>
      </c>
      <c r="B4366" s="5">
        <v>1185732</v>
      </c>
      <c r="C4366" s="6" t="s">
        <v>520</v>
      </c>
      <c r="D4366" t="s">
        <v>18</v>
      </c>
      <c r="E4366" t="s">
        <v>475</v>
      </c>
      <c r="F4366" t="s">
        <v>476</v>
      </c>
      <c r="G4366" t="s">
        <v>20</v>
      </c>
      <c r="H4366" s="3">
        <v>62</v>
      </c>
      <c r="I4366" s="5">
        <v>143</v>
      </c>
      <c r="J4366" s="3">
        <v>8866</v>
      </c>
      <c r="K4366" s="3">
        <v>5319.5999999999995</v>
      </c>
      <c r="L4366" s="4">
        <v>0.6</v>
      </c>
      <c r="M4366" t="s">
        <v>809</v>
      </c>
      <c r="N4366">
        <v>2021</v>
      </c>
      <c r="O4366">
        <v>12</v>
      </c>
      <c r="P4366">
        <v>9</v>
      </c>
      <c r="Q4366" t="str">
        <f>TEXT(DATE(2024, sales[[#This Row],[month]], 1), "MMMM")</f>
        <v>December</v>
      </c>
      <c r="R4366" s="4">
        <f t="shared" si="68"/>
        <v>0.45822368421052634</v>
      </c>
    </row>
    <row r="4367" spans="1:18" x14ac:dyDescent="0.25">
      <c r="A4367" t="s">
        <v>16</v>
      </c>
      <c r="B4367" s="5">
        <v>1185732</v>
      </c>
      <c r="C4367" s="6" t="s">
        <v>521</v>
      </c>
      <c r="D4367" t="s">
        <v>18</v>
      </c>
      <c r="E4367" t="s">
        <v>475</v>
      </c>
      <c r="F4367" t="s">
        <v>476</v>
      </c>
      <c r="G4367" t="s">
        <v>23</v>
      </c>
      <c r="H4367" s="3">
        <v>48</v>
      </c>
      <c r="I4367" s="5">
        <v>80</v>
      </c>
      <c r="J4367" s="3">
        <v>3840</v>
      </c>
      <c r="K4367" s="3">
        <v>1536</v>
      </c>
      <c r="L4367" s="4">
        <v>0.4</v>
      </c>
      <c r="M4367" t="s">
        <v>809</v>
      </c>
      <c r="N4367">
        <v>2021</v>
      </c>
      <c r="O4367">
        <v>12</v>
      </c>
      <c r="P4367">
        <v>10</v>
      </c>
      <c r="Q4367" t="str">
        <f>TEXT(DATE(2024, sales[[#This Row],[month]], 1), "MMMM")</f>
        <v>December</v>
      </c>
      <c r="R4367" s="4">
        <f t="shared" si="68"/>
        <v>-0.56688472817505076</v>
      </c>
    </row>
    <row r="4368" spans="1:18" x14ac:dyDescent="0.25">
      <c r="A4368" t="s">
        <v>16</v>
      </c>
      <c r="B4368" s="5">
        <v>1185732</v>
      </c>
      <c r="C4368" s="6" t="s">
        <v>522</v>
      </c>
      <c r="D4368" t="s">
        <v>18</v>
      </c>
      <c r="E4368" t="s">
        <v>475</v>
      </c>
      <c r="F4368" t="s">
        <v>476</v>
      </c>
      <c r="G4368" t="s">
        <v>25</v>
      </c>
      <c r="H4368" s="3">
        <v>41</v>
      </c>
      <c r="I4368" s="5">
        <v>50</v>
      </c>
      <c r="J4368" s="3">
        <v>2050</v>
      </c>
      <c r="K4368" s="3">
        <v>922.5</v>
      </c>
      <c r="L4368" s="4">
        <v>0.4499999999999999</v>
      </c>
      <c r="M4368" t="s">
        <v>809</v>
      </c>
      <c r="N4368">
        <v>2021</v>
      </c>
      <c r="O4368">
        <v>12</v>
      </c>
      <c r="P4368">
        <v>11</v>
      </c>
      <c r="Q4368" t="str">
        <f>TEXT(DATE(2024, sales[[#This Row],[month]], 1), "MMMM")</f>
        <v>December</v>
      </c>
      <c r="R4368" s="4">
        <f t="shared" si="68"/>
        <v>-0.46614583333333331</v>
      </c>
    </row>
    <row r="4369" spans="1:18" x14ac:dyDescent="0.25">
      <c r="A4369" t="s">
        <v>16</v>
      </c>
      <c r="B4369" s="5">
        <v>1185732</v>
      </c>
      <c r="C4369" s="6" t="s">
        <v>523</v>
      </c>
      <c r="D4369" t="s">
        <v>18</v>
      </c>
      <c r="E4369" t="s">
        <v>475</v>
      </c>
      <c r="F4369" t="s">
        <v>476</v>
      </c>
      <c r="G4369" t="s">
        <v>27</v>
      </c>
      <c r="H4369" s="3">
        <v>41</v>
      </c>
      <c r="I4369" s="5">
        <v>53</v>
      </c>
      <c r="J4369" s="3">
        <v>2173</v>
      </c>
      <c r="K4369" s="3">
        <v>1021.31</v>
      </c>
      <c r="L4369" s="4">
        <v>0.47</v>
      </c>
      <c r="M4369" t="s">
        <v>809</v>
      </c>
      <c r="N4369">
        <v>2021</v>
      </c>
      <c r="O4369">
        <v>12</v>
      </c>
      <c r="P4369">
        <v>12</v>
      </c>
      <c r="Q4369" t="str">
        <f>TEXT(DATE(2024, sales[[#This Row],[month]], 1), "MMMM")</f>
        <v>December</v>
      </c>
      <c r="R4369" s="4">
        <f t="shared" si="68"/>
        <v>0.06</v>
      </c>
    </row>
    <row r="4370" spans="1:18" x14ac:dyDescent="0.25">
      <c r="A4370" t="s">
        <v>16</v>
      </c>
      <c r="B4370" s="5">
        <v>1185732</v>
      </c>
      <c r="C4370" s="6" t="s">
        <v>524</v>
      </c>
      <c r="D4370" t="s">
        <v>18</v>
      </c>
      <c r="E4370" t="s">
        <v>475</v>
      </c>
      <c r="F4370" t="s">
        <v>476</v>
      </c>
      <c r="G4370" t="s">
        <v>29</v>
      </c>
      <c r="H4370" s="3">
        <v>50</v>
      </c>
      <c r="I4370" s="5">
        <v>36</v>
      </c>
      <c r="J4370" s="3">
        <v>1800</v>
      </c>
      <c r="K4370" s="3">
        <v>809.99999999999989</v>
      </c>
      <c r="L4370" s="4">
        <v>0.4499999999999999</v>
      </c>
      <c r="M4370" t="s">
        <v>809</v>
      </c>
      <c r="N4370">
        <v>2021</v>
      </c>
      <c r="O4370">
        <v>12</v>
      </c>
      <c r="P4370">
        <v>13</v>
      </c>
      <c r="Q4370" t="str">
        <f>TEXT(DATE(2024, sales[[#This Row],[month]], 1), "MMMM")</f>
        <v>December</v>
      </c>
      <c r="R4370" s="4">
        <f t="shared" si="68"/>
        <v>-0.17165209387942937</v>
      </c>
    </row>
    <row r="4371" spans="1:18" x14ac:dyDescent="0.25">
      <c r="A4371" t="s">
        <v>16</v>
      </c>
      <c r="B4371" s="5">
        <v>1185732</v>
      </c>
      <c r="C4371" s="6" t="s">
        <v>525</v>
      </c>
      <c r="D4371" t="s">
        <v>18</v>
      </c>
      <c r="E4371" t="s">
        <v>475</v>
      </c>
      <c r="F4371" t="s">
        <v>476</v>
      </c>
      <c r="G4371" t="s">
        <v>31</v>
      </c>
      <c r="H4371" s="3">
        <v>55</v>
      </c>
      <c r="I4371" s="5">
        <v>61</v>
      </c>
      <c r="J4371" s="3">
        <v>3355</v>
      </c>
      <c r="K4371" s="3">
        <v>1342</v>
      </c>
      <c r="L4371" s="4">
        <v>0.4</v>
      </c>
      <c r="M4371" t="s">
        <v>809</v>
      </c>
      <c r="N4371">
        <v>2021</v>
      </c>
      <c r="O4371">
        <v>12</v>
      </c>
      <c r="P4371">
        <v>14</v>
      </c>
      <c r="Q4371" t="str">
        <f>TEXT(DATE(2024, sales[[#This Row],[month]], 1), "MMMM")</f>
        <v>December</v>
      </c>
      <c r="R4371" s="4">
        <f t="shared" si="68"/>
        <v>0.86388888888888893</v>
      </c>
    </row>
    <row r="4372" spans="1:18" x14ac:dyDescent="0.25">
      <c r="A4372" t="s">
        <v>16</v>
      </c>
      <c r="B4372" s="5">
        <v>1185732</v>
      </c>
      <c r="C4372" s="6" t="s">
        <v>526</v>
      </c>
      <c r="D4372" t="s">
        <v>18</v>
      </c>
      <c r="E4372" t="s">
        <v>475</v>
      </c>
      <c r="F4372" t="s">
        <v>476</v>
      </c>
      <c r="G4372" t="s">
        <v>20</v>
      </c>
      <c r="H4372" s="3">
        <v>55</v>
      </c>
      <c r="I4372" s="5">
        <v>104</v>
      </c>
      <c r="J4372" s="3">
        <v>5720</v>
      </c>
      <c r="K4372" s="3">
        <v>3546.4</v>
      </c>
      <c r="L4372" s="4">
        <v>0.62</v>
      </c>
      <c r="M4372" t="s">
        <v>809</v>
      </c>
      <c r="N4372">
        <v>2021</v>
      </c>
      <c r="O4372">
        <v>12</v>
      </c>
      <c r="P4372">
        <v>15</v>
      </c>
      <c r="Q4372" t="str">
        <f>TEXT(DATE(2024, sales[[#This Row],[month]], 1), "MMMM")</f>
        <v>December</v>
      </c>
      <c r="R4372" s="4">
        <f t="shared" si="68"/>
        <v>0.70491803278688525</v>
      </c>
    </row>
    <row r="4373" spans="1:18" x14ac:dyDescent="0.25">
      <c r="A4373" t="s">
        <v>16</v>
      </c>
      <c r="B4373" s="5">
        <v>1185732</v>
      </c>
      <c r="C4373" s="6" t="s">
        <v>527</v>
      </c>
      <c r="D4373" t="s">
        <v>18</v>
      </c>
      <c r="E4373" t="s">
        <v>475</v>
      </c>
      <c r="F4373" t="s">
        <v>476</v>
      </c>
      <c r="G4373" t="s">
        <v>23</v>
      </c>
      <c r="H4373" s="3">
        <v>47</v>
      </c>
      <c r="I4373" s="5">
        <v>63</v>
      </c>
      <c r="J4373" s="3">
        <v>2961</v>
      </c>
      <c r="K4373" s="3">
        <v>1243.6199999999999</v>
      </c>
      <c r="L4373" s="4">
        <v>0.42</v>
      </c>
      <c r="M4373" t="s">
        <v>809</v>
      </c>
      <c r="N4373">
        <v>2021</v>
      </c>
      <c r="O4373">
        <v>12</v>
      </c>
      <c r="P4373">
        <v>16</v>
      </c>
      <c r="Q4373" t="str">
        <f>TEXT(DATE(2024, sales[[#This Row],[month]], 1), "MMMM")</f>
        <v>December</v>
      </c>
      <c r="R4373" s="4">
        <f t="shared" si="68"/>
        <v>-0.48234265734265735</v>
      </c>
    </row>
    <row r="4374" spans="1:18" x14ac:dyDescent="0.25">
      <c r="A4374" t="s">
        <v>16</v>
      </c>
      <c r="B4374" s="5">
        <v>1185732</v>
      </c>
      <c r="C4374" s="6" t="s">
        <v>528</v>
      </c>
      <c r="D4374" t="s">
        <v>18</v>
      </c>
      <c r="E4374" t="s">
        <v>475</v>
      </c>
      <c r="F4374" t="s">
        <v>476</v>
      </c>
      <c r="G4374" t="s">
        <v>25</v>
      </c>
      <c r="H4374" s="3">
        <v>48</v>
      </c>
      <c r="I4374" s="5">
        <v>34</v>
      </c>
      <c r="J4374" s="3">
        <v>1632</v>
      </c>
      <c r="K4374" s="3">
        <v>734.4</v>
      </c>
      <c r="L4374" s="4">
        <v>0.4499999999999999</v>
      </c>
      <c r="M4374" t="s">
        <v>809</v>
      </c>
      <c r="N4374">
        <v>2021</v>
      </c>
      <c r="O4374">
        <v>12</v>
      </c>
      <c r="P4374">
        <v>17</v>
      </c>
      <c r="Q4374" t="str">
        <f>TEXT(DATE(2024, sales[[#This Row],[month]], 1), "MMMM")</f>
        <v>December</v>
      </c>
      <c r="R4374" s="4">
        <f t="shared" si="68"/>
        <v>-0.44883485309017224</v>
      </c>
    </row>
    <row r="4375" spans="1:18" x14ac:dyDescent="0.25">
      <c r="A4375" t="s">
        <v>16</v>
      </c>
      <c r="B4375" s="5">
        <v>1185732</v>
      </c>
      <c r="C4375" s="6" t="s">
        <v>529</v>
      </c>
      <c r="D4375" t="s">
        <v>18</v>
      </c>
      <c r="E4375" t="s">
        <v>475</v>
      </c>
      <c r="F4375" t="s">
        <v>476</v>
      </c>
      <c r="G4375" t="s">
        <v>27</v>
      </c>
      <c r="H4375" s="3">
        <v>48</v>
      </c>
      <c r="I4375" s="5">
        <v>29</v>
      </c>
      <c r="J4375" s="3">
        <v>1392</v>
      </c>
      <c r="K4375" s="3">
        <v>626.4</v>
      </c>
      <c r="L4375" s="4">
        <v>0.4499999999999999</v>
      </c>
      <c r="M4375" t="s">
        <v>809</v>
      </c>
      <c r="N4375">
        <v>2021</v>
      </c>
      <c r="O4375">
        <v>12</v>
      </c>
      <c r="P4375">
        <v>18</v>
      </c>
      <c r="Q4375" t="str">
        <f>TEXT(DATE(2024, sales[[#This Row],[month]], 1), "MMMM")</f>
        <v>December</v>
      </c>
      <c r="R4375" s="4">
        <f t="shared" si="68"/>
        <v>-0.14705882352941177</v>
      </c>
    </row>
    <row r="4376" spans="1:18" x14ac:dyDescent="0.25">
      <c r="A4376" t="s">
        <v>16</v>
      </c>
      <c r="B4376" s="5">
        <v>1185732</v>
      </c>
      <c r="C4376" s="6" t="s">
        <v>530</v>
      </c>
      <c r="D4376" t="s">
        <v>18</v>
      </c>
      <c r="E4376" t="s">
        <v>475</v>
      </c>
      <c r="F4376" t="s">
        <v>476</v>
      </c>
      <c r="G4376" t="s">
        <v>29</v>
      </c>
      <c r="H4376" s="3">
        <v>56</v>
      </c>
      <c r="I4376" s="5">
        <v>27</v>
      </c>
      <c r="J4376" s="3">
        <v>1512</v>
      </c>
      <c r="K4376" s="3">
        <v>650.16</v>
      </c>
      <c r="L4376" s="4">
        <v>0.43</v>
      </c>
      <c r="M4376" t="s">
        <v>809</v>
      </c>
      <c r="N4376">
        <v>2021</v>
      </c>
      <c r="O4376">
        <v>12</v>
      </c>
      <c r="P4376">
        <v>19</v>
      </c>
      <c r="Q4376" t="str">
        <f>TEXT(DATE(2024, sales[[#This Row],[month]], 1), "MMMM")</f>
        <v>December</v>
      </c>
      <c r="R4376" s="4">
        <f t="shared" si="68"/>
        <v>8.6206896551724144E-2</v>
      </c>
    </row>
    <row r="4377" spans="1:18" x14ac:dyDescent="0.25">
      <c r="A4377" t="s">
        <v>16</v>
      </c>
      <c r="B4377" s="5">
        <v>1185732</v>
      </c>
      <c r="C4377" s="6" t="s">
        <v>531</v>
      </c>
      <c r="D4377" t="s">
        <v>18</v>
      </c>
      <c r="E4377" t="s">
        <v>475</v>
      </c>
      <c r="F4377" t="s">
        <v>476</v>
      </c>
      <c r="G4377" t="s">
        <v>31</v>
      </c>
      <c r="H4377" s="3">
        <v>60</v>
      </c>
      <c r="I4377" s="5">
        <v>63</v>
      </c>
      <c r="J4377" s="3">
        <v>3780</v>
      </c>
      <c r="K4377" s="3">
        <v>1474.2</v>
      </c>
      <c r="L4377" s="4">
        <v>0.39</v>
      </c>
      <c r="M4377" t="s">
        <v>809</v>
      </c>
      <c r="N4377">
        <v>2021</v>
      </c>
      <c r="O4377">
        <v>12</v>
      </c>
      <c r="P4377">
        <v>20</v>
      </c>
      <c r="Q4377" t="str">
        <f>TEXT(DATE(2024, sales[[#This Row],[month]], 1), "MMMM")</f>
        <v>December</v>
      </c>
      <c r="R4377" s="4">
        <f t="shared" si="68"/>
        <v>1.5</v>
      </c>
    </row>
    <row r="4378" spans="1:18" x14ac:dyDescent="0.25">
      <c r="A4378" t="s">
        <v>16</v>
      </c>
      <c r="B4378" s="5">
        <v>1185732</v>
      </c>
      <c r="C4378" s="6" t="s">
        <v>532</v>
      </c>
      <c r="D4378" t="s">
        <v>18</v>
      </c>
      <c r="E4378" t="s">
        <v>475</v>
      </c>
      <c r="F4378" t="s">
        <v>476</v>
      </c>
      <c r="G4378" t="s">
        <v>20</v>
      </c>
      <c r="H4378" s="3">
        <v>66</v>
      </c>
      <c r="I4378" s="5">
        <v>113</v>
      </c>
      <c r="J4378" s="3">
        <v>7458</v>
      </c>
      <c r="K4378" s="3">
        <v>4847.7</v>
      </c>
      <c r="L4378" s="4">
        <v>0.65</v>
      </c>
      <c r="M4378" t="s">
        <v>809</v>
      </c>
      <c r="N4378">
        <v>2021</v>
      </c>
      <c r="O4378">
        <v>12</v>
      </c>
      <c r="P4378">
        <v>21</v>
      </c>
      <c r="Q4378" t="str">
        <f>TEXT(DATE(2024, sales[[#This Row],[month]], 1), "MMMM")</f>
        <v>December</v>
      </c>
      <c r="R4378" s="4">
        <f t="shared" si="68"/>
        <v>0.973015873015873</v>
      </c>
    </row>
    <row r="4379" spans="1:18" x14ac:dyDescent="0.25">
      <c r="A4379" t="s">
        <v>16</v>
      </c>
      <c r="B4379" s="5">
        <v>1185732</v>
      </c>
      <c r="C4379" s="6" t="s">
        <v>533</v>
      </c>
      <c r="D4379" t="s">
        <v>18</v>
      </c>
      <c r="E4379" t="s">
        <v>475</v>
      </c>
      <c r="F4379" t="s">
        <v>476</v>
      </c>
      <c r="G4379" t="s">
        <v>23</v>
      </c>
      <c r="H4379" s="3">
        <v>55</v>
      </c>
      <c r="I4379" s="5">
        <v>60</v>
      </c>
      <c r="J4379" s="3">
        <v>3300</v>
      </c>
      <c r="K4379" s="3">
        <v>1551</v>
      </c>
      <c r="L4379" s="4">
        <v>0.47</v>
      </c>
      <c r="M4379" t="s">
        <v>809</v>
      </c>
      <c r="N4379">
        <v>2021</v>
      </c>
      <c r="O4379">
        <v>12</v>
      </c>
      <c r="P4379">
        <v>22</v>
      </c>
      <c r="Q4379" t="str">
        <f>TEXT(DATE(2024, sales[[#This Row],[month]], 1), "MMMM")</f>
        <v>December</v>
      </c>
      <c r="R4379" s="4">
        <f t="shared" si="68"/>
        <v>-0.55752212389380529</v>
      </c>
    </row>
    <row r="4380" spans="1:18" x14ac:dyDescent="0.25">
      <c r="A4380" t="s">
        <v>16</v>
      </c>
      <c r="B4380" s="5">
        <v>1185732</v>
      </c>
      <c r="C4380" s="6" t="s">
        <v>534</v>
      </c>
      <c r="D4380" t="s">
        <v>18</v>
      </c>
      <c r="E4380" t="s">
        <v>475</v>
      </c>
      <c r="F4380" t="s">
        <v>476</v>
      </c>
      <c r="G4380" t="s">
        <v>25</v>
      </c>
      <c r="H4380" s="3">
        <v>55</v>
      </c>
      <c r="I4380" s="5">
        <v>55</v>
      </c>
      <c r="J4380" s="3">
        <v>3025</v>
      </c>
      <c r="K4380" s="3">
        <v>1603.25</v>
      </c>
      <c r="L4380" s="4">
        <v>0.53</v>
      </c>
      <c r="M4380" t="s">
        <v>809</v>
      </c>
      <c r="N4380">
        <v>2021</v>
      </c>
      <c r="O4380">
        <v>12</v>
      </c>
      <c r="P4380">
        <v>23</v>
      </c>
      <c r="Q4380" t="str">
        <f>TEXT(DATE(2024, sales[[#This Row],[month]], 1), "MMMM")</f>
        <v>December</v>
      </c>
      <c r="R4380" s="4">
        <f t="shared" si="68"/>
        <v>-8.3333333333333329E-2</v>
      </c>
    </row>
    <row r="4381" spans="1:18" x14ac:dyDescent="0.25">
      <c r="A4381" t="s">
        <v>16</v>
      </c>
      <c r="B4381" s="5">
        <v>1185732</v>
      </c>
      <c r="C4381" s="6" t="s">
        <v>535</v>
      </c>
      <c r="D4381" t="s">
        <v>18</v>
      </c>
      <c r="E4381" t="s">
        <v>475</v>
      </c>
      <c r="F4381" t="s">
        <v>476</v>
      </c>
      <c r="G4381" t="s">
        <v>27</v>
      </c>
      <c r="H4381" s="3">
        <v>56</v>
      </c>
      <c r="I4381" s="5">
        <v>44</v>
      </c>
      <c r="J4381" s="3">
        <v>2464</v>
      </c>
      <c r="K4381" s="3">
        <v>1256.6400000000001</v>
      </c>
      <c r="L4381" s="4">
        <v>0.51</v>
      </c>
      <c r="M4381" t="s">
        <v>809</v>
      </c>
      <c r="N4381">
        <v>2021</v>
      </c>
      <c r="O4381">
        <v>12</v>
      </c>
      <c r="P4381">
        <v>24</v>
      </c>
      <c r="Q4381" t="str">
        <f>TEXT(DATE(2024, sales[[#This Row],[month]], 1), "MMMM")</f>
        <v>December</v>
      </c>
      <c r="R4381" s="4">
        <f t="shared" si="68"/>
        <v>-0.18545454545454546</v>
      </c>
    </row>
    <row r="4382" spans="1:18" x14ac:dyDescent="0.25">
      <c r="A4382" t="s">
        <v>16</v>
      </c>
      <c r="B4382" s="5">
        <v>1185732</v>
      </c>
      <c r="C4382" s="6" t="s">
        <v>536</v>
      </c>
      <c r="D4382" t="s">
        <v>18</v>
      </c>
      <c r="E4382" t="s">
        <v>475</v>
      </c>
      <c r="F4382" t="s">
        <v>476</v>
      </c>
      <c r="G4382" t="s">
        <v>29</v>
      </c>
      <c r="H4382" s="3">
        <v>64</v>
      </c>
      <c r="I4382" s="5">
        <v>42</v>
      </c>
      <c r="J4382" s="3">
        <v>2688</v>
      </c>
      <c r="K4382" s="3">
        <v>1290.24</v>
      </c>
      <c r="L4382" s="4">
        <v>0.48</v>
      </c>
      <c r="M4382" t="s">
        <v>809</v>
      </c>
      <c r="N4382">
        <v>2021</v>
      </c>
      <c r="O4382">
        <v>12</v>
      </c>
      <c r="P4382">
        <v>25</v>
      </c>
      <c r="Q4382" t="str">
        <f>TEXT(DATE(2024, sales[[#This Row],[month]], 1), "MMMM")</f>
        <v>December</v>
      </c>
      <c r="R4382" s="4">
        <f t="shared" si="68"/>
        <v>9.0909090909090912E-2</v>
      </c>
    </row>
    <row r="4383" spans="1:18" x14ac:dyDescent="0.25">
      <c r="A4383" t="s">
        <v>16</v>
      </c>
      <c r="B4383" s="5">
        <v>1185732</v>
      </c>
      <c r="C4383" s="6" t="s">
        <v>537</v>
      </c>
      <c r="D4383" t="s">
        <v>18</v>
      </c>
      <c r="E4383" t="s">
        <v>475</v>
      </c>
      <c r="F4383" t="s">
        <v>476</v>
      </c>
      <c r="G4383" t="s">
        <v>31</v>
      </c>
      <c r="H4383" s="3">
        <v>71</v>
      </c>
      <c r="I4383" s="5">
        <v>65</v>
      </c>
      <c r="J4383" s="3">
        <v>4615</v>
      </c>
      <c r="K4383" s="3">
        <v>2030.6</v>
      </c>
      <c r="L4383" s="4">
        <v>0.44</v>
      </c>
      <c r="M4383" t="s">
        <v>809</v>
      </c>
      <c r="N4383">
        <v>2021</v>
      </c>
      <c r="O4383">
        <v>12</v>
      </c>
      <c r="P4383">
        <v>26</v>
      </c>
      <c r="Q4383" t="str">
        <f>TEXT(DATE(2024, sales[[#This Row],[month]], 1), "MMMM")</f>
        <v>December</v>
      </c>
      <c r="R4383" s="4">
        <f t="shared" si="68"/>
        <v>0.71688988095238093</v>
      </c>
    </row>
    <row r="4384" spans="1:18" x14ac:dyDescent="0.25">
      <c r="A4384" t="s">
        <v>16</v>
      </c>
      <c r="B4384" s="5">
        <v>1185732</v>
      </c>
      <c r="C4384" s="6" t="s">
        <v>538</v>
      </c>
      <c r="D4384" t="s">
        <v>18</v>
      </c>
      <c r="E4384" t="s">
        <v>475</v>
      </c>
      <c r="F4384" t="s">
        <v>476</v>
      </c>
      <c r="G4384" t="s">
        <v>20</v>
      </c>
      <c r="H4384" s="3">
        <v>67</v>
      </c>
      <c r="I4384" s="5">
        <v>124</v>
      </c>
      <c r="J4384" s="3">
        <v>8308</v>
      </c>
      <c r="K4384" s="3">
        <v>5732.52</v>
      </c>
      <c r="L4384" s="4">
        <v>0.69000000000000006</v>
      </c>
      <c r="M4384" t="s">
        <v>809</v>
      </c>
      <c r="N4384">
        <v>2021</v>
      </c>
      <c r="O4384">
        <v>12</v>
      </c>
      <c r="P4384">
        <v>27</v>
      </c>
      <c r="Q4384" t="str">
        <f>TEXT(DATE(2024, sales[[#This Row],[month]], 1), "MMMM")</f>
        <v>December</v>
      </c>
      <c r="R4384" s="4">
        <f t="shared" si="68"/>
        <v>0.80021668472372698</v>
      </c>
    </row>
    <row r="4385" spans="1:18" x14ac:dyDescent="0.25">
      <c r="A4385" t="s">
        <v>16</v>
      </c>
      <c r="B4385" s="5">
        <v>1185732</v>
      </c>
      <c r="C4385" s="6" t="s">
        <v>539</v>
      </c>
      <c r="D4385" t="s">
        <v>18</v>
      </c>
      <c r="E4385" t="s">
        <v>475</v>
      </c>
      <c r="F4385" t="s">
        <v>476</v>
      </c>
      <c r="G4385" t="s">
        <v>23</v>
      </c>
      <c r="H4385" s="3">
        <v>55</v>
      </c>
      <c r="I4385" s="5">
        <v>69</v>
      </c>
      <c r="J4385" s="3">
        <v>3795</v>
      </c>
      <c r="K4385" s="3">
        <v>1707.7499999999998</v>
      </c>
      <c r="L4385" s="4">
        <v>0.4499999999999999</v>
      </c>
      <c r="M4385" t="s">
        <v>809</v>
      </c>
      <c r="N4385">
        <v>2021</v>
      </c>
      <c r="O4385">
        <v>12</v>
      </c>
      <c r="P4385">
        <v>28</v>
      </c>
      <c r="Q4385" t="str">
        <f>TEXT(DATE(2024, sales[[#This Row],[month]], 1), "MMMM")</f>
        <v>December</v>
      </c>
      <c r="R4385" s="4">
        <f t="shared" si="68"/>
        <v>-0.5432113625421281</v>
      </c>
    </row>
    <row r="4386" spans="1:18" x14ac:dyDescent="0.25">
      <c r="A4386" t="s">
        <v>16</v>
      </c>
      <c r="B4386" s="5">
        <v>1185732</v>
      </c>
      <c r="C4386" s="6" t="s">
        <v>540</v>
      </c>
      <c r="D4386" t="s">
        <v>18</v>
      </c>
      <c r="E4386" t="s">
        <v>475</v>
      </c>
      <c r="F4386" t="s">
        <v>476</v>
      </c>
      <c r="G4386" t="s">
        <v>25</v>
      </c>
      <c r="H4386" s="3">
        <v>55</v>
      </c>
      <c r="I4386" s="5">
        <v>65</v>
      </c>
      <c r="J4386" s="3">
        <v>3575</v>
      </c>
      <c r="K4386" s="3">
        <v>1894.75</v>
      </c>
      <c r="L4386" s="4">
        <v>0.53</v>
      </c>
      <c r="M4386" t="s">
        <v>809</v>
      </c>
      <c r="N4386">
        <v>2021</v>
      </c>
      <c r="O4386">
        <v>12</v>
      </c>
      <c r="P4386">
        <v>29</v>
      </c>
      <c r="Q4386" t="str">
        <f>TEXT(DATE(2024, sales[[#This Row],[month]], 1), "MMMM")</f>
        <v>December</v>
      </c>
      <c r="R4386" s="4">
        <f t="shared" si="68"/>
        <v>-5.7971014492753624E-2</v>
      </c>
    </row>
    <row r="4387" spans="1:18" x14ac:dyDescent="0.25">
      <c r="A4387" t="s">
        <v>16</v>
      </c>
      <c r="B4387" s="5">
        <v>1185732</v>
      </c>
      <c r="C4387" s="6" t="s">
        <v>541</v>
      </c>
      <c r="D4387" t="s">
        <v>18</v>
      </c>
      <c r="E4387" t="s">
        <v>475</v>
      </c>
      <c r="F4387" t="s">
        <v>476</v>
      </c>
      <c r="G4387" t="s">
        <v>27</v>
      </c>
      <c r="H4387" s="3">
        <v>57</v>
      </c>
      <c r="I4387" s="5">
        <v>53</v>
      </c>
      <c r="J4387" s="3">
        <v>3021</v>
      </c>
      <c r="K4387" s="3">
        <v>1601.13</v>
      </c>
      <c r="L4387" s="4">
        <v>0.53</v>
      </c>
      <c r="M4387" t="s">
        <v>809</v>
      </c>
      <c r="N4387">
        <v>2021</v>
      </c>
      <c r="O4387">
        <v>12</v>
      </c>
      <c r="P4387">
        <v>30</v>
      </c>
      <c r="Q4387" t="str">
        <f>TEXT(DATE(2024, sales[[#This Row],[month]], 1), "MMMM")</f>
        <v>December</v>
      </c>
      <c r="R4387" s="4">
        <f t="shared" si="68"/>
        <v>-0.15496503496503497</v>
      </c>
    </row>
    <row r="4388" spans="1:18" x14ac:dyDescent="0.25">
      <c r="A4388" t="s">
        <v>16</v>
      </c>
      <c r="B4388" s="5">
        <v>1185732</v>
      </c>
      <c r="C4388" s="6" t="s">
        <v>542</v>
      </c>
      <c r="D4388" t="s">
        <v>18</v>
      </c>
      <c r="E4388" t="s">
        <v>475</v>
      </c>
      <c r="F4388" t="s">
        <v>476</v>
      </c>
      <c r="G4388" t="s">
        <v>29</v>
      </c>
      <c r="H4388" s="3">
        <v>63</v>
      </c>
      <c r="I4388" s="5">
        <v>47</v>
      </c>
      <c r="J4388" s="3">
        <v>2961</v>
      </c>
      <c r="K4388" s="3">
        <v>1362.06</v>
      </c>
      <c r="L4388" s="4">
        <v>0.45999999999999991</v>
      </c>
      <c r="M4388" t="s">
        <v>809</v>
      </c>
      <c r="N4388">
        <v>2021</v>
      </c>
      <c r="O4388">
        <v>12</v>
      </c>
      <c r="P4388">
        <v>31</v>
      </c>
      <c r="Q4388" t="str">
        <f>TEXT(DATE(2024, sales[[#This Row],[month]], 1), "MMMM")</f>
        <v>December</v>
      </c>
      <c r="R4388" s="4">
        <f t="shared" si="68"/>
        <v>-1.9860973187686197E-2</v>
      </c>
    </row>
    <row r="4389" spans="1:18" x14ac:dyDescent="0.25">
      <c r="A4389" t="s">
        <v>16</v>
      </c>
      <c r="B4389" s="5">
        <v>1185732</v>
      </c>
      <c r="C4389" s="6" t="s">
        <v>17</v>
      </c>
      <c r="D4389" t="s">
        <v>18</v>
      </c>
      <c r="E4389" t="s">
        <v>475</v>
      </c>
      <c r="F4389" t="s">
        <v>476</v>
      </c>
      <c r="G4389" t="s">
        <v>31</v>
      </c>
      <c r="H4389" s="3">
        <v>68</v>
      </c>
      <c r="I4389" s="5">
        <v>83</v>
      </c>
      <c r="J4389" s="3">
        <v>5644</v>
      </c>
      <c r="K4389" s="3">
        <v>2426.92</v>
      </c>
      <c r="L4389" s="4">
        <v>0.43</v>
      </c>
      <c r="M4389" t="s">
        <v>809</v>
      </c>
      <c r="N4389">
        <v>2020</v>
      </c>
      <c r="O4389">
        <v>1</v>
      </c>
      <c r="P4389">
        <v>1</v>
      </c>
      <c r="Q4389" t="str">
        <f>TEXT(DATE(2024, sales[[#This Row],[month]], 1), "MMMM")</f>
        <v>January</v>
      </c>
      <c r="R4389" s="4">
        <f t="shared" si="68"/>
        <v>0.90611279972982106</v>
      </c>
    </row>
    <row r="4390" spans="1:18" x14ac:dyDescent="0.25">
      <c r="A4390" t="s">
        <v>172</v>
      </c>
      <c r="B4390" s="5">
        <v>1128299</v>
      </c>
      <c r="C4390" s="6" t="s">
        <v>22</v>
      </c>
      <c r="D4390" t="s">
        <v>18</v>
      </c>
      <c r="E4390" t="s">
        <v>475</v>
      </c>
      <c r="F4390" t="s">
        <v>476</v>
      </c>
      <c r="G4390" t="s">
        <v>20</v>
      </c>
      <c r="H4390" s="3">
        <v>32</v>
      </c>
      <c r="I4390" s="5">
        <v>122</v>
      </c>
      <c r="J4390" s="3">
        <v>3904</v>
      </c>
      <c r="K4390" s="3">
        <v>1991.04</v>
      </c>
      <c r="L4390" s="4">
        <v>0.51</v>
      </c>
      <c r="M4390" t="s">
        <v>809</v>
      </c>
      <c r="N4390">
        <v>2020</v>
      </c>
      <c r="O4390">
        <v>1</v>
      </c>
      <c r="P4390">
        <v>2</v>
      </c>
      <c r="Q4390" t="str">
        <f>TEXT(DATE(2024, sales[[#This Row],[month]], 1), "MMMM")</f>
        <v>January</v>
      </c>
      <c r="R4390" s="4">
        <f t="shared" si="68"/>
        <v>-0.30829199149539332</v>
      </c>
    </row>
    <row r="4391" spans="1:18" x14ac:dyDescent="0.25">
      <c r="A4391" t="s">
        <v>172</v>
      </c>
      <c r="B4391" s="5">
        <v>1128299</v>
      </c>
      <c r="C4391" s="6" t="s">
        <v>24</v>
      </c>
      <c r="D4391" t="s">
        <v>18</v>
      </c>
      <c r="E4391" t="s">
        <v>475</v>
      </c>
      <c r="F4391" t="s">
        <v>476</v>
      </c>
      <c r="G4391" t="s">
        <v>23</v>
      </c>
      <c r="H4391" s="3">
        <v>44</v>
      </c>
      <c r="I4391" s="5">
        <v>117</v>
      </c>
      <c r="J4391" s="3">
        <v>5148</v>
      </c>
      <c r="K4391" s="3">
        <v>1904.76</v>
      </c>
      <c r="L4391" s="4">
        <v>0.37</v>
      </c>
      <c r="M4391" t="s">
        <v>809</v>
      </c>
      <c r="N4391">
        <v>2020</v>
      </c>
      <c r="O4391">
        <v>1</v>
      </c>
      <c r="P4391">
        <v>3</v>
      </c>
      <c r="Q4391" t="str">
        <f>TEXT(DATE(2024, sales[[#This Row],[month]], 1), "MMMM")</f>
        <v>January</v>
      </c>
      <c r="R4391" s="4">
        <f t="shared" si="68"/>
        <v>0.31864754098360654</v>
      </c>
    </row>
    <row r="4392" spans="1:18" x14ac:dyDescent="0.25">
      <c r="A4392" t="s">
        <v>172</v>
      </c>
      <c r="B4392" s="5">
        <v>1128299</v>
      </c>
      <c r="C4392" s="6" t="s">
        <v>26</v>
      </c>
      <c r="D4392" t="s">
        <v>18</v>
      </c>
      <c r="E4392" t="s">
        <v>475</v>
      </c>
      <c r="F4392" t="s">
        <v>476</v>
      </c>
      <c r="G4392" t="s">
        <v>25</v>
      </c>
      <c r="H4392" s="3">
        <v>41</v>
      </c>
      <c r="I4392" s="5">
        <v>117</v>
      </c>
      <c r="J4392" s="3">
        <v>4797</v>
      </c>
      <c r="K4392" s="3">
        <v>2590.38</v>
      </c>
      <c r="L4392" s="4">
        <v>0.54</v>
      </c>
      <c r="M4392" t="s">
        <v>809</v>
      </c>
      <c r="N4392">
        <v>2020</v>
      </c>
      <c r="O4392">
        <v>1</v>
      </c>
      <c r="P4392">
        <v>4</v>
      </c>
      <c r="Q4392" t="str">
        <f>TEXT(DATE(2024, sales[[#This Row],[month]], 1), "MMMM")</f>
        <v>January</v>
      </c>
      <c r="R4392" s="4">
        <f t="shared" si="68"/>
        <v>-6.8181818181818177E-2</v>
      </c>
    </row>
    <row r="4393" spans="1:18" x14ac:dyDescent="0.25">
      <c r="A4393" t="s">
        <v>172</v>
      </c>
      <c r="B4393" s="5">
        <v>1128299</v>
      </c>
      <c r="C4393" s="6" t="s">
        <v>28</v>
      </c>
      <c r="D4393" t="s">
        <v>18</v>
      </c>
      <c r="E4393" t="s">
        <v>475</v>
      </c>
      <c r="F4393" t="s">
        <v>476</v>
      </c>
      <c r="G4393" t="s">
        <v>27</v>
      </c>
      <c r="H4393" s="3">
        <v>43</v>
      </c>
      <c r="I4393" s="5">
        <v>87</v>
      </c>
      <c r="J4393" s="3">
        <v>3741</v>
      </c>
      <c r="K4393" s="3">
        <v>1870.5</v>
      </c>
      <c r="L4393" s="4">
        <v>0.5</v>
      </c>
      <c r="M4393" t="s">
        <v>809</v>
      </c>
      <c r="N4393">
        <v>2020</v>
      </c>
      <c r="O4393">
        <v>1</v>
      </c>
      <c r="P4393">
        <v>5</v>
      </c>
      <c r="Q4393" t="str">
        <f>TEXT(DATE(2024, sales[[#This Row],[month]], 1), "MMMM")</f>
        <v>January</v>
      </c>
      <c r="R4393" s="4">
        <f t="shared" si="68"/>
        <v>-0.22013758599124453</v>
      </c>
    </row>
    <row r="4394" spans="1:18" x14ac:dyDescent="0.25">
      <c r="A4394" t="s">
        <v>172</v>
      </c>
      <c r="B4394" s="5">
        <v>1128299</v>
      </c>
      <c r="C4394" s="6" t="s">
        <v>30</v>
      </c>
      <c r="D4394" t="s">
        <v>178</v>
      </c>
      <c r="E4394" t="s">
        <v>543</v>
      </c>
      <c r="F4394" t="s">
        <v>544</v>
      </c>
      <c r="G4394" t="s">
        <v>29</v>
      </c>
      <c r="H4394" s="3">
        <v>47</v>
      </c>
      <c r="I4394" s="5">
        <v>70</v>
      </c>
      <c r="J4394" s="3">
        <v>3290</v>
      </c>
      <c r="K4394" s="3">
        <v>2138.5</v>
      </c>
      <c r="L4394" s="4">
        <v>0.65</v>
      </c>
      <c r="M4394" t="s">
        <v>809</v>
      </c>
      <c r="N4394">
        <v>2020</v>
      </c>
      <c r="O4394">
        <v>1</v>
      </c>
      <c r="P4394">
        <v>6</v>
      </c>
      <c r="Q4394" t="str">
        <f>TEXT(DATE(2024, sales[[#This Row],[month]], 1), "MMMM")</f>
        <v>January</v>
      </c>
      <c r="R4394" s="4">
        <f t="shared" si="68"/>
        <v>-0.12055600106923282</v>
      </c>
    </row>
    <row r="4395" spans="1:18" x14ac:dyDescent="0.25">
      <c r="A4395" t="s">
        <v>172</v>
      </c>
      <c r="B4395" s="5">
        <v>1128299</v>
      </c>
      <c r="C4395" s="6" t="s">
        <v>32</v>
      </c>
      <c r="D4395" t="s">
        <v>178</v>
      </c>
      <c r="E4395" t="s">
        <v>543</v>
      </c>
      <c r="F4395" t="s">
        <v>544</v>
      </c>
      <c r="G4395" t="s">
        <v>31</v>
      </c>
      <c r="H4395" s="3">
        <v>41</v>
      </c>
      <c r="I4395" s="5">
        <v>128</v>
      </c>
      <c r="J4395" s="3">
        <v>5248</v>
      </c>
      <c r="K4395" s="3">
        <v>1574.4000000000003</v>
      </c>
      <c r="L4395" s="4">
        <v>0.3</v>
      </c>
      <c r="M4395" t="s">
        <v>809</v>
      </c>
      <c r="N4395">
        <v>2020</v>
      </c>
      <c r="O4395">
        <v>1</v>
      </c>
      <c r="P4395">
        <v>7</v>
      </c>
      <c r="Q4395" t="str">
        <f>TEXT(DATE(2024, sales[[#This Row],[month]], 1), "MMMM")</f>
        <v>January</v>
      </c>
      <c r="R4395" s="4">
        <f t="shared" si="68"/>
        <v>0.59513677811550147</v>
      </c>
    </row>
    <row r="4396" spans="1:18" x14ac:dyDescent="0.25">
      <c r="A4396" t="s">
        <v>172</v>
      </c>
      <c r="B4396" s="5">
        <v>1128299</v>
      </c>
      <c r="C4396" s="6" t="s">
        <v>33</v>
      </c>
      <c r="D4396" t="s">
        <v>178</v>
      </c>
      <c r="E4396" t="s">
        <v>543</v>
      </c>
      <c r="F4396" t="s">
        <v>544</v>
      </c>
      <c r="G4396" t="s">
        <v>20</v>
      </c>
      <c r="H4396" s="3">
        <v>34</v>
      </c>
      <c r="I4396" s="5">
        <v>158</v>
      </c>
      <c r="J4396" s="3">
        <v>5372</v>
      </c>
      <c r="K4396" s="3">
        <v>2686</v>
      </c>
      <c r="L4396" s="4">
        <v>0.5</v>
      </c>
      <c r="M4396" t="s">
        <v>809</v>
      </c>
      <c r="N4396">
        <v>2020</v>
      </c>
      <c r="O4396">
        <v>1</v>
      </c>
      <c r="P4396">
        <v>8</v>
      </c>
      <c r="Q4396" t="str">
        <f>TEXT(DATE(2024, sales[[#This Row],[month]], 1), "MMMM")</f>
        <v>January</v>
      </c>
      <c r="R4396" s="4">
        <f t="shared" si="68"/>
        <v>2.3628048780487805E-2</v>
      </c>
    </row>
    <row r="4397" spans="1:18" x14ac:dyDescent="0.25">
      <c r="A4397" t="s">
        <v>172</v>
      </c>
      <c r="B4397" s="5">
        <v>1128299</v>
      </c>
      <c r="C4397" s="6" t="s">
        <v>545</v>
      </c>
      <c r="D4397" t="s">
        <v>178</v>
      </c>
      <c r="E4397" t="s">
        <v>543</v>
      </c>
      <c r="F4397" t="s">
        <v>544</v>
      </c>
      <c r="G4397" t="s">
        <v>23</v>
      </c>
      <c r="H4397" s="3">
        <v>43</v>
      </c>
      <c r="I4397" s="5">
        <v>128</v>
      </c>
      <c r="J4397" s="3">
        <v>5504</v>
      </c>
      <c r="K4397" s="3">
        <v>2201.6</v>
      </c>
      <c r="L4397" s="4">
        <v>0.4</v>
      </c>
      <c r="M4397" t="s">
        <v>809</v>
      </c>
      <c r="N4397">
        <v>2020</v>
      </c>
      <c r="O4397">
        <v>1</v>
      </c>
      <c r="P4397">
        <v>9</v>
      </c>
      <c r="Q4397" t="str">
        <f>TEXT(DATE(2024, sales[[#This Row],[month]], 1), "MMMM")</f>
        <v>January</v>
      </c>
      <c r="R4397" s="4">
        <f t="shared" si="68"/>
        <v>2.4571854058078928E-2</v>
      </c>
    </row>
    <row r="4398" spans="1:18" x14ac:dyDescent="0.25">
      <c r="A4398" t="s">
        <v>172</v>
      </c>
      <c r="B4398" s="5">
        <v>1128299</v>
      </c>
      <c r="C4398" s="6" t="s">
        <v>546</v>
      </c>
      <c r="D4398" t="s">
        <v>178</v>
      </c>
      <c r="E4398" t="s">
        <v>543</v>
      </c>
      <c r="F4398" t="s">
        <v>544</v>
      </c>
      <c r="G4398" t="s">
        <v>25</v>
      </c>
      <c r="H4398" s="3">
        <v>41</v>
      </c>
      <c r="I4398" s="5">
        <v>119</v>
      </c>
      <c r="J4398" s="3">
        <v>4879</v>
      </c>
      <c r="K4398" s="3">
        <v>2585.8700000000003</v>
      </c>
      <c r="L4398" s="4">
        <v>0.53</v>
      </c>
      <c r="M4398" t="s">
        <v>809</v>
      </c>
      <c r="N4398">
        <v>2020</v>
      </c>
      <c r="O4398">
        <v>1</v>
      </c>
      <c r="P4398">
        <v>10</v>
      </c>
      <c r="Q4398" t="str">
        <f>TEXT(DATE(2024, sales[[#This Row],[month]], 1), "MMMM")</f>
        <v>January</v>
      </c>
      <c r="R4398" s="4">
        <f t="shared" si="68"/>
        <v>-0.11355377906976744</v>
      </c>
    </row>
    <row r="4399" spans="1:18" x14ac:dyDescent="0.25">
      <c r="A4399" t="s">
        <v>172</v>
      </c>
      <c r="B4399" s="5">
        <v>1128299</v>
      </c>
      <c r="C4399" s="6" t="s">
        <v>547</v>
      </c>
      <c r="D4399" t="s">
        <v>178</v>
      </c>
      <c r="E4399" t="s">
        <v>543</v>
      </c>
      <c r="F4399" t="s">
        <v>544</v>
      </c>
      <c r="G4399" t="s">
        <v>27</v>
      </c>
      <c r="H4399" s="3">
        <v>44</v>
      </c>
      <c r="I4399" s="5">
        <v>74</v>
      </c>
      <c r="J4399" s="3">
        <v>3256</v>
      </c>
      <c r="K4399" s="3">
        <v>1497.76</v>
      </c>
      <c r="L4399" s="4">
        <v>0.45999999999999991</v>
      </c>
      <c r="M4399" t="s">
        <v>809</v>
      </c>
      <c r="N4399">
        <v>2020</v>
      </c>
      <c r="O4399">
        <v>1</v>
      </c>
      <c r="P4399">
        <v>11</v>
      </c>
      <c r="Q4399" t="str">
        <f>TEXT(DATE(2024, sales[[#This Row],[month]], 1), "MMMM")</f>
        <v>January</v>
      </c>
      <c r="R4399" s="4">
        <f t="shared" si="68"/>
        <v>-0.33265013322402132</v>
      </c>
    </row>
    <row r="4400" spans="1:18" x14ac:dyDescent="0.25">
      <c r="A4400" t="s">
        <v>172</v>
      </c>
      <c r="B4400" s="5">
        <v>1128299</v>
      </c>
      <c r="C4400" s="6" t="s">
        <v>548</v>
      </c>
      <c r="D4400" t="s">
        <v>178</v>
      </c>
      <c r="E4400" t="s">
        <v>543</v>
      </c>
      <c r="F4400" t="s">
        <v>544</v>
      </c>
      <c r="G4400" t="s">
        <v>29</v>
      </c>
      <c r="H4400" s="3">
        <v>46</v>
      </c>
      <c r="I4400" s="5">
        <v>52</v>
      </c>
      <c r="J4400" s="3">
        <v>2392</v>
      </c>
      <c r="K4400" s="3">
        <v>1674.4</v>
      </c>
      <c r="L4400" s="4">
        <v>0.70000000000000007</v>
      </c>
      <c r="M4400" t="s">
        <v>809</v>
      </c>
      <c r="N4400">
        <v>2020</v>
      </c>
      <c r="O4400">
        <v>1</v>
      </c>
      <c r="P4400">
        <v>12</v>
      </c>
      <c r="Q4400" t="str">
        <f>TEXT(DATE(2024, sales[[#This Row],[month]], 1), "MMMM")</f>
        <v>January</v>
      </c>
      <c r="R4400" s="4">
        <f t="shared" si="68"/>
        <v>-0.26535626535626533</v>
      </c>
    </row>
    <row r="4401" spans="1:18" x14ac:dyDescent="0.25">
      <c r="A4401" t="s">
        <v>172</v>
      </c>
      <c r="B4401" s="5">
        <v>1128299</v>
      </c>
      <c r="C4401" s="6" t="s">
        <v>549</v>
      </c>
      <c r="D4401" t="s">
        <v>178</v>
      </c>
      <c r="E4401" t="s">
        <v>543</v>
      </c>
      <c r="F4401" t="s">
        <v>544</v>
      </c>
      <c r="G4401" t="s">
        <v>31</v>
      </c>
      <c r="H4401" s="3">
        <v>41</v>
      </c>
      <c r="I4401" s="5">
        <v>116</v>
      </c>
      <c r="J4401" s="3">
        <v>4756</v>
      </c>
      <c r="K4401" s="3">
        <v>1617.0400000000002</v>
      </c>
      <c r="L4401" s="4">
        <v>0.34</v>
      </c>
      <c r="M4401" t="s">
        <v>809</v>
      </c>
      <c r="N4401">
        <v>2020</v>
      </c>
      <c r="O4401">
        <v>1</v>
      </c>
      <c r="P4401">
        <v>13</v>
      </c>
      <c r="Q4401" t="str">
        <f>TEXT(DATE(2024, sales[[#This Row],[month]], 1), "MMMM")</f>
        <v>January</v>
      </c>
      <c r="R4401" s="4">
        <f t="shared" si="68"/>
        <v>0.98829431438127091</v>
      </c>
    </row>
    <row r="4402" spans="1:18" x14ac:dyDescent="0.25">
      <c r="A4402" t="s">
        <v>172</v>
      </c>
      <c r="B4402" s="5">
        <v>1128299</v>
      </c>
      <c r="C4402" s="6" t="s">
        <v>550</v>
      </c>
      <c r="D4402" t="s">
        <v>178</v>
      </c>
      <c r="E4402" t="s">
        <v>543</v>
      </c>
      <c r="F4402" t="s">
        <v>544</v>
      </c>
      <c r="G4402" t="s">
        <v>20</v>
      </c>
      <c r="H4402" s="3">
        <v>43</v>
      </c>
      <c r="I4402" s="5">
        <v>160</v>
      </c>
      <c r="J4402" s="3">
        <v>6880</v>
      </c>
      <c r="K4402" s="3">
        <v>3784.0000000000009</v>
      </c>
      <c r="L4402" s="4">
        <v>0.55000000000000004</v>
      </c>
      <c r="M4402" t="s">
        <v>809</v>
      </c>
      <c r="N4402">
        <v>2020</v>
      </c>
      <c r="O4402">
        <v>1</v>
      </c>
      <c r="P4402">
        <v>14</v>
      </c>
      <c r="Q4402" t="str">
        <f>TEXT(DATE(2024, sales[[#This Row],[month]], 1), "MMMM")</f>
        <v>January</v>
      </c>
      <c r="R4402" s="4">
        <f t="shared" si="68"/>
        <v>0.44659377628259039</v>
      </c>
    </row>
    <row r="4403" spans="1:18" x14ac:dyDescent="0.25">
      <c r="A4403" t="s">
        <v>172</v>
      </c>
      <c r="B4403" s="5">
        <v>1128299</v>
      </c>
      <c r="C4403" s="6" t="s">
        <v>551</v>
      </c>
      <c r="D4403" t="s">
        <v>178</v>
      </c>
      <c r="E4403" t="s">
        <v>543</v>
      </c>
      <c r="F4403" t="s">
        <v>544</v>
      </c>
      <c r="G4403" t="s">
        <v>23</v>
      </c>
      <c r="H4403" s="3">
        <v>50</v>
      </c>
      <c r="I4403" s="5">
        <v>120</v>
      </c>
      <c r="J4403" s="3">
        <v>6000</v>
      </c>
      <c r="K4403" s="3">
        <v>2400</v>
      </c>
      <c r="L4403" s="4">
        <v>0.4</v>
      </c>
      <c r="M4403" t="s">
        <v>809</v>
      </c>
      <c r="N4403">
        <v>2020</v>
      </c>
      <c r="O4403">
        <v>1</v>
      </c>
      <c r="P4403">
        <v>15</v>
      </c>
      <c r="Q4403" t="str">
        <f>TEXT(DATE(2024, sales[[#This Row],[month]], 1), "MMMM")</f>
        <v>January</v>
      </c>
      <c r="R4403" s="4">
        <f t="shared" si="68"/>
        <v>-0.12790697674418605</v>
      </c>
    </row>
    <row r="4404" spans="1:18" x14ac:dyDescent="0.25">
      <c r="A4404" t="s">
        <v>172</v>
      </c>
      <c r="B4404" s="5">
        <v>1128299</v>
      </c>
      <c r="C4404" s="6" t="s">
        <v>552</v>
      </c>
      <c r="D4404" t="s">
        <v>178</v>
      </c>
      <c r="E4404" t="s">
        <v>543</v>
      </c>
      <c r="F4404" t="s">
        <v>544</v>
      </c>
      <c r="G4404" t="s">
        <v>25</v>
      </c>
      <c r="H4404" s="3">
        <v>52</v>
      </c>
      <c r="I4404" s="5">
        <v>104</v>
      </c>
      <c r="J4404" s="3">
        <v>5408</v>
      </c>
      <c r="K4404" s="3">
        <v>2866.24</v>
      </c>
      <c r="L4404" s="4">
        <v>0.53</v>
      </c>
      <c r="M4404" t="s">
        <v>809</v>
      </c>
      <c r="N4404">
        <v>2020</v>
      </c>
      <c r="O4404">
        <v>1</v>
      </c>
      <c r="P4404">
        <v>16</v>
      </c>
      <c r="Q4404" t="str">
        <f>TEXT(DATE(2024, sales[[#This Row],[month]], 1), "MMMM")</f>
        <v>January</v>
      </c>
      <c r="R4404" s="4">
        <f t="shared" si="68"/>
        <v>-9.8666666666666666E-2</v>
      </c>
    </row>
    <row r="4405" spans="1:18" x14ac:dyDescent="0.25">
      <c r="A4405" t="s">
        <v>172</v>
      </c>
      <c r="B4405" s="5">
        <v>1128299</v>
      </c>
      <c r="C4405" s="6" t="s">
        <v>553</v>
      </c>
      <c r="D4405" t="s">
        <v>178</v>
      </c>
      <c r="E4405" t="s">
        <v>543</v>
      </c>
      <c r="F4405" t="s">
        <v>544</v>
      </c>
      <c r="G4405" t="s">
        <v>27</v>
      </c>
      <c r="H4405" s="3">
        <v>50</v>
      </c>
      <c r="I4405" s="5">
        <v>84</v>
      </c>
      <c r="J4405" s="3">
        <v>4200</v>
      </c>
      <c r="K4405" s="3">
        <v>1974</v>
      </c>
      <c r="L4405" s="4">
        <v>0.47</v>
      </c>
      <c r="M4405" t="s">
        <v>809</v>
      </c>
      <c r="N4405">
        <v>2020</v>
      </c>
      <c r="O4405">
        <v>1</v>
      </c>
      <c r="P4405">
        <v>17</v>
      </c>
      <c r="Q4405" t="str">
        <f>TEXT(DATE(2024, sales[[#This Row],[month]], 1), "MMMM")</f>
        <v>January</v>
      </c>
      <c r="R4405" s="4">
        <f t="shared" si="68"/>
        <v>-0.22337278106508876</v>
      </c>
    </row>
    <row r="4406" spans="1:18" x14ac:dyDescent="0.25">
      <c r="A4406" t="s">
        <v>172</v>
      </c>
      <c r="B4406" s="5">
        <v>1128299</v>
      </c>
      <c r="C4406" s="6" t="s">
        <v>554</v>
      </c>
      <c r="D4406" t="s">
        <v>178</v>
      </c>
      <c r="E4406" t="s">
        <v>543</v>
      </c>
      <c r="F4406" t="s">
        <v>544</v>
      </c>
      <c r="G4406" t="s">
        <v>29</v>
      </c>
      <c r="H4406" s="3">
        <v>55</v>
      </c>
      <c r="I4406" s="5">
        <v>47</v>
      </c>
      <c r="J4406" s="3">
        <v>2585</v>
      </c>
      <c r="K4406" s="3">
        <v>1809.5</v>
      </c>
      <c r="L4406" s="4">
        <v>0.70000000000000007</v>
      </c>
      <c r="M4406" t="s">
        <v>809</v>
      </c>
      <c r="N4406">
        <v>2020</v>
      </c>
      <c r="O4406">
        <v>1</v>
      </c>
      <c r="P4406">
        <v>18</v>
      </c>
      <c r="Q4406" t="str">
        <f>TEXT(DATE(2024, sales[[#This Row],[month]], 1), "MMMM")</f>
        <v>January</v>
      </c>
      <c r="R4406" s="4">
        <f t="shared" si="68"/>
        <v>-0.38452380952380955</v>
      </c>
    </row>
    <row r="4407" spans="1:18" x14ac:dyDescent="0.25">
      <c r="A4407" t="s">
        <v>172</v>
      </c>
      <c r="B4407" s="5">
        <v>1128299</v>
      </c>
      <c r="C4407" s="6" t="s">
        <v>555</v>
      </c>
      <c r="D4407" t="s">
        <v>178</v>
      </c>
      <c r="E4407" t="s">
        <v>543</v>
      </c>
      <c r="F4407" t="s">
        <v>544</v>
      </c>
      <c r="G4407" t="s">
        <v>31</v>
      </c>
      <c r="H4407" s="3">
        <v>54</v>
      </c>
      <c r="I4407" s="5">
        <v>94</v>
      </c>
      <c r="J4407" s="3">
        <v>5076</v>
      </c>
      <c r="K4407" s="3">
        <v>1725.84</v>
      </c>
      <c r="L4407" s="4">
        <v>0.34</v>
      </c>
      <c r="M4407" t="s">
        <v>809</v>
      </c>
      <c r="N4407">
        <v>2020</v>
      </c>
      <c r="O4407">
        <v>1</v>
      </c>
      <c r="P4407">
        <v>19</v>
      </c>
      <c r="Q4407" t="str">
        <f>TEXT(DATE(2024, sales[[#This Row],[month]], 1), "MMMM")</f>
        <v>January</v>
      </c>
      <c r="R4407" s="4">
        <f t="shared" si="68"/>
        <v>0.96363636363636362</v>
      </c>
    </row>
    <row r="4408" spans="1:18" x14ac:dyDescent="0.25">
      <c r="A4408" t="s">
        <v>172</v>
      </c>
      <c r="B4408" s="5">
        <v>1128299</v>
      </c>
      <c r="C4408" s="6" t="s">
        <v>556</v>
      </c>
      <c r="D4408" t="s">
        <v>178</v>
      </c>
      <c r="E4408" t="s">
        <v>543</v>
      </c>
      <c r="F4408" t="s">
        <v>544</v>
      </c>
      <c r="G4408" t="s">
        <v>20</v>
      </c>
      <c r="H4408" s="3">
        <v>58</v>
      </c>
      <c r="I4408" s="5">
        <v>143</v>
      </c>
      <c r="J4408" s="3">
        <v>8294</v>
      </c>
      <c r="K4408" s="3">
        <v>4229.9400000000005</v>
      </c>
      <c r="L4408" s="4">
        <v>0.51</v>
      </c>
      <c r="M4408" t="s">
        <v>809</v>
      </c>
      <c r="N4408">
        <v>2020</v>
      </c>
      <c r="O4408">
        <v>1</v>
      </c>
      <c r="P4408">
        <v>20</v>
      </c>
      <c r="Q4408" t="str">
        <f>TEXT(DATE(2024, sales[[#This Row],[month]], 1), "MMMM")</f>
        <v>January</v>
      </c>
      <c r="R4408" s="4">
        <f t="shared" si="68"/>
        <v>0.63396375098502755</v>
      </c>
    </row>
    <row r="4409" spans="1:18" x14ac:dyDescent="0.25">
      <c r="A4409" t="s">
        <v>172</v>
      </c>
      <c r="B4409" s="5">
        <v>1128299</v>
      </c>
      <c r="C4409" s="6" t="s">
        <v>35</v>
      </c>
      <c r="D4409" t="s">
        <v>178</v>
      </c>
      <c r="E4409" t="s">
        <v>543</v>
      </c>
      <c r="F4409" t="s">
        <v>544</v>
      </c>
      <c r="G4409" t="s">
        <v>23</v>
      </c>
      <c r="H4409" s="3">
        <v>62</v>
      </c>
      <c r="I4409" s="5">
        <v>102</v>
      </c>
      <c r="J4409" s="3">
        <v>6324</v>
      </c>
      <c r="K4409" s="3">
        <v>2403.12</v>
      </c>
      <c r="L4409" s="4">
        <v>0.38</v>
      </c>
      <c r="M4409" t="s">
        <v>809</v>
      </c>
      <c r="N4409">
        <v>2020</v>
      </c>
      <c r="O4409">
        <v>1</v>
      </c>
      <c r="P4409">
        <v>21</v>
      </c>
      <c r="Q4409" t="str">
        <f>TEXT(DATE(2024, sales[[#This Row],[month]], 1), "MMMM")</f>
        <v>January</v>
      </c>
      <c r="R4409" s="4">
        <f t="shared" si="68"/>
        <v>-0.23752109959006512</v>
      </c>
    </row>
    <row r="4410" spans="1:18" x14ac:dyDescent="0.25">
      <c r="A4410" t="s">
        <v>172</v>
      </c>
      <c r="B4410" s="5">
        <v>1128299</v>
      </c>
      <c r="C4410" s="6" t="s">
        <v>36</v>
      </c>
      <c r="D4410" t="s">
        <v>178</v>
      </c>
      <c r="E4410" t="s">
        <v>543</v>
      </c>
      <c r="F4410" t="s">
        <v>544</v>
      </c>
      <c r="G4410" t="s">
        <v>25</v>
      </c>
      <c r="H4410" s="3">
        <v>61</v>
      </c>
      <c r="I4410" s="5">
        <v>120</v>
      </c>
      <c r="J4410" s="3">
        <v>7320</v>
      </c>
      <c r="K4410" s="3">
        <v>3879.6</v>
      </c>
      <c r="L4410" s="4">
        <v>0.53</v>
      </c>
      <c r="M4410" t="s">
        <v>809</v>
      </c>
      <c r="N4410">
        <v>2020</v>
      </c>
      <c r="O4410">
        <v>1</v>
      </c>
      <c r="P4410">
        <v>22</v>
      </c>
      <c r="Q4410" t="str">
        <f>TEXT(DATE(2024, sales[[#This Row],[month]], 1), "MMMM")</f>
        <v>January</v>
      </c>
      <c r="R4410" s="4">
        <f t="shared" si="68"/>
        <v>0.15749525616698293</v>
      </c>
    </row>
    <row r="4411" spans="1:18" x14ac:dyDescent="0.25">
      <c r="A4411" t="s">
        <v>172</v>
      </c>
      <c r="B4411" s="5">
        <v>1128299</v>
      </c>
      <c r="C4411" s="6" t="s">
        <v>37</v>
      </c>
      <c r="D4411" t="s">
        <v>178</v>
      </c>
      <c r="E4411" t="s">
        <v>543</v>
      </c>
      <c r="F4411" t="s">
        <v>544</v>
      </c>
      <c r="G4411" t="s">
        <v>27</v>
      </c>
      <c r="H4411" s="3">
        <v>59</v>
      </c>
      <c r="I4411" s="5">
        <v>75</v>
      </c>
      <c r="J4411" s="3">
        <v>4425</v>
      </c>
      <c r="K4411" s="3">
        <v>2035.5</v>
      </c>
      <c r="L4411" s="4">
        <v>0.45999999999999991</v>
      </c>
      <c r="M4411" t="s">
        <v>809</v>
      </c>
      <c r="N4411">
        <v>2020</v>
      </c>
      <c r="O4411">
        <v>1</v>
      </c>
      <c r="P4411">
        <v>23</v>
      </c>
      <c r="Q4411" t="str">
        <f>TEXT(DATE(2024, sales[[#This Row],[month]], 1), "MMMM")</f>
        <v>January</v>
      </c>
      <c r="R4411" s="4">
        <f t="shared" si="68"/>
        <v>-0.39549180327868855</v>
      </c>
    </row>
    <row r="4412" spans="1:18" x14ac:dyDescent="0.25">
      <c r="A4412" t="s">
        <v>172</v>
      </c>
      <c r="B4412" s="5">
        <v>1128299</v>
      </c>
      <c r="C4412" s="6" t="s">
        <v>38</v>
      </c>
      <c r="D4412" t="s">
        <v>178</v>
      </c>
      <c r="E4412" t="s">
        <v>543</v>
      </c>
      <c r="F4412" t="s">
        <v>544</v>
      </c>
      <c r="G4412" t="s">
        <v>29</v>
      </c>
      <c r="H4412" s="3">
        <v>63</v>
      </c>
      <c r="I4412" s="5">
        <v>52</v>
      </c>
      <c r="J4412" s="3">
        <v>3276</v>
      </c>
      <c r="K4412" s="3">
        <v>2162.1600000000003</v>
      </c>
      <c r="L4412" s="4">
        <v>0.66</v>
      </c>
      <c r="M4412" t="s">
        <v>809</v>
      </c>
      <c r="N4412">
        <v>2020</v>
      </c>
      <c r="O4412">
        <v>1</v>
      </c>
      <c r="P4412">
        <v>24</v>
      </c>
      <c r="Q4412" t="str">
        <f>TEXT(DATE(2024, sales[[#This Row],[month]], 1), "MMMM")</f>
        <v>January</v>
      </c>
      <c r="R4412" s="4">
        <f t="shared" si="68"/>
        <v>-0.25966101694915256</v>
      </c>
    </row>
    <row r="4413" spans="1:18" x14ac:dyDescent="0.25">
      <c r="A4413" t="s">
        <v>172</v>
      </c>
      <c r="B4413" s="5">
        <v>1128299</v>
      </c>
      <c r="C4413" s="6" t="s">
        <v>39</v>
      </c>
      <c r="D4413" t="s">
        <v>178</v>
      </c>
      <c r="E4413" t="s">
        <v>543</v>
      </c>
      <c r="F4413" t="s">
        <v>544</v>
      </c>
      <c r="G4413" t="s">
        <v>31</v>
      </c>
      <c r="H4413" s="3">
        <v>78</v>
      </c>
      <c r="I4413" s="5">
        <v>95</v>
      </c>
      <c r="J4413" s="3">
        <v>7410</v>
      </c>
      <c r="K4413" s="3">
        <v>2519.4</v>
      </c>
      <c r="L4413" s="4">
        <v>0.34</v>
      </c>
      <c r="M4413" t="s">
        <v>809</v>
      </c>
      <c r="N4413">
        <v>2020</v>
      </c>
      <c r="O4413">
        <v>1</v>
      </c>
      <c r="P4413">
        <v>25</v>
      </c>
      <c r="Q4413" t="str">
        <f>TEXT(DATE(2024, sales[[#This Row],[month]], 1), "MMMM")</f>
        <v>January</v>
      </c>
      <c r="R4413" s="4">
        <f t="shared" si="68"/>
        <v>1.2619047619047619</v>
      </c>
    </row>
    <row r="4414" spans="1:18" x14ac:dyDescent="0.25">
      <c r="A4414" t="s">
        <v>172</v>
      </c>
      <c r="B4414" s="5">
        <v>1128299</v>
      </c>
      <c r="C4414" s="6" t="s">
        <v>40</v>
      </c>
      <c r="D4414" t="s">
        <v>178</v>
      </c>
      <c r="E4414" t="s">
        <v>543</v>
      </c>
      <c r="F4414" t="s">
        <v>544</v>
      </c>
      <c r="G4414" t="s">
        <v>20</v>
      </c>
      <c r="H4414" s="3">
        <v>58</v>
      </c>
      <c r="I4414" s="5">
        <v>149</v>
      </c>
      <c r="J4414" s="3">
        <v>8642</v>
      </c>
      <c r="K4414" s="3">
        <v>5012.3600000000006</v>
      </c>
      <c r="L4414" s="4">
        <v>0.58000000000000007</v>
      </c>
      <c r="M4414" t="s">
        <v>809</v>
      </c>
      <c r="N4414">
        <v>2020</v>
      </c>
      <c r="O4414">
        <v>1</v>
      </c>
      <c r="P4414">
        <v>26</v>
      </c>
      <c r="Q4414" t="str">
        <f>TEXT(DATE(2024, sales[[#This Row],[month]], 1), "MMMM")</f>
        <v>January</v>
      </c>
      <c r="R4414" s="4">
        <f t="shared" si="68"/>
        <v>0.16626180836707152</v>
      </c>
    </row>
    <row r="4415" spans="1:18" x14ac:dyDescent="0.25">
      <c r="A4415" t="s">
        <v>172</v>
      </c>
      <c r="B4415" s="5">
        <v>1128299</v>
      </c>
      <c r="C4415" s="6" t="s">
        <v>41</v>
      </c>
      <c r="D4415" t="s">
        <v>178</v>
      </c>
      <c r="E4415" t="s">
        <v>543</v>
      </c>
      <c r="F4415" t="s">
        <v>544</v>
      </c>
      <c r="G4415" t="s">
        <v>23</v>
      </c>
      <c r="H4415" s="3">
        <v>60</v>
      </c>
      <c r="I4415" s="5">
        <v>104</v>
      </c>
      <c r="J4415" s="3">
        <v>6240</v>
      </c>
      <c r="K4415" s="3">
        <v>2683.2</v>
      </c>
      <c r="L4415" s="4">
        <v>0.43</v>
      </c>
      <c r="M4415" t="s">
        <v>809</v>
      </c>
      <c r="N4415">
        <v>2020</v>
      </c>
      <c r="O4415">
        <v>1</v>
      </c>
      <c r="P4415">
        <v>27</v>
      </c>
      <c r="Q4415" t="str">
        <f>TEXT(DATE(2024, sales[[#This Row],[month]], 1), "MMMM")</f>
        <v>January</v>
      </c>
      <c r="R4415" s="4">
        <f t="shared" si="68"/>
        <v>-0.27794492015737099</v>
      </c>
    </row>
    <row r="4416" spans="1:18" x14ac:dyDescent="0.25">
      <c r="A4416" t="s">
        <v>172</v>
      </c>
      <c r="B4416" s="5">
        <v>1128299</v>
      </c>
      <c r="C4416" s="6" t="s">
        <v>42</v>
      </c>
      <c r="D4416" t="s">
        <v>178</v>
      </c>
      <c r="E4416" t="s">
        <v>543</v>
      </c>
      <c r="F4416" t="s">
        <v>544</v>
      </c>
      <c r="G4416" t="s">
        <v>25</v>
      </c>
      <c r="H4416" s="3">
        <v>63</v>
      </c>
      <c r="I4416" s="5">
        <v>116</v>
      </c>
      <c r="J4416" s="3">
        <v>7308</v>
      </c>
      <c r="K4416" s="3">
        <v>4165.5600000000004</v>
      </c>
      <c r="L4416" s="4">
        <v>0.57000000000000006</v>
      </c>
      <c r="M4416" t="s">
        <v>809</v>
      </c>
      <c r="N4416">
        <v>2020</v>
      </c>
      <c r="O4416">
        <v>1</v>
      </c>
      <c r="P4416">
        <v>28</v>
      </c>
      <c r="Q4416" t="str">
        <f>TEXT(DATE(2024, sales[[#This Row],[month]], 1), "MMMM")</f>
        <v>January</v>
      </c>
      <c r="R4416" s="4">
        <f t="shared" si="68"/>
        <v>0.17115384615384616</v>
      </c>
    </row>
    <row r="4417" spans="1:18" x14ac:dyDescent="0.25">
      <c r="A4417" t="s">
        <v>172</v>
      </c>
      <c r="B4417" s="5">
        <v>1128299</v>
      </c>
      <c r="C4417" s="6" t="s">
        <v>43</v>
      </c>
      <c r="D4417" t="s">
        <v>178</v>
      </c>
      <c r="E4417" t="s">
        <v>543</v>
      </c>
      <c r="F4417" t="s">
        <v>544</v>
      </c>
      <c r="G4417" t="s">
        <v>27</v>
      </c>
      <c r="H4417" s="3">
        <v>57</v>
      </c>
      <c r="I4417" s="5">
        <v>90</v>
      </c>
      <c r="J4417" s="3">
        <v>5130</v>
      </c>
      <c r="K4417" s="3">
        <v>2565</v>
      </c>
      <c r="L4417" s="4">
        <v>0.5</v>
      </c>
      <c r="M4417" t="s">
        <v>809</v>
      </c>
      <c r="N4417">
        <v>2020</v>
      </c>
      <c r="O4417">
        <v>1</v>
      </c>
      <c r="P4417">
        <v>29</v>
      </c>
      <c r="Q4417" t="str">
        <f>TEXT(DATE(2024, sales[[#This Row],[month]], 1), "MMMM")</f>
        <v>January</v>
      </c>
      <c r="R4417" s="4">
        <f t="shared" si="68"/>
        <v>-0.29802955665024633</v>
      </c>
    </row>
    <row r="4418" spans="1:18" x14ac:dyDescent="0.25">
      <c r="A4418" t="s">
        <v>172</v>
      </c>
      <c r="B4418" s="5">
        <v>1128299</v>
      </c>
      <c r="C4418" s="6" t="s">
        <v>44</v>
      </c>
      <c r="D4418" t="s">
        <v>178</v>
      </c>
      <c r="E4418" t="s">
        <v>543</v>
      </c>
      <c r="F4418" t="s">
        <v>544</v>
      </c>
      <c r="G4418" t="s">
        <v>29</v>
      </c>
      <c r="H4418" s="3">
        <v>60</v>
      </c>
      <c r="I4418" s="5">
        <v>60</v>
      </c>
      <c r="J4418" s="3">
        <v>3600</v>
      </c>
      <c r="K4418" s="3">
        <v>2520.0000000000005</v>
      </c>
      <c r="L4418" s="4">
        <v>0.70000000000000007</v>
      </c>
      <c r="M4418" t="s">
        <v>809</v>
      </c>
      <c r="N4418">
        <v>2020</v>
      </c>
      <c r="O4418">
        <v>1</v>
      </c>
      <c r="P4418">
        <v>30</v>
      </c>
      <c r="Q4418" t="str">
        <f>TEXT(DATE(2024, sales[[#This Row],[month]], 1), "MMMM")</f>
        <v>January</v>
      </c>
      <c r="R4418" s="4">
        <f t="shared" ref="R4418:R4481" si="69">IFERROR((J4418-J4417)/J4417, 0)</f>
        <v>-0.2982456140350877</v>
      </c>
    </row>
    <row r="4419" spans="1:18" x14ac:dyDescent="0.25">
      <c r="A4419" t="s">
        <v>172</v>
      </c>
      <c r="B4419" s="5">
        <v>1128299</v>
      </c>
      <c r="C4419" s="6" t="s">
        <v>45</v>
      </c>
      <c r="D4419" t="s">
        <v>178</v>
      </c>
      <c r="E4419" t="s">
        <v>543</v>
      </c>
      <c r="F4419" t="s">
        <v>544</v>
      </c>
      <c r="G4419" t="s">
        <v>31</v>
      </c>
      <c r="H4419" s="3">
        <v>78</v>
      </c>
      <c r="I4419" s="5">
        <v>131</v>
      </c>
      <c r="J4419" s="3">
        <v>10218</v>
      </c>
      <c r="K4419" s="3">
        <v>3576.3</v>
      </c>
      <c r="L4419" s="4">
        <v>0.35</v>
      </c>
      <c r="M4419" t="s">
        <v>809</v>
      </c>
      <c r="N4419">
        <v>2020</v>
      </c>
      <c r="O4419">
        <v>1</v>
      </c>
      <c r="P4419">
        <v>31</v>
      </c>
      <c r="Q4419" t="str">
        <f>TEXT(DATE(2024, sales[[#This Row],[month]], 1), "MMMM")</f>
        <v>January</v>
      </c>
      <c r="R4419" s="4">
        <f t="shared" si="69"/>
        <v>1.8383333333333334</v>
      </c>
    </row>
    <row r="4420" spans="1:18" x14ac:dyDescent="0.25">
      <c r="A4420" t="s">
        <v>172</v>
      </c>
      <c r="B4420" s="5">
        <v>1128299</v>
      </c>
      <c r="C4420" s="6" t="s">
        <v>46</v>
      </c>
      <c r="D4420" t="s">
        <v>178</v>
      </c>
      <c r="E4420" t="s">
        <v>543</v>
      </c>
      <c r="F4420" t="s">
        <v>544</v>
      </c>
      <c r="G4420" t="s">
        <v>20</v>
      </c>
      <c r="H4420" s="3">
        <v>56</v>
      </c>
      <c r="I4420" s="5">
        <v>189</v>
      </c>
      <c r="J4420" s="3">
        <v>10584</v>
      </c>
      <c r="K4420" s="3">
        <v>6032.880000000001</v>
      </c>
      <c r="L4420" s="4">
        <v>0.57000000000000006</v>
      </c>
      <c r="M4420" t="s">
        <v>809</v>
      </c>
      <c r="N4420">
        <v>2020</v>
      </c>
      <c r="O4420">
        <v>2</v>
      </c>
      <c r="P4420">
        <v>1</v>
      </c>
      <c r="Q4420" t="str">
        <f>TEXT(DATE(2024, sales[[#This Row],[month]], 1), "MMMM")</f>
        <v>February</v>
      </c>
      <c r="R4420" s="4">
        <f t="shared" si="69"/>
        <v>3.5819142689371697E-2</v>
      </c>
    </row>
    <row r="4421" spans="1:18" x14ac:dyDescent="0.25">
      <c r="A4421" t="s">
        <v>172</v>
      </c>
      <c r="B4421" s="5">
        <v>1128299</v>
      </c>
      <c r="C4421" s="6" t="s">
        <v>47</v>
      </c>
      <c r="D4421" t="s">
        <v>178</v>
      </c>
      <c r="E4421" t="s">
        <v>543</v>
      </c>
      <c r="F4421" t="s">
        <v>544</v>
      </c>
      <c r="G4421" t="s">
        <v>23</v>
      </c>
      <c r="H4421" s="3">
        <v>62</v>
      </c>
      <c r="I4421" s="5">
        <v>165</v>
      </c>
      <c r="J4421" s="3">
        <v>10230</v>
      </c>
      <c r="K4421" s="3">
        <v>4194.3</v>
      </c>
      <c r="L4421" s="4">
        <v>0.41</v>
      </c>
      <c r="M4421" t="s">
        <v>809</v>
      </c>
      <c r="N4421">
        <v>2020</v>
      </c>
      <c r="O4421">
        <v>2</v>
      </c>
      <c r="P4421">
        <v>2</v>
      </c>
      <c r="Q4421" t="str">
        <f>TEXT(DATE(2024, sales[[#This Row],[month]], 1), "MMMM")</f>
        <v>February</v>
      </c>
      <c r="R4421" s="4">
        <f t="shared" si="69"/>
        <v>-3.344671201814059E-2</v>
      </c>
    </row>
    <row r="4422" spans="1:18" x14ac:dyDescent="0.25">
      <c r="A4422" t="s">
        <v>172</v>
      </c>
      <c r="B4422" s="5">
        <v>1128299</v>
      </c>
      <c r="C4422" s="6" t="s">
        <v>48</v>
      </c>
      <c r="D4422" t="s">
        <v>178</v>
      </c>
      <c r="E4422" t="s">
        <v>543</v>
      </c>
      <c r="F4422" t="s">
        <v>544</v>
      </c>
      <c r="G4422" t="s">
        <v>25</v>
      </c>
      <c r="H4422" s="3">
        <v>62</v>
      </c>
      <c r="I4422" s="5">
        <v>165</v>
      </c>
      <c r="J4422" s="3">
        <v>10230</v>
      </c>
      <c r="K4422" s="3">
        <v>6035.7000000000007</v>
      </c>
      <c r="L4422" s="4">
        <v>0.59000000000000008</v>
      </c>
      <c r="M4422" t="s">
        <v>809</v>
      </c>
      <c r="N4422">
        <v>2020</v>
      </c>
      <c r="O4422">
        <v>2</v>
      </c>
      <c r="P4422">
        <v>3</v>
      </c>
      <c r="Q4422" t="str">
        <f>TEXT(DATE(2024, sales[[#This Row],[month]], 1), "MMMM")</f>
        <v>February</v>
      </c>
      <c r="R4422" s="4">
        <f t="shared" si="69"/>
        <v>0</v>
      </c>
    </row>
    <row r="4423" spans="1:18" x14ac:dyDescent="0.25">
      <c r="A4423" t="s">
        <v>172</v>
      </c>
      <c r="B4423" s="5">
        <v>1128299</v>
      </c>
      <c r="C4423" s="6" t="s">
        <v>49</v>
      </c>
      <c r="D4423" t="s">
        <v>178</v>
      </c>
      <c r="E4423" t="s">
        <v>543</v>
      </c>
      <c r="F4423" t="s">
        <v>544</v>
      </c>
      <c r="G4423" t="s">
        <v>27</v>
      </c>
      <c r="H4423" s="3">
        <v>58</v>
      </c>
      <c r="I4423" s="5">
        <v>111</v>
      </c>
      <c r="J4423" s="3">
        <v>6438</v>
      </c>
      <c r="K4423" s="3">
        <v>3283.38</v>
      </c>
      <c r="L4423" s="4">
        <v>0.51</v>
      </c>
      <c r="M4423" t="s">
        <v>809</v>
      </c>
      <c r="N4423">
        <v>2020</v>
      </c>
      <c r="O4423">
        <v>2</v>
      </c>
      <c r="P4423">
        <v>4</v>
      </c>
      <c r="Q4423" t="str">
        <f>TEXT(DATE(2024, sales[[#This Row],[month]], 1), "MMMM")</f>
        <v>February</v>
      </c>
      <c r="R4423" s="4">
        <f t="shared" si="69"/>
        <v>-0.37067448680351905</v>
      </c>
    </row>
    <row r="4424" spans="1:18" x14ac:dyDescent="0.25">
      <c r="A4424" t="s">
        <v>172</v>
      </c>
      <c r="B4424" s="5">
        <v>1128299</v>
      </c>
      <c r="C4424" s="6" t="s">
        <v>50</v>
      </c>
      <c r="D4424" t="s">
        <v>178</v>
      </c>
      <c r="E4424" t="s">
        <v>543</v>
      </c>
      <c r="F4424" t="s">
        <v>544</v>
      </c>
      <c r="G4424" t="s">
        <v>29</v>
      </c>
      <c r="H4424" s="3">
        <v>59</v>
      </c>
      <c r="I4424" s="5">
        <v>81</v>
      </c>
      <c r="J4424" s="3">
        <v>4779</v>
      </c>
      <c r="K4424" s="3">
        <v>3536.4600000000005</v>
      </c>
      <c r="L4424" s="4">
        <v>0.7400000000000001</v>
      </c>
      <c r="M4424" t="s">
        <v>809</v>
      </c>
      <c r="N4424">
        <v>2020</v>
      </c>
      <c r="O4424">
        <v>2</v>
      </c>
      <c r="P4424">
        <v>5</v>
      </c>
      <c r="Q4424" t="str">
        <f>TEXT(DATE(2024, sales[[#This Row],[month]], 1), "MMMM")</f>
        <v>February</v>
      </c>
      <c r="R4424" s="4">
        <f t="shared" si="69"/>
        <v>-0.25768872320596459</v>
      </c>
    </row>
    <row r="4425" spans="1:18" x14ac:dyDescent="0.25">
      <c r="A4425" t="s">
        <v>172</v>
      </c>
      <c r="B4425" s="5">
        <v>1128299</v>
      </c>
      <c r="C4425" s="6" t="s">
        <v>51</v>
      </c>
      <c r="D4425" t="s">
        <v>178</v>
      </c>
      <c r="E4425" t="s">
        <v>543</v>
      </c>
      <c r="F4425" t="s">
        <v>544</v>
      </c>
      <c r="G4425" t="s">
        <v>31</v>
      </c>
      <c r="H4425" s="3">
        <v>73</v>
      </c>
      <c r="I4425" s="5">
        <v>174</v>
      </c>
      <c r="J4425" s="3">
        <v>12702</v>
      </c>
      <c r="K4425" s="3">
        <v>5080.8</v>
      </c>
      <c r="L4425" s="4">
        <v>0.4</v>
      </c>
      <c r="M4425" t="s">
        <v>809</v>
      </c>
      <c r="N4425">
        <v>2020</v>
      </c>
      <c r="O4425">
        <v>2</v>
      </c>
      <c r="P4425">
        <v>6</v>
      </c>
      <c r="Q4425" t="str">
        <f>TEXT(DATE(2024, sales[[#This Row],[month]], 1), "MMMM")</f>
        <v>February</v>
      </c>
      <c r="R4425" s="4">
        <f t="shared" si="69"/>
        <v>1.6578782172002511</v>
      </c>
    </row>
    <row r="4426" spans="1:18" x14ac:dyDescent="0.25">
      <c r="A4426" t="s">
        <v>172</v>
      </c>
      <c r="B4426" s="5">
        <v>1128299</v>
      </c>
      <c r="C4426" s="6" t="s">
        <v>52</v>
      </c>
      <c r="D4426" t="s">
        <v>178</v>
      </c>
      <c r="E4426" t="s">
        <v>543</v>
      </c>
      <c r="F4426" t="s">
        <v>544</v>
      </c>
      <c r="G4426" t="s">
        <v>20</v>
      </c>
      <c r="H4426" s="3">
        <v>58</v>
      </c>
      <c r="I4426" s="5">
        <v>218</v>
      </c>
      <c r="J4426" s="3">
        <v>12644</v>
      </c>
      <c r="K4426" s="3">
        <v>6701.3200000000006</v>
      </c>
      <c r="L4426" s="4">
        <v>0.53</v>
      </c>
      <c r="M4426" t="s">
        <v>809</v>
      </c>
      <c r="N4426">
        <v>2020</v>
      </c>
      <c r="O4426">
        <v>2</v>
      </c>
      <c r="P4426">
        <v>7</v>
      </c>
      <c r="Q4426" t="str">
        <f>TEXT(DATE(2024, sales[[#This Row],[month]], 1), "MMMM")</f>
        <v>February</v>
      </c>
      <c r="R4426" s="4">
        <f t="shared" si="69"/>
        <v>-4.5662100456621002E-3</v>
      </c>
    </row>
    <row r="4427" spans="1:18" x14ac:dyDescent="0.25">
      <c r="A4427" t="s">
        <v>172</v>
      </c>
      <c r="B4427" s="5">
        <v>1128299</v>
      </c>
      <c r="C4427" s="6" t="s">
        <v>53</v>
      </c>
      <c r="D4427" t="s">
        <v>178</v>
      </c>
      <c r="E4427" t="s">
        <v>543</v>
      </c>
      <c r="F4427" t="s">
        <v>544</v>
      </c>
      <c r="G4427" t="s">
        <v>23</v>
      </c>
      <c r="H4427" s="3">
        <v>61</v>
      </c>
      <c r="I4427" s="5">
        <v>174</v>
      </c>
      <c r="J4427" s="3">
        <v>10614</v>
      </c>
      <c r="K4427" s="3">
        <v>3821.04</v>
      </c>
      <c r="L4427" s="4">
        <v>0.36</v>
      </c>
      <c r="M4427" t="s">
        <v>809</v>
      </c>
      <c r="N4427">
        <v>2020</v>
      </c>
      <c r="O4427">
        <v>2</v>
      </c>
      <c r="P4427">
        <v>8</v>
      </c>
      <c r="Q4427" t="str">
        <f>TEXT(DATE(2024, sales[[#This Row],[month]], 1), "MMMM")</f>
        <v>February</v>
      </c>
      <c r="R4427" s="4">
        <f t="shared" si="69"/>
        <v>-0.16055045871559634</v>
      </c>
    </row>
    <row r="4428" spans="1:18" x14ac:dyDescent="0.25">
      <c r="A4428" t="s">
        <v>172</v>
      </c>
      <c r="B4428" s="5">
        <v>1128299</v>
      </c>
      <c r="C4428" s="6" t="s">
        <v>54</v>
      </c>
      <c r="D4428" t="s">
        <v>178</v>
      </c>
      <c r="E4428" t="s">
        <v>543</v>
      </c>
      <c r="F4428" t="s">
        <v>544</v>
      </c>
      <c r="G4428" t="s">
        <v>25</v>
      </c>
      <c r="H4428" s="3">
        <v>61</v>
      </c>
      <c r="I4428" s="5">
        <v>143</v>
      </c>
      <c r="J4428" s="3">
        <v>8723</v>
      </c>
      <c r="K4428" s="3">
        <v>4623.1900000000005</v>
      </c>
      <c r="L4428" s="4">
        <v>0.53</v>
      </c>
      <c r="M4428" t="s">
        <v>809</v>
      </c>
      <c r="N4428">
        <v>2020</v>
      </c>
      <c r="O4428">
        <v>2</v>
      </c>
      <c r="P4428">
        <v>9</v>
      </c>
      <c r="Q4428" t="str">
        <f>TEXT(DATE(2024, sales[[#This Row],[month]], 1), "MMMM")</f>
        <v>February</v>
      </c>
      <c r="R4428" s="4">
        <f t="shared" si="69"/>
        <v>-0.17816091954022989</v>
      </c>
    </row>
    <row r="4429" spans="1:18" x14ac:dyDescent="0.25">
      <c r="A4429" t="s">
        <v>172</v>
      </c>
      <c r="B4429" s="5">
        <v>1128299</v>
      </c>
      <c r="C4429" s="6" t="s">
        <v>55</v>
      </c>
      <c r="D4429" t="s">
        <v>178</v>
      </c>
      <c r="E4429" t="s">
        <v>543</v>
      </c>
      <c r="F4429" t="s">
        <v>544</v>
      </c>
      <c r="G4429" t="s">
        <v>27</v>
      </c>
      <c r="H4429" s="3">
        <v>55</v>
      </c>
      <c r="I4429" s="5">
        <v>117</v>
      </c>
      <c r="J4429" s="3">
        <v>6435</v>
      </c>
      <c r="K4429" s="3">
        <v>3153.15</v>
      </c>
      <c r="L4429" s="4">
        <v>0.49</v>
      </c>
      <c r="M4429" t="s">
        <v>809</v>
      </c>
      <c r="N4429">
        <v>2020</v>
      </c>
      <c r="O4429">
        <v>2</v>
      </c>
      <c r="P4429">
        <v>10</v>
      </c>
      <c r="Q4429" t="str">
        <f>TEXT(DATE(2024, sales[[#This Row],[month]], 1), "MMMM")</f>
        <v>February</v>
      </c>
      <c r="R4429" s="4">
        <f t="shared" si="69"/>
        <v>-0.26229508196721313</v>
      </c>
    </row>
    <row r="4430" spans="1:18" x14ac:dyDescent="0.25">
      <c r="A4430" t="s">
        <v>172</v>
      </c>
      <c r="B4430" s="5">
        <v>1128299</v>
      </c>
      <c r="C4430" s="6" t="s">
        <v>557</v>
      </c>
      <c r="D4430" t="s">
        <v>178</v>
      </c>
      <c r="E4430" t="s">
        <v>543</v>
      </c>
      <c r="F4430" t="s">
        <v>544</v>
      </c>
      <c r="G4430" t="s">
        <v>29</v>
      </c>
      <c r="H4430" s="3">
        <v>60</v>
      </c>
      <c r="I4430" s="5">
        <v>130</v>
      </c>
      <c r="J4430" s="3">
        <v>7800</v>
      </c>
      <c r="K4430" s="3">
        <v>5460.0000000000009</v>
      </c>
      <c r="L4430" s="4">
        <v>0.70000000000000007</v>
      </c>
      <c r="M4430" t="s">
        <v>809</v>
      </c>
      <c r="N4430">
        <v>2020</v>
      </c>
      <c r="O4430">
        <v>2</v>
      </c>
      <c r="P4430">
        <v>11</v>
      </c>
      <c r="Q4430" t="str">
        <f>TEXT(DATE(2024, sales[[#This Row],[month]], 1), "MMMM")</f>
        <v>February</v>
      </c>
      <c r="R4430" s="4">
        <f t="shared" si="69"/>
        <v>0.21212121212121213</v>
      </c>
    </row>
    <row r="4431" spans="1:18" x14ac:dyDescent="0.25">
      <c r="A4431" t="s">
        <v>172</v>
      </c>
      <c r="B4431" s="5">
        <v>1128299</v>
      </c>
      <c r="C4431" s="6" t="s">
        <v>558</v>
      </c>
      <c r="D4431" t="s">
        <v>178</v>
      </c>
      <c r="E4431" t="s">
        <v>543</v>
      </c>
      <c r="F4431" t="s">
        <v>544</v>
      </c>
      <c r="G4431" t="s">
        <v>31</v>
      </c>
      <c r="H4431" s="3">
        <v>78</v>
      </c>
      <c r="I4431" s="5">
        <v>145</v>
      </c>
      <c r="J4431" s="3">
        <v>11310</v>
      </c>
      <c r="K4431" s="3">
        <v>3393.0000000000005</v>
      </c>
      <c r="L4431" s="4">
        <v>0.3</v>
      </c>
      <c r="M4431" t="s">
        <v>809</v>
      </c>
      <c r="N4431">
        <v>2020</v>
      </c>
      <c r="O4431">
        <v>2</v>
      </c>
      <c r="P4431">
        <v>12</v>
      </c>
      <c r="Q4431" t="str">
        <f>TEXT(DATE(2024, sales[[#This Row],[month]], 1), "MMMM")</f>
        <v>February</v>
      </c>
      <c r="R4431" s="4">
        <f t="shared" si="69"/>
        <v>0.45</v>
      </c>
    </row>
    <row r="4432" spans="1:18" x14ac:dyDescent="0.25">
      <c r="A4432" t="s">
        <v>172</v>
      </c>
      <c r="B4432" s="5">
        <v>1128299</v>
      </c>
      <c r="C4432" s="6" t="s">
        <v>559</v>
      </c>
      <c r="D4432" t="s">
        <v>178</v>
      </c>
      <c r="E4432" t="s">
        <v>543</v>
      </c>
      <c r="F4432" t="s">
        <v>544</v>
      </c>
      <c r="G4432" t="s">
        <v>20</v>
      </c>
      <c r="H4432" s="3">
        <v>62</v>
      </c>
      <c r="I4432" s="5">
        <v>210</v>
      </c>
      <c r="J4432" s="3">
        <v>13020</v>
      </c>
      <c r="K4432" s="3">
        <v>6900.6</v>
      </c>
      <c r="L4432" s="4">
        <v>0.53</v>
      </c>
      <c r="M4432" t="s">
        <v>809</v>
      </c>
      <c r="N4432">
        <v>2020</v>
      </c>
      <c r="O4432">
        <v>2</v>
      </c>
      <c r="P4432">
        <v>13</v>
      </c>
      <c r="Q4432" t="str">
        <f>TEXT(DATE(2024, sales[[#This Row],[month]], 1), "MMMM")</f>
        <v>February</v>
      </c>
      <c r="R4432" s="4">
        <f t="shared" si="69"/>
        <v>0.15119363395225463</v>
      </c>
    </row>
    <row r="4433" spans="1:18" x14ac:dyDescent="0.25">
      <c r="A4433" t="s">
        <v>172</v>
      </c>
      <c r="B4433" s="5">
        <v>1128299</v>
      </c>
      <c r="C4433" s="6" t="s">
        <v>560</v>
      </c>
      <c r="D4433" t="s">
        <v>178</v>
      </c>
      <c r="E4433" t="s">
        <v>543</v>
      </c>
      <c r="F4433" t="s">
        <v>544</v>
      </c>
      <c r="G4433" t="s">
        <v>23</v>
      </c>
      <c r="H4433" s="3">
        <v>64</v>
      </c>
      <c r="I4433" s="5">
        <v>182</v>
      </c>
      <c r="J4433" s="3">
        <v>11648</v>
      </c>
      <c r="K4433" s="3">
        <v>4542.72</v>
      </c>
      <c r="L4433" s="4">
        <v>0.39</v>
      </c>
      <c r="M4433" t="s">
        <v>809</v>
      </c>
      <c r="N4433">
        <v>2020</v>
      </c>
      <c r="O4433">
        <v>2</v>
      </c>
      <c r="P4433">
        <v>14</v>
      </c>
      <c r="Q4433" t="str">
        <f>TEXT(DATE(2024, sales[[#This Row],[month]], 1), "MMMM")</f>
        <v>February</v>
      </c>
      <c r="R4433" s="4">
        <f t="shared" si="69"/>
        <v>-0.10537634408602151</v>
      </c>
    </row>
    <row r="4434" spans="1:18" x14ac:dyDescent="0.25">
      <c r="A4434" t="s">
        <v>172</v>
      </c>
      <c r="B4434" s="5">
        <v>1128299</v>
      </c>
      <c r="C4434" s="6" t="s">
        <v>561</v>
      </c>
      <c r="D4434" t="s">
        <v>178</v>
      </c>
      <c r="E4434" t="s">
        <v>543</v>
      </c>
      <c r="F4434" t="s">
        <v>544</v>
      </c>
      <c r="G4434" t="s">
        <v>25</v>
      </c>
      <c r="H4434" s="3">
        <v>60</v>
      </c>
      <c r="I4434" s="5">
        <v>152</v>
      </c>
      <c r="J4434" s="3">
        <v>9120</v>
      </c>
      <c r="K4434" s="3">
        <v>4742.4000000000005</v>
      </c>
      <c r="L4434" s="4">
        <v>0.52</v>
      </c>
      <c r="M4434" t="s">
        <v>809</v>
      </c>
      <c r="N4434">
        <v>2020</v>
      </c>
      <c r="O4434">
        <v>2</v>
      </c>
      <c r="P4434">
        <v>15</v>
      </c>
      <c r="Q4434" t="str">
        <f>TEXT(DATE(2024, sales[[#This Row],[month]], 1), "MMMM")</f>
        <v>February</v>
      </c>
      <c r="R4434" s="4">
        <f t="shared" si="69"/>
        <v>-0.21703296703296704</v>
      </c>
    </row>
    <row r="4435" spans="1:18" x14ac:dyDescent="0.25">
      <c r="A4435" t="s">
        <v>172</v>
      </c>
      <c r="B4435" s="5">
        <v>1128299</v>
      </c>
      <c r="C4435" s="6" t="s">
        <v>562</v>
      </c>
      <c r="D4435" t="s">
        <v>178</v>
      </c>
      <c r="E4435" t="s">
        <v>543</v>
      </c>
      <c r="F4435" t="s">
        <v>544</v>
      </c>
      <c r="G4435" t="s">
        <v>27</v>
      </c>
      <c r="H4435" s="3">
        <v>64</v>
      </c>
      <c r="I4435" s="5">
        <v>124</v>
      </c>
      <c r="J4435" s="3">
        <v>7936</v>
      </c>
      <c r="K4435" s="3">
        <v>3729.92</v>
      </c>
      <c r="L4435" s="4">
        <v>0.47</v>
      </c>
      <c r="M4435" t="s">
        <v>809</v>
      </c>
      <c r="N4435">
        <v>2020</v>
      </c>
      <c r="O4435">
        <v>2</v>
      </c>
      <c r="P4435">
        <v>16</v>
      </c>
      <c r="Q4435" t="str">
        <f>TEXT(DATE(2024, sales[[#This Row],[month]], 1), "MMMM")</f>
        <v>February</v>
      </c>
      <c r="R4435" s="4">
        <f t="shared" si="69"/>
        <v>-0.12982456140350876</v>
      </c>
    </row>
    <row r="4436" spans="1:18" x14ac:dyDescent="0.25">
      <c r="A4436" t="s">
        <v>172</v>
      </c>
      <c r="B4436" s="5">
        <v>1128299</v>
      </c>
      <c r="C4436" s="6" t="s">
        <v>563</v>
      </c>
      <c r="D4436" t="s">
        <v>178</v>
      </c>
      <c r="E4436" t="s">
        <v>543</v>
      </c>
      <c r="F4436" t="s">
        <v>544</v>
      </c>
      <c r="G4436" t="s">
        <v>29</v>
      </c>
      <c r="H4436" s="3">
        <v>68</v>
      </c>
      <c r="I4436" s="5">
        <v>138</v>
      </c>
      <c r="J4436" s="3">
        <v>9384</v>
      </c>
      <c r="K4436" s="3">
        <v>6381.1200000000008</v>
      </c>
      <c r="L4436" s="4">
        <v>0.68</v>
      </c>
      <c r="M4436" t="s">
        <v>809</v>
      </c>
      <c r="N4436">
        <v>2020</v>
      </c>
      <c r="O4436">
        <v>2</v>
      </c>
      <c r="P4436">
        <v>17</v>
      </c>
      <c r="Q4436" t="str">
        <f>TEXT(DATE(2024, sales[[#This Row],[month]], 1), "MMMM")</f>
        <v>February</v>
      </c>
      <c r="R4436" s="4">
        <f t="shared" si="69"/>
        <v>0.18245967741935484</v>
      </c>
    </row>
    <row r="4437" spans="1:18" x14ac:dyDescent="0.25">
      <c r="A4437" t="s">
        <v>172</v>
      </c>
      <c r="B4437" s="5">
        <v>1128299</v>
      </c>
      <c r="C4437" s="6" t="s">
        <v>564</v>
      </c>
      <c r="D4437" t="s">
        <v>178</v>
      </c>
      <c r="E4437" t="s">
        <v>543</v>
      </c>
      <c r="F4437" t="s">
        <v>544</v>
      </c>
      <c r="G4437" t="s">
        <v>31</v>
      </c>
      <c r="H4437" s="3">
        <v>78</v>
      </c>
      <c r="I4437" s="5">
        <v>108</v>
      </c>
      <c r="J4437" s="3">
        <v>8424</v>
      </c>
      <c r="K4437" s="3">
        <v>2864.1600000000003</v>
      </c>
      <c r="L4437" s="4">
        <v>0.34</v>
      </c>
      <c r="M4437" t="s">
        <v>809</v>
      </c>
      <c r="N4437">
        <v>2020</v>
      </c>
      <c r="O4437">
        <v>2</v>
      </c>
      <c r="P4437">
        <v>18</v>
      </c>
      <c r="Q4437" t="str">
        <f>TEXT(DATE(2024, sales[[#This Row],[month]], 1), "MMMM")</f>
        <v>February</v>
      </c>
      <c r="R4437" s="4">
        <f t="shared" si="69"/>
        <v>-0.10230179028132992</v>
      </c>
    </row>
    <row r="4438" spans="1:18" x14ac:dyDescent="0.25">
      <c r="A4438" t="s">
        <v>172</v>
      </c>
      <c r="B4438" s="5">
        <v>1128299</v>
      </c>
      <c r="C4438" s="6" t="s">
        <v>565</v>
      </c>
      <c r="D4438" t="s">
        <v>178</v>
      </c>
      <c r="E4438" t="s">
        <v>543</v>
      </c>
      <c r="F4438" t="s">
        <v>544</v>
      </c>
      <c r="G4438" t="s">
        <v>20</v>
      </c>
      <c r="H4438" s="3">
        <v>56</v>
      </c>
      <c r="I4438" s="5">
        <v>174</v>
      </c>
      <c r="J4438" s="3">
        <v>9744</v>
      </c>
      <c r="K4438" s="3">
        <v>4677.1200000000008</v>
      </c>
      <c r="L4438" s="4">
        <v>0.48</v>
      </c>
      <c r="M4438" t="s">
        <v>809</v>
      </c>
      <c r="N4438">
        <v>2020</v>
      </c>
      <c r="O4438">
        <v>2</v>
      </c>
      <c r="P4438">
        <v>19</v>
      </c>
      <c r="Q4438" t="str">
        <f>TEXT(DATE(2024, sales[[#This Row],[month]], 1), "MMMM")</f>
        <v>February</v>
      </c>
      <c r="R4438" s="4">
        <f t="shared" si="69"/>
        <v>0.15669515669515668</v>
      </c>
    </row>
    <row r="4439" spans="1:18" x14ac:dyDescent="0.25">
      <c r="A4439" t="s">
        <v>172</v>
      </c>
      <c r="B4439" s="5">
        <v>1128299</v>
      </c>
      <c r="C4439" s="6" t="s">
        <v>566</v>
      </c>
      <c r="D4439" t="s">
        <v>178</v>
      </c>
      <c r="E4439" t="s">
        <v>543</v>
      </c>
      <c r="F4439" t="s">
        <v>544</v>
      </c>
      <c r="G4439" t="s">
        <v>23</v>
      </c>
      <c r="H4439" s="3">
        <v>61</v>
      </c>
      <c r="I4439" s="5">
        <v>162</v>
      </c>
      <c r="J4439" s="3">
        <v>9882</v>
      </c>
      <c r="K4439" s="3">
        <v>3359.88</v>
      </c>
      <c r="L4439" s="4">
        <v>0.34</v>
      </c>
      <c r="M4439" t="s">
        <v>809</v>
      </c>
      <c r="N4439">
        <v>2020</v>
      </c>
      <c r="O4439">
        <v>2</v>
      </c>
      <c r="P4439">
        <v>20</v>
      </c>
      <c r="Q4439" t="str">
        <f>TEXT(DATE(2024, sales[[#This Row],[month]], 1), "MMMM")</f>
        <v>February</v>
      </c>
      <c r="R4439" s="4">
        <f t="shared" si="69"/>
        <v>1.416256157635468E-2</v>
      </c>
    </row>
    <row r="4440" spans="1:18" x14ac:dyDescent="0.25">
      <c r="A4440" t="s">
        <v>172</v>
      </c>
      <c r="B4440" s="5">
        <v>1128299</v>
      </c>
      <c r="C4440" s="6" t="s">
        <v>567</v>
      </c>
      <c r="D4440" t="s">
        <v>178</v>
      </c>
      <c r="E4440" t="s">
        <v>543</v>
      </c>
      <c r="F4440" t="s">
        <v>544</v>
      </c>
      <c r="G4440" t="s">
        <v>25</v>
      </c>
      <c r="H4440" s="3">
        <v>57</v>
      </c>
      <c r="I4440" s="5">
        <v>117</v>
      </c>
      <c r="J4440" s="3">
        <v>6669</v>
      </c>
      <c r="K4440" s="3">
        <v>3334.5</v>
      </c>
      <c r="L4440" s="4">
        <v>0.5</v>
      </c>
      <c r="M4440" t="s">
        <v>809</v>
      </c>
      <c r="N4440">
        <v>2020</v>
      </c>
      <c r="O4440">
        <v>2</v>
      </c>
      <c r="P4440">
        <v>21</v>
      </c>
      <c r="Q4440" t="str">
        <f>TEXT(DATE(2024, sales[[#This Row],[month]], 1), "MMMM")</f>
        <v>February</v>
      </c>
      <c r="R4440" s="4">
        <f t="shared" si="69"/>
        <v>-0.3251366120218579</v>
      </c>
    </row>
    <row r="4441" spans="1:18" x14ac:dyDescent="0.25">
      <c r="A4441" t="s">
        <v>172</v>
      </c>
      <c r="B4441" s="5">
        <v>1128299</v>
      </c>
      <c r="C4441" s="6" t="s">
        <v>568</v>
      </c>
      <c r="D4441" t="s">
        <v>178</v>
      </c>
      <c r="E4441" t="s">
        <v>543</v>
      </c>
      <c r="F4441" t="s">
        <v>544</v>
      </c>
      <c r="G4441" t="s">
        <v>27</v>
      </c>
      <c r="H4441" s="3">
        <v>58</v>
      </c>
      <c r="I4441" s="5">
        <v>112</v>
      </c>
      <c r="J4441" s="3">
        <v>6496</v>
      </c>
      <c r="K4441" s="3">
        <v>2858.24</v>
      </c>
      <c r="L4441" s="4">
        <v>0.44</v>
      </c>
      <c r="M4441" t="s">
        <v>809</v>
      </c>
      <c r="N4441">
        <v>2020</v>
      </c>
      <c r="O4441">
        <v>2</v>
      </c>
      <c r="P4441">
        <v>22</v>
      </c>
      <c r="Q4441" t="str">
        <f>TEXT(DATE(2024, sales[[#This Row],[month]], 1), "MMMM")</f>
        <v>February</v>
      </c>
      <c r="R4441" s="4">
        <f t="shared" si="69"/>
        <v>-2.5940920677762783E-2</v>
      </c>
    </row>
    <row r="4442" spans="1:18" x14ac:dyDescent="0.25">
      <c r="A4442" t="s">
        <v>172</v>
      </c>
      <c r="B4442" s="5">
        <v>1128299</v>
      </c>
      <c r="C4442" s="6" t="s">
        <v>569</v>
      </c>
      <c r="D4442" t="s">
        <v>178</v>
      </c>
      <c r="E4442" t="s">
        <v>543</v>
      </c>
      <c r="F4442" t="s">
        <v>544</v>
      </c>
      <c r="G4442" t="s">
        <v>29</v>
      </c>
      <c r="H4442" s="3">
        <v>67</v>
      </c>
      <c r="I4442" s="5">
        <v>120</v>
      </c>
      <c r="J4442" s="3">
        <v>8040</v>
      </c>
      <c r="K4442" s="3">
        <v>4904.4000000000005</v>
      </c>
      <c r="L4442" s="4">
        <v>0.6100000000000001</v>
      </c>
      <c r="M4442" t="s">
        <v>809</v>
      </c>
      <c r="N4442">
        <v>2020</v>
      </c>
      <c r="O4442">
        <v>2</v>
      </c>
      <c r="P4442">
        <v>23</v>
      </c>
      <c r="Q4442" t="str">
        <f>TEXT(DATE(2024, sales[[#This Row],[month]], 1), "MMMM")</f>
        <v>February</v>
      </c>
      <c r="R4442" s="4">
        <f t="shared" si="69"/>
        <v>0.2376847290640394</v>
      </c>
    </row>
    <row r="4443" spans="1:18" x14ac:dyDescent="0.25">
      <c r="A4443" t="s">
        <v>172</v>
      </c>
      <c r="B4443" s="5">
        <v>1128299</v>
      </c>
      <c r="C4443" s="6" t="s">
        <v>570</v>
      </c>
      <c r="D4443" t="s">
        <v>178</v>
      </c>
      <c r="E4443" t="s">
        <v>543</v>
      </c>
      <c r="F4443" t="s">
        <v>544</v>
      </c>
      <c r="G4443" t="s">
        <v>31</v>
      </c>
      <c r="H4443" s="3">
        <v>74</v>
      </c>
      <c r="I4443" s="5">
        <v>113</v>
      </c>
      <c r="J4443" s="3">
        <v>8362</v>
      </c>
      <c r="K4443" s="3">
        <v>2508.6000000000004</v>
      </c>
      <c r="L4443" s="4">
        <v>0.3</v>
      </c>
      <c r="M4443" t="s">
        <v>809</v>
      </c>
      <c r="N4443">
        <v>2020</v>
      </c>
      <c r="O4443">
        <v>2</v>
      </c>
      <c r="P4443">
        <v>24</v>
      </c>
      <c r="Q4443" t="str">
        <f>TEXT(DATE(2024, sales[[#This Row],[month]], 1), "MMMM")</f>
        <v>February</v>
      </c>
      <c r="R4443" s="4">
        <f t="shared" si="69"/>
        <v>4.0049751243781094E-2</v>
      </c>
    </row>
    <row r="4444" spans="1:18" x14ac:dyDescent="0.25">
      <c r="A4444" t="s">
        <v>172</v>
      </c>
      <c r="B4444" s="5">
        <v>1128299</v>
      </c>
      <c r="C4444" s="6" t="s">
        <v>571</v>
      </c>
      <c r="D4444" t="s">
        <v>178</v>
      </c>
      <c r="E4444" t="s">
        <v>543</v>
      </c>
      <c r="F4444" t="s">
        <v>544</v>
      </c>
      <c r="G4444" t="s">
        <v>20</v>
      </c>
      <c r="H4444" s="3">
        <v>56</v>
      </c>
      <c r="I4444" s="5">
        <v>138</v>
      </c>
      <c r="J4444" s="3">
        <v>7728</v>
      </c>
      <c r="K4444" s="3">
        <v>3786.72</v>
      </c>
      <c r="L4444" s="4">
        <v>0.49</v>
      </c>
      <c r="M4444" t="s">
        <v>809</v>
      </c>
      <c r="N4444">
        <v>2020</v>
      </c>
      <c r="O4444">
        <v>2</v>
      </c>
      <c r="P4444">
        <v>25</v>
      </c>
      <c r="Q4444" t="str">
        <f>TEXT(DATE(2024, sales[[#This Row],[month]], 1), "MMMM")</f>
        <v>February</v>
      </c>
      <c r="R4444" s="4">
        <f t="shared" si="69"/>
        <v>-7.5819182013872277E-2</v>
      </c>
    </row>
    <row r="4445" spans="1:18" x14ac:dyDescent="0.25">
      <c r="A4445" t="s">
        <v>172</v>
      </c>
      <c r="B4445" s="5">
        <v>1128299</v>
      </c>
      <c r="C4445" s="6" t="s">
        <v>572</v>
      </c>
      <c r="D4445" t="s">
        <v>178</v>
      </c>
      <c r="E4445" t="s">
        <v>543</v>
      </c>
      <c r="F4445" t="s">
        <v>544</v>
      </c>
      <c r="G4445" t="s">
        <v>23</v>
      </c>
      <c r="H4445" s="3">
        <v>59</v>
      </c>
      <c r="I4445" s="5">
        <v>165</v>
      </c>
      <c r="J4445" s="3">
        <v>9735</v>
      </c>
      <c r="K4445" s="3">
        <v>3407.25</v>
      </c>
      <c r="L4445" s="4">
        <v>0.35</v>
      </c>
      <c r="M4445" t="s">
        <v>809</v>
      </c>
      <c r="N4445">
        <v>2020</v>
      </c>
      <c r="O4445">
        <v>2</v>
      </c>
      <c r="P4445">
        <v>26</v>
      </c>
      <c r="Q4445" t="str">
        <f>TEXT(DATE(2024, sales[[#This Row],[month]], 1), "MMMM")</f>
        <v>February</v>
      </c>
      <c r="R4445" s="4">
        <f t="shared" si="69"/>
        <v>0.25970496894409939</v>
      </c>
    </row>
    <row r="4446" spans="1:18" x14ac:dyDescent="0.25">
      <c r="A4446" t="s">
        <v>172</v>
      </c>
      <c r="B4446" s="5">
        <v>1128299</v>
      </c>
      <c r="C4446" s="6" t="s">
        <v>573</v>
      </c>
      <c r="D4446" t="s">
        <v>178</v>
      </c>
      <c r="E4446" t="s">
        <v>543</v>
      </c>
      <c r="F4446" t="s">
        <v>544</v>
      </c>
      <c r="G4446" t="s">
        <v>25</v>
      </c>
      <c r="H4446" s="3">
        <v>54</v>
      </c>
      <c r="I4446" s="5">
        <v>109</v>
      </c>
      <c r="J4446" s="3">
        <v>5886</v>
      </c>
      <c r="K4446" s="3">
        <v>2648.7000000000003</v>
      </c>
      <c r="L4446" s="4">
        <v>0.45</v>
      </c>
      <c r="M4446" t="s">
        <v>809</v>
      </c>
      <c r="N4446">
        <v>2020</v>
      </c>
      <c r="O4446">
        <v>2</v>
      </c>
      <c r="P4446">
        <v>27</v>
      </c>
      <c r="Q4446" t="str">
        <f>TEXT(DATE(2024, sales[[#This Row],[month]], 1), "MMMM")</f>
        <v>February</v>
      </c>
      <c r="R4446" s="4">
        <f t="shared" si="69"/>
        <v>-0.39537750385208015</v>
      </c>
    </row>
    <row r="4447" spans="1:18" x14ac:dyDescent="0.25">
      <c r="A4447" t="s">
        <v>172</v>
      </c>
      <c r="B4447" s="5">
        <v>1128299</v>
      </c>
      <c r="C4447" s="6" t="s">
        <v>574</v>
      </c>
      <c r="D4447" t="s">
        <v>178</v>
      </c>
      <c r="E4447" t="s">
        <v>543</v>
      </c>
      <c r="F4447" t="s">
        <v>544</v>
      </c>
      <c r="G4447" t="s">
        <v>27</v>
      </c>
      <c r="H4447" s="3">
        <v>54</v>
      </c>
      <c r="I4447" s="5">
        <v>105</v>
      </c>
      <c r="J4447" s="3">
        <v>5670</v>
      </c>
      <c r="K4447" s="3">
        <v>2381.4</v>
      </c>
      <c r="L4447" s="4">
        <v>0.42</v>
      </c>
      <c r="M4447" t="s">
        <v>809</v>
      </c>
      <c r="N4447">
        <v>2020</v>
      </c>
      <c r="O4447">
        <v>2</v>
      </c>
      <c r="P4447">
        <v>28</v>
      </c>
      <c r="Q4447" t="str">
        <f>TEXT(DATE(2024, sales[[#This Row],[month]], 1), "MMMM")</f>
        <v>February</v>
      </c>
      <c r="R4447" s="4">
        <f t="shared" si="69"/>
        <v>-3.669724770642202E-2</v>
      </c>
    </row>
    <row r="4448" spans="1:18" x14ac:dyDescent="0.25">
      <c r="A4448" t="s">
        <v>172</v>
      </c>
      <c r="B4448" s="5">
        <v>1128299</v>
      </c>
      <c r="C4448" s="6" t="s">
        <v>575</v>
      </c>
      <c r="D4448" t="s">
        <v>178</v>
      </c>
      <c r="E4448" t="s">
        <v>543</v>
      </c>
      <c r="F4448" t="s">
        <v>544</v>
      </c>
      <c r="G4448" t="s">
        <v>29</v>
      </c>
      <c r="H4448" s="3">
        <v>63</v>
      </c>
      <c r="I4448" s="5">
        <v>81</v>
      </c>
      <c r="J4448" s="3">
        <v>5103</v>
      </c>
      <c r="K4448" s="3">
        <v>3112.8300000000004</v>
      </c>
      <c r="L4448" s="4">
        <v>0.6100000000000001</v>
      </c>
      <c r="M4448" t="s">
        <v>809</v>
      </c>
      <c r="N4448">
        <v>2020</v>
      </c>
      <c r="O4448">
        <v>3</v>
      </c>
      <c r="P4448">
        <v>1</v>
      </c>
      <c r="Q4448" t="str">
        <f>TEXT(DATE(2024, sales[[#This Row],[month]], 1), "MMMM")</f>
        <v>March</v>
      </c>
      <c r="R4448" s="4">
        <f t="shared" si="69"/>
        <v>-0.1</v>
      </c>
    </row>
    <row r="4449" spans="1:18" x14ac:dyDescent="0.25">
      <c r="A4449" t="s">
        <v>172</v>
      </c>
      <c r="B4449" s="5">
        <v>1128299</v>
      </c>
      <c r="C4449" s="6" t="s">
        <v>576</v>
      </c>
      <c r="D4449" t="s">
        <v>178</v>
      </c>
      <c r="E4449" t="s">
        <v>543</v>
      </c>
      <c r="F4449" t="s">
        <v>544</v>
      </c>
      <c r="G4449" t="s">
        <v>31</v>
      </c>
      <c r="H4449" s="3">
        <v>68</v>
      </c>
      <c r="I4449" s="5">
        <v>94</v>
      </c>
      <c r="J4449" s="3">
        <v>6392</v>
      </c>
      <c r="K4449" s="3">
        <v>1598</v>
      </c>
      <c r="L4449" s="4">
        <v>0.25</v>
      </c>
      <c r="M4449" t="s">
        <v>809</v>
      </c>
      <c r="N4449">
        <v>2020</v>
      </c>
      <c r="O4449">
        <v>3</v>
      </c>
      <c r="P4449">
        <v>2</v>
      </c>
      <c r="Q4449" t="str">
        <f>TEXT(DATE(2024, sales[[#This Row],[month]], 1), "MMMM")</f>
        <v>March</v>
      </c>
      <c r="R4449" s="4">
        <f t="shared" si="69"/>
        <v>0.25259651185577109</v>
      </c>
    </row>
    <row r="4450" spans="1:18" x14ac:dyDescent="0.25">
      <c r="A4450" t="s">
        <v>172</v>
      </c>
      <c r="B4450" s="5">
        <v>1128299</v>
      </c>
      <c r="C4450" s="6" t="s">
        <v>56</v>
      </c>
      <c r="D4450" t="s">
        <v>178</v>
      </c>
      <c r="E4450" t="s">
        <v>543</v>
      </c>
      <c r="F4450" t="s">
        <v>544</v>
      </c>
      <c r="G4450" t="s">
        <v>20</v>
      </c>
      <c r="H4450" s="3">
        <v>57</v>
      </c>
      <c r="I4450" s="5">
        <v>155</v>
      </c>
      <c r="J4450" s="3">
        <v>8835</v>
      </c>
      <c r="K4450" s="3">
        <v>4240.8</v>
      </c>
      <c r="L4450" s="4">
        <v>0.48</v>
      </c>
      <c r="M4450" t="s">
        <v>809</v>
      </c>
      <c r="N4450">
        <v>2020</v>
      </c>
      <c r="O4450">
        <v>3</v>
      </c>
      <c r="P4450">
        <v>3</v>
      </c>
      <c r="Q4450" t="str">
        <f>TEXT(DATE(2024, sales[[#This Row],[month]], 1), "MMMM")</f>
        <v>March</v>
      </c>
      <c r="R4450" s="4">
        <f t="shared" si="69"/>
        <v>0.3821964956195244</v>
      </c>
    </row>
    <row r="4451" spans="1:18" x14ac:dyDescent="0.25">
      <c r="A4451" t="s">
        <v>172</v>
      </c>
      <c r="B4451" s="5">
        <v>1128299</v>
      </c>
      <c r="C4451" s="6" t="s">
        <v>57</v>
      </c>
      <c r="D4451" t="s">
        <v>178</v>
      </c>
      <c r="E4451" t="s">
        <v>543</v>
      </c>
      <c r="F4451" t="s">
        <v>544</v>
      </c>
      <c r="G4451" t="s">
        <v>23</v>
      </c>
      <c r="H4451" s="3">
        <v>64</v>
      </c>
      <c r="I4451" s="5">
        <v>150</v>
      </c>
      <c r="J4451" s="3">
        <v>9600</v>
      </c>
      <c r="K4451" s="3">
        <v>3264.0000000000005</v>
      </c>
      <c r="L4451" s="4">
        <v>0.34</v>
      </c>
      <c r="M4451" t="s">
        <v>809</v>
      </c>
      <c r="N4451">
        <v>2020</v>
      </c>
      <c r="O4451">
        <v>3</v>
      </c>
      <c r="P4451">
        <v>4</v>
      </c>
      <c r="Q4451" t="str">
        <f>TEXT(DATE(2024, sales[[#This Row],[month]], 1), "MMMM")</f>
        <v>March</v>
      </c>
      <c r="R4451" s="4">
        <f t="shared" si="69"/>
        <v>8.6587436332767401E-2</v>
      </c>
    </row>
    <row r="4452" spans="1:18" x14ac:dyDescent="0.25">
      <c r="A4452" t="s">
        <v>172</v>
      </c>
      <c r="B4452" s="5">
        <v>1128299</v>
      </c>
      <c r="C4452" s="6" t="s">
        <v>58</v>
      </c>
      <c r="D4452" t="s">
        <v>178</v>
      </c>
      <c r="E4452" t="s">
        <v>543</v>
      </c>
      <c r="F4452" t="s">
        <v>544</v>
      </c>
      <c r="G4452" t="s">
        <v>25</v>
      </c>
      <c r="H4452" s="3">
        <v>55</v>
      </c>
      <c r="I4452" s="5">
        <v>106</v>
      </c>
      <c r="J4452" s="3">
        <v>5830</v>
      </c>
      <c r="K4452" s="3">
        <v>2681.8</v>
      </c>
      <c r="L4452" s="4">
        <v>0.46</v>
      </c>
      <c r="M4452" t="s">
        <v>809</v>
      </c>
      <c r="N4452">
        <v>2020</v>
      </c>
      <c r="O4452">
        <v>3</v>
      </c>
      <c r="P4452">
        <v>5</v>
      </c>
      <c r="Q4452" t="str">
        <f>TEXT(DATE(2024, sales[[#This Row],[month]], 1), "MMMM")</f>
        <v>March</v>
      </c>
      <c r="R4452" s="4">
        <f t="shared" si="69"/>
        <v>-0.39270833333333333</v>
      </c>
    </row>
    <row r="4453" spans="1:18" x14ac:dyDescent="0.25">
      <c r="A4453" t="s">
        <v>172</v>
      </c>
      <c r="B4453" s="5">
        <v>1128299</v>
      </c>
      <c r="C4453" s="6" t="s">
        <v>59</v>
      </c>
      <c r="D4453" t="s">
        <v>178</v>
      </c>
      <c r="E4453" t="s">
        <v>543</v>
      </c>
      <c r="F4453" t="s">
        <v>544</v>
      </c>
      <c r="G4453" t="s">
        <v>27</v>
      </c>
      <c r="H4453" s="3">
        <v>56</v>
      </c>
      <c r="I4453" s="5">
        <v>108</v>
      </c>
      <c r="J4453" s="3">
        <v>6048</v>
      </c>
      <c r="K4453" s="3">
        <v>2479.6799999999998</v>
      </c>
      <c r="L4453" s="4">
        <v>0.41</v>
      </c>
      <c r="M4453" t="s">
        <v>809</v>
      </c>
      <c r="N4453">
        <v>2020</v>
      </c>
      <c r="O4453">
        <v>3</v>
      </c>
      <c r="P4453">
        <v>6</v>
      </c>
      <c r="Q4453" t="str">
        <f>TEXT(DATE(2024, sales[[#This Row],[month]], 1), "MMMM")</f>
        <v>March</v>
      </c>
      <c r="R4453" s="4">
        <f t="shared" si="69"/>
        <v>3.7392795883361918E-2</v>
      </c>
    </row>
    <row r="4454" spans="1:18" x14ac:dyDescent="0.25">
      <c r="A4454" t="s">
        <v>172</v>
      </c>
      <c r="B4454" s="5">
        <v>1128299</v>
      </c>
      <c r="C4454" s="6" t="s">
        <v>60</v>
      </c>
      <c r="D4454" t="s">
        <v>178</v>
      </c>
      <c r="E4454" t="s">
        <v>543</v>
      </c>
      <c r="F4454" t="s">
        <v>544</v>
      </c>
      <c r="G4454" t="s">
        <v>29</v>
      </c>
      <c r="H4454" s="3">
        <v>64</v>
      </c>
      <c r="I4454" s="5">
        <v>88</v>
      </c>
      <c r="J4454" s="3">
        <v>5632</v>
      </c>
      <c r="K4454" s="3">
        <v>3604.4800000000009</v>
      </c>
      <c r="L4454" s="4">
        <v>0.64000000000000012</v>
      </c>
      <c r="M4454" t="s">
        <v>809</v>
      </c>
      <c r="N4454">
        <v>2020</v>
      </c>
      <c r="O4454">
        <v>3</v>
      </c>
      <c r="P4454">
        <v>7</v>
      </c>
      <c r="Q4454" t="str">
        <f>TEXT(DATE(2024, sales[[#This Row],[month]], 1), "MMMM")</f>
        <v>March</v>
      </c>
      <c r="R4454" s="4">
        <f t="shared" si="69"/>
        <v>-6.8783068783068779E-2</v>
      </c>
    </row>
    <row r="4455" spans="1:18" x14ac:dyDescent="0.25">
      <c r="A4455" t="s">
        <v>172</v>
      </c>
      <c r="B4455" s="5">
        <v>1128299</v>
      </c>
      <c r="C4455" s="6" t="s">
        <v>61</v>
      </c>
      <c r="D4455" t="s">
        <v>178</v>
      </c>
      <c r="E4455" t="s">
        <v>543</v>
      </c>
      <c r="F4455" t="s">
        <v>544</v>
      </c>
      <c r="G4455" t="s">
        <v>31</v>
      </c>
      <c r="H4455" s="3">
        <v>68</v>
      </c>
      <c r="I4455" s="5">
        <v>133</v>
      </c>
      <c r="J4455" s="3">
        <v>9044</v>
      </c>
      <c r="K4455" s="3">
        <v>2351.44</v>
      </c>
      <c r="L4455" s="4">
        <v>0.26</v>
      </c>
      <c r="M4455" t="s">
        <v>809</v>
      </c>
      <c r="N4455">
        <v>2020</v>
      </c>
      <c r="O4455">
        <v>3</v>
      </c>
      <c r="P4455">
        <v>8</v>
      </c>
      <c r="Q4455" t="str">
        <f>TEXT(DATE(2024, sales[[#This Row],[month]], 1), "MMMM")</f>
        <v>March</v>
      </c>
      <c r="R4455" s="4">
        <f t="shared" si="69"/>
        <v>0.60582386363636365</v>
      </c>
    </row>
    <row r="4456" spans="1:18" x14ac:dyDescent="0.25">
      <c r="A4456" t="s">
        <v>172</v>
      </c>
      <c r="B4456" s="5">
        <v>1128299</v>
      </c>
      <c r="C4456" s="6" t="s">
        <v>62</v>
      </c>
      <c r="D4456" t="s">
        <v>178</v>
      </c>
      <c r="E4456" t="s">
        <v>543</v>
      </c>
      <c r="F4456" t="s">
        <v>544</v>
      </c>
      <c r="G4456" t="s">
        <v>20</v>
      </c>
      <c r="H4456" s="3">
        <v>58</v>
      </c>
      <c r="I4456" s="5">
        <v>196</v>
      </c>
      <c r="J4456" s="3">
        <v>11368</v>
      </c>
      <c r="K4456" s="3">
        <v>5342.96</v>
      </c>
      <c r="L4456" s="4">
        <v>0.47</v>
      </c>
      <c r="M4456" t="s">
        <v>809</v>
      </c>
      <c r="N4456">
        <v>2020</v>
      </c>
      <c r="O4456">
        <v>3</v>
      </c>
      <c r="P4456">
        <v>9</v>
      </c>
      <c r="Q4456" t="str">
        <f>TEXT(DATE(2024, sales[[#This Row],[month]], 1), "MMMM")</f>
        <v>March</v>
      </c>
      <c r="R4456" s="4">
        <f t="shared" si="69"/>
        <v>0.25696594427244585</v>
      </c>
    </row>
    <row r="4457" spans="1:18" x14ac:dyDescent="0.25">
      <c r="A4457" t="s">
        <v>172</v>
      </c>
      <c r="B4457" s="5">
        <v>1128299</v>
      </c>
      <c r="C4457" s="6" t="s">
        <v>63</v>
      </c>
      <c r="D4457" t="s">
        <v>178</v>
      </c>
      <c r="E4457" t="s">
        <v>543</v>
      </c>
      <c r="F4457" t="s">
        <v>544</v>
      </c>
      <c r="G4457" t="s">
        <v>23</v>
      </c>
      <c r="H4457" s="3">
        <v>62</v>
      </c>
      <c r="I4457" s="5">
        <v>189</v>
      </c>
      <c r="J4457" s="3">
        <v>11718</v>
      </c>
      <c r="K4457" s="3">
        <v>3984.12</v>
      </c>
      <c r="L4457" s="4">
        <v>0.34</v>
      </c>
      <c r="M4457" t="s">
        <v>809</v>
      </c>
      <c r="N4457">
        <v>2020</v>
      </c>
      <c r="O4457">
        <v>3</v>
      </c>
      <c r="P4457">
        <v>10</v>
      </c>
      <c r="Q4457" t="str">
        <f>TEXT(DATE(2024, sales[[#This Row],[month]], 1), "MMMM")</f>
        <v>March</v>
      </c>
      <c r="R4457" s="4">
        <f t="shared" si="69"/>
        <v>3.0788177339901478E-2</v>
      </c>
    </row>
    <row r="4458" spans="1:18" x14ac:dyDescent="0.25">
      <c r="A4458" t="s">
        <v>172</v>
      </c>
      <c r="B4458" s="5">
        <v>1128299</v>
      </c>
      <c r="C4458" s="6" t="s">
        <v>64</v>
      </c>
      <c r="D4458" t="s">
        <v>178</v>
      </c>
      <c r="E4458" t="s">
        <v>543</v>
      </c>
      <c r="F4458" t="s">
        <v>544</v>
      </c>
      <c r="G4458" t="s">
        <v>25</v>
      </c>
      <c r="H4458" s="3">
        <v>59</v>
      </c>
      <c r="I4458" s="5">
        <v>119</v>
      </c>
      <c r="J4458" s="3">
        <v>7021</v>
      </c>
      <c r="K4458" s="3">
        <v>3299.8700000000003</v>
      </c>
      <c r="L4458" s="4">
        <v>0.47</v>
      </c>
      <c r="M4458" t="s">
        <v>809</v>
      </c>
      <c r="N4458">
        <v>2020</v>
      </c>
      <c r="O4458">
        <v>3</v>
      </c>
      <c r="P4458">
        <v>11</v>
      </c>
      <c r="Q4458" t="str">
        <f>TEXT(DATE(2024, sales[[#This Row],[month]], 1), "MMMM")</f>
        <v>March</v>
      </c>
      <c r="R4458" s="4">
        <f t="shared" si="69"/>
        <v>-0.40083632019115889</v>
      </c>
    </row>
    <row r="4459" spans="1:18" x14ac:dyDescent="0.25">
      <c r="A4459" t="s">
        <v>172</v>
      </c>
      <c r="B4459" s="5">
        <v>1128299</v>
      </c>
      <c r="C4459" s="6" t="s">
        <v>65</v>
      </c>
      <c r="D4459" t="s">
        <v>178</v>
      </c>
      <c r="E4459" t="s">
        <v>543</v>
      </c>
      <c r="F4459" t="s">
        <v>544</v>
      </c>
      <c r="G4459" t="s">
        <v>27</v>
      </c>
      <c r="H4459" s="3">
        <v>57</v>
      </c>
      <c r="I4459" s="5">
        <v>133</v>
      </c>
      <c r="J4459" s="3">
        <v>7581</v>
      </c>
      <c r="K4459" s="3">
        <v>3335.64</v>
      </c>
      <c r="L4459" s="4">
        <v>0.44</v>
      </c>
      <c r="M4459" t="s">
        <v>809</v>
      </c>
      <c r="N4459">
        <v>2020</v>
      </c>
      <c r="O4459">
        <v>3</v>
      </c>
      <c r="P4459">
        <v>12</v>
      </c>
      <c r="Q4459" t="str">
        <f>TEXT(DATE(2024, sales[[#This Row],[month]], 1), "MMMM")</f>
        <v>March</v>
      </c>
      <c r="R4459" s="4">
        <f t="shared" si="69"/>
        <v>7.9760717846460619E-2</v>
      </c>
    </row>
    <row r="4460" spans="1:18" x14ac:dyDescent="0.25">
      <c r="A4460" t="s">
        <v>172</v>
      </c>
      <c r="B4460" s="5">
        <v>1128299</v>
      </c>
      <c r="C4460" s="6" t="s">
        <v>66</v>
      </c>
      <c r="D4460" t="s">
        <v>178</v>
      </c>
      <c r="E4460" t="s">
        <v>543</v>
      </c>
      <c r="F4460" t="s">
        <v>544</v>
      </c>
      <c r="G4460" t="s">
        <v>29</v>
      </c>
      <c r="H4460" s="3">
        <v>69</v>
      </c>
      <c r="I4460" s="5">
        <v>112</v>
      </c>
      <c r="J4460" s="3">
        <v>7728</v>
      </c>
      <c r="K4460" s="3">
        <v>4636.8000000000011</v>
      </c>
      <c r="L4460" s="4">
        <v>0.60000000000000009</v>
      </c>
      <c r="M4460" t="s">
        <v>809</v>
      </c>
      <c r="N4460">
        <v>2020</v>
      </c>
      <c r="O4460">
        <v>3</v>
      </c>
      <c r="P4460">
        <v>13</v>
      </c>
      <c r="Q4460" t="str">
        <f>TEXT(DATE(2024, sales[[#This Row],[month]], 1), "MMMM")</f>
        <v>March</v>
      </c>
      <c r="R4460" s="4">
        <f t="shared" si="69"/>
        <v>1.9390581717451522E-2</v>
      </c>
    </row>
    <row r="4461" spans="1:18" x14ac:dyDescent="0.25">
      <c r="A4461" t="s">
        <v>172</v>
      </c>
      <c r="B4461" s="5">
        <v>1128299</v>
      </c>
      <c r="C4461" s="6" t="s">
        <v>67</v>
      </c>
      <c r="D4461" t="s">
        <v>178</v>
      </c>
      <c r="E4461" t="s">
        <v>543</v>
      </c>
      <c r="F4461" t="s">
        <v>544</v>
      </c>
      <c r="G4461" t="s">
        <v>31</v>
      </c>
      <c r="H4461" s="3">
        <v>74</v>
      </c>
      <c r="I4461" s="5">
        <v>150</v>
      </c>
      <c r="J4461" s="3">
        <v>11100</v>
      </c>
      <c r="K4461" s="3">
        <v>2997</v>
      </c>
      <c r="L4461" s="4">
        <v>0.27</v>
      </c>
      <c r="M4461" t="s">
        <v>809</v>
      </c>
      <c r="N4461">
        <v>2020</v>
      </c>
      <c r="O4461">
        <v>3</v>
      </c>
      <c r="P4461">
        <v>14</v>
      </c>
      <c r="Q4461" t="str">
        <f>TEXT(DATE(2024, sales[[#This Row],[month]], 1), "MMMM")</f>
        <v>March</v>
      </c>
      <c r="R4461" s="4">
        <f t="shared" si="69"/>
        <v>0.43633540372670809</v>
      </c>
    </row>
    <row r="4462" spans="1:18" x14ac:dyDescent="0.25">
      <c r="A4462" t="s">
        <v>172</v>
      </c>
      <c r="B4462" s="5">
        <v>1128299</v>
      </c>
      <c r="C4462" s="6" t="s">
        <v>68</v>
      </c>
      <c r="D4462" t="s">
        <v>178</v>
      </c>
      <c r="E4462" t="s">
        <v>543</v>
      </c>
      <c r="F4462" t="s">
        <v>544</v>
      </c>
      <c r="G4462" t="s">
        <v>20</v>
      </c>
      <c r="H4462" s="3">
        <v>28</v>
      </c>
      <c r="I4462" s="5">
        <v>123</v>
      </c>
      <c r="J4462" s="3">
        <v>3444</v>
      </c>
      <c r="K4462" s="3">
        <v>1722</v>
      </c>
      <c r="L4462" s="4">
        <v>0.5</v>
      </c>
      <c r="M4462" t="s">
        <v>809</v>
      </c>
      <c r="N4462">
        <v>2020</v>
      </c>
      <c r="O4462">
        <v>3</v>
      </c>
      <c r="P4462">
        <v>15</v>
      </c>
      <c r="Q4462" t="str">
        <f>TEXT(DATE(2024, sales[[#This Row],[month]], 1), "MMMM")</f>
        <v>March</v>
      </c>
      <c r="R4462" s="4">
        <f t="shared" si="69"/>
        <v>-0.68972972972972968</v>
      </c>
    </row>
    <row r="4463" spans="1:18" x14ac:dyDescent="0.25">
      <c r="A4463" t="s">
        <v>172</v>
      </c>
      <c r="B4463" s="5">
        <v>1128299</v>
      </c>
      <c r="C4463" s="6" t="s">
        <v>69</v>
      </c>
      <c r="D4463" t="s">
        <v>178</v>
      </c>
      <c r="E4463" t="s">
        <v>543</v>
      </c>
      <c r="F4463" t="s">
        <v>544</v>
      </c>
      <c r="G4463" t="s">
        <v>23</v>
      </c>
      <c r="H4463" s="3">
        <v>38</v>
      </c>
      <c r="I4463" s="5">
        <v>123</v>
      </c>
      <c r="J4463" s="3">
        <v>4674</v>
      </c>
      <c r="K4463" s="3">
        <v>1542.42</v>
      </c>
      <c r="L4463" s="4">
        <v>0.33</v>
      </c>
      <c r="M4463" t="s">
        <v>809</v>
      </c>
      <c r="N4463">
        <v>2020</v>
      </c>
      <c r="O4463">
        <v>3</v>
      </c>
      <c r="P4463">
        <v>16</v>
      </c>
      <c r="Q4463" t="str">
        <f>TEXT(DATE(2024, sales[[#This Row],[month]], 1), "MMMM")</f>
        <v>March</v>
      </c>
      <c r="R4463" s="4">
        <f t="shared" si="69"/>
        <v>0.35714285714285715</v>
      </c>
    </row>
    <row r="4464" spans="1:18" x14ac:dyDescent="0.25">
      <c r="A4464" t="s">
        <v>172</v>
      </c>
      <c r="B4464" s="5">
        <v>1128299</v>
      </c>
      <c r="C4464" s="6" t="s">
        <v>70</v>
      </c>
      <c r="D4464" t="s">
        <v>178</v>
      </c>
      <c r="E4464" t="s">
        <v>543</v>
      </c>
      <c r="F4464" t="s">
        <v>544</v>
      </c>
      <c r="G4464" t="s">
        <v>25</v>
      </c>
      <c r="H4464" s="3">
        <v>39</v>
      </c>
      <c r="I4464" s="5">
        <v>115</v>
      </c>
      <c r="J4464" s="3">
        <v>4485</v>
      </c>
      <c r="K4464" s="3">
        <v>2063.1</v>
      </c>
      <c r="L4464" s="4">
        <v>0.46</v>
      </c>
      <c r="M4464" t="s">
        <v>809</v>
      </c>
      <c r="N4464">
        <v>2020</v>
      </c>
      <c r="O4464">
        <v>3</v>
      </c>
      <c r="P4464">
        <v>17</v>
      </c>
      <c r="Q4464" t="str">
        <f>TEXT(DATE(2024, sales[[#This Row],[month]], 1), "MMMM")</f>
        <v>March</v>
      </c>
      <c r="R4464" s="4">
        <f t="shared" si="69"/>
        <v>-4.0436456996148909E-2</v>
      </c>
    </row>
    <row r="4465" spans="1:18" x14ac:dyDescent="0.25">
      <c r="A4465" t="s">
        <v>172</v>
      </c>
      <c r="B4465" s="5">
        <v>1128299</v>
      </c>
      <c r="C4465" s="6" t="s">
        <v>71</v>
      </c>
      <c r="D4465" t="s">
        <v>178</v>
      </c>
      <c r="E4465" t="s">
        <v>543</v>
      </c>
      <c r="F4465" t="s">
        <v>544</v>
      </c>
      <c r="G4465" t="s">
        <v>27</v>
      </c>
      <c r="H4465" s="3">
        <v>38</v>
      </c>
      <c r="I4465" s="5">
        <v>72</v>
      </c>
      <c r="J4465" s="3">
        <v>2736</v>
      </c>
      <c r="K4465" s="3">
        <v>1231.1999999999998</v>
      </c>
      <c r="L4465" s="4">
        <v>0.4499999999999999</v>
      </c>
      <c r="M4465" t="s">
        <v>809</v>
      </c>
      <c r="N4465">
        <v>2020</v>
      </c>
      <c r="O4465">
        <v>3</v>
      </c>
      <c r="P4465">
        <v>18</v>
      </c>
      <c r="Q4465" t="str">
        <f>TEXT(DATE(2024, sales[[#This Row],[month]], 1), "MMMM")</f>
        <v>March</v>
      </c>
      <c r="R4465" s="4">
        <f t="shared" si="69"/>
        <v>-0.38996655518394646</v>
      </c>
    </row>
    <row r="4466" spans="1:18" x14ac:dyDescent="0.25">
      <c r="A4466" t="s">
        <v>172</v>
      </c>
      <c r="B4466" s="5">
        <v>1128299</v>
      </c>
      <c r="C4466" s="6" t="s">
        <v>577</v>
      </c>
      <c r="D4466" t="s">
        <v>178</v>
      </c>
      <c r="E4466" t="s">
        <v>578</v>
      </c>
      <c r="F4466" t="s">
        <v>579</v>
      </c>
      <c r="G4466" t="s">
        <v>29</v>
      </c>
      <c r="H4466" s="3">
        <v>41</v>
      </c>
      <c r="I4466" s="5">
        <v>56</v>
      </c>
      <c r="J4466" s="3">
        <v>2296</v>
      </c>
      <c r="K4466" s="3">
        <v>1469.44</v>
      </c>
      <c r="L4466" s="4">
        <v>0.64</v>
      </c>
      <c r="M4466" t="s">
        <v>809</v>
      </c>
      <c r="N4466">
        <v>2020</v>
      </c>
      <c r="O4466">
        <v>3</v>
      </c>
      <c r="P4466">
        <v>19</v>
      </c>
      <c r="Q4466" t="str">
        <f>TEXT(DATE(2024, sales[[#This Row],[month]], 1), "MMMM")</f>
        <v>March</v>
      </c>
      <c r="R4466" s="4">
        <f t="shared" si="69"/>
        <v>-0.16081871345029239</v>
      </c>
    </row>
    <row r="4467" spans="1:18" x14ac:dyDescent="0.25">
      <c r="A4467" t="s">
        <v>172</v>
      </c>
      <c r="B4467" s="5">
        <v>1128299</v>
      </c>
      <c r="C4467" s="6" t="s">
        <v>580</v>
      </c>
      <c r="D4467" t="s">
        <v>178</v>
      </c>
      <c r="E4467" t="s">
        <v>578</v>
      </c>
      <c r="F4467" t="s">
        <v>579</v>
      </c>
      <c r="G4467" t="s">
        <v>31</v>
      </c>
      <c r="H4467" s="3">
        <v>37</v>
      </c>
      <c r="I4467" s="5">
        <v>128</v>
      </c>
      <c r="J4467" s="3">
        <v>4736</v>
      </c>
      <c r="K4467" s="3">
        <v>1231.3599999999999</v>
      </c>
      <c r="L4467" s="4">
        <v>0.26</v>
      </c>
      <c r="M4467" t="s">
        <v>809</v>
      </c>
      <c r="N4467">
        <v>2020</v>
      </c>
      <c r="O4467">
        <v>3</v>
      </c>
      <c r="P4467">
        <v>20</v>
      </c>
      <c r="Q4467" t="str">
        <f>TEXT(DATE(2024, sales[[#This Row],[month]], 1), "MMMM")</f>
        <v>March</v>
      </c>
      <c r="R4467" s="4">
        <f t="shared" si="69"/>
        <v>1.0627177700348431</v>
      </c>
    </row>
    <row r="4468" spans="1:18" x14ac:dyDescent="0.25">
      <c r="A4468" t="s">
        <v>172</v>
      </c>
      <c r="B4468" s="5">
        <v>1128299</v>
      </c>
      <c r="C4468" s="6" t="s">
        <v>581</v>
      </c>
      <c r="D4468" t="s">
        <v>178</v>
      </c>
      <c r="E4468" t="s">
        <v>578</v>
      </c>
      <c r="F4468" t="s">
        <v>579</v>
      </c>
      <c r="G4468" t="s">
        <v>20</v>
      </c>
      <c r="H4468" s="3">
        <v>27</v>
      </c>
      <c r="I4468" s="5">
        <v>131</v>
      </c>
      <c r="J4468" s="3">
        <v>3537</v>
      </c>
      <c r="K4468" s="3">
        <v>1697.7600000000002</v>
      </c>
      <c r="L4468" s="4">
        <v>0.48</v>
      </c>
      <c r="M4468" t="s">
        <v>809</v>
      </c>
      <c r="N4468">
        <v>2020</v>
      </c>
      <c r="O4468">
        <v>3</v>
      </c>
      <c r="P4468">
        <v>21</v>
      </c>
      <c r="Q4468" t="str">
        <f>TEXT(DATE(2024, sales[[#This Row],[month]], 1), "MMMM")</f>
        <v>March</v>
      </c>
      <c r="R4468" s="4">
        <f t="shared" si="69"/>
        <v>-0.25316722972972971</v>
      </c>
    </row>
    <row r="4469" spans="1:18" x14ac:dyDescent="0.25">
      <c r="A4469" t="s">
        <v>172</v>
      </c>
      <c r="B4469" s="5">
        <v>1128299</v>
      </c>
      <c r="C4469" s="6" t="s">
        <v>582</v>
      </c>
      <c r="D4469" t="s">
        <v>178</v>
      </c>
      <c r="E4469" t="s">
        <v>578</v>
      </c>
      <c r="F4469" t="s">
        <v>579</v>
      </c>
      <c r="G4469" t="s">
        <v>23</v>
      </c>
      <c r="H4469" s="3">
        <v>38</v>
      </c>
      <c r="I4469" s="5">
        <v>111</v>
      </c>
      <c r="J4469" s="3">
        <v>4218</v>
      </c>
      <c r="K4469" s="3">
        <v>1265.4000000000001</v>
      </c>
      <c r="L4469" s="4">
        <v>0.3</v>
      </c>
      <c r="M4469" t="s">
        <v>809</v>
      </c>
      <c r="N4469">
        <v>2020</v>
      </c>
      <c r="O4469">
        <v>3</v>
      </c>
      <c r="P4469">
        <v>22</v>
      </c>
      <c r="Q4469" t="str">
        <f>TEXT(DATE(2024, sales[[#This Row],[month]], 1), "MMMM")</f>
        <v>March</v>
      </c>
      <c r="R4469" s="4">
        <f t="shared" si="69"/>
        <v>0.19253604749787956</v>
      </c>
    </row>
    <row r="4470" spans="1:18" x14ac:dyDescent="0.25">
      <c r="A4470" t="s">
        <v>172</v>
      </c>
      <c r="B4470" s="5">
        <v>1128299</v>
      </c>
      <c r="C4470" s="6" t="s">
        <v>583</v>
      </c>
      <c r="D4470" t="s">
        <v>178</v>
      </c>
      <c r="E4470" t="s">
        <v>578</v>
      </c>
      <c r="F4470" t="s">
        <v>579</v>
      </c>
      <c r="G4470" t="s">
        <v>25</v>
      </c>
      <c r="H4470" s="3">
        <v>38</v>
      </c>
      <c r="I4470" s="5">
        <v>123</v>
      </c>
      <c r="J4470" s="3">
        <v>4674</v>
      </c>
      <c r="K4470" s="3">
        <v>2337</v>
      </c>
      <c r="L4470" s="4">
        <v>0.5</v>
      </c>
      <c r="M4470" t="s">
        <v>809</v>
      </c>
      <c r="N4470">
        <v>2020</v>
      </c>
      <c r="O4470">
        <v>3</v>
      </c>
      <c r="P4470">
        <v>23</v>
      </c>
      <c r="Q4470" t="str">
        <f>TEXT(DATE(2024, sales[[#This Row],[month]], 1), "MMMM")</f>
        <v>March</v>
      </c>
      <c r="R4470" s="4">
        <f t="shared" si="69"/>
        <v>0.10810810810810811</v>
      </c>
    </row>
    <row r="4471" spans="1:18" x14ac:dyDescent="0.25">
      <c r="A4471" t="s">
        <v>172</v>
      </c>
      <c r="B4471" s="5">
        <v>1128299</v>
      </c>
      <c r="C4471" s="6" t="s">
        <v>584</v>
      </c>
      <c r="D4471" t="s">
        <v>178</v>
      </c>
      <c r="E4471" t="s">
        <v>578</v>
      </c>
      <c r="F4471" t="s">
        <v>579</v>
      </c>
      <c r="G4471" t="s">
        <v>27</v>
      </c>
      <c r="H4471" s="3">
        <v>36</v>
      </c>
      <c r="I4471" s="5">
        <v>72</v>
      </c>
      <c r="J4471" s="3">
        <v>2592</v>
      </c>
      <c r="K4471" s="3">
        <v>1166.4000000000001</v>
      </c>
      <c r="L4471" s="4">
        <v>0.4499999999999999</v>
      </c>
      <c r="M4471" t="s">
        <v>809</v>
      </c>
      <c r="N4471">
        <v>2020</v>
      </c>
      <c r="O4471">
        <v>3</v>
      </c>
      <c r="P4471">
        <v>24</v>
      </c>
      <c r="Q4471" t="str">
        <f>TEXT(DATE(2024, sales[[#This Row],[month]], 1), "MMMM")</f>
        <v>March</v>
      </c>
      <c r="R4471" s="4">
        <f t="shared" si="69"/>
        <v>-0.44544287548138639</v>
      </c>
    </row>
    <row r="4472" spans="1:18" x14ac:dyDescent="0.25">
      <c r="A4472" t="s">
        <v>172</v>
      </c>
      <c r="B4472" s="5">
        <v>1128299</v>
      </c>
      <c r="C4472" s="6" t="s">
        <v>585</v>
      </c>
      <c r="D4472" t="s">
        <v>178</v>
      </c>
      <c r="E4472" t="s">
        <v>578</v>
      </c>
      <c r="F4472" t="s">
        <v>579</v>
      </c>
      <c r="G4472" t="s">
        <v>29</v>
      </c>
      <c r="H4472" s="3">
        <v>43</v>
      </c>
      <c r="I4472" s="5">
        <v>58</v>
      </c>
      <c r="J4472" s="3">
        <v>2494</v>
      </c>
      <c r="K4472" s="3">
        <v>1546.28</v>
      </c>
      <c r="L4472" s="4">
        <v>0.62</v>
      </c>
      <c r="M4472" t="s">
        <v>809</v>
      </c>
      <c r="N4472">
        <v>2020</v>
      </c>
      <c r="O4472">
        <v>3</v>
      </c>
      <c r="P4472">
        <v>25</v>
      </c>
      <c r="Q4472" t="str">
        <f>TEXT(DATE(2024, sales[[#This Row],[month]], 1), "MMMM")</f>
        <v>March</v>
      </c>
      <c r="R4472" s="4">
        <f t="shared" si="69"/>
        <v>-3.7808641975308643E-2</v>
      </c>
    </row>
    <row r="4473" spans="1:18" x14ac:dyDescent="0.25">
      <c r="A4473" t="s">
        <v>172</v>
      </c>
      <c r="B4473" s="5">
        <v>1128299</v>
      </c>
      <c r="C4473" s="6" t="s">
        <v>586</v>
      </c>
      <c r="D4473" t="s">
        <v>178</v>
      </c>
      <c r="E4473" t="s">
        <v>578</v>
      </c>
      <c r="F4473" t="s">
        <v>579</v>
      </c>
      <c r="G4473" t="s">
        <v>31</v>
      </c>
      <c r="H4473" s="3">
        <v>37</v>
      </c>
      <c r="I4473" s="5">
        <v>116</v>
      </c>
      <c r="J4473" s="3">
        <v>4292</v>
      </c>
      <c r="K4473" s="3">
        <v>1158.8399999999999</v>
      </c>
      <c r="L4473" s="4">
        <v>0.27</v>
      </c>
      <c r="M4473" t="s">
        <v>809</v>
      </c>
      <c r="N4473">
        <v>2020</v>
      </c>
      <c r="O4473">
        <v>3</v>
      </c>
      <c r="P4473">
        <v>26</v>
      </c>
      <c r="Q4473" t="str">
        <f>TEXT(DATE(2024, sales[[#This Row],[month]], 1), "MMMM")</f>
        <v>March</v>
      </c>
      <c r="R4473" s="4">
        <f t="shared" si="69"/>
        <v>0.72093023255813948</v>
      </c>
    </row>
    <row r="4474" spans="1:18" x14ac:dyDescent="0.25">
      <c r="A4474" t="s">
        <v>172</v>
      </c>
      <c r="B4474" s="5">
        <v>1128299</v>
      </c>
      <c r="C4474" s="6" t="s">
        <v>587</v>
      </c>
      <c r="D4474" t="s">
        <v>178</v>
      </c>
      <c r="E4474" t="s">
        <v>578</v>
      </c>
      <c r="F4474" t="s">
        <v>579</v>
      </c>
      <c r="G4474" t="s">
        <v>20</v>
      </c>
      <c r="H4474" s="3">
        <v>37</v>
      </c>
      <c r="I4474" s="5">
        <v>165</v>
      </c>
      <c r="J4474" s="3">
        <v>6105</v>
      </c>
      <c r="K4474" s="3">
        <v>2930.4</v>
      </c>
      <c r="L4474" s="4">
        <v>0.48</v>
      </c>
      <c r="M4474" t="s">
        <v>809</v>
      </c>
      <c r="N4474">
        <v>2020</v>
      </c>
      <c r="O4474">
        <v>3</v>
      </c>
      <c r="P4474">
        <v>27</v>
      </c>
      <c r="Q4474" t="str">
        <f>TEXT(DATE(2024, sales[[#This Row],[month]], 1), "MMMM")</f>
        <v>March</v>
      </c>
      <c r="R4474" s="4">
        <f t="shared" si="69"/>
        <v>0.42241379310344829</v>
      </c>
    </row>
    <row r="4475" spans="1:18" x14ac:dyDescent="0.25">
      <c r="A4475" t="s">
        <v>172</v>
      </c>
      <c r="B4475" s="5">
        <v>1128299</v>
      </c>
      <c r="C4475" s="6" t="s">
        <v>588</v>
      </c>
      <c r="D4475" t="s">
        <v>178</v>
      </c>
      <c r="E4475" t="s">
        <v>578</v>
      </c>
      <c r="F4475" t="s">
        <v>579</v>
      </c>
      <c r="G4475" t="s">
        <v>23</v>
      </c>
      <c r="H4475" s="3">
        <v>48</v>
      </c>
      <c r="I4475" s="5">
        <v>112</v>
      </c>
      <c r="J4475" s="3">
        <v>5376</v>
      </c>
      <c r="K4475" s="3">
        <v>1827.84</v>
      </c>
      <c r="L4475" s="4">
        <v>0.34</v>
      </c>
      <c r="M4475" t="s">
        <v>809</v>
      </c>
      <c r="N4475">
        <v>2020</v>
      </c>
      <c r="O4475">
        <v>3</v>
      </c>
      <c r="P4475">
        <v>28</v>
      </c>
      <c r="Q4475" t="str">
        <f>TEXT(DATE(2024, sales[[#This Row],[month]], 1), "MMMM")</f>
        <v>March</v>
      </c>
      <c r="R4475" s="4">
        <f t="shared" si="69"/>
        <v>-0.1194103194103194</v>
      </c>
    </row>
    <row r="4476" spans="1:18" x14ac:dyDescent="0.25">
      <c r="A4476" t="s">
        <v>172</v>
      </c>
      <c r="B4476" s="5">
        <v>1128299</v>
      </c>
      <c r="C4476" s="6" t="s">
        <v>589</v>
      </c>
      <c r="D4476" t="s">
        <v>178</v>
      </c>
      <c r="E4476" t="s">
        <v>578</v>
      </c>
      <c r="F4476" t="s">
        <v>579</v>
      </c>
      <c r="G4476" t="s">
        <v>25</v>
      </c>
      <c r="H4476" s="3">
        <v>51</v>
      </c>
      <c r="I4476" s="5">
        <v>116</v>
      </c>
      <c r="J4476" s="3">
        <v>5916</v>
      </c>
      <c r="K4476" s="3">
        <v>2898.84</v>
      </c>
      <c r="L4476" s="4">
        <v>0.49</v>
      </c>
      <c r="M4476" t="s">
        <v>809</v>
      </c>
      <c r="N4476">
        <v>2020</v>
      </c>
      <c r="O4476">
        <v>3</v>
      </c>
      <c r="P4476">
        <v>29</v>
      </c>
      <c r="Q4476" t="str">
        <f>TEXT(DATE(2024, sales[[#This Row],[month]], 1), "MMMM")</f>
        <v>March</v>
      </c>
      <c r="R4476" s="4">
        <f t="shared" si="69"/>
        <v>0.10044642857142858</v>
      </c>
    </row>
    <row r="4477" spans="1:18" x14ac:dyDescent="0.25">
      <c r="A4477" t="s">
        <v>172</v>
      </c>
      <c r="B4477" s="5">
        <v>1128299</v>
      </c>
      <c r="C4477" s="6" t="s">
        <v>590</v>
      </c>
      <c r="D4477" t="s">
        <v>178</v>
      </c>
      <c r="E4477" t="s">
        <v>578</v>
      </c>
      <c r="F4477" t="s">
        <v>579</v>
      </c>
      <c r="G4477" t="s">
        <v>27</v>
      </c>
      <c r="H4477" s="3">
        <v>51</v>
      </c>
      <c r="I4477" s="5">
        <v>90</v>
      </c>
      <c r="J4477" s="3">
        <v>4590</v>
      </c>
      <c r="K4477" s="3">
        <v>1973.7</v>
      </c>
      <c r="L4477" s="4">
        <v>0.43</v>
      </c>
      <c r="M4477" t="s">
        <v>809</v>
      </c>
      <c r="N4477">
        <v>2020</v>
      </c>
      <c r="O4477">
        <v>3</v>
      </c>
      <c r="P4477">
        <v>30</v>
      </c>
      <c r="Q4477" t="str">
        <f>TEXT(DATE(2024, sales[[#This Row],[month]], 1), "MMMM")</f>
        <v>March</v>
      </c>
      <c r="R4477" s="4">
        <f t="shared" si="69"/>
        <v>-0.22413793103448276</v>
      </c>
    </row>
    <row r="4478" spans="1:18" x14ac:dyDescent="0.25">
      <c r="A4478" t="s">
        <v>172</v>
      </c>
      <c r="B4478" s="5">
        <v>1128299</v>
      </c>
      <c r="C4478" s="6" t="s">
        <v>72</v>
      </c>
      <c r="D4478" t="s">
        <v>178</v>
      </c>
      <c r="E4478" t="s">
        <v>578</v>
      </c>
      <c r="F4478" t="s">
        <v>579</v>
      </c>
      <c r="G4478" t="s">
        <v>29</v>
      </c>
      <c r="H4478" s="3">
        <v>56</v>
      </c>
      <c r="I4478" s="5">
        <v>39</v>
      </c>
      <c r="J4478" s="3">
        <v>2184</v>
      </c>
      <c r="K4478" s="3">
        <v>1310.4000000000001</v>
      </c>
      <c r="L4478" s="4">
        <v>0.6</v>
      </c>
      <c r="M4478" t="s">
        <v>809</v>
      </c>
      <c r="N4478">
        <v>2020</v>
      </c>
      <c r="O4478">
        <v>3</v>
      </c>
      <c r="P4478">
        <v>31</v>
      </c>
      <c r="Q4478" t="str">
        <f>TEXT(DATE(2024, sales[[#This Row],[month]], 1), "MMMM")</f>
        <v>March</v>
      </c>
      <c r="R4478" s="4">
        <f t="shared" si="69"/>
        <v>-0.52418300653594774</v>
      </c>
    </row>
    <row r="4479" spans="1:18" x14ac:dyDescent="0.25">
      <c r="A4479" t="s">
        <v>172</v>
      </c>
      <c r="B4479" s="5">
        <v>1128299</v>
      </c>
      <c r="C4479" s="6" t="s">
        <v>591</v>
      </c>
      <c r="D4479" t="s">
        <v>178</v>
      </c>
      <c r="E4479" t="s">
        <v>578</v>
      </c>
      <c r="F4479" t="s">
        <v>579</v>
      </c>
      <c r="G4479" t="s">
        <v>31</v>
      </c>
      <c r="H4479" s="3">
        <v>52</v>
      </c>
      <c r="I4479" s="5">
        <v>95</v>
      </c>
      <c r="J4479" s="3">
        <v>4940</v>
      </c>
      <c r="K4479" s="3">
        <v>1432.6</v>
      </c>
      <c r="L4479" s="4">
        <v>0.28999999999999998</v>
      </c>
      <c r="M4479" t="s">
        <v>809</v>
      </c>
      <c r="N4479">
        <v>2020</v>
      </c>
      <c r="O4479">
        <v>4</v>
      </c>
      <c r="P4479">
        <v>1</v>
      </c>
      <c r="Q4479" t="str">
        <f>TEXT(DATE(2024, sales[[#This Row],[month]], 1), "MMMM")</f>
        <v>April</v>
      </c>
      <c r="R4479" s="4">
        <f t="shared" si="69"/>
        <v>1.2619047619047619</v>
      </c>
    </row>
    <row r="4480" spans="1:18" x14ac:dyDescent="0.25">
      <c r="A4480" t="s">
        <v>172</v>
      </c>
      <c r="B4480" s="5">
        <v>1128299</v>
      </c>
      <c r="C4480" s="6" t="s">
        <v>592</v>
      </c>
      <c r="D4480" t="s">
        <v>178</v>
      </c>
      <c r="E4480" t="s">
        <v>578</v>
      </c>
      <c r="F4480" t="s">
        <v>579</v>
      </c>
      <c r="G4480" t="s">
        <v>20</v>
      </c>
      <c r="H4480" s="3">
        <v>55</v>
      </c>
      <c r="I4480" s="5">
        <v>131</v>
      </c>
      <c r="J4480" s="3">
        <v>7205</v>
      </c>
      <c r="K4480" s="3">
        <v>3386.3500000000004</v>
      </c>
      <c r="L4480" s="4">
        <v>0.47</v>
      </c>
      <c r="M4480" t="s">
        <v>809</v>
      </c>
      <c r="N4480">
        <v>2020</v>
      </c>
      <c r="O4480">
        <v>4</v>
      </c>
      <c r="P4480">
        <v>2</v>
      </c>
      <c r="Q4480" t="str">
        <f>TEXT(DATE(2024, sales[[#This Row],[month]], 1), "MMMM")</f>
        <v>April</v>
      </c>
      <c r="R4480" s="4">
        <f t="shared" si="69"/>
        <v>0.458502024291498</v>
      </c>
    </row>
    <row r="4481" spans="1:18" x14ac:dyDescent="0.25">
      <c r="A4481" t="s">
        <v>172</v>
      </c>
      <c r="B4481" s="5">
        <v>1128299</v>
      </c>
      <c r="C4481" s="6" t="s">
        <v>593</v>
      </c>
      <c r="D4481" t="s">
        <v>178</v>
      </c>
      <c r="E4481" t="s">
        <v>578</v>
      </c>
      <c r="F4481" t="s">
        <v>579</v>
      </c>
      <c r="G4481" t="s">
        <v>23</v>
      </c>
      <c r="H4481" s="3">
        <v>59</v>
      </c>
      <c r="I4481" s="5">
        <v>94</v>
      </c>
      <c r="J4481" s="3">
        <v>5546</v>
      </c>
      <c r="K4481" s="3">
        <v>1941.1</v>
      </c>
      <c r="L4481" s="4">
        <v>0.35</v>
      </c>
      <c r="M4481" t="s">
        <v>809</v>
      </c>
      <c r="N4481">
        <v>2020</v>
      </c>
      <c r="O4481">
        <v>4</v>
      </c>
      <c r="P4481">
        <v>3</v>
      </c>
      <c r="Q4481" t="str">
        <f>TEXT(DATE(2024, sales[[#This Row],[month]], 1), "MMMM")</f>
        <v>April</v>
      </c>
      <c r="R4481" s="4">
        <f t="shared" si="69"/>
        <v>-0.23025676613462873</v>
      </c>
    </row>
    <row r="4482" spans="1:18" x14ac:dyDescent="0.25">
      <c r="A4482" t="s">
        <v>172</v>
      </c>
      <c r="B4482" s="5">
        <v>1128299</v>
      </c>
      <c r="C4482" s="6" t="s">
        <v>594</v>
      </c>
      <c r="D4482" t="s">
        <v>178</v>
      </c>
      <c r="E4482" t="s">
        <v>578</v>
      </c>
      <c r="F4482" t="s">
        <v>579</v>
      </c>
      <c r="G4482" t="s">
        <v>25</v>
      </c>
      <c r="H4482" s="3">
        <v>61</v>
      </c>
      <c r="I4482" s="5">
        <v>113</v>
      </c>
      <c r="J4482" s="3">
        <v>6893</v>
      </c>
      <c r="K4482" s="3">
        <v>3446.5</v>
      </c>
      <c r="L4482" s="4">
        <v>0.5</v>
      </c>
      <c r="M4482" t="s">
        <v>809</v>
      </c>
      <c r="N4482">
        <v>2020</v>
      </c>
      <c r="O4482">
        <v>4</v>
      </c>
      <c r="P4482">
        <v>4</v>
      </c>
      <c r="Q4482" t="str">
        <f>TEXT(DATE(2024, sales[[#This Row],[month]], 1), "MMMM")</f>
        <v>April</v>
      </c>
      <c r="R4482" s="4">
        <f t="shared" ref="R4482:R4545" si="70">IFERROR((J4482-J4481)/J4481, 0)</f>
        <v>0.2428777497295348</v>
      </c>
    </row>
    <row r="4483" spans="1:18" x14ac:dyDescent="0.25">
      <c r="A4483" t="s">
        <v>172</v>
      </c>
      <c r="B4483" s="5">
        <v>1128299</v>
      </c>
      <c r="C4483" s="6" t="s">
        <v>595</v>
      </c>
      <c r="D4483" t="s">
        <v>178</v>
      </c>
      <c r="E4483" t="s">
        <v>578</v>
      </c>
      <c r="F4483" t="s">
        <v>579</v>
      </c>
      <c r="G4483" t="s">
        <v>27</v>
      </c>
      <c r="H4483" s="3">
        <v>56</v>
      </c>
      <c r="I4483" s="5">
        <v>74</v>
      </c>
      <c r="J4483" s="3">
        <v>4144</v>
      </c>
      <c r="K4483" s="3">
        <v>1781.92</v>
      </c>
      <c r="L4483" s="4">
        <v>0.43</v>
      </c>
      <c r="M4483" t="s">
        <v>809</v>
      </c>
      <c r="N4483">
        <v>2020</v>
      </c>
      <c r="O4483">
        <v>4</v>
      </c>
      <c r="P4483">
        <v>5</v>
      </c>
      <c r="Q4483" t="str">
        <f>TEXT(DATE(2024, sales[[#This Row],[month]], 1), "MMMM")</f>
        <v>April</v>
      </c>
      <c r="R4483" s="4">
        <f t="shared" si="70"/>
        <v>-0.39881038734948498</v>
      </c>
    </row>
    <row r="4484" spans="1:18" x14ac:dyDescent="0.25">
      <c r="A4484" t="s">
        <v>172</v>
      </c>
      <c r="B4484" s="5">
        <v>1128299</v>
      </c>
      <c r="C4484" s="6" t="s">
        <v>596</v>
      </c>
      <c r="D4484" t="s">
        <v>178</v>
      </c>
      <c r="E4484" t="s">
        <v>578</v>
      </c>
      <c r="F4484" t="s">
        <v>579</v>
      </c>
      <c r="G4484" t="s">
        <v>29</v>
      </c>
      <c r="H4484" s="3">
        <v>62</v>
      </c>
      <c r="I4484" s="5">
        <v>44</v>
      </c>
      <c r="J4484" s="3">
        <v>2728</v>
      </c>
      <c r="K4484" s="3">
        <v>1664.08</v>
      </c>
      <c r="L4484" s="4">
        <v>0.61</v>
      </c>
      <c r="M4484" t="s">
        <v>809</v>
      </c>
      <c r="N4484">
        <v>2020</v>
      </c>
      <c r="O4484">
        <v>4</v>
      </c>
      <c r="P4484">
        <v>6</v>
      </c>
      <c r="Q4484" t="str">
        <f>TEXT(DATE(2024, sales[[#This Row],[month]], 1), "MMMM")</f>
        <v>April</v>
      </c>
      <c r="R4484" s="4">
        <f t="shared" si="70"/>
        <v>-0.34169884169884168</v>
      </c>
    </row>
    <row r="4485" spans="1:18" x14ac:dyDescent="0.25">
      <c r="A4485" t="s">
        <v>172</v>
      </c>
      <c r="B4485" s="5">
        <v>1128299</v>
      </c>
      <c r="C4485" s="6" t="s">
        <v>597</v>
      </c>
      <c r="D4485" t="s">
        <v>178</v>
      </c>
      <c r="E4485" t="s">
        <v>578</v>
      </c>
      <c r="F4485" t="s">
        <v>579</v>
      </c>
      <c r="G4485" t="s">
        <v>31</v>
      </c>
      <c r="H4485" s="3">
        <v>72</v>
      </c>
      <c r="I4485" s="5">
        <v>98</v>
      </c>
      <c r="J4485" s="3">
        <v>7056</v>
      </c>
      <c r="K4485" s="3">
        <v>1764</v>
      </c>
      <c r="L4485" s="4">
        <v>0.25</v>
      </c>
      <c r="M4485" t="s">
        <v>809</v>
      </c>
      <c r="N4485">
        <v>2020</v>
      </c>
      <c r="O4485">
        <v>4</v>
      </c>
      <c r="P4485">
        <v>7</v>
      </c>
      <c r="Q4485" t="str">
        <f>TEXT(DATE(2024, sales[[#This Row],[month]], 1), "MMMM")</f>
        <v>April</v>
      </c>
      <c r="R4485" s="4">
        <f t="shared" si="70"/>
        <v>1.5865102639296187</v>
      </c>
    </row>
    <row r="4486" spans="1:18" x14ac:dyDescent="0.25">
      <c r="A4486" t="s">
        <v>172</v>
      </c>
      <c r="B4486" s="5">
        <v>1128299</v>
      </c>
      <c r="C4486" s="6" t="s">
        <v>598</v>
      </c>
      <c r="D4486" t="s">
        <v>178</v>
      </c>
      <c r="E4486" t="s">
        <v>578</v>
      </c>
      <c r="F4486" t="s">
        <v>579</v>
      </c>
      <c r="G4486" t="s">
        <v>20</v>
      </c>
      <c r="H4486" s="3">
        <v>55</v>
      </c>
      <c r="I4486" s="5">
        <v>131</v>
      </c>
      <c r="J4486" s="3">
        <v>7205</v>
      </c>
      <c r="K4486" s="3">
        <v>4395.05</v>
      </c>
      <c r="L4486" s="4">
        <v>0.61</v>
      </c>
      <c r="M4486" t="s">
        <v>809</v>
      </c>
      <c r="N4486">
        <v>2020</v>
      </c>
      <c r="O4486">
        <v>4</v>
      </c>
      <c r="P4486">
        <v>8</v>
      </c>
      <c r="Q4486" t="str">
        <f>TEXT(DATE(2024, sales[[#This Row],[month]], 1), "MMMM")</f>
        <v>April</v>
      </c>
      <c r="R4486" s="4">
        <f t="shared" si="70"/>
        <v>2.1116780045351474E-2</v>
      </c>
    </row>
    <row r="4487" spans="1:18" x14ac:dyDescent="0.25">
      <c r="A4487" t="s">
        <v>172</v>
      </c>
      <c r="B4487" s="5">
        <v>1128299</v>
      </c>
      <c r="C4487" s="6" t="s">
        <v>599</v>
      </c>
      <c r="D4487" t="s">
        <v>178</v>
      </c>
      <c r="E4487" t="s">
        <v>578</v>
      </c>
      <c r="F4487" t="s">
        <v>579</v>
      </c>
      <c r="G4487" t="s">
        <v>23</v>
      </c>
      <c r="H4487" s="3">
        <v>60</v>
      </c>
      <c r="I4487" s="5">
        <v>105</v>
      </c>
      <c r="J4487" s="3">
        <v>6300</v>
      </c>
      <c r="K4487" s="3">
        <v>2898</v>
      </c>
      <c r="L4487" s="4">
        <v>0.45999999999999991</v>
      </c>
      <c r="M4487" t="s">
        <v>809</v>
      </c>
      <c r="N4487">
        <v>2020</v>
      </c>
      <c r="O4487">
        <v>4</v>
      </c>
      <c r="P4487">
        <v>9</v>
      </c>
      <c r="Q4487" t="str">
        <f>TEXT(DATE(2024, sales[[#This Row],[month]], 1), "MMMM")</f>
        <v>April</v>
      </c>
      <c r="R4487" s="4">
        <f t="shared" si="70"/>
        <v>-0.12560721721027066</v>
      </c>
    </row>
    <row r="4488" spans="1:18" x14ac:dyDescent="0.25">
      <c r="A4488" t="s">
        <v>172</v>
      </c>
      <c r="B4488" s="5">
        <v>1128299</v>
      </c>
      <c r="C4488" s="6" t="s">
        <v>600</v>
      </c>
      <c r="D4488" t="s">
        <v>178</v>
      </c>
      <c r="E4488" t="s">
        <v>578</v>
      </c>
      <c r="F4488" t="s">
        <v>579</v>
      </c>
      <c r="G4488" t="s">
        <v>25</v>
      </c>
      <c r="H4488" s="3">
        <v>59</v>
      </c>
      <c r="I4488" s="5">
        <v>98</v>
      </c>
      <c r="J4488" s="3">
        <v>5782</v>
      </c>
      <c r="K4488" s="3">
        <v>3469.2</v>
      </c>
      <c r="L4488" s="4">
        <v>0.6</v>
      </c>
      <c r="M4488" t="s">
        <v>809</v>
      </c>
      <c r="N4488">
        <v>2020</v>
      </c>
      <c r="O4488">
        <v>4</v>
      </c>
      <c r="P4488">
        <v>10</v>
      </c>
      <c r="Q4488" t="str">
        <f>TEXT(DATE(2024, sales[[#This Row],[month]], 1), "MMMM")</f>
        <v>April</v>
      </c>
      <c r="R4488" s="4">
        <f t="shared" si="70"/>
        <v>-8.2222222222222224E-2</v>
      </c>
    </row>
    <row r="4489" spans="1:18" x14ac:dyDescent="0.25">
      <c r="A4489" t="s">
        <v>172</v>
      </c>
      <c r="B4489" s="5">
        <v>1128299</v>
      </c>
      <c r="C4489" s="6" t="s">
        <v>601</v>
      </c>
      <c r="D4489" t="s">
        <v>178</v>
      </c>
      <c r="E4489" t="s">
        <v>578</v>
      </c>
      <c r="F4489" t="s">
        <v>579</v>
      </c>
      <c r="G4489" t="s">
        <v>27</v>
      </c>
      <c r="H4489" s="3">
        <v>58</v>
      </c>
      <c r="I4489" s="5">
        <v>69</v>
      </c>
      <c r="J4489" s="3">
        <v>4002</v>
      </c>
      <c r="K4489" s="3">
        <v>2361.1799999999998</v>
      </c>
      <c r="L4489" s="4">
        <v>0.59</v>
      </c>
      <c r="M4489" t="s">
        <v>809</v>
      </c>
      <c r="N4489">
        <v>2020</v>
      </c>
      <c r="O4489">
        <v>4</v>
      </c>
      <c r="P4489">
        <v>11</v>
      </c>
      <c r="Q4489" t="str">
        <f>TEXT(DATE(2024, sales[[#This Row],[month]], 1), "MMMM")</f>
        <v>April</v>
      </c>
      <c r="R4489" s="4">
        <f t="shared" si="70"/>
        <v>-0.30785195434105844</v>
      </c>
    </row>
    <row r="4490" spans="1:18" x14ac:dyDescent="0.25">
      <c r="A4490" t="s">
        <v>172</v>
      </c>
      <c r="B4490" s="5">
        <v>1128299</v>
      </c>
      <c r="C4490" s="6" t="s">
        <v>602</v>
      </c>
      <c r="D4490" t="s">
        <v>178</v>
      </c>
      <c r="E4490" t="s">
        <v>578</v>
      </c>
      <c r="F4490" t="s">
        <v>579</v>
      </c>
      <c r="G4490" t="s">
        <v>29</v>
      </c>
      <c r="H4490" s="3">
        <v>63</v>
      </c>
      <c r="I4490" s="5">
        <v>44</v>
      </c>
      <c r="J4490" s="3">
        <v>2772</v>
      </c>
      <c r="K4490" s="3">
        <v>2106.7200000000003</v>
      </c>
      <c r="L4490" s="4">
        <v>0.76000000000000012</v>
      </c>
      <c r="M4490" t="s">
        <v>809</v>
      </c>
      <c r="N4490">
        <v>2020</v>
      </c>
      <c r="O4490">
        <v>4</v>
      </c>
      <c r="P4490">
        <v>12</v>
      </c>
      <c r="Q4490" t="str">
        <f>TEXT(DATE(2024, sales[[#This Row],[month]], 1), "MMMM")</f>
        <v>April</v>
      </c>
      <c r="R4490" s="4">
        <f t="shared" si="70"/>
        <v>-0.3073463268365817</v>
      </c>
    </row>
    <row r="4491" spans="1:18" x14ac:dyDescent="0.25">
      <c r="A4491" t="s">
        <v>172</v>
      </c>
      <c r="B4491" s="5">
        <v>1128299</v>
      </c>
      <c r="C4491" s="6" t="s">
        <v>603</v>
      </c>
      <c r="D4491" t="s">
        <v>178</v>
      </c>
      <c r="E4491" t="s">
        <v>578</v>
      </c>
      <c r="F4491" t="s">
        <v>579</v>
      </c>
      <c r="G4491" t="s">
        <v>31</v>
      </c>
      <c r="H4491" s="3">
        <v>74</v>
      </c>
      <c r="I4491" s="5">
        <v>133</v>
      </c>
      <c r="J4491" s="3">
        <v>9842</v>
      </c>
      <c r="K4491" s="3">
        <v>4232.0600000000004</v>
      </c>
      <c r="L4491" s="4">
        <v>0.43</v>
      </c>
      <c r="M4491" t="s">
        <v>809</v>
      </c>
      <c r="N4491">
        <v>2020</v>
      </c>
      <c r="O4491">
        <v>4</v>
      </c>
      <c r="P4491">
        <v>13</v>
      </c>
      <c r="Q4491" t="str">
        <f>TEXT(DATE(2024, sales[[#This Row],[month]], 1), "MMMM")</f>
        <v>April</v>
      </c>
      <c r="R4491" s="4">
        <f t="shared" si="70"/>
        <v>2.5505050505050506</v>
      </c>
    </row>
    <row r="4492" spans="1:18" x14ac:dyDescent="0.25">
      <c r="A4492" t="s">
        <v>172</v>
      </c>
      <c r="B4492" s="5">
        <v>1128299</v>
      </c>
      <c r="C4492" s="6" t="s">
        <v>604</v>
      </c>
      <c r="D4492" t="s">
        <v>178</v>
      </c>
      <c r="E4492" t="s">
        <v>578</v>
      </c>
      <c r="F4492" t="s">
        <v>579</v>
      </c>
      <c r="G4492" t="s">
        <v>20</v>
      </c>
      <c r="H4492" s="3">
        <v>54</v>
      </c>
      <c r="I4492" s="5">
        <v>189</v>
      </c>
      <c r="J4492" s="3">
        <v>10206</v>
      </c>
      <c r="K4492" s="3">
        <v>6531.84</v>
      </c>
      <c r="L4492" s="4">
        <v>0.64</v>
      </c>
      <c r="M4492" t="s">
        <v>809</v>
      </c>
      <c r="N4492">
        <v>2020</v>
      </c>
      <c r="O4492">
        <v>4</v>
      </c>
      <c r="P4492">
        <v>14</v>
      </c>
      <c r="Q4492" t="str">
        <f>TEXT(DATE(2024, sales[[#This Row],[month]], 1), "MMMM")</f>
        <v>April</v>
      </c>
      <c r="R4492" s="4">
        <f t="shared" si="70"/>
        <v>3.6984352773826459E-2</v>
      </c>
    </row>
    <row r="4493" spans="1:18" x14ac:dyDescent="0.25">
      <c r="A4493" t="s">
        <v>172</v>
      </c>
      <c r="B4493" s="5">
        <v>1128299</v>
      </c>
      <c r="C4493" s="6" t="s">
        <v>605</v>
      </c>
      <c r="D4493" t="s">
        <v>178</v>
      </c>
      <c r="E4493" t="s">
        <v>578</v>
      </c>
      <c r="F4493" t="s">
        <v>579</v>
      </c>
      <c r="G4493" t="s">
        <v>23</v>
      </c>
      <c r="H4493" s="3">
        <v>59</v>
      </c>
      <c r="I4493" s="5">
        <v>144</v>
      </c>
      <c r="J4493" s="3">
        <v>8496</v>
      </c>
      <c r="K4493" s="3">
        <v>4248</v>
      </c>
      <c r="L4493" s="4">
        <v>0.5</v>
      </c>
      <c r="M4493" t="s">
        <v>809</v>
      </c>
      <c r="N4493">
        <v>2020</v>
      </c>
      <c r="O4493">
        <v>4</v>
      </c>
      <c r="P4493">
        <v>15</v>
      </c>
      <c r="Q4493" t="str">
        <f>TEXT(DATE(2024, sales[[#This Row],[month]], 1), "MMMM")</f>
        <v>April</v>
      </c>
      <c r="R4493" s="4">
        <f t="shared" si="70"/>
        <v>-0.16754850088183421</v>
      </c>
    </row>
    <row r="4494" spans="1:18" x14ac:dyDescent="0.25">
      <c r="A4494" t="s">
        <v>172</v>
      </c>
      <c r="B4494" s="5">
        <v>1128299</v>
      </c>
      <c r="C4494" s="6" t="s">
        <v>606</v>
      </c>
      <c r="D4494" t="s">
        <v>178</v>
      </c>
      <c r="E4494" t="s">
        <v>578</v>
      </c>
      <c r="F4494" t="s">
        <v>579</v>
      </c>
      <c r="G4494" t="s">
        <v>25</v>
      </c>
      <c r="H4494" s="3">
        <v>64</v>
      </c>
      <c r="I4494" s="5">
        <v>150</v>
      </c>
      <c r="J4494" s="3">
        <v>9600</v>
      </c>
      <c r="K4494" s="3">
        <v>6144</v>
      </c>
      <c r="L4494" s="4">
        <v>0.64</v>
      </c>
      <c r="M4494" t="s">
        <v>809</v>
      </c>
      <c r="N4494">
        <v>2020</v>
      </c>
      <c r="O4494">
        <v>4</v>
      </c>
      <c r="P4494">
        <v>16</v>
      </c>
      <c r="Q4494" t="str">
        <f>TEXT(DATE(2024, sales[[#This Row],[month]], 1), "MMMM")</f>
        <v>April</v>
      </c>
      <c r="R4494" s="4">
        <f t="shared" si="70"/>
        <v>0.12994350282485875</v>
      </c>
    </row>
    <row r="4495" spans="1:18" x14ac:dyDescent="0.25">
      <c r="A4495" t="s">
        <v>172</v>
      </c>
      <c r="B4495" s="5">
        <v>1128299</v>
      </c>
      <c r="C4495" s="6" t="s">
        <v>74</v>
      </c>
      <c r="D4495" t="s">
        <v>178</v>
      </c>
      <c r="E4495" t="s">
        <v>578</v>
      </c>
      <c r="F4495" t="s">
        <v>579</v>
      </c>
      <c r="G4495" t="s">
        <v>27</v>
      </c>
      <c r="H4495" s="3">
        <v>62</v>
      </c>
      <c r="I4495" s="5">
        <v>135</v>
      </c>
      <c r="J4495" s="3">
        <v>8370</v>
      </c>
      <c r="K4495" s="3">
        <v>5022</v>
      </c>
      <c r="L4495" s="4">
        <v>0.6</v>
      </c>
      <c r="M4495" t="s">
        <v>809</v>
      </c>
      <c r="N4495">
        <v>2020</v>
      </c>
      <c r="O4495">
        <v>4</v>
      </c>
      <c r="P4495">
        <v>17</v>
      </c>
      <c r="Q4495" t="str">
        <f>TEXT(DATE(2024, sales[[#This Row],[month]], 1), "MMMM")</f>
        <v>April</v>
      </c>
      <c r="R4495" s="4">
        <f t="shared" si="70"/>
        <v>-0.12812499999999999</v>
      </c>
    </row>
    <row r="4496" spans="1:18" x14ac:dyDescent="0.25">
      <c r="A4496" t="s">
        <v>172</v>
      </c>
      <c r="B4496" s="5">
        <v>1128299</v>
      </c>
      <c r="C4496" s="6" t="s">
        <v>75</v>
      </c>
      <c r="D4496" t="s">
        <v>178</v>
      </c>
      <c r="E4496" t="s">
        <v>578</v>
      </c>
      <c r="F4496" t="s">
        <v>579</v>
      </c>
      <c r="G4496" t="s">
        <v>29</v>
      </c>
      <c r="H4496" s="3">
        <v>66</v>
      </c>
      <c r="I4496" s="5">
        <v>91</v>
      </c>
      <c r="J4496" s="3">
        <v>6006</v>
      </c>
      <c r="K4496" s="3">
        <v>4624.6200000000008</v>
      </c>
      <c r="L4496" s="4">
        <v>0.77000000000000013</v>
      </c>
      <c r="M4496" t="s">
        <v>809</v>
      </c>
      <c r="N4496">
        <v>2020</v>
      </c>
      <c r="O4496">
        <v>4</v>
      </c>
      <c r="P4496">
        <v>18</v>
      </c>
      <c r="Q4496" t="str">
        <f>TEXT(DATE(2024, sales[[#This Row],[month]], 1), "MMMM")</f>
        <v>April</v>
      </c>
      <c r="R4496" s="4">
        <f t="shared" si="70"/>
        <v>-0.28243727598566309</v>
      </c>
    </row>
    <row r="4497" spans="1:18" x14ac:dyDescent="0.25">
      <c r="A4497" t="s">
        <v>172</v>
      </c>
      <c r="B4497" s="5">
        <v>1128299</v>
      </c>
      <c r="C4497" s="6" t="s">
        <v>76</v>
      </c>
      <c r="D4497" t="s">
        <v>178</v>
      </c>
      <c r="E4497" t="s">
        <v>578</v>
      </c>
      <c r="F4497" t="s">
        <v>579</v>
      </c>
      <c r="G4497" t="s">
        <v>31</v>
      </c>
      <c r="H4497" s="3">
        <v>83</v>
      </c>
      <c r="I4497" s="5">
        <v>181</v>
      </c>
      <c r="J4497" s="3">
        <v>15023</v>
      </c>
      <c r="K4497" s="3">
        <v>6459.89</v>
      </c>
      <c r="L4497" s="4">
        <v>0.43</v>
      </c>
      <c r="M4497" t="s">
        <v>809</v>
      </c>
      <c r="N4497">
        <v>2020</v>
      </c>
      <c r="O4497">
        <v>4</v>
      </c>
      <c r="P4497">
        <v>19</v>
      </c>
      <c r="Q4497" t="str">
        <f>TEXT(DATE(2024, sales[[#This Row],[month]], 1), "MMMM")</f>
        <v>April</v>
      </c>
      <c r="R4497" s="4">
        <f t="shared" si="70"/>
        <v>1.5013320013320013</v>
      </c>
    </row>
    <row r="4498" spans="1:18" x14ac:dyDescent="0.25">
      <c r="A4498" t="s">
        <v>172</v>
      </c>
      <c r="B4498" s="5">
        <v>1128299</v>
      </c>
      <c r="C4498" s="6" t="s">
        <v>77</v>
      </c>
      <c r="D4498" t="s">
        <v>178</v>
      </c>
      <c r="E4498" t="s">
        <v>578</v>
      </c>
      <c r="F4498" t="s">
        <v>579</v>
      </c>
      <c r="G4498" t="s">
        <v>20</v>
      </c>
      <c r="H4498" s="3">
        <v>64</v>
      </c>
      <c r="I4498" s="5">
        <v>202</v>
      </c>
      <c r="J4498" s="3">
        <v>12928</v>
      </c>
      <c r="K4498" s="3">
        <v>7756.7999999999993</v>
      </c>
      <c r="L4498" s="4">
        <v>0.6</v>
      </c>
      <c r="M4498" t="s">
        <v>809</v>
      </c>
      <c r="N4498">
        <v>2020</v>
      </c>
      <c r="O4498">
        <v>4</v>
      </c>
      <c r="P4498">
        <v>20</v>
      </c>
      <c r="Q4498" t="str">
        <f>TEXT(DATE(2024, sales[[#This Row],[month]], 1), "MMMM")</f>
        <v>April</v>
      </c>
      <c r="R4498" s="4">
        <f t="shared" si="70"/>
        <v>-0.13945283898023031</v>
      </c>
    </row>
    <row r="4499" spans="1:18" x14ac:dyDescent="0.25">
      <c r="A4499" t="s">
        <v>172</v>
      </c>
      <c r="B4499" s="5">
        <v>1128299</v>
      </c>
      <c r="C4499" s="6" t="s">
        <v>78</v>
      </c>
      <c r="D4499" t="s">
        <v>178</v>
      </c>
      <c r="E4499" t="s">
        <v>578</v>
      </c>
      <c r="F4499" t="s">
        <v>579</v>
      </c>
      <c r="G4499" t="s">
        <v>23</v>
      </c>
      <c r="H4499" s="3">
        <v>67</v>
      </c>
      <c r="I4499" s="5">
        <v>188</v>
      </c>
      <c r="J4499" s="3">
        <v>12596</v>
      </c>
      <c r="K4499" s="3">
        <v>5038.4000000000005</v>
      </c>
      <c r="L4499" s="4">
        <v>0.4</v>
      </c>
      <c r="M4499" t="s">
        <v>809</v>
      </c>
      <c r="N4499">
        <v>2020</v>
      </c>
      <c r="O4499">
        <v>4</v>
      </c>
      <c r="P4499">
        <v>21</v>
      </c>
      <c r="Q4499" t="str">
        <f>TEXT(DATE(2024, sales[[#This Row],[month]], 1), "MMMM")</f>
        <v>April</v>
      </c>
      <c r="R4499" s="4">
        <f t="shared" si="70"/>
        <v>-2.5680693069306929E-2</v>
      </c>
    </row>
    <row r="4500" spans="1:18" x14ac:dyDescent="0.25">
      <c r="A4500" t="s">
        <v>172</v>
      </c>
      <c r="B4500" s="5">
        <v>1128299</v>
      </c>
      <c r="C4500" s="6" t="s">
        <v>79</v>
      </c>
      <c r="D4500" t="s">
        <v>178</v>
      </c>
      <c r="E4500" t="s">
        <v>578</v>
      </c>
      <c r="F4500" t="s">
        <v>579</v>
      </c>
      <c r="G4500" t="s">
        <v>25</v>
      </c>
      <c r="H4500" s="3">
        <v>67</v>
      </c>
      <c r="I4500" s="5">
        <v>161</v>
      </c>
      <c r="J4500" s="3">
        <v>10787</v>
      </c>
      <c r="K4500" s="3">
        <v>5932.85</v>
      </c>
      <c r="L4500" s="4">
        <v>0.55000000000000004</v>
      </c>
      <c r="M4500" t="s">
        <v>809</v>
      </c>
      <c r="N4500">
        <v>2020</v>
      </c>
      <c r="O4500">
        <v>4</v>
      </c>
      <c r="P4500">
        <v>22</v>
      </c>
      <c r="Q4500" t="str">
        <f>TEXT(DATE(2024, sales[[#This Row],[month]], 1), "MMMM")</f>
        <v>April</v>
      </c>
      <c r="R4500" s="4">
        <f t="shared" si="70"/>
        <v>-0.14361702127659576</v>
      </c>
    </row>
    <row r="4501" spans="1:18" x14ac:dyDescent="0.25">
      <c r="A4501" t="s">
        <v>172</v>
      </c>
      <c r="B4501" s="5">
        <v>1128299</v>
      </c>
      <c r="C4501" s="6" t="s">
        <v>80</v>
      </c>
      <c r="D4501" t="s">
        <v>178</v>
      </c>
      <c r="E4501" t="s">
        <v>578</v>
      </c>
      <c r="F4501" t="s">
        <v>579</v>
      </c>
      <c r="G4501" t="s">
        <v>27</v>
      </c>
      <c r="H4501" s="3">
        <v>61</v>
      </c>
      <c r="I4501" s="5">
        <v>143</v>
      </c>
      <c r="J4501" s="3">
        <v>8723</v>
      </c>
      <c r="K4501" s="3">
        <v>4535.96</v>
      </c>
      <c r="L4501" s="4">
        <v>0.52</v>
      </c>
      <c r="M4501" t="s">
        <v>809</v>
      </c>
      <c r="N4501">
        <v>2020</v>
      </c>
      <c r="O4501">
        <v>4</v>
      </c>
      <c r="P4501">
        <v>23</v>
      </c>
      <c r="Q4501" t="str">
        <f>TEXT(DATE(2024, sales[[#This Row],[month]], 1), "MMMM")</f>
        <v>April</v>
      </c>
      <c r="R4501" s="4">
        <f t="shared" si="70"/>
        <v>-0.19134142949847038</v>
      </c>
    </row>
    <row r="4502" spans="1:18" x14ac:dyDescent="0.25">
      <c r="A4502" t="s">
        <v>172</v>
      </c>
      <c r="B4502" s="5">
        <v>1128299</v>
      </c>
      <c r="C4502" s="6" t="s">
        <v>81</v>
      </c>
      <c r="D4502" t="s">
        <v>178</v>
      </c>
      <c r="E4502" t="s">
        <v>578</v>
      </c>
      <c r="F4502" t="s">
        <v>579</v>
      </c>
      <c r="G4502" t="s">
        <v>29</v>
      </c>
      <c r="H4502" s="3">
        <v>67</v>
      </c>
      <c r="I4502" s="5">
        <v>131</v>
      </c>
      <c r="J4502" s="3">
        <v>8777</v>
      </c>
      <c r="K4502" s="3">
        <v>6143.9000000000005</v>
      </c>
      <c r="L4502" s="4">
        <v>0.70000000000000007</v>
      </c>
      <c r="M4502" t="s">
        <v>809</v>
      </c>
      <c r="N4502">
        <v>2020</v>
      </c>
      <c r="O4502">
        <v>4</v>
      </c>
      <c r="P4502">
        <v>24</v>
      </c>
      <c r="Q4502" t="str">
        <f>TEXT(DATE(2024, sales[[#This Row],[month]], 1), "MMMM")</f>
        <v>April</v>
      </c>
      <c r="R4502" s="4">
        <f t="shared" si="70"/>
        <v>6.1905307806947151E-3</v>
      </c>
    </row>
    <row r="4503" spans="1:18" x14ac:dyDescent="0.25">
      <c r="A4503" t="s">
        <v>172</v>
      </c>
      <c r="B4503" s="5">
        <v>1128299</v>
      </c>
      <c r="C4503" s="6" t="s">
        <v>82</v>
      </c>
      <c r="D4503" t="s">
        <v>178</v>
      </c>
      <c r="E4503" t="s">
        <v>578</v>
      </c>
      <c r="F4503" t="s">
        <v>579</v>
      </c>
      <c r="G4503" t="s">
        <v>31</v>
      </c>
      <c r="H4503" s="3">
        <v>78</v>
      </c>
      <c r="I4503" s="5">
        <v>137</v>
      </c>
      <c r="J4503" s="3">
        <v>10686</v>
      </c>
      <c r="K4503" s="3">
        <v>4274.4000000000005</v>
      </c>
      <c r="L4503" s="4">
        <v>0.4</v>
      </c>
      <c r="M4503" t="s">
        <v>809</v>
      </c>
      <c r="N4503">
        <v>2020</v>
      </c>
      <c r="O4503">
        <v>4</v>
      </c>
      <c r="P4503">
        <v>25</v>
      </c>
      <c r="Q4503" t="str">
        <f>TEXT(DATE(2024, sales[[#This Row],[month]], 1), "MMMM")</f>
        <v>April</v>
      </c>
      <c r="R4503" s="4">
        <f t="shared" si="70"/>
        <v>0.21750028483536515</v>
      </c>
    </row>
    <row r="4504" spans="1:18" x14ac:dyDescent="0.25">
      <c r="A4504" t="s">
        <v>172</v>
      </c>
      <c r="B4504" s="5">
        <v>1128299</v>
      </c>
      <c r="C4504" s="6" t="s">
        <v>83</v>
      </c>
      <c r="D4504" t="s">
        <v>178</v>
      </c>
      <c r="E4504" t="s">
        <v>578</v>
      </c>
      <c r="F4504" t="s">
        <v>579</v>
      </c>
      <c r="G4504" t="s">
        <v>20</v>
      </c>
      <c r="H4504" s="3">
        <v>63</v>
      </c>
      <c r="I4504" s="5">
        <v>196</v>
      </c>
      <c r="J4504" s="3">
        <v>12348</v>
      </c>
      <c r="K4504" s="3">
        <v>7285.3200000000006</v>
      </c>
      <c r="L4504" s="4">
        <v>0.59000000000000008</v>
      </c>
      <c r="M4504" t="s">
        <v>809</v>
      </c>
      <c r="N4504">
        <v>2020</v>
      </c>
      <c r="O4504">
        <v>4</v>
      </c>
      <c r="P4504">
        <v>26</v>
      </c>
      <c r="Q4504" t="str">
        <f>TEXT(DATE(2024, sales[[#This Row],[month]], 1), "MMMM")</f>
        <v>April</v>
      </c>
      <c r="R4504" s="4">
        <f t="shared" si="70"/>
        <v>0.15553060078607525</v>
      </c>
    </row>
    <row r="4505" spans="1:18" x14ac:dyDescent="0.25">
      <c r="A4505" t="s">
        <v>172</v>
      </c>
      <c r="B4505" s="5">
        <v>1128299</v>
      </c>
      <c r="C4505" s="6" t="s">
        <v>84</v>
      </c>
      <c r="D4505" t="s">
        <v>178</v>
      </c>
      <c r="E4505" t="s">
        <v>578</v>
      </c>
      <c r="F4505" t="s">
        <v>579</v>
      </c>
      <c r="G4505" t="s">
        <v>23</v>
      </c>
      <c r="H4505" s="3">
        <v>73</v>
      </c>
      <c r="I4505" s="5">
        <v>189</v>
      </c>
      <c r="J4505" s="3">
        <v>13797</v>
      </c>
      <c r="K4505" s="3">
        <v>5794.74</v>
      </c>
      <c r="L4505" s="4">
        <v>0.42</v>
      </c>
      <c r="M4505" t="s">
        <v>809</v>
      </c>
      <c r="N4505">
        <v>2020</v>
      </c>
      <c r="O4505">
        <v>4</v>
      </c>
      <c r="P4505">
        <v>27</v>
      </c>
      <c r="Q4505" t="str">
        <f>TEXT(DATE(2024, sales[[#This Row],[month]], 1), "MMMM")</f>
        <v>April</v>
      </c>
      <c r="R4505" s="4">
        <f t="shared" si="70"/>
        <v>0.11734693877551021</v>
      </c>
    </row>
    <row r="4506" spans="1:18" x14ac:dyDescent="0.25">
      <c r="A4506" t="s">
        <v>172</v>
      </c>
      <c r="B4506" s="5">
        <v>1128299</v>
      </c>
      <c r="C4506" s="6" t="s">
        <v>85</v>
      </c>
      <c r="D4506" t="s">
        <v>178</v>
      </c>
      <c r="E4506" t="s">
        <v>578</v>
      </c>
      <c r="F4506" t="s">
        <v>579</v>
      </c>
      <c r="G4506" t="s">
        <v>25</v>
      </c>
      <c r="H4506" s="3">
        <v>67</v>
      </c>
      <c r="I4506" s="5">
        <v>143</v>
      </c>
      <c r="J4506" s="3">
        <v>9581</v>
      </c>
      <c r="K4506" s="3">
        <v>5461.170000000001</v>
      </c>
      <c r="L4506" s="4">
        <v>0.57000000000000006</v>
      </c>
      <c r="M4506" t="s">
        <v>809</v>
      </c>
      <c r="N4506">
        <v>2020</v>
      </c>
      <c r="O4506">
        <v>4</v>
      </c>
      <c r="P4506">
        <v>28</v>
      </c>
      <c r="Q4506" t="str">
        <f>TEXT(DATE(2024, sales[[#This Row],[month]], 1), "MMMM")</f>
        <v>April</v>
      </c>
      <c r="R4506" s="4">
        <f t="shared" si="70"/>
        <v>-0.30557367543668912</v>
      </c>
    </row>
    <row r="4507" spans="1:18" x14ac:dyDescent="0.25">
      <c r="A4507" t="s">
        <v>172</v>
      </c>
      <c r="B4507" s="5">
        <v>1128299</v>
      </c>
      <c r="C4507" s="6" t="s">
        <v>86</v>
      </c>
      <c r="D4507" t="s">
        <v>178</v>
      </c>
      <c r="E4507" t="s">
        <v>578</v>
      </c>
      <c r="F4507" t="s">
        <v>579</v>
      </c>
      <c r="G4507" t="s">
        <v>27</v>
      </c>
      <c r="H4507" s="3">
        <v>63</v>
      </c>
      <c r="I4507" s="5">
        <v>135</v>
      </c>
      <c r="J4507" s="3">
        <v>8505</v>
      </c>
      <c r="K4507" s="3">
        <v>4592.7000000000007</v>
      </c>
      <c r="L4507" s="4">
        <v>0.54</v>
      </c>
      <c r="M4507" t="s">
        <v>809</v>
      </c>
      <c r="N4507">
        <v>2020</v>
      </c>
      <c r="O4507">
        <v>4</v>
      </c>
      <c r="P4507">
        <v>29</v>
      </c>
      <c r="Q4507" t="str">
        <f>TEXT(DATE(2024, sales[[#This Row],[month]], 1), "MMMM")</f>
        <v>April</v>
      </c>
      <c r="R4507" s="4">
        <f t="shared" si="70"/>
        <v>-0.11230560484291828</v>
      </c>
    </row>
    <row r="4508" spans="1:18" x14ac:dyDescent="0.25">
      <c r="A4508" t="s">
        <v>172</v>
      </c>
      <c r="B4508" s="5">
        <v>1128299</v>
      </c>
      <c r="C4508" s="6" t="s">
        <v>87</v>
      </c>
      <c r="D4508" t="s">
        <v>178</v>
      </c>
      <c r="E4508" t="s">
        <v>578</v>
      </c>
      <c r="F4508" t="s">
        <v>579</v>
      </c>
      <c r="G4508" t="s">
        <v>29</v>
      </c>
      <c r="H4508" s="3">
        <v>74</v>
      </c>
      <c r="I4508" s="5">
        <v>140</v>
      </c>
      <c r="J4508" s="3">
        <v>10360</v>
      </c>
      <c r="K4508" s="3">
        <v>7562.8000000000011</v>
      </c>
      <c r="L4508" s="4">
        <v>0.73000000000000009</v>
      </c>
      <c r="M4508" t="s">
        <v>809</v>
      </c>
      <c r="N4508">
        <v>2020</v>
      </c>
      <c r="O4508">
        <v>4</v>
      </c>
      <c r="P4508">
        <v>30</v>
      </c>
      <c r="Q4508" t="str">
        <f>TEXT(DATE(2024, sales[[#This Row],[month]], 1), "MMMM")</f>
        <v>April</v>
      </c>
      <c r="R4508" s="4">
        <f t="shared" si="70"/>
        <v>0.21810699588477367</v>
      </c>
    </row>
    <row r="4509" spans="1:18" x14ac:dyDescent="0.25">
      <c r="A4509" t="s">
        <v>172</v>
      </c>
      <c r="B4509" s="5">
        <v>1128299</v>
      </c>
      <c r="C4509" s="6" t="s">
        <v>88</v>
      </c>
      <c r="D4509" t="s">
        <v>178</v>
      </c>
      <c r="E4509" t="s">
        <v>578</v>
      </c>
      <c r="F4509" t="s">
        <v>579</v>
      </c>
      <c r="G4509" t="s">
        <v>31</v>
      </c>
      <c r="H4509" s="3">
        <v>74</v>
      </c>
      <c r="I4509" s="5">
        <v>100</v>
      </c>
      <c r="J4509" s="3">
        <v>7400</v>
      </c>
      <c r="K4509" s="3">
        <v>2590</v>
      </c>
      <c r="L4509" s="4">
        <v>0.35</v>
      </c>
      <c r="M4509" t="s">
        <v>809</v>
      </c>
      <c r="N4509">
        <v>2020</v>
      </c>
      <c r="O4509">
        <v>5</v>
      </c>
      <c r="P4509">
        <v>1</v>
      </c>
      <c r="Q4509" t="str">
        <f>TEXT(DATE(2024, sales[[#This Row],[month]], 1), "MMMM")</f>
        <v>May</v>
      </c>
      <c r="R4509" s="4">
        <f t="shared" si="70"/>
        <v>-0.2857142857142857</v>
      </c>
    </row>
    <row r="4510" spans="1:18" x14ac:dyDescent="0.25">
      <c r="A4510" t="s">
        <v>172</v>
      </c>
      <c r="B4510" s="5">
        <v>1128299</v>
      </c>
      <c r="C4510" s="6" t="s">
        <v>89</v>
      </c>
      <c r="D4510" t="s">
        <v>178</v>
      </c>
      <c r="E4510" t="s">
        <v>578</v>
      </c>
      <c r="F4510" t="s">
        <v>579</v>
      </c>
      <c r="G4510" t="s">
        <v>20</v>
      </c>
      <c r="H4510" s="3">
        <v>59</v>
      </c>
      <c r="I4510" s="5">
        <v>162</v>
      </c>
      <c r="J4510" s="3">
        <v>9558</v>
      </c>
      <c r="K4510" s="3">
        <v>5065.7400000000007</v>
      </c>
      <c r="L4510" s="4">
        <v>0.53</v>
      </c>
      <c r="M4510" t="s">
        <v>809</v>
      </c>
      <c r="N4510">
        <v>2020</v>
      </c>
      <c r="O4510">
        <v>5</v>
      </c>
      <c r="P4510">
        <v>2</v>
      </c>
      <c r="Q4510" t="str">
        <f>TEXT(DATE(2024, sales[[#This Row],[month]], 1), "MMMM")</f>
        <v>May</v>
      </c>
      <c r="R4510" s="4">
        <f t="shared" si="70"/>
        <v>0.29162162162162164</v>
      </c>
    </row>
    <row r="4511" spans="1:18" x14ac:dyDescent="0.25">
      <c r="A4511" t="s">
        <v>172</v>
      </c>
      <c r="B4511" s="5">
        <v>1128299</v>
      </c>
      <c r="C4511" s="6" t="s">
        <v>90</v>
      </c>
      <c r="D4511" t="s">
        <v>178</v>
      </c>
      <c r="E4511" t="s">
        <v>578</v>
      </c>
      <c r="F4511" t="s">
        <v>579</v>
      </c>
      <c r="G4511" t="s">
        <v>23</v>
      </c>
      <c r="H4511" s="3">
        <v>69</v>
      </c>
      <c r="I4511" s="5">
        <v>168</v>
      </c>
      <c r="J4511" s="3">
        <v>11592</v>
      </c>
      <c r="K4511" s="3">
        <v>4173.12</v>
      </c>
      <c r="L4511" s="4">
        <v>0.36</v>
      </c>
      <c r="M4511" t="s">
        <v>809</v>
      </c>
      <c r="N4511">
        <v>2020</v>
      </c>
      <c r="O4511">
        <v>5</v>
      </c>
      <c r="P4511">
        <v>3</v>
      </c>
      <c r="Q4511" t="str">
        <f>TEXT(DATE(2024, sales[[#This Row],[month]], 1), "MMMM")</f>
        <v>May</v>
      </c>
      <c r="R4511" s="4">
        <f t="shared" si="70"/>
        <v>0.2128060263653484</v>
      </c>
    </row>
    <row r="4512" spans="1:18" x14ac:dyDescent="0.25">
      <c r="A4512" t="s">
        <v>172</v>
      </c>
      <c r="B4512" s="5">
        <v>1128299</v>
      </c>
      <c r="C4512" s="6" t="s">
        <v>91</v>
      </c>
      <c r="D4512" t="s">
        <v>178</v>
      </c>
      <c r="E4512" t="s">
        <v>578</v>
      </c>
      <c r="F4512" t="s">
        <v>579</v>
      </c>
      <c r="G4512" t="s">
        <v>25</v>
      </c>
      <c r="H4512" s="3">
        <v>60</v>
      </c>
      <c r="I4512" s="5">
        <v>113</v>
      </c>
      <c r="J4512" s="3">
        <v>6780</v>
      </c>
      <c r="K4512" s="3">
        <v>3390</v>
      </c>
      <c r="L4512" s="4">
        <v>0.5</v>
      </c>
      <c r="M4512" t="s">
        <v>809</v>
      </c>
      <c r="N4512">
        <v>2020</v>
      </c>
      <c r="O4512">
        <v>5</v>
      </c>
      <c r="P4512">
        <v>4</v>
      </c>
      <c r="Q4512" t="str">
        <f>TEXT(DATE(2024, sales[[#This Row],[month]], 1), "MMMM")</f>
        <v>May</v>
      </c>
      <c r="R4512" s="4">
        <f t="shared" si="70"/>
        <v>-0.41511387163561075</v>
      </c>
    </row>
    <row r="4513" spans="1:18" x14ac:dyDescent="0.25">
      <c r="A4513" t="s">
        <v>172</v>
      </c>
      <c r="B4513" s="5">
        <v>1128299</v>
      </c>
      <c r="C4513" s="6" t="s">
        <v>92</v>
      </c>
      <c r="D4513" t="s">
        <v>178</v>
      </c>
      <c r="E4513" t="s">
        <v>578</v>
      </c>
      <c r="F4513" t="s">
        <v>579</v>
      </c>
      <c r="G4513" t="s">
        <v>27</v>
      </c>
      <c r="H4513" s="3">
        <v>59</v>
      </c>
      <c r="I4513" s="5">
        <v>100</v>
      </c>
      <c r="J4513" s="3">
        <v>5900</v>
      </c>
      <c r="K4513" s="3">
        <v>2832</v>
      </c>
      <c r="L4513" s="4">
        <v>0.48</v>
      </c>
      <c r="M4513" t="s">
        <v>809</v>
      </c>
      <c r="N4513">
        <v>2020</v>
      </c>
      <c r="O4513">
        <v>5</v>
      </c>
      <c r="P4513">
        <v>5</v>
      </c>
      <c r="Q4513" t="str">
        <f>TEXT(DATE(2024, sales[[#This Row],[month]], 1), "MMMM")</f>
        <v>May</v>
      </c>
      <c r="R4513" s="4">
        <f t="shared" si="70"/>
        <v>-0.12979351032448377</v>
      </c>
    </row>
    <row r="4514" spans="1:18" x14ac:dyDescent="0.25">
      <c r="A4514" t="s">
        <v>172</v>
      </c>
      <c r="B4514" s="5">
        <v>1128299</v>
      </c>
      <c r="C4514" s="6" t="s">
        <v>93</v>
      </c>
      <c r="D4514" t="s">
        <v>178</v>
      </c>
      <c r="E4514" t="s">
        <v>578</v>
      </c>
      <c r="F4514" t="s">
        <v>579</v>
      </c>
      <c r="G4514" t="s">
        <v>29</v>
      </c>
      <c r="H4514" s="3">
        <v>74</v>
      </c>
      <c r="I4514" s="5">
        <v>120</v>
      </c>
      <c r="J4514" s="3">
        <v>8880</v>
      </c>
      <c r="K4514" s="3">
        <v>6127.2000000000016</v>
      </c>
      <c r="L4514" s="4">
        <v>0.69000000000000017</v>
      </c>
      <c r="M4514" t="s">
        <v>809</v>
      </c>
      <c r="N4514">
        <v>2020</v>
      </c>
      <c r="O4514">
        <v>5</v>
      </c>
      <c r="P4514">
        <v>6</v>
      </c>
      <c r="Q4514" t="str">
        <f>TEXT(DATE(2024, sales[[#This Row],[month]], 1), "MMMM")</f>
        <v>May</v>
      </c>
      <c r="R4514" s="4">
        <f t="shared" si="70"/>
        <v>0.5050847457627119</v>
      </c>
    </row>
    <row r="4515" spans="1:18" x14ac:dyDescent="0.25">
      <c r="A4515" t="s">
        <v>172</v>
      </c>
      <c r="B4515" s="5">
        <v>1128299</v>
      </c>
      <c r="C4515" s="6" t="s">
        <v>94</v>
      </c>
      <c r="D4515" t="s">
        <v>178</v>
      </c>
      <c r="E4515" t="s">
        <v>578</v>
      </c>
      <c r="F4515" t="s">
        <v>579</v>
      </c>
      <c r="G4515" t="s">
        <v>31</v>
      </c>
      <c r="H4515" s="3">
        <v>65</v>
      </c>
      <c r="I4515" s="5">
        <v>106</v>
      </c>
      <c r="J4515" s="3">
        <v>6890</v>
      </c>
      <c r="K4515" s="3">
        <v>2135.9</v>
      </c>
      <c r="L4515" s="4">
        <v>0.31</v>
      </c>
      <c r="M4515" t="s">
        <v>809</v>
      </c>
      <c r="N4515">
        <v>2020</v>
      </c>
      <c r="O4515">
        <v>5</v>
      </c>
      <c r="P4515">
        <v>7</v>
      </c>
      <c r="Q4515" t="str">
        <f>TEXT(DATE(2024, sales[[#This Row],[month]], 1), "MMMM")</f>
        <v>May</v>
      </c>
      <c r="R4515" s="4">
        <f t="shared" si="70"/>
        <v>-0.22409909909909909</v>
      </c>
    </row>
    <row r="4516" spans="1:18" x14ac:dyDescent="0.25">
      <c r="A4516" t="s">
        <v>172</v>
      </c>
      <c r="B4516" s="5">
        <v>1128299</v>
      </c>
      <c r="C4516" s="6" t="s">
        <v>607</v>
      </c>
      <c r="D4516" t="s">
        <v>178</v>
      </c>
      <c r="E4516" t="s">
        <v>578</v>
      </c>
      <c r="F4516" t="s">
        <v>579</v>
      </c>
      <c r="G4516" t="s">
        <v>20</v>
      </c>
      <c r="H4516" s="3">
        <v>51</v>
      </c>
      <c r="I4516" s="5">
        <v>137</v>
      </c>
      <c r="J4516" s="3">
        <v>6987</v>
      </c>
      <c r="K4516" s="3">
        <v>3493.5</v>
      </c>
      <c r="L4516" s="4">
        <v>0.5</v>
      </c>
      <c r="M4516" t="s">
        <v>809</v>
      </c>
      <c r="N4516">
        <v>2020</v>
      </c>
      <c r="O4516">
        <v>5</v>
      </c>
      <c r="P4516">
        <v>8</v>
      </c>
      <c r="Q4516" t="str">
        <f>TEXT(DATE(2024, sales[[#This Row],[month]], 1), "MMMM")</f>
        <v>May</v>
      </c>
      <c r="R4516" s="4">
        <f t="shared" si="70"/>
        <v>1.4078374455732946E-2</v>
      </c>
    </row>
    <row r="4517" spans="1:18" x14ac:dyDescent="0.25">
      <c r="A4517" t="s">
        <v>172</v>
      </c>
      <c r="B4517" s="5">
        <v>1128299</v>
      </c>
      <c r="C4517" s="6" t="s">
        <v>608</v>
      </c>
      <c r="D4517" t="s">
        <v>178</v>
      </c>
      <c r="E4517" t="s">
        <v>578</v>
      </c>
      <c r="F4517" t="s">
        <v>579</v>
      </c>
      <c r="G4517" t="s">
        <v>23</v>
      </c>
      <c r="H4517" s="3">
        <v>54</v>
      </c>
      <c r="I4517" s="5">
        <v>152</v>
      </c>
      <c r="J4517" s="3">
        <v>8208</v>
      </c>
      <c r="K4517" s="3">
        <v>2872.8</v>
      </c>
      <c r="L4517" s="4">
        <v>0.35</v>
      </c>
      <c r="M4517" t="s">
        <v>809</v>
      </c>
      <c r="N4517">
        <v>2020</v>
      </c>
      <c r="O4517">
        <v>5</v>
      </c>
      <c r="P4517">
        <v>9</v>
      </c>
      <c r="Q4517" t="str">
        <f>TEXT(DATE(2024, sales[[#This Row],[month]], 1), "MMMM")</f>
        <v>May</v>
      </c>
      <c r="R4517" s="4">
        <f t="shared" si="70"/>
        <v>0.17475311292400172</v>
      </c>
    </row>
    <row r="4518" spans="1:18" x14ac:dyDescent="0.25">
      <c r="A4518" t="s">
        <v>172</v>
      </c>
      <c r="B4518" s="5">
        <v>1128299</v>
      </c>
      <c r="C4518" s="6" t="s">
        <v>609</v>
      </c>
      <c r="D4518" t="s">
        <v>178</v>
      </c>
      <c r="E4518" t="s">
        <v>578</v>
      </c>
      <c r="F4518" t="s">
        <v>579</v>
      </c>
      <c r="G4518" t="s">
        <v>25</v>
      </c>
      <c r="H4518" s="3">
        <v>51</v>
      </c>
      <c r="I4518" s="5">
        <v>102</v>
      </c>
      <c r="J4518" s="3">
        <v>5202</v>
      </c>
      <c r="K4518" s="3">
        <v>2601</v>
      </c>
      <c r="L4518" s="4">
        <v>0.5</v>
      </c>
      <c r="M4518" t="s">
        <v>809</v>
      </c>
      <c r="N4518">
        <v>2020</v>
      </c>
      <c r="O4518">
        <v>5</v>
      </c>
      <c r="P4518">
        <v>10</v>
      </c>
      <c r="Q4518" t="str">
        <f>TEXT(DATE(2024, sales[[#This Row],[month]], 1), "MMMM")</f>
        <v>May</v>
      </c>
      <c r="R4518" s="4">
        <f t="shared" si="70"/>
        <v>-0.36622807017543857</v>
      </c>
    </row>
    <row r="4519" spans="1:18" x14ac:dyDescent="0.25">
      <c r="A4519" t="s">
        <v>172</v>
      </c>
      <c r="B4519" s="5">
        <v>1128299</v>
      </c>
      <c r="C4519" s="6" t="s">
        <v>610</v>
      </c>
      <c r="D4519" t="s">
        <v>178</v>
      </c>
      <c r="E4519" t="s">
        <v>578</v>
      </c>
      <c r="F4519" t="s">
        <v>579</v>
      </c>
      <c r="G4519" t="s">
        <v>27</v>
      </c>
      <c r="H4519" s="3">
        <v>53</v>
      </c>
      <c r="I4519" s="5">
        <v>85</v>
      </c>
      <c r="J4519" s="3">
        <v>4505</v>
      </c>
      <c r="K4519" s="3">
        <v>2072.3000000000002</v>
      </c>
      <c r="L4519" s="4">
        <v>0.45999999999999991</v>
      </c>
      <c r="M4519" t="s">
        <v>809</v>
      </c>
      <c r="N4519">
        <v>2020</v>
      </c>
      <c r="O4519">
        <v>5</v>
      </c>
      <c r="P4519">
        <v>11</v>
      </c>
      <c r="Q4519" t="str">
        <f>TEXT(DATE(2024, sales[[#This Row],[month]], 1), "MMMM")</f>
        <v>May</v>
      </c>
      <c r="R4519" s="4">
        <f t="shared" si="70"/>
        <v>-0.13398692810457516</v>
      </c>
    </row>
    <row r="4520" spans="1:18" x14ac:dyDescent="0.25">
      <c r="A4520" t="s">
        <v>172</v>
      </c>
      <c r="B4520" s="5">
        <v>1128299</v>
      </c>
      <c r="C4520" s="6" t="s">
        <v>611</v>
      </c>
      <c r="D4520" t="s">
        <v>178</v>
      </c>
      <c r="E4520" t="s">
        <v>578</v>
      </c>
      <c r="F4520" t="s">
        <v>579</v>
      </c>
      <c r="G4520" t="s">
        <v>29</v>
      </c>
      <c r="H4520" s="3">
        <v>64</v>
      </c>
      <c r="I4520" s="5">
        <v>75</v>
      </c>
      <c r="J4520" s="3">
        <v>4800</v>
      </c>
      <c r="K4520" s="3">
        <v>3168.0000000000009</v>
      </c>
      <c r="L4520" s="4">
        <v>0.66000000000000014</v>
      </c>
      <c r="M4520" t="s">
        <v>809</v>
      </c>
      <c r="N4520">
        <v>2020</v>
      </c>
      <c r="O4520">
        <v>5</v>
      </c>
      <c r="P4520">
        <v>12</v>
      </c>
      <c r="Q4520" t="str">
        <f>TEXT(DATE(2024, sales[[#This Row],[month]], 1), "MMMM")</f>
        <v>May</v>
      </c>
      <c r="R4520" s="4">
        <f t="shared" si="70"/>
        <v>6.5482796892341849E-2</v>
      </c>
    </row>
    <row r="4521" spans="1:18" x14ac:dyDescent="0.25">
      <c r="A4521" t="s">
        <v>172</v>
      </c>
      <c r="B4521" s="5">
        <v>1128299</v>
      </c>
      <c r="C4521" s="6" t="s">
        <v>612</v>
      </c>
      <c r="D4521" t="s">
        <v>178</v>
      </c>
      <c r="E4521" t="s">
        <v>578</v>
      </c>
      <c r="F4521" t="s">
        <v>579</v>
      </c>
      <c r="G4521" t="s">
        <v>31</v>
      </c>
      <c r="H4521" s="3">
        <v>65</v>
      </c>
      <c r="I4521" s="5">
        <v>105</v>
      </c>
      <c r="J4521" s="3">
        <v>6825</v>
      </c>
      <c r="K4521" s="3">
        <v>2047.5</v>
      </c>
      <c r="L4521" s="4">
        <v>0.3</v>
      </c>
      <c r="M4521" t="s">
        <v>809</v>
      </c>
      <c r="N4521">
        <v>2020</v>
      </c>
      <c r="O4521">
        <v>5</v>
      </c>
      <c r="P4521">
        <v>13</v>
      </c>
      <c r="Q4521" t="str">
        <f>TEXT(DATE(2024, sales[[#This Row],[month]], 1), "MMMM")</f>
        <v>May</v>
      </c>
      <c r="R4521" s="4">
        <f t="shared" si="70"/>
        <v>0.421875</v>
      </c>
    </row>
    <row r="4522" spans="1:18" x14ac:dyDescent="0.25">
      <c r="A4522" t="s">
        <v>172</v>
      </c>
      <c r="B4522" s="5">
        <v>1128299</v>
      </c>
      <c r="C4522" s="6" t="s">
        <v>613</v>
      </c>
      <c r="D4522" t="s">
        <v>178</v>
      </c>
      <c r="E4522" t="s">
        <v>578</v>
      </c>
      <c r="F4522" t="s">
        <v>579</v>
      </c>
      <c r="G4522" t="s">
        <v>20</v>
      </c>
      <c r="H4522" s="3">
        <v>52</v>
      </c>
      <c r="I4522" s="5">
        <v>150</v>
      </c>
      <c r="J4522" s="3">
        <v>7800</v>
      </c>
      <c r="K4522" s="3">
        <v>4290</v>
      </c>
      <c r="L4522" s="4">
        <v>0.55000000000000004</v>
      </c>
      <c r="M4522" t="s">
        <v>809</v>
      </c>
      <c r="N4522">
        <v>2020</v>
      </c>
      <c r="O4522">
        <v>5</v>
      </c>
      <c r="P4522">
        <v>14</v>
      </c>
      <c r="Q4522" t="str">
        <f>TEXT(DATE(2024, sales[[#This Row],[month]], 1), "MMMM")</f>
        <v>May</v>
      </c>
      <c r="R4522" s="4">
        <f t="shared" si="70"/>
        <v>0.14285714285714285</v>
      </c>
    </row>
    <row r="4523" spans="1:18" x14ac:dyDescent="0.25">
      <c r="A4523" t="s">
        <v>172</v>
      </c>
      <c r="B4523" s="5">
        <v>1128299</v>
      </c>
      <c r="C4523" s="6" t="s">
        <v>614</v>
      </c>
      <c r="D4523" t="s">
        <v>178</v>
      </c>
      <c r="E4523" t="s">
        <v>578</v>
      </c>
      <c r="F4523" t="s">
        <v>579</v>
      </c>
      <c r="G4523" t="s">
        <v>23</v>
      </c>
      <c r="H4523" s="3">
        <v>55</v>
      </c>
      <c r="I4523" s="5">
        <v>150</v>
      </c>
      <c r="J4523" s="3">
        <v>8250</v>
      </c>
      <c r="K4523" s="3">
        <v>3052.5</v>
      </c>
      <c r="L4523" s="4">
        <v>0.37</v>
      </c>
      <c r="M4523" t="s">
        <v>809</v>
      </c>
      <c r="N4523">
        <v>2020</v>
      </c>
      <c r="O4523">
        <v>5</v>
      </c>
      <c r="P4523">
        <v>15</v>
      </c>
      <c r="Q4523" t="str">
        <f>TEXT(DATE(2024, sales[[#This Row],[month]], 1), "MMMM")</f>
        <v>May</v>
      </c>
      <c r="R4523" s="4">
        <f t="shared" si="70"/>
        <v>5.7692307692307696E-2</v>
      </c>
    </row>
    <row r="4524" spans="1:18" x14ac:dyDescent="0.25">
      <c r="A4524" t="s">
        <v>172</v>
      </c>
      <c r="B4524" s="5">
        <v>1128299</v>
      </c>
      <c r="C4524" s="6" t="s">
        <v>615</v>
      </c>
      <c r="D4524" t="s">
        <v>178</v>
      </c>
      <c r="E4524" t="s">
        <v>578</v>
      </c>
      <c r="F4524" t="s">
        <v>579</v>
      </c>
      <c r="G4524" t="s">
        <v>25</v>
      </c>
      <c r="H4524" s="3">
        <v>51</v>
      </c>
      <c r="I4524" s="5">
        <v>128</v>
      </c>
      <c r="J4524" s="3">
        <v>6528</v>
      </c>
      <c r="K4524" s="3">
        <v>3459.84</v>
      </c>
      <c r="L4524" s="4">
        <v>0.53</v>
      </c>
      <c r="M4524" t="s">
        <v>809</v>
      </c>
      <c r="N4524">
        <v>2020</v>
      </c>
      <c r="O4524">
        <v>5</v>
      </c>
      <c r="P4524">
        <v>16</v>
      </c>
      <c r="Q4524" t="str">
        <f>TEXT(DATE(2024, sales[[#This Row],[month]], 1), "MMMM")</f>
        <v>May</v>
      </c>
      <c r="R4524" s="4">
        <f t="shared" si="70"/>
        <v>-0.20872727272727273</v>
      </c>
    </row>
    <row r="4525" spans="1:18" x14ac:dyDescent="0.25">
      <c r="A4525" t="s">
        <v>172</v>
      </c>
      <c r="B4525" s="5">
        <v>1128299</v>
      </c>
      <c r="C4525" s="6" t="s">
        <v>616</v>
      </c>
      <c r="D4525" t="s">
        <v>178</v>
      </c>
      <c r="E4525" t="s">
        <v>578</v>
      </c>
      <c r="F4525" t="s">
        <v>579</v>
      </c>
      <c r="G4525" t="s">
        <v>27</v>
      </c>
      <c r="H4525" s="3">
        <v>60</v>
      </c>
      <c r="I4525" s="5">
        <v>116</v>
      </c>
      <c r="J4525" s="3">
        <v>6960</v>
      </c>
      <c r="K4525" s="3">
        <v>3340.8</v>
      </c>
      <c r="L4525" s="4">
        <v>0.48</v>
      </c>
      <c r="M4525" t="s">
        <v>809</v>
      </c>
      <c r="N4525">
        <v>2020</v>
      </c>
      <c r="O4525">
        <v>5</v>
      </c>
      <c r="P4525">
        <v>17</v>
      </c>
      <c r="Q4525" t="str">
        <f>TEXT(DATE(2024, sales[[#This Row],[month]], 1), "MMMM")</f>
        <v>May</v>
      </c>
      <c r="R4525" s="4">
        <f t="shared" si="70"/>
        <v>6.6176470588235295E-2</v>
      </c>
    </row>
    <row r="4526" spans="1:18" x14ac:dyDescent="0.25">
      <c r="A4526" t="s">
        <v>172</v>
      </c>
      <c r="B4526" s="5">
        <v>1128299</v>
      </c>
      <c r="C4526" s="6" t="s">
        <v>617</v>
      </c>
      <c r="D4526" t="s">
        <v>178</v>
      </c>
      <c r="E4526" t="s">
        <v>578</v>
      </c>
      <c r="F4526" t="s">
        <v>579</v>
      </c>
      <c r="G4526" t="s">
        <v>29</v>
      </c>
      <c r="H4526" s="3">
        <v>68</v>
      </c>
      <c r="I4526" s="5">
        <v>105</v>
      </c>
      <c r="J4526" s="3">
        <v>7140</v>
      </c>
      <c r="K4526" s="3">
        <v>4926.6000000000013</v>
      </c>
      <c r="L4526" s="4">
        <v>0.69000000000000017</v>
      </c>
      <c r="M4526" t="s">
        <v>809</v>
      </c>
      <c r="N4526">
        <v>2020</v>
      </c>
      <c r="O4526">
        <v>5</v>
      </c>
      <c r="P4526">
        <v>18</v>
      </c>
      <c r="Q4526" t="str">
        <f>TEXT(DATE(2024, sales[[#This Row],[month]], 1), "MMMM")</f>
        <v>May</v>
      </c>
      <c r="R4526" s="4">
        <f t="shared" si="70"/>
        <v>2.5862068965517241E-2</v>
      </c>
    </row>
    <row r="4527" spans="1:18" x14ac:dyDescent="0.25">
      <c r="A4527" t="s">
        <v>172</v>
      </c>
      <c r="B4527" s="5">
        <v>1128299</v>
      </c>
      <c r="C4527" s="6" t="s">
        <v>618</v>
      </c>
      <c r="D4527" t="s">
        <v>178</v>
      </c>
      <c r="E4527" t="s">
        <v>578</v>
      </c>
      <c r="F4527" t="s">
        <v>579</v>
      </c>
      <c r="G4527" t="s">
        <v>31</v>
      </c>
      <c r="H4527" s="3">
        <v>73</v>
      </c>
      <c r="I4527" s="5">
        <v>130</v>
      </c>
      <c r="J4527" s="3">
        <v>9490</v>
      </c>
      <c r="K4527" s="3">
        <v>2941.9</v>
      </c>
      <c r="L4527" s="4">
        <v>0.31</v>
      </c>
      <c r="M4527" t="s">
        <v>809</v>
      </c>
      <c r="N4527">
        <v>2020</v>
      </c>
      <c r="O4527">
        <v>5</v>
      </c>
      <c r="P4527">
        <v>19</v>
      </c>
      <c r="Q4527" t="str">
        <f>TEXT(DATE(2024, sales[[#This Row],[month]], 1), "MMMM")</f>
        <v>May</v>
      </c>
      <c r="R4527" s="4">
        <f t="shared" si="70"/>
        <v>0.32913165266106442</v>
      </c>
    </row>
    <row r="4528" spans="1:18" x14ac:dyDescent="0.25">
      <c r="A4528" t="s">
        <v>172</v>
      </c>
      <c r="B4528" s="5">
        <v>1128299</v>
      </c>
      <c r="C4528" s="6" t="s">
        <v>619</v>
      </c>
      <c r="D4528" t="s">
        <v>178</v>
      </c>
      <c r="E4528" t="s">
        <v>578</v>
      </c>
      <c r="F4528" t="s">
        <v>579</v>
      </c>
      <c r="G4528" t="s">
        <v>20</v>
      </c>
      <c r="H4528" s="3">
        <v>59</v>
      </c>
      <c r="I4528" s="5">
        <v>203</v>
      </c>
      <c r="J4528" s="3">
        <v>11977</v>
      </c>
      <c r="K4528" s="3">
        <v>6228.04</v>
      </c>
      <c r="L4528" s="4">
        <v>0.52</v>
      </c>
      <c r="M4528" t="s">
        <v>809</v>
      </c>
      <c r="N4528">
        <v>2020</v>
      </c>
      <c r="O4528">
        <v>5</v>
      </c>
      <c r="P4528">
        <v>20</v>
      </c>
      <c r="Q4528" t="str">
        <f>TEXT(DATE(2024, sales[[#This Row],[month]], 1), "MMMM")</f>
        <v>May</v>
      </c>
      <c r="R4528" s="4">
        <f t="shared" si="70"/>
        <v>0.26206533192834564</v>
      </c>
    </row>
    <row r="4529" spans="1:18" x14ac:dyDescent="0.25">
      <c r="A4529" t="s">
        <v>172</v>
      </c>
      <c r="B4529" s="5">
        <v>1128299</v>
      </c>
      <c r="C4529" s="6" t="s">
        <v>620</v>
      </c>
      <c r="D4529" t="s">
        <v>178</v>
      </c>
      <c r="E4529" t="s">
        <v>578</v>
      </c>
      <c r="F4529" t="s">
        <v>579</v>
      </c>
      <c r="G4529" t="s">
        <v>23</v>
      </c>
      <c r="H4529" s="3">
        <v>64</v>
      </c>
      <c r="I4529" s="5">
        <v>182</v>
      </c>
      <c r="J4529" s="3">
        <v>11648</v>
      </c>
      <c r="K4529" s="3">
        <v>4426.24</v>
      </c>
      <c r="L4529" s="4">
        <v>0.38</v>
      </c>
      <c r="M4529" t="s">
        <v>809</v>
      </c>
      <c r="N4529">
        <v>2020</v>
      </c>
      <c r="O4529">
        <v>5</v>
      </c>
      <c r="P4529">
        <v>21</v>
      </c>
      <c r="Q4529" t="str">
        <f>TEXT(DATE(2024, sales[[#This Row],[month]], 1), "MMMM")</f>
        <v>May</v>
      </c>
      <c r="R4529" s="4">
        <f t="shared" si="70"/>
        <v>-2.7469316189362946E-2</v>
      </c>
    </row>
    <row r="4530" spans="1:18" x14ac:dyDescent="0.25">
      <c r="A4530" t="s">
        <v>172</v>
      </c>
      <c r="B4530" s="5">
        <v>1128299</v>
      </c>
      <c r="C4530" s="6" t="s">
        <v>621</v>
      </c>
      <c r="D4530" t="s">
        <v>178</v>
      </c>
      <c r="E4530" t="s">
        <v>578</v>
      </c>
      <c r="F4530" t="s">
        <v>579</v>
      </c>
      <c r="G4530" t="s">
        <v>25</v>
      </c>
      <c r="H4530" s="3">
        <v>60</v>
      </c>
      <c r="I4530" s="5">
        <v>125</v>
      </c>
      <c r="J4530" s="3">
        <v>7500</v>
      </c>
      <c r="K4530" s="3">
        <v>4125</v>
      </c>
      <c r="L4530" s="4">
        <v>0.55000000000000004</v>
      </c>
      <c r="M4530" t="s">
        <v>809</v>
      </c>
      <c r="N4530">
        <v>2020</v>
      </c>
      <c r="O4530">
        <v>5</v>
      </c>
      <c r="P4530">
        <v>22</v>
      </c>
      <c r="Q4530" t="str">
        <f>TEXT(DATE(2024, sales[[#This Row],[month]], 1), "MMMM")</f>
        <v>May</v>
      </c>
      <c r="R4530" s="4">
        <f t="shared" si="70"/>
        <v>-0.35611263736263737</v>
      </c>
    </row>
    <row r="4531" spans="1:18" x14ac:dyDescent="0.25">
      <c r="A4531" t="s">
        <v>172</v>
      </c>
      <c r="B4531" s="5">
        <v>1128299</v>
      </c>
      <c r="C4531" s="6" t="s">
        <v>622</v>
      </c>
      <c r="D4531" t="s">
        <v>178</v>
      </c>
      <c r="E4531" t="s">
        <v>578</v>
      </c>
      <c r="F4531" t="s">
        <v>579</v>
      </c>
      <c r="G4531" t="s">
        <v>27</v>
      </c>
      <c r="H4531" s="3">
        <v>63</v>
      </c>
      <c r="I4531" s="5">
        <v>125</v>
      </c>
      <c r="J4531" s="3">
        <v>7875</v>
      </c>
      <c r="K4531" s="3">
        <v>3543.7499999999995</v>
      </c>
      <c r="L4531" s="4">
        <v>0.4499999999999999</v>
      </c>
      <c r="M4531" t="s">
        <v>809</v>
      </c>
      <c r="N4531">
        <v>2020</v>
      </c>
      <c r="O4531">
        <v>5</v>
      </c>
      <c r="P4531">
        <v>23</v>
      </c>
      <c r="Q4531" t="str">
        <f>TEXT(DATE(2024, sales[[#This Row],[month]], 1), "MMMM")</f>
        <v>May</v>
      </c>
      <c r="R4531" s="4">
        <f t="shared" si="70"/>
        <v>0.05</v>
      </c>
    </row>
    <row r="4532" spans="1:18" x14ac:dyDescent="0.25">
      <c r="A4532" t="s">
        <v>172</v>
      </c>
      <c r="B4532" s="5">
        <v>1128299</v>
      </c>
      <c r="C4532" s="6" t="s">
        <v>623</v>
      </c>
      <c r="D4532" t="s">
        <v>178</v>
      </c>
      <c r="E4532" t="s">
        <v>578</v>
      </c>
      <c r="F4532" t="s">
        <v>579</v>
      </c>
      <c r="G4532" t="s">
        <v>29</v>
      </c>
      <c r="H4532" s="3">
        <v>68</v>
      </c>
      <c r="I4532" s="5">
        <v>115</v>
      </c>
      <c r="J4532" s="3">
        <v>7820</v>
      </c>
      <c r="K4532" s="3">
        <v>5239.4000000000015</v>
      </c>
      <c r="L4532" s="4">
        <v>0.67000000000000015</v>
      </c>
      <c r="M4532" t="s">
        <v>809</v>
      </c>
      <c r="N4532">
        <v>2020</v>
      </c>
      <c r="O4532">
        <v>5</v>
      </c>
      <c r="P4532">
        <v>24</v>
      </c>
      <c r="Q4532" t="str">
        <f>TEXT(DATE(2024, sales[[#This Row],[month]], 1), "MMMM")</f>
        <v>May</v>
      </c>
      <c r="R4532" s="4">
        <f t="shared" si="70"/>
        <v>-6.9841269841269841E-3</v>
      </c>
    </row>
    <row r="4533" spans="1:18" x14ac:dyDescent="0.25">
      <c r="A4533" t="s">
        <v>172</v>
      </c>
      <c r="B4533" s="5">
        <v>1128299</v>
      </c>
      <c r="C4533" s="6" t="s">
        <v>624</v>
      </c>
      <c r="D4533" t="s">
        <v>178</v>
      </c>
      <c r="E4533" t="s">
        <v>578</v>
      </c>
      <c r="F4533" t="s">
        <v>579</v>
      </c>
      <c r="G4533" t="s">
        <v>31</v>
      </c>
      <c r="H4533" s="3">
        <v>75</v>
      </c>
      <c r="I4533" s="5">
        <v>137</v>
      </c>
      <c r="J4533" s="3">
        <v>10275</v>
      </c>
      <c r="K4533" s="3">
        <v>3390.75</v>
      </c>
      <c r="L4533" s="4">
        <v>0.33</v>
      </c>
      <c r="M4533" t="s">
        <v>809</v>
      </c>
      <c r="N4533">
        <v>2020</v>
      </c>
      <c r="O4533">
        <v>5</v>
      </c>
      <c r="P4533">
        <v>25</v>
      </c>
      <c r="Q4533" t="str">
        <f>TEXT(DATE(2024, sales[[#This Row],[month]], 1), "MMMM")</f>
        <v>May</v>
      </c>
      <c r="R4533" s="4">
        <f t="shared" si="70"/>
        <v>0.31393861892583119</v>
      </c>
    </row>
    <row r="4534" spans="1:18" x14ac:dyDescent="0.25">
      <c r="A4534" t="s">
        <v>172</v>
      </c>
      <c r="B4534" s="5">
        <v>1128299</v>
      </c>
      <c r="C4534" s="6" t="s">
        <v>625</v>
      </c>
      <c r="D4534" t="s">
        <v>178</v>
      </c>
      <c r="E4534" t="s">
        <v>578</v>
      </c>
      <c r="F4534" t="s">
        <v>579</v>
      </c>
      <c r="G4534" t="s">
        <v>20</v>
      </c>
      <c r="H4534" s="3">
        <v>36</v>
      </c>
      <c r="I4534" s="5">
        <v>117</v>
      </c>
      <c r="J4534" s="3">
        <v>4212</v>
      </c>
      <c r="K4534" s="3">
        <v>1726.9199999999998</v>
      </c>
      <c r="L4534" s="4">
        <v>0.41</v>
      </c>
      <c r="M4534" t="s">
        <v>809</v>
      </c>
      <c r="N4534">
        <v>2020</v>
      </c>
      <c r="O4534">
        <v>5</v>
      </c>
      <c r="P4534">
        <v>26</v>
      </c>
      <c r="Q4534" t="str">
        <f>TEXT(DATE(2024, sales[[#This Row],[month]], 1), "MMMM")</f>
        <v>May</v>
      </c>
      <c r="R4534" s="4">
        <f t="shared" si="70"/>
        <v>-0.59007299270072988</v>
      </c>
    </row>
    <row r="4535" spans="1:18" x14ac:dyDescent="0.25">
      <c r="A4535" t="s">
        <v>172</v>
      </c>
      <c r="B4535" s="5">
        <v>1128299</v>
      </c>
      <c r="C4535" s="6" t="s">
        <v>626</v>
      </c>
      <c r="D4535" t="s">
        <v>178</v>
      </c>
      <c r="E4535" t="s">
        <v>578</v>
      </c>
      <c r="F4535" t="s">
        <v>579</v>
      </c>
      <c r="G4535" t="s">
        <v>23</v>
      </c>
      <c r="H4535" s="3">
        <v>48</v>
      </c>
      <c r="I4535" s="5">
        <v>131</v>
      </c>
      <c r="J4535" s="3">
        <v>6288</v>
      </c>
      <c r="K4535" s="3">
        <v>2515.2000000000003</v>
      </c>
      <c r="L4535" s="4">
        <v>0.4</v>
      </c>
      <c r="M4535" t="s">
        <v>809</v>
      </c>
      <c r="N4535">
        <v>2020</v>
      </c>
      <c r="O4535">
        <v>5</v>
      </c>
      <c r="P4535">
        <v>27</v>
      </c>
      <c r="Q4535" t="str">
        <f>TEXT(DATE(2024, sales[[#This Row],[month]], 1), "MMMM")</f>
        <v>May</v>
      </c>
      <c r="R4535" s="4">
        <f t="shared" si="70"/>
        <v>0.49287749287749288</v>
      </c>
    </row>
    <row r="4536" spans="1:18" x14ac:dyDescent="0.25">
      <c r="A4536" t="s">
        <v>172</v>
      </c>
      <c r="B4536" s="5">
        <v>1128299</v>
      </c>
      <c r="C4536" s="6" t="s">
        <v>627</v>
      </c>
      <c r="D4536" t="s">
        <v>178</v>
      </c>
      <c r="E4536" t="s">
        <v>578</v>
      </c>
      <c r="F4536" t="s">
        <v>579</v>
      </c>
      <c r="G4536" t="s">
        <v>25</v>
      </c>
      <c r="H4536" s="3">
        <v>46</v>
      </c>
      <c r="I4536" s="5">
        <v>135</v>
      </c>
      <c r="J4536" s="3">
        <v>6210</v>
      </c>
      <c r="K4536" s="3">
        <v>2173.5</v>
      </c>
      <c r="L4536" s="4">
        <v>0.35</v>
      </c>
      <c r="M4536" t="s">
        <v>809</v>
      </c>
      <c r="N4536">
        <v>2020</v>
      </c>
      <c r="O4536">
        <v>5</v>
      </c>
      <c r="P4536">
        <v>28</v>
      </c>
      <c r="Q4536" t="str">
        <f>TEXT(DATE(2024, sales[[#This Row],[month]], 1), "MMMM")</f>
        <v>May</v>
      </c>
      <c r="R4536" s="4">
        <f t="shared" si="70"/>
        <v>-1.2404580152671756E-2</v>
      </c>
    </row>
    <row r="4537" spans="1:18" x14ac:dyDescent="0.25">
      <c r="A4537" t="s">
        <v>172</v>
      </c>
      <c r="B4537" s="5">
        <v>1128299</v>
      </c>
      <c r="C4537" s="6" t="s">
        <v>628</v>
      </c>
      <c r="D4537" t="s">
        <v>178</v>
      </c>
      <c r="E4537" t="s">
        <v>578</v>
      </c>
      <c r="F4537" t="s">
        <v>579</v>
      </c>
      <c r="G4537" t="s">
        <v>27</v>
      </c>
      <c r="H4537" s="3">
        <v>49</v>
      </c>
      <c r="I4537" s="5">
        <v>78</v>
      </c>
      <c r="J4537" s="3">
        <v>3822</v>
      </c>
      <c r="K4537" s="3">
        <v>1567.02</v>
      </c>
      <c r="L4537" s="4">
        <v>0.41</v>
      </c>
      <c r="M4537" t="s">
        <v>809</v>
      </c>
      <c r="N4537">
        <v>2020</v>
      </c>
      <c r="O4537">
        <v>5</v>
      </c>
      <c r="P4537">
        <v>29</v>
      </c>
      <c r="Q4537" t="str">
        <f>TEXT(DATE(2024, sales[[#This Row],[month]], 1), "MMMM")</f>
        <v>May</v>
      </c>
      <c r="R4537" s="4">
        <f t="shared" si="70"/>
        <v>-0.38454106280193234</v>
      </c>
    </row>
    <row r="4538" spans="1:18" x14ac:dyDescent="0.25">
      <c r="A4538" t="s">
        <v>172</v>
      </c>
      <c r="B4538" s="5">
        <v>1128299</v>
      </c>
      <c r="C4538" s="6" t="s">
        <v>629</v>
      </c>
      <c r="D4538" t="s">
        <v>178</v>
      </c>
      <c r="E4538" t="s">
        <v>630</v>
      </c>
      <c r="F4538" t="s">
        <v>631</v>
      </c>
      <c r="G4538" t="s">
        <v>29</v>
      </c>
      <c r="H4538" s="3">
        <v>51</v>
      </c>
      <c r="I4538" s="5">
        <v>73</v>
      </c>
      <c r="J4538" s="3">
        <v>3723</v>
      </c>
      <c r="K4538" s="3">
        <v>1451.97</v>
      </c>
      <c r="L4538" s="4">
        <v>0.39</v>
      </c>
      <c r="M4538" t="s">
        <v>809</v>
      </c>
      <c r="N4538">
        <v>2020</v>
      </c>
      <c r="O4538">
        <v>5</v>
      </c>
      <c r="P4538">
        <v>30</v>
      </c>
      <c r="Q4538" t="str">
        <f>TEXT(DATE(2024, sales[[#This Row],[month]], 1), "MMMM")</f>
        <v>May</v>
      </c>
      <c r="R4538" s="4">
        <f t="shared" si="70"/>
        <v>-2.5902668759811617E-2</v>
      </c>
    </row>
    <row r="4539" spans="1:18" x14ac:dyDescent="0.25">
      <c r="A4539" t="s">
        <v>172</v>
      </c>
      <c r="B4539" s="5">
        <v>1128299</v>
      </c>
      <c r="C4539" s="6" t="s">
        <v>632</v>
      </c>
      <c r="D4539" t="s">
        <v>178</v>
      </c>
      <c r="E4539" t="s">
        <v>630</v>
      </c>
      <c r="F4539" t="s">
        <v>631</v>
      </c>
      <c r="G4539" t="s">
        <v>31</v>
      </c>
      <c r="H4539" s="3">
        <v>46</v>
      </c>
      <c r="I4539" s="5">
        <v>125</v>
      </c>
      <c r="J4539" s="3">
        <v>5750</v>
      </c>
      <c r="K4539" s="3">
        <v>1782.5</v>
      </c>
      <c r="L4539" s="4">
        <v>0.31</v>
      </c>
      <c r="M4539" t="s">
        <v>809</v>
      </c>
      <c r="N4539">
        <v>2020</v>
      </c>
      <c r="O4539">
        <v>5</v>
      </c>
      <c r="P4539">
        <v>31</v>
      </c>
      <c r="Q4539" t="str">
        <f>TEXT(DATE(2024, sales[[#This Row],[month]], 1), "MMMM")</f>
        <v>May</v>
      </c>
      <c r="R4539" s="4">
        <f t="shared" si="70"/>
        <v>0.54445339779747515</v>
      </c>
    </row>
    <row r="4540" spans="1:18" x14ac:dyDescent="0.25">
      <c r="A4540" t="s">
        <v>172</v>
      </c>
      <c r="B4540" s="5">
        <v>1128299</v>
      </c>
      <c r="C4540" s="6" t="s">
        <v>633</v>
      </c>
      <c r="D4540" t="s">
        <v>178</v>
      </c>
      <c r="E4540" t="s">
        <v>630</v>
      </c>
      <c r="F4540" t="s">
        <v>631</v>
      </c>
      <c r="G4540" t="s">
        <v>20</v>
      </c>
      <c r="H4540" s="3">
        <v>36</v>
      </c>
      <c r="I4540" s="5">
        <v>138</v>
      </c>
      <c r="J4540" s="3">
        <v>4968</v>
      </c>
      <c r="K4540" s="3">
        <v>2136.2399999999998</v>
      </c>
      <c r="L4540" s="4">
        <v>0.43</v>
      </c>
      <c r="M4540" t="s">
        <v>809</v>
      </c>
      <c r="N4540">
        <v>2020</v>
      </c>
      <c r="O4540">
        <v>6</v>
      </c>
      <c r="P4540">
        <v>1</v>
      </c>
      <c r="Q4540" t="str">
        <f>TEXT(DATE(2024, sales[[#This Row],[month]], 1), "MMMM")</f>
        <v>June</v>
      </c>
      <c r="R4540" s="4">
        <f t="shared" si="70"/>
        <v>-0.13600000000000001</v>
      </c>
    </row>
    <row r="4541" spans="1:18" x14ac:dyDescent="0.25">
      <c r="A4541" t="s">
        <v>172</v>
      </c>
      <c r="B4541" s="5">
        <v>1128299</v>
      </c>
      <c r="C4541" s="6" t="s">
        <v>634</v>
      </c>
      <c r="D4541" t="s">
        <v>178</v>
      </c>
      <c r="E4541" t="s">
        <v>630</v>
      </c>
      <c r="F4541" t="s">
        <v>631</v>
      </c>
      <c r="G4541" t="s">
        <v>23</v>
      </c>
      <c r="H4541" s="3">
        <v>47</v>
      </c>
      <c r="I4541" s="5">
        <v>131</v>
      </c>
      <c r="J4541" s="3">
        <v>6157</v>
      </c>
      <c r="K4541" s="3">
        <v>2401.23</v>
      </c>
      <c r="L4541" s="4">
        <v>0.39</v>
      </c>
      <c r="M4541" t="s">
        <v>809</v>
      </c>
      <c r="N4541">
        <v>2020</v>
      </c>
      <c r="O4541">
        <v>6</v>
      </c>
      <c r="P4541">
        <v>2</v>
      </c>
      <c r="Q4541" t="str">
        <f>TEXT(DATE(2024, sales[[#This Row],[month]], 1), "MMMM")</f>
        <v>June</v>
      </c>
      <c r="R4541" s="4">
        <f t="shared" si="70"/>
        <v>0.23933172302737521</v>
      </c>
    </row>
    <row r="4542" spans="1:18" x14ac:dyDescent="0.25">
      <c r="A4542" t="s">
        <v>172</v>
      </c>
      <c r="B4542" s="5">
        <v>1128299</v>
      </c>
      <c r="C4542" s="6" t="s">
        <v>635</v>
      </c>
      <c r="D4542" t="s">
        <v>178</v>
      </c>
      <c r="E4542" t="s">
        <v>630</v>
      </c>
      <c r="F4542" t="s">
        <v>631</v>
      </c>
      <c r="G4542" t="s">
        <v>25</v>
      </c>
      <c r="H4542" s="3">
        <v>47</v>
      </c>
      <c r="I4542" s="5">
        <v>122</v>
      </c>
      <c r="J4542" s="3">
        <v>5734</v>
      </c>
      <c r="K4542" s="3">
        <v>2236.2600000000002</v>
      </c>
      <c r="L4542" s="4">
        <v>0.39</v>
      </c>
      <c r="M4542" t="s">
        <v>809</v>
      </c>
      <c r="N4542">
        <v>2020</v>
      </c>
      <c r="O4542">
        <v>6</v>
      </c>
      <c r="P4542">
        <v>3</v>
      </c>
      <c r="Q4542" t="str">
        <f>TEXT(DATE(2024, sales[[#This Row],[month]], 1), "MMMM")</f>
        <v>June</v>
      </c>
      <c r="R4542" s="4">
        <f t="shared" si="70"/>
        <v>-6.8702290076335881E-2</v>
      </c>
    </row>
    <row r="4543" spans="1:18" x14ac:dyDescent="0.25">
      <c r="A4543" t="s">
        <v>172</v>
      </c>
      <c r="B4543" s="5">
        <v>1128299</v>
      </c>
      <c r="C4543" s="6" t="s">
        <v>636</v>
      </c>
      <c r="D4543" t="s">
        <v>178</v>
      </c>
      <c r="E4543" t="s">
        <v>630</v>
      </c>
      <c r="F4543" t="s">
        <v>631</v>
      </c>
      <c r="G4543" t="s">
        <v>27</v>
      </c>
      <c r="H4543" s="3">
        <v>48</v>
      </c>
      <c r="I4543" s="5">
        <v>87</v>
      </c>
      <c r="J4543" s="3">
        <v>4176</v>
      </c>
      <c r="K4543" s="3">
        <v>1753.9199999999998</v>
      </c>
      <c r="L4543" s="4">
        <v>0.42</v>
      </c>
      <c r="M4543" t="s">
        <v>809</v>
      </c>
      <c r="N4543">
        <v>2020</v>
      </c>
      <c r="O4543">
        <v>6</v>
      </c>
      <c r="P4543">
        <v>4</v>
      </c>
      <c r="Q4543" t="str">
        <f>TEXT(DATE(2024, sales[[#This Row],[month]], 1), "MMMM")</f>
        <v>June</v>
      </c>
      <c r="R4543" s="4">
        <f t="shared" si="70"/>
        <v>-0.27171259155912103</v>
      </c>
    </row>
    <row r="4544" spans="1:18" x14ac:dyDescent="0.25">
      <c r="A4544" t="s">
        <v>172</v>
      </c>
      <c r="B4544" s="5">
        <v>1128299</v>
      </c>
      <c r="C4544" s="6" t="s">
        <v>637</v>
      </c>
      <c r="D4544" t="s">
        <v>178</v>
      </c>
      <c r="E4544" t="s">
        <v>630</v>
      </c>
      <c r="F4544" t="s">
        <v>631</v>
      </c>
      <c r="G4544" t="s">
        <v>29</v>
      </c>
      <c r="H4544" s="3">
        <v>52</v>
      </c>
      <c r="I4544" s="5">
        <v>65</v>
      </c>
      <c r="J4544" s="3">
        <v>3380</v>
      </c>
      <c r="K4544" s="3">
        <v>1352</v>
      </c>
      <c r="L4544" s="4">
        <v>0.4</v>
      </c>
      <c r="M4544" t="s">
        <v>809</v>
      </c>
      <c r="N4544">
        <v>2020</v>
      </c>
      <c r="O4544">
        <v>6</v>
      </c>
      <c r="P4544">
        <v>5</v>
      </c>
      <c r="Q4544" t="str">
        <f>TEXT(DATE(2024, sales[[#This Row],[month]], 1), "MMMM")</f>
        <v>June</v>
      </c>
      <c r="R4544" s="4">
        <f t="shared" si="70"/>
        <v>-0.19061302681992337</v>
      </c>
    </row>
    <row r="4545" spans="1:18" x14ac:dyDescent="0.25">
      <c r="A4545" t="s">
        <v>172</v>
      </c>
      <c r="B4545" s="5">
        <v>1128299</v>
      </c>
      <c r="C4545" s="6" t="s">
        <v>638</v>
      </c>
      <c r="D4545" t="s">
        <v>178</v>
      </c>
      <c r="E4545" t="s">
        <v>630</v>
      </c>
      <c r="F4545" t="s">
        <v>631</v>
      </c>
      <c r="G4545" t="s">
        <v>31</v>
      </c>
      <c r="H4545" s="3">
        <v>46</v>
      </c>
      <c r="I4545" s="5">
        <v>123</v>
      </c>
      <c r="J4545" s="3">
        <v>5658</v>
      </c>
      <c r="K4545" s="3">
        <v>1753.98</v>
      </c>
      <c r="L4545" s="4">
        <v>0.31</v>
      </c>
      <c r="M4545" t="s">
        <v>809</v>
      </c>
      <c r="N4545">
        <v>2020</v>
      </c>
      <c r="O4545">
        <v>6</v>
      </c>
      <c r="P4545">
        <v>6</v>
      </c>
      <c r="Q4545" t="str">
        <f>TEXT(DATE(2024, sales[[#This Row],[month]], 1), "MMMM")</f>
        <v>June</v>
      </c>
      <c r="R4545" s="4">
        <f t="shared" si="70"/>
        <v>0.67396449704142014</v>
      </c>
    </row>
    <row r="4546" spans="1:18" x14ac:dyDescent="0.25">
      <c r="A4546" t="s">
        <v>172</v>
      </c>
      <c r="B4546" s="5">
        <v>1128299</v>
      </c>
      <c r="C4546" s="6" t="s">
        <v>639</v>
      </c>
      <c r="D4546" t="s">
        <v>178</v>
      </c>
      <c r="E4546" t="s">
        <v>630</v>
      </c>
      <c r="F4546" t="s">
        <v>631</v>
      </c>
      <c r="G4546" t="s">
        <v>20</v>
      </c>
      <c r="H4546" s="3">
        <v>46</v>
      </c>
      <c r="I4546" s="5">
        <v>167</v>
      </c>
      <c r="J4546" s="3">
        <v>7682</v>
      </c>
      <c r="K4546" s="3">
        <v>3456.9</v>
      </c>
      <c r="L4546" s="4">
        <v>0.4499999999999999</v>
      </c>
      <c r="M4546" t="s">
        <v>809</v>
      </c>
      <c r="N4546">
        <v>2020</v>
      </c>
      <c r="O4546">
        <v>6</v>
      </c>
      <c r="P4546">
        <v>7</v>
      </c>
      <c r="Q4546" t="str">
        <f>TEXT(DATE(2024, sales[[#This Row],[month]], 1), "MMMM")</f>
        <v>June</v>
      </c>
      <c r="R4546" s="4">
        <f t="shared" ref="R4546:R4609" si="71">IFERROR((J4546-J4545)/J4545, 0)</f>
        <v>0.35772357723577236</v>
      </c>
    </row>
    <row r="4547" spans="1:18" x14ac:dyDescent="0.25">
      <c r="A4547" t="s">
        <v>172</v>
      </c>
      <c r="B4547" s="5">
        <v>1128299</v>
      </c>
      <c r="C4547" s="6" t="s">
        <v>640</v>
      </c>
      <c r="D4547" t="s">
        <v>178</v>
      </c>
      <c r="E4547" t="s">
        <v>630</v>
      </c>
      <c r="F4547" t="s">
        <v>631</v>
      </c>
      <c r="G4547" t="s">
        <v>23</v>
      </c>
      <c r="H4547" s="3">
        <v>58</v>
      </c>
      <c r="I4547" s="5">
        <v>115</v>
      </c>
      <c r="J4547" s="3">
        <v>6670</v>
      </c>
      <c r="K4547" s="3">
        <v>2401.1999999999998</v>
      </c>
      <c r="L4547" s="4">
        <v>0.36</v>
      </c>
      <c r="M4547" t="s">
        <v>809</v>
      </c>
      <c r="N4547">
        <v>2020</v>
      </c>
      <c r="O4547">
        <v>6</v>
      </c>
      <c r="P4547">
        <v>8</v>
      </c>
      <c r="Q4547" t="str">
        <f>TEXT(DATE(2024, sales[[#This Row],[month]], 1), "MMMM")</f>
        <v>June</v>
      </c>
      <c r="R4547" s="4">
        <f t="shared" si="71"/>
        <v>-0.1317365269461078</v>
      </c>
    </row>
    <row r="4548" spans="1:18" x14ac:dyDescent="0.25">
      <c r="A4548" t="s">
        <v>172</v>
      </c>
      <c r="B4548" s="5">
        <v>1128299</v>
      </c>
      <c r="C4548" s="6" t="s">
        <v>641</v>
      </c>
      <c r="D4548" t="s">
        <v>178</v>
      </c>
      <c r="E4548" t="s">
        <v>630</v>
      </c>
      <c r="F4548" t="s">
        <v>631</v>
      </c>
      <c r="G4548" t="s">
        <v>25</v>
      </c>
      <c r="H4548" s="3">
        <v>60</v>
      </c>
      <c r="I4548" s="5">
        <v>115</v>
      </c>
      <c r="J4548" s="3">
        <v>6900</v>
      </c>
      <c r="K4548" s="3">
        <v>2760</v>
      </c>
      <c r="L4548" s="4">
        <v>0.4</v>
      </c>
      <c r="M4548" t="s">
        <v>809</v>
      </c>
      <c r="N4548">
        <v>2020</v>
      </c>
      <c r="O4548">
        <v>6</v>
      </c>
      <c r="P4548">
        <v>9</v>
      </c>
      <c r="Q4548" t="str">
        <f>TEXT(DATE(2024, sales[[#This Row],[month]], 1), "MMMM")</f>
        <v>June</v>
      </c>
      <c r="R4548" s="4">
        <f t="shared" si="71"/>
        <v>3.4482758620689655E-2</v>
      </c>
    </row>
    <row r="4549" spans="1:18" x14ac:dyDescent="0.25">
      <c r="A4549" t="s">
        <v>172</v>
      </c>
      <c r="B4549" s="5">
        <v>1128299</v>
      </c>
      <c r="C4549" s="6" t="s">
        <v>642</v>
      </c>
      <c r="D4549" t="s">
        <v>178</v>
      </c>
      <c r="E4549" t="s">
        <v>630</v>
      </c>
      <c r="F4549" t="s">
        <v>631</v>
      </c>
      <c r="G4549" t="s">
        <v>27</v>
      </c>
      <c r="H4549" s="3">
        <v>64</v>
      </c>
      <c r="I4549" s="5">
        <v>85</v>
      </c>
      <c r="J4549" s="3">
        <v>5440</v>
      </c>
      <c r="K4549" s="3">
        <v>2284.8000000000002</v>
      </c>
      <c r="L4549" s="4">
        <v>0.42</v>
      </c>
      <c r="M4549" t="s">
        <v>809</v>
      </c>
      <c r="N4549">
        <v>2020</v>
      </c>
      <c r="O4549">
        <v>6</v>
      </c>
      <c r="P4549">
        <v>10</v>
      </c>
      <c r="Q4549" t="str">
        <f>TEXT(DATE(2024, sales[[#This Row],[month]], 1), "MMMM")</f>
        <v>June</v>
      </c>
      <c r="R4549" s="4">
        <f t="shared" si="71"/>
        <v>-0.21159420289855072</v>
      </c>
    </row>
    <row r="4550" spans="1:18" x14ac:dyDescent="0.25">
      <c r="A4550" t="s">
        <v>172</v>
      </c>
      <c r="B4550" s="5">
        <v>1128299</v>
      </c>
      <c r="C4550" s="6" t="s">
        <v>643</v>
      </c>
      <c r="D4550" t="s">
        <v>178</v>
      </c>
      <c r="E4550" t="s">
        <v>630</v>
      </c>
      <c r="F4550" t="s">
        <v>631</v>
      </c>
      <c r="G4550" t="s">
        <v>29</v>
      </c>
      <c r="H4550" s="3">
        <v>69</v>
      </c>
      <c r="I4550" s="5">
        <v>46</v>
      </c>
      <c r="J4550" s="3">
        <v>3174</v>
      </c>
      <c r="K4550" s="3">
        <v>1206.1199999999999</v>
      </c>
      <c r="L4550" s="4">
        <v>0.38</v>
      </c>
      <c r="M4550" t="s">
        <v>809</v>
      </c>
      <c r="N4550">
        <v>2020</v>
      </c>
      <c r="O4550">
        <v>6</v>
      </c>
      <c r="P4550">
        <v>11</v>
      </c>
      <c r="Q4550" t="str">
        <f>TEXT(DATE(2024, sales[[#This Row],[month]], 1), "MMMM")</f>
        <v>June</v>
      </c>
      <c r="R4550" s="4">
        <f t="shared" si="71"/>
        <v>-0.41654411764705884</v>
      </c>
    </row>
    <row r="4551" spans="1:18" x14ac:dyDescent="0.25">
      <c r="A4551" t="s">
        <v>172</v>
      </c>
      <c r="B4551" s="5">
        <v>1128299</v>
      </c>
      <c r="C4551" s="6" t="s">
        <v>644</v>
      </c>
      <c r="D4551" t="s">
        <v>178</v>
      </c>
      <c r="E4551" t="s">
        <v>630</v>
      </c>
      <c r="F4551" t="s">
        <v>631</v>
      </c>
      <c r="G4551" t="s">
        <v>31</v>
      </c>
      <c r="H4551" s="3">
        <v>62</v>
      </c>
      <c r="I4551" s="5">
        <v>105</v>
      </c>
      <c r="J4551" s="3">
        <v>6510</v>
      </c>
      <c r="K4551" s="3">
        <v>2213.4</v>
      </c>
      <c r="L4551" s="4">
        <v>0.34</v>
      </c>
      <c r="M4551" t="s">
        <v>809</v>
      </c>
      <c r="N4551">
        <v>2020</v>
      </c>
      <c r="O4551">
        <v>6</v>
      </c>
      <c r="P4551">
        <v>12</v>
      </c>
      <c r="Q4551" t="str">
        <f>TEXT(DATE(2024, sales[[#This Row],[month]], 1), "MMMM")</f>
        <v>June</v>
      </c>
      <c r="R4551" s="4">
        <f t="shared" si="71"/>
        <v>1.0510396975425331</v>
      </c>
    </row>
    <row r="4552" spans="1:18" x14ac:dyDescent="0.25">
      <c r="A4552" t="s">
        <v>172</v>
      </c>
      <c r="B4552" s="5">
        <v>1128299</v>
      </c>
      <c r="C4552" s="6" t="s">
        <v>645</v>
      </c>
      <c r="D4552" t="s">
        <v>178</v>
      </c>
      <c r="E4552" t="s">
        <v>630</v>
      </c>
      <c r="F4552" t="s">
        <v>631</v>
      </c>
      <c r="G4552" t="s">
        <v>20</v>
      </c>
      <c r="H4552" s="3">
        <v>68</v>
      </c>
      <c r="I4552" s="5">
        <v>160</v>
      </c>
      <c r="J4552" s="3">
        <v>10880</v>
      </c>
      <c r="K4552" s="3">
        <v>4787.2</v>
      </c>
      <c r="L4552" s="4">
        <v>0.44</v>
      </c>
      <c r="M4552" t="s">
        <v>809</v>
      </c>
      <c r="N4552">
        <v>2020</v>
      </c>
      <c r="O4552">
        <v>6</v>
      </c>
      <c r="P4552">
        <v>13</v>
      </c>
      <c r="Q4552" t="str">
        <f>TEXT(DATE(2024, sales[[#This Row],[month]], 1), "MMMM")</f>
        <v>June</v>
      </c>
      <c r="R4552" s="4">
        <f t="shared" si="71"/>
        <v>0.6712749615975423</v>
      </c>
    </row>
    <row r="4553" spans="1:18" x14ac:dyDescent="0.25">
      <c r="A4553" t="s">
        <v>172</v>
      </c>
      <c r="B4553" s="5">
        <v>1128299</v>
      </c>
      <c r="C4553" s="6" t="s">
        <v>646</v>
      </c>
      <c r="D4553" t="s">
        <v>178</v>
      </c>
      <c r="E4553" t="s">
        <v>630</v>
      </c>
      <c r="F4553" t="s">
        <v>631</v>
      </c>
      <c r="G4553" t="s">
        <v>23</v>
      </c>
      <c r="H4553" s="3">
        <v>71</v>
      </c>
      <c r="I4553" s="5">
        <v>88</v>
      </c>
      <c r="J4553" s="3">
        <v>6248</v>
      </c>
      <c r="K4553" s="3">
        <v>2436.7200000000003</v>
      </c>
      <c r="L4553" s="4">
        <v>0.39</v>
      </c>
      <c r="M4553" t="s">
        <v>809</v>
      </c>
      <c r="N4553">
        <v>2020</v>
      </c>
      <c r="O4553">
        <v>6</v>
      </c>
      <c r="P4553">
        <v>14</v>
      </c>
      <c r="Q4553" t="str">
        <f>TEXT(DATE(2024, sales[[#This Row],[month]], 1), "MMMM")</f>
        <v>June</v>
      </c>
      <c r="R4553" s="4">
        <f t="shared" si="71"/>
        <v>-0.42573529411764705</v>
      </c>
    </row>
    <row r="4554" spans="1:18" x14ac:dyDescent="0.25">
      <c r="A4554" t="s">
        <v>172</v>
      </c>
      <c r="B4554" s="5">
        <v>1128299</v>
      </c>
      <c r="C4554" s="6" t="s">
        <v>647</v>
      </c>
      <c r="D4554" t="s">
        <v>178</v>
      </c>
      <c r="E4554" t="s">
        <v>630</v>
      </c>
      <c r="F4554" t="s">
        <v>631</v>
      </c>
      <c r="G4554" t="s">
        <v>25</v>
      </c>
      <c r="H4554" s="3">
        <v>74</v>
      </c>
      <c r="I4554" s="5">
        <v>120</v>
      </c>
      <c r="J4554" s="3">
        <v>8880</v>
      </c>
      <c r="K4554" s="3">
        <v>3463.2000000000003</v>
      </c>
      <c r="L4554" s="4">
        <v>0.39</v>
      </c>
      <c r="M4554" t="s">
        <v>809</v>
      </c>
      <c r="N4554">
        <v>2020</v>
      </c>
      <c r="O4554">
        <v>6</v>
      </c>
      <c r="P4554">
        <v>15</v>
      </c>
      <c r="Q4554" t="str">
        <f>TEXT(DATE(2024, sales[[#This Row],[month]], 1), "MMMM")</f>
        <v>June</v>
      </c>
      <c r="R4554" s="4">
        <f t="shared" si="71"/>
        <v>0.4212548015364917</v>
      </c>
    </row>
    <row r="4555" spans="1:18" x14ac:dyDescent="0.25">
      <c r="A4555" t="s">
        <v>172</v>
      </c>
      <c r="B4555" s="5">
        <v>1128299</v>
      </c>
      <c r="C4555" s="6" t="s">
        <v>648</v>
      </c>
      <c r="D4555" t="s">
        <v>178</v>
      </c>
      <c r="E4555" t="s">
        <v>630</v>
      </c>
      <c r="F4555" t="s">
        <v>631</v>
      </c>
      <c r="G4555" t="s">
        <v>27</v>
      </c>
      <c r="H4555" s="3">
        <v>55</v>
      </c>
      <c r="I4555" s="5">
        <v>90</v>
      </c>
      <c r="J4555" s="3">
        <v>4950</v>
      </c>
      <c r="K4555" s="3">
        <v>2079</v>
      </c>
      <c r="L4555" s="4">
        <v>0.42</v>
      </c>
      <c r="M4555" t="s">
        <v>809</v>
      </c>
      <c r="N4555">
        <v>2020</v>
      </c>
      <c r="O4555">
        <v>6</v>
      </c>
      <c r="P4555">
        <v>16</v>
      </c>
      <c r="Q4555" t="str">
        <f>TEXT(DATE(2024, sales[[#This Row],[month]], 1), "MMMM")</f>
        <v>June</v>
      </c>
      <c r="R4555" s="4">
        <f t="shared" si="71"/>
        <v>-0.44256756756756754</v>
      </c>
    </row>
    <row r="4556" spans="1:18" x14ac:dyDescent="0.25">
      <c r="A4556" t="s">
        <v>172</v>
      </c>
      <c r="B4556" s="5">
        <v>1128299</v>
      </c>
      <c r="C4556" s="6" t="s">
        <v>649</v>
      </c>
      <c r="D4556" t="s">
        <v>178</v>
      </c>
      <c r="E4556" t="s">
        <v>630</v>
      </c>
      <c r="F4556" t="s">
        <v>631</v>
      </c>
      <c r="G4556" t="s">
        <v>29</v>
      </c>
      <c r="H4556" s="3">
        <v>59</v>
      </c>
      <c r="I4556" s="5">
        <v>56</v>
      </c>
      <c r="J4556" s="3">
        <v>3304</v>
      </c>
      <c r="K4556" s="3">
        <v>1321.6</v>
      </c>
      <c r="L4556" s="4">
        <v>0.4</v>
      </c>
      <c r="M4556" t="s">
        <v>809</v>
      </c>
      <c r="N4556">
        <v>2020</v>
      </c>
      <c r="O4556">
        <v>6</v>
      </c>
      <c r="P4556">
        <v>17</v>
      </c>
      <c r="Q4556" t="str">
        <f>TEXT(DATE(2024, sales[[#This Row],[month]], 1), "MMMM")</f>
        <v>June</v>
      </c>
      <c r="R4556" s="4">
        <f t="shared" si="71"/>
        <v>-0.3325252525252525</v>
      </c>
    </row>
    <row r="4557" spans="1:18" x14ac:dyDescent="0.25">
      <c r="A4557" t="s">
        <v>172</v>
      </c>
      <c r="B4557" s="5">
        <v>1128299</v>
      </c>
      <c r="C4557" s="6" t="s">
        <v>650</v>
      </c>
      <c r="D4557" t="s">
        <v>178</v>
      </c>
      <c r="E4557" t="s">
        <v>630</v>
      </c>
      <c r="F4557" t="s">
        <v>631</v>
      </c>
      <c r="G4557" t="s">
        <v>31</v>
      </c>
      <c r="H4557" s="3">
        <v>78</v>
      </c>
      <c r="I4557" s="5">
        <v>88</v>
      </c>
      <c r="J4557" s="3">
        <v>6864</v>
      </c>
      <c r="K4557" s="3">
        <v>2196.48</v>
      </c>
      <c r="L4557" s="4">
        <v>0.32</v>
      </c>
      <c r="M4557" t="s">
        <v>809</v>
      </c>
      <c r="N4557">
        <v>2020</v>
      </c>
      <c r="O4557">
        <v>6</v>
      </c>
      <c r="P4557">
        <v>18</v>
      </c>
      <c r="Q4557" t="str">
        <f>TEXT(DATE(2024, sales[[#This Row],[month]], 1), "MMMM")</f>
        <v>June</v>
      </c>
      <c r="R4557" s="4">
        <f t="shared" si="71"/>
        <v>1.0774818401937045</v>
      </c>
    </row>
    <row r="4558" spans="1:18" x14ac:dyDescent="0.25">
      <c r="A4558" t="s">
        <v>172</v>
      </c>
      <c r="B4558" s="5">
        <v>1128299</v>
      </c>
      <c r="C4558" s="6" t="s">
        <v>651</v>
      </c>
      <c r="D4558" t="s">
        <v>178</v>
      </c>
      <c r="E4558" t="s">
        <v>630</v>
      </c>
      <c r="F4558" t="s">
        <v>631</v>
      </c>
      <c r="G4558" t="s">
        <v>20</v>
      </c>
      <c r="H4558" s="3">
        <v>55</v>
      </c>
      <c r="I4558" s="5">
        <v>165</v>
      </c>
      <c r="J4558" s="3">
        <v>9075</v>
      </c>
      <c r="K4558" s="3">
        <v>3720.75</v>
      </c>
      <c r="L4558" s="4">
        <v>0.41</v>
      </c>
      <c r="M4558" t="s">
        <v>809</v>
      </c>
      <c r="N4558">
        <v>2020</v>
      </c>
      <c r="O4558">
        <v>6</v>
      </c>
      <c r="P4558">
        <v>19</v>
      </c>
      <c r="Q4558" t="str">
        <f>TEXT(DATE(2024, sales[[#This Row],[month]], 1), "MMMM")</f>
        <v>June</v>
      </c>
      <c r="R4558" s="4">
        <f t="shared" si="71"/>
        <v>0.32211538461538464</v>
      </c>
    </row>
    <row r="4559" spans="1:18" x14ac:dyDescent="0.25">
      <c r="A4559" t="s">
        <v>172</v>
      </c>
      <c r="B4559" s="5">
        <v>1128299</v>
      </c>
      <c r="C4559" s="6" t="s">
        <v>652</v>
      </c>
      <c r="D4559" t="s">
        <v>178</v>
      </c>
      <c r="E4559" t="s">
        <v>630</v>
      </c>
      <c r="F4559" t="s">
        <v>631</v>
      </c>
      <c r="G4559" t="s">
        <v>23</v>
      </c>
      <c r="H4559" s="3">
        <v>60</v>
      </c>
      <c r="I4559" s="5">
        <v>108</v>
      </c>
      <c r="J4559" s="3">
        <v>6480</v>
      </c>
      <c r="K4559" s="3">
        <v>2462.4</v>
      </c>
      <c r="L4559" s="4">
        <v>0.38</v>
      </c>
      <c r="M4559" t="s">
        <v>809</v>
      </c>
      <c r="N4559">
        <v>2020</v>
      </c>
      <c r="O4559">
        <v>6</v>
      </c>
      <c r="P4559">
        <v>20</v>
      </c>
      <c r="Q4559" t="str">
        <f>TEXT(DATE(2024, sales[[#This Row],[month]], 1), "MMMM")</f>
        <v>June</v>
      </c>
      <c r="R4559" s="4">
        <f t="shared" si="71"/>
        <v>-0.28595041322314052</v>
      </c>
    </row>
    <row r="4560" spans="1:18" x14ac:dyDescent="0.25">
      <c r="A4560" t="s">
        <v>172</v>
      </c>
      <c r="B4560" s="5">
        <v>1128299</v>
      </c>
      <c r="C4560" s="6" t="s">
        <v>653</v>
      </c>
      <c r="D4560" t="s">
        <v>178</v>
      </c>
      <c r="E4560" t="s">
        <v>630</v>
      </c>
      <c r="F4560" t="s">
        <v>631</v>
      </c>
      <c r="G4560" t="s">
        <v>25</v>
      </c>
      <c r="H4560" s="3">
        <v>61</v>
      </c>
      <c r="I4560" s="5">
        <v>120</v>
      </c>
      <c r="J4560" s="3">
        <v>7320</v>
      </c>
      <c r="K4560" s="3">
        <v>2781.6</v>
      </c>
      <c r="L4560" s="4">
        <v>0.38</v>
      </c>
      <c r="M4560" t="s">
        <v>809</v>
      </c>
      <c r="N4560">
        <v>2020</v>
      </c>
      <c r="O4560">
        <v>6</v>
      </c>
      <c r="P4560">
        <v>21</v>
      </c>
      <c r="Q4560" t="str">
        <f>TEXT(DATE(2024, sales[[#This Row],[month]], 1), "MMMM")</f>
        <v>June</v>
      </c>
      <c r="R4560" s="4">
        <f t="shared" si="71"/>
        <v>0.12962962962962962</v>
      </c>
    </row>
    <row r="4561" spans="1:18" x14ac:dyDescent="0.25">
      <c r="A4561" t="s">
        <v>172</v>
      </c>
      <c r="B4561" s="5">
        <v>1128299</v>
      </c>
      <c r="C4561" s="6" t="s">
        <v>654</v>
      </c>
      <c r="D4561" t="s">
        <v>178</v>
      </c>
      <c r="E4561" t="s">
        <v>630</v>
      </c>
      <c r="F4561" t="s">
        <v>631</v>
      </c>
      <c r="G4561" t="s">
        <v>27</v>
      </c>
      <c r="H4561" s="3">
        <v>59</v>
      </c>
      <c r="I4561" s="5">
        <v>90</v>
      </c>
      <c r="J4561" s="3">
        <v>5310</v>
      </c>
      <c r="K4561" s="3">
        <v>2336.4</v>
      </c>
      <c r="L4561" s="4">
        <v>0.44</v>
      </c>
      <c r="M4561" t="s">
        <v>809</v>
      </c>
      <c r="N4561">
        <v>2020</v>
      </c>
      <c r="O4561">
        <v>6</v>
      </c>
      <c r="P4561">
        <v>22</v>
      </c>
      <c r="Q4561" t="str">
        <f>TEXT(DATE(2024, sales[[#This Row],[month]], 1), "MMMM")</f>
        <v>June</v>
      </c>
      <c r="R4561" s="4">
        <f t="shared" si="71"/>
        <v>-0.27459016393442626</v>
      </c>
    </row>
    <row r="4562" spans="1:18" x14ac:dyDescent="0.25">
      <c r="A4562" t="s">
        <v>172</v>
      </c>
      <c r="B4562" s="5">
        <v>1128299</v>
      </c>
      <c r="C4562" s="6" t="s">
        <v>655</v>
      </c>
      <c r="D4562" t="s">
        <v>178</v>
      </c>
      <c r="E4562" t="s">
        <v>630</v>
      </c>
      <c r="F4562" t="s">
        <v>631</v>
      </c>
      <c r="G4562" t="s">
        <v>29</v>
      </c>
      <c r="H4562" s="3">
        <v>60</v>
      </c>
      <c r="I4562" s="5">
        <v>52</v>
      </c>
      <c r="J4562" s="3">
        <v>3120</v>
      </c>
      <c r="K4562" s="3">
        <v>1185.5999999999999</v>
      </c>
      <c r="L4562" s="4">
        <v>0.38</v>
      </c>
      <c r="M4562" t="s">
        <v>809</v>
      </c>
      <c r="N4562">
        <v>2020</v>
      </c>
      <c r="O4562">
        <v>6</v>
      </c>
      <c r="P4562">
        <v>23</v>
      </c>
      <c r="Q4562" t="str">
        <f>TEXT(DATE(2024, sales[[#This Row],[month]], 1), "MMMM")</f>
        <v>June</v>
      </c>
      <c r="R4562" s="4">
        <f t="shared" si="71"/>
        <v>-0.41242937853107342</v>
      </c>
    </row>
    <row r="4563" spans="1:18" x14ac:dyDescent="0.25">
      <c r="A4563" t="s">
        <v>172</v>
      </c>
      <c r="B4563" s="5">
        <v>1128299</v>
      </c>
      <c r="C4563" s="6" t="s">
        <v>656</v>
      </c>
      <c r="D4563" t="s">
        <v>178</v>
      </c>
      <c r="E4563" t="s">
        <v>630</v>
      </c>
      <c r="F4563" t="s">
        <v>631</v>
      </c>
      <c r="G4563" t="s">
        <v>31</v>
      </c>
      <c r="H4563" s="3">
        <v>75</v>
      </c>
      <c r="I4563" s="5">
        <v>125</v>
      </c>
      <c r="J4563" s="3">
        <v>9375</v>
      </c>
      <c r="K4563" s="3">
        <v>3093.75</v>
      </c>
      <c r="L4563" s="4">
        <v>0.33</v>
      </c>
      <c r="M4563" t="s">
        <v>809</v>
      </c>
      <c r="N4563">
        <v>2020</v>
      </c>
      <c r="O4563">
        <v>6</v>
      </c>
      <c r="P4563">
        <v>24</v>
      </c>
      <c r="Q4563" t="str">
        <f>TEXT(DATE(2024, sales[[#This Row],[month]], 1), "MMMM")</f>
        <v>June</v>
      </c>
      <c r="R4563" s="4">
        <f t="shared" si="71"/>
        <v>2.0048076923076925</v>
      </c>
    </row>
    <row r="4564" spans="1:18" x14ac:dyDescent="0.25">
      <c r="A4564" t="s">
        <v>172</v>
      </c>
      <c r="B4564" s="5">
        <v>1128299</v>
      </c>
      <c r="C4564" s="6" t="s">
        <v>657</v>
      </c>
      <c r="D4564" t="s">
        <v>178</v>
      </c>
      <c r="E4564" t="s">
        <v>630</v>
      </c>
      <c r="F4564" t="s">
        <v>631</v>
      </c>
      <c r="G4564" t="s">
        <v>20</v>
      </c>
      <c r="H4564" s="3">
        <v>71</v>
      </c>
      <c r="I4564" s="5">
        <v>195</v>
      </c>
      <c r="J4564" s="3">
        <v>13845</v>
      </c>
      <c r="K4564" s="3">
        <v>5814.9</v>
      </c>
      <c r="L4564" s="4">
        <v>0.42</v>
      </c>
      <c r="M4564" t="s">
        <v>809</v>
      </c>
      <c r="N4564">
        <v>2020</v>
      </c>
      <c r="O4564">
        <v>6</v>
      </c>
      <c r="P4564">
        <v>25</v>
      </c>
      <c r="Q4564" t="str">
        <f>TEXT(DATE(2024, sales[[#This Row],[month]], 1), "MMMM")</f>
        <v>June</v>
      </c>
      <c r="R4564" s="4">
        <f t="shared" si="71"/>
        <v>0.4768</v>
      </c>
    </row>
    <row r="4565" spans="1:18" x14ac:dyDescent="0.25">
      <c r="A4565" t="s">
        <v>172</v>
      </c>
      <c r="B4565" s="5">
        <v>1128299</v>
      </c>
      <c r="C4565" s="6" t="s">
        <v>658</v>
      </c>
      <c r="D4565" t="s">
        <v>178</v>
      </c>
      <c r="E4565" t="s">
        <v>630</v>
      </c>
      <c r="F4565" t="s">
        <v>631</v>
      </c>
      <c r="G4565" t="s">
        <v>23</v>
      </c>
      <c r="H4565" s="3">
        <v>74</v>
      </c>
      <c r="I4565" s="5">
        <v>188</v>
      </c>
      <c r="J4565" s="3">
        <v>13912</v>
      </c>
      <c r="K4565" s="3">
        <v>5147.4399999999996</v>
      </c>
      <c r="L4565" s="4">
        <v>0.37</v>
      </c>
      <c r="M4565" t="s">
        <v>809</v>
      </c>
      <c r="N4565">
        <v>2020</v>
      </c>
      <c r="O4565">
        <v>6</v>
      </c>
      <c r="P4565">
        <v>26</v>
      </c>
      <c r="Q4565" t="str">
        <f>TEXT(DATE(2024, sales[[#This Row],[month]], 1), "MMMM")</f>
        <v>June</v>
      </c>
      <c r="R4565" s="4">
        <f t="shared" si="71"/>
        <v>4.8392921632358253E-3</v>
      </c>
    </row>
    <row r="4566" spans="1:18" x14ac:dyDescent="0.25">
      <c r="A4566" t="s">
        <v>172</v>
      </c>
      <c r="B4566" s="5">
        <v>1128299</v>
      </c>
      <c r="C4566" s="6" t="s">
        <v>659</v>
      </c>
      <c r="D4566" t="s">
        <v>178</v>
      </c>
      <c r="E4566" t="s">
        <v>630</v>
      </c>
      <c r="F4566" t="s">
        <v>631</v>
      </c>
      <c r="G4566" t="s">
        <v>25</v>
      </c>
      <c r="H4566" s="3">
        <v>72</v>
      </c>
      <c r="I4566" s="5">
        <v>163</v>
      </c>
      <c r="J4566" s="3">
        <v>11736</v>
      </c>
      <c r="K4566" s="3">
        <v>4459.68</v>
      </c>
      <c r="L4566" s="4">
        <v>0.38</v>
      </c>
      <c r="M4566" t="s">
        <v>809</v>
      </c>
      <c r="N4566">
        <v>2020</v>
      </c>
      <c r="O4566">
        <v>6</v>
      </c>
      <c r="P4566">
        <v>27</v>
      </c>
      <c r="Q4566" t="str">
        <f>TEXT(DATE(2024, sales[[#This Row],[month]], 1), "MMMM")</f>
        <v>June</v>
      </c>
      <c r="R4566" s="4">
        <f t="shared" si="71"/>
        <v>-0.156411730879816</v>
      </c>
    </row>
    <row r="4567" spans="1:18" x14ac:dyDescent="0.25">
      <c r="A4567" t="s">
        <v>172</v>
      </c>
      <c r="B4567" s="5">
        <v>1128299</v>
      </c>
      <c r="C4567" s="6" t="s">
        <v>660</v>
      </c>
      <c r="D4567" t="s">
        <v>178</v>
      </c>
      <c r="E4567" t="s">
        <v>630</v>
      </c>
      <c r="F4567" t="s">
        <v>631</v>
      </c>
      <c r="G4567" t="s">
        <v>27</v>
      </c>
      <c r="H4567" s="3">
        <v>75</v>
      </c>
      <c r="I4567" s="5">
        <v>125</v>
      </c>
      <c r="J4567" s="3">
        <v>9375</v>
      </c>
      <c r="K4567" s="3">
        <v>3750</v>
      </c>
      <c r="L4567" s="4">
        <v>0.4</v>
      </c>
      <c r="M4567" t="s">
        <v>809</v>
      </c>
      <c r="N4567">
        <v>2020</v>
      </c>
      <c r="O4567">
        <v>6</v>
      </c>
      <c r="P4567">
        <v>28</v>
      </c>
      <c r="Q4567" t="str">
        <f>TEXT(DATE(2024, sales[[#This Row],[month]], 1), "MMMM")</f>
        <v>June</v>
      </c>
      <c r="R4567" s="4">
        <f t="shared" si="71"/>
        <v>-0.20117586912065441</v>
      </c>
    </row>
    <row r="4568" spans="1:18" x14ac:dyDescent="0.25">
      <c r="A4568" t="s">
        <v>172</v>
      </c>
      <c r="B4568" s="5">
        <v>1128299</v>
      </c>
      <c r="C4568" s="6" t="s">
        <v>661</v>
      </c>
      <c r="D4568" t="s">
        <v>178</v>
      </c>
      <c r="E4568" t="s">
        <v>630</v>
      </c>
      <c r="F4568" t="s">
        <v>631</v>
      </c>
      <c r="G4568" t="s">
        <v>29</v>
      </c>
      <c r="H4568" s="3">
        <v>82</v>
      </c>
      <c r="I4568" s="5">
        <v>105</v>
      </c>
      <c r="J4568" s="3">
        <v>8610</v>
      </c>
      <c r="K4568" s="3">
        <v>3357.9</v>
      </c>
      <c r="L4568" s="4">
        <v>0.39</v>
      </c>
      <c r="M4568" t="s">
        <v>809</v>
      </c>
      <c r="N4568">
        <v>2020</v>
      </c>
      <c r="O4568">
        <v>6</v>
      </c>
      <c r="P4568">
        <v>29</v>
      </c>
      <c r="Q4568" t="str">
        <f>TEXT(DATE(2024, sales[[#This Row],[month]], 1), "MMMM")</f>
        <v>June</v>
      </c>
      <c r="R4568" s="4">
        <f t="shared" si="71"/>
        <v>-8.1600000000000006E-2</v>
      </c>
    </row>
    <row r="4569" spans="1:18" x14ac:dyDescent="0.25">
      <c r="A4569" t="s">
        <v>172</v>
      </c>
      <c r="B4569" s="5">
        <v>1128299</v>
      </c>
      <c r="C4569" s="6" t="s">
        <v>662</v>
      </c>
      <c r="D4569" t="s">
        <v>178</v>
      </c>
      <c r="E4569" t="s">
        <v>630</v>
      </c>
      <c r="F4569" t="s">
        <v>631</v>
      </c>
      <c r="G4569" t="s">
        <v>31</v>
      </c>
      <c r="H4569" s="3">
        <v>98</v>
      </c>
      <c r="I4569" s="5">
        <v>182</v>
      </c>
      <c r="J4569" s="3">
        <v>17836</v>
      </c>
      <c r="K4569" s="3">
        <v>6064.2400000000007</v>
      </c>
      <c r="L4569" s="4">
        <v>0.34</v>
      </c>
      <c r="M4569" t="s">
        <v>809</v>
      </c>
      <c r="N4569">
        <v>2020</v>
      </c>
      <c r="O4569">
        <v>6</v>
      </c>
      <c r="P4569">
        <v>30</v>
      </c>
      <c r="Q4569" t="str">
        <f>TEXT(DATE(2024, sales[[#This Row],[month]], 1), "MMMM")</f>
        <v>June</v>
      </c>
      <c r="R4569" s="4">
        <f t="shared" si="71"/>
        <v>1.0715447154471545</v>
      </c>
    </row>
    <row r="4570" spans="1:18" x14ac:dyDescent="0.25">
      <c r="A4570" t="s">
        <v>172</v>
      </c>
      <c r="B4570" s="5">
        <v>1128299</v>
      </c>
      <c r="C4570" s="6" t="s">
        <v>663</v>
      </c>
      <c r="D4570" t="s">
        <v>178</v>
      </c>
      <c r="E4570" t="s">
        <v>630</v>
      </c>
      <c r="F4570" t="s">
        <v>631</v>
      </c>
      <c r="G4570" t="s">
        <v>20</v>
      </c>
      <c r="H4570" s="3">
        <v>73</v>
      </c>
      <c r="I4570" s="5">
        <v>239</v>
      </c>
      <c r="J4570" s="3">
        <v>17447</v>
      </c>
      <c r="K4570" s="3">
        <v>6978.8</v>
      </c>
      <c r="L4570" s="4">
        <v>0.4</v>
      </c>
      <c r="M4570" t="s">
        <v>809</v>
      </c>
      <c r="N4570">
        <v>2020</v>
      </c>
      <c r="O4570">
        <v>7</v>
      </c>
      <c r="P4570">
        <v>1</v>
      </c>
      <c r="Q4570" t="str">
        <f>TEXT(DATE(2024, sales[[#This Row],[month]], 1), "MMMM")</f>
        <v>July</v>
      </c>
      <c r="R4570" s="4">
        <f t="shared" si="71"/>
        <v>-2.1809822830230995E-2</v>
      </c>
    </row>
    <row r="4571" spans="1:18" x14ac:dyDescent="0.25">
      <c r="A4571" t="s">
        <v>172</v>
      </c>
      <c r="B4571" s="5">
        <v>1128299</v>
      </c>
      <c r="C4571" s="6" t="s">
        <v>664</v>
      </c>
      <c r="D4571" t="s">
        <v>178</v>
      </c>
      <c r="E4571" t="s">
        <v>630</v>
      </c>
      <c r="F4571" t="s">
        <v>631</v>
      </c>
      <c r="G4571" t="s">
        <v>23</v>
      </c>
      <c r="H4571" s="3">
        <v>82</v>
      </c>
      <c r="I4571" s="5">
        <v>182</v>
      </c>
      <c r="J4571" s="3">
        <v>14924</v>
      </c>
      <c r="K4571" s="3">
        <v>5372.6399999999994</v>
      </c>
      <c r="L4571" s="4">
        <v>0.36</v>
      </c>
      <c r="M4571" t="s">
        <v>809</v>
      </c>
      <c r="N4571">
        <v>2020</v>
      </c>
      <c r="O4571">
        <v>7</v>
      </c>
      <c r="P4571">
        <v>2</v>
      </c>
      <c r="Q4571" t="str">
        <f>TEXT(DATE(2024, sales[[#This Row],[month]], 1), "MMMM")</f>
        <v>July</v>
      </c>
      <c r="R4571" s="4">
        <f t="shared" si="71"/>
        <v>-0.1446093884335416</v>
      </c>
    </row>
    <row r="4572" spans="1:18" x14ac:dyDescent="0.25">
      <c r="A4572" t="s">
        <v>172</v>
      </c>
      <c r="B4572" s="5">
        <v>1128299</v>
      </c>
      <c r="C4572" s="6" t="s">
        <v>665</v>
      </c>
      <c r="D4572" t="s">
        <v>178</v>
      </c>
      <c r="E4572" t="s">
        <v>630</v>
      </c>
      <c r="F4572" t="s">
        <v>631</v>
      </c>
      <c r="G4572" t="s">
        <v>25</v>
      </c>
      <c r="H4572" s="3">
        <v>78</v>
      </c>
      <c r="I4572" s="5">
        <v>175</v>
      </c>
      <c r="J4572" s="3">
        <v>13650</v>
      </c>
      <c r="K4572" s="3">
        <v>4777.5</v>
      </c>
      <c r="L4572" s="4">
        <v>0.35</v>
      </c>
      <c r="M4572" t="s">
        <v>809</v>
      </c>
      <c r="N4572">
        <v>2020</v>
      </c>
      <c r="O4572">
        <v>7</v>
      </c>
      <c r="P4572">
        <v>3</v>
      </c>
      <c r="Q4572" t="str">
        <f>TEXT(DATE(2024, sales[[#This Row],[month]], 1), "MMMM")</f>
        <v>July</v>
      </c>
      <c r="R4572" s="4">
        <f t="shared" si="71"/>
        <v>-8.5365853658536592E-2</v>
      </c>
    </row>
    <row r="4573" spans="1:18" x14ac:dyDescent="0.25">
      <c r="A4573" t="s">
        <v>172</v>
      </c>
      <c r="B4573" s="5">
        <v>1128299</v>
      </c>
      <c r="C4573" s="6" t="s">
        <v>666</v>
      </c>
      <c r="D4573" t="s">
        <v>178</v>
      </c>
      <c r="E4573" t="s">
        <v>630</v>
      </c>
      <c r="F4573" t="s">
        <v>631</v>
      </c>
      <c r="G4573" t="s">
        <v>27</v>
      </c>
      <c r="H4573" s="3">
        <v>78</v>
      </c>
      <c r="I4573" s="5">
        <v>137</v>
      </c>
      <c r="J4573" s="3">
        <v>10686</v>
      </c>
      <c r="K4573" s="3">
        <v>4381.2599999999993</v>
      </c>
      <c r="L4573" s="4">
        <v>0.41</v>
      </c>
      <c r="M4573" t="s">
        <v>809</v>
      </c>
      <c r="N4573">
        <v>2020</v>
      </c>
      <c r="O4573">
        <v>7</v>
      </c>
      <c r="P4573">
        <v>4</v>
      </c>
      <c r="Q4573" t="str">
        <f>TEXT(DATE(2024, sales[[#This Row],[month]], 1), "MMMM")</f>
        <v>July</v>
      </c>
      <c r="R4573" s="4">
        <f t="shared" si="71"/>
        <v>-0.21714285714285714</v>
      </c>
    </row>
    <row r="4574" spans="1:18" x14ac:dyDescent="0.25">
      <c r="A4574" t="s">
        <v>172</v>
      </c>
      <c r="B4574" s="5">
        <v>1128299</v>
      </c>
      <c r="C4574" s="6" t="s">
        <v>667</v>
      </c>
      <c r="D4574" t="s">
        <v>178</v>
      </c>
      <c r="E4574" t="s">
        <v>630</v>
      </c>
      <c r="F4574" t="s">
        <v>631</v>
      </c>
      <c r="G4574" t="s">
        <v>29</v>
      </c>
      <c r="H4574" s="3">
        <v>77</v>
      </c>
      <c r="I4574" s="5">
        <v>144</v>
      </c>
      <c r="J4574" s="3">
        <v>11088</v>
      </c>
      <c r="K4574" s="3">
        <v>3880.8</v>
      </c>
      <c r="L4574" s="4">
        <v>0.35</v>
      </c>
      <c r="M4574" t="s">
        <v>809</v>
      </c>
      <c r="N4574">
        <v>2020</v>
      </c>
      <c r="O4574">
        <v>7</v>
      </c>
      <c r="P4574">
        <v>5</v>
      </c>
      <c r="Q4574" t="str">
        <f>TEXT(DATE(2024, sales[[#This Row],[month]], 1), "MMMM")</f>
        <v>July</v>
      </c>
      <c r="R4574" s="4">
        <f t="shared" si="71"/>
        <v>3.7619314991577765E-2</v>
      </c>
    </row>
    <row r="4575" spans="1:18" x14ac:dyDescent="0.25">
      <c r="A4575" t="s">
        <v>172</v>
      </c>
      <c r="B4575" s="5">
        <v>1128299</v>
      </c>
      <c r="C4575" s="6" t="s">
        <v>668</v>
      </c>
      <c r="D4575" t="s">
        <v>178</v>
      </c>
      <c r="E4575" t="s">
        <v>630</v>
      </c>
      <c r="F4575" t="s">
        <v>631</v>
      </c>
      <c r="G4575" t="s">
        <v>31</v>
      </c>
      <c r="H4575" s="3">
        <v>95</v>
      </c>
      <c r="I4575" s="5">
        <v>155</v>
      </c>
      <c r="J4575" s="3">
        <v>14725</v>
      </c>
      <c r="K4575" s="3">
        <v>5153.75</v>
      </c>
      <c r="L4575" s="4">
        <v>0.35</v>
      </c>
      <c r="M4575" t="s">
        <v>809</v>
      </c>
      <c r="N4575">
        <v>2020</v>
      </c>
      <c r="O4575">
        <v>7</v>
      </c>
      <c r="P4575">
        <v>6</v>
      </c>
      <c r="Q4575" t="str">
        <f>TEXT(DATE(2024, sales[[#This Row],[month]], 1), "MMMM")</f>
        <v>July</v>
      </c>
      <c r="R4575" s="4">
        <f t="shared" si="71"/>
        <v>0.32801226551226553</v>
      </c>
    </row>
    <row r="4576" spans="1:18" x14ac:dyDescent="0.25">
      <c r="A4576" t="s">
        <v>172</v>
      </c>
      <c r="B4576" s="5">
        <v>1128299</v>
      </c>
      <c r="C4576" s="6" t="s">
        <v>669</v>
      </c>
      <c r="D4576" t="s">
        <v>178</v>
      </c>
      <c r="E4576" t="s">
        <v>630</v>
      </c>
      <c r="F4576" t="s">
        <v>631</v>
      </c>
      <c r="G4576" t="s">
        <v>20</v>
      </c>
      <c r="H4576" s="3">
        <v>80</v>
      </c>
      <c r="I4576" s="5">
        <v>217</v>
      </c>
      <c r="J4576" s="3">
        <v>17360</v>
      </c>
      <c r="K4576" s="3">
        <v>7811.9999999999991</v>
      </c>
      <c r="L4576" s="4">
        <v>0.4499999999999999</v>
      </c>
      <c r="M4576" t="s">
        <v>809</v>
      </c>
      <c r="N4576">
        <v>2020</v>
      </c>
      <c r="O4576">
        <v>7</v>
      </c>
      <c r="P4576">
        <v>7</v>
      </c>
      <c r="Q4576" t="str">
        <f>TEXT(DATE(2024, sales[[#This Row],[month]], 1), "MMMM")</f>
        <v>July</v>
      </c>
      <c r="R4576" s="4">
        <f t="shared" si="71"/>
        <v>0.17894736842105263</v>
      </c>
    </row>
    <row r="4577" spans="1:18" x14ac:dyDescent="0.25">
      <c r="A4577" t="s">
        <v>172</v>
      </c>
      <c r="B4577" s="5">
        <v>1128299</v>
      </c>
      <c r="C4577" s="6" t="s">
        <v>670</v>
      </c>
      <c r="D4577" t="s">
        <v>178</v>
      </c>
      <c r="E4577" t="s">
        <v>630</v>
      </c>
      <c r="F4577" t="s">
        <v>631</v>
      </c>
      <c r="G4577" t="s">
        <v>23</v>
      </c>
      <c r="H4577" s="3">
        <v>77</v>
      </c>
      <c r="I4577" s="5">
        <v>210</v>
      </c>
      <c r="J4577" s="3">
        <v>16170</v>
      </c>
      <c r="K4577" s="3">
        <v>6306.3</v>
      </c>
      <c r="L4577" s="4">
        <v>0.39</v>
      </c>
      <c r="M4577" t="s">
        <v>809</v>
      </c>
      <c r="N4577">
        <v>2020</v>
      </c>
      <c r="O4577">
        <v>7</v>
      </c>
      <c r="P4577">
        <v>8</v>
      </c>
      <c r="Q4577" t="str">
        <f>TEXT(DATE(2024, sales[[#This Row],[month]], 1), "MMMM")</f>
        <v>July</v>
      </c>
      <c r="R4577" s="4">
        <f t="shared" si="71"/>
        <v>-6.8548387096774188E-2</v>
      </c>
    </row>
    <row r="4578" spans="1:18" x14ac:dyDescent="0.25">
      <c r="A4578" t="s">
        <v>172</v>
      </c>
      <c r="B4578" s="5">
        <v>1128299</v>
      </c>
      <c r="C4578" s="6" t="s">
        <v>671</v>
      </c>
      <c r="D4578" t="s">
        <v>178</v>
      </c>
      <c r="E4578" t="s">
        <v>630</v>
      </c>
      <c r="F4578" t="s">
        <v>631</v>
      </c>
      <c r="G4578" t="s">
        <v>25</v>
      </c>
      <c r="H4578" s="3">
        <v>73</v>
      </c>
      <c r="I4578" s="5">
        <v>163</v>
      </c>
      <c r="J4578" s="3">
        <v>11899</v>
      </c>
      <c r="K4578" s="3">
        <v>4164.6499999999996</v>
      </c>
      <c r="L4578" s="4">
        <v>0.35</v>
      </c>
      <c r="M4578" t="s">
        <v>809</v>
      </c>
      <c r="N4578">
        <v>2020</v>
      </c>
      <c r="O4578">
        <v>7</v>
      </c>
      <c r="P4578">
        <v>9</v>
      </c>
      <c r="Q4578" t="str">
        <f>TEXT(DATE(2024, sales[[#This Row],[month]], 1), "MMMM")</f>
        <v>July</v>
      </c>
      <c r="R4578" s="4">
        <f t="shared" si="71"/>
        <v>-0.26413110698824982</v>
      </c>
    </row>
    <row r="4579" spans="1:18" x14ac:dyDescent="0.25">
      <c r="A4579" t="s">
        <v>172</v>
      </c>
      <c r="B4579" s="5">
        <v>1128299</v>
      </c>
      <c r="C4579" s="6" t="s">
        <v>672</v>
      </c>
      <c r="D4579" t="s">
        <v>178</v>
      </c>
      <c r="E4579" t="s">
        <v>630</v>
      </c>
      <c r="F4579" t="s">
        <v>631</v>
      </c>
      <c r="G4579" t="s">
        <v>27</v>
      </c>
      <c r="H4579" s="3">
        <v>74</v>
      </c>
      <c r="I4579" s="5">
        <v>155</v>
      </c>
      <c r="J4579" s="3">
        <v>11470</v>
      </c>
      <c r="K4579" s="3">
        <v>5046.8</v>
      </c>
      <c r="L4579" s="4">
        <v>0.44</v>
      </c>
      <c r="M4579" t="s">
        <v>809</v>
      </c>
      <c r="N4579">
        <v>2020</v>
      </c>
      <c r="O4579">
        <v>7</v>
      </c>
      <c r="P4579">
        <v>10</v>
      </c>
      <c r="Q4579" t="str">
        <f>TEXT(DATE(2024, sales[[#This Row],[month]], 1), "MMMM")</f>
        <v>July</v>
      </c>
      <c r="R4579" s="4">
        <f t="shared" si="71"/>
        <v>-3.605344986973695E-2</v>
      </c>
    </row>
    <row r="4580" spans="1:18" x14ac:dyDescent="0.25">
      <c r="A4580" t="s">
        <v>172</v>
      </c>
      <c r="B4580" s="5">
        <v>1128299</v>
      </c>
      <c r="C4580" s="6" t="s">
        <v>673</v>
      </c>
      <c r="D4580" t="s">
        <v>178</v>
      </c>
      <c r="E4580" t="s">
        <v>630</v>
      </c>
      <c r="F4580" t="s">
        <v>631</v>
      </c>
      <c r="G4580" t="s">
        <v>29</v>
      </c>
      <c r="H4580" s="3">
        <v>71</v>
      </c>
      <c r="I4580" s="5">
        <v>155</v>
      </c>
      <c r="J4580" s="3">
        <v>11005</v>
      </c>
      <c r="K4580" s="3">
        <v>4291.95</v>
      </c>
      <c r="L4580" s="4">
        <v>0.39</v>
      </c>
      <c r="M4580" t="s">
        <v>809</v>
      </c>
      <c r="N4580">
        <v>2020</v>
      </c>
      <c r="O4580">
        <v>7</v>
      </c>
      <c r="P4580">
        <v>11</v>
      </c>
      <c r="Q4580" t="str">
        <f>TEXT(DATE(2024, sales[[#This Row],[month]], 1), "MMMM")</f>
        <v>July</v>
      </c>
      <c r="R4580" s="4">
        <f t="shared" si="71"/>
        <v>-4.0540540540540543E-2</v>
      </c>
    </row>
    <row r="4581" spans="1:18" x14ac:dyDescent="0.25">
      <c r="A4581" t="s">
        <v>172</v>
      </c>
      <c r="B4581" s="5">
        <v>1128299</v>
      </c>
      <c r="C4581" s="6" t="s">
        <v>674</v>
      </c>
      <c r="D4581" t="s">
        <v>178</v>
      </c>
      <c r="E4581" t="s">
        <v>630</v>
      </c>
      <c r="F4581" t="s">
        <v>631</v>
      </c>
      <c r="G4581" t="s">
        <v>31</v>
      </c>
      <c r="H4581" s="3">
        <v>76</v>
      </c>
      <c r="I4581" s="5">
        <v>108</v>
      </c>
      <c r="J4581" s="3">
        <v>8208</v>
      </c>
      <c r="K4581" s="3">
        <v>2708.6400000000003</v>
      </c>
      <c r="L4581" s="4">
        <v>0.33</v>
      </c>
      <c r="M4581" t="s">
        <v>809</v>
      </c>
      <c r="N4581">
        <v>2020</v>
      </c>
      <c r="O4581">
        <v>7</v>
      </c>
      <c r="P4581">
        <v>12</v>
      </c>
      <c r="Q4581" t="str">
        <f>TEXT(DATE(2024, sales[[#This Row],[month]], 1), "MMMM")</f>
        <v>July</v>
      </c>
      <c r="R4581" s="4">
        <f t="shared" si="71"/>
        <v>-0.25415720127214902</v>
      </c>
    </row>
    <row r="4582" spans="1:18" x14ac:dyDescent="0.25">
      <c r="A4582" t="s">
        <v>172</v>
      </c>
      <c r="B4582" s="5">
        <v>1128299</v>
      </c>
      <c r="C4582" s="6" t="s">
        <v>675</v>
      </c>
      <c r="D4582" t="s">
        <v>178</v>
      </c>
      <c r="E4582" t="s">
        <v>630</v>
      </c>
      <c r="F4582" t="s">
        <v>631</v>
      </c>
      <c r="G4582" t="s">
        <v>20</v>
      </c>
      <c r="H4582" s="3">
        <v>64</v>
      </c>
      <c r="I4582" s="5">
        <v>156</v>
      </c>
      <c r="J4582" s="3">
        <v>9984</v>
      </c>
      <c r="K4582" s="3">
        <v>4093.44</v>
      </c>
      <c r="L4582" s="4">
        <v>0.41</v>
      </c>
      <c r="M4582" t="s">
        <v>809</v>
      </c>
      <c r="N4582">
        <v>2020</v>
      </c>
      <c r="O4582">
        <v>7</v>
      </c>
      <c r="P4582">
        <v>13</v>
      </c>
      <c r="Q4582" t="str">
        <f>TEXT(DATE(2024, sales[[#This Row],[month]], 1), "MMMM")</f>
        <v>July</v>
      </c>
      <c r="R4582" s="4">
        <f t="shared" si="71"/>
        <v>0.21637426900584794</v>
      </c>
    </row>
    <row r="4583" spans="1:18" x14ac:dyDescent="0.25">
      <c r="A4583" t="s">
        <v>172</v>
      </c>
      <c r="B4583" s="5">
        <v>1128299</v>
      </c>
      <c r="C4583" s="6" t="s">
        <v>676</v>
      </c>
      <c r="D4583" t="s">
        <v>178</v>
      </c>
      <c r="E4583" t="s">
        <v>630</v>
      </c>
      <c r="F4583" t="s">
        <v>631</v>
      </c>
      <c r="G4583" t="s">
        <v>23</v>
      </c>
      <c r="H4583" s="3">
        <v>71</v>
      </c>
      <c r="I4583" s="5">
        <v>174</v>
      </c>
      <c r="J4583" s="3">
        <v>12354</v>
      </c>
      <c r="K4583" s="3">
        <v>4323.8999999999996</v>
      </c>
      <c r="L4583" s="4">
        <v>0.35</v>
      </c>
      <c r="M4583" t="s">
        <v>809</v>
      </c>
      <c r="N4583">
        <v>2020</v>
      </c>
      <c r="O4583">
        <v>7</v>
      </c>
      <c r="P4583">
        <v>14</v>
      </c>
      <c r="Q4583" t="str">
        <f>TEXT(DATE(2024, sales[[#This Row],[month]], 1), "MMMM")</f>
        <v>July</v>
      </c>
      <c r="R4583" s="4">
        <f t="shared" si="71"/>
        <v>0.23737980769230768</v>
      </c>
    </row>
    <row r="4584" spans="1:18" x14ac:dyDescent="0.25">
      <c r="A4584" t="s">
        <v>172</v>
      </c>
      <c r="B4584" s="5">
        <v>1128299</v>
      </c>
      <c r="C4584" s="6" t="s">
        <v>677</v>
      </c>
      <c r="D4584" t="s">
        <v>178</v>
      </c>
      <c r="E4584" t="s">
        <v>630</v>
      </c>
      <c r="F4584" t="s">
        <v>631</v>
      </c>
      <c r="G4584" t="s">
        <v>25</v>
      </c>
      <c r="H4584" s="3">
        <v>63</v>
      </c>
      <c r="I4584" s="5">
        <v>135</v>
      </c>
      <c r="J4584" s="3">
        <v>8505</v>
      </c>
      <c r="K4584" s="3">
        <v>3146.85</v>
      </c>
      <c r="L4584" s="4">
        <v>0.37</v>
      </c>
      <c r="M4584" t="s">
        <v>809</v>
      </c>
      <c r="N4584">
        <v>2020</v>
      </c>
      <c r="O4584">
        <v>7</v>
      </c>
      <c r="P4584">
        <v>15</v>
      </c>
      <c r="Q4584" t="str">
        <f>TEXT(DATE(2024, sales[[#This Row],[month]], 1), "MMMM")</f>
        <v>July</v>
      </c>
      <c r="R4584" s="4">
        <f t="shared" si="71"/>
        <v>-0.31155900922778046</v>
      </c>
    </row>
    <row r="4585" spans="1:18" x14ac:dyDescent="0.25">
      <c r="A4585" t="s">
        <v>172</v>
      </c>
      <c r="B4585" s="5">
        <v>1128299</v>
      </c>
      <c r="C4585" s="6" t="s">
        <v>678</v>
      </c>
      <c r="D4585" t="s">
        <v>178</v>
      </c>
      <c r="E4585" t="s">
        <v>630</v>
      </c>
      <c r="F4585" t="s">
        <v>631</v>
      </c>
      <c r="G4585" t="s">
        <v>27</v>
      </c>
      <c r="H4585" s="3">
        <v>67</v>
      </c>
      <c r="I4585" s="5">
        <v>112</v>
      </c>
      <c r="J4585" s="3">
        <v>7504</v>
      </c>
      <c r="K4585" s="3">
        <v>3001.6000000000004</v>
      </c>
      <c r="L4585" s="4">
        <v>0.4</v>
      </c>
      <c r="M4585" t="s">
        <v>809</v>
      </c>
      <c r="N4585">
        <v>2020</v>
      </c>
      <c r="O4585">
        <v>7</v>
      </c>
      <c r="P4585">
        <v>16</v>
      </c>
      <c r="Q4585" t="str">
        <f>TEXT(DATE(2024, sales[[#This Row],[month]], 1), "MMMM")</f>
        <v>July</v>
      </c>
      <c r="R4585" s="4">
        <f t="shared" si="71"/>
        <v>-0.1176954732510288</v>
      </c>
    </row>
    <row r="4586" spans="1:18" x14ac:dyDescent="0.25">
      <c r="A4586" t="s">
        <v>172</v>
      </c>
      <c r="B4586" s="5">
        <v>1128299</v>
      </c>
      <c r="C4586" s="6" t="s">
        <v>679</v>
      </c>
      <c r="D4586" t="s">
        <v>178</v>
      </c>
      <c r="E4586" t="s">
        <v>630</v>
      </c>
      <c r="F4586" t="s">
        <v>631</v>
      </c>
      <c r="G4586" t="s">
        <v>29</v>
      </c>
      <c r="H4586" s="3">
        <v>72</v>
      </c>
      <c r="I4586" s="5">
        <v>111</v>
      </c>
      <c r="J4586" s="3">
        <v>7992</v>
      </c>
      <c r="K4586" s="3">
        <v>3196.8</v>
      </c>
      <c r="L4586" s="4">
        <v>0.4</v>
      </c>
      <c r="M4586" t="s">
        <v>809</v>
      </c>
      <c r="N4586">
        <v>2020</v>
      </c>
      <c r="O4586">
        <v>7</v>
      </c>
      <c r="P4586">
        <v>17</v>
      </c>
      <c r="Q4586" t="str">
        <f>TEXT(DATE(2024, sales[[#This Row],[month]], 1), "MMMM")</f>
        <v>July</v>
      </c>
      <c r="R4586" s="4">
        <f t="shared" si="71"/>
        <v>6.5031982942430705E-2</v>
      </c>
    </row>
    <row r="4587" spans="1:18" x14ac:dyDescent="0.25">
      <c r="A4587" t="s">
        <v>172</v>
      </c>
      <c r="B4587" s="5">
        <v>1128299</v>
      </c>
      <c r="C4587" s="6" t="s">
        <v>95</v>
      </c>
      <c r="D4587" t="s">
        <v>178</v>
      </c>
      <c r="E4587" t="s">
        <v>630</v>
      </c>
      <c r="F4587" t="s">
        <v>631</v>
      </c>
      <c r="G4587" t="s">
        <v>31</v>
      </c>
      <c r="H4587" s="3">
        <v>62</v>
      </c>
      <c r="I4587" s="5">
        <v>113</v>
      </c>
      <c r="J4587" s="3">
        <v>7006</v>
      </c>
      <c r="K4587" s="3">
        <v>2452.1</v>
      </c>
      <c r="L4587" s="4">
        <v>0.35</v>
      </c>
      <c r="M4587" t="s">
        <v>809</v>
      </c>
      <c r="N4587">
        <v>2020</v>
      </c>
      <c r="O4587">
        <v>7</v>
      </c>
      <c r="P4587">
        <v>18</v>
      </c>
      <c r="Q4587" t="str">
        <f>TEXT(DATE(2024, sales[[#This Row],[month]], 1), "MMMM")</f>
        <v>July</v>
      </c>
      <c r="R4587" s="4">
        <f t="shared" si="71"/>
        <v>-0.12337337337337337</v>
      </c>
    </row>
    <row r="4588" spans="1:18" x14ac:dyDescent="0.25">
      <c r="A4588" t="s">
        <v>172</v>
      </c>
      <c r="B4588" s="5">
        <v>1128299</v>
      </c>
      <c r="C4588" s="6" t="s">
        <v>97</v>
      </c>
      <c r="D4588" t="s">
        <v>178</v>
      </c>
      <c r="E4588" t="s">
        <v>630</v>
      </c>
      <c r="F4588" t="s">
        <v>631</v>
      </c>
      <c r="G4588" t="s">
        <v>20</v>
      </c>
      <c r="H4588" s="3">
        <v>58</v>
      </c>
      <c r="I4588" s="5">
        <v>149</v>
      </c>
      <c r="J4588" s="3">
        <v>8642</v>
      </c>
      <c r="K4588" s="3">
        <v>3456.8</v>
      </c>
      <c r="L4588" s="4">
        <v>0.4</v>
      </c>
      <c r="M4588" t="s">
        <v>809</v>
      </c>
      <c r="N4588">
        <v>2020</v>
      </c>
      <c r="O4588">
        <v>7</v>
      </c>
      <c r="P4588">
        <v>19</v>
      </c>
      <c r="Q4588" t="str">
        <f>TEXT(DATE(2024, sales[[#This Row],[month]], 1), "MMMM")</f>
        <v>July</v>
      </c>
      <c r="R4588" s="4">
        <f t="shared" si="71"/>
        <v>0.23351413074507565</v>
      </c>
    </row>
    <row r="4589" spans="1:18" x14ac:dyDescent="0.25">
      <c r="A4589" t="s">
        <v>172</v>
      </c>
      <c r="B4589" s="5">
        <v>1128299</v>
      </c>
      <c r="C4589" s="6" t="s">
        <v>98</v>
      </c>
      <c r="D4589" t="s">
        <v>178</v>
      </c>
      <c r="E4589" t="s">
        <v>630</v>
      </c>
      <c r="F4589" t="s">
        <v>631</v>
      </c>
      <c r="G4589" t="s">
        <v>23</v>
      </c>
      <c r="H4589" s="3">
        <v>64</v>
      </c>
      <c r="I4589" s="5">
        <v>138</v>
      </c>
      <c r="J4589" s="3">
        <v>8832</v>
      </c>
      <c r="K4589" s="3">
        <v>3267.84</v>
      </c>
      <c r="L4589" s="4">
        <v>0.37</v>
      </c>
      <c r="M4589" t="s">
        <v>809</v>
      </c>
      <c r="N4589">
        <v>2020</v>
      </c>
      <c r="O4589">
        <v>7</v>
      </c>
      <c r="P4589">
        <v>20</v>
      </c>
      <c r="Q4589" t="str">
        <f>TEXT(DATE(2024, sales[[#This Row],[month]], 1), "MMMM")</f>
        <v>July</v>
      </c>
      <c r="R4589" s="4">
        <f t="shared" si="71"/>
        <v>2.1985651469567231E-2</v>
      </c>
    </row>
    <row r="4590" spans="1:18" x14ac:dyDescent="0.25">
      <c r="A4590" t="s">
        <v>172</v>
      </c>
      <c r="B4590" s="5">
        <v>1128299</v>
      </c>
      <c r="C4590" s="6" t="s">
        <v>99</v>
      </c>
      <c r="D4590" t="s">
        <v>178</v>
      </c>
      <c r="E4590" t="s">
        <v>630</v>
      </c>
      <c r="F4590" t="s">
        <v>631</v>
      </c>
      <c r="G4590" t="s">
        <v>25</v>
      </c>
      <c r="H4590" s="3">
        <v>56</v>
      </c>
      <c r="I4590" s="5">
        <v>113</v>
      </c>
      <c r="J4590" s="3">
        <v>6328</v>
      </c>
      <c r="K4590" s="3">
        <v>2278.08</v>
      </c>
      <c r="L4590" s="4">
        <v>0.36</v>
      </c>
      <c r="M4590" t="s">
        <v>809</v>
      </c>
      <c r="N4590">
        <v>2020</v>
      </c>
      <c r="O4590">
        <v>7</v>
      </c>
      <c r="P4590">
        <v>21</v>
      </c>
      <c r="Q4590" t="str">
        <f>TEXT(DATE(2024, sales[[#This Row],[month]], 1), "MMMM")</f>
        <v>July</v>
      </c>
      <c r="R4590" s="4">
        <f t="shared" si="71"/>
        <v>-0.28351449275362317</v>
      </c>
    </row>
    <row r="4591" spans="1:18" x14ac:dyDescent="0.25">
      <c r="A4591" t="s">
        <v>172</v>
      </c>
      <c r="B4591" s="5">
        <v>1128299</v>
      </c>
      <c r="C4591" s="6" t="s">
        <v>100</v>
      </c>
      <c r="D4591" t="s">
        <v>178</v>
      </c>
      <c r="E4591" t="s">
        <v>630</v>
      </c>
      <c r="F4591" t="s">
        <v>631</v>
      </c>
      <c r="G4591" t="s">
        <v>27</v>
      </c>
      <c r="H4591" s="3">
        <v>58</v>
      </c>
      <c r="I4591" s="5">
        <v>98</v>
      </c>
      <c r="J4591" s="3">
        <v>5684</v>
      </c>
      <c r="K4591" s="3">
        <v>2500.96</v>
      </c>
      <c r="L4591" s="4">
        <v>0.44</v>
      </c>
      <c r="M4591" t="s">
        <v>809</v>
      </c>
      <c r="N4591">
        <v>2020</v>
      </c>
      <c r="O4591">
        <v>7</v>
      </c>
      <c r="P4591">
        <v>22</v>
      </c>
      <c r="Q4591" t="str">
        <f>TEXT(DATE(2024, sales[[#This Row],[month]], 1), "MMMM")</f>
        <v>July</v>
      </c>
      <c r="R4591" s="4">
        <f t="shared" si="71"/>
        <v>-0.10176991150442478</v>
      </c>
    </row>
    <row r="4592" spans="1:18" x14ac:dyDescent="0.25">
      <c r="A4592" t="s">
        <v>172</v>
      </c>
      <c r="B4592" s="5">
        <v>1128299</v>
      </c>
      <c r="C4592" s="6" t="s">
        <v>101</v>
      </c>
      <c r="D4592" t="s">
        <v>178</v>
      </c>
      <c r="E4592" t="s">
        <v>630</v>
      </c>
      <c r="F4592" t="s">
        <v>631</v>
      </c>
      <c r="G4592" t="s">
        <v>29</v>
      </c>
      <c r="H4592" s="3">
        <v>69</v>
      </c>
      <c r="I4592" s="5">
        <v>94</v>
      </c>
      <c r="J4592" s="3">
        <v>6486</v>
      </c>
      <c r="K4592" s="3">
        <v>2270.1</v>
      </c>
      <c r="L4592" s="4">
        <v>0.35</v>
      </c>
      <c r="M4592" t="s">
        <v>809</v>
      </c>
      <c r="N4592">
        <v>2020</v>
      </c>
      <c r="O4592">
        <v>7</v>
      </c>
      <c r="P4592">
        <v>23</v>
      </c>
      <c r="Q4592" t="str">
        <f>TEXT(DATE(2024, sales[[#This Row],[month]], 1), "MMMM")</f>
        <v>July</v>
      </c>
      <c r="R4592" s="4">
        <f t="shared" si="71"/>
        <v>0.1410978184377199</v>
      </c>
    </row>
    <row r="4593" spans="1:18" x14ac:dyDescent="0.25">
      <c r="A4593" t="s">
        <v>172</v>
      </c>
      <c r="B4593" s="5">
        <v>1128299</v>
      </c>
      <c r="C4593" s="6" t="s">
        <v>105</v>
      </c>
      <c r="D4593" t="s">
        <v>178</v>
      </c>
      <c r="E4593" t="s">
        <v>630</v>
      </c>
      <c r="F4593" t="s">
        <v>631</v>
      </c>
      <c r="G4593" t="s">
        <v>31</v>
      </c>
      <c r="H4593" s="3">
        <v>71</v>
      </c>
      <c r="I4593" s="5">
        <v>101</v>
      </c>
      <c r="J4593" s="3">
        <v>7171</v>
      </c>
      <c r="K4593" s="3">
        <v>2509.85</v>
      </c>
      <c r="L4593" s="4">
        <v>0.35</v>
      </c>
      <c r="M4593" t="s">
        <v>809</v>
      </c>
      <c r="N4593">
        <v>2020</v>
      </c>
      <c r="O4593">
        <v>7</v>
      </c>
      <c r="P4593">
        <v>24</v>
      </c>
      <c r="Q4593" t="str">
        <f>TEXT(DATE(2024, sales[[#This Row],[month]], 1), "MMMM")</f>
        <v>July</v>
      </c>
      <c r="R4593" s="4">
        <f t="shared" si="71"/>
        <v>0.10561208757323466</v>
      </c>
    </row>
    <row r="4594" spans="1:18" x14ac:dyDescent="0.25">
      <c r="A4594" t="s">
        <v>172</v>
      </c>
      <c r="B4594" s="5">
        <v>1128299</v>
      </c>
      <c r="C4594" s="6" t="s">
        <v>106</v>
      </c>
      <c r="D4594" t="s">
        <v>178</v>
      </c>
      <c r="E4594" t="s">
        <v>630</v>
      </c>
      <c r="F4594" t="s">
        <v>631</v>
      </c>
      <c r="G4594" t="s">
        <v>20</v>
      </c>
      <c r="H4594" s="3">
        <v>54</v>
      </c>
      <c r="I4594" s="5">
        <v>162</v>
      </c>
      <c r="J4594" s="3">
        <v>8748</v>
      </c>
      <c r="K4594" s="3">
        <v>3849.12</v>
      </c>
      <c r="L4594" s="4">
        <v>0.44</v>
      </c>
      <c r="M4594" t="s">
        <v>809</v>
      </c>
      <c r="N4594">
        <v>2020</v>
      </c>
      <c r="O4594">
        <v>7</v>
      </c>
      <c r="P4594">
        <v>25</v>
      </c>
      <c r="Q4594" t="str">
        <f>TEXT(DATE(2024, sales[[#This Row],[month]], 1), "MMMM")</f>
        <v>July</v>
      </c>
      <c r="R4594" s="4">
        <f t="shared" si="71"/>
        <v>0.21991354064983965</v>
      </c>
    </row>
    <row r="4595" spans="1:18" x14ac:dyDescent="0.25">
      <c r="A4595" t="s">
        <v>172</v>
      </c>
      <c r="B4595" s="5">
        <v>1128299</v>
      </c>
      <c r="C4595" s="6" t="s">
        <v>107</v>
      </c>
      <c r="D4595" t="s">
        <v>178</v>
      </c>
      <c r="E4595" t="s">
        <v>630</v>
      </c>
      <c r="F4595" t="s">
        <v>631</v>
      </c>
      <c r="G4595" t="s">
        <v>23</v>
      </c>
      <c r="H4595" s="3">
        <v>60</v>
      </c>
      <c r="I4595" s="5">
        <v>188</v>
      </c>
      <c r="J4595" s="3">
        <v>11280</v>
      </c>
      <c r="K4595" s="3">
        <v>4173.6000000000004</v>
      </c>
      <c r="L4595" s="4">
        <v>0.37</v>
      </c>
      <c r="M4595" t="s">
        <v>809</v>
      </c>
      <c r="N4595">
        <v>2020</v>
      </c>
      <c r="O4595">
        <v>7</v>
      </c>
      <c r="P4595">
        <v>26</v>
      </c>
      <c r="Q4595" t="str">
        <f>TEXT(DATE(2024, sales[[#This Row],[month]], 1), "MMMM")</f>
        <v>July</v>
      </c>
      <c r="R4595" s="4">
        <f t="shared" si="71"/>
        <v>0.28943758573388201</v>
      </c>
    </row>
    <row r="4596" spans="1:18" x14ac:dyDescent="0.25">
      <c r="A4596" t="s">
        <v>172</v>
      </c>
      <c r="B4596" s="5">
        <v>1128299</v>
      </c>
      <c r="C4596" s="6" t="s">
        <v>108</v>
      </c>
      <c r="D4596" t="s">
        <v>178</v>
      </c>
      <c r="E4596" t="s">
        <v>630</v>
      </c>
      <c r="F4596" t="s">
        <v>631</v>
      </c>
      <c r="G4596" t="s">
        <v>25</v>
      </c>
      <c r="H4596" s="3">
        <v>54</v>
      </c>
      <c r="I4596" s="5">
        <v>124</v>
      </c>
      <c r="J4596" s="3">
        <v>6696</v>
      </c>
      <c r="K4596" s="3">
        <v>2477.52</v>
      </c>
      <c r="L4596" s="4">
        <v>0.37</v>
      </c>
      <c r="M4596" t="s">
        <v>809</v>
      </c>
      <c r="N4596">
        <v>2020</v>
      </c>
      <c r="O4596">
        <v>7</v>
      </c>
      <c r="P4596">
        <v>27</v>
      </c>
      <c r="Q4596" t="str">
        <f>TEXT(DATE(2024, sales[[#This Row],[month]], 1), "MMMM")</f>
        <v>July</v>
      </c>
      <c r="R4596" s="4">
        <f t="shared" si="71"/>
        <v>-0.40638297872340423</v>
      </c>
    </row>
    <row r="4597" spans="1:18" x14ac:dyDescent="0.25">
      <c r="A4597" t="s">
        <v>172</v>
      </c>
      <c r="B4597" s="5">
        <v>1128299</v>
      </c>
      <c r="C4597" s="6" t="s">
        <v>109</v>
      </c>
      <c r="D4597" t="s">
        <v>178</v>
      </c>
      <c r="E4597" t="s">
        <v>630</v>
      </c>
      <c r="F4597" t="s">
        <v>631</v>
      </c>
      <c r="G4597" t="s">
        <v>27</v>
      </c>
      <c r="H4597" s="3">
        <v>69</v>
      </c>
      <c r="I4597" s="5">
        <v>117</v>
      </c>
      <c r="J4597" s="3">
        <v>8073</v>
      </c>
      <c r="K4597" s="3">
        <v>3471.39</v>
      </c>
      <c r="L4597" s="4">
        <v>0.43</v>
      </c>
      <c r="M4597" t="s">
        <v>809</v>
      </c>
      <c r="N4597">
        <v>2020</v>
      </c>
      <c r="O4597">
        <v>7</v>
      </c>
      <c r="P4597">
        <v>28</v>
      </c>
      <c r="Q4597" t="str">
        <f>TEXT(DATE(2024, sales[[#This Row],[month]], 1), "MMMM")</f>
        <v>July</v>
      </c>
      <c r="R4597" s="4">
        <f t="shared" si="71"/>
        <v>0.20564516129032259</v>
      </c>
    </row>
    <row r="4598" spans="1:18" x14ac:dyDescent="0.25">
      <c r="A4598" t="s">
        <v>172</v>
      </c>
      <c r="B4598" s="5">
        <v>1128299</v>
      </c>
      <c r="C4598" s="6" t="s">
        <v>110</v>
      </c>
      <c r="D4598" t="s">
        <v>178</v>
      </c>
      <c r="E4598" t="s">
        <v>630</v>
      </c>
      <c r="F4598" t="s">
        <v>631</v>
      </c>
      <c r="G4598" t="s">
        <v>29</v>
      </c>
      <c r="H4598" s="3">
        <v>85</v>
      </c>
      <c r="I4598" s="5">
        <v>115</v>
      </c>
      <c r="J4598" s="3">
        <v>9775</v>
      </c>
      <c r="K4598" s="3">
        <v>3910</v>
      </c>
      <c r="L4598" s="4">
        <v>0.4</v>
      </c>
      <c r="M4598" t="s">
        <v>809</v>
      </c>
      <c r="N4598">
        <v>2020</v>
      </c>
      <c r="O4598">
        <v>7</v>
      </c>
      <c r="P4598">
        <v>29</v>
      </c>
      <c r="Q4598" t="str">
        <f>TEXT(DATE(2024, sales[[#This Row],[month]], 1), "MMMM")</f>
        <v>July</v>
      </c>
      <c r="R4598" s="4">
        <f t="shared" si="71"/>
        <v>0.21082621082621084</v>
      </c>
    </row>
    <row r="4599" spans="1:18" x14ac:dyDescent="0.25">
      <c r="A4599" t="s">
        <v>172</v>
      </c>
      <c r="B4599" s="5">
        <v>1128299</v>
      </c>
      <c r="C4599" s="6" t="s">
        <v>111</v>
      </c>
      <c r="D4599" t="s">
        <v>178</v>
      </c>
      <c r="E4599" t="s">
        <v>630</v>
      </c>
      <c r="F4599" t="s">
        <v>631</v>
      </c>
      <c r="G4599" t="s">
        <v>31</v>
      </c>
      <c r="H4599" s="3">
        <v>88</v>
      </c>
      <c r="I4599" s="5">
        <v>138</v>
      </c>
      <c r="J4599" s="3">
        <v>12144</v>
      </c>
      <c r="K4599" s="3">
        <v>3764.64</v>
      </c>
      <c r="L4599" s="4">
        <v>0.31</v>
      </c>
      <c r="M4599" t="s">
        <v>809</v>
      </c>
      <c r="N4599">
        <v>2020</v>
      </c>
      <c r="O4599">
        <v>7</v>
      </c>
      <c r="P4599">
        <v>30</v>
      </c>
      <c r="Q4599" t="str">
        <f>TEXT(DATE(2024, sales[[#This Row],[month]], 1), "MMMM")</f>
        <v>July</v>
      </c>
      <c r="R4599" s="4">
        <f t="shared" si="71"/>
        <v>0.24235294117647058</v>
      </c>
    </row>
    <row r="4600" spans="1:18" x14ac:dyDescent="0.25">
      <c r="A4600" t="s">
        <v>172</v>
      </c>
      <c r="B4600" s="5">
        <v>1128299</v>
      </c>
      <c r="C4600" s="6" t="s">
        <v>112</v>
      </c>
      <c r="D4600" t="s">
        <v>178</v>
      </c>
      <c r="E4600" t="s">
        <v>630</v>
      </c>
      <c r="F4600" t="s">
        <v>631</v>
      </c>
      <c r="G4600" t="s">
        <v>20</v>
      </c>
      <c r="H4600" s="3">
        <v>78</v>
      </c>
      <c r="I4600" s="5">
        <v>188</v>
      </c>
      <c r="J4600" s="3">
        <v>14664</v>
      </c>
      <c r="K4600" s="3">
        <v>5865.6</v>
      </c>
      <c r="L4600" s="4">
        <v>0.4</v>
      </c>
      <c r="M4600" t="s">
        <v>809</v>
      </c>
      <c r="N4600">
        <v>2020</v>
      </c>
      <c r="O4600">
        <v>7</v>
      </c>
      <c r="P4600">
        <v>31</v>
      </c>
      <c r="Q4600" t="str">
        <f>TEXT(DATE(2024, sales[[#This Row],[month]], 1), "MMMM")</f>
        <v>July</v>
      </c>
      <c r="R4600" s="4">
        <f t="shared" si="71"/>
        <v>0.2075098814229249</v>
      </c>
    </row>
    <row r="4601" spans="1:18" x14ac:dyDescent="0.25">
      <c r="A4601" t="s">
        <v>172</v>
      </c>
      <c r="B4601" s="5">
        <v>1128299</v>
      </c>
      <c r="C4601" s="6" t="s">
        <v>113</v>
      </c>
      <c r="D4601" t="s">
        <v>178</v>
      </c>
      <c r="E4601" t="s">
        <v>630</v>
      </c>
      <c r="F4601" t="s">
        <v>631</v>
      </c>
      <c r="G4601" t="s">
        <v>23</v>
      </c>
      <c r="H4601" s="3">
        <v>77</v>
      </c>
      <c r="I4601" s="5">
        <v>195</v>
      </c>
      <c r="J4601" s="3">
        <v>15015</v>
      </c>
      <c r="K4601" s="3">
        <v>5705.7</v>
      </c>
      <c r="L4601" s="4">
        <v>0.38</v>
      </c>
      <c r="M4601" t="s">
        <v>809</v>
      </c>
      <c r="N4601">
        <v>2020</v>
      </c>
      <c r="O4601">
        <v>8</v>
      </c>
      <c r="P4601">
        <v>1</v>
      </c>
      <c r="Q4601" t="str">
        <f>TEXT(DATE(2024, sales[[#This Row],[month]], 1), "MMMM")</f>
        <v>August</v>
      </c>
      <c r="R4601" s="4">
        <f t="shared" si="71"/>
        <v>2.3936170212765957E-2</v>
      </c>
    </row>
    <row r="4602" spans="1:18" x14ac:dyDescent="0.25">
      <c r="A4602" t="s">
        <v>172</v>
      </c>
      <c r="B4602" s="5">
        <v>1128299</v>
      </c>
      <c r="C4602" s="6" t="s">
        <v>114</v>
      </c>
      <c r="D4602" t="s">
        <v>178</v>
      </c>
      <c r="E4602" t="s">
        <v>630</v>
      </c>
      <c r="F4602" t="s">
        <v>631</v>
      </c>
      <c r="G4602" t="s">
        <v>25</v>
      </c>
      <c r="H4602" s="3">
        <v>73</v>
      </c>
      <c r="I4602" s="5">
        <v>138</v>
      </c>
      <c r="J4602" s="3">
        <v>10074</v>
      </c>
      <c r="K4602" s="3">
        <v>3928.86</v>
      </c>
      <c r="L4602" s="4">
        <v>0.39</v>
      </c>
      <c r="M4602" t="s">
        <v>809</v>
      </c>
      <c r="N4602">
        <v>2020</v>
      </c>
      <c r="O4602">
        <v>8</v>
      </c>
      <c r="P4602">
        <v>2</v>
      </c>
      <c r="Q4602" t="str">
        <f>TEXT(DATE(2024, sales[[#This Row],[month]], 1), "MMMM")</f>
        <v>August</v>
      </c>
      <c r="R4602" s="4">
        <f t="shared" si="71"/>
        <v>-0.32907092907092905</v>
      </c>
    </row>
    <row r="4603" spans="1:18" x14ac:dyDescent="0.25">
      <c r="A4603" t="s">
        <v>172</v>
      </c>
      <c r="B4603" s="5">
        <v>1128299</v>
      </c>
      <c r="C4603" s="6" t="s">
        <v>115</v>
      </c>
      <c r="D4603" t="s">
        <v>178</v>
      </c>
      <c r="E4603" t="s">
        <v>630</v>
      </c>
      <c r="F4603" t="s">
        <v>631</v>
      </c>
      <c r="G4603" t="s">
        <v>27</v>
      </c>
      <c r="H4603" s="3">
        <v>76</v>
      </c>
      <c r="I4603" s="5">
        <v>138</v>
      </c>
      <c r="J4603" s="3">
        <v>10488</v>
      </c>
      <c r="K4603" s="3">
        <v>4509.84</v>
      </c>
      <c r="L4603" s="4">
        <v>0.43</v>
      </c>
      <c r="M4603" t="s">
        <v>809</v>
      </c>
      <c r="N4603">
        <v>2020</v>
      </c>
      <c r="O4603">
        <v>8</v>
      </c>
      <c r="P4603">
        <v>3</v>
      </c>
      <c r="Q4603" t="str">
        <f>TEXT(DATE(2024, sales[[#This Row],[month]], 1), "MMMM")</f>
        <v>August</v>
      </c>
      <c r="R4603" s="4">
        <f t="shared" si="71"/>
        <v>4.1095890410958902E-2</v>
      </c>
    </row>
    <row r="4604" spans="1:18" x14ac:dyDescent="0.25">
      <c r="A4604" t="s">
        <v>172</v>
      </c>
      <c r="B4604" s="5">
        <v>1128299</v>
      </c>
      <c r="C4604" s="6" t="s">
        <v>116</v>
      </c>
      <c r="D4604" t="s">
        <v>178</v>
      </c>
      <c r="E4604" t="s">
        <v>630</v>
      </c>
      <c r="F4604" t="s">
        <v>631</v>
      </c>
      <c r="G4604" t="s">
        <v>29</v>
      </c>
      <c r="H4604" s="3">
        <v>82</v>
      </c>
      <c r="I4604" s="5">
        <v>133</v>
      </c>
      <c r="J4604" s="3">
        <v>10906</v>
      </c>
      <c r="K4604" s="3">
        <v>4144.28</v>
      </c>
      <c r="L4604" s="4">
        <v>0.38</v>
      </c>
      <c r="M4604" t="s">
        <v>809</v>
      </c>
      <c r="N4604">
        <v>2020</v>
      </c>
      <c r="O4604">
        <v>8</v>
      </c>
      <c r="P4604">
        <v>4</v>
      </c>
      <c r="Q4604" t="str">
        <f>TEXT(DATE(2024, sales[[#This Row],[month]], 1), "MMMM")</f>
        <v>August</v>
      </c>
      <c r="R4604" s="4">
        <f t="shared" si="71"/>
        <v>3.9855072463768113E-2</v>
      </c>
    </row>
    <row r="4605" spans="1:18" x14ac:dyDescent="0.25">
      <c r="A4605" t="s">
        <v>172</v>
      </c>
      <c r="B4605" s="5">
        <v>1128299</v>
      </c>
      <c r="C4605" s="6" t="s">
        <v>117</v>
      </c>
      <c r="D4605" t="s">
        <v>178</v>
      </c>
      <c r="E4605" t="s">
        <v>630</v>
      </c>
      <c r="F4605" t="s">
        <v>631</v>
      </c>
      <c r="G4605" t="s">
        <v>31</v>
      </c>
      <c r="H4605" s="3">
        <v>86</v>
      </c>
      <c r="I4605" s="5">
        <v>150</v>
      </c>
      <c r="J4605" s="3">
        <v>12900</v>
      </c>
      <c r="K4605" s="3">
        <v>4386</v>
      </c>
      <c r="L4605" s="4">
        <v>0.34</v>
      </c>
      <c r="M4605" t="s">
        <v>809</v>
      </c>
      <c r="N4605">
        <v>2020</v>
      </c>
      <c r="O4605">
        <v>8</v>
      </c>
      <c r="P4605">
        <v>5</v>
      </c>
      <c r="Q4605" t="str">
        <f>TEXT(DATE(2024, sales[[#This Row],[month]], 1), "MMMM")</f>
        <v>August</v>
      </c>
      <c r="R4605" s="4">
        <f t="shared" si="71"/>
        <v>0.1828351366220429</v>
      </c>
    </row>
    <row r="4606" spans="1:18" x14ac:dyDescent="0.25">
      <c r="A4606" t="s">
        <v>16</v>
      </c>
      <c r="B4606" s="5">
        <v>1185732</v>
      </c>
      <c r="C4606" s="6" t="s">
        <v>118</v>
      </c>
      <c r="D4606" t="s">
        <v>178</v>
      </c>
      <c r="E4606" t="s">
        <v>630</v>
      </c>
      <c r="F4606" t="s">
        <v>631</v>
      </c>
      <c r="G4606" t="s">
        <v>20</v>
      </c>
      <c r="H4606" s="3">
        <v>44</v>
      </c>
      <c r="I4606" s="5">
        <v>273</v>
      </c>
      <c r="J4606" s="3">
        <v>12012</v>
      </c>
      <c r="K4606" s="3">
        <v>6606.6</v>
      </c>
      <c r="L4606" s="4">
        <v>0.55000000000000004</v>
      </c>
      <c r="M4606" t="s">
        <v>809</v>
      </c>
      <c r="N4606">
        <v>2020</v>
      </c>
      <c r="O4606">
        <v>8</v>
      </c>
      <c r="P4606">
        <v>6</v>
      </c>
      <c r="Q4606" t="str">
        <f>TEXT(DATE(2024, sales[[#This Row],[month]], 1), "MMMM")</f>
        <v>August</v>
      </c>
      <c r="R4606" s="4">
        <f t="shared" si="71"/>
        <v>-6.8837209302325578E-2</v>
      </c>
    </row>
    <row r="4607" spans="1:18" x14ac:dyDescent="0.25">
      <c r="A4607" t="s">
        <v>16</v>
      </c>
      <c r="B4607" s="5">
        <v>1185732</v>
      </c>
      <c r="C4607" s="6" t="s">
        <v>119</v>
      </c>
      <c r="D4607" t="s">
        <v>178</v>
      </c>
      <c r="E4607" t="s">
        <v>630</v>
      </c>
      <c r="F4607" t="s">
        <v>631</v>
      </c>
      <c r="G4607" t="s">
        <v>23</v>
      </c>
      <c r="H4607" s="3">
        <v>41</v>
      </c>
      <c r="I4607" s="5">
        <v>221</v>
      </c>
      <c r="J4607" s="3">
        <v>9061</v>
      </c>
      <c r="K4607" s="3">
        <v>4439.8900000000003</v>
      </c>
      <c r="L4607" s="4">
        <v>0.49</v>
      </c>
      <c r="M4607" t="s">
        <v>809</v>
      </c>
      <c r="N4607">
        <v>2020</v>
      </c>
      <c r="O4607">
        <v>8</v>
      </c>
      <c r="P4607">
        <v>7</v>
      </c>
      <c r="Q4607" t="str">
        <f>TEXT(DATE(2024, sales[[#This Row],[month]], 1), "MMMM")</f>
        <v>August</v>
      </c>
      <c r="R4607" s="4">
        <f t="shared" si="71"/>
        <v>-0.24567099567099568</v>
      </c>
    </row>
    <row r="4608" spans="1:18" x14ac:dyDescent="0.25">
      <c r="A4608" t="s">
        <v>16</v>
      </c>
      <c r="B4608" s="5">
        <v>1185732</v>
      </c>
      <c r="C4608" s="6" t="s">
        <v>120</v>
      </c>
      <c r="D4608" t="s">
        <v>178</v>
      </c>
      <c r="E4608" t="s">
        <v>630</v>
      </c>
      <c r="F4608" t="s">
        <v>631</v>
      </c>
      <c r="G4608" t="s">
        <v>25</v>
      </c>
      <c r="H4608" s="3">
        <v>34</v>
      </c>
      <c r="I4608" s="5">
        <v>230</v>
      </c>
      <c r="J4608" s="3">
        <v>7820</v>
      </c>
      <c r="K4608" s="3">
        <v>3049.8</v>
      </c>
      <c r="L4608" s="4">
        <v>0.39</v>
      </c>
      <c r="M4608" t="s">
        <v>809</v>
      </c>
      <c r="N4608">
        <v>2020</v>
      </c>
      <c r="O4608">
        <v>8</v>
      </c>
      <c r="P4608">
        <v>8</v>
      </c>
      <c r="Q4608" t="str">
        <f>TEXT(DATE(2024, sales[[#This Row],[month]], 1), "MMMM")</f>
        <v>August</v>
      </c>
      <c r="R4608" s="4">
        <f t="shared" si="71"/>
        <v>-0.13696060037523453</v>
      </c>
    </row>
    <row r="4609" spans="1:18" x14ac:dyDescent="0.25">
      <c r="A4609" t="s">
        <v>16</v>
      </c>
      <c r="B4609" s="5">
        <v>1185732</v>
      </c>
      <c r="C4609" s="6" t="s">
        <v>121</v>
      </c>
      <c r="D4609" t="s">
        <v>178</v>
      </c>
      <c r="E4609" t="s">
        <v>630</v>
      </c>
      <c r="F4609" t="s">
        <v>631</v>
      </c>
      <c r="G4609" t="s">
        <v>27</v>
      </c>
      <c r="H4609" s="3">
        <v>38</v>
      </c>
      <c r="I4609" s="5">
        <v>175</v>
      </c>
      <c r="J4609" s="3">
        <v>6650</v>
      </c>
      <c r="K4609" s="3">
        <v>2660</v>
      </c>
      <c r="L4609" s="4">
        <v>0.4</v>
      </c>
      <c r="M4609" t="s">
        <v>809</v>
      </c>
      <c r="N4609">
        <v>2020</v>
      </c>
      <c r="O4609">
        <v>8</v>
      </c>
      <c r="P4609">
        <v>9</v>
      </c>
      <c r="Q4609" t="str">
        <f>TEXT(DATE(2024, sales[[#This Row],[month]], 1), "MMMM")</f>
        <v>August</v>
      </c>
      <c r="R4609" s="4">
        <f t="shared" si="71"/>
        <v>-0.14961636828644501</v>
      </c>
    </row>
    <row r="4610" spans="1:18" x14ac:dyDescent="0.25">
      <c r="A4610" t="s">
        <v>16</v>
      </c>
      <c r="B4610" s="5">
        <v>1185732</v>
      </c>
      <c r="C4610" s="6" t="s">
        <v>122</v>
      </c>
      <c r="D4610" t="s">
        <v>680</v>
      </c>
      <c r="E4610" t="s">
        <v>681</v>
      </c>
      <c r="F4610" t="s">
        <v>682</v>
      </c>
      <c r="G4610" t="s">
        <v>29</v>
      </c>
      <c r="H4610" s="3">
        <v>50</v>
      </c>
      <c r="I4610" s="5">
        <v>195</v>
      </c>
      <c r="J4610" s="3">
        <v>9750</v>
      </c>
      <c r="K4610" s="3">
        <v>4875</v>
      </c>
      <c r="L4610" s="4">
        <v>0.5</v>
      </c>
      <c r="M4610" t="s">
        <v>809</v>
      </c>
      <c r="N4610">
        <v>2020</v>
      </c>
      <c r="O4610">
        <v>8</v>
      </c>
      <c r="P4610">
        <v>10</v>
      </c>
      <c r="Q4610" t="str">
        <f>TEXT(DATE(2024, sales[[#This Row],[month]], 1), "MMMM")</f>
        <v>August</v>
      </c>
      <c r="R4610" s="4">
        <f t="shared" ref="R4610:R4673" si="72">IFERROR((J4610-J4609)/J4609, 0)</f>
        <v>0.46616541353383456</v>
      </c>
    </row>
    <row r="4611" spans="1:18" x14ac:dyDescent="0.25">
      <c r="A4611" t="s">
        <v>16</v>
      </c>
      <c r="B4611" s="5">
        <v>1185732</v>
      </c>
      <c r="C4611" s="6" t="s">
        <v>123</v>
      </c>
      <c r="D4611" t="s">
        <v>680</v>
      </c>
      <c r="E4611" t="s">
        <v>681</v>
      </c>
      <c r="F4611" t="s">
        <v>682</v>
      </c>
      <c r="G4611" t="s">
        <v>31</v>
      </c>
      <c r="H4611" s="3">
        <v>41</v>
      </c>
      <c r="I4611" s="5">
        <v>247</v>
      </c>
      <c r="J4611" s="3">
        <v>10127</v>
      </c>
      <c r="K4611" s="3">
        <v>6278.74</v>
      </c>
      <c r="L4611" s="4">
        <v>0.62</v>
      </c>
      <c r="M4611" t="s">
        <v>809</v>
      </c>
      <c r="N4611">
        <v>2020</v>
      </c>
      <c r="O4611">
        <v>8</v>
      </c>
      <c r="P4611">
        <v>11</v>
      </c>
      <c r="Q4611" t="str">
        <f>TEXT(DATE(2024, sales[[#This Row],[month]], 1), "MMMM")</f>
        <v>August</v>
      </c>
      <c r="R4611" s="4">
        <f t="shared" si="72"/>
        <v>3.8666666666666669E-2</v>
      </c>
    </row>
    <row r="4612" spans="1:18" x14ac:dyDescent="0.25">
      <c r="A4612" t="s">
        <v>16</v>
      </c>
      <c r="B4612" s="5">
        <v>1185732</v>
      </c>
      <c r="C4612" s="6" t="s">
        <v>124</v>
      </c>
      <c r="D4612" t="s">
        <v>680</v>
      </c>
      <c r="E4612" t="s">
        <v>681</v>
      </c>
      <c r="F4612" t="s">
        <v>682</v>
      </c>
      <c r="G4612" t="s">
        <v>20</v>
      </c>
      <c r="H4612" s="3">
        <v>43</v>
      </c>
      <c r="I4612" s="5">
        <v>319</v>
      </c>
      <c r="J4612" s="3">
        <v>13717</v>
      </c>
      <c r="K4612" s="3">
        <v>7818.69</v>
      </c>
      <c r="L4612" s="4">
        <v>0.57000000000000006</v>
      </c>
      <c r="M4612" t="s">
        <v>809</v>
      </c>
      <c r="N4612">
        <v>2020</v>
      </c>
      <c r="O4612">
        <v>8</v>
      </c>
      <c r="P4612">
        <v>12</v>
      </c>
      <c r="Q4612" t="str">
        <f>TEXT(DATE(2024, sales[[#This Row],[month]], 1), "MMMM")</f>
        <v>August</v>
      </c>
      <c r="R4612" s="4">
        <f t="shared" si="72"/>
        <v>0.35449787696257529</v>
      </c>
    </row>
    <row r="4613" spans="1:18" x14ac:dyDescent="0.25">
      <c r="A4613" t="s">
        <v>16</v>
      </c>
      <c r="B4613" s="5">
        <v>1185732</v>
      </c>
      <c r="C4613" s="6" t="s">
        <v>125</v>
      </c>
      <c r="D4613" t="s">
        <v>680</v>
      </c>
      <c r="E4613" t="s">
        <v>681</v>
      </c>
      <c r="F4613" t="s">
        <v>682</v>
      </c>
      <c r="G4613" t="s">
        <v>23</v>
      </c>
      <c r="H4613" s="3">
        <v>43</v>
      </c>
      <c r="I4613" s="5">
        <v>195</v>
      </c>
      <c r="J4613" s="3">
        <v>8385</v>
      </c>
      <c r="K4613" s="3">
        <v>4108.6499999999996</v>
      </c>
      <c r="L4613" s="4">
        <v>0.49</v>
      </c>
      <c r="M4613" t="s">
        <v>809</v>
      </c>
      <c r="N4613">
        <v>2020</v>
      </c>
      <c r="O4613">
        <v>8</v>
      </c>
      <c r="P4613">
        <v>13</v>
      </c>
      <c r="Q4613" t="str">
        <f>TEXT(DATE(2024, sales[[#This Row],[month]], 1), "MMMM")</f>
        <v>August</v>
      </c>
      <c r="R4613" s="4">
        <f t="shared" si="72"/>
        <v>-0.38871473354231972</v>
      </c>
    </row>
    <row r="4614" spans="1:18" x14ac:dyDescent="0.25">
      <c r="A4614" t="s">
        <v>16</v>
      </c>
      <c r="B4614" s="5">
        <v>1185732</v>
      </c>
      <c r="C4614" s="6" t="s">
        <v>126</v>
      </c>
      <c r="D4614" t="s">
        <v>680</v>
      </c>
      <c r="E4614" t="s">
        <v>681</v>
      </c>
      <c r="F4614" t="s">
        <v>682</v>
      </c>
      <c r="G4614" t="s">
        <v>25</v>
      </c>
      <c r="H4614" s="3">
        <v>32</v>
      </c>
      <c r="I4614" s="5">
        <v>240</v>
      </c>
      <c r="J4614" s="3">
        <v>7680</v>
      </c>
      <c r="K4614" s="3">
        <v>2918.4</v>
      </c>
      <c r="L4614" s="4">
        <v>0.38</v>
      </c>
      <c r="M4614" t="s">
        <v>809</v>
      </c>
      <c r="N4614">
        <v>2020</v>
      </c>
      <c r="O4614">
        <v>8</v>
      </c>
      <c r="P4614">
        <v>14</v>
      </c>
      <c r="Q4614" t="str">
        <f>TEXT(DATE(2024, sales[[#This Row],[month]], 1), "MMMM")</f>
        <v>August</v>
      </c>
      <c r="R4614" s="4">
        <f t="shared" si="72"/>
        <v>-8.4078711985688726E-2</v>
      </c>
    </row>
    <row r="4615" spans="1:18" x14ac:dyDescent="0.25">
      <c r="A4615" t="s">
        <v>172</v>
      </c>
      <c r="B4615" s="5">
        <v>1185732</v>
      </c>
      <c r="C4615" s="6" t="s">
        <v>127</v>
      </c>
      <c r="D4615" t="s">
        <v>680</v>
      </c>
      <c r="E4615" t="s">
        <v>681</v>
      </c>
      <c r="F4615" t="s">
        <v>682</v>
      </c>
      <c r="G4615" t="s">
        <v>27</v>
      </c>
      <c r="H4615" s="3">
        <v>38</v>
      </c>
      <c r="I4615" s="5">
        <v>169</v>
      </c>
      <c r="J4615" s="3">
        <v>6422</v>
      </c>
      <c r="K4615" s="3">
        <v>2825.68</v>
      </c>
      <c r="L4615" s="4">
        <v>0.44</v>
      </c>
      <c r="M4615" t="s">
        <v>809</v>
      </c>
      <c r="N4615">
        <v>2020</v>
      </c>
      <c r="O4615">
        <v>8</v>
      </c>
      <c r="P4615">
        <v>15</v>
      </c>
      <c r="Q4615" t="str">
        <f>TEXT(DATE(2024, sales[[#This Row],[month]], 1), "MMMM")</f>
        <v>August</v>
      </c>
      <c r="R4615" s="4">
        <f t="shared" si="72"/>
        <v>-0.16380208333333332</v>
      </c>
    </row>
    <row r="4616" spans="1:18" x14ac:dyDescent="0.25">
      <c r="A4616" t="s">
        <v>16</v>
      </c>
      <c r="B4616" s="5">
        <v>1185732</v>
      </c>
      <c r="C4616" s="6" t="s">
        <v>128</v>
      </c>
      <c r="D4616" t="s">
        <v>680</v>
      </c>
      <c r="E4616" t="s">
        <v>681</v>
      </c>
      <c r="F4616" t="s">
        <v>682</v>
      </c>
      <c r="G4616" t="s">
        <v>29</v>
      </c>
      <c r="H4616" s="3">
        <v>53</v>
      </c>
      <c r="I4616" s="5">
        <v>218</v>
      </c>
      <c r="J4616" s="3">
        <v>11554</v>
      </c>
      <c r="K4616" s="3">
        <v>5545.92</v>
      </c>
      <c r="L4616" s="4">
        <v>0.48</v>
      </c>
      <c r="M4616" t="s">
        <v>809</v>
      </c>
      <c r="N4616">
        <v>2020</v>
      </c>
      <c r="O4616">
        <v>8</v>
      </c>
      <c r="P4616">
        <v>16</v>
      </c>
      <c r="Q4616" t="str">
        <f>TEXT(DATE(2024, sales[[#This Row],[month]], 1), "MMMM")</f>
        <v>August</v>
      </c>
      <c r="R4616" s="4">
        <f t="shared" si="72"/>
        <v>0.79912799750856434</v>
      </c>
    </row>
    <row r="4617" spans="1:18" x14ac:dyDescent="0.25">
      <c r="A4617" t="s">
        <v>16</v>
      </c>
      <c r="B4617" s="5">
        <v>1185732</v>
      </c>
      <c r="C4617" s="6" t="s">
        <v>129</v>
      </c>
      <c r="D4617" t="s">
        <v>680</v>
      </c>
      <c r="E4617" t="s">
        <v>681</v>
      </c>
      <c r="F4617" t="s">
        <v>682</v>
      </c>
      <c r="G4617" t="s">
        <v>31</v>
      </c>
      <c r="H4617" s="3">
        <v>41</v>
      </c>
      <c r="I4617" s="5">
        <v>221</v>
      </c>
      <c r="J4617" s="3">
        <v>9061</v>
      </c>
      <c r="K4617" s="3">
        <v>5889.6500000000005</v>
      </c>
      <c r="L4617" s="4">
        <v>0.65</v>
      </c>
      <c r="M4617" t="s">
        <v>809</v>
      </c>
      <c r="N4617">
        <v>2020</v>
      </c>
      <c r="O4617">
        <v>8</v>
      </c>
      <c r="P4617">
        <v>17</v>
      </c>
      <c r="Q4617" t="str">
        <f>TEXT(DATE(2024, sales[[#This Row],[month]], 1), "MMMM")</f>
        <v>August</v>
      </c>
      <c r="R4617" s="4">
        <f t="shared" si="72"/>
        <v>-0.21576943050025965</v>
      </c>
    </row>
    <row r="4618" spans="1:18" x14ac:dyDescent="0.25">
      <c r="A4618" t="s">
        <v>16</v>
      </c>
      <c r="B4618" s="5">
        <v>1185732</v>
      </c>
      <c r="C4618" s="6" t="s">
        <v>130</v>
      </c>
      <c r="D4618" t="s">
        <v>680</v>
      </c>
      <c r="E4618" t="s">
        <v>681</v>
      </c>
      <c r="F4618" t="s">
        <v>682</v>
      </c>
      <c r="G4618" t="s">
        <v>20</v>
      </c>
      <c r="H4618" s="3">
        <v>41</v>
      </c>
      <c r="I4618" s="5">
        <v>268</v>
      </c>
      <c r="J4618" s="3">
        <v>10988</v>
      </c>
      <c r="K4618" s="3">
        <v>6592.8</v>
      </c>
      <c r="L4618" s="4">
        <v>0.6</v>
      </c>
      <c r="M4618" t="s">
        <v>809</v>
      </c>
      <c r="N4618">
        <v>2020</v>
      </c>
      <c r="O4618">
        <v>8</v>
      </c>
      <c r="P4618">
        <v>18</v>
      </c>
      <c r="Q4618" t="str">
        <f>TEXT(DATE(2024, sales[[#This Row],[month]], 1), "MMMM")</f>
        <v>August</v>
      </c>
      <c r="R4618" s="4">
        <f t="shared" si="72"/>
        <v>0.21266968325791855</v>
      </c>
    </row>
    <row r="4619" spans="1:18" x14ac:dyDescent="0.25">
      <c r="A4619" t="s">
        <v>16</v>
      </c>
      <c r="B4619" s="5">
        <v>1185732</v>
      </c>
      <c r="C4619" s="6" t="s">
        <v>131</v>
      </c>
      <c r="D4619" t="s">
        <v>680</v>
      </c>
      <c r="E4619" t="s">
        <v>681</v>
      </c>
      <c r="F4619" t="s">
        <v>682</v>
      </c>
      <c r="G4619" t="s">
        <v>23</v>
      </c>
      <c r="H4619" s="3">
        <v>42</v>
      </c>
      <c r="I4619" s="5">
        <v>225</v>
      </c>
      <c r="J4619" s="3">
        <v>9450</v>
      </c>
      <c r="K4619" s="3">
        <v>4536</v>
      </c>
      <c r="L4619" s="4">
        <v>0.48</v>
      </c>
      <c r="M4619" t="s">
        <v>809</v>
      </c>
      <c r="N4619">
        <v>2020</v>
      </c>
      <c r="O4619">
        <v>8</v>
      </c>
      <c r="P4619">
        <v>19</v>
      </c>
      <c r="Q4619" t="str">
        <f>TEXT(DATE(2024, sales[[#This Row],[month]], 1), "MMMM")</f>
        <v>August</v>
      </c>
      <c r="R4619" s="4">
        <f t="shared" si="72"/>
        <v>-0.1399708773207135</v>
      </c>
    </row>
    <row r="4620" spans="1:18" x14ac:dyDescent="0.25">
      <c r="A4620" t="s">
        <v>16</v>
      </c>
      <c r="B4620" s="5">
        <v>1185732</v>
      </c>
      <c r="C4620" s="6" t="s">
        <v>132</v>
      </c>
      <c r="D4620" t="s">
        <v>680</v>
      </c>
      <c r="E4620" t="s">
        <v>681</v>
      </c>
      <c r="F4620" t="s">
        <v>682</v>
      </c>
      <c r="G4620" t="s">
        <v>25</v>
      </c>
      <c r="H4620" s="3">
        <v>32</v>
      </c>
      <c r="I4620" s="5">
        <v>217</v>
      </c>
      <c r="J4620" s="3">
        <v>6944</v>
      </c>
      <c r="K4620" s="3">
        <v>2430.4</v>
      </c>
      <c r="L4620" s="4">
        <v>0.35</v>
      </c>
      <c r="M4620" t="s">
        <v>809</v>
      </c>
      <c r="N4620">
        <v>2020</v>
      </c>
      <c r="O4620">
        <v>8</v>
      </c>
      <c r="P4620">
        <v>20</v>
      </c>
      <c r="Q4620" t="str">
        <f>TEXT(DATE(2024, sales[[#This Row],[month]], 1), "MMMM")</f>
        <v>August</v>
      </c>
      <c r="R4620" s="4">
        <f t="shared" si="72"/>
        <v>-0.26518518518518519</v>
      </c>
    </row>
    <row r="4621" spans="1:18" x14ac:dyDescent="0.25">
      <c r="A4621" t="s">
        <v>16</v>
      </c>
      <c r="B4621" s="5">
        <v>1185732</v>
      </c>
      <c r="C4621" s="6" t="s">
        <v>133</v>
      </c>
      <c r="D4621" t="s">
        <v>680</v>
      </c>
      <c r="E4621" t="s">
        <v>681</v>
      </c>
      <c r="F4621" t="s">
        <v>682</v>
      </c>
      <c r="G4621" t="s">
        <v>27</v>
      </c>
      <c r="H4621" s="3">
        <v>36</v>
      </c>
      <c r="I4621" s="5">
        <v>175</v>
      </c>
      <c r="J4621" s="3">
        <v>6300</v>
      </c>
      <c r="K4621" s="3">
        <v>2520</v>
      </c>
      <c r="L4621" s="4">
        <v>0.4</v>
      </c>
      <c r="M4621" t="s">
        <v>809</v>
      </c>
      <c r="N4621">
        <v>2020</v>
      </c>
      <c r="O4621">
        <v>8</v>
      </c>
      <c r="P4621">
        <v>21</v>
      </c>
      <c r="Q4621" t="str">
        <f>TEXT(DATE(2024, sales[[#This Row],[month]], 1), "MMMM")</f>
        <v>August</v>
      </c>
      <c r="R4621" s="4">
        <f t="shared" si="72"/>
        <v>-9.2741935483870969E-2</v>
      </c>
    </row>
    <row r="4622" spans="1:18" x14ac:dyDescent="0.25">
      <c r="A4622" t="s">
        <v>16</v>
      </c>
      <c r="B4622" s="5">
        <v>1185732</v>
      </c>
      <c r="C4622" s="6" t="s">
        <v>134</v>
      </c>
      <c r="D4622" t="s">
        <v>680</v>
      </c>
      <c r="E4622" t="s">
        <v>681</v>
      </c>
      <c r="F4622" t="s">
        <v>682</v>
      </c>
      <c r="G4622" t="s">
        <v>29</v>
      </c>
      <c r="H4622" s="3">
        <v>53</v>
      </c>
      <c r="I4622" s="5">
        <v>182</v>
      </c>
      <c r="J4622" s="3">
        <v>9646</v>
      </c>
      <c r="K4622" s="3">
        <v>4437.16</v>
      </c>
      <c r="L4622" s="4">
        <v>0.45999999999999991</v>
      </c>
      <c r="M4622" t="s">
        <v>809</v>
      </c>
      <c r="N4622">
        <v>2020</v>
      </c>
      <c r="O4622">
        <v>8</v>
      </c>
      <c r="P4622">
        <v>22</v>
      </c>
      <c r="Q4622" t="str">
        <f>TEXT(DATE(2024, sales[[#This Row],[month]], 1), "MMMM")</f>
        <v>August</v>
      </c>
      <c r="R4622" s="4">
        <f t="shared" si="72"/>
        <v>0.53111111111111109</v>
      </c>
    </row>
    <row r="4623" spans="1:18" x14ac:dyDescent="0.25">
      <c r="A4623" t="s">
        <v>16</v>
      </c>
      <c r="B4623" s="5">
        <v>1185732</v>
      </c>
      <c r="C4623" s="6" t="s">
        <v>135</v>
      </c>
      <c r="D4623" t="s">
        <v>680</v>
      </c>
      <c r="E4623" t="s">
        <v>681</v>
      </c>
      <c r="F4623" t="s">
        <v>682</v>
      </c>
      <c r="G4623" t="s">
        <v>31</v>
      </c>
      <c r="H4623" s="3">
        <v>42</v>
      </c>
      <c r="I4623" s="5">
        <v>225</v>
      </c>
      <c r="J4623" s="3">
        <v>9450</v>
      </c>
      <c r="K4623" s="3">
        <v>6048</v>
      </c>
      <c r="L4623" s="4">
        <v>0.64</v>
      </c>
      <c r="M4623" t="s">
        <v>809</v>
      </c>
      <c r="N4623">
        <v>2020</v>
      </c>
      <c r="O4623">
        <v>8</v>
      </c>
      <c r="P4623">
        <v>23</v>
      </c>
      <c r="Q4623" t="str">
        <f>TEXT(DATE(2024, sales[[#This Row],[month]], 1), "MMMM")</f>
        <v>August</v>
      </c>
      <c r="R4623" s="4">
        <f t="shared" si="72"/>
        <v>-2.0319303338171262E-2</v>
      </c>
    </row>
    <row r="4624" spans="1:18" x14ac:dyDescent="0.25">
      <c r="A4624" t="s">
        <v>16</v>
      </c>
      <c r="B4624" s="5">
        <v>1185732</v>
      </c>
      <c r="C4624" s="6" t="s">
        <v>81</v>
      </c>
      <c r="D4624" t="s">
        <v>680</v>
      </c>
      <c r="E4624" t="s">
        <v>681</v>
      </c>
      <c r="F4624" t="s">
        <v>682</v>
      </c>
      <c r="G4624" t="s">
        <v>20</v>
      </c>
      <c r="H4624" s="3">
        <v>42</v>
      </c>
      <c r="I4624" s="5">
        <v>256</v>
      </c>
      <c r="J4624" s="3">
        <v>10752</v>
      </c>
      <c r="K4624" s="3">
        <v>6236.1600000000008</v>
      </c>
      <c r="L4624" s="4">
        <v>0.58000000000000007</v>
      </c>
      <c r="M4624" t="s">
        <v>809</v>
      </c>
      <c r="N4624">
        <v>2020</v>
      </c>
      <c r="O4624">
        <v>4</v>
      </c>
      <c r="P4624">
        <v>24</v>
      </c>
      <c r="Q4624" t="str">
        <f>TEXT(DATE(2024, sales[[#This Row],[month]], 1), "MMMM")</f>
        <v>April</v>
      </c>
      <c r="R4624" s="4">
        <f t="shared" si="72"/>
        <v>0.13777777777777778</v>
      </c>
    </row>
    <row r="4625" spans="1:18" x14ac:dyDescent="0.25">
      <c r="A4625" t="s">
        <v>16</v>
      </c>
      <c r="B4625" s="5">
        <v>1185732</v>
      </c>
      <c r="C4625" s="6" t="s">
        <v>81</v>
      </c>
      <c r="D4625" t="s">
        <v>680</v>
      </c>
      <c r="E4625" t="s">
        <v>681</v>
      </c>
      <c r="F4625" t="s">
        <v>682</v>
      </c>
      <c r="G4625" t="s">
        <v>23</v>
      </c>
      <c r="H4625" s="3">
        <v>41</v>
      </c>
      <c r="I4625" s="5">
        <v>210</v>
      </c>
      <c r="J4625" s="3">
        <v>8610</v>
      </c>
      <c r="K4625" s="3">
        <v>4305</v>
      </c>
      <c r="L4625" s="4">
        <v>0.5</v>
      </c>
      <c r="M4625" t="s">
        <v>809</v>
      </c>
      <c r="N4625">
        <v>2020</v>
      </c>
      <c r="O4625">
        <v>4</v>
      </c>
      <c r="P4625">
        <v>24</v>
      </c>
      <c r="Q4625" t="str">
        <f>TEXT(DATE(2024, sales[[#This Row],[month]], 1), "MMMM")</f>
        <v>April</v>
      </c>
      <c r="R4625" s="4">
        <f t="shared" si="72"/>
        <v>-0.19921875</v>
      </c>
    </row>
    <row r="4626" spans="1:18" x14ac:dyDescent="0.25">
      <c r="A4626" t="s">
        <v>172</v>
      </c>
      <c r="B4626" s="5">
        <v>1185732</v>
      </c>
      <c r="C4626" s="6" t="s">
        <v>81</v>
      </c>
      <c r="D4626" t="s">
        <v>680</v>
      </c>
      <c r="E4626" t="s">
        <v>681</v>
      </c>
      <c r="F4626" t="s">
        <v>682</v>
      </c>
      <c r="G4626" t="s">
        <v>25</v>
      </c>
      <c r="H4626" s="3">
        <v>32</v>
      </c>
      <c r="I4626" s="5">
        <v>203</v>
      </c>
      <c r="J4626" s="3">
        <v>6496</v>
      </c>
      <c r="K4626" s="3">
        <v>2598.4</v>
      </c>
      <c r="L4626" s="4">
        <v>0.4</v>
      </c>
      <c r="M4626" t="s">
        <v>809</v>
      </c>
      <c r="N4626">
        <v>2020</v>
      </c>
      <c r="O4626">
        <v>4</v>
      </c>
      <c r="P4626">
        <v>24</v>
      </c>
      <c r="Q4626" t="str">
        <f>TEXT(DATE(2024, sales[[#This Row],[month]], 1), "MMMM")</f>
        <v>April</v>
      </c>
      <c r="R4626" s="4">
        <f t="shared" si="72"/>
        <v>-0.24552845528455283</v>
      </c>
    </row>
    <row r="4627" spans="1:18" x14ac:dyDescent="0.25">
      <c r="A4627" t="s">
        <v>172</v>
      </c>
      <c r="B4627" s="5">
        <v>1185732</v>
      </c>
      <c r="C4627" s="6" t="s">
        <v>81</v>
      </c>
      <c r="D4627" t="s">
        <v>680</v>
      </c>
      <c r="E4627" t="s">
        <v>681</v>
      </c>
      <c r="F4627" t="s">
        <v>682</v>
      </c>
      <c r="G4627" t="s">
        <v>27</v>
      </c>
      <c r="H4627" s="3">
        <v>38</v>
      </c>
      <c r="I4627" s="5">
        <v>189</v>
      </c>
      <c r="J4627" s="3">
        <v>7182</v>
      </c>
      <c r="K4627" s="3">
        <v>3231.9</v>
      </c>
      <c r="L4627" s="4">
        <v>0.4499999999999999</v>
      </c>
      <c r="M4627" t="s">
        <v>809</v>
      </c>
      <c r="N4627">
        <v>2020</v>
      </c>
      <c r="O4627">
        <v>4</v>
      </c>
      <c r="P4627">
        <v>24</v>
      </c>
      <c r="Q4627" t="str">
        <f>TEXT(DATE(2024, sales[[#This Row],[month]], 1), "MMMM")</f>
        <v>April</v>
      </c>
      <c r="R4627" s="4">
        <f t="shared" si="72"/>
        <v>0.10560344827586207</v>
      </c>
    </row>
    <row r="4628" spans="1:18" x14ac:dyDescent="0.25">
      <c r="A4628" t="s">
        <v>172</v>
      </c>
      <c r="B4628" s="5">
        <v>1185732</v>
      </c>
      <c r="C4628" s="6" t="s">
        <v>81</v>
      </c>
      <c r="D4628" t="s">
        <v>680</v>
      </c>
      <c r="E4628" t="s">
        <v>681</v>
      </c>
      <c r="F4628" t="s">
        <v>682</v>
      </c>
      <c r="G4628" t="s">
        <v>29</v>
      </c>
      <c r="H4628" s="3">
        <v>52</v>
      </c>
      <c r="I4628" s="5">
        <v>196</v>
      </c>
      <c r="J4628" s="3">
        <v>10192</v>
      </c>
      <c r="K4628" s="3">
        <v>4586.3999999999996</v>
      </c>
      <c r="L4628" s="4">
        <v>0.4499999999999999</v>
      </c>
      <c r="M4628" t="s">
        <v>809</v>
      </c>
      <c r="N4628">
        <v>2020</v>
      </c>
      <c r="O4628">
        <v>4</v>
      </c>
      <c r="P4628">
        <v>24</v>
      </c>
      <c r="Q4628" t="str">
        <f>TEXT(DATE(2024, sales[[#This Row],[month]], 1), "MMMM")</f>
        <v>April</v>
      </c>
      <c r="R4628" s="4">
        <f t="shared" si="72"/>
        <v>0.41910331384015592</v>
      </c>
    </row>
    <row r="4629" spans="1:18" x14ac:dyDescent="0.25">
      <c r="A4629" t="s">
        <v>172</v>
      </c>
      <c r="B4629" s="5">
        <v>1185732</v>
      </c>
      <c r="C4629" s="6" t="s">
        <v>81</v>
      </c>
      <c r="D4629" t="s">
        <v>680</v>
      </c>
      <c r="E4629" t="s">
        <v>681</v>
      </c>
      <c r="F4629" t="s">
        <v>682</v>
      </c>
      <c r="G4629" t="s">
        <v>31</v>
      </c>
      <c r="H4629" s="3">
        <v>44</v>
      </c>
      <c r="I4629" s="5">
        <v>208</v>
      </c>
      <c r="J4629" s="3">
        <v>9152</v>
      </c>
      <c r="K4629" s="3">
        <v>5491.2</v>
      </c>
      <c r="L4629" s="4">
        <v>0.6</v>
      </c>
      <c r="M4629" t="s">
        <v>809</v>
      </c>
      <c r="N4629">
        <v>2020</v>
      </c>
      <c r="O4629">
        <v>4</v>
      </c>
      <c r="P4629">
        <v>24</v>
      </c>
      <c r="Q4629" t="str">
        <f>TEXT(DATE(2024, sales[[#This Row],[month]], 1), "MMMM")</f>
        <v>April</v>
      </c>
      <c r="R4629" s="4">
        <f t="shared" si="72"/>
        <v>-0.10204081632653061</v>
      </c>
    </row>
    <row r="4630" spans="1:18" x14ac:dyDescent="0.25">
      <c r="A4630" t="s">
        <v>172</v>
      </c>
      <c r="B4630" s="5">
        <v>1185732</v>
      </c>
      <c r="C4630" s="6" t="s">
        <v>81</v>
      </c>
      <c r="D4630" t="s">
        <v>680</v>
      </c>
      <c r="E4630" t="s">
        <v>681</v>
      </c>
      <c r="F4630" t="s">
        <v>682</v>
      </c>
      <c r="G4630" t="s">
        <v>20</v>
      </c>
      <c r="H4630" s="3">
        <v>52</v>
      </c>
      <c r="I4630" s="5">
        <v>300</v>
      </c>
      <c r="J4630" s="3">
        <v>15600</v>
      </c>
      <c r="K4630" s="3">
        <v>8736</v>
      </c>
      <c r="L4630" s="4">
        <v>0.56000000000000005</v>
      </c>
      <c r="M4630" t="s">
        <v>809</v>
      </c>
      <c r="N4630">
        <v>2020</v>
      </c>
      <c r="O4630">
        <v>4</v>
      </c>
      <c r="P4630">
        <v>24</v>
      </c>
      <c r="Q4630" t="str">
        <f>TEXT(DATE(2024, sales[[#This Row],[month]], 1), "MMMM")</f>
        <v>April</v>
      </c>
      <c r="R4630" s="4">
        <f t="shared" si="72"/>
        <v>0.70454545454545459</v>
      </c>
    </row>
    <row r="4631" spans="1:18" x14ac:dyDescent="0.25">
      <c r="A4631" t="s">
        <v>172</v>
      </c>
      <c r="B4631" s="5">
        <v>1185732</v>
      </c>
      <c r="C4631" s="6" t="s">
        <v>81</v>
      </c>
      <c r="D4631" t="s">
        <v>680</v>
      </c>
      <c r="E4631" t="s">
        <v>681</v>
      </c>
      <c r="F4631" t="s">
        <v>682</v>
      </c>
      <c r="G4631" t="s">
        <v>23</v>
      </c>
      <c r="H4631" s="3">
        <v>54</v>
      </c>
      <c r="I4631" s="5">
        <v>194</v>
      </c>
      <c r="J4631" s="3">
        <v>10476</v>
      </c>
      <c r="K4631" s="3">
        <v>5238</v>
      </c>
      <c r="L4631" s="4">
        <v>0.5</v>
      </c>
      <c r="M4631" t="s">
        <v>809</v>
      </c>
      <c r="N4631">
        <v>2020</v>
      </c>
      <c r="O4631">
        <v>4</v>
      </c>
      <c r="P4631">
        <v>24</v>
      </c>
      <c r="Q4631" t="str">
        <f>TEXT(DATE(2024, sales[[#This Row],[month]], 1), "MMMM")</f>
        <v>April</v>
      </c>
      <c r="R4631" s="4">
        <f t="shared" si="72"/>
        <v>-0.32846153846153847</v>
      </c>
    </row>
    <row r="4632" spans="1:18" x14ac:dyDescent="0.25">
      <c r="A4632" t="s">
        <v>172</v>
      </c>
      <c r="B4632" s="5">
        <v>1185732</v>
      </c>
      <c r="C4632" s="6" t="s">
        <v>81</v>
      </c>
      <c r="D4632" t="s">
        <v>680</v>
      </c>
      <c r="E4632" t="s">
        <v>681</v>
      </c>
      <c r="F4632" t="s">
        <v>682</v>
      </c>
      <c r="G4632" t="s">
        <v>25</v>
      </c>
      <c r="H4632" s="3">
        <v>47</v>
      </c>
      <c r="I4632" s="5">
        <v>188</v>
      </c>
      <c r="J4632" s="3">
        <v>8836</v>
      </c>
      <c r="K4632" s="3">
        <v>3269.32</v>
      </c>
      <c r="L4632" s="4">
        <v>0.37</v>
      </c>
      <c r="M4632" t="s">
        <v>809</v>
      </c>
      <c r="N4632">
        <v>2020</v>
      </c>
      <c r="O4632">
        <v>4</v>
      </c>
      <c r="P4632">
        <v>24</v>
      </c>
      <c r="Q4632" t="str">
        <f>TEXT(DATE(2024, sales[[#This Row],[month]], 1), "MMMM")</f>
        <v>April</v>
      </c>
      <c r="R4632" s="4">
        <f t="shared" si="72"/>
        <v>-0.15654830087819779</v>
      </c>
    </row>
    <row r="4633" spans="1:18" x14ac:dyDescent="0.25">
      <c r="A4633" t="s">
        <v>172</v>
      </c>
      <c r="B4633" s="5">
        <v>1185732</v>
      </c>
      <c r="C4633" s="6" t="s">
        <v>81</v>
      </c>
      <c r="D4633" t="s">
        <v>680</v>
      </c>
      <c r="E4633" t="s">
        <v>681</v>
      </c>
      <c r="F4633" t="s">
        <v>682</v>
      </c>
      <c r="G4633" t="s">
        <v>27</v>
      </c>
      <c r="H4633" s="3">
        <v>49</v>
      </c>
      <c r="I4633" s="5">
        <v>175</v>
      </c>
      <c r="J4633" s="3">
        <v>8575</v>
      </c>
      <c r="K4633" s="3">
        <v>3687.25</v>
      </c>
      <c r="L4633" s="4">
        <v>0.43</v>
      </c>
      <c r="M4633" t="s">
        <v>809</v>
      </c>
      <c r="N4633">
        <v>2020</v>
      </c>
      <c r="O4633">
        <v>4</v>
      </c>
      <c r="P4633">
        <v>24</v>
      </c>
      <c r="Q4633" t="str">
        <f>TEXT(DATE(2024, sales[[#This Row],[month]], 1), "MMMM")</f>
        <v>April</v>
      </c>
      <c r="R4633" s="4">
        <f t="shared" si="72"/>
        <v>-2.9538252602987779E-2</v>
      </c>
    </row>
    <row r="4634" spans="1:18" x14ac:dyDescent="0.25">
      <c r="A4634" t="s">
        <v>172</v>
      </c>
      <c r="B4634" s="5">
        <v>1185732</v>
      </c>
      <c r="C4634" s="6" t="s">
        <v>81</v>
      </c>
      <c r="D4634" t="s">
        <v>680</v>
      </c>
      <c r="E4634" t="s">
        <v>681</v>
      </c>
      <c r="F4634" t="s">
        <v>682</v>
      </c>
      <c r="G4634" t="s">
        <v>29</v>
      </c>
      <c r="H4634" s="3">
        <v>58</v>
      </c>
      <c r="I4634" s="5">
        <v>196</v>
      </c>
      <c r="J4634" s="3">
        <v>11368</v>
      </c>
      <c r="K4634" s="3">
        <v>5342.96</v>
      </c>
      <c r="L4634" s="4">
        <v>0.47</v>
      </c>
      <c r="M4634" t="s">
        <v>809</v>
      </c>
      <c r="N4634">
        <v>2020</v>
      </c>
      <c r="O4634">
        <v>4</v>
      </c>
      <c r="P4634">
        <v>24</v>
      </c>
      <c r="Q4634" t="str">
        <f>TEXT(DATE(2024, sales[[#This Row],[month]], 1), "MMMM")</f>
        <v>April</v>
      </c>
      <c r="R4634" s="4">
        <f t="shared" si="72"/>
        <v>0.32571428571428573</v>
      </c>
    </row>
    <row r="4635" spans="1:18" x14ac:dyDescent="0.25">
      <c r="A4635" t="s">
        <v>172</v>
      </c>
      <c r="B4635" s="5">
        <v>1185732</v>
      </c>
      <c r="C4635" s="6" t="s">
        <v>81</v>
      </c>
      <c r="D4635" t="s">
        <v>680</v>
      </c>
      <c r="E4635" t="s">
        <v>681</v>
      </c>
      <c r="F4635" t="s">
        <v>682</v>
      </c>
      <c r="G4635" t="s">
        <v>31</v>
      </c>
      <c r="H4635" s="3">
        <v>64</v>
      </c>
      <c r="I4635" s="5">
        <v>248</v>
      </c>
      <c r="J4635" s="3">
        <v>15872</v>
      </c>
      <c r="K4635" s="3">
        <v>10158.08</v>
      </c>
      <c r="L4635" s="4">
        <v>0.64</v>
      </c>
      <c r="M4635" t="s">
        <v>809</v>
      </c>
      <c r="N4635">
        <v>2020</v>
      </c>
      <c r="O4635">
        <v>4</v>
      </c>
      <c r="P4635">
        <v>24</v>
      </c>
      <c r="Q4635" t="str">
        <f>TEXT(DATE(2024, sales[[#This Row],[month]], 1), "MMMM")</f>
        <v>April</v>
      </c>
      <c r="R4635" s="4">
        <f t="shared" si="72"/>
        <v>0.39619985925404644</v>
      </c>
    </row>
    <row r="4636" spans="1:18" x14ac:dyDescent="0.25">
      <c r="A4636" t="s">
        <v>172</v>
      </c>
      <c r="B4636" s="5">
        <v>1185732</v>
      </c>
      <c r="C4636" s="6" t="s">
        <v>81</v>
      </c>
      <c r="D4636" t="s">
        <v>680</v>
      </c>
      <c r="E4636" t="s">
        <v>681</v>
      </c>
      <c r="F4636" t="s">
        <v>682</v>
      </c>
      <c r="G4636" t="s">
        <v>20</v>
      </c>
      <c r="H4636" s="3">
        <v>55</v>
      </c>
      <c r="I4636" s="5">
        <v>290</v>
      </c>
      <c r="J4636" s="3">
        <v>15950</v>
      </c>
      <c r="K4636" s="3">
        <v>9410.5000000000018</v>
      </c>
      <c r="L4636" s="4">
        <v>0.59000000000000008</v>
      </c>
      <c r="M4636" t="s">
        <v>809</v>
      </c>
      <c r="N4636">
        <v>2020</v>
      </c>
      <c r="O4636">
        <v>4</v>
      </c>
      <c r="P4636">
        <v>24</v>
      </c>
      <c r="Q4636" t="str">
        <f>TEXT(DATE(2024, sales[[#This Row],[month]], 1), "MMMM")</f>
        <v>April</v>
      </c>
      <c r="R4636" s="4">
        <f t="shared" si="72"/>
        <v>4.9143145161290322E-3</v>
      </c>
    </row>
    <row r="4637" spans="1:18" x14ac:dyDescent="0.25">
      <c r="A4637" t="s">
        <v>172</v>
      </c>
      <c r="B4637" s="5">
        <v>1185732</v>
      </c>
      <c r="C4637" s="6" t="s">
        <v>81</v>
      </c>
      <c r="D4637" t="s">
        <v>680</v>
      </c>
      <c r="E4637" t="s">
        <v>681</v>
      </c>
      <c r="F4637" t="s">
        <v>682</v>
      </c>
      <c r="G4637" t="s">
        <v>23</v>
      </c>
      <c r="H4637" s="3">
        <v>54</v>
      </c>
      <c r="I4637" s="5">
        <v>206</v>
      </c>
      <c r="J4637" s="3">
        <v>11124</v>
      </c>
      <c r="K4637" s="3">
        <v>5450.76</v>
      </c>
      <c r="L4637" s="4">
        <v>0.49</v>
      </c>
      <c r="M4637" t="s">
        <v>809</v>
      </c>
      <c r="N4637">
        <v>2020</v>
      </c>
      <c r="O4637">
        <v>4</v>
      </c>
      <c r="P4637">
        <v>24</v>
      </c>
      <c r="Q4637" t="str">
        <f>TEXT(DATE(2024, sales[[#This Row],[month]], 1), "MMMM")</f>
        <v>April</v>
      </c>
      <c r="R4637" s="4">
        <f t="shared" si="72"/>
        <v>-0.30257053291536051</v>
      </c>
    </row>
    <row r="4638" spans="1:18" x14ac:dyDescent="0.25">
      <c r="A4638" t="s">
        <v>172</v>
      </c>
      <c r="B4638" s="5">
        <v>1185732</v>
      </c>
      <c r="C4638" s="6" t="s">
        <v>150</v>
      </c>
      <c r="D4638" t="s">
        <v>680</v>
      </c>
      <c r="E4638" t="s">
        <v>681</v>
      </c>
      <c r="F4638" t="s">
        <v>682</v>
      </c>
      <c r="G4638" t="s">
        <v>25</v>
      </c>
      <c r="H4638" s="3">
        <v>49</v>
      </c>
      <c r="I4638" s="5">
        <v>208</v>
      </c>
      <c r="J4638" s="3">
        <v>10192</v>
      </c>
      <c r="K4638" s="3">
        <v>3567.2</v>
      </c>
      <c r="L4638" s="4">
        <v>0.35</v>
      </c>
      <c r="M4638" t="s">
        <v>809</v>
      </c>
      <c r="N4638">
        <v>2020</v>
      </c>
      <c r="O4638">
        <v>9</v>
      </c>
      <c r="P4638">
        <v>7</v>
      </c>
      <c r="Q4638" t="str">
        <f>TEXT(DATE(2024, sales[[#This Row],[month]], 1), "MMMM")</f>
        <v>September</v>
      </c>
      <c r="R4638" s="4">
        <f t="shared" si="72"/>
        <v>-8.3782811938151749E-2</v>
      </c>
    </row>
    <row r="4639" spans="1:18" x14ac:dyDescent="0.25">
      <c r="A4639" t="s">
        <v>172</v>
      </c>
      <c r="B4639" s="5">
        <v>1185732</v>
      </c>
      <c r="C4639" s="6" t="s">
        <v>151</v>
      </c>
      <c r="D4639" t="s">
        <v>680</v>
      </c>
      <c r="E4639" t="s">
        <v>681</v>
      </c>
      <c r="F4639" t="s">
        <v>682</v>
      </c>
      <c r="G4639" t="s">
        <v>27</v>
      </c>
      <c r="H4639" s="3">
        <v>47</v>
      </c>
      <c r="I4639" s="5">
        <v>217</v>
      </c>
      <c r="J4639" s="3">
        <v>10199</v>
      </c>
      <c r="K4639" s="3">
        <v>4079.6</v>
      </c>
      <c r="L4639" s="4">
        <v>0.4</v>
      </c>
      <c r="M4639" t="s">
        <v>809</v>
      </c>
      <c r="N4639">
        <v>2020</v>
      </c>
      <c r="O4639">
        <v>9</v>
      </c>
      <c r="P4639">
        <v>8</v>
      </c>
      <c r="Q4639" t="str">
        <f>TEXT(DATE(2024, sales[[#This Row],[month]], 1), "MMMM")</f>
        <v>September</v>
      </c>
      <c r="R4639" s="4">
        <f t="shared" si="72"/>
        <v>6.8681318681318687E-4</v>
      </c>
    </row>
    <row r="4640" spans="1:18" x14ac:dyDescent="0.25">
      <c r="A4640" t="s">
        <v>172</v>
      </c>
      <c r="B4640" s="5">
        <v>1185732</v>
      </c>
      <c r="C4640" s="6" t="s">
        <v>152</v>
      </c>
      <c r="D4640" t="s">
        <v>680</v>
      </c>
      <c r="E4640" t="s">
        <v>681</v>
      </c>
      <c r="F4640" t="s">
        <v>682</v>
      </c>
      <c r="G4640" t="s">
        <v>29</v>
      </c>
      <c r="H4640" s="3">
        <v>62</v>
      </c>
      <c r="I4640" s="5">
        <v>233</v>
      </c>
      <c r="J4640" s="3">
        <v>14446</v>
      </c>
      <c r="K4640" s="3">
        <v>7078.54</v>
      </c>
      <c r="L4640" s="4">
        <v>0.49</v>
      </c>
      <c r="M4640" t="s">
        <v>809</v>
      </c>
      <c r="N4640">
        <v>2020</v>
      </c>
      <c r="O4640">
        <v>9</v>
      </c>
      <c r="P4640">
        <v>9</v>
      </c>
      <c r="Q4640" t="str">
        <f>TEXT(DATE(2024, sales[[#This Row],[month]], 1), "MMMM")</f>
        <v>September</v>
      </c>
      <c r="R4640" s="4">
        <f t="shared" si="72"/>
        <v>0.41641337386018235</v>
      </c>
    </row>
    <row r="4641" spans="1:18" x14ac:dyDescent="0.25">
      <c r="A4641" t="s">
        <v>172</v>
      </c>
      <c r="B4641" s="5">
        <v>1185732</v>
      </c>
      <c r="C4641" s="6" t="s">
        <v>153</v>
      </c>
      <c r="D4641" t="s">
        <v>680</v>
      </c>
      <c r="E4641" t="s">
        <v>681</v>
      </c>
      <c r="F4641" t="s">
        <v>682</v>
      </c>
      <c r="G4641" t="s">
        <v>31</v>
      </c>
      <c r="H4641" s="3">
        <v>63</v>
      </c>
      <c r="I4641" s="5">
        <v>259</v>
      </c>
      <c r="J4641" s="3">
        <v>16317</v>
      </c>
      <c r="K4641" s="3">
        <v>10606.05</v>
      </c>
      <c r="L4641" s="4">
        <v>0.65</v>
      </c>
      <c r="M4641" t="s">
        <v>809</v>
      </c>
      <c r="N4641">
        <v>2020</v>
      </c>
      <c r="O4641">
        <v>9</v>
      </c>
      <c r="P4641">
        <v>10</v>
      </c>
      <c r="Q4641" t="str">
        <f>TEXT(DATE(2024, sales[[#This Row],[month]], 1), "MMMM")</f>
        <v>September</v>
      </c>
      <c r="R4641" s="4">
        <f t="shared" si="72"/>
        <v>0.12951682126540218</v>
      </c>
    </row>
    <row r="4642" spans="1:18" x14ac:dyDescent="0.25">
      <c r="A4642" t="s">
        <v>172</v>
      </c>
      <c r="B4642" s="5">
        <v>1185732</v>
      </c>
      <c r="C4642" s="6" t="s">
        <v>154</v>
      </c>
      <c r="D4642" t="s">
        <v>680</v>
      </c>
      <c r="E4642" t="s">
        <v>681</v>
      </c>
      <c r="F4642" t="s">
        <v>682</v>
      </c>
      <c r="G4642" t="s">
        <v>20</v>
      </c>
      <c r="H4642" s="3">
        <v>60</v>
      </c>
      <c r="I4642" s="5">
        <v>299</v>
      </c>
      <c r="J4642" s="3">
        <v>17940</v>
      </c>
      <c r="K4642" s="3">
        <v>10764</v>
      </c>
      <c r="L4642" s="4">
        <v>0.6</v>
      </c>
      <c r="M4642" t="s">
        <v>809</v>
      </c>
      <c r="N4642">
        <v>2020</v>
      </c>
      <c r="O4642">
        <v>9</v>
      </c>
      <c r="P4642">
        <v>11</v>
      </c>
      <c r="Q4642" t="str">
        <f>TEXT(DATE(2024, sales[[#This Row],[month]], 1), "MMMM")</f>
        <v>September</v>
      </c>
      <c r="R4642" s="4">
        <f t="shared" si="72"/>
        <v>9.9466813752528041E-2</v>
      </c>
    </row>
    <row r="4643" spans="1:18" x14ac:dyDescent="0.25">
      <c r="A4643" t="s">
        <v>172</v>
      </c>
      <c r="B4643" s="5">
        <v>1185732</v>
      </c>
      <c r="C4643" s="6" t="s">
        <v>155</v>
      </c>
      <c r="D4643" t="s">
        <v>680</v>
      </c>
      <c r="E4643" t="s">
        <v>681</v>
      </c>
      <c r="F4643" t="s">
        <v>682</v>
      </c>
      <c r="G4643" t="s">
        <v>23</v>
      </c>
      <c r="H4643" s="3">
        <v>57</v>
      </c>
      <c r="I4643" s="5">
        <v>225</v>
      </c>
      <c r="J4643" s="3">
        <v>12825</v>
      </c>
      <c r="K4643" s="3">
        <v>5899.4999999999991</v>
      </c>
      <c r="L4643" s="4">
        <v>0.45999999999999991</v>
      </c>
      <c r="M4643" t="s">
        <v>809</v>
      </c>
      <c r="N4643">
        <v>2020</v>
      </c>
      <c r="O4643">
        <v>9</v>
      </c>
      <c r="P4643">
        <v>12</v>
      </c>
      <c r="Q4643" t="str">
        <f>TEXT(DATE(2024, sales[[#This Row],[month]], 1), "MMMM")</f>
        <v>September</v>
      </c>
      <c r="R4643" s="4">
        <f t="shared" si="72"/>
        <v>-0.28511705685618727</v>
      </c>
    </row>
    <row r="4644" spans="1:18" x14ac:dyDescent="0.25">
      <c r="A4644" t="s">
        <v>172</v>
      </c>
      <c r="B4644" s="5">
        <v>1185732</v>
      </c>
      <c r="C4644" s="6" t="s">
        <v>156</v>
      </c>
      <c r="D4644" t="s">
        <v>680</v>
      </c>
      <c r="E4644" t="s">
        <v>681</v>
      </c>
      <c r="F4644" t="s">
        <v>682</v>
      </c>
      <c r="G4644" t="s">
        <v>25</v>
      </c>
      <c r="H4644" s="3">
        <v>50</v>
      </c>
      <c r="I4644" s="5">
        <v>215</v>
      </c>
      <c r="J4644" s="3">
        <v>10750</v>
      </c>
      <c r="K4644" s="3">
        <v>3977.5</v>
      </c>
      <c r="L4644" s="4">
        <v>0.37</v>
      </c>
      <c r="M4644" t="s">
        <v>809</v>
      </c>
      <c r="N4644">
        <v>2020</v>
      </c>
      <c r="O4644">
        <v>9</v>
      </c>
      <c r="P4644">
        <v>13</v>
      </c>
      <c r="Q4644" t="str">
        <f>TEXT(DATE(2024, sales[[#This Row],[month]], 1), "MMMM")</f>
        <v>September</v>
      </c>
      <c r="R4644" s="4">
        <f t="shared" si="72"/>
        <v>-0.1617933723196881</v>
      </c>
    </row>
    <row r="4645" spans="1:18" x14ac:dyDescent="0.25">
      <c r="A4645" t="s">
        <v>172</v>
      </c>
      <c r="B4645" s="5">
        <v>1185732</v>
      </c>
      <c r="C4645" s="6" t="s">
        <v>157</v>
      </c>
      <c r="D4645" t="s">
        <v>680</v>
      </c>
      <c r="E4645" t="s">
        <v>681</v>
      </c>
      <c r="F4645" t="s">
        <v>682</v>
      </c>
      <c r="G4645" t="s">
        <v>27</v>
      </c>
      <c r="H4645" s="3">
        <v>53</v>
      </c>
      <c r="I4645" s="5">
        <v>233</v>
      </c>
      <c r="J4645" s="3">
        <v>12349</v>
      </c>
      <c r="K4645" s="3">
        <v>5310.07</v>
      </c>
      <c r="L4645" s="4">
        <v>0.43</v>
      </c>
      <c r="M4645" t="s">
        <v>809</v>
      </c>
      <c r="N4645">
        <v>2020</v>
      </c>
      <c r="O4645">
        <v>9</v>
      </c>
      <c r="P4645">
        <v>14</v>
      </c>
      <c r="Q4645" t="str">
        <f>TEXT(DATE(2024, sales[[#This Row],[month]], 1), "MMMM")</f>
        <v>September</v>
      </c>
      <c r="R4645" s="4">
        <f t="shared" si="72"/>
        <v>0.14874418604651163</v>
      </c>
    </row>
    <row r="4646" spans="1:18" x14ac:dyDescent="0.25">
      <c r="A4646" t="s">
        <v>172</v>
      </c>
      <c r="B4646" s="5">
        <v>1185732</v>
      </c>
      <c r="C4646" s="6" t="s">
        <v>158</v>
      </c>
      <c r="D4646" t="s">
        <v>680</v>
      </c>
      <c r="E4646" t="s">
        <v>681</v>
      </c>
      <c r="F4646" t="s">
        <v>682</v>
      </c>
      <c r="G4646" t="s">
        <v>29</v>
      </c>
      <c r="H4646" s="3">
        <v>61</v>
      </c>
      <c r="I4646" s="5">
        <v>208</v>
      </c>
      <c r="J4646" s="3">
        <v>12688</v>
      </c>
      <c r="K4646" s="3">
        <v>6217.12</v>
      </c>
      <c r="L4646" s="4">
        <v>0.49</v>
      </c>
      <c r="M4646" t="s">
        <v>809</v>
      </c>
      <c r="N4646">
        <v>2020</v>
      </c>
      <c r="O4646">
        <v>9</v>
      </c>
      <c r="P4646">
        <v>15</v>
      </c>
      <c r="Q4646" t="str">
        <f>TEXT(DATE(2024, sales[[#This Row],[month]], 1), "MMMM")</f>
        <v>September</v>
      </c>
      <c r="R4646" s="4">
        <f t="shared" si="72"/>
        <v>2.745161551542635E-2</v>
      </c>
    </row>
    <row r="4647" spans="1:18" x14ac:dyDescent="0.25">
      <c r="A4647" t="s">
        <v>172</v>
      </c>
      <c r="B4647" s="5">
        <v>1185732</v>
      </c>
      <c r="C4647" s="6" t="s">
        <v>159</v>
      </c>
      <c r="D4647" t="s">
        <v>680</v>
      </c>
      <c r="E4647" t="s">
        <v>681</v>
      </c>
      <c r="F4647" t="s">
        <v>682</v>
      </c>
      <c r="G4647" t="s">
        <v>31</v>
      </c>
      <c r="H4647" s="3">
        <v>67</v>
      </c>
      <c r="I4647" s="5">
        <v>244</v>
      </c>
      <c r="J4647" s="3">
        <v>16348</v>
      </c>
      <c r="K4647" s="3">
        <v>10626.2</v>
      </c>
      <c r="L4647" s="4">
        <v>0.65</v>
      </c>
      <c r="M4647" t="s">
        <v>809</v>
      </c>
      <c r="N4647">
        <v>2020</v>
      </c>
      <c r="O4647">
        <v>9</v>
      </c>
      <c r="P4647">
        <v>16</v>
      </c>
      <c r="Q4647" t="str">
        <f>TEXT(DATE(2024, sales[[#This Row],[month]], 1), "MMMM")</f>
        <v>September</v>
      </c>
      <c r="R4647" s="4">
        <f t="shared" si="72"/>
        <v>0.28846153846153844</v>
      </c>
    </row>
    <row r="4648" spans="1:18" x14ac:dyDescent="0.25">
      <c r="A4648" t="s">
        <v>172</v>
      </c>
      <c r="B4648" s="5">
        <v>1185732</v>
      </c>
      <c r="C4648" s="6" t="s">
        <v>683</v>
      </c>
      <c r="D4648" t="s">
        <v>680</v>
      </c>
      <c r="E4648" t="s">
        <v>681</v>
      </c>
      <c r="F4648" t="s">
        <v>682</v>
      </c>
      <c r="G4648" t="s">
        <v>20</v>
      </c>
      <c r="H4648" s="3">
        <v>60</v>
      </c>
      <c r="I4648" s="5">
        <v>304</v>
      </c>
      <c r="J4648" s="3">
        <v>18240</v>
      </c>
      <c r="K4648" s="3">
        <v>10396.799999999999</v>
      </c>
      <c r="L4648" s="4">
        <v>0.57000000000000006</v>
      </c>
      <c r="M4648" t="s">
        <v>809</v>
      </c>
      <c r="N4648">
        <v>2020</v>
      </c>
      <c r="O4648">
        <v>9</v>
      </c>
      <c r="P4648">
        <v>17</v>
      </c>
      <c r="Q4648" t="str">
        <f>TEXT(DATE(2024, sales[[#This Row],[month]], 1), "MMMM")</f>
        <v>September</v>
      </c>
      <c r="R4648" s="4">
        <f t="shared" si="72"/>
        <v>0.11573281135307072</v>
      </c>
    </row>
    <row r="4649" spans="1:18" x14ac:dyDescent="0.25">
      <c r="A4649" t="s">
        <v>172</v>
      </c>
      <c r="B4649" s="5">
        <v>1185732</v>
      </c>
      <c r="C4649" s="6" t="s">
        <v>684</v>
      </c>
      <c r="D4649" t="s">
        <v>680</v>
      </c>
      <c r="E4649" t="s">
        <v>681</v>
      </c>
      <c r="F4649" t="s">
        <v>682</v>
      </c>
      <c r="G4649" t="s">
        <v>23</v>
      </c>
      <c r="H4649" s="3">
        <v>55</v>
      </c>
      <c r="I4649" s="5">
        <v>252</v>
      </c>
      <c r="J4649" s="3">
        <v>13860</v>
      </c>
      <c r="K4649" s="3">
        <v>6236.9999999999991</v>
      </c>
      <c r="L4649" s="4">
        <v>0.4499999999999999</v>
      </c>
      <c r="M4649" t="s">
        <v>809</v>
      </c>
      <c r="N4649">
        <v>2020</v>
      </c>
      <c r="O4649">
        <v>9</v>
      </c>
      <c r="P4649">
        <v>18</v>
      </c>
      <c r="Q4649" t="str">
        <f>TEXT(DATE(2024, sales[[#This Row],[month]], 1), "MMMM")</f>
        <v>September</v>
      </c>
      <c r="R4649" s="4">
        <f t="shared" si="72"/>
        <v>-0.24013157894736842</v>
      </c>
    </row>
    <row r="4650" spans="1:18" x14ac:dyDescent="0.25">
      <c r="A4650" t="s">
        <v>172</v>
      </c>
      <c r="B4650" s="5">
        <v>1185732</v>
      </c>
      <c r="C4650" s="6" t="s">
        <v>685</v>
      </c>
      <c r="D4650" t="s">
        <v>680</v>
      </c>
      <c r="E4650" t="s">
        <v>681</v>
      </c>
      <c r="F4650" t="s">
        <v>682</v>
      </c>
      <c r="G4650" t="s">
        <v>25</v>
      </c>
      <c r="H4650" s="3">
        <v>53</v>
      </c>
      <c r="I4650" s="5">
        <v>231</v>
      </c>
      <c r="J4650" s="3">
        <v>12243</v>
      </c>
      <c r="K4650" s="3">
        <v>4529.91</v>
      </c>
      <c r="L4650" s="4">
        <v>0.37</v>
      </c>
      <c r="M4650" t="s">
        <v>809</v>
      </c>
      <c r="N4650">
        <v>2020</v>
      </c>
      <c r="O4650">
        <v>9</v>
      </c>
      <c r="P4650">
        <v>19</v>
      </c>
      <c r="Q4650" t="str">
        <f>TEXT(DATE(2024, sales[[#This Row],[month]], 1), "MMMM")</f>
        <v>September</v>
      </c>
      <c r="R4650" s="4">
        <f t="shared" si="72"/>
        <v>-0.11666666666666667</v>
      </c>
    </row>
    <row r="4651" spans="1:18" x14ac:dyDescent="0.25">
      <c r="A4651" t="s">
        <v>16</v>
      </c>
      <c r="B4651" s="5">
        <v>1185732</v>
      </c>
      <c r="C4651" s="6" t="s">
        <v>686</v>
      </c>
      <c r="D4651" t="s">
        <v>680</v>
      </c>
      <c r="E4651" t="s">
        <v>681</v>
      </c>
      <c r="F4651" t="s">
        <v>682</v>
      </c>
      <c r="G4651" t="s">
        <v>27</v>
      </c>
      <c r="H4651" s="3">
        <v>44</v>
      </c>
      <c r="I4651" s="5">
        <v>233</v>
      </c>
      <c r="J4651" s="3">
        <v>10252</v>
      </c>
      <c r="K4651" s="3">
        <v>4100.8</v>
      </c>
      <c r="L4651" s="4">
        <v>0.4</v>
      </c>
      <c r="M4651" t="s">
        <v>809</v>
      </c>
      <c r="N4651">
        <v>2020</v>
      </c>
      <c r="O4651">
        <v>9</v>
      </c>
      <c r="P4651">
        <v>20</v>
      </c>
      <c r="Q4651" t="str">
        <f>TEXT(DATE(2024, sales[[#This Row],[month]], 1), "MMMM")</f>
        <v>September</v>
      </c>
      <c r="R4651" s="4">
        <f t="shared" si="72"/>
        <v>-0.16262353998203055</v>
      </c>
    </row>
    <row r="4652" spans="1:18" x14ac:dyDescent="0.25">
      <c r="A4652" t="s">
        <v>16</v>
      </c>
      <c r="B4652" s="5">
        <v>1185732</v>
      </c>
      <c r="C4652" s="6" t="s">
        <v>687</v>
      </c>
      <c r="D4652" t="s">
        <v>680</v>
      </c>
      <c r="E4652" t="s">
        <v>681</v>
      </c>
      <c r="F4652" t="s">
        <v>682</v>
      </c>
      <c r="G4652" t="s">
        <v>29</v>
      </c>
      <c r="H4652" s="3">
        <v>52</v>
      </c>
      <c r="I4652" s="5">
        <v>225</v>
      </c>
      <c r="J4652" s="3">
        <v>11700</v>
      </c>
      <c r="K4652" s="3">
        <v>5264.9999999999991</v>
      </c>
      <c r="L4652" s="4">
        <v>0.4499999999999999</v>
      </c>
      <c r="M4652" t="s">
        <v>809</v>
      </c>
      <c r="N4652">
        <v>2020</v>
      </c>
      <c r="O4652">
        <v>9</v>
      </c>
      <c r="P4652">
        <v>21</v>
      </c>
      <c r="Q4652" t="str">
        <f>TEXT(DATE(2024, sales[[#This Row],[month]], 1), "MMMM")</f>
        <v>September</v>
      </c>
      <c r="R4652" s="4">
        <f t="shared" si="72"/>
        <v>0.14124073351541164</v>
      </c>
    </row>
    <row r="4653" spans="1:18" x14ac:dyDescent="0.25">
      <c r="A4653" t="s">
        <v>16</v>
      </c>
      <c r="B4653" s="5">
        <v>1185732</v>
      </c>
      <c r="C4653" s="6" t="s">
        <v>688</v>
      </c>
      <c r="D4653" t="s">
        <v>680</v>
      </c>
      <c r="E4653" t="s">
        <v>681</v>
      </c>
      <c r="F4653" t="s">
        <v>682</v>
      </c>
      <c r="G4653" t="s">
        <v>31</v>
      </c>
      <c r="H4653" s="3">
        <v>56</v>
      </c>
      <c r="I4653" s="5">
        <v>278</v>
      </c>
      <c r="J4653" s="3">
        <v>15568</v>
      </c>
      <c r="K4653" s="3">
        <v>9496.48</v>
      </c>
      <c r="L4653" s="4">
        <v>0.61</v>
      </c>
      <c r="M4653" t="s">
        <v>809</v>
      </c>
      <c r="N4653">
        <v>2020</v>
      </c>
      <c r="O4653">
        <v>9</v>
      </c>
      <c r="P4653">
        <v>22</v>
      </c>
      <c r="Q4653" t="str">
        <f>TEXT(DATE(2024, sales[[#This Row],[month]], 1), "MMMM")</f>
        <v>September</v>
      </c>
      <c r="R4653" s="4">
        <f t="shared" si="72"/>
        <v>0.3305982905982906</v>
      </c>
    </row>
    <row r="4654" spans="1:18" x14ac:dyDescent="0.25">
      <c r="A4654" t="s">
        <v>16</v>
      </c>
      <c r="B4654" s="5">
        <v>1185732</v>
      </c>
      <c r="C4654" s="6" t="s">
        <v>689</v>
      </c>
      <c r="D4654" t="s">
        <v>680</v>
      </c>
      <c r="E4654" t="s">
        <v>681</v>
      </c>
      <c r="F4654" t="s">
        <v>682</v>
      </c>
      <c r="G4654" t="s">
        <v>20</v>
      </c>
      <c r="H4654" s="3">
        <v>53</v>
      </c>
      <c r="I4654" s="5">
        <v>284</v>
      </c>
      <c r="J4654" s="3">
        <v>15052</v>
      </c>
      <c r="K4654" s="3">
        <v>8278.6</v>
      </c>
      <c r="L4654" s="4">
        <v>0.55000000000000004</v>
      </c>
      <c r="M4654" t="s">
        <v>809</v>
      </c>
      <c r="N4654">
        <v>2020</v>
      </c>
      <c r="O4654">
        <v>9</v>
      </c>
      <c r="P4654">
        <v>23</v>
      </c>
      <c r="Q4654" t="str">
        <f>TEXT(DATE(2024, sales[[#This Row],[month]], 1), "MMMM")</f>
        <v>September</v>
      </c>
      <c r="R4654" s="4">
        <f t="shared" si="72"/>
        <v>-3.314491264131552E-2</v>
      </c>
    </row>
    <row r="4655" spans="1:18" x14ac:dyDescent="0.25">
      <c r="A4655" t="s">
        <v>16</v>
      </c>
      <c r="B4655" s="5">
        <v>1185732</v>
      </c>
      <c r="C4655" s="6" t="s">
        <v>690</v>
      </c>
      <c r="D4655" t="s">
        <v>680</v>
      </c>
      <c r="E4655" t="s">
        <v>681</v>
      </c>
      <c r="F4655" t="s">
        <v>682</v>
      </c>
      <c r="G4655" t="s">
        <v>23</v>
      </c>
      <c r="H4655" s="3">
        <v>46</v>
      </c>
      <c r="I4655" s="5">
        <v>255</v>
      </c>
      <c r="J4655" s="3">
        <v>11730</v>
      </c>
      <c r="K4655" s="3">
        <v>5278.4999999999991</v>
      </c>
      <c r="L4655" s="4">
        <v>0.4499999999999999</v>
      </c>
      <c r="M4655" t="s">
        <v>809</v>
      </c>
      <c r="N4655">
        <v>2020</v>
      </c>
      <c r="O4655">
        <v>9</v>
      </c>
      <c r="P4655">
        <v>24</v>
      </c>
      <c r="Q4655" t="str">
        <f>TEXT(DATE(2024, sales[[#This Row],[month]], 1), "MMMM")</f>
        <v>September</v>
      </c>
      <c r="R4655" s="4">
        <f t="shared" si="72"/>
        <v>-0.22070156789795375</v>
      </c>
    </row>
    <row r="4656" spans="1:18" x14ac:dyDescent="0.25">
      <c r="A4656" t="s">
        <v>96</v>
      </c>
      <c r="B4656" s="5">
        <v>1185732</v>
      </c>
      <c r="C4656" s="6" t="s">
        <v>691</v>
      </c>
      <c r="D4656" t="s">
        <v>680</v>
      </c>
      <c r="E4656" t="s">
        <v>681</v>
      </c>
      <c r="F4656" t="s">
        <v>682</v>
      </c>
      <c r="G4656" t="s">
        <v>25</v>
      </c>
      <c r="H4656" s="3">
        <v>41</v>
      </c>
      <c r="I4656" s="5">
        <v>225</v>
      </c>
      <c r="J4656" s="3">
        <v>9225</v>
      </c>
      <c r="K4656" s="3">
        <v>3413.25</v>
      </c>
      <c r="L4656" s="4">
        <v>0.37</v>
      </c>
      <c r="M4656" t="s">
        <v>809</v>
      </c>
      <c r="N4656">
        <v>2020</v>
      </c>
      <c r="O4656">
        <v>9</v>
      </c>
      <c r="P4656">
        <v>25</v>
      </c>
      <c r="Q4656" t="str">
        <f>TEXT(DATE(2024, sales[[#This Row],[month]], 1), "MMMM")</f>
        <v>September</v>
      </c>
      <c r="R4656" s="4">
        <f t="shared" si="72"/>
        <v>-0.21355498721227623</v>
      </c>
    </row>
    <row r="4657" spans="1:18" x14ac:dyDescent="0.25">
      <c r="A4657" t="s">
        <v>96</v>
      </c>
      <c r="B4657" s="5">
        <v>1185732</v>
      </c>
      <c r="C4657" s="6" t="s">
        <v>692</v>
      </c>
      <c r="D4657" t="s">
        <v>680</v>
      </c>
      <c r="E4657" t="s">
        <v>681</v>
      </c>
      <c r="F4657" t="s">
        <v>682</v>
      </c>
      <c r="G4657" t="s">
        <v>27</v>
      </c>
      <c r="H4657" s="3">
        <v>42</v>
      </c>
      <c r="I4657" s="5">
        <v>210</v>
      </c>
      <c r="J4657" s="3">
        <v>8820</v>
      </c>
      <c r="K4657" s="3">
        <v>3792.6</v>
      </c>
      <c r="L4657" s="4">
        <v>0.43</v>
      </c>
      <c r="M4657" t="s">
        <v>809</v>
      </c>
      <c r="N4657">
        <v>2020</v>
      </c>
      <c r="O4657">
        <v>9</v>
      </c>
      <c r="P4657">
        <v>26</v>
      </c>
      <c r="Q4657" t="str">
        <f>TEXT(DATE(2024, sales[[#This Row],[month]], 1), "MMMM")</f>
        <v>September</v>
      </c>
      <c r="R4657" s="4">
        <f t="shared" si="72"/>
        <v>-4.3902439024390241E-2</v>
      </c>
    </row>
    <row r="4658" spans="1:18" x14ac:dyDescent="0.25">
      <c r="A4658" t="s">
        <v>96</v>
      </c>
      <c r="B4658" s="5">
        <v>1185732</v>
      </c>
      <c r="C4658" s="6" t="s">
        <v>693</v>
      </c>
      <c r="D4658" t="s">
        <v>680</v>
      </c>
      <c r="E4658" t="s">
        <v>681</v>
      </c>
      <c r="F4658" t="s">
        <v>682</v>
      </c>
      <c r="G4658" t="s">
        <v>29</v>
      </c>
      <c r="H4658" s="3">
        <v>50</v>
      </c>
      <c r="I4658" s="5">
        <v>210</v>
      </c>
      <c r="J4658" s="3">
        <v>10500</v>
      </c>
      <c r="K4658" s="3">
        <v>5250</v>
      </c>
      <c r="L4658" s="4">
        <v>0.5</v>
      </c>
      <c r="M4658" t="s">
        <v>809</v>
      </c>
      <c r="N4658">
        <v>2020</v>
      </c>
      <c r="O4658">
        <v>9</v>
      </c>
      <c r="P4658">
        <v>27</v>
      </c>
      <c r="Q4658" t="str">
        <f>TEXT(DATE(2024, sales[[#This Row],[month]], 1), "MMMM")</f>
        <v>September</v>
      </c>
      <c r="R4658" s="4">
        <f t="shared" si="72"/>
        <v>0.19047619047619047</v>
      </c>
    </row>
    <row r="4659" spans="1:18" x14ac:dyDescent="0.25">
      <c r="A4659" t="s">
        <v>96</v>
      </c>
      <c r="B4659" s="5">
        <v>1185732</v>
      </c>
      <c r="C4659" s="6" t="s">
        <v>694</v>
      </c>
      <c r="D4659" t="s">
        <v>680</v>
      </c>
      <c r="E4659" t="s">
        <v>681</v>
      </c>
      <c r="F4659" t="s">
        <v>682</v>
      </c>
      <c r="G4659" t="s">
        <v>31</v>
      </c>
      <c r="H4659" s="3">
        <v>55</v>
      </c>
      <c r="I4659" s="5">
        <v>223</v>
      </c>
      <c r="J4659" s="3">
        <v>12265</v>
      </c>
      <c r="K4659" s="3">
        <v>7726.95</v>
      </c>
      <c r="L4659" s="4">
        <v>0.63</v>
      </c>
      <c r="M4659" t="s">
        <v>809</v>
      </c>
      <c r="N4659">
        <v>2020</v>
      </c>
      <c r="O4659">
        <v>9</v>
      </c>
      <c r="P4659">
        <v>28</v>
      </c>
      <c r="Q4659" t="str">
        <f>TEXT(DATE(2024, sales[[#This Row],[month]], 1), "MMMM")</f>
        <v>September</v>
      </c>
      <c r="R4659" s="4">
        <f t="shared" si="72"/>
        <v>0.1680952380952381</v>
      </c>
    </row>
    <row r="4660" spans="1:18" x14ac:dyDescent="0.25">
      <c r="A4660" t="s">
        <v>96</v>
      </c>
      <c r="B4660" s="5">
        <v>1185732</v>
      </c>
      <c r="C4660" s="6" t="s">
        <v>695</v>
      </c>
      <c r="D4660" t="s">
        <v>680</v>
      </c>
      <c r="E4660" t="s">
        <v>681</v>
      </c>
      <c r="F4660" t="s">
        <v>682</v>
      </c>
      <c r="G4660" t="s">
        <v>20</v>
      </c>
      <c r="H4660" s="3">
        <v>56</v>
      </c>
      <c r="I4660" s="5">
        <v>270</v>
      </c>
      <c r="J4660" s="3">
        <v>15120</v>
      </c>
      <c r="K4660" s="3">
        <v>9072</v>
      </c>
      <c r="L4660" s="4">
        <v>0.6</v>
      </c>
      <c r="M4660" t="s">
        <v>809</v>
      </c>
      <c r="N4660">
        <v>2020</v>
      </c>
      <c r="O4660">
        <v>9</v>
      </c>
      <c r="P4660">
        <v>29</v>
      </c>
      <c r="Q4660" t="str">
        <f>TEXT(DATE(2024, sales[[#This Row],[month]], 1), "MMMM")</f>
        <v>September</v>
      </c>
      <c r="R4660" s="4">
        <f t="shared" si="72"/>
        <v>0.23277619241744801</v>
      </c>
    </row>
    <row r="4661" spans="1:18" x14ac:dyDescent="0.25">
      <c r="A4661" t="s">
        <v>96</v>
      </c>
      <c r="B4661" s="5">
        <v>1185732</v>
      </c>
      <c r="C4661" s="6" t="s">
        <v>696</v>
      </c>
      <c r="D4661" t="s">
        <v>680</v>
      </c>
      <c r="E4661" t="s">
        <v>681</v>
      </c>
      <c r="F4661" t="s">
        <v>682</v>
      </c>
      <c r="G4661" t="s">
        <v>23</v>
      </c>
      <c r="H4661" s="3">
        <v>47</v>
      </c>
      <c r="I4661" s="5">
        <v>215</v>
      </c>
      <c r="J4661" s="3">
        <v>10105</v>
      </c>
      <c r="K4661" s="3">
        <v>4547.25</v>
      </c>
      <c r="L4661" s="4">
        <v>0.4499999999999999</v>
      </c>
      <c r="M4661" t="s">
        <v>809</v>
      </c>
      <c r="N4661">
        <v>2020</v>
      </c>
      <c r="O4661">
        <v>9</v>
      </c>
      <c r="P4661">
        <v>30</v>
      </c>
      <c r="Q4661" t="str">
        <f>TEXT(DATE(2024, sales[[#This Row],[month]], 1), "MMMM")</f>
        <v>September</v>
      </c>
      <c r="R4661" s="4">
        <f t="shared" si="72"/>
        <v>-0.33167989417989419</v>
      </c>
    </row>
    <row r="4662" spans="1:18" x14ac:dyDescent="0.25">
      <c r="A4662" t="s">
        <v>96</v>
      </c>
      <c r="B4662" s="5">
        <v>1185732</v>
      </c>
      <c r="C4662" s="6" t="s">
        <v>697</v>
      </c>
      <c r="D4662" t="s">
        <v>680</v>
      </c>
      <c r="E4662" t="s">
        <v>681</v>
      </c>
      <c r="F4662" t="s">
        <v>682</v>
      </c>
      <c r="G4662" t="s">
        <v>25</v>
      </c>
      <c r="H4662" s="3">
        <v>47</v>
      </c>
      <c r="I4662" s="5">
        <v>203</v>
      </c>
      <c r="J4662" s="3">
        <v>9541</v>
      </c>
      <c r="K4662" s="3">
        <v>3720.99</v>
      </c>
      <c r="L4662" s="4">
        <v>0.39</v>
      </c>
      <c r="M4662" t="s">
        <v>809</v>
      </c>
      <c r="N4662">
        <v>2020</v>
      </c>
      <c r="O4662">
        <v>10</v>
      </c>
      <c r="P4662">
        <v>1</v>
      </c>
      <c r="Q4662" t="str">
        <f>TEXT(DATE(2024, sales[[#This Row],[month]], 1), "MMMM")</f>
        <v>October</v>
      </c>
      <c r="R4662" s="4">
        <f t="shared" si="72"/>
        <v>-5.5813953488372092E-2</v>
      </c>
    </row>
    <row r="4663" spans="1:18" x14ac:dyDescent="0.25">
      <c r="A4663" t="s">
        <v>96</v>
      </c>
      <c r="B4663" s="5">
        <v>1185732</v>
      </c>
      <c r="C4663" s="6" t="s">
        <v>698</v>
      </c>
      <c r="D4663" t="s">
        <v>680</v>
      </c>
      <c r="E4663" t="s">
        <v>681</v>
      </c>
      <c r="F4663" t="s">
        <v>682</v>
      </c>
      <c r="G4663" t="s">
        <v>27</v>
      </c>
      <c r="H4663" s="3">
        <v>45</v>
      </c>
      <c r="I4663" s="5">
        <v>182</v>
      </c>
      <c r="J4663" s="3">
        <v>8190</v>
      </c>
      <c r="K4663" s="3">
        <v>3603.6</v>
      </c>
      <c r="L4663" s="4">
        <v>0.44</v>
      </c>
      <c r="M4663" t="s">
        <v>809</v>
      </c>
      <c r="N4663">
        <v>2020</v>
      </c>
      <c r="O4663">
        <v>10</v>
      </c>
      <c r="P4663">
        <v>2</v>
      </c>
      <c r="Q4663" t="str">
        <f>TEXT(DATE(2024, sales[[#This Row],[month]], 1), "MMMM")</f>
        <v>October</v>
      </c>
      <c r="R4663" s="4">
        <f t="shared" si="72"/>
        <v>-0.14159941305942772</v>
      </c>
    </row>
    <row r="4664" spans="1:18" x14ac:dyDescent="0.25">
      <c r="A4664" t="s">
        <v>96</v>
      </c>
      <c r="B4664" s="5">
        <v>1185732</v>
      </c>
      <c r="C4664" s="6" t="s">
        <v>699</v>
      </c>
      <c r="D4664" t="s">
        <v>680</v>
      </c>
      <c r="E4664" t="s">
        <v>681</v>
      </c>
      <c r="F4664" t="s">
        <v>682</v>
      </c>
      <c r="G4664" t="s">
        <v>29</v>
      </c>
      <c r="H4664" s="3">
        <v>57</v>
      </c>
      <c r="I4664" s="5">
        <v>189</v>
      </c>
      <c r="J4664" s="3">
        <v>10773</v>
      </c>
      <c r="K4664" s="3">
        <v>5386.5</v>
      </c>
      <c r="L4664" s="4">
        <v>0.5</v>
      </c>
      <c r="M4664" t="s">
        <v>809</v>
      </c>
      <c r="N4664">
        <v>2020</v>
      </c>
      <c r="O4664">
        <v>10</v>
      </c>
      <c r="P4664">
        <v>3</v>
      </c>
      <c r="Q4664" t="str">
        <f>TEXT(DATE(2024, sales[[#This Row],[month]], 1), "MMMM")</f>
        <v>October</v>
      </c>
      <c r="R4664" s="4">
        <f t="shared" si="72"/>
        <v>0.31538461538461537</v>
      </c>
    </row>
    <row r="4665" spans="1:18" x14ac:dyDescent="0.25">
      <c r="A4665" t="s">
        <v>96</v>
      </c>
      <c r="B4665" s="5">
        <v>1185732</v>
      </c>
      <c r="C4665" s="6" t="s">
        <v>700</v>
      </c>
      <c r="D4665" t="s">
        <v>680</v>
      </c>
      <c r="E4665" t="s">
        <v>681</v>
      </c>
      <c r="F4665" t="s">
        <v>682</v>
      </c>
      <c r="G4665" t="s">
        <v>31</v>
      </c>
      <c r="H4665" s="3">
        <v>59</v>
      </c>
      <c r="I4665" s="5">
        <v>223</v>
      </c>
      <c r="J4665" s="3">
        <v>13157</v>
      </c>
      <c r="K4665" s="3">
        <v>8552.0500000000011</v>
      </c>
      <c r="L4665" s="4">
        <v>0.65</v>
      </c>
      <c r="M4665" t="s">
        <v>809</v>
      </c>
      <c r="N4665">
        <v>2020</v>
      </c>
      <c r="O4665">
        <v>10</v>
      </c>
      <c r="P4665">
        <v>4</v>
      </c>
      <c r="Q4665" t="str">
        <f>TEXT(DATE(2024, sales[[#This Row],[month]], 1), "MMMM")</f>
        <v>October</v>
      </c>
      <c r="R4665" s="4">
        <f t="shared" si="72"/>
        <v>0.22129397567994058</v>
      </c>
    </row>
    <row r="4666" spans="1:18" x14ac:dyDescent="0.25">
      <c r="A4666" t="s">
        <v>96</v>
      </c>
      <c r="B4666" s="5">
        <v>1185732</v>
      </c>
      <c r="C4666" s="6" t="s">
        <v>701</v>
      </c>
      <c r="D4666" t="s">
        <v>680</v>
      </c>
      <c r="E4666" t="s">
        <v>681</v>
      </c>
      <c r="F4666" t="s">
        <v>682</v>
      </c>
      <c r="G4666" t="s">
        <v>20</v>
      </c>
      <c r="H4666" s="3">
        <v>56</v>
      </c>
      <c r="I4666" s="5">
        <v>244</v>
      </c>
      <c r="J4666" s="3">
        <v>13664</v>
      </c>
      <c r="K4666" s="3">
        <v>7925.1200000000008</v>
      </c>
      <c r="L4666" s="4">
        <v>0.58000000000000007</v>
      </c>
      <c r="M4666" t="s">
        <v>809</v>
      </c>
      <c r="N4666">
        <v>2020</v>
      </c>
      <c r="O4666">
        <v>10</v>
      </c>
      <c r="P4666">
        <v>5</v>
      </c>
      <c r="Q4666" t="str">
        <f>TEXT(DATE(2024, sales[[#This Row],[month]], 1), "MMMM")</f>
        <v>October</v>
      </c>
      <c r="R4666" s="4">
        <f t="shared" si="72"/>
        <v>3.8534620354184083E-2</v>
      </c>
    </row>
    <row r="4667" spans="1:18" x14ac:dyDescent="0.25">
      <c r="A4667" t="s">
        <v>96</v>
      </c>
      <c r="B4667" s="5">
        <v>1185732</v>
      </c>
      <c r="C4667" s="6" t="s">
        <v>702</v>
      </c>
      <c r="D4667" t="s">
        <v>680</v>
      </c>
      <c r="E4667" t="s">
        <v>681</v>
      </c>
      <c r="F4667" t="s">
        <v>682</v>
      </c>
      <c r="G4667" t="s">
        <v>23</v>
      </c>
      <c r="H4667" s="3">
        <v>49</v>
      </c>
      <c r="I4667" s="5">
        <v>224</v>
      </c>
      <c r="J4667" s="3">
        <v>10976</v>
      </c>
      <c r="K4667" s="3">
        <v>5268.48</v>
      </c>
      <c r="L4667" s="4">
        <v>0.48</v>
      </c>
      <c r="M4667" t="s">
        <v>809</v>
      </c>
      <c r="N4667">
        <v>2020</v>
      </c>
      <c r="O4667">
        <v>10</v>
      </c>
      <c r="P4667">
        <v>6</v>
      </c>
      <c r="Q4667" t="str">
        <f>TEXT(DATE(2024, sales[[#This Row],[month]], 1), "MMMM")</f>
        <v>October</v>
      </c>
      <c r="R4667" s="4">
        <f t="shared" si="72"/>
        <v>-0.19672131147540983</v>
      </c>
    </row>
    <row r="4668" spans="1:18" x14ac:dyDescent="0.25">
      <c r="A4668" t="s">
        <v>96</v>
      </c>
      <c r="B4668" s="5">
        <v>1185732</v>
      </c>
      <c r="C4668" s="6" t="s">
        <v>703</v>
      </c>
      <c r="D4668" t="s">
        <v>680</v>
      </c>
      <c r="E4668" t="s">
        <v>681</v>
      </c>
      <c r="F4668" t="s">
        <v>682</v>
      </c>
      <c r="G4668" t="s">
        <v>25</v>
      </c>
      <c r="H4668" s="3">
        <v>46</v>
      </c>
      <c r="I4668" s="5">
        <v>224</v>
      </c>
      <c r="J4668" s="3">
        <v>10304</v>
      </c>
      <c r="K4668" s="3">
        <v>3812.48</v>
      </c>
      <c r="L4668" s="4">
        <v>0.37</v>
      </c>
      <c r="M4668" t="s">
        <v>809</v>
      </c>
      <c r="N4668">
        <v>2020</v>
      </c>
      <c r="O4668">
        <v>10</v>
      </c>
      <c r="P4668">
        <v>7</v>
      </c>
      <c r="Q4668" t="str">
        <f>TEXT(DATE(2024, sales[[#This Row],[month]], 1), "MMMM")</f>
        <v>October</v>
      </c>
      <c r="R4668" s="4">
        <f t="shared" si="72"/>
        <v>-6.1224489795918366E-2</v>
      </c>
    </row>
    <row r="4669" spans="1:18" x14ac:dyDescent="0.25">
      <c r="A4669" t="s">
        <v>96</v>
      </c>
      <c r="B4669" s="5">
        <v>1185732</v>
      </c>
      <c r="C4669" s="6" t="s">
        <v>704</v>
      </c>
      <c r="D4669" t="s">
        <v>680</v>
      </c>
      <c r="E4669" t="s">
        <v>681</v>
      </c>
      <c r="F4669" t="s">
        <v>682</v>
      </c>
      <c r="G4669" t="s">
        <v>27</v>
      </c>
      <c r="H4669" s="3">
        <v>49</v>
      </c>
      <c r="I4669" s="5">
        <v>202</v>
      </c>
      <c r="J4669" s="3">
        <v>9898</v>
      </c>
      <c r="K4669" s="3">
        <v>4355.12</v>
      </c>
      <c r="L4669" s="4">
        <v>0.44</v>
      </c>
      <c r="M4669" t="s">
        <v>809</v>
      </c>
      <c r="N4669">
        <v>2020</v>
      </c>
      <c r="O4669">
        <v>10</v>
      </c>
      <c r="P4669">
        <v>8</v>
      </c>
      <c r="Q4669" t="str">
        <f>TEXT(DATE(2024, sales[[#This Row],[month]], 1), "MMMM")</f>
        <v>October</v>
      </c>
      <c r="R4669" s="4">
        <f t="shared" si="72"/>
        <v>-3.940217391304348E-2</v>
      </c>
    </row>
    <row r="4670" spans="1:18" x14ac:dyDescent="0.25">
      <c r="A4670" t="s">
        <v>96</v>
      </c>
      <c r="B4670" s="5">
        <v>1185732</v>
      </c>
      <c r="C4670" s="6" t="s">
        <v>705</v>
      </c>
      <c r="D4670" t="s">
        <v>680</v>
      </c>
      <c r="E4670" t="s">
        <v>681</v>
      </c>
      <c r="F4670" t="s">
        <v>682</v>
      </c>
      <c r="G4670" t="s">
        <v>29</v>
      </c>
      <c r="H4670" s="3">
        <v>64</v>
      </c>
      <c r="I4670" s="5">
        <v>195</v>
      </c>
      <c r="J4670" s="3">
        <v>12480</v>
      </c>
      <c r="K4670" s="3">
        <v>6240</v>
      </c>
      <c r="L4670" s="4">
        <v>0.5</v>
      </c>
      <c r="M4670" t="s">
        <v>809</v>
      </c>
      <c r="N4670">
        <v>2020</v>
      </c>
      <c r="O4670">
        <v>10</v>
      </c>
      <c r="P4670">
        <v>9</v>
      </c>
      <c r="Q4670" t="str">
        <f>TEXT(DATE(2024, sales[[#This Row],[month]], 1), "MMMM")</f>
        <v>October</v>
      </c>
      <c r="R4670" s="4">
        <f t="shared" si="72"/>
        <v>0.26086077995554657</v>
      </c>
    </row>
    <row r="4671" spans="1:18" x14ac:dyDescent="0.25">
      <c r="A4671" t="s">
        <v>96</v>
      </c>
      <c r="B4671" s="5">
        <v>1185732</v>
      </c>
      <c r="C4671" s="6" t="s">
        <v>706</v>
      </c>
      <c r="D4671" t="s">
        <v>680</v>
      </c>
      <c r="E4671" t="s">
        <v>681</v>
      </c>
      <c r="F4671" t="s">
        <v>682</v>
      </c>
      <c r="G4671" t="s">
        <v>31</v>
      </c>
      <c r="H4671" s="3">
        <v>64</v>
      </c>
      <c r="I4671" s="5">
        <v>213</v>
      </c>
      <c r="J4671" s="3">
        <v>13632</v>
      </c>
      <c r="K4671" s="3">
        <v>8179.2</v>
      </c>
      <c r="L4671" s="4">
        <v>0.6</v>
      </c>
      <c r="M4671" t="s">
        <v>809</v>
      </c>
      <c r="N4671">
        <v>2020</v>
      </c>
      <c r="O4671">
        <v>10</v>
      </c>
      <c r="P4671">
        <v>10</v>
      </c>
      <c r="Q4671" t="str">
        <f>TEXT(DATE(2024, sales[[#This Row],[month]], 1), "MMMM")</f>
        <v>October</v>
      </c>
      <c r="R4671" s="4">
        <f t="shared" si="72"/>
        <v>9.2307692307692313E-2</v>
      </c>
    </row>
    <row r="4672" spans="1:18" x14ac:dyDescent="0.25">
      <c r="A4672" t="s">
        <v>96</v>
      </c>
      <c r="B4672" s="5">
        <v>1185732</v>
      </c>
      <c r="C4672" s="6" t="s">
        <v>623</v>
      </c>
      <c r="D4672" t="s">
        <v>680</v>
      </c>
      <c r="E4672" t="s">
        <v>681</v>
      </c>
      <c r="F4672" t="s">
        <v>682</v>
      </c>
      <c r="G4672" t="s">
        <v>20</v>
      </c>
      <c r="H4672" s="3">
        <v>63</v>
      </c>
      <c r="I4672" s="5">
        <v>323</v>
      </c>
      <c r="J4672" s="3">
        <v>20349</v>
      </c>
      <c r="K4672" s="3">
        <v>11395.44</v>
      </c>
      <c r="L4672" s="4">
        <v>0.56000000000000005</v>
      </c>
      <c r="M4672" t="s">
        <v>809</v>
      </c>
      <c r="N4672">
        <v>2020</v>
      </c>
      <c r="O4672">
        <v>5</v>
      </c>
      <c r="P4672">
        <v>24</v>
      </c>
      <c r="Q4672" t="str">
        <f>TEXT(DATE(2024, sales[[#This Row],[month]], 1), "MMMM")</f>
        <v>May</v>
      </c>
      <c r="R4672" s="4">
        <f t="shared" si="72"/>
        <v>0.492737676056338</v>
      </c>
    </row>
    <row r="4673" spans="1:18" x14ac:dyDescent="0.25">
      <c r="A4673" t="s">
        <v>96</v>
      </c>
      <c r="B4673" s="5">
        <v>1185732</v>
      </c>
      <c r="C4673" s="6" t="s">
        <v>623</v>
      </c>
      <c r="D4673" t="s">
        <v>680</v>
      </c>
      <c r="E4673" t="s">
        <v>681</v>
      </c>
      <c r="F4673" t="s">
        <v>682</v>
      </c>
      <c r="G4673" t="s">
        <v>23</v>
      </c>
      <c r="H4673" s="3">
        <v>51</v>
      </c>
      <c r="I4673" s="5">
        <v>254</v>
      </c>
      <c r="J4673" s="3">
        <v>12954</v>
      </c>
      <c r="K4673" s="3">
        <v>6088.38</v>
      </c>
      <c r="L4673" s="4">
        <v>0.47</v>
      </c>
      <c r="M4673" t="s">
        <v>809</v>
      </c>
      <c r="N4673">
        <v>2020</v>
      </c>
      <c r="O4673">
        <v>5</v>
      </c>
      <c r="P4673">
        <v>24</v>
      </c>
      <c r="Q4673" t="str">
        <f>TEXT(DATE(2024, sales[[#This Row],[month]], 1), "MMMM")</f>
        <v>May</v>
      </c>
      <c r="R4673" s="4">
        <f t="shared" si="72"/>
        <v>-0.36340852130325813</v>
      </c>
    </row>
    <row r="4674" spans="1:18" x14ac:dyDescent="0.25">
      <c r="A4674" t="s">
        <v>96</v>
      </c>
      <c r="B4674" s="5">
        <v>1185732</v>
      </c>
      <c r="C4674" s="6" t="s">
        <v>623</v>
      </c>
      <c r="D4674" t="s">
        <v>680</v>
      </c>
      <c r="E4674" t="s">
        <v>681</v>
      </c>
      <c r="F4674" t="s">
        <v>682</v>
      </c>
      <c r="G4674" t="s">
        <v>25</v>
      </c>
      <c r="H4674" s="3">
        <v>52</v>
      </c>
      <c r="I4674" s="5">
        <v>248</v>
      </c>
      <c r="J4674" s="3">
        <v>12896</v>
      </c>
      <c r="K4674" s="3">
        <v>4771.5200000000004</v>
      </c>
      <c r="L4674" s="4">
        <v>0.37</v>
      </c>
      <c r="M4674" t="s">
        <v>809</v>
      </c>
      <c r="N4674">
        <v>2020</v>
      </c>
      <c r="O4674">
        <v>5</v>
      </c>
      <c r="P4674">
        <v>24</v>
      </c>
      <c r="Q4674" t="str">
        <f>TEXT(DATE(2024, sales[[#This Row],[month]], 1), "MMMM")</f>
        <v>May</v>
      </c>
      <c r="R4674" s="4">
        <f t="shared" ref="R4674:R4737" si="73">IFERROR((J4674-J4673)/J4673, 0)</f>
        <v>-4.4773815037826153E-3</v>
      </c>
    </row>
    <row r="4675" spans="1:18" x14ac:dyDescent="0.25">
      <c r="A4675" t="s">
        <v>96</v>
      </c>
      <c r="B4675" s="5">
        <v>1185732</v>
      </c>
      <c r="C4675" s="6" t="s">
        <v>623</v>
      </c>
      <c r="D4675" t="s">
        <v>680</v>
      </c>
      <c r="E4675" t="s">
        <v>681</v>
      </c>
      <c r="F4675" t="s">
        <v>682</v>
      </c>
      <c r="G4675" t="s">
        <v>27</v>
      </c>
      <c r="H4675" s="3">
        <v>54</v>
      </c>
      <c r="I4675" s="5">
        <v>209</v>
      </c>
      <c r="J4675" s="3">
        <v>11286</v>
      </c>
      <c r="K4675" s="3">
        <v>4852.9799999999996</v>
      </c>
      <c r="L4675" s="4">
        <v>0.43</v>
      </c>
      <c r="M4675" t="s">
        <v>809</v>
      </c>
      <c r="N4675">
        <v>2020</v>
      </c>
      <c r="O4675">
        <v>5</v>
      </c>
      <c r="P4675">
        <v>24</v>
      </c>
      <c r="Q4675" t="str">
        <f>TEXT(DATE(2024, sales[[#This Row],[month]], 1), "MMMM")</f>
        <v>May</v>
      </c>
      <c r="R4675" s="4">
        <f t="shared" si="73"/>
        <v>-0.12484491315136477</v>
      </c>
    </row>
    <row r="4676" spans="1:18" x14ac:dyDescent="0.25">
      <c r="A4676" t="s">
        <v>16</v>
      </c>
      <c r="B4676" s="5">
        <v>1185732</v>
      </c>
      <c r="C4676" s="6" t="s">
        <v>623</v>
      </c>
      <c r="D4676" t="s">
        <v>680</v>
      </c>
      <c r="E4676" t="s">
        <v>681</v>
      </c>
      <c r="F4676" t="s">
        <v>682</v>
      </c>
      <c r="G4676" t="s">
        <v>29</v>
      </c>
      <c r="H4676" s="3">
        <v>60</v>
      </c>
      <c r="I4676" s="5">
        <v>202</v>
      </c>
      <c r="J4676" s="3">
        <v>12120</v>
      </c>
      <c r="K4676" s="3">
        <v>5938.8</v>
      </c>
      <c r="L4676" s="4">
        <v>0.49</v>
      </c>
      <c r="M4676" t="s">
        <v>809</v>
      </c>
      <c r="N4676">
        <v>2020</v>
      </c>
      <c r="O4676">
        <v>5</v>
      </c>
      <c r="P4676">
        <v>24</v>
      </c>
      <c r="Q4676" t="str">
        <f>TEXT(DATE(2024, sales[[#This Row],[month]], 1), "MMMM")</f>
        <v>May</v>
      </c>
      <c r="R4676" s="4">
        <f t="shared" si="73"/>
        <v>7.3896863370547586E-2</v>
      </c>
    </row>
    <row r="4677" spans="1:18" x14ac:dyDescent="0.25">
      <c r="A4677" t="s">
        <v>16</v>
      </c>
      <c r="B4677" s="5">
        <v>1185732</v>
      </c>
      <c r="C4677" s="6" t="s">
        <v>623</v>
      </c>
      <c r="D4677" t="s">
        <v>680</v>
      </c>
      <c r="E4677" t="s">
        <v>681</v>
      </c>
      <c r="F4677" t="s">
        <v>682</v>
      </c>
      <c r="G4677" t="s">
        <v>31</v>
      </c>
      <c r="H4677" s="3">
        <v>64</v>
      </c>
      <c r="I4677" s="5">
        <v>219</v>
      </c>
      <c r="J4677" s="3">
        <v>14016</v>
      </c>
      <c r="K4677" s="3">
        <v>8830.08</v>
      </c>
      <c r="L4677" s="4">
        <v>0.63</v>
      </c>
      <c r="M4677" t="s">
        <v>809</v>
      </c>
      <c r="N4677">
        <v>2020</v>
      </c>
      <c r="O4677">
        <v>5</v>
      </c>
      <c r="P4677">
        <v>24</v>
      </c>
      <c r="Q4677" t="str">
        <f>TEXT(DATE(2024, sales[[#This Row],[month]], 1), "MMMM")</f>
        <v>May</v>
      </c>
      <c r="R4677" s="4">
        <f t="shared" si="73"/>
        <v>0.15643564356435644</v>
      </c>
    </row>
    <row r="4678" spans="1:18" x14ac:dyDescent="0.25">
      <c r="A4678" t="s">
        <v>16</v>
      </c>
      <c r="B4678" s="5">
        <v>1185732</v>
      </c>
      <c r="C4678" s="6" t="s">
        <v>707</v>
      </c>
      <c r="D4678" t="s">
        <v>680</v>
      </c>
      <c r="E4678" t="s">
        <v>681</v>
      </c>
      <c r="F4678" t="s">
        <v>682</v>
      </c>
      <c r="G4678" t="s">
        <v>20</v>
      </c>
      <c r="H4678" s="3">
        <v>33</v>
      </c>
      <c r="I4678" s="5">
        <v>131</v>
      </c>
      <c r="J4678" s="3">
        <v>4323</v>
      </c>
      <c r="K4678" s="3">
        <v>1945.3500000000004</v>
      </c>
      <c r="L4678" s="4">
        <v>0.45</v>
      </c>
      <c r="M4678" t="s">
        <v>809</v>
      </c>
      <c r="N4678">
        <v>2020</v>
      </c>
      <c r="O4678">
        <v>10</v>
      </c>
      <c r="P4678">
        <v>17</v>
      </c>
      <c r="Q4678" t="str">
        <f>TEXT(DATE(2024, sales[[#This Row],[month]], 1), "MMMM")</f>
        <v>October</v>
      </c>
      <c r="R4678" s="4">
        <f t="shared" si="73"/>
        <v>-0.6915667808219178</v>
      </c>
    </row>
    <row r="4679" spans="1:18" x14ac:dyDescent="0.25">
      <c r="A4679" t="s">
        <v>16</v>
      </c>
      <c r="B4679" s="5">
        <v>1185732</v>
      </c>
      <c r="C4679" s="6" t="s">
        <v>708</v>
      </c>
      <c r="D4679" t="s">
        <v>680</v>
      </c>
      <c r="E4679" t="s">
        <v>681</v>
      </c>
      <c r="F4679" t="s">
        <v>682</v>
      </c>
      <c r="G4679" t="s">
        <v>23</v>
      </c>
      <c r="H4679" s="3">
        <v>33</v>
      </c>
      <c r="I4679" s="5">
        <v>65</v>
      </c>
      <c r="J4679" s="3">
        <v>2145</v>
      </c>
      <c r="K4679" s="3">
        <v>858</v>
      </c>
      <c r="L4679" s="4">
        <v>0.4</v>
      </c>
      <c r="M4679" t="s">
        <v>809</v>
      </c>
      <c r="N4679">
        <v>2020</v>
      </c>
      <c r="O4679">
        <v>10</v>
      </c>
      <c r="P4679">
        <v>18</v>
      </c>
      <c r="Q4679" t="str">
        <f>TEXT(DATE(2024, sales[[#This Row],[month]], 1), "MMMM")</f>
        <v>October</v>
      </c>
      <c r="R4679" s="4">
        <f t="shared" si="73"/>
        <v>-0.50381679389312972</v>
      </c>
    </row>
    <row r="4680" spans="1:18" x14ac:dyDescent="0.25">
      <c r="A4680" t="s">
        <v>16</v>
      </c>
      <c r="B4680" s="5">
        <v>1185732</v>
      </c>
      <c r="C4680" s="6" t="s">
        <v>709</v>
      </c>
      <c r="D4680" t="s">
        <v>680</v>
      </c>
      <c r="E4680" t="s">
        <v>681</v>
      </c>
      <c r="F4680" t="s">
        <v>682</v>
      </c>
      <c r="G4680" t="s">
        <v>25</v>
      </c>
      <c r="H4680" s="3">
        <v>24</v>
      </c>
      <c r="I4680" s="5">
        <v>63</v>
      </c>
      <c r="J4680" s="3">
        <v>1512</v>
      </c>
      <c r="K4680" s="3">
        <v>665.28</v>
      </c>
      <c r="L4680" s="4">
        <v>0.44</v>
      </c>
      <c r="M4680" t="s">
        <v>809</v>
      </c>
      <c r="N4680">
        <v>2020</v>
      </c>
      <c r="O4680">
        <v>10</v>
      </c>
      <c r="P4680">
        <v>19</v>
      </c>
      <c r="Q4680" t="str">
        <f>TEXT(DATE(2024, sales[[#This Row],[month]], 1), "MMMM")</f>
        <v>October</v>
      </c>
      <c r="R4680" s="4">
        <f t="shared" si="73"/>
        <v>-0.29510489510489513</v>
      </c>
    </row>
    <row r="4681" spans="1:18" x14ac:dyDescent="0.25">
      <c r="A4681" t="s">
        <v>16</v>
      </c>
      <c r="B4681" s="5">
        <v>1185732</v>
      </c>
      <c r="C4681" s="6" t="s">
        <v>160</v>
      </c>
      <c r="D4681" t="s">
        <v>680</v>
      </c>
      <c r="E4681" t="s">
        <v>681</v>
      </c>
      <c r="F4681" t="s">
        <v>682</v>
      </c>
      <c r="G4681" t="s">
        <v>27</v>
      </c>
      <c r="H4681" s="3">
        <v>29</v>
      </c>
      <c r="I4681" s="5">
        <v>26</v>
      </c>
      <c r="J4681" s="3">
        <v>754</v>
      </c>
      <c r="K4681" s="3">
        <v>339.30000000000007</v>
      </c>
      <c r="L4681" s="4">
        <v>0.45</v>
      </c>
      <c r="M4681" t="s">
        <v>809</v>
      </c>
      <c r="N4681">
        <v>2020</v>
      </c>
      <c r="O4681">
        <v>10</v>
      </c>
      <c r="P4681">
        <v>20</v>
      </c>
      <c r="Q4681" t="str">
        <f>TEXT(DATE(2024, sales[[#This Row],[month]], 1), "MMMM")</f>
        <v>October</v>
      </c>
      <c r="R4681" s="4">
        <f t="shared" si="73"/>
        <v>-0.50132275132275128</v>
      </c>
    </row>
    <row r="4682" spans="1:18" x14ac:dyDescent="0.25">
      <c r="A4682" t="s">
        <v>16</v>
      </c>
      <c r="B4682" s="5">
        <v>1185732</v>
      </c>
      <c r="C4682" s="6" t="s">
        <v>161</v>
      </c>
      <c r="D4682" t="s">
        <v>327</v>
      </c>
      <c r="E4682" t="s">
        <v>710</v>
      </c>
      <c r="F4682" t="s">
        <v>711</v>
      </c>
      <c r="G4682" t="s">
        <v>29</v>
      </c>
      <c r="H4682" s="3">
        <v>43</v>
      </c>
      <c r="I4682" s="5">
        <v>39</v>
      </c>
      <c r="J4682" s="3">
        <v>1677</v>
      </c>
      <c r="K4682" s="3">
        <v>754.65</v>
      </c>
      <c r="L4682" s="4">
        <v>0.4499999999999999</v>
      </c>
      <c r="M4682" t="s">
        <v>809</v>
      </c>
      <c r="N4682">
        <v>2020</v>
      </c>
      <c r="O4682">
        <v>10</v>
      </c>
      <c r="P4682">
        <v>21</v>
      </c>
      <c r="Q4682" t="str">
        <f>TEXT(DATE(2024, sales[[#This Row],[month]], 1), "MMMM")</f>
        <v>October</v>
      </c>
      <c r="R4682" s="4">
        <f t="shared" si="73"/>
        <v>1.2241379310344827</v>
      </c>
    </row>
    <row r="4683" spans="1:18" x14ac:dyDescent="0.25">
      <c r="A4683" t="s">
        <v>16</v>
      </c>
      <c r="B4683" s="5">
        <v>1185732</v>
      </c>
      <c r="C4683" s="6" t="s">
        <v>162</v>
      </c>
      <c r="D4683" t="s">
        <v>327</v>
      </c>
      <c r="E4683" t="s">
        <v>710</v>
      </c>
      <c r="F4683" t="s">
        <v>711</v>
      </c>
      <c r="G4683" t="s">
        <v>31</v>
      </c>
      <c r="H4683" s="3">
        <v>32</v>
      </c>
      <c r="I4683" s="5">
        <v>65</v>
      </c>
      <c r="J4683" s="3">
        <v>2080</v>
      </c>
      <c r="K4683" s="3">
        <v>1164.8000000000002</v>
      </c>
      <c r="L4683" s="4">
        <v>0.56000000000000005</v>
      </c>
      <c r="M4683" t="s">
        <v>809</v>
      </c>
      <c r="N4683">
        <v>2020</v>
      </c>
      <c r="O4683">
        <v>10</v>
      </c>
      <c r="P4683">
        <v>22</v>
      </c>
      <c r="Q4683" t="str">
        <f>TEXT(DATE(2024, sales[[#This Row],[month]], 1), "MMMM")</f>
        <v>October</v>
      </c>
      <c r="R4683" s="4">
        <f t="shared" si="73"/>
        <v>0.24031007751937986</v>
      </c>
    </row>
    <row r="4684" spans="1:18" x14ac:dyDescent="0.25">
      <c r="A4684" t="s">
        <v>16</v>
      </c>
      <c r="B4684" s="5">
        <v>1185732</v>
      </c>
      <c r="C4684" s="6" t="s">
        <v>163</v>
      </c>
      <c r="D4684" t="s">
        <v>327</v>
      </c>
      <c r="E4684" t="s">
        <v>710</v>
      </c>
      <c r="F4684" t="s">
        <v>711</v>
      </c>
      <c r="G4684" t="s">
        <v>20</v>
      </c>
      <c r="H4684" s="3">
        <v>32</v>
      </c>
      <c r="I4684" s="5">
        <v>135</v>
      </c>
      <c r="J4684" s="3">
        <v>4320</v>
      </c>
      <c r="K4684" s="3">
        <v>1944</v>
      </c>
      <c r="L4684" s="4">
        <v>0.45</v>
      </c>
      <c r="M4684" t="s">
        <v>809</v>
      </c>
      <c r="N4684">
        <v>2020</v>
      </c>
      <c r="O4684">
        <v>10</v>
      </c>
      <c r="P4684">
        <v>23</v>
      </c>
      <c r="Q4684" t="str">
        <f>TEXT(DATE(2024, sales[[#This Row],[month]], 1), "MMMM")</f>
        <v>October</v>
      </c>
      <c r="R4684" s="4">
        <f t="shared" si="73"/>
        <v>1.0769230769230769</v>
      </c>
    </row>
    <row r="4685" spans="1:18" x14ac:dyDescent="0.25">
      <c r="A4685" t="s">
        <v>16</v>
      </c>
      <c r="B4685" s="5">
        <v>1185732</v>
      </c>
      <c r="C4685" s="6" t="s">
        <v>164</v>
      </c>
      <c r="D4685" t="s">
        <v>327</v>
      </c>
      <c r="E4685" t="s">
        <v>710</v>
      </c>
      <c r="F4685" t="s">
        <v>711</v>
      </c>
      <c r="G4685" t="s">
        <v>23</v>
      </c>
      <c r="H4685" s="3">
        <v>34</v>
      </c>
      <c r="I4685" s="5">
        <v>38</v>
      </c>
      <c r="J4685" s="3">
        <v>1292</v>
      </c>
      <c r="K4685" s="3">
        <v>581.4</v>
      </c>
      <c r="L4685" s="4">
        <v>0.4499999999999999</v>
      </c>
      <c r="M4685" t="s">
        <v>809</v>
      </c>
      <c r="N4685">
        <v>2020</v>
      </c>
      <c r="O4685">
        <v>10</v>
      </c>
      <c r="P4685">
        <v>24</v>
      </c>
      <c r="Q4685" t="str">
        <f>TEXT(DATE(2024, sales[[#This Row],[month]], 1), "MMMM")</f>
        <v>October</v>
      </c>
      <c r="R4685" s="4">
        <f t="shared" si="73"/>
        <v>-0.70092592592592595</v>
      </c>
    </row>
    <row r="4686" spans="1:18" x14ac:dyDescent="0.25">
      <c r="A4686" t="s">
        <v>16</v>
      </c>
      <c r="B4686" s="5">
        <v>1185732</v>
      </c>
      <c r="C4686" s="6" t="s">
        <v>165</v>
      </c>
      <c r="D4686" t="s">
        <v>327</v>
      </c>
      <c r="E4686" t="s">
        <v>710</v>
      </c>
      <c r="F4686" t="s">
        <v>711</v>
      </c>
      <c r="G4686" t="s">
        <v>25</v>
      </c>
      <c r="H4686" s="3">
        <v>25</v>
      </c>
      <c r="I4686" s="5">
        <v>56</v>
      </c>
      <c r="J4686" s="3">
        <v>1400</v>
      </c>
      <c r="K4686" s="3">
        <v>588</v>
      </c>
      <c r="L4686" s="4">
        <v>0.42</v>
      </c>
      <c r="M4686" t="s">
        <v>809</v>
      </c>
      <c r="N4686">
        <v>2020</v>
      </c>
      <c r="O4686">
        <v>10</v>
      </c>
      <c r="P4686">
        <v>25</v>
      </c>
      <c r="Q4686" t="str">
        <f>TEXT(DATE(2024, sales[[#This Row],[month]], 1), "MMMM")</f>
        <v>October</v>
      </c>
      <c r="R4686" s="4">
        <f t="shared" si="73"/>
        <v>8.3591331269349839E-2</v>
      </c>
    </row>
    <row r="4687" spans="1:18" x14ac:dyDescent="0.25">
      <c r="A4687" t="s">
        <v>16</v>
      </c>
      <c r="B4687" s="5">
        <v>1185732</v>
      </c>
      <c r="C4687" s="6" t="s">
        <v>166</v>
      </c>
      <c r="D4687" t="s">
        <v>327</v>
      </c>
      <c r="E4687" t="s">
        <v>710</v>
      </c>
      <c r="F4687" t="s">
        <v>711</v>
      </c>
      <c r="G4687" t="s">
        <v>27</v>
      </c>
      <c r="H4687" s="3">
        <v>27</v>
      </c>
      <c r="I4687" s="5">
        <v>20</v>
      </c>
      <c r="J4687" s="3">
        <v>540</v>
      </c>
      <c r="K4687" s="3">
        <v>253.8</v>
      </c>
      <c r="L4687" s="4">
        <v>0.47</v>
      </c>
      <c r="M4687" t="s">
        <v>809</v>
      </c>
      <c r="N4687">
        <v>2020</v>
      </c>
      <c r="O4687">
        <v>10</v>
      </c>
      <c r="P4687">
        <v>26</v>
      </c>
      <c r="Q4687" t="str">
        <f>TEXT(DATE(2024, sales[[#This Row],[month]], 1), "MMMM")</f>
        <v>October</v>
      </c>
      <c r="R4687" s="4">
        <f t="shared" si="73"/>
        <v>-0.61428571428571432</v>
      </c>
    </row>
    <row r="4688" spans="1:18" x14ac:dyDescent="0.25">
      <c r="A4688" t="s">
        <v>16</v>
      </c>
      <c r="B4688" s="5">
        <v>1185732</v>
      </c>
      <c r="C4688" s="6" t="s">
        <v>167</v>
      </c>
      <c r="D4688" t="s">
        <v>327</v>
      </c>
      <c r="E4688" t="s">
        <v>710</v>
      </c>
      <c r="F4688" t="s">
        <v>711</v>
      </c>
      <c r="G4688" t="s">
        <v>29</v>
      </c>
      <c r="H4688" s="3">
        <v>41</v>
      </c>
      <c r="I4688" s="5">
        <v>44</v>
      </c>
      <c r="J4688" s="3">
        <v>1804</v>
      </c>
      <c r="K4688" s="3">
        <v>739.64</v>
      </c>
      <c r="L4688" s="4">
        <v>0.41</v>
      </c>
      <c r="M4688" t="s">
        <v>809</v>
      </c>
      <c r="N4688">
        <v>2020</v>
      </c>
      <c r="O4688">
        <v>10</v>
      </c>
      <c r="P4688">
        <v>27</v>
      </c>
      <c r="Q4688" t="str">
        <f>TEXT(DATE(2024, sales[[#This Row],[month]], 1), "MMMM")</f>
        <v>October</v>
      </c>
      <c r="R4688" s="4">
        <f t="shared" si="73"/>
        <v>2.3407407407407406</v>
      </c>
    </row>
    <row r="4689" spans="1:18" x14ac:dyDescent="0.25">
      <c r="A4689" t="s">
        <v>16</v>
      </c>
      <c r="B4689" s="5">
        <v>1185732</v>
      </c>
      <c r="C4689" s="6" t="s">
        <v>168</v>
      </c>
      <c r="D4689" t="s">
        <v>327</v>
      </c>
      <c r="E4689" t="s">
        <v>710</v>
      </c>
      <c r="F4689" t="s">
        <v>711</v>
      </c>
      <c r="G4689" t="s">
        <v>31</v>
      </c>
      <c r="H4689" s="3">
        <v>34</v>
      </c>
      <c r="I4689" s="5">
        <v>65</v>
      </c>
      <c r="J4689" s="3">
        <v>2210</v>
      </c>
      <c r="K4689" s="3">
        <v>1215.5</v>
      </c>
      <c r="L4689" s="4">
        <v>0.55000000000000004</v>
      </c>
      <c r="M4689" t="s">
        <v>809</v>
      </c>
      <c r="N4689">
        <v>2020</v>
      </c>
      <c r="O4689">
        <v>10</v>
      </c>
      <c r="P4689">
        <v>28</v>
      </c>
      <c r="Q4689" t="str">
        <f>TEXT(DATE(2024, sales[[#This Row],[month]], 1), "MMMM")</f>
        <v>October</v>
      </c>
      <c r="R4689" s="4">
        <f t="shared" si="73"/>
        <v>0.22505543237250555</v>
      </c>
    </row>
    <row r="4690" spans="1:18" x14ac:dyDescent="0.25">
      <c r="A4690" t="s">
        <v>16</v>
      </c>
      <c r="B4690" s="5">
        <v>1185732</v>
      </c>
      <c r="C4690" s="6" t="s">
        <v>169</v>
      </c>
      <c r="D4690" t="s">
        <v>327</v>
      </c>
      <c r="E4690" t="s">
        <v>710</v>
      </c>
      <c r="F4690" t="s">
        <v>711</v>
      </c>
      <c r="G4690" t="s">
        <v>20</v>
      </c>
      <c r="H4690" s="3">
        <v>39</v>
      </c>
      <c r="I4690" s="5">
        <v>116</v>
      </c>
      <c r="J4690" s="3">
        <v>4524</v>
      </c>
      <c r="K4690" s="3">
        <v>2262</v>
      </c>
      <c r="L4690" s="4">
        <v>0.5</v>
      </c>
      <c r="M4690" t="s">
        <v>809</v>
      </c>
      <c r="N4690">
        <v>2020</v>
      </c>
      <c r="O4690">
        <v>10</v>
      </c>
      <c r="P4690">
        <v>29</v>
      </c>
      <c r="Q4690" t="str">
        <f>TEXT(DATE(2024, sales[[#This Row],[month]], 1), "MMMM")</f>
        <v>October</v>
      </c>
      <c r="R4690" s="4">
        <f t="shared" si="73"/>
        <v>1.0470588235294118</v>
      </c>
    </row>
    <row r="4691" spans="1:18" x14ac:dyDescent="0.25">
      <c r="A4691" t="s">
        <v>16</v>
      </c>
      <c r="B4691" s="5">
        <v>1185732</v>
      </c>
      <c r="C4691" s="6" t="s">
        <v>170</v>
      </c>
      <c r="D4691" t="s">
        <v>327</v>
      </c>
      <c r="E4691" t="s">
        <v>710</v>
      </c>
      <c r="F4691" t="s">
        <v>711</v>
      </c>
      <c r="G4691" t="s">
        <v>23</v>
      </c>
      <c r="H4691" s="3">
        <v>38</v>
      </c>
      <c r="I4691" s="5">
        <v>35</v>
      </c>
      <c r="J4691" s="3">
        <v>1330</v>
      </c>
      <c r="K4691" s="3">
        <v>532</v>
      </c>
      <c r="L4691" s="4">
        <v>0.4</v>
      </c>
      <c r="M4691" t="s">
        <v>809</v>
      </c>
      <c r="N4691">
        <v>2020</v>
      </c>
      <c r="O4691">
        <v>10</v>
      </c>
      <c r="P4691">
        <v>30</v>
      </c>
      <c r="Q4691" t="str">
        <f>TEXT(DATE(2024, sales[[#This Row],[month]], 1), "MMMM")</f>
        <v>October</v>
      </c>
      <c r="R4691" s="4">
        <f t="shared" si="73"/>
        <v>-0.70601237842617148</v>
      </c>
    </row>
    <row r="4692" spans="1:18" x14ac:dyDescent="0.25">
      <c r="A4692" t="s">
        <v>16</v>
      </c>
      <c r="B4692" s="5">
        <v>1185732</v>
      </c>
      <c r="C4692" s="6" t="s">
        <v>171</v>
      </c>
      <c r="D4692" t="s">
        <v>327</v>
      </c>
      <c r="E4692" t="s">
        <v>710</v>
      </c>
      <c r="F4692" t="s">
        <v>711</v>
      </c>
      <c r="G4692" t="s">
        <v>25</v>
      </c>
      <c r="H4692" s="3">
        <v>29</v>
      </c>
      <c r="I4692" s="5">
        <v>53</v>
      </c>
      <c r="J4692" s="3">
        <v>1537</v>
      </c>
      <c r="K4692" s="3">
        <v>691.65</v>
      </c>
      <c r="L4692" s="4">
        <v>0.4499999999999999</v>
      </c>
      <c r="M4692" t="s">
        <v>809</v>
      </c>
      <c r="N4692">
        <v>2020</v>
      </c>
      <c r="O4692">
        <v>10</v>
      </c>
      <c r="P4692">
        <v>31</v>
      </c>
      <c r="Q4692" t="str">
        <f>TEXT(DATE(2024, sales[[#This Row],[month]], 1), "MMMM")</f>
        <v>October</v>
      </c>
      <c r="R4692" s="4">
        <f t="shared" si="73"/>
        <v>0.15563909774436091</v>
      </c>
    </row>
    <row r="4693" spans="1:18" x14ac:dyDescent="0.25">
      <c r="A4693" t="s">
        <v>16</v>
      </c>
      <c r="B4693" s="5">
        <v>1185732</v>
      </c>
      <c r="C4693" s="6" t="s">
        <v>173</v>
      </c>
      <c r="D4693" t="s">
        <v>327</v>
      </c>
      <c r="E4693" t="s">
        <v>710</v>
      </c>
      <c r="F4693" t="s">
        <v>711</v>
      </c>
      <c r="G4693" t="s">
        <v>27</v>
      </c>
      <c r="H4693" s="3">
        <v>32</v>
      </c>
      <c r="I4693" s="5">
        <v>7</v>
      </c>
      <c r="J4693" s="3">
        <v>224</v>
      </c>
      <c r="K4693" s="3">
        <v>112</v>
      </c>
      <c r="L4693" s="4">
        <v>0.5</v>
      </c>
      <c r="M4693" t="s">
        <v>809</v>
      </c>
      <c r="N4693">
        <v>2020</v>
      </c>
      <c r="O4693">
        <v>11</v>
      </c>
      <c r="P4693">
        <v>1</v>
      </c>
      <c r="Q4693" t="str">
        <f>TEXT(DATE(2024, sales[[#This Row],[month]], 1), "MMMM")</f>
        <v>November</v>
      </c>
      <c r="R4693" s="4">
        <f t="shared" si="73"/>
        <v>-0.85426154847104752</v>
      </c>
    </row>
    <row r="4694" spans="1:18" x14ac:dyDescent="0.25">
      <c r="A4694" t="s">
        <v>16</v>
      </c>
      <c r="B4694" s="5">
        <v>1185732</v>
      </c>
      <c r="C4694" s="6" t="s">
        <v>174</v>
      </c>
      <c r="D4694" t="s">
        <v>327</v>
      </c>
      <c r="E4694" t="s">
        <v>710</v>
      </c>
      <c r="F4694" t="s">
        <v>711</v>
      </c>
      <c r="G4694" t="s">
        <v>29</v>
      </c>
      <c r="H4694" s="3">
        <v>47</v>
      </c>
      <c r="I4694" s="5">
        <v>19</v>
      </c>
      <c r="J4694" s="3">
        <v>893</v>
      </c>
      <c r="K4694" s="3">
        <v>375.06</v>
      </c>
      <c r="L4694" s="4">
        <v>0.42</v>
      </c>
      <c r="M4694" t="s">
        <v>809</v>
      </c>
      <c r="N4694">
        <v>2020</v>
      </c>
      <c r="O4694">
        <v>11</v>
      </c>
      <c r="P4694">
        <v>2</v>
      </c>
      <c r="Q4694" t="str">
        <f>TEXT(DATE(2024, sales[[#This Row],[month]], 1), "MMMM")</f>
        <v>November</v>
      </c>
      <c r="R4694" s="4">
        <f t="shared" si="73"/>
        <v>2.9866071428571428</v>
      </c>
    </row>
    <row r="4695" spans="1:18" x14ac:dyDescent="0.25">
      <c r="A4695" t="s">
        <v>16</v>
      </c>
      <c r="B4695" s="5">
        <v>1185732</v>
      </c>
      <c r="C4695" s="6" t="s">
        <v>175</v>
      </c>
      <c r="D4695" t="s">
        <v>327</v>
      </c>
      <c r="E4695" t="s">
        <v>710</v>
      </c>
      <c r="F4695" t="s">
        <v>711</v>
      </c>
      <c r="G4695" t="s">
        <v>31</v>
      </c>
      <c r="H4695" s="3">
        <v>38</v>
      </c>
      <c r="I4695" s="5">
        <v>47</v>
      </c>
      <c r="J4695" s="3">
        <v>1786</v>
      </c>
      <c r="K4695" s="3">
        <v>982.3</v>
      </c>
      <c r="L4695" s="4">
        <v>0.55000000000000004</v>
      </c>
      <c r="M4695" t="s">
        <v>809</v>
      </c>
      <c r="N4695">
        <v>2020</v>
      </c>
      <c r="O4695">
        <v>11</v>
      </c>
      <c r="P4695">
        <v>3</v>
      </c>
      <c r="Q4695" t="str">
        <f>TEXT(DATE(2024, sales[[#This Row],[month]], 1), "MMMM")</f>
        <v>November</v>
      </c>
      <c r="R4695" s="4">
        <f t="shared" si="73"/>
        <v>1</v>
      </c>
    </row>
    <row r="4696" spans="1:18" x14ac:dyDescent="0.25">
      <c r="A4696" t="s">
        <v>16</v>
      </c>
      <c r="B4696" s="5">
        <v>1185732</v>
      </c>
      <c r="C4696" s="6" t="s">
        <v>176</v>
      </c>
      <c r="D4696" t="s">
        <v>327</v>
      </c>
      <c r="E4696" t="s">
        <v>710</v>
      </c>
      <c r="F4696" t="s">
        <v>711</v>
      </c>
      <c r="G4696" t="s">
        <v>20</v>
      </c>
      <c r="H4696" s="3">
        <v>36</v>
      </c>
      <c r="I4696" s="5">
        <v>120</v>
      </c>
      <c r="J4696" s="3">
        <v>4320</v>
      </c>
      <c r="K4696" s="3">
        <v>2030.4</v>
      </c>
      <c r="L4696" s="4">
        <v>0.47</v>
      </c>
      <c r="M4696" t="s">
        <v>809</v>
      </c>
      <c r="N4696">
        <v>2020</v>
      </c>
      <c r="O4696">
        <v>11</v>
      </c>
      <c r="P4696">
        <v>4</v>
      </c>
      <c r="Q4696" t="str">
        <f>TEXT(DATE(2024, sales[[#This Row],[month]], 1), "MMMM")</f>
        <v>November</v>
      </c>
      <c r="R4696" s="4">
        <f t="shared" si="73"/>
        <v>1.4188129899216126</v>
      </c>
    </row>
    <row r="4697" spans="1:18" x14ac:dyDescent="0.25">
      <c r="A4697" t="s">
        <v>16</v>
      </c>
      <c r="B4697" s="5">
        <v>1185732</v>
      </c>
      <c r="C4697" s="6" t="s">
        <v>177</v>
      </c>
      <c r="D4697" t="s">
        <v>327</v>
      </c>
      <c r="E4697" t="s">
        <v>710</v>
      </c>
      <c r="F4697" t="s">
        <v>711</v>
      </c>
      <c r="G4697" t="s">
        <v>23</v>
      </c>
      <c r="H4697" s="3">
        <v>38</v>
      </c>
      <c r="I4697" s="5">
        <v>28</v>
      </c>
      <c r="J4697" s="3">
        <v>1064</v>
      </c>
      <c r="K4697" s="3">
        <v>446.88</v>
      </c>
      <c r="L4697" s="4">
        <v>0.42</v>
      </c>
      <c r="M4697" t="s">
        <v>809</v>
      </c>
      <c r="N4697">
        <v>2020</v>
      </c>
      <c r="O4697">
        <v>11</v>
      </c>
      <c r="P4697">
        <v>5</v>
      </c>
      <c r="Q4697" t="str">
        <f>TEXT(DATE(2024, sales[[#This Row],[month]], 1), "MMMM")</f>
        <v>November</v>
      </c>
      <c r="R4697" s="4">
        <f t="shared" si="73"/>
        <v>-0.75370370370370365</v>
      </c>
    </row>
    <row r="4698" spans="1:18" x14ac:dyDescent="0.25">
      <c r="A4698" t="s">
        <v>16</v>
      </c>
      <c r="B4698" s="5">
        <v>1185732</v>
      </c>
      <c r="C4698" s="6" t="s">
        <v>181</v>
      </c>
      <c r="D4698" t="s">
        <v>327</v>
      </c>
      <c r="E4698" t="s">
        <v>710</v>
      </c>
      <c r="F4698" t="s">
        <v>711</v>
      </c>
      <c r="G4698" t="s">
        <v>25</v>
      </c>
      <c r="H4698" s="3">
        <v>29</v>
      </c>
      <c r="I4698" s="5">
        <v>26</v>
      </c>
      <c r="J4698" s="3">
        <v>754</v>
      </c>
      <c r="K4698" s="3">
        <v>331.76</v>
      </c>
      <c r="L4698" s="4">
        <v>0.44</v>
      </c>
      <c r="M4698" t="s">
        <v>809</v>
      </c>
      <c r="N4698">
        <v>2020</v>
      </c>
      <c r="O4698">
        <v>11</v>
      </c>
      <c r="P4698">
        <v>6</v>
      </c>
      <c r="Q4698" t="str">
        <f>TEXT(DATE(2024, sales[[#This Row],[month]], 1), "MMMM")</f>
        <v>November</v>
      </c>
      <c r="R4698" s="4">
        <f t="shared" si="73"/>
        <v>-0.29135338345864664</v>
      </c>
    </row>
    <row r="4699" spans="1:18" x14ac:dyDescent="0.25">
      <c r="A4699" t="s">
        <v>16</v>
      </c>
      <c r="B4699" s="5">
        <v>1185732</v>
      </c>
      <c r="C4699" s="6" t="s">
        <v>182</v>
      </c>
      <c r="D4699" t="s">
        <v>327</v>
      </c>
      <c r="E4699" t="s">
        <v>710</v>
      </c>
      <c r="F4699" t="s">
        <v>711</v>
      </c>
      <c r="G4699" t="s">
        <v>27</v>
      </c>
      <c r="H4699" s="3">
        <v>32</v>
      </c>
      <c r="I4699" s="5">
        <v>7</v>
      </c>
      <c r="J4699" s="3">
        <v>224</v>
      </c>
      <c r="K4699" s="3">
        <v>112</v>
      </c>
      <c r="L4699" s="4">
        <v>0.5</v>
      </c>
      <c r="M4699" t="s">
        <v>809</v>
      </c>
      <c r="N4699">
        <v>2020</v>
      </c>
      <c r="O4699">
        <v>11</v>
      </c>
      <c r="P4699">
        <v>7</v>
      </c>
      <c r="Q4699" t="str">
        <f>TEXT(DATE(2024, sales[[#This Row],[month]], 1), "MMMM")</f>
        <v>November</v>
      </c>
      <c r="R4699" s="4">
        <f t="shared" si="73"/>
        <v>-0.70291777188328908</v>
      </c>
    </row>
    <row r="4700" spans="1:18" x14ac:dyDescent="0.25">
      <c r="A4700" t="s">
        <v>16</v>
      </c>
      <c r="B4700" s="5">
        <v>1185732</v>
      </c>
      <c r="C4700" s="6" t="s">
        <v>183</v>
      </c>
      <c r="D4700" t="s">
        <v>327</v>
      </c>
      <c r="E4700" t="s">
        <v>710</v>
      </c>
      <c r="F4700" t="s">
        <v>711</v>
      </c>
      <c r="G4700" t="s">
        <v>29</v>
      </c>
      <c r="H4700" s="3">
        <v>47</v>
      </c>
      <c r="I4700" s="5">
        <v>14</v>
      </c>
      <c r="J4700" s="3">
        <v>658</v>
      </c>
      <c r="K4700" s="3">
        <v>263.2</v>
      </c>
      <c r="L4700" s="4">
        <v>0.4</v>
      </c>
      <c r="M4700" t="s">
        <v>809</v>
      </c>
      <c r="N4700">
        <v>2020</v>
      </c>
      <c r="O4700">
        <v>11</v>
      </c>
      <c r="P4700">
        <v>8</v>
      </c>
      <c r="Q4700" t="str">
        <f>TEXT(DATE(2024, sales[[#This Row],[month]], 1), "MMMM")</f>
        <v>November</v>
      </c>
      <c r="R4700" s="4">
        <f t="shared" si="73"/>
        <v>1.9375</v>
      </c>
    </row>
    <row r="4701" spans="1:18" x14ac:dyDescent="0.25">
      <c r="A4701" t="s">
        <v>16</v>
      </c>
      <c r="B4701" s="5">
        <v>1185732</v>
      </c>
      <c r="C4701" s="6" t="s">
        <v>184</v>
      </c>
      <c r="D4701" t="s">
        <v>327</v>
      </c>
      <c r="E4701" t="s">
        <v>710</v>
      </c>
      <c r="F4701" t="s">
        <v>711</v>
      </c>
      <c r="G4701" t="s">
        <v>31</v>
      </c>
      <c r="H4701" s="3">
        <v>36</v>
      </c>
      <c r="I4701" s="5">
        <v>53</v>
      </c>
      <c r="J4701" s="3">
        <v>1908</v>
      </c>
      <c r="K4701" s="3">
        <v>1144.8</v>
      </c>
      <c r="L4701" s="4">
        <v>0.6</v>
      </c>
      <c r="M4701" t="s">
        <v>809</v>
      </c>
      <c r="N4701">
        <v>2020</v>
      </c>
      <c r="O4701">
        <v>11</v>
      </c>
      <c r="P4701">
        <v>9</v>
      </c>
      <c r="Q4701" t="str">
        <f>TEXT(DATE(2024, sales[[#This Row],[month]], 1), "MMMM")</f>
        <v>November</v>
      </c>
      <c r="R4701" s="4">
        <f t="shared" si="73"/>
        <v>1.8996960486322187</v>
      </c>
    </row>
    <row r="4702" spans="1:18" x14ac:dyDescent="0.25">
      <c r="A4702" t="s">
        <v>16</v>
      </c>
      <c r="B4702" s="5">
        <v>1185732</v>
      </c>
      <c r="C4702" s="6" t="s">
        <v>185</v>
      </c>
      <c r="D4702" t="s">
        <v>327</v>
      </c>
      <c r="E4702" t="s">
        <v>710</v>
      </c>
      <c r="F4702" t="s">
        <v>711</v>
      </c>
      <c r="G4702" t="s">
        <v>20</v>
      </c>
      <c r="H4702" s="3">
        <v>48</v>
      </c>
      <c r="I4702" s="5">
        <v>116</v>
      </c>
      <c r="J4702" s="3">
        <v>5568</v>
      </c>
      <c r="K4702" s="3">
        <v>2616.96</v>
      </c>
      <c r="L4702" s="4">
        <v>0.47</v>
      </c>
      <c r="M4702" t="s">
        <v>809</v>
      </c>
      <c r="N4702">
        <v>2020</v>
      </c>
      <c r="O4702">
        <v>11</v>
      </c>
      <c r="P4702">
        <v>10</v>
      </c>
      <c r="Q4702" t="str">
        <f>TEXT(DATE(2024, sales[[#This Row],[month]], 1), "MMMM")</f>
        <v>November</v>
      </c>
      <c r="R4702" s="4">
        <f t="shared" si="73"/>
        <v>1.9182389937106918</v>
      </c>
    </row>
    <row r="4703" spans="1:18" x14ac:dyDescent="0.25">
      <c r="A4703" t="s">
        <v>16</v>
      </c>
      <c r="B4703" s="5">
        <v>1185732</v>
      </c>
      <c r="C4703" s="6" t="s">
        <v>186</v>
      </c>
      <c r="D4703" t="s">
        <v>327</v>
      </c>
      <c r="E4703" t="s">
        <v>710</v>
      </c>
      <c r="F4703" t="s">
        <v>711</v>
      </c>
      <c r="G4703" t="s">
        <v>23</v>
      </c>
      <c r="H4703" s="3">
        <v>44</v>
      </c>
      <c r="I4703" s="5">
        <v>44</v>
      </c>
      <c r="J4703" s="3">
        <v>1936</v>
      </c>
      <c r="K4703" s="3">
        <v>793.76</v>
      </c>
      <c r="L4703" s="4">
        <v>0.41</v>
      </c>
      <c r="M4703" t="s">
        <v>809</v>
      </c>
      <c r="N4703">
        <v>2020</v>
      </c>
      <c r="O4703">
        <v>11</v>
      </c>
      <c r="P4703">
        <v>11</v>
      </c>
      <c r="Q4703" t="str">
        <f>TEXT(DATE(2024, sales[[#This Row],[month]], 1), "MMMM")</f>
        <v>November</v>
      </c>
      <c r="R4703" s="4">
        <f t="shared" si="73"/>
        <v>-0.6522988505747126</v>
      </c>
    </row>
    <row r="4704" spans="1:18" x14ac:dyDescent="0.25">
      <c r="A4704" t="s">
        <v>16</v>
      </c>
      <c r="B4704" s="5">
        <v>1185732</v>
      </c>
      <c r="C4704" s="6" t="s">
        <v>187</v>
      </c>
      <c r="D4704" t="s">
        <v>327</v>
      </c>
      <c r="E4704" t="s">
        <v>710</v>
      </c>
      <c r="F4704" t="s">
        <v>711</v>
      </c>
      <c r="G4704" t="s">
        <v>25</v>
      </c>
      <c r="H4704" s="3">
        <v>37</v>
      </c>
      <c r="I4704" s="5">
        <v>38</v>
      </c>
      <c r="J4704" s="3">
        <v>1406</v>
      </c>
      <c r="K4704" s="3">
        <v>618.64</v>
      </c>
      <c r="L4704" s="4">
        <v>0.44</v>
      </c>
      <c r="M4704" t="s">
        <v>809</v>
      </c>
      <c r="N4704">
        <v>2020</v>
      </c>
      <c r="O4704">
        <v>11</v>
      </c>
      <c r="P4704">
        <v>12</v>
      </c>
      <c r="Q4704" t="str">
        <f>TEXT(DATE(2024, sales[[#This Row],[month]], 1), "MMMM")</f>
        <v>November</v>
      </c>
      <c r="R4704" s="4">
        <f t="shared" si="73"/>
        <v>-0.2737603305785124</v>
      </c>
    </row>
    <row r="4705" spans="1:18" x14ac:dyDescent="0.25">
      <c r="A4705" t="s">
        <v>16</v>
      </c>
      <c r="B4705" s="5">
        <v>1185732</v>
      </c>
      <c r="C4705" s="6" t="s">
        <v>188</v>
      </c>
      <c r="D4705" t="s">
        <v>327</v>
      </c>
      <c r="E4705" t="s">
        <v>710</v>
      </c>
      <c r="F4705" t="s">
        <v>711</v>
      </c>
      <c r="G4705" t="s">
        <v>27</v>
      </c>
      <c r="H4705" s="3">
        <v>36</v>
      </c>
      <c r="I4705" s="5">
        <v>13</v>
      </c>
      <c r="J4705" s="3">
        <v>468</v>
      </c>
      <c r="K4705" s="3">
        <v>229.32</v>
      </c>
      <c r="L4705" s="4">
        <v>0.49</v>
      </c>
      <c r="M4705" t="s">
        <v>809</v>
      </c>
      <c r="N4705">
        <v>2020</v>
      </c>
      <c r="O4705">
        <v>11</v>
      </c>
      <c r="P4705">
        <v>13</v>
      </c>
      <c r="Q4705" t="str">
        <f>TEXT(DATE(2024, sales[[#This Row],[month]], 1), "MMMM")</f>
        <v>November</v>
      </c>
      <c r="R4705" s="4">
        <f t="shared" si="73"/>
        <v>-0.66714082503556182</v>
      </c>
    </row>
    <row r="4706" spans="1:18" x14ac:dyDescent="0.25">
      <c r="A4706" t="s">
        <v>16</v>
      </c>
      <c r="B4706" s="5">
        <v>1185732</v>
      </c>
      <c r="C4706" s="6" t="s">
        <v>189</v>
      </c>
      <c r="D4706" t="s">
        <v>327</v>
      </c>
      <c r="E4706" t="s">
        <v>710</v>
      </c>
      <c r="F4706" t="s">
        <v>711</v>
      </c>
      <c r="G4706" t="s">
        <v>29</v>
      </c>
      <c r="H4706" s="3">
        <v>50</v>
      </c>
      <c r="I4706" s="5">
        <v>20</v>
      </c>
      <c r="J4706" s="3">
        <v>1000</v>
      </c>
      <c r="K4706" s="3">
        <v>410</v>
      </c>
      <c r="L4706" s="4">
        <v>0.41</v>
      </c>
      <c r="M4706" t="s">
        <v>809</v>
      </c>
      <c r="N4706">
        <v>2020</v>
      </c>
      <c r="O4706">
        <v>11</v>
      </c>
      <c r="P4706">
        <v>14</v>
      </c>
      <c r="Q4706" t="str">
        <f>TEXT(DATE(2024, sales[[#This Row],[month]], 1), "MMMM")</f>
        <v>November</v>
      </c>
      <c r="R4706" s="4">
        <f t="shared" si="73"/>
        <v>1.1367521367521367</v>
      </c>
    </row>
    <row r="4707" spans="1:18" x14ac:dyDescent="0.25">
      <c r="A4707" t="s">
        <v>16</v>
      </c>
      <c r="B4707" s="5">
        <v>1185732</v>
      </c>
      <c r="C4707" s="6" t="s">
        <v>190</v>
      </c>
      <c r="D4707" t="s">
        <v>327</v>
      </c>
      <c r="E4707" t="s">
        <v>710</v>
      </c>
      <c r="F4707" t="s">
        <v>711</v>
      </c>
      <c r="G4707" t="s">
        <v>31</v>
      </c>
      <c r="H4707" s="3">
        <v>58</v>
      </c>
      <c r="I4707" s="5">
        <v>51</v>
      </c>
      <c r="J4707" s="3">
        <v>2958</v>
      </c>
      <c r="K4707" s="3">
        <v>1745.2200000000005</v>
      </c>
      <c r="L4707" s="4">
        <v>0.59000000000000008</v>
      </c>
      <c r="M4707" t="s">
        <v>809</v>
      </c>
      <c r="N4707">
        <v>2020</v>
      </c>
      <c r="O4707">
        <v>11</v>
      </c>
      <c r="P4707">
        <v>15</v>
      </c>
      <c r="Q4707" t="str">
        <f>TEXT(DATE(2024, sales[[#This Row],[month]], 1), "MMMM")</f>
        <v>November</v>
      </c>
      <c r="R4707" s="4">
        <f t="shared" si="73"/>
        <v>1.958</v>
      </c>
    </row>
    <row r="4708" spans="1:18" x14ac:dyDescent="0.25">
      <c r="A4708" t="s">
        <v>16</v>
      </c>
      <c r="B4708" s="5">
        <v>1185732</v>
      </c>
      <c r="C4708" s="6" t="s">
        <v>712</v>
      </c>
      <c r="D4708" t="s">
        <v>327</v>
      </c>
      <c r="E4708" t="s">
        <v>710</v>
      </c>
      <c r="F4708" t="s">
        <v>711</v>
      </c>
      <c r="G4708" t="s">
        <v>20</v>
      </c>
      <c r="H4708" s="3">
        <v>44</v>
      </c>
      <c r="I4708" s="5">
        <v>106</v>
      </c>
      <c r="J4708" s="3">
        <v>4664</v>
      </c>
      <c r="K4708" s="3">
        <v>2285.36</v>
      </c>
      <c r="L4708" s="4">
        <v>0.49</v>
      </c>
      <c r="M4708" t="s">
        <v>809</v>
      </c>
      <c r="N4708">
        <v>2020</v>
      </c>
      <c r="O4708">
        <v>11</v>
      </c>
      <c r="P4708">
        <v>16</v>
      </c>
      <c r="Q4708" t="str">
        <f>TEXT(DATE(2024, sales[[#This Row],[month]], 1), "MMMM")</f>
        <v>November</v>
      </c>
      <c r="R4708" s="4">
        <f t="shared" si="73"/>
        <v>0.57674104124408387</v>
      </c>
    </row>
    <row r="4709" spans="1:18" x14ac:dyDescent="0.25">
      <c r="A4709" t="s">
        <v>16</v>
      </c>
      <c r="B4709" s="5">
        <v>1185732</v>
      </c>
      <c r="C4709" s="6" t="s">
        <v>713</v>
      </c>
      <c r="D4709" t="s">
        <v>327</v>
      </c>
      <c r="E4709" t="s">
        <v>710</v>
      </c>
      <c r="F4709" t="s">
        <v>711</v>
      </c>
      <c r="G4709" t="s">
        <v>23</v>
      </c>
      <c r="H4709" s="3">
        <v>38</v>
      </c>
      <c r="I4709" s="5">
        <v>49</v>
      </c>
      <c r="J4709" s="3">
        <v>1862</v>
      </c>
      <c r="K4709" s="3">
        <v>763.42</v>
      </c>
      <c r="L4709" s="4">
        <v>0.41</v>
      </c>
      <c r="M4709" t="s">
        <v>809</v>
      </c>
      <c r="N4709">
        <v>2020</v>
      </c>
      <c r="O4709">
        <v>11</v>
      </c>
      <c r="P4709">
        <v>17</v>
      </c>
      <c r="Q4709" t="str">
        <f>TEXT(DATE(2024, sales[[#This Row],[month]], 1), "MMMM")</f>
        <v>November</v>
      </c>
      <c r="R4709" s="4">
        <f t="shared" si="73"/>
        <v>-0.60077186963979412</v>
      </c>
    </row>
    <row r="4710" spans="1:18" x14ac:dyDescent="0.25">
      <c r="A4710" t="s">
        <v>16</v>
      </c>
      <c r="B4710" s="5">
        <v>1185732</v>
      </c>
      <c r="C4710" s="6" t="s">
        <v>714</v>
      </c>
      <c r="D4710" t="s">
        <v>327</v>
      </c>
      <c r="E4710" t="s">
        <v>710</v>
      </c>
      <c r="F4710" t="s">
        <v>711</v>
      </c>
      <c r="G4710" t="s">
        <v>25</v>
      </c>
      <c r="H4710" s="3">
        <v>33</v>
      </c>
      <c r="I4710" s="5">
        <v>47</v>
      </c>
      <c r="J4710" s="3">
        <v>1551</v>
      </c>
      <c r="K4710" s="3">
        <v>697.94999999999993</v>
      </c>
      <c r="L4710" s="4">
        <v>0.4499999999999999</v>
      </c>
      <c r="M4710" t="s">
        <v>809</v>
      </c>
      <c r="N4710">
        <v>2020</v>
      </c>
      <c r="O4710">
        <v>11</v>
      </c>
      <c r="P4710">
        <v>18</v>
      </c>
      <c r="Q4710" t="str">
        <f>TEXT(DATE(2024, sales[[#This Row],[month]], 1), "MMMM")</f>
        <v>November</v>
      </c>
      <c r="R4710" s="4">
        <f t="shared" si="73"/>
        <v>-0.16702470461868957</v>
      </c>
    </row>
    <row r="4711" spans="1:18" x14ac:dyDescent="0.25">
      <c r="A4711" t="s">
        <v>16</v>
      </c>
      <c r="B4711" s="5">
        <v>1185732</v>
      </c>
      <c r="C4711" s="6" t="s">
        <v>715</v>
      </c>
      <c r="D4711" t="s">
        <v>327</v>
      </c>
      <c r="E4711" t="s">
        <v>710</v>
      </c>
      <c r="F4711" t="s">
        <v>711</v>
      </c>
      <c r="G4711" t="s">
        <v>27</v>
      </c>
      <c r="H4711" s="3">
        <v>32</v>
      </c>
      <c r="I4711" s="5">
        <v>45</v>
      </c>
      <c r="J4711" s="3">
        <v>1440</v>
      </c>
      <c r="K4711" s="3">
        <v>676.80000000000007</v>
      </c>
      <c r="L4711" s="4">
        <v>0.47</v>
      </c>
      <c r="M4711" t="s">
        <v>809</v>
      </c>
      <c r="N4711">
        <v>2020</v>
      </c>
      <c r="O4711">
        <v>11</v>
      </c>
      <c r="P4711">
        <v>19</v>
      </c>
      <c r="Q4711" t="str">
        <f>TEXT(DATE(2024, sales[[#This Row],[month]], 1), "MMMM")</f>
        <v>November</v>
      </c>
      <c r="R4711" s="4">
        <f t="shared" si="73"/>
        <v>-7.1566731141199227E-2</v>
      </c>
    </row>
    <row r="4712" spans="1:18" x14ac:dyDescent="0.25">
      <c r="A4712" t="s">
        <v>16</v>
      </c>
      <c r="B4712" s="5">
        <v>1185732</v>
      </c>
      <c r="C4712" s="6" t="s">
        <v>716</v>
      </c>
      <c r="D4712" t="s">
        <v>327</v>
      </c>
      <c r="E4712" t="s">
        <v>710</v>
      </c>
      <c r="F4712" t="s">
        <v>711</v>
      </c>
      <c r="G4712" t="s">
        <v>29</v>
      </c>
      <c r="H4712" s="3">
        <v>49</v>
      </c>
      <c r="I4712" s="5">
        <v>45</v>
      </c>
      <c r="J4712" s="3">
        <v>2205</v>
      </c>
      <c r="K4712" s="3">
        <v>926.1</v>
      </c>
      <c r="L4712" s="4">
        <v>0.42</v>
      </c>
      <c r="M4712" t="s">
        <v>809</v>
      </c>
      <c r="N4712">
        <v>2020</v>
      </c>
      <c r="O4712">
        <v>11</v>
      </c>
      <c r="P4712">
        <v>20</v>
      </c>
      <c r="Q4712" t="str">
        <f>TEXT(DATE(2024, sales[[#This Row],[month]], 1), "MMMM")</f>
        <v>November</v>
      </c>
      <c r="R4712" s="4">
        <f t="shared" si="73"/>
        <v>0.53125</v>
      </c>
    </row>
    <row r="4713" spans="1:18" x14ac:dyDescent="0.25">
      <c r="A4713" t="s">
        <v>16</v>
      </c>
      <c r="B4713" s="5">
        <v>1185732</v>
      </c>
      <c r="C4713" s="6" t="s">
        <v>717</v>
      </c>
      <c r="D4713" t="s">
        <v>327</v>
      </c>
      <c r="E4713" t="s">
        <v>710</v>
      </c>
      <c r="F4713" t="s">
        <v>711</v>
      </c>
      <c r="G4713" t="s">
        <v>31</v>
      </c>
      <c r="H4713" s="3">
        <v>53</v>
      </c>
      <c r="I4713" s="5">
        <v>81</v>
      </c>
      <c r="J4713" s="3">
        <v>4293</v>
      </c>
      <c r="K4713" s="3">
        <v>2404.0800000000004</v>
      </c>
      <c r="L4713" s="4">
        <v>0.56000000000000005</v>
      </c>
      <c r="M4713" t="s">
        <v>809</v>
      </c>
      <c r="N4713">
        <v>2020</v>
      </c>
      <c r="O4713">
        <v>11</v>
      </c>
      <c r="P4713">
        <v>21</v>
      </c>
      <c r="Q4713" t="str">
        <f>TEXT(DATE(2024, sales[[#This Row],[month]], 1), "MMMM")</f>
        <v>November</v>
      </c>
      <c r="R4713" s="4">
        <f t="shared" si="73"/>
        <v>0.94693877551020411</v>
      </c>
    </row>
    <row r="4714" spans="1:18" x14ac:dyDescent="0.25">
      <c r="A4714" t="s">
        <v>16</v>
      </c>
      <c r="B4714" s="5">
        <v>1185732</v>
      </c>
      <c r="C4714" s="6" t="s">
        <v>718</v>
      </c>
      <c r="D4714" t="s">
        <v>327</v>
      </c>
      <c r="E4714" t="s">
        <v>710</v>
      </c>
      <c r="F4714" t="s">
        <v>711</v>
      </c>
      <c r="G4714" t="s">
        <v>20</v>
      </c>
      <c r="H4714" s="3">
        <v>49</v>
      </c>
      <c r="I4714" s="5">
        <v>160</v>
      </c>
      <c r="J4714" s="3">
        <v>7840</v>
      </c>
      <c r="K4714" s="3">
        <v>3684.8</v>
      </c>
      <c r="L4714" s="4">
        <v>0.47</v>
      </c>
      <c r="M4714" t="s">
        <v>809</v>
      </c>
      <c r="N4714">
        <v>2020</v>
      </c>
      <c r="O4714">
        <v>11</v>
      </c>
      <c r="P4714">
        <v>22</v>
      </c>
      <c r="Q4714" t="str">
        <f>TEXT(DATE(2024, sales[[#This Row],[month]], 1), "MMMM")</f>
        <v>November</v>
      </c>
      <c r="R4714" s="4">
        <f t="shared" si="73"/>
        <v>0.8262287444677382</v>
      </c>
    </row>
    <row r="4715" spans="1:18" x14ac:dyDescent="0.25">
      <c r="A4715" t="s">
        <v>16</v>
      </c>
      <c r="B4715" s="5">
        <v>1185732</v>
      </c>
      <c r="C4715" s="6" t="s">
        <v>719</v>
      </c>
      <c r="D4715" t="s">
        <v>327</v>
      </c>
      <c r="E4715" t="s">
        <v>710</v>
      </c>
      <c r="F4715" t="s">
        <v>711</v>
      </c>
      <c r="G4715" t="s">
        <v>23</v>
      </c>
      <c r="H4715" s="3">
        <v>42</v>
      </c>
      <c r="I4715" s="5">
        <v>75</v>
      </c>
      <c r="J4715" s="3">
        <v>3150</v>
      </c>
      <c r="K4715" s="3">
        <v>1417.4999999999998</v>
      </c>
      <c r="L4715" s="4">
        <v>0.4499999999999999</v>
      </c>
      <c r="M4715" t="s">
        <v>809</v>
      </c>
      <c r="N4715">
        <v>2020</v>
      </c>
      <c r="O4715">
        <v>11</v>
      </c>
      <c r="P4715">
        <v>23</v>
      </c>
      <c r="Q4715" t="str">
        <f>TEXT(DATE(2024, sales[[#This Row],[month]], 1), "MMMM")</f>
        <v>November</v>
      </c>
      <c r="R4715" s="4">
        <f t="shared" si="73"/>
        <v>-0.5982142857142857</v>
      </c>
    </row>
    <row r="4716" spans="1:18" x14ac:dyDescent="0.25">
      <c r="A4716" t="s">
        <v>16</v>
      </c>
      <c r="B4716" s="5">
        <v>1185732</v>
      </c>
      <c r="C4716" s="6" t="s">
        <v>720</v>
      </c>
      <c r="D4716" t="s">
        <v>327</v>
      </c>
      <c r="E4716" t="s">
        <v>710</v>
      </c>
      <c r="F4716" t="s">
        <v>711</v>
      </c>
      <c r="G4716" t="s">
        <v>25</v>
      </c>
      <c r="H4716" s="3">
        <v>36</v>
      </c>
      <c r="I4716" s="5">
        <v>63</v>
      </c>
      <c r="J4716" s="3">
        <v>2268</v>
      </c>
      <c r="K4716" s="3">
        <v>952.56</v>
      </c>
      <c r="L4716" s="4">
        <v>0.42</v>
      </c>
      <c r="M4716" t="s">
        <v>809</v>
      </c>
      <c r="N4716">
        <v>2020</v>
      </c>
      <c r="O4716">
        <v>11</v>
      </c>
      <c r="P4716">
        <v>24</v>
      </c>
      <c r="Q4716" t="str">
        <f>TEXT(DATE(2024, sales[[#This Row],[month]], 1), "MMMM")</f>
        <v>November</v>
      </c>
      <c r="R4716" s="4">
        <f t="shared" si="73"/>
        <v>-0.28000000000000003</v>
      </c>
    </row>
    <row r="4717" spans="1:18" x14ac:dyDescent="0.25">
      <c r="A4717" t="s">
        <v>16</v>
      </c>
      <c r="B4717" s="5">
        <v>1185732</v>
      </c>
      <c r="C4717" s="6" t="s">
        <v>721</v>
      </c>
      <c r="D4717" t="s">
        <v>327</v>
      </c>
      <c r="E4717" t="s">
        <v>710</v>
      </c>
      <c r="F4717" t="s">
        <v>711</v>
      </c>
      <c r="G4717" t="s">
        <v>27</v>
      </c>
      <c r="H4717" s="3">
        <v>38</v>
      </c>
      <c r="I4717" s="5">
        <v>51</v>
      </c>
      <c r="J4717" s="3">
        <v>1938</v>
      </c>
      <c r="K4717" s="3">
        <v>930.24</v>
      </c>
      <c r="L4717" s="4">
        <v>0.48</v>
      </c>
      <c r="M4717" t="s">
        <v>809</v>
      </c>
      <c r="N4717">
        <v>2020</v>
      </c>
      <c r="O4717">
        <v>11</v>
      </c>
      <c r="P4717">
        <v>25</v>
      </c>
      <c r="Q4717" t="str">
        <f>TEXT(DATE(2024, sales[[#This Row],[month]], 1), "MMMM")</f>
        <v>November</v>
      </c>
      <c r="R4717" s="4">
        <f t="shared" si="73"/>
        <v>-0.14550264550264549</v>
      </c>
    </row>
    <row r="4718" spans="1:18" x14ac:dyDescent="0.25">
      <c r="A4718" t="s">
        <v>16</v>
      </c>
      <c r="B4718" s="5">
        <v>1185732</v>
      </c>
      <c r="C4718" s="6" t="s">
        <v>722</v>
      </c>
      <c r="D4718" t="s">
        <v>327</v>
      </c>
      <c r="E4718" t="s">
        <v>710</v>
      </c>
      <c r="F4718" t="s">
        <v>711</v>
      </c>
      <c r="G4718" t="s">
        <v>29</v>
      </c>
      <c r="H4718" s="3">
        <v>49</v>
      </c>
      <c r="I4718" s="5">
        <v>58</v>
      </c>
      <c r="J4718" s="3">
        <v>2842</v>
      </c>
      <c r="K4718" s="3">
        <v>1165.22</v>
      </c>
      <c r="L4718" s="4">
        <v>0.41</v>
      </c>
      <c r="M4718" t="s">
        <v>809</v>
      </c>
      <c r="N4718">
        <v>2020</v>
      </c>
      <c r="O4718">
        <v>11</v>
      </c>
      <c r="P4718">
        <v>26</v>
      </c>
      <c r="Q4718" t="str">
        <f>TEXT(DATE(2024, sales[[#This Row],[month]], 1), "MMMM")</f>
        <v>November</v>
      </c>
      <c r="R4718" s="4">
        <f t="shared" si="73"/>
        <v>0.46646026831785348</v>
      </c>
    </row>
    <row r="4719" spans="1:18" x14ac:dyDescent="0.25">
      <c r="A4719" t="s">
        <v>16</v>
      </c>
      <c r="B4719" s="5">
        <v>1185732</v>
      </c>
      <c r="C4719" s="6" t="s">
        <v>723</v>
      </c>
      <c r="D4719" t="s">
        <v>327</v>
      </c>
      <c r="E4719" t="s">
        <v>710</v>
      </c>
      <c r="F4719" t="s">
        <v>711</v>
      </c>
      <c r="G4719" t="s">
        <v>31</v>
      </c>
      <c r="H4719" s="3">
        <v>54</v>
      </c>
      <c r="I4719" s="5">
        <v>98</v>
      </c>
      <c r="J4719" s="3">
        <v>5292</v>
      </c>
      <c r="K4719" s="3">
        <v>2910.6000000000004</v>
      </c>
      <c r="L4719" s="4">
        <v>0.55000000000000004</v>
      </c>
      <c r="M4719" t="s">
        <v>809</v>
      </c>
      <c r="N4719">
        <v>2020</v>
      </c>
      <c r="O4719">
        <v>11</v>
      </c>
      <c r="P4719">
        <v>27</v>
      </c>
      <c r="Q4719" t="str">
        <f>TEXT(DATE(2024, sales[[#This Row],[month]], 1), "MMMM")</f>
        <v>November</v>
      </c>
      <c r="R4719" s="4">
        <f t="shared" si="73"/>
        <v>0.86206896551724133</v>
      </c>
    </row>
    <row r="4720" spans="1:18" x14ac:dyDescent="0.25">
      <c r="A4720" t="s">
        <v>16</v>
      </c>
      <c r="B4720" s="5">
        <v>1185732</v>
      </c>
      <c r="C4720" s="6" t="s">
        <v>724</v>
      </c>
      <c r="D4720" t="s">
        <v>327</v>
      </c>
      <c r="E4720" t="s">
        <v>710</v>
      </c>
      <c r="F4720" t="s">
        <v>711</v>
      </c>
      <c r="G4720" t="s">
        <v>20</v>
      </c>
      <c r="H4720" s="3">
        <v>47</v>
      </c>
      <c r="I4720" s="5">
        <v>137</v>
      </c>
      <c r="J4720" s="3">
        <v>6439</v>
      </c>
      <c r="K4720" s="3">
        <v>3026.3300000000004</v>
      </c>
      <c r="L4720" s="4">
        <v>0.47</v>
      </c>
      <c r="M4720" t="s">
        <v>809</v>
      </c>
      <c r="N4720">
        <v>2020</v>
      </c>
      <c r="O4720">
        <v>11</v>
      </c>
      <c r="P4720">
        <v>28</v>
      </c>
      <c r="Q4720" t="str">
        <f>TEXT(DATE(2024, sales[[#This Row],[month]], 1), "MMMM")</f>
        <v>November</v>
      </c>
      <c r="R4720" s="4">
        <f t="shared" si="73"/>
        <v>0.21674225245653816</v>
      </c>
    </row>
    <row r="4721" spans="1:18" x14ac:dyDescent="0.25">
      <c r="A4721" t="s">
        <v>16</v>
      </c>
      <c r="B4721" s="5">
        <v>1185732</v>
      </c>
      <c r="C4721" s="6" t="s">
        <v>725</v>
      </c>
      <c r="D4721" t="s">
        <v>327</v>
      </c>
      <c r="E4721" t="s">
        <v>710</v>
      </c>
      <c r="F4721" t="s">
        <v>711</v>
      </c>
      <c r="G4721" t="s">
        <v>23</v>
      </c>
      <c r="H4721" s="3">
        <v>43</v>
      </c>
      <c r="I4721" s="5">
        <v>87</v>
      </c>
      <c r="J4721" s="3">
        <v>3741</v>
      </c>
      <c r="K4721" s="3">
        <v>1533.81</v>
      </c>
      <c r="L4721" s="4">
        <v>0.41</v>
      </c>
      <c r="M4721" t="s">
        <v>809</v>
      </c>
      <c r="N4721">
        <v>2020</v>
      </c>
      <c r="O4721">
        <v>11</v>
      </c>
      <c r="P4721">
        <v>29</v>
      </c>
      <c r="Q4721" t="str">
        <f>TEXT(DATE(2024, sales[[#This Row],[month]], 1), "MMMM")</f>
        <v>November</v>
      </c>
      <c r="R4721" s="4">
        <f t="shared" si="73"/>
        <v>-0.41900916291349588</v>
      </c>
    </row>
    <row r="4722" spans="1:18" x14ac:dyDescent="0.25">
      <c r="A4722" t="s">
        <v>16</v>
      </c>
      <c r="B4722" s="5">
        <v>1185732</v>
      </c>
      <c r="C4722" s="6" t="s">
        <v>726</v>
      </c>
      <c r="D4722" t="s">
        <v>327</v>
      </c>
      <c r="E4722" t="s">
        <v>710</v>
      </c>
      <c r="F4722" t="s">
        <v>711</v>
      </c>
      <c r="G4722" t="s">
        <v>25</v>
      </c>
      <c r="H4722" s="3">
        <v>37</v>
      </c>
      <c r="I4722" s="5">
        <v>68</v>
      </c>
      <c r="J4722" s="3">
        <v>2516</v>
      </c>
      <c r="K4722" s="3">
        <v>1006.4</v>
      </c>
      <c r="L4722" s="4">
        <v>0.4</v>
      </c>
      <c r="M4722" t="s">
        <v>809</v>
      </c>
      <c r="N4722">
        <v>2020</v>
      </c>
      <c r="O4722">
        <v>11</v>
      </c>
      <c r="P4722">
        <v>30</v>
      </c>
      <c r="Q4722" t="str">
        <f>TEXT(DATE(2024, sales[[#This Row],[month]], 1), "MMMM")</f>
        <v>November</v>
      </c>
      <c r="R4722" s="4">
        <f t="shared" si="73"/>
        <v>-0.32745255279337077</v>
      </c>
    </row>
    <row r="4723" spans="1:18" x14ac:dyDescent="0.25">
      <c r="A4723" t="s">
        <v>16</v>
      </c>
      <c r="B4723" s="5">
        <v>1185732</v>
      </c>
      <c r="C4723" s="6" t="s">
        <v>727</v>
      </c>
      <c r="D4723" t="s">
        <v>327</v>
      </c>
      <c r="E4723" t="s">
        <v>710</v>
      </c>
      <c r="F4723" t="s">
        <v>711</v>
      </c>
      <c r="G4723" t="s">
        <v>27</v>
      </c>
      <c r="H4723" s="3">
        <v>33</v>
      </c>
      <c r="I4723" s="5">
        <v>47</v>
      </c>
      <c r="J4723" s="3">
        <v>1551</v>
      </c>
      <c r="K4723" s="3">
        <v>759.99000000000012</v>
      </c>
      <c r="L4723" s="4">
        <v>0.49</v>
      </c>
      <c r="M4723" t="s">
        <v>809</v>
      </c>
      <c r="N4723">
        <v>2020</v>
      </c>
      <c r="O4723">
        <v>12</v>
      </c>
      <c r="P4723">
        <v>1</v>
      </c>
      <c r="Q4723" t="str">
        <f>TEXT(DATE(2024, sales[[#This Row],[month]], 1), "MMMM")</f>
        <v>December</v>
      </c>
      <c r="R4723" s="4">
        <f t="shared" si="73"/>
        <v>-0.38354531001589826</v>
      </c>
    </row>
    <row r="4724" spans="1:18" x14ac:dyDescent="0.25">
      <c r="A4724" t="s">
        <v>16</v>
      </c>
      <c r="B4724" s="5">
        <v>1185732</v>
      </c>
      <c r="C4724" s="6" t="s">
        <v>728</v>
      </c>
      <c r="D4724" t="s">
        <v>327</v>
      </c>
      <c r="E4724" t="s">
        <v>710</v>
      </c>
      <c r="F4724" t="s">
        <v>711</v>
      </c>
      <c r="G4724" t="s">
        <v>29</v>
      </c>
      <c r="H4724" s="3">
        <v>42</v>
      </c>
      <c r="I4724" s="5">
        <v>42</v>
      </c>
      <c r="J4724" s="3">
        <v>1764</v>
      </c>
      <c r="K4724" s="3">
        <v>723.24</v>
      </c>
      <c r="L4724" s="4">
        <v>0.41</v>
      </c>
      <c r="M4724" t="s">
        <v>809</v>
      </c>
      <c r="N4724">
        <v>2020</v>
      </c>
      <c r="O4724">
        <v>12</v>
      </c>
      <c r="P4724">
        <v>2</v>
      </c>
      <c r="Q4724" t="str">
        <f>TEXT(DATE(2024, sales[[#This Row],[month]], 1), "MMMM")</f>
        <v>December</v>
      </c>
      <c r="R4724" s="4">
        <f t="shared" si="73"/>
        <v>0.13733075435203096</v>
      </c>
    </row>
    <row r="4725" spans="1:18" x14ac:dyDescent="0.25">
      <c r="A4725" t="s">
        <v>16</v>
      </c>
      <c r="B4725" s="5">
        <v>1185732</v>
      </c>
      <c r="C4725" s="6" t="s">
        <v>729</v>
      </c>
      <c r="D4725" t="s">
        <v>327</v>
      </c>
      <c r="E4725" t="s">
        <v>710</v>
      </c>
      <c r="F4725" t="s">
        <v>711</v>
      </c>
      <c r="G4725" t="s">
        <v>31</v>
      </c>
      <c r="H4725" s="3">
        <v>46</v>
      </c>
      <c r="I4725" s="5">
        <v>88</v>
      </c>
      <c r="J4725" s="3">
        <v>4048</v>
      </c>
      <c r="K4725" s="3">
        <v>2307.36</v>
      </c>
      <c r="L4725" s="4">
        <v>0.57000000000000006</v>
      </c>
      <c r="M4725" t="s">
        <v>809</v>
      </c>
      <c r="N4725">
        <v>2020</v>
      </c>
      <c r="O4725">
        <v>12</v>
      </c>
      <c r="P4725">
        <v>3</v>
      </c>
      <c r="Q4725" t="str">
        <f>TEXT(DATE(2024, sales[[#This Row],[month]], 1), "MMMM")</f>
        <v>December</v>
      </c>
      <c r="R4725" s="4">
        <f t="shared" si="73"/>
        <v>1.2947845804988662</v>
      </c>
    </row>
    <row r="4726" spans="1:18" x14ac:dyDescent="0.25">
      <c r="A4726" t="s">
        <v>16</v>
      </c>
      <c r="B4726" s="5">
        <v>1185732</v>
      </c>
      <c r="C4726" s="6" t="s">
        <v>730</v>
      </c>
      <c r="D4726" t="s">
        <v>327</v>
      </c>
      <c r="E4726" t="s">
        <v>710</v>
      </c>
      <c r="F4726" t="s">
        <v>711</v>
      </c>
      <c r="G4726" t="s">
        <v>20</v>
      </c>
      <c r="H4726" s="3">
        <v>43</v>
      </c>
      <c r="I4726" s="5">
        <v>113</v>
      </c>
      <c r="J4726" s="3">
        <v>4859</v>
      </c>
      <c r="K4726" s="3">
        <v>2332.3200000000002</v>
      </c>
      <c r="L4726" s="4">
        <v>0.48</v>
      </c>
      <c r="M4726" t="s">
        <v>809</v>
      </c>
      <c r="N4726">
        <v>2020</v>
      </c>
      <c r="O4726">
        <v>12</v>
      </c>
      <c r="P4726">
        <v>4</v>
      </c>
      <c r="Q4726" t="str">
        <f>TEXT(DATE(2024, sales[[#This Row],[month]], 1), "MMMM")</f>
        <v>December</v>
      </c>
      <c r="R4726" s="4">
        <f t="shared" si="73"/>
        <v>0.20034584980237155</v>
      </c>
    </row>
    <row r="4727" spans="1:18" x14ac:dyDescent="0.25">
      <c r="A4727" t="s">
        <v>16</v>
      </c>
      <c r="B4727" s="5">
        <v>1185732</v>
      </c>
      <c r="C4727" s="6" t="s">
        <v>731</v>
      </c>
      <c r="D4727" t="s">
        <v>327</v>
      </c>
      <c r="E4727" t="s">
        <v>710</v>
      </c>
      <c r="F4727" t="s">
        <v>711</v>
      </c>
      <c r="G4727" t="s">
        <v>23</v>
      </c>
      <c r="H4727" s="3">
        <v>37</v>
      </c>
      <c r="I4727" s="5">
        <v>73</v>
      </c>
      <c r="J4727" s="3">
        <v>2701</v>
      </c>
      <c r="K4727" s="3">
        <v>1215.4499999999998</v>
      </c>
      <c r="L4727" s="4">
        <v>0.4499999999999999</v>
      </c>
      <c r="M4727" t="s">
        <v>809</v>
      </c>
      <c r="N4727">
        <v>2020</v>
      </c>
      <c r="O4727">
        <v>12</v>
      </c>
      <c r="P4727">
        <v>5</v>
      </c>
      <c r="Q4727" t="str">
        <f>TEXT(DATE(2024, sales[[#This Row],[month]], 1), "MMMM")</f>
        <v>December</v>
      </c>
      <c r="R4727" s="4">
        <f t="shared" si="73"/>
        <v>-0.44412430541263637</v>
      </c>
    </row>
    <row r="4728" spans="1:18" x14ac:dyDescent="0.25">
      <c r="A4728" t="s">
        <v>16</v>
      </c>
      <c r="B4728" s="5">
        <v>1185732</v>
      </c>
      <c r="C4728" s="6" t="s">
        <v>732</v>
      </c>
      <c r="D4728" t="s">
        <v>327</v>
      </c>
      <c r="E4728" t="s">
        <v>710</v>
      </c>
      <c r="F4728" t="s">
        <v>711</v>
      </c>
      <c r="G4728" t="s">
        <v>25</v>
      </c>
      <c r="H4728" s="3">
        <v>24</v>
      </c>
      <c r="I4728" s="5">
        <v>41</v>
      </c>
      <c r="J4728" s="3">
        <v>984</v>
      </c>
      <c r="K4728" s="3">
        <v>393.6</v>
      </c>
      <c r="L4728" s="4">
        <v>0.4</v>
      </c>
      <c r="M4728" t="s">
        <v>809</v>
      </c>
      <c r="N4728">
        <v>2020</v>
      </c>
      <c r="O4728">
        <v>12</v>
      </c>
      <c r="P4728">
        <v>6</v>
      </c>
      <c r="Q4728" t="str">
        <f>TEXT(DATE(2024, sales[[#This Row],[month]], 1), "MMMM")</f>
        <v>December</v>
      </c>
      <c r="R4728" s="4">
        <f t="shared" si="73"/>
        <v>-0.63569048500555347</v>
      </c>
    </row>
    <row r="4729" spans="1:18" x14ac:dyDescent="0.25">
      <c r="A4729" t="s">
        <v>16</v>
      </c>
      <c r="B4729" s="5">
        <v>1185732</v>
      </c>
      <c r="C4729" s="6" t="s">
        <v>733</v>
      </c>
      <c r="D4729" t="s">
        <v>327</v>
      </c>
      <c r="E4729" t="s">
        <v>710</v>
      </c>
      <c r="F4729" t="s">
        <v>711</v>
      </c>
      <c r="G4729" t="s">
        <v>27</v>
      </c>
      <c r="H4729" s="3">
        <v>24</v>
      </c>
      <c r="I4729" s="5">
        <v>31</v>
      </c>
      <c r="J4729" s="3">
        <v>744</v>
      </c>
      <c r="K4729" s="3">
        <v>342.24</v>
      </c>
      <c r="L4729" s="4">
        <v>0.46</v>
      </c>
      <c r="M4729" t="s">
        <v>809</v>
      </c>
      <c r="N4729">
        <v>2020</v>
      </c>
      <c r="O4729">
        <v>12</v>
      </c>
      <c r="P4729">
        <v>7</v>
      </c>
      <c r="Q4729" t="str">
        <f>TEXT(DATE(2024, sales[[#This Row],[month]], 1), "MMMM")</f>
        <v>December</v>
      </c>
      <c r="R4729" s="4">
        <f t="shared" si="73"/>
        <v>-0.24390243902439024</v>
      </c>
    </row>
    <row r="4730" spans="1:18" x14ac:dyDescent="0.25">
      <c r="A4730" t="s">
        <v>16</v>
      </c>
      <c r="B4730" s="5">
        <v>1185732</v>
      </c>
      <c r="C4730" s="6" t="s">
        <v>734</v>
      </c>
      <c r="D4730" t="s">
        <v>327</v>
      </c>
      <c r="E4730" t="s">
        <v>710</v>
      </c>
      <c r="F4730" t="s">
        <v>711</v>
      </c>
      <c r="G4730" t="s">
        <v>29</v>
      </c>
      <c r="H4730" s="3">
        <v>32</v>
      </c>
      <c r="I4730" s="5">
        <v>34</v>
      </c>
      <c r="J4730" s="3">
        <v>1088</v>
      </c>
      <c r="K4730" s="3">
        <v>478.72</v>
      </c>
      <c r="L4730" s="4">
        <v>0.44</v>
      </c>
      <c r="M4730" t="s">
        <v>809</v>
      </c>
      <c r="N4730">
        <v>2020</v>
      </c>
      <c r="O4730">
        <v>12</v>
      </c>
      <c r="P4730">
        <v>8</v>
      </c>
      <c r="Q4730" t="str">
        <f>TEXT(DATE(2024, sales[[#This Row],[month]], 1), "MMMM")</f>
        <v>December</v>
      </c>
      <c r="R4730" s="4">
        <f t="shared" si="73"/>
        <v>0.46236559139784944</v>
      </c>
    </row>
    <row r="4731" spans="1:18" x14ac:dyDescent="0.25">
      <c r="A4731" t="s">
        <v>16</v>
      </c>
      <c r="B4731" s="5">
        <v>1185732</v>
      </c>
      <c r="C4731" s="6" t="s">
        <v>735</v>
      </c>
      <c r="D4731" t="s">
        <v>327</v>
      </c>
      <c r="E4731" t="s">
        <v>710</v>
      </c>
      <c r="F4731" t="s">
        <v>711</v>
      </c>
      <c r="G4731" t="s">
        <v>31</v>
      </c>
      <c r="H4731" s="3">
        <v>39</v>
      </c>
      <c r="I4731" s="5">
        <v>52</v>
      </c>
      <c r="J4731" s="3">
        <v>2028</v>
      </c>
      <c r="K4731" s="3">
        <v>1155.96</v>
      </c>
      <c r="L4731" s="4">
        <v>0.57000000000000006</v>
      </c>
      <c r="M4731" t="s">
        <v>809</v>
      </c>
      <c r="N4731">
        <v>2020</v>
      </c>
      <c r="O4731">
        <v>12</v>
      </c>
      <c r="P4731">
        <v>9</v>
      </c>
      <c r="Q4731" t="str">
        <f>TEXT(DATE(2024, sales[[#This Row],[month]], 1), "MMMM")</f>
        <v>December</v>
      </c>
      <c r="R4731" s="4">
        <f t="shared" si="73"/>
        <v>0.86397058823529416</v>
      </c>
    </row>
    <row r="4732" spans="1:18" x14ac:dyDescent="0.25">
      <c r="A4732" t="s">
        <v>16</v>
      </c>
      <c r="B4732" s="5">
        <v>1185732</v>
      </c>
      <c r="C4732" s="6" t="s">
        <v>736</v>
      </c>
      <c r="D4732" t="s">
        <v>327</v>
      </c>
      <c r="E4732" t="s">
        <v>710</v>
      </c>
      <c r="F4732" t="s">
        <v>711</v>
      </c>
      <c r="G4732" t="s">
        <v>20</v>
      </c>
      <c r="H4732" s="3">
        <v>41</v>
      </c>
      <c r="I4732" s="5">
        <v>98</v>
      </c>
      <c r="J4732" s="3">
        <v>4018</v>
      </c>
      <c r="K4732" s="3">
        <v>1888.46</v>
      </c>
      <c r="L4732" s="4">
        <v>0.47</v>
      </c>
      <c r="M4732" t="s">
        <v>809</v>
      </c>
      <c r="N4732">
        <v>2020</v>
      </c>
      <c r="O4732">
        <v>12</v>
      </c>
      <c r="P4732">
        <v>10</v>
      </c>
      <c r="Q4732" t="str">
        <f>TEXT(DATE(2024, sales[[#This Row],[month]], 1), "MMMM")</f>
        <v>December</v>
      </c>
      <c r="R4732" s="4">
        <f t="shared" si="73"/>
        <v>0.98126232741617359</v>
      </c>
    </row>
    <row r="4733" spans="1:18" x14ac:dyDescent="0.25">
      <c r="A4733" t="s">
        <v>16</v>
      </c>
      <c r="B4733" s="5">
        <v>1185732</v>
      </c>
      <c r="C4733" s="6" t="s">
        <v>737</v>
      </c>
      <c r="D4733" t="s">
        <v>327</v>
      </c>
      <c r="E4733" t="s">
        <v>710</v>
      </c>
      <c r="F4733" t="s">
        <v>711</v>
      </c>
      <c r="G4733" t="s">
        <v>23</v>
      </c>
      <c r="H4733" s="3">
        <v>34</v>
      </c>
      <c r="I4733" s="5">
        <v>58</v>
      </c>
      <c r="J4733" s="3">
        <v>1972</v>
      </c>
      <c r="K4733" s="3">
        <v>847.96</v>
      </c>
      <c r="L4733" s="4">
        <v>0.43</v>
      </c>
      <c r="M4733" t="s">
        <v>809</v>
      </c>
      <c r="N4733">
        <v>2020</v>
      </c>
      <c r="O4733">
        <v>12</v>
      </c>
      <c r="P4733">
        <v>11</v>
      </c>
      <c r="Q4733" t="str">
        <f>TEXT(DATE(2024, sales[[#This Row],[month]], 1), "MMMM")</f>
        <v>December</v>
      </c>
      <c r="R4733" s="4">
        <f t="shared" si="73"/>
        <v>-0.50920856147336979</v>
      </c>
    </row>
    <row r="4734" spans="1:18" x14ac:dyDescent="0.25">
      <c r="A4734" t="s">
        <v>16</v>
      </c>
      <c r="B4734" s="5">
        <v>1185732</v>
      </c>
      <c r="C4734" s="6" t="s">
        <v>738</v>
      </c>
      <c r="D4734" t="s">
        <v>327</v>
      </c>
      <c r="E4734" t="s">
        <v>710</v>
      </c>
      <c r="F4734" t="s">
        <v>711</v>
      </c>
      <c r="G4734" t="s">
        <v>25</v>
      </c>
      <c r="H4734" s="3">
        <v>32</v>
      </c>
      <c r="I4734" s="5">
        <v>25</v>
      </c>
      <c r="J4734" s="3">
        <v>800</v>
      </c>
      <c r="K4734" s="3">
        <v>336</v>
      </c>
      <c r="L4734" s="4">
        <v>0.42</v>
      </c>
      <c r="M4734" t="s">
        <v>809</v>
      </c>
      <c r="N4734">
        <v>2020</v>
      </c>
      <c r="O4734">
        <v>12</v>
      </c>
      <c r="P4734">
        <v>12</v>
      </c>
      <c r="Q4734" t="str">
        <f>TEXT(DATE(2024, sales[[#This Row],[month]], 1), "MMMM")</f>
        <v>December</v>
      </c>
      <c r="R4734" s="4">
        <f t="shared" si="73"/>
        <v>-0.59432048681541583</v>
      </c>
    </row>
    <row r="4735" spans="1:18" x14ac:dyDescent="0.25">
      <c r="A4735" t="s">
        <v>16</v>
      </c>
      <c r="B4735" s="5">
        <v>1185732</v>
      </c>
      <c r="C4735" s="6" t="s">
        <v>739</v>
      </c>
      <c r="D4735" t="s">
        <v>327</v>
      </c>
      <c r="E4735" t="s">
        <v>710</v>
      </c>
      <c r="F4735" t="s">
        <v>711</v>
      </c>
      <c r="G4735" t="s">
        <v>27</v>
      </c>
      <c r="H4735" s="3">
        <v>32</v>
      </c>
      <c r="I4735" s="5">
        <v>21</v>
      </c>
      <c r="J4735" s="3">
        <v>672</v>
      </c>
      <c r="K4735" s="3">
        <v>309.12</v>
      </c>
      <c r="L4735" s="4">
        <v>0.46</v>
      </c>
      <c r="M4735" t="s">
        <v>809</v>
      </c>
      <c r="N4735">
        <v>2020</v>
      </c>
      <c r="O4735">
        <v>12</v>
      </c>
      <c r="P4735">
        <v>13</v>
      </c>
      <c r="Q4735" t="str">
        <f>TEXT(DATE(2024, sales[[#This Row],[month]], 1), "MMMM")</f>
        <v>December</v>
      </c>
      <c r="R4735" s="4">
        <f t="shared" si="73"/>
        <v>-0.16</v>
      </c>
    </row>
    <row r="4736" spans="1:18" x14ac:dyDescent="0.25">
      <c r="A4736" t="s">
        <v>16</v>
      </c>
      <c r="B4736" s="5">
        <v>1185732</v>
      </c>
      <c r="C4736" s="6" t="s">
        <v>740</v>
      </c>
      <c r="D4736" t="s">
        <v>327</v>
      </c>
      <c r="E4736" t="s">
        <v>710</v>
      </c>
      <c r="F4736" t="s">
        <v>711</v>
      </c>
      <c r="G4736" t="s">
        <v>29</v>
      </c>
      <c r="H4736" s="3">
        <v>41</v>
      </c>
      <c r="I4736" s="5">
        <v>19</v>
      </c>
      <c r="J4736" s="3">
        <v>779</v>
      </c>
      <c r="K4736" s="3">
        <v>327.18</v>
      </c>
      <c r="L4736" s="4">
        <v>0.42</v>
      </c>
      <c r="M4736" t="s">
        <v>809</v>
      </c>
      <c r="N4736">
        <v>2020</v>
      </c>
      <c r="O4736">
        <v>12</v>
      </c>
      <c r="P4736">
        <v>14</v>
      </c>
      <c r="Q4736" t="str">
        <f>TEXT(DATE(2024, sales[[#This Row],[month]], 1), "MMMM")</f>
        <v>December</v>
      </c>
      <c r="R4736" s="4">
        <f t="shared" si="73"/>
        <v>0.15922619047619047</v>
      </c>
    </row>
    <row r="4737" spans="1:18" x14ac:dyDescent="0.25">
      <c r="A4737" t="s">
        <v>16</v>
      </c>
      <c r="B4737" s="5">
        <v>1185732</v>
      </c>
      <c r="C4737" s="6" t="s">
        <v>741</v>
      </c>
      <c r="D4737" t="s">
        <v>327</v>
      </c>
      <c r="E4737" t="s">
        <v>710</v>
      </c>
      <c r="F4737" t="s">
        <v>711</v>
      </c>
      <c r="G4737" t="s">
        <v>31</v>
      </c>
      <c r="H4737" s="3">
        <v>49</v>
      </c>
      <c r="I4737" s="5">
        <v>60</v>
      </c>
      <c r="J4737" s="3">
        <v>2940</v>
      </c>
      <c r="K4737" s="3">
        <v>1764</v>
      </c>
      <c r="L4737" s="4">
        <v>0.6</v>
      </c>
      <c r="M4737" t="s">
        <v>809</v>
      </c>
      <c r="N4737">
        <v>2020</v>
      </c>
      <c r="O4737">
        <v>12</v>
      </c>
      <c r="P4737">
        <v>15</v>
      </c>
      <c r="Q4737" t="str">
        <f>TEXT(DATE(2024, sales[[#This Row],[month]], 1), "MMMM")</f>
        <v>December</v>
      </c>
      <c r="R4737" s="4">
        <f t="shared" si="73"/>
        <v>2.774069319640565</v>
      </c>
    </row>
    <row r="4738" spans="1:18" x14ac:dyDescent="0.25">
      <c r="A4738" t="s">
        <v>16</v>
      </c>
      <c r="B4738" s="5">
        <v>1185732</v>
      </c>
      <c r="C4738" s="6" t="s">
        <v>742</v>
      </c>
      <c r="D4738" t="s">
        <v>327</v>
      </c>
      <c r="E4738" t="s">
        <v>710</v>
      </c>
      <c r="F4738" t="s">
        <v>711</v>
      </c>
      <c r="G4738" t="s">
        <v>20</v>
      </c>
      <c r="H4738" s="3">
        <v>46</v>
      </c>
      <c r="I4738" s="5">
        <v>91</v>
      </c>
      <c r="J4738" s="3">
        <v>4186</v>
      </c>
      <c r="K4738" s="3">
        <v>1967.42</v>
      </c>
      <c r="L4738" s="4">
        <v>0.47</v>
      </c>
      <c r="M4738" t="s">
        <v>809</v>
      </c>
      <c r="N4738">
        <v>2020</v>
      </c>
      <c r="O4738">
        <v>12</v>
      </c>
      <c r="P4738">
        <v>16</v>
      </c>
      <c r="Q4738" t="str">
        <f>TEXT(DATE(2024, sales[[#This Row],[month]], 1), "MMMM")</f>
        <v>December</v>
      </c>
      <c r="R4738" s="4">
        <f t="shared" ref="R4738:R4801" si="74">IFERROR((J4738-J4737)/J4737, 0)</f>
        <v>0.4238095238095238</v>
      </c>
    </row>
    <row r="4739" spans="1:18" x14ac:dyDescent="0.25">
      <c r="A4739" t="s">
        <v>16</v>
      </c>
      <c r="B4739" s="5">
        <v>1185732</v>
      </c>
      <c r="C4739" s="6" t="s">
        <v>743</v>
      </c>
      <c r="D4739" t="s">
        <v>327</v>
      </c>
      <c r="E4739" t="s">
        <v>710</v>
      </c>
      <c r="F4739" t="s">
        <v>711</v>
      </c>
      <c r="G4739" t="s">
        <v>23</v>
      </c>
      <c r="H4739" s="3">
        <v>38</v>
      </c>
      <c r="I4739" s="5">
        <v>52</v>
      </c>
      <c r="J4739" s="3">
        <v>1976</v>
      </c>
      <c r="K4739" s="3">
        <v>790.40000000000009</v>
      </c>
      <c r="L4739" s="4">
        <v>0.4</v>
      </c>
      <c r="M4739" t="s">
        <v>809</v>
      </c>
      <c r="N4739">
        <v>2020</v>
      </c>
      <c r="O4739">
        <v>12</v>
      </c>
      <c r="P4739">
        <v>17</v>
      </c>
      <c r="Q4739" t="str">
        <f>TEXT(DATE(2024, sales[[#This Row],[month]], 1), "MMMM")</f>
        <v>December</v>
      </c>
      <c r="R4739" s="4">
        <f t="shared" si="74"/>
        <v>-0.52795031055900621</v>
      </c>
    </row>
    <row r="4740" spans="1:18" x14ac:dyDescent="0.25">
      <c r="A4740" t="s">
        <v>16</v>
      </c>
      <c r="B4740" s="5">
        <v>1185732</v>
      </c>
      <c r="C4740" s="6" t="s">
        <v>744</v>
      </c>
      <c r="D4740" t="s">
        <v>327</v>
      </c>
      <c r="E4740" t="s">
        <v>710</v>
      </c>
      <c r="F4740" t="s">
        <v>711</v>
      </c>
      <c r="G4740" t="s">
        <v>25</v>
      </c>
      <c r="H4740" s="3">
        <v>36</v>
      </c>
      <c r="I4740" s="5">
        <v>38</v>
      </c>
      <c r="J4740" s="3">
        <v>1368</v>
      </c>
      <c r="K4740" s="3">
        <v>547.20000000000005</v>
      </c>
      <c r="L4740" s="4">
        <v>0.4</v>
      </c>
      <c r="M4740" t="s">
        <v>809</v>
      </c>
      <c r="N4740">
        <v>2020</v>
      </c>
      <c r="O4740">
        <v>12</v>
      </c>
      <c r="P4740">
        <v>18</v>
      </c>
      <c r="Q4740" t="str">
        <f>TEXT(DATE(2024, sales[[#This Row],[month]], 1), "MMMM")</f>
        <v>December</v>
      </c>
      <c r="R4740" s="4">
        <f t="shared" si="74"/>
        <v>-0.30769230769230771</v>
      </c>
    </row>
    <row r="4741" spans="1:18" x14ac:dyDescent="0.25">
      <c r="A4741" t="s">
        <v>16</v>
      </c>
      <c r="B4741" s="5">
        <v>1185732</v>
      </c>
      <c r="C4741" s="6" t="s">
        <v>745</v>
      </c>
      <c r="D4741" t="s">
        <v>327</v>
      </c>
      <c r="E4741" t="s">
        <v>710</v>
      </c>
      <c r="F4741" t="s">
        <v>711</v>
      </c>
      <c r="G4741" t="s">
        <v>27</v>
      </c>
      <c r="H4741" s="3">
        <v>38</v>
      </c>
      <c r="I4741" s="5">
        <v>45</v>
      </c>
      <c r="J4741" s="3">
        <v>1710</v>
      </c>
      <c r="K4741" s="3">
        <v>837.90000000000009</v>
      </c>
      <c r="L4741" s="4">
        <v>0.49</v>
      </c>
      <c r="M4741" t="s">
        <v>809</v>
      </c>
      <c r="N4741">
        <v>2020</v>
      </c>
      <c r="O4741">
        <v>12</v>
      </c>
      <c r="P4741">
        <v>19</v>
      </c>
      <c r="Q4741" t="str">
        <f>TEXT(DATE(2024, sales[[#This Row],[month]], 1), "MMMM")</f>
        <v>December</v>
      </c>
      <c r="R4741" s="4">
        <f t="shared" si="74"/>
        <v>0.25</v>
      </c>
    </row>
    <row r="4742" spans="1:18" x14ac:dyDescent="0.25">
      <c r="A4742" t="s">
        <v>16</v>
      </c>
      <c r="B4742" s="5">
        <v>1185732</v>
      </c>
      <c r="C4742" s="6" t="s">
        <v>746</v>
      </c>
      <c r="D4742" t="s">
        <v>327</v>
      </c>
      <c r="E4742" t="s">
        <v>710</v>
      </c>
      <c r="F4742" t="s">
        <v>711</v>
      </c>
      <c r="G4742" t="s">
        <v>29</v>
      </c>
      <c r="H4742" s="3">
        <v>52</v>
      </c>
      <c r="I4742" s="5">
        <v>34</v>
      </c>
      <c r="J4742" s="3">
        <v>1768</v>
      </c>
      <c r="K4742" s="3">
        <v>742.56</v>
      </c>
      <c r="L4742" s="4">
        <v>0.42</v>
      </c>
      <c r="M4742" t="s">
        <v>809</v>
      </c>
      <c r="N4742">
        <v>2020</v>
      </c>
      <c r="O4742">
        <v>12</v>
      </c>
      <c r="P4742">
        <v>20</v>
      </c>
      <c r="Q4742" t="str">
        <f>TEXT(DATE(2024, sales[[#This Row],[month]], 1), "MMMM")</f>
        <v>December</v>
      </c>
      <c r="R4742" s="4">
        <f t="shared" si="74"/>
        <v>3.3918128654970757E-2</v>
      </c>
    </row>
    <row r="4743" spans="1:18" x14ac:dyDescent="0.25">
      <c r="A4743" t="s">
        <v>16</v>
      </c>
      <c r="B4743" s="5">
        <v>1185732</v>
      </c>
      <c r="C4743" s="6" t="s">
        <v>747</v>
      </c>
      <c r="D4743" t="s">
        <v>327</v>
      </c>
      <c r="E4743" t="s">
        <v>710</v>
      </c>
      <c r="F4743" t="s">
        <v>711</v>
      </c>
      <c r="G4743" t="s">
        <v>31</v>
      </c>
      <c r="H4743" s="3">
        <v>59</v>
      </c>
      <c r="I4743" s="5">
        <v>61</v>
      </c>
      <c r="J4743" s="3">
        <v>3599</v>
      </c>
      <c r="K4743" s="3">
        <v>2159.4</v>
      </c>
      <c r="L4743" s="4">
        <v>0.6</v>
      </c>
      <c r="M4743" t="s">
        <v>809</v>
      </c>
      <c r="N4743">
        <v>2020</v>
      </c>
      <c r="O4743">
        <v>12</v>
      </c>
      <c r="P4743">
        <v>21</v>
      </c>
      <c r="Q4743" t="str">
        <f>TEXT(DATE(2024, sales[[#This Row],[month]], 1), "MMMM")</f>
        <v>December</v>
      </c>
      <c r="R4743" s="4">
        <f t="shared" si="74"/>
        <v>1.035633484162896</v>
      </c>
    </row>
    <row r="4744" spans="1:18" x14ac:dyDescent="0.25">
      <c r="A4744" t="s">
        <v>16</v>
      </c>
      <c r="B4744" s="5">
        <v>1185732</v>
      </c>
      <c r="C4744" s="6" t="s">
        <v>191</v>
      </c>
      <c r="D4744" t="s">
        <v>327</v>
      </c>
      <c r="E4744" t="s">
        <v>710</v>
      </c>
      <c r="F4744" t="s">
        <v>711</v>
      </c>
      <c r="G4744" t="s">
        <v>20</v>
      </c>
      <c r="H4744" s="3">
        <v>50</v>
      </c>
      <c r="I4744" s="5">
        <v>124</v>
      </c>
      <c r="J4744" s="3">
        <v>6200</v>
      </c>
      <c r="K4744" s="3">
        <v>3100</v>
      </c>
      <c r="L4744" s="4">
        <v>0.5</v>
      </c>
      <c r="M4744" t="s">
        <v>809</v>
      </c>
      <c r="N4744">
        <v>2020</v>
      </c>
      <c r="O4744">
        <v>12</v>
      </c>
      <c r="P4744">
        <v>22</v>
      </c>
      <c r="Q4744" t="str">
        <f>TEXT(DATE(2024, sales[[#This Row],[month]], 1), "MMMM")</f>
        <v>December</v>
      </c>
      <c r="R4744" s="4">
        <f t="shared" si="74"/>
        <v>0.7227007502083912</v>
      </c>
    </row>
    <row r="4745" spans="1:18" x14ac:dyDescent="0.25">
      <c r="A4745" t="s">
        <v>16</v>
      </c>
      <c r="B4745" s="5">
        <v>1185732</v>
      </c>
      <c r="C4745" s="6" t="s">
        <v>192</v>
      </c>
      <c r="D4745" t="s">
        <v>327</v>
      </c>
      <c r="E4745" t="s">
        <v>710</v>
      </c>
      <c r="F4745" t="s">
        <v>711</v>
      </c>
      <c r="G4745" t="s">
        <v>23</v>
      </c>
      <c r="H4745" s="3">
        <v>42</v>
      </c>
      <c r="I4745" s="5">
        <v>77</v>
      </c>
      <c r="J4745" s="3">
        <v>3234</v>
      </c>
      <c r="K4745" s="3">
        <v>1455.3</v>
      </c>
      <c r="L4745" s="4">
        <v>0.4499999999999999</v>
      </c>
      <c r="M4745" t="s">
        <v>809</v>
      </c>
      <c r="N4745">
        <v>2020</v>
      </c>
      <c r="O4745">
        <v>12</v>
      </c>
      <c r="P4745">
        <v>23</v>
      </c>
      <c r="Q4745" t="str">
        <f>TEXT(DATE(2024, sales[[#This Row],[month]], 1), "MMMM")</f>
        <v>December</v>
      </c>
      <c r="R4745" s="4">
        <f t="shared" si="74"/>
        <v>-0.47838709677419355</v>
      </c>
    </row>
    <row r="4746" spans="1:18" x14ac:dyDescent="0.25">
      <c r="A4746" t="s">
        <v>16</v>
      </c>
      <c r="B4746" s="5">
        <v>1185732</v>
      </c>
      <c r="C4746" s="6" t="s">
        <v>193</v>
      </c>
      <c r="D4746" t="s">
        <v>327</v>
      </c>
      <c r="E4746" t="s">
        <v>710</v>
      </c>
      <c r="F4746" t="s">
        <v>711</v>
      </c>
      <c r="G4746" t="s">
        <v>25</v>
      </c>
      <c r="H4746" s="3">
        <v>44</v>
      </c>
      <c r="I4746" s="5">
        <v>56</v>
      </c>
      <c r="J4746" s="3">
        <v>2464</v>
      </c>
      <c r="K4746" s="3">
        <v>1010.24</v>
      </c>
      <c r="L4746" s="4">
        <v>0.41</v>
      </c>
      <c r="M4746" t="s">
        <v>809</v>
      </c>
      <c r="N4746">
        <v>2020</v>
      </c>
      <c r="O4746">
        <v>12</v>
      </c>
      <c r="P4746">
        <v>24</v>
      </c>
      <c r="Q4746" t="str">
        <f>TEXT(DATE(2024, sales[[#This Row],[month]], 1), "MMMM")</f>
        <v>December</v>
      </c>
      <c r="R4746" s="4">
        <f t="shared" si="74"/>
        <v>-0.23809523809523808</v>
      </c>
    </row>
    <row r="4747" spans="1:18" x14ac:dyDescent="0.25">
      <c r="A4747" t="s">
        <v>16</v>
      </c>
      <c r="B4747" s="5">
        <v>1185732</v>
      </c>
      <c r="C4747" s="6" t="s">
        <v>194</v>
      </c>
      <c r="D4747" t="s">
        <v>327</v>
      </c>
      <c r="E4747" t="s">
        <v>710</v>
      </c>
      <c r="F4747" t="s">
        <v>711</v>
      </c>
      <c r="G4747" t="s">
        <v>27</v>
      </c>
      <c r="H4747" s="3">
        <v>44</v>
      </c>
      <c r="I4747" s="5">
        <v>49</v>
      </c>
      <c r="J4747" s="3">
        <v>2156</v>
      </c>
      <c r="K4747" s="3">
        <v>1056.44</v>
      </c>
      <c r="L4747" s="4">
        <v>0.49</v>
      </c>
      <c r="M4747" t="s">
        <v>809</v>
      </c>
      <c r="N4747">
        <v>2020</v>
      </c>
      <c r="O4747">
        <v>12</v>
      </c>
      <c r="P4747">
        <v>25</v>
      </c>
      <c r="Q4747" t="str">
        <f>TEXT(DATE(2024, sales[[#This Row],[month]], 1), "MMMM")</f>
        <v>December</v>
      </c>
      <c r="R4747" s="4">
        <f t="shared" si="74"/>
        <v>-0.125</v>
      </c>
    </row>
    <row r="4748" spans="1:18" x14ac:dyDescent="0.25">
      <c r="A4748" t="s">
        <v>16</v>
      </c>
      <c r="B4748" s="5">
        <v>1185732</v>
      </c>
      <c r="C4748" s="6" t="s">
        <v>195</v>
      </c>
      <c r="D4748" t="s">
        <v>327</v>
      </c>
      <c r="E4748" t="s">
        <v>710</v>
      </c>
      <c r="F4748" t="s">
        <v>711</v>
      </c>
      <c r="G4748" t="s">
        <v>29</v>
      </c>
      <c r="H4748" s="3">
        <v>54</v>
      </c>
      <c r="I4748" s="5">
        <v>44</v>
      </c>
      <c r="J4748" s="3">
        <v>2376</v>
      </c>
      <c r="K4748" s="3">
        <v>974.16</v>
      </c>
      <c r="L4748" s="4">
        <v>0.41</v>
      </c>
      <c r="M4748" t="s">
        <v>809</v>
      </c>
      <c r="N4748">
        <v>2020</v>
      </c>
      <c r="O4748">
        <v>12</v>
      </c>
      <c r="P4748">
        <v>26</v>
      </c>
      <c r="Q4748" t="str">
        <f>TEXT(DATE(2024, sales[[#This Row],[month]], 1), "MMMM")</f>
        <v>December</v>
      </c>
      <c r="R4748" s="4">
        <f t="shared" si="74"/>
        <v>0.10204081632653061</v>
      </c>
    </row>
    <row r="4749" spans="1:18" x14ac:dyDescent="0.25">
      <c r="A4749" t="s">
        <v>16</v>
      </c>
      <c r="B4749" s="5">
        <v>1185732</v>
      </c>
      <c r="C4749" s="6" t="s">
        <v>196</v>
      </c>
      <c r="D4749" t="s">
        <v>327</v>
      </c>
      <c r="E4749" t="s">
        <v>710</v>
      </c>
      <c r="F4749" t="s">
        <v>711</v>
      </c>
      <c r="G4749" t="s">
        <v>31</v>
      </c>
      <c r="H4749" s="3">
        <v>54</v>
      </c>
      <c r="I4749" s="5">
        <v>77</v>
      </c>
      <c r="J4749" s="3">
        <v>4158</v>
      </c>
      <c r="K4749" s="3">
        <v>2370.0600000000004</v>
      </c>
      <c r="L4749" s="4">
        <v>0.57000000000000006</v>
      </c>
      <c r="M4749" t="s">
        <v>809</v>
      </c>
      <c r="N4749">
        <v>2020</v>
      </c>
      <c r="O4749">
        <v>12</v>
      </c>
      <c r="P4749">
        <v>27</v>
      </c>
      <c r="Q4749" t="str">
        <f>TEXT(DATE(2024, sales[[#This Row],[month]], 1), "MMMM")</f>
        <v>December</v>
      </c>
      <c r="R4749" s="4">
        <f t="shared" si="74"/>
        <v>0.75</v>
      </c>
    </row>
    <row r="4750" spans="1:18" x14ac:dyDescent="0.25">
      <c r="A4750" t="s">
        <v>248</v>
      </c>
      <c r="B4750" s="5">
        <v>1189833</v>
      </c>
      <c r="C4750" s="6" t="s">
        <v>197</v>
      </c>
      <c r="D4750" t="s">
        <v>327</v>
      </c>
      <c r="E4750" t="s">
        <v>710</v>
      </c>
      <c r="F4750" t="s">
        <v>711</v>
      </c>
      <c r="G4750" t="s">
        <v>20</v>
      </c>
      <c r="H4750" s="3">
        <v>32</v>
      </c>
      <c r="I4750" s="5">
        <v>119</v>
      </c>
      <c r="J4750" s="3">
        <v>3808</v>
      </c>
      <c r="K4750" s="3">
        <v>2208.6400000000003</v>
      </c>
      <c r="L4750" s="4">
        <v>0.58000000000000007</v>
      </c>
      <c r="M4750" t="s">
        <v>809</v>
      </c>
      <c r="N4750">
        <v>2020</v>
      </c>
      <c r="O4750">
        <v>12</v>
      </c>
      <c r="P4750">
        <v>28</v>
      </c>
      <c r="Q4750" t="str">
        <f>TEXT(DATE(2024, sales[[#This Row],[month]], 1), "MMMM")</f>
        <v>December</v>
      </c>
      <c r="R4750" s="4">
        <f t="shared" si="74"/>
        <v>-8.4175084175084181E-2</v>
      </c>
    </row>
    <row r="4751" spans="1:18" x14ac:dyDescent="0.25">
      <c r="A4751" t="s">
        <v>248</v>
      </c>
      <c r="B4751" s="5">
        <v>1189833</v>
      </c>
      <c r="C4751" s="6" t="s">
        <v>198</v>
      </c>
      <c r="D4751" t="s">
        <v>327</v>
      </c>
      <c r="E4751" t="s">
        <v>710</v>
      </c>
      <c r="F4751" t="s">
        <v>711</v>
      </c>
      <c r="G4751" t="s">
        <v>23</v>
      </c>
      <c r="H4751" s="3">
        <v>43</v>
      </c>
      <c r="I4751" s="5">
        <v>128</v>
      </c>
      <c r="J4751" s="3">
        <v>5504</v>
      </c>
      <c r="K4751" s="3">
        <v>2311.6799999999998</v>
      </c>
      <c r="L4751" s="4">
        <v>0.42</v>
      </c>
      <c r="M4751" t="s">
        <v>809</v>
      </c>
      <c r="N4751">
        <v>2020</v>
      </c>
      <c r="O4751">
        <v>12</v>
      </c>
      <c r="P4751">
        <v>29</v>
      </c>
      <c r="Q4751" t="str">
        <f>TEXT(DATE(2024, sales[[#This Row],[month]], 1), "MMMM")</f>
        <v>December</v>
      </c>
      <c r="R4751" s="4">
        <f t="shared" si="74"/>
        <v>0.44537815126050423</v>
      </c>
    </row>
    <row r="4752" spans="1:18" x14ac:dyDescent="0.25">
      <c r="A4752" t="s">
        <v>248</v>
      </c>
      <c r="B4752" s="5">
        <v>1189833</v>
      </c>
      <c r="C4752" s="6" t="s">
        <v>199</v>
      </c>
      <c r="D4752" t="s">
        <v>327</v>
      </c>
      <c r="E4752" t="s">
        <v>710</v>
      </c>
      <c r="F4752" t="s">
        <v>711</v>
      </c>
      <c r="G4752" t="s">
        <v>25</v>
      </c>
      <c r="H4752" s="3">
        <v>41</v>
      </c>
      <c r="I4752" s="5">
        <v>119</v>
      </c>
      <c r="J4752" s="3">
        <v>4879</v>
      </c>
      <c r="K4752" s="3">
        <v>2878.6100000000006</v>
      </c>
      <c r="L4752" s="4">
        <v>0.59000000000000008</v>
      </c>
      <c r="M4752" t="s">
        <v>809</v>
      </c>
      <c r="N4752">
        <v>2020</v>
      </c>
      <c r="O4752">
        <v>12</v>
      </c>
      <c r="P4752">
        <v>30</v>
      </c>
      <c r="Q4752" t="str">
        <f>TEXT(DATE(2024, sales[[#This Row],[month]], 1), "MMMM")</f>
        <v>December</v>
      </c>
      <c r="R4752" s="4">
        <f t="shared" si="74"/>
        <v>-0.11355377906976744</v>
      </c>
    </row>
    <row r="4753" spans="1:18" x14ac:dyDescent="0.25">
      <c r="A4753" t="s">
        <v>248</v>
      </c>
      <c r="B4753" s="5">
        <v>1189833</v>
      </c>
      <c r="C4753" s="6" t="s">
        <v>200</v>
      </c>
      <c r="D4753" t="s">
        <v>327</v>
      </c>
      <c r="E4753" t="s">
        <v>710</v>
      </c>
      <c r="F4753" t="s">
        <v>711</v>
      </c>
      <c r="G4753" t="s">
        <v>27</v>
      </c>
      <c r="H4753" s="3">
        <v>44</v>
      </c>
      <c r="I4753" s="5">
        <v>98</v>
      </c>
      <c r="J4753" s="3">
        <v>4312</v>
      </c>
      <c r="K4753" s="3">
        <v>2242.2399999999998</v>
      </c>
      <c r="L4753" s="4">
        <v>0.52</v>
      </c>
      <c r="M4753" t="s">
        <v>809</v>
      </c>
      <c r="N4753">
        <v>2020</v>
      </c>
      <c r="O4753">
        <v>12</v>
      </c>
      <c r="P4753">
        <v>31</v>
      </c>
      <c r="Q4753" t="str">
        <f>TEXT(DATE(2024, sales[[#This Row],[month]], 1), "MMMM")</f>
        <v>December</v>
      </c>
      <c r="R4753" s="4">
        <f t="shared" si="74"/>
        <v>-0.11621233859397417</v>
      </c>
    </row>
    <row r="4754" spans="1:18" x14ac:dyDescent="0.25">
      <c r="A4754" t="s">
        <v>248</v>
      </c>
      <c r="B4754" s="5">
        <v>1189833</v>
      </c>
      <c r="C4754" s="6" t="s">
        <v>201</v>
      </c>
      <c r="D4754" t="s">
        <v>327</v>
      </c>
      <c r="E4754" t="s">
        <v>748</v>
      </c>
      <c r="F4754" t="s">
        <v>749</v>
      </c>
      <c r="G4754" t="s">
        <v>29</v>
      </c>
      <c r="H4754" s="3">
        <v>47</v>
      </c>
      <c r="I4754" s="5">
        <v>77</v>
      </c>
      <c r="J4754" s="3">
        <v>3619</v>
      </c>
      <c r="K4754" s="3">
        <v>2714.2500000000005</v>
      </c>
      <c r="L4754" s="4">
        <v>0.75000000000000011</v>
      </c>
      <c r="M4754" t="s">
        <v>809</v>
      </c>
      <c r="N4754">
        <v>2021</v>
      </c>
      <c r="O4754">
        <v>1</v>
      </c>
      <c r="P4754">
        <v>1</v>
      </c>
      <c r="Q4754" t="str">
        <f>TEXT(DATE(2024, sales[[#This Row],[month]], 1), "MMMM")</f>
        <v>January</v>
      </c>
      <c r="R4754" s="4">
        <f t="shared" si="74"/>
        <v>-0.16071428571428573</v>
      </c>
    </row>
    <row r="4755" spans="1:18" x14ac:dyDescent="0.25">
      <c r="A4755" t="s">
        <v>248</v>
      </c>
      <c r="B4755" s="5">
        <v>1189833</v>
      </c>
      <c r="C4755" s="6" t="s">
        <v>202</v>
      </c>
      <c r="D4755" t="s">
        <v>327</v>
      </c>
      <c r="E4755" t="s">
        <v>748</v>
      </c>
      <c r="F4755" t="s">
        <v>749</v>
      </c>
      <c r="G4755" t="s">
        <v>31</v>
      </c>
      <c r="H4755" s="3">
        <v>43</v>
      </c>
      <c r="I4755" s="5">
        <v>138</v>
      </c>
      <c r="J4755" s="3">
        <v>5934</v>
      </c>
      <c r="K4755" s="3">
        <v>2314.2600000000002</v>
      </c>
      <c r="L4755" s="4">
        <v>0.39</v>
      </c>
      <c r="M4755" t="s">
        <v>809</v>
      </c>
      <c r="N4755">
        <v>2021</v>
      </c>
      <c r="O4755">
        <v>1</v>
      </c>
      <c r="P4755">
        <v>2</v>
      </c>
      <c r="Q4755" t="str">
        <f>TEXT(DATE(2024, sales[[#This Row],[month]], 1), "MMMM")</f>
        <v>January</v>
      </c>
      <c r="R4755" s="4">
        <f t="shared" si="74"/>
        <v>0.63967946946670351</v>
      </c>
    </row>
    <row r="4756" spans="1:18" x14ac:dyDescent="0.25">
      <c r="A4756" t="s">
        <v>248</v>
      </c>
      <c r="B4756" s="5">
        <v>1189833</v>
      </c>
      <c r="C4756" s="6" t="s">
        <v>203</v>
      </c>
      <c r="D4756" t="s">
        <v>327</v>
      </c>
      <c r="E4756" t="s">
        <v>748</v>
      </c>
      <c r="F4756" t="s">
        <v>749</v>
      </c>
      <c r="G4756" t="s">
        <v>20</v>
      </c>
      <c r="H4756" s="3">
        <v>34</v>
      </c>
      <c r="I4756" s="5">
        <v>158</v>
      </c>
      <c r="J4756" s="3">
        <v>5372</v>
      </c>
      <c r="K4756" s="3">
        <v>3062.0400000000004</v>
      </c>
      <c r="L4756" s="4">
        <v>0.57000000000000006</v>
      </c>
      <c r="M4756" t="s">
        <v>809</v>
      </c>
      <c r="N4756">
        <v>2021</v>
      </c>
      <c r="O4756">
        <v>1</v>
      </c>
      <c r="P4756">
        <v>3</v>
      </c>
      <c r="Q4756" t="str">
        <f>TEXT(DATE(2024, sales[[#This Row],[month]], 1), "MMMM")</f>
        <v>January</v>
      </c>
      <c r="R4756" s="4">
        <f t="shared" si="74"/>
        <v>-9.4708459723626556E-2</v>
      </c>
    </row>
    <row r="4757" spans="1:18" x14ac:dyDescent="0.25">
      <c r="A4757" t="s">
        <v>248</v>
      </c>
      <c r="B4757" s="5">
        <v>1189833</v>
      </c>
      <c r="C4757" s="6" t="s">
        <v>204</v>
      </c>
      <c r="D4757" t="s">
        <v>327</v>
      </c>
      <c r="E4757" t="s">
        <v>748</v>
      </c>
      <c r="F4757" t="s">
        <v>749</v>
      </c>
      <c r="G4757" t="s">
        <v>23</v>
      </c>
      <c r="H4757" s="3">
        <v>42</v>
      </c>
      <c r="I4757" s="5">
        <v>123</v>
      </c>
      <c r="J4757" s="3">
        <v>5166</v>
      </c>
      <c r="K4757" s="3">
        <v>2324.6999999999998</v>
      </c>
      <c r="L4757" s="4">
        <v>0.4499999999999999</v>
      </c>
      <c r="M4757" t="s">
        <v>809</v>
      </c>
      <c r="N4757">
        <v>2021</v>
      </c>
      <c r="O4757">
        <v>1</v>
      </c>
      <c r="P4757">
        <v>4</v>
      </c>
      <c r="Q4757" t="str">
        <f>TEXT(DATE(2024, sales[[#This Row],[month]], 1), "MMMM")</f>
        <v>January</v>
      </c>
      <c r="R4757" s="4">
        <f t="shared" si="74"/>
        <v>-3.8346984363365602E-2</v>
      </c>
    </row>
    <row r="4758" spans="1:18" x14ac:dyDescent="0.25">
      <c r="A4758" t="s">
        <v>248</v>
      </c>
      <c r="B4758" s="5">
        <v>1189833</v>
      </c>
      <c r="C4758" s="6" t="s">
        <v>205</v>
      </c>
      <c r="D4758" t="s">
        <v>327</v>
      </c>
      <c r="E4758" t="s">
        <v>748</v>
      </c>
      <c r="F4758" t="s">
        <v>749</v>
      </c>
      <c r="G4758" t="s">
        <v>25</v>
      </c>
      <c r="H4758" s="3">
        <v>43</v>
      </c>
      <c r="I4758" s="5">
        <v>122</v>
      </c>
      <c r="J4758" s="3">
        <v>5246</v>
      </c>
      <c r="K4758" s="3">
        <v>2990.2200000000003</v>
      </c>
      <c r="L4758" s="4">
        <v>0.57000000000000006</v>
      </c>
      <c r="M4758" t="s">
        <v>809</v>
      </c>
      <c r="N4758">
        <v>2021</v>
      </c>
      <c r="O4758">
        <v>1</v>
      </c>
      <c r="P4758">
        <v>5</v>
      </c>
      <c r="Q4758" t="str">
        <f>TEXT(DATE(2024, sales[[#This Row],[month]], 1), "MMMM")</f>
        <v>January</v>
      </c>
      <c r="R4758" s="4">
        <f t="shared" si="74"/>
        <v>1.548586914440573E-2</v>
      </c>
    </row>
    <row r="4759" spans="1:18" x14ac:dyDescent="0.25">
      <c r="A4759" t="s">
        <v>248</v>
      </c>
      <c r="B4759" s="5">
        <v>1189833</v>
      </c>
      <c r="C4759" s="6" t="s">
        <v>206</v>
      </c>
      <c r="D4759" t="s">
        <v>327</v>
      </c>
      <c r="E4759" t="s">
        <v>748</v>
      </c>
      <c r="F4759" t="s">
        <v>749</v>
      </c>
      <c r="G4759" t="s">
        <v>27</v>
      </c>
      <c r="H4759" s="3">
        <v>44</v>
      </c>
      <c r="I4759" s="5">
        <v>81</v>
      </c>
      <c r="J4759" s="3">
        <v>3564</v>
      </c>
      <c r="K4759" s="3">
        <v>1960.2</v>
      </c>
      <c r="L4759" s="4">
        <v>0.54999999999999993</v>
      </c>
      <c r="M4759" t="s">
        <v>809</v>
      </c>
      <c r="N4759">
        <v>2021</v>
      </c>
      <c r="O4759">
        <v>1</v>
      </c>
      <c r="P4759">
        <v>6</v>
      </c>
      <c r="Q4759" t="str">
        <f>TEXT(DATE(2024, sales[[#This Row],[month]], 1), "MMMM")</f>
        <v>January</v>
      </c>
      <c r="R4759" s="4">
        <f t="shared" si="74"/>
        <v>-0.3206252382767823</v>
      </c>
    </row>
    <row r="4760" spans="1:18" x14ac:dyDescent="0.25">
      <c r="A4760" t="s">
        <v>248</v>
      </c>
      <c r="B4760" s="5">
        <v>1189833</v>
      </c>
      <c r="C4760" s="6" t="s">
        <v>207</v>
      </c>
      <c r="D4760" t="s">
        <v>327</v>
      </c>
      <c r="E4760" t="s">
        <v>748</v>
      </c>
      <c r="F4760" t="s">
        <v>749</v>
      </c>
      <c r="G4760" t="s">
        <v>29</v>
      </c>
      <c r="H4760" s="3">
        <v>48</v>
      </c>
      <c r="I4760" s="5">
        <v>59</v>
      </c>
      <c r="J4760" s="3">
        <v>2832</v>
      </c>
      <c r="K4760" s="3">
        <v>2039.04</v>
      </c>
      <c r="L4760" s="4">
        <v>0.72000000000000008</v>
      </c>
      <c r="M4760" t="s">
        <v>809</v>
      </c>
      <c r="N4760">
        <v>2021</v>
      </c>
      <c r="O4760">
        <v>1</v>
      </c>
      <c r="P4760">
        <v>7</v>
      </c>
      <c r="Q4760" t="str">
        <f>TEXT(DATE(2024, sales[[#This Row],[month]], 1), "MMMM")</f>
        <v>January</v>
      </c>
      <c r="R4760" s="4">
        <f t="shared" si="74"/>
        <v>-0.2053872053872054</v>
      </c>
    </row>
    <row r="4761" spans="1:18" x14ac:dyDescent="0.25">
      <c r="A4761" t="s">
        <v>248</v>
      </c>
      <c r="B4761" s="5">
        <v>1189833</v>
      </c>
      <c r="C4761" s="6" t="s">
        <v>208</v>
      </c>
      <c r="D4761" t="s">
        <v>327</v>
      </c>
      <c r="E4761" t="s">
        <v>748</v>
      </c>
      <c r="F4761" t="s">
        <v>749</v>
      </c>
      <c r="G4761" t="s">
        <v>31</v>
      </c>
      <c r="H4761" s="3">
        <v>43</v>
      </c>
      <c r="I4761" s="5">
        <v>119</v>
      </c>
      <c r="J4761" s="3">
        <v>5117</v>
      </c>
      <c r="K4761" s="3">
        <v>1893.29</v>
      </c>
      <c r="L4761" s="4">
        <v>0.37</v>
      </c>
      <c r="M4761" t="s">
        <v>809</v>
      </c>
      <c r="N4761">
        <v>2021</v>
      </c>
      <c r="O4761">
        <v>1</v>
      </c>
      <c r="P4761">
        <v>8</v>
      </c>
      <c r="Q4761" t="str">
        <f>TEXT(DATE(2024, sales[[#This Row],[month]], 1), "MMMM")</f>
        <v>January</v>
      </c>
      <c r="R4761" s="4">
        <f t="shared" si="74"/>
        <v>0.80685028248587576</v>
      </c>
    </row>
    <row r="4762" spans="1:18" x14ac:dyDescent="0.25">
      <c r="A4762" t="s">
        <v>248</v>
      </c>
      <c r="B4762" s="5">
        <v>1189833</v>
      </c>
      <c r="C4762" s="6" t="s">
        <v>209</v>
      </c>
      <c r="D4762" t="s">
        <v>327</v>
      </c>
      <c r="E4762" t="s">
        <v>748</v>
      </c>
      <c r="F4762" t="s">
        <v>749</v>
      </c>
      <c r="G4762" t="s">
        <v>20</v>
      </c>
      <c r="H4762" s="3">
        <v>32</v>
      </c>
      <c r="I4762" s="5">
        <v>173</v>
      </c>
      <c r="J4762" s="3">
        <v>5536</v>
      </c>
      <c r="K4762" s="3">
        <v>3044.8</v>
      </c>
      <c r="L4762" s="4">
        <v>0.55000000000000004</v>
      </c>
      <c r="M4762" t="s">
        <v>809</v>
      </c>
      <c r="N4762">
        <v>2021</v>
      </c>
      <c r="O4762">
        <v>1</v>
      </c>
      <c r="P4762">
        <v>9</v>
      </c>
      <c r="Q4762" t="str">
        <f>TEXT(DATE(2024, sales[[#This Row],[month]], 1), "MMMM")</f>
        <v>January</v>
      </c>
      <c r="R4762" s="4">
        <f t="shared" si="74"/>
        <v>8.1883916357240571E-2</v>
      </c>
    </row>
    <row r="4763" spans="1:18" x14ac:dyDescent="0.25">
      <c r="A4763" t="s">
        <v>248</v>
      </c>
      <c r="B4763" s="5">
        <v>1189833</v>
      </c>
      <c r="C4763" s="6" t="s">
        <v>210</v>
      </c>
      <c r="D4763" t="s">
        <v>327</v>
      </c>
      <c r="E4763" t="s">
        <v>748</v>
      </c>
      <c r="F4763" t="s">
        <v>749</v>
      </c>
      <c r="G4763" t="s">
        <v>23</v>
      </c>
      <c r="H4763" s="3">
        <v>41</v>
      </c>
      <c r="I4763" s="5">
        <v>115</v>
      </c>
      <c r="J4763" s="3">
        <v>4715</v>
      </c>
      <c r="K4763" s="3">
        <v>1933.15</v>
      </c>
      <c r="L4763" s="4">
        <v>0.41</v>
      </c>
      <c r="M4763" t="s">
        <v>809</v>
      </c>
      <c r="N4763">
        <v>2021</v>
      </c>
      <c r="O4763">
        <v>1</v>
      </c>
      <c r="P4763">
        <v>10</v>
      </c>
      <c r="Q4763" t="str">
        <f>TEXT(DATE(2024, sales[[#This Row],[month]], 1), "MMMM")</f>
        <v>January</v>
      </c>
      <c r="R4763" s="4">
        <f t="shared" si="74"/>
        <v>-0.14830202312138729</v>
      </c>
    </row>
    <row r="4764" spans="1:18" x14ac:dyDescent="0.25">
      <c r="A4764" t="s">
        <v>248</v>
      </c>
      <c r="B4764" s="5">
        <v>1189833</v>
      </c>
      <c r="C4764" s="6" t="s">
        <v>211</v>
      </c>
      <c r="D4764" t="s">
        <v>327</v>
      </c>
      <c r="E4764" t="s">
        <v>748</v>
      </c>
      <c r="F4764" t="s">
        <v>749</v>
      </c>
      <c r="G4764" t="s">
        <v>25</v>
      </c>
      <c r="H4764" s="3">
        <v>42</v>
      </c>
      <c r="I4764" s="5">
        <v>128</v>
      </c>
      <c r="J4764" s="3">
        <v>5376</v>
      </c>
      <c r="K4764" s="3">
        <v>3064.32</v>
      </c>
      <c r="L4764" s="4">
        <v>0.57000000000000006</v>
      </c>
      <c r="M4764" t="s">
        <v>809</v>
      </c>
      <c r="N4764">
        <v>2021</v>
      </c>
      <c r="O4764">
        <v>1</v>
      </c>
      <c r="P4764">
        <v>11</v>
      </c>
      <c r="Q4764" t="str">
        <f>TEXT(DATE(2024, sales[[#This Row],[month]], 1), "MMMM")</f>
        <v>January</v>
      </c>
      <c r="R4764" s="4">
        <f t="shared" si="74"/>
        <v>0.14019088016967127</v>
      </c>
    </row>
    <row r="4765" spans="1:18" x14ac:dyDescent="0.25">
      <c r="A4765" t="s">
        <v>248</v>
      </c>
      <c r="B4765" s="5">
        <v>1189833</v>
      </c>
      <c r="C4765" s="6" t="s">
        <v>212</v>
      </c>
      <c r="D4765" t="s">
        <v>327</v>
      </c>
      <c r="E4765" t="s">
        <v>748</v>
      </c>
      <c r="F4765" t="s">
        <v>749</v>
      </c>
      <c r="G4765" t="s">
        <v>27</v>
      </c>
      <c r="H4765" s="3">
        <v>44</v>
      </c>
      <c r="I4765" s="5">
        <v>91</v>
      </c>
      <c r="J4765" s="3">
        <v>4004</v>
      </c>
      <c r="K4765" s="3">
        <v>2122.12</v>
      </c>
      <c r="L4765" s="4">
        <v>0.53</v>
      </c>
      <c r="M4765" t="s">
        <v>809</v>
      </c>
      <c r="N4765">
        <v>2021</v>
      </c>
      <c r="O4765">
        <v>1</v>
      </c>
      <c r="P4765">
        <v>12</v>
      </c>
      <c r="Q4765" t="str">
        <f>TEXT(DATE(2024, sales[[#This Row],[month]], 1), "MMMM")</f>
        <v>January</v>
      </c>
      <c r="R4765" s="4">
        <f t="shared" si="74"/>
        <v>-0.25520833333333331</v>
      </c>
    </row>
    <row r="4766" spans="1:18" x14ac:dyDescent="0.25">
      <c r="A4766" t="s">
        <v>248</v>
      </c>
      <c r="B4766" s="5">
        <v>1189833</v>
      </c>
      <c r="C4766" s="6" t="s">
        <v>213</v>
      </c>
      <c r="D4766" t="s">
        <v>327</v>
      </c>
      <c r="E4766" t="s">
        <v>748</v>
      </c>
      <c r="F4766" t="s">
        <v>749</v>
      </c>
      <c r="G4766" t="s">
        <v>29</v>
      </c>
      <c r="H4766" s="3">
        <v>48</v>
      </c>
      <c r="I4766" s="5">
        <v>60</v>
      </c>
      <c r="J4766" s="3">
        <v>2880</v>
      </c>
      <c r="K4766" s="3">
        <v>2044.8</v>
      </c>
      <c r="L4766" s="4">
        <v>0.71000000000000008</v>
      </c>
      <c r="M4766" t="s">
        <v>809</v>
      </c>
      <c r="N4766">
        <v>2021</v>
      </c>
      <c r="O4766">
        <v>1</v>
      </c>
      <c r="P4766">
        <v>13</v>
      </c>
      <c r="Q4766" t="str">
        <f>TEXT(DATE(2024, sales[[#This Row],[month]], 1), "MMMM")</f>
        <v>January</v>
      </c>
      <c r="R4766" s="4">
        <f t="shared" si="74"/>
        <v>-0.28071928071928071</v>
      </c>
    </row>
    <row r="4767" spans="1:18" x14ac:dyDescent="0.25">
      <c r="A4767" t="s">
        <v>248</v>
      </c>
      <c r="B4767" s="5">
        <v>1189833</v>
      </c>
      <c r="C4767" s="6" t="s">
        <v>214</v>
      </c>
      <c r="D4767" t="s">
        <v>327</v>
      </c>
      <c r="E4767" t="s">
        <v>748</v>
      </c>
      <c r="F4767" t="s">
        <v>749</v>
      </c>
      <c r="G4767" t="s">
        <v>31</v>
      </c>
      <c r="H4767" s="3">
        <v>42</v>
      </c>
      <c r="I4767" s="5">
        <v>112</v>
      </c>
      <c r="J4767" s="3">
        <v>4704</v>
      </c>
      <c r="K4767" s="3">
        <v>1834.56</v>
      </c>
      <c r="L4767" s="4">
        <v>0.39</v>
      </c>
      <c r="M4767" t="s">
        <v>809</v>
      </c>
      <c r="N4767">
        <v>2021</v>
      </c>
      <c r="O4767">
        <v>1</v>
      </c>
      <c r="P4767">
        <v>14</v>
      </c>
      <c r="Q4767" t="str">
        <f>TEXT(DATE(2024, sales[[#This Row],[month]], 1), "MMMM")</f>
        <v>January</v>
      </c>
      <c r="R4767" s="4">
        <f t="shared" si="74"/>
        <v>0.6333333333333333</v>
      </c>
    </row>
    <row r="4768" spans="1:18" x14ac:dyDescent="0.25">
      <c r="A4768" t="s">
        <v>248</v>
      </c>
      <c r="B4768" s="5">
        <v>1189833</v>
      </c>
      <c r="C4768" s="6" t="s">
        <v>215</v>
      </c>
      <c r="D4768" t="s">
        <v>327</v>
      </c>
      <c r="E4768" t="s">
        <v>748</v>
      </c>
      <c r="F4768" t="s">
        <v>749</v>
      </c>
      <c r="G4768" t="s">
        <v>20</v>
      </c>
      <c r="H4768" s="3">
        <v>44</v>
      </c>
      <c r="I4768" s="5">
        <v>161</v>
      </c>
      <c r="J4768" s="3">
        <v>7084</v>
      </c>
      <c r="K4768" s="3">
        <v>4179.5600000000004</v>
      </c>
      <c r="L4768" s="4">
        <v>0.59000000000000008</v>
      </c>
      <c r="M4768" t="s">
        <v>809</v>
      </c>
      <c r="N4768">
        <v>2021</v>
      </c>
      <c r="O4768">
        <v>1</v>
      </c>
      <c r="P4768">
        <v>15</v>
      </c>
      <c r="Q4768" t="str">
        <f>TEXT(DATE(2024, sales[[#This Row],[month]], 1), "MMMM")</f>
        <v>January</v>
      </c>
      <c r="R4768" s="4">
        <f t="shared" si="74"/>
        <v>0.50595238095238093</v>
      </c>
    </row>
    <row r="4769" spans="1:18" x14ac:dyDescent="0.25">
      <c r="A4769" t="s">
        <v>248</v>
      </c>
      <c r="B4769" s="5">
        <v>1189833</v>
      </c>
      <c r="C4769" s="6" t="s">
        <v>216</v>
      </c>
      <c r="D4769" t="s">
        <v>327</v>
      </c>
      <c r="E4769" t="s">
        <v>748</v>
      </c>
      <c r="F4769" t="s">
        <v>749</v>
      </c>
      <c r="G4769" t="s">
        <v>23</v>
      </c>
      <c r="H4769" s="3">
        <v>43</v>
      </c>
      <c r="I4769" s="5">
        <v>101</v>
      </c>
      <c r="J4769" s="3">
        <v>4343</v>
      </c>
      <c r="K4769" s="3">
        <v>1954.35</v>
      </c>
      <c r="L4769" s="4">
        <v>0.4499999999999999</v>
      </c>
      <c r="M4769" t="s">
        <v>809</v>
      </c>
      <c r="N4769">
        <v>2021</v>
      </c>
      <c r="O4769">
        <v>1</v>
      </c>
      <c r="P4769">
        <v>16</v>
      </c>
      <c r="Q4769" t="str">
        <f>TEXT(DATE(2024, sales[[#This Row],[month]], 1), "MMMM")</f>
        <v>January</v>
      </c>
      <c r="R4769" s="4">
        <f t="shared" si="74"/>
        <v>-0.38692828910220217</v>
      </c>
    </row>
    <row r="4770" spans="1:18" x14ac:dyDescent="0.25">
      <c r="A4770" t="s">
        <v>248</v>
      </c>
      <c r="B4770" s="5">
        <v>1189833</v>
      </c>
      <c r="C4770" s="6" t="s">
        <v>217</v>
      </c>
      <c r="D4770" t="s">
        <v>327</v>
      </c>
      <c r="E4770" t="s">
        <v>748</v>
      </c>
      <c r="F4770" t="s">
        <v>749</v>
      </c>
      <c r="G4770" t="s">
        <v>25</v>
      </c>
      <c r="H4770" s="3">
        <v>44</v>
      </c>
      <c r="I4770" s="5">
        <v>120</v>
      </c>
      <c r="J4770" s="3">
        <v>5280</v>
      </c>
      <c r="K4770" s="3">
        <v>3168</v>
      </c>
      <c r="L4770" s="4">
        <v>0.6</v>
      </c>
      <c r="M4770" t="s">
        <v>809</v>
      </c>
      <c r="N4770">
        <v>2021</v>
      </c>
      <c r="O4770">
        <v>1</v>
      </c>
      <c r="P4770">
        <v>17</v>
      </c>
      <c r="Q4770" t="str">
        <f>TEXT(DATE(2024, sales[[#This Row],[month]], 1), "MMMM")</f>
        <v>January</v>
      </c>
      <c r="R4770" s="4">
        <f t="shared" si="74"/>
        <v>0.21574948192493668</v>
      </c>
    </row>
    <row r="4771" spans="1:18" x14ac:dyDescent="0.25">
      <c r="A4771" t="s">
        <v>248</v>
      </c>
      <c r="B4771" s="5">
        <v>1189833</v>
      </c>
      <c r="C4771" s="6" t="s">
        <v>218</v>
      </c>
      <c r="D4771" t="s">
        <v>327</v>
      </c>
      <c r="E4771" t="s">
        <v>748</v>
      </c>
      <c r="F4771" t="s">
        <v>749</v>
      </c>
      <c r="G4771" t="s">
        <v>27</v>
      </c>
      <c r="H4771" s="3">
        <v>36</v>
      </c>
      <c r="I4771" s="5">
        <v>78</v>
      </c>
      <c r="J4771" s="3">
        <v>2808</v>
      </c>
      <c r="K4771" s="3">
        <v>1404</v>
      </c>
      <c r="L4771" s="4">
        <v>0.5</v>
      </c>
      <c r="M4771" t="s">
        <v>809</v>
      </c>
      <c r="N4771">
        <v>2021</v>
      </c>
      <c r="O4771">
        <v>1</v>
      </c>
      <c r="P4771">
        <v>18</v>
      </c>
      <c r="Q4771" t="str">
        <f>TEXT(DATE(2024, sales[[#This Row],[month]], 1), "MMMM")</f>
        <v>January</v>
      </c>
      <c r="R4771" s="4">
        <f t="shared" si="74"/>
        <v>-0.4681818181818182</v>
      </c>
    </row>
    <row r="4772" spans="1:18" x14ac:dyDescent="0.25">
      <c r="A4772" t="s">
        <v>248</v>
      </c>
      <c r="B4772" s="5">
        <v>1189833</v>
      </c>
      <c r="C4772" s="6" t="s">
        <v>219</v>
      </c>
      <c r="D4772" t="s">
        <v>327</v>
      </c>
      <c r="E4772" t="s">
        <v>748</v>
      </c>
      <c r="F4772" t="s">
        <v>749</v>
      </c>
      <c r="G4772" t="s">
        <v>29</v>
      </c>
      <c r="H4772" s="3">
        <v>44</v>
      </c>
      <c r="I4772" s="5">
        <v>56</v>
      </c>
      <c r="J4772" s="3">
        <v>2464</v>
      </c>
      <c r="K4772" s="3">
        <v>1823.3600000000004</v>
      </c>
      <c r="L4772" s="4">
        <v>0.7400000000000001</v>
      </c>
      <c r="M4772" t="s">
        <v>809</v>
      </c>
      <c r="N4772">
        <v>2021</v>
      </c>
      <c r="O4772">
        <v>1</v>
      </c>
      <c r="P4772">
        <v>19</v>
      </c>
      <c r="Q4772" t="str">
        <f>TEXT(DATE(2024, sales[[#This Row],[month]], 1), "MMMM")</f>
        <v>January</v>
      </c>
      <c r="R4772" s="4">
        <f t="shared" si="74"/>
        <v>-0.12250712250712251</v>
      </c>
    </row>
    <row r="4773" spans="1:18" x14ac:dyDescent="0.25">
      <c r="A4773" t="s">
        <v>248</v>
      </c>
      <c r="B4773" s="5">
        <v>1189833</v>
      </c>
      <c r="C4773" s="6" t="s">
        <v>220</v>
      </c>
      <c r="D4773" t="s">
        <v>327</v>
      </c>
      <c r="E4773" t="s">
        <v>748</v>
      </c>
      <c r="F4773" t="s">
        <v>749</v>
      </c>
      <c r="G4773" t="s">
        <v>31</v>
      </c>
      <c r="H4773" s="3">
        <v>55</v>
      </c>
      <c r="I4773" s="5">
        <v>101</v>
      </c>
      <c r="J4773" s="3">
        <v>5555</v>
      </c>
      <c r="K4773" s="3">
        <v>2166.4500000000003</v>
      </c>
      <c r="L4773" s="4">
        <v>0.39</v>
      </c>
      <c r="M4773" t="s">
        <v>809</v>
      </c>
      <c r="N4773">
        <v>2021</v>
      </c>
      <c r="O4773">
        <v>1</v>
      </c>
      <c r="P4773">
        <v>20</v>
      </c>
      <c r="Q4773" t="str">
        <f>TEXT(DATE(2024, sales[[#This Row],[month]], 1), "MMMM")</f>
        <v>January</v>
      </c>
      <c r="R4773" s="4">
        <f t="shared" si="74"/>
        <v>1.2544642857142858</v>
      </c>
    </row>
    <row r="4774" spans="1:18" x14ac:dyDescent="0.25">
      <c r="A4774" t="s">
        <v>248</v>
      </c>
      <c r="B4774" s="5">
        <v>1189833</v>
      </c>
      <c r="C4774" s="6" t="s">
        <v>221</v>
      </c>
      <c r="D4774" t="s">
        <v>327</v>
      </c>
      <c r="E4774" t="s">
        <v>748</v>
      </c>
      <c r="F4774" t="s">
        <v>749</v>
      </c>
      <c r="G4774" t="s">
        <v>20</v>
      </c>
      <c r="H4774" s="3">
        <v>39</v>
      </c>
      <c r="I4774" s="5">
        <v>150</v>
      </c>
      <c r="J4774" s="3">
        <v>5850</v>
      </c>
      <c r="K4774" s="3">
        <v>3334.5000000000005</v>
      </c>
      <c r="L4774" s="4">
        <v>0.57000000000000006</v>
      </c>
      <c r="M4774" t="s">
        <v>809</v>
      </c>
      <c r="N4774">
        <v>2021</v>
      </c>
      <c r="O4774">
        <v>1</v>
      </c>
      <c r="P4774">
        <v>21</v>
      </c>
      <c r="Q4774" t="str">
        <f>TEXT(DATE(2024, sales[[#This Row],[month]], 1), "MMMM")</f>
        <v>January</v>
      </c>
      <c r="R4774" s="4">
        <f t="shared" si="74"/>
        <v>5.3105310531053107E-2</v>
      </c>
    </row>
    <row r="4775" spans="1:18" x14ac:dyDescent="0.25">
      <c r="A4775" t="s">
        <v>248</v>
      </c>
      <c r="B4775" s="5">
        <v>1189833</v>
      </c>
      <c r="C4775" s="6" t="s">
        <v>222</v>
      </c>
      <c r="D4775" t="s">
        <v>327</v>
      </c>
      <c r="E4775" t="s">
        <v>748</v>
      </c>
      <c r="F4775" t="s">
        <v>749</v>
      </c>
      <c r="G4775" t="s">
        <v>23</v>
      </c>
      <c r="H4775" s="3">
        <v>41</v>
      </c>
      <c r="I4775" s="5">
        <v>106</v>
      </c>
      <c r="J4775" s="3">
        <v>4346</v>
      </c>
      <c r="K4775" s="3">
        <v>1912.24</v>
      </c>
      <c r="L4775" s="4">
        <v>0.44</v>
      </c>
      <c r="M4775" t="s">
        <v>809</v>
      </c>
      <c r="N4775">
        <v>2021</v>
      </c>
      <c r="O4775">
        <v>1</v>
      </c>
      <c r="P4775">
        <v>22</v>
      </c>
      <c r="Q4775" t="str">
        <f>TEXT(DATE(2024, sales[[#This Row],[month]], 1), "MMMM")</f>
        <v>January</v>
      </c>
      <c r="R4775" s="4">
        <f t="shared" si="74"/>
        <v>-0.25709401709401708</v>
      </c>
    </row>
    <row r="4776" spans="1:18" x14ac:dyDescent="0.25">
      <c r="A4776" t="s">
        <v>248</v>
      </c>
      <c r="B4776" s="5">
        <v>1189833</v>
      </c>
      <c r="C4776" s="6" t="s">
        <v>223</v>
      </c>
      <c r="D4776" t="s">
        <v>327</v>
      </c>
      <c r="E4776" t="s">
        <v>748</v>
      </c>
      <c r="F4776" t="s">
        <v>749</v>
      </c>
      <c r="G4776" t="s">
        <v>25</v>
      </c>
      <c r="H4776" s="3">
        <v>44</v>
      </c>
      <c r="I4776" s="5">
        <v>111</v>
      </c>
      <c r="J4776" s="3">
        <v>4884</v>
      </c>
      <c r="K4776" s="3">
        <v>2686.2000000000003</v>
      </c>
      <c r="L4776" s="4">
        <v>0.55000000000000004</v>
      </c>
      <c r="M4776" t="s">
        <v>809</v>
      </c>
      <c r="N4776">
        <v>2021</v>
      </c>
      <c r="O4776">
        <v>1</v>
      </c>
      <c r="P4776">
        <v>23</v>
      </c>
      <c r="Q4776" t="str">
        <f>TEXT(DATE(2024, sales[[#This Row],[month]], 1), "MMMM")</f>
        <v>January</v>
      </c>
      <c r="R4776" s="4">
        <f t="shared" si="74"/>
        <v>0.1237919926369075</v>
      </c>
    </row>
    <row r="4777" spans="1:18" x14ac:dyDescent="0.25">
      <c r="A4777" t="s">
        <v>248</v>
      </c>
      <c r="B4777" s="5">
        <v>1189833</v>
      </c>
      <c r="C4777" s="6" t="s">
        <v>224</v>
      </c>
      <c r="D4777" t="s">
        <v>327</v>
      </c>
      <c r="E4777" t="s">
        <v>748</v>
      </c>
      <c r="F4777" t="s">
        <v>749</v>
      </c>
      <c r="G4777" t="s">
        <v>27</v>
      </c>
      <c r="H4777" s="3">
        <v>38</v>
      </c>
      <c r="I4777" s="5">
        <v>88</v>
      </c>
      <c r="J4777" s="3">
        <v>3344</v>
      </c>
      <c r="K4777" s="3">
        <v>1772.3200000000002</v>
      </c>
      <c r="L4777" s="4">
        <v>0.53</v>
      </c>
      <c r="M4777" t="s">
        <v>809</v>
      </c>
      <c r="N4777">
        <v>2021</v>
      </c>
      <c r="O4777">
        <v>1</v>
      </c>
      <c r="P4777">
        <v>24</v>
      </c>
      <c r="Q4777" t="str">
        <f>TEXT(DATE(2024, sales[[#This Row],[month]], 1), "MMMM")</f>
        <v>January</v>
      </c>
      <c r="R4777" s="4">
        <f t="shared" si="74"/>
        <v>-0.31531531531531531</v>
      </c>
    </row>
    <row r="4778" spans="1:18" x14ac:dyDescent="0.25">
      <c r="A4778" t="s">
        <v>248</v>
      </c>
      <c r="B4778" s="5">
        <v>1189833</v>
      </c>
      <c r="C4778" s="6" t="s">
        <v>225</v>
      </c>
      <c r="D4778" t="s">
        <v>327</v>
      </c>
      <c r="E4778" t="s">
        <v>748</v>
      </c>
      <c r="F4778" t="s">
        <v>749</v>
      </c>
      <c r="G4778" t="s">
        <v>29</v>
      </c>
      <c r="H4778" s="3">
        <v>41</v>
      </c>
      <c r="I4778" s="5">
        <v>61</v>
      </c>
      <c r="J4778" s="3">
        <v>2501</v>
      </c>
      <c r="K4778" s="3">
        <v>1850.74</v>
      </c>
      <c r="L4778" s="4">
        <v>0.7400000000000001</v>
      </c>
      <c r="M4778" t="s">
        <v>809</v>
      </c>
      <c r="N4778">
        <v>2021</v>
      </c>
      <c r="O4778">
        <v>1</v>
      </c>
      <c r="P4778">
        <v>25</v>
      </c>
      <c r="Q4778" t="str">
        <f>TEXT(DATE(2024, sales[[#This Row],[month]], 1), "MMMM")</f>
        <v>January</v>
      </c>
      <c r="R4778" s="4">
        <f t="shared" si="74"/>
        <v>-0.2520933014354067</v>
      </c>
    </row>
    <row r="4779" spans="1:18" x14ac:dyDescent="0.25">
      <c r="A4779" t="s">
        <v>248</v>
      </c>
      <c r="B4779" s="5">
        <v>1189833</v>
      </c>
      <c r="C4779" s="6" t="s">
        <v>226</v>
      </c>
      <c r="D4779" t="s">
        <v>327</v>
      </c>
      <c r="E4779" t="s">
        <v>748</v>
      </c>
      <c r="F4779" t="s">
        <v>749</v>
      </c>
      <c r="G4779" t="s">
        <v>31</v>
      </c>
      <c r="H4779" s="3">
        <v>59</v>
      </c>
      <c r="I4779" s="5">
        <v>108</v>
      </c>
      <c r="J4779" s="3">
        <v>6372</v>
      </c>
      <c r="K4779" s="3">
        <v>2421.36</v>
      </c>
      <c r="L4779" s="4">
        <v>0.38</v>
      </c>
      <c r="M4779" t="s">
        <v>809</v>
      </c>
      <c r="N4779">
        <v>2021</v>
      </c>
      <c r="O4779">
        <v>1</v>
      </c>
      <c r="P4779">
        <v>26</v>
      </c>
      <c r="Q4779" t="str">
        <f>TEXT(DATE(2024, sales[[#This Row],[month]], 1), "MMMM")</f>
        <v>January</v>
      </c>
      <c r="R4779" s="4">
        <f t="shared" si="74"/>
        <v>1.5477808876449419</v>
      </c>
    </row>
    <row r="4780" spans="1:18" x14ac:dyDescent="0.25">
      <c r="A4780" t="s">
        <v>248</v>
      </c>
      <c r="B4780" s="5">
        <v>1189833</v>
      </c>
      <c r="C4780" s="6" t="s">
        <v>227</v>
      </c>
      <c r="D4780" t="s">
        <v>327</v>
      </c>
      <c r="E4780" t="s">
        <v>748</v>
      </c>
      <c r="F4780" t="s">
        <v>749</v>
      </c>
      <c r="G4780" t="s">
        <v>20</v>
      </c>
      <c r="H4780" s="3">
        <v>36</v>
      </c>
      <c r="I4780" s="5">
        <v>169</v>
      </c>
      <c r="J4780" s="3">
        <v>6084</v>
      </c>
      <c r="K4780" s="3">
        <v>3589.5600000000004</v>
      </c>
      <c r="L4780" s="4">
        <v>0.59000000000000008</v>
      </c>
      <c r="M4780" t="s">
        <v>809</v>
      </c>
      <c r="N4780">
        <v>2021</v>
      </c>
      <c r="O4780">
        <v>1</v>
      </c>
      <c r="P4780">
        <v>27</v>
      </c>
      <c r="Q4780" t="str">
        <f>TEXT(DATE(2024, sales[[#This Row],[month]], 1), "MMMM")</f>
        <v>January</v>
      </c>
      <c r="R4780" s="4">
        <f t="shared" si="74"/>
        <v>-4.519774011299435E-2</v>
      </c>
    </row>
    <row r="4781" spans="1:18" x14ac:dyDescent="0.25">
      <c r="A4781" t="s">
        <v>248</v>
      </c>
      <c r="B4781" s="5">
        <v>1189833</v>
      </c>
      <c r="C4781" s="6" t="s">
        <v>228</v>
      </c>
      <c r="D4781" t="s">
        <v>327</v>
      </c>
      <c r="E4781" t="s">
        <v>748</v>
      </c>
      <c r="F4781" t="s">
        <v>749</v>
      </c>
      <c r="G4781" t="s">
        <v>23</v>
      </c>
      <c r="H4781" s="3">
        <v>42</v>
      </c>
      <c r="I4781" s="5">
        <v>147</v>
      </c>
      <c r="J4781" s="3">
        <v>6174</v>
      </c>
      <c r="K4781" s="3">
        <v>2531.34</v>
      </c>
      <c r="L4781" s="4">
        <v>0.41</v>
      </c>
      <c r="M4781" t="s">
        <v>809</v>
      </c>
      <c r="N4781">
        <v>2021</v>
      </c>
      <c r="O4781">
        <v>1</v>
      </c>
      <c r="P4781">
        <v>28</v>
      </c>
      <c r="Q4781" t="str">
        <f>TEXT(DATE(2024, sales[[#This Row],[month]], 1), "MMMM")</f>
        <v>January</v>
      </c>
      <c r="R4781" s="4">
        <f t="shared" si="74"/>
        <v>1.4792899408284023E-2</v>
      </c>
    </row>
    <row r="4782" spans="1:18" x14ac:dyDescent="0.25">
      <c r="A4782" t="s">
        <v>248</v>
      </c>
      <c r="B4782" s="5">
        <v>1189833</v>
      </c>
      <c r="C4782" s="6" t="s">
        <v>229</v>
      </c>
      <c r="D4782" t="s">
        <v>327</v>
      </c>
      <c r="E4782" t="s">
        <v>748</v>
      </c>
      <c r="F4782" t="s">
        <v>749</v>
      </c>
      <c r="G4782" t="s">
        <v>25</v>
      </c>
      <c r="H4782" s="3">
        <v>44</v>
      </c>
      <c r="I4782" s="5">
        <v>165</v>
      </c>
      <c r="J4782" s="3">
        <v>7260</v>
      </c>
      <c r="K4782" s="3">
        <v>3993.0000000000009</v>
      </c>
      <c r="L4782" s="4">
        <v>0.55000000000000004</v>
      </c>
      <c r="M4782" t="s">
        <v>809</v>
      </c>
      <c r="N4782">
        <v>2021</v>
      </c>
      <c r="O4782">
        <v>1</v>
      </c>
      <c r="P4782">
        <v>29</v>
      </c>
      <c r="Q4782" t="str">
        <f>TEXT(DATE(2024, sales[[#This Row],[month]], 1), "MMMM")</f>
        <v>January</v>
      </c>
      <c r="R4782" s="4">
        <f t="shared" si="74"/>
        <v>0.17589893100097181</v>
      </c>
    </row>
    <row r="4783" spans="1:18" x14ac:dyDescent="0.25">
      <c r="A4783" t="s">
        <v>248</v>
      </c>
      <c r="B4783" s="5">
        <v>1189833</v>
      </c>
      <c r="C4783" s="6" t="s">
        <v>230</v>
      </c>
      <c r="D4783" t="s">
        <v>327</v>
      </c>
      <c r="E4783" t="s">
        <v>748</v>
      </c>
      <c r="F4783" t="s">
        <v>749</v>
      </c>
      <c r="G4783" t="s">
        <v>27</v>
      </c>
      <c r="H4783" s="3">
        <v>38</v>
      </c>
      <c r="I4783" s="5">
        <v>106</v>
      </c>
      <c r="J4783" s="3">
        <v>4028</v>
      </c>
      <c r="K4783" s="3">
        <v>2134.84</v>
      </c>
      <c r="L4783" s="4">
        <v>0.53</v>
      </c>
      <c r="M4783" t="s">
        <v>809</v>
      </c>
      <c r="N4783">
        <v>2021</v>
      </c>
      <c r="O4783">
        <v>1</v>
      </c>
      <c r="P4783">
        <v>30</v>
      </c>
      <c r="Q4783" t="str">
        <f>TEXT(DATE(2024, sales[[#This Row],[month]], 1), "MMMM")</f>
        <v>January</v>
      </c>
      <c r="R4783" s="4">
        <f t="shared" si="74"/>
        <v>-0.44517906336088153</v>
      </c>
    </row>
    <row r="4784" spans="1:18" x14ac:dyDescent="0.25">
      <c r="A4784" t="s">
        <v>248</v>
      </c>
      <c r="B4784" s="5">
        <v>1189833</v>
      </c>
      <c r="C4784" s="6" t="s">
        <v>231</v>
      </c>
      <c r="D4784" t="s">
        <v>327</v>
      </c>
      <c r="E4784" t="s">
        <v>748</v>
      </c>
      <c r="F4784" t="s">
        <v>749</v>
      </c>
      <c r="G4784" t="s">
        <v>29</v>
      </c>
      <c r="H4784" s="3">
        <v>41</v>
      </c>
      <c r="I4784" s="5">
        <v>75</v>
      </c>
      <c r="J4784" s="3">
        <v>3075</v>
      </c>
      <c r="K4784" s="3">
        <v>2275.5000000000005</v>
      </c>
      <c r="L4784" s="4">
        <v>0.7400000000000001</v>
      </c>
      <c r="M4784" t="s">
        <v>809</v>
      </c>
      <c r="N4784">
        <v>2021</v>
      </c>
      <c r="O4784">
        <v>1</v>
      </c>
      <c r="P4784">
        <v>31</v>
      </c>
      <c r="Q4784" t="str">
        <f>TEXT(DATE(2024, sales[[#This Row],[month]], 1), "MMMM")</f>
        <v>January</v>
      </c>
      <c r="R4784" s="4">
        <f t="shared" si="74"/>
        <v>-0.23659384309831183</v>
      </c>
    </row>
    <row r="4785" spans="1:18" x14ac:dyDescent="0.25">
      <c r="A4785" t="s">
        <v>248</v>
      </c>
      <c r="B4785" s="5">
        <v>1189833</v>
      </c>
      <c r="C4785" s="6" t="s">
        <v>232</v>
      </c>
      <c r="D4785" t="s">
        <v>327</v>
      </c>
      <c r="E4785" t="s">
        <v>748</v>
      </c>
      <c r="F4785" t="s">
        <v>749</v>
      </c>
      <c r="G4785" t="s">
        <v>31</v>
      </c>
      <c r="H4785" s="3">
        <v>55</v>
      </c>
      <c r="I4785" s="5">
        <v>150</v>
      </c>
      <c r="J4785" s="3">
        <v>8250</v>
      </c>
      <c r="K4785" s="3">
        <v>2970</v>
      </c>
      <c r="L4785" s="4">
        <v>0.36</v>
      </c>
      <c r="M4785" t="s">
        <v>809</v>
      </c>
      <c r="N4785">
        <v>2021</v>
      </c>
      <c r="O4785">
        <v>2</v>
      </c>
      <c r="P4785">
        <v>1</v>
      </c>
      <c r="Q4785" t="str">
        <f>TEXT(DATE(2024, sales[[#This Row],[month]], 1), "MMMM")</f>
        <v>February</v>
      </c>
      <c r="R4785" s="4">
        <f t="shared" si="74"/>
        <v>1.6829268292682926</v>
      </c>
    </row>
    <row r="4786" spans="1:18" x14ac:dyDescent="0.25">
      <c r="A4786" t="s">
        <v>248</v>
      </c>
      <c r="B4786" s="5">
        <v>1189833</v>
      </c>
      <c r="C4786" s="6" t="s">
        <v>233</v>
      </c>
      <c r="D4786" t="s">
        <v>327</v>
      </c>
      <c r="E4786" t="s">
        <v>748</v>
      </c>
      <c r="F4786" t="s">
        <v>749</v>
      </c>
      <c r="G4786" t="s">
        <v>20</v>
      </c>
      <c r="H4786" s="3">
        <v>37</v>
      </c>
      <c r="I4786" s="5">
        <v>203</v>
      </c>
      <c r="J4786" s="3">
        <v>7511</v>
      </c>
      <c r="K4786" s="3">
        <v>4431.4900000000007</v>
      </c>
      <c r="L4786" s="4">
        <v>0.59000000000000008</v>
      </c>
      <c r="M4786" t="s">
        <v>809</v>
      </c>
      <c r="N4786">
        <v>2021</v>
      </c>
      <c r="O4786">
        <v>2</v>
      </c>
      <c r="P4786">
        <v>2</v>
      </c>
      <c r="Q4786" t="str">
        <f>TEXT(DATE(2024, sales[[#This Row],[month]], 1), "MMMM")</f>
        <v>February</v>
      </c>
      <c r="R4786" s="4">
        <f t="shared" si="74"/>
        <v>-8.9575757575757572E-2</v>
      </c>
    </row>
    <row r="4787" spans="1:18" x14ac:dyDescent="0.25">
      <c r="A4787" t="s">
        <v>248</v>
      </c>
      <c r="B4787" s="5">
        <v>1189833</v>
      </c>
      <c r="C4787" s="6" t="s">
        <v>234</v>
      </c>
      <c r="D4787" t="s">
        <v>327</v>
      </c>
      <c r="E4787" t="s">
        <v>748</v>
      </c>
      <c r="F4787" t="s">
        <v>749</v>
      </c>
      <c r="G4787" t="s">
        <v>23</v>
      </c>
      <c r="H4787" s="3">
        <v>41</v>
      </c>
      <c r="I4787" s="5">
        <v>156</v>
      </c>
      <c r="J4787" s="3">
        <v>6396</v>
      </c>
      <c r="K4787" s="3">
        <v>2750.28</v>
      </c>
      <c r="L4787" s="4">
        <v>0.43</v>
      </c>
      <c r="M4787" t="s">
        <v>809</v>
      </c>
      <c r="N4787">
        <v>2021</v>
      </c>
      <c r="O4787">
        <v>2</v>
      </c>
      <c r="P4787">
        <v>3</v>
      </c>
      <c r="Q4787" t="str">
        <f>TEXT(DATE(2024, sales[[#This Row],[month]], 1), "MMMM")</f>
        <v>February</v>
      </c>
      <c r="R4787" s="4">
        <f t="shared" si="74"/>
        <v>-0.14844894155238983</v>
      </c>
    </row>
    <row r="4788" spans="1:18" x14ac:dyDescent="0.25">
      <c r="A4788" t="s">
        <v>248</v>
      </c>
      <c r="B4788" s="5">
        <v>1189833</v>
      </c>
      <c r="C4788" s="6" t="s">
        <v>235</v>
      </c>
      <c r="D4788" t="s">
        <v>327</v>
      </c>
      <c r="E4788" t="s">
        <v>748</v>
      </c>
      <c r="F4788" t="s">
        <v>749</v>
      </c>
      <c r="G4788" t="s">
        <v>25</v>
      </c>
      <c r="H4788" s="3">
        <v>44</v>
      </c>
      <c r="I4788" s="5">
        <v>143</v>
      </c>
      <c r="J4788" s="3">
        <v>6292</v>
      </c>
      <c r="K4788" s="3">
        <v>3712.2800000000007</v>
      </c>
      <c r="L4788" s="4">
        <v>0.59000000000000008</v>
      </c>
      <c r="M4788" t="s">
        <v>809</v>
      </c>
      <c r="N4788">
        <v>2021</v>
      </c>
      <c r="O4788">
        <v>2</v>
      </c>
      <c r="P4788">
        <v>4</v>
      </c>
      <c r="Q4788" t="str">
        <f>TEXT(DATE(2024, sales[[#This Row],[month]], 1), "MMMM")</f>
        <v>February</v>
      </c>
      <c r="R4788" s="4">
        <f t="shared" si="74"/>
        <v>-1.6260162601626018E-2</v>
      </c>
    </row>
    <row r="4789" spans="1:18" x14ac:dyDescent="0.25">
      <c r="A4789" t="s">
        <v>248</v>
      </c>
      <c r="B4789" s="5">
        <v>1189833</v>
      </c>
      <c r="C4789" s="6" t="s">
        <v>236</v>
      </c>
      <c r="D4789" t="s">
        <v>327</v>
      </c>
      <c r="E4789" t="s">
        <v>748</v>
      </c>
      <c r="F4789" t="s">
        <v>749</v>
      </c>
      <c r="G4789" t="s">
        <v>27</v>
      </c>
      <c r="H4789" s="3">
        <v>36</v>
      </c>
      <c r="I4789" s="5">
        <v>113</v>
      </c>
      <c r="J4789" s="3">
        <v>4068</v>
      </c>
      <c r="K4789" s="3">
        <v>2156.04</v>
      </c>
      <c r="L4789" s="4">
        <v>0.53</v>
      </c>
      <c r="M4789" t="s">
        <v>809</v>
      </c>
      <c r="N4789">
        <v>2021</v>
      </c>
      <c r="O4789">
        <v>2</v>
      </c>
      <c r="P4789">
        <v>5</v>
      </c>
      <c r="Q4789" t="str">
        <f>TEXT(DATE(2024, sales[[#This Row],[month]], 1), "MMMM")</f>
        <v>February</v>
      </c>
      <c r="R4789" s="4">
        <f t="shared" si="74"/>
        <v>-0.35346471710108074</v>
      </c>
    </row>
    <row r="4790" spans="1:18" x14ac:dyDescent="0.25">
      <c r="A4790" t="s">
        <v>248</v>
      </c>
      <c r="B4790" s="5">
        <v>1189833</v>
      </c>
      <c r="C4790" s="6" t="s">
        <v>237</v>
      </c>
      <c r="D4790" t="s">
        <v>327</v>
      </c>
      <c r="E4790" t="s">
        <v>748</v>
      </c>
      <c r="F4790" t="s">
        <v>749</v>
      </c>
      <c r="G4790" t="s">
        <v>29</v>
      </c>
      <c r="H4790" s="3">
        <v>42</v>
      </c>
      <c r="I4790" s="5">
        <v>124</v>
      </c>
      <c r="J4790" s="3">
        <v>5208</v>
      </c>
      <c r="K4790" s="3">
        <v>3645.6</v>
      </c>
      <c r="L4790" s="4">
        <v>0.70000000000000007</v>
      </c>
      <c r="M4790" t="s">
        <v>809</v>
      </c>
      <c r="N4790">
        <v>2021</v>
      </c>
      <c r="O4790">
        <v>2</v>
      </c>
      <c r="P4790">
        <v>6</v>
      </c>
      <c r="Q4790" t="str">
        <f>TEXT(DATE(2024, sales[[#This Row],[month]], 1), "MMMM")</f>
        <v>February</v>
      </c>
      <c r="R4790" s="4">
        <f t="shared" si="74"/>
        <v>0.28023598820058998</v>
      </c>
    </row>
    <row r="4791" spans="1:18" x14ac:dyDescent="0.25">
      <c r="A4791" t="s">
        <v>248</v>
      </c>
      <c r="B4791" s="5">
        <v>1189833</v>
      </c>
      <c r="C4791" s="6" t="s">
        <v>238</v>
      </c>
      <c r="D4791" t="s">
        <v>327</v>
      </c>
      <c r="E4791" t="s">
        <v>748</v>
      </c>
      <c r="F4791" t="s">
        <v>749</v>
      </c>
      <c r="G4791" t="s">
        <v>31</v>
      </c>
      <c r="H4791" s="3">
        <v>58</v>
      </c>
      <c r="I4791" s="5">
        <v>143</v>
      </c>
      <c r="J4791" s="3">
        <v>8294</v>
      </c>
      <c r="K4791" s="3">
        <v>2902.9</v>
      </c>
      <c r="L4791" s="4">
        <v>0.35</v>
      </c>
      <c r="M4791" t="s">
        <v>809</v>
      </c>
      <c r="N4791">
        <v>2021</v>
      </c>
      <c r="O4791">
        <v>2</v>
      </c>
      <c r="P4791">
        <v>7</v>
      </c>
      <c r="Q4791" t="str">
        <f>TEXT(DATE(2024, sales[[#This Row],[month]], 1), "MMMM")</f>
        <v>February</v>
      </c>
      <c r="R4791" s="4">
        <f t="shared" si="74"/>
        <v>0.59254992319508448</v>
      </c>
    </row>
    <row r="4792" spans="1:18" x14ac:dyDescent="0.25">
      <c r="A4792" t="s">
        <v>248</v>
      </c>
      <c r="B4792" s="5">
        <v>1189833</v>
      </c>
      <c r="C4792" s="6" t="s">
        <v>239</v>
      </c>
      <c r="D4792" t="s">
        <v>327</v>
      </c>
      <c r="E4792" t="s">
        <v>748</v>
      </c>
      <c r="F4792" t="s">
        <v>749</v>
      </c>
      <c r="G4792" t="s">
        <v>20</v>
      </c>
      <c r="H4792" s="3">
        <v>42</v>
      </c>
      <c r="I4792" s="5">
        <v>203</v>
      </c>
      <c r="J4792" s="3">
        <v>8526</v>
      </c>
      <c r="K4792" s="3">
        <v>4945.0800000000008</v>
      </c>
      <c r="L4792" s="4">
        <v>0.58000000000000007</v>
      </c>
      <c r="M4792" t="s">
        <v>809</v>
      </c>
      <c r="N4792">
        <v>2021</v>
      </c>
      <c r="O4792">
        <v>2</v>
      </c>
      <c r="P4792">
        <v>8</v>
      </c>
      <c r="Q4792" t="str">
        <f>TEXT(DATE(2024, sales[[#This Row],[month]], 1), "MMMM")</f>
        <v>February</v>
      </c>
      <c r="R4792" s="4">
        <f t="shared" si="74"/>
        <v>2.7972027972027972E-2</v>
      </c>
    </row>
    <row r="4793" spans="1:18" x14ac:dyDescent="0.25">
      <c r="A4793" t="s">
        <v>248</v>
      </c>
      <c r="B4793" s="5">
        <v>1189833</v>
      </c>
      <c r="C4793" s="6" t="s">
        <v>240</v>
      </c>
      <c r="D4793" t="s">
        <v>327</v>
      </c>
      <c r="E4793" t="s">
        <v>748</v>
      </c>
      <c r="F4793" t="s">
        <v>749</v>
      </c>
      <c r="G4793" t="s">
        <v>23</v>
      </c>
      <c r="H4793" s="3">
        <v>54</v>
      </c>
      <c r="I4793" s="5">
        <v>188</v>
      </c>
      <c r="J4793" s="3">
        <v>10152</v>
      </c>
      <c r="K4793" s="3">
        <v>4365.3599999999997</v>
      </c>
      <c r="L4793" s="4">
        <v>0.43</v>
      </c>
      <c r="M4793" t="s">
        <v>809</v>
      </c>
      <c r="N4793">
        <v>2021</v>
      </c>
      <c r="O4793">
        <v>2</v>
      </c>
      <c r="P4793">
        <v>9</v>
      </c>
      <c r="Q4793" t="str">
        <f>TEXT(DATE(2024, sales[[#This Row],[month]], 1), "MMMM")</f>
        <v>February</v>
      </c>
      <c r="R4793" s="4">
        <f t="shared" si="74"/>
        <v>0.19071076706544687</v>
      </c>
    </row>
    <row r="4794" spans="1:18" x14ac:dyDescent="0.25">
      <c r="A4794" t="s">
        <v>248</v>
      </c>
      <c r="B4794" s="5">
        <v>1189833</v>
      </c>
      <c r="C4794" s="6" t="s">
        <v>241</v>
      </c>
      <c r="D4794" t="s">
        <v>327</v>
      </c>
      <c r="E4794" t="s">
        <v>748</v>
      </c>
      <c r="F4794" t="s">
        <v>749</v>
      </c>
      <c r="G4794" t="s">
        <v>25</v>
      </c>
      <c r="H4794" s="3">
        <v>49</v>
      </c>
      <c r="I4794" s="5">
        <v>130</v>
      </c>
      <c r="J4794" s="3">
        <v>6370</v>
      </c>
      <c r="K4794" s="3">
        <v>3758.3000000000006</v>
      </c>
      <c r="L4794" s="4">
        <v>0.59000000000000008</v>
      </c>
      <c r="M4794" t="s">
        <v>809</v>
      </c>
      <c r="N4794">
        <v>2021</v>
      </c>
      <c r="O4794">
        <v>2</v>
      </c>
      <c r="P4794">
        <v>10</v>
      </c>
      <c r="Q4794" t="str">
        <f>TEXT(DATE(2024, sales[[#This Row],[month]], 1), "MMMM")</f>
        <v>February</v>
      </c>
      <c r="R4794" s="4">
        <f t="shared" si="74"/>
        <v>-0.37253743104806936</v>
      </c>
    </row>
    <row r="4795" spans="1:18" x14ac:dyDescent="0.25">
      <c r="A4795" t="s">
        <v>248</v>
      </c>
      <c r="B4795" s="5">
        <v>1189833</v>
      </c>
      <c r="C4795" s="6" t="s">
        <v>242</v>
      </c>
      <c r="D4795" t="s">
        <v>327</v>
      </c>
      <c r="E4795" t="s">
        <v>748</v>
      </c>
      <c r="F4795" t="s">
        <v>749</v>
      </c>
      <c r="G4795" t="s">
        <v>27</v>
      </c>
      <c r="H4795" s="3">
        <v>41</v>
      </c>
      <c r="I4795" s="5">
        <v>106</v>
      </c>
      <c r="J4795" s="3">
        <v>4346</v>
      </c>
      <c r="K4795" s="3">
        <v>2346.84</v>
      </c>
      <c r="L4795" s="4">
        <v>0.54</v>
      </c>
      <c r="M4795" t="s">
        <v>809</v>
      </c>
      <c r="N4795">
        <v>2021</v>
      </c>
      <c r="O4795">
        <v>2</v>
      </c>
      <c r="P4795">
        <v>11</v>
      </c>
      <c r="Q4795" t="str">
        <f>TEXT(DATE(2024, sales[[#This Row],[month]], 1), "MMMM")</f>
        <v>February</v>
      </c>
      <c r="R4795" s="4">
        <f t="shared" si="74"/>
        <v>-0.31773940345368917</v>
      </c>
    </row>
    <row r="4796" spans="1:18" x14ac:dyDescent="0.25">
      <c r="A4796" t="s">
        <v>248</v>
      </c>
      <c r="B4796" s="5">
        <v>1189833</v>
      </c>
      <c r="C4796" s="6" t="s">
        <v>243</v>
      </c>
      <c r="D4796" t="s">
        <v>327</v>
      </c>
      <c r="E4796" t="s">
        <v>748</v>
      </c>
      <c r="F4796" t="s">
        <v>749</v>
      </c>
      <c r="G4796" t="s">
        <v>29</v>
      </c>
      <c r="H4796" s="3">
        <v>52</v>
      </c>
      <c r="I4796" s="5">
        <v>106</v>
      </c>
      <c r="J4796" s="3">
        <v>5512</v>
      </c>
      <c r="K4796" s="3">
        <v>3858.400000000001</v>
      </c>
      <c r="L4796" s="4">
        <v>0.70000000000000007</v>
      </c>
      <c r="M4796" t="s">
        <v>809</v>
      </c>
      <c r="N4796">
        <v>2021</v>
      </c>
      <c r="O4796">
        <v>2</v>
      </c>
      <c r="P4796">
        <v>12</v>
      </c>
      <c r="Q4796" t="str">
        <f>TEXT(DATE(2024, sales[[#This Row],[month]], 1), "MMMM")</f>
        <v>February</v>
      </c>
      <c r="R4796" s="4">
        <f t="shared" si="74"/>
        <v>0.26829268292682928</v>
      </c>
    </row>
    <row r="4797" spans="1:18" x14ac:dyDescent="0.25">
      <c r="A4797" t="s">
        <v>248</v>
      </c>
      <c r="B4797" s="5">
        <v>1189833</v>
      </c>
      <c r="C4797" s="6" t="s">
        <v>244</v>
      </c>
      <c r="D4797" t="s">
        <v>327</v>
      </c>
      <c r="E4797" t="s">
        <v>748</v>
      </c>
      <c r="F4797" t="s">
        <v>749</v>
      </c>
      <c r="G4797" t="s">
        <v>31</v>
      </c>
      <c r="H4797" s="3">
        <v>56</v>
      </c>
      <c r="I4797" s="5">
        <v>112</v>
      </c>
      <c r="J4797" s="3">
        <v>6272</v>
      </c>
      <c r="K4797" s="3">
        <v>2383.36</v>
      </c>
      <c r="L4797" s="4">
        <v>0.38</v>
      </c>
      <c r="M4797" t="s">
        <v>809</v>
      </c>
      <c r="N4797">
        <v>2021</v>
      </c>
      <c r="O4797">
        <v>2</v>
      </c>
      <c r="P4797">
        <v>13</v>
      </c>
      <c r="Q4797" t="str">
        <f>TEXT(DATE(2024, sales[[#This Row],[month]], 1), "MMMM")</f>
        <v>February</v>
      </c>
      <c r="R4797" s="4">
        <f t="shared" si="74"/>
        <v>0.13788098693759071</v>
      </c>
    </row>
    <row r="4798" spans="1:18" x14ac:dyDescent="0.25">
      <c r="A4798" t="s">
        <v>248</v>
      </c>
      <c r="B4798" s="5">
        <v>1189833</v>
      </c>
      <c r="C4798" s="6" t="s">
        <v>245</v>
      </c>
      <c r="D4798" t="s">
        <v>327</v>
      </c>
      <c r="E4798" t="s">
        <v>748</v>
      </c>
      <c r="F4798" t="s">
        <v>749</v>
      </c>
      <c r="G4798" t="s">
        <v>20</v>
      </c>
      <c r="H4798" s="3">
        <v>41</v>
      </c>
      <c r="I4798" s="5">
        <v>180</v>
      </c>
      <c r="J4798" s="3">
        <v>7380</v>
      </c>
      <c r="K4798" s="3">
        <v>4280.4000000000005</v>
      </c>
      <c r="L4798" s="4">
        <v>0.58000000000000007</v>
      </c>
      <c r="M4798" t="s">
        <v>809</v>
      </c>
      <c r="N4798">
        <v>2021</v>
      </c>
      <c r="O4798">
        <v>2</v>
      </c>
      <c r="P4798">
        <v>14</v>
      </c>
      <c r="Q4798" t="str">
        <f>TEXT(DATE(2024, sales[[#This Row],[month]], 1), "MMMM")</f>
        <v>February</v>
      </c>
      <c r="R4798" s="4">
        <f t="shared" si="74"/>
        <v>0.17665816326530612</v>
      </c>
    </row>
    <row r="4799" spans="1:18" x14ac:dyDescent="0.25">
      <c r="A4799" t="s">
        <v>248</v>
      </c>
      <c r="B4799" s="5">
        <v>1189833</v>
      </c>
      <c r="C4799" s="6" t="s">
        <v>246</v>
      </c>
      <c r="D4799" t="s">
        <v>327</v>
      </c>
      <c r="E4799" t="s">
        <v>748</v>
      </c>
      <c r="F4799" t="s">
        <v>749</v>
      </c>
      <c r="G4799" t="s">
        <v>23</v>
      </c>
      <c r="H4799" s="3">
        <v>48</v>
      </c>
      <c r="I4799" s="5">
        <v>156</v>
      </c>
      <c r="J4799" s="3">
        <v>7488</v>
      </c>
      <c r="K4799" s="3">
        <v>3294.72</v>
      </c>
      <c r="L4799" s="4">
        <v>0.44</v>
      </c>
      <c r="M4799" t="s">
        <v>809</v>
      </c>
      <c r="N4799">
        <v>2021</v>
      </c>
      <c r="O4799">
        <v>2</v>
      </c>
      <c r="P4799">
        <v>15</v>
      </c>
      <c r="Q4799" t="str">
        <f>TEXT(DATE(2024, sales[[#This Row],[month]], 1), "MMMM")</f>
        <v>February</v>
      </c>
      <c r="R4799" s="4">
        <f t="shared" si="74"/>
        <v>1.4634146341463415E-2</v>
      </c>
    </row>
    <row r="4800" spans="1:18" x14ac:dyDescent="0.25">
      <c r="A4800" t="s">
        <v>248</v>
      </c>
      <c r="B4800" s="5">
        <v>1189833</v>
      </c>
      <c r="C4800" s="6" t="s">
        <v>247</v>
      </c>
      <c r="D4800" t="s">
        <v>327</v>
      </c>
      <c r="E4800" t="s">
        <v>748</v>
      </c>
      <c r="F4800" t="s">
        <v>749</v>
      </c>
      <c r="G4800" t="s">
        <v>25</v>
      </c>
      <c r="H4800" s="3">
        <v>42</v>
      </c>
      <c r="I4800" s="5">
        <v>117</v>
      </c>
      <c r="J4800" s="3">
        <v>4914</v>
      </c>
      <c r="K4800" s="3">
        <v>2751.84</v>
      </c>
      <c r="L4800" s="4">
        <v>0.56000000000000005</v>
      </c>
      <c r="M4800" t="s">
        <v>809</v>
      </c>
      <c r="N4800">
        <v>2021</v>
      </c>
      <c r="O4800">
        <v>2</v>
      </c>
      <c r="P4800">
        <v>16</v>
      </c>
      <c r="Q4800" t="str">
        <f>TEXT(DATE(2024, sales[[#This Row],[month]], 1), "MMMM")</f>
        <v>February</v>
      </c>
      <c r="R4800" s="4">
        <f t="shared" si="74"/>
        <v>-0.34375</v>
      </c>
    </row>
    <row r="4801" spans="1:18" x14ac:dyDescent="0.25">
      <c r="A4801" t="s">
        <v>248</v>
      </c>
      <c r="B4801" s="5">
        <v>1189833</v>
      </c>
      <c r="C4801" s="6" t="s">
        <v>249</v>
      </c>
      <c r="D4801" t="s">
        <v>327</v>
      </c>
      <c r="E4801" t="s">
        <v>748</v>
      </c>
      <c r="F4801" t="s">
        <v>749</v>
      </c>
      <c r="G4801" t="s">
        <v>27</v>
      </c>
      <c r="H4801" s="3">
        <v>41</v>
      </c>
      <c r="I4801" s="5">
        <v>116</v>
      </c>
      <c r="J4801" s="3">
        <v>4756</v>
      </c>
      <c r="K4801" s="3">
        <v>2615.8000000000002</v>
      </c>
      <c r="L4801" s="4">
        <v>0.54999999999999993</v>
      </c>
      <c r="M4801" t="s">
        <v>809</v>
      </c>
      <c r="N4801">
        <v>2021</v>
      </c>
      <c r="O4801">
        <v>2</v>
      </c>
      <c r="P4801">
        <v>17</v>
      </c>
      <c r="Q4801" t="str">
        <f>TEXT(DATE(2024, sales[[#This Row],[month]], 1), "MMMM")</f>
        <v>February</v>
      </c>
      <c r="R4801" s="4">
        <f t="shared" si="74"/>
        <v>-3.2153032153032154E-2</v>
      </c>
    </row>
    <row r="4802" spans="1:18" x14ac:dyDescent="0.25">
      <c r="A4802" t="s">
        <v>248</v>
      </c>
      <c r="B4802" s="5">
        <v>1189833</v>
      </c>
      <c r="C4802" s="6" t="s">
        <v>250</v>
      </c>
      <c r="D4802" t="s">
        <v>327</v>
      </c>
      <c r="E4802" t="s">
        <v>748</v>
      </c>
      <c r="F4802" t="s">
        <v>749</v>
      </c>
      <c r="G4802" t="s">
        <v>29</v>
      </c>
      <c r="H4802" s="3">
        <v>50</v>
      </c>
      <c r="I4802" s="5">
        <v>100</v>
      </c>
      <c r="J4802" s="3">
        <v>5000</v>
      </c>
      <c r="K4802" s="3">
        <v>3650.0000000000009</v>
      </c>
      <c r="L4802" s="4">
        <v>0.73000000000000009</v>
      </c>
      <c r="M4802" t="s">
        <v>809</v>
      </c>
      <c r="N4802">
        <v>2021</v>
      </c>
      <c r="O4802">
        <v>2</v>
      </c>
      <c r="P4802">
        <v>18</v>
      </c>
      <c r="Q4802" t="str">
        <f>TEXT(DATE(2024, sales[[#This Row],[month]], 1), "MMMM")</f>
        <v>February</v>
      </c>
      <c r="R4802" s="4">
        <f t="shared" ref="R4802:R4865" si="75">IFERROR((J4802-J4801)/J4801, 0)</f>
        <v>5.1303616484440706E-2</v>
      </c>
    </row>
    <row r="4803" spans="1:18" x14ac:dyDescent="0.25">
      <c r="A4803" t="s">
        <v>248</v>
      </c>
      <c r="B4803" s="5">
        <v>1189833</v>
      </c>
      <c r="C4803" s="6" t="s">
        <v>750</v>
      </c>
      <c r="D4803" t="s">
        <v>327</v>
      </c>
      <c r="E4803" t="s">
        <v>748</v>
      </c>
      <c r="F4803" t="s">
        <v>749</v>
      </c>
      <c r="G4803" t="s">
        <v>31</v>
      </c>
      <c r="H4803" s="3">
        <v>59</v>
      </c>
      <c r="I4803" s="5">
        <v>122</v>
      </c>
      <c r="J4803" s="3">
        <v>7198</v>
      </c>
      <c r="K4803" s="3">
        <v>2879.2000000000003</v>
      </c>
      <c r="L4803" s="4">
        <v>0.4</v>
      </c>
      <c r="M4803" t="s">
        <v>809</v>
      </c>
      <c r="N4803">
        <v>2021</v>
      </c>
      <c r="O4803">
        <v>2</v>
      </c>
      <c r="P4803">
        <v>19</v>
      </c>
      <c r="Q4803" t="str">
        <f>TEXT(DATE(2024, sales[[#This Row],[month]], 1), "MMMM")</f>
        <v>February</v>
      </c>
      <c r="R4803" s="4">
        <f t="shared" si="75"/>
        <v>0.43959999999999999</v>
      </c>
    </row>
    <row r="4804" spans="1:18" x14ac:dyDescent="0.25">
      <c r="A4804" t="s">
        <v>248</v>
      </c>
      <c r="B4804" s="5">
        <v>1189833</v>
      </c>
      <c r="C4804" s="6" t="s">
        <v>751</v>
      </c>
      <c r="D4804" t="s">
        <v>327</v>
      </c>
      <c r="E4804" t="s">
        <v>748</v>
      </c>
      <c r="F4804" t="s">
        <v>749</v>
      </c>
      <c r="G4804" t="s">
        <v>20</v>
      </c>
      <c r="H4804" s="3">
        <v>44</v>
      </c>
      <c r="I4804" s="5">
        <v>160</v>
      </c>
      <c r="J4804" s="3">
        <v>7040</v>
      </c>
      <c r="K4804" s="3">
        <v>3942.400000000001</v>
      </c>
      <c r="L4804" s="4">
        <v>0.56000000000000005</v>
      </c>
      <c r="M4804" t="s">
        <v>809</v>
      </c>
      <c r="N4804">
        <v>2021</v>
      </c>
      <c r="O4804">
        <v>2</v>
      </c>
      <c r="P4804">
        <v>20</v>
      </c>
      <c r="Q4804" t="str">
        <f>TEXT(DATE(2024, sales[[#This Row],[month]], 1), "MMMM")</f>
        <v>February</v>
      </c>
      <c r="R4804" s="4">
        <f t="shared" si="75"/>
        <v>-2.1950541817171435E-2</v>
      </c>
    </row>
    <row r="4805" spans="1:18" x14ac:dyDescent="0.25">
      <c r="A4805" t="s">
        <v>248</v>
      </c>
      <c r="B4805" s="5">
        <v>1189833</v>
      </c>
      <c r="C4805" s="6" t="s">
        <v>752</v>
      </c>
      <c r="D4805" t="s">
        <v>327</v>
      </c>
      <c r="E4805" t="s">
        <v>748</v>
      </c>
      <c r="F4805" t="s">
        <v>749</v>
      </c>
      <c r="G4805" t="s">
        <v>23</v>
      </c>
      <c r="H4805" s="3">
        <v>49</v>
      </c>
      <c r="I4805" s="5">
        <v>160</v>
      </c>
      <c r="J4805" s="3">
        <v>7840</v>
      </c>
      <c r="K4805" s="3">
        <v>3371.2</v>
      </c>
      <c r="L4805" s="4">
        <v>0.43</v>
      </c>
      <c r="M4805" t="s">
        <v>809</v>
      </c>
      <c r="N4805">
        <v>2021</v>
      </c>
      <c r="O4805">
        <v>2</v>
      </c>
      <c r="P4805">
        <v>21</v>
      </c>
      <c r="Q4805" t="str">
        <f>TEXT(DATE(2024, sales[[#This Row],[month]], 1), "MMMM")</f>
        <v>February</v>
      </c>
      <c r="R4805" s="4">
        <f t="shared" si="75"/>
        <v>0.11363636363636363</v>
      </c>
    </row>
    <row r="4806" spans="1:18" x14ac:dyDescent="0.25">
      <c r="A4806" t="s">
        <v>248</v>
      </c>
      <c r="B4806" s="5">
        <v>1189833</v>
      </c>
      <c r="C4806" s="6" t="s">
        <v>753</v>
      </c>
      <c r="D4806" t="s">
        <v>327</v>
      </c>
      <c r="E4806" t="s">
        <v>748</v>
      </c>
      <c r="F4806" t="s">
        <v>749</v>
      </c>
      <c r="G4806" t="s">
        <v>25</v>
      </c>
      <c r="H4806" s="3">
        <v>41</v>
      </c>
      <c r="I4806" s="5">
        <v>116</v>
      </c>
      <c r="J4806" s="3">
        <v>4756</v>
      </c>
      <c r="K4806" s="3">
        <v>2710.92</v>
      </c>
      <c r="L4806" s="4">
        <v>0.57000000000000006</v>
      </c>
      <c r="M4806" t="s">
        <v>809</v>
      </c>
      <c r="N4806">
        <v>2021</v>
      </c>
      <c r="O4806">
        <v>2</v>
      </c>
      <c r="P4806">
        <v>22</v>
      </c>
      <c r="Q4806" t="str">
        <f>TEXT(DATE(2024, sales[[#This Row],[month]], 1), "MMMM")</f>
        <v>February</v>
      </c>
      <c r="R4806" s="4">
        <f t="shared" si="75"/>
        <v>-0.39336734693877551</v>
      </c>
    </row>
    <row r="4807" spans="1:18" x14ac:dyDescent="0.25">
      <c r="A4807" t="s">
        <v>248</v>
      </c>
      <c r="B4807" s="5">
        <v>1189833</v>
      </c>
      <c r="C4807" s="6" t="s">
        <v>754</v>
      </c>
      <c r="D4807" t="s">
        <v>327</v>
      </c>
      <c r="E4807" t="s">
        <v>748</v>
      </c>
      <c r="F4807" t="s">
        <v>749</v>
      </c>
      <c r="G4807" t="s">
        <v>27</v>
      </c>
      <c r="H4807" s="3">
        <v>44</v>
      </c>
      <c r="I4807" s="5">
        <v>105</v>
      </c>
      <c r="J4807" s="3">
        <v>4620</v>
      </c>
      <c r="K4807" s="3">
        <v>2402.4</v>
      </c>
      <c r="L4807" s="4">
        <v>0.52</v>
      </c>
      <c r="M4807" t="s">
        <v>809</v>
      </c>
      <c r="N4807">
        <v>2021</v>
      </c>
      <c r="O4807">
        <v>2</v>
      </c>
      <c r="P4807">
        <v>23</v>
      </c>
      <c r="Q4807" t="str">
        <f>TEXT(DATE(2024, sales[[#This Row],[month]], 1), "MMMM")</f>
        <v>February</v>
      </c>
      <c r="R4807" s="4">
        <f t="shared" si="75"/>
        <v>-2.8595458368376788E-2</v>
      </c>
    </row>
    <row r="4808" spans="1:18" x14ac:dyDescent="0.25">
      <c r="A4808" t="s">
        <v>248</v>
      </c>
      <c r="B4808" s="5">
        <v>1189833</v>
      </c>
      <c r="C4808" s="6" t="s">
        <v>755</v>
      </c>
      <c r="D4808" t="s">
        <v>327</v>
      </c>
      <c r="E4808" t="s">
        <v>748</v>
      </c>
      <c r="F4808" t="s">
        <v>749</v>
      </c>
      <c r="G4808" t="s">
        <v>29</v>
      </c>
      <c r="H4808" s="3">
        <v>54</v>
      </c>
      <c r="I4808" s="5">
        <v>98</v>
      </c>
      <c r="J4808" s="3">
        <v>5292</v>
      </c>
      <c r="K4808" s="3">
        <v>3969.0000000000009</v>
      </c>
      <c r="L4808" s="4">
        <v>0.75000000000000011</v>
      </c>
      <c r="M4808" t="s">
        <v>809</v>
      </c>
      <c r="N4808">
        <v>2021</v>
      </c>
      <c r="O4808">
        <v>2</v>
      </c>
      <c r="P4808">
        <v>24</v>
      </c>
      <c r="Q4808" t="str">
        <f>TEXT(DATE(2024, sales[[#This Row],[month]], 1), "MMMM")</f>
        <v>February</v>
      </c>
      <c r="R4808" s="4">
        <f t="shared" si="75"/>
        <v>0.14545454545454545</v>
      </c>
    </row>
    <row r="4809" spans="1:18" x14ac:dyDescent="0.25">
      <c r="A4809" t="s">
        <v>248</v>
      </c>
      <c r="B4809" s="5">
        <v>1189833</v>
      </c>
      <c r="C4809" s="6" t="s">
        <v>756</v>
      </c>
      <c r="D4809" t="s">
        <v>327</v>
      </c>
      <c r="E4809" t="s">
        <v>748</v>
      </c>
      <c r="F4809" t="s">
        <v>749</v>
      </c>
      <c r="G4809" t="s">
        <v>31</v>
      </c>
      <c r="H4809" s="3">
        <v>58</v>
      </c>
      <c r="I4809" s="5">
        <v>108</v>
      </c>
      <c r="J4809" s="3">
        <v>6264</v>
      </c>
      <c r="K4809" s="3">
        <v>2442.96</v>
      </c>
      <c r="L4809" s="4">
        <v>0.39</v>
      </c>
      <c r="M4809" t="s">
        <v>809</v>
      </c>
      <c r="N4809">
        <v>2021</v>
      </c>
      <c r="O4809">
        <v>2</v>
      </c>
      <c r="P4809">
        <v>25</v>
      </c>
      <c r="Q4809" t="str">
        <f>TEXT(DATE(2024, sales[[#This Row],[month]], 1), "MMMM")</f>
        <v>February</v>
      </c>
      <c r="R4809" s="4">
        <f t="shared" si="75"/>
        <v>0.18367346938775511</v>
      </c>
    </row>
    <row r="4810" spans="1:18" x14ac:dyDescent="0.25">
      <c r="A4810" t="s">
        <v>248</v>
      </c>
      <c r="B4810" s="5">
        <v>1189833</v>
      </c>
      <c r="C4810" s="6" t="s">
        <v>757</v>
      </c>
      <c r="D4810" t="s">
        <v>327</v>
      </c>
      <c r="E4810" t="s">
        <v>748</v>
      </c>
      <c r="F4810" t="s">
        <v>749</v>
      </c>
      <c r="G4810" t="s">
        <v>20</v>
      </c>
      <c r="H4810" s="3">
        <v>38</v>
      </c>
      <c r="I4810" s="5">
        <v>167</v>
      </c>
      <c r="J4810" s="3">
        <v>6346</v>
      </c>
      <c r="K4810" s="3">
        <v>3744.14</v>
      </c>
      <c r="L4810" s="4">
        <v>0.59000000000000008</v>
      </c>
      <c r="M4810" t="s">
        <v>809</v>
      </c>
      <c r="N4810">
        <v>2021</v>
      </c>
      <c r="O4810">
        <v>2</v>
      </c>
      <c r="P4810">
        <v>26</v>
      </c>
      <c r="Q4810" t="str">
        <f>TEXT(DATE(2024, sales[[#This Row],[month]], 1), "MMMM")</f>
        <v>February</v>
      </c>
      <c r="R4810" s="4">
        <f t="shared" si="75"/>
        <v>1.3090676883780333E-2</v>
      </c>
    </row>
    <row r="4811" spans="1:18" x14ac:dyDescent="0.25">
      <c r="A4811" t="s">
        <v>248</v>
      </c>
      <c r="B4811" s="5">
        <v>1189833</v>
      </c>
      <c r="C4811" s="6" t="s">
        <v>758</v>
      </c>
      <c r="D4811" t="s">
        <v>327</v>
      </c>
      <c r="E4811" t="s">
        <v>748</v>
      </c>
      <c r="F4811" t="s">
        <v>749</v>
      </c>
      <c r="G4811" t="s">
        <v>23</v>
      </c>
      <c r="H4811" s="3">
        <v>42</v>
      </c>
      <c r="I4811" s="5">
        <v>173</v>
      </c>
      <c r="J4811" s="3">
        <v>7266</v>
      </c>
      <c r="K4811" s="3">
        <v>2979.06</v>
      </c>
      <c r="L4811" s="4">
        <v>0.41</v>
      </c>
      <c r="M4811" t="s">
        <v>809</v>
      </c>
      <c r="N4811">
        <v>2021</v>
      </c>
      <c r="O4811">
        <v>2</v>
      </c>
      <c r="P4811">
        <v>27</v>
      </c>
      <c r="Q4811" t="str">
        <f>TEXT(DATE(2024, sales[[#This Row],[month]], 1), "MMMM")</f>
        <v>February</v>
      </c>
      <c r="R4811" s="4">
        <f t="shared" si="75"/>
        <v>0.14497321147179326</v>
      </c>
    </row>
    <row r="4812" spans="1:18" x14ac:dyDescent="0.25">
      <c r="A4812" t="s">
        <v>248</v>
      </c>
      <c r="B4812" s="5">
        <v>1189833</v>
      </c>
      <c r="C4812" s="6" t="s">
        <v>759</v>
      </c>
      <c r="D4812" t="s">
        <v>327</v>
      </c>
      <c r="E4812" t="s">
        <v>748</v>
      </c>
      <c r="F4812" t="s">
        <v>749</v>
      </c>
      <c r="G4812" t="s">
        <v>25</v>
      </c>
      <c r="H4812" s="3">
        <v>37</v>
      </c>
      <c r="I4812" s="5">
        <v>123</v>
      </c>
      <c r="J4812" s="3">
        <v>4551</v>
      </c>
      <c r="K4812" s="3">
        <v>2594.0700000000002</v>
      </c>
      <c r="L4812" s="4">
        <v>0.57000000000000006</v>
      </c>
      <c r="M4812" t="s">
        <v>809</v>
      </c>
      <c r="N4812">
        <v>2021</v>
      </c>
      <c r="O4812">
        <v>2</v>
      </c>
      <c r="P4812">
        <v>28</v>
      </c>
      <c r="Q4812" t="str">
        <f>TEXT(DATE(2024, sales[[#This Row],[month]], 1), "MMMM")</f>
        <v>February</v>
      </c>
      <c r="R4812" s="4">
        <f t="shared" si="75"/>
        <v>-0.37365813377374069</v>
      </c>
    </row>
    <row r="4813" spans="1:18" x14ac:dyDescent="0.25">
      <c r="A4813" t="s">
        <v>248</v>
      </c>
      <c r="B4813" s="5">
        <v>1189833</v>
      </c>
      <c r="C4813" s="6" t="s">
        <v>760</v>
      </c>
      <c r="D4813" t="s">
        <v>327</v>
      </c>
      <c r="E4813" t="s">
        <v>748</v>
      </c>
      <c r="F4813" t="s">
        <v>749</v>
      </c>
      <c r="G4813" t="s">
        <v>27</v>
      </c>
      <c r="H4813" s="3">
        <v>39</v>
      </c>
      <c r="I4813" s="5">
        <v>119</v>
      </c>
      <c r="J4813" s="3">
        <v>4641</v>
      </c>
      <c r="K4813" s="3">
        <v>2552.5500000000002</v>
      </c>
      <c r="L4813" s="4">
        <v>0.54999999999999993</v>
      </c>
      <c r="M4813" t="s">
        <v>809</v>
      </c>
      <c r="N4813">
        <v>2021</v>
      </c>
      <c r="O4813">
        <v>3</v>
      </c>
      <c r="P4813">
        <v>1</v>
      </c>
      <c r="Q4813" t="str">
        <f>TEXT(DATE(2024, sales[[#This Row],[month]], 1), "MMMM")</f>
        <v>March</v>
      </c>
      <c r="R4813" s="4">
        <f t="shared" si="75"/>
        <v>1.9775873434410021E-2</v>
      </c>
    </row>
    <row r="4814" spans="1:18" x14ac:dyDescent="0.25">
      <c r="A4814" t="s">
        <v>248</v>
      </c>
      <c r="B4814" s="5">
        <v>1189833</v>
      </c>
      <c r="C4814" s="6" t="s">
        <v>761</v>
      </c>
      <c r="D4814" t="s">
        <v>327</v>
      </c>
      <c r="E4814" t="s">
        <v>748</v>
      </c>
      <c r="F4814" t="s">
        <v>749</v>
      </c>
      <c r="G4814" t="s">
        <v>29</v>
      </c>
      <c r="H4814" s="3">
        <v>51</v>
      </c>
      <c r="I4814" s="5">
        <v>113</v>
      </c>
      <c r="J4814" s="3">
        <v>5763</v>
      </c>
      <c r="K4814" s="3">
        <v>4264.6200000000008</v>
      </c>
      <c r="L4814" s="4">
        <v>0.7400000000000001</v>
      </c>
      <c r="M4814" t="s">
        <v>809</v>
      </c>
      <c r="N4814">
        <v>2021</v>
      </c>
      <c r="O4814">
        <v>3</v>
      </c>
      <c r="P4814">
        <v>2</v>
      </c>
      <c r="Q4814" t="str">
        <f>TEXT(DATE(2024, sales[[#This Row],[month]], 1), "MMMM")</f>
        <v>March</v>
      </c>
      <c r="R4814" s="4">
        <f t="shared" si="75"/>
        <v>0.24175824175824176</v>
      </c>
    </row>
    <row r="4815" spans="1:18" x14ac:dyDescent="0.25">
      <c r="A4815" t="s">
        <v>248</v>
      </c>
      <c r="B4815" s="5">
        <v>1189833</v>
      </c>
      <c r="C4815" s="6" t="s">
        <v>762</v>
      </c>
      <c r="D4815" t="s">
        <v>327</v>
      </c>
      <c r="E4815" t="s">
        <v>748</v>
      </c>
      <c r="F4815" t="s">
        <v>749</v>
      </c>
      <c r="G4815" t="s">
        <v>31</v>
      </c>
      <c r="H4815" s="3">
        <v>56</v>
      </c>
      <c r="I4815" s="5">
        <v>133</v>
      </c>
      <c r="J4815" s="3">
        <v>7448</v>
      </c>
      <c r="K4815" s="3">
        <v>2830.24</v>
      </c>
      <c r="L4815" s="4">
        <v>0.38</v>
      </c>
      <c r="M4815" t="s">
        <v>809</v>
      </c>
      <c r="N4815">
        <v>2021</v>
      </c>
      <c r="O4815">
        <v>3</v>
      </c>
      <c r="P4815">
        <v>3</v>
      </c>
      <c r="Q4815" t="str">
        <f>TEXT(DATE(2024, sales[[#This Row],[month]], 1), "MMMM")</f>
        <v>March</v>
      </c>
      <c r="R4815" s="4">
        <f t="shared" si="75"/>
        <v>0.29238243970154432</v>
      </c>
    </row>
    <row r="4816" spans="1:18" x14ac:dyDescent="0.25">
      <c r="A4816" t="s">
        <v>248</v>
      </c>
      <c r="B4816" s="5">
        <v>1189833</v>
      </c>
      <c r="C4816" s="6" t="s">
        <v>763</v>
      </c>
      <c r="D4816" t="s">
        <v>327</v>
      </c>
      <c r="E4816" t="s">
        <v>748</v>
      </c>
      <c r="F4816" t="s">
        <v>749</v>
      </c>
      <c r="G4816" t="s">
        <v>20</v>
      </c>
      <c r="H4816" s="3">
        <v>41</v>
      </c>
      <c r="I4816" s="5">
        <v>196</v>
      </c>
      <c r="J4816" s="3">
        <v>8036</v>
      </c>
      <c r="K4816" s="3">
        <v>4500.1600000000008</v>
      </c>
      <c r="L4816" s="4">
        <v>0.56000000000000005</v>
      </c>
      <c r="M4816" t="s">
        <v>809</v>
      </c>
      <c r="N4816">
        <v>2021</v>
      </c>
      <c r="O4816">
        <v>3</v>
      </c>
      <c r="P4816">
        <v>4</v>
      </c>
      <c r="Q4816" t="str">
        <f>TEXT(DATE(2024, sales[[#This Row],[month]], 1), "MMMM")</f>
        <v>March</v>
      </c>
      <c r="R4816" s="4">
        <f t="shared" si="75"/>
        <v>7.8947368421052627E-2</v>
      </c>
    </row>
    <row r="4817" spans="1:18" x14ac:dyDescent="0.25">
      <c r="A4817" t="s">
        <v>248</v>
      </c>
      <c r="B4817" s="5">
        <v>1189833</v>
      </c>
      <c r="C4817" s="6" t="s">
        <v>764</v>
      </c>
      <c r="D4817" t="s">
        <v>327</v>
      </c>
      <c r="E4817" t="s">
        <v>748</v>
      </c>
      <c r="F4817" t="s">
        <v>749</v>
      </c>
      <c r="G4817" t="s">
        <v>23</v>
      </c>
      <c r="H4817" s="3">
        <v>45</v>
      </c>
      <c r="I4817" s="5">
        <v>182</v>
      </c>
      <c r="J4817" s="3">
        <v>8190</v>
      </c>
      <c r="K4817" s="3">
        <v>3521.7</v>
      </c>
      <c r="L4817" s="4">
        <v>0.43</v>
      </c>
      <c r="M4817" t="s">
        <v>809</v>
      </c>
      <c r="N4817">
        <v>2021</v>
      </c>
      <c r="O4817">
        <v>3</v>
      </c>
      <c r="P4817">
        <v>5</v>
      </c>
      <c r="Q4817" t="str">
        <f>TEXT(DATE(2024, sales[[#This Row],[month]], 1), "MMMM")</f>
        <v>March</v>
      </c>
      <c r="R4817" s="4">
        <f t="shared" si="75"/>
        <v>1.9163763066202089E-2</v>
      </c>
    </row>
    <row r="4818" spans="1:18" x14ac:dyDescent="0.25">
      <c r="A4818" t="s">
        <v>248</v>
      </c>
      <c r="B4818" s="5">
        <v>1189833</v>
      </c>
      <c r="C4818" s="6" t="s">
        <v>765</v>
      </c>
      <c r="D4818" t="s">
        <v>327</v>
      </c>
      <c r="E4818" t="s">
        <v>748</v>
      </c>
      <c r="F4818" t="s">
        <v>749</v>
      </c>
      <c r="G4818" t="s">
        <v>25</v>
      </c>
      <c r="H4818" s="3">
        <v>42</v>
      </c>
      <c r="I4818" s="5">
        <v>133</v>
      </c>
      <c r="J4818" s="3">
        <v>5586</v>
      </c>
      <c r="K4818" s="3">
        <v>3351.6</v>
      </c>
      <c r="L4818" s="4">
        <v>0.6</v>
      </c>
      <c r="M4818" t="s">
        <v>809</v>
      </c>
      <c r="N4818">
        <v>2021</v>
      </c>
      <c r="O4818">
        <v>3</v>
      </c>
      <c r="P4818">
        <v>6</v>
      </c>
      <c r="Q4818" t="str">
        <f>TEXT(DATE(2024, sales[[#This Row],[month]], 1), "MMMM")</f>
        <v>March</v>
      </c>
      <c r="R4818" s="4">
        <f t="shared" si="75"/>
        <v>-0.31794871794871793</v>
      </c>
    </row>
    <row r="4819" spans="1:18" x14ac:dyDescent="0.25">
      <c r="A4819" t="s">
        <v>248</v>
      </c>
      <c r="B4819" s="5">
        <v>1189833</v>
      </c>
      <c r="C4819" s="6" t="s">
        <v>766</v>
      </c>
      <c r="D4819" t="s">
        <v>327</v>
      </c>
      <c r="E4819" t="s">
        <v>748</v>
      </c>
      <c r="F4819" t="s">
        <v>749</v>
      </c>
      <c r="G4819" t="s">
        <v>27</v>
      </c>
      <c r="H4819" s="3">
        <v>43</v>
      </c>
      <c r="I4819" s="5">
        <v>143</v>
      </c>
      <c r="J4819" s="3">
        <v>6149</v>
      </c>
      <c r="K4819" s="3">
        <v>3135.99</v>
      </c>
      <c r="L4819" s="4">
        <v>0.51</v>
      </c>
      <c r="M4819" t="s">
        <v>809</v>
      </c>
      <c r="N4819">
        <v>2021</v>
      </c>
      <c r="O4819">
        <v>3</v>
      </c>
      <c r="P4819">
        <v>7</v>
      </c>
      <c r="Q4819" t="str">
        <f>TEXT(DATE(2024, sales[[#This Row],[month]], 1), "MMMM")</f>
        <v>March</v>
      </c>
      <c r="R4819" s="4">
        <f t="shared" si="75"/>
        <v>0.10078768349445041</v>
      </c>
    </row>
    <row r="4820" spans="1:18" x14ac:dyDescent="0.25">
      <c r="A4820" t="s">
        <v>248</v>
      </c>
      <c r="B4820" s="5">
        <v>1189833</v>
      </c>
      <c r="C4820" s="6" t="s">
        <v>767</v>
      </c>
      <c r="D4820" t="s">
        <v>327</v>
      </c>
      <c r="E4820" t="s">
        <v>748</v>
      </c>
      <c r="F4820" t="s">
        <v>749</v>
      </c>
      <c r="G4820" t="s">
        <v>29</v>
      </c>
      <c r="H4820" s="3">
        <v>53</v>
      </c>
      <c r="I4820" s="5">
        <v>120</v>
      </c>
      <c r="J4820" s="3">
        <v>6360</v>
      </c>
      <c r="K4820" s="3">
        <v>4642.8</v>
      </c>
      <c r="L4820" s="4">
        <v>0.73000000000000009</v>
      </c>
      <c r="M4820" t="s">
        <v>809</v>
      </c>
      <c r="N4820">
        <v>2021</v>
      </c>
      <c r="O4820">
        <v>3</v>
      </c>
      <c r="P4820">
        <v>8</v>
      </c>
      <c r="Q4820" t="str">
        <f>TEXT(DATE(2024, sales[[#This Row],[month]], 1), "MMMM")</f>
        <v>March</v>
      </c>
      <c r="R4820" s="4">
        <f t="shared" si="75"/>
        <v>3.4314522686615709E-2</v>
      </c>
    </row>
    <row r="4821" spans="1:18" x14ac:dyDescent="0.25">
      <c r="A4821" t="s">
        <v>248</v>
      </c>
      <c r="B4821" s="5">
        <v>1189833</v>
      </c>
      <c r="C4821" s="6" t="s">
        <v>251</v>
      </c>
      <c r="D4821" t="s">
        <v>327</v>
      </c>
      <c r="E4821" t="s">
        <v>748</v>
      </c>
      <c r="F4821" t="s">
        <v>749</v>
      </c>
      <c r="G4821" t="s">
        <v>31</v>
      </c>
      <c r="H4821" s="3">
        <v>55</v>
      </c>
      <c r="I4821" s="5">
        <v>130</v>
      </c>
      <c r="J4821" s="3">
        <v>7150</v>
      </c>
      <c r="K4821" s="3">
        <v>2860</v>
      </c>
      <c r="L4821" s="4">
        <v>0.4</v>
      </c>
      <c r="M4821" t="s">
        <v>809</v>
      </c>
      <c r="N4821">
        <v>2021</v>
      </c>
      <c r="O4821">
        <v>3</v>
      </c>
      <c r="P4821">
        <v>9</v>
      </c>
      <c r="Q4821" t="str">
        <f>TEXT(DATE(2024, sales[[#This Row],[month]], 1), "MMMM")</f>
        <v>March</v>
      </c>
      <c r="R4821" s="4">
        <f t="shared" si="75"/>
        <v>0.12421383647798742</v>
      </c>
    </row>
    <row r="4822" spans="1:18" x14ac:dyDescent="0.25">
      <c r="A4822" t="s">
        <v>96</v>
      </c>
      <c r="B4822" s="5">
        <v>1197831</v>
      </c>
      <c r="C4822" s="6" t="s">
        <v>252</v>
      </c>
      <c r="D4822" t="s">
        <v>327</v>
      </c>
      <c r="E4822" t="s">
        <v>748</v>
      </c>
      <c r="F4822" t="s">
        <v>749</v>
      </c>
      <c r="G4822" t="s">
        <v>20</v>
      </c>
      <c r="H4822" s="3">
        <v>18</v>
      </c>
      <c r="I4822" s="5">
        <v>210</v>
      </c>
      <c r="J4822" s="3">
        <v>3780</v>
      </c>
      <c r="K4822" s="3">
        <v>1890</v>
      </c>
      <c r="L4822" s="4">
        <v>0.5</v>
      </c>
      <c r="M4822" t="s">
        <v>809</v>
      </c>
      <c r="N4822">
        <v>2021</v>
      </c>
      <c r="O4822">
        <v>3</v>
      </c>
      <c r="P4822">
        <v>10</v>
      </c>
      <c r="Q4822" t="str">
        <f>TEXT(DATE(2024, sales[[#This Row],[month]], 1), "MMMM")</f>
        <v>March</v>
      </c>
      <c r="R4822" s="4">
        <f t="shared" si="75"/>
        <v>-0.47132867132867134</v>
      </c>
    </row>
    <row r="4823" spans="1:18" x14ac:dyDescent="0.25">
      <c r="A4823" t="s">
        <v>96</v>
      </c>
      <c r="B4823" s="5">
        <v>1197831</v>
      </c>
      <c r="C4823" s="6" t="s">
        <v>253</v>
      </c>
      <c r="D4823" t="s">
        <v>327</v>
      </c>
      <c r="E4823" t="s">
        <v>748</v>
      </c>
      <c r="F4823" t="s">
        <v>749</v>
      </c>
      <c r="G4823" t="s">
        <v>23</v>
      </c>
      <c r="H4823" s="3">
        <v>29</v>
      </c>
      <c r="I4823" s="5">
        <v>182</v>
      </c>
      <c r="J4823" s="3">
        <v>5278</v>
      </c>
      <c r="K4823" s="3">
        <v>2427.88</v>
      </c>
      <c r="L4823" s="4">
        <v>0.45999999999999991</v>
      </c>
      <c r="M4823" t="s">
        <v>809</v>
      </c>
      <c r="N4823">
        <v>2021</v>
      </c>
      <c r="O4823">
        <v>3</v>
      </c>
      <c r="P4823">
        <v>11</v>
      </c>
      <c r="Q4823" t="str">
        <f>TEXT(DATE(2024, sales[[#This Row],[month]], 1), "MMMM")</f>
        <v>March</v>
      </c>
      <c r="R4823" s="4">
        <f t="shared" si="75"/>
        <v>0.39629629629629631</v>
      </c>
    </row>
    <row r="4824" spans="1:18" x14ac:dyDescent="0.25">
      <c r="A4824" t="s">
        <v>96</v>
      </c>
      <c r="B4824" s="5">
        <v>1197831</v>
      </c>
      <c r="C4824" s="6" t="s">
        <v>255</v>
      </c>
      <c r="D4824" t="s">
        <v>327</v>
      </c>
      <c r="E4824" t="s">
        <v>748</v>
      </c>
      <c r="F4824" t="s">
        <v>749</v>
      </c>
      <c r="G4824" t="s">
        <v>25</v>
      </c>
      <c r="H4824" s="3">
        <v>27</v>
      </c>
      <c r="I4824" s="5">
        <v>130</v>
      </c>
      <c r="J4824" s="3">
        <v>3510</v>
      </c>
      <c r="K4824" s="3">
        <v>1579.4999999999998</v>
      </c>
      <c r="L4824" s="4">
        <v>0.4499999999999999</v>
      </c>
      <c r="M4824" t="s">
        <v>809</v>
      </c>
      <c r="N4824">
        <v>2021</v>
      </c>
      <c r="O4824">
        <v>3</v>
      </c>
      <c r="P4824">
        <v>12</v>
      </c>
      <c r="Q4824" t="str">
        <f>TEXT(DATE(2024, sales[[#This Row],[month]], 1), "MMMM")</f>
        <v>March</v>
      </c>
      <c r="R4824" s="4">
        <f t="shared" si="75"/>
        <v>-0.33497536945812806</v>
      </c>
    </row>
    <row r="4825" spans="1:18" x14ac:dyDescent="0.25">
      <c r="A4825" t="s">
        <v>96</v>
      </c>
      <c r="B4825" s="5">
        <v>1197831</v>
      </c>
      <c r="C4825" s="6" t="s">
        <v>256</v>
      </c>
      <c r="D4825" t="s">
        <v>327</v>
      </c>
      <c r="E4825" t="s">
        <v>748</v>
      </c>
      <c r="F4825" t="s">
        <v>749</v>
      </c>
      <c r="G4825" t="s">
        <v>27</v>
      </c>
      <c r="H4825" s="3">
        <v>32</v>
      </c>
      <c r="I4825" s="5">
        <v>135</v>
      </c>
      <c r="J4825" s="3">
        <v>4320</v>
      </c>
      <c r="K4825" s="3">
        <v>2462.4</v>
      </c>
      <c r="L4825" s="4">
        <v>0.57000000000000006</v>
      </c>
      <c r="M4825" t="s">
        <v>809</v>
      </c>
      <c r="N4825">
        <v>2021</v>
      </c>
      <c r="O4825">
        <v>3</v>
      </c>
      <c r="P4825">
        <v>13</v>
      </c>
      <c r="Q4825" t="str">
        <f>TEXT(DATE(2024, sales[[#This Row],[month]], 1), "MMMM")</f>
        <v>March</v>
      </c>
      <c r="R4825" s="4">
        <f t="shared" si="75"/>
        <v>0.23076923076923078</v>
      </c>
    </row>
    <row r="4826" spans="1:18" x14ac:dyDescent="0.25">
      <c r="A4826" t="s">
        <v>96</v>
      </c>
      <c r="B4826" s="5">
        <v>1197831</v>
      </c>
      <c r="C4826" s="6" t="s">
        <v>257</v>
      </c>
      <c r="D4826" t="s">
        <v>102</v>
      </c>
      <c r="E4826" t="s">
        <v>768</v>
      </c>
      <c r="F4826" t="s">
        <v>769</v>
      </c>
      <c r="G4826" t="s">
        <v>29</v>
      </c>
      <c r="H4826" s="3">
        <v>39</v>
      </c>
      <c r="I4826" s="5">
        <v>95</v>
      </c>
      <c r="J4826" s="3">
        <v>3705</v>
      </c>
      <c r="K4826" s="3">
        <v>1482</v>
      </c>
      <c r="L4826" s="4">
        <v>0.4</v>
      </c>
      <c r="M4826" t="s">
        <v>809</v>
      </c>
      <c r="N4826">
        <v>2021</v>
      </c>
      <c r="O4826">
        <v>3</v>
      </c>
      <c r="P4826">
        <v>14</v>
      </c>
      <c r="Q4826" t="str">
        <f>TEXT(DATE(2024, sales[[#This Row],[month]], 1), "MMMM")</f>
        <v>March</v>
      </c>
      <c r="R4826" s="4">
        <f t="shared" si="75"/>
        <v>-0.1423611111111111</v>
      </c>
    </row>
    <row r="4827" spans="1:18" x14ac:dyDescent="0.25">
      <c r="A4827" t="s">
        <v>96</v>
      </c>
      <c r="B4827" s="5">
        <v>1197831</v>
      </c>
      <c r="C4827" s="6" t="s">
        <v>258</v>
      </c>
      <c r="D4827" t="s">
        <v>102</v>
      </c>
      <c r="E4827" t="s">
        <v>768</v>
      </c>
      <c r="F4827" t="s">
        <v>769</v>
      </c>
      <c r="G4827" t="s">
        <v>31</v>
      </c>
      <c r="H4827" s="3">
        <v>33</v>
      </c>
      <c r="I4827" s="5">
        <v>125</v>
      </c>
      <c r="J4827" s="3">
        <v>4125</v>
      </c>
      <c r="K4827" s="3">
        <v>2681.25</v>
      </c>
      <c r="L4827" s="4">
        <v>0.65</v>
      </c>
      <c r="M4827" t="s">
        <v>809</v>
      </c>
      <c r="N4827">
        <v>2021</v>
      </c>
      <c r="O4827">
        <v>3</v>
      </c>
      <c r="P4827">
        <v>15</v>
      </c>
      <c r="Q4827" t="str">
        <f>TEXT(DATE(2024, sales[[#This Row],[month]], 1), "MMMM")</f>
        <v>March</v>
      </c>
      <c r="R4827" s="4">
        <f t="shared" si="75"/>
        <v>0.11336032388663968</v>
      </c>
    </row>
    <row r="4828" spans="1:18" x14ac:dyDescent="0.25">
      <c r="A4828" t="s">
        <v>96</v>
      </c>
      <c r="B4828" s="5">
        <v>1197831</v>
      </c>
      <c r="C4828" s="6" t="s">
        <v>259</v>
      </c>
      <c r="D4828" t="s">
        <v>102</v>
      </c>
      <c r="E4828" t="s">
        <v>768</v>
      </c>
      <c r="F4828" t="s">
        <v>769</v>
      </c>
      <c r="G4828" t="s">
        <v>20</v>
      </c>
      <c r="H4828" s="3">
        <v>24</v>
      </c>
      <c r="I4828" s="5">
        <v>169</v>
      </c>
      <c r="J4828" s="3">
        <v>4056</v>
      </c>
      <c r="K4828" s="3">
        <v>2028</v>
      </c>
      <c r="L4828" s="4">
        <v>0.5</v>
      </c>
      <c r="M4828" t="s">
        <v>809</v>
      </c>
      <c r="N4828">
        <v>2021</v>
      </c>
      <c r="O4828">
        <v>3</v>
      </c>
      <c r="P4828">
        <v>16</v>
      </c>
      <c r="Q4828" t="str">
        <f>TEXT(DATE(2024, sales[[#This Row],[month]], 1), "MMMM")</f>
        <v>March</v>
      </c>
      <c r="R4828" s="4">
        <f t="shared" si="75"/>
        <v>-1.6727272727272726E-2</v>
      </c>
    </row>
    <row r="4829" spans="1:18" x14ac:dyDescent="0.25">
      <c r="A4829" t="s">
        <v>96</v>
      </c>
      <c r="B4829" s="5">
        <v>1197831</v>
      </c>
      <c r="C4829" s="6" t="s">
        <v>260</v>
      </c>
      <c r="D4829" t="s">
        <v>102</v>
      </c>
      <c r="E4829" t="s">
        <v>768</v>
      </c>
      <c r="F4829" t="s">
        <v>769</v>
      </c>
      <c r="G4829" t="s">
        <v>23</v>
      </c>
      <c r="H4829" s="3">
        <v>33</v>
      </c>
      <c r="I4829" s="5">
        <v>181</v>
      </c>
      <c r="J4829" s="3">
        <v>5973</v>
      </c>
      <c r="K4829" s="3">
        <v>2867.04</v>
      </c>
      <c r="L4829" s="4">
        <v>0.48</v>
      </c>
      <c r="M4829" t="s">
        <v>809</v>
      </c>
      <c r="N4829">
        <v>2021</v>
      </c>
      <c r="O4829">
        <v>3</v>
      </c>
      <c r="P4829">
        <v>17</v>
      </c>
      <c r="Q4829" t="str">
        <f>TEXT(DATE(2024, sales[[#This Row],[month]], 1), "MMMM")</f>
        <v>March</v>
      </c>
      <c r="R4829" s="4">
        <f t="shared" si="75"/>
        <v>0.47263313609467456</v>
      </c>
    </row>
    <row r="4830" spans="1:18" x14ac:dyDescent="0.25">
      <c r="A4830" t="s">
        <v>96</v>
      </c>
      <c r="B4830" s="5">
        <v>1197831</v>
      </c>
      <c r="C4830" s="6" t="s">
        <v>261</v>
      </c>
      <c r="D4830" t="s">
        <v>102</v>
      </c>
      <c r="E4830" t="s">
        <v>768</v>
      </c>
      <c r="F4830" t="s">
        <v>769</v>
      </c>
      <c r="G4830" t="s">
        <v>25</v>
      </c>
      <c r="H4830" s="3">
        <v>32</v>
      </c>
      <c r="I4830" s="5">
        <v>122</v>
      </c>
      <c r="J4830" s="3">
        <v>3904</v>
      </c>
      <c r="K4830" s="3">
        <v>1873.92</v>
      </c>
      <c r="L4830" s="4">
        <v>0.48</v>
      </c>
      <c r="M4830" t="s">
        <v>809</v>
      </c>
      <c r="N4830">
        <v>2021</v>
      </c>
      <c r="O4830">
        <v>3</v>
      </c>
      <c r="P4830">
        <v>18</v>
      </c>
      <c r="Q4830" t="str">
        <f>TEXT(DATE(2024, sales[[#This Row],[month]], 1), "MMMM")</f>
        <v>March</v>
      </c>
      <c r="R4830" s="4">
        <f t="shared" si="75"/>
        <v>-0.34639209777331326</v>
      </c>
    </row>
    <row r="4831" spans="1:18" x14ac:dyDescent="0.25">
      <c r="A4831" t="s">
        <v>96</v>
      </c>
      <c r="B4831" s="5">
        <v>1197831</v>
      </c>
      <c r="C4831" s="6" t="s">
        <v>262</v>
      </c>
      <c r="D4831" t="s">
        <v>102</v>
      </c>
      <c r="E4831" t="s">
        <v>768</v>
      </c>
      <c r="F4831" t="s">
        <v>769</v>
      </c>
      <c r="G4831" t="s">
        <v>27</v>
      </c>
      <c r="H4831" s="3">
        <v>33</v>
      </c>
      <c r="I4831" s="5">
        <v>108</v>
      </c>
      <c r="J4831" s="3">
        <v>3564</v>
      </c>
      <c r="K4831" s="3">
        <v>2138.4</v>
      </c>
      <c r="L4831" s="4">
        <v>0.6</v>
      </c>
      <c r="M4831" t="s">
        <v>809</v>
      </c>
      <c r="N4831">
        <v>2021</v>
      </c>
      <c r="O4831">
        <v>3</v>
      </c>
      <c r="P4831">
        <v>19</v>
      </c>
      <c r="Q4831" t="str">
        <f>TEXT(DATE(2024, sales[[#This Row],[month]], 1), "MMMM")</f>
        <v>March</v>
      </c>
      <c r="R4831" s="4">
        <f t="shared" si="75"/>
        <v>-8.7090163934426229E-2</v>
      </c>
    </row>
    <row r="4832" spans="1:18" x14ac:dyDescent="0.25">
      <c r="A4832" t="s">
        <v>96</v>
      </c>
      <c r="B4832" s="5">
        <v>1197831</v>
      </c>
      <c r="C4832" s="6" t="s">
        <v>263</v>
      </c>
      <c r="D4832" t="s">
        <v>102</v>
      </c>
      <c r="E4832" t="s">
        <v>768</v>
      </c>
      <c r="F4832" t="s">
        <v>769</v>
      </c>
      <c r="G4832" t="s">
        <v>29</v>
      </c>
      <c r="H4832" s="3">
        <v>37</v>
      </c>
      <c r="I4832" s="5">
        <v>83</v>
      </c>
      <c r="J4832" s="3">
        <v>3071</v>
      </c>
      <c r="K4832" s="3">
        <v>1259.1099999999999</v>
      </c>
      <c r="L4832" s="4">
        <v>0.41</v>
      </c>
      <c r="M4832" t="s">
        <v>809</v>
      </c>
      <c r="N4832">
        <v>2021</v>
      </c>
      <c r="O4832">
        <v>3</v>
      </c>
      <c r="P4832">
        <v>20</v>
      </c>
      <c r="Q4832" t="str">
        <f>TEXT(DATE(2024, sales[[#This Row],[month]], 1), "MMMM")</f>
        <v>March</v>
      </c>
      <c r="R4832" s="4">
        <f t="shared" si="75"/>
        <v>-0.138327721661055</v>
      </c>
    </row>
    <row r="4833" spans="1:18" x14ac:dyDescent="0.25">
      <c r="A4833" t="s">
        <v>96</v>
      </c>
      <c r="B4833" s="5">
        <v>1197831</v>
      </c>
      <c r="C4833" s="6" t="s">
        <v>264</v>
      </c>
      <c r="D4833" t="s">
        <v>102</v>
      </c>
      <c r="E4833" t="s">
        <v>768</v>
      </c>
      <c r="F4833" t="s">
        <v>769</v>
      </c>
      <c r="G4833" t="s">
        <v>31</v>
      </c>
      <c r="H4833" s="3">
        <v>32</v>
      </c>
      <c r="I4833" s="5">
        <v>133</v>
      </c>
      <c r="J4833" s="3">
        <v>4256</v>
      </c>
      <c r="K4833" s="3">
        <v>2723.84</v>
      </c>
      <c r="L4833" s="4">
        <v>0.64</v>
      </c>
      <c r="M4833" t="s">
        <v>809</v>
      </c>
      <c r="N4833">
        <v>2021</v>
      </c>
      <c r="O4833">
        <v>3</v>
      </c>
      <c r="P4833">
        <v>21</v>
      </c>
      <c r="Q4833" t="str">
        <f>TEXT(DATE(2024, sales[[#This Row],[month]], 1), "MMMM")</f>
        <v>March</v>
      </c>
      <c r="R4833" s="4">
        <f t="shared" si="75"/>
        <v>0.3858677955063497</v>
      </c>
    </row>
    <row r="4834" spans="1:18" x14ac:dyDescent="0.25">
      <c r="A4834" t="s">
        <v>96</v>
      </c>
      <c r="B4834" s="5">
        <v>1197831</v>
      </c>
      <c r="C4834" s="6" t="s">
        <v>265</v>
      </c>
      <c r="D4834" t="s">
        <v>102</v>
      </c>
      <c r="E4834" t="s">
        <v>768</v>
      </c>
      <c r="F4834" t="s">
        <v>769</v>
      </c>
      <c r="G4834" t="s">
        <v>20</v>
      </c>
      <c r="H4834" s="3">
        <v>27</v>
      </c>
      <c r="I4834" s="5">
        <v>189</v>
      </c>
      <c r="J4834" s="3">
        <v>5103</v>
      </c>
      <c r="K4834" s="3">
        <v>2602.5300000000002</v>
      </c>
      <c r="L4834" s="4">
        <v>0.51</v>
      </c>
      <c r="M4834" t="s">
        <v>809</v>
      </c>
      <c r="N4834">
        <v>2021</v>
      </c>
      <c r="O4834">
        <v>3</v>
      </c>
      <c r="P4834">
        <v>22</v>
      </c>
      <c r="Q4834" t="str">
        <f>TEXT(DATE(2024, sales[[#This Row],[month]], 1), "MMMM")</f>
        <v>March</v>
      </c>
      <c r="R4834" s="4">
        <f t="shared" si="75"/>
        <v>0.19901315789473684</v>
      </c>
    </row>
    <row r="4835" spans="1:18" x14ac:dyDescent="0.25">
      <c r="A4835" t="s">
        <v>96</v>
      </c>
      <c r="B4835" s="5">
        <v>1197831</v>
      </c>
      <c r="C4835" s="6" t="s">
        <v>266</v>
      </c>
      <c r="D4835" t="s">
        <v>102</v>
      </c>
      <c r="E4835" t="s">
        <v>768</v>
      </c>
      <c r="F4835" t="s">
        <v>769</v>
      </c>
      <c r="G4835" t="s">
        <v>23</v>
      </c>
      <c r="H4835" s="3">
        <v>37</v>
      </c>
      <c r="I4835" s="5">
        <v>163</v>
      </c>
      <c r="J4835" s="3">
        <v>6031</v>
      </c>
      <c r="K4835" s="3">
        <v>3136.12</v>
      </c>
      <c r="L4835" s="4">
        <v>0.52</v>
      </c>
      <c r="M4835" t="s">
        <v>809</v>
      </c>
      <c r="N4835">
        <v>2021</v>
      </c>
      <c r="O4835">
        <v>3</v>
      </c>
      <c r="P4835">
        <v>23</v>
      </c>
      <c r="Q4835" t="str">
        <f>TEXT(DATE(2024, sales[[#This Row],[month]], 1), "MMMM")</f>
        <v>March</v>
      </c>
      <c r="R4835" s="4">
        <f t="shared" si="75"/>
        <v>0.18185381148344112</v>
      </c>
    </row>
    <row r="4836" spans="1:18" x14ac:dyDescent="0.25">
      <c r="A4836" t="s">
        <v>96</v>
      </c>
      <c r="B4836" s="5">
        <v>1197831</v>
      </c>
      <c r="C4836" s="6" t="s">
        <v>770</v>
      </c>
      <c r="D4836" t="s">
        <v>102</v>
      </c>
      <c r="E4836" t="s">
        <v>768</v>
      </c>
      <c r="F4836" t="s">
        <v>769</v>
      </c>
      <c r="G4836" t="s">
        <v>25</v>
      </c>
      <c r="H4836" s="3">
        <v>28</v>
      </c>
      <c r="I4836" s="5">
        <v>124</v>
      </c>
      <c r="J4836" s="3">
        <v>3472</v>
      </c>
      <c r="K4836" s="3">
        <v>1909.6</v>
      </c>
      <c r="L4836" s="4">
        <v>0.54999999999999993</v>
      </c>
      <c r="M4836" t="s">
        <v>809</v>
      </c>
      <c r="N4836">
        <v>2021</v>
      </c>
      <c r="O4836">
        <v>3</v>
      </c>
      <c r="P4836">
        <v>24</v>
      </c>
      <c r="Q4836" t="str">
        <f>TEXT(DATE(2024, sales[[#This Row],[month]], 1), "MMMM")</f>
        <v>March</v>
      </c>
      <c r="R4836" s="4">
        <f t="shared" si="75"/>
        <v>-0.42430774332614823</v>
      </c>
    </row>
    <row r="4837" spans="1:18" x14ac:dyDescent="0.25">
      <c r="A4837" t="s">
        <v>96</v>
      </c>
      <c r="B4837" s="5">
        <v>1197831</v>
      </c>
      <c r="C4837" s="6" t="s">
        <v>771</v>
      </c>
      <c r="D4837" t="s">
        <v>102</v>
      </c>
      <c r="E4837" t="s">
        <v>768</v>
      </c>
      <c r="F4837" t="s">
        <v>769</v>
      </c>
      <c r="G4837" t="s">
        <v>27</v>
      </c>
      <c r="H4837" s="3">
        <v>33</v>
      </c>
      <c r="I4837" s="5">
        <v>101</v>
      </c>
      <c r="J4837" s="3">
        <v>3333</v>
      </c>
      <c r="K4837" s="3">
        <v>2133.12</v>
      </c>
      <c r="L4837" s="4">
        <v>0.64</v>
      </c>
      <c r="M4837" t="s">
        <v>809</v>
      </c>
      <c r="N4837">
        <v>2021</v>
      </c>
      <c r="O4837">
        <v>3</v>
      </c>
      <c r="P4837">
        <v>25</v>
      </c>
      <c r="Q4837" t="str">
        <f>TEXT(DATE(2024, sales[[#This Row],[month]], 1), "MMMM")</f>
        <v>March</v>
      </c>
      <c r="R4837" s="4">
        <f t="shared" si="75"/>
        <v>-4.0034562211981567E-2</v>
      </c>
    </row>
    <row r="4838" spans="1:18" x14ac:dyDescent="0.25">
      <c r="A4838" t="s">
        <v>96</v>
      </c>
      <c r="B4838" s="5">
        <v>1197831</v>
      </c>
      <c r="C4838" s="6" t="s">
        <v>772</v>
      </c>
      <c r="D4838" t="s">
        <v>102</v>
      </c>
      <c r="E4838" t="s">
        <v>768</v>
      </c>
      <c r="F4838" t="s">
        <v>769</v>
      </c>
      <c r="G4838" t="s">
        <v>29</v>
      </c>
      <c r="H4838" s="3">
        <v>39</v>
      </c>
      <c r="I4838" s="5">
        <v>69</v>
      </c>
      <c r="J4838" s="3">
        <v>2691</v>
      </c>
      <c r="K4838" s="3">
        <v>1264.77</v>
      </c>
      <c r="L4838" s="4">
        <v>0.47</v>
      </c>
      <c r="M4838" t="s">
        <v>809</v>
      </c>
      <c r="N4838">
        <v>2021</v>
      </c>
      <c r="O4838">
        <v>3</v>
      </c>
      <c r="P4838">
        <v>26</v>
      </c>
      <c r="Q4838" t="str">
        <f>TEXT(DATE(2024, sales[[#This Row],[month]], 1), "MMMM")</f>
        <v>March</v>
      </c>
      <c r="R4838" s="4">
        <f t="shared" si="75"/>
        <v>-0.19261926192619261</v>
      </c>
    </row>
    <row r="4839" spans="1:18" x14ac:dyDescent="0.25">
      <c r="A4839" t="s">
        <v>96</v>
      </c>
      <c r="B4839" s="5">
        <v>1197831</v>
      </c>
      <c r="C4839" s="6" t="s">
        <v>773</v>
      </c>
      <c r="D4839" t="s">
        <v>102</v>
      </c>
      <c r="E4839" t="s">
        <v>768</v>
      </c>
      <c r="F4839" t="s">
        <v>769</v>
      </c>
      <c r="G4839" t="s">
        <v>31</v>
      </c>
      <c r="H4839" s="3">
        <v>33</v>
      </c>
      <c r="I4839" s="5">
        <v>111</v>
      </c>
      <c r="J4839" s="3">
        <v>3663</v>
      </c>
      <c r="K4839" s="3">
        <v>2417.58</v>
      </c>
      <c r="L4839" s="4">
        <v>0.66</v>
      </c>
      <c r="M4839" t="s">
        <v>809</v>
      </c>
      <c r="N4839">
        <v>2021</v>
      </c>
      <c r="O4839">
        <v>3</v>
      </c>
      <c r="P4839">
        <v>27</v>
      </c>
      <c r="Q4839" t="str">
        <f>TEXT(DATE(2024, sales[[#This Row],[month]], 1), "MMMM")</f>
        <v>March</v>
      </c>
      <c r="R4839" s="4">
        <f t="shared" si="75"/>
        <v>0.3612040133779264</v>
      </c>
    </row>
    <row r="4840" spans="1:18" x14ac:dyDescent="0.25">
      <c r="A4840" t="s">
        <v>96</v>
      </c>
      <c r="B4840" s="5">
        <v>1197831</v>
      </c>
      <c r="C4840" s="6" t="s">
        <v>774</v>
      </c>
      <c r="D4840" t="s">
        <v>102</v>
      </c>
      <c r="E4840" t="s">
        <v>768</v>
      </c>
      <c r="F4840" t="s">
        <v>769</v>
      </c>
      <c r="G4840" t="s">
        <v>20</v>
      </c>
      <c r="H4840" s="3">
        <v>19</v>
      </c>
      <c r="I4840" s="5">
        <v>169</v>
      </c>
      <c r="J4840" s="3">
        <v>3211</v>
      </c>
      <c r="K4840" s="3">
        <v>1605.5</v>
      </c>
      <c r="L4840" s="4">
        <v>0.5</v>
      </c>
      <c r="M4840" t="s">
        <v>809</v>
      </c>
      <c r="N4840">
        <v>2021</v>
      </c>
      <c r="O4840">
        <v>3</v>
      </c>
      <c r="P4840">
        <v>28</v>
      </c>
      <c r="Q4840" t="str">
        <f>TEXT(DATE(2024, sales[[#This Row],[month]], 1), "MMMM")</f>
        <v>March</v>
      </c>
      <c r="R4840" s="4">
        <f t="shared" si="75"/>
        <v>-0.12339612339612339</v>
      </c>
    </row>
    <row r="4841" spans="1:18" x14ac:dyDescent="0.25">
      <c r="A4841" t="s">
        <v>96</v>
      </c>
      <c r="B4841" s="5">
        <v>1197831</v>
      </c>
      <c r="C4841" s="6" t="s">
        <v>775</v>
      </c>
      <c r="D4841" t="s">
        <v>102</v>
      </c>
      <c r="E4841" t="s">
        <v>768</v>
      </c>
      <c r="F4841" t="s">
        <v>769</v>
      </c>
      <c r="G4841" t="s">
        <v>23</v>
      </c>
      <c r="H4841" s="3">
        <v>24</v>
      </c>
      <c r="I4841" s="5">
        <v>176</v>
      </c>
      <c r="J4841" s="3">
        <v>4224</v>
      </c>
      <c r="K4841" s="3">
        <v>2154.2399999999998</v>
      </c>
      <c r="L4841" s="4">
        <v>0.51</v>
      </c>
      <c r="M4841" t="s">
        <v>809</v>
      </c>
      <c r="N4841">
        <v>2021</v>
      </c>
      <c r="O4841">
        <v>3</v>
      </c>
      <c r="P4841">
        <v>29</v>
      </c>
      <c r="Q4841" t="str">
        <f>TEXT(DATE(2024, sales[[#This Row],[month]], 1), "MMMM")</f>
        <v>March</v>
      </c>
      <c r="R4841" s="4">
        <f t="shared" si="75"/>
        <v>0.31547804422298348</v>
      </c>
    </row>
    <row r="4842" spans="1:18" x14ac:dyDescent="0.25">
      <c r="A4842" t="s">
        <v>96</v>
      </c>
      <c r="B4842" s="5">
        <v>1197831</v>
      </c>
      <c r="C4842" s="6" t="s">
        <v>776</v>
      </c>
      <c r="D4842" t="s">
        <v>102</v>
      </c>
      <c r="E4842" t="s">
        <v>768</v>
      </c>
      <c r="F4842" t="s">
        <v>769</v>
      </c>
      <c r="G4842" t="s">
        <v>25</v>
      </c>
      <c r="H4842" s="3">
        <v>19</v>
      </c>
      <c r="I4842" s="5">
        <v>135</v>
      </c>
      <c r="J4842" s="3">
        <v>2565</v>
      </c>
      <c r="K4842" s="3">
        <v>1410.7499999999998</v>
      </c>
      <c r="L4842" s="4">
        <v>0.54999999999999993</v>
      </c>
      <c r="M4842" t="s">
        <v>809</v>
      </c>
      <c r="N4842">
        <v>2021</v>
      </c>
      <c r="O4842">
        <v>3</v>
      </c>
      <c r="P4842">
        <v>30</v>
      </c>
      <c r="Q4842" t="str">
        <f>TEXT(DATE(2024, sales[[#This Row],[month]], 1), "MMMM")</f>
        <v>March</v>
      </c>
      <c r="R4842" s="4">
        <f t="shared" si="75"/>
        <v>-0.39275568181818182</v>
      </c>
    </row>
    <row r="4843" spans="1:18" x14ac:dyDescent="0.25">
      <c r="A4843" t="s">
        <v>96</v>
      </c>
      <c r="B4843" s="5">
        <v>1197831</v>
      </c>
      <c r="C4843" s="6" t="s">
        <v>777</v>
      </c>
      <c r="D4843" t="s">
        <v>102</v>
      </c>
      <c r="E4843" t="s">
        <v>768</v>
      </c>
      <c r="F4843" t="s">
        <v>769</v>
      </c>
      <c r="G4843" t="s">
        <v>27</v>
      </c>
      <c r="H4843" s="3">
        <v>23</v>
      </c>
      <c r="I4843" s="5">
        <v>112</v>
      </c>
      <c r="J4843" s="3">
        <v>2576</v>
      </c>
      <c r="K4843" s="3">
        <v>1674.4</v>
      </c>
      <c r="L4843" s="4">
        <v>0.65</v>
      </c>
      <c r="M4843" t="s">
        <v>809</v>
      </c>
      <c r="N4843">
        <v>2021</v>
      </c>
      <c r="O4843">
        <v>3</v>
      </c>
      <c r="P4843">
        <v>31</v>
      </c>
      <c r="Q4843" t="str">
        <f>TEXT(DATE(2024, sales[[#This Row],[month]], 1), "MMMM")</f>
        <v>March</v>
      </c>
      <c r="R4843" s="4">
        <f t="shared" si="75"/>
        <v>4.2884990253411305E-3</v>
      </c>
    </row>
    <row r="4844" spans="1:18" x14ac:dyDescent="0.25">
      <c r="A4844" t="s">
        <v>96</v>
      </c>
      <c r="B4844" s="5">
        <v>1197831</v>
      </c>
      <c r="C4844" s="6" t="s">
        <v>778</v>
      </c>
      <c r="D4844" t="s">
        <v>102</v>
      </c>
      <c r="E4844" t="s">
        <v>768</v>
      </c>
      <c r="F4844" t="s">
        <v>769</v>
      </c>
      <c r="G4844" t="s">
        <v>29</v>
      </c>
      <c r="H4844" s="3">
        <v>28</v>
      </c>
      <c r="I4844" s="5">
        <v>84</v>
      </c>
      <c r="J4844" s="3">
        <v>2352</v>
      </c>
      <c r="K4844" s="3">
        <v>1058.4000000000001</v>
      </c>
      <c r="L4844" s="4">
        <v>0.4499999999999999</v>
      </c>
      <c r="M4844" t="s">
        <v>809</v>
      </c>
      <c r="N4844">
        <v>2021</v>
      </c>
      <c r="O4844">
        <v>4</v>
      </c>
      <c r="P4844">
        <v>1</v>
      </c>
      <c r="Q4844" t="str">
        <f>TEXT(DATE(2024, sales[[#This Row],[month]], 1), "MMMM")</f>
        <v>April</v>
      </c>
      <c r="R4844" s="4">
        <f t="shared" si="75"/>
        <v>-8.6956521739130432E-2</v>
      </c>
    </row>
    <row r="4845" spans="1:18" x14ac:dyDescent="0.25">
      <c r="A4845" t="s">
        <v>96</v>
      </c>
      <c r="B4845" s="5">
        <v>1197831</v>
      </c>
      <c r="C4845" s="6" t="s">
        <v>779</v>
      </c>
      <c r="D4845" t="s">
        <v>102</v>
      </c>
      <c r="E4845" t="s">
        <v>768</v>
      </c>
      <c r="F4845" t="s">
        <v>769</v>
      </c>
      <c r="G4845" t="s">
        <v>31</v>
      </c>
      <c r="H4845" s="3">
        <v>24</v>
      </c>
      <c r="I4845" s="5">
        <v>161</v>
      </c>
      <c r="J4845" s="3">
        <v>3864</v>
      </c>
      <c r="K4845" s="3">
        <v>2627.52</v>
      </c>
      <c r="L4845" s="4">
        <v>0.68</v>
      </c>
      <c r="M4845" t="s">
        <v>809</v>
      </c>
      <c r="N4845">
        <v>2021</v>
      </c>
      <c r="O4845">
        <v>4</v>
      </c>
      <c r="P4845">
        <v>2</v>
      </c>
      <c r="Q4845" t="str">
        <f>TEXT(DATE(2024, sales[[#This Row],[month]], 1), "MMMM")</f>
        <v>April</v>
      </c>
      <c r="R4845" s="4">
        <f t="shared" si="75"/>
        <v>0.6428571428571429</v>
      </c>
    </row>
    <row r="4846" spans="1:18" x14ac:dyDescent="0.25">
      <c r="A4846" t="s">
        <v>96</v>
      </c>
      <c r="B4846" s="5">
        <v>1197831</v>
      </c>
      <c r="C4846" s="6" t="s">
        <v>780</v>
      </c>
      <c r="D4846" t="s">
        <v>102</v>
      </c>
      <c r="E4846" t="s">
        <v>768</v>
      </c>
      <c r="F4846" t="s">
        <v>769</v>
      </c>
      <c r="G4846" t="s">
        <v>20</v>
      </c>
      <c r="H4846" s="3">
        <v>14</v>
      </c>
      <c r="I4846" s="5">
        <v>189</v>
      </c>
      <c r="J4846" s="3">
        <v>2646</v>
      </c>
      <c r="K4846" s="3">
        <v>1323</v>
      </c>
      <c r="L4846" s="4">
        <v>0.5</v>
      </c>
      <c r="M4846" t="s">
        <v>809</v>
      </c>
      <c r="N4846">
        <v>2021</v>
      </c>
      <c r="O4846">
        <v>4</v>
      </c>
      <c r="P4846">
        <v>3</v>
      </c>
      <c r="Q4846" t="str">
        <f>TEXT(DATE(2024, sales[[#This Row],[month]], 1), "MMMM")</f>
        <v>April</v>
      </c>
      <c r="R4846" s="4">
        <f t="shared" si="75"/>
        <v>-0.31521739130434784</v>
      </c>
    </row>
    <row r="4847" spans="1:18" x14ac:dyDescent="0.25">
      <c r="A4847" t="s">
        <v>96</v>
      </c>
      <c r="B4847" s="5">
        <v>1197831</v>
      </c>
      <c r="C4847" s="6" t="s">
        <v>781</v>
      </c>
      <c r="D4847" t="s">
        <v>102</v>
      </c>
      <c r="E4847" t="s">
        <v>768</v>
      </c>
      <c r="F4847" t="s">
        <v>769</v>
      </c>
      <c r="G4847" t="s">
        <v>23</v>
      </c>
      <c r="H4847" s="3">
        <v>23</v>
      </c>
      <c r="I4847" s="5">
        <v>218</v>
      </c>
      <c r="J4847" s="3">
        <v>5014</v>
      </c>
      <c r="K4847" s="3">
        <v>2507</v>
      </c>
      <c r="L4847" s="4">
        <v>0.5</v>
      </c>
      <c r="M4847" t="s">
        <v>809</v>
      </c>
      <c r="N4847">
        <v>2021</v>
      </c>
      <c r="O4847">
        <v>4</v>
      </c>
      <c r="P4847">
        <v>4</v>
      </c>
      <c r="Q4847" t="str">
        <f>TEXT(DATE(2024, sales[[#This Row],[month]], 1), "MMMM")</f>
        <v>April</v>
      </c>
      <c r="R4847" s="4">
        <f t="shared" si="75"/>
        <v>0.8949357520786092</v>
      </c>
    </row>
    <row r="4848" spans="1:18" x14ac:dyDescent="0.25">
      <c r="A4848" t="s">
        <v>96</v>
      </c>
      <c r="B4848" s="5">
        <v>1197831</v>
      </c>
      <c r="C4848" s="6" t="s">
        <v>782</v>
      </c>
      <c r="D4848" t="s">
        <v>102</v>
      </c>
      <c r="E4848" t="s">
        <v>768</v>
      </c>
      <c r="F4848" t="s">
        <v>769</v>
      </c>
      <c r="G4848" t="s">
        <v>25</v>
      </c>
      <c r="H4848" s="3">
        <v>19</v>
      </c>
      <c r="I4848" s="5">
        <v>180</v>
      </c>
      <c r="J4848" s="3">
        <v>3420</v>
      </c>
      <c r="K4848" s="3">
        <v>1846.8</v>
      </c>
      <c r="L4848" s="4">
        <v>0.54</v>
      </c>
      <c r="M4848" t="s">
        <v>809</v>
      </c>
      <c r="N4848">
        <v>2021</v>
      </c>
      <c r="O4848">
        <v>4</v>
      </c>
      <c r="P4848">
        <v>5</v>
      </c>
      <c r="Q4848" t="str">
        <f>TEXT(DATE(2024, sales[[#This Row],[month]], 1), "MMMM")</f>
        <v>April</v>
      </c>
      <c r="R4848" s="4">
        <f t="shared" si="75"/>
        <v>-0.31790985241324293</v>
      </c>
    </row>
    <row r="4849" spans="1:18" x14ac:dyDescent="0.25">
      <c r="A4849" t="s">
        <v>96</v>
      </c>
      <c r="B4849" s="5">
        <v>1197831</v>
      </c>
      <c r="C4849" s="6" t="s">
        <v>267</v>
      </c>
      <c r="D4849" t="s">
        <v>102</v>
      </c>
      <c r="E4849" t="s">
        <v>768</v>
      </c>
      <c r="F4849" t="s">
        <v>769</v>
      </c>
      <c r="G4849" t="s">
        <v>27</v>
      </c>
      <c r="H4849" s="3">
        <v>27</v>
      </c>
      <c r="I4849" s="5">
        <v>142</v>
      </c>
      <c r="J4849" s="3">
        <v>3834</v>
      </c>
      <c r="K4849" s="3">
        <v>2300.4</v>
      </c>
      <c r="L4849" s="4">
        <v>0.6</v>
      </c>
      <c r="M4849" t="s">
        <v>809</v>
      </c>
      <c r="N4849">
        <v>2021</v>
      </c>
      <c r="O4849">
        <v>4</v>
      </c>
      <c r="P4849">
        <v>6</v>
      </c>
      <c r="Q4849" t="str">
        <f>TEXT(DATE(2024, sales[[#This Row],[month]], 1), "MMMM")</f>
        <v>April</v>
      </c>
      <c r="R4849" s="4">
        <f t="shared" si="75"/>
        <v>0.12105263157894737</v>
      </c>
    </row>
    <row r="4850" spans="1:18" x14ac:dyDescent="0.25">
      <c r="A4850" t="s">
        <v>96</v>
      </c>
      <c r="B4850" s="5">
        <v>1197831</v>
      </c>
      <c r="C4850" s="6" t="s">
        <v>268</v>
      </c>
      <c r="D4850" t="s">
        <v>102</v>
      </c>
      <c r="E4850" t="s">
        <v>768</v>
      </c>
      <c r="F4850" t="s">
        <v>769</v>
      </c>
      <c r="G4850" t="s">
        <v>29</v>
      </c>
      <c r="H4850" s="3">
        <v>41</v>
      </c>
      <c r="I4850" s="5">
        <v>106</v>
      </c>
      <c r="J4850" s="3">
        <v>4346</v>
      </c>
      <c r="K4850" s="3">
        <v>2129.54</v>
      </c>
      <c r="L4850" s="4">
        <v>0.49</v>
      </c>
      <c r="M4850" t="s">
        <v>809</v>
      </c>
      <c r="N4850">
        <v>2021</v>
      </c>
      <c r="O4850">
        <v>4</v>
      </c>
      <c r="P4850">
        <v>7</v>
      </c>
      <c r="Q4850" t="str">
        <f>TEXT(DATE(2024, sales[[#This Row],[month]], 1), "MMMM")</f>
        <v>April</v>
      </c>
      <c r="R4850" s="4">
        <f t="shared" si="75"/>
        <v>0.13354199269692227</v>
      </c>
    </row>
    <row r="4851" spans="1:18" x14ac:dyDescent="0.25">
      <c r="A4851" t="s">
        <v>96</v>
      </c>
      <c r="B4851" s="5">
        <v>1197831</v>
      </c>
      <c r="C4851" s="6" t="s">
        <v>269</v>
      </c>
      <c r="D4851" t="s">
        <v>102</v>
      </c>
      <c r="E4851" t="s">
        <v>768</v>
      </c>
      <c r="F4851" t="s">
        <v>769</v>
      </c>
      <c r="G4851" t="s">
        <v>31</v>
      </c>
      <c r="H4851" s="3">
        <v>38</v>
      </c>
      <c r="I4851" s="5">
        <v>202</v>
      </c>
      <c r="J4851" s="3">
        <v>7676</v>
      </c>
      <c r="K4851" s="3">
        <v>5142.92</v>
      </c>
      <c r="L4851" s="4">
        <v>0.67</v>
      </c>
      <c r="M4851" t="s">
        <v>809</v>
      </c>
      <c r="N4851">
        <v>2021</v>
      </c>
      <c r="O4851">
        <v>4</v>
      </c>
      <c r="P4851">
        <v>8</v>
      </c>
      <c r="Q4851" t="str">
        <f>TEXT(DATE(2024, sales[[#This Row],[month]], 1), "MMMM")</f>
        <v>April</v>
      </c>
      <c r="R4851" s="4">
        <f t="shared" si="75"/>
        <v>0.76622181316152782</v>
      </c>
    </row>
    <row r="4852" spans="1:18" x14ac:dyDescent="0.25">
      <c r="A4852" t="s">
        <v>96</v>
      </c>
      <c r="B4852" s="5">
        <v>1197831</v>
      </c>
      <c r="C4852" s="6" t="s">
        <v>270</v>
      </c>
      <c r="D4852" t="s">
        <v>102</v>
      </c>
      <c r="E4852" t="s">
        <v>768</v>
      </c>
      <c r="F4852" t="s">
        <v>769</v>
      </c>
      <c r="G4852" t="s">
        <v>20</v>
      </c>
      <c r="H4852" s="3">
        <v>36</v>
      </c>
      <c r="I4852" s="5">
        <v>217</v>
      </c>
      <c r="J4852" s="3">
        <v>7812</v>
      </c>
      <c r="K4852" s="3">
        <v>3984.12</v>
      </c>
      <c r="L4852" s="4">
        <v>0.51</v>
      </c>
      <c r="M4852" t="s">
        <v>809</v>
      </c>
      <c r="N4852">
        <v>2021</v>
      </c>
      <c r="O4852">
        <v>4</v>
      </c>
      <c r="P4852">
        <v>9</v>
      </c>
      <c r="Q4852" t="str">
        <f>TEXT(DATE(2024, sales[[#This Row],[month]], 1), "MMMM")</f>
        <v>April</v>
      </c>
      <c r="R4852" s="4">
        <f t="shared" si="75"/>
        <v>1.771756122980719E-2</v>
      </c>
    </row>
    <row r="4853" spans="1:18" x14ac:dyDescent="0.25">
      <c r="A4853" t="s">
        <v>96</v>
      </c>
      <c r="B4853" s="5">
        <v>1197831</v>
      </c>
      <c r="C4853" s="6" t="s">
        <v>271</v>
      </c>
      <c r="D4853" t="s">
        <v>102</v>
      </c>
      <c r="E4853" t="s">
        <v>768</v>
      </c>
      <c r="F4853" t="s">
        <v>769</v>
      </c>
      <c r="G4853" t="s">
        <v>23</v>
      </c>
      <c r="H4853" s="3">
        <v>42</v>
      </c>
      <c r="I4853" s="5">
        <v>202</v>
      </c>
      <c r="J4853" s="3">
        <v>8484</v>
      </c>
      <c r="K4853" s="3">
        <v>4326.84</v>
      </c>
      <c r="L4853" s="4">
        <v>0.51</v>
      </c>
      <c r="M4853" t="s">
        <v>809</v>
      </c>
      <c r="N4853">
        <v>2021</v>
      </c>
      <c r="O4853">
        <v>4</v>
      </c>
      <c r="P4853">
        <v>10</v>
      </c>
      <c r="Q4853" t="str">
        <f>TEXT(DATE(2024, sales[[#This Row],[month]], 1), "MMMM")</f>
        <v>April</v>
      </c>
      <c r="R4853" s="4">
        <f t="shared" si="75"/>
        <v>8.6021505376344093E-2</v>
      </c>
    </row>
    <row r="4854" spans="1:18" x14ac:dyDescent="0.25">
      <c r="A4854" t="s">
        <v>96</v>
      </c>
      <c r="B4854" s="5">
        <v>1197831</v>
      </c>
      <c r="C4854" s="6" t="s">
        <v>272</v>
      </c>
      <c r="D4854" t="s">
        <v>102</v>
      </c>
      <c r="E4854" t="s">
        <v>768</v>
      </c>
      <c r="F4854" t="s">
        <v>769</v>
      </c>
      <c r="G4854" t="s">
        <v>25</v>
      </c>
      <c r="H4854" s="3">
        <v>36</v>
      </c>
      <c r="I4854" s="5">
        <v>169</v>
      </c>
      <c r="J4854" s="3">
        <v>6084</v>
      </c>
      <c r="K4854" s="3">
        <v>3102.84</v>
      </c>
      <c r="L4854" s="4">
        <v>0.51</v>
      </c>
      <c r="M4854" t="s">
        <v>809</v>
      </c>
      <c r="N4854">
        <v>2021</v>
      </c>
      <c r="O4854">
        <v>4</v>
      </c>
      <c r="P4854">
        <v>11</v>
      </c>
      <c r="Q4854" t="str">
        <f>TEXT(DATE(2024, sales[[#This Row],[month]], 1), "MMMM")</f>
        <v>April</v>
      </c>
      <c r="R4854" s="4">
        <f t="shared" si="75"/>
        <v>-0.28288543140028288</v>
      </c>
    </row>
    <row r="4855" spans="1:18" x14ac:dyDescent="0.25">
      <c r="A4855" t="s">
        <v>96</v>
      </c>
      <c r="B4855" s="5">
        <v>1197831</v>
      </c>
      <c r="C4855" s="6" t="s">
        <v>273</v>
      </c>
      <c r="D4855" t="s">
        <v>102</v>
      </c>
      <c r="E4855" t="s">
        <v>768</v>
      </c>
      <c r="F4855" t="s">
        <v>769</v>
      </c>
      <c r="G4855" t="s">
        <v>27</v>
      </c>
      <c r="H4855" s="3">
        <v>36</v>
      </c>
      <c r="I4855" s="5">
        <v>174</v>
      </c>
      <c r="J4855" s="3">
        <v>6264</v>
      </c>
      <c r="K4855" s="3">
        <v>3821.04</v>
      </c>
      <c r="L4855" s="4">
        <v>0.61</v>
      </c>
      <c r="M4855" t="s">
        <v>809</v>
      </c>
      <c r="N4855">
        <v>2021</v>
      </c>
      <c r="O4855">
        <v>4</v>
      </c>
      <c r="P4855">
        <v>12</v>
      </c>
      <c r="Q4855" t="str">
        <f>TEXT(DATE(2024, sales[[#This Row],[month]], 1), "MMMM")</f>
        <v>April</v>
      </c>
      <c r="R4855" s="4">
        <f t="shared" si="75"/>
        <v>2.9585798816568046E-2</v>
      </c>
    </row>
    <row r="4856" spans="1:18" x14ac:dyDescent="0.25">
      <c r="A4856" t="s">
        <v>96</v>
      </c>
      <c r="B4856" s="5">
        <v>1197831</v>
      </c>
      <c r="C4856" s="6" t="s">
        <v>274</v>
      </c>
      <c r="D4856" t="s">
        <v>102</v>
      </c>
      <c r="E4856" t="s">
        <v>768</v>
      </c>
      <c r="F4856" t="s">
        <v>769</v>
      </c>
      <c r="G4856" t="s">
        <v>29</v>
      </c>
      <c r="H4856" s="3">
        <v>43</v>
      </c>
      <c r="I4856" s="5">
        <v>145</v>
      </c>
      <c r="J4856" s="3">
        <v>6235</v>
      </c>
      <c r="K4856" s="3">
        <v>2992.8</v>
      </c>
      <c r="L4856" s="4">
        <v>0.48</v>
      </c>
      <c r="M4856" t="s">
        <v>809</v>
      </c>
      <c r="N4856">
        <v>2021</v>
      </c>
      <c r="O4856">
        <v>4</v>
      </c>
      <c r="P4856">
        <v>13</v>
      </c>
      <c r="Q4856" t="str">
        <f>TEXT(DATE(2024, sales[[#This Row],[month]], 1), "MMMM")</f>
        <v>April</v>
      </c>
      <c r="R4856" s="4">
        <f t="shared" si="75"/>
        <v>-4.6296296296296294E-3</v>
      </c>
    </row>
    <row r="4857" spans="1:18" x14ac:dyDescent="0.25">
      <c r="A4857" t="s">
        <v>96</v>
      </c>
      <c r="B4857" s="5">
        <v>1197831</v>
      </c>
      <c r="C4857" s="6" t="s">
        <v>275</v>
      </c>
      <c r="D4857" t="s">
        <v>102</v>
      </c>
      <c r="E4857" t="s">
        <v>768</v>
      </c>
      <c r="F4857" t="s">
        <v>769</v>
      </c>
      <c r="G4857" t="s">
        <v>31</v>
      </c>
      <c r="H4857" s="3">
        <v>49</v>
      </c>
      <c r="I4857" s="5">
        <v>236</v>
      </c>
      <c r="J4857" s="3">
        <v>11564</v>
      </c>
      <c r="K4857" s="3">
        <v>7516.6</v>
      </c>
      <c r="L4857" s="4">
        <v>0.65</v>
      </c>
      <c r="M4857" t="s">
        <v>809</v>
      </c>
      <c r="N4857">
        <v>2021</v>
      </c>
      <c r="O4857">
        <v>4</v>
      </c>
      <c r="P4857">
        <v>14</v>
      </c>
      <c r="Q4857" t="str">
        <f>TEXT(DATE(2024, sales[[#This Row],[month]], 1), "MMMM")</f>
        <v>April</v>
      </c>
      <c r="R4857" s="4">
        <f t="shared" si="75"/>
        <v>0.85469125902165199</v>
      </c>
    </row>
    <row r="4858" spans="1:18" x14ac:dyDescent="0.25">
      <c r="A4858" t="s">
        <v>96</v>
      </c>
      <c r="B4858" s="5">
        <v>1197831</v>
      </c>
      <c r="C4858" s="6" t="s">
        <v>276</v>
      </c>
      <c r="D4858" t="s">
        <v>102</v>
      </c>
      <c r="E4858" t="s">
        <v>768</v>
      </c>
      <c r="F4858" t="s">
        <v>769</v>
      </c>
      <c r="G4858" t="s">
        <v>20</v>
      </c>
      <c r="H4858" s="3">
        <v>36</v>
      </c>
      <c r="I4858" s="5">
        <v>215</v>
      </c>
      <c r="J4858" s="3">
        <v>7740</v>
      </c>
      <c r="K4858" s="3">
        <v>4411.7999999999993</v>
      </c>
      <c r="L4858" s="4">
        <v>0.56999999999999995</v>
      </c>
      <c r="M4858" t="s">
        <v>809</v>
      </c>
      <c r="N4858">
        <v>2021</v>
      </c>
      <c r="O4858">
        <v>4</v>
      </c>
      <c r="P4858">
        <v>15</v>
      </c>
      <c r="Q4858" t="str">
        <f>TEXT(DATE(2024, sales[[#This Row],[month]], 1), "MMMM")</f>
        <v>April</v>
      </c>
      <c r="R4858" s="4">
        <f t="shared" si="75"/>
        <v>-0.33068142511241783</v>
      </c>
    </row>
    <row r="4859" spans="1:18" x14ac:dyDescent="0.25">
      <c r="A4859" t="s">
        <v>96</v>
      </c>
      <c r="B4859" s="5">
        <v>1197831</v>
      </c>
      <c r="C4859" s="6" t="s">
        <v>277</v>
      </c>
      <c r="D4859" t="s">
        <v>102</v>
      </c>
      <c r="E4859" t="s">
        <v>768</v>
      </c>
      <c r="F4859" t="s">
        <v>769</v>
      </c>
      <c r="G4859" t="s">
        <v>23</v>
      </c>
      <c r="H4859" s="3">
        <v>43</v>
      </c>
      <c r="I4859" s="5">
        <v>206</v>
      </c>
      <c r="J4859" s="3">
        <v>8858</v>
      </c>
      <c r="K4859" s="3">
        <v>5137.6399999999994</v>
      </c>
      <c r="L4859" s="4">
        <v>0.57999999999999996</v>
      </c>
      <c r="M4859" t="s">
        <v>809</v>
      </c>
      <c r="N4859">
        <v>2021</v>
      </c>
      <c r="O4859">
        <v>4</v>
      </c>
      <c r="P4859">
        <v>16</v>
      </c>
      <c r="Q4859" t="str">
        <f>TEXT(DATE(2024, sales[[#This Row],[month]], 1), "MMMM")</f>
        <v>April</v>
      </c>
      <c r="R4859" s="4">
        <f t="shared" si="75"/>
        <v>0.14444444444444443</v>
      </c>
    </row>
    <row r="4860" spans="1:18" x14ac:dyDescent="0.25">
      <c r="A4860" t="s">
        <v>96</v>
      </c>
      <c r="B4860" s="5">
        <v>1197831</v>
      </c>
      <c r="C4860" s="6" t="s">
        <v>278</v>
      </c>
      <c r="D4860" t="s">
        <v>102</v>
      </c>
      <c r="E4860" t="s">
        <v>768</v>
      </c>
      <c r="F4860" t="s">
        <v>769</v>
      </c>
      <c r="G4860" t="s">
        <v>25</v>
      </c>
      <c r="H4860" s="3">
        <v>36</v>
      </c>
      <c r="I4860" s="5">
        <v>263</v>
      </c>
      <c r="J4860" s="3">
        <v>9468</v>
      </c>
      <c r="K4860" s="3">
        <v>5680.8</v>
      </c>
      <c r="L4860" s="4">
        <v>0.6</v>
      </c>
      <c r="M4860" t="s">
        <v>809</v>
      </c>
      <c r="N4860">
        <v>2021</v>
      </c>
      <c r="O4860">
        <v>4</v>
      </c>
      <c r="P4860">
        <v>17</v>
      </c>
      <c r="Q4860" t="str">
        <f>TEXT(DATE(2024, sales[[#This Row],[month]], 1), "MMMM")</f>
        <v>April</v>
      </c>
      <c r="R4860" s="4">
        <f t="shared" si="75"/>
        <v>6.8864303454504408E-2</v>
      </c>
    </row>
    <row r="4861" spans="1:18" x14ac:dyDescent="0.25">
      <c r="A4861" t="s">
        <v>96</v>
      </c>
      <c r="B4861" s="5">
        <v>1197831</v>
      </c>
      <c r="C4861" s="6" t="s">
        <v>279</v>
      </c>
      <c r="D4861" t="s">
        <v>102</v>
      </c>
      <c r="E4861" t="s">
        <v>768</v>
      </c>
      <c r="F4861" t="s">
        <v>769</v>
      </c>
      <c r="G4861" t="s">
        <v>27</v>
      </c>
      <c r="H4861" s="3">
        <v>37</v>
      </c>
      <c r="I4861" s="5">
        <v>161</v>
      </c>
      <c r="J4861" s="3">
        <v>5957</v>
      </c>
      <c r="K4861" s="3">
        <v>3872.05</v>
      </c>
      <c r="L4861" s="4">
        <v>0.65</v>
      </c>
      <c r="M4861" t="s">
        <v>809</v>
      </c>
      <c r="N4861">
        <v>2021</v>
      </c>
      <c r="O4861">
        <v>4</v>
      </c>
      <c r="P4861">
        <v>18</v>
      </c>
      <c r="Q4861" t="str">
        <f>TEXT(DATE(2024, sales[[#This Row],[month]], 1), "MMMM")</f>
        <v>April</v>
      </c>
      <c r="R4861" s="4">
        <f t="shared" si="75"/>
        <v>-0.37082805238698774</v>
      </c>
    </row>
    <row r="4862" spans="1:18" x14ac:dyDescent="0.25">
      <c r="A4862" t="s">
        <v>96</v>
      </c>
      <c r="B4862" s="5">
        <v>1197831</v>
      </c>
      <c r="C4862" s="6" t="s">
        <v>280</v>
      </c>
      <c r="D4862" t="s">
        <v>102</v>
      </c>
      <c r="E4862" t="s">
        <v>768</v>
      </c>
      <c r="F4862" t="s">
        <v>769</v>
      </c>
      <c r="G4862" t="s">
        <v>29</v>
      </c>
      <c r="H4862" s="3">
        <v>43</v>
      </c>
      <c r="I4862" s="5">
        <v>165</v>
      </c>
      <c r="J4862" s="3">
        <v>7095</v>
      </c>
      <c r="K4862" s="3">
        <v>3760.35</v>
      </c>
      <c r="L4862" s="4">
        <v>0.53</v>
      </c>
      <c r="M4862" t="s">
        <v>809</v>
      </c>
      <c r="N4862">
        <v>2021</v>
      </c>
      <c r="O4862">
        <v>4</v>
      </c>
      <c r="P4862">
        <v>19</v>
      </c>
      <c r="Q4862" t="str">
        <f>TEXT(DATE(2024, sales[[#This Row],[month]], 1), "MMMM")</f>
        <v>April</v>
      </c>
      <c r="R4862" s="4">
        <f t="shared" si="75"/>
        <v>0.19103575625314756</v>
      </c>
    </row>
    <row r="4863" spans="1:18" x14ac:dyDescent="0.25">
      <c r="A4863" t="s">
        <v>96</v>
      </c>
      <c r="B4863" s="5">
        <v>1197831</v>
      </c>
      <c r="C4863" s="6" t="s">
        <v>281</v>
      </c>
      <c r="D4863" t="s">
        <v>102</v>
      </c>
      <c r="E4863" t="s">
        <v>768</v>
      </c>
      <c r="F4863" t="s">
        <v>769</v>
      </c>
      <c r="G4863" t="s">
        <v>31</v>
      </c>
      <c r="H4863" s="3">
        <v>52</v>
      </c>
      <c r="I4863" s="5">
        <v>223</v>
      </c>
      <c r="J4863" s="3">
        <v>11596</v>
      </c>
      <c r="K4863" s="3">
        <v>8117.2000000000007</v>
      </c>
      <c r="L4863" s="4">
        <v>0.70000000000000007</v>
      </c>
      <c r="M4863" t="s">
        <v>809</v>
      </c>
      <c r="N4863">
        <v>2021</v>
      </c>
      <c r="O4863">
        <v>4</v>
      </c>
      <c r="P4863">
        <v>20</v>
      </c>
      <c r="Q4863" t="str">
        <f>TEXT(DATE(2024, sales[[#This Row],[month]], 1), "MMMM")</f>
        <v>April</v>
      </c>
      <c r="R4863" s="4">
        <f t="shared" si="75"/>
        <v>0.63439041578576461</v>
      </c>
    </row>
    <row r="4864" spans="1:18" x14ac:dyDescent="0.25">
      <c r="A4864" t="s">
        <v>96</v>
      </c>
      <c r="B4864" s="5">
        <v>1197831</v>
      </c>
      <c r="C4864" s="6" t="s">
        <v>282</v>
      </c>
      <c r="D4864" t="s">
        <v>102</v>
      </c>
      <c r="E4864" t="s">
        <v>768</v>
      </c>
      <c r="F4864" t="s">
        <v>769</v>
      </c>
      <c r="G4864" t="s">
        <v>20</v>
      </c>
      <c r="H4864" s="3">
        <v>41</v>
      </c>
      <c r="I4864" s="5">
        <v>233</v>
      </c>
      <c r="J4864" s="3">
        <v>9553</v>
      </c>
      <c r="K4864" s="3">
        <v>5445.2099999999991</v>
      </c>
      <c r="L4864" s="4">
        <v>0.56999999999999995</v>
      </c>
      <c r="M4864" t="s">
        <v>809</v>
      </c>
      <c r="N4864">
        <v>2021</v>
      </c>
      <c r="O4864">
        <v>4</v>
      </c>
      <c r="P4864">
        <v>21</v>
      </c>
      <c r="Q4864" t="str">
        <f>TEXT(DATE(2024, sales[[#This Row],[month]], 1), "MMMM")</f>
        <v>April</v>
      </c>
      <c r="R4864" s="4">
        <f t="shared" si="75"/>
        <v>-0.17618144187650914</v>
      </c>
    </row>
    <row r="4865" spans="1:18" x14ac:dyDescent="0.25">
      <c r="A4865" t="s">
        <v>96</v>
      </c>
      <c r="B4865" s="5">
        <v>1197831</v>
      </c>
      <c r="C4865" s="6" t="s">
        <v>283</v>
      </c>
      <c r="D4865" t="s">
        <v>102</v>
      </c>
      <c r="E4865" t="s">
        <v>768</v>
      </c>
      <c r="F4865" t="s">
        <v>769</v>
      </c>
      <c r="G4865" t="s">
        <v>23</v>
      </c>
      <c r="H4865" s="3">
        <v>54</v>
      </c>
      <c r="I4865" s="5">
        <v>233</v>
      </c>
      <c r="J4865" s="3">
        <v>12582</v>
      </c>
      <c r="K4865" s="3">
        <v>7171.74</v>
      </c>
      <c r="L4865" s="4">
        <v>0.56999999999999995</v>
      </c>
      <c r="M4865" t="s">
        <v>809</v>
      </c>
      <c r="N4865">
        <v>2021</v>
      </c>
      <c r="O4865">
        <v>4</v>
      </c>
      <c r="P4865">
        <v>22</v>
      </c>
      <c r="Q4865" t="str">
        <f>TEXT(DATE(2024, sales[[#This Row],[month]], 1), "MMMM")</f>
        <v>April</v>
      </c>
      <c r="R4865" s="4">
        <f t="shared" si="75"/>
        <v>0.31707317073170732</v>
      </c>
    </row>
    <row r="4866" spans="1:18" x14ac:dyDescent="0.25">
      <c r="A4866" t="s">
        <v>96</v>
      </c>
      <c r="B4866" s="5">
        <v>1197831</v>
      </c>
      <c r="C4866" s="6" t="s">
        <v>284</v>
      </c>
      <c r="D4866" t="s">
        <v>102</v>
      </c>
      <c r="E4866" t="s">
        <v>768</v>
      </c>
      <c r="F4866" t="s">
        <v>769</v>
      </c>
      <c r="G4866" t="s">
        <v>25</v>
      </c>
      <c r="H4866" s="3">
        <v>46</v>
      </c>
      <c r="I4866" s="5">
        <v>285</v>
      </c>
      <c r="J4866" s="3">
        <v>13110</v>
      </c>
      <c r="K4866" s="3">
        <v>7866</v>
      </c>
      <c r="L4866" s="4">
        <v>0.6</v>
      </c>
      <c r="M4866" t="s">
        <v>809</v>
      </c>
      <c r="N4866">
        <v>2021</v>
      </c>
      <c r="O4866">
        <v>4</v>
      </c>
      <c r="P4866">
        <v>23</v>
      </c>
      <c r="Q4866" t="str">
        <f>TEXT(DATE(2024, sales[[#This Row],[month]], 1), "MMMM")</f>
        <v>April</v>
      </c>
      <c r="R4866" s="4">
        <f t="shared" ref="R4866:R4929" si="76">IFERROR((J4866-J4865)/J4865, 0)</f>
        <v>4.196471149260849E-2</v>
      </c>
    </row>
    <row r="4867" spans="1:18" x14ac:dyDescent="0.25">
      <c r="A4867" t="s">
        <v>96</v>
      </c>
      <c r="B4867" s="5">
        <v>1197831</v>
      </c>
      <c r="C4867" s="6" t="s">
        <v>285</v>
      </c>
      <c r="D4867" t="s">
        <v>102</v>
      </c>
      <c r="E4867" t="s">
        <v>768</v>
      </c>
      <c r="F4867" t="s">
        <v>769</v>
      </c>
      <c r="G4867" t="s">
        <v>27</v>
      </c>
      <c r="H4867" s="3">
        <v>42</v>
      </c>
      <c r="I4867" s="5">
        <v>133</v>
      </c>
      <c r="J4867" s="3">
        <v>5586</v>
      </c>
      <c r="K4867" s="3">
        <v>3854.34</v>
      </c>
      <c r="L4867" s="4">
        <v>0.69000000000000006</v>
      </c>
      <c r="M4867" t="s">
        <v>809</v>
      </c>
      <c r="N4867">
        <v>2021</v>
      </c>
      <c r="O4867">
        <v>4</v>
      </c>
      <c r="P4867">
        <v>24</v>
      </c>
      <c r="Q4867" t="str">
        <f>TEXT(DATE(2024, sales[[#This Row],[month]], 1), "MMMM")</f>
        <v>April</v>
      </c>
      <c r="R4867" s="4">
        <f t="shared" si="76"/>
        <v>-0.57391304347826089</v>
      </c>
    </row>
    <row r="4868" spans="1:18" x14ac:dyDescent="0.25">
      <c r="A4868" t="s">
        <v>96</v>
      </c>
      <c r="B4868" s="5">
        <v>1197831</v>
      </c>
      <c r="C4868" s="6" t="s">
        <v>286</v>
      </c>
      <c r="D4868" t="s">
        <v>102</v>
      </c>
      <c r="E4868" t="s">
        <v>768</v>
      </c>
      <c r="F4868" t="s">
        <v>769</v>
      </c>
      <c r="G4868" t="s">
        <v>29</v>
      </c>
      <c r="H4868" s="3">
        <v>49</v>
      </c>
      <c r="I4868" s="5">
        <v>133</v>
      </c>
      <c r="J4868" s="3">
        <v>6517</v>
      </c>
      <c r="K4868" s="3">
        <v>3454.01</v>
      </c>
      <c r="L4868" s="4">
        <v>0.53</v>
      </c>
      <c r="M4868" t="s">
        <v>809</v>
      </c>
      <c r="N4868">
        <v>2021</v>
      </c>
      <c r="O4868">
        <v>4</v>
      </c>
      <c r="P4868">
        <v>25</v>
      </c>
      <c r="Q4868" t="str">
        <f>TEXT(DATE(2024, sales[[#This Row],[month]], 1), "MMMM")</f>
        <v>April</v>
      </c>
      <c r="R4868" s="4">
        <f t="shared" si="76"/>
        <v>0.16666666666666666</v>
      </c>
    </row>
    <row r="4869" spans="1:18" x14ac:dyDescent="0.25">
      <c r="A4869" t="s">
        <v>96</v>
      </c>
      <c r="B4869" s="5">
        <v>1197831</v>
      </c>
      <c r="C4869" s="6" t="s">
        <v>287</v>
      </c>
      <c r="D4869" t="s">
        <v>102</v>
      </c>
      <c r="E4869" t="s">
        <v>768</v>
      </c>
      <c r="F4869" t="s">
        <v>769</v>
      </c>
      <c r="G4869" t="s">
        <v>31</v>
      </c>
      <c r="H4869" s="3">
        <v>53</v>
      </c>
      <c r="I4869" s="5">
        <v>181</v>
      </c>
      <c r="J4869" s="3">
        <v>9593</v>
      </c>
      <c r="K4869" s="3">
        <v>6811.0300000000007</v>
      </c>
      <c r="L4869" s="4">
        <v>0.71000000000000008</v>
      </c>
      <c r="M4869" t="s">
        <v>809</v>
      </c>
      <c r="N4869">
        <v>2021</v>
      </c>
      <c r="O4869">
        <v>4</v>
      </c>
      <c r="P4869">
        <v>26</v>
      </c>
      <c r="Q4869" t="str">
        <f>TEXT(DATE(2024, sales[[#This Row],[month]], 1), "MMMM")</f>
        <v>April</v>
      </c>
      <c r="R4869" s="4">
        <f t="shared" si="76"/>
        <v>0.47199631732392205</v>
      </c>
    </row>
    <row r="4870" spans="1:18" x14ac:dyDescent="0.25">
      <c r="A4870" t="s">
        <v>96</v>
      </c>
      <c r="B4870" s="5">
        <v>1197831</v>
      </c>
      <c r="C4870" s="6" t="s">
        <v>288</v>
      </c>
      <c r="D4870" t="s">
        <v>102</v>
      </c>
      <c r="E4870" t="s">
        <v>768</v>
      </c>
      <c r="F4870" t="s">
        <v>769</v>
      </c>
      <c r="G4870" t="s">
        <v>20</v>
      </c>
      <c r="H4870" s="3">
        <v>49</v>
      </c>
      <c r="I4870" s="5">
        <v>182</v>
      </c>
      <c r="J4870" s="3">
        <v>8918</v>
      </c>
      <c r="K4870" s="3">
        <v>5350.8</v>
      </c>
      <c r="L4870" s="4">
        <v>0.6</v>
      </c>
      <c r="M4870" t="s">
        <v>809</v>
      </c>
      <c r="N4870">
        <v>2021</v>
      </c>
      <c r="O4870">
        <v>4</v>
      </c>
      <c r="P4870">
        <v>27</v>
      </c>
      <c r="Q4870" t="str">
        <f>TEXT(DATE(2024, sales[[#This Row],[month]], 1), "MMMM")</f>
        <v>April</v>
      </c>
      <c r="R4870" s="4">
        <f t="shared" si="76"/>
        <v>-7.0363806942562279E-2</v>
      </c>
    </row>
    <row r="4871" spans="1:18" x14ac:dyDescent="0.25">
      <c r="A4871" t="s">
        <v>96</v>
      </c>
      <c r="B4871" s="5">
        <v>1197831</v>
      </c>
      <c r="C4871" s="6" t="s">
        <v>289</v>
      </c>
      <c r="D4871" t="s">
        <v>102</v>
      </c>
      <c r="E4871" t="s">
        <v>768</v>
      </c>
      <c r="F4871" t="s">
        <v>769</v>
      </c>
      <c r="G4871" t="s">
        <v>23</v>
      </c>
      <c r="H4871" s="3">
        <v>47</v>
      </c>
      <c r="I4871" s="5">
        <v>169</v>
      </c>
      <c r="J4871" s="3">
        <v>7943</v>
      </c>
      <c r="K4871" s="3">
        <v>4765.8</v>
      </c>
      <c r="L4871" s="4">
        <v>0.6</v>
      </c>
      <c r="M4871" t="s">
        <v>809</v>
      </c>
      <c r="N4871">
        <v>2021</v>
      </c>
      <c r="O4871">
        <v>4</v>
      </c>
      <c r="P4871">
        <v>28</v>
      </c>
      <c r="Q4871" t="str">
        <f>TEXT(DATE(2024, sales[[#This Row],[month]], 1), "MMMM")</f>
        <v>April</v>
      </c>
      <c r="R4871" s="4">
        <f t="shared" si="76"/>
        <v>-0.10932944606413994</v>
      </c>
    </row>
    <row r="4872" spans="1:18" x14ac:dyDescent="0.25">
      <c r="A4872" t="s">
        <v>96</v>
      </c>
      <c r="B4872" s="5">
        <v>1197831</v>
      </c>
      <c r="C4872" s="6" t="s">
        <v>290</v>
      </c>
      <c r="D4872" t="s">
        <v>102</v>
      </c>
      <c r="E4872" t="s">
        <v>768</v>
      </c>
      <c r="F4872" t="s">
        <v>769</v>
      </c>
      <c r="G4872" t="s">
        <v>25</v>
      </c>
      <c r="H4872" s="3">
        <v>54</v>
      </c>
      <c r="I4872" s="5">
        <v>182</v>
      </c>
      <c r="J4872" s="3">
        <v>9828</v>
      </c>
      <c r="K4872" s="3">
        <v>5798.52</v>
      </c>
      <c r="L4872" s="4">
        <v>0.59</v>
      </c>
      <c r="M4872" t="s">
        <v>809</v>
      </c>
      <c r="N4872">
        <v>2021</v>
      </c>
      <c r="O4872">
        <v>4</v>
      </c>
      <c r="P4872">
        <v>29</v>
      </c>
      <c r="Q4872" t="str">
        <f>TEXT(DATE(2024, sales[[#This Row],[month]], 1), "MMMM")</f>
        <v>April</v>
      </c>
      <c r="R4872" s="4">
        <f t="shared" si="76"/>
        <v>0.23731587561374795</v>
      </c>
    </row>
    <row r="4873" spans="1:18" x14ac:dyDescent="0.25">
      <c r="A4873" t="s">
        <v>96</v>
      </c>
      <c r="B4873" s="5">
        <v>1197831</v>
      </c>
      <c r="C4873" s="6" t="s">
        <v>291</v>
      </c>
      <c r="D4873" t="s">
        <v>102</v>
      </c>
      <c r="E4873" t="s">
        <v>768</v>
      </c>
      <c r="F4873" t="s">
        <v>769</v>
      </c>
      <c r="G4873" t="s">
        <v>27</v>
      </c>
      <c r="H4873" s="3">
        <v>53</v>
      </c>
      <c r="I4873" s="5">
        <v>100</v>
      </c>
      <c r="J4873" s="3">
        <v>5300</v>
      </c>
      <c r="K4873" s="3">
        <v>3710.0000000000009</v>
      </c>
      <c r="L4873" s="4">
        <v>0.70000000000000007</v>
      </c>
      <c r="M4873" t="s">
        <v>809</v>
      </c>
      <c r="N4873">
        <v>2021</v>
      </c>
      <c r="O4873">
        <v>4</v>
      </c>
      <c r="P4873">
        <v>30</v>
      </c>
      <c r="Q4873" t="str">
        <f>TEXT(DATE(2024, sales[[#This Row],[month]], 1), "MMMM")</f>
        <v>April</v>
      </c>
      <c r="R4873" s="4">
        <f t="shared" si="76"/>
        <v>-0.46072446072446072</v>
      </c>
    </row>
    <row r="4874" spans="1:18" x14ac:dyDescent="0.25">
      <c r="A4874" t="s">
        <v>96</v>
      </c>
      <c r="B4874" s="5">
        <v>1197831</v>
      </c>
      <c r="C4874" s="6" t="s">
        <v>292</v>
      </c>
      <c r="D4874" t="s">
        <v>102</v>
      </c>
      <c r="E4874" t="s">
        <v>768</v>
      </c>
      <c r="F4874" t="s">
        <v>769</v>
      </c>
      <c r="G4874" t="s">
        <v>29</v>
      </c>
      <c r="H4874" s="3">
        <v>47</v>
      </c>
      <c r="I4874" s="5">
        <v>120</v>
      </c>
      <c r="J4874" s="3">
        <v>5640</v>
      </c>
      <c r="K4874" s="3">
        <v>2876.4</v>
      </c>
      <c r="L4874" s="4">
        <v>0.51</v>
      </c>
      <c r="M4874" t="s">
        <v>809</v>
      </c>
      <c r="N4874">
        <v>2021</v>
      </c>
      <c r="O4874">
        <v>5</v>
      </c>
      <c r="P4874">
        <v>1</v>
      </c>
      <c r="Q4874" t="str">
        <f>TEXT(DATE(2024, sales[[#This Row],[month]], 1), "MMMM")</f>
        <v>May</v>
      </c>
      <c r="R4874" s="4">
        <f t="shared" si="76"/>
        <v>6.4150943396226415E-2</v>
      </c>
    </row>
    <row r="4875" spans="1:18" x14ac:dyDescent="0.25">
      <c r="A4875" t="s">
        <v>96</v>
      </c>
      <c r="B4875" s="5">
        <v>1197831</v>
      </c>
      <c r="C4875" s="6" t="s">
        <v>293</v>
      </c>
      <c r="D4875" t="s">
        <v>102</v>
      </c>
      <c r="E4875" t="s">
        <v>768</v>
      </c>
      <c r="F4875" t="s">
        <v>769</v>
      </c>
      <c r="G4875" t="s">
        <v>31</v>
      </c>
      <c r="H4875" s="3">
        <v>42</v>
      </c>
      <c r="I4875" s="5">
        <v>163</v>
      </c>
      <c r="J4875" s="3">
        <v>6846</v>
      </c>
      <c r="K4875" s="3">
        <v>5066.0400000000009</v>
      </c>
      <c r="L4875" s="4">
        <v>0.7400000000000001</v>
      </c>
      <c r="M4875" t="s">
        <v>809</v>
      </c>
      <c r="N4875">
        <v>2021</v>
      </c>
      <c r="O4875">
        <v>5</v>
      </c>
      <c r="P4875">
        <v>2</v>
      </c>
      <c r="Q4875" t="str">
        <f>TEXT(DATE(2024, sales[[#This Row],[month]], 1), "MMMM")</f>
        <v>May</v>
      </c>
      <c r="R4875" s="4">
        <f t="shared" si="76"/>
        <v>0.21382978723404256</v>
      </c>
    </row>
    <row r="4876" spans="1:18" x14ac:dyDescent="0.25">
      <c r="A4876" t="s">
        <v>96</v>
      </c>
      <c r="B4876" s="5">
        <v>1197831</v>
      </c>
      <c r="C4876" s="6" t="s">
        <v>294</v>
      </c>
      <c r="D4876" t="s">
        <v>102</v>
      </c>
      <c r="E4876" t="s">
        <v>768</v>
      </c>
      <c r="F4876" t="s">
        <v>769</v>
      </c>
      <c r="G4876" t="s">
        <v>20</v>
      </c>
      <c r="H4876" s="3">
        <v>33</v>
      </c>
      <c r="I4876" s="5">
        <v>173</v>
      </c>
      <c r="J4876" s="3">
        <v>5709</v>
      </c>
      <c r="K4876" s="3">
        <v>3254.13</v>
      </c>
      <c r="L4876" s="4">
        <v>0.56999999999999995</v>
      </c>
      <c r="M4876" t="s">
        <v>809</v>
      </c>
      <c r="N4876">
        <v>2021</v>
      </c>
      <c r="O4876">
        <v>5</v>
      </c>
      <c r="P4876">
        <v>3</v>
      </c>
      <c r="Q4876" t="str">
        <f>TEXT(DATE(2024, sales[[#This Row],[month]], 1), "MMMM")</f>
        <v>May</v>
      </c>
      <c r="R4876" s="4">
        <f t="shared" si="76"/>
        <v>-0.16608238387379493</v>
      </c>
    </row>
    <row r="4877" spans="1:18" x14ac:dyDescent="0.25">
      <c r="A4877" t="s">
        <v>96</v>
      </c>
      <c r="B4877" s="5">
        <v>1197831</v>
      </c>
      <c r="C4877" s="6" t="s">
        <v>295</v>
      </c>
      <c r="D4877" t="s">
        <v>102</v>
      </c>
      <c r="E4877" t="s">
        <v>768</v>
      </c>
      <c r="F4877" t="s">
        <v>769</v>
      </c>
      <c r="G4877" t="s">
        <v>23</v>
      </c>
      <c r="H4877" s="3">
        <v>32</v>
      </c>
      <c r="I4877" s="5">
        <v>150</v>
      </c>
      <c r="J4877" s="3">
        <v>4800</v>
      </c>
      <c r="K4877" s="3">
        <v>2880</v>
      </c>
      <c r="L4877" s="4">
        <v>0.6</v>
      </c>
      <c r="M4877" t="s">
        <v>809</v>
      </c>
      <c r="N4877">
        <v>2021</v>
      </c>
      <c r="O4877">
        <v>5</v>
      </c>
      <c r="P4877">
        <v>4</v>
      </c>
      <c r="Q4877" t="str">
        <f>TEXT(DATE(2024, sales[[#This Row],[month]], 1), "MMMM")</f>
        <v>May</v>
      </c>
      <c r="R4877" s="4">
        <f t="shared" si="76"/>
        <v>-0.15922228060956384</v>
      </c>
    </row>
    <row r="4878" spans="1:18" x14ac:dyDescent="0.25">
      <c r="A4878" t="s">
        <v>96</v>
      </c>
      <c r="B4878" s="5">
        <v>1197831</v>
      </c>
      <c r="C4878" s="6" t="s">
        <v>296</v>
      </c>
      <c r="D4878" t="s">
        <v>102</v>
      </c>
      <c r="E4878" t="s">
        <v>768</v>
      </c>
      <c r="F4878" t="s">
        <v>769</v>
      </c>
      <c r="G4878" t="s">
        <v>25</v>
      </c>
      <c r="H4878" s="3">
        <v>36</v>
      </c>
      <c r="I4878" s="5">
        <v>147</v>
      </c>
      <c r="J4878" s="3">
        <v>5292</v>
      </c>
      <c r="K4878" s="3">
        <v>3069.36</v>
      </c>
      <c r="L4878" s="4">
        <v>0.57999999999999996</v>
      </c>
      <c r="M4878" t="s">
        <v>809</v>
      </c>
      <c r="N4878">
        <v>2021</v>
      </c>
      <c r="O4878">
        <v>5</v>
      </c>
      <c r="P4878">
        <v>5</v>
      </c>
      <c r="Q4878" t="str">
        <f>TEXT(DATE(2024, sales[[#This Row],[month]], 1), "MMMM")</f>
        <v>May</v>
      </c>
      <c r="R4878" s="4">
        <f t="shared" si="76"/>
        <v>0.10249999999999999</v>
      </c>
    </row>
    <row r="4879" spans="1:18" x14ac:dyDescent="0.25">
      <c r="A4879" t="s">
        <v>96</v>
      </c>
      <c r="B4879" s="5">
        <v>1197831</v>
      </c>
      <c r="C4879" s="6" t="s">
        <v>297</v>
      </c>
      <c r="D4879" t="s">
        <v>102</v>
      </c>
      <c r="E4879" t="s">
        <v>768</v>
      </c>
      <c r="F4879" t="s">
        <v>769</v>
      </c>
      <c r="G4879" t="s">
        <v>27</v>
      </c>
      <c r="H4879" s="3">
        <v>38</v>
      </c>
      <c r="I4879" s="5">
        <v>98</v>
      </c>
      <c r="J4879" s="3">
        <v>3724</v>
      </c>
      <c r="K4879" s="3">
        <v>2606.8000000000002</v>
      </c>
      <c r="L4879" s="4">
        <v>0.70000000000000007</v>
      </c>
      <c r="M4879" t="s">
        <v>809</v>
      </c>
      <c r="N4879">
        <v>2021</v>
      </c>
      <c r="O4879">
        <v>5</v>
      </c>
      <c r="P4879">
        <v>6</v>
      </c>
      <c r="Q4879" t="str">
        <f>TEXT(DATE(2024, sales[[#This Row],[month]], 1), "MMMM")</f>
        <v>May</v>
      </c>
      <c r="R4879" s="4">
        <f t="shared" si="76"/>
        <v>-0.29629629629629628</v>
      </c>
    </row>
    <row r="4880" spans="1:18" x14ac:dyDescent="0.25">
      <c r="A4880" t="s">
        <v>96</v>
      </c>
      <c r="B4880" s="5">
        <v>1197831</v>
      </c>
      <c r="C4880" s="6" t="s">
        <v>298</v>
      </c>
      <c r="D4880" t="s">
        <v>102</v>
      </c>
      <c r="E4880" t="s">
        <v>768</v>
      </c>
      <c r="F4880" t="s">
        <v>769</v>
      </c>
      <c r="G4880" t="s">
        <v>29</v>
      </c>
      <c r="H4880" s="3">
        <v>32</v>
      </c>
      <c r="I4880" s="5">
        <v>88</v>
      </c>
      <c r="J4880" s="3">
        <v>2816</v>
      </c>
      <c r="K4880" s="3">
        <v>1436.16</v>
      </c>
      <c r="L4880" s="4">
        <v>0.51</v>
      </c>
      <c r="M4880" t="s">
        <v>809</v>
      </c>
      <c r="N4880">
        <v>2021</v>
      </c>
      <c r="O4880">
        <v>5</v>
      </c>
      <c r="P4880">
        <v>7</v>
      </c>
      <c r="Q4880" t="str">
        <f>TEXT(DATE(2024, sales[[#This Row],[month]], 1), "MMMM")</f>
        <v>May</v>
      </c>
      <c r="R4880" s="4">
        <f t="shared" si="76"/>
        <v>-0.24382384532760473</v>
      </c>
    </row>
    <row r="4881" spans="1:18" x14ac:dyDescent="0.25">
      <c r="A4881" t="s">
        <v>96</v>
      </c>
      <c r="B4881" s="5">
        <v>1197831</v>
      </c>
      <c r="C4881" s="6" t="s">
        <v>299</v>
      </c>
      <c r="D4881" t="s">
        <v>102</v>
      </c>
      <c r="E4881" t="s">
        <v>768</v>
      </c>
      <c r="F4881" t="s">
        <v>769</v>
      </c>
      <c r="G4881" t="s">
        <v>31</v>
      </c>
      <c r="H4881" s="3">
        <v>43</v>
      </c>
      <c r="I4881" s="5">
        <v>131</v>
      </c>
      <c r="J4881" s="3">
        <v>5633</v>
      </c>
      <c r="K4881" s="3">
        <v>3999.43</v>
      </c>
      <c r="L4881" s="4">
        <v>0.71000000000000008</v>
      </c>
      <c r="M4881" t="s">
        <v>809</v>
      </c>
      <c r="N4881">
        <v>2021</v>
      </c>
      <c r="O4881">
        <v>5</v>
      </c>
      <c r="P4881">
        <v>8</v>
      </c>
      <c r="Q4881" t="str">
        <f>TEXT(DATE(2024, sales[[#This Row],[month]], 1), "MMMM")</f>
        <v>May</v>
      </c>
      <c r="R4881" s="4">
        <f t="shared" si="76"/>
        <v>1.0003551136363635</v>
      </c>
    </row>
    <row r="4882" spans="1:18" x14ac:dyDescent="0.25">
      <c r="A4882" t="s">
        <v>96</v>
      </c>
      <c r="B4882" s="5">
        <v>1197831</v>
      </c>
      <c r="C4882" s="6" t="s">
        <v>300</v>
      </c>
      <c r="D4882" t="s">
        <v>102</v>
      </c>
      <c r="E4882" t="s">
        <v>768</v>
      </c>
      <c r="F4882" t="s">
        <v>769</v>
      </c>
      <c r="G4882" t="s">
        <v>20</v>
      </c>
      <c r="H4882" s="3">
        <v>29</v>
      </c>
      <c r="I4882" s="5">
        <v>196</v>
      </c>
      <c r="J4882" s="3">
        <v>5684</v>
      </c>
      <c r="K4882" s="3">
        <v>3183.0399999999995</v>
      </c>
      <c r="L4882" s="4">
        <v>0.55999999999999994</v>
      </c>
      <c r="M4882" t="s">
        <v>809</v>
      </c>
      <c r="N4882">
        <v>2021</v>
      </c>
      <c r="O4882">
        <v>5</v>
      </c>
      <c r="P4882">
        <v>9</v>
      </c>
      <c r="Q4882" t="str">
        <f>TEXT(DATE(2024, sales[[#This Row],[month]], 1), "MMMM")</f>
        <v>May</v>
      </c>
      <c r="R4882" s="4">
        <f t="shared" si="76"/>
        <v>9.0537901650985259E-3</v>
      </c>
    </row>
    <row r="4883" spans="1:18" x14ac:dyDescent="0.25">
      <c r="A4883" t="s">
        <v>96</v>
      </c>
      <c r="B4883" s="5">
        <v>1197831</v>
      </c>
      <c r="C4883" s="6" t="s">
        <v>301</v>
      </c>
      <c r="D4883" t="s">
        <v>102</v>
      </c>
      <c r="E4883" t="s">
        <v>768</v>
      </c>
      <c r="F4883" t="s">
        <v>769</v>
      </c>
      <c r="G4883" t="s">
        <v>23</v>
      </c>
      <c r="H4883" s="3">
        <v>29</v>
      </c>
      <c r="I4883" s="5">
        <v>189</v>
      </c>
      <c r="J4883" s="3">
        <v>5481</v>
      </c>
      <c r="K4883" s="3">
        <v>3069.36</v>
      </c>
      <c r="L4883" s="4">
        <v>0.55999999999999994</v>
      </c>
      <c r="M4883" t="s">
        <v>809</v>
      </c>
      <c r="N4883">
        <v>2021</v>
      </c>
      <c r="O4883">
        <v>5</v>
      </c>
      <c r="P4883">
        <v>10</v>
      </c>
      <c r="Q4883" t="str">
        <f>TEXT(DATE(2024, sales[[#This Row],[month]], 1), "MMMM")</f>
        <v>May</v>
      </c>
      <c r="R4883" s="4">
        <f t="shared" si="76"/>
        <v>-3.5714285714285712E-2</v>
      </c>
    </row>
    <row r="4884" spans="1:18" x14ac:dyDescent="0.25">
      <c r="A4884" t="s">
        <v>96</v>
      </c>
      <c r="B4884" s="5">
        <v>1197831</v>
      </c>
      <c r="C4884" s="6" t="s">
        <v>302</v>
      </c>
      <c r="D4884" t="s">
        <v>102</v>
      </c>
      <c r="E4884" t="s">
        <v>768</v>
      </c>
      <c r="F4884" t="s">
        <v>769</v>
      </c>
      <c r="G4884" t="s">
        <v>25</v>
      </c>
      <c r="H4884" s="3">
        <v>50</v>
      </c>
      <c r="I4884" s="5">
        <v>174</v>
      </c>
      <c r="J4884" s="3">
        <v>8700</v>
      </c>
      <c r="K4884" s="3">
        <v>4871.9999999999991</v>
      </c>
      <c r="L4884" s="4">
        <v>0.55999999999999994</v>
      </c>
      <c r="M4884" t="s">
        <v>809</v>
      </c>
      <c r="N4884">
        <v>2021</v>
      </c>
      <c r="O4884">
        <v>5</v>
      </c>
      <c r="P4884">
        <v>11</v>
      </c>
      <c r="Q4884" t="str">
        <f>TEXT(DATE(2024, sales[[#This Row],[month]], 1), "MMMM")</f>
        <v>May</v>
      </c>
      <c r="R4884" s="4">
        <f t="shared" si="76"/>
        <v>0.58730158730158732</v>
      </c>
    </row>
    <row r="4885" spans="1:18" x14ac:dyDescent="0.25">
      <c r="A4885" t="s">
        <v>96</v>
      </c>
      <c r="B4885" s="5">
        <v>1197831</v>
      </c>
      <c r="C4885" s="6" t="s">
        <v>303</v>
      </c>
      <c r="D4885" t="s">
        <v>102</v>
      </c>
      <c r="E4885" t="s">
        <v>768</v>
      </c>
      <c r="F4885" t="s">
        <v>769</v>
      </c>
      <c r="G4885" t="s">
        <v>27</v>
      </c>
      <c r="H4885" s="3">
        <v>52</v>
      </c>
      <c r="I4885" s="5">
        <v>133</v>
      </c>
      <c r="J4885" s="3">
        <v>6916</v>
      </c>
      <c r="K4885" s="3">
        <v>4772.04</v>
      </c>
      <c r="L4885" s="4">
        <v>0.69000000000000006</v>
      </c>
      <c r="M4885" t="s">
        <v>809</v>
      </c>
      <c r="N4885">
        <v>2021</v>
      </c>
      <c r="O4885">
        <v>5</v>
      </c>
      <c r="P4885">
        <v>12</v>
      </c>
      <c r="Q4885" t="str">
        <f>TEXT(DATE(2024, sales[[#This Row],[month]], 1), "MMMM")</f>
        <v>May</v>
      </c>
      <c r="R4885" s="4">
        <f t="shared" si="76"/>
        <v>-0.20505747126436782</v>
      </c>
    </row>
    <row r="4886" spans="1:18" x14ac:dyDescent="0.25">
      <c r="A4886" t="s">
        <v>96</v>
      </c>
      <c r="B4886" s="5">
        <v>1197831</v>
      </c>
      <c r="C4886" s="6" t="s">
        <v>304</v>
      </c>
      <c r="D4886" t="s">
        <v>102</v>
      </c>
      <c r="E4886" t="s">
        <v>768</v>
      </c>
      <c r="F4886" t="s">
        <v>769</v>
      </c>
      <c r="G4886" t="s">
        <v>29</v>
      </c>
      <c r="H4886" s="3">
        <v>51</v>
      </c>
      <c r="I4886" s="5">
        <v>113</v>
      </c>
      <c r="J4886" s="3">
        <v>5763</v>
      </c>
      <c r="K4886" s="3">
        <v>3054.3900000000003</v>
      </c>
      <c r="L4886" s="4">
        <v>0.53</v>
      </c>
      <c r="M4886" t="s">
        <v>809</v>
      </c>
      <c r="N4886">
        <v>2021</v>
      </c>
      <c r="O4886">
        <v>5</v>
      </c>
      <c r="P4886">
        <v>13</v>
      </c>
      <c r="Q4886" t="str">
        <f>TEXT(DATE(2024, sales[[#This Row],[month]], 1), "MMMM")</f>
        <v>May</v>
      </c>
      <c r="R4886" s="4">
        <f t="shared" si="76"/>
        <v>-0.16671486408328515</v>
      </c>
    </row>
    <row r="4887" spans="1:18" x14ac:dyDescent="0.25">
      <c r="A4887" t="s">
        <v>96</v>
      </c>
      <c r="B4887" s="5">
        <v>1197831</v>
      </c>
      <c r="C4887" s="6" t="s">
        <v>305</v>
      </c>
      <c r="D4887" t="s">
        <v>102</v>
      </c>
      <c r="E4887" t="s">
        <v>768</v>
      </c>
      <c r="F4887" t="s">
        <v>769</v>
      </c>
      <c r="G4887" t="s">
        <v>31</v>
      </c>
      <c r="H4887" s="3">
        <v>59</v>
      </c>
      <c r="I4887" s="5">
        <v>169</v>
      </c>
      <c r="J4887" s="3">
        <v>9971</v>
      </c>
      <c r="K4887" s="3">
        <v>7079.4100000000008</v>
      </c>
      <c r="L4887" s="4">
        <v>0.71000000000000008</v>
      </c>
      <c r="M4887" t="s">
        <v>809</v>
      </c>
      <c r="N4887">
        <v>2021</v>
      </c>
      <c r="O4887">
        <v>5</v>
      </c>
      <c r="P4887">
        <v>14</v>
      </c>
      <c r="Q4887" t="str">
        <f>TEXT(DATE(2024, sales[[#This Row],[month]], 1), "MMMM")</f>
        <v>May</v>
      </c>
      <c r="R4887" s="4">
        <f t="shared" si="76"/>
        <v>0.73017525594308519</v>
      </c>
    </row>
    <row r="4888" spans="1:18" x14ac:dyDescent="0.25">
      <c r="A4888" t="s">
        <v>96</v>
      </c>
      <c r="B4888" s="5">
        <v>1197831</v>
      </c>
      <c r="C4888" s="6" t="s">
        <v>306</v>
      </c>
      <c r="D4888" t="s">
        <v>102</v>
      </c>
      <c r="E4888" t="s">
        <v>768</v>
      </c>
      <c r="F4888" t="s">
        <v>769</v>
      </c>
      <c r="G4888" t="s">
        <v>20</v>
      </c>
      <c r="H4888" s="3">
        <v>53</v>
      </c>
      <c r="I4888" s="5">
        <v>200</v>
      </c>
      <c r="J4888" s="3">
        <v>10600</v>
      </c>
      <c r="K4888" s="3">
        <v>6148</v>
      </c>
      <c r="L4888" s="4">
        <v>0.57999999999999996</v>
      </c>
      <c r="M4888" t="s">
        <v>809</v>
      </c>
      <c r="N4888">
        <v>2021</v>
      </c>
      <c r="O4888">
        <v>5</v>
      </c>
      <c r="P4888">
        <v>15</v>
      </c>
      <c r="Q4888" t="str">
        <f>TEXT(DATE(2024, sales[[#This Row],[month]], 1), "MMMM")</f>
        <v>May</v>
      </c>
      <c r="R4888" s="4">
        <f t="shared" si="76"/>
        <v>6.3082940527529843E-2</v>
      </c>
    </row>
    <row r="4889" spans="1:18" x14ac:dyDescent="0.25">
      <c r="A4889" t="s">
        <v>96</v>
      </c>
      <c r="B4889" s="5">
        <v>1197831</v>
      </c>
      <c r="C4889" s="6" t="s">
        <v>307</v>
      </c>
      <c r="D4889" t="s">
        <v>102</v>
      </c>
      <c r="E4889" t="s">
        <v>768</v>
      </c>
      <c r="F4889" t="s">
        <v>769</v>
      </c>
      <c r="G4889" t="s">
        <v>23</v>
      </c>
      <c r="H4889" s="3">
        <v>51</v>
      </c>
      <c r="I4889" s="5">
        <v>240</v>
      </c>
      <c r="J4889" s="3">
        <v>12240</v>
      </c>
      <c r="K4889" s="3">
        <v>6731.9999999999991</v>
      </c>
      <c r="L4889" s="4">
        <v>0.54999999999999993</v>
      </c>
      <c r="M4889" t="s">
        <v>809</v>
      </c>
      <c r="N4889">
        <v>2021</v>
      </c>
      <c r="O4889">
        <v>5</v>
      </c>
      <c r="P4889">
        <v>16</v>
      </c>
      <c r="Q4889" t="str">
        <f>TEXT(DATE(2024, sales[[#This Row],[month]], 1), "MMMM")</f>
        <v>May</v>
      </c>
      <c r="R4889" s="4">
        <f t="shared" si="76"/>
        <v>0.15471698113207547</v>
      </c>
    </row>
    <row r="4890" spans="1:18" x14ac:dyDescent="0.25">
      <c r="A4890" t="s">
        <v>96</v>
      </c>
      <c r="B4890" s="5">
        <v>1197831</v>
      </c>
      <c r="C4890" s="6" t="s">
        <v>308</v>
      </c>
      <c r="D4890" t="s">
        <v>102</v>
      </c>
      <c r="E4890" t="s">
        <v>768</v>
      </c>
      <c r="F4890" t="s">
        <v>769</v>
      </c>
      <c r="G4890" t="s">
        <v>25</v>
      </c>
      <c r="H4890" s="3">
        <v>54</v>
      </c>
      <c r="I4890" s="5">
        <v>210</v>
      </c>
      <c r="J4890" s="3">
        <v>11340</v>
      </c>
      <c r="K4890" s="3">
        <v>6236.9999999999991</v>
      </c>
      <c r="L4890" s="4">
        <v>0.54999999999999993</v>
      </c>
      <c r="M4890" t="s">
        <v>809</v>
      </c>
      <c r="N4890">
        <v>2021</v>
      </c>
      <c r="O4890">
        <v>5</v>
      </c>
      <c r="P4890">
        <v>17</v>
      </c>
      <c r="Q4890" t="str">
        <f>TEXT(DATE(2024, sales[[#This Row],[month]], 1), "MMMM")</f>
        <v>May</v>
      </c>
      <c r="R4890" s="4">
        <f t="shared" si="76"/>
        <v>-7.3529411764705885E-2</v>
      </c>
    </row>
    <row r="4891" spans="1:18" x14ac:dyDescent="0.25">
      <c r="A4891" t="s">
        <v>96</v>
      </c>
      <c r="B4891" s="5">
        <v>1197831</v>
      </c>
      <c r="C4891" s="6" t="s">
        <v>309</v>
      </c>
      <c r="D4891" t="s">
        <v>102</v>
      </c>
      <c r="E4891" t="s">
        <v>768</v>
      </c>
      <c r="F4891" t="s">
        <v>769</v>
      </c>
      <c r="G4891" t="s">
        <v>27</v>
      </c>
      <c r="H4891" s="3">
        <v>54</v>
      </c>
      <c r="I4891" s="5">
        <v>149</v>
      </c>
      <c r="J4891" s="3">
        <v>8046</v>
      </c>
      <c r="K4891" s="3">
        <v>5551.7400000000007</v>
      </c>
      <c r="L4891" s="4">
        <v>0.69000000000000006</v>
      </c>
      <c r="M4891" t="s">
        <v>809</v>
      </c>
      <c r="N4891">
        <v>2021</v>
      </c>
      <c r="O4891">
        <v>5</v>
      </c>
      <c r="P4891">
        <v>18</v>
      </c>
      <c r="Q4891" t="str">
        <f>TEXT(DATE(2024, sales[[#This Row],[month]], 1), "MMMM")</f>
        <v>May</v>
      </c>
      <c r="R4891" s="4">
        <f t="shared" si="76"/>
        <v>-0.2904761904761905</v>
      </c>
    </row>
    <row r="4892" spans="1:18" x14ac:dyDescent="0.25">
      <c r="A4892" t="s">
        <v>96</v>
      </c>
      <c r="B4892" s="5">
        <v>1197831</v>
      </c>
      <c r="C4892" s="6" t="s">
        <v>310</v>
      </c>
      <c r="D4892" t="s">
        <v>102</v>
      </c>
      <c r="E4892" t="s">
        <v>768</v>
      </c>
      <c r="F4892" t="s">
        <v>769</v>
      </c>
      <c r="G4892" t="s">
        <v>29</v>
      </c>
      <c r="H4892" s="3">
        <v>50</v>
      </c>
      <c r="I4892" s="5">
        <v>140</v>
      </c>
      <c r="J4892" s="3">
        <v>7000</v>
      </c>
      <c r="K4892" s="3">
        <v>3500</v>
      </c>
      <c r="L4892" s="4">
        <v>0.5</v>
      </c>
      <c r="M4892" t="s">
        <v>809</v>
      </c>
      <c r="N4892">
        <v>2021</v>
      </c>
      <c r="O4892">
        <v>5</v>
      </c>
      <c r="P4892">
        <v>19</v>
      </c>
      <c r="Q4892" t="str">
        <f>TEXT(DATE(2024, sales[[#This Row],[month]], 1), "MMMM")</f>
        <v>May</v>
      </c>
      <c r="R4892" s="4">
        <f t="shared" si="76"/>
        <v>-0.1300024857071837</v>
      </c>
    </row>
    <row r="4893" spans="1:18" x14ac:dyDescent="0.25">
      <c r="A4893" t="s">
        <v>96</v>
      </c>
      <c r="B4893" s="5">
        <v>1197831</v>
      </c>
      <c r="C4893" s="6" t="s">
        <v>311</v>
      </c>
      <c r="D4893" t="s">
        <v>102</v>
      </c>
      <c r="E4893" t="s">
        <v>768</v>
      </c>
      <c r="F4893" t="s">
        <v>769</v>
      </c>
      <c r="G4893" t="s">
        <v>31</v>
      </c>
      <c r="H4893" s="3">
        <v>61</v>
      </c>
      <c r="I4893" s="5">
        <v>225</v>
      </c>
      <c r="J4893" s="3">
        <v>13725</v>
      </c>
      <c r="K4893" s="3">
        <v>10156.500000000002</v>
      </c>
      <c r="L4893" s="4">
        <v>0.7400000000000001</v>
      </c>
      <c r="M4893" t="s">
        <v>809</v>
      </c>
      <c r="N4893">
        <v>2021</v>
      </c>
      <c r="O4893">
        <v>5</v>
      </c>
      <c r="P4893">
        <v>20</v>
      </c>
      <c r="Q4893" t="str">
        <f>TEXT(DATE(2024, sales[[#This Row],[month]], 1), "MMMM")</f>
        <v>May</v>
      </c>
      <c r="R4893" s="4">
        <f t="shared" si="76"/>
        <v>0.96071428571428574</v>
      </c>
    </row>
    <row r="4894" spans="1:18" x14ac:dyDescent="0.25">
      <c r="A4894" t="s">
        <v>16</v>
      </c>
      <c r="B4894" s="5">
        <v>1185732</v>
      </c>
      <c r="C4894" s="6" t="s">
        <v>312</v>
      </c>
      <c r="D4894" t="s">
        <v>102</v>
      </c>
      <c r="E4894" t="s">
        <v>768</v>
      </c>
      <c r="F4894" t="s">
        <v>769</v>
      </c>
      <c r="G4894" t="s">
        <v>20</v>
      </c>
      <c r="H4894" s="3">
        <v>32</v>
      </c>
      <c r="I4894" s="5">
        <v>119</v>
      </c>
      <c r="J4894" s="3">
        <v>3808</v>
      </c>
      <c r="K4894" s="3">
        <v>1904</v>
      </c>
      <c r="L4894" s="4">
        <v>0.5</v>
      </c>
      <c r="M4894" t="s">
        <v>809</v>
      </c>
      <c r="N4894">
        <v>2021</v>
      </c>
      <c r="O4894">
        <v>5</v>
      </c>
      <c r="P4894">
        <v>21</v>
      </c>
      <c r="Q4894" t="str">
        <f>TEXT(DATE(2024, sales[[#This Row],[month]], 1), "MMMM")</f>
        <v>May</v>
      </c>
      <c r="R4894" s="4">
        <f t="shared" si="76"/>
        <v>-0.72255009107468127</v>
      </c>
    </row>
    <row r="4895" spans="1:18" x14ac:dyDescent="0.25">
      <c r="A4895" t="s">
        <v>16</v>
      </c>
      <c r="B4895" s="5">
        <v>1185732</v>
      </c>
      <c r="C4895" s="6" t="s">
        <v>313</v>
      </c>
      <c r="D4895" t="s">
        <v>102</v>
      </c>
      <c r="E4895" t="s">
        <v>768</v>
      </c>
      <c r="F4895" t="s">
        <v>769</v>
      </c>
      <c r="G4895" t="s">
        <v>23</v>
      </c>
      <c r="H4895" s="3">
        <v>32</v>
      </c>
      <c r="I4895" s="5">
        <v>56</v>
      </c>
      <c r="J4895" s="3">
        <v>1792</v>
      </c>
      <c r="K4895" s="3">
        <v>878.07999999999993</v>
      </c>
      <c r="L4895" s="4">
        <v>0.49</v>
      </c>
      <c r="M4895" t="s">
        <v>809</v>
      </c>
      <c r="N4895">
        <v>2021</v>
      </c>
      <c r="O4895">
        <v>5</v>
      </c>
      <c r="P4895">
        <v>22</v>
      </c>
      <c r="Q4895" t="str">
        <f>TEXT(DATE(2024, sales[[#This Row],[month]], 1), "MMMM")</f>
        <v>May</v>
      </c>
      <c r="R4895" s="4">
        <f t="shared" si="76"/>
        <v>-0.52941176470588236</v>
      </c>
    </row>
    <row r="4896" spans="1:18" x14ac:dyDescent="0.25">
      <c r="A4896" t="s">
        <v>16</v>
      </c>
      <c r="B4896" s="5">
        <v>1185732</v>
      </c>
      <c r="C4896" s="6" t="s">
        <v>314</v>
      </c>
      <c r="D4896" t="s">
        <v>102</v>
      </c>
      <c r="E4896" t="s">
        <v>768</v>
      </c>
      <c r="F4896" t="s">
        <v>769</v>
      </c>
      <c r="G4896" t="s">
        <v>25</v>
      </c>
      <c r="H4896" s="3">
        <v>24</v>
      </c>
      <c r="I4896" s="5">
        <v>65</v>
      </c>
      <c r="J4896" s="3">
        <v>1560</v>
      </c>
      <c r="K4896" s="3">
        <v>748.8</v>
      </c>
      <c r="L4896" s="4">
        <v>0.48</v>
      </c>
      <c r="M4896" t="s">
        <v>809</v>
      </c>
      <c r="N4896">
        <v>2021</v>
      </c>
      <c r="O4896">
        <v>5</v>
      </c>
      <c r="P4896">
        <v>23</v>
      </c>
      <c r="Q4896" t="str">
        <f>TEXT(DATE(2024, sales[[#This Row],[month]], 1), "MMMM")</f>
        <v>May</v>
      </c>
      <c r="R4896" s="4">
        <f t="shared" si="76"/>
        <v>-0.12946428571428573</v>
      </c>
    </row>
    <row r="4897" spans="1:18" x14ac:dyDescent="0.25">
      <c r="A4897" t="s">
        <v>16</v>
      </c>
      <c r="B4897" s="5">
        <v>1185732</v>
      </c>
      <c r="C4897" s="6" t="s">
        <v>315</v>
      </c>
      <c r="D4897" t="s">
        <v>102</v>
      </c>
      <c r="E4897" t="s">
        <v>768</v>
      </c>
      <c r="F4897" t="s">
        <v>769</v>
      </c>
      <c r="G4897" t="s">
        <v>27</v>
      </c>
      <c r="H4897" s="3">
        <v>27</v>
      </c>
      <c r="I4897" s="5">
        <v>19</v>
      </c>
      <c r="J4897" s="3">
        <v>513</v>
      </c>
      <c r="K4897" s="3">
        <v>271.89</v>
      </c>
      <c r="L4897" s="4">
        <v>0.53</v>
      </c>
      <c r="M4897" t="s">
        <v>809</v>
      </c>
      <c r="N4897">
        <v>2021</v>
      </c>
      <c r="O4897">
        <v>5</v>
      </c>
      <c r="P4897">
        <v>24</v>
      </c>
      <c r="Q4897" t="str">
        <f>TEXT(DATE(2024, sales[[#This Row],[month]], 1), "MMMM")</f>
        <v>May</v>
      </c>
      <c r="R4897" s="4">
        <f t="shared" si="76"/>
        <v>-0.6711538461538461</v>
      </c>
    </row>
    <row r="4898" spans="1:18" x14ac:dyDescent="0.25">
      <c r="A4898" t="s">
        <v>16</v>
      </c>
      <c r="B4898" s="5">
        <v>1185732</v>
      </c>
      <c r="C4898" s="6" t="s">
        <v>316</v>
      </c>
      <c r="D4898" t="s">
        <v>327</v>
      </c>
      <c r="E4898" t="s">
        <v>783</v>
      </c>
      <c r="F4898" t="s">
        <v>784</v>
      </c>
      <c r="G4898" t="s">
        <v>29</v>
      </c>
      <c r="H4898" s="3">
        <v>43</v>
      </c>
      <c r="I4898" s="5">
        <v>35</v>
      </c>
      <c r="J4898" s="3">
        <v>1505</v>
      </c>
      <c r="K4898" s="3">
        <v>677.24999999999989</v>
      </c>
      <c r="L4898" s="4">
        <v>0.4499999999999999</v>
      </c>
      <c r="M4898" t="s">
        <v>809</v>
      </c>
      <c r="N4898">
        <v>2021</v>
      </c>
      <c r="O4898">
        <v>5</v>
      </c>
      <c r="P4898">
        <v>25</v>
      </c>
      <c r="Q4898" t="str">
        <f>TEXT(DATE(2024, sales[[#This Row],[month]], 1), "MMMM")</f>
        <v>May</v>
      </c>
      <c r="R4898" s="4">
        <f t="shared" si="76"/>
        <v>1.9337231968810915</v>
      </c>
    </row>
    <row r="4899" spans="1:18" x14ac:dyDescent="0.25">
      <c r="A4899" t="s">
        <v>16</v>
      </c>
      <c r="B4899" s="5">
        <v>1185732</v>
      </c>
      <c r="C4899" s="6" t="s">
        <v>317</v>
      </c>
      <c r="D4899" t="s">
        <v>327</v>
      </c>
      <c r="E4899" t="s">
        <v>783</v>
      </c>
      <c r="F4899" t="s">
        <v>784</v>
      </c>
      <c r="G4899" t="s">
        <v>31</v>
      </c>
      <c r="H4899" s="3">
        <v>32</v>
      </c>
      <c r="I4899" s="5">
        <v>68</v>
      </c>
      <c r="J4899" s="3">
        <v>2176</v>
      </c>
      <c r="K4899" s="3">
        <v>1327.36</v>
      </c>
      <c r="L4899" s="4">
        <v>0.61</v>
      </c>
      <c r="M4899" t="s">
        <v>809</v>
      </c>
      <c r="N4899">
        <v>2021</v>
      </c>
      <c r="O4899">
        <v>5</v>
      </c>
      <c r="P4899">
        <v>26</v>
      </c>
      <c r="Q4899" t="str">
        <f>TEXT(DATE(2024, sales[[#This Row],[month]], 1), "MMMM")</f>
        <v>May</v>
      </c>
      <c r="R4899" s="4">
        <f t="shared" si="76"/>
        <v>0.44584717607973423</v>
      </c>
    </row>
    <row r="4900" spans="1:18" x14ac:dyDescent="0.25">
      <c r="A4900" t="s">
        <v>16</v>
      </c>
      <c r="B4900" s="5">
        <v>1185732</v>
      </c>
      <c r="C4900" s="6" t="s">
        <v>318</v>
      </c>
      <c r="D4900" t="s">
        <v>327</v>
      </c>
      <c r="E4900" t="s">
        <v>783</v>
      </c>
      <c r="F4900" t="s">
        <v>784</v>
      </c>
      <c r="G4900" t="s">
        <v>20</v>
      </c>
      <c r="H4900" s="3">
        <v>32</v>
      </c>
      <c r="I4900" s="5">
        <v>119</v>
      </c>
      <c r="J4900" s="3">
        <v>3808</v>
      </c>
      <c r="K4900" s="3">
        <v>2056.3200000000002</v>
      </c>
      <c r="L4900" s="4">
        <v>0.54</v>
      </c>
      <c r="M4900" t="s">
        <v>809</v>
      </c>
      <c r="N4900">
        <v>2021</v>
      </c>
      <c r="O4900">
        <v>5</v>
      </c>
      <c r="P4900">
        <v>27</v>
      </c>
      <c r="Q4900" t="str">
        <f>TEXT(DATE(2024, sales[[#This Row],[month]], 1), "MMMM")</f>
        <v>May</v>
      </c>
      <c r="R4900" s="4">
        <f t="shared" si="76"/>
        <v>0.75</v>
      </c>
    </row>
    <row r="4901" spans="1:18" x14ac:dyDescent="0.25">
      <c r="A4901" t="s">
        <v>16</v>
      </c>
      <c r="B4901" s="5">
        <v>1185732</v>
      </c>
      <c r="C4901" s="6" t="s">
        <v>319</v>
      </c>
      <c r="D4901" t="s">
        <v>327</v>
      </c>
      <c r="E4901" t="s">
        <v>783</v>
      </c>
      <c r="F4901" t="s">
        <v>784</v>
      </c>
      <c r="G4901" t="s">
        <v>23</v>
      </c>
      <c r="H4901" s="3">
        <v>33</v>
      </c>
      <c r="I4901" s="5">
        <v>38</v>
      </c>
      <c r="J4901" s="3">
        <v>1254</v>
      </c>
      <c r="K4901" s="3">
        <v>627</v>
      </c>
      <c r="L4901" s="4">
        <v>0.5</v>
      </c>
      <c r="M4901" t="s">
        <v>809</v>
      </c>
      <c r="N4901">
        <v>2021</v>
      </c>
      <c r="O4901">
        <v>5</v>
      </c>
      <c r="P4901">
        <v>28</v>
      </c>
      <c r="Q4901" t="str">
        <f>TEXT(DATE(2024, sales[[#This Row],[month]], 1), "MMMM")</f>
        <v>May</v>
      </c>
      <c r="R4901" s="4">
        <f t="shared" si="76"/>
        <v>-0.67069327731092432</v>
      </c>
    </row>
    <row r="4902" spans="1:18" x14ac:dyDescent="0.25">
      <c r="A4902" t="s">
        <v>16</v>
      </c>
      <c r="B4902" s="5">
        <v>1185732</v>
      </c>
      <c r="C4902" s="6" t="s">
        <v>320</v>
      </c>
      <c r="D4902" t="s">
        <v>327</v>
      </c>
      <c r="E4902" t="s">
        <v>783</v>
      </c>
      <c r="F4902" t="s">
        <v>784</v>
      </c>
      <c r="G4902" t="s">
        <v>25</v>
      </c>
      <c r="H4902" s="3">
        <v>23</v>
      </c>
      <c r="I4902" s="5">
        <v>47</v>
      </c>
      <c r="J4902" s="3">
        <v>1081</v>
      </c>
      <c r="K4902" s="3">
        <v>540.5</v>
      </c>
      <c r="L4902" s="4">
        <v>0.5</v>
      </c>
      <c r="M4902" t="s">
        <v>809</v>
      </c>
      <c r="N4902">
        <v>2021</v>
      </c>
      <c r="O4902">
        <v>5</v>
      </c>
      <c r="P4902">
        <v>29</v>
      </c>
      <c r="Q4902" t="str">
        <f>TEXT(DATE(2024, sales[[#This Row],[month]], 1), "MMMM")</f>
        <v>May</v>
      </c>
      <c r="R4902" s="4">
        <f t="shared" si="76"/>
        <v>-0.13795853269537481</v>
      </c>
    </row>
    <row r="4903" spans="1:18" x14ac:dyDescent="0.25">
      <c r="A4903" t="s">
        <v>16</v>
      </c>
      <c r="B4903" s="5">
        <v>1185732</v>
      </c>
      <c r="C4903" s="6" t="s">
        <v>321</v>
      </c>
      <c r="D4903" t="s">
        <v>327</v>
      </c>
      <c r="E4903" t="s">
        <v>783</v>
      </c>
      <c r="F4903" t="s">
        <v>784</v>
      </c>
      <c r="G4903" t="s">
        <v>27</v>
      </c>
      <c r="H4903" s="3">
        <v>29</v>
      </c>
      <c r="I4903" s="5">
        <v>14</v>
      </c>
      <c r="J4903" s="3">
        <v>406</v>
      </c>
      <c r="K4903" s="3">
        <v>203</v>
      </c>
      <c r="L4903" s="4">
        <v>0.5</v>
      </c>
      <c r="M4903" t="s">
        <v>809</v>
      </c>
      <c r="N4903">
        <v>2021</v>
      </c>
      <c r="O4903">
        <v>5</v>
      </c>
      <c r="P4903">
        <v>30</v>
      </c>
      <c r="Q4903" t="str">
        <f>TEXT(DATE(2024, sales[[#This Row],[month]], 1), "MMMM")</f>
        <v>May</v>
      </c>
      <c r="R4903" s="4">
        <f t="shared" si="76"/>
        <v>-0.62442183163737275</v>
      </c>
    </row>
    <row r="4904" spans="1:18" x14ac:dyDescent="0.25">
      <c r="A4904" t="s">
        <v>16</v>
      </c>
      <c r="B4904" s="5">
        <v>1185732</v>
      </c>
      <c r="C4904" s="6" t="s">
        <v>322</v>
      </c>
      <c r="D4904" t="s">
        <v>327</v>
      </c>
      <c r="E4904" t="s">
        <v>783</v>
      </c>
      <c r="F4904" t="s">
        <v>784</v>
      </c>
      <c r="G4904" t="s">
        <v>29</v>
      </c>
      <c r="H4904" s="3">
        <v>41</v>
      </c>
      <c r="I4904" s="5">
        <v>31</v>
      </c>
      <c r="J4904" s="3">
        <v>1271</v>
      </c>
      <c r="K4904" s="3">
        <v>622.79</v>
      </c>
      <c r="L4904" s="4">
        <v>0.49</v>
      </c>
      <c r="M4904" t="s">
        <v>809</v>
      </c>
      <c r="N4904">
        <v>2021</v>
      </c>
      <c r="O4904">
        <v>5</v>
      </c>
      <c r="P4904">
        <v>31</v>
      </c>
      <c r="Q4904" t="str">
        <f>TEXT(DATE(2024, sales[[#This Row],[month]], 1), "MMMM")</f>
        <v>May</v>
      </c>
      <c r="R4904" s="4">
        <f t="shared" si="76"/>
        <v>2.1305418719211824</v>
      </c>
    </row>
    <row r="4905" spans="1:18" x14ac:dyDescent="0.25">
      <c r="A4905" t="s">
        <v>16</v>
      </c>
      <c r="B4905" s="5">
        <v>1185732</v>
      </c>
      <c r="C4905" s="6" t="s">
        <v>323</v>
      </c>
      <c r="D4905" t="s">
        <v>327</v>
      </c>
      <c r="E4905" t="s">
        <v>783</v>
      </c>
      <c r="F4905" t="s">
        <v>784</v>
      </c>
      <c r="G4905" t="s">
        <v>31</v>
      </c>
      <c r="H4905" s="3">
        <v>32</v>
      </c>
      <c r="I4905" s="5">
        <v>60</v>
      </c>
      <c r="J4905" s="3">
        <v>1920</v>
      </c>
      <c r="K4905" s="3">
        <v>1190.4000000000001</v>
      </c>
      <c r="L4905" s="4">
        <v>0.62</v>
      </c>
      <c r="M4905" t="s">
        <v>809</v>
      </c>
      <c r="N4905">
        <v>2021</v>
      </c>
      <c r="O4905">
        <v>6</v>
      </c>
      <c r="P4905">
        <v>1</v>
      </c>
      <c r="Q4905" t="str">
        <f>TEXT(DATE(2024, sales[[#This Row],[month]], 1), "MMMM")</f>
        <v>June</v>
      </c>
      <c r="R4905" s="4">
        <f t="shared" si="76"/>
        <v>0.51062155782848151</v>
      </c>
    </row>
    <row r="4906" spans="1:18" x14ac:dyDescent="0.25">
      <c r="A4906" t="s">
        <v>16</v>
      </c>
      <c r="B4906" s="5">
        <v>1185732</v>
      </c>
      <c r="C4906" s="6" t="s">
        <v>324</v>
      </c>
      <c r="D4906" t="s">
        <v>327</v>
      </c>
      <c r="E4906" t="s">
        <v>783</v>
      </c>
      <c r="F4906" t="s">
        <v>784</v>
      </c>
      <c r="G4906" t="s">
        <v>20</v>
      </c>
      <c r="H4906" s="3">
        <v>38</v>
      </c>
      <c r="I4906" s="5">
        <v>122</v>
      </c>
      <c r="J4906" s="3">
        <v>4636</v>
      </c>
      <c r="K4906" s="3">
        <v>2503.44</v>
      </c>
      <c r="L4906" s="4">
        <v>0.54</v>
      </c>
      <c r="M4906" t="s">
        <v>809</v>
      </c>
      <c r="N4906">
        <v>2021</v>
      </c>
      <c r="O4906">
        <v>6</v>
      </c>
      <c r="P4906">
        <v>2</v>
      </c>
      <c r="Q4906" t="str">
        <f>TEXT(DATE(2024, sales[[#This Row],[month]], 1), "MMMM")</f>
        <v>June</v>
      </c>
      <c r="R4906" s="4">
        <f t="shared" si="76"/>
        <v>1.4145833333333333</v>
      </c>
    </row>
    <row r="4907" spans="1:18" x14ac:dyDescent="0.25">
      <c r="A4907" t="s">
        <v>16</v>
      </c>
      <c r="B4907" s="5">
        <v>1185732</v>
      </c>
      <c r="C4907" s="6" t="s">
        <v>325</v>
      </c>
      <c r="D4907" t="s">
        <v>327</v>
      </c>
      <c r="E4907" t="s">
        <v>783</v>
      </c>
      <c r="F4907" t="s">
        <v>784</v>
      </c>
      <c r="G4907" t="s">
        <v>23</v>
      </c>
      <c r="H4907" s="3">
        <v>39</v>
      </c>
      <c r="I4907" s="5">
        <v>26</v>
      </c>
      <c r="J4907" s="3">
        <v>1014</v>
      </c>
      <c r="K4907" s="3">
        <v>466.44</v>
      </c>
      <c r="L4907" s="4">
        <v>0.45999999999999991</v>
      </c>
      <c r="M4907" t="s">
        <v>809</v>
      </c>
      <c r="N4907">
        <v>2021</v>
      </c>
      <c r="O4907">
        <v>6</v>
      </c>
      <c r="P4907">
        <v>3</v>
      </c>
      <c r="Q4907" t="str">
        <f>TEXT(DATE(2024, sales[[#This Row],[month]], 1), "MMMM")</f>
        <v>June</v>
      </c>
      <c r="R4907" s="4">
        <f t="shared" si="76"/>
        <v>-0.78127696289905091</v>
      </c>
    </row>
    <row r="4908" spans="1:18" x14ac:dyDescent="0.25">
      <c r="A4908" t="s">
        <v>16</v>
      </c>
      <c r="B4908" s="5">
        <v>1185732</v>
      </c>
      <c r="C4908" s="6" t="s">
        <v>326</v>
      </c>
      <c r="D4908" t="s">
        <v>327</v>
      </c>
      <c r="E4908" t="s">
        <v>783</v>
      </c>
      <c r="F4908" t="s">
        <v>784</v>
      </c>
      <c r="G4908" t="s">
        <v>25</v>
      </c>
      <c r="H4908" s="3">
        <v>29</v>
      </c>
      <c r="I4908" s="5">
        <v>39</v>
      </c>
      <c r="J4908" s="3">
        <v>1131</v>
      </c>
      <c r="K4908" s="3">
        <v>565.5</v>
      </c>
      <c r="L4908" s="4">
        <v>0.5</v>
      </c>
      <c r="M4908" t="s">
        <v>809</v>
      </c>
      <c r="N4908">
        <v>2021</v>
      </c>
      <c r="O4908">
        <v>6</v>
      </c>
      <c r="P4908">
        <v>4</v>
      </c>
      <c r="Q4908" t="str">
        <f>TEXT(DATE(2024, sales[[#This Row],[month]], 1), "MMMM")</f>
        <v>June</v>
      </c>
      <c r="R4908" s="4">
        <f t="shared" si="76"/>
        <v>0.11538461538461539</v>
      </c>
    </row>
    <row r="4909" spans="1:18" x14ac:dyDescent="0.25">
      <c r="A4909" t="s">
        <v>16</v>
      </c>
      <c r="B4909" s="5">
        <v>1185732</v>
      </c>
      <c r="C4909" s="6" t="s">
        <v>330</v>
      </c>
      <c r="D4909" t="s">
        <v>327</v>
      </c>
      <c r="E4909" t="s">
        <v>783</v>
      </c>
      <c r="F4909" t="s">
        <v>784</v>
      </c>
      <c r="G4909" t="s">
        <v>27</v>
      </c>
      <c r="H4909" s="3">
        <v>33</v>
      </c>
      <c r="I4909" s="5">
        <v>0</v>
      </c>
      <c r="J4909" s="3">
        <v>0</v>
      </c>
      <c r="K4909" s="3">
        <v>0</v>
      </c>
      <c r="L4909" s="4">
        <v>0.55000000000000004</v>
      </c>
      <c r="M4909" t="s">
        <v>809</v>
      </c>
      <c r="N4909">
        <v>2021</v>
      </c>
      <c r="O4909">
        <v>6</v>
      </c>
      <c r="P4909">
        <v>5</v>
      </c>
      <c r="Q4909" t="str">
        <f>TEXT(DATE(2024, sales[[#This Row],[month]], 1), "MMMM")</f>
        <v>June</v>
      </c>
      <c r="R4909" s="4">
        <f t="shared" si="76"/>
        <v>-1</v>
      </c>
    </row>
    <row r="4910" spans="1:18" x14ac:dyDescent="0.25">
      <c r="A4910" t="s">
        <v>16</v>
      </c>
      <c r="B4910" s="5">
        <v>1185732</v>
      </c>
      <c r="C4910" s="6" t="s">
        <v>331</v>
      </c>
      <c r="D4910" t="s">
        <v>327</v>
      </c>
      <c r="E4910" t="s">
        <v>783</v>
      </c>
      <c r="F4910" t="s">
        <v>784</v>
      </c>
      <c r="G4910" t="s">
        <v>29</v>
      </c>
      <c r="H4910" s="3">
        <v>45</v>
      </c>
      <c r="I4910" s="5">
        <v>13</v>
      </c>
      <c r="J4910" s="3">
        <v>585</v>
      </c>
      <c r="K4910" s="3">
        <v>274.95</v>
      </c>
      <c r="L4910" s="4">
        <v>0.47</v>
      </c>
      <c r="M4910" t="s">
        <v>809</v>
      </c>
      <c r="N4910">
        <v>2021</v>
      </c>
      <c r="O4910">
        <v>6</v>
      </c>
      <c r="P4910">
        <v>6</v>
      </c>
      <c r="Q4910" t="str">
        <f>TEXT(DATE(2024, sales[[#This Row],[month]], 1), "MMMM")</f>
        <v>June</v>
      </c>
      <c r="R4910" s="4">
        <f t="shared" si="76"/>
        <v>0</v>
      </c>
    </row>
    <row r="4911" spans="1:18" x14ac:dyDescent="0.25">
      <c r="A4911" t="s">
        <v>16</v>
      </c>
      <c r="B4911" s="5">
        <v>1185732</v>
      </c>
      <c r="C4911" s="6" t="s">
        <v>332</v>
      </c>
      <c r="D4911" t="s">
        <v>327</v>
      </c>
      <c r="E4911" t="s">
        <v>783</v>
      </c>
      <c r="F4911" t="s">
        <v>784</v>
      </c>
      <c r="G4911" t="s">
        <v>31</v>
      </c>
      <c r="H4911" s="3">
        <v>37</v>
      </c>
      <c r="I4911" s="5">
        <v>38</v>
      </c>
      <c r="J4911" s="3">
        <v>1406</v>
      </c>
      <c r="K4911" s="3">
        <v>857.66</v>
      </c>
      <c r="L4911" s="4">
        <v>0.61</v>
      </c>
      <c r="M4911" t="s">
        <v>809</v>
      </c>
      <c r="N4911">
        <v>2021</v>
      </c>
      <c r="O4911">
        <v>6</v>
      </c>
      <c r="P4911">
        <v>7</v>
      </c>
      <c r="Q4911" t="str">
        <f>TEXT(DATE(2024, sales[[#This Row],[month]], 1), "MMMM")</f>
        <v>June</v>
      </c>
      <c r="R4911" s="4">
        <f t="shared" si="76"/>
        <v>1.4034188034188033</v>
      </c>
    </row>
    <row r="4912" spans="1:18" x14ac:dyDescent="0.25">
      <c r="A4912" t="s">
        <v>16</v>
      </c>
      <c r="B4912" s="5">
        <v>1185732</v>
      </c>
      <c r="C4912" s="6" t="s">
        <v>333</v>
      </c>
      <c r="D4912" t="s">
        <v>327</v>
      </c>
      <c r="E4912" t="s">
        <v>783</v>
      </c>
      <c r="F4912" t="s">
        <v>784</v>
      </c>
      <c r="G4912" t="s">
        <v>20</v>
      </c>
      <c r="H4912" s="3">
        <v>38</v>
      </c>
      <c r="I4912" s="5">
        <v>105</v>
      </c>
      <c r="J4912" s="3">
        <v>3990</v>
      </c>
      <c r="K4912" s="3">
        <v>2114.7000000000003</v>
      </c>
      <c r="L4912" s="4">
        <v>0.53</v>
      </c>
      <c r="M4912" t="s">
        <v>809</v>
      </c>
      <c r="N4912">
        <v>2021</v>
      </c>
      <c r="O4912">
        <v>6</v>
      </c>
      <c r="P4912">
        <v>8</v>
      </c>
      <c r="Q4912" t="str">
        <f>TEXT(DATE(2024, sales[[#This Row],[month]], 1), "MMMM")</f>
        <v>June</v>
      </c>
      <c r="R4912" s="4">
        <f t="shared" si="76"/>
        <v>1.8378378378378379</v>
      </c>
    </row>
    <row r="4913" spans="1:18" x14ac:dyDescent="0.25">
      <c r="A4913" t="s">
        <v>16</v>
      </c>
      <c r="B4913" s="5">
        <v>1185732</v>
      </c>
      <c r="C4913" s="6" t="s">
        <v>334</v>
      </c>
      <c r="D4913" t="s">
        <v>327</v>
      </c>
      <c r="E4913" t="s">
        <v>783</v>
      </c>
      <c r="F4913" t="s">
        <v>784</v>
      </c>
      <c r="G4913" t="s">
        <v>23</v>
      </c>
      <c r="H4913" s="3">
        <v>32</v>
      </c>
      <c r="I4913" s="5">
        <v>23</v>
      </c>
      <c r="J4913" s="3">
        <v>736</v>
      </c>
      <c r="K4913" s="3">
        <v>331.2</v>
      </c>
      <c r="L4913" s="4">
        <v>0.4499999999999999</v>
      </c>
      <c r="M4913" t="s">
        <v>809</v>
      </c>
      <c r="N4913">
        <v>2021</v>
      </c>
      <c r="O4913">
        <v>6</v>
      </c>
      <c r="P4913">
        <v>9</v>
      </c>
      <c r="Q4913" t="str">
        <f>TEXT(DATE(2024, sales[[#This Row],[month]], 1), "MMMM")</f>
        <v>June</v>
      </c>
      <c r="R4913" s="4">
        <f t="shared" si="76"/>
        <v>-0.81553884711779445</v>
      </c>
    </row>
    <row r="4914" spans="1:18" x14ac:dyDescent="0.25">
      <c r="A4914" t="s">
        <v>16</v>
      </c>
      <c r="B4914" s="5">
        <v>1185732</v>
      </c>
      <c r="C4914" s="6" t="s">
        <v>335</v>
      </c>
      <c r="D4914" t="s">
        <v>327</v>
      </c>
      <c r="E4914" t="s">
        <v>783</v>
      </c>
      <c r="F4914" t="s">
        <v>784</v>
      </c>
      <c r="G4914" t="s">
        <v>25</v>
      </c>
      <c r="H4914" s="3">
        <v>23</v>
      </c>
      <c r="I4914" s="5">
        <v>21</v>
      </c>
      <c r="J4914" s="3">
        <v>483</v>
      </c>
      <c r="K4914" s="3">
        <v>217.35</v>
      </c>
      <c r="L4914" s="4">
        <v>0.4499999999999999</v>
      </c>
      <c r="M4914" t="s">
        <v>809</v>
      </c>
      <c r="N4914">
        <v>2021</v>
      </c>
      <c r="O4914">
        <v>6</v>
      </c>
      <c r="P4914">
        <v>10</v>
      </c>
      <c r="Q4914" t="str">
        <f>TEXT(DATE(2024, sales[[#This Row],[month]], 1), "MMMM")</f>
        <v>June</v>
      </c>
      <c r="R4914" s="4">
        <f t="shared" si="76"/>
        <v>-0.34375</v>
      </c>
    </row>
    <row r="4915" spans="1:18" x14ac:dyDescent="0.25">
      <c r="A4915" t="s">
        <v>16</v>
      </c>
      <c r="B4915" s="5">
        <v>1185732</v>
      </c>
      <c r="C4915" s="6" t="s">
        <v>336</v>
      </c>
      <c r="D4915" t="s">
        <v>327</v>
      </c>
      <c r="E4915" t="s">
        <v>783</v>
      </c>
      <c r="F4915" t="s">
        <v>784</v>
      </c>
      <c r="G4915" t="s">
        <v>27</v>
      </c>
      <c r="H4915" s="3">
        <v>27</v>
      </c>
      <c r="I4915" s="5">
        <v>0</v>
      </c>
      <c r="J4915" s="3">
        <v>0</v>
      </c>
      <c r="K4915" s="3">
        <v>0</v>
      </c>
      <c r="L4915" s="4">
        <v>0.53</v>
      </c>
      <c r="M4915" t="s">
        <v>809</v>
      </c>
      <c r="N4915">
        <v>2021</v>
      </c>
      <c r="O4915">
        <v>6</v>
      </c>
      <c r="P4915">
        <v>11</v>
      </c>
      <c r="Q4915" t="str">
        <f>TEXT(DATE(2024, sales[[#This Row],[month]], 1), "MMMM")</f>
        <v>June</v>
      </c>
      <c r="R4915" s="4">
        <f t="shared" si="76"/>
        <v>-1</v>
      </c>
    </row>
    <row r="4916" spans="1:18" x14ac:dyDescent="0.25">
      <c r="A4916" t="s">
        <v>16</v>
      </c>
      <c r="B4916" s="5">
        <v>1185732</v>
      </c>
      <c r="C4916" s="6" t="s">
        <v>337</v>
      </c>
      <c r="D4916" t="s">
        <v>327</v>
      </c>
      <c r="E4916" t="s">
        <v>783</v>
      </c>
      <c r="F4916" t="s">
        <v>784</v>
      </c>
      <c r="G4916" t="s">
        <v>29</v>
      </c>
      <c r="H4916" s="3">
        <v>42</v>
      </c>
      <c r="I4916" s="5">
        <v>6</v>
      </c>
      <c r="J4916" s="3">
        <v>252</v>
      </c>
      <c r="K4916" s="3">
        <v>120.96</v>
      </c>
      <c r="L4916" s="4">
        <v>0.48</v>
      </c>
      <c r="M4916" t="s">
        <v>809</v>
      </c>
      <c r="N4916">
        <v>2021</v>
      </c>
      <c r="O4916">
        <v>6</v>
      </c>
      <c r="P4916">
        <v>12</v>
      </c>
      <c r="Q4916" t="str">
        <f>TEXT(DATE(2024, sales[[#This Row],[month]], 1), "MMMM")</f>
        <v>June</v>
      </c>
      <c r="R4916" s="4">
        <f t="shared" si="76"/>
        <v>0</v>
      </c>
    </row>
    <row r="4917" spans="1:18" x14ac:dyDescent="0.25">
      <c r="A4917" t="s">
        <v>16</v>
      </c>
      <c r="B4917" s="5">
        <v>1185732</v>
      </c>
      <c r="C4917" s="6" t="s">
        <v>338</v>
      </c>
      <c r="D4917" t="s">
        <v>327</v>
      </c>
      <c r="E4917" t="s">
        <v>783</v>
      </c>
      <c r="F4917" t="s">
        <v>784</v>
      </c>
      <c r="G4917" t="s">
        <v>31</v>
      </c>
      <c r="H4917" s="3">
        <v>34</v>
      </c>
      <c r="I4917" s="5">
        <v>39</v>
      </c>
      <c r="J4917" s="3">
        <v>1326</v>
      </c>
      <c r="K4917" s="3">
        <v>822.12</v>
      </c>
      <c r="L4917" s="4">
        <v>0.62</v>
      </c>
      <c r="M4917" t="s">
        <v>809</v>
      </c>
      <c r="N4917">
        <v>2021</v>
      </c>
      <c r="O4917">
        <v>6</v>
      </c>
      <c r="P4917">
        <v>13</v>
      </c>
      <c r="Q4917" t="str">
        <f>TEXT(DATE(2024, sales[[#This Row],[month]], 1), "MMMM")</f>
        <v>June</v>
      </c>
      <c r="R4917" s="4">
        <f t="shared" si="76"/>
        <v>4.2619047619047619</v>
      </c>
    </row>
    <row r="4918" spans="1:18" x14ac:dyDescent="0.25">
      <c r="A4918" t="s">
        <v>16</v>
      </c>
      <c r="B4918" s="5">
        <v>1185732</v>
      </c>
      <c r="C4918" s="6" t="s">
        <v>339</v>
      </c>
      <c r="D4918" t="s">
        <v>327</v>
      </c>
      <c r="E4918" t="s">
        <v>783</v>
      </c>
      <c r="F4918" t="s">
        <v>784</v>
      </c>
      <c r="G4918" t="s">
        <v>20</v>
      </c>
      <c r="H4918" s="3">
        <v>44</v>
      </c>
      <c r="I4918" s="5">
        <v>118</v>
      </c>
      <c r="J4918" s="3">
        <v>5192</v>
      </c>
      <c r="K4918" s="3">
        <v>2803.6800000000003</v>
      </c>
      <c r="L4918" s="4">
        <v>0.54</v>
      </c>
      <c r="M4918" t="s">
        <v>809</v>
      </c>
      <c r="N4918">
        <v>2021</v>
      </c>
      <c r="O4918">
        <v>6</v>
      </c>
      <c r="P4918">
        <v>14</v>
      </c>
      <c r="Q4918" t="str">
        <f>TEXT(DATE(2024, sales[[#This Row],[month]], 1), "MMMM")</f>
        <v>June</v>
      </c>
      <c r="R4918" s="4">
        <f t="shared" si="76"/>
        <v>2.9155354449472095</v>
      </c>
    </row>
    <row r="4919" spans="1:18" x14ac:dyDescent="0.25">
      <c r="A4919" t="s">
        <v>16</v>
      </c>
      <c r="B4919" s="5">
        <v>1185732</v>
      </c>
      <c r="C4919" s="6" t="s">
        <v>340</v>
      </c>
      <c r="D4919" t="s">
        <v>327</v>
      </c>
      <c r="E4919" t="s">
        <v>783</v>
      </c>
      <c r="F4919" t="s">
        <v>784</v>
      </c>
      <c r="G4919" t="s">
        <v>23</v>
      </c>
      <c r="H4919" s="3">
        <v>38</v>
      </c>
      <c r="I4919" s="5">
        <v>33</v>
      </c>
      <c r="J4919" s="3">
        <v>1254</v>
      </c>
      <c r="K4919" s="3">
        <v>627</v>
      </c>
      <c r="L4919" s="4">
        <v>0.5</v>
      </c>
      <c r="M4919" t="s">
        <v>809</v>
      </c>
      <c r="N4919">
        <v>2021</v>
      </c>
      <c r="O4919">
        <v>6</v>
      </c>
      <c r="P4919">
        <v>15</v>
      </c>
      <c r="Q4919" t="str">
        <f>TEXT(DATE(2024, sales[[#This Row],[month]], 1), "MMMM")</f>
        <v>June</v>
      </c>
      <c r="R4919" s="4">
        <f t="shared" si="76"/>
        <v>-0.75847457627118642</v>
      </c>
    </row>
    <row r="4920" spans="1:18" x14ac:dyDescent="0.25">
      <c r="A4920" t="s">
        <v>16</v>
      </c>
      <c r="B4920" s="5">
        <v>1185732</v>
      </c>
      <c r="C4920" s="6" t="s">
        <v>341</v>
      </c>
      <c r="D4920" t="s">
        <v>327</v>
      </c>
      <c r="E4920" t="s">
        <v>783</v>
      </c>
      <c r="F4920" t="s">
        <v>784</v>
      </c>
      <c r="G4920" t="s">
        <v>25</v>
      </c>
      <c r="H4920" s="3">
        <v>32</v>
      </c>
      <c r="I4920" s="5">
        <v>30</v>
      </c>
      <c r="J4920" s="3">
        <v>960</v>
      </c>
      <c r="K4920" s="3">
        <v>460.8</v>
      </c>
      <c r="L4920" s="4">
        <v>0.48</v>
      </c>
      <c r="M4920" t="s">
        <v>809</v>
      </c>
      <c r="N4920">
        <v>2021</v>
      </c>
      <c r="O4920">
        <v>6</v>
      </c>
      <c r="P4920">
        <v>16</v>
      </c>
      <c r="Q4920" t="str">
        <f>TEXT(DATE(2024, sales[[#This Row],[month]], 1), "MMMM")</f>
        <v>June</v>
      </c>
      <c r="R4920" s="4">
        <f t="shared" si="76"/>
        <v>-0.23444976076555024</v>
      </c>
    </row>
    <row r="4921" spans="1:18" x14ac:dyDescent="0.25">
      <c r="A4921" t="s">
        <v>16</v>
      </c>
      <c r="B4921" s="5">
        <v>1185732</v>
      </c>
      <c r="C4921" s="6" t="s">
        <v>342</v>
      </c>
      <c r="D4921" t="s">
        <v>327</v>
      </c>
      <c r="E4921" t="s">
        <v>783</v>
      </c>
      <c r="F4921" t="s">
        <v>784</v>
      </c>
      <c r="G4921" t="s">
        <v>27</v>
      </c>
      <c r="H4921" s="3">
        <v>34</v>
      </c>
      <c r="I4921" s="5">
        <v>7</v>
      </c>
      <c r="J4921" s="3">
        <v>238</v>
      </c>
      <c r="K4921" s="3">
        <v>126.14</v>
      </c>
      <c r="L4921" s="4">
        <v>0.53</v>
      </c>
      <c r="M4921" t="s">
        <v>809</v>
      </c>
      <c r="N4921">
        <v>2021</v>
      </c>
      <c r="O4921">
        <v>6</v>
      </c>
      <c r="P4921">
        <v>17</v>
      </c>
      <c r="Q4921" t="str">
        <f>TEXT(DATE(2024, sales[[#This Row],[month]], 1), "MMMM")</f>
        <v>June</v>
      </c>
      <c r="R4921" s="4">
        <f t="shared" si="76"/>
        <v>-0.75208333333333333</v>
      </c>
    </row>
    <row r="4922" spans="1:18" x14ac:dyDescent="0.25">
      <c r="A4922" t="s">
        <v>16</v>
      </c>
      <c r="B4922" s="5">
        <v>1185732</v>
      </c>
      <c r="C4922" s="6" t="s">
        <v>343</v>
      </c>
      <c r="D4922" t="s">
        <v>327</v>
      </c>
      <c r="E4922" t="s">
        <v>783</v>
      </c>
      <c r="F4922" t="s">
        <v>784</v>
      </c>
      <c r="G4922" t="s">
        <v>29</v>
      </c>
      <c r="H4922" s="3">
        <v>46</v>
      </c>
      <c r="I4922" s="5">
        <v>13</v>
      </c>
      <c r="J4922" s="3">
        <v>598</v>
      </c>
      <c r="K4922" s="3">
        <v>275.08</v>
      </c>
      <c r="L4922" s="4">
        <v>0.45999999999999991</v>
      </c>
      <c r="M4922" t="s">
        <v>809</v>
      </c>
      <c r="N4922">
        <v>2021</v>
      </c>
      <c r="O4922">
        <v>6</v>
      </c>
      <c r="P4922">
        <v>18</v>
      </c>
      <c r="Q4922" t="str">
        <f>TEXT(DATE(2024, sales[[#This Row],[month]], 1), "MMMM")</f>
        <v>June</v>
      </c>
      <c r="R4922" s="4">
        <f t="shared" si="76"/>
        <v>1.5126050420168067</v>
      </c>
    </row>
    <row r="4923" spans="1:18" x14ac:dyDescent="0.25">
      <c r="A4923" t="s">
        <v>16</v>
      </c>
      <c r="B4923" s="5">
        <v>1185732</v>
      </c>
      <c r="C4923" s="6" t="s">
        <v>344</v>
      </c>
      <c r="D4923" t="s">
        <v>327</v>
      </c>
      <c r="E4923" t="s">
        <v>783</v>
      </c>
      <c r="F4923" t="s">
        <v>784</v>
      </c>
      <c r="G4923" t="s">
        <v>31</v>
      </c>
      <c r="H4923" s="3">
        <v>51</v>
      </c>
      <c r="I4923" s="5">
        <v>41</v>
      </c>
      <c r="J4923" s="3">
        <v>2091</v>
      </c>
      <c r="K4923" s="3">
        <v>1296.42</v>
      </c>
      <c r="L4923" s="4">
        <v>0.62</v>
      </c>
      <c r="M4923" t="s">
        <v>809</v>
      </c>
      <c r="N4923">
        <v>2021</v>
      </c>
      <c r="O4923">
        <v>6</v>
      </c>
      <c r="P4923">
        <v>19</v>
      </c>
      <c r="Q4923" t="str">
        <f>TEXT(DATE(2024, sales[[#This Row],[month]], 1), "MMMM")</f>
        <v>June</v>
      </c>
      <c r="R4923" s="4">
        <f t="shared" si="76"/>
        <v>2.4966555183946486</v>
      </c>
    </row>
    <row r="4924" spans="1:18" x14ac:dyDescent="0.25">
      <c r="A4924" t="s">
        <v>16</v>
      </c>
      <c r="B4924" s="5">
        <v>1185732</v>
      </c>
      <c r="C4924" s="6" t="s">
        <v>345</v>
      </c>
      <c r="D4924" t="s">
        <v>327</v>
      </c>
      <c r="E4924" t="s">
        <v>783</v>
      </c>
      <c r="F4924" t="s">
        <v>784</v>
      </c>
      <c r="G4924" t="s">
        <v>20</v>
      </c>
      <c r="H4924" s="3">
        <v>36</v>
      </c>
      <c r="I4924" s="5">
        <v>120</v>
      </c>
      <c r="J4924" s="3">
        <v>4320</v>
      </c>
      <c r="K4924" s="3">
        <v>2289.6</v>
      </c>
      <c r="L4924" s="4">
        <v>0.53</v>
      </c>
      <c r="M4924" t="s">
        <v>809</v>
      </c>
      <c r="N4924">
        <v>2021</v>
      </c>
      <c r="O4924">
        <v>6</v>
      </c>
      <c r="P4924">
        <v>20</v>
      </c>
      <c r="Q4924" t="str">
        <f>TEXT(DATE(2024, sales[[#This Row],[month]], 1), "MMMM")</f>
        <v>June</v>
      </c>
      <c r="R4924" s="4">
        <f t="shared" si="76"/>
        <v>1.0659971305595408</v>
      </c>
    </row>
    <row r="4925" spans="1:18" x14ac:dyDescent="0.25">
      <c r="A4925" t="s">
        <v>16</v>
      </c>
      <c r="B4925" s="5">
        <v>1185732</v>
      </c>
      <c r="C4925" s="6" t="s">
        <v>346</v>
      </c>
      <c r="D4925" t="s">
        <v>327</v>
      </c>
      <c r="E4925" t="s">
        <v>783</v>
      </c>
      <c r="F4925" t="s">
        <v>784</v>
      </c>
      <c r="G4925" t="s">
        <v>23</v>
      </c>
      <c r="H4925" s="3">
        <v>32</v>
      </c>
      <c r="I4925" s="5">
        <v>45</v>
      </c>
      <c r="J4925" s="3">
        <v>1440</v>
      </c>
      <c r="K4925" s="3">
        <v>720</v>
      </c>
      <c r="L4925" s="4">
        <v>0.5</v>
      </c>
      <c r="M4925" t="s">
        <v>809</v>
      </c>
      <c r="N4925">
        <v>2021</v>
      </c>
      <c r="O4925">
        <v>6</v>
      </c>
      <c r="P4925">
        <v>21</v>
      </c>
      <c r="Q4925" t="str">
        <f>TEXT(DATE(2024, sales[[#This Row],[month]], 1), "MMMM")</f>
        <v>June</v>
      </c>
      <c r="R4925" s="4">
        <f t="shared" si="76"/>
        <v>-0.66666666666666663</v>
      </c>
    </row>
    <row r="4926" spans="1:18" x14ac:dyDescent="0.25">
      <c r="A4926" t="s">
        <v>16</v>
      </c>
      <c r="B4926" s="5">
        <v>1185732</v>
      </c>
      <c r="C4926" s="6" t="s">
        <v>347</v>
      </c>
      <c r="D4926" t="s">
        <v>327</v>
      </c>
      <c r="E4926" t="s">
        <v>783</v>
      </c>
      <c r="F4926" t="s">
        <v>784</v>
      </c>
      <c r="G4926" t="s">
        <v>25</v>
      </c>
      <c r="H4926" s="3">
        <v>27</v>
      </c>
      <c r="I4926" s="5">
        <v>46</v>
      </c>
      <c r="J4926" s="3">
        <v>1242</v>
      </c>
      <c r="K4926" s="3">
        <v>558.9</v>
      </c>
      <c r="L4926" s="4">
        <v>0.4499999999999999</v>
      </c>
      <c r="M4926" t="s">
        <v>809</v>
      </c>
      <c r="N4926">
        <v>2021</v>
      </c>
      <c r="O4926">
        <v>6</v>
      </c>
      <c r="P4926">
        <v>22</v>
      </c>
      <c r="Q4926" t="str">
        <f>TEXT(DATE(2024, sales[[#This Row],[month]], 1), "MMMM")</f>
        <v>June</v>
      </c>
      <c r="R4926" s="4">
        <f t="shared" si="76"/>
        <v>-0.13750000000000001</v>
      </c>
    </row>
    <row r="4927" spans="1:18" x14ac:dyDescent="0.25">
      <c r="A4927" t="s">
        <v>16</v>
      </c>
      <c r="B4927" s="5">
        <v>1185732</v>
      </c>
      <c r="C4927" s="6" t="s">
        <v>348</v>
      </c>
      <c r="D4927" t="s">
        <v>327</v>
      </c>
      <c r="E4927" t="s">
        <v>783</v>
      </c>
      <c r="F4927" t="s">
        <v>784</v>
      </c>
      <c r="G4927" t="s">
        <v>27</v>
      </c>
      <c r="H4927" s="3">
        <v>27</v>
      </c>
      <c r="I4927" s="5">
        <v>39</v>
      </c>
      <c r="J4927" s="3">
        <v>1053</v>
      </c>
      <c r="K4927" s="3">
        <v>568.62</v>
      </c>
      <c r="L4927" s="4">
        <v>0.54</v>
      </c>
      <c r="M4927" t="s">
        <v>809</v>
      </c>
      <c r="N4927">
        <v>2021</v>
      </c>
      <c r="O4927">
        <v>6</v>
      </c>
      <c r="P4927">
        <v>23</v>
      </c>
      <c r="Q4927" t="str">
        <f>TEXT(DATE(2024, sales[[#This Row],[month]], 1), "MMMM")</f>
        <v>June</v>
      </c>
      <c r="R4927" s="4">
        <f t="shared" si="76"/>
        <v>-0.15217391304347827</v>
      </c>
    </row>
    <row r="4928" spans="1:18" x14ac:dyDescent="0.25">
      <c r="A4928" t="s">
        <v>16</v>
      </c>
      <c r="B4928" s="5">
        <v>1185732</v>
      </c>
      <c r="C4928" s="6" t="s">
        <v>349</v>
      </c>
      <c r="D4928" t="s">
        <v>327</v>
      </c>
      <c r="E4928" t="s">
        <v>783</v>
      </c>
      <c r="F4928" t="s">
        <v>784</v>
      </c>
      <c r="G4928" t="s">
        <v>29</v>
      </c>
      <c r="H4928" s="3">
        <v>42</v>
      </c>
      <c r="I4928" s="5">
        <v>42</v>
      </c>
      <c r="J4928" s="3">
        <v>1764</v>
      </c>
      <c r="K4928" s="3">
        <v>882</v>
      </c>
      <c r="L4928" s="4">
        <v>0.5</v>
      </c>
      <c r="M4928" t="s">
        <v>809</v>
      </c>
      <c r="N4928">
        <v>2021</v>
      </c>
      <c r="O4928">
        <v>6</v>
      </c>
      <c r="P4928">
        <v>24</v>
      </c>
      <c r="Q4928" t="str">
        <f>TEXT(DATE(2024, sales[[#This Row],[month]], 1), "MMMM")</f>
        <v>June</v>
      </c>
      <c r="R4928" s="4">
        <f t="shared" si="76"/>
        <v>0.67521367521367526</v>
      </c>
    </row>
    <row r="4929" spans="1:18" x14ac:dyDescent="0.25">
      <c r="A4929" t="s">
        <v>16</v>
      </c>
      <c r="B4929" s="5">
        <v>1185732</v>
      </c>
      <c r="C4929" s="6" t="s">
        <v>350</v>
      </c>
      <c r="D4929" t="s">
        <v>327</v>
      </c>
      <c r="E4929" t="s">
        <v>783</v>
      </c>
      <c r="F4929" t="s">
        <v>784</v>
      </c>
      <c r="G4929" t="s">
        <v>31</v>
      </c>
      <c r="H4929" s="3">
        <v>49</v>
      </c>
      <c r="I4929" s="5">
        <v>85</v>
      </c>
      <c r="J4929" s="3">
        <v>4165</v>
      </c>
      <c r="K4929" s="3">
        <v>2582.3000000000002</v>
      </c>
      <c r="L4929" s="4">
        <v>0.62</v>
      </c>
      <c r="M4929" t="s">
        <v>809</v>
      </c>
      <c r="N4929">
        <v>2021</v>
      </c>
      <c r="O4929">
        <v>6</v>
      </c>
      <c r="P4929">
        <v>25</v>
      </c>
      <c r="Q4929" t="str">
        <f>TEXT(DATE(2024, sales[[#This Row],[month]], 1), "MMMM")</f>
        <v>June</v>
      </c>
      <c r="R4929" s="4">
        <f t="shared" si="76"/>
        <v>1.3611111111111112</v>
      </c>
    </row>
    <row r="4930" spans="1:18" x14ac:dyDescent="0.25">
      <c r="A4930" t="s">
        <v>16</v>
      </c>
      <c r="B4930" s="5">
        <v>1185732</v>
      </c>
      <c r="C4930" s="6" t="s">
        <v>351</v>
      </c>
      <c r="D4930" t="s">
        <v>327</v>
      </c>
      <c r="E4930" t="s">
        <v>783</v>
      </c>
      <c r="F4930" t="s">
        <v>784</v>
      </c>
      <c r="G4930" t="s">
        <v>20</v>
      </c>
      <c r="H4930" s="3">
        <v>43</v>
      </c>
      <c r="I4930" s="5">
        <v>165</v>
      </c>
      <c r="J4930" s="3">
        <v>7095</v>
      </c>
      <c r="K4930" s="3">
        <v>3618.45</v>
      </c>
      <c r="L4930" s="4">
        <v>0.51</v>
      </c>
      <c r="M4930" t="s">
        <v>809</v>
      </c>
      <c r="N4930">
        <v>2021</v>
      </c>
      <c r="O4930">
        <v>6</v>
      </c>
      <c r="P4930">
        <v>26</v>
      </c>
      <c r="Q4930" t="str">
        <f>TEXT(DATE(2024, sales[[#This Row],[month]], 1), "MMMM")</f>
        <v>June</v>
      </c>
      <c r="R4930" s="4">
        <f t="shared" ref="R4930:R4993" si="77">IFERROR((J4930-J4929)/J4929, 0)</f>
        <v>0.7034813925570228</v>
      </c>
    </row>
    <row r="4931" spans="1:18" x14ac:dyDescent="0.25">
      <c r="A4931" t="s">
        <v>16</v>
      </c>
      <c r="B4931" s="5">
        <v>1185732</v>
      </c>
      <c r="C4931" s="6" t="s">
        <v>352</v>
      </c>
      <c r="D4931" t="s">
        <v>327</v>
      </c>
      <c r="E4931" t="s">
        <v>783</v>
      </c>
      <c r="F4931" t="s">
        <v>784</v>
      </c>
      <c r="G4931" t="s">
        <v>23</v>
      </c>
      <c r="H4931" s="3">
        <v>37</v>
      </c>
      <c r="I4931" s="5">
        <v>81</v>
      </c>
      <c r="J4931" s="3">
        <v>2997</v>
      </c>
      <c r="K4931" s="3">
        <v>1348.65</v>
      </c>
      <c r="L4931" s="4">
        <v>0.4499999999999999</v>
      </c>
      <c r="M4931" t="s">
        <v>809</v>
      </c>
      <c r="N4931">
        <v>2021</v>
      </c>
      <c r="O4931">
        <v>6</v>
      </c>
      <c r="P4931">
        <v>27</v>
      </c>
      <c r="Q4931" t="str">
        <f>TEXT(DATE(2024, sales[[#This Row],[month]], 1), "MMMM")</f>
        <v>June</v>
      </c>
      <c r="R4931" s="4">
        <f t="shared" si="77"/>
        <v>-0.57758985200845669</v>
      </c>
    </row>
    <row r="4932" spans="1:18" x14ac:dyDescent="0.25">
      <c r="A4932" t="s">
        <v>16</v>
      </c>
      <c r="B4932" s="5">
        <v>1185732</v>
      </c>
      <c r="C4932" s="6" t="s">
        <v>353</v>
      </c>
      <c r="D4932" t="s">
        <v>327</v>
      </c>
      <c r="E4932" t="s">
        <v>783</v>
      </c>
      <c r="F4932" t="s">
        <v>784</v>
      </c>
      <c r="G4932" t="s">
        <v>25</v>
      </c>
      <c r="H4932" s="3">
        <v>34</v>
      </c>
      <c r="I4932" s="5">
        <v>63</v>
      </c>
      <c r="J4932" s="3">
        <v>2142</v>
      </c>
      <c r="K4932" s="3">
        <v>963.9</v>
      </c>
      <c r="L4932" s="4">
        <v>0.4499999999999999</v>
      </c>
      <c r="M4932" t="s">
        <v>809</v>
      </c>
      <c r="N4932">
        <v>2021</v>
      </c>
      <c r="O4932">
        <v>6</v>
      </c>
      <c r="P4932">
        <v>28</v>
      </c>
      <c r="Q4932" t="str">
        <f>TEXT(DATE(2024, sales[[#This Row],[month]], 1), "MMMM")</f>
        <v>June</v>
      </c>
      <c r="R4932" s="4">
        <f t="shared" si="77"/>
        <v>-0.28528528528528529</v>
      </c>
    </row>
    <row r="4933" spans="1:18" x14ac:dyDescent="0.25">
      <c r="A4933" t="s">
        <v>16</v>
      </c>
      <c r="B4933" s="5">
        <v>1185732</v>
      </c>
      <c r="C4933" s="6" t="s">
        <v>354</v>
      </c>
      <c r="D4933" t="s">
        <v>327</v>
      </c>
      <c r="E4933" t="s">
        <v>783</v>
      </c>
      <c r="F4933" t="s">
        <v>784</v>
      </c>
      <c r="G4933" t="s">
        <v>27</v>
      </c>
      <c r="H4933" s="3">
        <v>33</v>
      </c>
      <c r="I4933" s="5">
        <v>46</v>
      </c>
      <c r="J4933" s="3">
        <v>1518</v>
      </c>
      <c r="K4933" s="3">
        <v>789.36</v>
      </c>
      <c r="L4933" s="4">
        <v>0.52</v>
      </c>
      <c r="M4933" t="s">
        <v>809</v>
      </c>
      <c r="N4933">
        <v>2021</v>
      </c>
      <c r="O4933">
        <v>6</v>
      </c>
      <c r="P4933">
        <v>29</v>
      </c>
      <c r="Q4933" t="str">
        <f>TEXT(DATE(2024, sales[[#This Row],[month]], 1), "MMMM")</f>
        <v>June</v>
      </c>
      <c r="R4933" s="4">
        <f t="shared" si="77"/>
        <v>-0.29131652661064428</v>
      </c>
    </row>
    <row r="4934" spans="1:18" x14ac:dyDescent="0.25">
      <c r="A4934" t="s">
        <v>16</v>
      </c>
      <c r="B4934" s="5">
        <v>1185732</v>
      </c>
      <c r="C4934" s="6" t="s">
        <v>355</v>
      </c>
      <c r="D4934" t="s">
        <v>327</v>
      </c>
      <c r="E4934" t="s">
        <v>783</v>
      </c>
      <c r="F4934" t="s">
        <v>784</v>
      </c>
      <c r="G4934" t="s">
        <v>29</v>
      </c>
      <c r="H4934" s="3">
        <v>41</v>
      </c>
      <c r="I4934" s="5">
        <v>44</v>
      </c>
      <c r="J4934" s="3">
        <v>1804</v>
      </c>
      <c r="K4934" s="3">
        <v>883.96</v>
      </c>
      <c r="L4934" s="4">
        <v>0.49</v>
      </c>
      <c r="M4934" t="s">
        <v>809</v>
      </c>
      <c r="N4934">
        <v>2021</v>
      </c>
      <c r="O4934">
        <v>6</v>
      </c>
      <c r="P4934">
        <v>30</v>
      </c>
      <c r="Q4934" t="str">
        <f>TEXT(DATE(2024, sales[[#This Row],[month]], 1), "MMMM")</f>
        <v>June</v>
      </c>
      <c r="R4934" s="4">
        <f t="shared" si="77"/>
        <v>0.18840579710144928</v>
      </c>
    </row>
    <row r="4935" spans="1:18" x14ac:dyDescent="0.25">
      <c r="A4935" t="s">
        <v>16</v>
      </c>
      <c r="B4935" s="5">
        <v>1185732</v>
      </c>
      <c r="C4935" s="6" t="s">
        <v>356</v>
      </c>
      <c r="D4935" t="s">
        <v>327</v>
      </c>
      <c r="E4935" t="s">
        <v>783</v>
      </c>
      <c r="F4935" t="s">
        <v>784</v>
      </c>
      <c r="G4935" t="s">
        <v>31</v>
      </c>
      <c r="H4935" s="3">
        <v>49</v>
      </c>
      <c r="I4935" s="5">
        <v>91</v>
      </c>
      <c r="J4935" s="3">
        <v>4459</v>
      </c>
      <c r="K4935" s="3">
        <v>2809.17</v>
      </c>
      <c r="L4935" s="4">
        <v>0.63</v>
      </c>
      <c r="M4935" t="s">
        <v>809</v>
      </c>
      <c r="N4935">
        <v>2021</v>
      </c>
      <c r="O4935">
        <v>7</v>
      </c>
      <c r="P4935">
        <v>1</v>
      </c>
      <c r="Q4935" t="str">
        <f>TEXT(DATE(2024, sales[[#This Row],[month]], 1), "MMMM")</f>
        <v>July</v>
      </c>
      <c r="R4935" s="4">
        <f t="shared" si="77"/>
        <v>1.4717294900221729</v>
      </c>
    </row>
    <row r="4936" spans="1:18" x14ac:dyDescent="0.25">
      <c r="A4936" t="s">
        <v>16</v>
      </c>
      <c r="B4936" s="5">
        <v>1185732</v>
      </c>
      <c r="C4936" s="6" t="s">
        <v>357</v>
      </c>
      <c r="D4936" t="s">
        <v>327</v>
      </c>
      <c r="E4936" t="s">
        <v>783</v>
      </c>
      <c r="F4936" t="s">
        <v>784</v>
      </c>
      <c r="G4936" t="s">
        <v>20</v>
      </c>
      <c r="H4936" s="3">
        <v>41</v>
      </c>
      <c r="I4936" s="5">
        <v>145</v>
      </c>
      <c r="J4936" s="3">
        <v>5945</v>
      </c>
      <c r="K4936" s="3">
        <v>3150.8500000000004</v>
      </c>
      <c r="L4936" s="4">
        <v>0.53</v>
      </c>
      <c r="M4936" t="s">
        <v>809</v>
      </c>
      <c r="N4936">
        <v>2021</v>
      </c>
      <c r="O4936">
        <v>7</v>
      </c>
      <c r="P4936">
        <v>2</v>
      </c>
      <c r="Q4936" t="str">
        <f>TEXT(DATE(2024, sales[[#This Row],[month]], 1), "MMMM")</f>
        <v>July</v>
      </c>
      <c r="R4936" s="4">
        <f t="shared" si="77"/>
        <v>0.33325857815653737</v>
      </c>
    </row>
    <row r="4937" spans="1:18" x14ac:dyDescent="0.25">
      <c r="A4937" t="s">
        <v>16</v>
      </c>
      <c r="B4937" s="5">
        <v>1185732</v>
      </c>
      <c r="C4937" s="6" t="s">
        <v>358</v>
      </c>
      <c r="D4937" t="s">
        <v>327</v>
      </c>
      <c r="E4937" t="s">
        <v>783</v>
      </c>
      <c r="F4937" t="s">
        <v>784</v>
      </c>
      <c r="G4937" t="s">
        <v>23</v>
      </c>
      <c r="H4937" s="3">
        <v>42</v>
      </c>
      <c r="I4937" s="5">
        <v>80</v>
      </c>
      <c r="J4937" s="3">
        <v>3360</v>
      </c>
      <c r="K4937" s="3">
        <v>1646.4</v>
      </c>
      <c r="L4937" s="4">
        <v>0.49</v>
      </c>
      <c r="M4937" t="s">
        <v>809</v>
      </c>
      <c r="N4937">
        <v>2021</v>
      </c>
      <c r="O4937">
        <v>7</v>
      </c>
      <c r="P4937">
        <v>3</v>
      </c>
      <c r="Q4937" t="str">
        <f>TEXT(DATE(2024, sales[[#This Row],[month]], 1), "MMMM")</f>
        <v>July</v>
      </c>
      <c r="R4937" s="4">
        <f t="shared" si="77"/>
        <v>-0.43481917577796469</v>
      </c>
    </row>
    <row r="4938" spans="1:18" x14ac:dyDescent="0.25">
      <c r="A4938" t="s">
        <v>16</v>
      </c>
      <c r="B4938" s="5">
        <v>1185732</v>
      </c>
      <c r="C4938" s="6" t="s">
        <v>359</v>
      </c>
      <c r="D4938" t="s">
        <v>327</v>
      </c>
      <c r="E4938" t="s">
        <v>783</v>
      </c>
      <c r="F4938" t="s">
        <v>784</v>
      </c>
      <c r="G4938" t="s">
        <v>25</v>
      </c>
      <c r="H4938" s="3">
        <v>36</v>
      </c>
      <c r="I4938" s="5">
        <v>52</v>
      </c>
      <c r="J4938" s="3">
        <v>1872</v>
      </c>
      <c r="K4938" s="3">
        <v>898.56</v>
      </c>
      <c r="L4938" s="4">
        <v>0.48</v>
      </c>
      <c r="M4938" t="s">
        <v>809</v>
      </c>
      <c r="N4938">
        <v>2021</v>
      </c>
      <c r="O4938">
        <v>7</v>
      </c>
      <c r="P4938">
        <v>4</v>
      </c>
      <c r="Q4938" t="str">
        <f>TEXT(DATE(2024, sales[[#This Row],[month]], 1), "MMMM")</f>
        <v>July</v>
      </c>
      <c r="R4938" s="4">
        <f t="shared" si="77"/>
        <v>-0.44285714285714284</v>
      </c>
    </row>
    <row r="4939" spans="1:18" x14ac:dyDescent="0.25">
      <c r="A4939" t="s">
        <v>16</v>
      </c>
      <c r="B4939" s="5">
        <v>1185732</v>
      </c>
      <c r="C4939" s="6" t="s">
        <v>360</v>
      </c>
      <c r="D4939" t="s">
        <v>327</v>
      </c>
      <c r="E4939" t="s">
        <v>783</v>
      </c>
      <c r="F4939" t="s">
        <v>784</v>
      </c>
      <c r="G4939" t="s">
        <v>27</v>
      </c>
      <c r="H4939" s="3">
        <v>29</v>
      </c>
      <c r="I4939" s="5">
        <v>38</v>
      </c>
      <c r="J4939" s="3">
        <v>1102</v>
      </c>
      <c r="K4939" s="3">
        <v>562.02</v>
      </c>
      <c r="L4939" s="4">
        <v>0.51</v>
      </c>
      <c r="M4939" t="s">
        <v>809</v>
      </c>
      <c r="N4939">
        <v>2021</v>
      </c>
      <c r="O4939">
        <v>7</v>
      </c>
      <c r="P4939">
        <v>5</v>
      </c>
      <c r="Q4939" t="str">
        <f>TEXT(DATE(2024, sales[[#This Row],[month]], 1), "MMMM")</f>
        <v>July</v>
      </c>
      <c r="R4939" s="4">
        <f t="shared" si="77"/>
        <v>-0.41132478632478631</v>
      </c>
    </row>
    <row r="4940" spans="1:18" x14ac:dyDescent="0.25">
      <c r="A4940" t="s">
        <v>16</v>
      </c>
      <c r="B4940" s="5">
        <v>1185732</v>
      </c>
      <c r="C4940" s="6" t="s">
        <v>361</v>
      </c>
      <c r="D4940" t="s">
        <v>327</v>
      </c>
      <c r="E4940" t="s">
        <v>783</v>
      </c>
      <c r="F4940" t="s">
        <v>784</v>
      </c>
      <c r="G4940" t="s">
        <v>29</v>
      </c>
      <c r="H4940" s="3">
        <v>37</v>
      </c>
      <c r="I4940" s="5">
        <v>27</v>
      </c>
      <c r="J4940" s="3">
        <v>999</v>
      </c>
      <c r="K4940" s="3">
        <v>479.52</v>
      </c>
      <c r="L4940" s="4">
        <v>0.48</v>
      </c>
      <c r="M4940" t="s">
        <v>809</v>
      </c>
      <c r="N4940">
        <v>2021</v>
      </c>
      <c r="O4940">
        <v>7</v>
      </c>
      <c r="P4940">
        <v>6</v>
      </c>
      <c r="Q4940" t="str">
        <f>TEXT(DATE(2024, sales[[#This Row],[month]], 1), "MMMM")</f>
        <v>July</v>
      </c>
      <c r="R4940" s="4">
        <f t="shared" si="77"/>
        <v>-9.3466424682395646E-2</v>
      </c>
    </row>
    <row r="4941" spans="1:18" x14ac:dyDescent="0.25">
      <c r="A4941" t="s">
        <v>16</v>
      </c>
      <c r="B4941" s="5">
        <v>1185732</v>
      </c>
      <c r="C4941" s="6" t="s">
        <v>362</v>
      </c>
      <c r="D4941" t="s">
        <v>327</v>
      </c>
      <c r="E4941" t="s">
        <v>783</v>
      </c>
      <c r="F4941" t="s">
        <v>784</v>
      </c>
      <c r="G4941" t="s">
        <v>31</v>
      </c>
      <c r="H4941" s="3">
        <v>44</v>
      </c>
      <c r="I4941" s="5">
        <v>69</v>
      </c>
      <c r="J4941" s="3">
        <v>3036</v>
      </c>
      <c r="K4941" s="3">
        <v>1821.6</v>
      </c>
      <c r="L4941" s="4">
        <v>0.6</v>
      </c>
      <c r="M4941" t="s">
        <v>809</v>
      </c>
      <c r="N4941">
        <v>2021</v>
      </c>
      <c r="O4941">
        <v>7</v>
      </c>
      <c r="P4941">
        <v>7</v>
      </c>
      <c r="Q4941" t="str">
        <f>TEXT(DATE(2024, sales[[#This Row],[month]], 1), "MMMM")</f>
        <v>July</v>
      </c>
      <c r="R4941" s="4">
        <f t="shared" si="77"/>
        <v>2.0390390390390389</v>
      </c>
    </row>
    <row r="4942" spans="1:18" x14ac:dyDescent="0.25">
      <c r="A4942" t="s">
        <v>16</v>
      </c>
      <c r="B4942" s="5">
        <v>1185732</v>
      </c>
      <c r="C4942" s="6" t="s">
        <v>363</v>
      </c>
      <c r="D4942" t="s">
        <v>327</v>
      </c>
      <c r="E4942" t="s">
        <v>783</v>
      </c>
      <c r="F4942" t="s">
        <v>784</v>
      </c>
      <c r="G4942" t="s">
        <v>20</v>
      </c>
      <c r="H4942" s="3">
        <v>38</v>
      </c>
      <c r="I4942" s="5">
        <v>112</v>
      </c>
      <c r="J4942" s="3">
        <v>4256</v>
      </c>
      <c r="K4942" s="3">
        <v>2298.2399999999998</v>
      </c>
      <c r="L4942" s="4">
        <v>0.54</v>
      </c>
      <c r="M4942" t="s">
        <v>809</v>
      </c>
      <c r="N4942">
        <v>2021</v>
      </c>
      <c r="O4942">
        <v>7</v>
      </c>
      <c r="P4942">
        <v>8</v>
      </c>
      <c r="Q4942" t="str">
        <f>TEXT(DATE(2024, sales[[#This Row],[month]], 1), "MMMM")</f>
        <v>July</v>
      </c>
      <c r="R4942" s="4">
        <f t="shared" si="77"/>
        <v>0.40184453227931488</v>
      </c>
    </row>
    <row r="4943" spans="1:18" x14ac:dyDescent="0.25">
      <c r="A4943" t="s">
        <v>16</v>
      </c>
      <c r="B4943" s="5">
        <v>1185732</v>
      </c>
      <c r="C4943" s="6" t="s">
        <v>364</v>
      </c>
      <c r="D4943" t="s">
        <v>327</v>
      </c>
      <c r="E4943" t="s">
        <v>783</v>
      </c>
      <c r="F4943" t="s">
        <v>784</v>
      </c>
      <c r="G4943" t="s">
        <v>23</v>
      </c>
      <c r="H4943" s="3">
        <v>33</v>
      </c>
      <c r="I4943" s="5">
        <v>56</v>
      </c>
      <c r="J4943" s="3">
        <v>1848</v>
      </c>
      <c r="K4943" s="3">
        <v>850.07999999999993</v>
      </c>
      <c r="L4943" s="4">
        <v>0.45999999999999991</v>
      </c>
      <c r="M4943" t="s">
        <v>809</v>
      </c>
      <c r="N4943">
        <v>2021</v>
      </c>
      <c r="O4943">
        <v>7</v>
      </c>
      <c r="P4943">
        <v>9</v>
      </c>
      <c r="Q4943" t="str">
        <f>TEXT(DATE(2024, sales[[#This Row],[month]], 1), "MMMM")</f>
        <v>July</v>
      </c>
      <c r="R4943" s="4">
        <f t="shared" si="77"/>
        <v>-0.56578947368421051</v>
      </c>
    </row>
    <row r="4944" spans="1:18" x14ac:dyDescent="0.25">
      <c r="A4944" t="s">
        <v>16</v>
      </c>
      <c r="B4944" s="5">
        <v>1185732</v>
      </c>
      <c r="C4944" s="6" t="s">
        <v>365</v>
      </c>
      <c r="D4944" t="s">
        <v>327</v>
      </c>
      <c r="E4944" t="s">
        <v>783</v>
      </c>
      <c r="F4944" t="s">
        <v>784</v>
      </c>
      <c r="G4944" t="s">
        <v>25</v>
      </c>
      <c r="H4944" s="3">
        <v>18</v>
      </c>
      <c r="I4944" s="5">
        <v>25</v>
      </c>
      <c r="J4944" s="3">
        <v>450</v>
      </c>
      <c r="K4944" s="3">
        <v>216</v>
      </c>
      <c r="L4944" s="4">
        <v>0.48</v>
      </c>
      <c r="M4944" t="s">
        <v>809</v>
      </c>
      <c r="N4944">
        <v>2021</v>
      </c>
      <c r="O4944">
        <v>7</v>
      </c>
      <c r="P4944">
        <v>10</v>
      </c>
      <c r="Q4944" t="str">
        <f>TEXT(DATE(2024, sales[[#This Row],[month]], 1), "MMMM")</f>
        <v>July</v>
      </c>
      <c r="R4944" s="4">
        <f t="shared" si="77"/>
        <v>-0.75649350649350644</v>
      </c>
    </row>
    <row r="4945" spans="1:18" x14ac:dyDescent="0.25">
      <c r="A4945" t="s">
        <v>16</v>
      </c>
      <c r="B4945" s="5">
        <v>1185732</v>
      </c>
      <c r="C4945" s="6" t="s">
        <v>366</v>
      </c>
      <c r="D4945" t="s">
        <v>327</v>
      </c>
      <c r="E4945" t="s">
        <v>783</v>
      </c>
      <c r="F4945" t="s">
        <v>784</v>
      </c>
      <c r="G4945" t="s">
        <v>27</v>
      </c>
      <c r="H4945" s="3">
        <v>19</v>
      </c>
      <c r="I4945" s="5">
        <v>23</v>
      </c>
      <c r="J4945" s="3">
        <v>437</v>
      </c>
      <c r="K4945" s="3">
        <v>227.24</v>
      </c>
      <c r="L4945" s="4">
        <v>0.52</v>
      </c>
      <c r="M4945" t="s">
        <v>809</v>
      </c>
      <c r="N4945">
        <v>2021</v>
      </c>
      <c r="O4945">
        <v>7</v>
      </c>
      <c r="P4945">
        <v>11</v>
      </c>
      <c r="Q4945" t="str">
        <f>TEXT(DATE(2024, sales[[#This Row],[month]], 1), "MMMM")</f>
        <v>July</v>
      </c>
      <c r="R4945" s="4">
        <f t="shared" si="77"/>
        <v>-2.8888888888888888E-2</v>
      </c>
    </row>
    <row r="4946" spans="1:18" x14ac:dyDescent="0.25">
      <c r="A4946" t="s">
        <v>16</v>
      </c>
      <c r="B4946" s="5">
        <v>1185732</v>
      </c>
      <c r="C4946" s="6" t="s">
        <v>367</v>
      </c>
      <c r="D4946" t="s">
        <v>327</v>
      </c>
      <c r="E4946" t="s">
        <v>783</v>
      </c>
      <c r="F4946" t="s">
        <v>784</v>
      </c>
      <c r="G4946" t="s">
        <v>29</v>
      </c>
      <c r="H4946" s="3">
        <v>29</v>
      </c>
      <c r="I4946" s="5">
        <v>21</v>
      </c>
      <c r="J4946" s="3">
        <v>609</v>
      </c>
      <c r="K4946" s="3">
        <v>292.32</v>
      </c>
      <c r="L4946" s="4">
        <v>0.48</v>
      </c>
      <c r="M4946" t="s">
        <v>809</v>
      </c>
      <c r="N4946">
        <v>2021</v>
      </c>
      <c r="O4946">
        <v>7</v>
      </c>
      <c r="P4946">
        <v>12</v>
      </c>
      <c r="Q4946" t="str">
        <f>TEXT(DATE(2024, sales[[#This Row],[month]], 1), "MMMM")</f>
        <v>July</v>
      </c>
      <c r="R4946" s="4">
        <f t="shared" si="77"/>
        <v>0.39359267734553777</v>
      </c>
    </row>
    <row r="4947" spans="1:18" x14ac:dyDescent="0.25">
      <c r="A4947" t="s">
        <v>16</v>
      </c>
      <c r="B4947" s="5">
        <v>1185732</v>
      </c>
      <c r="C4947" s="6" t="s">
        <v>368</v>
      </c>
      <c r="D4947" t="s">
        <v>327</v>
      </c>
      <c r="E4947" t="s">
        <v>783</v>
      </c>
      <c r="F4947" t="s">
        <v>784</v>
      </c>
      <c r="G4947" t="s">
        <v>31</v>
      </c>
      <c r="H4947" s="3">
        <v>34</v>
      </c>
      <c r="I4947" s="5">
        <v>39</v>
      </c>
      <c r="J4947" s="3">
        <v>1326</v>
      </c>
      <c r="K4947" s="3">
        <v>822.12</v>
      </c>
      <c r="L4947" s="4">
        <v>0.62</v>
      </c>
      <c r="M4947" t="s">
        <v>809</v>
      </c>
      <c r="N4947">
        <v>2021</v>
      </c>
      <c r="O4947">
        <v>7</v>
      </c>
      <c r="P4947">
        <v>13</v>
      </c>
      <c r="Q4947" t="str">
        <f>TEXT(DATE(2024, sales[[#This Row],[month]], 1), "MMMM")</f>
        <v>July</v>
      </c>
      <c r="R4947" s="4">
        <f t="shared" si="77"/>
        <v>1.1773399014778325</v>
      </c>
    </row>
    <row r="4948" spans="1:18" x14ac:dyDescent="0.25">
      <c r="A4948" t="s">
        <v>16</v>
      </c>
      <c r="B4948" s="5">
        <v>1185732</v>
      </c>
      <c r="C4948" s="6" t="s">
        <v>369</v>
      </c>
      <c r="D4948" t="s">
        <v>327</v>
      </c>
      <c r="E4948" t="s">
        <v>783</v>
      </c>
      <c r="F4948" t="s">
        <v>784</v>
      </c>
      <c r="G4948" t="s">
        <v>20</v>
      </c>
      <c r="H4948" s="3">
        <v>36</v>
      </c>
      <c r="I4948" s="5">
        <v>94</v>
      </c>
      <c r="J4948" s="3">
        <v>3384</v>
      </c>
      <c r="K4948" s="3">
        <v>1827.36</v>
      </c>
      <c r="L4948" s="4">
        <v>0.54</v>
      </c>
      <c r="M4948" t="s">
        <v>809</v>
      </c>
      <c r="N4948">
        <v>2021</v>
      </c>
      <c r="O4948">
        <v>7</v>
      </c>
      <c r="P4948">
        <v>14</v>
      </c>
      <c r="Q4948" t="str">
        <f>TEXT(DATE(2024, sales[[#This Row],[month]], 1), "MMMM")</f>
        <v>July</v>
      </c>
      <c r="R4948" s="4">
        <f t="shared" si="77"/>
        <v>1.5520361990950227</v>
      </c>
    </row>
    <row r="4949" spans="1:18" x14ac:dyDescent="0.25">
      <c r="A4949" t="s">
        <v>16</v>
      </c>
      <c r="B4949" s="5">
        <v>1185732</v>
      </c>
      <c r="C4949" s="6" t="s">
        <v>370</v>
      </c>
      <c r="D4949" t="s">
        <v>327</v>
      </c>
      <c r="E4949" t="s">
        <v>783</v>
      </c>
      <c r="F4949" t="s">
        <v>784</v>
      </c>
      <c r="G4949" t="s">
        <v>23</v>
      </c>
      <c r="H4949" s="3">
        <v>29</v>
      </c>
      <c r="I4949" s="5">
        <v>41</v>
      </c>
      <c r="J4949" s="3">
        <v>1189</v>
      </c>
      <c r="K4949" s="3">
        <v>546.93999999999994</v>
      </c>
      <c r="L4949" s="4">
        <v>0.45999999999999991</v>
      </c>
      <c r="M4949" t="s">
        <v>809</v>
      </c>
      <c r="N4949">
        <v>2021</v>
      </c>
      <c r="O4949">
        <v>7</v>
      </c>
      <c r="P4949">
        <v>15</v>
      </c>
      <c r="Q4949" t="str">
        <f>TEXT(DATE(2024, sales[[#This Row],[month]], 1), "MMMM")</f>
        <v>July</v>
      </c>
      <c r="R4949" s="4">
        <f t="shared" si="77"/>
        <v>-0.64864066193853431</v>
      </c>
    </row>
    <row r="4950" spans="1:18" x14ac:dyDescent="0.25">
      <c r="A4950" t="s">
        <v>16</v>
      </c>
      <c r="B4950" s="5">
        <v>1185732</v>
      </c>
      <c r="C4950" s="6" t="s">
        <v>371</v>
      </c>
      <c r="D4950" t="s">
        <v>327</v>
      </c>
      <c r="E4950" t="s">
        <v>783</v>
      </c>
      <c r="F4950" t="s">
        <v>784</v>
      </c>
      <c r="G4950" t="s">
        <v>25</v>
      </c>
      <c r="H4950" s="3">
        <v>29</v>
      </c>
      <c r="I4950" s="5">
        <v>14</v>
      </c>
      <c r="J4950" s="3">
        <v>406</v>
      </c>
      <c r="K4950" s="3">
        <v>203</v>
      </c>
      <c r="L4950" s="4">
        <v>0.5</v>
      </c>
      <c r="M4950" t="s">
        <v>809</v>
      </c>
      <c r="N4950">
        <v>2021</v>
      </c>
      <c r="O4950">
        <v>7</v>
      </c>
      <c r="P4950">
        <v>16</v>
      </c>
      <c r="Q4950" t="str">
        <f>TEXT(DATE(2024, sales[[#This Row],[month]], 1), "MMMM")</f>
        <v>July</v>
      </c>
      <c r="R4950" s="4">
        <f t="shared" si="77"/>
        <v>-0.65853658536585369</v>
      </c>
    </row>
    <row r="4951" spans="1:18" x14ac:dyDescent="0.25">
      <c r="A4951" t="s">
        <v>16</v>
      </c>
      <c r="B4951" s="5">
        <v>1185732</v>
      </c>
      <c r="C4951" s="6" t="s">
        <v>372</v>
      </c>
      <c r="D4951" t="s">
        <v>327</v>
      </c>
      <c r="E4951" t="s">
        <v>783</v>
      </c>
      <c r="F4951" t="s">
        <v>784</v>
      </c>
      <c r="G4951" t="s">
        <v>27</v>
      </c>
      <c r="H4951" s="3">
        <v>29</v>
      </c>
      <c r="I4951" s="5">
        <v>7</v>
      </c>
      <c r="J4951" s="3">
        <v>203</v>
      </c>
      <c r="K4951" s="3">
        <v>107.59</v>
      </c>
      <c r="L4951" s="4">
        <v>0.53</v>
      </c>
      <c r="M4951" t="s">
        <v>809</v>
      </c>
      <c r="N4951">
        <v>2021</v>
      </c>
      <c r="O4951">
        <v>7</v>
      </c>
      <c r="P4951">
        <v>17</v>
      </c>
      <c r="Q4951" t="str">
        <f>TEXT(DATE(2024, sales[[#This Row],[month]], 1), "MMMM")</f>
        <v>July</v>
      </c>
      <c r="R4951" s="4">
        <f t="shared" si="77"/>
        <v>-0.5</v>
      </c>
    </row>
    <row r="4952" spans="1:18" x14ac:dyDescent="0.25">
      <c r="A4952" t="s">
        <v>16</v>
      </c>
      <c r="B4952" s="5">
        <v>1185732</v>
      </c>
      <c r="C4952" s="6" t="s">
        <v>373</v>
      </c>
      <c r="D4952" t="s">
        <v>327</v>
      </c>
      <c r="E4952" t="s">
        <v>783</v>
      </c>
      <c r="F4952" t="s">
        <v>784</v>
      </c>
      <c r="G4952" t="s">
        <v>29</v>
      </c>
      <c r="H4952" s="3">
        <v>37</v>
      </c>
      <c r="I4952" s="5">
        <v>7</v>
      </c>
      <c r="J4952" s="3">
        <v>259</v>
      </c>
      <c r="K4952" s="3">
        <v>124.32</v>
      </c>
      <c r="L4952" s="4">
        <v>0.48</v>
      </c>
      <c r="M4952" t="s">
        <v>809</v>
      </c>
      <c r="N4952">
        <v>2021</v>
      </c>
      <c r="O4952">
        <v>7</v>
      </c>
      <c r="P4952">
        <v>18</v>
      </c>
      <c r="Q4952" t="str">
        <f>TEXT(DATE(2024, sales[[#This Row],[month]], 1), "MMMM")</f>
        <v>July</v>
      </c>
      <c r="R4952" s="4">
        <f t="shared" si="77"/>
        <v>0.27586206896551724</v>
      </c>
    </row>
    <row r="4953" spans="1:18" x14ac:dyDescent="0.25">
      <c r="A4953" t="s">
        <v>16</v>
      </c>
      <c r="B4953" s="5">
        <v>1185732</v>
      </c>
      <c r="C4953" s="6" t="s">
        <v>374</v>
      </c>
      <c r="D4953" t="s">
        <v>327</v>
      </c>
      <c r="E4953" t="s">
        <v>783</v>
      </c>
      <c r="F4953" t="s">
        <v>784</v>
      </c>
      <c r="G4953" t="s">
        <v>31</v>
      </c>
      <c r="H4953" s="3">
        <v>44</v>
      </c>
      <c r="I4953" s="5">
        <v>38</v>
      </c>
      <c r="J4953" s="3">
        <v>1672</v>
      </c>
      <c r="K4953" s="3">
        <v>1053.3599999999999</v>
      </c>
      <c r="L4953" s="4">
        <v>0.63</v>
      </c>
      <c r="M4953" t="s">
        <v>809</v>
      </c>
      <c r="N4953">
        <v>2021</v>
      </c>
      <c r="O4953">
        <v>7</v>
      </c>
      <c r="P4953">
        <v>19</v>
      </c>
      <c r="Q4953" t="str">
        <f>TEXT(DATE(2024, sales[[#This Row],[month]], 1), "MMMM")</f>
        <v>July</v>
      </c>
      <c r="R4953" s="4">
        <f t="shared" si="77"/>
        <v>5.455598455598456</v>
      </c>
    </row>
    <row r="4954" spans="1:18" x14ac:dyDescent="0.25">
      <c r="A4954" t="s">
        <v>16</v>
      </c>
      <c r="B4954" s="5">
        <v>1185732</v>
      </c>
      <c r="C4954" s="6" t="s">
        <v>375</v>
      </c>
      <c r="D4954" t="s">
        <v>327</v>
      </c>
      <c r="E4954" t="s">
        <v>783</v>
      </c>
      <c r="F4954" t="s">
        <v>784</v>
      </c>
      <c r="G4954" t="s">
        <v>20</v>
      </c>
      <c r="H4954" s="3">
        <v>37</v>
      </c>
      <c r="I4954" s="5">
        <v>84</v>
      </c>
      <c r="J4954" s="3">
        <v>3108</v>
      </c>
      <c r="K4954" s="3">
        <v>1678.3200000000002</v>
      </c>
      <c r="L4954" s="4">
        <v>0.54</v>
      </c>
      <c r="M4954" t="s">
        <v>809</v>
      </c>
      <c r="N4954">
        <v>2021</v>
      </c>
      <c r="O4954">
        <v>7</v>
      </c>
      <c r="P4954">
        <v>20</v>
      </c>
      <c r="Q4954" t="str">
        <f>TEXT(DATE(2024, sales[[#This Row],[month]], 1), "MMMM")</f>
        <v>July</v>
      </c>
      <c r="R4954" s="4">
        <f t="shared" si="77"/>
        <v>0.85885167464114831</v>
      </c>
    </row>
    <row r="4955" spans="1:18" x14ac:dyDescent="0.25">
      <c r="A4955" t="s">
        <v>16</v>
      </c>
      <c r="B4955" s="5">
        <v>1185732</v>
      </c>
      <c r="C4955" s="6" t="s">
        <v>376</v>
      </c>
      <c r="D4955" t="s">
        <v>327</v>
      </c>
      <c r="E4955" t="s">
        <v>783</v>
      </c>
      <c r="F4955" t="s">
        <v>784</v>
      </c>
      <c r="G4955" t="s">
        <v>23</v>
      </c>
      <c r="H4955" s="3">
        <v>29</v>
      </c>
      <c r="I4955" s="5">
        <v>41</v>
      </c>
      <c r="J4955" s="3">
        <v>1189</v>
      </c>
      <c r="K4955" s="3">
        <v>546.93999999999994</v>
      </c>
      <c r="L4955" s="4">
        <v>0.45999999999999991</v>
      </c>
      <c r="M4955" t="s">
        <v>809</v>
      </c>
      <c r="N4955">
        <v>2021</v>
      </c>
      <c r="O4955">
        <v>7</v>
      </c>
      <c r="P4955">
        <v>21</v>
      </c>
      <c r="Q4955" t="str">
        <f>TEXT(DATE(2024, sales[[#This Row],[month]], 1), "MMMM")</f>
        <v>July</v>
      </c>
      <c r="R4955" s="4">
        <f t="shared" si="77"/>
        <v>-0.61743886743886744</v>
      </c>
    </row>
    <row r="4956" spans="1:18" x14ac:dyDescent="0.25">
      <c r="A4956" t="s">
        <v>16</v>
      </c>
      <c r="B4956" s="5">
        <v>1185732</v>
      </c>
      <c r="C4956" s="6" t="s">
        <v>377</v>
      </c>
      <c r="D4956" t="s">
        <v>327</v>
      </c>
      <c r="E4956" t="s">
        <v>783</v>
      </c>
      <c r="F4956" t="s">
        <v>784</v>
      </c>
      <c r="G4956" t="s">
        <v>25</v>
      </c>
      <c r="H4956" s="3">
        <v>29</v>
      </c>
      <c r="I4956" s="5">
        <v>25</v>
      </c>
      <c r="J4956" s="3">
        <v>725</v>
      </c>
      <c r="K4956" s="3">
        <v>340.75</v>
      </c>
      <c r="L4956" s="4">
        <v>0.47</v>
      </c>
      <c r="M4956" t="s">
        <v>809</v>
      </c>
      <c r="N4956">
        <v>2021</v>
      </c>
      <c r="O4956">
        <v>7</v>
      </c>
      <c r="P4956">
        <v>22</v>
      </c>
      <c r="Q4956" t="str">
        <f>TEXT(DATE(2024, sales[[#This Row],[month]], 1), "MMMM")</f>
        <v>July</v>
      </c>
      <c r="R4956" s="4">
        <f t="shared" si="77"/>
        <v>-0.3902439024390244</v>
      </c>
    </row>
    <row r="4957" spans="1:18" x14ac:dyDescent="0.25">
      <c r="A4957" t="s">
        <v>16</v>
      </c>
      <c r="B4957" s="5">
        <v>1185732</v>
      </c>
      <c r="C4957" s="6" t="s">
        <v>378</v>
      </c>
      <c r="D4957" t="s">
        <v>327</v>
      </c>
      <c r="E4957" t="s">
        <v>783</v>
      </c>
      <c r="F4957" t="s">
        <v>784</v>
      </c>
      <c r="G4957" t="s">
        <v>27</v>
      </c>
      <c r="H4957" s="3">
        <v>27</v>
      </c>
      <c r="I4957" s="5">
        <v>36</v>
      </c>
      <c r="J4957" s="3">
        <v>972</v>
      </c>
      <c r="K4957" s="3">
        <v>534.6</v>
      </c>
      <c r="L4957" s="4">
        <v>0.55000000000000004</v>
      </c>
      <c r="M4957" t="s">
        <v>809</v>
      </c>
      <c r="N4957">
        <v>2021</v>
      </c>
      <c r="O4957">
        <v>7</v>
      </c>
      <c r="P4957">
        <v>23</v>
      </c>
      <c r="Q4957" t="str">
        <f>TEXT(DATE(2024, sales[[#This Row],[month]], 1), "MMMM")</f>
        <v>July</v>
      </c>
      <c r="R4957" s="4">
        <f t="shared" si="77"/>
        <v>0.34068965517241379</v>
      </c>
    </row>
    <row r="4958" spans="1:18" x14ac:dyDescent="0.25">
      <c r="A4958" t="s">
        <v>16</v>
      </c>
      <c r="B4958" s="5">
        <v>1185732</v>
      </c>
      <c r="C4958" s="6" t="s">
        <v>379</v>
      </c>
      <c r="D4958" t="s">
        <v>327</v>
      </c>
      <c r="E4958" t="s">
        <v>783</v>
      </c>
      <c r="F4958" t="s">
        <v>784</v>
      </c>
      <c r="G4958" t="s">
        <v>29</v>
      </c>
      <c r="H4958" s="3">
        <v>48</v>
      </c>
      <c r="I4958" s="5">
        <v>27</v>
      </c>
      <c r="J4958" s="3">
        <v>1296</v>
      </c>
      <c r="K4958" s="3">
        <v>583.19999999999993</v>
      </c>
      <c r="L4958" s="4">
        <v>0.4499999999999999</v>
      </c>
      <c r="M4958" t="s">
        <v>809</v>
      </c>
      <c r="N4958">
        <v>2021</v>
      </c>
      <c r="O4958">
        <v>7</v>
      </c>
      <c r="P4958">
        <v>24</v>
      </c>
      <c r="Q4958" t="str">
        <f>TEXT(DATE(2024, sales[[#This Row],[month]], 1), "MMMM")</f>
        <v>July</v>
      </c>
      <c r="R4958" s="4">
        <f t="shared" si="77"/>
        <v>0.33333333333333331</v>
      </c>
    </row>
    <row r="4959" spans="1:18" x14ac:dyDescent="0.25">
      <c r="A4959" t="s">
        <v>16</v>
      </c>
      <c r="B4959" s="5">
        <v>1185732</v>
      </c>
      <c r="C4959" s="6" t="s">
        <v>380</v>
      </c>
      <c r="D4959" t="s">
        <v>327</v>
      </c>
      <c r="E4959" t="s">
        <v>783</v>
      </c>
      <c r="F4959" t="s">
        <v>784</v>
      </c>
      <c r="G4959" t="s">
        <v>31</v>
      </c>
      <c r="H4959" s="3">
        <v>53</v>
      </c>
      <c r="I4959" s="5">
        <v>58</v>
      </c>
      <c r="J4959" s="3">
        <v>3074</v>
      </c>
      <c r="K4959" s="3">
        <v>1905.88</v>
      </c>
      <c r="L4959" s="4">
        <v>0.62</v>
      </c>
      <c r="M4959" t="s">
        <v>809</v>
      </c>
      <c r="N4959">
        <v>2021</v>
      </c>
      <c r="O4959">
        <v>7</v>
      </c>
      <c r="P4959">
        <v>25</v>
      </c>
      <c r="Q4959" t="str">
        <f>TEXT(DATE(2024, sales[[#This Row],[month]], 1), "MMMM")</f>
        <v>July</v>
      </c>
      <c r="R4959" s="4">
        <f t="shared" si="77"/>
        <v>1.3719135802469136</v>
      </c>
    </row>
    <row r="4960" spans="1:18" x14ac:dyDescent="0.25">
      <c r="A4960" t="s">
        <v>16</v>
      </c>
      <c r="B4960" s="5">
        <v>1185732</v>
      </c>
      <c r="C4960" s="6" t="s">
        <v>381</v>
      </c>
      <c r="D4960" t="s">
        <v>327</v>
      </c>
      <c r="E4960" t="s">
        <v>783</v>
      </c>
      <c r="F4960" t="s">
        <v>784</v>
      </c>
      <c r="G4960" t="s">
        <v>20</v>
      </c>
      <c r="H4960" s="3">
        <v>49</v>
      </c>
      <c r="I4960" s="5">
        <v>117</v>
      </c>
      <c r="J4960" s="3">
        <v>5733</v>
      </c>
      <c r="K4960" s="3">
        <v>2866.5</v>
      </c>
      <c r="L4960" s="4">
        <v>0.5</v>
      </c>
      <c r="M4960" t="s">
        <v>809</v>
      </c>
      <c r="N4960">
        <v>2021</v>
      </c>
      <c r="O4960">
        <v>7</v>
      </c>
      <c r="P4960">
        <v>26</v>
      </c>
      <c r="Q4960" t="str">
        <f>TEXT(DATE(2024, sales[[#This Row],[month]], 1), "MMMM")</f>
        <v>July</v>
      </c>
      <c r="R4960" s="4">
        <f t="shared" si="77"/>
        <v>0.86499674690956407</v>
      </c>
    </row>
    <row r="4961" spans="1:18" x14ac:dyDescent="0.25">
      <c r="A4961" t="s">
        <v>16</v>
      </c>
      <c r="B4961" s="5">
        <v>1185732</v>
      </c>
      <c r="C4961" s="6" t="s">
        <v>382</v>
      </c>
      <c r="D4961" t="s">
        <v>327</v>
      </c>
      <c r="E4961" t="s">
        <v>783</v>
      </c>
      <c r="F4961" t="s">
        <v>784</v>
      </c>
      <c r="G4961" t="s">
        <v>23</v>
      </c>
      <c r="H4961" s="3">
        <v>36</v>
      </c>
      <c r="I4961" s="5">
        <v>63</v>
      </c>
      <c r="J4961" s="3">
        <v>2268</v>
      </c>
      <c r="K4961" s="3">
        <v>1134</v>
      </c>
      <c r="L4961" s="4">
        <v>0.5</v>
      </c>
      <c r="M4961" t="s">
        <v>809</v>
      </c>
      <c r="N4961">
        <v>2021</v>
      </c>
      <c r="O4961">
        <v>7</v>
      </c>
      <c r="P4961">
        <v>27</v>
      </c>
      <c r="Q4961" t="str">
        <f>TEXT(DATE(2024, sales[[#This Row],[month]], 1), "MMMM")</f>
        <v>July</v>
      </c>
      <c r="R4961" s="4">
        <f t="shared" si="77"/>
        <v>-0.60439560439560436</v>
      </c>
    </row>
    <row r="4962" spans="1:18" x14ac:dyDescent="0.25">
      <c r="A4962" t="s">
        <v>16</v>
      </c>
      <c r="B4962" s="5">
        <v>1185732</v>
      </c>
      <c r="C4962" s="6" t="s">
        <v>383</v>
      </c>
      <c r="D4962" t="s">
        <v>327</v>
      </c>
      <c r="E4962" t="s">
        <v>783</v>
      </c>
      <c r="F4962" t="s">
        <v>784</v>
      </c>
      <c r="G4962" t="s">
        <v>25</v>
      </c>
      <c r="H4962" s="3">
        <v>39</v>
      </c>
      <c r="I4962" s="5">
        <v>60</v>
      </c>
      <c r="J4962" s="3">
        <v>2340</v>
      </c>
      <c r="K4962" s="3">
        <v>1146.5999999999999</v>
      </c>
      <c r="L4962" s="4">
        <v>0.49</v>
      </c>
      <c r="M4962" t="s">
        <v>809</v>
      </c>
      <c r="N4962">
        <v>2021</v>
      </c>
      <c r="O4962">
        <v>7</v>
      </c>
      <c r="P4962">
        <v>28</v>
      </c>
      <c r="Q4962" t="str">
        <f>TEXT(DATE(2024, sales[[#This Row],[month]], 1), "MMMM")</f>
        <v>July</v>
      </c>
      <c r="R4962" s="4">
        <f t="shared" si="77"/>
        <v>3.1746031746031744E-2</v>
      </c>
    </row>
    <row r="4963" spans="1:18" x14ac:dyDescent="0.25">
      <c r="A4963" t="s">
        <v>16</v>
      </c>
      <c r="B4963" s="5">
        <v>1185732</v>
      </c>
      <c r="C4963" s="6" t="s">
        <v>384</v>
      </c>
      <c r="D4963" t="s">
        <v>327</v>
      </c>
      <c r="E4963" t="s">
        <v>783</v>
      </c>
      <c r="F4963" t="s">
        <v>784</v>
      </c>
      <c r="G4963" t="s">
        <v>27</v>
      </c>
      <c r="H4963" s="3">
        <v>38</v>
      </c>
      <c r="I4963" s="5">
        <v>38</v>
      </c>
      <c r="J4963" s="3">
        <v>1444</v>
      </c>
      <c r="K4963" s="3">
        <v>794.2</v>
      </c>
      <c r="L4963" s="4">
        <v>0.55000000000000004</v>
      </c>
      <c r="M4963" t="s">
        <v>809</v>
      </c>
      <c r="N4963">
        <v>2021</v>
      </c>
      <c r="O4963">
        <v>7</v>
      </c>
      <c r="P4963">
        <v>29</v>
      </c>
      <c r="Q4963" t="str">
        <f>TEXT(DATE(2024, sales[[#This Row],[month]], 1), "MMMM")</f>
        <v>July</v>
      </c>
      <c r="R4963" s="4">
        <f t="shared" si="77"/>
        <v>-0.38290598290598293</v>
      </c>
    </row>
    <row r="4964" spans="1:18" x14ac:dyDescent="0.25">
      <c r="A4964" t="s">
        <v>16</v>
      </c>
      <c r="B4964" s="5">
        <v>1185732</v>
      </c>
      <c r="C4964" s="6" t="s">
        <v>385</v>
      </c>
      <c r="D4964" t="s">
        <v>327</v>
      </c>
      <c r="E4964" t="s">
        <v>783</v>
      </c>
      <c r="F4964" t="s">
        <v>784</v>
      </c>
      <c r="G4964" t="s">
        <v>29</v>
      </c>
      <c r="H4964" s="3">
        <v>45</v>
      </c>
      <c r="I4964" s="5">
        <v>39</v>
      </c>
      <c r="J4964" s="3">
        <v>1755</v>
      </c>
      <c r="K4964" s="3">
        <v>842.4</v>
      </c>
      <c r="L4964" s="4">
        <v>0.48</v>
      </c>
      <c r="M4964" t="s">
        <v>809</v>
      </c>
      <c r="N4964">
        <v>2021</v>
      </c>
      <c r="O4964">
        <v>7</v>
      </c>
      <c r="P4964">
        <v>30</v>
      </c>
      <c r="Q4964" t="str">
        <f>TEXT(DATE(2024, sales[[#This Row],[month]], 1), "MMMM")</f>
        <v>July</v>
      </c>
      <c r="R4964" s="4">
        <f t="shared" si="77"/>
        <v>0.21537396121883656</v>
      </c>
    </row>
    <row r="4965" spans="1:18" x14ac:dyDescent="0.25">
      <c r="A4965" t="s">
        <v>16</v>
      </c>
      <c r="B4965" s="5">
        <v>1185732</v>
      </c>
      <c r="C4965" s="6" t="s">
        <v>386</v>
      </c>
      <c r="D4965" t="s">
        <v>327</v>
      </c>
      <c r="E4965" t="s">
        <v>783</v>
      </c>
      <c r="F4965" t="s">
        <v>784</v>
      </c>
      <c r="G4965" t="s">
        <v>31</v>
      </c>
      <c r="H4965" s="3">
        <v>54</v>
      </c>
      <c r="I4965" s="5">
        <v>65</v>
      </c>
      <c r="J4965" s="3">
        <v>3510</v>
      </c>
      <c r="K4965" s="3">
        <v>2176.1999999999998</v>
      </c>
      <c r="L4965" s="4">
        <v>0.62</v>
      </c>
      <c r="M4965" t="s">
        <v>809</v>
      </c>
      <c r="N4965">
        <v>2021</v>
      </c>
      <c r="O4965">
        <v>7</v>
      </c>
      <c r="P4965">
        <v>31</v>
      </c>
      <c r="Q4965" t="str">
        <f>TEXT(DATE(2024, sales[[#This Row],[month]], 1), "MMMM")</f>
        <v>July</v>
      </c>
      <c r="R4965" s="4">
        <f t="shared" si="77"/>
        <v>1</v>
      </c>
    </row>
    <row r="4966" spans="1:18" x14ac:dyDescent="0.25">
      <c r="A4966" t="s">
        <v>96</v>
      </c>
      <c r="B4966" s="5">
        <v>1197831</v>
      </c>
      <c r="C4966" s="6" t="s">
        <v>387</v>
      </c>
      <c r="D4966" t="s">
        <v>327</v>
      </c>
      <c r="E4966" t="s">
        <v>783</v>
      </c>
      <c r="F4966" t="s">
        <v>784</v>
      </c>
      <c r="G4966" t="s">
        <v>20</v>
      </c>
      <c r="H4966" s="3">
        <v>19</v>
      </c>
      <c r="I4966" s="5">
        <v>203</v>
      </c>
      <c r="J4966" s="3">
        <v>3857</v>
      </c>
      <c r="K4966" s="3">
        <v>2044.21</v>
      </c>
      <c r="L4966" s="4">
        <v>0.53</v>
      </c>
      <c r="M4966" t="s">
        <v>809</v>
      </c>
      <c r="N4966">
        <v>2021</v>
      </c>
      <c r="O4966">
        <v>8</v>
      </c>
      <c r="P4966">
        <v>1</v>
      </c>
      <c r="Q4966" t="str">
        <f>TEXT(DATE(2024, sales[[#This Row],[month]], 1), "MMMM")</f>
        <v>August</v>
      </c>
      <c r="R4966" s="4">
        <f t="shared" si="77"/>
        <v>9.8860398860398865E-2</v>
      </c>
    </row>
    <row r="4967" spans="1:18" x14ac:dyDescent="0.25">
      <c r="A4967" t="s">
        <v>96</v>
      </c>
      <c r="B4967" s="5">
        <v>1197831</v>
      </c>
      <c r="C4967" s="6" t="s">
        <v>388</v>
      </c>
      <c r="D4967" t="s">
        <v>327</v>
      </c>
      <c r="E4967" t="s">
        <v>783</v>
      </c>
      <c r="F4967" t="s">
        <v>784</v>
      </c>
      <c r="G4967" t="s">
        <v>23</v>
      </c>
      <c r="H4967" s="3">
        <v>29</v>
      </c>
      <c r="I4967" s="5">
        <v>196</v>
      </c>
      <c r="J4967" s="3">
        <v>5684</v>
      </c>
      <c r="K4967" s="3">
        <v>3069.36</v>
      </c>
      <c r="L4967" s="4">
        <v>0.54</v>
      </c>
      <c r="M4967" t="s">
        <v>809</v>
      </c>
      <c r="N4967">
        <v>2021</v>
      </c>
      <c r="O4967">
        <v>8</v>
      </c>
      <c r="P4967">
        <v>2</v>
      </c>
      <c r="Q4967" t="str">
        <f>TEXT(DATE(2024, sales[[#This Row],[month]], 1), "MMMM")</f>
        <v>August</v>
      </c>
      <c r="R4967" s="4">
        <f t="shared" si="77"/>
        <v>0.47368421052631576</v>
      </c>
    </row>
    <row r="4968" spans="1:18" x14ac:dyDescent="0.25">
      <c r="A4968" t="s">
        <v>96</v>
      </c>
      <c r="B4968" s="5">
        <v>1197831</v>
      </c>
      <c r="C4968" s="6" t="s">
        <v>389</v>
      </c>
      <c r="D4968" t="s">
        <v>327</v>
      </c>
      <c r="E4968" t="s">
        <v>783</v>
      </c>
      <c r="F4968" t="s">
        <v>784</v>
      </c>
      <c r="G4968" t="s">
        <v>25</v>
      </c>
      <c r="H4968" s="3">
        <v>28</v>
      </c>
      <c r="I4968" s="5">
        <v>138</v>
      </c>
      <c r="J4968" s="3">
        <v>3864</v>
      </c>
      <c r="K4968" s="3">
        <v>2125.1999999999998</v>
      </c>
      <c r="L4968" s="4">
        <v>0.54999999999999993</v>
      </c>
      <c r="M4968" t="s">
        <v>809</v>
      </c>
      <c r="N4968">
        <v>2021</v>
      </c>
      <c r="O4968">
        <v>8</v>
      </c>
      <c r="P4968">
        <v>3</v>
      </c>
      <c r="Q4968" t="str">
        <f>TEXT(DATE(2024, sales[[#This Row],[month]], 1), "MMMM")</f>
        <v>August</v>
      </c>
      <c r="R4968" s="4">
        <f t="shared" si="77"/>
        <v>-0.32019704433497537</v>
      </c>
    </row>
    <row r="4969" spans="1:18" x14ac:dyDescent="0.25">
      <c r="A4969" t="s">
        <v>96</v>
      </c>
      <c r="B4969" s="5">
        <v>1197831</v>
      </c>
      <c r="C4969" s="6" t="s">
        <v>390</v>
      </c>
      <c r="D4969" t="s">
        <v>327</v>
      </c>
      <c r="E4969" t="s">
        <v>783</v>
      </c>
      <c r="F4969" t="s">
        <v>784</v>
      </c>
      <c r="G4969" t="s">
        <v>27</v>
      </c>
      <c r="H4969" s="3">
        <v>33</v>
      </c>
      <c r="I4969" s="5">
        <v>138</v>
      </c>
      <c r="J4969" s="3">
        <v>4554</v>
      </c>
      <c r="K4969" s="3">
        <v>2914.56</v>
      </c>
      <c r="L4969" s="4">
        <v>0.64</v>
      </c>
      <c r="M4969" t="s">
        <v>809</v>
      </c>
      <c r="N4969">
        <v>2021</v>
      </c>
      <c r="O4969">
        <v>8</v>
      </c>
      <c r="P4969">
        <v>4</v>
      </c>
      <c r="Q4969" t="str">
        <f>TEXT(DATE(2024, sales[[#This Row],[month]], 1), "MMMM")</f>
        <v>August</v>
      </c>
      <c r="R4969" s="4">
        <f t="shared" si="77"/>
        <v>0.17857142857142858</v>
      </c>
    </row>
    <row r="4970" spans="1:18" x14ac:dyDescent="0.25">
      <c r="A4970" t="s">
        <v>96</v>
      </c>
      <c r="B4970" s="5">
        <v>1197831</v>
      </c>
      <c r="C4970" s="6" t="s">
        <v>391</v>
      </c>
      <c r="D4970" t="s">
        <v>102</v>
      </c>
      <c r="E4970" t="s">
        <v>785</v>
      </c>
      <c r="F4970" t="s">
        <v>786</v>
      </c>
      <c r="G4970" t="s">
        <v>29</v>
      </c>
      <c r="H4970" s="3">
        <v>37</v>
      </c>
      <c r="I4970" s="5">
        <v>88</v>
      </c>
      <c r="J4970" s="3">
        <v>3256</v>
      </c>
      <c r="K4970" s="3">
        <v>1562.88</v>
      </c>
      <c r="L4970" s="4">
        <v>0.48</v>
      </c>
      <c r="M4970" t="s">
        <v>809</v>
      </c>
      <c r="N4970">
        <v>2021</v>
      </c>
      <c r="O4970">
        <v>8</v>
      </c>
      <c r="P4970">
        <v>5</v>
      </c>
      <c r="Q4970" t="str">
        <f>TEXT(DATE(2024, sales[[#This Row],[month]], 1), "MMMM")</f>
        <v>August</v>
      </c>
      <c r="R4970" s="4">
        <f t="shared" si="77"/>
        <v>-0.28502415458937197</v>
      </c>
    </row>
    <row r="4971" spans="1:18" x14ac:dyDescent="0.25">
      <c r="A4971" t="s">
        <v>96</v>
      </c>
      <c r="B4971" s="5">
        <v>1197831</v>
      </c>
      <c r="C4971" s="6" t="s">
        <v>392</v>
      </c>
      <c r="D4971" t="s">
        <v>102</v>
      </c>
      <c r="E4971" t="s">
        <v>785</v>
      </c>
      <c r="F4971" t="s">
        <v>786</v>
      </c>
      <c r="G4971" t="s">
        <v>31</v>
      </c>
      <c r="H4971" s="3">
        <v>32</v>
      </c>
      <c r="I4971" s="5">
        <v>138</v>
      </c>
      <c r="J4971" s="3">
        <v>4416</v>
      </c>
      <c r="K4971" s="3">
        <v>3091.2000000000003</v>
      </c>
      <c r="L4971" s="4">
        <v>0.70000000000000007</v>
      </c>
      <c r="M4971" t="s">
        <v>809</v>
      </c>
      <c r="N4971">
        <v>2021</v>
      </c>
      <c r="O4971">
        <v>8</v>
      </c>
      <c r="P4971">
        <v>6</v>
      </c>
      <c r="Q4971" t="str">
        <f>TEXT(DATE(2024, sales[[#This Row],[month]], 1), "MMMM")</f>
        <v>August</v>
      </c>
      <c r="R4971" s="4">
        <f t="shared" si="77"/>
        <v>0.35626535626535627</v>
      </c>
    </row>
    <row r="4972" spans="1:18" x14ac:dyDescent="0.25">
      <c r="A4972" t="s">
        <v>96</v>
      </c>
      <c r="B4972" s="5">
        <v>1197831</v>
      </c>
      <c r="C4972" s="6" t="s">
        <v>393</v>
      </c>
      <c r="D4972" t="s">
        <v>102</v>
      </c>
      <c r="E4972" t="s">
        <v>785</v>
      </c>
      <c r="F4972" t="s">
        <v>786</v>
      </c>
      <c r="G4972" t="s">
        <v>20</v>
      </c>
      <c r="H4972" s="3">
        <v>24</v>
      </c>
      <c r="I4972" s="5">
        <v>156</v>
      </c>
      <c r="J4972" s="3">
        <v>3744</v>
      </c>
      <c r="K4972" s="3">
        <v>2021.76</v>
      </c>
      <c r="L4972" s="4">
        <v>0.54</v>
      </c>
      <c r="M4972" t="s">
        <v>809</v>
      </c>
      <c r="N4972">
        <v>2021</v>
      </c>
      <c r="O4972">
        <v>8</v>
      </c>
      <c r="P4972">
        <v>7</v>
      </c>
      <c r="Q4972" t="str">
        <f>TEXT(DATE(2024, sales[[#This Row],[month]], 1), "MMMM")</f>
        <v>August</v>
      </c>
      <c r="R4972" s="4">
        <f t="shared" si="77"/>
        <v>-0.15217391304347827</v>
      </c>
    </row>
    <row r="4973" spans="1:18" x14ac:dyDescent="0.25">
      <c r="A4973" t="s">
        <v>96</v>
      </c>
      <c r="B4973" s="5">
        <v>1197831</v>
      </c>
      <c r="C4973" s="6" t="s">
        <v>394</v>
      </c>
      <c r="D4973" t="s">
        <v>102</v>
      </c>
      <c r="E4973" t="s">
        <v>785</v>
      </c>
      <c r="F4973" t="s">
        <v>786</v>
      </c>
      <c r="G4973" t="s">
        <v>23</v>
      </c>
      <c r="H4973" s="3">
        <v>33</v>
      </c>
      <c r="I4973" s="5">
        <v>174</v>
      </c>
      <c r="J4973" s="3">
        <v>5742</v>
      </c>
      <c r="K4973" s="3">
        <v>3100.6800000000003</v>
      </c>
      <c r="L4973" s="4">
        <v>0.54</v>
      </c>
      <c r="M4973" t="s">
        <v>809</v>
      </c>
      <c r="N4973">
        <v>2021</v>
      </c>
      <c r="O4973">
        <v>8</v>
      </c>
      <c r="P4973">
        <v>8</v>
      </c>
      <c r="Q4973" t="str">
        <f>TEXT(DATE(2024, sales[[#This Row],[month]], 1), "MMMM")</f>
        <v>August</v>
      </c>
      <c r="R4973" s="4">
        <f t="shared" si="77"/>
        <v>0.53365384615384615</v>
      </c>
    </row>
    <row r="4974" spans="1:18" x14ac:dyDescent="0.25">
      <c r="A4974" t="s">
        <v>96</v>
      </c>
      <c r="B4974" s="5">
        <v>1197831</v>
      </c>
      <c r="C4974" s="6" t="s">
        <v>395</v>
      </c>
      <c r="D4974" t="s">
        <v>102</v>
      </c>
      <c r="E4974" t="s">
        <v>785</v>
      </c>
      <c r="F4974" t="s">
        <v>786</v>
      </c>
      <c r="G4974" t="s">
        <v>25</v>
      </c>
      <c r="H4974" s="3">
        <v>32</v>
      </c>
      <c r="I4974" s="5">
        <v>128</v>
      </c>
      <c r="J4974" s="3">
        <v>4096</v>
      </c>
      <c r="K4974" s="3">
        <v>2129.92</v>
      </c>
      <c r="L4974" s="4">
        <v>0.52</v>
      </c>
      <c r="M4974" t="s">
        <v>809</v>
      </c>
      <c r="N4974">
        <v>2021</v>
      </c>
      <c r="O4974">
        <v>8</v>
      </c>
      <c r="P4974">
        <v>9</v>
      </c>
      <c r="Q4974" t="str">
        <f>TEXT(DATE(2024, sales[[#This Row],[month]], 1), "MMMM")</f>
        <v>August</v>
      </c>
      <c r="R4974" s="4">
        <f t="shared" si="77"/>
        <v>-0.28665970045280392</v>
      </c>
    </row>
    <row r="4975" spans="1:18" x14ac:dyDescent="0.25">
      <c r="A4975" t="s">
        <v>96</v>
      </c>
      <c r="B4975" s="5">
        <v>1197831</v>
      </c>
      <c r="C4975" s="6" t="s">
        <v>396</v>
      </c>
      <c r="D4975" t="s">
        <v>102</v>
      </c>
      <c r="E4975" t="s">
        <v>785</v>
      </c>
      <c r="F4975" t="s">
        <v>786</v>
      </c>
      <c r="G4975" t="s">
        <v>27</v>
      </c>
      <c r="H4975" s="3">
        <v>32</v>
      </c>
      <c r="I4975" s="5">
        <v>98</v>
      </c>
      <c r="J4975" s="3">
        <v>3136</v>
      </c>
      <c r="K4975" s="3">
        <v>1944.32</v>
      </c>
      <c r="L4975" s="4">
        <v>0.62</v>
      </c>
      <c r="M4975" t="s">
        <v>809</v>
      </c>
      <c r="N4975">
        <v>2021</v>
      </c>
      <c r="O4975">
        <v>8</v>
      </c>
      <c r="P4975">
        <v>10</v>
      </c>
      <c r="Q4975" t="str">
        <f>TEXT(DATE(2024, sales[[#This Row],[month]], 1), "MMMM")</f>
        <v>August</v>
      </c>
      <c r="R4975" s="4">
        <f t="shared" si="77"/>
        <v>-0.234375</v>
      </c>
    </row>
    <row r="4976" spans="1:18" x14ac:dyDescent="0.25">
      <c r="A4976" t="s">
        <v>96</v>
      </c>
      <c r="B4976" s="5">
        <v>1197831</v>
      </c>
      <c r="C4976" s="6" t="s">
        <v>397</v>
      </c>
      <c r="D4976" t="s">
        <v>102</v>
      </c>
      <c r="E4976" t="s">
        <v>785</v>
      </c>
      <c r="F4976" t="s">
        <v>786</v>
      </c>
      <c r="G4976" t="s">
        <v>29</v>
      </c>
      <c r="H4976" s="3">
        <v>38</v>
      </c>
      <c r="I4976" s="5">
        <v>68</v>
      </c>
      <c r="J4976" s="3">
        <v>2584</v>
      </c>
      <c r="K4976" s="3">
        <v>1240.32</v>
      </c>
      <c r="L4976" s="4">
        <v>0.48</v>
      </c>
      <c r="M4976" t="s">
        <v>809</v>
      </c>
      <c r="N4976">
        <v>2021</v>
      </c>
      <c r="O4976">
        <v>8</v>
      </c>
      <c r="P4976">
        <v>11</v>
      </c>
      <c r="Q4976" t="str">
        <f>TEXT(DATE(2024, sales[[#This Row],[month]], 1), "MMMM")</f>
        <v>August</v>
      </c>
      <c r="R4976" s="4">
        <f t="shared" si="77"/>
        <v>-0.17602040816326531</v>
      </c>
    </row>
    <row r="4977" spans="1:18" x14ac:dyDescent="0.25">
      <c r="A4977" t="s">
        <v>96</v>
      </c>
      <c r="B4977" s="5">
        <v>1197831</v>
      </c>
      <c r="C4977" s="6" t="s">
        <v>398</v>
      </c>
      <c r="D4977" t="s">
        <v>102</v>
      </c>
      <c r="E4977" t="s">
        <v>785</v>
      </c>
      <c r="F4977" t="s">
        <v>786</v>
      </c>
      <c r="G4977" t="s">
        <v>31</v>
      </c>
      <c r="H4977" s="3">
        <v>33</v>
      </c>
      <c r="I4977" s="5">
        <v>126</v>
      </c>
      <c r="J4977" s="3">
        <v>4158</v>
      </c>
      <c r="K4977" s="3">
        <v>2785.86</v>
      </c>
      <c r="L4977" s="4">
        <v>0.67</v>
      </c>
      <c r="M4977" t="s">
        <v>809</v>
      </c>
      <c r="N4977">
        <v>2021</v>
      </c>
      <c r="O4977">
        <v>8</v>
      </c>
      <c r="P4977">
        <v>12</v>
      </c>
      <c r="Q4977" t="str">
        <f>TEXT(DATE(2024, sales[[#This Row],[month]], 1), "MMMM")</f>
        <v>August</v>
      </c>
      <c r="R4977" s="4">
        <f t="shared" si="77"/>
        <v>0.60913312693498456</v>
      </c>
    </row>
    <row r="4978" spans="1:18" x14ac:dyDescent="0.25">
      <c r="A4978" t="s">
        <v>96</v>
      </c>
      <c r="B4978" s="5">
        <v>1197831</v>
      </c>
      <c r="C4978" s="6" t="s">
        <v>399</v>
      </c>
      <c r="D4978" t="s">
        <v>102</v>
      </c>
      <c r="E4978" t="s">
        <v>785</v>
      </c>
      <c r="F4978" t="s">
        <v>786</v>
      </c>
      <c r="G4978" t="s">
        <v>20</v>
      </c>
      <c r="H4978" s="3">
        <v>28</v>
      </c>
      <c r="I4978" s="5">
        <v>163</v>
      </c>
      <c r="J4978" s="3">
        <v>4564</v>
      </c>
      <c r="K4978" s="3">
        <v>2510.1999999999998</v>
      </c>
      <c r="L4978" s="4">
        <v>0.54999999999999993</v>
      </c>
      <c r="M4978" t="s">
        <v>809</v>
      </c>
      <c r="N4978">
        <v>2021</v>
      </c>
      <c r="O4978">
        <v>8</v>
      </c>
      <c r="P4978">
        <v>13</v>
      </c>
      <c r="Q4978" t="str">
        <f>TEXT(DATE(2024, sales[[#This Row],[month]], 1), "MMMM")</f>
        <v>August</v>
      </c>
      <c r="R4978" s="4">
        <f t="shared" si="77"/>
        <v>9.7643097643097643E-2</v>
      </c>
    </row>
    <row r="4979" spans="1:18" x14ac:dyDescent="0.25">
      <c r="A4979" t="s">
        <v>96</v>
      </c>
      <c r="B4979" s="5">
        <v>1197831</v>
      </c>
      <c r="C4979" s="6" t="s">
        <v>400</v>
      </c>
      <c r="D4979" t="s">
        <v>102</v>
      </c>
      <c r="E4979" t="s">
        <v>785</v>
      </c>
      <c r="F4979" t="s">
        <v>786</v>
      </c>
      <c r="G4979" t="s">
        <v>23</v>
      </c>
      <c r="H4979" s="3">
        <v>36</v>
      </c>
      <c r="I4979" s="5">
        <v>188</v>
      </c>
      <c r="J4979" s="3">
        <v>6768</v>
      </c>
      <c r="K4979" s="3">
        <v>3722.4</v>
      </c>
      <c r="L4979" s="4">
        <v>0.54999999999999993</v>
      </c>
      <c r="M4979" t="s">
        <v>809</v>
      </c>
      <c r="N4979">
        <v>2021</v>
      </c>
      <c r="O4979">
        <v>8</v>
      </c>
      <c r="P4979">
        <v>14</v>
      </c>
      <c r="Q4979" t="str">
        <f>TEXT(DATE(2024, sales[[#This Row],[month]], 1), "MMMM")</f>
        <v>August</v>
      </c>
      <c r="R4979" s="4">
        <f t="shared" si="77"/>
        <v>0.48290972830850132</v>
      </c>
    </row>
    <row r="4980" spans="1:18" x14ac:dyDescent="0.25">
      <c r="A4980" t="s">
        <v>96</v>
      </c>
      <c r="B4980" s="5">
        <v>1197831</v>
      </c>
      <c r="C4980" s="6" t="s">
        <v>401</v>
      </c>
      <c r="D4980" t="s">
        <v>102</v>
      </c>
      <c r="E4980" t="s">
        <v>785</v>
      </c>
      <c r="F4980" t="s">
        <v>786</v>
      </c>
      <c r="G4980" t="s">
        <v>25</v>
      </c>
      <c r="H4980" s="3">
        <v>27</v>
      </c>
      <c r="I4980" s="5">
        <v>117</v>
      </c>
      <c r="J4980" s="3">
        <v>3159</v>
      </c>
      <c r="K4980" s="3">
        <v>1832.22</v>
      </c>
      <c r="L4980" s="4">
        <v>0.57999999999999996</v>
      </c>
      <c r="M4980" t="s">
        <v>809</v>
      </c>
      <c r="N4980">
        <v>2021</v>
      </c>
      <c r="O4980">
        <v>8</v>
      </c>
      <c r="P4980">
        <v>15</v>
      </c>
      <c r="Q4980" t="str">
        <f>TEXT(DATE(2024, sales[[#This Row],[month]], 1), "MMMM")</f>
        <v>August</v>
      </c>
      <c r="R4980" s="4">
        <f t="shared" si="77"/>
        <v>-0.5332446808510638</v>
      </c>
    </row>
    <row r="4981" spans="1:18" x14ac:dyDescent="0.25">
      <c r="A4981" t="s">
        <v>96</v>
      </c>
      <c r="B4981" s="5">
        <v>1197831</v>
      </c>
      <c r="C4981" s="6" t="s">
        <v>403</v>
      </c>
      <c r="D4981" t="s">
        <v>102</v>
      </c>
      <c r="E4981" t="s">
        <v>785</v>
      </c>
      <c r="F4981" t="s">
        <v>786</v>
      </c>
      <c r="G4981" t="s">
        <v>27</v>
      </c>
      <c r="H4981" s="3">
        <v>33</v>
      </c>
      <c r="I4981" s="5">
        <v>105</v>
      </c>
      <c r="J4981" s="3">
        <v>3465</v>
      </c>
      <c r="K4981" s="3">
        <v>2356.2000000000003</v>
      </c>
      <c r="L4981" s="4">
        <v>0.68</v>
      </c>
      <c r="M4981" t="s">
        <v>809</v>
      </c>
      <c r="N4981">
        <v>2021</v>
      </c>
      <c r="O4981">
        <v>8</v>
      </c>
      <c r="P4981">
        <v>16</v>
      </c>
      <c r="Q4981" t="str">
        <f>TEXT(DATE(2024, sales[[#This Row],[month]], 1), "MMMM")</f>
        <v>August</v>
      </c>
      <c r="R4981" s="4">
        <f t="shared" si="77"/>
        <v>9.686609686609686E-2</v>
      </c>
    </row>
    <row r="4982" spans="1:18" x14ac:dyDescent="0.25">
      <c r="A4982" t="s">
        <v>96</v>
      </c>
      <c r="B4982" s="5">
        <v>1197831</v>
      </c>
      <c r="C4982" s="6" t="s">
        <v>404</v>
      </c>
      <c r="D4982" t="s">
        <v>102</v>
      </c>
      <c r="E4982" t="s">
        <v>785</v>
      </c>
      <c r="F4982" t="s">
        <v>786</v>
      </c>
      <c r="G4982" t="s">
        <v>29</v>
      </c>
      <c r="H4982" s="3">
        <v>37</v>
      </c>
      <c r="I4982" s="5">
        <v>73</v>
      </c>
      <c r="J4982" s="3">
        <v>2701</v>
      </c>
      <c r="K4982" s="3">
        <v>1350.5</v>
      </c>
      <c r="L4982" s="4">
        <v>0.5</v>
      </c>
      <c r="M4982" t="s">
        <v>809</v>
      </c>
      <c r="N4982">
        <v>2021</v>
      </c>
      <c r="O4982">
        <v>8</v>
      </c>
      <c r="P4982">
        <v>17</v>
      </c>
      <c r="Q4982" t="str">
        <f>TEXT(DATE(2024, sales[[#This Row],[month]], 1), "MMMM")</f>
        <v>August</v>
      </c>
      <c r="R4982" s="4">
        <f t="shared" si="77"/>
        <v>-0.22049062049062049</v>
      </c>
    </row>
    <row r="4983" spans="1:18" x14ac:dyDescent="0.25">
      <c r="A4983" t="s">
        <v>96</v>
      </c>
      <c r="B4983" s="5">
        <v>1197831</v>
      </c>
      <c r="C4983" s="6" t="s">
        <v>405</v>
      </c>
      <c r="D4983" t="s">
        <v>102</v>
      </c>
      <c r="E4983" t="s">
        <v>785</v>
      </c>
      <c r="F4983" t="s">
        <v>786</v>
      </c>
      <c r="G4983" t="s">
        <v>31</v>
      </c>
      <c r="H4983" s="3">
        <v>34</v>
      </c>
      <c r="I4983" s="5">
        <v>104</v>
      </c>
      <c r="J4983" s="3">
        <v>3536</v>
      </c>
      <c r="K4983" s="3">
        <v>2652.0000000000005</v>
      </c>
      <c r="L4983" s="4">
        <v>0.75000000000000011</v>
      </c>
      <c r="M4983" t="s">
        <v>809</v>
      </c>
      <c r="N4983">
        <v>2021</v>
      </c>
      <c r="O4983">
        <v>8</v>
      </c>
      <c r="P4983">
        <v>18</v>
      </c>
      <c r="Q4983" t="str">
        <f>TEXT(DATE(2024, sales[[#This Row],[month]], 1), "MMMM")</f>
        <v>August</v>
      </c>
      <c r="R4983" s="4">
        <f t="shared" si="77"/>
        <v>0.3091447611995557</v>
      </c>
    </row>
    <row r="4984" spans="1:18" x14ac:dyDescent="0.25">
      <c r="A4984" t="s">
        <v>96</v>
      </c>
      <c r="B4984" s="5">
        <v>1197831</v>
      </c>
      <c r="C4984" s="6" t="s">
        <v>406</v>
      </c>
      <c r="D4984" t="s">
        <v>102</v>
      </c>
      <c r="E4984" t="s">
        <v>785</v>
      </c>
      <c r="F4984" t="s">
        <v>786</v>
      </c>
      <c r="G4984" t="s">
        <v>20</v>
      </c>
      <c r="H4984" s="3">
        <v>19</v>
      </c>
      <c r="I4984" s="5">
        <v>195</v>
      </c>
      <c r="J4984" s="3">
        <v>3705</v>
      </c>
      <c r="K4984" s="3">
        <v>2148.9</v>
      </c>
      <c r="L4984" s="4">
        <v>0.57999999999999996</v>
      </c>
      <c r="M4984" t="s">
        <v>809</v>
      </c>
      <c r="N4984">
        <v>2021</v>
      </c>
      <c r="O4984">
        <v>8</v>
      </c>
      <c r="P4984">
        <v>19</v>
      </c>
      <c r="Q4984" t="str">
        <f>TEXT(DATE(2024, sales[[#This Row],[month]], 1), "MMMM")</f>
        <v>August</v>
      </c>
      <c r="R4984" s="4">
        <f t="shared" si="77"/>
        <v>4.779411764705882E-2</v>
      </c>
    </row>
    <row r="4985" spans="1:18" x14ac:dyDescent="0.25">
      <c r="A4985" t="s">
        <v>96</v>
      </c>
      <c r="B4985" s="5">
        <v>1197831</v>
      </c>
      <c r="C4985" s="6" t="s">
        <v>407</v>
      </c>
      <c r="D4985" t="s">
        <v>102</v>
      </c>
      <c r="E4985" t="s">
        <v>785</v>
      </c>
      <c r="F4985" t="s">
        <v>786</v>
      </c>
      <c r="G4985" t="s">
        <v>23</v>
      </c>
      <c r="H4985" s="3">
        <v>19</v>
      </c>
      <c r="I4985" s="5">
        <v>189</v>
      </c>
      <c r="J4985" s="3">
        <v>3591</v>
      </c>
      <c r="K4985" s="3">
        <v>2082.7800000000002</v>
      </c>
      <c r="L4985" s="4">
        <v>0.57999999999999996</v>
      </c>
      <c r="M4985" t="s">
        <v>809</v>
      </c>
      <c r="N4985">
        <v>2021</v>
      </c>
      <c r="O4985">
        <v>8</v>
      </c>
      <c r="P4985">
        <v>20</v>
      </c>
      <c r="Q4985" t="str">
        <f>TEXT(DATE(2024, sales[[#This Row],[month]], 1), "MMMM")</f>
        <v>August</v>
      </c>
      <c r="R4985" s="4">
        <f t="shared" si="77"/>
        <v>-3.0769230769230771E-2</v>
      </c>
    </row>
    <row r="4986" spans="1:18" x14ac:dyDescent="0.25">
      <c r="A4986" t="s">
        <v>96</v>
      </c>
      <c r="B4986" s="5">
        <v>1197831</v>
      </c>
      <c r="C4986" s="6" t="s">
        <v>408</v>
      </c>
      <c r="D4986" t="s">
        <v>102</v>
      </c>
      <c r="E4986" t="s">
        <v>785</v>
      </c>
      <c r="F4986" t="s">
        <v>786</v>
      </c>
      <c r="G4986" t="s">
        <v>25</v>
      </c>
      <c r="H4986" s="3">
        <v>14</v>
      </c>
      <c r="I4986" s="5">
        <v>119</v>
      </c>
      <c r="J4986" s="3">
        <v>1666</v>
      </c>
      <c r="K4986" s="3">
        <v>982.94</v>
      </c>
      <c r="L4986" s="4">
        <v>0.59</v>
      </c>
      <c r="M4986" t="s">
        <v>809</v>
      </c>
      <c r="N4986">
        <v>2021</v>
      </c>
      <c r="O4986">
        <v>8</v>
      </c>
      <c r="P4986">
        <v>21</v>
      </c>
      <c r="Q4986" t="str">
        <f>TEXT(DATE(2024, sales[[#This Row],[month]], 1), "MMMM")</f>
        <v>August</v>
      </c>
      <c r="R4986" s="4">
        <f t="shared" si="77"/>
        <v>-0.53606237816764135</v>
      </c>
    </row>
    <row r="4987" spans="1:18" x14ac:dyDescent="0.25">
      <c r="A4987" t="s">
        <v>96</v>
      </c>
      <c r="B4987" s="5">
        <v>1197831</v>
      </c>
      <c r="C4987" s="6" t="s">
        <v>409</v>
      </c>
      <c r="D4987" t="s">
        <v>102</v>
      </c>
      <c r="E4987" t="s">
        <v>785</v>
      </c>
      <c r="F4987" t="s">
        <v>786</v>
      </c>
      <c r="G4987" t="s">
        <v>27</v>
      </c>
      <c r="H4987" s="3">
        <v>18</v>
      </c>
      <c r="I4987" s="5">
        <v>113</v>
      </c>
      <c r="J4987" s="3">
        <v>2034</v>
      </c>
      <c r="K4987" s="3">
        <v>1342.44</v>
      </c>
      <c r="L4987" s="4">
        <v>0.66</v>
      </c>
      <c r="M4987" t="s">
        <v>809</v>
      </c>
      <c r="N4987">
        <v>2021</v>
      </c>
      <c r="O4987">
        <v>8</v>
      </c>
      <c r="P4987">
        <v>22</v>
      </c>
      <c r="Q4987" t="str">
        <f>TEXT(DATE(2024, sales[[#This Row],[month]], 1), "MMMM")</f>
        <v>August</v>
      </c>
      <c r="R4987" s="4">
        <f t="shared" si="77"/>
        <v>0.22088835534213686</v>
      </c>
    </row>
    <row r="4988" spans="1:18" x14ac:dyDescent="0.25">
      <c r="A4988" t="s">
        <v>96</v>
      </c>
      <c r="B4988" s="5">
        <v>1197831</v>
      </c>
      <c r="C4988" s="6" t="s">
        <v>410</v>
      </c>
      <c r="D4988" t="s">
        <v>102</v>
      </c>
      <c r="E4988" t="s">
        <v>785</v>
      </c>
      <c r="F4988" t="s">
        <v>786</v>
      </c>
      <c r="G4988" t="s">
        <v>29</v>
      </c>
      <c r="H4988" s="3">
        <v>23</v>
      </c>
      <c r="I4988" s="5">
        <v>74</v>
      </c>
      <c r="J4988" s="3">
        <v>1702</v>
      </c>
      <c r="K4988" s="3">
        <v>902.06</v>
      </c>
      <c r="L4988" s="4">
        <v>0.53</v>
      </c>
      <c r="M4988" t="s">
        <v>809</v>
      </c>
      <c r="N4988">
        <v>2021</v>
      </c>
      <c r="O4988">
        <v>8</v>
      </c>
      <c r="P4988">
        <v>23</v>
      </c>
      <c r="Q4988" t="str">
        <f>TEXT(DATE(2024, sales[[#This Row],[month]], 1), "MMMM")</f>
        <v>August</v>
      </c>
      <c r="R4988" s="4">
        <f t="shared" si="77"/>
        <v>-0.16322517207472959</v>
      </c>
    </row>
    <row r="4989" spans="1:18" x14ac:dyDescent="0.25">
      <c r="A4989" t="s">
        <v>96</v>
      </c>
      <c r="B4989" s="5">
        <v>1197831</v>
      </c>
      <c r="C4989" s="6" t="s">
        <v>411</v>
      </c>
      <c r="D4989" t="s">
        <v>102</v>
      </c>
      <c r="E4989" t="s">
        <v>785</v>
      </c>
      <c r="F4989" t="s">
        <v>786</v>
      </c>
      <c r="G4989" t="s">
        <v>31</v>
      </c>
      <c r="H4989" s="3">
        <v>20</v>
      </c>
      <c r="I4989" s="5">
        <v>149</v>
      </c>
      <c r="J4989" s="3">
        <v>2980</v>
      </c>
      <c r="K4989" s="3">
        <v>2235.0000000000005</v>
      </c>
      <c r="L4989" s="4">
        <v>0.75000000000000011</v>
      </c>
      <c r="M4989" t="s">
        <v>809</v>
      </c>
      <c r="N4989">
        <v>2021</v>
      </c>
      <c r="O4989">
        <v>8</v>
      </c>
      <c r="P4989">
        <v>24</v>
      </c>
      <c r="Q4989" t="str">
        <f>TEXT(DATE(2024, sales[[#This Row],[month]], 1), "MMMM")</f>
        <v>August</v>
      </c>
      <c r="R4989" s="4">
        <f t="shared" si="77"/>
        <v>0.75088131609870745</v>
      </c>
    </row>
    <row r="4990" spans="1:18" x14ac:dyDescent="0.25">
      <c r="A4990" t="s">
        <v>96</v>
      </c>
      <c r="B4990" s="5">
        <v>1197831</v>
      </c>
      <c r="C4990" s="6" t="s">
        <v>412</v>
      </c>
      <c r="D4990" t="s">
        <v>102</v>
      </c>
      <c r="E4990" t="s">
        <v>785</v>
      </c>
      <c r="F4990" t="s">
        <v>786</v>
      </c>
      <c r="G4990" t="s">
        <v>20</v>
      </c>
      <c r="H4990" s="3">
        <v>9</v>
      </c>
      <c r="I4990" s="5">
        <v>203</v>
      </c>
      <c r="J4990" s="3">
        <v>1827</v>
      </c>
      <c r="K4990" s="3">
        <v>1077.9299999999998</v>
      </c>
      <c r="L4990" s="4">
        <v>0.59</v>
      </c>
      <c r="M4990" t="s">
        <v>809</v>
      </c>
      <c r="N4990">
        <v>2021</v>
      </c>
      <c r="O4990">
        <v>8</v>
      </c>
      <c r="P4990">
        <v>25</v>
      </c>
      <c r="Q4990" t="str">
        <f>TEXT(DATE(2024, sales[[#This Row],[month]], 1), "MMMM")</f>
        <v>August</v>
      </c>
      <c r="R4990" s="4">
        <f t="shared" si="77"/>
        <v>-0.38691275167785233</v>
      </c>
    </row>
    <row r="4991" spans="1:18" x14ac:dyDescent="0.25">
      <c r="A4991" t="s">
        <v>96</v>
      </c>
      <c r="B4991" s="5">
        <v>1197831</v>
      </c>
      <c r="C4991" s="6" t="s">
        <v>413</v>
      </c>
      <c r="D4991" t="s">
        <v>102</v>
      </c>
      <c r="E4991" t="s">
        <v>785</v>
      </c>
      <c r="F4991" t="s">
        <v>786</v>
      </c>
      <c r="G4991" t="s">
        <v>23</v>
      </c>
      <c r="H4991" s="3">
        <v>19</v>
      </c>
      <c r="I4991" s="5">
        <v>189</v>
      </c>
      <c r="J4991" s="3">
        <v>3591</v>
      </c>
      <c r="K4991" s="3">
        <v>2118.69</v>
      </c>
      <c r="L4991" s="4">
        <v>0.59</v>
      </c>
      <c r="M4991" t="s">
        <v>809</v>
      </c>
      <c r="N4991">
        <v>2021</v>
      </c>
      <c r="O4991">
        <v>8</v>
      </c>
      <c r="P4991">
        <v>26</v>
      </c>
      <c r="Q4991" t="str">
        <f>TEXT(DATE(2024, sales[[#This Row],[month]], 1), "MMMM")</f>
        <v>August</v>
      </c>
      <c r="R4991" s="4">
        <f t="shared" si="77"/>
        <v>0.96551724137931039</v>
      </c>
    </row>
    <row r="4992" spans="1:18" x14ac:dyDescent="0.25">
      <c r="A4992" t="s">
        <v>96</v>
      </c>
      <c r="B4992" s="5">
        <v>1197831</v>
      </c>
      <c r="C4992" s="6" t="s">
        <v>414</v>
      </c>
      <c r="D4992" t="s">
        <v>102</v>
      </c>
      <c r="E4992" t="s">
        <v>785</v>
      </c>
      <c r="F4992" t="s">
        <v>786</v>
      </c>
      <c r="G4992" t="s">
        <v>25</v>
      </c>
      <c r="H4992" s="3">
        <v>15</v>
      </c>
      <c r="I4992" s="5">
        <v>173</v>
      </c>
      <c r="J4992" s="3">
        <v>2595</v>
      </c>
      <c r="K4992" s="3">
        <v>1453.1999999999998</v>
      </c>
      <c r="L4992" s="4">
        <v>0.55999999999999994</v>
      </c>
      <c r="M4992" t="s">
        <v>809</v>
      </c>
      <c r="N4992">
        <v>2021</v>
      </c>
      <c r="O4992">
        <v>8</v>
      </c>
      <c r="P4992">
        <v>27</v>
      </c>
      <c r="Q4992" t="str">
        <f>TEXT(DATE(2024, sales[[#This Row],[month]], 1), "MMMM")</f>
        <v>August</v>
      </c>
      <c r="R4992" s="4">
        <f t="shared" si="77"/>
        <v>-0.27736006683375103</v>
      </c>
    </row>
    <row r="4993" spans="1:18" x14ac:dyDescent="0.25">
      <c r="A4993" t="s">
        <v>96</v>
      </c>
      <c r="B4993" s="5">
        <v>1197831</v>
      </c>
      <c r="C4993" s="6" t="s">
        <v>415</v>
      </c>
      <c r="D4993" t="s">
        <v>102</v>
      </c>
      <c r="E4993" t="s">
        <v>785</v>
      </c>
      <c r="F4993" t="s">
        <v>786</v>
      </c>
      <c r="G4993" t="s">
        <v>27</v>
      </c>
      <c r="H4993" s="3">
        <v>34</v>
      </c>
      <c r="I4993" s="5">
        <v>135</v>
      </c>
      <c r="J4993" s="3">
        <v>4590</v>
      </c>
      <c r="K4993" s="3">
        <v>3121.2000000000003</v>
      </c>
      <c r="L4993" s="4">
        <v>0.68</v>
      </c>
      <c r="M4993" t="s">
        <v>809</v>
      </c>
      <c r="N4993">
        <v>2021</v>
      </c>
      <c r="O4993">
        <v>8</v>
      </c>
      <c r="P4993">
        <v>28</v>
      </c>
      <c r="Q4993" t="str">
        <f>TEXT(DATE(2024, sales[[#This Row],[month]], 1), "MMMM")</f>
        <v>August</v>
      </c>
      <c r="R4993" s="4">
        <f t="shared" si="77"/>
        <v>0.76878612716763006</v>
      </c>
    </row>
    <row r="4994" spans="1:18" x14ac:dyDescent="0.25">
      <c r="A4994" t="s">
        <v>96</v>
      </c>
      <c r="B4994" s="5">
        <v>1197831</v>
      </c>
      <c r="C4994" s="6" t="s">
        <v>416</v>
      </c>
      <c r="D4994" t="s">
        <v>102</v>
      </c>
      <c r="E4994" t="s">
        <v>785</v>
      </c>
      <c r="F4994" t="s">
        <v>786</v>
      </c>
      <c r="G4994" t="s">
        <v>29</v>
      </c>
      <c r="H4994" s="3">
        <v>49</v>
      </c>
      <c r="I4994" s="5">
        <v>120</v>
      </c>
      <c r="J4994" s="3">
        <v>5880</v>
      </c>
      <c r="K4994" s="3">
        <v>3175.2000000000003</v>
      </c>
      <c r="L4994" s="4">
        <v>0.54</v>
      </c>
      <c r="M4994" t="s">
        <v>809</v>
      </c>
      <c r="N4994">
        <v>2021</v>
      </c>
      <c r="O4994">
        <v>8</v>
      </c>
      <c r="P4994">
        <v>29</v>
      </c>
      <c r="Q4994" t="str">
        <f>TEXT(DATE(2024, sales[[#This Row],[month]], 1), "MMMM")</f>
        <v>August</v>
      </c>
      <c r="R4994" s="4">
        <f t="shared" ref="R4994:R5057" si="78">IFERROR((J4994-J4993)/J4993, 0)</f>
        <v>0.28104575163398693</v>
      </c>
    </row>
    <row r="4995" spans="1:18" x14ac:dyDescent="0.25">
      <c r="A4995" t="s">
        <v>96</v>
      </c>
      <c r="B4995" s="5">
        <v>1197831</v>
      </c>
      <c r="C4995" s="6" t="s">
        <v>417</v>
      </c>
      <c r="D4995" t="s">
        <v>102</v>
      </c>
      <c r="E4995" t="s">
        <v>785</v>
      </c>
      <c r="F4995" t="s">
        <v>786</v>
      </c>
      <c r="G4995" t="s">
        <v>31</v>
      </c>
      <c r="H4995" s="3">
        <v>43</v>
      </c>
      <c r="I4995" s="5">
        <v>203</v>
      </c>
      <c r="J4995" s="3">
        <v>8729</v>
      </c>
      <c r="K4995" s="3">
        <v>6284.880000000001</v>
      </c>
      <c r="L4995" s="4">
        <v>0.72000000000000008</v>
      </c>
      <c r="M4995" t="s">
        <v>809</v>
      </c>
      <c r="N4995">
        <v>2021</v>
      </c>
      <c r="O4995">
        <v>8</v>
      </c>
      <c r="P4995">
        <v>30</v>
      </c>
      <c r="Q4995" t="str">
        <f>TEXT(DATE(2024, sales[[#This Row],[month]], 1), "MMMM")</f>
        <v>August</v>
      </c>
      <c r="R4995" s="4">
        <f t="shared" si="78"/>
        <v>0.48452380952380952</v>
      </c>
    </row>
    <row r="4996" spans="1:18" x14ac:dyDescent="0.25">
      <c r="A4996" t="s">
        <v>96</v>
      </c>
      <c r="B4996" s="5">
        <v>1197831</v>
      </c>
      <c r="C4996" s="6" t="s">
        <v>418</v>
      </c>
      <c r="D4996" t="s">
        <v>102</v>
      </c>
      <c r="E4996" t="s">
        <v>785</v>
      </c>
      <c r="F4996" t="s">
        <v>786</v>
      </c>
      <c r="G4996" t="s">
        <v>20</v>
      </c>
      <c r="H4996" s="3">
        <v>43</v>
      </c>
      <c r="I4996" s="5">
        <v>203</v>
      </c>
      <c r="J4996" s="3">
        <v>8729</v>
      </c>
      <c r="K4996" s="3">
        <v>4800.95</v>
      </c>
      <c r="L4996" s="4">
        <v>0.54999999999999993</v>
      </c>
      <c r="M4996" t="s">
        <v>809</v>
      </c>
      <c r="N4996">
        <v>2021</v>
      </c>
      <c r="O4996">
        <v>8</v>
      </c>
      <c r="P4996">
        <v>31</v>
      </c>
      <c r="Q4996" t="str">
        <f>TEXT(DATE(2024, sales[[#This Row],[month]], 1), "MMMM")</f>
        <v>August</v>
      </c>
      <c r="R4996" s="4">
        <f t="shared" si="78"/>
        <v>0</v>
      </c>
    </row>
    <row r="4997" spans="1:18" x14ac:dyDescent="0.25">
      <c r="A4997" t="s">
        <v>96</v>
      </c>
      <c r="B4997" s="5">
        <v>1197831</v>
      </c>
      <c r="C4997" s="6" t="s">
        <v>419</v>
      </c>
      <c r="D4997" t="s">
        <v>102</v>
      </c>
      <c r="E4997" t="s">
        <v>785</v>
      </c>
      <c r="F4997" t="s">
        <v>786</v>
      </c>
      <c r="G4997" t="s">
        <v>23</v>
      </c>
      <c r="H4997" s="3">
        <v>49</v>
      </c>
      <c r="I4997" s="5">
        <v>203</v>
      </c>
      <c r="J4997" s="3">
        <v>9947</v>
      </c>
      <c r="K4997" s="3">
        <v>5570.32</v>
      </c>
      <c r="L4997" s="4">
        <v>0.55999999999999994</v>
      </c>
      <c r="M4997" t="s">
        <v>809</v>
      </c>
      <c r="N4997">
        <v>2021</v>
      </c>
      <c r="O4997">
        <v>9</v>
      </c>
      <c r="P4997">
        <v>1</v>
      </c>
      <c r="Q4997" t="str">
        <f>TEXT(DATE(2024, sales[[#This Row],[month]], 1), "MMMM")</f>
        <v>September</v>
      </c>
      <c r="R4997" s="4">
        <f t="shared" si="78"/>
        <v>0.13953488372093023</v>
      </c>
    </row>
    <row r="4998" spans="1:18" x14ac:dyDescent="0.25">
      <c r="A4998" t="s">
        <v>96</v>
      </c>
      <c r="B4998" s="5">
        <v>1197831</v>
      </c>
      <c r="C4998" s="6" t="s">
        <v>420</v>
      </c>
      <c r="D4998" t="s">
        <v>102</v>
      </c>
      <c r="E4998" t="s">
        <v>785</v>
      </c>
      <c r="F4998" t="s">
        <v>786</v>
      </c>
      <c r="G4998" t="s">
        <v>25</v>
      </c>
      <c r="H4998" s="3">
        <v>44</v>
      </c>
      <c r="I4998" s="5">
        <v>189</v>
      </c>
      <c r="J4998" s="3">
        <v>8316</v>
      </c>
      <c r="K4998" s="3">
        <v>4906.4399999999996</v>
      </c>
      <c r="L4998" s="4">
        <v>0.59</v>
      </c>
      <c r="M4998" t="s">
        <v>809</v>
      </c>
      <c r="N4998">
        <v>2021</v>
      </c>
      <c r="O4998">
        <v>9</v>
      </c>
      <c r="P4998">
        <v>2</v>
      </c>
      <c r="Q4998" t="str">
        <f>TEXT(DATE(2024, sales[[#This Row],[month]], 1), "MMMM")</f>
        <v>September</v>
      </c>
      <c r="R4998" s="4">
        <f t="shared" si="78"/>
        <v>-0.16396903589021816</v>
      </c>
    </row>
    <row r="4999" spans="1:18" x14ac:dyDescent="0.25">
      <c r="A4999" t="s">
        <v>96</v>
      </c>
      <c r="B4999" s="5">
        <v>1197831</v>
      </c>
      <c r="C4999" s="6" t="s">
        <v>421</v>
      </c>
      <c r="D4999" t="s">
        <v>102</v>
      </c>
      <c r="E4999" t="s">
        <v>785</v>
      </c>
      <c r="F4999" t="s">
        <v>786</v>
      </c>
      <c r="G4999" t="s">
        <v>27</v>
      </c>
      <c r="H4999" s="3">
        <v>41</v>
      </c>
      <c r="I4999" s="5">
        <v>180</v>
      </c>
      <c r="J4999" s="3">
        <v>7380</v>
      </c>
      <c r="K4999" s="3">
        <v>5092.2000000000007</v>
      </c>
      <c r="L4999" s="4">
        <v>0.69000000000000006</v>
      </c>
      <c r="M4999" t="s">
        <v>809</v>
      </c>
      <c r="N4999">
        <v>2021</v>
      </c>
      <c r="O4999">
        <v>9</v>
      </c>
      <c r="P4999">
        <v>3</v>
      </c>
      <c r="Q4999" t="str">
        <f>TEXT(DATE(2024, sales[[#This Row],[month]], 1), "MMMM")</f>
        <v>September</v>
      </c>
      <c r="R4999" s="4">
        <f t="shared" si="78"/>
        <v>-0.11255411255411256</v>
      </c>
    </row>
    <row r="5000" spans="1:18" x14ac:dyDescent="0.25">
      <c r="A5000" t="s">
        <v>96</v>
      </c>
      <c r="B5000" s="5">
        <v>1197831</v>
      </c>
      <c r="C5000" s="6" t="s">
        <v>422</v>
      </c>
      <c r="D5000" t="s">
        <v>102</v>
      </c>
      <c r="E5000" t="s">
        <v>785</v>
      </c>
      <c r="F5000" t="s">
        <v>786</v>
      </c>
      <c r="G5000" t="s">
        <v>29</v>
      </c>
      <c r="H5000" s="3">
        <v>49</v>
      </c>
      <c r="I5000" s="5">
        <v>145</v>
      </c>
      <c r="J5000" s="3">
        <v>7105</v>
      </c>
      <c r="K5000" s="3">
        <v>3907.75</v>
      </c>
      <c r="L5000" s="4">
        <v>0.54999999999999993</v>
      </c>
      <c r="M5000" t="s">
        <v>809</v>
      </c>
      <c r="N5000">
        <v>2021</v>
      </c>
      <c r="O5000">
        <v>9</v>
      </c>
      <c r="P5000">
        <v>4</v>
      </c>
      <c r="Q5000" t="str">
        <f>TEXT(DATE(2024, sales[[#This Row],[month]], 1), "MMMM")</f>
        <v>September</v>
      </c>
      <c r="R5000" s="4">
        <f t="shared" si="78"/>
        <v>-3.7262872628726289E-2</v>
      </c>
    </row>
    <row r="5001" spans="1:18" x14ac:dyDescent="0.25">
      <c r="A5001" t="s">
        <v>96</v>
      </c>
      <c r="B5001" s="5">
        <v>1197831</v>
      </c>
      <c r="C5001" s="6" t="s">
        <v>423</v>
      </c>
      <c r="D5001" t="s">
        <v>102</v>
      </c>
      <c r="E5001" t="s">
        <v>785</v>
      </c>
      <c r="F5001" t="s">
        <v>786</v>
      </c>
      <c r="G5001" t="s">
        <v>31</v>
      </c>
      <c r="H5001" s="3">
        <v>50</v>
      </c>
      <c r="I5001" s="5">
        <v>245</v>
      </c>
      <c r="J5001" s="3">
        <v>12250</v>
      </c>
      <c r="K5001" s="3">
        <v>8820.0000000000018</v>
      </c>
      <c r="L5001" s="4">
        <v>0.72000000000000008</v>
      </c>
      <c r="M5001" t="s">
        <v>809</v>
      </c>
      <c r="N5001">
        <v>2021</v>
      </c>
      <c r="O5001">
        <v>9</v>
      </c>
      <c r="P5001">
        <v>5</v>
      </c>
      <c r="Q5001" t="str">
        <f>TEXT(DATE(2024, sales[[#This Row],[month]], 1), "MMMM")</f>
        <v>September</v>
      </c>
      <c r="R5001" s="4">
        <f t="shared" si="78"/>
        <v>0.72413793103448276</v>
      </c>
    </row>
    <row r="5002" spans="1:18" x14ac:dyDescent="0.25">
      <c r="A5002" t="s">
        <v>96</v>
      </c>
      <c r="B5002" s="5">
        <v>1197831</v>
      </c>
      <c r="C5002" s="6" t="s">
        <v>424</v>
      </c>
      <c r="D5002" t="s">
        <v>102</v>
      </c>
      <c r="E5002" t="s">
        <v>785</v>
      </c>
      <c r="F5002" t="s">
        <v>786</v>
      </c>
      <c r="G5002" t="s">
        <v>20</v>
      </c>
      <c r="H5002" s="3">
        <v>44</v>
      </c>
      <c r="I5002" s="5">
        <v>206</v>
      </c>
      <c r="J5002" s="3">
        <v>9064</v>
      </c>
      <c r="K5002" s="3">
        <v>5800.9599999999991</v>
      </c>
      <c r="L5002" s="4">
        <v>0.6399999999999999</v>
      </c>
      <c r="M5002" t="s">
        <v>809</v>
      </c>
      <c r="N5002">
        <v>2021</v>
      </c>
      <c r="O5002">
        <v>9</v>
      </c>
      <c r="P5002">
        <v>6</v>
      </c>
      <c r="Q5002" t="str">
        <f>TEXT(DATE(2024, sales[[#This Row],[month]], 1), "MMMM")</f>
        <v>September</v>
      </c>
      <c r="R5002" s="4">
        <f t="shared" si="78"/>
        <v>-0.26008163265306122</v>
      </c>
    </row>
    <row r="5003" spans="1:18" x14ac:dyDescent="0.25">
      <c r="A5003" t="s">
        <v>96</v>
      </c>
      <c r="B5003" s="5">
        <v>1197831</v>
      </c>
      <c r="C5003" s="6" t="s">
        <v>425</v>
      </c>
      <c r="D5003" t="s">
        <v>102</v>
      </c>
      <c r="E5003" t="s">
        <v>785</v>
      </c>
      <c r="F5003" t="s">
        <v>786</v>
      </c>
      <c r="G5003" t="s">
        <v>23</v>
      </c>
      <c r="H5003" s="3">
        <v>49</v>
      </c>
      <c r="I5003" s="5">
        <v>215</v>
      </c>
      <c r="J5003" s="3">
        <v>10535</v>
      </c>
      <c r="K5003" s="3">
        <v>6742.3999999999987</v>
      </c>
      <c r="L5003" s="4">
        <v>0.6399999999999999</v>
      </c>
      <c r="M5003" t="s">
        <v>809</v>
      </c>
      <c r="N5003">
        <v>2021</v>
      </c>
      <c r="O5003">
        <v>9</v>
      </c>
      <c r="P5003">
        <v>7</v>
      </c>
      <c r="Q5003" t="str">
        <f>TEXT(DATE(2024, sales[[#This Row],[month]], 1), "MMMM")</f>
        <v>September</v>
      </c>
      <c r="R5003" s="4">
        <f t="shared" si="78"/>
        <v>0.16229037952338923</v>
      </c>
    </row>
    <row r="5004" spans="1:18" x14ac:dyDescent="0.25">
      <c r="A5004" t="s">
        <v>96</v>
      </c>
      <c r="B5004" s="5">
        <v>1197831</v>
      </c>
      <c r="C5004" s="6" t="s">
        <v>426</v>
      </c>
      <c r="D5004" t="s">
        <v>102</v>
      </c>
      <c r="E5004" t="s">
        <v>785</v>
      </c>
      <c r="F5004" t="s">
        <v>786</v>
      </c>
      <c r="G5004" t="s">
        <v>25</v>
      </c>
      <c r="H5004" s="3">
        <v>41</v>
      </c>
      <c r="I5004" s="5">
        <v>254</v>
      </c>
      <c r="J5004" s="3">
        <v>10414</v>
      </c>
      <c r="K5004" s="3">
        <v>6560.8199999999988</v>
      </c>
      <c r="L5004" s="4">
        <v>0.62999999999999989</v>
      </c>
      <c r="M5004" t="s">
        <v>809</v>
      </c>
      <c r="N5004">
        <v>2021</v>
      </c>
      <c r="O5004">
        <v>9</v>
      </c>
      <c r="P5004">
        <v>8</v>
      </c>
      <c r="Q5004" t="str">
        <f>TEXT(DATE(2024, sales[[#This Row],[month]], 1), "MMMM")</f>
        <v>September</v>
      </c>
      <c r="R5004" s="4">
        <f t="shared" si="78"/>
        <v>-1.1485524442335074E-2</v>
      </c>
    </row>
    <row r="5005" spans="1:18" x14ac:dyDescent="0.25">
      <c r="A5005" t="s">
        <v>96</v>
      </c>
      <c r="B5005" s="5">
        <v>1197831</v>
      </c>
      <c r="C5005" s="6" t="s">
        <v>427</v>
      </c>
      <c r="D5005" t="s">
        <v>102</v>
      </c>
      <c r="E5005" t="s">
        <v>785</v>
      </c>
      <c r="F5005" t="s">
        <v>786</v>
      </c>
      <c r="G5005" t="s">
        <v>27</v>
      </c>
      <c r="H5005" s="3">
        <v>44</v>
      </c>
      <c r="I5005" s="5">
        <v>173</v>
      </c>
      <c r="J5005" s="3">
        <v>7612</v>
      </c>
      <c r="K5005" s="3">
        <v>5632.880000000001</v>
      </c>
      <c r="L5005" s="4">
        <v>0.7400000000000001</v>
      </c>
      <c r="M5005" t="s">
        <v>809</v>
      </c>
      <c r="N5005">
        <v>2021</v>
      </c>
      <c r="O5005">
        <v>9</v>
      </c>
      <c r="P5005">
        <v>9</v>
      </c>
      <c r="Q5005" t="str">
        <f>TEXT(DATE(2024, sales[[#This Row],[month]], 1), "MMMM")</f>
        <v>September</v>
      </c>
      <c r="R5005" s="4">
        <f t="shared" si="78"/>
        <v>-0.26906087958517383</v>
      </c>
    </row>
    <row r="5006" spans="1:18" x14ac:dyDescent="0.25">
      <c r="A5006" t="s">
        <v>96</v>
      </c>
      <c r="B5006" s="5">
        <v>1197831</v>
      </c>
      <c r="C5006" s="6" t="s">
        <v>428</v>
      </c>
      <c r="D5006" t="s">
        <v>102</v>
      </c>
      <c r="E5006" t="s">
        <v>785</v>
      </c>
      <c r="F5006" t="s">
        <v>786</v>
      </c>
      <c r="G5006" t="s">
        <v>29</v>
      </c>
      <c r="H5006" s="3">
        <v>45</v>
      </c>
      <c r="I5006" s="5">
        <v>131</v>
      </c>
      <c r="J5006" s="3">
        <v>5895</v>
      </c>
      <c r="K5006" s="3">
        <v>3419.1</v>
      </c>
      <c r="L5006" s="4">
        <v>0.57999999999999996</v>
      </c>
      <c r="M5006" t="s">
        <v>809</v>
      </c>
      <c r="N5006">
        <v>2021</v>
      </c>
      <c r="O5006">
        <v>9</v>
      </c>
      <c r="P5006">
        <v>10</v>
      </c>
      <c r="Q5006" t="str">
        <f>TEXT(DATE(2024, sales[[#This Row],[month]], 1), "MMMM")</f>
        <v>September</v>
      </c>
      <c r="R5006" s="4">
        <f t="shared" si="78"/>
        <v>-0.22556489753021544</v>
      </c>
    </row>
    <row r="5007" spans="1:18" x14ac:dyDescent="0.25">
      <c r="A5007" t="s">
        <v>96</v>
      </c>
      <c r="B5007" s="5">
        <v>1197831</v>
      </c>
      <c r="C5007" s="6" t="s">
        <v>429</v>
      </c>
      <c r="D5007" t="s">
        <v>102</v>
      </c>
      <c r="E5007" t="s">
        <v>785</v>
      </c>
      <c r="F5007" t="s">
        <v>786</v>
      </c>
      <c r="G5007" t="s">
        <v>31</v>
      </c>
      <c r="H5007" s="3">
        <v>56</v>
      </c>
      <c r="I5007" s="5">
        <v>240</v>
      </c>
      <c r="J5007" s="3">
        <v>13440</v>
      </c>
      <c r="K5007" s="3">
        <v>10752.000000000002</v>
      </c>
      <c r="L5007" s="4">
        <v>0.80000000000000016</v>
      </c>
      <c r="M5007" t="s">
        <v>809</v>
      </c>
      <c r="N5007">
        <v>2021</v>
      </c>
      <c r="O5007">
        <v>9</v>
      </c>
      <c r="P5007">
        <v>11</v>
      </c>
      <c r="Q5007" t="str">
        <f>TEXT(DATE(2024, sales[[#This Row],[month]], 1), "MMMM")</f>
        <v>September</v>
      </c>
      <c r="R5007" s="4">
        <f t="shared" si="78"/>
        <v>1.2798982188295165</v>
      </c>
    </row>
    <row r="5008" spans="1:18" x14ac:dyDescent="0.25">
      <c r="A5008" t="s">
        <v>96</v>
      </c>
      <c r="B5008" s="5">
        <v>1197831</v>
      </c>
      <c r="C5008" s="6" t="s">
        <v>430</v>
      </c>
      <c r="D5008" t="s">
        <v>102</v>
      </c>
      <c r="E5008" t="s">
        <v>785</v>
      </c>
      <c r="F5008" t="s">
        <v>786</v>
      </c>
      <c r="G5008" t="s">
        <v>20</v>
      </c>
      <c r="H5008" s="3">
        <v>38</v>
      </c>
      <c r="I5008" s="5">
        <v>225</v>
      </c>
      <c r="J5008" s="3">
        <v>8550</v>
      </c>
      <c r="K5008" s="3">
        <v>5215.5</v>
      </c>
      <c r="L5008" s="4">
        <v>0.61</v>
      </c>
      <c r="M5008" t="s">
        <v>809</v>
      </c>
      <c r="N5008">
        <v>2021</v>
      </c>
      <c r="O5008">
        <v>9</v>
      </c>
      <c r="P5008">
        <v>12</v>
      </c>
      <c r="Q5008" t="str">
        <f>TEXT(DATE(2024, sales[[#This Row],[month]], 1), "MMMM")</f>
        <v>September</v>
      </c>
      <c r="R5008" s="4">
        <f t="shared" si="78"/>
        <v>-0.3638392857142857</v>
      </c>
    </row>
    <row r="5009" spans="1:18" x14ac:dyDescent="0.25">
      <c r="A5009" t="s">
        <v>96</v>
      </c>
      <c r="B5009" s="5">
        <v>1197831</v>
      </c>
      <c r="C5009" s="6" t="s">
        <v>431</v>
      </c>
      <c r="D5009" t="s">
        <v>102</v>
      </c>
      <c r="E5009" t="s">
        <v>785</v>
      </c>
      <c r="F5009" t="s">
        <v>786</v>
      </c>
      <c r="G5009" t="s">
        <v>23</v>
      </c>
      <c r="H5009" s="3">
        <v>52</v>
      </c>
      <c r="I5009" s="5">
        <v>210</v>
      </c>
      <c r="J5009" s="3">
        <v>10920</v>
      </c>
      <c r="K5009" s="3">
        <v>7097.9999999999991</v>
      </c>
      <c r="L5009" s="4">
        <v>0.64999999999999991</v>
      </c>
      <c r="M5009" t="s">
        <v>809</v>
      </c>
      <c r="N5009">
        <v>2021</v>
      </c>
      <c r="O5009">
        <v>9</v>
      </c>
      <c r="P5009">
        <v>13</v>
      </c>
      <c r="Q5009" t="str">
        <f>TEXT(DATE(2024, sales[[#This Row],[month]], 1), "MMMM")</f>
        <v>September</v>
      </c>
      <c r="R5009" s="4">
        <f t="shared" si="78"/>
        <v>0.27719298245614032</v>
      </c>
    </row>
    <row r="5010" spans="1:18" x14ac:dyDescent="0.25">
      <c r="A5010" t="s">
        <v>96</v>
      </c>
      <c r="B5010" s="5">
        <v>1197831</v>
      </c>
      <c r="C5010" s="6" t="s">
        <v>432</v>
      </c>
      <c r="D5010" t="s">
        <v>102</v>
      </c>
      <c r="E5010" t="s">
        <v>785</v>
      </c>
      <c r="F5010" t="s">
        <v>786</v>
      </c>
      <c r="G5010" t="s">
        <v>25</v>
      </c>
      <c r="H5010" s="3">
        <v>51</v>
      </c>
      <c r="I5010" s="5">
        <v>268</v>
      </c>
      <c r="J5010" s="3">
        <v>13668</v>
      </c>
      <c r="K5010" s="3">
        <v>8200.7999999999993</v>
      </c>
      <c r="L5010" s="4">
        <v>0.6</v>
      </c>
      <c r="M5010" t="s">
        <v>809</v>
      </c>
      <c r="N5010">
        <v>2021</v>
      </c>
      <c r="O5010">
        <v>9</v>
      </c>
      <c r="P5010">
        <v>14</v>
      </c>
      <c r="Q5010" t="str">
        <f>TEXT(DATE(2024, sales[[#This Row],[month]], 1), "MMMM")</f>
        <v>September</v>
      </c>
      <c r="R5010" s="4">
        <f t="shared" si="78"/>
        <v>0.25164835164835164</v>
      </c>
    </row>
    <row r="5011" spans="1:18" x14ac:dyDescent="0.25">
      <c r="A5011" t="s">
        <v>96</v>
      </c>
      <c r="B5011" s="5">
        <v>1197831</v>
      </c>
      <c r="C5011" s="6" t="s">
        <v>433</v>
      </c>
      <c r="D5011" t="s">
        <v>102</v>
      </c>
      <c r="E5011" t="s">
        <v>785</v>
      </c>
      <c r="F5011" t="s">
        <v>786</v>
      </c>
      <c r="G5011" t="s">
        <v>27</v>
      </c>
      <c r="H5011" s="3">
        <v>46</v>
      </c>
      <c r="I5011" s="5">
        <v>119</v>
      </c>
      <c r="J5011" s="3">
        <v>5474</v>
      </c>
      <c r="K5011" s="3">
        <v>3886.54</v>
      </c>
      <c r="L5011" s="4">
        <v>0.71000000000000008</v>
      </c>
      <c r="M5011" t="s">
        <v>809</v>
      </c>
      <c r="N5011">
        <v>2021</v>
      </c>
      <c r="O5011">
        <v>9</v>
      </c>
      <c r="P5011">
        <v>15</v>
      </c>
      <c r="Q5011" t="str">
        <f>TEXT(DATE(2024, sales[[#This Row],[month]], 1), "MMMM")</f>
        <v>September</v>
      </c>
      <c r="R5011" s="4">
        <f t="shared" si="78"/>
        <v>-0.59950248756218905</v>
      </c>
    </row>
    <row r="5012" spans="1:18" x14ac:dyDescent="0.25">
      <c r="A5012" t="s">
        <v>96</v>
      </c>
      <c r="B5012" s="5">
        <v>1197831</v>
      </c>
      <c r="C5012" s="6" t="s">
        <v>434</v>
      </c>
      <c r="D5012" t="s">
        <v>102</v>
      </c>
      <c r="E5012" t="s">
        <v>785</v>
      </c>
      <c r="F5012" t="s">
        <v>786</v>
      </c>
      <c r="G5012" t="s">
        <v>29</v>
      </c>
      <c r="H5012" s="3">
        <v>50</v>
      </c>
      <c r="I5012" s="5">
        <v>123</v>
      </c>
      <c r="J5012" s="3">
        <v>6150</v>
      </c>
      <c r="K5012" s="3">
        <v>3628.5</v>
      </c>
      <c r="L5012" s="4">
        <v>0.59</v>
      </c>
      <c r="M5012" t="s">
        <v>809</v>
      </c>
      <c r="N5012">
        <v>2021</v>
      </c>
      <c r="O5012">
        <v>9</v>
      </c>
      <c r="P5012">
        <v>16</v>
      </c>
      <c r="Q5012" t="str">
        <f>TEXT(DATE(2024, sales[[#This Row],[month]], 1), "MMMM")</f>
        <v>September</v>
      </c>
      <c r="R5012" s="4">
        <f t="shared" si="78"/>
        <v>0.12349287541103397</v>
      </c>
    </row>
    <row r="5013" spans="1:18" x14ac:dyDescent="0.25">
      <c r="A5013" t="s">
        <v>96</v>
      </c>
      <c r="B5013" s="5">
        <v>1197831</v>
      </c>
      <c r="C5013" s="6" t="s">
        <v>435</v>
      </c>
      <c r="D5013" t="s">
        <v>102</v>
      </c>
      <c r="E5013" t="s">
        <v>785</v>
      </c>
      <c r="F5013" t="s">
        <v>786</v>
      </c>
      <c r="G5013" t="s">
        <v>31</v>
      </c>
      <c r="H5013" s="3">
        <v>59</v>
      </c>
      <c r="I5013" s="5">
        <v>182</v>
      </c>
      <c r="J5013" s="3">
        <v>10738</v>
      </c>
      <c r="K5013" s="3">
        <v>8268.260000000002</v>
      </c>
      <c r="L5013" s="4">
        <v>0.77000000000000013</v>
      </c>
      <c r="M5013" t="s">
        <v>809</v>
      </c>
      <c r="N5013">
        <v>2021</v>
      </c>
      <c r="O5013">
        <v>9</v>
      </c>
      <c r="P5013">
        <v>17</v>
      </c>
      <c r="Q5013" t="str">
        <f>TEXT(DATE(2024, sales[[#This Row],[month]], 1), "MMMM")</f>
        <v>September</v>
      </c>
      <c r="R5013" s="4">
        <f t="shared" si="78"/>
        <v>0.74601626016260159</v>
      </c>
    </row>
    <row r="5014" spans="1:18" x14ac:dyDescent="0.25">
      <c r="A5014" t="s">
        <v>96</v>
      </c>
      <c r="B5014" s="5">
        <v>1197831</v>
      </c>
      <c r="C5014" s="6" t="s">
        <v>436</v>
      </c>
      <c r="D5014" t="s">
        <v>102</v>
      </c>
      <c r="E5014" t="s">
        <v>785</v>
      </c>
      <c r="F5014" t="s">
        <v>786</v>
      </c>
      <c r="G5014" t="s">
        <v>20</v>
      </c>
      <c r="H5014" s="3">
        <v>51</v>
      </c>
      <c r="I5014" s="5">
        <v>175</v>
      </c>
      <c r="J5014" s="3">
        <v>8925</v>
      </c>
      <c r="K5014" s="3">
        <v>5355</v>
      </c>
      <c r="L5014" s="4">
        <v>0.6</v>
      </c>
      <c r="M5014" t="s">
        <v>809</v>
      </c>
      <c r="N5014">
        <v>2021</v>
      </c>
      <c r="O5014">
        <v>9</v>
      </c>
      <c r="P5014">
        <v>18</v>
      </c>
      <c r="Q5014" t="str">
        <f>TEXT(DATE(2024, sales[[#This Row],[month]], 1), "MMMM")</f>
        <v>September</v>
      </c>
      <c r="R5014" s="4">
        <f t="shared" si="78"/>
        <v>-0.16883963494132986</v>
      </c>
    </row>
    <row r="5015" spans="1:18" x14ac:dyDescent="0.25">
      <c r="A5015" t="s">
        <v>96</v>
      </c>
      <c r="B5015" s="5">
        <v>1197831</v>
      </c>
      <c r="C5015" s="6" t="s">
        <v>437</v>
      </c>
      <c r="D5015" t="s">
        <v>102</v>
      </c>
      <c r="E5015" t="s">
        <v>785</v>
      </c>
      <c r="F5015" t="s">
        <v>786</v>
      </c>
      <c r="G5015" t="s">
        <v>23</v>
      </c>
      <c r="H5015" s="3">
        <v>50</v>
      </c>
      <c r="I5015" s="5">
        <v>144</v>
      </c>
      <c r="J5015" s="3">
        <v>7200</v>
      </c>
      <c r="K5015" s="3">
        <v>4535.9999999999991</v>
      </c>
      <c r="L5015" s="4">
        <v>0.62999999999999989</v>
      </c>
      <c r="M5015" t="s">
        <v>809</v>
      </c>
      <c r="N5015">
        <v>2021</v>
      </c>
      <c r="O5015">
        <v>9</v>
      </c>
      <c r="P5015">
        <v>19</v>
      </c>
      <c r="Q5015" t="str">
        <f>TEXT(DATE(2024, sales[[#This Row],[month]], 1), "MMMM")</f>
        <v>September</v>
      </c>
      <c r="R5015" s="4">
        <f t="shared" si="78"/>
        <v>-0.19327731092436976</v>
      </c>
    </row>
    <row r="5016" spans="1:18" x14ac:dyDescent="0.25">
      <c r="A5016" t="s">
        <v>96</v>
      </c>
      <c r="B5016" s="5">
        <v>1197831</v>
      </c>
      <c r="C5016" s="6" t="s">
        <v>438</v>
      </c>
      <c r="D5016" t="s">
        <v>102</v>
      </c>
      <c r="E5016" t="s">
        <v>785</v>
      </c>
      <c r="F5016" t="s">
        <v>786</v>
      </c>
      <c r="G5016" t="s">
        <v>25</v>
      </c>
      <c r="H5016" s="3">
        <v>59</v>
      </c>
      <c r="I5016" s="5">
        <v>188</v>
      </c>
      <c r="J5016" s="3">
        <v>11092</v>
      </c>
      <c r="K5016" s="3">
        <v>6987.9599999999991</v>
      </c>
      <c r="L5016" s="4">
        <v>0.62999999999999989</v>
      </c>
      <c r="M5016" t="s">
        <v>809</v>
      </c>
      <c r="N5016">
        <v>2021</v>
      </c>
      <c r="O5016">
        <v>9</v>
      </c>
      <c r="P5016">
        <v>20</v>
      </c>
      <c r="Q5016" t="str">
        <f>TEXT(DATE(2024, sales[[#This Row],[month]], 1), "MMMM")</f>
        <v>September</v>
      </c>
      <c r="R5016" s="4">
        <f t="shared" si="78"/>
        <v>0.54055555555555557</v>
      </c>
    </row>
    <row r="5017" spans="1:18" x14ac:dyDescent="0.25">
      <c r="A5017" t="s">
        <v>96</v>
      </c>
      <c r="B5017" s="5">
        <v>1197831</v>
      </c>
      <c r="C5017" s="6" t="s">
        <v>439</v>
      </c>
      <c r="D5017" t="s">
        <v>102</v>
      </c>
      <c r="E5017" t="s">
        <v>785</v>
      </c>
      <c r="F5017" t="s">
        <v>786</v>
      </c>
      <c r="G5017" t="s">
        <v>27</v>
      </c>
      <c r="H5017" s="3">
        <v>58</v>
      </c>
      <c r="I5017" s="5">
        <v>95</v>
      </c>
      <c r="J5017" s="3">
        <v>5510</v>
      </c>
      <c r="K5017" s="3">
        <v>3912.1</v>
      </c>
      <c r="L5017" s="4">
        <v>0.71000000000000008</v>
      </c>
      <c r="M5017" t="s">
        <v>809</v>
      </c>
      <c r="N5017">
        <v>2021</v>
      </c>
      <c r="O5017">
        <v>9</v>
      </c>
      <c r="P5017">
        <v>21</v>
      </c>
      <c r="Q5017" t="str">
        <f>TEXT(DATE(2024, sales[[#This Row],[month]], 1), "MMMM")</f>
        <v>September</v>
      </c>
      <c r="R5017" s="4">
        <f t="shared" si="78"/>
        <v>-0.50324558240173101</v>
      </c>
    </row>
    <row r="5018" spans="1:18" x14ac:dyDescent="0.25">
      <c r="A5018" t="s">
        <v>96</v>
      </c>
      <c r="B5018" s="5">
        <v>1197831</v>
      </c>
      <c r="C5018" s="6" t="s">
        <v>440</v>
      </c>
      <c r="D5018" t="s">
        <v>102</v>
      </c>
      <c r="E5018" t="s">
        <v>785</v>
      </c>
      <c r="F5018" t="s">
        <v>786</v>
      </c>
      <c r="G5018" t="s">
        <v>29</v>
      </c>
      <c r="H5018" s="3">
        <v>41</v>
      </c>
      <c r="I5018" s="5">
        <v>88</v>
      </c>
      <c r="J5018" s="3">
        <v>3608</v>
      </c>
      <c r="K5018" s="3">
        <v>2056.56</v>
      </c>
      <c r="L5018" s="4">
        <v>0.56999999999999995</v>
      </c>
      <c r="M5018" t="s">
        <v>809</v>
      </c>
      <c r="N5018">
        <v>2021</v>
      </c>
      <c r="O5018">
        <v>9</v>
      </c>
      <c r="P5018">
        <v>22</v>
      </c>
      <c r="Q5018" t="str">
        <f>TEXT(DATE(2024, sales[[#This Row],[month]], 1), "MMMM")</f>
        <v>September</v>
      </c>
      <c r="R5018" s="4">
        <f t="shared" si="78"/>
        <v>-0.34519056261343012</v>
      </c>
    </row>
    <row r="5019" spans="1:18" x14ac:dyDescent="0.25">
      <c r="A5019" t="s">
        <v>96</v>
      </c>
      <c r="B5019" s="5">
        <v>1197831</v>
      </c>
      <c r="C5019" s="6" t="s">
        <v>441</v>
      </c>
      <c r="D5019" t="s">
        <v>102</v>
      </c>
      <c r="E5019" t="s">
        <v>785</v>
      </c>
      <c r="F5019" t="s">
        <v>786</v>
      </c>
      <c r="G5019" t="s">
        <v>31</v>
      </c>
      <c r="H5019" s="3">
        <v>37</v>
      </c>
      <c r="I5019" s="5">
        <v>150</v>
      </c>
      <c r="J5019" s="3">
        <v>5550</v>
      </c>
      <c r="K5019" s="3">
        <v>4273.5000000000009</v>
      </c>
      <c r="L5019" s="4">
        <v>0.77000000000000013</v>
      </c>
      <c r="M5019" t="s">
        <v>809</v>
      </c>
      <c r="N5019">
        <v>2021</v>
      </c>
      <c r="O5019">
        <v>9</v>
      </c>
      <c r="P5019">
        <v>23</v>
      </c>
      <c r="Q5019" t="str">
        <f>TEXT(DATE(2024, sales[[#This Row],[month]], 1), "MMMM")</f>
        <v>September</v>
      </c>
      <c r="R5019" s="4">
        <f t="shared" si="78"/>
        <v>0.5382483370288248</v>
      </c>
    </row>
    <row r="5020" spans="1:18" x14ac:dyDescent="0.25">
      <c r="A5020" t="s">
        <v>96</v>
      </c>
      <c r="B5020" s="5">
        <v>1197831</v>
      </c>
      <c r="C5020" s="6" t="s">
        <v>442</v>
      </c>
      <c r="D5020" t="s">
        <v>102</v>
      </c>
      <c r="E5020" t="s">
        <v>785</v>
      </c>
      <c r="F5020" t="s">
        <v>786</v>
      </c>
      <c r="G5020" t="s">
        <v>20</v>
      </c>
      <c r="H5020" s="3">
        <v>29</v>
      </c>
      <c r="I5020" s="5">
        <v>131</v>
      </c>
      <c r="J5020" s="3">
        <v>3799</v>
      </c>
      <c r="K5020" s="3">
        <v>2279.4</v>
      </c>
      <c r="L5020" s="4">
        <v>0.6</v>
      </c>
      <c r="M5020" t="s">
        <v>809</v>
      </c>
      <c r="N5020">
        <v>2021</v>
      </c>
      <c r="O5020">
        <v>9</v>
      </c>
      <c r="P5020">
        <v>24</v>
      </c>
      <c r="Q5020" t="str">
        <f>TEXT(DATE(2024, sales[[#This Row],[month]], 1), "MMMM")</f>
        <v>September</v>
      </c>
      <c r="R5020" s="4">
        <f t="shared" si="78"/>
        <v>-0.31549549549549549</v>
      </c>
    </row>
    <row r="5021" spans="1:18" x14ac:dyDescent="0.25">
      <c r="A5021" t="s">
        <v>96</v>
      </c>
      <c r="B5021" s="5">
        <v>1197831</v>
      </c>
      <c r="C5021" s="6" t="s">
        <v>443</v>
      </c>
      <c r="D5021" t="s">
        <v>102</v>
      </c>
      <c r="E5021" t="s">
        <v>785</v>
      </c>
      <c r="F5021" t="s">
        <v>786</v>
      </c>
      <c r="G5021" t="s">
        <v>23</v>
      </c>
      <c r="H5021" s="3">
        <v>29</v>
      </c>
      <c r="I5021" s="5">
        <v>158</v>
      </c>
      <c r="J5021" s="3">
        <v>4582</v>
      </c>
      <c r="K5021" s="3">
        <v>2886.6599999999994</v>
      </c>
      <c r="L5021" s="4">
        <v>0.62999999999999989</v>
      </c>
      <c r="M5021" t="s">
        <v>809</v>
      </c>
      <c r="N5021">
        <v>2021</v>
      </c>
      <c r="O5021">
        <v>9</v>
      </c>
      <c r="P5021">
        <v>25</v>
      </c>
      <c r="Q5021" t="str">
        <f>TEXT(DATE(2024, sales[[#This Row],[month]], 1), "MMMM")</f>
        <v>September</v>
      </c>
      <c r="R5021" s="4">
        <f t="shared" si="78"/>
        <v>0.20610687022900764</v>
      </c>
    </row>
    <row r="5022" spans="1:18" x14ac:dyDescent="0.25">
      <c r="A5022" t="s">
        <v>96</v>
      </c>
      <c r="B5022" s="5">
        <v>1197831</v>
      </c>
      <c r="C5022" s="6" t="s">
        <v>444</v>
      </c>
      <c r="D5022" t="s">
        <v>102</v>
      </c>
      <c r="E5022" t="s">
        <v>785</v>
      </c>
      <c r="F5022" t="s">
        <v>786</v>
      </c>
      <c r="G5022" t="s">
        <v>25</v>
      </c>
      <c r="H5022" s="3">
        <v>32</v>
      </c>
      <c r="I5022" s="5">
        <v>124</v>
      </c>
      <c r="J5022" s="3">
        <v>3968</v>
      </c>
      <c r="K5022" s="3">
        <v>2380.8000000000002</v>
      </c>
      <c r="L5022" s="4">
        <v>0.6</v>
      </c>
      <c r="M5022" t="s">
        <v>809</v>
      </c>
      <c r="N5022">
        <v>2021</v>
      </c>
      <c r="O5022">
        <v>9</v>
      </c>
      <c r="P5022">
        <v>26</v>
      </c>
      <c r="Q5022" t="str">
        <f>TEXT(DATE(2024, sales[[#This Row],[month]], 1), "MMMM")</f>
        <v>September</v>
      </c>
      <c r="R5022" s="4">
        <f t="shared" si="78"/>
        <v>-0.1340026189436927</v>
      </c>
    </row>
    <row r="5023" spans="1:18" x14ac:dyDescent="0.25">
      <c r="A5023" t="s">
        <v>96</v>
      </c>
      <c r="B5023" s="5">
        <v>1197831</v>
      </c>
      <c r="C5023" s="6" t="s">
        <v>445</v>
      </c>
      <c r="D5023" t="s">
        <v>102</v>
      </c>
      <c r="E5023" t="s">
        <v>785</v>
      </c>
      <c r="F5023" t="s">
        <v>786</v>
      </c>
      <c r="G5023" t="s">
        <v>27</v>
      </c>
      <c r="H5023" s="3">
        <v>32</v>
      </c>
      <c r="I5023" s="5">
        <v>91</v>
      </c>
      <c r="J5023" s="3">
        <v>2912</v>
      </c>
      <c r="K5023" s="3">
        <v>2125.7600000000002</v>
      </c>
      <c r="L5023" s="4">
        <v>0.73000000000000009</v>
      </c>
      <c r="M5023" t="s">
        <v>809</v>
      </c>
      <c r="N5023">
        <v>2021</v>
      </c>
      <c r="O5023">
        <v>9</v>
      </c>
      <c r="P5023">
        <v>27</v>
      </c>
      <c r="Q5023" t="str">
        <f>TEXT(DATE(2024, sales[[#This Row],[month]], 1), "MMMM")</f>
        <v>September</v>
      </c>
      <c r="R5023" s="4">
        <f t="shared" si="78"/>
        <v>-0.2661290322580645</v>
      </c>
    </row>
    <row r="5024" spans="1:18" x14ac:dyDescent="0.25">
      <c r="A5024" t="s">
        <v>96</v>
      </c>
      <c r="B5024" s="5">
        <v>1197831</v>
      </c>
      <c r="C5024" s="6" t="s">
        <v>446</v>
      </c>
      <c r="D5024" t="s">
        <v>102</v>
      </c>
      <c r="E5024" t="s">
        <v>785</v>
      </c>
      <c r="F5024" t="s">
        <v>786</v>
      </c>
      <c r="G5024" t="s">
        <v>29</v>
      </c>
      <c r="H5024" s="3">
        <v>29</v>
      </c>
      <c r="I5024" s="5">
        <v>78</v>
      </c>
      <c r="J5024" s="3">
        <v>2262</v>
      </c>
      <c r="K5024" s="3">
        <v>1357.2</v>
      </c>
      <c r="L5024" s="4">
        <v>0.6</v>
      </c>
      <c r="M5024" t="s">
        <v>809</v>
      </c>
      <c r="N5024">
        <v>2021</v>
      </c>
      <c r="O5024">
        <v>9</v>
      </c>
      <c r="P5024">
        <v>28</v>
      </c>
      <c r="Q5024" t="str">
        <f>TEXT(DATE(2024, sales[[#This Row],[month]], 1), "MMMM")</f>
        <v>September</v>
      </c>
      <c r="R5024" s="4">
        <f t="shared" si="78"/>
        <v>-0.22321428571428573</v>
      </c>
    </row>
    <row r="5025" spans="1:18" x14ac:dyDescent="0.25">
      <c r="A5025" t="s">
        <v>96</v>
      </c>
      <c r="B5025" s="5">
        <v>1197831</v>
      </c>
      <c r="C5025" s="6" t="s">
        <v>447</v>
      </c>
      <c r="D5025" t="s">
        <v>102</v>
      </c>
      <c r="E5025" t="s">
        <v>785</v>
      </c>
      <c r="F5025" t="s">
        <v>786</v>
      </c>
      <c r="G5025" t="s">
        <v>31</v>
      </c>
      <c r="H5025" s="3">
        <v>36</v>
      </c>
      <c r="I5025" s="5">
        <v>143</v>
      </c>
      <c r="J5025" s="3">
        <v>5148</v>
      </c>
      <c r="K5025" s="3">
        <v>3861.0000000000009</v>
      </c>
      <c r="L5025" s="4">
        <v>0.75000000000000011</v>
      </c>
      <c r="M5025" t="s">
        <v>809</v>
      </c>
      <c r="N5025">
        <v>2021</v>
      </c>
      <c r="O5025">
        <v>9</v>
      </c>
      <c r="P5025">
        <v>29</v>
      </c>
      <c r="Q5025" t="str">
        <f>TEXT(DATE(2024, sales[[#This Row],[month]], 1), "MMMM")</f>
        <v>September</v>
      </c>
      <c r="R5025" s="4">
        <f t="shared" si="78"/>
        <v>1.2758620689655173</v>
      </c>
    </row>
    <row r="5026" spans="1:18" x14ac:dyDescent="0.25">
      <c r="A5026" t="s">
        <v>96</v>
      </c>
      <c r="B5026" s="5">
        <v>1197831</v>
      </c>
      <c r="C5026" s="6" t="s">
        <v>448</v>
      </c>
      <c r="D5026" t="s">
        <v>102</v>
      </c>
      <c r="E5026" t="s">
        <v>785</v>
      </c>
      <c r="F5026" t="s">
        <v>786</v>
      </c>
      <c r="G5026" t="s">
        <v>20</v>
      </c>
      <c r="H5026" s="3">
        <v>18</v>
      </c>
      <c r="I5026" s="5">
        <v>169</v>
      </c>
      <c r="J5026" s="3">
        <v>3042</v>
      </c>
      <c r="K5026" s="3">
        <v>1946.88</v>
      </c>
      <c r="L5026" s="4">
        <v>0.6399999999999999</v>
      </c>
      <c r="M5026" t="s">
        <v>809</v>
      </c>
      <c r="N5026">
        <v>2021</v>
      </c>
      <c r="O5026">
        <v>9</v>
      </c>
      <c r="P5026">
        <v>30</v>
      </c>
      <c r="Q5026" t="str">
        <f>TEXT(DATE(2024, sales[[#This Row],[month]], 1), "MMMM")</f>
        <v>September</v>
      </c>
      <c r="R5026" s="4">
        <f t="shared" si="78"/>
        <v>-0.40909090909090912</v>
      </c>
    </row>
    <row r="5027" spans="1:18" x14ac:dyDescent="0.25">
      <c r="A5027" t="s">
        <v>96</v>
      </c>
      <c r="B5027" s="5">
        <v>1197831</v>
      </c>
      <c r="C5027" s="6" t="s">
        <v>449</v>
      </c>
      <c r="D5027" t="s">
        <v>102</v>
      </c>
      <c r="E5027" t="s">
        <v>785</v>
      </c>
      <c r="F5027" t="s">
        <v>786</v>
      </c>
      <c r="G5027" t="s">
        <v>23</v>
      </c>
      <c r="H5027" s="3">
        <v>19</v>
      </c>
      <c r="I5027" s="5">
        <v>169</v>
      </c>
      <c r="J5027" s="3">
        <v>3211</v>
      </c>
      <c r="K5027" s="3">
        <v>1958.71</v>
      </c>
      <c r="L5027" s="4">
        <v>0.61</v>
      </c>
      <c r="M5027" t="s">
        <v>809</v>
      </c>
      <c r="N5027">
        <v>2021</v>
      </c>
      <c r="O5027">
        <v>10</v>
      </c>
      <c r="P5027">
        <v>1</v>
      </c>
      <c r="Q5027" t="str">
        <f>TEXT(DATE(2024, sales[[#This Row],[month]], 1), "MMMM")</f>
        <v>October</v>
      </c>
      <c r="R5027" s="4">
        <f t="shared" si="78"/>
        <v>5.5555555555555552E-2</v>
      </c>
    </row>
    <row r="5028" spans="1:18" x14ac:dyDescent="0.25">
      <c r="A5028" t="s">
        <v>96</v>
      </c>
      <c r="B5028" s="5">
        <v>1197831</v>
      </c>
      <c r="C5028" s="6" t="s">
        <v>450</v>
      </c>
      <c r="D5028" t="s">
        <v>102</v>
      </c>
      <c r="E5028" t="s">
        <v>785</v>
      </c>
      <c r="F5028" t="s">
        <v>786</v>
      </c>
      <c r="G5028" t="s">
        <v>25</v>
      </c>
      <c r="H5028" s="3">
        <v>43</v>
      </c>
      <c r="I5028" s="5">
        <v>144</v>
      </c>
      <c r="J5028" s="3">
        <v>6192</v>
      </c>
      <c r="K5028" s="3">
        <v>3962.8799999999992</v>
      </c>
      <c r="L5028" s="4">
        <v>0.6399999999999999</v>
      </c>
      <c r="M5028" t="s">
        <v>809</v>
      </c>
      <c r="N5028">
        <v>2021</v>
      </c>
      <c r="O5028">
        <v>10</v>
      </c>
      <c r="P5028">
        <v>2</v>
      </c>
      <c r="Q5028" t="str">
        <f>TEXT(DATE(2024, sales[[#This Row],[month]], 1), "MMMM")</f>
        <v>October</v>
      </c>
      <c r="R5028" s="4">
        <f t="shared" si="78"/>
        <v>0.9283712239177826</v>
      </c>
    </row>
    <row r="5029" spans="1:18" x14ac:dyDescent="0.25">
      <c r="A5029" t="s">
        <v>96</v>
      </c>
      <c r="B5029" s="5">
        <v>1197831</v>
      </c>
      <c r="C5029" s="6" t="s">
        <v>451</v>
      </c>
      <c r="D5029" t="s">
        <v>102</v>
      </c>
      <c r="E5029" t="s">
        <v>785</v>
      </c>
      <c r="F5029" t="s">
        <v>786</v>
      </c>
      <c r="G5029" t="s">
        <v>27</v>
      </c>
      <c r="H5029" s="3">
        <v>44</v>
      </c>
      <c r="I5029" s="5">
        <v>131</v>
      </c>
      <c r="J5029" s="3">
        <v>5764</v>
      </c>
      <c r="K5029" s="3">
        <v>4207.72</v>
      </c>
      <c r="L5029" s="4">
        <v>0.73000000000000009</v>
      </c>
      <c r="M5029" t="s">
        <v>809</v>
      </c>
      <c r="N5029">
        <v>2021</v>
      </c>
      <c r="O5029">
        <v>10</v>
      </c>
      <c r="P5029">
        <v>3</v>
      </c>
      <c r="Q5029" t="str">
        <f>TEXT(DATE(2024, sales[[#This Row],[month]], 1), "MMMM")</f>
        <v>October</v>
      </c>
      <c r="R5029" s="4">
        <f t="shared" si="78"/>
        <v>-6.9121447028423766E-2</v>
      </c>
    </row>
    <row r="5030" spans="1:18" x14ac:dyDescent="0.25">
      <c r="A5030" t="s">
        <v>96</v>
      </c>
      <c r="B5030" s="5">
        <v>1197831</v>
      </c>
      <c r="C5030" s="6" t="s">
        <v>452</v>
      </c>
      <c r="D5030" t="s">
        <v>102</v>
      </c>
      <c r="E5030" t="s">
        <v>785</v>
      </c>
      <c r="F5030" t="s">
        <v>786</v>
      </c>
      <c r="G5030" t="s">
        <v>29</v>
      </c>
      <c r="H5030" s="3">
        <v>48</v>
      </c>
      <c r="I5030" s="5">
        <v>111</v>
      </c>
      <c r="J5030" s="3">
        <v>5328</v>
      </c>
      <c r="K5030" s="3">
        <v>3143.52</v>
      </c>
      <c r="L5030" s="4">
        <v>0.59</v>
      </c>
      <c r="M5030" t="s">
        <v>809</v>
      </c>
      <c r="N5030">
        <v>2021</v>
      </c>
      <c r="O5030">
        <v>10</v>
      </c>
      <c r="P5030">
        <v>4</v>
      </c>
      <c r="Q5030" t="str">
        <f>TEXT(DATE(2024, sales[[#This Row],[month]], 1), "MMMM")</f>
        <v>October</v>
      </c>
      <c r="R5030" s="4">
        <f t="shared" si="78"/>
        <v>-7.564191533657183E-2</v>
      </c>
    </row>
    <row r="5031" spans="1:18" x14ac:dyDescent="0.25">
      <c r="A5031" t="s">
        <v>96</v>
      </c>
      <c r="B5031" s="5">
        <v>1197831</v>
      </c>
      <c r="C5031" s="6" t="s">
        <v>453</v>
      </c>
      <c r="D5031" t="s">
        <v>102</v>
      </c>
      <c r="E5031" t="s">
        <v>785</v>
      </c>
      <c r="F5031" t="s">
        <v>786</v>
      </c>
      <c r="G5031" t="s">
        <v>31</v>
      </c>
      <c r="H5031" s="3">
        <v>56</v>
      </c>
      <c r="I5031" s="5">
        <v>188</v>
      </c>
      <c r="J5031" s="3">
        <v>10528</v>
      </c>
      <c r="K5031" s="3">
        <v>8317.1200000000008</v>
      </c>
      <c r="L5031" s="4">
        <v>0.79000000000000015</v>
      </c>
      <c r="M5031" t="s">
        <v>809</v>
      </c>
      <c r="N5031">
        <v>2021</v>
      </c>
      <c r="O5031">
        <v>10</v>
      </c>
      <c r="P5031">
        <v>5</v>
      </c>
      <c r="Q5031" t="str">
        <f>TEXT(DATE(2024, sales[[#This Row],[month]], 1), "MMMM")</f>
        <v>October</v>
      </c>
      <c r="R5031" s="4">
        <f t="shared" si="78"/>
        <v>0.97597597597597596</v>
      </c>
    </row>
    <row r="5032" spans="1:18" x14ac:dyDescent="0.25">
      <c r="A5032" t="s">
        <v>96</v>
      </c>
      <c r="B5032" s="5">
        <v>1197831</v>
      </c>
      <c r="C5032" s="6" t="s">
        <v>454</v>
      </c>
      <c r="D5032" t="s">
        <v>102</v>
      </c>
      <c r="E5032" t="s">
        <v>785</v>
      </c>
      <c r="F5032" t="s">
        <v>786</v>
      </c>
      <c r="G5032" t="s">
        <v>20</v>
      </c>
      <c r="H5032" s="3">
        <v>56</v>
      </c>
      <c r="I5032" s="5">
        <v>233</v>
      </c>
      <c r="J5032" s="3">
        <v>13048</v>
      </c>
      <c r="K5032" s="3">
        <v>8220.239999999998</v>
      </c>
      <c r="L5032" s="4">
        <v>0.62999999999999989</v>
      </c>
      <c r="M5032" t="s">
        <v>809</v>
      </c>
      <c r="N5032">
        <v>2021</v>
      </c>
      <c r="O5032">
        <v>10</v>
      </c>
      <c r="P5032">
        <v>6</v>
      </c>
      <c r="Q5032" t="str">
        <f>TEXT(DATE(2024, sales[[#This Row],[month]], 1), "MMMM")</f>
        <v>October</v>
      </c>
      <c r="R5032" s="4">
        <f t="shared" si="78"/>
        <v>0.23936170212765959</v>
      </c>
    </row>
    <row r="5033" spans="1:18" x14ac:dyDescent="0.25">
      <c r="A5033" t="s">
        <v>96</v>
      </c>
      <c r="B5033" s="5">
        <v>1197831</v>
      </c>
      <c r="C5033" s="6" t="s">
        <v>455</v>
      </c>
      <c r="D5033" t="s">
        <v>102</v>
      </c>
      <c r="E5033" t="s">
        <v>785</v>
      </c>
      <c r="F5033" t="s">
        <v>786</v>
      </c>
      <c r="G5033" t="s">
        <v>23</v>
      </c>
      <c r="H5033" s="3">
        <v>58</v>
      </c>
      <c r="I5033" s="5">
        <v>225</v>
      </c>
      <c r="J5033" s="3">
        <v>13050</v>
      </c>
      <c r="K5033" s="3">
        <v>8351.9999999999982</v>
      </c>
      <c r="L5033" s="4">
        <v>0.6399999999999999</v>
      </c>
      <c r="M5033" t="s">
        <v>809</v>
      </c>
      <c r="N5033">
        <v>2021</v>
      </c>
      <c r="O5033">
        <v>10</v>
      </c>
      <c r="P5033">
        <v>7</v>
      </c>
      <c r="Q5033" t="str">
        <f>TEXT(DATE(2024, sales[[#This Row],[month]], 1), "MMMM")</f>
        <v>October</v>
      </c>
      <c r="R5033" s="4">
        <f t="shared" si="78"/>
        <v>1.5328019619865113E-4</v>
      </c>
    </row>
    <row r="5034" spans="1:18" x14ac:dyDescent="0.25">
      <c r="A5034" t="s">
        <v>96</v>
      </c>
      <c r="B5034" s="5">
        <v>1197831</v>
      </c>
      <c r="C5034" s="6" t="s">
        <v>456</v>
      </c>
      <c r="D5034" t="s">
        <v>102</v>
      </c>
      <c r="E5034" t="s">
        <v>785</v>
      </c>
      <c r="F5034" t="s">
        <v>786</v>
      </c>
      <c r="G5034" t="s">
        <v>25</v>
      </c>
      <c r="H5034" s="3">
        <v>64</v>
      </c>
      <c r="I5034" s="5">
        <v>175</v>
      </c>
      <c r="J5034" s="3">
        <v>11200</v>
      </c>
      <c r="K5034" s="3">
        <v>6943.9999999999991</v>
      </c>
      <c r="L5034" s="4">
        <v>0.61999999999999988</v>
      </c>
      <c r="M5034" t="s">
        <v>809</v>
      </c>
      <c r="N5034">
        <v>2021</v>
      </c>
      <c r="O5034">
        <v>10</v>
      </c>
      <c r="P5034">
        <v>8</v>
      </c>
      <c r="Q5034" t="str">
        <f>TEXT(DATE(2024, sales[[#This Row],[month]], 1), "MMMM")</f>
        <v>October</v>
      </c>
      <c r="R5034" s="4">
        <f t="shared" si="78"/>
        <v>-0.1417624521072797</v>
      </c>
    </row>
    <row r="5035" spans="1:18" x14ac:dyDescent="0.25">
      <c r="A5035" t="s">
        <v>96</v>
      </c>
      <c r="B5035" s="5">
        <v>1197831</v>
      </c>
      <c r="C5035" s="6" t="s">
        <v>457</v>
      </c>
      <c r="D5035" t="s">
        <v>102</v>
      </c>
      <c r="E5035" t="s">
        <v>785</v>
      </c>
      <c r="F5035" t="s">
        <v>786</v>
      </c>
      <c r="G5035" t="s">
        <v>27</v>
      </c>
      <c r="H5035" s="3">
        <v>63</v>
      </c>
      <c r="I5035" s="5">
        <v>143</v>
      </c>
      <c r="J5035" s="3">
        <v>9009</v>
      </c>
      <c r="K5035" s="3">
        <v>6756.7500000000009</v>
      </c>
      <c r="L5035" s="4">
        <v>0.75000000000000011</v>
      </c>
      <c r="M5035" t="s">
        <v>809</v>
      </c>
      <c r="N5035">
        <v>2021</v>
      </c>
      <c r="O5035">
        <v>10</v>
      </c>
      <c r="P5035">
        <v>9</v>
      </c>
      <c r="Q5035" t="str">
        <f>TEXT(DATE(2024, sales[[#This Row],[month]], 1), "MMMM")</f>
        <v>October</v>
      </c>
      <c r="R5035" s="4">
        <f t="shared" si="78"/>
        <v>-0.19562499999999999</v>
      </c>
    </row>
    <row r="5036" spans="1:18" x14ac:dyDescent="0.25">
      <c r="A5036" t="s">
        <v>96</v>
      </c>
      <c r="B5036" s="5">
        <v>1197831</v>
      </c>
      <c r="C5036" s="6" t="s">
        <v>458</v>
      </c>
      <c r="D5036" t="s">
        <v>102</v>
      </c>
      <c r="E5036" t="s">
        <v>785</v>
      </c>
      <c r="F5036" t="s">
        <v>786</v>
      </c>
      <c r="G5036" t="s">
        <v>29</v>
      </c>
      <c r="H5036" s="3">
        <v>58</v>
      </c>
      <c r="I5036" s="5">
        <v>145</v>
      </c>
      <c r="J5036" s="3">
        <v>8410</v>
      </c>
      <c r="K5036" s="3">
        <v>4709.5999999999995</v>
      </c>
      <c r="L5036" s="4">
        <v>0.55999999999999994</v>
      </c>
      <c r="M5036" t="s">
        <v>809</v>
      </c>
      <c r="N5036">
        <v>2021</v>
      </c>
      <c r="O5036">
        <v>10</v>
      </c>
      <c r="P5036">
        <v>10</v>
      </c>
      <c r="Q5036" t="str">
        <f>TEXT(DATE(2024, sales[[#This Row],[month]], 1), "MMMM")</f>
        <v>October</v>
      </c>
      <c r="R5036" s="4">
        <f t="shared" si="78"/>
        <v>-6.6489066489066495E-2</v>
      </c>
    </row>
    <row r="5037" spans="1:18" x14ac:dyDescent="0.25">
      <c r="A5037" t="s">
        <v>96</v>
      </c>
      <c r="B5037" s="5">
        <v>1197831</v>
      </c>
      <c r="C5037" s="6" t="s">
        <v>459</v>
      </c>
      <c r="D5037" t="s">
        <v>102</v>
      </c>
      <c r="E5037" t="s">
        <v>785</v>
      </c>
      <c r="F5037" t="s">
        <v>786</v>
      </c>
      <c r="G5037" t="s">
        <v>31</v>
      </c>
      <c r="H5037" s="3">
        <v>68</v>
      </c>
      <c r="I5037" s="5">
        <v>203</v>
      </c>
      <c r="J5037" s="3">
        <v>13804</v>
      </c>
      <c r="K5037" s="3">
        <v>11043.200000000004</v>
      </c>
      <c r="L5037" s="4">
        <v>0.80000000000000016</v>
      </c>
      <c r="M5037" t="s">
        <v>809</v>
      </c>
      <c r="N5037">
        <v>2021</v>
      </c>
      <c r="O5037">
        <v>10</v>
      </c>
      <c r="P5037">
        <v>11</v>
      </c>
      <c r="Q5037" t="str">
        <f>TEXT(DATE(2024, sales[[#This Row],[month]], 1), "MMMM")</f>
        <v>October</v>
      </c>
      <c r="R5037" s="4">
        <f t="shared" si="78"/>
        <v>0.64137931034482754</v>
      </c>
    </row>
    <row r="5038" spans="1:18" x14ac:dyDescent="0.25">
      <c r="A5038" t="s">
        <v>787</v>
      </c>
      <c r="B5038" s="5">
        <v>1185732</v>
      </c>
      <c r="C5038" s="6" t="s">
        <v>460</v>
      </c>
      <c r="D5038" t="s">
        <v>102</v>
      </c>
      <c r="E5038" t="s">
        <v>785</v>
      </c>
      <c r="F5038" t="s">
        <v>786</v>
      </c>
      <c r="G5038" t="s">
        <v>20</v>
      </c>
      <c r="H5038" s="3">
        <v>38</v>
      </c>
      <c r="I5038" s="5">
        <v>117</v>
      </c>
      <c r="J5038" s="3">
        <v>4446</v>
      </c>
      <c r="K5038" s="3">
        <v>2223</v>
      </c>
      <c r="L5038" s="4">
        <v>0.5</v>
      </c>
      <c r="M5038" t="s">
        <v>809</v>
      </c>
      <c r="N5038">
        <v>2021</v>
      </c>
      <c r="O5038">
        <v>10</v>
      </c>
      <c r="P5038">
        <v>12</v>
      </c>
      <c r="Q5038" t="str">
        <f>TEXT(DATE(2024, sales[[#This Row],[month]], 1), "MMMM")</f>
        <v>October</v>
      </c>
      <c r="R5038" s="4">
        <f t="shared" si="78"/>
        <v>-0.67791944363952472</v>
      </c>
    </row>
    <row r="5039" spans="1:18" x14ac:dyDescent="0.25">
      <c r="A5039" t="s">
        <v>787</v>
      </c>
      <c r="B5039" s="5">
        <v>1185732</v>
      </c>
      <c r="C5039" s="6" t="s">
        <v>461</v>
      </c>
      <c r="D5039" t="s">
        <v>102</v>
      </c>
      <c r="E5039" t="s">
        <v>785</v>
      </c>
      <c r="F5039" t="s">
        <v>786</v>
      </c>
      <c r="G5039" t="s">
        <v>23</v>
      </c>
      <c r="H5039" s="3">
        <v>38</v>
      </c>
      <c r="I5039" s="5">
        <v>75</v>
      </c>
      <c r="J5039" s="3">
        <v>2850</v>
      </c>
      <c r="K5039" s="3">
        <v>1311</v>
      </c>
      <c r="L5039" s="4">
        <v>0.45999999999999991</v>
      </c>
      <c r="M5039" t="s">
        <v>809</v>
      </c>
      <c r="N5039">
        <v>2021</v>
      </c>
      <c r="O5039">
        <v>10</v>
      </c>
      <c r="P5039">
        <v>13</v>
      </c>
      <c r="Q5039" t="str">
        <f>TEXT(DATE(2024, sales[[#This Row],[month]], 1), "MMMM")</f>
        <v>October</v>
      </c>
      <c r="R5039" s="4">
        <f t="shared" si="78"/>
        <v>-0.35897435897435898</v>
      </c>
    </row>
    <row r="5040" spans="1:18" x14ac:dyDescent="0.25">
      <c r="A5040" t="s">
        <v>787</v>
      </c>
      <c r="B5040" s="5">
        <v>1185732</v>
      </c>
      <c r="C5040" s="6" t="s">
        <v>462</v>
      </c>
      <c r="D5040" t="s">
        <v>102</v>
      </c>
      <c r="E5040" t="s">
        <v>785</v>
      </c>
      <c r="F5040" t="s">
        <v>786</v>
      </c>
      <c r="G5040" t="s">
        <v>25</v>
      </c>
      <c r="H5040" s="3">
        <v>28</v>
      </c>
      <c r="I5040" s="5">
        <v>63</v>
      </c>
      <c r="J5040" s="3">
        <v>1764</v>
      </c>
      <c r="K5040" s="3">
        <v>917.28</v>
      </c>
      <c r="L5040" s="4">
        <v>0.52</v>
      </c>
      <c r="M5040" t="s">
        <v>809</v>
      </c>
      <c r="N5040">
        <v>2021</v>
      </c>
      <c r="O5040">
        <v>10</v>
      </c>
      <c r="P5040">
        <v>14</v>
      </c>
      <c r="Q5040" t="str">
        <f>TEXT(DATE(2024, sales[[#This Row],[month]], 1), "MMMM")</f>
        <v>October</v>
      </c>
      <c r="R5040" s="4">
        <f t="shared" si="78"/>
        <v>-0.38105263157894737</v>
      </c>
    </row>
    <row r="5041" spans="1:18" x14ac:dyDescent="0.25">
      <c r="A5041" t="s">
        <v>787</v>
      </c>
      <c r="B5041" s="5">
        <v>1185732</v>
      </c>
      <c r="C5041" s="6" t="s">
        <v>463</v>
      </c>
      <c r="D5041" t="s">
        <v>102</v>
      </c>
      <c r="E5041" t="s">
        <v>785</v>
      </c>
      <c r="F5041" t="s">
        <v>786</v>
      </c>
      <c r="G5041" t="s">
        <v>27</v>
      </c>
      <c r="H5041" s="3">
        <v>34</v>
      </c>
      <c r="I5041" s="5">
        <v>28</v>
      </c>
      <c r="J5041" s="3">
        <v>952</v>
      </c>
      <c r="K5041" s="3">
        <v>390.32</v>
      </c>
      <c r="L5041" s="4">
        <v>0.41</v>
      </c>
      <c r="M5041" t="s">
        <v>809</v>
      </c>
      <c r="N5041">
        <v>2021</v>
      </c>
      <c r="O5041">
        <v>10</v>
      </c>
      <c r="P5041">
        <v>15</v>
      </c>
      <c r="Q5041" t="str">
        <f>TEXT(DATE(2024, sales[[#This Row],[month]], 1), "MMMM")</f>
        <v>October</v>
      </c>
      <c r="R5041" s="4">
        <f t="shared" si="78"/>
        <v>-0.46031746031746029</v>
      </c>
    </row>
    <row r="5042" spans="1:18" x14ac:dyDescent="0.25">
      <c r="A5042" t="s">
        <v>787</v>
      </c>
      <c r="B5042" s="5">
        <v>1185732</v>
      </c>
      <c r="C5042" s="6" t="s">
        <v>464</v>
      </c>
      <c r="D5042" t="s">
        <v>18</v>
      </c>
      <c r="E5042" t="s">
        <v>788</v>
      </c>
      <c r="F5042" t="s">
        <v>789</v>
      </c>
      <c r="G5042" t="s">
        <v>29</v>
      </c>
      <c r="H5042" s="3">
        <v>47</v>
      </c>
      <c r="I5042" s="5">
        <v>42</v>
      </c>
      <c r="J5042" s="3">
        <v>1974</v>
      </c>
      <c r="K5042" s="3">
        <v>769.86</v>
      </c>
      <c r="L5042" s="4">
        <v>0.39</v>
      </c>
      <c r="M5042" t="s">
        <v>809</v>
      </c>
      <c r="N5042">
        <v>2021</v>
      </c>
      <c r="O5042">
        <v>10</v>
      </c>
      <c r="P5042">
        <v>16</v>
      </c>
      <c r="Q5042" t="str">
        <f>TEXT(DATE(2024, sales[[#This Row],[month]], 1), "MMMM")</f>
        <v>October</v>
      </c>
      <c r="R5042" s="4">
        <f t="shared" si="78"/>
        <v>1.0735294117647058</v>
      </c>
    </row>
    <row r="5043" spans="1:18" x14ac:dyDescent="0.25">
      <c r="A5043" t="s">
        <v>787</v>
      </c>
      <c r="B5043" s="5">
        <v>1185732</v>
      </c>
      <c r="C5043" s="6" t="s">
        <v>465</v>
      </c>
      <c r="D5043" t="s">
        <v>18</v>
      </c>
      <c r="E5043" t="s">
        <v>788</v>
      </c>
      <c r="F5043" t="s">
        <v>789</v>
      </c>
      <c r="G5043" t="s">
        <v>31</v>
      </c>
      <c r="H5043" s="3">
        <v>38</v>
      </c>
      <c r="I5043" s="5">
        <v>68</v>
      </c>
      <c r="J5043" s="3">
        <v>2584</v>
      </c>
      <c r="K5043" s="3">
        <v>1343.68</v>
      </c>
      <c r="L5043" s="4">
        <v>0.52</v>
      </c>
      <c r="M5043" t="s">
        <v>809</v>
      </c>
      <c r="N5043">
        <v>2021</v>
      </c>
      <c r="O5043">
        <v>10</v>
      </c>
      <c r="P5043">
        <v>17</v>
      </c>
      <c r="Q5043" t="str">
        <f>TEXT(DATE(2024, sales[[#This Row],[month]], 1), "MMMM")</f>
        <v>October</v>
      </c>
      <c r="R5043" s="4">
        <f t="shared" si="78"/>
        <v>0.30901722391084091</v>
      </c>
    </row>
    <row r="5044" spans="1:18" x14ac:dyDescent="0.25">
      <c r="A5044" t="s">
        <v>787</v>
      </c>
      <c r="B5044" s="5">
        <v>1185732</v>
      </c>
      <c r="C5044" s="6" t="s">
        <v>466</v>
      </c>
      <c r="D5044" t="s">
        <v>18</v>
      </c>
      <c r="E5044" t="s">
        <v>788</v>
      </c>
      <c r="F5044" t="s">
        <v>789</v>
      </c>
      <c r="G5044" t="s">
        <v>20</v>
      </c>
      <c r="H5044" s="3">
        <v>38</v>
      </c>
      <c r="I5044" s="5">
        <v>140</v>
      </c>
      <c r="J5044" s="3">
        <v>5320</v>
      </c>
      <c r="K5044" s="3">
        <v>2606.8000000000002</v>
      </c>
      <c r="L5044" s="4">
        <v>0.49</v>
      </c>
      <c r="M5044" t="s">
        <v>809</v>
      </c>
      <c r="N5044">
        <v>2021</v>
      </c>
      <c r="O5044">
        <v>10</v>
      </c>
      <c r="P5044">
        <v>18</v>
      </c>
      <c r="Q5044" t="str">
        <f>TEXT(DATE(2024, sales[[#This Row],[month]], 1), "MMMM")</f>
        <v>October</v>
      </c>
      <c r="R5044" s="4">
        <f t="shared" si="78"/>
        <v>1.0588235294117647</v>
      </c>
    </row>
    <row r="5045" spans="1:18" x14ac:dyDescent="0.25">
      <c r="A5045" t="s">
        <v>787</v>
      </c>
      <c r="B5045" s="5">
        <v>1185732</v>
      </c>
      <c r="C5045" s="6" t="s">
        <v>467</v>
      </c>
      <c r="D5045" t="s">
        <v>18</v>
      </c>
      <c r="E5045" t="s">
        <v>788</v>
      </c>
      <c r="F5045" t="s">
        <v>789</v>
      </c>
      <c r="G5045" t="s">
        <v>23</v>
      </c>
      <c r="H5045" s="3">
        <v>38</v>
      </c>
      <c r="I5045" s="5">
        <v>45</v>
      </c>
      <c r="J5045" s="3">
        <v>1710</v>
      </c>
      <c r="K5045" s="3">
        <v>803.69999999999993</v>
      </c>
      <c r="L5045" s="4">
        <v>0.47</v>
      </c>
      <c r="M5045" t="s">
        <v>809</v>
      </c>
      <c r="N5045">
        <v>2021</v>
      </c>
      <c r="O5045">
        <v>10</v>
      </c>
      <c r="P5045">
        <v>19</v>
      </c>
      <c r="Q5045" t="str">
        <f>TEXT(DATE(2024, sales[[#This Row],[month]], 1), "MMMM")</f>
        <v>October</v>
      </c>
      <c r="R5045" s="4">
        <f t="shared" si="78"/>
        <v>-0.6785714285714286</v>
      </c>
    </row>
    <row r="5046" spans="1:18" x14ac:dyDescent="0.25">
      <c r="A5046" t="s">
        <v>787</v>
      </c>
      <c r="B5046" s="5">
        <v>1185732</v>
      </c>
      <c r="C5046" s="6" t="s">
        <v>468</v>
      </c>
      <c r="D5046" t="s">
        <v>18</v>
      </c>
      <c r="E5046" t="s">
        <v>788</v>
      </c>
      <c r="F5046" t="s">
        <v>789</v>
      </c>
      <c r="G5046" t="s">
        <v>25</v>
      </c>
      <c r="H5046" s="3">
        <v>29</v>
      </c>
      <c r="I5046" s="5">
        <v>60</v>
      </c>
      <c r="J5046" s="3">
        <v>1740</v>
      </c>
      <c r="K5046" s="3">
        <v>922.2</v>
      </c>
      <c r="L5046" s="4">
        <v>0.53</v>
      </c>
      <c r="M5046" t="s">
        <v>809</v>
      </c>
      <c r="N5046">
        <v>2021</v>
      </c>
      <c r="O5046">
        <v>10</v>
      </c>
      <c r="P5046">
        <v>20</v>
      </c>
      <c r="Q5046" t="str">
        <f>TEXT(DATE(2024, sales[[#This Row],[month]], 1), "MMMM")</f>
        <v>October</v>
      </c>
      <c r="R5046" s="4">
        <f t="shared" si="78"/>
        <v>1.7543859649122806E-2</v>
      </c>
    </row>
    <row r="5047" spans="1:18" x14ac:dyDescent="0.25">
      <c r="A5047" t="s">
        <v>787</v>
      </c>
      <c r="B5047" s="5">
        <v>1185732</v>
      </c>
      <c r="C5047" s="6" t="s">
        <v>469</v>
      </c>
      <c r="D5047" t="s">
        <v>18</v>
      </c>
      <c r="E5047" t="s">
        <v>788</v>
      </c>
      <c r="F5047" t="s">
        <v>789</v>
      </c>
      <c r="G5047" t="s">
        <v>27</v>
      </c>
      <c r="H5047" s="3">
        <v>34</v>
      </c>
      <c r="I5047" s="5">
        <v>19</v>
      </c>
      <c r="J5047" s="3">
        <v>646</v>
      </c>
      <c r="K5047" s="3">
        <v>271.32</v>
      </c>
      <c r="L5047" s="4">
        <v>0.42</v>
      </c>
      <c r="M5047" t="s">
        <v>809</v>
      </c>
      <c r="N5047">
        <v>2021</v>
      </c>
      <c r="O5047">
        <v>10</v>
      </c>
      <c r="P5047">
        <v>21</v>
      </c>
      <c r="Q5047" t="str">
        <f>TEXT(DATE(2024, sales[[#This Row],[month]], 1), "MMMM")</f>
        <v>October</v>
      </c>
      <c r="R5047" s="4">
        <f t="shared" si="78"/>
        <v>-0.62873563218390804</v>
      </c>
    </row>
    <row r="5048" spans="1:18" x14ac:dyDescent="0.25">
      <c r="A5048" t="s">
        <v>787</v>
      </c>
      <c r="B5048" s="5">
        <v>1185732</v>
      </c>
      <c r="C5048" s="6" t="s">
        <v>470</v>
      </c>
      <c r="D5048" t="s">
        <v>18</v>
      </c>
      <c r="E5048" t="s">
        <v>788</v>
      </c>
      <c r="F5048" t="s">
        <v>789</v>
      </c>
      <c r="G5048" t="s">
        <v>29</v>
      </c>
      <c r="H5048" s="3">
        <v>46</v>
      </c>
      <c r="I5048" s="5">
        <v>45</v>
      </c>
      <c r="J5048" s="3">
        <v>2070</v>
      </c>
      <c r="K5048" s="3">
        <v>807.30000000000007</v>
      </c>
      <c r="L5048" s="4">
        <v>0.39</v>
      </c>
      <c r="M5048" t="s">
        <v>809</v>
      </c>
      <c r="N5048">
        <v>2021</v>
      </c>
      <c r="O5048">
        <v>10</v>
      </c>
      <c r="P5048">
        <v>22</v>
      </c>
      <c r="Q5048" t="str">
        <f>TEXT(DATE(2024, sales[[#This Row],[month]], 1), "MMMM")</f>
        <v>October</v>
      </c>
      <c r="R5048" s="4">
        <f t="shared" si="78"/>
        <v>2.2043343653250775</v>
      </c>
    </row>
    <row r="5049" spans="1:18" x14ac:dyDescent="0.25">
      <c r="A5049" t="s">
        <v>787</v>
      </c>
      <c r="B5049" s="5">
        <v>1185732</v>
      </c>
      <c r="C5049" s="6" t="s">
        <v>471</v>
      </c>
      <c r="D5049" t="s">
        <v>18</v>
      </c>
      <c r="E5049" t="s">
        <v>788</v>
      </c>
      <c r="F5049" t="s">
        <v>789</v>
      </c>
      <c r="G5049" t="s">
        <v>31</v>
      </c>
      <c r="H5049" s="3">
        <v>37</v>
      </c>
      <c r="I5049" s="5">
        <v>63</v>
      </c>
      <c r="J5049" s="3">
        <v>2331</v>
      </c>
      <c r="K5049" s="3">
        <v>1188.81</v>
      </c>
      <c r="L5049" s="4">
        <v>0.51</v>
      </c>
      <c r="M5049" t="s">
        <v>809</v>
      </c>
      <c r="N5049">
        <v>2021</v>
      </c>
      <c r="O5049">
        <v>10</v>
      </c>
      <c r="P5049">
        <v>23</v>
      </c>
      <c r="Q5049" t="str">
        <f>TEXT(DATE(2024, sales[[#This Row],[month]], 1), "MMMM")</f>
        <v>October</v>
      </c>
      <c r="R5049" s="4">
        <f t="shared" si="78"/>
        <v>0.12608695652173912</v>
      </c>
    </row>
    <row r="5050" spans="1:18" x14ac:dyDescent="0.25">
      <c r="A5050" t="s">
        <v>787</v>
      </c>
      <c r="B5050" s="5">
        <v>1185732</v>
      </c>
      <c r="C5050" s="6" t="s">
        <v>472</v>
      </c>
      <c r="D5050" t="s">
        <v>18</v>
      </c>
      <c r="E5050" t="s">
        <v>788</v>
      </c>
      <c r="F5050" t="s">
        <v>789</v>
      </c>
      <c r="G5050" t="s">
        <v>20</v>
      </c>
      <c r="H5050" s="3">
        <v>39</v>
      </c>
      <c r="I5050" s="5">
        <v>127</v>
      </c>
      <c r="J5050" s="3">
        <v>4953</v>
      </c>
      <c r="K5050" s="3">
        <v>2426.9699999999998</v>
      </c>
      <c r="L5050" s="4">
        <v>0.49</v>
      </c>
      <c r="M5050" t="s">
        <v>809</v>
      </c>
      <c r="N5050">
        <v>2021</v>
      </c>
      <c r="O5050">
        <v>10</v>
      </c>
      <c r="P5050">
        <v>24</v>
      </c>
      <c r="Q5050" t="str">
        <f>TEXT(DATE(2024, sales[[#This Row],[month]], 1), "MMMM")</f>
        <v>October</v>
      </c>
      <c r="R5050" s="4">
        <f t="shared" si="78"/>
        <v>1.1248391248391247</v>
      </c>
    </row>
    <row r="5051" spans="1:18" x14ac:dyDescent="0.25">
      <c r="A5051" t="s">
        <v>787</v>
      </c>
      <c r="B5051" s="5">
        <v>1185732</v>
      </c>
      <c r="C5051" s="6" t="s">
        <v>473</v>
      </c>
      <c r="D5051" t="s">
        <v>18</v>
      </c>
      <c r="E5051" t="s">
        <v>788</v>
      </c>
      <c r="F5051" t="s">
        <v>789</v>
      </c>
      <c r="G5051" t="s">
        <v>23</v>
      </c>
      <c r="H5051" s="3">
        <v>39</v>
      </c>
      <c r="I5051" s="5">
        <v>46</v>
      </c>
      <c r="J5051" s="3">
        <v>1794</v>
      </c>
      <c r="K5051" s="3">
        <v>879.06</v>
      </c>
      <c r="L5051" s="4">
        <v>0.49</v>
      </c>
      <c r="M5051" t="s">
        <v>809</v>
      </c>
      <c r="N5051">
        <v>2021</v>
      </c>
      <c r="O5051">
        <v>10</v>
      </c>
      <c r="P5051">
        <v>25</v>
      </c>
      <c r="Q5051" t="str">
        <f>TEXT(DATE(2024, sales[[#This Row],[month]], 1), "MMMM")</f>
        <v>October</v>
      </c>
      <c r="R5051" s="4">
        <f t="shared" si="78"/>
        <v>-0.63779527559055116</v>
      </c>
    </row>
    <row r="5052" spans="1:18" x14ac:dyDescent="0.25">
      <c r="A5052" t="s">
        <v>787</v>
      </c>
      <c r="B5052" s="5">
        <v>1185732</v>
      </c>
      <c r="C5052" s="6" t="s">
        <v>474</v>
      </c>
      <c r="D5052" t="s">
        <v>18</v>
      </c>
      <c r="E5052" t="s">
        <v>788</v>
      </c>
      <c r="F5052" t="s">
        <v>789</v>
      </c>
      <c r="G5052" t="s">
        <v>25</v>
      </c>
      <c r="H5052" s="3">
        <v>27</v>
      </c>
      <c r="I5052" s="5">
        <v>52</v>
      </c>
      <c r="J5052" s="3">
        <v>1404</v>
      </c>
      <c r="K5052" s="3">
        <v>772.19999999999993</v>
      </c>
      <c r="L5052" s="4">
        <v>0.54999999999999993</v>
      </c>
      <c r="M5052" t="s">
        <v>809</v>
      </c>
      <c r="N5052">
        <v>2021</v>
      </c>
      <c r="O5052">
        <v>10</v>
      </c>
      <c r="P5052">
        <v>26</v>
      </c>
      <c r="Q5052" t="str">
        <f>TEXT(DATE(2024, sales[[#This Row],[month]], 1), "MMMM")</f>
        <v>October</v>
      </c>
      <c r="R5052" s="4">
        <f t="shared" si="78"/>
        <v>-0.21739130434782608</v>
      </c>
    </row>
    <row r="5053" spans="1:18" x14ac:dyDescent="0.25">
      <c r="A5053" t="s">
        <v>787</v>
      </c>
      <c r="B5053" s="5">
        <v>1185732</v>
      </c>
      <c r="C5053" s="6" t="s">
        <v>477</v>
      </c>
      <c r="D5053" t="s">
        <v>18</v>
      </c>
      <c r="E5053" t="s">
        <v>788</v>
      </c>
      <c r="F5053" t="s">
        <v>789</v>
      </c>
      <c r="G5053" t="s">
        <v>27</v>
      </c>
      <c r="H5053" s="3">
        <v>32</v>
      </c>
      <c r="I5053" s="5">
        <v>13</v>
      </c>
      <c r="J5053" s="3">
        <v>416</v>
      </c>
      <c r="K5053" s="3">
        <v>166.4</v>
      </c>
      <c r="L5053" s="4">
        <v>0.4</v>
      </c>
      <c r="M5053" t="s">
        <v>809</v>
      </c>
      <c r="N5053">
        <v>2021</v>
      </c>
      <c r="O5053">
        <v>10</v>
      </c>
      <c r="P5053">
        <v>27</v>
      </c>
      <c r="Q5053" t="str">
        <f>TEXT(DATE(2024, sales[[#This Row],[month]], 1), "MMMM")</f>
        <v>October</v>
      </c>
      <c r="R5053" s="4">
        <f t="shared" si="78"/>
        <v>-0.70370370370370372</v>
      </c>
    </row>
    <row r="5054" spans="1:18" x14ac:dyDescent="0.25">
      <c r="A5054" t="s">
        <v>787</v>
      </c>
      <c r="B5054" s="5">
        <v>1185732</v>
      </c>
      <c r="C5054" s="6" t="s">
        <v>478</v>
      </c>
      <c r="D5054" t="s">
        <v>18</v>
      </c>
      <c r="E5054" t="s">
        <v>788</v>
      </c>
      <c r="F5054" t="s">
        <v>789</v>
      </c>
      <c r="G5054" t="s">
        <v>29</v>
      </c>
      <c r="H5054" s="3">
        <v>49</v>
      </c>
      <c r="I5054" s="5">
        <v>29</v>
      </c>
      <c r="J5054" s="3">
        <v>1421</v>
      </c>
      <c r="K5054" s="3">
        <v>511.56</v>
      </c>
      <c r="L5054" s="4">
        <v>0.36</v>
      </c>
      <c r="M5054" t="s">
        <v>809</v>
      </c>
      <c r="N5054">
        <v>2021</v>
      </c>
      <c r="O5054">
        <v>10</v>
      </c>
      <c r="P5054">
        <v>28</v>
      </c>
      <c r="Q5054" t="str">
        <f>TEXT(DATE(2024, sales[[#This Row],[month]], 1), "MMMM")</f>
        <v>October</v>
      </c>
      <c r="R5054" s="4">
        <f t="shared" si="78"/>
        <v>2.4158653846153846</v>
      </c>
    </row>
    <row r="5055" spans="1:18" x14ac:dyDescent="0.25">
      <c r="A5055" t="s">
        <v>787</v>
      </c>
      <c r="B5055" s="5">
        <v>1185732</v>
      </c>
      <c r="C5055" s="6" t="s">
        <v>479</v>
      </c>
      <c r="D5055" t="s">
        <v>18</v>
      </c>
      <c r="E5055" t="s">
        <v>788</v>
      </c>
      <c r="F5055" t="s">
        <v>789</v>
      </c>
      <c r="G5055" t="s">
        <v>31</v>
      </c>
      <c r="H5055" s="3">
        <v>36</v>
      </c>
      <c r="I5055" s="5">
        <v>50</v>
      </c>
      <c r="J5055" s="3">
        <v>1800</v>
      </c>
      <c r="K5055" s="3">
        <v>990</v>
      </c>
      <c r="L5055" s="4">
        <v>0.55000000000000004</v>
      </c>
      <c r="M5055" t="s">
        <v>809</v>
      </c>
      <c r="N5055">
        <v>2021</v>
      </c>
      <c r="O5055">
        <v>10</v>
      </c>
      <c r="P5055">
        <v>29</v>
      </c>
      <c r="Q5055" t="str">
        <f>TEXT(DATE(2024, sales[[#This Row],[month]], 1), "MMMM")</f>
        <v>October</v>
      </c>
      <c r="R5055" s="4">
        <f t="shared" si="78"/>
        <v>0.26671358198451794</v>
      </c>
    </row>
    <row r="5056" spans="1:18" x14ac:dyDescent="0.25">
      <c r="A5056" t="s">
        <v>787</v>
      </c>
      <c r="B5056" s="5">
        <v>1185732</v>
      </c>
      <c r="C5056" s="6" t="s">
        <v>480</v>
      </c>
      <c r="D5056" t="s">
        <v>18</v>
      </c>
      <c r="E5056" t="s">
        <v>788</v>
      </c>
      <c r="F5056" t="s">
        <v>789</v>
      </c>
      <c r="G5056" t="s">
        <v>20</v>
      </c>
      <c r="H5056" s="3">
        <v>37</v>
      </c>
      <c r="I5056" s="5">
        <v>122</v>
      </c>
      <c r="J5056" s="3">
        <v>4514</v>
      </c>
      <c r="K5056" s="3">
        <v>2166.7199999999998</v>
      </c>
      <c r="L5056" s="4">
        <v>0.48</v>
      </c>
      <c r="M5056" t="s">
        <v>809</v>
      </c>
      <c r="N5056">
        <v>2021</v>
      </c>
      <c r="O5056">
        <v>10</v>
      </c>
      <c r="P5056">
        <v>30</v>
      </c>
      <c r="Q5056" t="str">
        <f>TEXT(DATE(2024, sales[[#This Row],[month]], 1), "MMMM")</f>
        <v>October</v>
      </c>
      <c r="R5056" s="4">
        <f t="shared" si="78"/>
        <v>1.5077777777777779</v>
      </c>
    </row>
    <row r="5057" spans="1:18" x14ac:dyDescent="0.25">
      <c r="A5057" t="s">
        <v>787</v>
      </c>
      <c r="B5057" s="5">
        <v>1185732</v>
      </c>
      <c r="C5057" s="6" t="s">
        <v>481</v>
      </c>
      <c r="D5057" t="s">
        <v>18</v>
      </c>
      <c r="E5057" t="s">
        <v>788</v>
      </c>
      <c r="F5057" t="s">
        <v>789</v>
      </c>
      <c r="G5057" t="s">
        <v>23</v>
      </c>
      <c r="H5057" s="3">
        <v>37</v>
      </c>
      <c r="I5057" s="5">
        <v>44</v>
      </c>
      <c r="J5057" s="3">
        <v>1628</v>
      </c>
      <c r="K5057" s="3">
        <v>765.16</v>
      </c>
      <c r="L5057" s="4">
        <v>0.47</v>
      </c>
      <c r="M5057" t="s">
        <v>809</v>
      </c>
      <c r="N5057">
        <v>2021</v>
      </c>
      <c r="O5057">
        <v>10</v>
      </c>
      <c r="P5057">
        <v>31</v>
      </c>
      <c r="Q5057" t="str">
        <f>TEXT(DATE(2024, sales[[#This Row],[month]], 1), "MMMM")</f>
        <v>October</v>
      </c>
      <c r="R5057" s="4">
        <f t="shared" si="78"/>
        <v>-0.63934426229508201</v>
      </c>
    </row>
    <row r="5058" spans="1:18" x14ac:dyDescent="0.25">
      <c r="A5058" t="s">
        <v>787</v>
      </c>
      <c r="B5058" s="5">
        <v>1185732</v>
      </c>
      <c r="C5058" s="6" t="s">
        <v>482</v>
      </c>
      <c r="D5058" t="s">
        <v>18</v>
      </c>
      <c r="E5058" t="s">
        <v>788</v>
      </c>
      <c r="F5058" t="s">
        <v>789</v>
      </c>
      <c r="G5058" t="s">
        <v>25</v>
      </c>
      <c r="H5058" s="3">
        <v>27</v>
      </c>
      <c r="I5058" s="5">
        <v>44</v>
      </c>
      <c r="J5058" s="3">
        <v>1188</v>
      </c>
      <c r="K5058" s="3">
        <v>641.5200000000001</v>
      </c>
      <c r="L5058" s="4">
        <v>0.54</v>
      </c>
      <c r="M5058" t="s">
        <v>809</v>
      </c>
      <c r="N5058">
        <v>2021</v>
      </c>
      <c r="O5058">
        <v>11</v>
      </c>
      <c r="P5058">
        <v>1</v>
      </c>
      <c r="Q5058" t="str">
        <f>TEXT(DATE(2024, sales[[#This Row],[month]], 1), "MMMM")</f>
        <v>November</v>
      </c>
      <c r="R5058" s="4">
        <f t="shared" ref="R5058:R5121" si="79">IFERROR((J5058-J5057)/J5057, 0)</f>
        <v>-0.27027027027027029</v>
      </c>
    </row>
    <row r="5059" spans="1:18" x14ac:dyDescent="0.25">
      <c r="A5059" t="s">
        <v>787</v>
      </c>
      <c r="B5059" s="5">
        <v>1185732</v>
      </c>
      <c r="C5059" s="6" t="s">
        <v>483</v>
      </c>
      <c r="D5059" t="s">
        <v>18</v>
      </c>
      <c r="E5059" t="s">
        <v>788</v>
      </c>
      <c r="F5059" t="s">
        <v>789</v>
      </c>
      <c r="G5059" t="s">
        <v>27</v>
      </c>
      <c r="H5059" s="3">
        <v>33</v>
      </c>
      <c r="I5059" s="5">
        <v>21</v>
      </c>
      <c r="J5059" s="3">
        <v>693</v>
      </c>
      <c r="K5059" s="3">
        <v>277.2</v>
      </c>
      <c r="L5059" s="4">
        <v>0.4</v>
      </c>
      <c r="M5059" t="s">
        <v>809</v>
      </c>
      <c r="N5059">
        <v>2021</v>
      </c>
      <c r="O5059">
        <v>11</v>
      </c>
      <c r="P5059">
        <v>2</v>
      </c>
      <c r="Q5059" t="str">
        <f>TEXT(DATE(2024, sales[[#This Row],[month]], 1), "MMMM")</f>
        <v>November</v>
      </c>
      <c r="R5059" s="4">
        <f t="shared" si="79"/>
        <v>-0.41666666666666669</v>
      </c>
    </row>
    <row r="5060" spans="1:18" x14ac:dyDescent="0.25">
      <c r="A5060" t="s">
        <v>787</v>
      </c>
      <c r="B5060" s="5">
        <v>1185732</v>
      </c>
      <c r="C5060" s="6" t="s">
        <v>484</v>
      </c>
      <c r="D5060" t="s">
        <v>18</v>
      </c>
      <c r="E5060" t="s">
        <v>788</v>
      </c>
      <c r="F5060" t="s">
        <v>789</v>
      </c>
      <c r="G5060" t="s">
        <v>29</v>
      </c>
      <c r="H5060" s="3">
        <v>47</v>
      </c>
      <c r="I5060" s="5">
        <v>20</v>
      </c>
      <c r="J5060" s="3">
        <v>940</v>
      </c>
      <c r="K5060" s="3">
        <v>357.2</v>
      </c>
      <c r="L5060" s="4">
        <v>0.38</v>
      </c>
      <c r="M5060" t="s">
        <v>809</v>
      </c>
      <c r="N5060">
        <v>2021</v>
      </c>
      <c r="O5060">
        <v>11</v>
      </c>
      <c r="P5060">
        <v>3</v>
      </c>
      <c r="Q5060" t="str">
        <f>TEXT(DATE(2024, sales[[#This Row],[month]], 1), "MMMM")</f>
        <v>November</v>
      </c>
      <c r="R5060" s="4">
        <f t="shared" si="79"/>
        <v>0.35642135642135642</v>
      </c>
    </row>
    <row r="5061" spans="1:18" x14ac:dyDescent="0.25">
      <c r="A5061" t="s">
        <v>787</v>
      </c>
      <c r="B5061" s="5">
        <v>1185732</v>
      </c>
      <c r="C5061" s="6" t="s">
        <v>485</v>
      </c>
      <c r="D5061" t="s">
        <v>18</v>
      </c>
      <c r="E5061" t="s">
        <v>788</v>
      </c>
      <c r="F5061" t="s">
        <v>789</v>
      </c>
      <c r="G5061" t="s">
        <v>31</v>
      </c>
      <c r="H5061" s="3">
        <v>39</v>
      </c>
      <c r="I5061" s="5">
        <v>63</v>
      </c>
      <c r="J5061" s="3">
        <v>2457</v>
      </c>
      <c r="K5061" s="3">
        <v>1253.07</v>
      </c>
      <c r="L5061" s="4">
        <v>0.51</v>
      </c>
      <c r="M5061" t="s">
        <v>809</v>
      </c>
      <c r="N5061">
        <v>2021</v>
      </c>
      <c r="O5061">
        <v>11</v>
      </c>
      <c r="P5061">
        <v>4</v>
      </c>
      <c r="Q5061" t="str">
        <f>TEXT(DATE(2024, sales[[#This Row],[month]], 1), "MMMM")</f>
        <v>November</v>
      </c>
      <c r="R5061" s="4">
        <f t="shared" si="79"/>
        <v>1.6138297872340426</v>
      </c>
    </row>
    <row r="5062" spans="1:18" x14ac:dyDescent="0.25">
      <c r="A5062" t="s">
        <v>787</v>
      </c>
      <c r="B5062" s="5">
        <v>1185732</v>
      </c>
      <c r="C5062" s="6" t="s">
        <v>486</v>
      </c>
      <c r="D5062" t="s">
        <v>18</v>
      </c>
      <c r="E5062" t="s">
        <v>788</v>
      </c>
      <c r="F5062" t="s">
        <v>789</v>
      </c>
      <c r="G5062" t="s">
        <v>20</v>
      </c>
      <c r="H5062" s="3">
        <v>52</v>
      </c>
      <c r="I5062" s="5">
        <v>144</v>
      </c>
      <c r="J5062" s="3">
        <v>7488</v>
      </c>
      <c r="K5062" s="3">
        <v>3369.5999999999995</v>
      </c>
      <c r="L5062" s="4">
        <v>0.4499999999999999</v>
      </c>
      <c r="M5062" t="s">
        <v>809</v>
      </c>
      <c r="N5062">
        <v>2021</v>
      </c>
      <c r="O5062">
        <v>11</v>
      </c>
      <c r="P5062">
        <v>5</v>
      </c>
      <c r="Q5062" t="str">
        <f>TEXT(DATE(2024, sales[[#This Row],[month]], 1), "MMMM")</f>
        <v>November</v>
      </c>
      <c r="R5062" s="4">
        <f t="shared" si="79"/>
        <v>2.0476190476190474</v>
      </c>
    </row>
    <row r="5063" spans="1:18" x14ac:dyDescent="0.25">
      <c r="A5063" t="s">
        <v>787</v>
      </c>
      <c r="B5063" s="5">
        <v>1185732</v>
      </c>
      <c r="C5063" s="6" t="s">
        <v>487</v>
      </c>
      <c r="D5063" t="s">
        <v>18</v>
      </c>
      <c r="E5063" t="s">
        <v>788</v>
      </c>
      <c r="F5063" t="s">
        <v>789</v>
      </c>
      <c r="G5063" t="s">
        <v>23</v>
      </c>
      <c r="H5063" s="3">
        <v>48</v>
      </c>
      <c r="I5063" s="5">
        <v>60</v>
      </c>
      <c r="J5063" s="3">
        <v>2880</v>
      </c>
      <c r="K5063" s="3">
        <v>1440</v>
      </c>
      <c r="L5063" s="4">
        <v>0.5</v>
      </c>
      <c r="M5063" t="s">
        <v>809</v>
      </c>
      <c r="N5063">
        <v>2021</v>
      </c>
      <c r="O5063">
        <v>11</v>
      </c>
      <c r="P5063">
        <v>6</v>
      </c>
      <c r="Q5063" t="str">
        <f>TEXT(DATE(2024, sales[[#This Row],[month]], 1), "MMMM")</f>
        <v>November</v>
      </c>
      <c r="R5063" s="4">
        <f t="shared" si="79"/>
        <v>-0.61538461538461542</v>
      </c>
    </row>
    <row r="5064" spans="1:18" x14ac:dyDescent="0.25">
      <c r="A5064" t="s">
        <v>787</v>
      </c>
      <c r="B5064" s="5">
        <v>1185732</v>
      </c>
      <c r="C5064" s="6" t="s">
        <v>488</v>
      </c>
      <c r="D5064" t="s">
        <v>18</v>
      </c>
      <c r="E5064" t="s">
        <v>788</v>
      </c>
      <c r="F5064" t="s">
        <v>789</v>
      </c>
      <c r="G5064" t="s">
        <v>25</v>
      </c>
      <c r="H5064" s="3">
        <v>42</v>
      </c>
      <c r="I5064" s="5">
        <v>47</v>
      </c>
      <c r="J5064" s="3">
        <v>1974</v>
      </c>
      <c r="K5064" s="3">
        <v>1065.96</v>
      </c>
      <c r="L5064" s="4">
        <v>0.54</v>
      </c>
      <c r="M5064" t="s">
        <v>809</v>
      </c>
      <c r="N5064">
        <v>2021</v>
      </c>
      <c r="O5064">
        <v>11</v>
      </c>
      <c r="P5064">
        <v>7</v>
      </c>
      <c r="Q5064" t="str">
        <f>TEXT(DATE(2024, sales[[#This Row],[month]], 1), "MMMM")</f>
        <v>November</v>
      </c>
      <c r="R5064" s="4">
        <f t="shared" si="79"/>
        <v>-0.31458333333333333</v>
      </c>
    </row>
    <row r="5065" spans="1:18" x14ac:dyDescent="0.25">
      <c r="A5065" t="s">
        <v>787</v>
      </c>
      <c r="B5065" s="5">
        <v>1185732</v>
      </c>
      <c r="C5065" s="6" t="s">
        <v>489</v>
      </c>
      <c r="D5065" t="s">
        <v>18</v>
      </c>
      <c r="E5065" t="s">
        <v>788</v>
      </c>
      <c r="F5065" t="s">
        <v>789</v>
      </c>
      <c r="G5065" t="s">
        <v>27</v>
      </c>
      <c r="H5065" s="3">
        <v>41</v>
      </c>
      <c r="I5065" s="5">
        <v>34</v>
      </c>
      <c r="J5065" s="3">
        <v>1394</v>
      </c>
      <c r="K5065" s="3">
        <v>557.6</v>
      </c>
      <c r="L5065" s="4">
        <v>0.4</v>
      </c>
      <c r="M5065" t="s">
        <v>809</v>
      </c>
      <c r="N5065">
        <v>2021</v>
      </c>
      <c r="O5065">
        <v>11</v>
      </c>
      <c r="P5065">
        <v>8</v>
      </c>
      <c r="Q5065" t="str">
        <f>TEXT(DATE(2024, sales[[#This Row],[month]], 1), "MMMM")</f>
        <v>November</v>
      </c>
      <c r="R5065" s="4">
        <f t="shared" si="79"/>
        <v>-0.29381965552178319</v>
      </c>
    </row>
    <row r="5066" spans="1:18" x14ac:dyDescent="0.25">
      <c r="A5066" t="s">
        <v>787</v>
      </c>
      <c r="B5066" s="5">
        <v>1185732</v>
      </c>
      <c r="C5066" s="6" t="s">
        <v>490</v>
      </c>
      <c r="D5066" t="s">
        <v>18</v>
      </c>
      <c r="E5066" t="s">
        <v>788</v>
      </c>
      <c r="F5066" t="s">
        <v>789</v>
      </c>
      <c r="G5066" t="s">
        <v>29</v>
      </c>
      <c r="H5066" s="3">
        <v>51</v>
      </c>
      <c r="I5066" s="5">
        <v>42</v>
      </c>
      <c r="J5066" s="3">
        <v>2142</v>
      </c>
      <c r="K5066" s="3">
        <v>792.54</v>
      </c>
      <c r="L5066" s="4">
        <v>0.37</v>
      </c>
      <c r="M5066" t="s">
        <v>809</v>
      </c>
      <c r="N5066">
        <v>2021</v>
      </c>
      <c r="O5066">
        <v>11</v>
      </c>
      <c r="P5066">
        <v>9</v>
      </c>
      <c r="Q5066" t="str">
        <f>TEXT(DATE(2024, sales[[#This Row],[month]], 1), "MMMM")</f>
        <v>November</v>
      </c>
      <c r="R5066" s="4">
        <f t="shared" si="79"/>
        <v>0.53658536585365857</v>
      </c>
    </row>
    <row r="5067" spans="1:18" x14ac:dyDescent="0.25">
      <c r="A5067" t="s">
        <v>787</v>
      </c>
      <c r="B5067" s="5">
        <v>1185732</v>
      </c>
      <c r="C5067" s="6" t="s">
        <v>491</v>
      </c>
      <c r="D5067" t="s">
        <v>18</v>
      </c>
      <c r="E5067" t="s">
        <v>788</v>
      </c>
      <c r="F5067" t="s">
        <v>789</v>
      </c>
      <c r="G5067" t="s">
        <v>31</v>
      </c>
      <c r="H5067" s="3">
        <v>56</v>
      </c>
      <c r="I5067" s="5">
        <v>72</v>
      </c>
      <c r="J5067" s="3">
        <v>4032</v>
      </c>
      <c r="K5067" s="3">
        <v>2136.96</v>
      </c>
      <c r="L5067" s="4">
        <v>0.53</v>
      </c>
      <c r="M5067" t="s">
        <v>809</v>
      </c>
      <c r="N5067">
        <v>2021</v>
      </c>
      <c r="O5067">
        <v>11</v>
      </c>
      <c r="P5067">
        <v>10</v>
      </c>
      <c r="Q5067" t="str">
        <f>TEXT(DATE(2024, sales[[#This Row],[month]], 1), "MMMM")</f>
        <v>November</v>
      </c>
      <c r="R5067" s="4">
        <f t="shared" si="79"/>
        <v>0.88235294117647056</v>
      </c>
    </row>
    <row r="5068" spans="1:18" x14ac:dyDescent="0.25">
      <c r="A5068" t="s">
        <v>787</v>
      </c>
      <c r="B5068" s="5">
        <v>1185732</v>
      </c>
      <c r="C5068" s="6" t="s">
        <v>492</v>
      </c>
      <c r="D5068" t="s">
        <v>18</v>
      </c>
      <c r="E5068" t="s">
        <v>788</v>
      </c>
      <c r="F5068" t="s">
        <v>789</v>
      </c>
      <c r="G5068" t="s">
        <v>20</v>
      </c>
      <c r="H5068" s="3">
        <v>54</v>
      </c>
      <c r="I5068" s="5">
        <v>158</v>
      </c>
      <c r="J5068" s="3">
        <v>8532</v>
      </c>
      <c r="K5068" s="3">
        <v>4010.04</v>
      </c>
      <c r="L5068" s="4">
        <v>0.47</v>
      </c>
      <c r="M5068" t="s">
        <v>809</v>
      </c>
      <c r="N5068">
        <v>2021</v>
      </c>
      <c r="O5068">
        <v>11</v>
      </c>
      <c r="P5068">
        <v>11</v>
      </c>
      <c r="Q5068" t="str">
        <f>TEXT(DATE(2024, sales[[#This Row],[month]], 1), "MMMM")</f>
        <v>November</v>
      </c>
      <c r="R5068" s="4">
        <f t="shared" si="79"/>
        <v>1.1160714285714286</v>
      </c>
    </row>
    <row r="5069" spans="1:18" x14ac:dyDescent="0.25">
      <c r="A5069" t="s">
        <v>787</v>
      </c>
      <c r="B5069" s="5">
        <v>1185732</v>
      </c>
      <c r="C5069" s="6" t="s">
        <v>493</v>
      </c>
      <c r="D5069" t="s">
        <v>18</v>
      </c>
      <c r="E5069" t="s">
        <v>788</v>
      </c>
      <c r="F5069" t="s">
        <v>789</v>
      </c>
      <c r="G5069" t="s">
        <v>23</v>
      </c>
      <c r="H5069" s="3">
        <v>48</v>
      </c>
      <c r="I5069" s="5">
        <v>77</v>
      </c>
      <c r="J5069" s="3">
        <v>3696</v>
      </c>
      <c r="K5069" s="3">
        <v>1811.04</v>
      </c>
      <c r="L5069" s="4">
        <v>0.49</v>
      </c>
      <c r="M5069" t="s">
        <v>809</v>
      </c>
      <c r="N5069">
        <v>2021</v>
      </c>
      <c r="O5069">
        <v>11</v>
      </c>
      <c r="P5069">
        <v>12</v>
      </c>
      <c r="Q5069" t="str">
        <f>TEXT(DATE(2024, sales[[#This Row],[month]], 1), "MMMM")</f>
        <v>November</v>
      </c>
      <c r="R5069" s="4">
        <f t="shared" si="79"/>
        <v>-0.56680731364275672</v>
      </c>
    </row>
    <row r="5070" spans="1:18" x14ac:dyDescent="0.25">
      <c r="A5070" t="s">
        <v>787</v>
      </c>
      <c r="B5070" s="5">
        <v>1185732</v>
      </c>
      <c r="C5070" s="6" t="s">
        <v>494</v>
      </c>
      <c r="D5070" t="s">
        <v>18</v>
      </c>
      <c r="E5070" t="s">
        <v>788</v>
      </c>
      <c r="F5070" t="s">
        <v>789</v>
      </c>
      <c r="G5070" t="s">
        <v>25</v>
      </c>
      <c r="H5070" s="3">
        <v>42</v>
      </c>
      <c r="I5070" s="5">
        <v>58</v>
      </c>
      <c r="J5070" s="3">
        <v>2436</v>
      </c>
      <c r="K5070" s="3">
        <v>1242.3599999999999</v>
      </c>
      <c r="L5070" s="4">
        <v>0.51</v>
      </c>
      <c r="M5070" t="s">
        <v>809</v>
      </c>
      <c r="N5070">
        <v>2021</v>
      </c>
      <c r="O5070">
        <v>11</v>
      </c>
      <c r="P5070">
        <v>13</v>
      </c>
      <c r="Q5070" t="str">
        <f>TEXT(DATE(2024, sales[[#This Row],[month]], 1), "MMMM")</f>
        <v>November</v>
      </c>
      <c r="R5070" s="4">
        <f t="shared" si="79"/>
        <v>-0.34090909090909088</v>
      </c>
    </row>
    <row r="5071" spans="1:18" x14ac:dyDescent="0.25">
      <c r="A5071" t="s">
        <v>787</v>
      </c>
      <c r="B5071" s="5">
        <v>1185732</v>
      </c>
      <c r="C5071" s="6" t="s">
        <v>495</v>
      </c>
      <c r="D5071" t="s">
        <v>18</v>
      </c>
      <c r="E5071" t="s">
        <v>788</v>
      </c>
      <c r="F5071" t="s">
        <v>789</v>
      </c>
      <c r="G5071" t="s">
        <v>27</v>
      </c>
      <c r="H5071" s="3">
        <v>41</v>
      </c>
      <c r="I5071" s="5">
        <v>51</v>
      </c>
      <c r="J5071" s="3">
        <v>2091</v>
      </c>
      <c r="K5071" s="3">
        <v>878.21999999999991</v>
      </c>
      <c r="L5071" s="4">
        <v>0.42</v>
      </c>
      <c r="M5071" t="s">
        <v>809</v>
      </c>
      <c r="N5071">
        <v>2021</v>
      </c>
      <c r="O5071">
        <v>11</v>
      </c>
      <c r="P5071">
        <v>14</v>
      </c>
      <c r="Q5071" t="str">
        <f>TEXT(DATE(2024, sales[[#This Row],[month]], 1), "MMMM")</f>
        <v>November</v>
      </c>
      <c r="R5071" s="4">
        <f t="shared" si="79"/>
        <v>-0.14162561576354679</v>
      </c>
    </row>
    <row r="5072" spans="1:18" x14ac:dyDescent="0.25">
      <c r="A5072" t="s">
        <v>787</v>
      </c>
      <c r="B5072" s="5">
        <v>1185732</v>
      </c>
      <c r="C5072" s="6" t="s">
        <v>496</v>
      </c>
      <c r="D5072" t="s">
        <v>18</v>
      </c>
      <c r="E5072" t="s">
        <v>788</v>
      </c>
      <c r="F5072" t="s">
        <v>789</v>
      </c>
      <c r="G5072" t="s">
        <v>29</v>
      </c>
      <c r="H5072" s="3">
        <v>50</v>
      </c>
      <c r="I5072" s="5">
        <v>53</v>
      </c>
      <c r="J5072" s="3">
        <v>2650</v>
      </c>
      <c r="K5072" s="3">
        <v>954</v>
      </c>
      <c r="L5072" s="4">
        <v>0.36</v>
      </c>
      <c r="M5072" t="s">
        <v>809</v>
      </c>
      <c r="N5072">
        <v>2021</v>
      </c>
      <c r="O5072">
        <v>11</v>
      </c>
      <c r="P5072">
        <v>15</v>
      </c>
      <c r="Q5072" t="str">
        <f>TEXT(DATE(2024, sales[[#This Row],[month]], 1), "MMMM")</f>
        <v>November</v>
      </c>
      <c r="R5072" s="4">
        <f t="shared" si="79"/>
        <v>0.26733620277379244</v>
      </c>
    </row>
    <row r="5073" spans="1:18" x14ac:dyDescent="0.25">
      <c r="A5073" t="s">
        <v>787</v>
      </c>
      <c r="B5073" s="5">
        <v>1185732</v>
      </c>
      <c r="C5073" s="6" t="s">
        <v>497</v>
      </c>
      <c r="D5073" t="s">
        <v>18</v>
      </c>
      <c r="E5073" t="s">
        <v>788</v>
      </c>
      <c r="F5073" t="s">
        <v>789</v>
      </c>
      <c r="G5073" t="s">
        <v>31</v>
      </c>
      <c r="H5073" s="3">
        <v>56</v>
      </c>
      <c r="I5073" s="5">
        <v>85</v>
      </c>
      <c r="J5073" s="3">
        <v>4760</v>
      </c>
      <c r="K5073" s="3">
        <v>2427.6</v>
      </c>
      <c r="L5073" s="4">
        <v>0.51</v>
      </c>
      <c r="M5073" t="s">
        <v>809</v>
      </c>
      <c r="N5073">
        <v>2021</v>
      </c>
      <c r="O5073">
        <v>11</v>
      </c>
      <c r="P5073">
        <v>16</v>
      </c>
      <c r="Q5073" t="str">
        <f>TEXT(DATE(2024, sales[[#This Row],[month]], 1), "MMMM")</f>
        <v>November</v>
      </c>
      <c r="R5073" s="4">
        <f t="shared" si="79"/>
        <v>0.79622641509433967</v>
      </c>
    </row>
    <row r="5074" spans="1:18" x14ac:dyDescent="0.25">
      <c r="A5074" t="s">
        <v>787</v>
      </c>
      <c r="B5074" s="5">
        <v>1185732</v>
      </c>
      <c r="C5074" s="6" t="s">
        <v>498</v>
      </c>
      <c r="D5074" t="s">
        <v>18</v>
      </c>
      <c r="E5074" t="s">
        <v>788</v>
      </c>
      <c r="F5074" t="s">
        <v>789</v>
      </c>
      <c r="G5074" t="s">
        <v>20</v>
      </c>
      <c r="H5074" s="3">
        <v>51</v>
      </c>
      <c r="I5074" s="5">
        <v>143</v>
      </c>
      <c r="J5074" s="3">
        <v>7293</v>
      </c>
      <c r="K5074" s="3">
        <v>3573.57</v>
      </c>
      <c r="L5074" s="4">
        <v>0.49</v>
      </c>
      <c r="M5074" t="s">
        <v>809</v>
      </c>
      <c r="N5074">
        <v>2021</v>
      </c>
      <c r="O5074">
        <v>11</v>
      </c>
      <c r="P5074">
        <v>17</v>
      </c>
      <c r="Q5074" t="str">
        <f>TEXT(DATE(2024, sales[[#This Row],[month]], 1), "MMMM")</f>
        <v>November</v>
      </c>
      <c r="R5074" s="4">
        <f t="shared" si="79"/>
        <v>0.53214285714285714</v>
      </c>
    </row>
    <row r="5075" spans="1:18" x14ac:dyDescent="0.25">
      <c r="A5075" t="s">
        <v>787</v>
      </c>
      <c r="B5075" s="5">
        <v>1185732</v>
      </c>
      <c r="C5075" s="6" t="s">
        <v>499</v>
      </c>
      <c r="D5075" t="s">
        <v>18</v>
      </c>
      <c r="E5075" t="s">
        <v>788</v>
      </c>
      <c r="F5075" t="s">
        <v>789</v>
      </c>
      <c r="G5075" t="s">
        <v>23</v>
      </c>
      <c r="H5075" s="3">
        <v>46</v>
      </c>
      <c r="I5075" s="5">
        <v>84</v>
      </c>
      <c r="J5075" s="3">
        <v>3864</v>
      </c>
      <c r="K5075" s="3">
        <v>1854.72</v>
      </c>
      <c r="L5075" s="4">
        <v>0.48</v>
      </c>
      <c r="M5075" t="s">
        <v>809</v>
      </c>
      <c r="N5075">
        <v>2021</v>
      </c>
      <c r="O5075">
        <v>11</v>
      </c>
      <c r="P5075">
        <v>18</v>
      </c>
      <c r="Q5075" t="str">
        <f>TEXT(DATE(2024, sales[[#This Row],[month]], 1), "MMMM")</f>
        <v>November</v>
      </c>
      <c r="R5075" s="4">
        <f t="shared" si="79"/>
        <v>-0.4701768819415878</v>
      </c>
    </row>
    <row r="5076" spans="1:18" x14ac:dyDescent="0.25">
      <c r="A5076" t="s">
        <v>787</v>
      </c>
      <c r="B5076" s="5">
        <v>1185732</v>
      </c>
      <c r="C5076" s="6" t="s">
        <v>500</v>
      </c>
      <c r="D5076" t="s">
        <v>18</v>
      </c>
      <c r="E5076" t="s">
        <v>788</v>
      </c>
      <c r="F5076" t="s">
        <v>789</v>
      </c>
      <c r="G5076" t="s">
        <v>25</v>
      </c>
      <c r="H5076" s="3">
        <v>43</v>
      </c>
      <c r="I5076" s="5">
        <v>63</v>
      </c>
      <c r="J5076" s="3">
        <v>2709</v>
      </c>
      <c r="K5076" s="3">
        <v>1489.9499999999998</v>
      </c>
      <c r="L5076" s="4">
        <v>0.54999999999999993</v>
      </c>
      <c r="M5076" t="s">
        <v>809</v>
      </c>
      <c r="N5076">
        <v>2021</v>
      </c>
      <c r="O5076">
        <v>11</v>
      </c>
      <c r="P5076">
        <v>19</v>
      </c>
      <c r="Q5076" t="str">
        <f>TEXT(DATE(2024, sales[[#This Row],[month]], 1), "MMMM")</f>
        <v>November</v>
      </c>
      <c r="R5076" s="4">
        <f t="shared" si="79"/>
        <v>-0.29891304347826086</v>
      </c>
    </row>
    <row r="5077" spans="1:18" x14ac:dyDescent="0.25">
      <c r="A5077" t="s">
        <v>787</v>
      </c>
      <c r="B5077" s="5">
        <v>1185732</v>
      </c>
      <c r="C5077" s="6" t="s">
        <v>501</v>
      </c>
      <c r="D5077" t="s">
        <v>18</v>
      </c>
      <c r="E5077" t="s">
        <v>788</v>
      </c>
      <c r="F5077" t="s">
        <v>789</v>
      </c>
      <c r="G5077" t="s">
        <v>27</v>
      </c>
      <c r="H5077" s="3">
        <v>43</v>
      </c>
      <c r="I5077" s="5">
        <v>44</v>
      </c>
      <c r="J5077" s="3">
        <v>1892</v>
      </c>
      <c r="K5077" s="3">
        <v>775.71999999999991</v>
      </c>
      <c r="L5077" s="4">
        <v>0.41</v>
      </c>
      <c r="M5077" t="s">
        <v>809</v>
      </c>
      <c r="N5077">
        <v>2021</v>
      </c>
      <c r="O5077">
        <v>11</v>
      </c>
      <c r="P5077">
        <v>20</v>
      </c>
      <c r="Q5077" t="str">
        <f>TEXT(DATE(2024, sales[[#This Row],[month]], 1), "MMMM")</f>
        <v>November</v>
      </c>
      <c r="R5077" s="4">
        <f t="shared" si="79"/>
        <v>-0.30158730158730157</v>
      </c>
    </row>
    <row r="5078" spans="1:18" x14ac:dyDescent="0.25">
      <c r="A5078" t="s">
        <v>787</v>
      </c>
      <c r="B5078" s="5">
        <v>1185732</v>
      </c>
      <c r="C5078" s="6" t="s">
        <v>502</v>
      </c>
      <c r="D5078" t="s">
        <v>18</v>
      </c>
      <c r="E5078" t="s">
        <v>788</v>
      </c>
      <c r="F5078" t="s">
        <v>789</v>
      </c>
      <c r="G5078" t="s">
        <v>29</v>
      </c>
      <c r="H5078" s="3">
        <v>53</v>
      </c>
      <c r="I5078" s="5">
        <v>60</v>
      </c>
      <c r="J5078" s="3">
        <v>3180</v>
      </c>
      <c r="K5078" s="3">
        <v>1208.4000000000001</v>
      </c>
      <c r="L5078" s="4">
        <v>0.38</v>
      </c>
      <c r="M5078" t="s">
        <v>809</v>
      </c>
      <c r="N5078">
        <v>2021</v>
      </c>
      <c r="O5078">
        <v>11</v>
      </c>
      <c r="P5078">
        <v>21</v>
      </c>
      <c r="Q5078" t="str">
        <f>TEXT(DATE(2024, sales[[#This Row],[month]], 1), "MMMM")</f>
        <v>November</v>
      </c>
      <c r="R5078" s="4">
        <f t="shared" si="79"/>
        <v>0.68076109936575058</v>
      </c>
    </row>
    <row r="5079" spans="1:18" x14ac:dyDescent="0.25">
      <c r="A5079" t="s">
        <v>787</v>
      </c>
      <c r="B5079" s="5">
        <v>1185732</v>
      </c>
      <c r="C5079" s="6" t="s">
        <v>531</v>
      </c>
      <c r="D5079" t="s">
        <v>18</v>
      </c>
      <c r="E5079" t="s">
        <v>788</v>
      </c>
      <c r="F5079" t="s">
        <v>789</v>
      </c>
      <c r="G5079" t="s">
        <v>31</v>
      </c>
      <c r="H5079" s="3">
        <v>58</v>
      </c>
      <c r="I5079" s="5">
        <v>113</v>
      </c>
      <c r="J5079" s="3">
        <v>6554</v>
      </c>
      <c r="K5079" s="3">
        <v>3539.1600000000003</v>
      </c>
      <c r="L5079" s="4">
        <v>0.54</v>
      </c>
      <c r="M5079" t="s">
        <v>809</v>
      </c>
      <c r="N5079">
        <v>2021</v>
      </c>
      <c r="O5079">
        <v>12</v>
      </c>
      <c r="P5079">
        <v>20</v>
      </c>
      <c r="Q5079" t="str">
        <f>TEXT(DATE(2024, sales[[#This Row],[month]], 1), "MMMM")</f>
        <v>December</v>
      </c>
      <c r="R5079" s="4">
        <f t="shared" si="79"/>
        <v>1.0610062893081762</v>
      </c>
    </row>
    <row r="5080" spans="1:18" x14ac:dyDescent="0.25">
      <c r="A5080" t="s">
        <v>787</v>
      </c>
      <c r="B5080" s="5">
        <v>1185732</v>
      </c>
      <c r="C5080" s="6" t="s">
        <v>532</v>
      </c>
      <c r="D5080" t="s">
        <v>18</v>
      </c>
      <c r="E5080" t="s">
        <v>788</v>
      </c>
      <c r="F5080" t="s">
        <v>789</v>
      </c>
      <c r="G5080" t="s">
        <v>20</v>
      </c>
      <c r="H5080" s="3">
        <v>50</v>
      </c>
      <c r="I5080" s="5">
        <v>147</v>
      </c>
      <c r="J5080" s="3">
        <v>7350</v>
      </c>
      <c r="K5080" s="3">
        <v>3380.9999999999995</v>
      </c>
      <c r="L5080" s="4">
        <v>0.45999999999999991</v>
      </c>
      <c r="M5080" t="s">
        <v>809</v>
      </c>
      <c r="N5080">
        <v>2021</v>
      </c>
      <c r="O5080">
        <v>12</v>
      </c>
      <c r="P5080">
        <v>21</v>
      </c>
      <c r="Q5080" t="str">
        <f>TEXT(DATE(2024, sales[[#This Row],[month]], 1), "MMMM")</f>
        <v>December</v>
      </c>
      <c r="R5080" s="4">
        <f t="shared" si="79"/>
        <v>0.12145254806225206</v>
      </c>
    </row>
    <row r="5081" spans="1:18" x14ac:dyDescent="0.25">
      <c r="A5081" t="s">
        <v>787</v>
      </c>
      <c r="B5081" s="5">
        <v>1185732</v>
      </c>
      <c r="C5081" s="6" t="s">
        <v>533</v>
      </c>
      <c r="D5081" t="s">
        <v>18</v>
      </c>
      <c r="E5081" t="s">
        <v>788</v>
      </c>
      <c r="F5081" t="s">
        <v>789</v>
      </c>
      <c r="G5081" t="s">
        <v>23</v>
      </c>
      <c r="H5081" s="3">
        <v>49</v>
      </c>
      <c r="I5081" s="5">
        <v>90</v>
      </c>
      <c r="J5081" s="3">
        <v>4410</v>
      </c>
      <c r="K5081" s="3">
        <v>2072.6999999999998</v>
      </c>
      <c r="L5081" s="4">
        <v>0.47</v>
      </c>
      <c r="M5081" t="s">
        <v>809</v>
      </c>
      <c r="N5081">
        <v>2021</v>
      </c>
      <c r="O5081">
        <v>12</v>
      </c>
      <c r="P5081">
        <v>22</v>
      </c>
      <c r="Q5081" t="str">
        <f>TEXT(DATE(2024, sales[[#This Row],[month]], 1), "MMMM")</f>
        <v>December</v>
      </c>
      <c r="R5081" s="4">
        <f t="shared" si="79"/>
        <v>-0.4</v>
      </c>
    </row>
    <row r="5082" spans="1:18" x14ac:dyDescent="0.25">
      <c r="A5082" t="s">
        <v>787</v>
      </c>
      <c r="B5082" s="5">
        <v>1185732</v>
      </c>
      <c r="C5082" s="6" t="s">
        <v>534</v>
      </c>
      <c r="D5082" t="s">
        <v>18</v>
      </c>
      <c r="E5082" t="s">
        <v>788</v>
      </c>
      <c r="F5082" t="s">
        <v>789</v>
      </c>
      <c r="G5082" t="s">
        <v>25</v>
      </c>
      <c r="H5082" s="3">
        <v>41</v>
      </c>
      <c r="I5082" s="5">
        <v>68</v>
      </c>
      <c r="J5082" s="3">
        <v>2788</v>
      </c>
      <c r="K5082" s="3">
        <v>1394</v>
      </c>
      <c r="L5082" s="4">
        <v>0.5</v>
      </c>
      <c r="M5082" t="s">
        <v>809</v>
      </c>
      <c r="N5082">
        <v>2021</v>
      </c>
      <c r="O5082">
        <v>12</v>
      </c>
      <c r="P5082">
        <v>23</v>
      </c>
      <c r="Q5082" t="str">
        <f>TEXT(DATE(2024, sales[[#This Row],[month]], 1), "MMMM")</f>
        <v>December</v>
      </c>
      <c r="R5082" s="4">
        <f t="shared" si="79"/>
        <v>-0.36780045351473922</v>
      </c>
    </row>
    <row r="5083" spans="1:18" x14ac:dyDescent="0.25">
      <c r="A5083" t="s">
        <v>787</v>
      </c>
      <c r="B5083" s="5">
        <v>1185732</v>
      </c>
      <c r="C5083" s="6" t="s">
        <v>535</v>
      </c>
      <c r="D5083" t="s">
        <v>18</v>
      </c>
      <c r="E5083" t="s">
        <v>788</v>
      </c>
      <c r="F5083" t="s">
        <v>789</v>
      </c>
      <c r="G5083" t="s">
        <v>27</v>
      </c>
      <c r="H5083" s="3">
        <v>41</v>
      </c>
      <c r="I5083" s="5">
        <v>51</v>
      </c>
      <c r="J5083" s="3">
        <v>2091</v>
      </c>
      <c r="K5083" s="3">
        <v>857.31</v>
      </c>
      <c r="L5083" s="4">
        <v>0.41</v>
      </c>
      <c r="M5083" t="s">
        <v>809</v>
      </c>
      <c r="N5083">
        <v>2021</v>
      </c>
      <c r="O5083">
        <v>12</v>
      </c>
      <c r="P5083">
        <v>24</v>
      </c>
      <c r="Q5083" t="str">
        <f>TEXT(DATE(2024, sales[[#This Row],[month]], 1), "MMMM")</f>
        <v>December</v>
      </c>
      <c r="R5083" s="4">
        <f t="shared" si="79"/>
        <v>-0.25</v>
      </c>
    </row>
    <row r="5084" spans="1:18" x14ac:dyDescent="0.25">
      <c r="A5084" t="s">
        <v>787</v>
      </c>
      <c r="B5084" s="5">
        <v>1185732</v>
      </c>
      <c r="C5084" s="6" t="s">
        <v>536</v>
      </c>
      <c r="D5084" t="s">
        <v>18</v>
      </c>
      <c r="E5084" t="s">
        <v>788</v>
      </c>
      <c r="F5084" t="s">
        <v>789</v>
      </c>
      <c r="G5084" t="s">
        <v>29</v>
      </c>
      <c r="H5084" s="3">
        <v>54</v>
      </c>
      <c r="I5084" s="5">
        <v>41</v>
      </c>
      <c r="J5084" s="3">
        <v>2214</v>
      </c>
      <c r="K5084" s="3">
        <v>819.18</v>
      </c>
      <c r="L5084" s="4">
        <v>0.37</v>
      </c>
      <c r="M5084" t="s">
        <v>809</v>
      </c>
      <c r="N5084">
        <v>2021</v>
      </c>
      <c r="O5084">
        <v>12</v>
      </c>
      <c r="P5084">
        <v>25</v>
      </c>
      <c r="Q5084" t="str">
        <f>TEXT(DATE(2024, sales[[#This Row],[month]], 1), "MMMM")</f>
        <v>December</v>
      </c>
      <c r="R5084" s="4">
        <f t="shared" si="79"/>
        <v>5.8823529411764705E-2</v>
      </c>
    </row>
    <row r="5085" spans="1:18" x14ac:dyDescent="0.25">
      <c r="A5085" t="s">
        <v>787</v>
      </c>
      <c r="B5085" s="5">
        <v>1185732</v>
      </c>
      <c r="C5085" s="6" t="s">
        <v>537</v>
      </c>
      <c r="D5085" t="s">
        <v>18</v>
      </c>
      <c r="E5085" t="s">
        <v>788</v>
      </c>
      <c r="F5085" t="s">
        <v>789</v>
      </c>
      <c r="G5085" t="s">
        <v>31</v>
      </c>
      <c r="H5085" s="3">
        <v>54</v>
      </c>
      <c r="I5085" s="5">
        <v>91</v>
      </c>
      <c r="J5085" s="3">
        <v>4914</v>
      </c>
      <c r="K5085" s="3">
        <v>2653.5600000000004</v>
      </c>
      <c r="L5085" s="4">
        <v>0.54</v>
      </c>
      <c r="M5085" t="s">
        <v>809</v>
      </c>
      <c r="N5085">
        <v>2021</v>
      </c>
      <c r="O5085">
        <v>12</v>
      </c>
      <c r="P5085">
        <v>26</v>
      </c>
      <c r="Q5085" t="str">
        <f>TEXT(DATE(2024, sales[[#This Row],[month]], 1), "MMMM")</f>
        <v>December</v>
      </c>
      <c r="R5085" s="4">
        <f t="shared" si="79"/>
        <v>1.2195121951219512</v>
      </c>
    </row>
    <row r="5086" spans="1:18" x14ac:dyDescent="0.25">
      <c r="A5086" t="s">
        <v>787</v>
      </c>
      <c r="B5086" s="5">
        <v>1185732</v>
      </c>
      <c r="C5086" s="6" t="s">
        <v>538</v>
      </c>
      <c r="D5086" t="s">
        <v>18</v>
      </c>
      <c r="E5086" t="s">
        <v>788</v>
      </c>
      <c r="F5086" t="s">
        <v>789</v>
      </c>
      <c r="G5086" t="s">
        <v>20</v>
      </c>
      <c r="H5086" s="3">
        <v>53</v>
      </c>
      <c r="I5086" s="5">
        <v>122</v>
      </c>
      <c r="J5086" s="3">
        <v>6466</v>
      </c>
      <c r="K5086" s="3">
        <v>3103.68</v>
      </c>
      <c r="L5086" s="4">
        <v>0.48</v>
      </c>
      <c r="M5086" t="s">
        <v>809</v>
      </c>
      <c r="N5086">
        <v>2021</v>
      </c>
      <c r="O5086">
        <v>12</v>
      </c>
      <c r="P5086">
        <v>27</v>
      </c>
      <c r="Q5086" t="str">
        <f>TEXT(DATE(2024, sales[[#This Row],[month]], 1), "MMMM")</f>
        <v>December</v>
      </c>
      <c r="R5086" s="4">
        <f t="shared" si="79"/>
        <v>0.31583231583231586</v>
      </c>
    </row>
    <row r="5087" spans="1:18" x14ac:dyDescent="0.25">
      <c r="A5087" t="s">
        <v>787</v>
      </c>
      <c r="B5087" s="5">
        <v>1185732</v>
      </c>
      <c r="C5087" s="6" t="s">
        <v>539</v>
      </c>
      <c r="D5087" t="s">
        <v>18</v>
      </c>
      <c r="E5087" t="s">
        <v>788</v>
      </c>
      <c r="F5087" t="s">
        <v>789</v>
      </c>
      <c r="G5087" t="s">
        <v>23</v>
      </c>
      <c r="H5087" s="3">
        <v>46</v>
      </c>
      <c r="I5087" s="5">
        <v>70</v>
      </c>
      <c r="J5087" s="3">
        <v>3220</v>
      </c>
      <c r="K5087" s="3">
        <v>1513.4</v>
      </c>
      <c r="L5087" s="4">
        <v>0.47</v>
      </c>
      <c r="M5087" t="s">
        <v>809</v>
      </c>
      <c r="N5087">
        <v>2021</v>
      </c>
      <c r="O5087">
        <v>12</v>
      </c>
      <c r="P5087">
        <v>28</v>
      </c>
      <c r="Q5087" t="str">
        <f>TEXT(DATE(2024, sales[[#This Row],[month]], 1), "MMMM")</f>
        <v>December</v>
      </c>
      <c r="R5087" s="4">
        <f t="shared" si="79"/>
        <v>-0.5020105165480977</v>
      </c>
    </row>
    <row r="5088" spans="1:18" x14ac:dyDescent="0.25">
      <c r="A5088" t="s">
        <v>787</v>
      </c>
      <c r="B5088" s="5">
        <v>1185732</v>
      </c>
      <c r="C5088" s="6" t="s">
        <v>540</v>
      </c>
      <c r="D5088" t="s">
        <v>18</v>
      </c>
      <c r="E5088" t="s">
        <v>788</v>
      </c>
      <c r="F5088" t="s">
        <v>789</v>
      </c>
      <c r="G5088" t="s">
        <v>25</v>
      </c>
      <c r="H5088" s="3">
        <v>41</v>
      </c>
      <c r="I5088" s="5">
        <v>38</v>
      </c>
      <c r="J5088" s="3">
        <v>1558</v>
      </c>
      <c r="K5088" s="3">
        <v>856.89999999999986</v>
      </c>
      <c r="L5088" s="4">
        <v>0.54999999999999993</v>
      </c>
      <c r="M5088" t="s">
        <v>809</v>
      </c>
      <c r="N5088">
        <v>2021</v>
      </c>
      <c r="O5088">
        <v>12</v>
      </c>
      <c r="P5088">
        <v>29</v>
      </c>
      <c r="Q5088" t="str">
        <f>TEXT(DATE(2024, sales[[#This Row],[month]], 1), "MMMM")</f>
        <v>December</v>
      </c>
      <c r="R5088" s="4">
        <f t="shared" si="79"/>
        <v>-0.51614906832298135</v>
      </c>
    </row>
    <row r="5089" spans="1:18" x14ac:dyDescent="0.25">
      <c r="A5089" t="s">
        <v>787</v>
      </c>
      <c r="B5089" s="5">
        <v>1185732</v>
      </c>
      <c r="C5089" s="6" t="s">
        <v>541</v>
      </c>
      <c r="D5089" t="s">
        <v>18</v>
      </c>
      <c r="E5089" t="s">
        <v>788</v>
      </c>
      <c r="F5089" t="s">
        <v>789</v>
      </c>
      <c r="G5089" t="s">
        <v>27</v>
      </c>
      <c r="H5089" s="3">
        <v>42</v>
      </c>
      <c r="I5089" s="5">
        <v>36</v>
      </c>
      <c r="J5089" s="3">
        <v>1512</v>
      </c>
      <c r="K5089" s="3">
        <v>680.4</v>
      </c>
      <c r="L5089" s="4">
        <v>0.4499999999999999</v>
      </c>
      <c r="M5089" t="s">
        <v>809</v>
      </c>
      <c r="N5089">
        <v>2021</v>
      </c>
      <c r="O5089">
        <v>12</v>
      </c>
      <c r="P5089">
        <v>30</v>
      </c>
      <c r="Q5089" t="str">
        <f>TEXT(DATE(2024, sales[[#This Row],[month]], 1), "MMMM")</f>
        <v>December</v>
      </c>
      <c r="R5089" s="4">
        <f t="shared" si="79"/>
        <v>-2.9525032092426188E-2</v>
      </c>
    </row>
    <row r="5090" spans="1:18" x14ac:dyDescent="0.25">
      <c r="A5090" t="s">
        <v>787</v>
      </c>
      <c r="B5090" s="5">
        <v>1185732</v>
      </c>
      <c r="C5090" s="6" t="s">
        <v>542</v>
      </c>
      <c r="D5090" t="s">
        <v>18</v>
      </c>
      <c r="E5090" t="s">
        <v>788</v>
      </c>
      <c r="F5090" t="s">
        <v>789</v>
      </c>
      <c r="G5090" t="s">
        <v>29</v>
      </c>
      <c r="H5090" s="3">
        <v>52</v>
      </c>
      <c r="I5090" s="5">
        <v>36</v>
      </c>
      <c r="J5090" s="3">
        <v>1872</v>
      </c>
      <c r="K5090" s="3">
        <v>692.64</v>
      </c>
      <c r="L5090" s="4">
        <v>0.37</v>
      </c>
      <c r="M5090" t="s">
        <v>809</v>
      </c>
      <c r="N5090">
        <v>2021</v>
      </c>
      <c r="O5090">
        <v>12</v>
      </c>
      <c r="P5090">
        <v>31</v>
      </c>
      <c r="Q5090" t="str">
        <f>TEXT(DATE(2024, sales[[#This Row],[month]], 1), "MMMM")</f>
        <v>December</v>
      </c>
      <c r="R5090" s="4">
        <f t="shared" si="79"/>
        <v>0.23809523809523808</v>
      </c>
    </row>
    <row r="5091" spans="1:18" x14ac:dyDescent="0.25">
      <c r="A5091" t="s">
        <v>787</v>
      </c>
      <c r="B5091" s="5">
        <v>1185732</v>
      </c>
      <c r="C5091" s="6" t="s">
        <v>435</v>
      </c>
      <c r="D5091" t="s">
        <v>18</v>
      </c>
      <c r="E5091" t="s">
        <v>788</v>
      </c>
      <c r="F5091" t="s">
        <v>789</v>
      </c>
      <c r="G5091" t="s">
        <v>31</v>
      </c>
      <c r="H5091" s="3">
        <v>57</v>
      </c>
      <c r="I5091" s="5">
        <v>59</v>
      </c>
      <c r="J5091" s="3">
        <v>3363</v>
      </c>
      <c r="K5091" s="3">
        <v>1748.76</v>
      </c>
      <c r="L5091" s="4">
        <v>0.52</v>
      </c>
      <c r="M5091" t="s">
        <v>809</v>
      </c>
      <c r="N5091">
        <v>2021</v>
      </c>
      <c r="O5091">
        <v>9</v>
      </c>
      <c r="P5091">
        <v>17</v>
      </c>
      <c r="Q5091" t="str">
        <f>TEXT(DATE(2024, sales[[#This Row],[month]], 1), "MMMM")</f>
        <v>September</v>
      </c>
      <c r="R5091" s="4">
        <f t="shared" si="79"/>
        <v>0.79647435897435892</v>
      </c>
    </row>
    <row r="5092" spans="1:18" x14ac:dyDescent="0.25">
      <c r="A5092" t="s">
        <v>787</v>
      </c>
      <c r="B5092" s="5">
        <v>1185732</v>
      </c>
      <c r="C5092" s="6" t="s">
        <v>467</v>
      </c>
      <c r="D5092" t="s">
        <v>18</v>
      </c>
      <c r="E5092" t="s">
        <v>788</v>
      </c>
      <c r="F5092" t="s">
        <v>789</v>
      </c>
      <c r="G5092" t="s">
        <v>20</v>
      </c>
      <c r="H5092" s="3">
        <v>55</v>
      </c>
      <c r="I5092" s="5">
        <v>120</v>
      </c>
      <c r="J5092" s="3">
        <v>6600</v>
      </c>
      <c r="K5092" s="3">
        <v>3300</v>
      </c>
      <c r="L5092" s="4">
        <v>0.5</v>
      </c>
      <c r="M5092" t="s">
        <v>809</v>
      </c>
      <c r="N5092">
        <v>2021</v>
      </c>
      <c r="O5092">
        <v>10</v>
      </c>
      <c r="P5092">
        <v>19</v>
      </c>
      <c r="Q5092" t="str">
        <f>TEXT(DATE(2024, sales[[#This Row],[month]], 1), "MMMM")</f>
        <v>October</v>
      </c>
      <c r="R5092" s="4">
        <f t="shared" si="79"/>
        <v>0.96253345227475473</v>
      </c>
    </row>
    <row r="5093" spans="1:18" x14ac:dyDescent="0.25">
      <c r="A5093" t="s">
        <v>787</v>
      </c>
      <c r="B5093" s="5">
        <v>1185732</v>
      </c>
      <c r="C5093" s="6" t="s">
        <v>467</v>
      </c>
      <c r="D5093" t="s">
        <v>18</v>
      </c>
      <c r="E5093" t="s">
        <v>788</v>
      </c>
      <c r="F5093" t="s">
        <v>789</v>
      </c>
      <c r="G5093" t="s">
        <v>23</v>
      </c>
      <c r="H5093" s="3">
        <v>54</v>
      </c>
      <c r="I5093" s="5">
        <v>59</v>
      </c>
      <c r="J5093" s="3">
        <v>3186</v>
      </c>
      <c r="K5093" s="3">
        <v>1561.14</v>
      </c>
      <c r="L5093" s="4">
        <v>0.49</v>
      </c>
      <c r="M5093" t="s">
        <v>809</v>
      </c>
      <c r="N5093">
        <v>2021</v>
      </c>
      <c r="O5093">
        <v>10</v>
      </c>
      <c r="P5093">
        <v>19</v>
      </c>
      <c r="Q5093" t="str">
        <f>TEXT(DATE(2024, sales[[#This Row],[month]], 1), "MMMM")</f>
        <v>October</v>
      </c>
      <c r="R5093" s="4">
        <f t="shared" si="79"/>
        <v>-0.51727272727272722</v>
      </c>
    </row>
    <row r="5094" spans="1:18" x14ac:dyDescent="0.25">
      <c r="A5094" t="s">
        <v>787</v>
      </c>
      <c r="B5094" s="5">
        <v>1185732</v>
      </c>
      <c r="C5094" s="6" t="s">
        <v>467</v>
      </c>
      <c r="D5094" t="s">
        <v>18</v>
      </c>
      <c r="E5094" t="s">
        <v>788</v>
      </c>
      <c r="F5094" t="s">
        <v>789</v>
      </c>
      <c r="G5094" t="s">
        <v>25</v>
      </c>
      <c r="H5094" s="3">
        <v>52</v>
      </c>
      <c r="I5094" s="5">
        <v>31</v>
      </c>
      <c r="J5094" s="3">
        <v>1612</v>
      </c>
      <c r="K5094" s="3">
        <v>886.59999999999991</v>
      </c>
      <c r="L5094" s="4">
        <v>0.54999999999999993</v>
      </c>
      <c r="M5094" t="s">
        <v>809</v>
      </c>
      <c r="N5094">
        <v>2021</v>
      </c>
      <c r="O5094">
        <v>10</v>
      </c>
      <c r="P5094">
        <v>19</v>
      </c>
      <c r="Q5094" t="str">
        <f>TEXT(DATE(2024, sales[[#This Row],[month]], 1), "MMMM")</f>
        <v>October</v>
      </c>
      <c r="R5094" s="4">
        <f t="shared" si="79"/>
        <v>-0.49403640929064657</v>
      </c>
    </row>
    <row r="5095" spans="1:18" x14ac:dyDescent="0.25">
      <c r="A5095" t="s">
        <v>787</v>
      </c>
      <c r="B5095" s="5">
        <v>1185732</v>
      </c>
      <c r="C5095" s="6" t="s">
        <v>467</v>
      </c>
      <c r="D5095" t="s">
        <v>18</v>
      </c>
      <c r="E5095" t="s">
        <v>788</v>
      </c>
      <c r="F5095" t="s">
        <v>789</v>
      </c>
      <c r="G5095" t="s">
        <v>27</v>
      </c>
      <c r="H5095" s="3">
        <v>50</v>
      </c>
      <c r="I5095" s="5">
        <v>26</v>
      </c>
      <c r="J5095" s="3">
        <v>1300</v>
      </c>
      <c r="K5095" s="3">
        <v>520</v>
      </c>
      <c r="L5095" s="4">
        <v>0.4</v>
      </c>
      <c r="M5095" t="s">
        <v>809</v>
      </c>
      <c r="N5095">
        <v>2021</v>
      </c>
      <c r="O5095">
        <v>10</v>
      </c>
      <c r="P5095">
        <v>19</v>
      </c>
      <c r="Q5095" t="str">
        <f>TEXT(DATE(2024, sales[[#This Row],[month]], 1), "MMMM")</f>
        <v>October</v>
      </c>
      <c r="R5095" s="4">
        <f t="shared" si="79"/>
        <v>-0.19354838709677419</v>
      </c>
    </row>
    <row r="5096" spans="1:18" x14ac:dyDescent="0.25">
      <c r="A5096" t="s">
        <v>787</v>
      </c>
      <c r="B5096" s="5">
        <v>1185732</v>
      </c>
      <c r="C5096" s="6" t="s">
        <v>467</v>
      </c>
      <c r="D5096" t="s">
        <v>18</v>
      </c>
      <c r="E5096" t="s">
        <v>788</v>
      </c>
      <c r="F5096" t="s">
        <v>789</v>
      </c>
      <c r="G5096" t="s">
        <v>29</v>
      </c>
      <c r="H5096" s="3">
        <v>61</v>
      </c>
      <c r="I5096" s="5">
        <v>27</v>
      </c>
      <c r="J5096" s="3">
        <v>1647</v>
      </c>
      <c r="K5096" s="3">
        <v>625.86</v>
      </c>
      <c r="L5096" s="4">
        <v>0.38</v>
      </c>
      <c r="M5096" t="s">
        <v>809</v>
      </c>
      <c r="N5096">
        <v>2021</v>
      </c>
      <c r="O5096">
        <v>10</v>
      </c>
      <c r="P5096">
        <v>19</v>
      </c>
      <c r="Q5096" t="str">
        <f>TEXT(DATE(2024, sales[[#This Row],[month]], 1), "MMMM")</f>
        <v>October</v>
      </c>
      <c r="R5096" s="4">
        <f t="shared" si="79"/>
        <v>0.26692307692307693</v>
      </c>
    </row>
    <row r="5097" spans="1:18" x14ac:dyDescent="0.25">
      <c r="A5097" t="s">
        <v>787</v>
      </c>
      <c r="B5097" s="5">
        <v>1185732</v>
      </c>
      <c r="C5097" s="6" t="s">
        <v>467</v>
      </c>
      <c r="D5097" t="s">
        <v>18</v>
      </c>
      <c r="E5097" t="s">
        <v>788</v>
      </c>
      <c r="F5097" t="s">
        <v>789</v>
      </c>
      <c r="G5097" t="s">
        <v>31</v>
      </c>
      <c r="H5097" s="3">
        <v>68</v>
      </c>
      <c r="I5097" s="5">
        <v>56</v>
      </c>
      <c r="J5097" s="3">
        <v>3808</v>
      </c>
      <c r="K5097" s="3">
        <v>2018.24</v>
      </c>
      <c r="L5097" s="4">
        <v>0.53</v>
      </c>
      <c r="M5097" t="s">
        <v>809</v>
      </c>
      <c r="N5097">
        <v>2021</v>
      </c>
      <c r="O5097">
        <v>10</v>
      </c>
      <c r="P5097">
        <v>19</v>
      </c>
      <c r="Q5097" t="str">
        <f>TEXT(DATE(2024, sales[[#This Row],[month]], 1), "MMMM")</f>
        <v>October</v>
      </c>
      <c r="R5097" s="4">
        <f t="shared" si="79"/>
        <v>1.3120825743776563</v>
      </c>
    </row>
    <row r="5098" spans="1:18" x14ac:dyDescent="0.25">
      <c r="A5098" t="s">
        <v>787</v>
      </c>
      <c r="B5098" s="5">
        <v>1185732</v>
      </c>
      <c r="C5098" s="6" t="s">
        <v>499</v>
      </c>
      <c r="D5098" t="s">
        <v>18</v>
      </c>
      <c r="E5098" t="s">
        <v>788</v>
      </c>
      <c r="F5098" t="s">
        <v>789</v>
      </c>
      <c r="G5098" t="s">
        <v>20</v>
      </c>
      <c r="H5098" s="3">
        <v>62</v>
      </c>
      <c r="I5098" s="5">
        <v>98</v>
      </c>
      <c r="J5098" s="3">
        <v>6076</v>
      </c>
      <c r="K5098" s="3">
        <v>2977.24</v>
      </c>
      <c r="L5098" s="4">
        <v>0.49</v>
      </c>
      <c r="M5098" t="s">
        <v>809</v>
      </c>
      <c r="N5098">
        <v>2021</v>
      </c>
      <c r="O5098">
        <v>11</v>
      </c>
      <c r="P5098">
        <v>18</v>
      </c>
      <c r="Q5098" t="str">
        <f>TEXT(DATE(2024, sales[[#This Row],[month]], 1), "MMMM")</f>
        <v>November</v>
      </c>
      <c r="R5098" s="4">
        <f t="shared" si="79"/>
        <v>0.59558823529411764</v>
      </c>
    </row>
    <row r="5099" spans="1:18" x14ac:dyDescent="0.25">
      <c r="A5099" t="s">
        <v>787</v>
      </c>
      <c r="B5099" s="5">
        <v>1185732</v>
      </c>
      <c r="C5099" s="6" t="s">
        <v>499</v>
      </c>
      <c r="D5099" t="s">
        <v>18</v>
      </c>
      <c r="E5099" t="s">
        <v>788</v>
      </c>
      <c r="F5099" t="s">
        <v>789</v>
      </c>
      <c r="G5099" t="s">
        <v>23</v>
      </c>
      <c r="H5099" s="3">
        <v>52</v>
      </c>
      <c r="I5099" s="5">
        <v>52</v>
      </c>
      <c r="J5099" s="3">
        <v>2704</v>
      </c>
      <c r="K5099" s="3">
        <v>1352</v>
      </c>
      <c r="L5099" s="4">
        <v>0.5</v>
      </c>
      <c r="M5099" t="s">
        <v>809</v>
      </c>
      <c r="N5099">
        <v>2021</v>
      </c>
      <c r="O5099">
        <v>11</v>
      </c>
      <c r="P5099">
        <v>18</v>
      </c>
      <c r="Q5099" t="str">
        <f>TEXT(DATE(2024, sales[[#This Row],[month]], 1), "MMMM")</f>
        <v>November</v>
      </c>
      <c r="R5099" s="4">
        <f t="shared" si="79"/>
        <v>-0.55497037524687298</v>
      </c>
    </row>
    <row r="5100" spans="1:18" x14ac:dyDescent="0.25">
      <c r="A5100" t="s">
        <v>787</v>
      </c>
      <c r="B5100" s="5">
        <v>1185732</v>
      </c>
      <c r="C5100" s="6" t="s">
        <v>499</v>
      </c>
      <c r="D5100" t="s">
        <v>18</v>
      </c>
      <c r="E5100" t="s">
        <v>788</v>
      </c>
      <c r="F5100" t="s">
        <v>789</v>
      </c>
      <c r="G5100" t="s">
        <v>25</v>
      </c>
      <c r="H5100" s="3">
        <v>52</v>
      </c>
      <c r="I5100" s="5">
        <v>55</v>
      </c>
      <c r="J5100" s="3">
        <v>2860</v>
      </c>
      <c r="K5100" s="3">
        <v>1487.2</v>
      </c>
      <c r="L5100" s="4">
        <v>0.52</v>
      </c>
      <c r="M5100" t="s">
        <v>809</v>
      </c>
      <c r="N5100">
        <v>2021</v>
      </c>
      <c r="O5100">
        <v>11</v>
      </c>
      <c r="P5100">
        <v>18</v>
      </c>
      <c r="Q5100" t="str">
        <f>TEXT(DATE(2024, sales[[#This Row],[month]], 1), "MMMM")</f>
        <v>November</v>
      </c>
      <c r="R5100" s="4">
        <f t="shared" si="79"/>
        <v>5.7692307692307696E-2</v>
      </c>
    </row>
    <row r="5101" spans="1:18" x14ac:dyDescent="0.25">
      <c r="A5101" t="s">
        <v>787</v>
      </c>
      <c r="B5101" s="5">
        <v>1185732</v>
      </c>
      <c r="C5101" s="6" t="s">
        <v>499</v>
      </c>
      <c r="D5101" t="s">
        <v>18</v>
      </c>
      <c r="E5101" t="s">
        <v>788</v>
      </c>
      <c r="F5101" t="s">
        <v>789</v>
      </c>
      <c r="G5101" t="s">
        <v>27</v>
      </c>
      <c r="H5101" s="3">
        <v>54</v>
      </c>
      <c r="I5101" s="5">
        <v>46</v>
      </c>
      <c r="J5101" s="3">
        <v>2484</v>
      </c>
      <c r="K5101" s="3">
        <v>1068.1199999999999</v>
      </c>
      <c r="L5101" s="4">
        <v>0.43</v>
      </c>
      <c r="M5101" t="s">
        <v>809</v>
      </c>
      <c r="N5101">
        <v>2021</v>
      </c>
      <c r="O5101">
        <v>11</v>
      </c>
      <c r="P5101">
        <v>18</v>
      </c>
      <c r="Q5101" t="str">
        <f>TEXT(DATE(2024, sales[[#This Row],[month]], 1), "MMMM")</f>
        <v>November</v>
      </c>
      <c r="R5101" s="4">
        <f t="shared" si="79"/>
        <v>-0.13146853146853146</v>
      </c>
    </row>
    <row r="5102" spans="1:18" x14ac:dyDescent="0.25">
      <c r="A5102" t="s">
        <v>787</v>
      </c>
      <c r="B5102" s="5">
        <v>1185732</v>
      </c>
      <c r="C5102" s="6" t="s">
        <v>499</v>
      </c>
      <c r="D5102" t="s">
        <v>18</v>
      </c>
      <c r="E5102" t="s">
        <v>788</v>
      </c>
      <c r="F5102" t="s">
        <v>789</v>
      </c>
      <c r="G5102" t="s">
        <v>29</v>
      </c>
      <c r="H5102" s="3">
        <v>60</v>
      </c>
      <c r="I5102" s="5">
        <v>41</v>
      </c>
      <c r="J5102" s="3">
        <v>2460</v>
      </c>
      <c r="K5102" s="3">
        <v>885.6</v>
      </c>
      <c r="L5102" s="4">
        <v>0.36</v>
      </c>
      <c r="M5102" t="s">
        <v>809</v>
      </c>
      <c r="N5102">
        <v>2021</v>
      </c>
      <c r="O5102">
        <v>11</v>
      </c>
      <c r="P5102">
        <v>18</v>
      </c>
      <c r="Q5102" t="str">
        <f>TEXT(DATE(2024, sales[[#This Row],[month]], 1), "MMMM")</f>
        <v>November</v>
      </c>
      <c r="R5102" s="4">
        <f t="shared" si="79"/>
        <v>-9.6618357487922701E-3</v>
      </c>
    </row>
    <row r="5103" spans="1:18" x14ac:dyDescent="0.25">
      <c r="A5103" t="s">
        <v>787</v>
      </c>
      <c r="B5103" s="5">
        <v>1185732</v>
      </c>
      <c r="C5103" s="6" t="s">
        <v>499</v>
      </c>
      <c r="D5103" t="s">
        <v>18</v>
      </c>
      <c r="E5103" t="s">
        <v>788</v>
      </c>
      <c r="F5103" t="s">
        <v>789</v>
      </c>
      <c r="G5103" t="s">
        <v>31</v>
      </c>
      <c r="H5103" s="3">
        <v>67</v>
      </c>
      <c r="I5103" s="5">
        <v>63</v>
      </c>
      <c r="J5103" s="3">
        <v>4221</v>
      </c>
      <c r="K5103" s="3">
        <v>2279.34</v>
      </c>
      <c r="L5103" s="4">
        <v>0.54</v>
      </c>
      <c r="M5103" t="s">
        <v>809</v>
      </c>
      <c r="N5103">
        <v>2021</v>
      </c>
      <c r="O5103">
        <v>11</v>
      </c>
      <c r="P5103">
        <v>18</v>
      </c>
      <c r="Q5103" t="str">
        <f>TEXT(DATE(2024, sales[[#This Row],[month]], 1), "MMMM")</f>
        <v>November</v>
      </c>
      <c r="R5103" s="4">
        <f t="shared" si="79"/>
        <v>0.71585365853658534</v>
      </c>
    </row>
    <row r="5104" spans="1:18" x14ac:dyDescent="0.25">
      <c r="A5104" t="s">
        <v>787</v>
      </c>
      <c r="B5104" s="5">
        <v>1185732</v>
      </c>
      <c r="C5104" s="6" t="s">
        <v>528</v>
      </c>
      <c r="D5104" t="s">
        <v>18</v>
      </c>
      <c r="E5104" t="s">
        <v>788</v>
      </c>
      <c r="F5104" t="s">
        <v>789</v>
      </c>
      <c r="G5104" t="s">
        <v>20</v>
      </c>
      <c r="H5104" s="3">
        <v>62</v>
      </c>
      <c r="I5104" s="5">
        <v>138</v>
      </c>
      <c r="J5104" s="3">
        <v>8556</v>
      </c>
      <c r="K5104" s="3">
        <v>4106.88</v>
      </c>
      <c r="L5104" s="4">
        <v>0.48</v>
      </c>
      <c r="M5104" t="s">
        <v>809</v>
      </c>
      <c r="N5104">
        <v>2021</v>
      </c>
      <c r="O5104">
        <v>12</v>
      </c>
      <c r="P5104">
        <v>17</v>
      </c>
      <c r="Q5104" t="str">
        <f>TEXT(DATE(2024, sales[[#This Row],[month]], 1), "MMMM")</f>
        <v>December</v>
      </c>
      <c r="R5104" s="4">
        <f t="shared" si="79"/>
        <v>1.0270078180525941</v>
      </c>
    </row>
    <row r="5105" spans="1:18" x14ac:dyDescent="0.25">
      <c r="A5105" t="s">
        <v>787</v>
      </c>
      <c r="B5105" s="5">
        <v>1185732</v>
      </c>
      <c r="C5105" s="6" t="s">
        <v>528</v>
      </c>
      <c r="D5105" t="s">
        <v>18</v>
      </c>
      <c r="E5105" t="s">
        <v>788</v>
      </c>
      <c r="F5105" t="s">
        <v>789</v>
      </c>
      <c r="G5105" t="s">
        <v>23</v>
      </c>
      <c r="H5105" s="3">
        <v>53</v>
      </c>
      <c r="I5105" s="5">
        <v>74</v>
      </c>
      <c r="J5105" s="3">
        <v>3922</v>
      </c>
      <c r="K5105" s="3">
        <v>1961</v>
      </c>
      <c r="L5105" s="4">
        <v>0.5</v>
      </c>
      <c r="M5105" t="s">
        <v>809</v>
      </c>
      <c r="N5105">
        <v>2021</v>
      </c>
      <c r="O5105">
        <v>12</v>
      </c>
      <c r="P5105">
        <v>17</v>
      </c>
      <c r="Q5105" t="str">
        <f>TEXT(DATE(2024, sales[[#This Row],[month]], 1), "MMMM")</f>
        <v>December</v>
      </c>
      <c r="R5105" s="4">
        <f t="shared" si="79"/>
        <v>-0.54160822814399256</v>
      </c>
    </row>
    <row r="5106" spans="1:18" x14ac:dyDescent="0.25">
      <c r="A5106" t="s">
        <v>787</v>
      </c>
      <c r="B5106" s="5">
        <v>1185732</v>
      </c>
      <c r="C5106" s="6" t="s">
        <v>528</v>
      </c>
      <c r="D5106" t="s">
        <v>18</v>
      </c>
      <c r="E5106" t="s">
        <v>788</v>
      </c>
      <c r="F5106" t="s">
        <v>789</v>
      </c>
      <c r="G5106" t="s">
        <v>25</v>
      </c>
      <c r="H5106" s="3">
        <v>52</v>
      </c>
      <c r="I5106" s="5">
        <v>68</v>
      </c>
      <c r="J5106" s="3">
        <v>3536</v>
      </c>
      <c r="K5106" s="3">
        <v>1768</v>
      </c>
      <c r="L5106" s="4">
        <v>0.5</v>
      </c>
      <c r="M5106" t="s">
        <v>809</v>
      </c>
      <c r="N5106">
        <v>2021</v>
      </c>
      <c r="O5106">
        <v>12</v>
      </c>
      <c r="P5106">
        <v>17</v>
      </c>
      <c r="Q5106" t="str">
        <f>TEXT(DATE(2024, sales[[#This Row],[month]], 1), "MMMM")</f>
        <v>December</v>
      </c>
      <c r="R5106" s="4">
        <f t="shared" si="79"/>
        <v>-9.8419173890872E-2</v>
      </c>
    </row>
    <row r="5107" spans="1:18" x14ac:dyDescent="0.25">
      <c r="A5107" t="s">
        <v>787</v>
      </c>
      <c r="B5107" s="5">
        <v>1185732</v>
      </c>
      <c r="C5107" s="6" t="s">
        <v>528</v>
      </c>
      <c r="D5107" t="s">
        <v>18</v>
      </c>
      <c r="E5107" t="s">
        <v>788</v>
      </c>
      <c r="F5107" t="s">
        <v>789</v>
      </c>
      <c r="G5107" t="s">
        <v>27</v>
      </c>
      <c r="H5107" s="3">
        <v>52</v>
      </c>
      <c r="I5107" s="5">
        <v>50</v>
      </c>
      <c r="J5107" s="3">
        <v>2600</v>
      </c>
      <c r="K5107" s="3">
        <v>1118</v>
      </c>
      <c r="L5107" s="4">
        <v>0.43</v>
      </c>
      <c r="M5107" t="s">
        <v>809</v>
      </c>
      <c r="N5107">
        <v>2021</v>
      </c>
      <c r="O5107">
        <v>12</v>
      </c>
      <c r="P5107">
        <v>17</v>
      </c>
      <c r="Q5107" t="str">
        <f>TEXT(DATE(2024, sales[[#This Row],[month]], 1), "MMMM")</f>
        <v>December</v>
      </c>
      <c r="R5107" s="4">
        <f t="shared" si="79"/>
        <v>-0.26470588235294118</v>
      </c>
    </row>
    <row r="5108" spans="1:18" x14ac:dyDescent="0.25">
      <c r="A5108" t="s">
        <v>787</v>
      </c>
      <c r="B5108" s="5">
        <v>1185732</v>
      </c>
      <c r="C5108" s="6" t="s">
        <v>528</v>
      </c>
      <c r="D5108" t="s">
        <v>18</v>
      </c>
      <c r="E5108" t="s">
        <v>788</v>
      </c>
      <c r="F5108" t="s">
        <v>789</v>
      </c>
      <c r="G5108" t="s">
        <v>29</v>
      </c>
      <c r="H5108" s="3">
        <v>60</v>
      </c>
      <c r="I5108" s="5">
        <v>54</v>
      </c>
      <c r="J5108" s="3">
        <v>3240</v>
      </c>
      <c r="K5108" s="3">
        <v>1166.4000000000001</v>
      </c>
      <c r="L5108" s="4">
        <v>0.36</v>
      </c>
      <c r="M5108" t="s">
        <v>809</v>
      </c>
      <c r="N5108">
        <v>2021</v>
      </c>
      <c r="O5108">
        <v>12</v>
      </c>
      <c r="P5108">
        <v>17</v>
      </c>
      <c r="Q5108" t="str">
        <f>TEXT(DATE(2024, sales[[#This Row],[month]], 1), "MMMM")</f>
        <v>December</v>
      </c>
      <c r="R5108" s="4">
        <f t="shared" si="79"/>
        <v>0.24615384615384617</v>
      </c>
    </row>
    <row r="5109" spans="1:18" x14ac:dyDescent="0.25">
      <c r="A5109" t="s">
        <v>787</v>
      </c>
      <c r="B5109" s="5">
        <v>1185732</v>
      </c>
      <c r="C5109" s="6" t="s">
        <v>528</v>
      </c>
      <c r="D5109" t="s">
        <v>18</v>
      </c>
      <c r="E5109" t="s">
        <v>788</v>
      </c>
      <c r="F5109" t="s">
        <v>789</v>
      </c>
      <c r="G5109" t="s">
        <v>31</v>
      </c>
      <c r="H5109" s="3">
        <v>69</v>
      </c>
      <c r="I5109" s="5">
        <v>75</v>
      </c>
      <c r="J5109" s="3">
        <v>5175</v>
      </c>
      <c r="K5109" s="3">
        <v>2742.75</v>
      </c>
      <c r="L5109" s="4">
        <v>0.53</v>
      </c>
      <c r="M5109" t="s">
        <v>809</v>
      </c>
      <c r="N5109">
        <v>2021</v>
      </c>
      <c r="O5109">
        <v>12</v>
      </c>
      <c r="P5109">
        <v>17</v>
      </c>
      <c r="Q5109" t="str">
        <f>TEXT(DATE(2024, sales[[#This Row],[month]], 1), "MMMM")</f>
        <v>December</v>
      </c>
      <c r="R5109" s="4">
        <f t="shared" si="79"/>
        <v>0.59722222222222221</v>
      </c>
    </row>
    <row r="5110" spans="1:18" x14ac:dyDescent="0.25">
      <c r="A5110" t="s">
        <v>172</v>
      </c>
      <c r="B5110" s="5">
        <v>1128299</v>
      </c>
      <c r="C5110" s="6" t="s">
        <v>210</v>
      </c>
      <c r="D5110" t="s">
        <v>18</v>
      </c>
      <c r="E5110" t="s">
        <v>788</v>
      </c>
      <c r="F5110" t="s">
        <v>789</v>
      </c>
      <c r="G5110" t="s">
        <v>20</v>
      </c>
      <c r="H5110" s="3">
        <v>33</v>
      </c>
      <c r="I5110" s="5">
        <v>98</v>
      </c>
      <c r="J5110" s="3">
        <v>3234</v>
      </c>
      <c r="K5110" s="3">
        <v>1131.9000000000001</v>
      </c>
      <c r="L5110" s="4">
        <v>0.35</v>
      </c>
      <c r="M5110" t="s">
        <v>809</v>
      </c>
      <c r="N5110">
        <v>2021</v>
      </c>
      <c r="O5110">
        <v>1</v>
      </c>
      <c r="P5110">
        <v>10</v>
      </c>
      <c r="Q5110" t="str">
        <f>TEXT(DATE(2024, sales[[#This Row],[month]], 1), "MMMM")</f>
        <v>January</v>
      </c>
      <c r="R5110" s="4">
        <f t="shared" si="79"/>
        <v>-0.37507246376811593</v>
      </c>
    </row>
    <row r="5111" spans="1:18" x14ac:dyDescent="0.25">
      <c r="A5111" t="s">
        <v>172</v>
      </c>
      <c r="B5111" s="5">
        <v>1128299</v>
      </c>
      <c r="C5111" s="6" t="s">
        <v>210</v>
      </c>
      <c r="D5111" t="s">
        <v>18</v>
      </c>
      <c r="E5111" t="s">
        <v>788</v>
      </c>
      <c r="F5111" t="s">
        <v>789</v>
      </c>
      <c r="G5111" t="s">
        <v>23</v>
      </c>
      <c r="H5111" s="3">
        <v>41</v>
      </c>
      <c r="I5111" s="5">
        <v>109</v>
      </c>
      <c r="J5111" s="3">
        <v>4469</v>
      </c>
      <c r="K5111" s="3">
        <v>1474.77</v>
      </c>
      <c r="L5111" s="4">
        <v>0.33</v>
      </c>
      <c r="M5111" t="s">
        <v>809</v>
      </c>
      <c r="N5111">
        <v>2021</v>
      </c>
      <c r="O5111">
        <v>1</v>
      </c>
      <c r="P5111">
        <v>10</v>
      </c>
      <c r="Q5111" t="str">
        <f>TEXT(DATE(2024, sales[[#This Row],[month]], 1), "MMMM")</f>
        <v>January</v>
      </c>
      <c r="R5111" s="4">
        <f t="shared" si="79"/>
        <v>0.38188002473716759</v>
      </c>
    </row>
    <row r="5112" spans="1:18" x14ac:dyDescent="0.25">
      <c r="A5112" t="s">
        <v>172</v>
      </c>
      <c r="B5112" s="5">
        <v>1128299</v>
      </c>
      <c r="C5112" s="6" t="s">
        <v>210</v>
      </c>
      <c r="D5112" t="s">
        <v>18</v>
      </c>
      <c r="E5112" t="s">
        <v>788</v>
      </c>
      <c r="F5112" t="s">
        <v>789</v>
      </c>
      <c r="G5112" t="s">
        <v>25</v>
      </c>
      <c r="H5112" s="3">
        <v>43</v>
      </c>
      <c r="I5112" s="5">
        <v>101</v>
      </c>
      <c r="J5112" s="3">
        <v>4343</v>
      </c>
      <c r="K5112" s="3">
        <v>1737.2</v>
      </c>
      <c r="L5112" s="4">
        <v>0.4</v>
      </c>
      <c r="M5112" t="s">
        <v>809</v>
      </c>
      <c r="N5112">
        <v>2021</v>
      </c>
      <c r="O5112">
        <v>1</v>
      </c>
      <c r="P5112">
        <v>10</v>
      </c>
      <c r="Q5112" t="str">
        <f>TEXT(DATE(2024, sales[[#This Row],[month]], 1), "MMMM")</f>
        <v>January</v>
      </c>
      <c r="R5112" s="4">
        <f t="shared" si="79"/>
        <v>-2.8194226896397404E-2</v>
      </c>
    </row>
    <row r="5113" spans="1:18" x14ac:dyDescent="0.25">
      <c r="A5113" t="s">
        <v>172</v>
      </c>
      <c r="B5113" s="5">
        <v>1128299</v>
      </c>
      <c r="C5113" s="6" t="s">
        <v>210</v>
      </c>
      <c r="D5113" t="s">
        <v>18</v>
      </c>
      <c r="E5113" t="s">
        <v>788</v>
      </c>
      <c r="F5113" t="s">
        <v>789</v>
      </c>
      <c r="G5113" t="s">
        <v>27</v>
      </c>
      <c r="H5113" s="3">
        <v>43</v>
      </c>
      <c r="I5113" s="5">
        <v>59</v>
      </c>
      <c r="J5113" s="3">
        <v>2537</v>
      </c>
      <c r="K5113" s="3">
        <v>989.43</v>
      </c>
      <c r="L5113" s="4">
        <v>0.39</v>
      </c>
      <c r="M5113" t="s">
        <v>809</v>
      </c>
      <c r="N5113">
        <v>2021</v>
      </c>
      <c r="O5113">
        <v>1</v>
      </c>
      <c r="P5113">
        <v>10</v>
      </c>
      <c r="Q5113" t="str">
        <f>TEXT(DATE(2024, sales[[#This Row],[month]], 1), "MMMM")</f>
        <v>January</v>
      </c>
      <c r="R5113" s="4">
        <f t="shared" si="79"/>
        <v>-0.41584158415841582</v>
      </c>
    </row>
    <row r="5114" spans="1:18" x14ac:dyDescent="0.25">
      <c r="A5114" t="s">
        <v>787</v>
      </c>
      <c r="B5114" s="5">
        <v>1185732</v>
      </c>
      <c r="C5114" s="6" t="s">
        <v>224</v>
      </c>
      <c r="D5114" t="s">
        <v>178</v>
      </c>
      <c r="E5114" t="s">
        <v>790</v>
      </c>
      <c r="F5114" t="s">
        <v>791</v>
      </c>
      <c r="G5114" t="s">
        <v>31</v>
      </c>
      <c r="H5114" s="3">
        <v>52</v>
      </c>
      <c r="I5114" s="5">
        <v>84</v>
      </c>
      <c r="J5114" s="3">
        <v>4368</v>
      </c>
      <c r="K5114" s="3">
        <v>1790.88</v>
      </c>
      <c r="L5114" s="4">
        <v>0.41</v>
      </c>
      <c r="M5114" t="s">
        <v>809</v>
      </c>
      <c r="N5114">
        <v>2021</v>
      </c>
      <c r="O5114">
        <v>1</v>
      </c>
      <c r="P5114">
        <v>24</v>
      </c>
      <c r="Q5114" t="str">
        <f>TEXT(DATE(2024, sales[[#This Row],[month]], 1), "MMMM")</f>
        <v>January</v>
      </c>
      <c r="R5114" s="4">
        <f t="shared" si="79"/>
        <v>0.72171856523452893</v>
      </c>
    </row>
    <row r="5115" spans="1:18" x14ac:dyDescent="0.25">
      <c r="A5115" t="s">
        <v>787</v>
      </c>
      <c r="B5115" s="5">
        <v>1185732</v>
      </c>
      <c r="C5115" s="6" t="s">
        <v>753</v>
      </c>
      <c r="D5115" t="s">
        <v>178</v>
      </c>
      <c r="E5115" t="s">
        <v>790</v>
      </c>
      <c r="F5115" t="s">
        <v>791</v>
      </c>
      <c r="G5115" t="s">
        <v>20</v>
      </c>
      <c r="H5115" s="3">
        <v>51</v>
      </c>
      <c r="I5115" s="5">
        <v>173</v>
      </c>
      <c r="J5115" s="3">
        <v>8823</v>
      </c>
      <c r="K5115" s="3">
        <v>4146.8100000000004</v>
      </c>
      <c r="L5115" s="4">
        <v>0.47</v>
      </c>
      <c r="M5115" t="s">
        <v>809</v>
      </c>
      <c r="N5115">
        <v>2021</v>
      </c>
      <c r="O5115">
        <v>2</v>
      </c>
      <c r="P5115">
        <v>22</v>
      </c>
      <c r="Q5115" t="str">
        <f>TEXT(DATE(2024, sales[[#This Row],[month]], 1), "MMMM")</f>
        <v>February</v>
      </c>
      <c r="R5115" s="4">
        <f t="shared" si="79"/>
        <v>1.0199175824175823</v>
      </c>
    </row>
    <row r="5116" spans="1:18" x14ac:dyDescent="0.25">
      <c r="A5116" t="s">
        <v>787</v>
      </c>
      <c r="B5116" s="5">
        <v>1185732</v>
      </c>
      <c r="C5116" s="6" t="s">
        <v>753</v>
      </c>
      <c r="D5116" t="s">
        <v>178</v>
      </c>
      <c r="E5116" t="s">
        <v>790</v>
      </c>
      <c r="F5116" t="s">
        <v>791</v>
      </c>
      <c r="G5116" t="s">
        <v>23</v>
      </c>
      <c r="H5116" s="3">
        <v>53</v>
      </c>
      <c r="I5116" s="5">
        <v>65</v>
      </c>
      <c r="J5116" s="3">
        <v>3445</v>
      </c>
      <c r="K5116" s="3">
        <v>1653.6</v>
      </c>
      <c r="L5116" s="4">
        <v>0.48</v>
      </c>
      <c r="M5116" t="s">
        <v>809</v>
      </c>
      <c r="N5116">
        <v>2021</v>
      </c>
      <c r="O5116">
        <v>2</v>
      </c>
      <c r="P5116">
        <v>22</v>
      </c>
      <c r="Q5116" t="str">
        <f>TEXT(DATE(2024, sales[[#This Row],[month]], 1), "MMMM")</f>
        <v>February</v>
      </c>
      <c r="R5116" s="4">
        <f t="shared" si="79"/>
        <v>-0.60954323926102227</v>
      </c>
    </row>
    <row r="5117" spans="1:18" x14ac:dyDescent="0.25">
      <c r="A5117" t="s">
        <v>787</v>
      </c>
      <c r="B5117" s="5">
        <v>1185732</v>
      </c>
      <c r="C5117" s="6" t="s">
        <v>753</v>
      </c>
      <c r="D5117" t="s">
        <v>178</v>
      </c>
      <c r="E5117" t="s">
        <v>790</v>
      </c>
      <c r="F5117" t="s">
        <v>791</v>
      </c>
      <c r="G5117" t="s">
        <v>25</v>
      </c>
      <c r="H5117" s="3">
        <v>43</v>
      </c>
      <c r="I5117" s="5">
        <v>77</v>
      </c>
      <c r="J5117" s="3">
        <v>3311</v>
      </c>
      <c r="K5117" s="3">
        <v>1225.07</v>
      </c>
      <c r="L5117" s="4">
        <v>0.37</v>
      </c>
      <c r="M5117" t="s">
        <v>809</v>
      </c>
      <c r="N5117">
        <v>2021</v>
      </c>
      <c r="O5117">
        <v>2</v>
      </c>
      <c r="P5117">
        <v>22</v>
      </c>
      <c r="Q5117" t="str">
        <f>TEXT(DATE(2024, sales[[#This Row],[month]], 1), "MMMM")</f>
        <v>February</v>
      </c>
      <c r="R5117" s="4">
        <f t="shared" si="79"/>
        <v>-3.8896952104499276E-2</v>
      </c>
    </row>
    <row r="5118" spans="1:18" x14ac:dyDescent="0.25">
      <c r="A5118" t="s">
        <v>787</v>
      </c>
      <c r="B5118" s="5">
        <v>1185732</v>
      </c>
      <c r="C5118" s="6" t="s">
        <v>753</v>
      </c>
      <c r="D5118" t="s">
        <v>178</v>
      </c>
      <c r="E5118" t="s">
        <v>790</v>
      </c>
      <c r="F5118" t="s">
        <v>791</v>
      </c>
      <c r="G5118" t="s">
        <v>27</v>
      </c>
      <c r="H5118" s="3">
        <v>49</v>
      </c>
      <c r="I5118" s="5">
        <v>46</v>
      </c>
      <c r="J5118" s="3">
        <v>2254</v>
      </c>
      <c r="K5118" s="3">
        <v>879.06000000000006</v>
      </c>
      <c r="L5118" s="4">
        <v>0.39</v>
      </c>
      <c r="M5118" t="s">
        <v>809</v>
      </c>
      <c r="N5118">
        <v>2021</v>
      </c>
      <c r="O5118">
        <v>2</v>
      </c>
      <c r="P5118">
        <v>22</v>
      </c>
      <c r="Q5118" t="str">
        <f>TEXT(DATE(2024, sales[[#This Row],[month]], 1), "MMMM")</f>
        <v>February</v>
      </c>
      <c r="R5118" s="4">
        <f t="shared" si="79"/>
        <v>-0.31923890063424948</v>
      </c>
    </row>
    <row r="5119" spans="1:18" x14ac:dyDescent="0.25">
      <c r="A5119" t="s">
        <v>787</v>
      </c>
      <c r="B5119" s="5">
        <v>1185732</v>
      </c>
      <c r="C5119" s="6" t="s">
        <v>753</v>
      </c>
      <c r="D5119" t="s">
        <v>178</v>
      </c>
      <c r="E5119" t="s">
        <v>790</v>
      </c>
      <c r="F5119" t="s">
        <v>791</v>
      </c>
      <c r="G5119" t="s">
        <v>29</v>
      </c>
      <c r="H5119" s="3">
        <v>60</v>
      </c>
      <c r="I5119" s="5">
        <v>75</v>
      </c>
      <c r="J5119" s="3">
        <v>4500</v>
      </c>
      <c r="K5119" s="3">
        <v>1710</v>
      </c>
      <c r="L5119" s="4">
        <v>0.38</v>
      </c>
      <c r="M5119" t="s">
        <v>809</v>
      </c>
      <c r="N5119">
        <v>2021</v>
      </c>
      <c r="O5119">
        <v>2</v>
      </c>
      <c r="P5119">
        <v>22</v>
      </c>
      <c r="Q5119" t="str">
        <f>TEXT(DATE(2024, sales[[#This Row],[month]], 1), "MMMM")</f>
        <v>February</v>
      </c>
      <c r="R5119" s="4">
        <f t="shared" si="79"/>
        <v>0.9964507542147294</v>
      </c>
    </row>
    <row r="5120" spans="1:18" x14ac:dyDescent="0.25">
      <c r="A5120" t="s">
        <v>787</v>
      </c>
      <c r="B5120" s="5">
        <v>1185732</v>
      </c>
      <c r="C5120" s="6" t="s">
        <v>753</v>
      </c>
      <c r="D5120" t="s">
        <v>178</v>
      </c>
      <c r="E5120" t="s">
        <v>790</v>
      </c>
      <c r="F5120" t="s">
        <v>791</v>
      </c>
      <c r="G5120" t="s">
        <v>31</v>
      </c>
      <c r="H5120" s="3">
        <v>52</v>
      </c>
      <c r="I5120" s="5">
        <v>102</v>
      </c>
      <c r="J5120" s="3">
        <v>5304</v>
      </c>
      <c r="K5120" s="3">
        <v>2333.7600000000002</v>
      </c>
      <c r="L5120" s="4">
        <v>0.44</v>
      </c>
      <c r="M5120" t="s">
        <v>809</v>
      </c>
      <c r="N5120">
        <v>2021</v>
      </c>
      <c r="O5120">
        <v>2</v>
      </c>
      <c r="P5120">
        <v>22</v>
      </c>
      <c r="Q5120" t="str">
        <f>TEXT(DATE(2024, sales[[#This Row],[month]], 1), "MMMM")</f>
        <v>February</v>
      </c>
      <c r="R5120" s="4">
        <f t="shared" si="79"/>
        <v>0.17866666666666667</v>
      </c>
    </row>
    <row r="5121" spans="1:18" x14ac:dyDescent="0.25">
      <c r="A5121" t="s">
        <v>787</v>
      </c>
      <c r="B5121" s="5">
        <v>1185732</v>
      </c>
      <c r="C5121" s="6" t="s">
        <v>263</v>
      </c>
      <c r="D5121" t="s">
        <v>178</v>
      </c>
      <c r="E5121" t="s">
        <v>790</v>
      </c>
      <c r="F5121" t="s">
        <v>791</v>
      </c>
      <c r="G5121" t="s">
        <v>20</v>
      </c>
      <c r="H5121" s="3">
        <v>53</v>
      </c>
      <c r="I5121" s="5">
        <v>153</v>
      </c>
      <c r="J5121" s="3">
        <v>8109</v>
      </c>
      <c r="K5121" s="3">
        <v>3973.41</v>
      </c>
      <c r="L5121" s="4">
        <v>0.49</v>
      </c>
      <c r="M5121" t="s">
        <v>809</v>
      </c>
      <c r="N5121">
        <v>2021</v>
      </c>
      <c r="O5121">
        <v>3</v>
      </c>
      <c r="P5121">
        <v>20</v>
      </c>
      <c r="Q5121" t="str">
        <f>TEXT(DATE(2024, sales[[#This Row],[month]], 1), "MMMM")</f>
        <v>March</v>
      </c>
      <c r="R5121" s="4">
        <f t="shared" si="79"/>
        <v>0.52884615384615385</v>
      </c>
    </row>
    <row r="5122" spans="1:18" x14ac:dyDescent="0.25">
      <c r="A5122" t="s">
        <v>787</v>
      </c>
      <c r="B5122" s="5">
        <v>1185732</v>
      </c>
      <c r="C5122" s="6" t="s">
        <v>263</v>
      </c>
      <c r="D5122" t="s">
        <v>178</v>
      </c>
      <c r="E5122" t="s">
        <v>790</v>
      </c>
      <c r="F5122" t="s">
        <v>791</v>
      </c>
      <c r="G5122" t="s">
        <v>23</v>
      </c>
      <c r="H5122" s="3">
        <v>52</v>
      </c>
      <c r="I5122" s="5">
        <v>65</v>
      </c>
      <c r="J5122" s="3">
        <v>3380</v>
      </c>
      <c r="K5122" s="3">
        <v>1690</v>
      </c>
      <c r="L5122" s="4">
        <v>0.5</v>
      </c>
      <c r="M5122" t="s">
        <v>809</v>
      </c>
      <c r="N5122">
        <v>2021</v>
      </c>
      <c r="O5122">
        <v>3</v>
      </c>
      <c r="P5122">
        <v>20</v>
      </c>
      <c r="Q5122" t="str">
        <f>TEXT(DATE(2024, sales[[#This Row],[month]], 1), "MMMM")</f>
        <v>March</v>
      </c>
      <c r="R5122" s="4">
        <f t="shared" ref="R5122:R5185" si="80">IFERROR((J5122-J5121)/J5121, 0)</f>
        <v>-0.58317918362313481</v>
      </c>
    </row>
    <row r="5123" spans="1:18" x14ac:dyDescent="0.25">
      <c r="A5123" t="s">
        <v>787</v>
      </c>
      <c r="B5123" s="5">
        <v>1185732</v>
      </c>
      <c r="C5123" s="6" t="s">
        <v>263</v>
      </c>
      <c r="D5123" t="s">
        <v>178</v>
      </c>
      <c r="E5123" t="s">
        <v>790</v>
      </c>
      <c r="F5123" t="s">
        <v>791</v>
      </c>
      <c r="G5123" t="s">
        <v>25</v>
      </c>
      <c r="H5123" s="3">
        <v>41</v>
      </c>
      <c r="I5123" s="5">
        <v>69</v>
      </c>
      <c r="J5123" s="3">
        <v>2829</v>
      </c>
      <c r="K5123" s="3">
        <v>1046.73</v>
      </c>
      <c r="L5123" s="4">
        <v>0.37</v>
      </c>
      <c r="M5123" t="s">
        <v>809</v>
      </c>
      <c r="N5123">
        <v>2021</v>
      </c>
      <c r="O5123">
        <v>3</v>
      </c>
      <c r="P5123">
        <v>20</v>
      </c>
      <c r="Q5123" t="str">
        <f>TEXT(DATE(2024, sales[[#This Row],[month]], 1), "MMMM")</f>
        <v>March</v>
      </c>
      <c r="R5123" s="4">
        <f t="shared" si="80"/>
        <v>-0.16301775147928993</v>
      </c>
    </row>
    <row r="5124" spans="1:18" x14ac:dyDescent="0.25">
      <c r="A5124" t="s">
        <v>787</v>
      </c>
      <c r="B5124" s="5">
        <v>1185732</v>
      </c>
      <c r="C5124" s="6" t="s">
        <v>263</v>
      </c>
      <c r="D5124" t="s">
        <v>178</v>
      </c>
      <c r="E5124" t="s">
        <v>790</v>
      </c>
      <c r="F5124" t="s">
        <v>791</v>
      </c>
      <c r="G5124" t="s">
        <v>27</v>
      </c>
      <c r="H5124" s="3">
        <v>49</v>
      </c>
      <c r="I5124" s="5">
        <v>36</v>
      </c>
      <c r="J5124" s="3">
        <v>1764</v>
      </c>
      <c r="K5124" s="3">
        <v>670.32</v>
      </c>
      <c r="L5124" s="4">
        <v>0.38</v>
      </c>
      <c r="M5124" t="s">
        <v>809</v>
      </c>
      <c r="N5124">
        <v>2021</v>
      </c>
      <c r="O5124">
        <v>3</v>
      </c>
      <c r="P5124">
        <v>20</v>
      </c>
      <c r="Q5124" t="str">
        <f>TEXT(DATE(2024, sales[[#This Row],[month]], 1), "MMMM")</f>
        <v>March</v>
      </c>
      <c r="R5124" s="4">
        <f t="shared" si="80"/>
        <v>-0.37645811240721105</v>
      </c>
    </row>
    <row r="5125" spans="1:18" x14ac:dyDescent="0.25">
      <c r="A5125" t="s">
        <v>787</v>
      </c>
      <c r="B5125" s="5">
        <v>1185732</v>
      </c>
      <c r="C5125" s="6" t="s">
        <v>263</v>
      </c>
      <c r="D5125" t="s">
        <v>178</v>
      </c>
      <c r="E5125" t="s">
        <v>790</v>
      </c>
      <c r="F5125" t="s">
        <v>791</v>
      </c>
      <c r="G5125" t="s">
        <v>29</v>
      </c>
      <c r="H5125" s="3">
        <v>64</v>
      </c>
      <c r="I5125" s="5">
        <v>53</v>
      </c>
      <c r="J5125" s="3">
        <v>3392</v>
      </c>
      <c r="K5125" s="3">
        <v>1322.88</v>
      </c>
      <c r="L5125" s="4">
        <v>0.39</v>
      </c>
      <c r="M5125" t="s">
        <v>809</v>
      </c>
      <c r="N5125">
        <v>2021</v>
      </c>
      <c r="O5125">
        <v>3</v>
      </c>
      <c r="P5125">
        <v>20</v>
      </c>
      <c r="Q5125" t="str">
        <f>TEXT(DATE(2024, sales[[#This Row],[month]], 1), "MMMM")</f>
        <v>March</v>
      </c>
      <c r="R5125" s="4">
        <f t="shared" si="80"/>
        <v>0.92290249433106575</v>
      </c>
    </row>
    <row r="5126" spans="1:18" x14ac:dyDescent="0.25">
      <c r="A5126" t="s">
        <v>787</v>
      </c>
      <c r="B5126" s="5">
        <v>1185732</v>
      </c>
      <c r="C5126" s="6" t="s">
        <v>263</v>
      </c>
      <c r="D5126" t="s">
        <v>178</v>
      </c>
      <c r="E5126" t="s">
        <v>790</v>
      </c>
      <c r="F5126" t="s">
        <v>791</v>
      </c>
      <c r="G5126" t="s">
        <v>31</v>
      </c>
      <c r="H5126" s="3">
        <v>53</v>
      </c>
      <c r="I5126" s="5">
        <v>72</v>
      </c>
      <c r="J5126" s="3">
        <v>3816</v>
      </c>
      <c r="K5126" s="3">
        <v>1526.4</v>
      </c>
      <c r="L5126" s="4">
        <v>0.4</v>
      </c>
      <c r="M5126" t="s">
        <v>809</v>
      </c>
      <c r="N5126">
        <v>2021</v>
      </c>
      <c r="O5126">
        <v>3</v>
      </c>
      <c r="P5126">
        <v>20</v>
      </c>
      <c r="Q5126" t="str">
        <f>TEXT(DATE(2024, sales[[#This Row],[month]], 1), "MMMM")</f>
        <v>March</v>
      </c>
      <c r="R5126" s="4">
        <f t="shared" si="80"/>
        <v>0.125</v>
      </c>
    </row>
    <row r="5127" spans="1:18" x14ac:dyDescent="0.25">
      <c r="A5127" t="s">
        <v>787</v>
      </c>
      <c r="B5127" s="5">
        <v>1185732</v>
      </c>
      <c r="C5127" s="6" t="s">
        <v>282</v>
      </c>
      <c r="D5127" t="s">
        <v>178</v>
      </c>
      <c r="E5127" t="s">
        <v>790</v>
      </c>
      <c r="F5127" t="s">
        <v>791</v>
      </c>
      <c r="G5127" t="s">
        <v>20</v>
      </c>
      <c r="H5127" s="3">
        <v>54</v>
      </c>
      <c r="I5127" s="5">
        <v>131</v>
      </c>
      <c r="J5127" s="3">
        <v>7074</v>
      </c>
      <c r="K5127" s="3">
        <v>3254.04</v>
      </c>
      <c r="L5127" s="4">
        <v>0.46</v>
      </c>
      <c r="M5127" t="s">
        <v>809</v>
      </c>
      <c r="N5127">
        <v>2021</v>
      </c>
      <c r="O5127">
        <v>4</v>
      </c>
      <c r="P5127">
        <v>21</v>
      </c>
      <c r="Q5127" t="str">
        <f>TEXT(DATE(2024, sales[[#This Row],[month]], 1), "MMMM")</f>
        <v>April</v>
      </c>
      <c r="R5127" s="4">
        <f t="shared" si="80"/>
        <v>0.85377358490566035</v>
      </c>
    </row>
    <row r="5128" spans="1:18" x14ac:dyDescent="0.25">
      <c r="A5128" t="s">
        <v>787</v>
      </c>
      <c r="B5128" s="5">
        <v>1185732</v>
      </c>
      <c r="C5128" s="6" t="s">
        <v>282</v>
      </c>
      <c r="D5128" t="s">
        <v>178</v>
      </c>
      <c r="E5128" t="s">
        <v>790</v>
      </c>
      <c r="F5128" t="s">
        <v>791</v>
      </c>
      <c r="G5128" t="s">
        <v>23</v>
      </c>
      <c r="H5128" s="3">
        <v>50</v>
      </c>
      <c r="I5128" s="5">
        <v>61</v>
      </c>
      <c r="J5128" s="3">
        <v>3050</v>
      </c>
      <c r="K5128" s="3">
        <v>1525</v>
      </c>
      <c r="L5128" s="4">
        <v>0.5</v>
      </c>
      <c r="M5128" t="s">
        <v>809</v>
      </c>
      <c r="N5128">
        <v>2021</v>
      </c>
      <c r="O5128">
        <v>4</v>
      </c>
      <c r="P5128">
        <v>21</v>
      </c>
      <c r="Q5128" t="str">
        <f>TEXT(DATE(2024, sales[[#This Row],[month]], 1), "MMMM")</f>
        <v>April</v>
      </c>
      <c r="R5128" s="4">
        <f t="shared" si="80"/>
        <v>-0.56884365281311844</v>
      </c>
    </row>
    <row r="5129" spans="1:18" x14ac:dyDescent="0.25">
      <c r="A5129" t="s">
        <v>787</v>
      </c>
      <c r="B5129" s="5">
        <v>1185732</v>
      </c>
      <c r="C5129" s="6" t="s">
        <v>282</v>
      </c>
      <c r="D5129" t="s">
        <v>178</v>
      </c>
      <c r="E5129" t="s">
        <v>790</v>
      </c>
      <c r="F5129" t="s">
        <v>791</v>
      </c>
      <c r="G5129" t="s">
        <v>25</v>
      </c>
      <c r="H5129" s="3">
        <v>44</v>
      </c>
      <c r="I5129" s="5">
        <v>61</v>
      </c>
      <c r="J5129" s="3">
        <v>2684</v>
      </c>
      <c r="K5129" s="3">
        <v>1073.5999999999999</v>
      </c>
      <c r="L5129" s="4">
        <v>0.4</v>
      </c>
      <c r="M5129" t="s">
        <v>809</v>
      </c>
      <c r="N5129">
        <v>2021</v>
      </c>
      <c r="O5129">
        <v>4</v>
      </c>
      <c r="P5129">
        <v>21</v>
      </c>
      <c r="Q5129" t="str">
        <f>TEXT(DATE(2024, sales[[#This Row],[month]], 1), "MMMM")</f>
        <v>April</v>
      </c>
      <c r="R5129" s="4">
        <f t="shared" si="80"/>
        <v>-0.12</v>
      </c>
    </row>
    <row r="5130" spans="1:18" x14ac:dyDescent="0.25">
      <c r="A5130" t="s">
        <v>787</v>
      </c>
      <c r="B5130" s="5">
        <v>1185732</v>
      </c>
      <c r="C5130" s="6" t="s">
        <v>282</v>
      </c>
      <c r="D5130" t="s">
        <v>178</v>
      </c>
      <c r="E5130" t="s">
        <v>790</v>
      </c>
      <c r="F5130" t="s">
        <v>791</v>
      </c>
      <c r="G5130" t="s">
        <v>27</v>
      </c>
      <c r="H5130" s="3">
        <v>47</v>
      </c>
      <c r="I5130" s="5">
        <v>44</v>
      </c>
      <c r="J5130" s="3">
        <v>2068</v>
      </c>
      <c r="K5130" s="3">
        <v>765.16</v>
      </c>
      <c r="L5130" s="4">
        <v>0.37</v>
      </c>
      <c r="M5130" t="s">
        <v>809</v>
      </c>
      <c r="N5130">
        <v>2021</v>
      </c>
      <c r="O5130">
        <v>4</v>
      </c>
      <c r="P5130">
        <v>21</v>
      </c>
      <c r="Q5130" t="str">
        <f>TEXT(DATE(2024, sales[[#This Row],[month]], 1), "MMMM")</f>
        <v>April</v>
      </c>
      <c r="R5130" s="4">
        <f t="shared" si="80"/>
        <v>-0.22950819672131148</v>
      </c>
    </row>
    <row r="5131" spans="1:18" x14ac:dyDescent="0.25">
      <c r="A5131" t="s">
        <v>787</v>
      </c>
      <c r="B5131" s="5">
        <v>1185732</v>
      </c>
      <c r="C5131" s="6" t="s">
        <v>282</v>
      </c>
      <c r="D5131" t="s">
        <v>178</v>
      </c>
      <c r="E5131" t="s">
        <v>790</v>
      </c>
      <c r="F5131" t="s">
        <v>791</v>
      </c>
      <c r="G5131" t="s">
        <v>29</v>
      </c>
      <c r="H5131" s="3">
        <v>56</v>
      </c>
      <c r="I5131" s="5">
        <v>41</v>
      </c>
      <c r="J5131" s="3">
        <v>2296</v>
      </c>
      <c r="K5131" s="3">
        <v>849.52</v>
      </c>
      <c r="L5131" s="4">
        <v>0.37</v>
      </c>
      <c r="M5131" t="s">
        <v>809</v>
      </c>
      <c r="N5131">
        <v>2021</v>
      </c>
      <c r="O5131">
        <v>4</v>
      </c>
      <c r="P5131">
        <v>21</v>
      </c>
      <c r="Q5131" t="str">
        <f>TEXT(DATE(2024, sales[[#This Row],[month]], 1), "MMMM")</f>
        <v>April</v>
      </c>
      <c r="R5131" s="4">
        <f t="shared" si="80"/>
        <v>0.1102514506769826</v>
      </c>
    </row>
    <row r="5132" spans="1:18" x14ac:dyDescent="0.25">
      <c r="A5132" t="s">
        <v>787</v>
      </c>
      <c r="B5132" s="5">
        <v>1185732</v>
      </c>
      <c r="C5132" s="6" t="s">
        <v>282</v>
      </c>
      <c r="D5132" t="s">
        <v>178</v>
      </c>
      <c r="E5132" t="s">
        <v>790</v>
      </c>
      <c r="F5132" t="s">
        <v>791</v>
      </c>
      <c r="G5132" t="s">
        <v>31</v>
      </c>
      <c r="H5132" s="3">
        <v>49</v>
      </c>
      <c r="I5132" s="5">
        <v>84</v>
      </c>
      <c r="J5132" s="3">
        <v>4116</v>
      </c>
      <c r="K5132" s="3">
        <v>1811.04</v>
      </c>
      <c r="L5132" s="4">
        <v>0.44</v>
      </c>
      <c r="M5132" t="s">
        <v>809</v>
      </c>
      <c r="N5132">
        <v>2021</v>
      </c>
      <c r="O5132">
        <v>4</v>
      </c>
      <c r="P5132">
        <v>21</v>
      </c>
      <c r="Q5132" t="str">
        <f>TEXT(DATE(2024, sales[[#This Row],[month]], 1), "MMMM")</f>
        <v>April</v>
      </c>
      <c r="R5132" s="4">
        <f t="shared" si="80"/>
        <v>0.79268292682926833</v>
      </c>
    </row>
    <row r="5133" spans="1:18" x14ac:dyDescent="0.25">
      <c r="A5133" t="s">
        <v>787</v>
      </c>
      <c r="B5133" s="5">
        <v>1185732</v>
      </c>
      <c r="C5133" s="6" t="s">
        <v>311</v>
      </c>
      <c r="D5133" t="s">
        <v>178</v>
      </c>
      <c r="E5133" t="s">
        <v>790</v>
      </c>
      <c r="F5133" t="s">
        <v>791</v>
      </c>
      <c r="G5133" t="s">
        <v>20</v>
      </c>
      <c r="H5133" s="3">
        <v>59</v>
      </c>
      <c r="I5133" s="5">
        <v>160</v>
      </c>
      <c r="J5133" s="3">
        <v>9440</v>
      </c>
      <c r="K5133" s="3">
        <v>4720</v>
      </c>
      <c r="L5133" s="4">
        <v>0.5</v>
      </c>
      <c r="M5133" t="s">
        <v>809</v>
      </c>
      <c r="N5133">
        <v>2021</v>
      </c>
      <c r="O5133">
        <v>5</v>
      </c>
      <c r="P5133">
        <v>20</v>
      </c>
      <c r="Q5133" t="str">
        <f>TEXT(DATE(2024, sales[[#This Row],[month]], 1), "MMMM")</f>
        <v>May</v>
      </c>
      <c r="R5133" s="4">
        <f t="shared" si="80"/>
        <v>1.2934888241010689</v>
      </c>
    </row>
    <row r="5134" spans="1:18" x14ac:dyDescent="0.25">
      <c r="A5134" t="s">
        <v>787</v>
      </c>
      <c r="B5134" s="5">
        <v>1185732</v>
      </c>
      <c r="C5134" s="6" t="s">
        <v>311</v>
      </c>
      <c r="D5134" t="s">
        <v>178</v>
      </c>
      <c r="E5134" t="s">
        <v>790</v>
      </c>
      <c r="F5134" t="s">
        <v>791</v>
      </c>
      <c r="G5134" t="s">
        <v>23</v>
      </c>
      <c r="H5134" s="3">
        <v>56</v>
      </c>
      <c r="I5134" s="5">
        <v>72</v>
      </c>
      <c r="J5134" s="3">
        <v>4032</v>
      </c>
      <c r="K5134" s="3">
        <v>1814.4000000000003</v>
      </c>
      <c r="L5134" s="4">
        <v>0.45</v>
      </c>
      <c r="M5134" t="s">
        <v>809</v>
      </c>
      <c r="N5134">
        <v>2021</v>
      </c>
      <c r="O5134">
        <v>5</v>
      </c>
      <c r="P5134">
        <v>20</v>
      </c>
      <c r="Q5134" t="str">
        <f>TEXT(DATE(2024, sales[[#This Row],[month]], 1), "MMMM")</f>
        <v>May</v>
      </c>
      <c r="R5134" s="4">
        <f t="shared" si="80"/>
        <v>-0.57288135593220335</v>
      </c>
    </row>
    <row r="5135" spans="1:18" x14ac:dyDescent="0.25">
      <c r="A5135" t="s">
        <v>787</v>
      </c>
      <c r="B5135" s="5">
        <v>1185732</v>
      </c>
      <c r="C5135" s="6" t="s">
        <v>311</v>
      </c>
      <c r="D5135" t="s">
        <v>178</v>
      </c>
      <c r="E5135" t="s">
        <v>790</v>
      </c>
      <c r="F5135" t="s">
        <v>791</v>
      </c>
      <c r="G5135" t="s">
        <v>25</v>
      </c>
      <c r="H5135" s="3">
        <v>53</v>
      </c>
      <c r="I5135" s="5">
        <v>84</v>
      </c>
      <c r="J5135" s="3">
        <v>4452</v>
      </c>
      <c r="K5135" s="3">
        <v>1780.8000000000002</v>
      </c>
      <c r="L5135" s="4">
        <v>0.4</v>
      </c>
      <c r="M5135" t="s">
        <v>809</v>
      </c>
      <c r="N5135">
        <v>2021</v>
      </c>
      <c r="O5135">
        <v>5</v>
      </c>
      <c r="P5135">
        <v>20</v>
      </c>
      <c r="Q5135" t="str">
        <f>TEXT(DATE(2024, sales[[#This Row],[month]], 1), "MMMM")</f>
        <v>May</v>
      </c>
      <c r="R5135" s="4">
        <f t="shared" si="80"/>
        <v>0.10416666666666667</v>
      </c>
    </row>
    <row r="5136" spans="1:18" x14ac:dyDescent="0.25">
      <c r="A5136" t="s">
        <v>787</v>
      </c>
      <c r="B5136" s="5">
        <v>1185732</v>
      </c>
      <c r="C5136" s="6" t="s">
        <v>311</v>
      </c>
      <c r="D5136" t="s">
        <v>178</v>
      </c>
      <c r="E5136" t="s">
        <v>790</v>
      </c>
      <c r="F5136" t="s">
        <v>791</v>
      </c>
      <c r="G5136" t="s">
        <v>27</v>
      </c>
      <c r="H5136" s="3">
        <v>51</v>
      </c>
      <c r="I5136" s="5">
        <v>63</v>
      </c>
      <c r="J5136" s="3">
        <v>3213</v>
      </c>
      <c r="K5136" s="3">
        <v>1220.94</v>
      </c>
      <c r="L5136" s="4">
        <v>0.38</v>
      </c>
      <c r="M5136" t="s">
        <v>809</v>
      </c>
      <c r="N5136">
        <v>2021</v>
      </c>
      <c r="O5136">
        <v>5</v>
      </c>
      <c r="P5136">
        <v>20</v>
      </c>
      <c r="Q5136" t="str">
        <f>TEXT(DATE(2024, sales[[#This Row],[month]], 1), "MMMM")</f>
        <v>May</v>
      </c>
      <c r="R5136" s="4">
        <f t="shared" si="80"/>
        <v>-0.27830188679245282</v>
      </c>
    </row>
    <row r="5137" spans="1:18" x14ac:dyDescent="0.25">
      <c r="A5137" t="s">
        <v>787</v>
      </c>
      <c r="B5137" s="5">
        <v>1185732</v>
      </c>
      <c r="C5137" s="6" t="s">
        <v>311</v>
      </c>
      <c r="D5137" t="s">
        <v>178</v>
      </c>
      <c r="E5137" t="s">
        <v>790</v>
      </c>
      <c r="F5137" t="s">
        <v>791</v>
      </c>
      <c r="G5137" t="s">
        <v>29</v>
      </c>
      <c r="H5137" s="3">
        <v>62</v>
      </c>
      <c r="I5137" s="5">
        <v>69</v>
      </c>
      <c r="J5137" s="3">
        <v>4278</v>
      </c>
      <c r="K5137" s="3">
        <v>1625.64</v>
      </c>
      <c r="L5137" s="4">
        <v>0.38</v>
      </c>
      <c r="M5137" t="s">
        <v>809</v>
      </c>
      <c r="N5137">
        <v>2021</v>
      </c>
      <c r="O5137">
        <v>5</v>
      </c>
      <c r="P5137">
        <v>20</v>
      </c>
      <c r="Q5137" t="str">
        <f>TEXT(DATE(2024, sales[[#This Row],[month]], 1), "MMMM")</f>
        <v>May</v>
      </c>
      <c r="R5137" s="4">
        <f t="shared" si="80"/>
        <v>0.33146591970121381</v>
      </c>
    </row>
    <row r="5138" spans="1:18" x14ac:dyDescent="0.25">
      <c r="A5138" t="s">
        <v>787</v>
      </c>
      <c r="B5138" s="5">
        <v>1185732</v>
      </c>
      <c r="C5138" s="6" t="s">
        <v>311</v>
      </c>
      <c r="D5138" t="s">
        <v>178</v>
      </c>
      <c r="E5138" t="s">
        <v>790</v>
      </c>
      <c r="F5138" t="s">
        <v>791</v>
      </c>
      <c r="G5138" t="s">
        <v>31</v>
      </c>
      <c r="H5138" s="3">
        <v>67</v>
      </c>
      <c r="I5138" s="5">
        <v>100</v>
      </c>
      <c r="J5138" s="3">
        <v>6700</v>
      </c>
      <c r="K5138" s="3">
        <v>2747</v>
      </c>
      <c r="L5138" s="4">
        <v>0.41</v>
      </c>
      <c r="M5138" t="s">
        <v>809</v>
      </c>
      <c r="N5138">
        <v>2021</v>
      </c>
      <c r="O5138">
        <v>5</v>
      </c>
      <c r="P5138">
        <v>20</v>
      </c>
      <c r="Q5138" t="str">
        <f>TEXT(DATE(2024, sales[[#This Row],[month]], 1), "MMMM")</f>
        <v>May</v>
      </c>
      <c r="R5138" s="4">
        <f t="shared" si="80"/>
        <v>0.56615240766713415</v>
      </c>
    </row>
    <row r="5139" spans="1:18" x14ac:dyDescent="0.25">
      <c r="A5139" t="s">
        <v>787</v>
      </c>
      <c r="B5139" s="5">
        <v>1185732</v>
      </c>
      <c r="C5139" s="6" t="s">
        <v>347</v>
      </c>
      <c r="D5139" t="s">
        <v>178</v>
      </c>
      <c r="E5139" t="s">
        <v>790</v>
      </c>
      <c r="F5139" t="s">
        <v>791</v>
      </c>
      <c r="G5139" t="s">
        <v>20</v>
      </c>
      <c r="H5139" s="3">
        <v>59</v>
      </c>
      <c r="I5139" s="5">
        <v>189</v>
      </c>
      <c r="J5139" s="3">
        <v>11151</v>
      </c>
      <c r="K5139" s="3">
        <v>5129.46</v>
      </c>
      <c r="L5139" s="4">
        <v>0.46</v>
      </c>
      <c r="M5139" t="s">
        <v>809</v>
      </c>
      <c r="N5139">
        <v>2021</v>
      </c>
      <c r="O5139">
        <v>6</v>
      </c>
      <c r="P5139">
        <v>22</v>
      </c>
      <c r="Q5139" t="str">
        <f>TEXT(DATE(2024, sales[[#This Row],[month]], 1), "MMMM")</f>
        <v>June</v>
      </c>
      <c r="R5139" s="4">
        <f t="shared" si="80"/>
        <v>0.66432835820895519</v>
      </c>
    </row>
    <row r="5140" spans="1:18" x14ac:dyDescent="0.25">
      <c r="A5140" t="s">
        <v>787</v>
      </c>
      <c r="B5140" s="5">
        <v>1185732</v>
      </c>
      <c r="C5140" s="6" t="s">
        <v>347</v>
      </c>
      <c r="D5140" t="s">
        <v>178</v>
      </c>
      <c r="E5140" t="s">
        <v>790</v>
      </c>
      <c r="F5140" t="s">
        <v>791</v>
      </c>
      <c r="G5140" t="s">
        <v>23</v>
      </c>
      <c r="H5140" s="3">
        <v>55</v>
      </c>
      <c r="I5140" s="5">
        <v>112</v>
      </c>
      <c r="J5140" s="3">
        <v>6160</v>
      </c>
      <c r="K5140" s="3">
        <v>3080</v>
      </c>
      <c r="L5140" s="4">
        <v>0.5</v>
      </c>
      <c r="M5140" t="s">
        <v>809</v>
      </c>
      <c r="N5140">
        <v>2021</v>
      </c>
      <c r="O5140">
        <v>6</v>
      </c>
      <c r="P5140">
        <v>22</v>
      </c>
      <c r="Q5140" t="str">
        <f>TEXT(DATE(2024, sales[[#This Row],[month]], 1), "MMMM")</f>
        <v>June</v>
      </c>
      <c r="R5140" s="4">
        <f t="shared" si="80"/>
        <v>-0.44758317639673573</v>
      </c>
    </row>
    <row r="5141" spans="1:18" x14ac:dyDescent="0.25">
      <c r="A5141" t="s">
        <v>787</v>
      </c>
      <c r="B5141" s="5">
        <v>1185732</v>
      </c>
      <c r="C5141" s="6" t="s">
        <v>347</v>
      </c>
      <c r="D5141" t="s">
        <v>178</v>
      </c>
      <c r="E5141" t="s">
        <v>790</v>
      </c>
      <c r="F5141" t="s">
        <v>791</v>
      </c>
      <c r="G5141" t="s">
        <v>25</v>
      </c>
      <c r="H5141" s="3">
        <v>53</v>
      </c>
      <c r="I5141" s="5">
        <v>81</v>
      </c>
      <c r="J5141" s="3">
        <v>4293</v>
      </c>
      <c r="K5141" s="3">
        <v>1545.48</v>
      </c>
      <c r="L5141" s="4">
        <v>0.36</v>
      </c>
      <c r="M5141" t="s">
        <v>809</v>
      </c>
      <c r="N5141">
        <v>2021</v>
      </c>
      <c r="O5141">
        <v>6</v>
      </c>
      <c r="P5141">
        <v>22</v>
      </c>
      <c r="Q5141" t="str">
        <f>TEXT(DATE(2024, sales[[#This Row],[month]], 1), "MMMM")</f>
        <v>June</v>
      </c>
      <c r="R5141" s="4">
        <f t="shared" si="80"/>
        <v>-0.30308441558441557</v>
      </c>
    </row>
    <row r="5142" spans="1:18" x14ac:dyDescent="0.25">
      <c r="A5142" t="s">
        <v>787</v>
      </c>
      <c r="B5142" s="5">
        <v>1185732</v>
      </c>
      <c r="C5142" s="6" t="s">
        <v>347</v>
      </c>
      <c r="D5142" t="s">
        <v>178</v>
      </c>
      <c r="E5142" t="s">
        <v>790</v>
      </c>
      <c r="F5142" t="s">
        <v>791</v>
      </c>
      <c r="G5142" t="s">
        <v>27</v>
      </c>
      <c r="H5142" s="3">
        <v>53</v>
      </c>
      <c r="I5142" s="5">
        <v>90</v>
      </c>
      <c r="J5142" s="3">
        <v>4770</v>
      </c>
      <c r="K5142" s="3">
        <v>1717.2</v>
      </c>
      <c r="L5142" s="4">
        <v>0.36</v>
      </c>
      <c r="M5142" t="s">
        <v>809</v>
      </c>
      <c r="N5142">
        <v>2021</v>
      </c>
      <c r="O5142">
        <v>6</v>
      </c>
      <c r="P5142">
        <v>22</v>
      </c>
      <c r="Q5142" t="str">
        <f>TEXT(DATE(2024, sales[[#This Row],[month]], 1), "MMMM")</f>
        <v>June</v>
      </c>
      <c r="R5142" s="4">
        <f t="shared" si="80"/>
        <v>0.1111111111111111</v>
      </c>
    </row>
    <row r="5143" spans="1:18" x14ac:dyDescent="0.25">
      <c r="A5143" t="s">
        <v>787</v>
      </c>
      <c r="B5143" s="5">
        <v>1185732</v>
      </c>
      <c r="C5143" s="6" t="s">
        <v>347</v>
      </c>
      <c r="D5143" t="s">
        <v>178</v>
      </c>
      <c r="E5143" t="s">
        <v>790</v>
      </c>
      <c r="F5143" t="s">
        <v>791</v>
      </c>
      <c r="G5143" t="s">
        <v>29</v>
      </c>
      <c r="H5143" s="3">
        <v>60</v>
      </c>
      <c r="I5143" s="5">
        <v>84</v>
      </c>
      <c r="J5143" s="3">
        <v>5040</v>
      </c>
      <c r="K5143" s="3">
        <v>1814.4</v>
      </c>
      <c r="L5143" s="4">
        <v>0.36</v>
      </c>
      <c r="M5143" t="s">
        <v>809</v>
      </c>
      <c r="N5143">
        <v>2021</v>
      </c>
      <c r="O5143">
        <v>6</v>
      </c>
      <c r="P5143">
        <v>22</v>
      </c>
      <c r="Q5143" t="str">
        <f>TEXT(DATE(2024, sales[[#This Row],[month]], 1), "MMMM")</f>
        <v>June</v>
      </c>
      <c r="R5143" s="4">
        <f t="shared" si="80"/>
        <v>5.6603773584905662E-2</v>
      </c>
    </row>
    <row r="5144" spans="1:18" x14ac:dyDescent="0.25">
      <c r="A5144" t="s">
        <v>787</v>
      </c>
      <c r="B5144" s="5">
        <v>1185732</v>
      </c>
      <c r="C5144" s="6" t="s">
        <v>347</v>
      </c>
      <c r="D5144" t="s">
        <v>178</v>
      </c>
      <c r="E5144" t="s">
        <v>790</v>
      </c>
      <c r="F5144" t="s">
        <v>791</v>
      </c>
      <c r="G5144" t="s">
        <v>31</v>
      </c>
      <c r="H5144" s="3">
        <v>67</v>
      </c>
      <c r="I5144" s="5">
        <v>126</v>
      </c>
      <c r="J5144" s="3">
        <v>8442</v>
      </c>
      <c r="K5144" s="3">
        <v>3545.64</v>
      </c>
      <c r="L5144" s="4">
        <v>0.42</v>
      </c>
      <c r="M5144" t="s">
        <v>809</v>
      </c>
      <c r="N5144">
        <v>2021</v>
      </c>
      <c r="O5144">
        <v>6</v>
      </c>
      <c r="P5144">
        <v>22</v>
      </c>
      <c r="Q5144" t="str">
        <f>TEXT(DATE(2024, sales[[#This Row],[month]], 1), "MMMM")</f>
        <v>June</v>
      </c>
      <c r="R5144" s="4">
        <f t="shared" si="80"/>
        <v>0.67500000000000004</v>
      </c>
    </row>
    <row r="5145" spans="1:18" x14ac:dyDescent="0.25">
      <c r="A5145" t="s">
        <v>787</v>
      </c>
      <c r="B5145" s="5">
        <v>1185732</v>
      </c>
      <c r="C5145" s="6" t="s">
        <v>375</v>
      </c>
      <c r="D5145" t="s">
        <v>178</v>
      </c>
      <c r="E5145" t="s">
        <v>790</v>
      </c>
      <c r="F5145" t="s">
        <v>791</v>
      </c>
      <c r="G5145" t="s">
        <v>20</v>
      </c>
      <c r="H5145" s="3">
        <v>63</v>
      </c>
      <c r="I5145" s="5">
        <v>182</v>
      </c>
      <c r="J5145" s="3">
        <v>11466</v>
      </c>
      <c r="K5145" s="3">
        <v>5274.3600000000006</v>
      </c>
      <c r="L5145" s="4">
        <v>0.46</v>
      </c>
      <c r="M5145" t="s">
        <v>809</v>
      </c>
      <c r="N5145">
        <v>2021</v>
      </c>
      <c r="O5145">
        <v>7</v>
      </c>
      <c r="P5145">
        <v>20</v>
      </c>
      <c r="Q5145" t="str">
        <f>TEXT(DATE(2024, sales[[#This Row],[month]], 1), "MMMM")</f>
        <v>July</v>
      </c>
      <c r="R5145" s="4">
        <f t="shared" si="80"/>
        <v>0.35820895522388058</v>
      </c>
    </row>
    <row r="5146" spans="1:18" x14ac:dyDescent="0.25">
      <c r="A5146" t="s">
        <v>787</v>
      </c>
      <c r="B5146" s="5">
        <v>1185732</v>
      </c>
      <c r="C5146" s="6" t="s">
        <v>375</v>
      </c>
      <c r="D5146" t="s">
        <v>178</v>
      </c>
      <c r="E5146" t="s">
        <v>790</v>
      </c>
      <c r="F5146" t="s">
        <v>791</v>
      </c>
      <c r="G5146" t="s">
        <v>23</v>
      </c>
      <c r="H5146" s="3">
        <v>59</v>
      </c>
      <c r="I5146" s="5">
        <v>111</v>
      </c>
      <c r="J5146" s="3">
        <v>6549</v>
      </c>
      <c r="K5146" s="3">
        <v>3078.03</v>
      </c>
      <c r="L5146" s="4">
        <v>0.47</v>
      </c>
      <c r="M5146" t="s">
        <v>809</v>
      </c>
      <c r="N5146">
        <v>2021</v>
      </c>
      <c r="O5146">
        <v>7</v>
      </c>
      <c r="P5146">
        <v>20</v>
      </c>
      <c r="Q5146" t="str">
        <f>TEXT(DATE(2024, sales[[#This Row],[month]], 1), "MMMM")</f>
        <v>July</v>
      </c>
      <c r="R5146" s="4">
        <f t="shared" si="80"/>
        <v>-0.42883307169021456</v>
      </c>
    </row>
    <row r="5147" spans="1:18" x14ac:dyDescent="0.25">
      <c r="A5147" t="s">
        <v>787</v>
      </c>
      <c r="B5147" s="5">
        <v>1185732</v>
      </c>
      <c r="C5147" s="6" t="s">
        <v>375</v>
      </c>
      <c r="D5147" t="s">
        <v>178</v>
      </c>
      <c r="E5147" t="s">
        <v>790</v>
      </c>
      <c r="F5147" t="s">
        <v>791</v>
      </c>
      <c r="G5147" t="s">
        <v>25</v>
      </c>
      <c r="H5147" s="3">
        <v>53</v>
      </c>
      <c r="I5147" s="5">
        <v>102</v>
      </c>
      <c r="J5147" s="3">
        <v>5406</v>
      </c>
      <c r="K5147" s="3">
        <v>1946.16</v>
      </c>
      <c r="L5147" s="4">
        <v>0.36</v>
      </c>
      <c r="M5147" t="s">
        <v>809</v>
      </c>
      <c r="N5147">
        <v>2021</v>
      </c>
      <c r="O5147">
        <v>7</v>
      </c>
      <c r="P5147">
        <v>20</v>
      </c>
      <c r="Q5147" t="str">
        <f>TEXT(DATE(2024, sales[[#This Row],[month]], 1), "MMMM")</f>
        <v>July</v>
      </c>
      <c r="R5147" s="4">
        <f t="shared" si="80"/>
        <v>-0.17453046266605587</v>
      </c>
    </row>
    <row r="5148" spans="1:18" x14ac:dyDescent="0.25">
      <c r="A5148" t="s">
        <v>787</v>
      </c>
      <c r="B5148" s="5">
        <v>1185732</v>
      </c>
      <c r="C5148" s="6" t="s">
        <v>375</v>
      </c>
      <c r="D5148" t="s">
        <v>178</v>
      </c>
      <c r="E5148" t="s">
        <v>790</v>
      </c>
      <c r="F5148" t="s">
        <v>791</v>
      </c>
      <c r="G5148" t="s">
        <v>27</v>
      </c>
      <c r="H5148" s="3">
        <v>51</v>
      </c>
      <c r="I5148" s="5">
        <v>75</v>
      </c>
      <c r="J5148" s="3">
        <v>3825</v>
      </c>
      <c r="K5148" s="3">
        <v>1453.5</v>
      </c>
      <c r="L5148" s="4">
        <v>0.38</v>
      </c>
      <c r="M5148" t="s">
        <v>809</v>
      </c>
      <c r="N5148">
        <v>2021</v>
      </c>
      <c r="O5148">
        <v>7</v>
      </c>
      <c r="P5148">
        <v>20</v>
      </c>
      <c r="Q5148" t="str">
        <f>TEXT(DATE(2024, sales[[#This Row],[month]], 1), "MMMM")</f>
        <v>July</v>
      </c>
      <c r="R5148" s="4">
        <f t="shared" si="80"/>
        <v>-0.29245283018867924</v>
      </c>
    </row>
    <row r="5149" spans="1:18" x14ac:dyDescent="0.25">
      <c r="A5149" t="s">
        <v>787</v>
      </c>
      <c r="B5149" s="5">
        <v>1185732</v>
      </c>
      <c r="C5149" s="6" t="s">
        <v>375</v>
      </c>
      <c r="D5149" t="s">
        <v>178</v>
      </c>
      <c r="E5149" t="s">
        <v>790</v>
      </c>
      <c r="F5149" t="s">
        <v>791</v>
      </c>
      <c r="G5149" t="s">
        <v>29</v>
      </c>
      <c r="H5149" s="3">
        <v>61</v>
      </c>
      <c r="I5149" s="5">
        <v>91</v>
      </c>
      <c r="J5149" s="3">
        <v>5551</v>
      </c>
      <c r="K5149" s="3">
        <v>2164.89</v>
      </c>
      <c r="L5149" s="4">
        <v>0.39</v>
      </c>
      <c r="M5149" t="s">
        <v>809</v>
      </c>
      <c r="N5149">
        <v>2021</v>
      </c>
      <c r="O5149">
        <v>7</v>
      </c>
      <c r="P5149">
        <v>20</v>
      </c>
      <c r="Q5149" t="str">
        <f>TEXT(DATE(2024, sales[[#This Row],[month]], 1), "MMMM")</f>
        <v>July</v>
      </c>
      <c r="R5149" s="4">
        <f t="shared" si="80"/>
        <v>0.45124183006535945</v>
      </c>
    </row>
    <row r="5150" spans="1:18" x14ac:dyDescent="0.25">
      <c r="A5150" t="s">
        <v>787</v>
      </c>
      <c r="B5150" s="5">
        <v>1185732</v>
      </c>
      <c r="C5150" s="6" t="s">
        <v>375</v>
      </c>
      <c r="D5150" t="s">
        <v>178</v>
      </c>
      <c r="E5150" t="s">
        <v>790</v>
      </c>
      <c r="F5150" t="s">
        <v>791</v>
      </c>
      <c r="G5150" t="s">
        <v>31</v>
      </c>
      <c r="H5150" s="3">
        <v>67</v>
      </c>
      <c r="I5150" s="5">
        <v>130</v>
      </c>
      <c r="J5150" s="3">
        <v>8710</v>
      </c>
      <c r="K5150" s="3">
        <v>3919.5</v>
      </c>
      <c r="L5150" s="4">
        <v>0.4499999999999999</v>
      </c>
      <c r="M5150" t="s">
        <v>809</v>
      </c>
      <c r="N5150">
        <v>2021</v>
      </c>
      <c r="O5150">
        <v>7</v>
      </c>
      <c r="P5150">
        <v>20</v>
      </c>
      <c r="Q5150" t="str">
        <f>TEXT(DATE(2024, sales[[#This Row],[month]], 1), "MMMM")</f>
        <v>July</v>
      </c>
      <c r="R5150" s="4">
        <f t="shared" si="80"/>
        <v>0.56908665105386413</v>
      </c>
    </row>
    <row r="5151" spans="1:18" x14ac:dyDescent="0.25">
      <c r="A5151" t="s">
        <v>787</v>
      </c>
      <c r="B5151" s="5">
        <v>1185732</v>
      </c>
      <c r="C5151" s="6" t="s">
        <v>408</v>
      </c>
      <c r="D5151" t="s">
        <v>178</v>
      </c>
      <c r="E5151" t="s">
        <v>790</v>
      </c>
      <c r="F5151" t="s">
        <v>791</v>
      </c>
      <c r="G5151" t="s">
        <v>20</v>
      </c>
      <c r="H5151" s="3">
        <v>59</v>
      </c>
      <c r="I5151" s="5">
        <v>163</v>
      </c>
      <c r="J5151" s="3">
        <v>9617</v>
      </c>
      <c r="K5151" s="3">
        <v>4327.6500000000005</v>
      </c>
      <c r="L5151" s="4">
        <v>0.45</v>
      </c>
      <c r="M5151" t="s">
        <v>809</v>
      </c>
      <c r="N5151">
        <v>2021</v>
      </c>
      <c r="O5151">
        <v>8</v>
      </c>
      <c r="P5151">
        <v>21</v>
      </c>
      <c r="Q5151" t="str">
        <f>TEXT(DATE(2024, sales[[#This Row],[month]], 1), "MMMM")</f>
        <v>August</v>
      </c>
      <c r="R5151" s="4">
        <f t="shared" si="80"/>
        <v>0.10413318025258324</v>
      </c>
    </row>
    <row r="5152" spans="1:18" x14ac:dyDescent="0.25">
      <c r="A5152" t="s">
        <v>787</v>
      </c>
      <c r="B5152" s="5">
        <v>1185732</v>
      </c>
      <c r="C5152" s="6" t="s">
        <v>408</v>
      </c>
      <c r="D5152" t="s">
        <v>178</v>
      </c>
      <c r="E5152" t="s">
        <v>790</v>
      </c>
      <c r="F5152" t="s">
        <v>791</v>
      </c>
      <c r="G5152" t="s">
        <v>23</v>
      </c>
      <c r="H5152" s="3">
        <v>56</v>
      </c>
      <c r="I5152" s="5">
        <v>106</v>
      </c>
      <c r="J5152" s="3">
        <v>5936</v>
      </c>
      <c r="K5152" s="3">
        <v>2671.2000000000003</v>
      </c>
      <c r="L5152" s="4">
        <v>0.45</v>
      </c>
      <c r="M5152" t="s">
        <v>809</v>
      </c>
      <c r="N5152">
        <v>2021</v>
      </c>
      <c r="O5152">
        <v>8</v>
      </c>
      <c r="P5152">
        <v>21</v>
      </c>
      <c r="Q5152" t="str">
        <f>TEXT(DATE(2024, sales[[#This Row],[month]], 1), "MMMM")</f>
        <v>August</v>
      </c>
      <c r="R5152" s="4">
        <f t="shared" si="80"/>
        <v>-0.38275969637100965</v>
      </c>
    </row>
    <row r="5153" spans="1:18" x14ac:dyDescent="0.25">
      <c r="A5153" t="s">
        <v>787</v>
      </c>
      <c r="B5153" s="5">
        <v>1185732</v>
      </c>
      <c r="C5153" s="6" t="s">
        <v>408</v>
      </c>
      <c r="D5153" t="s">
        <v>178</v>
      </c>
      <c r="E5153" t="s">
        <v>790</v>
      </c>
      <c r="F5153" t="s">
        <v>791</v>
      </c>
      <c r="G5153" t="s">
        <v>25</v>
      </c>
      <c r="H5153" s="3">
        <v>54</v>
      </c>
      <c r="I5153" s="5">
        <v>102</v>
      </c>
      <c r="J5153" s="3">
        <v>5508</v>
      </c>
      <c r="K5153" s="3">
        <v>1982.88</v>
      </c>
      <c r="L5153" s="4">
        <v>0.36</v>
      </c>
      <c r="M5153" t="s">
        <v>809</v>
      </c>
      <c r="N5153">
        <v>2021</v>
      </c>
      <c r="O5153">
        <v>8</v>
      </c>
      <c r="P5153">
        <v>21</v>
      </c>
      <c r="Q5153" t="str">
        <f>TEXT(DATE(2024, sales[[#This Row],[month]], 1), "MMMM")</f>
        <v>August</v>
      </c>
      <c r="R5153" s="4">
        <f t="shared" si="80"/>
        <v>-7.2102425876010776E-2</v>
      </c>
    </row>
    <row r="5154" spans="1:18" x14ac:dyDescent="0.25">
      <c r="A5154" t="s">
        <v>787</v>
      </c>
      <c r="B5154" s="5">
        <v>1185732</v>
      </c>
      <c r="C5154" s="6" t="s">
        <v>408</v>
      </c>
      <c r="D5154" t="s">
        <v>178</v>
      </c>
      <c r="E5154" t="s">
        <v>790</v>
      </c>
      <c r="F5154" t="s">
        <v>791</v>
      </c>
      <c r="G5154" t="s">
        <v>27</v>
      </c>
      <c r="H5154" s="3">
        <v>53</v>
      </c>
      <c r="I5154" s="5">
        <v>68</v>
      </c>
      <c r="J5154" s="3">
        <v>3604</v>
      </c>
      <c r="K5154" s="3">
        <v>1441.6</v>
      </c>
      <c r="L5154" s="4">
        <v>0.4</v>
      </c>
      <c r="M5154" t="s">
        <v>809</v>
      </c>
      <c r="N5154">
        <v>2021</v>
      </c>
      <c r="O5154">
        <v>8</v>
      </c>
      <c r="P5154">
        <v>21</v>
      </c>
      <c r="Q5154" t="str">
        <f>TEXT(DATE(2024, sales[[#This Row],[month]], 1), "MMMM")</f>
        <v>August</v>
      </c>
      <c r="R5154" s="4">
        <f t="shared" si="80"/>
        <v>-0.34567901234567899</v>
      </c>
    </row>
    <row r="5155" spans="1:18" x14ac:dyDescent="0.25">
      <c r="A5155" t="s">
        <v>787</v>
      </c>
      <c r="B5155" s="5">
        <v>1185732</v>
      </c>
      <c r="C5155" s="6" t="s">
        <v>408</v>
      </c>
      <c r="D5155" t="s">
        <v>178</v>
      </c>
      <c r="E5155" t="s">
        <v>790</v>
      </c>
      <c r="F5155" t="s">
        <v>791</v>
      </c>
      <c r="G5155" t="s">
        <v>29</v>
      </c>
      <c r="H5155" s="3">
        <v>62</v>
      </c>
      <c r="I5155" s="5">
        <v>65</v>
      </c>
      <c r="J5155" s="3">
        <v>4030</v>
      </c>
      <c r="K5155" s="3">
        <v>1531.4</v>
      </c>
      <c r="L5155" s="4">
        <v>0.38</v>
      </c>
      <c r="M5155" t="s">
        <v>809</v>
      </c>
      <c r="N5155">
        <v>2021</v>
      </c>
      <c r="O5155">
        <v>8</v>
      </c>
      <c r="P5155">
        <v>21</v>
      </c>
      <c r="Q5155" t="str">
        <f>TEXT(DATE(2024, sales[[#This Row],[month]], 1), "MMMM")</f>
        <v>August</v>
      </c>
      <c r="R5155" s="4">
        <f t="shared" si="80"/>
        <v>0.11820199778024418</v>
      </c>
    </row>
    <row r="5156" spans="1:18" x14ac:dyDescent="0.25">
      <c r="A5156" t="s">
        <v>787</v>
      </c>
      <c r="B5156" s="5">
        <v>1185732</v>
      </c>
      <c r="C5156" s="6" t="s">
        <v>408</v>
      </c>
      <c r="D5156" t="s">
        <v>178</v>
      </c>
      <c r="E5156" t="s">
        <v>790</v>
      </c>
      <c r="F5156" t="s">
        <v>791</v>
      </c>
      <c r="G5156" t="s">
        <v>31</v>
      </c>
      <c r="H5156" s="3">
        <v>67</v>
      </c>
      <c r="I5156" s="5">
        <v>104</v>
      </c>
      <c r="J5156" s="3">
        <v>6968</v>
      </c>
      <c r="K5156" s="3">
        <v>2926.56</v>
      </c>
      <c r="L5156" s="4">
        <v>0.42</v>
      </c>
      <c r="M5156" t="s">
        <v>809</v>
      </c>
      <c r="N5156">
        <v>2021</v>
      </c>
      <c r="O5156">
        <v>8</v>
      </c>
      <c r="P5156">
        <v>21</v>
      </c>
      <c r="Q5156" t="str">
        <f>TEXT(DATE(2024, sales[[#This Row],[month]], 1), "MMMM")</f>
        <v>August</v>
      </c>
      <c r="R5156" s="4">
        <f t="shared" si="80"/>
        <v>0.7290322580645161</v>
      </c>
    </row>
    <row r="5157" spans="1:18" x14ac:dyDescent="0.25">
      <c r="A5157" t="s">
        <v>787</v>
      </c>
      <c r="B5157" s="5">
        <v>1185732</v>
      </c>
      <c r="C5157" s="6" t="s">
        <v>438</v>
      </c>
      <c r="D5157" t="s">
        <v>178</v>
      </c>
      <c r="E5157" t="s">
        <v>790</v>
      </c>
      <c r="F5157" t="s">
        <v>791</v>
      </c>
      <c r="G5157" t="s">
        <v>20</v>
      </c>
      <c r="H5157" s="3">
        <v>64</v>
      </c>
      <c r="I5157" s="5">
        <v>131</v>
      </c>
      <c r="J5157" s="3">
        <v>8384</v>
      </c>
      <c r="K5157" s="3">
        <v>4024.32</v>
      </c>
      <c r="L5157" s="4">
        <v>0.48</v>
      </c>
      <c r="M5157" t="s">
        <v>809</v>
      </c>
      <c r="N5157">
        <v>2021</v>
      </c>
      <c r="O5157">
        <v>9</v>
      </c>
      <c r="P5157">
        <v>20</v>
      </c>
      <c r="Q5157" t="str">
        <f>TEXT(DATE(2024, sales[[#This Row],[month]], 1), "MMMM")</f>
        <v>September</v>
      </c>
      <c r="R5157" s="4">
        <f t="shared" si="80"/>
        <v>0.20321469575200918</v>
      </c>
    </row>
    <row r="5158" spans="1:18" x14ac:dyDescent="0.25">
      <c r="A5158" t="s">
        <v>787</v>
      </c>
      <c r="B5158" s="5">
        <v>1185732</v>
      </c>
      <c r="C5158" s="6" t="s">
        <v>438</v>
      </c>
      <c r="D5158" t="s">
        <v>178</v>
      </c>
      <c r="E5158" t="s">
        <v>790</v>
      </c>
      <c r="F5158" t="s">
        <v>791</v>
      </c>
      <c r="G5158" t="s">
        <v>23</v>
      </c>
      <c r="H5158" s="3">
        <v>55</v>
      </c>
      <c r="I5158" s="5">
        <v>91</v>
      </c>
      <c r="J5158" s="3">
        <v>5005</v>
      </c>
      <c r="K5158" s="3">
        <v>2402.4</v>
      </c>
      <c r="L5158" s="4">
        <v>0.48</v>
      </c>
      <c r="M5158" t="s">
        <v>809</v>
      </c>
      <c r="N5158">
        <v>2021</v>
      </c>
      <c r="O5158">
        <v>9</v>
      </c>
      <c r="P5158">
        <v>20</v>
      </c>
      <c r="Q5158" t="str">
        <f>TEXT(DATE(2024, sales[[#This Row],[month]], 1), "MMMM")</f>
        <v>September</v>
      </c>
      <c r="R5158" s="4">
        <f t="shared" si="80"/>
        <v>-0.40302958015267176</v>
      </c>
    </row>
    <row r="5159" spans="1:18" x14ac:dyDescent="0.25">
      <c r="A5159" t="s">
        <v>787</v>
      </c>
      <c r="B5159" s="5">
        <v>1185732</v>
      </c>
      <c r="C5159" s="6" t="s">
        <v>438</v>
      </c>
      <c r="D5159" t="s">
        <v>178</v>
      </c>
      <c r="E5159" t="s">
        <v>790</v>
      </c>
      <c r="F5159" t="s">
        <v>791</v>
      </c>
      <c r="G5159" t="s">
        <v>25</v>
      </c>
      <c r="H5159" s="3">
        <v>50</v>
      </c>
      <c r="I5159" s="5">
        <v>59</v>
      </c>
      <c r="J5159" s="3">
        <v>2950</v>
      </c>
      <c r="K5159" s="3">
        <v>1121</v>
      </c>
      <c r="L5159" s="4">
        <v>0.38</v>
      </c>
      <c r="M5159" t="s">
        <v>809</v>
      </c>
      <c r="N5159">
        <v>2021</v>
      </c>
      <c r="O5159">
        <v>9</v>
      </c>
      <c r="P5159">
        <v>20</v>
      </c>
      <c r="Q5159" t="str">
        <f>TEXT(DATE(2024, sales[[#This Row],[month]], 1), "MMMM")</f>
        <v>September</v>
      </c>
      <c r="R5159" s="4">
        <f t="shared" si="80"/>
        <v>-0.41058941058941056</v>
      </c>
    </row>
    <row r="5160" spans="1:18" x14ac:dyDescent="0.25">
      <c r="A5160" t="s">
        <v>787</v>
      </c>
      <c r="B5160" s="5">
        <v>1185732</v>
      </c>
      <c r="C5160" s="6" t="s">
        <v>438</v>
      </c>
      <c r="D5160" t="s">
        <v>178</v>
      </c>
      <c r="E5160" t="s">
        <v>790</v>
      </c>
      <c r="F5160" t="s">
        <v>791</v>
      </c>
      <c r="G5160" t="s">
        <v>27</v>
      </c>
      <c r="H5160" s="3">
        <v>50</v>
      </c>
      <c r="I5160" s="5">
        <v>56</v>
      </c>
      <c r="J5160" s="3">
        <v>2800</v>
      </c>
      <c r="K5160" s="3">
        <v>1092</v>
      </c>
      <c r="L5160" s="4">
        <v>0.39</v>
      </c>
      <c r="M5160" t="s">
        <v>809</v>
      </c>
      <c r="N5160">
        <v>2021</v>
      </c>
      <c r="O5160">
        <v>9</v>
      </c>
      <c r="P5160">
        <v>20</v>
      </c>
      <c r="Q5160" t="str">
        <f>TEXT(DATE(2024, sales[[#This Row],[month]], 1), "MMMM")</f>
        <v>September</v>
      </c>
      <c r="R5160" s="4">
        <f t="shared" si="80"/>
        <v>-5.0847457627118647E-2</v>
      </c>
    </row>
    <row r="5161" spans="1:18" x14ac:dyDescent="0.25">
      <c r="A5161" t="s">
        <v>787</v>
      </c>
      <c r="B5161" s="5">
        <v>1185732</v>
      </c>
      <c r="C5161" s="6" t="s">
        <v>438</v>
      </c>
      <c r="D5161" t="s">
        <v>178</v>
      </c>
      <c r="E5161" t="s">
        <v>790</v>
      </c>
      <c r="F5161" t="s">
        <v>791</v>
      </c>
      <c r="G5161" t="s">
        <v>29</v>
      </c>
      <c r="H5161" s="3">
        <v>62</v>
      </c>
      <c r="I5161" s="5">
        <v>60</v>
      </c>
      <c r="J5161" s="3">
        <v>3720</v>
      </c>
      <c r="K5161" s="3">
        <v>1488</v>
      </c>
      <c r="L5161" s="4">
        <v>0.4</v>
      </c>
      <c r="M5161" t="s">
        <v>809</v>
      </c>
      <c r="N5161">
        <v>2021</v>
      </c>
      <c r="O5161">
        <v>9</v>
      </c>
      <c r="P5161">
        <v>20</v>
      </c>
      <c r="Q5161" t="str">
        <f>TEXT(DATE(2024, sales[[#This Row],[month]], 1), "MMMM")</f>
        <v>September</v>
      </c>
      <c r="R5161" s="4">
        <f t="shared" si="80"/>
        <v>0.32857142857142857</v>
      </c>
    </row>
    <row r="5162" spans="1:18" x14ac:dyDescent="0.25">
      <c r="A5162" t="s">
        <v>787</v>
      </c>
      <c r="B5162" s="5">
        <v>1185732</v>
      </c>
      <c r="C5162" s="6" t="s">
        <v>438</v>
      </c>
      <c r="D5162" t="s">
        <v>178</v>
      </c>
      <c r="E5162" t="s">
        <v>790</v>
      </c>
      <c r="F5162" t="s">
        <v>791</v>
      </c>
      <c r="G5162" t="s">
        <v>31</v>
      </c>
      <c r="H5162" s="3">
        <v>64</v>
      </c>
      <c r="I5162" s="5">
        <v>84</v>
      </c>
      <c r="J5162" s="3">
        <v>5376</v>
      </c>
      <c r="K5162" s="3">
        <v>2204.16</v>
      </c>
      <c r="L5162" s="4">
        <v>0.41</v>
      </c>
      <c r="M5162" t="s">
        <v>809</v>
      </c>
      <c r="N5162">
        <v>2021</v>
      </c>
      <c r="O5162">
        <v>9</v>
      </c>
      <c r="P5162">
        <v>20</v>
      </c>
      <c r="Q5162" t="str">
        <f>TEXT(DATE(2024, sales[[#This Row],[month]], 1), "MMMM")</f>
        <v>September</v>
      </c>
      <c r="R5162" s="4">
        <f t="shared" si="80"/>
        <v>0.44516129032258067</v>
      </c>
    </row>
    <row r="5163" spans="1:18" x14ac:dyDescent="0.25">
      <c r="A5163" t="s">
        <v>787</v>
      </c>
      <c r="B5163" s="5">
        <v>1185732</v>
      </c>
      <c r="C5163" s="6" t="s">
        <v>470</v>
      </c>
      <c r="D5163" t="s">
        <v>178</v>
      </c>
      <c r="E5163" t="s">
        <v>790</v>
      </c>
      <c r="F5163" t="s">
        <v>791</v>
      </c>
      <c r="G5163" t="s">
        <v>20</v>
      </c>
      <c r="H5163" s="3">
        <v>68</v>
      </c>
      <c r="I5163" s="5">
        <v>113</v>
      </c>
      <c r="J5163" s="3">
        <v>7684</v>
      </c>
      <c r="K5163" s="3">
        <v>3611.48</v>
      </c>
      <c r="L5163" s="4">
        <v>0.47</v>
      </c>
      <c r="M5163" t="s">
        <v>809</v>
      </c>
      <c r="N5163">
        <v>2021</v>
      </c>
      <c r="O5163">
        <v>10</v>
      </c>
      <c r="P5163">
        <v>22</v>
      </c>
      <c r="Q5163" t="str">
        <f>TEXT(DATE(2024, sales[[#This Row],[month]], 1), "MMMM")</f>
        <v>October</v>
      </c>
      <c r="R5163" s="4">
        <f t="shared" si="80"/>
        <v>0.42931547619047616</v>
      </c>
    </row>
    <row r="5164" spans="1:18" x14ac:dyDescent="0.25">
      <c r="A5164" t="s">
        <v>787</v>
      </c>
      <c r="B5164" s="5">
        <v>1185732</v>
      </c>
      <c r="C5164" s="6" t="s">
        <v>470</v>
      </c>
      <c r="D5164" t="s">
        <v>178</v>
      </c>
      <c r="E5164" t="s">
        <v>790</v>
      </c>
      <c r="F5164" t="s">
        <v>791</v>
      </c>
      <c r="G5164" t="s">
        <v>23</v>
      </c>
      <c r="H5164" s="3">
        <v>60</v>
      </c>
      <c r="I5164" s="5">
        <v>77</v>
      </c>
      <c r="J5164" s="3">
        <v>4620</v>
      </c>
      <c r="K5164" s="3">
        <v>2217.6000000000004</v>
      </c>
      <c r="L5164" s="4">
        <v>0.48</v>
      </c>
      <c r="M5164" t="s">
        <v>809</v>
      </c>
      <c r="N5164">
        <v>2021</v>
      </c>
      <c r="O5164">
        <v>10</v>
      </c>
      <c r="P5164">
        <v>22</v>
      </c>
      <c r="Q5164" t="str">
        <f>TEXT(DATE(2024, sales[[#This Row],[month]], 1), "MMMM")</f>
        <v>October</v>
      </c>
      <c r="R5164" s="4">
        <f t="shared" si="80"/>
        <v>-0.398750650702759</v>
      </c>
    </row>
    <row r="5165" spans="1:18" x14ac:dyDescent="0.25">
      <c r="A5165" t="s">
        <v>787</v>
      </c>
      <c r="B5165" s="5">
        <v>1185732</v>
      </c>
      <c r="C5165" s="6" t="s">
        <v>470</v>
      </c>
      <c r="D5165" t="s">
        <v>178</v>
      </c>
      <c r="E5165" t="s">
        <v>790</v>
      </c>
      <c r="F5165" t="s">
        <v>791</v>
      </c>
      <c r="G5165" t="s">
        <v>25</v>
      </c>
      <c r="H5165" s="3">
        <v>59</v>
      </c>
      <c r="I5165" s="5">
        <v>46</v>
      </c>
      <c r="J5165" s="3">
        <v>2714</v>
      </c>
      <c r="K5165" s="3">
        <v>1085.5999999999999</v>
      </c>
      <c r="L5165" s="4">
        <v>0.4</v>
      </c>
      <c r="M5165" t="s">
        <v>809</v>
      </c>
      <c r="N5165">
        <v>2021</v>
      </c>
      <c r="O5165">
        <v>10</v>
      </c>
      <c r="P5165">
        <v>22</v>
      </c>
      <c r="Q5165" t="str">
        <f>TEXT(DATE(2024, sales[[#This Row],[month]], 1), "MMMM")</f>
        <v>October</v>
      </c>
      <c r="R5165" s="4">
        <f t="shared" si="80"/>
        <v>-0.41255411255411256</v>
      </c>
    </row>
    <row r="5166" spans="1:18" x14ac:dyDescent="0.25">
      <c r="A5166" t="s">
        <v>787</v>
      </c>
      <c r="B5166" s="5">
        <v>1185732</v>
      </c>
      <c r="C5166" s="6" t="s">
        <v>470</v>
      </c>
      <c r="D5166" t="s">
        <v>178</v>
      </c>
      <c r="E5166" t="s">
        <v>790</v>
      </c>
      <c r="F5166" t="s">
        <v>791</v>
      </c>
      <c r="G5166" t="s">
        <v>27</v>
      </c>
      <c r="H5166" s="3">
        <v>59</v>
      </c>
      <c r="I5166" s="5">
        <v>42</v>
      </c>
      <c r="J5166" s="3">
        <v>2478</v>
      </c>
      <c r="K5166" s="3">
        <v>892.07999999999993</v>
      </c>
      <c r="L5166" s="4">
        <v>0.36</v>
      </c>
      <c r="M5166" t="s">
        <v>809</v>
      </c>
      <c r="N5166">
        <v>2021</v>
      </c>
      <c r="O5166">
        <v>10</v>
      </c>
      <c r="P5166">
        <v>22</v>
      </c>
      <c r="Q5166" t="str">
        <f>TEXT(DATE(2024, sales[[#This Row],[month]], 1), "MMMM")</f>
        <v>October</v>
      </c>
      <c r="R5166" s="4">
        <f t="shared" si="80"/>
        <v>-8.6956521739130432E-2</v>
      </c>
    </row>
    <row r="5167" spans="1:18" x14ac:dyDescent="0.25">
      <c r="A5167" t="s">
        <v>787</v>
      </c>
      <c r="B5167" s="5">
        <v>1185732</v>
      </c>
      <c r="C5167" s="6" t="s">
        <v>470</v>
      </c>
      <c r="D5167" t="s">
        <v>178</v>
      </c>
      <c r="E5167" t="s">
        <v>790</v>
      </c>
      <c r="F5167" t="s">
        <v>791</v>
      </c>
      <c r="G5167" t="s">
        <v>29</v>
      </c>
      <c r="H5167" s="3">
        <v>71</v>
      </c>
      <c r="I5167" s="5">
        <v>44</v>
      </c>
      <c r="J5167" s="3">
        <v>3124</v>
      </c>
      <c r="K5167" s="3">
        <v>1093.4000000000001</v>
      </c>
      <c r="L5167" s="4">
        <v>0.35</v>
      </c>
      <c r="M5167" t="s">
        <v>809</v>
      </c>
      <c r="N5167">
        <v>2021</v>
      </c>
      <c r="O5167">
        <v>10</v>
      </c>
      <c r="P5167">
        <v>22</v>
      </c>
      <c r="Q5167" t="str">
        <f>TEXT(DATE(2024, sales[[#This Row],[month]], 1), "MMMM")</f>
        <v>October</v>
      </c>
      <c r="R5167" s="4">
        <f t="shared" si="80"/>
        <v>0.26069410815173527</v>
      </c>
    </row>
    <row r="5168" spans="1:18" x14ac:dyDescent="0.25">
      <c r="A5168" t="s">
        <v>787</v>
      </c>
      <c r="B5168" s="5">
        <v>1185732</v>
      </c>
      <c r="C5168" s="6" t="s">
        <v>470</v>
      </c>
      <c r="D5168" t="s">
        <v>178</v>
      </c>
      <c r="E5168" t="s">
        <v>790</v>
      </c>
      <c r="F5168" t="s">
        <v>791</v>
      </c>
      <c r="G5168" t="s">
        <v>31</v>
      </c>
      <c r="H5168" s="3">
        <v>73</v>
      </c>
      <c r="I5168" s="5">
        <v>83</v>
      </c>
      <c r="J5168" s="3">
        <v>6059</v>
      </c>
      <c r="K5168" s="3">
        <v>2423.6</v>
      </c>
      <c r="L5168" s="4">
        <v>0.4</v>
      </c>
      <c r="M5168" t="s">
        <v>809</v>
      </c>
      <c r="N5168">
        <v>2021</v>
      </c>
      <c r="O5168">
        <v>10</v>
      </c>
      <c r="P5168">
        <v>22</v>
      </c>
      <c r="Q5168" t="str">
        <f>TEXT(DATE(2024, sales[[#This Row],[month]], 1), "MMMM")</f>
        <v>October</v>
      </c>
      <c r="R5168" s="4">
        <f t="shared" si="80"/>
        <v>0.93950064020486557</v>
      </c>
    </row>
    <row r="5169" spans="1:18" x14ac:dyDescent="0.25">
      <c r="A5169" t="s">
        <v>787</v>
      </c>
      <c r="B5169" s="5">
        <v>1185732</v>
      </c>
      <c r="C5169" s="6" t="s">
        <v>502</v>
      </c>
      <c r="D5169" t="s">
        <v>178</v>
      </c>
      <c r="E5169" t="s">
        <v>790</v>
      </c>
      <c r="F5169" t="s">
        <v>791</v>
      </c>
      <c r="G5169" t="s">
        <v>20</v>
      </c>
      <c r="H5169" s="3">
        <v>68</v>
      </c>
      <c r="I5169" s="5">
        <v>123</v>
      </c>
      <c r="J5169" s="3">
        <v>8364</v>
      </c>
      <c r="K5169" s="3">
        <v>4014.72</v>
      </c>
      <c r="L5169" s="4">
        <v>0.48</v>
      </c>
      <c r="M5169" t="s">
        <v>809</v>
      </c>
      <c r="N5169">
        <v>2021</v>
      </c>
      <c r="O5169">
        <v>11</v>
      </c>
      <c r="P5169">
        <v>21</v>
      </c>
      <c r="Q5169" t="str">
        <f>TEXT(DATE(2024, sales[[#This Row],[month]], 1), "MMMM")</f>
        <v>November</v>
      </c>
      <c r="R5169" s="4">
        <f t="shared" si="80"/>
        <v>0.38042581284040272</v>
      </c>
    </row>
    <row r="5170" spans="1:18" x14ac:dyDescent="0.25">
      <c r="A5170" t="s">
        <v>787</v>
      </c>
      <c r="B5170" s="5">
        <v>1185732</v>
      </c>
      <c r="C5170" s="6" t="s">
        <v>502</v>
      </c>
      <c r="D5170" t="s">
        <v>178</v>
      </c>
      <c r="E5170" t="s">
        <v>790</v>
      </c>
      <c r="F5170" t="s">
        <v>791</v>
      </c>
      <c r="G5170" t="s">
        <v>23</v>
      </c>
      <c r="H5170" s="3">
        <v>59</v>
      </c>
      <c r="I5170" s="5">
        <v>81</v>
      </c>
      <c r="J5170" s="3">
        <v>4779</v>
      </c>
      <c r="K5170" s="3">
        <v>2198.34</v>
      </c>
      <c r="L5170" s="4">
        <v>0.46</v>
      </c>
      <c r="M5170" t="s">
        <v>809</v>
      </c>
      <c r="N5170">
        <v>2021</v>
      </c>
      <c r="O5170">
        <v>11</v>
      </c>
      <c r="P5170">
        <v>21</v>
      </c>
      <c r="Q5170" t="str">
        <f>TEXT(DATE(2024, sales[[#This Row],[month]], 1), "MMMM")</f>
        <v>November</v>
      </c>
      <c r="R5170" s="4">
        <f t="shared" si="80"/>
        <v>-0.428622668579627</v>
      </c>
    </row>
    <row r="5171" spans="1:18" x14ac:dyDescent="0.25">
      <c r="A5171" t="s">
        <v>787</v>
      </c>
      <c r="B5171" s="5">
        <v>1185732</v>
      </c>
      <c r="C5171" s="6" t="s">
        <v>502</v>
      </c>
      <c r="D5171" t="s">
        <v>178</v>
      </c>
      <c r="E5171" t="s">
        <v>790</v>
      </c>
      <c r="F5171" t="s">
        <v>791</v>
      </c>
      <c r="G5171" t="s">
        <v>25</v>
      </c>
      <c r="H5171" s="3">
        <v>59</v>
      </c>
      <c r="I5171" s="5">
        <v>93</v>
      </c>
      <c r="J5171" s="3">
        <v>5487</v>
      </c>
      <c r="K5171" s="3">
        <v>2139.9300000000003</v>
      </c>
      <c r="L5171" s="4">
        <v>0.39</v>
      </c>
      <c r="M5171" t="s">
        <v>809</v>
      </c>
      <c r="N5171">
        <v>2021</v>
      </c>
      <c r="O5171">
        <v>11</v>
      </c>
      <c r="P5171">
        <v>21</v>
      </c>
      <c r="Q5171" t="str">
        <f>TEXT(DATE(2024, sales[[#This Row],[month]], 1), "MMMM")</f>
        <v>November</v>
      </c>
      <c r="R5171" s="4">
        <f t="shared" si="80"/>
        <v>0.14814814814814814</v>
      </c>
    </row>
    <row r="5172" spans="1:18" x14ac:dyDescent="0.25">
      <c r="A5172" t="s">
        <v>787</v>
      </c>
      <c r="B5172" s="5">
        <v>1185732</v>
      </c>
      <c r="C5172" s="6" t="s">
        <v>502</v>
      </c>
      <c r="D5172" t="s">
        <v>178</v>
      </c>
      <c r="E5172" t="s">
        <v>790</v>
      </c>
      <c r="F5172" t="s">
        <v>791</v>
      </c>
      <c r="G5172" t="s">
        <v>27</v>
      </c>
      <c r="H5172" s="3">
        <v>62</v>
      </c>
      <c r="I5172" s="5">
        <v>90</v>
      </c>
      <c r="J5172" s="3">
        <v>5580</v>
      </c>
      <c r="K5172" s="3">
        <v>2120.4</v>
      </c>
      <c r="L5172" s="4">
        <v>0.38</v>
      </c>
      <c r="M5172" t="s">
        <v>809</v>
      </c>
      <c r="N5172">
        <v>2021</v>
      </c>
      <c r="O5172">
        <v>11</v>
      </c>
      <c r="P5172">
        <v>21</v>
      </c>
      <c r="Q5172" t="str">
        <f>TEXT(DATE(2024, sales[[#This Row],[month]], 1), "MMMM")</f>
        <v>November</v>
      </c>
      <c r="R5172" s="4">
        <f t="shared" si="80"/>
        <v>1.6949152542372881E-2</v>
      </c>
    </row>
    <row r="5173" spans="1:18" x14ac:dyDescent="0.25">
      <c r="A5173" t="s">
        <v>787</v>
      </c>
      <c r="B5173" s="5">
        <v>1185732</v>
      </c>
      <c r="C5173" s="6" t="s">
        <v>502</v>
      </c>
      <c r="D5173" t="s">
        <v>178</v>
      </c>
      <c r="E5173" t="s">
        <v>790</v>
      </c>
      <c r="F5173" t="s">
        <v>791</v>
      </c>
      <c r="G5173" t="s">
        <v>29</v>
      </c>
      <c r="H5173" s="3">
        <v>69</v>
      </c>
      <c r="I5173" s="5">
        <v>83</v>
      </c>
      <c r="J5173" s="3">
        <v>5727</v>
      </c>
      <c r="K5173" s="3">
        <v>2004.45</v>
      </c>
      <c r="L5173" s="4">
        <v>0.35</v>
      </c>
      <c r="M5173" t="s">
        <v>809</v>
      </c>
      <c r="N5173">
        <v>2021</v>
      </c>
      <c r="O5173">
        <v>11</v>
      </c>
      <c r="P5173">
        <v>21</v>
      </c>
      <c r="Q5173" t="str">
        <f>TEXT(DATE(2024, sales[[#This Row],[month]], 1), "MMMM")</f>
        <v>November</v>
      </c>
      <c r="R5173" s="4">
        <f t="shared" si="80"/>
        <v>2.6344086021505377E-2</v>
      </c>
    </row>
    <row r="5174" spans="1:18" x14ac:dyDescent="0.25">
      <c r="A5174" t="s">
        <v>787</v>
      </c>
      <c r="B5174" s="5">
        <v>1185732</v>
      </c>
      <c r="C5174" s="6" t="s">
        <v>502</v>
      </c>
      <c r="D5174" t="s">
        <v>178</v>
      </c>
      <c r="E5174" t="s">
        <v>790</v>
      </c>
      <c r="F5174" t="s">
        <v>791</v>
      </c>
      <c r="G5174" t="s">
        <v>31</v>
      </c>
      <c r="H5174" s="3">
        <v>74</v>
      </c>
      <c r="I5174" s="5">
        <v>101</v>
      </c>
      <c r="J5174" s="3">
        <v>7474</v>
      </c>
      <c r="K5174" s="3">
        <v>3139.08</v>
      </c>
      <c r="L5174" s="4">
        <v>0.42</v>
      </c>
      <c r="M5174" t="s">
        <v>809</v>
      </c>
      <c r="N5174">
        <v>2021</v>
      </c>
      <c r="O5174">
        <v>11</v>
      </c>
      <c r="P5174">
        <v>21</v>
      </c>
      <c r="Q5174" t="str">
        <f>TEXT(DATE(2024, sales[[#This Row],[month]], 1), "MMMM")</f>
        <v>November</v>
      </c>
      <c r="R5174" s="4">
        <f t="shared" si="80"/>
        <v>0.30504627204470053</v>
      </c>
    </row>
    <row r="5175" spans="1:18" x14ac:dyDescent="0.25">
      <c r="A5175" t="s">
        <v>787</v>
      </c>
      <c r="B5175" s="5">
        <v>1185732</v>
      </c>
      <c r="C5175" s="6" t="s">
        <v>531</v>
      </c>
      <c r="D5175" t="s">
        <v>178</v>
      </c>
      <c r="E5175" t="s">
        <v>790</v>
      </c>
      <c r="F5175" t="s">
        <v>791</v>
      </c>
      <c r="G5175" t="s">
        <v>20</v>
      </c>
      <c r="H5175" s="3">
        <v>69</v>
      </c>
      <c r="I5175" s="5">
        <v>174</v>
      </c>
      <c r="J5175" s="3">
        <v>12006</v>
      </c>
      <c r="K5175" s="3">
        <v>5642.8200000000006</v>
      </c>
      <c r="L5175" s="4">
        <v>0.47</v>
      </c>
      <c r="M5175" t="s">
        <v>809</v>
      </c>
      <c r="N5175">
        <v>2021</v>
      </c>
      <c r="O5175">
        <v>12</v>
      </c>
      <c r="P5175">
        <v>20</v>
      </c>
      <c r="Q5175" t="str">
        <f>TEXT(DATE(2024, sales[[#This Row],[month]], 1), "MMMM")</f>
        <v>December</v>
      </c>
      <c r="R5175" s="4">
        <f t="shared" si="80"/>
        <v>0.6063687449826064</v>
      </c>
    </row>
    <row r="5176" spans="1:18" x14ac:dyDescent="0.25">
      <c r="A5176" t="s">
        <v>787</v>
      </c>
      <c r="B5176" s="5">
        <v>1185732</v>
      </c>
      <c r="C5176" s="6" t="s">
        <v>531</v>
      </c>
      <c r="D5176" t="s">
        <v>178</v>
      </c>
      <c r="E5176" t="s">
        <v>790</v>
      </c>
      <c r="F5176" t="s">
        <v>791</v>
      </c>
      <c r="G5176" t="s">
        <v>23</v>
      </c>
      <c r="H5176" s="3">
        <v>60</v>
      </c>
      <c r="I5176" s="5">
        <v>112</v>
      </c>
      <c r="J5176" s="3">
        <v>6720</v>
      </c>
      <c r="K5176" s="3">
        <v>3158.4</v>
      </c>
      <c r="L5176" s="4">
        <v>0.47</v>
      </c>
      <c r="M5176" t="s">
        <v>809</v>
      </c>
      <c r="N5176">
        <v>2021</v>
      </c>
      <c r="O5176">
        <v>12</v>
      </c>
      <c r="P5176">
        <v>20</v>
      </c>
      <c r="Q5176" t="str">
        <f>TEXT(DATE(2024, sales[[#This Row],[month]], 1), "MMMM")</f>
        <v>December</v>
      </c>
      <c r="R5176" s="4">
        <f t="shared" si="80"/>
        <v>-0.440279860069965</v>
      </c>
    </row>
    <row r="5177" spans="1:18" x14ac:dyDescent="0.25">
      <c r="A5177" t="s">
        <v>16</v>
      </c>
      <c r="B5177" s="5">
        <v>1128299</v>
      </c>
      <c r="C5177" s="6" t="s">
        <v>210</v>
      </c>
      <c r="D5177" t="s">
        <v>178</v>
      </c>
      <c r="E5177" t="s">
        <v>790</v>
      </c>
      <c r="F5177" t="s">
        <v>791</v>
      </c>
      <c r="G5177" t="s">
        <v>20</v>
      </c>
      <c r="H5177" s="3">
        <v>33</v>
      </c>
      <c r="I5177" s="5">
        <v>109</v>
      </c>
      <c r="J5177" s="3">
        <v>3597</v>
      </c>
      <c r="K5177" s="3">
        <v>1366.86</v>
      </c>
      <c r="L5177" s="4">
        <v>0.38</v>
      </c>
      <c r="M5177" t="s">
        <v>809</v>
      </c>
      <c r="N5177">
        <v>2021</v>
      </c>
      <c r="O5177">
        <v>1</v>
      </c>
      <c r="P5177">
        <v>10</v>
      </c>
      <c r="Q5177" t="str">
        <f>TEXT(DATE(2024, sales[[#This Row],[month]], 1), "MMMM")</f>
        <v>January</v>
      </c>
      <c r="R5177" s="4">
        <f t="shared" si="80"/>
        <v>-0.46473214285714287</v>
      </c>
    </row>
    <row r="5178" spans="1:18" x14ac:dyDescent="0.25">
      <c r="A5178" t="s">
        <v>16</v>
      </c>
      <c r="B5178" s="5">
        <v>1128299</v>
      </c>
      <c r="C5178" s="6" t="s">
        <v>210</v>
      </c>
      <c r="D5178" t="s">
        <v>178</v>
      </c>
      <c r="E5178" t="s">
        <v>790</v>
      </c>
      <c r="F5178" t="s">
        <v>791</v>
      </c>
      <c r="G5178" t="s">
        <v>23</v>
      </c>
      <c r="H5178" s="3">
        <v>43</v>
      </c>
      <c r="I5178" s="5">
        <v>109</v>
      </c>
      <c r="J5178" s="3">
        <v>4687</v>
      </c>
      <c r="K5178" s="3">
        <v>1546.71</v>
      </c>
      <c r="L5178" s="4">
        <v>0.33</v>
      </c>
      <c r="M5178" t="s">
        <v>809</v>
      </c>
      <c r="N5178">
        <v>2021</v>
      </c>
      <c r="O5178">
        <v>1</v>
      </c>
      <c r="P5178">
        <v>10</v>
      </c>
      <c r="Q5178" t="str">
        <f>TEXT(DATE(2024, sales[[#This Row],[month]], 1), "MMMM")</f>
        <v>January</v>
      </c>
      <c r="R5178" s="4">
        <f t="shared" si="80"/>
        <v>0.30303030303030304</v>
      </c>
    </row>
    <row r="5179" spans="1:18" x14ac:dyDescent="0.25">
      <c r="A5179" t="s">
        <v>16</v>
      </c>
      <c r="B5179" s="5">
        <v>1128299</v>
      </c>
      <c r="C5179" s="6" t="s">
        <v>210</v>
      </c>
      <c r="D5179" t="s">
        <v>178</v>
      </c>
      <c r="E5179" t="s">
        <v>790</v>
      </c>
      <c r="F5179" t="s">
        <v>791</v>
      </c>
      <c r="G5179" t="s">
        <v>25</v>
      </c>
      <c r="H5179" s="3">
        <v>41</v>
      </c>
      <c r="I5179" s="5">
        <v>113</v>
      </c>
      <c r="J5179" s="3">
        <v>4633</v>
      </c>
      <c r="K5179" s="3">
        <v>1667.88</v>
      </c>
      <c r="L5179" s="4">
        <v>0.36</v>
      </c>
      <c r="M5179" t="s">
        <v>809</v>
      </c>
      <c r="N5179">
        <v>2021</v>
      </c>
      <c r="O5179">
        <v>1</v>
      </c>
      <c r="P5179">
        <v>10</v>
      </c>
      <c r="Q5179" t="str">
        <f>TEXT(DATE(2024, sales[[#This Row],[month]], 1), "MMMM")</f>
        <v>January</v>
      </c>
      <c r="R5179" s="4">
        <f t="shared" si="80"/>
        <v>-1.1521228931085982E-2</v>
      </c>
    </row>
    <row r="5180" spans="1:18" x14ac:dyDescent="0.25">
      <c r="A5180" t="s">
        <v>16</v>
      </c>
      <c r="B5180" s="5">
        <v>1128299</v>
      </c>
      <c r="C5180" s="6" t="s">
        <v>210</v>
      </c>
      <c r="D5180" t="s">
        <v>178</v>
      </c>
      <c r="E5180" t="s">
        <v>790</v>
      </c>
      <c r="F5180" t="s">
        <v>791</v>
      </c>
      <c r="G5180" t="s">
        <v>27</v>
      </c>
      <c r="H5180" s="3">
        <v>43</v>
      </c>
      <c r="I5180" s="5">
        <v>56</v>
      </c>
      <c r="J5180" s="3">
        <v>2408</v>
      </c>
      <c r="K5180" s="3">
        <v>842.8</v>
      </c>
      <c r="L5180" s="4">
        <v>0.35</v>
      </c>
      <c r="M5180" t="s">
        <v>809</v>
      </c>
      <c r="N5180">
        <v>2021</v>
      </c>
      <c r="O5180">
        <v>1</v>
      </c>
      <c r="P5180">
        <v>10</v>
      </c>
      <c r="Q5180" t="str">
        <f>TEXT(DATE(2024, sales[[#This Row],[month]], 1), "MMMM")</f>
        <v>January</v>
      </c>
      <c r="R5180" s="4">
        <f t="shared" si="80"/>
        <v>-0.48025037772501616</v>
      </c>
    </row>
    <row r="5181" spans="1:18" x14ac:dyDescent="0.25">
      <c r="A5181" t="s">
        <v>16</v>
      </c>
      <c r="B5181" s="5">
        <v>1128299</v>
      </c>
      <c r="C5181" s="6" t="s">
        <v>210</v>
      </c>
      <c r="D5181" t="s">
        <v>178</v>
      </c>
      <c r="E5181" t="s">
        <v>790</v>
      </c>
      <c r="F5181" t="s">
        <v>791</v>
      </c>
      <c r="G5181" t="s">
        <v>29</v>
      </c>
      <c r="H5181" s="3">
        <v>46</v>
      </c>
      <c r="I5181" s="5">
        <v>46</v>
      </c>
      <c r="J5181" s="3">
        <v>2116</v>
      </c>
      <c r="K5181" s="3">
        <v>634.79999999999995</v>
      </c>
      <c r="L5181" s="4">
        <v>0.3</v>
      </c>
      <c r="M5181" t="s">
        <v>809</v>
      </c>
      <c r="N5181">
        <v>2021</v>
      </c>
      <c r="O5181">
        <v>1</v>
      </c>
      <c r="P5181">
        <v>10</v>
      </c>
      <c r="Q5181" t="str">
        <f>TEXT(DATE(2024, sales[[#This Row],[month]], 1), "MMMM")</f>
        <v>January</v>
      </c>
      <c r="R5181" s="4">
        <f t="shared" si="80"/>
        <v>-0.1212624584717608</v>
      </c>
    </row>
    <row r="5182" spans="1:18" x14ac:dyDescent="0.25">
      <c r="A5182" t="s">
        <v>16</v>
      </c>
      <c r="B5182" s="5">
        <v>1128299</v>
      </c>
      <c r="C5182" s="6" t="s">
        <v>210</v>
      </c>
      <c r="D5182" t="s">
        <v>178</v>
      </c>
      <c r="E5182" t="s">
        <v>790</v>
      </c>
      <c r="F5182" t="s">
        <v>791</v>
      </c>
      <c r="G5182" t="s">
        <v>31</v>
      </c>
      <c r="H5182" s="3">
        <v>42</v>
      </c>
      <c r="I5182" s="5">
        <v>123</v>
      </c>
      <c r="J5182" s="3">
        <v>5166</v>
      </c>
      <c r="K5182" s="3">
        <v>2789.6400000000003</v>
      </c>
      <c r="L5182" s="4">
        <v>0.54</v>
      </c>
      <c r="M5182" t="s">
        <v>809</v>
      </c>
      <c r="N5182">
        <v>2021</v>
      </c>
      <c r="O5182">
        <v>1</v>
      </c>
      <c r="P5182">
        <v>10</v>
      </c>
      <c r="Q5182" t="str">
        <f>TEXT(DATE(2024, sales[[#This Row],[month]], 1), "MMMM")</f>
        <v>January</v>
      </c>
      <c r="R5182" s="4">
        <f t="shared" si="80"/>
        <v>1.4413988657844992</v>
      </c>
    </row>
    <row r="5183" spans="1:18" x14ac:dyDescent="0.25">
      <c r="A5183" t="s">
        <v>16</v>
      </c>
      <c r="B5183" s="5">
        <v>1128299</v>
      </c>
      <c r="C5183" s="6" t="s">
        <v>241</v>
      </c>
      <c r="D5183" t="s">
        <v>178</v>
      </c>
      <c r="E5183" t="s">
        <v>790</v>
      </c>
      <c r="F5183" t="s">
        <v>791</v>
      </c>
      <c r="G5183" t="s">
        <v>20</v>
      </c>
      <c r="H5183" s="3">
        <v>33</v>
      </c>
      <c r="I5183" s="5">
        <v>143</v>
      </c>
      <c r="J5183" s="3">
        <v>4719</v>
      </c>
      <c r="K5183" s="3">
        <v>1698.84</v>
      </c>
      <c r="L5183" s="4">
        <v>0.36</v>
      </c>
      <c r="M5183" t="s">
        <v>809</v>
      </c>
      <c r="N5183">
        <v>2021</v>
      </c>
      <c r="O5183">
        <v>2</v>
      </c>
      <c r="P5183">
        <v>10</v>
      </c>
      <c r="Q5183" t="str">
        <f>TEXT(DATE(2024, sales[[#This Row],[month]], 1), "MMMM")</f>
        <v>February</v>
      </c>
      <c r="R5183" s="4">
        <f t="shared" si="80"/>
        <v>-8.6527293844367012E-2</v>
      </c>
    </row>
    <row r="5184" spans="1:18" x14ac:dyDescent="0.25">
      <c r="A5184" t="s">
        <v>16</v>
      </c>
      <c r="B5184" s="5">
        <v>1128299</v>
      </c>
      <c r="C5184" s="6" t="s">
        <v>241</v>
      </c>
      <c r="D5184" t="s">
        <v>178</v>
      </c>
      <c r="E5184" t="s">
        <v>790</v>
      </c>
      <c r="F5184" t="s">
        <v>791</v>
      </c>
      <c r="G5184" t="s">
        <v>23</v>
      </c>
      <c r="H5184" s="3">
        <v>42</v>
      </c>
      <c r="I5184" s="5">
        <v>98</v>
      </c>
      <c r="J5184" s="3">
        <v>4116</v>
      </c>
      <c r="K5184" s="3">
        <v>1317.12</v>
      </c>
      <c r="L5184" s="4">
        <v>0.32</v>
      </c>
      <c r="M5184" t="s">
        <v>809</v>
      </c>
      <c r="N5184">
        <v>2021</v>
      </c>
      <c r="O5184">
        <v>2</v>
      </c>
      <c r="P5184">
        <v>10</v>
      </c>
      <c r="Q5184" t="str">
        <f>TEXT(DATE(2024, sales[[#This Row],[month]], 1), "MMMM")</f>
        <v>February</v>
      </c>
      <c r="R5184" s="4">
        <f t="shared" si="80"/>
        <v>-0.12778130959949141</v>
      </c>
    </row>
    <row r="5185" spans="1:18" x14ac:dyDescent="0.25">
      <c r="A5185" t="s">
        <v>16</v>
      </c>
      <c r="B5185" s="5">
        <v>1128299</v>
      </c>
      <c r="C5185" s="6" t="s">
        <v>241</v>
      </c>
      <c r="D5185" t="s">
        <v>178</v>
      </c>
      <c r="E5185" t="s">
        <v>790</v>
      </c>
      <c r="F5185" t="s">
        <v>791</v>
      </c>
      <c r="G5185" t="s">
        <v>25</v>
      </c>
      <c r="H5185" s="3">
        <v>44</v>
      </c>
      <c r="I5185" s="5">
        <v>94</v>
      </c>
      <c r="J5185" s="3">
        <v>4136</v>
      </c>
      <c r="K5185" s="3">
        <v>1488.96</v>
      </c>
      <c r="L5185" s="4">
        <v>0.36</v>
      </c>
      <c r="M5185" t="s">
        <v>809</v>
      </c>
      <c r="N5185">
        <v>2021</v>
      </c>
      <c r="O5185">
        <v>2</v>
      </c>
      <c r="P5185">
        <v>10</v>
      </c>
      <c r="Q5185" t="str">
        <f>TEXT(DATE(2024, sales[[#This Row],[month]], 1), "MMMM")</f>
        <v>February</v>
      </c>
      <c r="R5185" s="4">
        <f t="shared" si="80"/>
        <v>4.859086491739553E-3</v>
      </c>
    </row>
    <row r="5186" spans="1:18" x14ac:dyDescent="0.25">
      <c r="A5186" t="s">
        <v>16</v>
      </c>
      <c r="B5186" s="5">
        <v>1128299</v>
      </c>
      <c r="C5186" s="6" t="s">
        <v>241</v>
      </c>
      <c r="D5186" t="s">
        <v>178</v>
      </c>
      <c r="E5186" t="s">
        <v>792</v>
      </c>
      <c r="F5186" t="s">
        <v>793</v>
      </c>
      <c r="G5186" t="s">
        <v>27</v>
      </c>
      <c r="H5186" s="3">
        <v>41</v>
      </c>
      <c r="I5186" s="5">
        <v>56</v>
      </c>
      <c r="J5186" s="3">
        <v>2296</v>
      </c>
      <c r="K5186" s="3">
        <v>895.44</v>
      </c>
      <c r="L5186" s="4">
        <v>0.39</v>
      </c>
      <c r="M5186" t="s">
        <v>809</v>
      </c>
      <c r="N5186">
        <v>2021</v>
      </c>
      <c r="O5186">
        <v>2</v>
      </c>
      <c r="P5186">
        <v>10</v>
      </c>
      <c r="Q5186" t="str">
        <f>TEXT(DATE(2024, sales[[#This Row],[month]], 1), "MMMM")</f>
        <v>February</v>
      </c>
      <c r="R5186" s="4">
        <f t="shared" ref="R5186:R5249" si="81">IFERROR((J5186-J5185)/J5185, 0)</f>
        <v>-0.4448742746615087</v>
      </c>
    </row>
    <row r="5187" spans="1:18" x14ac:dyDescent="0.25">
      <c r="A5187" t="s">
        <v>16</v>
      </c>
      <c r="B5187" s="5">
        <v>1128299</v>
      </c>
      <c r="C5187" s="6" t="s">
        <v>241</v>
      </c>
      <c r="D5187" t="s">
        <v>178</v>
      </c>
      <c r="E5187" t="s">
        <v>792</v>
      </c>
      <c r="F5187" t="s">
        <v>793</v>
      </c>
      <c r="G5187" t="s">
        <v>29</v>
      </c>
      <c r="H5187" s="3">
        <v>47</v>
      </c>
      <c r="I5187" s="5">
        <v>38</v>
      </c>
      <c r="J5187" s="3">
        <v>1786</v>
      </c>
      <c r="K5187" s="3">
        <v>535.79999999999995</v>
      </c>
      <c r="L5187" s="4">
        <v>0.3</v>
      </c>
      <c r="M5187" t="s">
        <v>809</v>
      </c>
      <c r="N5187">
        <v>2021</v>
      </c>
      <c r="O5187">
        <v>2</v>
      </c>
      <c r="P5187">
        <v>10</v>
      </c>
      <c r="Q5187" t="str">
        <f>TEXT(DATE(2024, sales[[#This Row],[month]], 1), "MMMM")</f>
        <v>February</v>
      </c>
      <c r="R5187" s="4">
        <f t="shared" si="81"/>
        <v>-0.22212543554006969</v>
      </c>
    </row>
    <row r="5188" spans="1:18" x14ac:dyDescent="0.25">
      <c r="A5188" t="s">
        <v>16</v>
      </c>
      <c r="B5188" s="5">
        <v>1128299</v>
      </c>
      <c r="C5188" s="6" t="s">
        <v>241</v>
      </c>
      <c r="D5188" t="s">
        <v>178</v>
      </c>
      <c r="E5188" t="s">
        <v>792</v>
      </c>
      <c r="F5188" t="s">
        <v>793</v>
      </c>
      <c r="G5188" t="s">
        <v>31</v>
      </c>
      <c r="H5188" s="3">
        <v>44</v>
      </c>
      <c r="I5188" s="5">
        <v>102</v>
      </c>
      <c r="J5188" s="3">
        <v>4488</v>
      </c>
      <c r="K5188" s="3">
        <v>2468.4</v>
      </c>
      <c r="L5188" s="4">
        <v>0.55000000000000004</v>
      </c>
      <c r="M5188" t="s">
        <v>809</v>
      </c>
      <c r="N5188">
        <v>2021</v>
      </c>
      <c r="O5188">
        <v>2</v>
      </c>
      <c r="P5188">
        <v>10</v>
      </c>
      <c r="Q5188" t="str">
        <f>TEXT(DATE(2024, sales[[#This Row],[month]], 1), "MMMM")</f>
        <v>February</v>
      </c>
      <c r="R5188" s="4">
        <f t="shared" si="81"/>
        <v>1.5128779395296752</v>
      </c>
    </row>
    <row r="5189" spans="1:18" x14ac:dyDescent="0.25">
      <c r="A5189" t="s">
        <v>16</v>
      </c>
      <c r="B5189" s="5">
        <v>1128299</v>
      </c>
      <c r="C5189" s="6" t="s">
        <v>251</v>
      </c>
      <c r="D5189" t="s">
        <v>178</v>
      </c>
      <c r="E5189" t="s">
        <v>792</v>
      </c>
      <c r="F5189" t="s">
        <v>793</v>
      </c>
      <c r="G5189" t="s">
        <v>20</v>
      </c>
      <c r="H5189" s="3">
        <v>44</v>
      </c>
      <c r="I5189" s="5">
        <v>135</v>
      </c>
      <c r="J5189" s="3">
        <v>5940</v>
      </c>
      <c r="K5189" s="3">
        <v>2376</v>
      </c>
      <c r="L5189" s="4">
        <v>0.4</v>
      </c>
      <c r="M5189" t="s">
        <v>809</v>
      </c>
      <c r="N5189">
        <v>2021</v>
      </c>
      <c r="O5189">
        <v>3</v>
      </c>
      <c r="P5189">
        <v>9</v>
      </c>
      <c r="Q5189" t="str">
        <f>TEXT(DATE(2024, sales[[#This Row],[month]], 1), "MMMM")</f>
        <v>March</v>
      </c>
      <c r="R5189" s="4">
        <f t="shared" si="81"/>
        <v>0.3235294117647059</v>
      </c>
    </row>
    <row r="5190" spans="1:18" x14ac:dyDescent="0.25">
      <c r="A5190" t="s">
        <v>16</v>
      </c>
      <c r="B5190" s="5">
        <v>1128299</v>
      </c>
      <c r="C5190" s="6" t="s">
        <v>251</v>
      </c>
      <c r="D5190" t="s">
        <v>178</v>
      </c>
      <c r="E5190" t="s">
        <v>792</v>
      </c>
      <c r="F5190" t="s">
        <v>793</v>
      </c>
      <c r="G5190" t="s">
        <v>23</v>
      </c>
      <c r="H5190" s="3">
        <v>54</v>
      </c>
      <c r="I5190" s="5">
        <v>91</v>
      </c>
      <c r="J5190" s="3">
        <v>4914</v>
      </c>
      <c r="K5190" s="3">
        <v>1523.34</v>
      </c>
      <c r="L5190" s="4">
        <v>0.31</v>
      </c>
      <c r="M5190" t="s">
        <v>809</v>
      </c>
      <c r="N5190">
        <v>2021</v>
      </c>
      <c r="O5190">
        <v>3</v>
      </c>
      <c r="P5190">
        <v>9</v>
      </c>
      <c r="Q5190" t="str">
        <f>TEXT(DATE(2024, sales[[#This Row],[month]], 1), "MMMM")</f>
        <v>March</v>
      </c>
      <c r="R5190" s="4">
        <f t="shared" si="81"/>
        <v>-0.17272727272727273</v>
      </c>
    </row>
    <row r="5191" spans="1:18" x14ac:dyDescent="0.25">
      <c r="A5191" t="s">
        <v>16</v>
      </c>
      <c r="B5191" s="5">
        <v>1128299</v>
      </c>
      <c r="C5191" s="6" t="s">
        <v>251</v>
      </c>
      <c r="D5191" t="s">
        <v>178</v>
      </c>
      <c r="E5191" t="s">
        <v>792</v>
      </c>
      <c r="F5191" t="s">
        <v>793</v>
      </c>
      <c r="G5191" t="s">
        <v>25</v>
      </c>
      <c r="H5191" s="3">
        <v>57</v>
      </c>
      <c r="I5191" s="5">
        <v>101</v>
      </c>
      <c r="J5191" s="3">
        <v>5757</v>
      </c>
      <c r="K5191" s="3">
        <v>2245.23</v>
      </c>
      <c r="L5191" s="4">
        <v>0.39</v>
      </c>
      <c r="M5191" t="s">
        <v>809</v>
      </c>
      <c r="N5191">
        <v>2021</v>
      </c>
      <c r="O5191">
        <v>3</v>
      </c>
      <c r="P5191">
        <v>9</v>
      </c>
      <c r="Q5191" t="str">
        <f>TEXT(DATE(2024, sales[[#This Row],[month]], 1), "MMMM")</f>
        <v>March</v>
      </c>
      <c r="R5191" s="4">
        <f t="shared" si="81"/>
        <v>0.17155067155067155</v>
      </c>
    </row>
    <row r="5192" spans="1:18" x14ac:dyDescent="0.25">
      <c r="A5192" t="s">
        <v>16</v>
      </c>
      <c r="B5192" s="5">
        <v>1128299</v>
      </c>
      <c r="C5192" s="6" t="s">
        <v>251</v>
      </c>
      <c r="D5192" t="s">
        <v>178</v>
      </c>
      <c r="E5192" t="s">
        <v>792</v>
      </c>
      <c r="F5192" t="s">
        <v>793</v>
      </c>
      <c r="G5192" t="s">
        <v>27</v>
      </c>
      <c r="H5192" s="3">
        <v>52</v>
      </c>
      <c r="I5192" s="5">
        <v>69</v>
      </c>
      <c r="J5192" s="3">
        <v>3588</v>
      </c>
      <c r="K5192" s="3">
        <v>1291.68</v>
      </c>
      <c r="L5192" s="4">
        <v>0.36</v>
      </c>
      <c r="M5192" t="s">
        <v>809</v>
      </c>
      <c r="N5192">
        <v>2021</v>
      </c>
      <c r="O5192">
        <v>3</v>
      </c>
      <c r="P5192">
        <v>9</v>
      </c>
      <c r="Q5192" t="str">
        <f>TEXT(DATE(2024, sales[[#This Row],[month]], 1), "MMMM")</f>
        <v>March</v>
      </c>
      <c r="R5192" s="4">
        <f t="shared" si="81"/>
        <v>-0.37675872850442937</v>
      </c>
    </row>
    <row r="5193" spans="1:18" x14ac:dyDescent="0.25">
      <c r="A5193" t="s">
        <v>16</v>
      </c>
      <c r="B5193" s="5">
        <v>1128299</v>
      </c>
      <c r="C5193" s="6" t="s">
        <v>251</v>
      </c>
      <c r="D5193" t="s">
        <v>178</v>
      </c>
      <c r="E5193" t="s">
        <v>792</v>
      </c>
      <c r="F5193" t="s">
        <v>793</v>
      </c>
      <c r="G5193" t="s">
        <v>29</v>
      </c>
      <c r="H5193" s="3">
        <v>55</v>
      </c>
      <c r="I5193" s="5">
        <v>36</v>
      </c>
      <c r="J5193" s="3">
        <v>1980</v>
      </c>
      <c r="K5193" s="3">
        <v>514.80000000000007</v>
      </c>
      <c r="L5193" s="4">
        <v>0.26</v>
      </c>
      <c r="M5193" t="s">
        <v>809</v>
      </c>
      <c r="N5193">
        <v>2021</v>
      </c>
      <c r="O5193">
        <v>3</v>
      </c>
      <c r="P5193">
        <v>9</v>
      </c>
      <c r="Q5193" t="str">
        <f>TEXT(DATE(2024, sales[[#This Row],[month]], 1), "MMMM")</f>
        <v>March</v>
      </c>
      <c r="R5193" s="4">
        <f t="shared" si="81"/>
        <v>-0.44816053511705684</v>
      </c>
    </row>
    <row r="5194" spans="1:18" x14ac:dyDescent="0.25">
      <c r="A5194" t="s">
        <v>16</v>
      </c>
      <c r="B5194" s="5">
        <v>1128299</v>
      </c>
      <c r="C5194" s="6" t="s">
        <v>251</v>
      </c>
      <c r="D5194" t="s">
        <v>178</v>
      </c>
      <c r="E5194" t="s">
        <v>792</v>
      </c>
      <c r="F5194" t="s">
        <v>793</v>
      </c>
      <c r="G5194" t="s">
        <v>31</v>
      </c>
      <c r="H5194" s="3">
        <v>50</v>
      </c>
      <c r="I5194" s="5">
        <v>85</v>
      </c>
      <c r="J5194" s="3">
        <v>4250</v>
      </c>
      <c r="K5194" s="3">
        <v>2337.5</v>
      </c>
      <c r="L5194" s="4">
        <v>0.55000000000000004</v>
      </c>
      <c r="M5194" t="s">
        <v>809</v>
      </c>
      <c r="N5194">
        <v>2021</v>
      </c>
      <c r="O5194">
        <v>3</v>
      </c>
      <c r="P5194">
        <v>9</v>
      </c>
      <c r="Q5194" t="str">
        <f>TEXT(DATE(2024, sales[[#This Row],[month]], 1), "MMMM")</f>
        <v>March</v>
      </c>
      <c r="R5194" s="4">
        <f t="shared" si="81"/>
        <v>1.1464646464646464</v>
      </c>
    </row>
    <row r="5195" spans="1:18" x14ac:dyDescent="0.25">
      <c r="A5195" t="s">
        <v>16</v>
      </c>
      <c r="B5195" s="5">
        <v>1128299</v>
      </c>
      <c r="C5195" s="6" t="s">
        <v>271</v>
      </c>
      <c r="D5195" t="s">
        <v>178</v>
      </c>
      <c r="E5195" t="s">
        <v>792</v>
      </c>
      <c r="F5195" t="s">
        <v>793</v>
      </c>
      <c r="G5195" t="s">
        <v>20</v>
      </c>
      <c r="H5195" s="3">
        <v>59</v>
      </c>
      <c r="I5195" s="5">
        <v>130</v>
      </c>
      <c r="J5195" s="3">
        <v>7670</v>
      </c>
      <c r="K5195" s="3">
        <v>2761.2</v>
      </c>
      <c r="L5195" s="4">
        <v>0.36</v>
      </c>
      <c r="M5195" t="s">
        <v>809</v>
      </c>
      <c r="N5195">
        <v>2021</v>
      </c>
      <c r="O5195">
        <v>4</v>
      </c>
      <c r="P5195">
        <v>10</v>
      </c>
      <c r="Q5195" t="str">
        <f>TEXT(DATE(2024, sales[[#This Row],[month]], 1), "MMMM")</f>
        <v>April</v>
      </c>
      <c r="R5195" s="4">
        <f t="shared" si="81"/>
        <v>0.80470588235294116</v>
      </c>
    </row>
    <row r="5196" spans="1:18" x14ac:dyDescent="0.25">
      <c r="A5196" t="s">
        <v>16</v>
      </c>
      <c r="B5196" s="5">
        <v>1128299</v>
      </c>
      <c r="C5196" s="6" t="s">
        <v>271</v>
      </c>
      <c r="D5196" t="s">
        <v>178</v>
      </c>
      <c r="E5196" t="s">
        <v>792</v>
      </c>
      <c r="F5196" t="s">
        <v>793</v>
      </c>
      <c r="G5196" t="s">
        <v>23</v>
      </c>
      <c r="H5196" s="3">
        <v>61</v>
      </c>
      <c r="I5196" s="5">
        <v>81</v>
      </c>
      <c r="J5196" s="3">
        <v>4941</v>
      </c>
      <c r="K5196" s="3">
        <v>1729.35</v>
      </c>
      <c r="L5196" s="4">
        <v>0.35</v>
      </c>
      <c r="M5196" t="s">
        <v>809</v>
      </c>
      <c r="N5196">
        <v>2021</v>
      </c>
      <c r="O5196">
        <v>4</v>
      </c>
      <c r="P5196">
        <v>10</v>
      </c>
      <c r="Q5196" t="str">
        <f>TEXT(DATE(2024, sales[[#This Row],[month]], 1), "MMMM")</f>
        <v>April</v>
      </c>
      <c r="R5196" s="4">
        <f t="shared" si="81"/>
        <v>-0.35580182529335069</v>
      </c>
    </row>
    <row r="5197" spans="1:18" x14ac:dyDescent="0.25">
      <c r="A5197" t="s">
        <v>16</v>
      </c>
      <c r="B5197" s="5">
        <v>1128299</v>
      </c>
      <c r="C5197" s="6" t="s">
        <v>271</v>
      </c>
      <c r="D5197" t="s">
        <v>178</v>
      </c>
      <c r="E5197" t="s">
        <v>792</v>
      </c>
      <c r="F5197" t="s">
        <v>793</v>
      </c>
      <c r="G5197" t="s">
        <v>25</v>
      </c>
      <c r="H5197" s="3">
        <v>60</v>
      </c>
      <c r="I5197" s="5">
        <v>91</v>
      </c>
      <c r="J5197" s="3">
        <v>5460</v>
      </c>
      <c r="K5197" s="3">
        <v>2074.8000000000002</v>
      </c>
      <c r="L5197" s="4">
        <v>0.38</v>
      </c>
      <c r="M5197" t="s">
        <v>809</v>
      </c>
      <c r="N5197">
        <v>2021</v>
      </c>
      <c r="O5197">
        <v>4</v>
      </c>
      <c r="P5197">
        <v>10</v>
      </c>
      <c r="Q5197" t="str">
        <f>TEXT(DATE(2024, sales[[#This Row],[month]], 1), "MMMM")</f>
        <v>April</v>
      </c>
      <c r="R5197" s="4">
        <f t="shared" si="81"/>
        <v>0.10503946569520339</v>
      </c>
    </row>
    <row r="5198" spans="1:18" x14ac:dyDescent="0.25">
      <c r="A5198" t="s">
        <v>16</v>
      </c>
      <c r="B5198" s="5">
        <v>1128299</v>
      </c>
      <c r="C5198" s="6" t="s">
        <v>271</v>
      </c>
      <c r="D5198" t="s">
        <v>178</v>
      </c>
      <c r="E5198" t="s">
        <v>792</v>
      </c>
      <c r="F5198" t="s">
        <v>793</v>
      </c>
      <c r="G5198" t="s">
        <v>27</v>
      </c>
      <c r="H5198" s="3">
        <v>48</v>
      </c>
      <c r="I5198" s="5">
        <v>73</v>
      </c>
      <c r="J5198" s="3">
        <v>3504</v>
      </c>
      <c r="K5198" s="3">
        <v>1226.4000000000001</v>
      </c>
      <c r="L5198" s="4">
        <v>0.35</v>
      </c>
      <c r="M5198" t="s">
        <v>809</v>
      </c>
      <c r="N5198">
        <v>2021</v>
      </c>
      <c r="O5198">
        <v>4</v>
      </c>
      <c r="P5198">
        <v>10</v>
      </c>
      <c r="Q5198" t="str">
        <f>TEXT(DATE(2024, sales[[#This Row],[month]], 1), "MMMM")</f>
        <v>April</v>
      </c>
      <c r="R5198" s="4">
        <f t="shared" si="81"/>
        <v>-0.35824175824175825</v>
      </c>
    </row>
    <row r="5199" spans="1:18" x14ac:dyDescent="0.25">
      <c r="A5199" t="s">
        <v>16</v>
      </c>
      <c r="B5199" s="5">
        <v>1128299</v>
      </c>
      <c r="C5199" s="6" t="s">
        <v>271</v>
      </c>
      <c r="D5199" t="s">
        <v>178</v>
      </c>
      <c r="E5199" t="s">
        <v>792</v>
      </c>
      <c r="F5199" t="s">
        <v>793</v>
      </c>
      <c r="G5199" t="s">
        <v>29</v>
      </c>
      <c r="H5199" s="3">
        <v>52</v>
      </c>
      <c r="I5199" s="5">
        <v>42</v>
      </c>
      <c r="J5199" s="3">
        <v>2184</v>
      </c>
      <c r="K5199" s="3">
        <v>589.68000000000006</v>
      </c>
      <c r="L5199" s="4">
        <v>0.27</v>
      </c>
      <c r="M5199" t="s">
        <v>809</v>
      </c>
      <c r="N5199">
        <v>2021</v>
      </c>
      <c r="O5199">
        <v>4</v>
      </c>
      <c r="P5199">
        <v>10</v>
      </c>
      <c r="Q5199" t="str">
        <f>TEXT(DATE(2024, sales[[#This Row],[month]], 1), "MMMM")</f>
        <v>April</v>
      </c>
      <c r="R5199" s="4">
        <f t="shared" si="81"/>
        <v>-0.37671232876712329</v>
      </c>
    </row>
    <row r="5200" spans="1:18" x14ac:dyDescent="0.25">
      <c r="A5200" t="s">
        <v>16</v>
      </c>
      <c r="B5200" s="5">
        <v>1128299</v>
      </c>
      <c r="C5200" s="6" t="s">
        <v>271</v>
      </c>
      <c r="D5200" t="s">
        <v>178</v>
      </c>
      <c r="E5200" t="s">
        <v>792</v>
      </c>
      <c r="F5200" t="s">
        <v>793</v>
      </c>
      <c r="G5200" t="s">
        <v>31</v>
      </c>
      <c r="H5200" s="3">
        <v>66</v>
      </c>
      <c r="I5200" s="5">
        <v>94</v>
      </c>
      <c r="J5200" s="3">
        <v>6204</v>
      </c>
      <c r="K5200" s="3">
        <v>3102</v>
      </c>
      <c r="L5200" s="4">
        <v>0.5</v>
      </c>
      <c r="M5200" t="s">
        <v>809</v>
      </c>
      <c r="N5200">
        <v>2021</v>
      </c>
      <c r="O5200">
        <v>4</v>
      </c>
      <c r="P5200">
        <v>10</v>
      </c>
      <c r="Q5200" t="str">
        <f>TEXT(DATE(2024, sales[[#This Row],[month]], 1), "MMMM")</f>
        <v>April</v>
      </c>
      <c r="R5200" s="4">
        <f t="shared" si="81"/>
        <v>1.8406593406593406</v>
      </c>
    </row>
    <row r="5201" spans="1:18" x14ac:dyDescent="0.25">
      <c r="A5201" t="s">
        <v>16</v>
      </c>
      <c r="B5201" s="5">
        <v>1128299</v>
      </c>
      <c r="C5201" s="6" t="s">
        <v>302</v>
      </c>
      <c r="D5201" t="s">
        <v>178</v>
      </c>
      <c r="E5201" t="s">
        <v>792</v>
      </c>
      <c r="F5201" t="s">
        <v>793</v>
      </c>
      <c r="G5201" t="s">
        <v>20</v>
      </c>
      <c r="H5201" s="3">
        <v>51</v>
      </c>
      <c r="I5201" s="5">
        <v>158</v>
      </c>
      <c r="J5201" s="3">
        <v>8058</v>
      </c>
      <c r="K5201" s="3">
        <v>2981.46</v>
      </c>
      <c r="L5201" s="4">
        <v>0.37</v>
      </c>
      <c r="M5201" t="s">
        <v>809</v>
      </c>
      <c r="N5201">
        <v>2021</v>
      </c>
      <c r="O5201">
        <v>5</v>
      </c>
      <c r="P5201">
        <v>11</v>
      </c>
      <c r="Q5201" t="str">
        <f>TEXT(DATE(2024, sales[[#This Row],[month]], 1), "MMMM")</f>
        <v>May</v>
      </c>
      <c r="R5201" s="4">
        <f t="shared" si="81"/>
        <v>0.29883945841392651</v>
      </c>
    </row>
    <row r="5202" spans="1:18" x14ac:dyDescent="0.25">
      <c r="A5202" t="s">
        <v>16</v>
      </c>
      <c r="B5202" s="5">
        <v>1128299</v>
      </c>
      <c r="C5202" s="6" t="s">
        <v>302</v>
      </c>
      <c r="D5202" t="s">
        <v>178</v>
      </c>
      <c r="E5202" t="s">
        <v>792</v>
      </c>
      <c r="F5202" t="s">
        <v>793</v>
      </c>
      <c r="G5202" t="s">
        <v>23</v>
      </c>
      <c r="H5202" s="3">
        <v>58</v>
      </c>
      <c r="I5202" s="5">
        <v>98</v>
      </c>
      <c r="J5202" s="3">
        <v>5684</v>
      </c>
      <c r="K5202" s="3">
        <v>1875.72</v>
      </c>
      <c r="L5202" s="4">
        <v>0.33</v>
      </c>
      <c r="M5202" t="s">
        <v>809</v>
      </c>
      <c r="N5202">
        <v>2021</v>
      </c>
      <c r="O5202">
        <v>5</v>
      </c>
      <c r="P5202">
        <v>11</v>
      </c>
      <c r="Q5202" t="str">
        <f>TEXT(DATE(2024, sales[[#This Row],[month]], 1), "MMMM")</f>
        <v>May</v>
      </c>
      <c r="R5202" s="4">
        <f t="shared" si="81"/>
        <v>-0.29461404815090592</v>
      </c>
    </row>
    <row r="5203" spans="1:18" x14ac:dyDescent="0.25">
      <c r="A5203" t="s">
        <v>16</v>
      </c>
      <c r="B5203" s="5">
        <v>1128299</v>
      </c>
      <c r="C5203" s="6" t="s">
        <v>302</v>
      </c>
      <c r="D5203" t="s">
        <v>178</v>
      </c>
      <c r="E5203" t="s">
        <v>792</v>
      </c>
      <c r="F5203" t="s">
        <v>793</v>
      </c>
      <c r="G5203" t="s">
        <v>25</v>
      </c>
      <c r="H5203" s="3">
        <v>56</v>
      </c>
      <c r="I5203" s="5">
        <v>98</v>
      </c>
      <c r="J5203" s="3">
        <v>5488</v>
      </c>
      <c r="K5203" s="3">
        <v>2195.2000000000003</v>
      </c>
      <c r="L5203" s="4">
        <v>0.4</v>
      </c>
      <c r="M5203" t="s">
        <v>809</v>
      </c>
      <c r="N5203">
        <v>2021</v>
      </c>
      <c r="O5203">
        <v>5</v>
      </c>
      <c r="P5203">
        <v>11</v>
      </c>
      <c r="Q5203" t="str">
        <f>TEXT(DATE(2024, sales[[#This Row],[month]], 1), "MMMM")</f>
        <v>May</v>
      </c>
      <c r="R5203" s="4">
        <f t="shared" si="81"/>
        <v>-3.4482758620689655E-2</v>
      </c>
    </row>
    <row r="5204" spans="1:18" x14ac:dyDescent="0.25">
      <c r="A5204" t="s">
        <v>16</v>
      </c>
      <c r="B5204" s="5">
        <v>1128299</v>
      </c>
      <c r="C5204" s="6" t="s">
        <v>302</v>
      </c>
      <c r="D5204" t="s">
        <v>178</v>
      </c>
      <c r="E5204" t="s">
        <v>792</v>
      </c>
      <c r="F5204" t="s">
        <v>793</v>
      </c>
      <c r="G5204" t="s">
        <v>27</v>
      </c>
      <c r="H5204" s="3">
        <v>52</v>
      </c>
      <c r="I5204" s="5">
        <v>80</v>
      </c>
      <c r="J5204" s="3">
        <v>4160</v>
      </c>
      <c r="K5204" s="3">
        <v>1664</v>
      </c>
      <c r="L5204" s="4">
        <v>0.4</v>
      </c>
      <c r="M5204" t="s">
        <v>809</v>
      </c>
      <c r="N5204">
        <v>2021</v>
      </c>
      <c r="O5204">
        <v>5</v>
      </c>
      <c r="P5204">
        <v>11</v>
      </c>
      <c r="Q5204" t="str">
        <f>TEXT(DATE(2024, sales[[#This Row],[month]], 1), "MMMM")</f>
        <v>May</v>
      </c>
      <c r="R5204" s="4">
        <f t="shared" si="81"/>
        <v>-0.24198250728862974</v>
      </c>
    </row>
    <row r="5205" spans="1:18" x14ac:dyDescent="0.25">
      <c r="A5205" t="s">
        <v>16</v>
      </c>
      <c r="B5205" s="5">
        <v>1128299</v>
      </c>
      <c r="C5205" s="6" t="s">
        <v>302</v>
      </c>
      <c r="D5205" t="s">
        <v>178</v>
      </c>
      <c r="E5205" t="s">
        <v>792</v>
      </c>
      <c r="F5205" t="s">
        <v>793</v>
      </c>
      <c r="G5205" t="s">
        <v>29</v>
      </c>
      <c r="H5205" s="3">
        <v>55</v>
      </c>
      <c r="I5205" s="5">
        <v>46</v>
      </c>
      <c r="J5205" s="3">
        <v>2530</v>
      </c>
      <c r="K5205" s="3">
        <v>708.40000000000009</v>
      </c>
      <c r="L5205" s="4">
        <v>0.28000000000000003</v>
      </c>
      <c r="M5205" t="s">
        <v>809</v>
      </c>
      <c r="N5205">
        <v>2021</v>
      </c>
      <c r="O5205">
        <v>5</v>
      </c>
      <c r="P5205">
        <v>11</v>
      </c>
      <c r="Q5205" t="str">
        <f>TEXT(DATE(2024, sales[[#This Row],[month]], 1), "MMMM")</f>
        <v>May</v>
      </c>
      <c r="R5205" s="4">
        <f t="shared" si="81"/>
        <v>-0.39182692307692307</v>
      </c>
    </row>
    <row r="5206" spans="1:18" x14ac:dyDescent="0.25">
      <c r="A5206" t="s">
        <v>16</v>
      </c>
      <c r="B5206" s="5">
        <v>1128299</v>
      </c>
      <c r="C5206" s="6" t="s">
        <v>302</v>
      </c>
      <c r="D5206" t="s">
        <v>178</v>
      </c>
      <c r="E5206" t="s">
        <v>792</v>
      </c>
      <c r="F5206" t="s">
        <v>793</v>
      </c>
      <c r="G5206" t="s">
        <v>31</v>
      </c>
      <c r="H5206" s="3">
        <v>69</v>
      </c>
      <c r="I5206" s="5">
        <v>143</v>
      </c>
      <c r="J5206" s="3">
        <v>9867</v>
      </c>
      <c r="K5206" s="3">
        <v>5426.85</v>
      </c>
      <c r="L5206" s="4">
        <v>0.55000000000000004</v>
      </c>
      <c r="M5206" t="s">
        <v>809</v>
      </c>
      <c r="N5206">
        <v>2021</v>
      </c>
      <c r="O5206">
        <v>5</v>
      </c>
      <c r="P5206">
        <v>11</v>
      </c>
      <c r="Q5206" t="str">
        <f>TEXT(DATE(2024, sales[[#This Row],[month]], 1), "MMMM")</f>
        <v>May</v>
      </c>
      <c r="R5206" s="4">
        <f t="shared" si="81"/>
        <v>2.9</v>
      </c>
    </row>
    <row r="5207" spans="1:18" x14ac:dyDescent="0.25">
      <c r="A5207" t="s">
        <v>16</v>
      </c>
      <c r="B5207" s="5">
        <v>1128299</v>
      </c>
      <c r="C5207" s="6" t="s">
        <v>335</v>
      </c>
      <c r="D5207" t="s">
        <v>178</v>
      </c>
      <c r="E5207" t="s">
        <v>792</v>
      </c>
      <c r="F5207" t="s">
        <v>793</v>
      </c>
      <c r="G5207" t="s">
        <v>20</v>
      </c>
      <c r="H5207" s="3">
        <v>67</v>
      </c>
      <c r="I5207" s="5">
        <v>210</v>
      </c>
      <c r="J5207" s="3">
        <v>14070</v>
      </c>
      <c r="K5207" s="3">
        <v>5628</v>
      </c>
      <c r="L5207" s="4">
        <v>0.4</v>
      </c>
      <c r="M5207" t="s">
        <v>809</v>
      </c>
      <c r="N5207">
        <v>2021</v>
      </c>
      <c r="O5207">
        <v>6</v>
      </c>
      <c r="P5207">
        <v>10</v>
      </c>
      <c r="Q5207" t="str">
        <f>TEXT(DATE(2024, sales[[#This Row],[month]], 1), "MMMM")</f>
        <v>June</v>
      </c>
      <c r="R5207" s="4">
        <f t="shared" si="81"/>
        <v>0.42596533900881728</v>
      </c>
    </row>
    <row r="5208" spans="1:18" x14ac:dyDescent="0.25">
      <c r="A5208" t="s">
        <v>16</v>
      </c>
      <c r="B5208" s="5">
        <v>1128299</v>
      </c>
      <c r="C5208" s="6" t="s">
        <v>335</v>
      </c>
      <c r="D5208" t="s">
        <v>178</v>
      </c>
      <c r="E5208" t="s">
        <v>792</v>
      </c>
      <c r="F5208" t="s">
        <v>793</v>
      </c>
      <c r="G5208" t="s">
        <v>23</v>
      </c>
      <c r="H5208" s="3">
        <v>72</v>
      </c>
      <c r="I5208" s="5">
        <v>156</v>
      </c>
      <c r="J5208" s="3">
        <v>11232</v>
      </c>
      <c r="K5208" s="3">
        <v>3481.92</v>
      </c>
      <c r="L5208" s="4">
        <v>0.31</v>
      </c>
      <c r="M5208" t="s">
        <v>809</v>
      </c>
      <c r="N5208">
        <v>2021</v>
      </c>
      <c r="O5208">
        <v>6</v>
      </c>
      <c r="P5208">
        <v>10</v>
      </c>
      <c r="Q5208" t="str">
        <f>TEXT(DATE(2024, sales[[#This Row],[month]], 1), "MMMM")</f>
        <v>June</v>
      </c>
      <c r="R5208" s="4">
        <f t="shared" si="81"/>
        <v>-0.20170575692963752</v>
      </c>
    </row>
    <row r="5209" spans="1:18" x14ac:dyDescent="0.25">
      <c r="A5209" t="s">
        <v>16</v>
      </c>
      <c r="B5209" s="5">
        <v>1128299</v>
      </c>
      <c r="C5209" s="6" t="s">
        <v>335</v>
      </c>
      <c r="D5209" t="s">
        <v>178</v>
      </c>
      <c r="E5209" t="s">
        <v>792</v>
      </c>
      <c r="F5209" t="s">
        <v>793</v>
      </c>
      <c r="G5209" t="s">
        <v>25</v>
      </c>
      <c r="H5209" s="3">
        <v>71</v>
      </c>
      <c r="I5209" s="5">
        <v>180</v>
      </c>
      <c r="J5209" s="3">
        <v>12780</v>
      </c>
      <c r="K5209" s="3">
        <v>4600.8</v>
      </c>
      <c r="L5209" s="4">
        <v>0.36</v>
      </c>
      <c r="M5209" t="s">
        <v>809</v>
      </c>
      <c r="N5209">
        <v>2021</v>
      </c>
      <c r="O5209">
        <v>6</v>
      </c>
      <c r="P5209">
        <v>10</v>
      </c>
      <c r="Q5209" t="str">
        <f>TEXT(DATE(2024, sales[[#This Row],[month]], 1), "MMMM")</f>
        <v>June</v>
      </c>
      <c r="R5209" s="4">
        <f t="shared" si="81"/>
        <v>0.13782051282051283</v>
      </c>
    </row>
    <row r="5210" spans="1:18" x14ac:dyDescent="0.25">
      <c r="A5210" t="s">
        <v>16</v>
      </c>
      <c r="B5210" s="5">
        <v>1128299</v>
      </c>
      <c r="C5210" s="6" t="s">
        <v>335</v>
      </c>
      <c r="D5210" t="s">
        <v>178</v>
      </c>
      <c r="E5210" t="s">
        <v>792</v>
      </c>
      <c r="F5210" t="s">
        <v>793</v>
      </c>
      <c r="G5210" t="s">
        <v>27</v>
      </c>
      <c r="H5210" s="3">
        <v>74</v>
      </c>
      <c r="I5210" s="5">
        <v>133</v>
      </c>
      <c r="J5210" s="3">
        <v>9842</v>
      </c>
      <c r="K5210" s="3">
        <v>3739.96</v>
      </c>
      <c r="L5210" s="4">
        <v>0.38</v>
      </c>
      <c r="M5210" t="s">
        <v>809</v>
      </c>
      <c r="N5210">
        <v>2021</v>
      </c>
      <c r="O5210">
        <v>6</v>
      </c>
      <c r="P5210">
        <v>10</v>
      </c>
      <c r="Q5210" t="str">
        <f>TEXT(DATE(2024, sales[[#This Row],[month]], 1), "MMMM")</f>
        <v>June</v>
      </c>
      <c r="R5210" s="4">
        <f t="shared" si="81"/>
        <v>-0.2298904538341158</v>
      </c>
    </row>
    <row r="5211" spans="1:18" x14ac:dyDescent="0.25">
      <c r="A5211" t="s">
        <v>16</v>
      </c>
      <c r="B5211" s="5">
        <v>1128299</v>
      </c>
      <c r="C5211" s="6" t="s">
        <v>335</v>
      </c>
      <c r="D5211" t="s">
        <v>178</v>
      </c>
      <c r="E5211" t="s">
        <v>792</v>
      </c>
      <c r="F5211" t="s">
        <v>793</v>
      </c>
      <c r="G5211" t="s">
        <v>29</v>
      </c>
      <c r="H5211" s="3">
        <v>83</v>
      </c>
      <c r="I5211" s="5">
        <v>88</v>
      </c>
      <c r="J5211" s="3">
        <v>7304</v>
      </c>
      <c r="K5211" s="3">
        <v>2191.1999999999998</v>
      </c>
      <c r="L5211" s="4">
        <v>0.3</v>
      </c>
      <c r="M5211" t="s">
        <v>809</v>
      </c>
      <c r="N5211">
        <v>2021</v>
      </c>
      <c r="O5211">
        <v>6</v>
      </c>
      <c r="P5211">
        <v>10</v>
      </c>
      <c r="Q5211" t="str">
        <f>TEXT(DATE(2024, sales[[#This Row],[month]], 1), "MMMM")</f>
        <v>June</v>
      </c>
      <c r="R5211" s="4">
        <f t="shared" si="81"/>
        <v>-0.2578744157691526</v>
      </c>
    </row>
    <row r="5212" spans="1:18" x14ac:dyDescent="0.25">
      <c r="A5212" t="s">
        <v>16</v>
      </c>
      <c r="B5212" s="5">
        <v>1128299</v>
      </c>
      <c r="C5212" s="6" t="s">
        <v>335</v>
      </c>
      <c r="D5212" t="s">
        <v>178</v>
      </c>
      <c r="E5212" t="s">
        <v>792</v>
      </c>
      <c r="F5212" t="s">
        <v>793</v>
      </c>
      <c r="G5212" t="s">
        <v>31</v>
      </c>
      <c r="H5212" s="3">
        <v>97</v>
      </c>
      <c r="I5212" s="5">
        <v>169</v>
      </c>
      <c r="J5212" s="3">
        <v>16393</v>
      </c>
      <c r="K5212" s="3">
        <v>8524.36</v>
      </c>
      <c r="L5212" s="4">
        <v>0.52</v>
      </c>
      <c r="M5212" t="s">
        <v>809</v>
      </c>
      <c r="N5212">
        <v>2021</v>
      </c>
      <c r="O5212">
        <v>6</v>
      </c>
      <c r="P5212">
        <v>10</v>
      </c>
      <c r="Q5212" t="str">
        <f>TEXT(DATE(2024, sales[[#This Row],[month]], 1), "MMMM")</f>
        <v>June</v>
      </c>
      <c r="R5212" s="4">
        <f t="shared" si="81"/>
        <v>1.2443866374589265</v>
      </c>
    </row>
    <row r="5213" spans="1:18" x14ac:dyDescent="0.25">
      <c r="A5213" t="s">
        <v>16</v>
      </c>
      <c r="B5213" s="5">
        <v>1128299</v>
      </c>
      <c r="C5213" s="6" t="s">
        <v>364</v>
      </c>
      <c r="D5213" t="s">
        <v>178</v>
      </c>
      <c r="E5213" t="s">
        <v>792</v>
      </c>
      <c r="F5213" t="s">
        <v>793</v>
      </c>
      <c r="G5213" t="s">
        <v>20</v>
      </c>
      <c r="H5213" s="3">
        <v>74</v>
      </c>
      <c r="I5213" s="5">
        <v>208</v>
      </c>
      <c r="J5213" s="3">
        <v>15392</v>
      </c>
      <c r="K5213" s="3">
        <v>5695.04</v>
      </c>
      <c r="L5213" s="4">
        <v>0.37</v>
      </c>
      <c r="M5213" t="s">
        <v>809</v>
      </c>
      <c r="N5213">
        <v>2021</v>
      </c>
      <c r="O5213">
        <v>7</v>
      </c>
      <c r="P5213">
        <v>9</v>
      </c>
      <c r="Q5213" t="str">
        <f>TEXT(DATE(2024, sales[[#This Row],[month]], 1), "MMMM")</f>
        <v>July</v>
      </c>
      <c r="R5213" s="4">
        <f t="shared" si="81"/>
        <v>-6.1062648691514669E-2</v>
      </c>
    </row>
    <row r="5214" spans="1:18" x14ac:dyDescent="0.25">
      <c r="A5214" t="s">
        <v>16</v>
      </c>
      <c r="B5214" s="5">
        <v>1128299</v>
      </c>
      <c r="C5214" s="6" t="s">
        <v>364</v>
      </c>
      <c r="D5214" t="s">
        <v>178</v>
      </c>
      <c r="E5214" t="s">
        <v>792</v>
      </c>
      <c r="F5214" t="s">
        <v>793</v>
      </c>
      <c r="G5214" t="s">
        <v>23</v>
      </c>
      <c r="H5214" s="3">
        <v>81</v>
      </c>
      <c r="I5214" s="5">
        <v>182</v>
      </c>
      <c r="J5214" s="3">
        <v>14742</v>
      </c>
      <c r="K5214" s="3">
        <v>5012.2800000000007</v>
      </c>
      <c r="L5214" s="4">
        <v>0.34</v>
      </c>
      <c r="M5214" t="s">
        <v>809</v>
      </c>
      <c r="N5214">
        <v>2021</v>
      </c>
      <c r="O5214">
        <v>7</v>
      </c>
      <c r="P5214">
        <v>9</v>
      </c>
      <c r="Q5214" t="str">
        <f>TEXT(DATE(2024, sales[[#This Row],[month]], 1), "MMMM")</f>
        <v>July</v>
      </c>
      <c r="R5214" s="4">
        <f t="shared" si="81"/>
        <v>-4.2229729729729729E-2</v>
      </c>
    </row>
    <row r="5215" spans="1:18" x14ac:dyDescent="0.25">
      <c r="A5215" t="s">
        <v>16</v>
      </c>
      <c r="B5215" s="5">
        <v>1128299</v>
      </c>
      <c r="C5215" s="6" t="s">
        <v>364</v>
      </c>
      <c r="D5215" t="s">
        <v>178</v>
      </c>
      <c r="E5215" t="s">
        <v>792</v>
      </c>
      <c r="F5215" t="s">
        <v>793</v>
      </c>
      <c r="G5215" t="s">
        <v>25</v>
      </c>
      <c r="H5215" s="3">
        <v>79</v>
      </c>
      <c r="I5215" s="5">
        <v>150</v>
      </c>
      <c r="J5215" s="3">
        <v>11850</v>
      </c>
      <c r="K5215" s="3">
        <v>4266</v>
      </c>
      <c r="L5215" s="4">
        <v>0.36</v>
      </c>
      <c r="M5215" t="s">
        <v>809</v>
      </c>
      <c r="N5215">
        <v>2021</v>
      </c>
      <c r="O5215">
        <v>7</v>
      </c>
      <c r="P5215">
        <v>9</v>
      </c>
      <c r="Q5215" t="str">
        <f>TEXT(DATE(2024, sales[[#This Row],[month]], 1), "MMMM")</f>
        <v>July</v>
      </c>
      <c r="R5215" s="4">
        <f t="shared" si="81"/>
        <v>-0.19617419617419618</v>
      </c>
    </row>
    <row r="5216" spans="1:18" x14ac:dyDescent="0.25">
      <c r="A5216" t="s">
        <v>16</v>
      </c>
      <c r="B5216" s="5">
        <v>1128299</v>
      </c>
      <c r="C5216" s="6" t="s">
        <v>364</v>
      </c>
      <c r="D5216" t="s">
        <v>178</v>
      </c>
      <c r="E5216" t="s">
        <v>792</v>
      </c>
      <c r="F5216" t="s">
        <v>793</v>
      </c>
      <c r="G5216" t="s">
        <v>27</v>
      </c>
      <c r="H5216" s="3">
        <v>73</v>
      </c>
      <c r="I5216" s="5">
        <v>130</v>
      </c>
      <c r="J5216" s="3">
        <v>9490</v>
      </c>
      <c r="K5216" s="3">
        <v>3796</v>
      </c>
      <c r="L5216" s="4">
        <v>0.4</v>
      </c>
      <c r="M5216" t="s">
        <v>809</v>
      </c>
      <c r="N5216">
        <v>2021</v>
      </c>
      <c r="O5216">
        <v>7</v>
      </c>
      <c r="P5216">
        <v>9</v>
      </c>
      <c r="Q5216" t="str">
        <f>TEXT(DATE(2024, sales[[#This Row],[month]], 1), "MMMM")</f>
        <v>July</v>
      </c>
      <c r="R5216" s="4">
        <f t="shared" si="81"/>
        <v>-0.1991561181434599</v>
      </c>
    </row>
    <row r="5217" spans="1:18" x14ac:dyDescent="0.25">
      <c r="A5217" t="s">
        <v>16</v>
      </c>
      <c r="B5217" s="5">
        <v>1128299</v>
      </c>
      <c r="C5217" s="6" t="s">
        <v>364</v>
      </c>
      <c r="D5217" t="s">
        <v>178</v>
      </c>
      <c r="E5217" t="s">
        <v>792</v>
      </c>
      <c r="F5217" t="s">
        <v>793</v>
      </c>
      <c r="G5217" t="s">
        <v>29</v>
      </c>
      <c r="H5217" s="3">
        <v>80</v>
      </c>
      <c r="I5217" s="5">
        <v>149</v>
      </c>
      <c r="J5217" s="3">
        <v>11920</v>
      </c>
      <c r="K5217" s="3">
        <v>3576</v>
      </c>
      <c r="L5217" s="4">
        <v>0.3</v>
      </c>
      <c r="M5217" t="s">
        <v>809</v>
      </c>
      <c r="N5217">
        <v>2021</v>
      </c>
      <c r="O5217">
        <v>7</v>
      </c>
      <c r="P5217">
        <v>9</v>
      </c>
      <c r="Q5217" t="str">
        <f>TEXT(DATE(2024, sales[[#This Row],[month]], 1), "MMMM")</f>
        <v>July</v>
      </c>
      <c r="R5217" s="4">
        <f t="shared" si="81"/>
        <v>0.256059009483667</v>
      </c>
    </row>
    <row r="5218" spans="1:18" x14ac:dyDescent="0.25">
      <c r="A5218" t="s">
        <v>16</v>
      </c>
      <c r="B5218" s="5">
        <v>1128299</v>
      </c>
      <c r="C5218" s="6" t="s">
        <v>364</v>
      </c>
      <c r="D5218" t="s">
        <v>178</v>
      </c>
      <c r="E5218" t="s">
        <v>792</v>
      </c>
      <c r="F5218" t="s">
        <v>793</v>
      </c>
      <c r="G5218" t="s">
        <v>31</v>
      </c>
      <c r="H5218" s="3">
        <v>96</v>
      </c>
      <c r="I5218" s="5">
        <v>154</v>
      </c>
      <c r="J5218" s="3">
        <v>14784</v>
      </c>
      <c r="K5218" s="3">
        <v>7687.68</v>
      </c>
      <c r="L5218" s="4">
        <v>0.52</v>
      </c>
      <c r="M5218" t="s">
        <v>809</v>
      </c>
      <c r="N5218">
        <v>2021</v>
      </c>
      <c r="O5218">
        <v>7</v>
      </c>
      <c r="P5218">
        <v>9</v>
      </c>
      <c r="Q5218" t="str">
        <f>TEXT(DATE(2024, sales[[#This Row],[month]], 1), "MMMM")</f>
        <v>July</v>
      </c>
      <c r="R5218" s="4">
        <f t="shared" si="81"/>
        <v>0.24026845637583893</v>
      </c>
    </row>
    <row r="5219" spans="1:18" x14ac:dyDescent="0.25">
      <c r="A5219" t="s">
        <v>16</v>
      </c>
      <c r="B5219" s="5">
        <v>1128299</v>
      </c>
      <c r="C5219" s="6" t="s">
        <v>396</v>
      </c>
      <c r="D5219" t="s">
        <v>178</v>
      </c>
      <c r="E5219" t="s">
        <v>792</v>
      </c>
      <c r="F5219" t="s">
        <v>793</v>
      </c>
      <c r="G5219" t="s">
        <v>20</v>
      </c>
      <c r="H5219" s="3">
        <v>79</v>
      </c>
      <c r="I5219" s="5">
        <v>210</v>
      </c>
      <c r="J5219" s="3">
        <v>16590</v>
      </c>
      <c r="K5219" s="3">
        <v>6138.3</v>
      </c>
      <c r="L5219" s="4">
        <v>0.37</v>
      </c>
      <c r="M5219" t="s">
        <v>809</v>
      </c>
      <c r="N5219">
        <v>2021</v>
      </c>
      <c r="O5219">
        <v>8</v>
      </c>
      <c r="P5219">
        <v>10</v>
      </c>
      <c r="Q5219" t="str">
        <f>TEXT(DATE(2024, sales[[#This Row],[month]], 1), "MMMM")</f>
        <v>August</v>
      </c>
      <c r="R5219" s="4">
        <f t="shared" si="81"/>
        <v>0.12215909090909091</v>
      </c>
    </row>
    <row r="5220" spans="1:18" x14ac:dyDescent="0.25">
      <c r="A5220" t="s">
        <v>16</v>
      </c>
      <c r="B5220" s="5">
        <v>1128299</v>
      </c>
      <c r="C5220" s="6" t="s">
        <v>396</v>
      </c>
      <c r="D5220" t="s">
        <v>178</v>
      </c>
      <c r="E5220" t="s">
        <v>792</v>
      </c>
      <c r="F5220" t="s">
        <v>793</v>
      </c>
      <c r="G5220" t="s">
        <v>23</v>
      </c>
      <c r="H5220" s="3">
        <v>71</v>
      </c>
      <c r="I5220" s="5">
        <v>218</v>
      </c>
      <c r="J5220" s="3">
        <v>15478</v>
      </c>
      <c r="K5220" s="3">
        <v>5262.52</v>
      </c>
      <c r="L5220" s="4">
        <v>0.34</v>
      </c>
      <c r="M5220" t="s">
        <v>809</v>
      </c>
      <c r="N5220">
        <v>2021</v>
      </c>
      <c r="O5220">
        <v>8</v>
      </c>
      <c r="P5220">
        <v>10</v>
      </c>
      <c r="Q5220" t="str">
        <f>TEXT(DATE(2024, sales[[#This Row],[month]], 1), "MMMM")</f>
        <v>August</v>
      </c>
      <c r="R5220" s="4">
        <f t="shared" si="81"/>
        <v>-6.7028330319469559E-2</v>
      </c>
    </row>
    <row r="5221" spans="1:18" x14ac:dyDescent="0.25">
      <c r="A5221" t="s">
        <v>16</v>
      </c>
      <c r="B5221" s="5">
        <v>1128299</v>
      </c>
      <c r="C5221" s="6" t="s">
        <v>396</v>
      </c>
      <c r="D5221" t="s">
        <v>178</v>
      </c>
      <c r="E5221" t="s">
        <v>792</v>
      </c>
      <c r="F5221" t="s">
        <v>793</v>
      </c>
      <c r="G5221" t="s">
        <v>25</v>
      </c>
      <c r="H5221" s="3">
        <v>64</v>
      </c>
      <c r="I5221" s="5">
        <v>162</v>
      </c>
      <c r="J5221" s="3">
        <v>10368</v>
      </c>
      <c r="K5221" s="3">
        <v>4043.52</v>
      </c>
      <c r="L5221" s="4">
        <v>0.39</v>
      </c>
      <c r="M5221" t="s">
        <v>809</v>
      </c>
      <c r="N5221">
        <v>2021</v>
      </c>
      <c r="O5221">
        <v>8</v>
      </c>
      <c r="P5221">
        <v>10</v>
      </c>
      <c r="Q5221" t="str">
        <f>TEXT(DATE(2024, sales[[#This Row],[month]], 1), "MMMM")</f>
        <v>August</v>
      </c>
      <c r="R5221" s="4">
        <f t="shared" si="81"/>
        <v>-0.33014601369686009</v>
      </c>
    </row>
    <row r="5222" spans="1:18" x14ac:dyDescent="0.25">
      <c r="A5222" t="s">
        <v>16</v>
      </c>
      <c r="B5222" s="5">
        <v>1128299</v>
      </c>
      <c r="C5222" s="6" t="s">
        <v>396</v>
      </c>
      <c r="D5222" t="s">
        <v>178</v>
      </c>
      <c r="E5222" t="s">
        <v>792</v>
      </c>
      <c r="F5222" t="s">
        <v>793</v>
      </c>
      <c r="G5222" t="s">
        <v>27</v>
      </c>
      <c r="H5222" s="3">
        <v>67</v>
      </c>
      <c r="I5222" s="5">
        <v>142</v>
      </c>
      <c r="J5222" s="3">
        <v>9514</v>
      </c>
      <c r="K5222" s="3">
        <v>3615.32</v>
      </c>
      <c r="L5222" s="4">
        <v>0.38</v>
      </c>
      <c r="M5222" t="s">
        <v>809</v>
      </c>
      <c r="N5222">
        <v>2021</v>
      </c>
      <c r="O5222">
        <v>8</v>
      </c>
      <c r="P5222">
        <v>10</v>
      </c>
      <c r="Q5222" t="str">
        <f>TEXT(DATE(2024, sales[[#This Row],[month]], 1), "MMMM")</f>
        <v>August</v>
      </c>
      <c r="R5222" s="4">
        <f t="shared" si="81"/>
        <v>-8.2368827160493832E-2</v>
      </c>
    </row>
    <row r="5223" spans="1:18" x14ac:dyDescent="0.25">
      <c r="A5223" t="s">
        <v>73</v>
      </c>
      <c r="B5223" s="5">
        <v>1128299</v>
      </c>
      <c r="C5223" s="6" t="s">
        <v>396</v>
      </c>
      <c r="D5223" t="s">
        <v>178</v>
      </c>
      <c r="E5223" t="s">
        <v>792</v>
      </c>
      <c r="F5223" t="s">
        <v>793</v>
      </c>
      <c r="G5223" t="s">
        <v>29</v>
      </c>
      <c r="H5223" s="3">
        <v>69</v>
      </c>
      <c r="I5223" s="5">
        <v>147</v>
      </c>
      <c r="J5223" s="3">
        <v>10143</v>
      </c>
      <c r="K5223" s="3">
        <v>2738.61</v>
      </c>
      <c r="L5223" s="4">
        <v>0.27</v>
      </c>
      <c r="M5223" t="s">
        <v>809</v>
      </c>
      <c r="N5223">
        <v>2021</v>
      </c>
      <c r="O5223">
        <v>8</v>
      </c>
      <c r="P5223">
        <v>10</v>
      </c>
      <c r="Q5223" t="str">
        <f>TEXT(DATE(2024, sales[[#This Row],[month]], 1), "MMMM")</f>
        <v>August</v>
      </c>
      <c r="R5223" s="4">
        <f t="shared" si="81"/>
        <v>6.6113096489384071E-2</v>
      </c>
    </row>
    <row r="5224" spans="1:18" x14ac:dyDescent="0.25">
      <c r="A5224" t="s">
        <v>73</v>
      </c>
      <c r="B5224" s="5">
        <v>1128299</v>
      </c>
      <c r="C5224" s="6" t="s">
        <v>396</v>
      </c>
      <c r="D5224" t="s">
        <v>178</v>
      </c>
      <c r="E5224" t="s">
        <v>792</v>
      </c>
      <c r="F5224" t="s">
        <v>793</v>
      </c>
      <c r="G5224" t="s">
        <v>31</v>
      </c>
      <c r="H5224" s="3">
        <v>72</v>
      </c>
      <c r="I5224" s="5">
        <v>88</v>
      </c>
      <c r="J5224" s="3">
        <v>6336</v>
      </c>
      <c r="K5224" s="3">
        <v>3358.0800000000004</v>
      </c>
      <c r="L5224" s="4">
        <v>0.53</v>
      </c>
      <c r="M5224" t="s">
        <v>809</v>
      </c>
      <c r="N5224">
        <v>2021</v>
      </c>
      <c r="O5224">
        <v>8</v>
      </c>
      <c r="P5224">
        <v>10</v>
      </c>
      <c r="Q5224" t="str">
        <f>TEXT(DATE(2024, sales[[#This Row],[month]], 1), "MMMM")</f>
        <v>August</v>
      </c>
      <c r="R5224" s="4">
        <f t="shared" si="81"/>
        <v>-0.37533274179236914</v>
      </c>
    </row>
    <row r="5225" spans="1:18" x14ac:dyDescent="0.25">
      <c r="A5225" t="s">
        <v>73</v>
      </c>
      <c r="B5225" s="5">
        <v>1128299</v>
      </c>
      <c r="C5225" s="6" t="s">
        <v>429</v>
      </c>
      <c r="D5225" t="s">
        <v>178</v>
      </c>
      <c r="E5225" t="s">
        <v>792</v>
      </c>
      <c r="F5225" t="s">
        <v>793</v>
      </c>
      <c r="G5225" t="s">
        <v>20</v>
      </c>
      <c r="H5225" s="3">
        <v>62</v>
      </c>
      <c r="I5225" s="5">
        <v>149</v>
      </c>
      <c r="J5225" s="3">
        <v>9238</v>
      </c>
      <c r="K5225" s="3">
        <v>3325.68</v>
      </c>
      <c r="L5225" s="4">
        <v>0.36</v>
      </c>
      <c r="M5225" t="s">
        <v>809</v>
      </c>
      <c r="N5225">
        <v>2021</v>
      </c>
      <c r="O5225">
        <v>9</v>
      </c>
      <c r="P5225">
        <v>11</v>
      </c>
      <c r="Q5225" t="str">
        <f>TEXT(DATE(2024, sales[[#This Row],[month]], 1), "MMMM")</f>
        <v>September</v>
      </c>
      <c r="R5225" s="4">
        <f t="shared" si="81"/>
        <v>0.45801767676767674</v>
      </c>
    </row>
    <row r="5226" spans="1:18" x14ac:dyDescent="0.25">
      <c r="A5226" t="s">
        <v>73</v>
      </c>
      <c r="B5226" s="5">
        <v>1128299</v>
      </c>
      <c r="C5226" s="6" t="s">
        <v>429</v>
      </c>
      <c r="D5226" t="s">
        <v>178</v>
      </c>
      <c r="E5226" t="s">
        <v>792</v>
      </c>
      <c r="F5226" t="s">
        <v>793</v>
      </c>
      <c r="G5226" t="s">
        <v>23</v>
      </c>
      <c r="H5226" s="3">
        <v>69</v>
      </c>
      <c r="I5226" s="5">
        <v>149</v>
      </c>
      <c r="J5226" s="3">
        <v>10281</v>
      </c>
      <c r="K5226" s="3">
        <v>3392.73</v>
      </c>
      <c r="L5226" s="4">
        <v>0.33</v>
      </c>
      <c r="M5226" t="s">
        <v>809</v>
      </c>
      <c r="N5226">
        <v>2021</v>
      </c>
      <c r="O5226">
        <v>9</v>
      </c>
      <c r="P5226">
        <v>11</v>
      </c>
      <c r="Q5226" t="str">
        <f>TEXT(DATE(2024, sales[[#This Row],[month]], 1), "MMMM")</f>
        <v>September</v>
      </c>
      <c r="R5226" s="4">
        <f t="shared" si="81"/>
        <v>0.11290322580645161</v>
      </c>
    </row>
    <row r="5227" spans="1:18" x14ac:dyDescent="0.25">
      <c r="A5227" t="s">
        <v>73</v>
      </c>
      <c r="B5227" s="5">
        <v>1128299</v>
      </c>
      <c r="C5227" s="6" t="s">
        <v>429</v>
      </c>
      <c r="D5227" t="s">
        <v>178</v>
      </c>
      <c r="E5227" t="s">
        <v>792</v>
      </c>
      <c r="F5227" t="s">
        <v>793</v>
      </c>
      <c r="G5227" t="s">
        <v>25</v>
      </c>
      <c r="H5227" s="3">
        <v>64</v>
      </c>
      <c r="I5227" s="5">
        <v>105</v>
      </c>
      <c r="J5227" s="3">
        <v>6720</v>
      </c>
      <c r="K5227" s="3">
        <v>2620.8000000000002</v>
      </c>
      <c r="L5227" s="4">
        <v>0.39</v>
      </c>
      <c r="M5227" t="s">
        <v>809</v>
      </c>
      <c r="N5227">
        <v>2021</v>
      </c>
      <c r="O5227">
        <v>9</v>
      </c>
      <c r="P5227">
        <v>11</v>
      </c>
      <c r="Q5227" t="str">
        <f>TEXT(DATE(2024, sales[[#This Row],[month]], 1), "MMMM")</f>
        <v>September</v>
      </c>
      <c r="R5227" s="4">
        <f t="shared" si="81"/>
        <v>-0.34636708491391888</v>
      </c>
    </row>
    <row r="5228" spans="1:18" x14ac:dyDescent="0.25">
      <c r="A5228" t="s">
        <v>73</v>
      </c>
      <c r="B5228" s="5">
        <v>1128299</v>
      </c>
      <c r="C5228" s="6" t="s">
        <v>429</v>
      </c>
      <c r="D5228" t="s">
        <v>178</v>
      </c>
      <c r="E5228" t="s">
        <v>792</v>
      </c>
      <c r="F5228" t="s">
        <v>793</v>
      </c>
      <c r="G5228" t="s">
        <v>27</v>
      </c>
      <c r="H5228" s="3">
        <v>62</v>
      </c>
      <c r="I5228" s="5">
        <v>85</v>
      </c>
      <c r="J5228" s="3">
        <v>5270</v>
      </c>
      <c r="K5228" s="3">
        <v>2108</v>
      </c>
      <c r="L5228" s="4">
        <v>0.4</v>
      </c>
      <c r="M5228" t="s">
        <v>809</v>
      </c>
      <c r="N5228">
        <v>2021</v>
      </c>
      <c r="O5228">
        <v>9</v>
      </c>
      <c r="P5228">
        <v>11</v>
      </c>
      <c r="Q5228" t="str">
        <f>TEXT(DATE(2024, sales[[#This Row],[month]], 1), "MMMM")</f>
        <v>September</v>
      </c>
      <c r="R5228" s="4">
        <f t="shared" si="81"/>
        <v>-0.21577380952380953</v>
      </c>
    </row>
    <row r="5229" spans="1:18" x14ac:dyDescent="0.25">
      <c r="A5229" t="s">
        <v>73</v>
      </c>
      <c r="B5229" s="5">
        <v>1128299</v>
      </c>
      <c r="C5229" s="6" t="s">
        <v>429</v>
      </c>
      <c r="D5229" t="s">
        <v>178</v>
      </c>
      <c r="E5229" t="s">
        <v>792</v>
      </c>
      <c r="F5229" t="s">
        <v>793</v>
      </c>
      <c r="G5229" t="s">
        <v>29</v>
      </c>
      <c r="H5229" s="3">
        <v>71</v>
      </c>
      <c r="I5229" s="5">
        <v>91</v>
      </c>
      <c r="J5229" s="3">
        <v>6461</v>
      </c>
      <c r="K5229" s="3">
        <v>1938.3</v>
      </c>
      <c r="L5229" s="4">
        <v>0.3</v>
      </c>
      <c r="M5229" t="s">
        <v>809</v>
      </c>
      <c r="N5229">
        <v>2021</v>
      </c>
      <c r="O5229">
        <v>9</v>
      </c>
      <c r="P5229">
        <v>11</v>
      </c>
      <c r="Q5229" t="str">
        <f>TEXT(DATE(2024, sales[[#This Row],[month]], 1), "MMMM")</f>
        <v>September</v>
      </c>
      <c r="R5229" s="4">
        <f t="shared" si="81"/>
        <v>0.22599620493358633</v>
      </c>
    </row>
    <row r="5230" spans="1:18" x14ac:dyDescent="0.25">
      <c r="A5230" t="s">
        <v>73</v>
      </c>
      <c r="B5230" s="5">
        <v>1128299</v>
      </c>
      <c r="C5230" s="6" t="s">
        <v>429</v>
      </c>
      <c r="D5230" t="s">
        <v>178</v>
      </c>
      <c r="E5230" t="s">
        <v>792</v>
      </c>
      <c r="F5230" t="s">
        <v>793</v>
      </c>
      <c r="G5230" t="s">
        <v>31</v>
      </c>
      <c r="H5230" s="3">
        <v>56</v>
      </c>
      <c r="I5230" s="5">
        <v>105</v>
      </c>
      <c r="J5230" s="3">
        <v>5880</v>
      </c>
      <c r="K5230" s="3">
        <v>3116.4</v>
      </c>
      <c r="L5230" s="4">
        <v>0.53</v>
      </c>
      <c r="M5230" t="s">
        <v>809</v>
      </c>
      <c r="N5230">
        <v>2021</v>
      </c>
      <c r="O5230">
        <v>9</v>
      </c>
      <c r="P5230">
        <v>11</v>
      </c>
      <c r="Q5230" t="str">
        <f>TEXT(DATE(2024, sales[[#This Row],[month]], 1), "MMMM")</f>
        <v>September</v>
      </c>
      <c r="R5230" s="4">
        <f t="shared" si="81"/>
        <v>-8.9924160346695564E-2</v>
      </c>
    </row>
    <row r="5231" spans="1:18" x14ac:dyDescent="0.25">
      <c r="A5231" t="s">
        <v>73</v>
      </c>
      <c r="B5231" s="5">
        <v>1128299</v>
      </c>
      <c r="C5231" s="6" t="s">
        <v>458</v>
      </c>
      <c r="D5231" t="s">
        <v>178</v>
      </c>
      <c r="E5231" t="s">
        <v>792</v>
      </c>
      <c r="F5231" t="s">
        <v>793</v>
      </c>
      <c r="G5231" t="s">
        <v>20</v>
      </c>
      <c r="H5231" s="3">
        <v>52</v>
      </c>
      <c r="I5231" s="5">
        <v>124</v>
      </c>
      <c r="J5231" s="3">
        <v>6448</v>
      </c>
      <c r="K5231" s="3">
        <v>2579.2000000000003</v>
      </c>
      <c r="L5231" s="4">
        <v>0.4</v>
      </c>
      <c r="M5231" t="s">
        <v>809</v>
      </c>
      <c r="N5231">
        <v>2021</v>
      </c>
      <c r="O5231">
        <v>10</v>
      </c>
      <c r="P5231">
        <v>10</v>
      </c>
      <c r="Q5231" t="str">
        <f>TEXT(DATE(2024, sales[[#This Row],[month]], 1), "MMMM")</f>
        <v>October</v>
      </c>
      <c r="R5231" s="4">
        <f t="shared" si="81"/>
        <v>9.6598639455782315E-2</v>
      </c>
    </row>
    <row r="5232" spans="1:18" x14ac:dyDescent="0.25">
      <c r="A5232" t="s">
        <v>73</v>
      </c>
      <c r="B5232" s="5">
        <v>1128299</v>
      </c>
      <c r="C5232" s="6" t="s">
        <v>458</v>
      </c>
      <c r="D5232" t="s">
        <v>178</v>
      </c>
      <c r="E5232" t="s">
        <v>792</v>
      </c>
      <c r="F5232" t="s">
        <v>793</v>
      </c>
      <c r="G5232" t="s">
        <v>23</v>
      </c>
      <c r="H5232" s="3">
        <v>61</v>
      </c>
      <c r="I5232" s="5">
        <v>138</v>
      </c>
      <c r="J5232" s="3">
        <v>8418</v>
      </c>
      <c r="K5232" s="3">
        <v>2525.4000000000005</v>
      </c>
      <c r="L5232" s="4">
        <v>0.3</v>
      </c>
      <c r="M5232" t="s">
        <v>809</v>
      </c>
      <c r="N5232">
        <v>2021</v>
      </c>
      <c r="O5232">
        <v>10</v>
      </c>
      <c r="P5232">
        <v>10</v>
      </c>
      <c r="Q5232" t="str">
        <f>TEXT(DATE(2024, sales[[#This Row],[month]], 1), "MMMM")</f>
        <v>October</v>
      </c>
      <c r="R5232" s="4">
        <f t="shared" si="81"/>
        <v>0.3055210918114144</v>
      </c>
    </row>
    <row r="5233" spans="1:18" x14ac:dyDescent="0.25">
      <c r="A5233" t="s">
        <v>73</v>
      </c>
      <c r="B5233" s="5">
        <v>1128299</v>
      </c>
      <c r="C5233" s="6" t="s">
        <v>458</v>
      </c>
      <c r="D5233" t="s">
        <v>178</v>
      </c>
      <c r="E5233" t="s">
        <v>792</v>
      </c>
      <c r="F5233" t="s">
        <v>793</v>
      </c>
      <c r="G5233" t="s">
        <v>25</v>
      </c>
      <c r="H5233" s="3">
        <v>56</v>
      </c>
      <c r="I5233" s="5">
        <v>87</v>
      </c>
      <c r="J5233" s="3">
        <v>4872</v>
      </c>
      <c r="K5233" s="3">
        <v>1705.1999999999998</v>
      </c>
      <c r="L5233" s="4">
        <v>0.35</v>
      </c>
      <c r="M5233" t="s">
        <v>809</v>
      </c>
      <c r="N5233">
        <v>2021</v>
      </c>
      <c r="O5233">
        <v>10</v>
      </c>
      <c r="P5233">
        <v>10</v>
      </c>
      <c r="Q5233" t="str">
        <f>TEXT(DATE(2024, sales[[#This Row],[month]], 1), "MMMM")</f>
        <v>October</v>
      </c>
      <c r="R5233" s="4">
        <f t="shared" si="81"/>
        <v>-0.42124019957234499</v>
      </c>
    </row>
    <row r="5234" spans="1:18" x14ac:dyDescent="0.25">
      <c r="A5234" t="s">
        <v>73</v>
      </c>
      <c r="B5234" s="5">
        <v>1128299</v>
      </c>
      <c r="C5234" s="6" t="s">
        <v>458</v>
      </c>
      <c r="D5234" t="s">
        <v>178</v>
      </c>
      <c r="E5234" t="s">
        <v>792</v>
      </c>
      <c r="F5234" t="s">
        <v>793</v>
      </c>
      <c r="G5234" t="s">
        <v>27</v>
      </c>
      <c r="H5234" s="3">
        <v>50</v>
      </c>
      <c r="I5234" s="5">
        <v>83</v>
      </c>
      <c r="J5234" s="3">
        <v>4150</v>
      </c>
      <c r="K5234" s="3">
        <v>1535.5</v>
      </c>
      <c r="L5234" s="4">
        <v>0.37</v>
      </c>
      <c r="M5234" t="s">
        <v>809</v>
      </c>
      <c r="N5234">
        <v>2021</v>
      </c>
      <c r="O5234">
        <v>10</v>
      </c>
      <c r="P5234">
        <v>10</v>
      </c>
      <c r="Q5234" t="str">
        <f>TEXT(DATE(2024, sales[[#This Row],[month]], 1), "MMMM")</f>
        <v>October</v>
      </c>
      <c r="R5234" s="4">
        <f t="shared" si="81"/>
        <v>-0.14819376026272579</v>
      </c>
    </row>
    <row r="5235" spans="1:18" x14ac:dyDescent="0.25">
      <c r="A5235" t="s">
        <v>73</v>
      </c>
      <c r="B5235" s="5">
        <v>1128299</v>
      </c>
      <c r="C5235" s="6" t="s">
        <v>458</v>
      </c>
      <c r="D5235" t="s">
        <v>178</v>
      </c>
      <c r="E5235" t="s">
        <v>792</v>
      </c>
      <c r="F5235" t="s">
        <v>793</v>
      </c>
      <c r="G5235" t="s">
        <v>29</v>
      </c>
      <c r="H5235" s="3">
        <v>63</v>
      </c>
      <c r="I5235" s="5">
        <v>70</v>
      </c>
      <c r="J5235" s="3">
        <v>4410</v>
      </c>
      <c r="K5235" s="3">
        <v>1234.8000000000002</v>
      </c>
      <c r="L5235" s="4">
        <v>0.28000000000000003</v>
      </c>
      <c r="M5235" t="s">
        <v>809</v>
      </c>
      <c r="N5235">
        <v>2021</v>
      </c>
      <c r="O5235">
        <v>10</v>
      </c>
      <c r="P5235">
        <v>10</v>
      </c>
      <c r="Q5235" t="str">
        <f>TEXT(DATE(2024, sales[[#This Row],[month]], 1), "MMMM")</f>
        <v>October</v>
      </c>
      <c r="R5235" s="4">
        <f t="shared" si="81"/>
        <v>6.2650602409638559E-2</v>
      </c>
    </row>
    <row r="5236" spans="1:18" x14ac:dyDescent="0.25">
      <c r="A5236" t="s">
        <v>73</v>
      </c>
      <c r="B5236" s="5">
        <v>1128299</v>
      </c>
      <c r="C5236" s="6" t="s">
        <v>458</v>
      </c>
      <c r="D5236" t="s">
        <v>178</v>
      </c>
      <c r="E5236" t="s">
        <v>792</v>
      </c>
      <c r="F5236" t="s">
        <v>793</v>
      </c>
      <c r="G5236" t="s">
        <v>31</v>
      </c>
      <c r="H5236" s="3">
        <v>64</v>
      </c>
      <c r="I5236" s="5">
        <v>75</v>
      </c>
      <c r="J5236" s="3">
        <v>4800</v>
      </c>
      <c r="K5236" s="3">
        <v>2448</v>
      </c>
      <c r="L5236" s="4">
        <v>0.51</v>
      </c>
      <c r="M5236" t="s">
        <v>809</v>
      </c>
      <c r="N5236">
        <v>2021</v>
      </c>
      <c r="O5236">
        <v>10</v>
      </c>
      <c r="P5236">
        <v>10</v>
      </c>
      <c r="Q5236" t="str">
        <f>TEXT(DATE(2024, sales[[#This Row],[month]], 1), "MMMM")</f>
        <v>October</v>
      </c>
      <c r="R5236" s="4">
        <f t="shared" si="81"/>
        <v>8.8435374149659865E-2</v>
      </c>
    </row>
    <row r="5237" spans="1:18" x14ac:dyDescent="0.25">
      <c r="A5237" t="s">
        <v>73</v>
      </c>
      <c r="B5237" s="5">
        <v>1128299</v>
      </c>
      <c r="C5237" s="6" t="s">
        <v>491</v>
      </c>
      <c r="D5237" t="s">
        <v>178</v>
      </c>
      <c r="E5237" t="s">
        <v>792</v>
      </c>
      <c r="F5237" t="s">
        <v>793</v>
      </c>
      <c r="G5237" t="s">
        <v>20</v>
      </c>
      <c r="H5237" s="3">
        <v>51</v>
      </c>
      <c r="I5237" s="5">
        <v>158</v>
      </c>
      <c r="J5237" s="3">
        <v>8058</v>
      </c>
      <c r="K5237" s="3">
        <v>2981.46</v>
      </c>
      <c r="L5237" s="4">
        <v>0.37</v>
      </c>
      <c r="M5237" t="s">
        <v>809</v>
      </c>
      <c r="N5237">
        <v>2021</v>
      </c>
      <c r="O5237">
        <v>11</v>
      </c>
      <c r="P5237">
        <v>10</v>
      </c>
      <c r="Q5237" t="str">
        <f>TEXT(DATE(2024, sales[[#This Row],[month]], 1), "MMMM")</f>
        <v>November</v>
      </c>
      <c r="R5237" s="4">
        <f t="shared" si="81"/>
        <v>0.67874999999999996</v>
      </c>
    </row>
    <row r="5238" spans="1:18" x14ac:dyDescent="0.25">
      <c r="A5238" t="s">
        <v>73</v>
      </c>
      <c r="B5238" s="5">
        <v>1128299</v>
      </c>
      <c r="C5238" s="6" t="s">
        <v>491</v>
      </c>
      <c r="D5238" t="s">
        <v>178</v>
      </c>
      <c r="E5238" t="s">
        <v>792</v>
      </c>
      <c r="F5238" t="s">
        <v>793</v>
      </c>
      <c r="G5238" t="s">
        <v>23</v>
      </c>
      <c r="H5238" s="3">
        <v>56</v>
      </c>
      <c r="I5238" s="5">
        <v>168</v>
      </c>
      <c r="J5238" s="3">
        <v>9408</v>
      </c>
      <c r="K5238" s="3">
        <v>3010.56</v>
      </c>
      <c r="L5238" s="4">
        <v>0.32</v>
      </c>
      <c r="M5238" t="s">
        <v>809</v>
      </c>
      <c r="N5238">
        <v>2021</v>
      </c>
      <c r="O5238">
        <v>11</v>
      </c>
      <c r="P5238">
        <v>10</v>
      </c>
      <c r="Q5238" t="str">
        <f>TEXT(DATE(2024, sales[[#This Row],[month]], 1), "MMMM")</f>
        <v>November</v>
      </c>
      <c r="R5238" s="4">
        <f t="shared" si="81"/>
        <v>0.16753536857781087</v>
      </c>
    </row>
    <row r="5239" spans="1:18" x14ac:dyDescent="0.25">
      <c r="A5239" t="s">
        <v>73</v>
      </c>
      <c r="B5239" s="5">
        <v>1128299</v>
      </c>
      <c r="C5239" s="6" t="s">
        <v>491</v>
      </c>
      <c r="D5239" t="s">
        <v>178</v>
      </c>
      <c r="E5239" t="s">
        <v>792</v>
      </c>
      <c r="F5239" t="s">
        <v>793</v>
      </c>
      <c r="G5239" t="s">
        <v>25</v>
      </c>
      <c r="H5239" s="3">
        <v>50</v>
      </c>
      <c r="I5239" s="5">
        <v>123</v>
      </c>
      <c r="J5239" s="3">
        <v>6150</v>
      </c>
      <c r="K5239" s="3">
        <v>2460</v>
      </c>
      <c r="L5239" s="4">
        <v>0.4</v>
      </c>
      <c r="M5239" t="s">
        <v>809</v>
      </c>
      <c r="N5239">
        <v>2021</v>
      </c>
      <c r="O5239">
        <v>11</v>
      </c>
      <c r="P5239">
        <v>10</v>
      </c>
      <c r="Q5239" t="str">
        <f>TEXT(DATE(2024, sales[[#This Row],[month]], 1), "MMMM")</f>
        <v>November</v>
      </c>
      <c r="R5239" s="4">
        <f t="shared" si="81"/>
        <v>-0.34630102040816324</v>
      </c>
    </row>
    <row r="5240" spans="1:18" x14ac:dyDescent="0.25">
      <c r="A5240" t="s">
        <v>73</v>
      </c>
      <c r="B5240" s="5">
        <v>1128299</v>
      </c>
      <c r="C5240" s="6" t="s">
        <v>491</v>
      </c>
      <c r="D5240" t="s">
        <v>178</v>
      </c>
      <c r="E5240" t="s">
        <v>792</v>
      </c>
      <c r="F5240" t="s">
        <v>793</v>
      </c>
      <c r="G5240" t="s">
        <v>27</v>
      </c>
      <c r="H5240" s="3">
        <v>60</v>
      </c>
      <c r="I5240" s="5">
        <v>104</v>
      </c>
      <c r="J5240" s="3">
        <v>6240</v>
      </c>
      <c r="K5240" s="3">
        <v>2433.6</v>
      </c>
      <c r="L5240" s="4">
        <v>0.39</v>
      </c>
      <c r="M5240" t="s">
        <v>809</v>
      </c>
      <c r="N5240">
        <v>2021</v>
      </c>
      <c r="O5240">
        <v>11</v>
      </c>
      <c r="P5240">
        <v>10</v>
      </c>
      <c r="Q5240" t="str">
        <f>TEXT(DATE(2024, sales[[#This Row],[month]], 1), "MMMM")</f>
        <v>November</v>
      </c>
      <c r="R5240" s="4">
        <f t="shared" si="81"/>
        <v>1.4634146341463415E-2</v>
      </c>
    </row>
    <row r="5241" spans="1:18" x14ac:dyDescent="0.25">
      <c r="A5241" t="s">
        <v>73</v>
      </c>
      <c r="B5241" s="5">
        <v>1128299</v>
      </c>
      <c r="C5241" s="6" t="s">
        <v>491</v>
      </c>
      <c r="D5241" t="s">
        <v>178</v>
      </c>
      <c r="E5241" t="s">
        <v>792</v>
      </c>
      <c r="F5241" t="s">
        <v>793</v>
      </c>
      <c r="G5241" t="s">
        <v>29</v>
      </c>
      <c r="H5241" s="3">
        <v>83</v>
      </c>
      <c r="I5241" s="5">
        <v>113</v>
      </c>
      <c r="J5241" s="3">
        <v>9379</v>
      </c>
      <c r="K5241" s="3">
        <v>2813.7</v>
      </c>
      <c r="L5241" s="4">
        <v>0.3</v>
      </c>
      <c r="M5241" t="s">
        <v>809</v>
      </c>
      <c r="N5241">
        <v>2021</v>
      </c>
      <c r="O5241">
        <v>11</v>
      </c>
      <c r="P5241">
        <v>10</v>
      </c>
      <c r="Q5241" t="str">
        <f>TEXT(DATE(2024, sales[[#This Row],[month]], 1), "MMMM")</f>
        <v>November</v>
      </c>
      <c r="R5241" s="4">
        <f t="shared" si="81"/>
        <v>0.50304487179487178</v>
      </c>
    </row>
    <row r="5242" spans="1:18" x14ac:dyDescent="0.25">
      <c r="A5242" t="s">
        <v>73</v>
      </c>
      <c r="B5242" s="5">
        <v>1128299</v>
      </c>
      <c r="C5242" s="6" t="s">
        <v>491</v>
      </c>
      <c r="D5242" t="s">
        <v>178</v>
      </c>
      <c r="E5242" t="s">
        <v>792</v>
      </c>
      <c r="F5242" t="s">
        <v>793</v>
      </c>
      <c r="G5242" t="s">
        <v>31</v>
      </c>
      <c r="H5242" s="3">
        <v>82</v>
      </c>
      <c r="I5242" s="5">
        <v>140</v>
      </c>
      <c r="J5242" s="3">
        <v>11480</v>
      </c>
      <c r="K5242" s="3">
        <v>5969.6</v>
      </c>
      <c r="L5242" s="4">
        <v>0.52</v>
      </c>
      <c r="M5242" t="s">
        <v>809</v>
      </c>
      <c r="N5242">
        <v>2021</v>
      </c>
      <c r="O5242">
        <v>11</v>
      </c>
      <c r="P5242">
        <v>10</v>
      </c>
      <c r="Q5242" t="str">
        <f>TEXT(DATE(2024, sales[[#This Row],[month]], 1), "MMMM")</f>
        <v>November</v>
      </c>
      <c r="R5242" s="4">
        <f t="shared" si="81"/>
        <v>0.2240110886021964</v>
      </c>
    </row>
    <row r="5243" spans="1:18" x14ac:dyDescent="0.25">
      <c r="A5243" t="s">
        <v>73</v>
      </c>
      <c r="B5243" s="5">
        <v>1128299</v>
      </c>
      <c r="C5243" s="6" t="s">
        <v>520</v>
      </c>
      <c r="D5243" t="s">
        <v>178</v>
      </c>
      <c r="E5243" t="s">
        <v>792</v>
      </c>
      <c r="F5243" t="s">
        <v>793</v>
      </c>
      <c r="G5243" t="s">
        <v>20</v>
      </c>
      <c r="H5243" s="3">
        <v>68</v>
      </c>
      <c r="I5243" s="5">
        <v>189</v>
      </c>
      <c r="J5243" s="3">
        <v>12852</v>
      </c>
      <c r="K5243" s="3">
        <v>5140.8</v>
      </c>
      <c r="L5243" s="4">
        <v>0.4</v>
      </c>
      <c r="M5243" t="s">
        <v>809</v>
      </c>
      <c r="N5243">
        <v>2021</v>
      </c>
      <c r="O5243">
        <v>12</v>
      </c>
      <c r="P5243">
        <v>9</v>
      </c>
      <c r="Q5243" t="str">
        <f>TEXT(DATE(2024, sales[[#This Row],[month]], 1), "MMMM")</f>
        <v>December</v>
      </c>
      <c r="R5243" s="4">
        <f t="shared" si="81"/>
        <v>0.11951219512195121</v>
      </c>
    </row>
    <row r="5244" spans="1:18" x14ac:dyDescent="0.25">
      <c r="A5244" t="s">
        <v>73</v>
      </c>
      <c r="B5244" s="5">
        <v>1128299</v>
      </c>
      <c r="C5244" s="6" t="s">
        <v>520</v>
      </c>
      <c r="D5244" t="s">
        <v>178</v>
      </c>
      <c r="E5244" t="s">
        <v>792</v>
      </c>
      <c r="F5244" t="s">
        <v>793</v>
      </c>
      <c r="G5244" t="s">
        <v>23</v>
      </c>
      <c r="H5244" s="3">
        <v>77</v>
      </c>
      <c r="I5244" s="5">
        <v>182</v>
      </c>
      <c r="J5244" s="3">
        <v>14014</v>
      </c>
      <c r="K5244" s="3">
        <v>4204.2000000000007</v>
      </c>
      <c r="L5244" s="4">
        <v>0.3</v>
      </c>
      <c r="M5244" t="s">
        <v>809</v>
      </c>
      <c r="N5244">
        <v>2021</v>
      </c>
      <c r="O5244">
        <v>12</v>
      </c>
      <c r="P5244">
        <v>9</v>
      </c>
      <c r="Q5244" t="str">
        <f>TEXT(DATE(2024, sales[[#This Row],[month]], 1), "MMMM")</f>
        <v>December</v>
      </c>
      <c r="R5244" s="4">
        <f t="shared" si="81"/>
        <v>9.0413943355119819E-2</v>
      </c>
    </row>
    <row r="5245" spans="1:18" x14ac:dyDescent="0.25">
      <c r="A5245" t="s">
        <v>96</v>
      </c>
      <c r="B5245" s="5">
        <v>1128299</v>
      </c>
      <c r="C5245" s="6" t="s">
        <v>520</v>
      </c>
      <c r="D5245" t="s">
        <v>178</v>
      </c>
      <c r="E5245" t="s">
        <v>792</v>
      </c>
      <c r="F5245" t="s">
        <v>793</v>
      </c>
      <c r="G5245" t="s">
        <v>25</v>
      </c>
      <c r="H5245" s="3">
        <v>74</v>
      </c>
      <c r="I5245" s="5">
        <v>135</v>
      </c>
      <c r="J5245" s="3">
        <v>9990</v>
      </c>
      <c r="K5245" s="3">
        <v>3496.5</v>
      </c>
      <c r="L5245" s="4">
        <v>0.35</v>
      </c>
      <c r="M5245" t="s">
        <v>809</v>
      </c>
      <c r="N5245">
        <v>2021</v>
      </c>
      <c r="O5245">
        <v>12</v>
      </c>
      <c r="P5245">
        <v>9</v>
      </c>
      <c r="Q5245" t="str">
        <f>TEXT(DATE(2024, sales[[#This Row],[month]], 1), "MMMM")</f>
        <v>December</v>
      </c>
      <c r="R5245" s="4">
        <f t="shared" si="81"/>
        <v>-0.28714142999857284</v>
      </c>
    </row>
    <row r="5246" spans="1:18" x14ac:dyDescent="0.25">
      <c r="A5246" t="s">
        <v>96</v>
      </c>
      <c r="B5246" s="5">
        <v>1128299</v>
      </c>
      <c r="C5246" s="6" t="s">
        <v>520</v>
      </c>
      <c r="D5246" t="s">
        <v>178</v>
      </c>
      <c r="E5246" t="s">
        <v>792</v>
      </c>
      <c r="F5246" t="s">
        <v>793</v>
      </c>
      <c r="G5246" t="s">
        <v>27</v>
      </c>
      <c r="H5246" s="3">
        <v>73</v>
      </c>
      <c r="I5246" s="5">
        <v>145</v>
      </c>
      <c r="J5246" s="3">
        <v>10585</v>
      </c>
      <c r="K5246" s="3">
        <v>3704.75</v>
      </c>
      <c r="L5246" s="4">
        <v>0.35</v>
      </c>
      <c r="M5246" t="s">
        <v>809</v>
      </c>
      <c r="N5246">
        <v>2021</v>
      </c>
      <c r="O5246">
        <v>12</v>
      </c>
      <c r="P5246">
        <v>9</v>
      </c>
      <c r="Q5246" t="str">
        <f>TEXT(DATE(2024, sales[[#This Row],[month]], 1), "MMMM")</f>
        <v>December</v>
      </c>
      <c r="R5246" s="4">
        <f t="shared" si="81"/>
        <v>5.9559559559559556E-2</v>
      </c>
    </row>
    <row r="5247" spans="1:18" x14ac:dyDescent="0.25">
      <c r="A5247" t="s">
        <v>96</v>
      </c>
      <c r="B5247" s="5">
        <v>1128299</v>
      </c>
      <c r="C5247" s="6" t="s">
        <v>520</v>
      </c>
      <c r="D5247" t="s">
        <v>178</v>
      </c>
      <c r="E5247" t="s">
        <v>792</v>
      </c>
      <c r="F5247" t="s">
        <v>793</v>
      </c>
      <c r="G5247" t="s">
        <v>29</v>
      </c>
      <c r="H5247" s="3">
        <v>84</v>
      </c>
      <c r="I5247" s="5">
        <v>128</v>
      </c>
      <c r="J5247" s="3">
        <v>10752</v>
      </c>
      <c r="K5247" s="3">
        <v>2795.52</v>
      </c>
      <c r="L5247" s="4">
        <v>0.26</v>
      </c>
      <c r="M5247" t="s">
        <v>809</v>
      </c>
      <c r="N5247">
        <v>2021</v>
      </c>
      <c r="O5247">
        <v>12</v>
      </c>
      <c r="P5247">
        <v>9</v>
      </c>
      <c r="Q5247" t="str">
        <f>TEXT(DATE(2024, sales[[#This Row],[month]], 1), "MMMM")</f>
        <v>December</v>
      </c>
      <c r="R5247" s="4">
        <f t="shared" si="81"/>
        <v>1.5777042985356638E-2</v>
      </c>
    </row>
    <row r="5248" spans="1:18" x14ac:dyDescent="0.25">
      <c r="A5248" t="s">
        <v>96</v>
      </c>
      <c r="B5248" s="5">
        <v>1128299</v>
      </c>
      <c r="C5248" s="6" t="s">
        <v>520</v>
      </c>
      <c r="D5248" t="s">
        <v>178</v>
      </c>
      <c r="E5248" t="s">
        <v>792</v>
      </c>
      <c r="F5248" t="s">
        <v>793</v>
      </c>
      <c r="G5248" t="s">
        <v>31</v>
      </c>
      <c r="H5248" s="3">
        <v>89</v>
      </c>
      <c r="I5248" s="5">
        <v>142</v>
      </c>
      <c r="J5248" s="3">
        <v>12638</v>
      </c>
      <c r="K5248" s="3">
        <v>6319</v>
      </c>
      <c r="L5248" s="4">
        <v>0.5</v>
      </c>
      <c r="M5248" t="s">
        <v>809</v>
      </c>
      <c r="N5248">
        <v>2021</v>
      </c>
      <c r="O5248">
        <v>12</v>
      </c>
      <c r="P5248">
        <v>9</v>
      </c>
      <c r="Q5248" t="str">
        <f>TEXT(DATE(2024, sales[[#This Row],[month]], 1), "MMMM")</f>
        <v>December</v>
      </c>
      <c r="R5248" s="4">
        <f t="shared" si="81"/>
        <v>0.17540922619047619</v>
      </c>
    </row>
    <row r="5249" spans="1:18" x14ac:dyDescent="0.25">
      <c r="A5249" t="s">
        <v>96</v>
      </c>
      <c r="B5249" s="5">
        <v>1128299</v>
      </c>
      <c r="C5249" s="6" t="s">
        <v>217</v>
      </c>
      <c r="D5249" t="s">
        <v>178</v>
      </c>
      <c r="E5249" t="s">
        <v>792</v>
      </c>
      <c r="F5249" t="s">
        <v>793</v>
      </c>
      <c r="G5249" t="s">
        <v>20</v>
      </c>
      <c r="H5249" s="3">
        <v>38</v>
      </c>
      <c r="I5249" s="5">
        <v>115</v>
      </c>
      <c r="J5249" s="3">
        <v>4370</v>
      </c>
      <c r="K5249" s="3">
        <v>1879.1</v>
      </c>
      <c r="L5249" s="4">
        <v>0.43</v>
      </c>
      <c r="M5249" t="s">
        <v>809</v>
      </c>
      <c r="N5249">
        <v>2021</v>
      </c>
      <c r="O5249">
        <v>1</v>
      </c>
      <c r="P5249">
        <v>17</v>
      </c>
      <c r="Q5249" t="str">
        <f>TEXT(DATE(2024, sales[[#This Row],[month]], 1), "MMMM")</f>
        <v>January</v>
      </c>
      <c r="R5249" s="4">
        <f t="shared" si="81"/>
        <v>-0.65421743946827027</v>
      </c>
    </row>
    <row r="5250" spans="1:18" x14ac:dyDescent="0.25">
      <c r="A5250" t="s">
        <v>96</v>
      </c>
      <c r="B5250" s="5">
        <v>1128299</v>
      </c>
      <c r="C5250" s="6" t="s">
        <v>217</v>
      </c>
      <c r="D5250" t="s">
        <v>178</v>
      </c>
      <c r="E5250" t="s">
        <v>792</v>
      </c>
      <c r="F5250" t="s">
        <v>793</v>
      </c>
      <c r="G5250" t="s">
        <v>23</v>
      </c>
      <c r="H5250" s="3">
        <v>48</v>
      </c>
      <c r="I5250" s="5">
        <v>123</v>
      </c>
      <c r="J5250" s="3">
        <v>5904</v>
      </c>
      <c r="K5250" s="3">
        <v>2066.4</v>
      </c>
      <c r="L5250" s="4">
        <v>0.35</v>
      </c>
      <c r="M5250" t="s">
        <v>809</v>
      </c>
      <c r="N5250">
        <v>2021</v>
      </c>
      <c r="O5250">
        <v>1</v>
      </c>
      <c r="P5250">
        <v>17</v>
      </c>
      <c r="Q5250" t="str">
        <f>TEXT(DATE(2024, sales[[#This Row],[month]], 1), "MMMM")</f>
        <v>January</v>
      </c>
      <c r="R5250" s="4">
        <f t="shared" ref="R5250:R5313" si="82">IFERROR((J5250-J5249)/J5249, 0)</f>
        <v>0.35102974828375288</v>
      </c>
    </row>
    <row r="5251" spans="1:18" x14ac:dyDescent="0.25">
      <c r="A5251" t="s">
        <v>96</v>
      </c>
      <c r="B5251" s="5">
        <v>1128299</v>
      </c>
      <c r="C5251" s="6" t="s">
        <v>217</v>
      </c>
      <c r="D5251" t="s">
        <v>178</v>
      </c>
      <c r="E5251" t="s">
        <v>792</v>
      </c>
      <c r="F5251" t="s">
        <v>793</v>
      </c>
      <c r="G5251" t="s">
        <v>25</v>
      </c>
      <c r="H5251" s="3">
        <v>45</v>
      </c>
      <c r="I5251" s="5">
        <v>123</v>
      </c>
      <c r="J5251" s="3">
        <v>5535</v>
      </c>
      <c r="K5251" s="3">
        <v>2269.35</v>
      </c>
      <c r="L5251" s="4">
        <v>0.41</v>
      </c>
      <c r="M5251" t="s">
        <v>809</v>
      </c>
      <c r="N5251">
        <v>2021</v>
      </c>
      <c r="O5251">
        <v>1</v>
      </c>
      <c r="P5251">
        <v>17</v>
      </c>
      <c r="Q5251" t="str">
        <f>TEXT(DATE(2024, sales[[#This Row],[month]], 1), "MMMM")</f>
        <v>January</v>
      </c>
      <c r="R5251" s="4">
        <f t="shared" si="82"/>
        <v>-6.25E-2</v>
      </c>
    </row>
    <row r="5252" spans="1:18" x14ac:dyDescent="0.25">
      <c r="A5252" t="s">
        <v>96</v>
      </c>
      <c r="B5252" s="5">
        <v>1128299</v>
      </c>
      <c r="C5252" s="6" t="s">
        <v>217</v>
      </c>
      <c r="D5252" t="s">
        <v>178</v>
      </c>
      <c r="E5252" t="s">
        <v>792</v>
      </c>
      <c r="F5252" t="s">
        <v>793</v>
      </c>
      <c r="G5252" t="s">
        <v>27</v>
      </c>
      <c r="H5252" s="3">
        <v>47</v>
      </c>
      <c r="I5252" s="5">
        <v>77</v>
      </c>
      <c r="J5252" s="3">
        <v>3619</v>
      </c>
      <c r="K5252" s="3">
        <v>1628.5499999999995</v>
      </c>
      <c r="L5252" s="4">
        <v>0.4499999999999999</v>
      </c>
      <c r="M5252" t="s">
        <v>809</v>
      </c>
      <c r="N5252">
        <v>2021</v>
      </c>
      <c r="O5252">
        <v>1</v>
      </c>
      <c r="P5252">
        <v>17</v>
      </c>
      <c r="Q5252" t="str">
        <f>TEXT(DATE(2024, sales[[#This Row],[month]], 1), "MMMM")</f>
        <v>January</v>
      </c>
      <c r="R5252" s="4">
        <f t="shared" si="82"/>
        <v>-0.34616079494128277</v>
      </c>
    </row>
    <row r="5253" spans="1:18" x14ac:dyDescent="0.25">
      <c r="A5253" t="s">
        <v>96</v>
      </c>
      <c r="B5253" s="5">
        <v>1128299</v>
      </c>
      <c r="C5253" s="6" t="s">
        <v>217</v>
      </c>
      <c r="D5253" t="s">
        <v>178</v>
      </c>
      <c r="E5253" t="s">
        <v>792</v>
      </c>
      <c r="F5253" t="s">
        <v>793</v>
      </c>
      <c r="G5253" t="s">
        <v>29</v>
      </c>
      <c r="H5253" s="3">
        <v>54</v>
      </c>
      <c r="I5253" s="5">
        <v>68</v>
      </c>
      <c r="J5253" s="3">
        <v>3672</v>
      </c>
      <c r="K5253" s="3">
        <v>1101.5999999999999</v>
      </c>
      <c r="L5253" s="4">
        <v>0.3</v>
      </c>
      <c r="M5253" t="s">
        <v>809</v>
      </c>
      <c r="N5253">
        <v>2021</v>
      </c>
      <c r="O5253">
        <v>1</v>
      </c>
      <c r="P5253">
        <v>17</v>
      </c>
      <c r="Q5253" t="str">
        <f>TEXT(DATE(2024, sales[[#This Row],[month]], 1), "MMMM")</f>
        <v>January</v>
      </c>
      <c r="R5253" s="4">
        <f t="shared" si="82"/>
        <v>1.4644929538546559E-2</v>
      </c>
    </row>
    <row r="5254" spans="1:18" x14ac:dyDescent="0.25">
      <c r="A5254" t="s">
        <v>96</v>
      </c>
      <c r="B5254" s="5">
        <v>1128299</v>
      </c>
      <c r="C5254" s="6" t="s">
        <v>217</v>
      </c>
      <c r="D5254" t="s">
        <v>178</v>
      </c>
      <c r="E5254" t="s">
        <v>792</v>
      </c>
      <c r="F5254" t="s">
        <v>793</v>
      </c>
      <c r="G5254" t="s">
        <v>31</v>
      </c>
      <c r="H5254" s="3">
        <v>49</v>
      </c>
      <c r="I5254" s="5">
        <v>124</v>
      </c>
      <c r="J5254" s="3">
        <v>6076</v>
      </c>
      <c r="K5254" s="3">
        <v>3584.8400000000006</v>
      </c>
      <c r="L5254" s="4">
        <v>0.59000000000000008</v>
      </c>
      <c r="M5254" t="s">
        <v>809</v>
      </c>
      <c r="N5254">
        <v>2021</v>
      </c>
      <c r="O5254">
        <v>1</v>
      </c>
      <c r="P5254">
        <v>17</v>
      </c>
      <c r="Q5254" t="str">
        <f>TEXT(DATE(2024, sales[[#This Row],[month]], 1), "MMMM")</f>
        <v>January</v>
      </c>
      <c r="R5254" s="4">
        <f t="shared" si="82"/>
        <v>0.65468409586056642</v>
      </c>
    </row>
    <row r="5255" spans="1:18" x14ac:dyDescent="0.25">
      <c r="A5255" t="s">
        <v>96</v>
      </c>
      <c r="B5255" s="5">
        <v>1128299</v>
      </c>
      <c r="C5255" s="6" t="s">
        <v>249</v>
      </c>
      <c r="D5255" t="s">
        <v>178</v>
      </c>
      <c r="E5255" t="s">
        <v>792</v>
      </c>
      <c r="F5255" t="s">
        <v>793</v>
      </c>
      <c r="G5255" t="s">
        <v>20</v>
      </c>
      <c r="H5255" s="3">
        <v>36</v>
      </c>
      <c r="I5255" s="5">
        <v>137</v>
      </c>
      <c r="J5255" s="3">
        <v>4932</v>
      </c>
      <c r="K5255" s="3">
        <v>2071.44</v>
      </c>
      <c r="L5255" s="4">
        <v>0.42</v>
      </c>
      <c r="M5255" t="s">
        <v>809</v>
      </c>
      <c r="N5255">
        <v>2021</v>
      </c>
      <c r="O5255">
        <v>2</v>
      </c>
      <c r="P5255">
        <v>17</v>
      </c>
      <c r="Q5255" t="str">
        <f>TEXT(DATE(2024, sales[[#This Row],[month]], 1), "MMMM")</f>
        <v>February</v>
      </c>
      <c r="R5255" s="4">
        <f t="shared" si="82"/>
        <v>-0.18828176431863067</v>
      </c>
    </row>
    <row r="5256" spans="1:18" x14ac:dyDescent="0.25">
      <c r="A5256" t="s">
        <v>96</v>
      </c>
      <c r="B5256" s="5">
        <v>1128299</v>
      </c>
      <c r="C5256" s="6" t="s">
        <v>249</v>
      </c>
      <c r="D5256" t="s">
        <v>178</v>
      </c>
      <c r="E5256" t="s">
        <v>792</v>
      </c>
      <c r="F5256" t="s">
        <v>793</v>
      </c>
      <c r="G5256" t="s">
        <v>23</v>
      </c>
      <c r="H5256" s="3">
        <v>49</v>
      </c>
      <c r="I5256" s="5">
        <v>111</v>
      </c>
      <c r="J5256" s="3">
        <v>5439</v>
      </c>
      <c r="K5256" s="3">
        <v>1903.65</v>
      </c>
      <c r="L5256" s="4">
        <v>0.35</v>
      </c>
      <c r="M5256" t="s">
        <v>809</v>
      </c>
      <c r="N5256">
        <v>2021</v>
      </c>
      <c r="O5256">
        <v>2</v>
      </c>
      <c r="P5256">
        <v>17</v>
      </c>
      <c r="Q5256" t="str">
        <f>TEXT(DATE(2024, sales[[#This Row],[month]], 1), "MMMM")</f>
        <v>February</v>
      </c>
      <c r="R5256" s="4">
        <f t="shared" si="82"/>
        <v>0.10279805352798053</v>
      </c>
    </row>
    <row r="5257" spans="1:18" x14ac:dyDescent="0.25">
      <c r="A5257" t="s">
        <v>96</v>
      </c>
      <c r="B5257" s="5">
        <v>1128299</v>
      </c>
      <c r="C5257" s="6" t="s">
        <v>249</v>
      </c>
      <c r="D5257" t="s">
        <v>178</v>
      </c>
      <c r="E5257" t="s">
        <v>792</v>
      </c>
      <c r="F5257" t="s">
        <v>793</v>
      </c>
      <c r="G5257" t="s">
        <v>25</v>
      </c>
      <c r="H5257" s="3">
        <v>49</v>
      </c>
      <c r="I5257" s="5">
        <v>111</v>
      </c>
      <c r="J5257" s="3">
        <v>5439</v>
      </c>
      <c r="K5257" s="3">
        <v>2175.6</v>
      </c>
      <c r="L5257" s="4">
        <v>0.4</v>
      </c>
      <c r="M5257" t="s">
        <v>809</v>
      </c>
      <c r="N5257">
        <v>2021</v>
      </c>
      <c r="O5257">
        <v>2</v>
      </c>
      <c r="P5257">
        <v>17</v>
      </c>
      <c r="Q5257" t="str">
        <f>TEXT(DATE(2024, sales[[#This Row],[month]], 1), "MMMM")</f>
        <v>February</v>
      </c>
      <c r="R5257" s="4">
        <f t="shared" si="82"/>
        <v>0</v>
      </c>
    </row>
    <row r="5258" spans="1:18" x14ac:dyDescent="0.25">
      <c r="A5258" t="s">
        <v>96</v>
      </c>
      <c r="B5258" s="5">
        <v>1128299</v>
      </c>
      <c r="C5258" s="6" t="s">
        <v>249</v>
      </c>
      <c r="D5258" t="s">
        <v>680</v>
      </c>
      <c r="E5258" t="s">
        <v>681</v>
      </c>
      <c r="F5258" t="s">
        <v>794</v>
      </c>
      <c r="G5258" t="s">
        <v>27</v>
      </c>
      <c r="H5258" s="3">
        <v>45</v>
      </c>
      <c r="I5258" s="5">
        <v>74</v>
      </c>
      <c r="J5258" s="3">
        <v>3330</v>
      </c>
      <c r="K5258" s="3">
        <v>1465.2</v>
      </c>
      <c r="L5258" s="4">
        <v>0.44</v>
      </c>
      <c r="M5258" t="s">
        <v>809</v>
      </c>
      <c r="N5258">
        <v>2021</v>
      </c>
      <c r="O5258">
        <v>2</v>
      </c>
      <c r="P5258">
        <v>17</v>
      </c>
      <c r="Q5258" t="str">
        <f>TEXT(DATE(2024, sales[[#This Row],[month]], 1), "MMMM")</f>
        <v>February</v>
      </c>
      <c r="R5258" s="4">
        <f t="shared" si="82"/>
        <v>-0.38775510204081631</v>
      </c>
    </row>
    <row r="5259" spans="1:18" x14ac:dyDescent="0.25">
      <c r="A5259" t="s">
        <v>96</v>
      </c>
      <c r="B5259" s="5">
        <v>1128299</v>
      </c>
      <c r="C5259" s="6" t="s">
        <v>249</v>
      </c>
      <c r="D5259" t="s">
        <v>680</v>
      </c>
      <c r="E5259" t="s">
        <v>681</v>
      </c>
      <c r="F5259" t="s">
        <v>794</v>
      </c>
      <c r="G5259" t="s">
        <v>29</v>
      </c>
      <c r="H5259" s="3">
        <v>52</v>
      </c>
      <c r="I5259" s="5">
        <v>60</v>
      </c>
      <c r="J5259" s="3">
        <v>3120</v>
      </c>
      <c r="K5259" s="3">
        <v>998.4</v>
      </c>
      <c r="L5259" s="4">
        <v>0.32</v>
      </c>
      <c r="M5259" t="s">
        <v>809</v>
      </c>
      <c r="N5259">
        <v>2021</v>
      </c>
      <c r="O5259">
        <v>2</v>
      </c>
      <c r="P5259">
        <v>17</v>
      </c>
      <c r="Q5259" t="str">
        <f>TEXT(DATE(2024, sales[[#This Row],[month]], 1), "MMMM")</f>
        <v>February</v>
      </c>
      <c r="R5259" s="4">
        <f t="shared" si="82"/>
        <v>-6.3063063063063057E-2</v>
      </c>
    </row>
    <row r="5260" spans="1:18" x14ac:dyDescent="0.25">
      <c r="A5260" t="s">
        <v>96</v>
      </c>
      <c r="B5260" s="5">
        <v>1128299</v>
      </c>
      <c r="C5260" s="6" t="s">
        <v>249</v>
      </c>
      <c r="D5260" t="s">
        <v>680</v>
      </c>
      <c r="E5260" t="s">
        <v>681</v>
      </c>
      <c r="F5260" t="s">
        <v>794</v>
      </c>
      <c r="G5260" t="s">
        <v>31</v>
      </c>
      <c r="H5260" s="3">
        <v>47</v>
      </c>
      <c r="I5260" s="5">
        <v>108</v>
      </c>
      <c r="J5260" s="3">
        <v>5076</v>
      </c>
      <c r="K5260" s="3">
        <v>2944.0800000000004</v>
      </c>
      <c r="L5260" s="4">
        <v>0.58000000000000007</v>
      </c>
      <c r="M5260" t="s">
        <v>809</v>
      </c>
      <c r="N5260">
        <v>2021</v>
      </c>
      <c r="O5260">
        <v>2</v>
      </c>
      <c r="P5260">
        <v>17</v>
      </c>
      <c r="Q5260" t="str">
        <f>TEXT(DATE(2024, sales[[#This Row],[month]], 1), "MMMM")</f>
        <v>February</v>
      </c>
      <c r="R5260" s="4">
        <f t="shared" si="82"/>
        <v>0.62692307692307692</v>
      </c>
    </row>
    <row r="5261" spans="1:18" x14ac:dyDescent="0.25">
      <c r="A5261" t="s">
        <v>96</v>
      </c>
      <c r="B5261" s="5">
        <v>1128299</v>
      </c>
      <c r="C5261" s="6" t="s">
        <v>259</v>
      </c>
      <c r="D5261" t="s">
        <v>680</v>
      </c>
      <c r="E5261" t="s">
        <v>681</v>
      </c>
      <c r="F5261" t="s">
        <v>794</v>
      </c>
      <c r="G5261" t="s">
        <v>20</v>
      </c>
      <c r="H5261" s="3">
        <v>46</v>
      </c>
      <c r="I5261" s="5">
        <v>160</v>
      </c>
      <c r="J5261" s="3">
        <v>7360</v>
      </c>
      <c r="K5261" s="3">
        <v>3017.6</v>
      </c>
      <c r="L5261" s="4">
        <v>0.41</v>
      </c>
      <c r="M5261" t="s">
        <v>809</v>
      </c>
      <c r="N5261">
        <v>2021</v>
      </c>
      <c r="O5261">
        <v>3</v>
      </c>
      <c r="P5261">
        <v>16</v>
      </c>
      <c r="Q5261" t="str">
        <f>TEXT(DATE(2024, sales[[#This Row],[month]], 1), "MMMM")</f>
        <v>March</v>
      </c>
      <c r="R5261" s="4">
        <f t="shared" si="82"/>
        <v>0.44996059889676909</v>
      </c>
    </row>
    <row r="5262" spans="1:18" x14ac:dyDescent="0.25">
      <c r="A5262" t="s">
        <v>96</v>
      </c>
      <c r="B5262" s="5">
        <v>1128299</v>
      </c>
      <c r="C5262" s="6" t="s">
        <v>259</v>
      </c>
      <c r="D5262" t="s">
        <v>680</v>
      </c>
      <c r="E5262" t="s">
        <v>681</v>
      </c>
      <c r="F5262" t="s">
        <v>794</v>
      </c>
      <c r="G5262" t="s">
        <v>23</v>
      </c>
      <c r="H5262" s="3">
        <v>58</v>
      </c>
      <c r="I5262" s="5">
        <v>100</v>
      </c>
      <c r="J5262" s="3">
        <v>5800</v>
      </c>
      <c r="K5262" s="3">
        <v>2204</v>
      </c>
      <c r="L5262" s="4">
        <v>0.38</v>
      </c>
      <c r="M5262" t="s">
        <v>809</v>
      </c>
      <c r="N5262">
        <v>2021</v>
      </c>
      <c r="O5262">
        <v>3</v>
      </c>
      <c r="P5262">
        <v>16</v>
      </c>
      <c r="Q5262" t="str">
        <f>TEXT(DATE(2024, sales[[#This Row],[month]], 1), "MMMM")</f>
        <v>March</v>
      </c>
      <c r="R5262" s="4">
        <f t="shared" si="82"/>
        <v>-0.21195652173913043</v>
      </c>
    </row>
    <row r="5263" spans="1:18" x14ac:dyDescent="0.25">
      <c r="A5263" t="s">
        <v>96</v>
      </c>
      <c r="B5263" s="5">
        <v>1128299</v>
      </c>
      <c r="C5263" s="6" t="s">
        <v>259</v>
      </c>
      <c r="D5263" t="s">
        <v>680</v>
      </c>
      <c r="E5263" t="s">
        <v>681</v>
      </c>
      <c r="F5263" t="s">
        <v>794</v>
      </c>
      <c r="G5263" t="s">
        <v>25</v>
      </c>
      <c r="H5263" s="3">
        <v>59</v>
      </c>
      <c r="I5263" s="5">
        <v>115</v>
      </c>
      <c r="J5263" s="3">
        <v>6785</v>
      </c>
      <c r="K5263" s="3">
        <v>2917.55</v>
      </c>
      <c r="L5263" s="4">
        <v>0.43</v>
      </c>
      <c r="M5263" t="s">
        <v>809</v>
      </c>
      <c r="N5263">
        <v>2021</v>
      </c>
      <c r="O5263">
        <v>3</v>
      </c>
      <c r="P5263">
        <v>16</v>
      </c>
      <c r="Q5263" t="str">
        <f>TEXT(DATE(2024, sales[[#This Row],[month]], 1), "MMMM")</f>
        <v>March</v>
      </c>
      <c r="R5263" s="4">
        <f t="shared" si="82"/>
        <v>0.16982758620689656</v>
      </c>
    </row>
    <row r="5264" spans="1:18" x14ac:dyDescent="0.25">
      <c r="A5264" t="s">
        <v>96</v>
      </c>
      <c r="B5264" s="5">
        <v>1128299</v>
      </c>
      <c r="C5264" s="6" t="s">
        <v>259</v>
      </c>
      <c r="D5264" t="s">
        <v>680</v>
      </c>
      <c r="E5264" t="s">
        <v>681</v>
      </c>
      <c r="F5264" t="s">
        <v>794</v>
      </c>
      <c r="G5264" t="s">
        <v>27</v>
      </c>
      <c r="H5264" s="3">
        <v>58</v>
      </c>
      <c r="I5264" s="5">
        <v>91</v>
      </c>
      <c r="J5264" s="3">
        <v>5278</v>
      </c>
      <c r="K5264" s="3">
        <v>2216.7600000000002</v>
      </c>
      <c r="L5264" s="4">
        <v>0.42</v>
      </c>
      <c r="M5264" t="s">
        <v>809</v>
      </c>
      <c r="N5264">
        <v>2021</v>
      </c>
      <c r="O5264">
        <v>3</v>
      </c>
      <c r="P5264">
        <v>16</v>
      </c>
      <c r="Q5264" t="str">
        <f>TEXT(DATE(2024, sales[[#This Row],[month]], 1), "MMMM")</f>
        <v>March</v>
      </c>
      <c r="R5264" s="4">
        <f t="shared" si="82"/>
        <v>-0.22210759027266028</v>
      </c>
    </row>
    <row r="5265" spans="1:18" x14ac:dyDescent="0.25">
      <c r="A5265" t="s">
        <v>96</v>
      </c>
      <c r="B5265" s="5">
        <v>1128299</v>
      </c>
      <c r="C5265" s="6" t="s">
        <v>259</v>
      </c>
      <c r="D5265" t="s">
        <v>680</v>
      </c>
      <c r="E5265" t="s">
        <v>681</v>
      </c>
      <c r="F5265" t="s">
        <v>794</v>
      </c>
      <c r="G5265" t="s">
        <v>29</v>
      </c>
      <c r="H5265" s="3">
        <v>61</v>
      </c>
      <c r="I5265" s="5">
        <v>44</v>
      </c>
      <c r="J5265" s="3">
        <v>2684</v>
      </c>
      <c r="K5265" s="3">
        <v>885.72</v>
      </c>
      <c r="L5265" s="4">
        <v>0.33</v>
      </c>
      <c r="M5265" t="s">
        <v>809</v>
      </c>
      <c r="N5265">
        <v>2021</v>
      </c>
      <c r="O5265">
        <v>3</v>
      </c>
      <c r="P5265">
        <v>16</v>
      </c>
      <c r="Q5265" t="str">
        <f>TEXT(DATE(2024, sales[[#This Row],[month]], 1), "MMMM")</f>
        <v>March</v>
      </c>
      <c r="R5265" s="4">
        <f t="shared" si="82"/>
        <v>-0.49147404319818111</v>
      </c>
    </row>
    <row r="5266" spans="1:18" x14ac:dyDescent="0.25">
      <c r="A5266" t="s">
        <v>96</v>
      </c>
      <c r="B5266" s="5">
        <v>1128299</v>
      </c>
      <c r="C5266" s="6" t="s">
        <v>259</v>
      </c>
      <c r="D5266" t="s">
        <v>680</v>
      </c>
      <c r="E5266" t="s">
        <v>681</v>
      </c>
      <c r="F5266" t="s">
        <v>794</v>
      </c>
      <c r="G5266" t="s">
        <v>31</v>
      </c>
      <c r="H5266" s="3">
        <v>54</v>
      </c>
      <c r="I5266" s="5">
        <v>101</v>
      </c>
      <c r="J5266" s="3">
        <v>5454</v>
      </c>
      <c r="K5266" s="3">
        <v>3272.4</v>
      </c>
      <c r="L5266" s="4">
        <v>0.6</v>
      </c>
      <c r="M5266" t="s">
        <v>809</v>
      </c>
      <c r="N5266">
        <v>2021</v>
      </c>
      <c r="O5266">
        <v>3</v>
      </c>
      <c r="P5266">
        <v>16</v>
      </c>
      <c r="Q5266" t="str">
        <f>TEXT(DATE(2024, sales[[#This Row],[month]], 1), "MMMM")</f>
        <v>March</v>
      </c>
      <c r="R5266" s="4">
        <f t="shared" si="82"/>
        <v>1.0320417287630403</v>
      </c>
    </row>
    <row r="5267" spans="1:18" x14ac:dyDescent="0.25">
      <c r="A5267" t="s">
        <v>73</v>
      </c>
      <c r="B5267" s="5">
        <v>1128299</v>
      </c>
      <c r="C5267" s="6" t="s">
        <v>278</v>
      </c>
      <c r="D5267" t="s">
        <v>680</v>
      </c>
      <c r="E5267" t="s">
        <v>681</v>
      </c>
      <c r="F5267" t="s">
        <v>794</v>
      </c>
      <c r="G5267" t="s">
        <v>20</v>
      </c>
      <c r="H5267" s="3">
        <v>62</v>
      </c>
      <c r="I5267" s="5">
        <v>138</v>
      </c>
      <c r="J5267" s="3">
        <v>8556</v>
      </c>
      <c r="K5267" s="3">
        <v>3593.52</v>
      </c>
      <c r="L5267" s="4">
        <v>0.42</v>
      </c>
      <c r="M5267" t="s">
        <v>809</v>
      </c>
      <c r="N5267">
        <v>2021</v>
      </c>
      <c r="O5267">
        <v>4</v>
      </c>
      <c r="P5267">
        <v>17</v>
      </c>
      <c r="Q5267" t="str">
        <f>TEXT(DATE(2024, sales[[#This Row],[month]], 1), "MMMM")</f>
        <v>April</v>
      </c>
      <c r="R5267" s="4">
        <f t="shared" si="82"/>
        <v>0.56875687568756872</v>
      </c>
    </row>
    <row r="5268" spans="1:18" x14ac:dyDescent="0.25">
      <c r="A5268" t="s">
        <v>73</v>
      </c>
      <c r="B5268" s="5">
        <v>1128299</v>
      </c>
      <c r="C5268" s="6" t="s">
        <v>278</v>
      </c>
      <c r="D5268" t="s">
        <v>680</v>
      </c>
      <c r="E5268" t="s">
        <v>681</v>
      </c>
      <c r="F5268" t="s">
        <v>794</v>
      </c>
      <c r="G5268" t="s">
        <v>23</v>
      </c>
      <c r="H5268" s="3">
        <v>66</v>
      </c>
      <c r="I5268" s="5">
        <v>98</v>
      </c>
      <c r="J5268" s="3">
        <v>6468</v>
      </c>
      <c r="K5268" s="3">
        <v>2263.8000000000002</v>
      </c>
      <c r="L5268" s="4">
        <v>0.35</v>
      </c>
      <c r="M5268" t="s">
        <v>809</v>
      </c>
      <c r="N5268">
        <v>2021</v>
      </c>
      <c r="O5268">
        <v>4</v>
      </c>
      <c r="P5268">
        <v>17</v>
      </c>
      <c r="Q5268" t="str">
        <f>TEXT(DATE(2024, sales[[#This Row],[month]], 1), "MMMM")</f>
        <v>April</v>
      </c>
      <c r="R5268" s="4">
        <f t="shared" si="82"/>
        <v>-0.24403927068723702</v>
      </c>
    </row>
    <row r="5269" spans="1:18" x14ac:dyDescent="0.25">
      <c r="A5269" t="s">
        <v>73</v>
      </c>
      <c r="B5269" s="5">
        <v>1128299</v>
      </c>
      <c r="C5269" s="6" t="s">
        <v>278</v>
      </c>
      <c r="D5269" t="s">
        <v>680</v>
      </c>
      <c r="E5269" t="s">
        <v>681</v>
      </c>
      <c r="F5269" t="s">
        <v>794</v>
      </c>
      <c r="G5269" t="s">
        <v>25</v>
      </c>
      <c r="H5269" s="3">
        <v>66</v>
      </c>
      <c r="I5269" s="5">
        <v>120</v>
      </c>
      <c r="J5269" s="3">
        <v>7920</v>
      </c>
      <c r="K5269" s="3">
        <v>3247.2</v>
      </c>
      <c r="L5269" s="4">
        <v>0.41</v>
      </c>
      <c r="M5269" t="s">
        <v>809</v>
      </c>
      <c r="N5269">
        <v>2021</v>
      </c>
      <c r="O5269">
        <v>4</v>
      </c>
      <c r="P5269">
        <v>17</v>
      </c>
      <c r="Q5269" t="str">
        <f>TEXT(DATE(2024, sales[[#This Row],[month]], 1), "MMMM")</f>
        <v>April</v>
      </c>
      <c r="R5269" s="4">
        <f t="shared" si="82"/>
        <v>0.22448979591836735</v>
      </c>
    </row>
    <row r="5270" spans="1:18" x14ac:dyDescent="0.25">
      <c r="A5270" t="s">
        <v>73</v>
      </c>
      <c r="B5270" s="5">
        <v>1128299</v>
      </c>
      <c r="C5270" s="6" t="s">
        <v>278</v>
      </c>
      <c r="D5270" t="s">
        <v>680</v>
      </c>
      <c r="E5270" t="s">
        <v>681</v>
      </c>
      <c r="F5270" t="s">
        <v>794</v>
      </c>
      <c r="G5270" t="s">
        <v>27</v>
      </c>
      <c r="H5270" s="3">
        <v>52</v>
      </c>
      <c r="I5270" s="5">
        <v>84</v>
      </c>
      <c r="J5270" s="3">
        <v>4368</v>
      </c>
      <c r="K5270" s="3">
        <v>1965.6</v>
      </c>
      <c r="L5270" s="4">
        <v>0.4499999999999999</v>
      </c>
      <c r="M5270" t="s">
        <v>809</v>
      </c>
      <c r="N5270">
        <v>2021</v>
      </c>
      <c r="O5270">
        <v>4</v>
      </c>
      <c r="P5270">
        <v>17</v>
      </c>
      <c r="Q5270" t="str">
        <f>TEXT(DATE(2024, sales[[#This Row],[month]], 1), "MMMM")</f>
        <v>April</v>
      </c>
      <c r="R5270" s="4">
        <f t="shared" si="82"/>
        <v>-0.44848484848484849</v>
      </c>
    </row>
    <row r="5271" spans="1:18" x14ac:dyDescent="0.25">
      <c r="A5271" t="s">
        <v>73</v>
      </c>
      <c r="B5271" s="5">
        <v>1128299</v>
      </c>
      <c r="C5271" s="6" t="s">
        <v>278</v>
      </c>
      <c r="D5271" t="s">
        <v>680</v>
      </c>
      <c r="E5271" t="s">
        <v>681</v>
      </c>
      <c r="F5271" t="s">
        <v>794</v>
      </c>
      <c r="G5271" t="s">
        <v>29</v>
      </c>
      <c r="H5271" s="3">
        <v>59</v>
      </c>
      <c r="I5271" s="5">
        <v>58</v>
      </c>
      <c r="J5271" s="3">
        <v>3422</v>
      </c>
      <c r="K5271" s="3">
        <v>1197.6999999999998</v>
      </c>
      <c r="L5271" s="4">
        <v>0.35</v>
      </c>
      <c r="M5271" t="s">
        <v>809</v>
      </c>
      <c r="N5271">
        <v>2021</v>
      </c>
      <c r="O5271">
        <v>4</v>
      </c>
      <c r="P5271">
        <v>17</v>
      </c>
      <c r="Q5271" t="str">
        <f>TEXT(DATE(2024, sales[[#This Row],[month]], 1), "MMMM")</f>
        <v>April</v>
      </c>
      <c r="R5271" s="4">
        <f t="shared" si="82"/>
        <v>-0.21657509157509158</v>
      </c>
    </row>
    <row r="5272" spans="1:18" x14ac:dyDescent="0.25">
      <c r="A5272" t="s">
        <v>73</v>
      </c>
      <c r="B5272" s="5">
        <v>1128299</v>
      </c>
      <c r="C5272" s="6" t="s">
        <v>278</v>
      </c>
      <c r="D5272" t="s">
        <v>680</v>
      </c>
      <c r="E5272" t="s">
        <v>681</v>
      </c>
      <c r="F5272" t="s">
        <v>794</v>
      </c>
      <c r="G5272" t="s">
        <v>31</v>
      </c>
      <c r="H5272" s="3">
        <v>72</v>
      </c>
      <c r="I5272" s="5">
        <v>109</v>
      </c>
      <c r="J5272" s="3">
        <v>7848</v>
      </c>
      <c r="K5272" s="3">
        <v>4708.8</v>
      </c>
      <c r="L5272" s="4">
        <v>0.6</v>
      </c>
      <c r="M5272" t="s">
        <v>809</v>
      </c>
      <c r="N5272">
        <v>2021</v>
      </c>
      <c r="O5272">
        <v>4</v>
      </c>
      <c r="P5272">
        <v>17</v>
      </c>
      <c r="Q5272" t="str">
        <f>TEXT(DATE(2024, sales[[#This Row],[month]], 1), "MMMM")</f>
        <v>April</v>
      </c>
      <c r="R5272" s="4">
        <f t="shared" si="82"/>
        <v>1.293395675043834</v>
      </c>
    </row>
    <row r="5273" spans="1:18" x14ac:dyDescent="0.25">
      <c r="A5273" t="s">
        <v>73</v>
      </c>
      <c r="B5273" s="5">
        <v>1128299</v>
      </c>
      <c r="C5273" s="6" t="s">
        <v>309</v>
      </c>
      <c r="D5273" t="s">
        <v>680</v>
      </c>
      <c r="E5273" t="s">
        <v>681</v>
      </c>
      <c r="F5273" t="s">
        <v>794</v>
      </c>
      <c r="G5273" t="s">
        <v>20</v>
      </c>
      <c r="H5273" s="3">
        <v>58</v>
      </c>
      <c r="I5273" s="5">
        <v>155</v>
      </c>
      <c r="J5273" s="3">
        <v>8990</v>
      </c>
      <c r="K5273" s="3">
        <v>3865.7</v>
      </c>
      <c r="L5273" s="4">
        <v>0.43</v>
      </c>
      <c r="M5273" t="s">
        <v>809</v>
      </c>
      <c r="N5273">
        <v>2021</v>
      </c>
      <c r="O5273">
        <v>5</v>
      </c>
      <c r="P5273">
        <v>18</v>
      </c>
      <c r="Q5273" t="str">
        <f>TEXT(DATE(2024, sales[[#This Row],[month]], 1), "MMMM")</f>
        <v>May</v>
      </c>
      <c r="R5273" s="4">
        <f t="shared" si="82"/>
        <v>0.14551478083588176</v>
      </c>
    </row>
    <row r="5274" spans="1:18" x14ac:dyDescent="0.25">
      <c r="A5274" t="s">
        <v>73</v>
      </c>
      <c r="B5274" s="5">
        <v>1128299</v>
      </c>
      <c r="C5274" s="6" t="s">
        <v>309</v>
      </c>
      <c r="D5274" t="s">
        <v>680</v>
      </c>
      <c r="E5274" t="s">
        <v>681</v>
      </c>
      <c r="F5274" t="s">
        <v>794</v>
      </c>
      <c r="G5274" t="s">
        <v>23</v>
      </c>
      <c r="H5274" s="3">
        <v>60</v>
      </c>
      <c r="I5274" s="5">
        <v>128</v>
      </c>
      <c r="J5274" s="3">
        <v>7680</v>
      </c>
      <c r="K5274" s="3">
        <v>3072</v>
      </c>
      <c r="L5274" s="4">
        <v>0.4</v>
      </c>
      <c r="M5274" t="s">
        <v>809</v>
      </c>
      <c r="N5274">
        <v>2021</v>
      </c>
      <c r="O5274">
        <v>5</v>
      </c>
      <c r="P5274">
        <v>18</v>
      </c>
      <c r="Q5274" t="str">
        <f>TEXT(DATE(2024, sales[[#This Row],[month]], 1), "MMMM")</f>
        <v>May</v>
      </c>
      <c r="R5274" s="4">
        <f t="shared" si="82"/>
        <v>-0.14571746384872081</v>
      </c>
    </row>
    <row r="5275" spans="1:18" x14ac:dyDescent="0.25">
      <c r="A5275" t="s">
        <v>73</v>
      </c>
      <c r="B5275" s="5">
        <v>1128299</v>
      </c>
      <c r="C5275" s="6" t="s">
        <v>309</v>
      </c>
      <c r="D5275" t="s">
        <v>680</v>
      </c>
      <c r="E5275" t="s">
        <v>681</v>
      </c>
      <c r="F5275" t="s">
        <v>794</v>
      </c>
      <c r="G5275" t="s">
        <v>25</v>
      </c>
      <c r="H5275" s="3">
        <v>59</v>
      </c>
      <c r="I5275" s="5">
        <v>119</v>
      </c>
      <c r="J5275" s="3">
        <v>7021</v>
      </c>
      <c r="K5275" s="3">
        <v>3159.45</v>
      </c>
      <c r="L5275" s="4">
        <v>0.4499999999999999</v>
      </c>
      <c r="M5275" t="s">
        <v>809</v>
      </c>
      <c r="N5275">
        <v>2021</v>
      </c>
      <c r="O5275">
        <v>5</v>
      </c>
      <c r="P5275">
        <v>18</v>
      </c>
      <c r="Q5275" t="str">
        <f>TEXT(DATE(2024, sales[[#This Row],[month]], 1), "MMMM")</f>
        <v>May</v>
      </c>
      <c r="R5275" s="4">
        <f t="shared" si="82"/>
        <v>-8.580729166666666E-2</v>
      </c>
    </row>
    <row r="5276" spans="1:18" x14ac:dyDescent="0.25">
      <c r="A5276" t="s">
        <v>73</v>
      </c>
      <c r="B5276" s="5">
        <v>1128299</v>
      </c>
      <c r="C5276" s="6" t="s">
        <v>309</v>
      </c>
      <c r="D5276" t="s">
        <v>680</v>
      </c>
      <c r="E5276" t="s">
        <v>681</v>
      </c>
      <c r="F5276" t="s">
        <v>794</v>
      </c>
      <c r="G5276" t="s">
        <v>27</v>
      </c>
      <c r="H5276" s="3">
        <v>59</v>
      </c>
      <c r="I5276" s="5">
        <v>88</v>
      </c>
      <c r="J5276" s="3">
        <v>5192</v>
      </c>
      <c r="K5276" s="3">
        <v>2232.56</v>
      </c>
      <c r="L5276" s="4">
        <v>0.43</v>
      </c>
      <c r="M5276" t="s">
        <v>809</v>
      </c>
      <c r="N5276">
        <v>2021</v>
      </c>
      <c r="O5276">
        <v>5</v>
      </c>
      <c r="P5276">
        <v>18</v>
      </c>
      <c r="Q5276" t="str">
        <f>TEXT(DATE(2024, sales[[#This Row],[month]], 1), "MMMM")</f>
        <v>May</v>
      </c>
      <c r="R5276" s="4">
        <f t="shared" si="82"/>
        <v>-0.26050420168067229</v>
      </c>
    </row>
    <row r="5277" spans="1:18" x14ac:dyDescent="0.25">
      <c r="A5277" t="s">
        <v>73</v>
      </c>
      <c r="B5277" s="5">
        <v>1128299</v>
      </c>
      <c r="C5277" s="6" t="s">
        <v>309</v>
      </c>
      <c r="D5277" t="s">
        <v>680</v>
      </c>
      <c r="E5277" t="s">
        <v>681</v>
      </c>
      <c r="F5277" t="s">
        <v>794</v>
      </c>
      <c r="G5277" t="s">
        <v>29</v>
      </c>
      <c r="H5277" s="3">
        <v>52</v>
      </c>
      <c r="I5277" s="5">
        <v>68</v>
      </c>
      <c r="J5277" s="3">
        <v>3536</v>
      </c>
      <c r="K5277" s="3">
        <v>1131.52</v>
      </c>
      <c r="L5277" s="4">
        <v>0.32</v>
      </c>
      <c r="M5277" t="s">
        <v>809</v>
      </c>
      <c r="N5277">
        <v>2021</v>
      </c>
      <c r="O5277">
        <v>5</v>
      </c>
      <c r="P5277">
        <v>18</v>
      </c>
      <c r="Q5277" t="str">
        <f>TEXT(DATE(2024, sales[[#This Row],[month]], 1), "MMMM")</f>
        <v>May</v>
      </c>
      <c r="R5277" s="4">
        <f t="shared" si="82"/>
        <v>-0.31895223420647151</v>
      </c>
    </row>
    <row r="5278" spans="1:18" x14ac:dyDescent="0.25">
      <c r="A5278" t="s">
        <v>73</v>
      </c>
      <c r="B5278" s="5">
        <v>1128299</v>
      </c>
      <c r="C5278" s="6" t="s">
        <v>309</v>
      </c>
      <c r="D5278" t="s">
        <v>680</v>
      </c>
      <c r="E5278" t="s">
        <v>681</v>
      </c>
      <c r="F5278" t="s">
        <v>794</v>
      </c>
      <c r="G5278" t="s">
        <v>31</v>
      </c>
      <c r="H5278" s="3">
        <v>67</v>
      </c>
      <c r="I5278" s="5">
        <v>173</v>
      </c>
      <c r="J5278" s="3">
        <v>11591</v>
      </c>
      <c r="K5278" s="3">
        <v>6722.7800000000007</v>
      </c>
      <c r="L5278" s="4">
        <v>0.58000000000000007</v>
      </c>
      <c r="M5278" t="s">
        <v>809</v>
      </c>
      <c r="N5278">
        <v>2021</v>
      </c>
      <c r="O5278">
        <v>5</v>
      </c>
      <c r="P5278">
        <v>18</v>
      </c>
      <c r="Q5278" t="str">
        <f>TEXT(DATE(2024, sales[[#This Row],[month]], 1), "MMMM")</f>
        <v>May</v>
      </c>
      <c r="R5278" s="4">
        <f t="shared" si="82"/>
        <v>2.2779977375565612</v>
      </c>
    </row>
    <row r="5279" spans="1:18" x14ac:dyDescent="0.25">
      <c r="A5279" t="s">
        <v>73</v>
      </c>
      <c r="B5279" s="5">
        <v>1128299</v>
      </c>
      <c r="C5279" s="6" t="s">
        <v>342</v>
      </c>
      <c r="D5279" t="s">
        <v>680</v>
      </c>
      <c r="E5279" t="s">
        <v>681</v>
      </c>
      <c r="F5279" t="s">
        <v>794</v>
      </c>
      <c r="G5279" t="s">
        <v>20</v>
      </c>
      <c r="H5279" s="3">
        <v>61</v>
      </c>
      <c r="I5279" s="5">
        <v>223</v>
      </c>
      <c r="J5279" s="3">
        <v>13603</v>
      </c>
      <c r="K5279" s="3">
        <v>6121.3499999999995</v>
      </c>
      <c r="L5279" s="4">
        <v>0.4499999999999999</v>
      </c>
      <c r="M5279" t="s">
        <v>809</v>
      </c>
      <c r="N5279">
        <v>2021</v>
      </c>
      <c r="O5279">
        <v>6</v>
      </c>
      <c r="P5279">
        <v>17</v>
      </c>
      <c r="Q5279" t="str">
        <f>TEXT(DATE(2024, sales[[#This Row],[month]], 1), "MMMM")</f>
        <v>June</v>
      </c>
      <c r="R5279" s="4">
        <f t="shared" si="82"/>
        <v>0.17358295229057027</v>
      </c>
    </row>
    <row r="5280" spans="1:18" x14ac:dyDescent="0.25">
      <c r="A5280" t="s">
        <v>73</v>
      </c>
      <c r="B5280" s="5">
        <v>1128299</v>
      </c>
      <c r="C5280" s="6" t="s">
        <v>342</v>
      </c>
      <c r="D5280" t="s">
        <v>680</v>
      </c>
      <c r="E5280" t="s">
        <v>681</v>
      </c>
      <c r="F5280" t="s">
        <v>794</v>
      </c>
      <c r="G5280" t="s">
        <v>23</v>
      </c>
      <c r="H5280" s="3">
        <v>64</v>
      </c>
      <c r="I5280" s="5">
        <v>203</v>
      </c>
      <c r="J5280" s="3">
        <v>12992</v>
      </c>
      <c r="K5280" s="3">
        <v>4547.2</v>
      </c>
      <c r="L5280" s="4">
        <v>0.35</v>
      </c>
      <c r="M5280" t="s">
        <v>809</v>
      </c>
      <c r="N5280">
        <v>2021</v>
      </c>
      <c r="O5280">
        <v>6</v>
      </c>
      <c r="P5280">
        <v>17</v>
      </c>
      <c r="Q5280" t="str">
        <f>TEXT(DATE(2024, sales[[#This Row],[month]], 1), "MMMM")</f>
        <v>June</v>
      </c>
      <c r="R5280" s="4">
        <f t="shared" si="82"/>
        <v>-4.4916562522972873E-2</v>
      </c>
    </row>
    <row r="5281" spans="1:18" x14ac:dyDescent="0.25">
      <c r="A5281" t="s">
        <v>73</v>
      </c>
      <c r="B5281" s="5">
        <v>1128299</v>
      </c>
      <c r="C5281" s="6" t="s">
        <v>342</v>
      </c>
      <c r="D5281" t="s">
        <v>680</v>
      </c>
      <c r="E5281" t="s">
        <v>681</v>
      </c>
      <c r="F5281" t="s">
        <v>794</v>
      </c>
      <c r="G5281" t="s">
        <v>25</v>
      </c>
      <c r="H5281" s="3">
        <v>80</v>
      </c>
      <c r="I5281" s="5">
        <v>210</v>
      </c>
      <c r="J5281" s="3">
        <v>16800</v>
      </c>
      <c r="K5281" s="3">
        <v>7224</v>
      </c>
      <c r="L5281" s="4">
        <v>0.43</v>
      </c>
      <c r="M5281" t="s">
        <v>809</v>
      </c>
      <c r="N5281">
        <v>2021</v>
      </c>
      <c r="O5281">
        <v>6</v>
      </c>
      <c r="P5281">
        <v>17</v>
      </c>
      <c r="Q5281" t="str">
        <f>TEXT(DATE(2024, sales[[#This Row],[month]], 1), "MMMM")</f>
        <v>June</v>
      </c>
      <c r="R5281" s="4">
        <f t="shared" si="82"/>
        <v>0.29310344827586204</v>
      </c>
    </row>
    <row r="5282" spans="1:18" x14ac:dyDescent="0.25">
      <c r="A5282" t="s">
        <v>73</v>
      </c>
      <c r="B5282" s="5">
        <v>1128299</v>
      </c>
      <c r="C5282" s="6" t="s">
        <v>342</v>
      </c>
      <c r="D5282" t="s">
        <v>680</v>
      </c>
      <c r="E5282" t="s">
        <v>681</v>
      </c>
      <c r="F5282" t="s">
        <v>794</v>
      </c>
      <c r="G5282" t="s">
        <v>27</v>
      </c>
      <c r="H5282" s="3">
        <v>77</v>
      </c>
      <c r="I5282" s="5">
        <v>155</v>
      </c>
      <c r="J5282" s="3">
        <v>11935</v>
      </c>
      <c r="K5282" s="3">
        <v>5012.7</v>
      </c>
      <c r="L5282" s="4">
        <v>0.42</v>
      </c>
      <c r="M5282" t="s">
        <v>809</v>
      </c>
      <c r="N5282">
        <v>2021</v>
      </c>
      <c r="O5282">
        <v>6</v>
      </c>
      <c r="P5282">
        <v>17</v>
      </c>
      <c r="Q5282" t="str">
        <f>TEXT(DATE(2024, sales[[#This Row],[month]], 1), "MMMM")</f>
        <v>June</v>
      </c>
      <c r="R5282" s="4">
        <f t="shared" si="82"/>
        <v>-0.28958333333333336</v>
      </c>
    </row>
    <row r="5283" spans="1:18" x14ac:dyDescent="0.25">
      <c r="A5283" t="s">
        <v>73</v>
      </c>
      <c r="B5283" s="5">
        <v>1128299</v>
      </c>
      <c r="C5283" s="6" t="s">
        <v>342</v>
      </c>
      <c r="D5283" t="s">
        <v>680</v>
      </c>
      <c r="E5283" t="s">
        <v>681</v>
      </c>
      <c r="F5283" t="s">
        <v>794</v>
      </c>
      <c r="G5283" t="s">
        <v>29</v>
      </c>
      <c r="H5283" s="3">
        <v>89</v>
      </c>
      <c r="I5283" s="5">
        <v>126</v>
      </c>
      <c r="J5283" s="3">
        <v>11214</v>
      </c>
      <c r="K5283" s="3">
        <v>3588.48</v>
      </c>
      <c r="L5283" s="4">
        <v>0.32</v>
      </c>
      <c r="M5283" t="s">
        <v>809</v>
      </c>
      <c r="N5283">
        <v>2021</v>
      </c>
      <c r="O5283">
        <v>6</v>
      </c>
      <c r="P5283">
        <v>17</v>
      </c>
      <c r="Q5283" t="str">
        <f>TEXT(DATE(2024, sales[[#This Row],[month]], 1), "MMMM")</f>
        <v>June</v>
      </c>
      <c r="R5283" s="4">
        <f t="shared" si="82"/>
        <v>-6.0410557184750732E-2</v>
      </c>
    </row>
    <row r="5284" spans="1:18" x14ac:dyDescent="0.25">
      <c r="A5284" t="s">
        <v>73</v>
      </c>
      <c r="B5284" s="5">
        <v>1128299</v>
      </c>
      <c r="C5284" s="6" t="s">
        <v>342</v>
      </c>
      <c r="D5284" t="s">
        <v>680</v>
      </c>
      <c r="E5284" t="s">
        <v>681</v>
      </c>
      <c r="F5284" t="s">
        <v>794</v>
      </c>
      <c r="G5284" t="s">
        <v>31</v>
      </c>
      <c r="H5284" s="3">
        <v>103</v>
      </c>
      <c r="I5284" s="5">
        <v>218</v>
      </c>
      <c r="J5284" s="3">
        <v>22454</v>
      </c>
      <c r="K5284" s="3">
        <v>12574.240000000002</v>
      </c>
      <c r="L5284" s="4">
        <v>0.56000000000000005</v>
      </c>
      <c r="M5284" t="s">
        <v>809</v>
      </c>
      <c r="N5284">
        <v>2021</v>
      </c>
      <c r="O5284">
        <v>6</v>
      </c>
      <c r="P5284">
        <v>17</v>
      </c>
      <c r="Q5284" t="str">
        <f>TEXT(DATE(2024, sales[[#This Row],[month]], 1), "MMMM")</f>
        <v>June</v>
      </c>
      <c r="R5284" s="4">
        <f t="shared" si="82"/>
        <v>1.0023185304084181</v>
      </c>
    </row>
    <row r="5285" spans="1:18" x14ac:dyDescent="0.25">
      <c r="A5285" t="s">
        <v>73</v>
      </c>
      <c r="B5285" s="5">
        <v>1128299</v>
      </c>
      <c r="C5285" s="6" t="s">
        <v>371</v>
      </c>
      <c r="D5285" t="s">
        <v>680</v>
      </c>
      <c r="E5285" t="s">
        <v>681</v>
      </c>
      <c r="F5285" t="s">
        <v>794</v>
      </c>
      <c r="G5285" t="s">
        <v>20</v>
      </c>
      <c r="H5285" s="3">
        <v>83</v>
      </c>
      <c r="I5285" s="5">
        <v>261</v>
      </c>
      <c r="J5285" s="3">
        <v>21663</v>
      </c>
      <c r="K5285" s="3">
        <v>9531.7199999999993</v>
      </c>
      <c r="L5285" s="4">
        <v>0.44</v>
      </c>
      <c r="M5285" t="s">
        <v>809</v>
      </c>
      <c r="N5285">
        <v>2021</v>
      </c>
      <c r="O5285">
        <v>7</v>
      </c>
      <c r="P5285">
        <v>16</v>
      </c>
      <c r="Q5285" t="str">
        <f>TEXT(DATE(2024, sales[[#This Row],[month]], 1), "MMMM")</f>
        <v>July</v>
      </c>
      <c r="R5285" s="4">
        <f t="shared" si="82"/>
        <v>-3.5227576378373565E-2</v>
      </c>
    </row>
    <row r="5286" spans="1:18" x14ac:dyDescent="0.25">
      <c r="A5286" t="s">
        <v>73</v>
      </c>
      <c r="B5286" s="5">
        <v>1128299</v>
      </c>
      <c r="C5286" s="6" t="s">
        <v>371</v>
      </c>
      <c r="D5286" t="s">
        <v>680</v>
      </c>
      <c r="E5286" t="s">
        <v>681</v>
      </c>
      <c r="F5286" t="s">
        <v>794</v>
      </c>
      <c r="G5286" t="s">
        <v>23</v>
      </c>
      <c r="H5286" s="3">
        <v>88</v>
      </c>
      <c r="I5286" s="5">
        <v>225</v>
      </c>
      <c r="J5286" s="3">
        <v>19800</v>
      </c>
      <c r="K5286" s="3">
        <v>7920</v>
      </c>
      <c r="L5286" s="4">
        <v>0.4</v>
      </c>
      <c r="M5286" t="s">
        <v>809</v>
      </c>
      <c r="N5286">
        <v>2021</v>
      </c>
      <c r="O5286">
        <v>7</v>
      </c>
      <c r="P5286">
        <v>16</v>
      </c>
      <c r="Q5286" t="str">
        <f>TEXT(DATE(2024, sales[[#This Row],[month]], 1), "MMMM")</f>
        <v>July</v>
      </c>
      <c r="R5286" s="4">
        <f t="shared" si="82"/>
        <v>-8.5999169090153718E-2</v>
      </c>
    </row>
    <row r="5287" spans="1:18" x14ac:dyDescent="0.25">
      <c r="A5287" t="s">
        <v>73</v>
      </c>
      <c r="B5287" s="5">
        <v>1128299</v>
      </c>
      <c r="C5287" s="6" t="s">
        <v>371</v>
      </c>
      <c r="D5287" t="s">
        <v>680</v>
      </c>
      <c r="E5287" t="s">
        <v>681</v>
      </c>
      <c r="F5287" t="s">
        <v>794</v>
      </c>
      <c r="G5287" t="s">
        <v>25</v>
      </c>
      <c r="H5287" s="3">
        <v>86</v>
      </c>
      <c r="I5287" s="5">
        <v>189</v>
      </c>
      <c r="J5287" s="3">
        <v>16254</v>
      </c>
      <c r="K5287" s="3">
        <v>7151.76</v>
      </c>
      <c r="L5287" s="4">
        <v>0.44</v>
      </c>
      <c r="M5287" t="s">
        <v>809</v>
      </c>
      <c r="N5287">
        <v>2021</v>
      </c>
      <c r="O5287">
        <v>7</v>
      </c>
      <c r="P5287">
        <v>16</v>
      </c>
      <c r="Q5287" t="str">
        <f>TEXT(DATE(2024, sales[[#This Row],[month]], 1), "MMMM")</f>
        <v>July</v>
      </c>
      <c r="R5287" s="4">
        <f t="shared" si="82"/>
        <v>-0.17909090909090908</v>
      </c>
    </row>
    <row r="5288" spans="1:18" x14ac:dyDescent="0.25">
      <c r="A5288" t="s">
        <v>73</v>
      </c>
      <c r="B5288" s="5">
        <v>1128299</v>
      </c>
      <c r="C5288" s="6" t="s">
        <v>371</v>
      </c>
      <c r="D5288" t="s">
        <v>680</v>
      </c>
      <c r="E5288" t="s">
        <v>681</v>
      </c>
      <c r="F5288" t="s">
        <v>794</v>
      </c>
      <c r="G5288" t="s">
        <v>27</v>
      </c>
      <c r="H5288" s="3">
        <v>82</v>
      </c>
      <c r="I5288" s="5">
        <v>180</v>
      </c>
      <c r="J5288" s="3">
        <v>14760</v>
      </c>
      <c r="K5288" s="3">
        <v>6346.8</v>
      </c>
      <c r="L5288" s="4">
        <v>0.43</v>
      </c>
      <c r="M5288" t="s">
        <v>809</v>
      </c>
      <c r="N5288">
        <v>2021</v>
      </c>
      <c r="O5288">
        <v>7</v>
      </c>
      <c r="P5288">
        <v>16</v>
      </c>
      <c r="Q5288" t="str">
        <f>TEXT(DATE(2024, sales[[#This Row],[month]], 1), "MMMM")</f>
        <v>July</v>
      </c>
      <c r="R5288" s="4">
        <f t="shared" si="82"/>
        <v>-9.1915836101882614E-2</v>
      </c>
    </row>
    <row r="5289" spans="1:18" x14ac:dyDescent="0.25">
      <c r="A5289" t="s">
        <v>73</v>
      </c>
      <c r="B5289" s="5">
        <v>1128299</v>
      </c>
      <c r="C5289" s="6" t="s">
        <v>371</v>
      </c>
      <c r="D5289" t="s">
        <v>680</v>
      </c>
      <c r="E5289" t="s">
        <v>681</v>
      </c>
      <c r="F5289" t="s">
        <v>794</v>
      </c>
      <c r="G5289" t="s">
        <v>29</v>
      </c>
      <c r="H5289" s="3">
        <v>89</v>
      </c>
      <c r="I5289" s="5">
        <v>195</v>
      </c>
      <c r="J5289" s="3">
        <v>17355</v>
      </c>
      <c r="K5289" s="3">
        <v>5553.6</v>
      </c>
      <c r="L5289" s="4">
        <v>0.32</v>
      </c>
      <c r="M5289" t="s">
        <v>809</v>
      </c>
      <c r="N5289">
        <v>2021</v>
      </c>
      <c r="O5289">
        <v>7</v>
      </c>
      <c r="P5289">
        <v>16</v>
      </c>
      <c r="Q5289" t="str">
        <f>TEXT(DATE(2024, sales[[#This Row],[month]], 1), "MMMM")</f>
        <v>July</v>
      </c>
      <c r="R5289" s="4">
        <f t="shared" si="82"/>
        <v>0.1758130081300813</v>
      </c>
    </row>
    <row r="5290" spans="1:18" x14ac:dyDescent="0.25">
      <c r="A5290" t="s">
        <v>73</v>
      </c>
      <c r="B5290" s="5">
        <v>1128299</v>
      </c>
      <c r="C5290" s="6" t="s">
        <v>371</v>
      </c>
      <c r="D5290" t="s">
        <v>680</v>
      </c>
      <c r="E5290" t="s">
        <v>681</v>
      </c>
      <c r="F5290" t="s">
        <v>794</v>
      </c>
      <c r="G5290" t="s">
        <v>31</v>
      </c>
      <c r="H5290" s="3">
        <v>101</v>
      </c>
      <c r="I5290" s="5">
        <v>163</v>
      </c>
      <c r="J5290" s="3">
        <v>16463</v>
      </c>
      <c r="K5290" s="3">
        <v>9383.9100000000017</v>
      </c>
      <c r="L5290" s="4">
        <v>0.57000000000000006</v>
      </c>
      <c r="M5290" t="s">
        <v>809</v>
      </c>
      <c r="N5290">
        <v>2021</v>
      </c>
      <c r="O5290">
        <v>7</v>
      </c>
      <c r="P5290">
        <v>16</v>
      </c>
      <c r="Q5290" t="str">
        <f>TEXT(DATE(2024, sales[[#This Row],[month]], 1), "MMMM")</f>
        <v>July</v>
      </c>
      <c r="R5290" s="4">
        <f t="shared" si="82"/>
        <v>-5.1397291846730052E-2</v>
      </c>
    </row>
    <row r="5291" spans="1:18" x14ac:dyDescent="0.25">
      <c r="A5291" t="s">
        <v>73</v>
      </c>
      <c r="B5291" s="5">
        <v>1128299</v>
      </c>
      <c r="C5291" s="6" t="s">
        <v>404</v>
      </c>
      <c r="D5291" t="s">
        <v>680</v>
      </c>
      <c r="E5291" t="s">
        <v>681</v>
      </c>
      <c r="F5291" t="s">
        <v>794</v>
      </c>
      <c r="G5291" t="s">
        <v>20</v>
      </c>
      <c r="H5291" s="3">
        <v>87</v>
      </c>
      <c r="I5291" s="5">
        <v>213</v>
      </c>
      <c r="J5291" s="3">
        <v>18531</v>
      </c>
      <c r="K5291" s="3">
        <v>7597.7099999999991</v>
      </c>
      <c r="L5291" s="4">
        <v>0.41</v>
      </c>
      <c r="M5291" t="s">
        <v>809</v>
      </c>
      <c r="N5291">
        <v>2021</v>
      </c>
      <c r="O5291">
        <v>8</v>
      </c>
      <c r="P5291">
        <v>17</v>
      </c>
      <c r="Q5291" t="str">
        <f>TEXT(DATE(2024, sales[[#This Row],[month]], 1), "MMMM")</f>
        <v>August</v>
      </c>
      <c r="R5291" s="4">
        <f t="shared" si="82"/>
        <v>0.125615015489279</v>
      </c>
    </row>
    <row r="5292" spans="1:18" x14ac:dyDescent="0.25">
      <c r="A5292" t="s">
        <v>73</v>
      </c>
      <c r="B5292" s="5">
        <v>1128299</v>
      </c>
      <c r="C5292" s="6" t="s">
        <v>404</v>
      </c>
      <c r="D5292" t="s">
        <v>680</v>
      </c>
      <c r="E5292" t="s">
        <v>681</v>
      </c>
      <c r="F5292" t="s">
        <v>794</v>
      </c>
      <c r="G5292" t="s">
        <v>23</v>
      </c>
      <c r="H5292" s="3">
        <v>77</v>
      </c>
      <c r="I5292" s="5">
        <v>206</v>
      </c>
      <c r="J5292" s="3">
        <v>15862</v>
      </c>
      <c r="K5292" s="3">
        <v>5551.7</v>
      </c>
      <c r="L5292" s="4">
        <v>0.35</v>
      </c>
      <c r="M5292" t="s">
        <v>809</v>
      </c>
      <c r="N5292">
        <v>2021</v>
      </c>
      <c r="O5292">
        <v>8</v>
      </c>
      <c r="P5292">
        <v>17</v>
      </c>
      <c r="Q5292" t="str">
        <f>TEXT(DATE(2024, sales[[#This Row],[month]], 1), "MMMM")</f>
        <v>August</v>
      </c>
      <c r="R5292" s="4">
        <f t="shared" si="82"/>
        <v>-0.14402892450488372</v>
      </c>
    </row>
    <row r="5293" spans="1:18" x14ac:dyDescent="0.25">
      <c r="A5293" t="s">
        <v>73</v>
      </c>
      <c r="B5293" s="5">
        <v>1128299</v>
      </c>
      <c r="C5293" s="6" t="s">
        <v>404</v>
      </c>
      <c r="D5293" t="s">
        <v>680</v>
      </c>
      <c r="E5293" t="s">
        <v>681</v>
      </c>
      <c r="F5293" t="s">
        <v>794</v>
      </c>
      <c r="G5293" t="s">
        <v>25</v>
      </c>
      <c r="H5293" s="3">
        <v>78</v>
      </c>
      <c r="I5293" s="5">
        <v>189</v>
      </c>
      <c r="J5293" s="3">
        <v>14742</v>
      </c>
      <c r="K5293" s="3">
        <v>6339.06</v>
      </c>
      <c r="L5293" s="4">
        <v>0.43</v>
      </c>
      <c r="M5293" t="s">
        <v>809</v>
      </c>
      <c r="N5293">
        <v>2021</v>
      </c>
      <c r="O5293">
        <v>8</v>
      </c>
      <c r="P5293">
        <v>17</v>
      </c>
      <c r="Q5293" t="str">
        <f>TEXT(DATE(2024, sales[[#This Row],[month]], 1), "MMMM")</f>
        <v>August</v>
      </c>
      <c r="R5293" s="4">
        <f t="shared" si="82"/>
        <v>-7.0609002647837593E-2</v>
      </c>
    </row>
    <row r="5294" spans="1:18" x14ac:dyDescent="0.25">
      <c r="A5294" t="s">
        <v>73</v>
      </c>
      <c r="B5294" s="5">
        <v>1128299</v>
      </c>
      <c r="C5294" s="6" t="s">
        <v>404</v>
      </c>
      <c r="D5294" t="s">
        <v>680</v>
      </c>
      <c r="E5294" t="s">
        <v>681</v>
      </c>
      <c r="F5294" t="s">
        <v>794</v>
      </c>
      <c r="G5294" t="s">
        <v>27</v>
      </c>
      <c r="H5294" s="3">
        <v>77</v>
      </c>
      <c r="I5294" s="5">
        <v>143</v>
      </c>
      <c r="J5294" s="3">
        <v>11011</v>
      </c>
      <c r="K5294" s="3">
        <v>4624.62</v>
      </c>
      <c r="L5294" s="4">
        <v>0.42</v>
      </c>
      <c r="M5294" t="s">
        <v>809</v>
      </c>
      <c r="N5294">
        <v>2021</v>
      </c>
      <c r="O5294">
        <v>8</v>
      </c>
      <c r="P5294">
        <v>17</v>
      </c>
      <c r="Q5294" t="str">
        <f>TEXT(DATE(2024, sales[[#This Row],[month]], 1), "MMMM")</f>
        <v>August</v>
      </c>
      <c r="R5294" s="4">
        <f t="shared" si="82"/>
        <v>-0.25308641975308643</v>
      </c>
    </row>
    <row r="5295" spans="1:18" x14ac:dyDescent="0.25">
      <c r="A5295" t="s">
        <v>73</v>
      </c>
      <c r="B5295" s="5">
        <v>1128299</v>
      </c>
      <c r="C5295" s="6" t="s">
        <v>404</v>
      </c>
      <c r="D5295" t="s">
        <v>680</v>
      </c>
      <c r="E5295" t="s">
        <v>681</v>
      </c>
      <c r="F5295" t="s">
        <v>794</v>
      </c>
      <c r="G5295" t="s">
        <v>29</v>
      </c>
      <c r="H5295" s="3">
        <v>74</v>
      </c>
      <c r="I5295" s="5">
        <v>143</v>
      </c>
      <c r="J5295" s="3">
        <v>10582</v>
      </c>
      <c r="K5295" s="3">
        <v>3280.42</v>
      </c>
      <c r="L5295" s="4">
        <v>0.31</v>
      </c>
      <c r="M5295" t="s">
        <v>809</v>
      </c>
      <c r="N5295">
        <v>2021</v>
      </c>
      <c r="O5295">
        <v>8</v>
      </c>
      <c r="P5295">
        <v>17</v>
      </c>
      <c r="Q5295" t="str">
        <f>TEXT(DATE(2024, sales[[#This Row],[month]], 1), "MMMM")</f>
        <v>August</v>
      </c>
      <c r="R5295" s="4">
        <f t="shared" si="82"/>
        <v>-3.896103896103896E-2</v>
      </c>
    </row>
    <row r="5296" spans="1:18" x14ac:dyDescent="0.25">
      <c r="A5296" t="s">
        <v>73</v>
      </c>
      <c r="B5296" s="5">
        <v>1128299</v>
      </c>
      <c r="C5296" s="6" t="s">
        <v>404</v>
      </c>
      <c r="D5296" t="s">
        <v>680</v>
      </c>
      <c r="E5296" t="s">
        <v>681</v>
      </c>
      <c r="F5296" t="s">
        <v>794</v>
      </c>
      <c r="G5296" t="s">
        <v>31</v>
      </c>
      <c r="H5296" s="3">
        <v>81</v>
      </c>
      <c r="I5296" s="5">
        <v>87</v>
      </c>
      <c r="J5296" s="3">
        <v>7047</v>
      </c>
      <c r="K5296" s="3">
        <v>4087.2600000000007</v>
      </c>
      <c r="L5296" s="4">
        <v>0.58000000000000007</v>
      </c>
      <c r="M5296" t="s">
        <v>809</v>
      </c>
      <c r="N5296">
        <v>2021</v>
      </c>
      <c r="O5296">
        <v>8</v>
      </c>
      <c r="P5296">
        <v>17</v>
      </c>
      <c r="Q5296" t="str">
        <f>TEXT(DATE(2024, sales[[#This Row],[month]], 1), "MMMM")</f>
        <v>August</v>
      </c>
      <c r="R5296" s="4">
        <f t="shared" si="82"/>
        <v>-0.33405783405783407</v>
      </c>
    </row>
    <row r="5297" spans="1:18" x14ac:dyDescent="0.25">
      <c r="A5297" t="s">
        <v>73</v>
      </c>
      <c r="B5297" s="5">
        <v>1128299</v>
      </c>
      <c r="C5297" s="6" t="s">
        <v>436</v>
      </c>
      <c r="D5297" t="s">
        <v>680</v>
      </c>
      <c r="E5297" t="s">
        <v>681</v>
      </c>
      <c r="F5297" t="s">
        <v>794</v>
      </c>
      <c r="G5297" t="s">
        <v>20</v>
      </c>
      <c r="H5297" s="3">
        <v>58</v>
      </c>
      <c r="I5297" s="5">
        <v>140</v>
      </c>
      <c r="J5297" s="3">
        <v>8120</v>
      </c>
      <c r="K5297" s="3">
        <v>3248</v>
      </c>
      <c r="L5297" s="4">
        <v>0.4</v>
      </c>
      <c r="M5297" t="s">
        <v>809</v>
      </c>
      <c r="N5297">
        <v>2021</v>
      </c>
      <c r="O5297">
        <v>9</v>
      </c>
      <c r="P5297">
        <v>18</v>
      </c>
      <c r="Q5297" t="str">
        <f>TEXT(DATE(2024, sales[[#This Row],[month]], 1), "MMMM")</f>
        <v>September</v>
      </c>
      <c r="R5297" s="4">
        <f t="shared" si="82"/>
        <v>0.15226337448559671</v>
      </c>
    </row>
    <row r="5298" spans="1:18" x14ac:dyDescent="0.25">
      <c r="A5298" t="s">
        <v>73</v>
      </c>
      <c r="B5298" s="5">
        <v>1128299</v>
      </c>
      <c r="C5298" s="6" t="s">
        <v>436</v>
      </c>
      <c r="D5298" t="s">
        <v>680</v>
      </c>
      <c r="E5298" t="s">
        <v>681</v>
      </c>
      <c r="F5298" t="s">
        <v>794</v>
      </c>
      <c r="G5298" t="s">
        <v>23</v>
      </c>
      <c r="H5298" s="3">
        <v>60</v>
      </c>
      <c r="I5298" s="5">
        <v>135</v>
      </c>
      <c r="J5298" s="3">
        <v>8100</v>
      </c>
      <c r="K5298" s="3">
        <v>2997</v>
      </c>
      <c r="L5298" s="4">
        <v>0.37</v>
      </c>
      <c r="M5298" t="s">
        <v>809</v>
      </c>
      <c r="N5298">
        <v>2021</v>
      </c>
      <c r="O5298">
        <v>9</v>
      </c>
      <c r="P5298">
        <v>18</v>
      </c>
      <c r="Q5298" t="str">
        <f>TEXT(DATE(2024, sales[[#This Row],[month]], 1), "MMMM")</f>
        <v>September</v>
      </c>
      <c r="R5298" s="4">
        <f t="shared" si="82"/>
        <v>-2.4630541871921183E-3</v>
      </c>
    </row>
    <row r="5299" spans="1:18" x14ac:dyDescent="0.25">
      <c r="A5299" t="s">
        <v>73</v>
      </c>
      <c r="B5299" s="5">
        <v>1128299</v>
      </c>
      <c r="C5299" s="6" t="s">
        <v>436</v>
      </c>
      <c r="D5299" t="s">
        <v>680</v>
      </c>
      <c r="E5299" t="s">
        <v>681</v>
      </c>
      <c r="F5299" t="s">
        <v>794</v>
      </c>
      <c r="G5299" t="s">
        <v>25</v>
      </c>
      <c r="H5299" s="3">
        <v>54</v>
      </c>
      <c r="I5299" s="5">
        <v>75</v>
      </c>
      <c r="J5299" s="3">
        <v>4050</v>
      </c>
      <c r="K5299" s="3">
        <v>1822.5</v>
      </c>
      <c r="L5299" s="4">
        <v>0.4499999999999999</v>
      </c>
      <c r="M5299" t="s">
        <v>809</v>
      </c>
      <c r="N5299">
        <v>2021</v>
      </c>
      <c r="O5299">
        <v>9</v>
      </c>
      <c r="P5299">
        <v>18</v>
      </c>
      <c r="Q5299" t="str">
        <f>TEXT(DATE(2024, sales[[#This Row],[month]], 1), "MMMM")</f>
        <v>September</v>
      </c>
      <c r="R5299" s="4">
        <f t="shared" si="82"/>
        <v>-0.5</v>
      </c>
    </row>
    <row r="5300" spans="1:18" x14ac:dyDescent="0.25">
      <c r="A5300" t="s">
        <v>73</v>
      </c>
      <c r="B5300" s="5">
        <v>1128299</v>
      </c>
      <c r="C5300" s="6" t="s">
        <v>436</v>
      </c>
      <c r="D5300" t="s">
        <v>680</v>
      </c>
      <c r="E5300" t="s">
        <v>681</v>
      </c>
      <c r="F5300" t="s">
        <v>794</v>
      </c>
      <c r="G5300" t="s">
        <v>27</v>
      </c>
      <c r="H5300" s="3">
        <v>54</v>
      </c>
      <c r="I5300" s="5">
        <v>65</v>
      </c>
      <c r="J5300" s="3">
        <v>3510</v>
      </c>
      <c r="K5300" s="3">
        <v>1544.4</v>
      </c>
      <c r="L5300" s="4">
        <v>0.44</v>
      </c>
      <c r="M5300" t="s">
        <v>809</v>
      </c>
      <c r="N5300">
        <v>2021</v>
      </c>
      <c r="O5300">
        <v>9</v>
      </c>
      <c r="P5300">
        <v>18</v>
      </c>
      <c r="Q5300" t="str">
        <f>TEXT(DATE(2024, sales[[#This Row],[month]], 1), "MMMM")</f>
        <v>September</v>
      </c>
      <c r="R5300" s="4">
        <f t="shared" si="82"/>
        <v>-0.13333333333333333</v>
      </c>
    </row>
    <row r="5301" spans="1:18" x14ac:dyDescent="0.25">
      <c r="A5301" t="s">
        <v>73</v>
      </c>
      <c r="B5301" s="5">
        <v>1128299</v>
      </c>
      <c r="C5301" s="6" t="s">
        <v>436</v>
      </c>
      <c r="D5301" t="s">
        <v>680</v>
      </c>
      <c r="E5301" t="s">
        <v>681</v>
      </c>
      <c r="F5301" t="s">
        <v>794</v>
      </c>
      <c r="G5301" t="s">
        <v>29</v>
      </c>
      <c r="H5301" s="3">
        <v>64</v>
      </c>
      <c r="I5301" s="5">
        <v>74</v>
      </c>
      <c r="J5301" s="3">
        <v>4736</v>
      </c>
      <c r="K5301" s="3">
        <v>1468.16</v>
      </c>
      <c r="L5301" s="4">
        <v>0.31</v>
      </c>
      <c r="M5301" t="s">
        <v>809</v>
      </c>
      <c r="N5301">
        <v>2021</v>
      </c>
      <c r="O5301">
        <v>9</v>
      </c>
      <c r="P5301">
        <v>18</v>
      </c>
      <c r="Q5301" t="str">
        <f>TEXT(DATE(2024, sales[[#This Row],[month]], 1), "MMMM")</f>
        <v>September</v>
      </c>
      <c r="R5301" s="4">
        <f t="shared" si="82"/>
        <v>0.34928774928774931</v>
      </c>
    </row>
    <row r="5302" spans="1:18" x14ac:dyDescent="0.25">
      <c r="A5302" t="s">
        <v>73</v>
      </c>
      <c r="B5302" s="5">
        <v>1128299</v>
      </c>
      <c r="C5302" s="6" t="s">
        <v>436</v>
      </c>
      <c r="D5302" t="s">
        <v>680</v>
      </c>
      <c r="E5302" t="s">
        <v>681</v>
      </c>
      <c r="F5302" t="s">
        <v>794</v>
      </c>
      <c r="G5302" t="s">
        <v>31</v>
      </c>
      <c r="H5302" s="3">
        <v>51</v>
      </c>
      <c r="I5302" s="5">
        <v>75</v>
      </c>
      <c r="J5302" s="3">
        <v>3825</v>
      </c>
      <c r="K5302" s="3">
        <v>2103.75</v>
      </c>
      <c r="L5302" s="4">
        <v>0.55000000000000004</v>
      </c>
      <c r="M5302" t="s">
        <v>809</v>
      </c>
      <c r="N5302">
        <v>2021</v>
      </c>
      <c r="O5302">
        <v>9</v>
      </c>
      <c r="P5302">
        <v>18</v>
      </c>
      <c r="Q5302" t="str">
        <f>TEXT(DATE(2024, sales[[#This Row],[month]], 1), "MMMM")</f>
        <v>September</v>
      </c>
      <c r="R5302" s="4">
        <f t="shared" si="82"/>
        <v>-0.19235641891891891</v>
      </c>
    </row>
    <row r="5303" spans="1:18" x14ac:dyDescent="0.25">
      <c r="A5303" t="s">
        <v>73</v>
      </c>
      <c r="B5303" s="5">
        <v>1128299</v>
      </c>
      <c r="C5303" s="6" t="s">
        <v>465</v>
      </c>
      <c r="D5303" t="s">
        <v>680</v>
      </c>
      <c r="E5303" t="s">
        <v>681</v>
      </c>
      <c r="F5303" t="s">
        <v>794</v>
      </c>
      <c r="G5303" t="s">
        <v>20</v>
      </c>
      <c r="H5303" s="3">
        <v>47</v>
      </c>
      <c r="I5303" s="5">
        <v>100</v>
      </c>
      <c r="J5303" s="3">
        <v>4700</v>
      </c>
      <c r="K5303" s="3">
        <v>2068</v>
      </c>
      <c r="L5303" s="4">
        <v>0.44</v>
      </c>
      <c r="M5303" t="s">
        <v>809</v>
      </c>
      <c r="N5303">
        <v>2021</v>
      </c>
      <c r="O5303">
        <v>10</v>
      </c>
      <c r="P5303">
        <v>17</v>
      </c>
      <c r="Q5303" t="str">
        <f>TEXT(DATE(2024, sales[[#This Row],[month]], 1), "MMMM")</f>
        <v>October</v>
      </c>
      <c r="R5303" s="4">
        <f t="shared" si="82"/>
        <v>0.22875816993464052</v>
      </c>
    </row>
    <row r="5304" spans="1:18" x14ac:dyDescent="0.25">
      <c r="A5304" t="s">
        <v>73</v>
      </c>
      <c r="B5304" s="5">
        <v>1128299</v>
      </c>
      <c r="C5304" s="6" t="s">
        <v>465</v>
      </c>
      <c r="D5304" t="s">
        <v>680</v>
      </c>
      <c r="E5304" t="s">
        <v>681</v>
      </c>
      <c r="F5304" t="s">
        <v>794</v>
      </c>
      <c r="G5304" t="s">
        <v>23</v>
      </c>
      <c r="H5304" s="3">
        <v>59</v>
      </c>
      <c r="I5304" s="5">
        <v>144</v>
      </c>
      <c r="J5304" s="3">
        <v>8496</v>
      </c>
      <c r="K5304" s="3">
        <v>3228.48</v>
      </c>
      <c r="L5304" s="4">
        <v>0.38</v>
      </c>
      <c r="M5304" t="s">
        <v>809</v>
      </c>
      <c r="N5304">
        <v>2021</v>
      </c>
      <c r="O5304">
        <v>10</v>
      </c>
      <c r="P5304">
        <v>17</v>
      </c>
      <c r="Q5304" t="str">
        <f>TEXT(DATE(2024, sales[[#This Row],[month]], 1), "MMMM")</f>
        <v>October</v>
      </c>
      <c r="R5304" s="4">
        <f t="shared" si="82"/>
        <v>0.80765957446808512</v>
      </c>
    </row>
    <row r="5305" spans="1:18" x14ac:dyDescent="0.25">
      <c r="A5305" t="s">
        <v>73</v>
      </c>
      <c r="B5305" s="5">
        <v>1128299</v>
      </c>
      <c r="C5305" s="6" t="s">
        <v>465</v>
      </c>
      <c r="D5305" t="s">
        <v>680</v>
      </c>
      <c r="E5305" t="s">
        <v>681</v>
      </c>
      <c r="F5305" t="s">
        <v>794</v>
      </c>
      <c r="G5305" t="s">
        <v>25</v>
      </c>
      <c r="H5305" s="3">
        <v>55</v>
      </c>
      <c r="I5305" s="5">
        <v>112</v>
      </c>
      <c r="J5305" s="3">
        <v>6160</v>
      </c>
      <c r="K5305" s="3">
        <v>2525.6</v>
      </c>
      <c r="L5305" s="4">
        <v>0.41</v>
      </c>
      <c r="M5305" t="s">
        <v>809</v>
      </c>
      <c r="N5305">
        <v>2021</v>
      </c>
      <c r="O5305">
        <v>10</v>
      </c>
      <c r="P5305">
        <v>17</v>
      </c>
      <c r="Q5305" t="str">
        <f>TEXT(DATE(2024, sales[[#This Row],[month]], 1), "MMMM")</f>
        <v>October</v>
      </c>
      <c r="R5305" s="4">
        <f t="shared" si="82"/>
        <v>-0.27495291902071561</v>
      </c>
    </row>
    <row r="5306" spans="1:18" x14ac:dyDescent="0.25">
      <c r="A5306" t="s">
        <v>73</v>
      </c>
      <c r="B5306" s="5">
        <v>1128299</v>
      </c>
      <c r="C5306" s="6" t="s">
        <v>465</v>
      </c>
      <c r="D5306" t="s">
        <v>680</v>
      </c>
      <c r="E5306" t="s">
        <v>681</v>
      </c>
      <c r="F5306" t="s">
        <v>794</v>
      </c>
      <c r="G5306" t="s">
        <v>27</v>
      </c>
      <c r="H5306" s="3">
        <v>51</v>
      </c>
      <c r="I5306" s="5">
        <v>113</v>
      </c>
      <c r="J5306" s="3">
        <v>5763</v>
      </c>
      <c r="K5306" s="3">
        <v>2362.83</v>
      </c>
      <c r="L5306" s="4">
        <v>0.41</v>
      </c>
      <c r="M5306" t="s">
        <v>809</v>
      </c>
      <c r="N5306">
        <v>2021</v>
      </c>
      <c r="O5306">
        <v>10</v>
      </c>
      <c r="P5306">
        <v>17</v>
      </c>
      <c r="Q5306" t="str">
        <f>TEXT(DATE(2024, sales[[#This Row],[month]], 1), "MMMM")</f>
        <v>October</v>
      </c>
      <c r="R5306" s="4">
        <f t="shared" si="82"/>
        <v>-6.4448051948051949E-2</v>
      </c>
    </row>
    <row r="5307" spans="1:18" x14ac:dyDescent="0.25">
      <c r="A5307" t="s">
        <v>73</v>
      </c>
      <c r="B5307" s="5">
        <v>1128299</v>
      </c>
      <c r="C5307" s="6" t="s">
        <v>465</v>
      </c>
      <c r="D5307" t="s">
        <v>680</v>
      </c>
      <c r="E5307" t="s">
        <v>681</v>
      </c>
      <c r="F5307" t="s">
        <v>794</v>
      </c>
      <c r="G5307" t="s">
        <v>29</v>
      </c>
      <c r="H5307" s="3">
        <v>59</v>
      </c>
      <c r="I5307" s="5">
        <v>98</v>
      </c>
      <c r="J5307" s="3">
        <v>5782</v>
      </c>
      <c r="K5307" s="3">
        <v>1792.42</v>
      </c>
      <c r="L5307" s="4">
        <v>0.31</v>
      </c>
      <c r="M5307" t="s">
        <v>809</v>
      </c>
      <c r="N5307">
        <v>2021</v>
      </c>
      <c r="O5307">
        <v>10</v>
      </c>
      <c r="P5307">
        <v>17</v>
      </c>
      <c r="Q5307" t="str">
        <f>TEXT(DATE(2024, sales[[#This Row],[month]], 1), "MMMM")</f>
        <v>October</v>
      </c>
      <c r="R5307" s="4">
        <f t="shared" si="82"/>
        <v>3.2968939788304702E-3</v>
      </c>
    </row>
    <row r="5308" spans="1:18" x14ac:dyDescent="0.25">
      <c r="A5308" t="s">
        <v>73</v>
      </c>
      <c r="B5308" s="5">
        <v>1128299</v>
      </c>
      <c r="C5308" s="6" t="s">
        <v>465</v>
      </c>
      <c r="D5308" t="s">
        <v>680</v>
      </c>
      <c r="E5308" t="s">
        <v>681</v>
      </c>
      <c r="F5308" t="s">
        <v>794</v>
      </c>
      <c r="G5308" t="s">
        <v>31</v>
      </c>
      <c r="H5308" s="3">
        <v>65</v>
      </c>
      <c r="I5308" s="5">
        <v>104</v>
      </c>
      <c r="J5308" s="3">
        <v>6760</v>
      </c>
      <c r="K5308" s="3">
        <v>3920.8000000000006</v>
      </c>
      <c r="L5308" s="4">
        <v>0.58000000000000007</v>
      </c>
      <c r="M5308" t="s">
        <v>809</v>
      </c>
      <c r="N5308">
        <v>2021</v>
      </c>
      <c r="O5308">
        <v>10</v>
      </c>
      <c r="P5308">
        <v>17</v>
      </c>
      <c r="Q5308" t="str">
        <f>TEXT(DATE(2024, sales[[#This Row],[month]], 1), "MMMM")</f>
        <v>October</v>
      </c>
      <c r="R5308" s="4">
        <f t="shared" si="82"/>
        <v>0.16914562435143549</v>
      </c>
    </row>
    <row r="5309" spans="1:18" x14ac:dyDescent="0.25">
      <c r="A5309" t="s">
        <v>73</v>
      </c>
      <c r="B5309" s="5">
        <v>1128299</v>
      </c>
      <c r="C5309" s="6" t="s">
        <v>498</v>
      </c>
      <c r="D5309" t="s">
        <v>680</v>
      </c>
      <c r="E5309" t="s">
        <v>681</v>
      </c>
      <c r="F5309" t="s">
        <v>794</v>
      </c>
      <c r="G5309" t="s">
        <v>20</v>
      </c>
      <c r="H5309" s="3">
        <v>52</v>
      </c>
      <c r="I5309" s="5">
        <v>169</v>
      </c>
      <c r="J5309" s="3">
        <v>8788</v>
      </c>
      <c r="K5309" s="3">
        <v>3515.2000000000003</v>
      </c>
      <c r="L5309" s="4">
        <v>0.4</v>
      </c>
      <c r="M5309" t="s">
        <v>809</v>
      </c>
      <c r="N5309">
        <v>2021</v>
      </c>
      <c r="O5309">
        <v>11</v>
      </c>
      <c r="P5309">
        <v>17</v>
      </c>
      <c r="Q5309" t="str">
        <f>TEXT(DATE(2024, sales[[#This Row],[month]], 1), "MMMM")</f>
        <v>November</v>
      </c>
      <c r="R5309" s="4">
        <f t="shared" si="82"/>
        <v>0.3</v>
      </c>
    </row>
    <row r="5310" spans="1:18" x14ac:dyDescent="0.25">
      <c r="A5310" t="s">
        <v>73</v>
      </c>
      <c r="B5310" s="5">
        <v>1128299</v>
      </c>
      <c r="C5310" s="6" t="s">
        <v>498</v>
      </c>
      <c r="D5310" t="s">
        <v>680</v>
      </c>
      <c r="E5310" t="s">
        <v>681</v>
      </c>
      <c r="F5310" t="s">
        <v>794</v>
      </c>
      <c r="G5310" t="s">
        <v>23</v>
      </c>
      <c r="H5310" s="3">
        <v>54</v>
      </c>
      <c r="I5310" s="5">
        <v>175</v>
      </c>
      <c r="J5310" s="3">
        <v>9450</v>
      </c>
      <c r="K5310" s="3">
        <v>3591</v>
      </c>
      <c r="L5310" s="4">
        <v>0.38</v>
      </c>
      <c r="M5310" t="s">
        <v>809</v>
      </c>
      <c r="N5310">
        <v>2021</v>
      </c>
      <c r="O5310">
        <v>11</v>
      </c>
      <c r="P5310">
        <v>17</v>
      </c>
      <c r="Q5310" t="str">
        <f>TEXT(DATE(2024, sales[[#This Row],[month]], 1), "MMMM")</f>
        <v>November</v>
      </c>
      <c r="R5310" s="4">
        <f t="shared" si="82"/>
        <v>7.5329995448338641E-2</v>
      </c>
    </row>
    <row r="5311" spans="1:18" x14ac:dyDescent="0.25">
      <c r="A5311" t="s">
        <v>73</v>
      </c>
      <c r="B5311" s="5">
        <v>1128299</v>
      </c>
      <c r="C5311" s="6" t="s">
        <v>498</v>
      </c>
      <c r="D5311" t="s">
        <v>680</v>
      </c>
      <c r="E5311" t="s">
        <v>681</v>
      </c>
      <c r="F5311" t="s">
        <v>794</v>
      </c>
      <c r="G5311" t="s">
        <v>25</v>
      </c>
      <c r="H5311" s="3">
        <v>53</v>
      </c>
      <c r="I5311" s="5">
        <v>147</v>
      </c>
      <c r="J5311" s="3">
        <v>7791</v>
      </c>
      <c r="K5311" s="3">
        <v>3194.31</v>
      </c>
      <c r="L5311" s="4">
        <v>0.41</v>
      </c>
      <c r="M5311" t="s">
        <v>809</v>
      </c>
      <c r="N5311">
        <v>2021</v>
      </c>
      <c r="O5311">
        <v>11</v>
      </c>
      <c r="P5311">
        <v>17</v>
      </c>
      <c r="Q5311" t="str">
        <f>TEXT(DATE(2024, sales[[#This Row],[month]], 1), "MMMM")</f>
        <v>November</v>
      </c>
      <c r="R5311" s="4">
        <f t="shared" si="82"/>
        <v>-0.17555555555555555</v>
      </c>
    </row>
    <row r="5312" spans="1:18" x14ac:dyDescent="0.25">
      <c r="A5312" t="s">
        <v>73</v>
      </c>
      <c r="B5312" s="5">
        <v>1128299</v>
      </c>
      <c r="C5312" s="6" t="s">
        <v>498</v>
      </c>
      <c r="D5312" t="s">
        <v>680</v>
      </c>
      <c r="E5312" t="s">
        <v>681</v>
      </c>
      <c r="F5312" t="s">
        <v>794</v>
      </c>
      <c r="G5312" t="s">
        <v>27</v>
      </c>
      <c r="H5312" s="3">
        <v>64</v>
      </c>
      <c r="I5312" s="5">
        <v>150</v>
      </c>
      <c r="J5312" s="3">
        <v>9600</v>
      </c>
      <c r="K5312" s="3">
        <v>4128</v>
      </c>
      <c r="L5312" s="4">
        <v>0.43</v>
      </c>
      <c r="M5312" t="s">
        <v>809</v>
      </c>
      <c r="N5312">
        <v>2021</v>
      </c>
      <c r="O5312">
        <v>11</v>
      </c>
      <c r="P5312">
        <v>17</v>
      </c>
      <c r="Q5312" t="str">
        <f>TEXT(DATE(2024, sales[[#This Row],[month]], 1), "MMMM")</f>
        <v>November</v>
      </c>
      <c r="R5312" s="4">
        <f t="shared" si="82"/>
        <v>0.23219098960338852</v>
      </c>
    </row>
    <row r="5313" spans="1:18" x14ac:dyDescent="0.25">
      <c r="A5313" t="s">
        <v>73</v>
      </c>
      <c r="B5313" s="5">
        <v>1128299</v>
      </c>
      <c r="C5313" s="6" t="s">
        <v>498</v>
      </c>
      <c r="D5313" t="s">
        <v>680</v>
      </c>
      <c r="E5313" t="s">
        <v>681</v>
      </c>
      <c r="F5313" t="s">
        <v>794</v>
      </c>
      <c r="G5313" t="s">
        <v>29</v>
      </c>
      <c r="H5313" s="3">
        <v>77</v>
      </c>
      <c r="I5313" s="5">
        <v>124</v>
      </c>
      <c r="J5313" s="3">
        <v>9548</v>
      </c>
      <c r="K5313" s="3">
        <v>2864.4000000000005</v>
      </c>
      <c r="L5313" s="4">
        <v>0.3</v>
      </c>
      <c r="M5313" t="s">
        <v>809</v>
      </c>
      <c r="N5313">
        <v>2021</v>
      </c>
      <c r="O5313">
        <v>11</v>
      </c>
      <c r="P5313">
        <v>17</v>
      </c>
      <c r="Q5313" t="str">
        <f>TEXT(DATE(2024, sales[[#This Row],[month]], 1), "MMMM")</f>
        <v>November</v>
      </c>
      <c r="R5313" s="4">
        <f t="shared" si="82"/>
        <v>-5.4166666666666669E-3</v>
      </c>
    </row>
    <row r="5314" spans="1:18" x14ac:dyDescent="0.25">
      <c r="A5314" t="s">
        <v>73</v>
      </c>
      <c r="B5314" s="5">
        <v>1128299</v>
      </c>
      <c r="C5314" s="6" t="s">
        <v>498</v>
      </c>
      <c r="D5314" t="s">
        <v>680</v>
      </c>
      <c r="E5314" t="s">
        <v>681</v>
      </c>
      <c r="F5314" t="s">
        <v>794</v>
      </c>
      <c r="G5314" t="s">
        <v>31</v>
      </c>
      <c r="H5314" s="3">
        <v>86</v>
      </c>
      <c r="I5314" s="5">
        <v>162</v>
      </c>
      <c r="J5314" s="3">
        <v>13932</v>
      </c>
      <c r="K5314" s="3">
        <v>8219.880000000001</v>
      </c>
      <c r="L5314" s="4">
        <v>0.59000000000000008</v>
      </c>
      <c r="M5314" t="s">
        <v>809</v>
      </c>
      <c r="N5314">
        <v>2021</v>
      </c>
      <c r="O5314">
        <v>11</v>
      </c>
      <c r="P5314">
        <v>17</v>
      </c>
      <c r="Q5314" t="str">
        <f>TEXT(DATE(2024, sales[[#This Row],[month]], 1), "MMMM")</f>
        <v>November</v>
      </c>
      <c r="R5314" s="4">
        <f t="shared" ref="R5314:R5377" si="83">IFERROR((J5314-J5313)/J5313, 0)</f>
        <v>0.45915374947633014</v>
      </c>
    </row>
    <row r="5315" spans="1:18" x14ac:dyDescent="0.25">
      <c r="A5315" t="s">
        <v>73</v>
      </c>
      <c r="B5315" s="5">
        <v>1128299</v>
      </c>
      <c r="C5315" s="6" t="s">
        <v>527</v>
      </c>
      <c r="D5315" t="s">
        <v>680</v>
      </c>
      <c r="E5315" t="s">
        <v>681</v>
      </c>
      <c r="F5315" t="s">
        <v>794</v>
      </c>
      <c r="G5315" t="s">
        <v>20</v>
      </c>
      <c r="H5315" s="3">
        <v>72</v>
      </c>
      <c r="I5315" s="5">
        <v>216</v>
      </c>
      <c r="J5315" s="3">
        <v>15552</v>
      </c>
      <c r="K5315" s="3">
        <v>6220.8</v>
      </c>
      <c r="L5315" s="4">
        <v>0.4</v>
      </c>
      <c r="M5315" t="s">
        <v>809</v>
      </c>
      <c r="N5315">
        <v>2021</v>
      </c>
      <c r="O5315">
        <v>12</v>
      </c>
      <c r="P5315">
        <v>16</v>
      </c>
      <c r="Q5315" t="str">
        <f>TEXT(DATE(2024, sales[[#This Row],[month]], 1), "MMMM")</f>
        <v>December</v>
      </c>
      <c r="R5315" s="4">
        <f t="shared" si="83"/>
        <v>0.11627906976744186</v>
      </c>
    </row>
    <row r="5316" spans="1:18" x14ac:dyDescent="0.25">
      <c r="A5316" t="s">
        <v>73</v>
      </c>
      <c r="B5316" s="5">
        <v>1128299</v>
      </c>
      <c r="C5316" s="6" t="s">
        <v>527</v>
      </c>
      <c r="D5316" t="s">
        <v>680</v>
      </c>
      <c r="E5316" t="s">
        <v>681</v>
      </c>
      <c r="F5316" t="s">
        <v>794</v>
      </c>
      <c r="G5316" t="s">
        <v>23</v>
      </c>
      <c r="H5316" s="3">
        <v>82</v>
      </c>
      <c r="I5316" s="5">
        <v>200</v>
      </c>
      <c r="J5316" s="3">
        <v>16400</v>
      </c>
      <c r="K5316" s="3">
        <v>5740</v>
      </c>
      <c r="L5316" s="4">
        <v>0.35</v>
      </c>
      <c r="M5316" t="s">
        <v>809</v>
      </c>
      <c r="N5316">
        <v>2021</v>
      </c>
      <c r="O5316">
        <v>12</v>
      </c>
      <c r="P5316">
        <v>16</v>
      </c>
      <c r="Q5316" t="str">
        <f>TEXT(DATE(2024, sales[[#This Row],[month]], 1), "MMMM")</f>
        <v>December</v>
      </c>
      <c r="R5316" s="4">
        <f t="shared" si="83"/>
        <v>5.4526748971193417E-2</v>
      </c>
    </row>
    <row r="5317" spans="1:18" x14ac:dyDescent="0.25">
      <c r="A5317" t="s">
        <v>172</v>
      </c>
      <c r="B5317" s="5">
        <v>1128299</v>
      </c>
      <c r="C5317" s="6" t="s">
        <v>527</v>
      </c>
      <c r="D5317" t="s">
        <v>680</v>
      </c>
      <c r="E5317" t="s">
        <v>681</v>
      </c>
      <c r="F5317" t="s">
        <v>794</v>
      </c>
      <c r="G5317" t="s">
        <v>25</v>
      </c>
      <c r="H5317" s="3">
        <v>75</v>
      </c>
      <c r="I5317" s="5">
        <v>174</v>
      </c>
      <c r="J5317" s="3">
        <v>13050</v>
      </c>
      <c r="K5317" s="3">
        <v>5220</v>
      </c>
      <c r="L5317" s="4">
        <v>0.4</v>
      </c>
      <c r="M5317" t="s">
        <v>809</v>
      </c>
      <c r="N5317">
        <v>2021</v>
      </c>
      <c r="O5317">
        <v>12</v>
      </c>
      <c r="P5317">
        <v>16</v>
      </c>
      <c r="Q5317" t="str">
        <f>TEXT(DATE(2024, sales[[#This Row],[month]], 1), "MMMM")</f>
        <v>December</v>
      </c>
      <c r="R5317" s="4">
        <f t="shared" si="83"/>
        <v>-0.20426829268292682</v>
      </c>
    </row>
    <row r="5318" spans="1:18" x14ac:dyDescent="0.25">
      <c r="A5318" t="s">
        <v>172</v>
      </c>
      <c r="B5318" s="5">
        <v>1128299</v>
      </c>
      <c r="C5318" s="6" t="s">
        <v>527</v>
      </c>
      <c r="D5318" t="s">
        <v>680</v>
      </c>
      <c r="E5318" t="s">
        <v>681</v>
      </c>
      <c r="F5318" t="s">
        <v>794</v>
      </c>
      <c r="G5318" t="s">
        <v>27</v>
      </c>
      <c r="H5318" s="3">
        <v>78</v>
      </c>
      <c r="I5318" s="5">
        <v>180</v>
      </c>
      <c r="J5318" s="3">
        <v>14040</v>
      </c>
      <c r="K5318" s="3">
        <v>5756.4</v>
      </c>
      <c r="L5318" s="4">
        <v>0.41</v>
      </c>
      <c r="M5318" t="s">
        <v>809</v>
      </c>
      <c r="N5318">
        <v>2021</v>
      </c>
      <c r="O5318">
        <v>12</v>
      </c>
      <c r="P5318">
        <v>16</v>
      </c>
      <c r="Q5318" t="str">
        <f>TEXT(DATE(2024, sales[[#This Row],[month]], 1), "MMMM")</f>
        <v>December</v>
      </c>
      <c r="R5318" s="4">
        <f t="shared" si="83"/>
        <v>7.586206896551724E-2</v>
      </c>
    </row>
    <row r="5319" spans="1:18" x14ac:dyDescent="0.25">
      <c r="A5319" t="s">
        <v>172</v>
      </c>
      <c r="B5319" s="5">
        <v>1128299</v>
      </c>
      <c r="C5319" s="6" t="s">
        <v>527</v>
      </c>
      <c r="D5319" t="s">
        <v>680</v>
      </c>
      <c r="E5319" t="s">
        <v>681</v>
      </c>
      <c r="F5319" t="s">
        <v>794</v>
      </c>
      <c r="G5319" t="s">
        <v>29</v>
      </c>
      <c r="H5319" s="3">
        <v>86</v>
      </c>
      <c r="I5319" s="5">
        <v>147</v>
      </c>
      <c r="J5319" s="3">
        <v>12642</v>
      </c>
      <c r="K5319" s="3">
        <v>4424.7</v>
      </c>
      <c r="L5319" s="4">
        <v>0.35</v>
      </c>
      <c r="M5319" t="s">
        <v>809</v>
      </c>
      <c r="N5319">
        <v>2021</v>
      </c>
      <c r="O5319">
        <v>12</v>
      </c>
      <c r="P5319">
        <v>16</v>
      </c>
      <c r="Q5319" t="str">
        <f>TEXT(DATE(2024, sales[[#This Row],[month]], 1), "MMMM")</f>
        <v>December</v>
      </c>
      <c r="R5319" s="4">
        <f t="shared" si="83"/>
        <v>-9.9572649572649566E-2</v>
      </c>
    </row>
    <row r="5320" spans="1:18" x14ac:dyDescent="0.25">
      <c r="A5320" t="s">
        <v>172</v>
      </c>
      <c r="B5320" s="5">
        <v>1128299</v>
      </c>
      <c r="C5320" s="6" t="s">
        <v>527</v>
      </c>
      <c r="D5320" t="s">
        <v>680</v>
      </c>
      <c r="E5320" t="s">
        <v>681</v>
      </c>
      <c r="F5320" t="s">
        <v>794</v>
      </c>
      <c r="G5320" t="s">
        <v>31</v>
      </c>
      <c r="H5320" s="3">
        <v>87</v>
      </c>
      <c r="I5320" s="5">
        <v>156</v>
      </c>
      <c r="J5320" s="3">
        <v>13572</v>
      </c>
      <c r="K5320" s="3">
        <v>7464.6</v>
      </c>
      <c r="L5320" s="4">
        <v>0.55000000000000004</v>
      </c>
      <c r="M5320" t="s">
        <v>809</v>
      </c>
      <c r="N5320">
        <v>2021</v>
      </c>
      <c r="O5320">
        <v>12</v>
      </c>
      <c r="P5320">
        <v>16</v>
      </c>
      <c r="Q5320" t="str">
        <f>TEXT(DATE(2024, sales[[#This Row],[month]], 1), "MMMM")</f>
        <v>December</v>
      </c>
      <c r="R5320" s="4">
        <f t="shared" si="83"/>
        <v>7.3564309444708112E-2</v>
      </c>
    </row>
    <row r="5321" spans="1:18" x14ac:dyDescent="0.25">
      <c r="A5321" t="s">
        <v>172</v>
      </c>
      <c r="B5321" s="5">
        <v>1185732</v>
      </c>
      <c r="C5321" s="6" t="s">
        <v>212</v>
      </c>
      <c r="D5321" t="s">
        <v>680</v>
      </c>
      <c r="E5321" t="s">
        <v>681</v>
      </c>
      <c r="F5321" t="s">
        <v>794</v>
      </c>
      <c r="G5321" t="s">
        <v>20</v>
      </c>
      <c r="H5321" s="3">
        <v>41</v>
      </c>
      <c r="I5321" s="5">
        <v>255</v>
      </c>
      <c r="J5321" s="3">
        <v>10455</v>
      </c>
      <c r="K5321" s="3">
        <v>5750.2500000000009</v>
      </c>
      <c r="L5321" s="4">
        <v>0.55000000000000004</v>
      </c>
      <c r="M5321" t="s">
        <v>809</v>
      </c>
      <c r="N5321">
        <v>2021</v>
      </c>
      <c r="O5321">
        <v>1</v>
      </c>
      <c r="P5321">
        <v>12</v>
      </c>
      <c r="Q5321" t="str">
        <f>TEXT(DATE(2024, sales[[#This Row],[month]], 1), "MMMM")</f>
        <v>January</v>
      </c>
      <c r="R5321" s="4">
        <f t="shared" si="83"/>
        <v>-0.22966401414677276</v>
      </c>
    </row>
    <row r="5322" spans="1:18" x14ac:dyDescent="0.25">
      <c r="A5322" t="s">
        <v>172</v>
      </c>
      <c r="B5322" s="5">
        <v>1185732</v>
      </c>
      <c r="C5322" s="6" t="s">
        <v>212</v>
      </c>
      <c r="D5322" t="s">
        <v>680</v>
      </c>
      <c r="E5322" t="s">
        <v>681</v>
      </c>
      <c r="F5322" t="s">
        <v>794</v>
      </c>
      <c r="G5322" t="s">
        <v>23</v>
      </c>
      <c r="H5322" s="3">
        <v>44</v>
      </c>
      <c r="I5322" s="5">
        <v>189</v>
      </c>
      <c r="J5322" s="3">
        <v>8316</v>
      </c>
      <c r="K5322" s="3">
        <v>3908.52</v>
      </c>
      <c r="L5322" s="4">
        <v>0.47</v>
      </c>
      <c r="M5322" t="s">
        <v>809</v>
      </c>
      <c r="N5322">
        <v>2021</v>
      </c>
      <c r="O5322">
        <v>1</v>
      </c>
      <c r="P5322">
        <v>12</v>
      </c>
      <c r="Q5322" t="str">
        <f>TEXT(DATE(2024, sales[[#This Row],[month]], 1), "MMMM")</f>
        <v>January</v>
      </c>
      <c r="R5322" s="4">
        <f t="shared" si="83"/>
        <v>-0.20459110473457676</v>
      </c>
    </row>
    <row r="5323" spans="1:18" x14ac:dyDescent="0.25">
      <c r="A5323" t="s">
        <v>172</v>
      </c>
      <c r="B5323" s="5">
        <v>1185732</v>
      </c>
      <c r="C5323" s="6" t="s">
        <v>212</v>
      </c>
      <c r="D5323" t="s">
        <v>680</v>
      </c>
      <c r="E5323" t="s">
        <v>681</v>
      </c>
      <c r="F5323" t="s">
        <v>794</v>
      </c>
      <c r="G5323" t="s">
        <v>25</v>
      </c>
      <c r="H5323" s="3">
        <v>32</v>
      </c>
      <c r="I5323" s="5">
        <v>169</v>
      </c>
      <c r="J5323" s="3">
        <v>5408</v>
      </c>
      <c r="K5323" s="3">
        <v>2055.04</v>
      </c>
      <c r="L5323" s="4">
        <v>0.38</v>
      </c>
      <c r="M5323" t="s">
        <v>809</v>
      </c>
      <c r="N5323">
        <v>2021</v>
      </c>
      <c r="O5323">
        <v>1</v>
      </c>
      <c r="P5323">
        <v>12</v>
      </c>
      <c r="Q5323" t="str">
        <f>TEXT(DATE(2024, sales[[#This Row],[month]], 1), "MMMM")</f>
        <v>January</v>
      </c>
      <c r="R5323" s="4">
        <f t="shared" si="83"/>
        <v>-0.34968734968734971</v>
      </c>
    </row>
    <row r="5324" spans="1:18" x14ac:dyDescent="0.25">
      <c r="A5324" t="s">
        <v>172</v>
      </c>
      <c r="B5324" s="5">
        <v>1185732</v>
      </c>
      <c r="C5324" s="6" t="s">
        <v>212</v>
      </c>
      <c r="D5324" t="s">
        <v>680</v>
      </c>
      <c r="E5324" t="s">
        <v>681</v>
      </c>
      <c r="F5324" t="s">
        <v>794</v>
      </c>
      <c r="G5324" t="s">
        <v>27</v>
      </c>
      <c r="H5324" s="3">
        <v>37</v>
      </c>
      <c r="I5324" s="5">
        <v>145</v>
      </c>
      <c r="J5324" s="3">
        <v>5365</v>
      </c>
      <c r="K5324" s="3">
        <v>2199.65</v>
      </c>
      <c r="L5324" s="4">
        <v>0.41</v>
      </c>
      <c r="M5324" t="s">
        <v>809</v>
      </c>
      <c r="N5324">
        <v>2021</v>
      </c>
      <c r="O5324">
        <v>1</v>
      </c>
      <c r="P5324">
        <v>12</v>
      </c>
      <c r="Q5324" t="str">
        <f>TEXT(DATE(2024, sales[[#This Row],[month]], 1), "MMMM")</f>
        <v>January</v>
      </c>
      <c r="R5324" s="4">
        <f t="shared" si="83"/>
        <v>-7.9511834319526634E-3</v>
      </c>
    </row>
    <row r="5325" spans="1:18" x14ac:dyDescent="0.25">
      <c r="A5325" t="s">
        <v>172</v>
      </c>
      <c r="B5325" s="5">
        <v>1185732</v>
      </c>
      <c r="C5325" s="6" t="s">
        <v>212</v>
      </c>
      <c r="D5325" t="s">
        <v>680</v>
      </c>
      <c r="E5325" t="s">
        <v>681</v>
      </c>
      <c r="F5325" t="s">
        <v>794</v>
      </c>
      <c r="G5325" t="s">
        <v>29</v>
      </c>
      <c r="H5325" s="3">
        <v>51</v>
      </c>
      <c r="I5325" s="5">
        <v>165</v>
      </c>
      <c r="J5325" s="3">
        <v>8415</v>
      </c>
      <c r="K5325" s="3">
        <v>3786.75</v>
      </c>
      <c r="L5325" s="4">
        <v>0.4499999999999999</v>
      </c>
      <c r="M5325" t="s">
        <v>809</v>
      </c>
      <c r="N5325">
        <v>2021</v>
      </c>
      <c r="O5325">
        <v>1</v>
      </c>
      <c r="P5325">
        <v>12</v>
      </c>
      <c r="Q5325" t="str">
        <f>TEXT(DATE(2024, sales[[#This Row],[month]], 1), "MMMM")</f>
        <v>January</v>
      </c>
      <c r="R5325" s="4">
        <f t="shared" si="83"/>
        <v>0.56849953401677544</v>
      </c>
    </row>
    <row r="5326" spans="1:18" x14ac:dyDescent="0.25">
      <c r="A5326" t="s">
        <v>172</v>
      </c>
      <c r="B5326" s="5">
        <v>1185732</v>
      </c>
      <c r="C5326" s="6" t="s">
        <v>212</v>
      </c>
      <c r="D5326" t="s">
        <v>680</v>
      </c>
      <c r="E5326" t="s">
        <v>681</v>
      </c>
      <c r="F5326" t="s">
        <v>794</v>
      </c>
      <c r="G5326" t="s">
        <v>31</v>
      </c>
      <c r="H5326" s="3">
        <v>44</v>
      </c>
      <c r="I5326" s="5">
        <v>176</v>
      </c>
      <c r="J5326" s="3">
        <v>7744</v>
      </c>
      <c r="K5326" s="3">
        <v>5033.6000000000004</v>
      </c>
      <c r="L5326" s="4">
        <v>0.65</v>
      </c>
      <c r="M5326" t="s">
        <v>809</v>
      </c>
      <c r="N5326">
        <v>2021</v>
      </c>
      <c r="O5326">
        <v>1</v>
      </c>
      <c r="P5326">
        <v>12</v>
      </c>
      <c r="Q5326" t="str">
        <f>TEXT(DATE(2024, sales[[#This Row],[month]], 1), "MMMM")</f>
        <v>January</v>
      </c>
      <c r="R5326" s="4">
        <f t="shared" si="83"/>
        <v>-7.9738562091503262E-2</v>
      </c>
    </row>
    <row r="5327" spans="1:18" x14ac:dyDescent="0.25">
      <c r="A5327" t="s">
        <v>172</v>
      </c>
      <c r="B5327" s="5">
        <v>1185732</v>
      </c>
      <c r="C5327" s="6" t="s">
        <v>241</v>
      </c>
      <c r="D5327" t="s">
        <v>680</v>
      </c>
      <c r="E5327" t="s">
        <v>681</v>
      </c>
      <c r="F5327" t="s">
        <v>794</v>
      </c>
      <c r="G5327" t="s">
        <v>20</v>
      </c>
      <c r="H5327" s="3">
        <v>44</v>
      </c>
      <c r="I5327" s="5">
        <v>234</v>
      </c>
      <c r="J5327" s="3">
        <v>10296</v>
      </c>
      <c r="K5327" s="3">
        <v>5662.8</v>
      </c>
      <c r="L5327" s="4">
        <v>0.55000000000000004</v>
      </c>
      <c r="M5327" t="s">
        <v>809</v>
      </c>
      <c r="N5327">
        <v>2021</v>
      </c>
      <c r="O5327">
        <v>2</v>
      </c>
      <c r="P5327">
        <v>10</v>
      </c>
      <c r="Q5327" t="str">
        <f>TEXT(DATE(2024, sales[[#This Row],[month]], 1), "MMMM")</f>
        <v>February</v>
      </c>
      <c r="R5327" s="4">
        <f t="shared" si="83"/>
        <v>0.32954545454545453</v>
      </c>
    </row>
    <row r="5328" spans="1:18" x14ac:dyDescent="0.25">
      <c r="A5328" t="s">
        <v>172</v>
      </c>
      <c r="B5328" s="5">
        <v>1185732</v>
      </c>
      <c r="C5328" s="6" t="s">
        <v>241</v>
      </c>
      <c r="D5328" t="s">
        <v>680</v>
      </c>
      <c r="E5328" t="s">
        <v>681</v>
      </c>
      <c r="F5328" t="s">
        <v>794</v>
      </c>
      <c r="G5328" t="s">
        <v>23</v>
      </c>
      <c r="H5328" s="3">
        <v>42</v>
      </c>
      <c r="I5328" s="5">
        <v>138</v>
      </c>
      <c r="J5328" s="3">
        <v>5796</v>
      </c>
      <c r="K5328" s="3">
        <v>2840.04</v>
      </c>
      <c r="L5328" s="4">
        <v>0.49</v>
      </c>
      <c r="M5328" t="s">
        <v>809</v>
      </c>
      <c r="N5328">
        <v>2021</v>
      </c>
      <c r="O5328">
        <v>2</v>
      </c>
      <c r="P5328">
        <v>10</v>
      </c>
      <c r="Q5328" t="str">
        <f>TEXT(DATE(2024, sales[[#This Row],[month]], 1), "MMMM")</f>
        <v>February</v>
      </c>
      <c r="R5328" s="4">
        <f t="shared" si="83"/>
        <v>-0.43706293706293708</v>
      </c>
    </row>
    <row r="5329" spans="1:18" x14ac:dyDescent="0.25">
      <c r="A5329" t="s">
        <v>172</v>
      </c>
      <c r="B5329" s="5">
        <v>1185732</v>
      </c>
      <c r="C5329" s="6" t="s">
        <v>241</v>
      </c>
      <c r="D5329" t="s">
        <v>680</v>
      </c>
      <c r="E5329" t="s">
        <v>681</v>
      </c>
      <c r="F5329" t="s">
        <v>794</v>
      </c>
      <c r="G5329" t="s">
        <v>25</v>
      </c>
      <c r="H5329" s="3">
        <v>33</v>
      </c>
      <c r="I5329" s="5">
        <v>174</v>
      </c>
      <c r="J5329" s="3">
        <v>5742</v>
      </c>
      <c r="K5329" s="3">
        <v>2124.54</v>
      </c>
      <c r="L5329" s="4">
        <v>0.37</v>
      </c>
      <c r="M5329" t="s">
        <v>809</v>
      </c>
      <c r="N5329">
        <v>2021</v>
      </c>
      <c r="O5329">
        <v>2</v>
      </c>
      <c r="P5329">
        <v>10</v>
      </c>
      <c r="Q5329" t="str">
        <f>TEXT(DATE(2024, sales[[#This Row],[month]], 1), "MMMM")</f>
        <v>February</v>
      </c>
      <c r="R5329" s="4">
        <f t="shared" si="83"/>
        <v>-9.316770186335404E-3</v>
      </c>
    </row>
    <row r="5330" spans="1:18" x14ac:dyDescent="0.25">
      <c r="A5330" t="s">
        <v>172</v>
      </c>
      <c r="B5330" s="5">
        <v>1185732</v>
      </c>
      <c r="C5330" s="6" t="s">
        <v>241</v>
      </c>
      <c r="D5330" t="s">
        <v>18</v>
      </c>
      <c r="E5330" t="s">
        <v>19</v>
      </c>
      <c r="F5330" t="s">
        <v>795</v>
      </c>
      <c r="G5330" t="s">
        <v>27</v>
      </c>
      <c r="H5330" s="3">
        <v>37</v>
      </c>
      <c r="I5330" s="5">
        <v>133</v>
      </c>
      <c r="J5330" s="3">
        <v>4921</v>
      </c>
      <c r="K5330" s="3">
        <v>2066.8200000000002</v>
      </c>
      <c r="L5330" s="4">
        <v>0.42</v>
      </c>
      <c r="M5330" t="s">
        <v>809</v>
      </c>
      <c r="N5330">
        <v>2021</v>
      </c>
      <c r="O5330">
        <v>2</v>
      </c>
      <c r="P5330">
        <v>10</v>
      </c>
      <c r="Q5330" t="str">
        <f>TEXT(DATE(2024, sales[[#This Row],[month]], 1), "MMMM")</f>
        <v>February</v>
      </c>
      <c r="R5330" s="4">
        <f t="shared" si="83"/>
        <v>-0.14298153953326367</v>
      </c>
    </row>
    <row r="5331" spans="1:18" x14ac:dyDescent="0.25">
      <c r="A5331" t="s">
        <v>172</v>
      </c>
      <c r="B5331" s="5">
        <v>1185732</v>
      </c>
      <c r="C5331" s="6" t="s">
        <v>241</v>
      </c>
      <c r="D5331" t="s">
        <v>18</v>
      </c>
      <c r="E5331" t="s">
        <v>19</v>
      </c>
      <c r="F5331" t="s">
        <v>795</v>
      </c>
      <c r="G5331" t="s">
        <v>29</v>
      </c>
      <c r="H5331" s="3">
        <v>50</v>
      </c>
      <c r="I5331" s="5">
        <v>154</v>
      </c>
      <c r="J5331" s="3">
        <v>7700</v>
      </c>
      <c r="K5331" s="3">
        <v>3541.9999999999995</v>
      </c>
      <c r="L5331" s="4">
        <v>0.45999999999999991</v>
      </c>
      <c r="M5331" t="s">
        <v>809</v>
      </c>
      <c r="N5331">
        <v>2021</v>
      </c>
      <c r="O5331">
        <v>2</v>
      </c>
      <c r="P5331">
        <v>10</v>
      </c>
      <c r="Q5331" t="str">
        <f>TEXT(DATE(2024, sales[[#This Row],[month]], 1), "MMMM")</f>
        <v>February</v>
      </c>
      <c r="R5331" s="4">
        <f t="shared" si="83"/>
        <v>0.56472261735419627</v>
      </c>
    </row>
    <row r="5332" spans="1:18" x14ac:dyDescent="0.25">
      <c r="A5332" t="s">
        <v>172</v>
      </c>
      <c r="B5332" s="5">
        <v>1185732</v>
      </c>
      <c r="C5332" s="6" t="s">
        <v>241</v>
      </c>
      <c r="D5332" t="s">
        <v>18</v>
      </c>
      <c r="E5332" t="s">
        <v>19</v>
      </c>
      <c r="F5332" t="s">
        <v>795</v>
      </c>
      <c r="G5332" t="s">
        <v>31</v>
      </c>
      <c r="H5332" s="3">
        <v>42</v>
      </c>
      <c r="I5332" s="5">
        <v>182</v>
      </c>
      <c r="J5332" s="3">
        <v>7644</v>
      </c>
      <c r="K5332" s="3">
        <v>4892.16</v>
      </c>
      <c r="L5332" s="4">
        <v>0.64</v>
      </c>
      <c r="M5332" t="s">
        <v>809</v>
      </c>
      <c r="N5332">
        <v>2021</v>
      </c>
      <c r="O5332">
        <v>2</v>
      </c>
      <c r="P5332">
        <v>10</v>
      </c>
      <c r="Q5332" t="str">
        <f>TEXT(DATE(2024, sales[[#This Row],[month]], 1), "MMMM")</f>
        <v>February</v>
      </c>
      <c r="R5332" s="4">
        <f t="shared" si="83"/>
        <v>-7.2727272727272727E-3</v>
      </c>
    </row>
    <row r="5333" spans="1:18" x14ac:dyDescent="0.25">
      <c r="A5333" t="s">
        <v>172</v>
      </c>
      <c r="B5333" s="5">
        <v>1185732</v>
      </c>
      <c r="C5333" s="6" t="s">
        <v>767</v>
      </c>
      <c r="D5333" t="s">
        <v>18</v>
      </c>
      <c r="E5333" t="s">
        <v>19</v>
      </c>
      <c r="F5333" t="s">
        <v>795</v>
      </c>
      <c r="G5333" t="s">
        <v>20</v>
      </c>
      <c r="H5333" s="3">
        <v>44</v>
      </c>
      <c r="I5333" s="5">
        <v>252</v>
      </c>
      <c r="J5333" s="3">
        <v>11088</v>
      </c>
      <c r="K5333" s="3">
        <v>6541.920000000001</v>
      </c>
      <c r="L5333" s="4">
        <v>0.59000000000000008</v>
      </c>
      <c r="M5333" t="s">
        <v>809</v>
      </c>
      <c r="N5333">
        <v>2021</v>
      </c>
      <c r="O5333">
        <v>3</v>
      </c>
      <c r="P5333">
        <v>8</v>
      </c>
      <c r="Q5333" t="str">
        <f>TEXT(DATE(2024, sales[[#This Row],[month]], 1), "MMMM")</f>
        <v>March</v>
      </c>
      <c r="R5333" s="4">
        <f t="shared" si="83"/>
        <v>0.45054945054945056</v>
      </c>
    </row>
    <row r="5334" spans="1:18" x14ac:dyDescent="0.25">
      <c r="A5334" t="s">
        <v>172</v>
      </c>
      <c r="B5334" s="5">
        <v>1185732</v>
      </c>
      <c r="C5334" s="6" t="s">
        <v>767</v>
      </c>
      <c r="D5334" t="s">
        <v>18</v>
      </c>
      <c r="E5334" t="s">
        <v>19</v>
      </c>
      <c r="F5334" t="s">
        <v>795</v>
      </c>
      <c r="G5334" t="s">
        <v>23</v>
      </c>
      <c r="H5334" s="3">
        <v>44</v>
      </c>
      <c r="I5334" s="5">
        <v>165</v>
      </c>
      <c r="J5334" s="3">
        <v>7260</v>
      </c>
      <c r="K5334" s="3">
        <v>3339.6</v>
      </c>
      <c r="L5334" s="4">
        <v>0.45999999999999991</v>
      </c>
      <c r="M5334" t="s">
        <v>809</v>
      </c>
      <c r="N5334">
        <v>2021</v>
      </c>
      <c r="O5334">
        <v>3</v>
      </c>
      <c r="P5334">
        <v>8</v>
      </c>
      <c r="Q5334" t="str">
        <f>TEXT(DATE(2024, sales[[#This Row],[month]], 1), "MMMM")</f>
        <v>March</v>
      </c>
      <c r="R5334" s="4">
        <f t="shared" si="83"/>
        <v>-0.34523809523809523</v>
      </c>
    </row>
    <row r="5335" spans="1:18" x14ac:dyDescent="0.25">
      <c r="A5335" t="s">
        <v>172</v>
      </c>
      <c r="B5335" s="5">
        <v>1185732</v>
      </c>
      <c r="C5335" s="6" t="s">
        <v>767</v>
      </c>
      <c r="D5335" t="s">
        <v>18</v>
      </c>
      <c r="E5335" t="s">
        <v>19</v>
      </c>
      <c r="F5335" t="s">
        <v>795</v>
      </c>
      <c r="G5335" t="s">
        <v>25</v>
      </c>
      <c r="H5335" s="3">
        <v>33</v>
      </c>
      <c r="I5335" s="5">
        <v>161</v>
      </c>
      <c r="J5335" s="3">
        <v>5313</v>
      </c>
      <c r="K5335" s="3">
        <v>1912.68</v>
      </c>
      <c r="L5335" s="4">
        <v>0.36</v>
      </c>
      <c r="M5335" t="s">
        <v>809</v>
      </c>
      <c r="N5335">
        <v>2021</v>
      </c>
      <c r="O5335">
        <v>3</v>
      </c>
      <c r="P5335">
        <v>8</v>
      </c>
      <c r="Q5335" t="str">
        <f>TEXT(DATE(2024, sales[[#This Row],[month]], 1), "MMMM")</f>
        <v>March</v>
      </c>
      <c r="R5335" s="4">
        <f t="shared" si="83"/>
        <v>-0.26818181818181819</v>
      </c>
    </row>
    <row r="5336" spans="1:18" x14ac:dyDescent="0.25">
      <c r="A5336" t="s">
        <v>172</v>
      </c>
      <c r="B5336" s="5">
        <v>1185732</v>
      </c>
      <c r="C5336" s="6" t="s">
        <v>767</v>
      </c>
      <c r="D5336" t="s">
        <v>18</v>
      </c>
      <c r="E5336" t="s">
        <v>19</v>
      </c>
      <c r="F5336" t="s">
        <v>795</v>
      </c>
      <c r="G5336" t="s">
        <v>27</v>
      </c>
      <c r="H5336" s="3">
        <v>39</v>
      </c>
      <c r="I5336" s="5">
        <v>106</v>
      </c>
      <c r="J5336" s="3">
        <v>4134</v>
      </c>
      <c r="K5336" s="3">
        <v>1694.9399999999998</v>
      </c>
      <c r="L5336" s="4">
        <v>0.41</v>
      </c>
      <c r="M5336" t="s">
        <v>809</v>
      </c>
      <c r="N5336">
        <v>2021</v>
      </c>
      <c r="O5336">
        <v>3</v>
      </c>
      <c r="P5336">
        <v>8</v>
      </c>
      <c r="Q5336" t="str">
        <f>TEXT(DATE(2024, sales[[#This Row],[month]], 1), "MMMM")</f>
        <v>March</v>
      </c>
      <c r="R5336" s="4">
        <f t="shared" si="83"/>
        <v>-0.22190852625635235</v>
      </c>
    </row>
    <row r="5337" spans="1:18" x14ac:dyDescent="0.25">
      <c r="A5337" t="s">
        <v>172</v>
      </c>
      <c r="B5337" s="5">
        <v>1185732</v>
      </c>
      <c r="C5337" s="6" t="s">
        <v>767</v>
      </c>
      <c r="D5337" t="s">
        <v>18</v>
      </c>
      <c r="E5337" t="s">
        <v>19</v>
      </c>
      <c r="F5337" t="s">
        <v>795</v>
      </c>
      <c r="G5337" t="s">
        <v>29</v>
      </c>
      <c r="H5337" s="3">
        <v>51</v>
      </c>
      <c r="I5337" s="5">
        <v>133</v>
      </c>
      <c r="J5337" s="3">
        <v>6783</v>
      </c>
      <c r="K5337" s="3">
        <v>3323.67</v>
      </c>
      <c r="L5337" s="4">
        <v>0.49</v>
      </c>
      <c r="M5337" t="s">
        <v>809</v>
      </c>
      <c r="N5337">
        <v>2021</v>
      </c>
      <c r="O5337">
        <v>3</v>
      </c>
      <c r="P5337">
        <v>8</v>
      </c>
      <c r="Q5337" t="str">
        <f>TEXT(DATE(2024, sales[[#This Row],[month]], 1), "MMMM")</f>
        <v>March</v>
      </c>
      <c r="R5337" s="4">
        <f t="shared" si="83"/>
        <v>0.64078374455732945</v>
      </c>
    </row>
    <row r="5338" spans="1:18" x14ac:dyDescent="0.25">
      <c r="A5338" t="s">
        <v>172</v>
      </c>
      <c r="B5338" s="5">
        <v>1185732</v>
      </c>
      <c r="C5338" s="6" t="s">
        <v>767</v>
      </c>
      <c r="D5338" t="s">
        <v>18</v>
      </c>
      <c r="E5338" t="s">
        <v>19</v>
      </c>
      <c r="F5338" t="s">
        <v>795</v>
      </c>
      <c r="G5338" t="s">
        <v>31</v>
      </c>
      <c r="H5338" s="3">
        <v>43</v>
      </c>
      <c r="I5338" s="5">
        <v>161</v>
      </c>
      <c r="J5338" s="3">
        <v>6923</v>
      </c>
      <c r="K5338" s="3">
        <v>4153.8</v>
      </c>
      <c r="L5338" s="4">
        <v>0.6</v>
      </c>
      <c r="M5338" t="s">
        <v>809</v>
      </c>
      <c r="N5338">
        <v>2021</v>
      </c>
      <c r="O5338">
        <v>3</v>
      </c>
      <c r="P5338">
        <v>8</v>
      </c>
      <c r="Q5338" t="str">
        <f>TEXT(DATE(2024, sales[[#This Row],[month]], 1), "MMMM")</f>
        <v>March</v>
      </c>
      <c r="R5338" s="4">
        <f t="shared" si="83"/>
        <v>2.063983488132095E-2</v>
      </c>
    </row>
    <row r="5339" spans="1:18" x14ac:dyDescent="0.25">
      <c r="A5339" t="s">
        <v>172</v>
      </c>
      <c r="B5339" s="5">
        <v>1185732</v>
      </c>
      <c r="C5339" s="6" t="s">
        <v>270</v>
      </c>
      <c r="D5339" t="s">
        <v>18</v>
      </c>
      <c r="E5339" t="s">
        <v>19</v>
      </c>
      <c r="F5339" t="s">
        <v>795</v>
      </c>
      <c r="G5339" t="s">
        <v>20</v>
      </c>
      <c r="H5339" s="3">
        <v>42</v>
      </c>
      <c r="I5339" s="5">
        <v>248</v>
      </c>
      <c r="J5339" s="3">
        <v>10416</v>
      </c>
      <c r="K5339" s="3">
        <v>5832.9600000000009</v>
      </c>
      <c r="L5339" s="4">
        <v>0.56000000000000005</v>
      </c>
      <c r="M5339" t="s">
        <v>809</v>
      </c>
      <c r="N5339">
        <v>2021</v>
      </c>
      <c r="O5339">
        <v>4</v>
      </c>
      <c r="P5339">
        <v>9</v>
      </c>
      <c r="Q5339" t="str">
        <f>TEXT(DATE(2024, sales[[#This Row],[month]], 1), "MMMM")</f>
        <v>April</v>
      </c>
      <c r="R5339" s="4">
        <f t="shared" si="83"/>
        <v>0.50455005055611724</v>
      </c>
    </row>
    <row r="5340" spans="1:18" x14ac:dyDescent="0.25">
      <c r="A5340" t="s">
        <v>172</v>
      </c>
      <c r="B5340" s="5">
        <v>1185732</v>
      </c>
      <c r="C5340" s="6" t="s">
        <v>270</v>
      </c>
      <c r="D5340" t="s">
        <v>18</v>
      </c>
      <c r="E5340" t="s">
        <v>19</v>
      </c>
      <c r="F5340" t="s">
        <v>795</v>
      </c>
      <c r="G5340" t="s">
        <v>23</v>
      </c>
      <c r="H5340" s="3">
        <v>43</v>
      </c>
      <c r="I5340" s="5">
        <v>147</v>
      </c>
      <c r="J5340" s="3">
        <v>6321</v>
      </c>
      <c r="K5340" s="3">
        <v>2844.45</v>
      </c>
      <c r="L5340" s="4">
        <v>0.4499999999999999</v>
      </c>
      <c r="M5340" t="s">
        <v>809</v>
      </c>
      <c r="N5340">
        <v>2021</v>
      </c>
      <c r="O5340">
        <v>4</v>
      </c>
      <c r="P5340">
        <v>9</v>
      </c>
      <c r="Q5340" t="str">
        <f>TEXT(DATE(2024, sales[[#This Row],[month]], 1), "MMMM")</f>
        <v>April</v>
      </c>
      <c r="R5340" s="4">
        <f t="shared" si="83"/>
        <v>-0.39314516129032256</v>
      </c>
    </row>
    <row r="5341" spans="1:18" x14ac:dyDescent="0.25">
      <c r="A5341" t="s">
        <v>172</v>
      </c>
      <c r="B5341" s="5">
        <v>1185732</v>
      </c>
      <c r="C5341" s="6" t="s">
        <v>270</v>
      </c>
      <c r="D5341" t="s">
        <v>18</v>
      </c>
      <c r="E5341" t="s">
        <v>19</v>
      </c>
      <c r="F5341" t="s">
        <v>795</v>
      </c>
      <c r="G5341" t="s">
        <v>25</v>
      </c>
      <c r="H5341" s="3">
        <v>34</v>
      </c>
      <c r="I5341" s="5">
        <v>152</v>
      </c>
      <c r="J5341" s="3">
        <v>5168</v>
      </c>
      <c r="K5341" s="3">
        <v>1860.48</v>
      </c>
      <c r="L5341" s="4">
        <v>0.36</v>
      </c>
      <c r="M5341" t="s">
        <v>809</v>
      </c>
      <c r="N5341">
        <v>2021</v>
      </c>
      <c r="O5341">
        <v>4</v>
      </c>
      <c r="P5341">
        <v>9</v>
      </c>
      <c r="Q5341" t="str">
        <f>TEXT(DATE(2024, sales[[#This Row],[month]], 1), "MMMM")</f>
        <v>April</v>
      </c>
      <c r="R5341" s="4">
        <f t="shared" si="83"/>
        <v>-0.18240784685967409</v>
      </c>
    </row>
    <row r="5342" spans="1:18" x14ac:dyDescent="0.25">
      <c r="A5342" t="s">
        <v>172</v>
      </c>
      <c r="B5342" s="5">
        <v>1185732</v>
      </c>
      <c r="C5342" s="6" t="s">
        <v>270</v>
      </c>
      <c r="D5342" t="s">
        <v>18</v>
      </c>
      <c r="E5342" t="s">
        <v>19</v>
      </c>
      <c r="F5342" t="s">
        <v>795</v>
      </c>
      <c r="G5342" t="s">
        <v>27</v>
      </c>
      <c r="H5342" s="3">
        <v>37</v>
      </c>
      <c r="I5342" s="5">
        <v>135</v>
      </c>
      <c r="J5342" s="3">
        <v>4995</v>
      </c>
      <c r="K5342" s="3">
        <v>2047.95</v>
      </c>
      <c r="L5342" s="4">
        <v>0.41</v>
      </c>
      <c r="M5342" t="s">
        <v>809</v>
      </c>
      <c r="N5342">
        <v>2021</v>
      </c>
      <c r="O5342">
        <v>4</v>
      </c>
      <c r="P5342">
        <v>9</v>
      </c>
      <c r="Q5342" t="str">
        <f>TEXT(DATE(2024, sales[[#This Row],[month]], 1), "MMMM")</f>
        <v>April</v>
      </c>
      <c r="R5342" s="4">
        <f t="shared" si="83"/>
        <v>-3.3475232198142413E-2</v>
      </c>
    </row>
    <row r="5343" spans="1:18" x14ac:dyDescent="0.25">
      <c r="A5343" t="s">
        <v>172</v>
      </c>
      <c r="B5343" s="5">
        <v>1185732</v>
      </c>
      <c r="C5343" s="6" t="s">
        <v>270</v>
      </c>
      <c r="D5343" t="s">
        <v>18</v>
      </c>
      <c r="E5343" t="s">
        <v>19</v>
      </c>
      <c r="F5343" t="s">
        <v>795</v>
      </c>
      <c r="G5343" t="s">
        <v>29</v>
      </c>
      <c r="H5343" s="3">
        <v>50</v>
      </c>
      <c r="I5343" s="5">
        <v>124</v>
      </c>
      <c r="J5343" s="3">
        <v>6200</v>
      </c>
      <c r="K5343" s="3">
        <v>2914</v>
      </c>
      <c r="L5343" s="4">
        <v>0.47</v>
      </c>
      <c r="M5343" t="s">
        <v>809</v>
      </c>
      <c r="N5343">
        <v>2021</v>
      </c>
      <c r="O5343">
        <v>4</v>
      </c>
      <c r="P5343">
        <v>9</v>
      </c>
      <c r="Q5343" t="str">
        <f>TEXT(DATE(2024, sales[[#This Row],[month]], 1), "MMMM")</f>
        <v>April</v>
      </c>
      <c r="R5343" s="4">
        <f t="shared" si="83"/>
        <v>0.24124124124124124</v>
      </c>
    </row>
    <row r="5344" spans="1:18" x14ac:dyDescent="0.25">
      <c r="A5344" t="s">
        <v>172</v>
      </c>
      <c r="B5344" s="5">
        <v>1185732</v>
      </c>
      <c r="C5344" s="6" t="s">
        <v>270</v>
      </c>
      <c r="D5344" t="s">
        <v>18</v>
      </c>
      <c r="E5344" t="s">
        <v>19</v>
      </c>
      <c r="F5344" t="s">
        <v>795</v>
      </c>
      <c r="G5344" t="s">
        <v>31</v>
      </c>
      <c r="H5344" s="3">
        <v>41</v>
      </c>
      <c r="I5344" s="5">
        <v>156</v>
      </c>
      <c r="J5344" s="3">
        <v>6396</v>
      </c>
      <c r="K5344" s="3">
        <v>4157.4000000000005</v>
      </c>
      <c r="L5344" s="4">
        <v>0.65</v>
      </c>
      <c r="M5344" t="s">
        <v>809</v>
      </c>
      <c r="N5344">
        <v>2021</v>
      </c>
      <c r="O5344">
        <v>4</v>
      </c>
      <c r="P5344">
        <v>9</v>
      </c>
      <c r="Q5344" t="str">
        <f>TEXT(DATE(2024, sales[[#This Row],[month]], 1), "MMMM")</f>
        <v>April</v>
      </c>
      <c r="R5344" s="4">
        <f t="shared" si="83"/>
        <v>3.1612903225806455E-2</v>
      </c>
    </row>
    <row r="5345" spans="1:18" x14ac:dyDescent="0.25">
      <c r="A5345" t="s">
        <v>172</v>
      </c>
      <c r="B5345" s="5">
        <v>1185732</v>
      </c>
      <c r="C5345" s="6" t="s">
        <v>299</v>
      </c>
      <c r="D5345" t="s">
        <v>18</v>
      </c>
      <c r="E5345" t="s">
        <v>19</v>
      </c>
      <c r="F5345" t="s">
        <v>795</v>
      </c>
      <c r="G5345" t="s">
        <v>20</v>
      </c>
      <c r="H5345" s="3">
        <v>50</v>
      </c>
      <c r="I5345" s="5">
        <v>261</v>
      </c>
      <c r="J5345" s="3">
        <v>13050</v>
      </c>
      <c r="K5345" s="3">
        <v>7830</v>
      </c>
      <c r="L5345" s="4">
        <v>0.6</v>
      </c>
      <c r="M5345" t="s">
        <v>809</v>
      </c>
      <c r="N5345">
        <v>2021</v>
      </c>
      <c r="O5345">
        <v>5</v>
      </c>
      <c r="P5345">
        <v>8</v>
      </c>
      <c r="Q5345" t="str">
        <f>TEXT(DATE(2024, sales[[#This Row],[month]], 1), "MMMM")</f>
        <v>May</v>
      </c>
      <c r="R5345" s="4">
        <f t="shared" si="83"/>
        <v>1.0403377110694183</v>
      </c>
    </row>
    <row r="5346" spans="1:18" x14ac:dyDescent="0.25">
      <c r="A5346" t="s">
        <v>172</v>
      </c>
      <c r="B5346" s="5">
        <v>1185732</v>
      </c>
      <c r="C5346" s="6" t="s">
        <v>299</v>
      </c>
      <c r="D5346" t="s">
        <v>18</v>
      </c>
      <c r="E5346" t="s">
        <v>19</v>
      </c>
      <c r="F5346" t="s">
        <v>795</v>
      </c>
      <c r="G5346" t="s">
        <v>23</v>
      </c>
      <c r="H5346" s="3">
        <v>53</v>
      </c>
      <c r="I5346" s="5">
        <v>161</v>
      </c>
      <c r="J5346" s="3">
        <v>8533</v>
      </c>
      <c r="K5346" s="3">
        <v>4010.51</v>
      </c>
      <c r="L5346" s="4">
        <v>0.47</v>
      </c>
      <c r="M5346" t="s">
        <v>809</v>
      </c>
      <c r="N5346">
        <v>2021</v>
      </c>
      <c r="O5346">
        <v>5</v>
      </c>
      <c r="P5346">
        <v>8</v>
      </c>
      <c r="Q5346" t="str">
        <f>TEXT(DATE(2024, sales[[#This Row],[month]], 1), "MMMM")</f>
        <v>May</v>
      </c>
      <c r="R5346" s="4">
        <f t="shared" si="83"/>
        <v>-0.3461302681992337</v>
      </c>
    </row>
    <row r="5347" spans="1:18" x14ac:dyDescent="0.25">
      <c r="A5347" t="s">
        <v>172</v>
      </c>
      <c r="B5347" s="5">
        <v>1185732</v>
      </c>
      <c r="C5347" s="6" t="s">
        <v>299</v>
      </c>
      <c r="D5347" t="s">
        <v>18</v>
      </c>
      <c r="E5347" t="s">
        <v>19</v>
      </c>
      <c r="F5347" t="s">
        <v>795</v>
      </c>
      <c r="G5347" t="s">
        <v>25</v>
      </c>
      <c r="H5347" s="3">
        <v>49</v>
      </c>
      <c r="I5347" s="5">
        <v>160</v>
      </c>
      <c r="J5347" s="3">
        <v>7840</v>
      </c>
      <c r="K5347" s="3">
        <v>2822.4</v>
      </c>
      <c r="L5347" s="4">
        <v>0.36</v>
      </c>
      <c r="M5347" t="s">
        <v>809</v>
      </c>
      <c r="N5347">
        <v>2021</v>
      </c>
      <c r="O5347">
        <v>5</v>
      </c>
      <c r="P5347">
        <v>8</v>
      </c>
      <c r="Q5347" t="str">
        <f>TEXT(DATE(2024, sales[[#This Row],[month]], 1), "MMMM")</f>
        <v>May</v>
      </c>
      <c r="R5347" s="4">
        <f t="shared" si="83"/>
        <v>-8.1214109926168995E-2</v>
      </c>
    </row>
    <row r="5348" spans="1:18" x14ac:dyDescent="0.25">
      <c r="A5348" t="s">
        <v>172</v>
      </c>
      <c r="B5348" s="5">
        <v>1185732</v>
      </c>
      <c r="C5348" s="6" t="s">
        <v>299</v>
      </c>
      <c r="D5348" t="s">
        <v>18</v>
      </c>
      <c r="E5348" t="s">
        <v>19</v>
      </c>
      <c r="F5348" t="s">
        <v>795</v>
      </c>
      <c r="G5348" t="s">
        <v>27</v>
      </c>
      <c r="H5348" s="3">
        <v>47</v>
      </c>
      <c r="I5348" s="5">
        <v>130</v>
      </c>
      <c r="J5348" s="3">
        <v>6110</v>
      </c>
      <c r="K5348" s="3">
        <v>2444</v>
      </c>
      <c r="L5348" s="4">
        <v>0.4</v>
      </c>
      <c r="M5348" t="s">
        <v>809</v>
      </c>
      <c r="N5348">
        <v>2021</v>
      </c>
      <c r="O5348">
        <v>5</v>
      </c>
      <c r="P5348">
        <v>8</v>
      </c>
      <c r="Q5348" t="str">
        <f>TEXT(DATE(2024, sales[[#This Row],[month]], 1), "MMMM")</f>
        <v>May</v>
      </c>
      <c r="R5348" s="4">
        <f t="shared" si="83"/>
        <v>-0.22066326530612246</v>
      </c>
    </row>
    <row r="5349" spans="1:18" x14ac:dyDescent="0.25">
      <c r="A5349" t="s">
        <v>172</v>
      </c>
      <c r="B5349" s="5">
        <v>1185732</v>
      </c>
      <c r="C5349" s="6" t="s">
        <v>299</v>
      </c>
      <c r="D5349" t="s">
        <v>18</v>
      </c>
      <c r="E5349" t="s">
        <v>19</v>
      </c>
      <c r="F5349" t="s">
        <v>795</v>
      </c>
      <c r="G5349" t="s">
        <v>29</v>
      </c>
      <c r="H5349" s="3">
        <v>56</v>
      </c>
      <c r="I5349" s="5">
        <v>137</v>
      </c>
      <c r="J5349" s="3">
        <v>7672</v>
      </c>
      <c r="K5349" s="3">
        <v>3759.28</v>
      </c>
      <c r="L5349" s="4">
        <v>0.49</v>
      </c>
      <c r="M5349" t="s">
        <v>809</v>
      </c>
      <c r="N5349">
        <v>2021</v>
      </c>
      <c r="O5349">
        <v>5</v>
      </c>
      <c r="P5349">
        <v>8</v>
      </c>
      <c r="Q5349" t="str">
        <f>TEXT(DATE(2024, sales[[#This Row],[month]], 1), "MMMM")</f>
        <v>May</v>
      </c>
      <c r="R5349" s="4">
        <f t="shared" si="83"/>
        <v>0.25564648117839606</v>
      </c>
    </row>
    <row r="5350" spans="1:18" x14ac:dyDescent="0.25">
      <c r="A5350" t="s">
        <v>172</v>
      </c>
      <c r="B5350" s="5">
        <v>1185732</v>
      </c>
      <c r="C5350" s="6" t="s">
        <v>299</v>
      </c>
      <c r="D5350" t="s">
        <v>18</v>
      </c>
      <c r="E5350" t="s">
        <v>19</v>
      </c>
      <c r="F5350" t="s">
        <v>795</v>
      </c>
      <c r="G5350" t="s">
        <v>31</v>
      </c>
      <c r="H5350" s="3">
        <v>59</v>
      </c>
      <c r="I5350" s="5">
        <v>169</v>
      </c>
      <c r="J5350" s="3">
        <v>9971</v>
      </c>
      <c r="K5350" s="3">
        <v>6281.7300000000005</v>
      </c>
      <c r="L5350" s="4">
        <v>0.63</v>
      </c>
      <c r="M5350" t="s">
        <v>809</v>
      </c>
      <c r="N5350">
        <v>2021</v>
      </c>
      <c r="O5350">
        <v>5</v>
      </c>
      <c r="P5350">
        <v>8</v>
      </c>
      <c r="Q5350" t="str">
        <f>TEXT(DATE(2024, sales[[#This Row],[month]], 1), "MMMM")</f>
        <v>May</v>
      </c>
      <c r="R5350" s="4">
        <f t="shared" si="83"/>
        <v>0.29966110531803963</v>
      </c>
    </row>
    <row r="5351" spans="1:18" x14ac:dyDescent="0.25">
      <c r="A5351" t="s">
        <v>172</v>
      </c>
      <c r="B5351" s="5">
        <v>1185732</v>
      </c>
      <c r="C5351" s="6" t="s">
        <v>335</v>
      </c>
      <c r="D5351" t="s">
        <v>18</v>
      </c>
      <c r="E5351" t="s">
        <v>19</v>
      </c>
      <c r="F5351" t="s">
        <v>795</v>
      </c>
      <c r="G5351" t="s">
        <v>20</v>
      </c>
      <c r="H5351" s="3">
        <v>59</v>
      </c>
      <c r="I5351" s="5">
        <v>263</v>
      </c>
      <c r="J5351" s="3">
        <v>15517</v>
      </c>
      <c r="K5351" s="3">
        <v>8689.52</v>
      </c>
      <c r="L5351" s="4">
        <v>0.56000000000000005</v>
      </c>
      <c r="M5351" t="s">
        <v>809</v>
      </c>
      <c r="N5351">
        <v>2021</v>
      </c>
      <c r="O5351">
        <v>6</v>
      </c>
      <c r="P5351">
        <v>10</v>
      </c>
      <c r="Q5351" t="str">
        <f>TEXT(DATE(2024, sales[[#This Row],[month]], 1), "MMMM")</f>
        <v>June</v>
      </c>
      <c r="R5351" s="4">
        <f t="shared" si="83"/>
        <v>0.55621301775147924</v>
      </c>
    </row>
    <row r="5352" spans="1:18" x14ac:dyDescent="0.25">
      <c r="A5352" t="s">
        <v>172</v>
      </c>
      <c r="B5352" s="5">
        <v>1185732</v>
      </c>
      <c r="C5352" s="6" t="s">
        <v>335</v>
      </c>
      <c r="D5352" t="s">
        <v>18</v>
      </c>
      <c r="E5352" t="s">
        <v>19</v>
      </c>
      <c r="F5352" t="s">
        <v>795</v>
      </c>
      <c r="G5352" t="s">
        <v>23</v>
      </c>
      <c r="H5352" s="3">
        <v>54</v>
      </c>
      <c r="I5352" s="5">
        <v>175</v>
      </c>
      <c r="J5352" s="3">
        <v>9450</v>
      </c>
      <c r="K5352" s="3">
        <v>4536</v>
      </c>
      <c r="L5352" s="4">
        <v>0.48</v>
      </c>
      <c r="M5352" t="s">
        <v>809</v>
      </c>
      <c r="N5352">
        <v>2021</v>
      </c>
      <c r="O5352">
        <v>6</v>
      </c>
      <c r="P5352">
        <v>10</v>
      </c>
      <c r="Q5352" t="str">
        <f>TEXT(DATE(2024, sales[[#This Row],[month]], 1), "MMMM")</f>
        <v>June</v>
      </c>
      <c r="R5352" s="4">
        <f t="shared" si="83"/>
        <v>-0.39099052651930138</v>
      </c>
    </row>
    <row r="5353" spans="1:18" x14ac:dyDescent="0.25">
      <c r="A5353" t="s">
        <v>172</v>
      </c>
      <c r="B5353" s="5">
        <v>1185732</v>
      </c>
      <c r="C5353" s="6" t="s">
        <v>335</v>
      </c>
      <c r="D5353" t="s">
        <v>18</v>
      </c>
      <c r="E5353" t="s">
        <v>19</v>
      </c>
      <c r="F5353" t="s">
        <v>795</v>
      </c>
      <c r="G5353" t="s">
        <v>25</v>
      </c>
      <c r="H5353" s="3">
        <v>48</v>
      </c>
      <c r="I5353" s="5">
        <v>150</v>
      </c>
      <c r="J5353" s="3">
        <v>7200</v>
      </c>
      <c r="K5353" s="3">
        <v>2736</v>
      </c>
      <c r="L5353" s="4">
        <v>0.38</v>
      </c>
      <c r="M5353" t="s">
        <v>809</v>
      </c>
      <c r="N5353">
        <v>2021</v>
      </c>
      <c r="O5353">
        <v>6</v>
      </c>
      <c r="P5353">
        <v>10</v>
      </c>
      <c r="Q5353" t="str">
        <f>TEXT(DATE(2024, sales[[#This Row],[month]], 1), "MMMM")</f>
        <v>June</v>
      </c>
      <c r="R5353" s="4">
        <f t="shared" si="83"/>
        <v>-0.23809523809523808</v>
      </c>
    </row>
    <row r="5354" spans="1:18" x14ac:dyDescent="0.25">
      <c r="A5354" t="s">
        <v>172</v>
      </c>
      <c r="B5354" s="5">
        <v>1185732</v>
      </c>
      <c r="C5354" s="6" t="s">
        <v>335</v>
      </c>
      <c r="D5354" t="s">
        <v>18</v>
      </c>
      <c r="E5354" t="s">
        <v>19</v>
      </c>
      <c r="F5354" t="s">
        <v>795</v>
      </c>
      <c r="G5354" t="s">
        <v>27</v>
      </c>
      <c r="H5354" s="3">
        <v>49</v>
      </c>
      <c r="I5354" s="5">
        <v>144</v>
      </c>
      <c r="J5354" s="3">
        <v>7056</v>
      </c>
      <c r="K5354" s="3">
        <v>2892.96</v>
      </c>
      <c r="L5354" s="4">
        <v>0.41</v>
      </c>
      <c r="M5354" t="s">
        <v>809</v>
      </c>
      <c r="N5354">
        <v>2021</v>
      </c>
      <c r="O5354">
        <v>6</v>
      </c>
      <c r="P5354">
        <v>10</v>
      </c>
      <c r="Q5354" t="str">
        <f>TEXT(DATE(2024, sales[[#This Row],[month]], 1), "MMMM")</f>
        <v>June</v>
      </c>
      <c r="R5354" s="4">
        <f t="shared" si="83"/>
        <v>-0.02</v>
      </c>
    </row>
    <row r="5355" spans="1:18" x14ac:dyDescent="0.25">
      <c r="A5355" t="s">
        <v>172</v>
      </c>
      <c r="B5355" s="5">
        <v>1185732</v>
      </c>
      <c r="C5355" s="6" t="s">
        <v>335</v>
      </c>
      <c r="D5355" t="s">
        <v>18</v>
      </c>
      <c r="E5355" t="s">
        <v>19</v>
      </c>
      <c r="F5355" t="s">
        <v>795</v>
      </c>
      <c r="G5355" t="s">
        <v>29</v>
      </c>
      <c r="H5355" s="3">
        <v>62</v>
      </c>
      <c r="I5355" s="5">
        <v>150</v>
      </c>
      <c r="J5355" s="3">
        <v>9300</v>
      </c>
      <c r="K5355" s="3">
        <v>4557</v>
      </c>
      <c r="L5355" s="4">
        <v>0.49</v>
      </c>
      <c r="M5355" t="s">
        <v>809</v>
      </c>
      <c r="N5355">
        <v>2021</v>
      </c>
      <c r="O5355">
        <v>6</v>
      </c>
      <c r="P5355">
        <v>10</v>
      </c>
      <c r="Q5355" t="str">
        <f>TEXT(DATE(2024, sales[[#This Row],[month]], 1), "MMMM")</f>
        <v>June</v>
      </c>
      <c r="R5355" s="4">
        <f t="shared" si="83"/>
        <v>0.31802721088435376</v>
      </c>
    </row>
    <row r="5356" spans="1:18" x14ac:dyDescent="0.25">
      <c r="A5356" t="s">
        <v>172</v>
      </c>
      <c r="B5356" s="5">
        <v>1185732</v>
      </c>
      <c r="C5356" s="6" t="s">
        <v>335</v>
      </c>
      <c r="D5356" t="s">
        <v>18</v>
      </c>
      <c r="E5356" t="s">
        <v>19</v>
      </c>
      <c r="F5356" t="s">
        <v>795</v>
      </c>
      <c r="G5356" t="s">
        <v>31</v>
      </c>
      <c r="H5356" s="3">
        <v>69</v>
      </c>
      <c r="I5356" s="5">
        <v>181</v>
      </c>
      <c r="J5356" s="3">
        <v>12489</v>
      </c>
      <c r="K5356" s="3">
        <v>7743.18</v>
      </c>
      <c r="L5356" s="4">
        <v>0.62</v>
      </c>
      <c r="M5356" t="s">
        <v>809</v>
      </c>
      <c r="N5356">
        <v>2021</v>
      </c>
      <c r="O5356">
        <v>6</v>
      </c>
      <c r="P5356">
        <v>10</v>
      </c>
      <c r="Q5356" t="str">
        <f>TEXT(DATE(2024, sales[[#This Row],[month]], 1), "MMMM")</f>
        <v>June</v>
      </c>
      <c r="R5356" s="4">
        <f t="shared" si="83"/>
        <v>0.34290322580645161</v>
      </c>
    </row>
    <row r="5357" spans="1:18" x14ac:dyDescent="0.25">
      <c r="A5357" t="s">
        <v>172</v>
      </c>
      <c r="B5357" s="5">
        <v>1185732</v>
      </c>
      <c r="C5357" s="6" t="s">
        <v>363</v>
      </c>
      <c r="D5357" t="s">
        <v>18</v>
      </c>
      <c r="E5357" t="s">
        <v>19</v>
      </c>
      <c r="F5357" t="s">
        <v>795</v>
      </c>
      <c r="G5357" t="s">
        <v>20</v>
      </c>
      <c r="H5357" s="3">
        <v>59</v>
      </c>
      <c r="I5357" s="5">
        <v>247</v>
      </c>
      <c r="J5357" s="3">
        <v>14573</v>
      </c>
      <c r="K5357" s="3">
        <v>8015.1500000000005</v>
      </c>
      <c r="L5357" s="4">
        <v>0.55000000000000004</v>
      </c>
      <c r="M5357" t="s">
        <v>809</v>
      </c>
      <c r="N5357">
        <v>2021</v>
      </c>
      <c r="O5357">
        <v>7</v>
      </c>
      <c r="P5357">
        <v>8</v>
      </c>
      <c r="Q5357" t="str">
        <f>TEXT(DATE(2024, sales[[#This Row],[month]], 1), "MMMM")</f>
        <v>July</v>
      </c>
      <c r="R5357" s="4">
        <f t="shared" si="83"/>
        <v>0.16686684282168307</v>
      </c>
    </row>
    <row r="5358" spans="1:18" x14ac:dyDescent="0.25">
      <c r="A5358" t="s">
        <v>172</v>
      </c>
      <c r="B5358" s="5">
        <v>1185732</v>
      </c>
      <c r="C5358" s="6" t="s">
        <v>363</v>
      </c>
      <c r="D5358" t="s">
        <v>18</v>
      </c>
      <c r="E5358" t="s">
        <v>19</v>
      </c>
      <c r="F5358" t="s">
        <v>795</v>
      </c>
      <c r="G5358" t="s">
        <v>23</v>
      </c>
      <c r="H5358" s="3">
        <v>56</v>
      </c>
      <c r="I5358" s="5">
        <v>196</v>
      </c>
      <c r="J5358" s="3">
        <v>10976</v>
      </c>
      <c r="K5358" s="3">
        <v>4939.2</v>
      </c>
      <c r="L5358" s="4">
        <v>0.4499999999999999</v>
      </c>
      <c r="M5358" t="s">
        <v>809</v>
      </c>
      <c r="N5358">
        <v>2021</v>
      </c>
      <c r="O5358">
        <v>7</v>
      </c>
      <c r="P5358">
        <v>8</v>
      </c>
      <c r="Q5358" t="str">
        <f>TEXT(DATE(2024, sales[[#This Row],[month]], 1), "MMMM")</f>
        <v>July</v>
      </c>
      <c r="R5358" s="4">
        <f t="shared" si="83"/>
        <v>-0.24682632265147877</v>
      </c>
    </row>
    <row r="5359" spans="1:18" x14ac:dyDescent="0.25">
      <c r="A5359" t="s">
        <v>172</v>
      </c>
      <c r="B5359" s="5">
        <v>1185732</v>
      </c>
      <c r="C5359" s="6" t="s">
        <v>363</v>
      </c>
      <c r="D5359" t="s">
        <v>18</v>
      </c>
      <c r="E5359" t="s">
        <v>19</v>
      </c>
      <c r="F5359" t="s">
        <v>795</v>
      </c>
      <c r="G5359" t="s">
        <v>25</v>
      </c>
      <c r="H5359" s="3">
        <v>51</v>
      </c>
      <c r="I5359" s="5">
        <v>169</v>
      </c>
      <c r="J5359" s="3">
        <v>8619</v>
      </c>
      <c r="K5359" s="3">
        <v>3016.65</v>
      </c>
      <c r="L5359" s="4">
        <v>0.35</v>
      </c>
      <c r="M5359" t="s">
        <v>809</v>
      </c>
      <c r="N5359">
        <v>2021</v>
      </c>
      <c r="O5359">
        <v>7</v>
      </c>
      <c r="P5359">
        <v>8</v>
      </c>
      <c r="Q5359" t="str">
        <f>TEXT(DATE(2024, sales[[#This Row],[month]], 1), "MMMM")</f>
        <v>July</v>
      </c>
      <c r="R5359" s="4">
        <f t="shared" si="83"/>
        <v>-0.21474125364431487</v>
      </c>
    </row>
    <row r="5360" spans="1:18" x14ac:dyDescent="0.25">
      <c r="A5360" t="s">
        <v>172</v>
      </c>
      <c r="B5360" s="5">
        <v>1185732</v>
      </c>
      <c r="C5360" s="6" t="s">
        <v>363</v>
      </c>
      <c r="D5360" t="s">
        <v>18</v>
      </c>
      <c r="E5360" t="s">
        <v>19</v>
      </c>
      <c r="F5360" t="s">
        <v>795</v>
      </c>
      <c r="G5360" t="s">
        <v>27</v>
      </c>
      <c r="H5360" s="3">
        <v>53</v>
      </c>
      <c r="I5360" s="5">
        <v>150</v>
      </c>
      <c r="J5360" s="3">
        <v>7950</v>
      </c>
      <c r="K5360" s="3">
        <v>3418.5</v>
      </c>
      <c r="L5360" s="4">
        <v>0.43</v>
      </c>
      <c r="M5360" t="s">
        <v>809</v>
      </c>
      <c r="N5360">
        <v>2021</v>
      </c>
      <c r="O5360">
        <v>7</v>
      </c>
      <c r="P5360">
        <v>8</v>
      </c>
      <c r="Q5360" t="str">
        <f>TEXT(DATE(2024, sales[[#This Row],[month]], 1), "MMMM")</f>
        <v>July</v>
      </c>
      <c r="R5360" s="4">
        <f t="shared" si="83"/>
        <v>-7.76192133658197E-2</v>
      </c>
    </row>
    <row r="5361" spans="1:18" x14ac:dyDescent="0.25">
      <c r="A5361" t="s">
        <v>172</v>
      </c>
      <c r="B5361" s="5">
        <v>1185732</v>
      </c>
      <c r="C5361" s="6" t="s">
        <v>363</v>
      </c>
      <c r="D5361" t="s">
        <v>18</v>
      </c>
      <c r="E5361" t="s">
        <v>19</v>
      </c>
      <c r="F5361" t="s">
        <v>795</v>
      </c>
      <c r="G5361" t="s">
        <v>29</v>
      </c>
      <c r="H5361" s="3">
        <v>62</v>
      </c>
      <c r="I5361" s="5">
        <v>168</v>
      </c>
      <c r="J5361" s="3">
        <v>10416</v>
      </c>
      <c r="K5361" s="3">
        <v>4791.3599999999997</v>
      </c>
      <c r="L5361" s="4">
        <v>0.45999999999999991</v>
      </c>
      <c r="M5361" t="s">
        <v>809</v>
      </c>
      <c r="N5361">
        <v>2021</v>
      </c>
      <c r="O5361">
        <v>7</v>
      </c>
      <c r="P5361">
        <v>8</v>
      </c>
      <c r="Q5361" t="str">
        <f>TEXT(DATE(2024, sales[[#This Row],[month]], 1), "MMMM")</f>
        <v>July</v>
      </c>
      <c r="R5361" s="4">
        <f t="shared" si="83"/>
        <v>0.31018867924528304</v>
      </c>
    </row>
    <row r="5362" spans="1:18" x14ac:dyDescent="0.25">
      <c r="A5362" t="s">
        <v>172</v>
      </c>
      <c r="B5362" s="5">
        <v>1185732</v>
      </c>
      <c r="C5362" s="6" t="s">
        <v>363</v>
      </c>
      <c r="D5362" t="s">
        <v>18</v>
      </c>
      <c r="E5362" t="s">
        <v>19</v>
      </c>
      <c r="F5362" t="s">
        <v>795</v>
      </c>
      <c r="G5362" t="s">
        <v>31</v>
      </c>
      <c r="H5362" s="3">
        <v>66</v>
      </c>
      <c r="I5362" s="5">
        <v>194</v>
      </c>
      <c r="J5362" s="3">
        <v>12804</v>
      </c>
      <c r="K5362" s="3">
        <v>8322.6</v>
      </c>
      <c r="L5362" s="4">
        <v>0.65</v>
      </c>
      <c r="M5362" t="s">
        <v>809</v>
      </c>
      <c r="N5362">
        <v>2021</v>
      </c>
      <c r="O5362">
        <v>7</v>
      </c>
      <c r="P5362">
        <v>8</v>
      </c>
      <c r="Q5362" t="str">
        <f>TEXT(DATE(2024, sales[[#This Row],[month]], 1), "MMMM")</f>
        <v>July</v>
      </c>
      <c r="R5362" s="4">
        <f t="shared" si="83"/>
        <v>0.22926267281105991</v>
      </c>
    </row>
    <row r="5363" spans="1:18" x14ac:dyDescent="0.25">
      <c r="A5363" t="s">
        <v>172</v>
      </c>
      <c r="B5363" s="5">
        <v>1185732</v>
      </c>
      <c r="C5363" s="6" t="s">
        <v>395</v>
      </c>
      <c r="D5363" t="s">
        <v>18</v>
      </c>
      <c r="E5363" t="s">
        <v>19</v>
      </c>
      <c r="F5363" t="s">
        <v>795</v>
      </c>
      <c r="G5363" t="s">
        <v>20</v>
      </c>
      <c r="H5363" s="3">
        <v>62</v>
      </c>
      <c r="I5363" s="5">
        <v>250</v>
      </c>
      <c r="J5363" s="3">
        <v>15500</v>
      </c>
      <c r="K5363" s="3">
        <v>8680</v>
      </c>
      <c r="L5363" s="4">
        <v>0.56000000000000005</v>
      </c>
      <c r="M5363" t="s">
        <v>809</v>
      </c>
      <c r="N5363">
        <v>2021</v>
      </c>
      <c r="O5363">
        <v>8</v>
      </c>
      <c r="P5363">
        <v>9</v>
      </c>
      <c r="Q5363" t="str">
        <f>TEXT(DATE(2024, sales[[#This Row],[month]], 1), "MMMM")</f>
        <v>August</v>
      </c>
      <c r="R5363" s="4">
        <f t="shared" si="83"/>
        <v>0.21055920024992189</v>
      </c>
    </row>
    <row r="5364" spans="1:18" x14ac:dyDescent="0.25">
      <c r="A5364" t="s">
        <v>172</v>
      </c>
      <c r="B5364" s="5">
        <v>1185732</v>
      </c>
      <c r="C5364" s="6" t="s">
        <v>395</v>
      </c>
      <c r="D5364" t="s">
        <v>18</v>
      </c>
      <c r="E5364" t="s">
        <v>19</v>
      </c>
      <c r="F5364" t="s">
        <v>795</v>
      </c>
      <c r="G5364" t="s">
        <v>23</v>
      </c>
      <c r="H5364" s="3">
        <v>55</v>
      </c>
      <c r="I5364" s="5">
        <v>210</v>
      </c>
      <c r="J5364" s="3">
        <v>11550</v>
      </c>
      <c r="K5364" s="3">
        <v>5197.4999999999991</v>
      </c>
      <c r="L5364" s="4">
        <v>0.4499999999999999</v>
      </c>
      <c r="M5364" t="s">
        <v>809</v>
      </c>
      <c r="N5364">
        <v>2021</v>
      </c>
      <c r="O5364">
        <v>8</v>
      </c>
      <c r="P5364">
        <v>9</v>
      </c>
      <c r="Q5364" t="str">
        <f>TEXT(DATE(2024, sales[[#This Row],[month]], 1), "MMMM")</f>
        <v>August</v>
      </c>
      <c r="R5364" s="4">
        <f t="shared" si="83"/>
        <v>-0.25483870967741934</v>
      </c>
    </row>
    <row r="5365" spans="1:18" x14ac:dyDescent="0.25">
      <c r="A5365" t="s">
        <v>172</v>
      </c>
      <c r="B5365" s="5">
        <v>1185732</v>
      </c>
      <c r="C5365" s="6" t="s">
        <v>395</v>
      </c>
      <c r="D5365" t="s">
        <v>18</v>
      </c>
      <c r="E5365" t="s">
        <v>19</v>
      </c>
      <c r="F5365" t="s">
        <v>795</v>
      </c>
      <c r="G5365" t="s">
        <v>25</v>
      </c>
      <c r="H5365" s="3">
        <v>51</v>
      </c>
      <c r="I5365" s="5">
        <v>188</v>
      </c>
      <c r="J5365" s="3">
        <v>9588</v>
      </c>
      <c r="K5365" s="3">
        <v>3451.68</v>
      </c>
      <c r="L5365" s="4">
        <v>0.36</v>
      </c>
      <c r="M5365" t="s">
        <v>809</v>
      </c>
      <c r="N5365">
        <v>2021</v>
      </c>
      <c r="O5365">
        <v>8</v>
      </c>
      <c r="P5365">
        <v>9</v>
      </c>
      <c r="Q5365" t="str">
        <f>TEXT(DATE(2024, sales[[#This Row],[month]], 1), "MMMM")</f>
        <v>August</v>
      </c>
      <c r="R5365" s="4">
        <f t="shared" si="83"/>
        <v>-0.16987012987012987</v>
      </c>
    </row>
    <row r="5366" spans="1:18" x14ac:dyDescent="0.25">
      <c r="A5366" t="s">
        <v>172</v>
      </c>
      <c r="B5366" s="5">
        <v>1185732</v>
      </c>
      <c r="C5366" s="6" t="s">
        <v>395</v>
      </c>
      <c r="D5366" t="s">
        <v>18</v>
      </c>
      <c r="E5366" t="s">
        <v>19</v>
      </c>
      <c r="F5366" t="s">
        <v>795</v>
      </c>
      <c r="G5366" t="s">
        <v>27</v>
      </c>
      <c r="H5366" s="3">
        <v>41</v>
      </c>
      <c r="I5366" s="5">
        <v>150</v>
      </c>
      <c r="J5366" s="3">
        <v>6150</v>
      </c>
      <c r="K5366" s="3">
        <v>2460</v>
      </c>
      <c r="L5366" s="4">
        <v>0.4</v>
      </c>
      <c r="M5366" t="s">
        <v>809</v>
      </c>
      <c r="N5366">
        <v>2021</v>
      </c>
      <c r="O5366">
        <v>8</v>
      </c>
      <c r="P5366">
        <v>9</v>
      </c>
      <c r="Q5366" t="str">
        <f>TEXT(DATE(2024, sales[[#This Row],[month]], 1), "MMMM")</f>
        <v>August</v>
      </c>
      <c r="R5366" s="4">
        <f t="shared" si="83"/>
        <v>-0.35857321652065083</v>
      </c>
    </row>
    <row r="5367" spans="1:18" x14ac:dyDescent="0.25">
      <c r="A5367" t="s">
        <v>172</v>
      </c>
      <c r="B5367" s="5">
        <v>1185732</v>
      </c>
      <c r="C5367" s="6" t="s">
        <v>395</v>
      </c>
      <c r="D5367" t="s">
        <v>18</v>
      </c>
      <c r="E5367" t="s">
        <v>19</v>
      </c>
      <c r="F5367" t="s">
        <v>795</v>
      </c>
      <c r="G5367" t="s">
        <v>29</v>
      </c>
      <c r="H5367" s="3">
        <v>52</v>
      </c>
      <c r="I5367" s="5">
        <v>149</v>
      </c>
      <c r="J5367" s="3">
        <v>7748</v>
      </c>
      <c r="K5367" s="3">
        <v>3719.04</v>
      </c>
      <c r="L5367" s="4">
        <v>0.48</v>
      </c>
      <c r="M5367" t="s">
        <v>809</v>
      </c>
      <c r="N5367">
        <v>2021</v>
      </c>
      <c r="O5367">
        <v>8</v>
      </c>
      <c r="P5367">
        <v>9</v>
      </c>
      <c r="Q5367" t="str">
        <f>TEXT(DATE(2024, sales[[#This Row],[month]], 1), "MMMM")</f>
        <v>August</v>
      </c>
      <c r="R5367" s="4">
        <f t="shared" si="83"/>
        <v>0.25983739837398373</v>
      </c>
    </row>
    <row r="5368" spans="1:18" x14ac:dyDescent="0.25">
      <c r="A5368" t="s">
        <v>172</v>
      </c>
      <c r="B5368" s="5">
        <v>1185732</v>
      </c>
      <c r="C5368" s="6" t="s">
        <v>395</v>
      </c>
      <c r="D5368" t="s">
        <v>18</v>
      </c>
      <c r="E5368" t="s">
        <v>19</v>
      </c>
      <c r="F5368" t="s">
        <v>795</v>
      </c>
      <c r="G5368" t="s">
        <v>31</v>
      </c>
      <c r="H5368" s="3">
        <v>55</v>
      </c>
      <c r="I5368" s="5">
        <v>218</v>
      </c>
      <c r="J5368" s="3">
        <v>11990</v>
      </c>
      <c r="K5368" s="3">
        <v>7194</v>
      </c>
      <c r="L5368" s="4">
        <v>0.6</v>
      </c>
      <c r="M5368" t="s">
        <v>809</v>
      </c>
      <c r="N5368">
        <v>2021</v>
      </c>
      <c r="O5368">
        <v>8</v>
      </c>
      <c r="P5368">
        <v>9</v>
      </c>
      <c r="Q5368" t="str">
        <f>TEXT(DATE(2024, sales[[#This Row],[month]], 1), "MMMM")</f>
        <v>August</v>
      </c>
      <c r="R5368" s="4">
        <f t="shared" si="83"/>
        <v>0.54749612803304082</v>
      </c>
    </row>
    <row r="5369" spans="1:18" x14ac:dyDescent="0.25">
      <c r="A5369" t="s">
        <v>172</v>
      </c>
      <c r="B5369" s="5">
        <v>1185732</v>
      </c>
      <c r="C5369" s="6" t="s">
        <v>426</v>
      </c>
      <c r="D5369" t="s">
        <v>18</v>
      </c>
      <c r="E5369" t="s">
        <v>19</v>
      </c>
      <c r="F5369" t="s">
        <v>795</v>
      </c>
      <c r="G5369" t="s">
        <v>20</v>
      </c>
      <c r="H5369" s="3">
        <v>50</v>
      </c>
      <c r="I5369" s="5">
        <v>238</v>
      </c>
      <c r="J5369" s="3">
        <v>11900</v>
      </c>
      <c r="K5369" s="3">
        <v>7021.0000000000009</v>
      </c>
      <c r="L5369" s="4">
        <v>0.59000000000000008</v>
      </c>
      <c r="M5369" t="s">
        <v>809</v>
      </c>
      <c r="N5369">
        <v>2021</v>
      </c>
      <c r="O5369">
        <v>9</v>
      </c>
      <c r="P5369">
        <v>8</v>
      </c>
      <c r="Q5369" t="str">
        <f>TEXT(DATE(2024, sales[[#This Row],[month]], 1), "MMMM")</f>
        <v>September</v>
      </c>
      <c r="R5369" s="4">
        <f t="shared" si="83"/>
        <v>-7.5062552126772307E-3</v>
      </c>
    </row>
    <row r="5370" spans="1:18" x14ac:dyDescent="0.25">
      <c r="A5370" t="s">
        <v>172</v>
      </c>
      <c r="B5370" s="5">
        <v>1185732</v>
      </c>
      <c r="C5370" s="6" t="s">
        <v>426</v>
      </c>
      <c r="D5370" t="s">
        <v>18</v>
      </c>
      <c r="E5370" t="s">
        <v>19</v>
      </c>
      <c r="F5370" t="s">
        <v>795</v>
      </c>
      <c r="G5370" t="s">
        <v>23</v>
      </c>
      <c r="H5370" s="3">
        <v>48</v>
      </c>
      <c r="I5370" s="5">
        <v>163</v>
      </c>
      <c r="J5370" s="3">
        <v>7824</v>
      </c>
      <c r="K5370" s="3">
        <v>3520.8</v>
      </c>
      <c r="L5370" s="4">
        <v>0.4499999999999999</v>
      </c>
      <c r="M5370" t="s">
        <v>809</v>
      </c>
      <c r="N5370">
        <v>2021</v>
      </c>
      <c r="O5370">
        <v>9</v>
      </c>
      <c r="P5370">
        <v>8</v>
      </c>
      <c r="Q5370" t="str">
        <f>TEXT(DATE(2024, sales[[#This Row],[month]], 1), "MMMM")</f>
        <v>September</v>
      </c>
      <c r="R5370" s="4">
        <f t="shared" si="83"/>
        <v>-0.34252100840336136</v>
      </c>
    </row>
    <row r="5371" spans="1:18" x14ac:dyDescent="0.25">
      <c r="A5371" t="s">
        <v>172</v>
      </c>
      <c r="B5371" s="5">
        <v>1185732</v>
      </c>
      <c r="C5371" s="6" t="s">
        <v>426</v>
      </c>
      <c r="D5371" t="s">
        <v>18</v>
      </c>
      <c r="E5371" t="s">
        <v>19</v>
      </c>
      <c r="F5371" t="s">
        <v>795</v>
      </c>
      <c r="G5371" t="s">
        <v>25</v>
      </c>
      <c r="H5371" s="3">
        <v>41</v>
      </c>
      <c r="I5371" s="5">
        <v>138</v>
      </c>
      <c r="J5371" s="3">
        <v>5658</v>
      </c>
      <c r="K5371" s="3">
        <v>1980.3</v>
      </c>
      <c r="L5371" s="4">
        <v>0.35</v>
      </c>
      <c r="M5371" t="s">
        <v>809</v>
      </c>
      <c r="N5371">
        <v>2021</v>
      </c>
      <c r="O5371">
        <v>9</v>
      </c>
      <c r="P5371">
        <v>8</v>
      </c>
      <c r="Q5371" t="str">
        <f>TEXT(DATE(2024, sales[[#This Row],[month]], 1), "MMMM")</f>
        <v>September</v>
      </c>
      <c r="R5371" s="4">
        <f t="shared" si="83"/>
        <v>-0.27684049079754602</v>
      </c>
    </row>
    <row r="5372" spans="1:18" x14ac:dyDescent="0.25">
      <c r="A5372" t="s">
        <v>172</v>
      </c>
      <c r="B5372" s="5">
        <v>1185732</v>
      </c>
      <c r="C5372" s="6" t="s">
        <v>426</v>
      </c>
      <c r="D5372" t="s">
        <v>18</v>
      </c>
      <c r="E5372" t="s">
        <v>19</v>
      </c>
      <c r="F5372" t="s">
        <v>795</v>
      </c>
      <c r="G5372" t="s">
        <v>27</v>
      </c>
      <c r="H5372" s="3">
        <v>44</v>
      </c>
      <c r="I5372" s="5">
        <v>137</v>
      </c>
      <c r="J5372" s="3">
        <v>6028</v>
      </c>
      <c r="K5372" s="3">
        <v>2471.48</v>
      </c>
      <c r="L5372" s="4">
        <v>0.41</v>
      </c>
      <c r="M5372" t="s">
        <v>809</v>
      </c>
      <c r="N5372">
        <v>2021</v>
      </c>
      <c r="O5372">
        <v>9</v>
      </c>
      <c r="P5372">
        <v>8</v>
      </c>
      <c r="Q5372" t="str">
        <f>TEXT(DATE(2024, sales[[#This Row],[month]], 1), "MMMM")</f>
        <v>September</v>
      </c>
      <c r="R5372" s="4">
        <f t="shared" si="83"/>
        <v>6.5394132202191591E-2</v>
      </c>
    </row>
    <row r="5373" spans="1:18" x14ac:dyDescent="0.25">
      <c r="A5373" t="s">
        <v>172</v>
      </c>
      <c r="B5373" s="5">
        <v>1185732</v>
      </c>
      <c r="C5373" s="6" t="s">
        <v>426</v>
      </c>
      <c r="D5373" t="s">
        <v>18</v>
      </c>
      <c r="E5373" t="s">
        <v>19</v>
      </c>
      <c r="F5373" t="s">
        <v>795</v>
      </c>
      <c r="G5373" t="s">
        <v>29</v>
      </c>
      <c r="H5373" s="3">
        <v>51</v>
      </c>
      <c r="I5373" s="5">
        <v>131</v>
      </c>
      <c r="J5373" s="3">
        <v>6681</v>
      </c>
      <c r="K5373" s="3">
        <v>3206.88</v>
      </c>
      <c r="L5373" s="4">
        <v>0.48</v>
      </c>
      <c r="M5373" t="s">
        <v>809</v>
      </c>
      <c r="N5373">
        <v>2021</v>
      </c>
      <c r="O5373">
        <v>9</v>
      </c>
      <c r="P5373">
        <v>8</v>
      </c>
      <c r="Q5373" t="str">
        <f>TEXT(DATE(2024, sales[[#This Row],[month]], 1), "MMMM")</f>
        <v>September</v>
      </c>
      <c r="R5373" s="4">
        <f t="shared" si="83"/>
        <v>0.10832780358327804</v>
      </c>
    </row>
    <row r="5374" spans="1:18" x14ac:dyDescent="0.25">
      <c r="A5374" t="s">
        <v>172</v>
      </c>
      <c r="B5374" s="5">
        <v>1185732</v>
      </c>
      <c r="C5374" s="6" t="s">
        <v>426</v>
      </c>
      <c r="D5374" t="s">
        <v>18</v>
      </c>
      <c r="E5374" t="s">
        <v>19</v>
      </c>
      <c r="F5374" t="s">
        <v>795</v>
      </c>
      <c r="G5374" t="s">
        <v>31</v>
      </c>
      <c r="H5374" s="3">
        <v>59</v>
      </c>
      <c r="I5374" s="5">
        <v>156</v>
      </c>
      <c r="J5374" s="3">
        <v>9204</v>
      </c>
      <c r="K5374" s="3">
        <v>5522.4</v>
      </c>
      <c r="L5374" s="4">
        <v>0.6</v>
      </c>
      <c r="M5374" t="s">
        <v>809</v>
      </c>
      <c r="N5374">
        <v>2021</v>
      </c>
      <c r="O5374">
        <v>9</v>
      </c>
      <c r="P5374">
        <v>8</v>
      </c>
      <c r="Q5374" t="str">
        <f>TEXT(DATE(2024, sales[[#This Row],[month]], 1), "MMMM")</f>
        <v>September</v>
      </c>
      <c r="R5374" s="4">
        <f t="shared" si="83"/>
        <v>0.37763807813201616</v>
      </c>
    </row>
    <row r="5375" spans="1:18" x14ac:dyDescent="0.25">
      <c r="A5375" t="s">
        <v>172</v>
      </c>
      <c r="B5375" s="5">
        <v>1185732</v>
      </c>
      <c r="C5375" s="6" t="s">
        <v>458</v>
      </c>
      <c r="D5375" t="s">
        <v>18</v>
      </c>
      <c r="E5375" t="s">
        <v>19</v>
      </c>
      <c r="F5375" t="s">
        <v>795</v>
      </c>
      <c r="G5375" t="s">
        <v>20</v>
      </c>
      <c r="H5375" s="3">
        <v>57</v>
      </c>
      <c r="I5375" s="5">
        <v>208</v>
      </c>
      <c r="J5375" s="3">
        <v>11856</v>
      </c>
      <c r="K5375" s="3">
        <v>6757.920000000001</v>
      </c>
      <c r="L5375" s="4">
        <v>0.57000000000000006</v>
      </c>
      <c r="M5375" t="s">
        <v>809</v>
      </c>
      <c r="N5375">
        <v>2021</v>
      </c>
      <c r="O5375">
        <v>10</v>
      </c>
      <c r="P5375">
        <v>10</v>
      </c>
      <c r="Q5375" t="str">
        <f>TEXT(DATE(2024, sales[[#This Row],[month]], 1), "MMMM")</f>
        <v>October</v>
      </c>
      <c r="R5375" s="4">
        <f t="shared" si="83"/>
        <v>0.28813559322033899</v>
      </c>
    </row>
    <row r="5376" spans="1:18" x14ac:dyDescent="0.25">
      <c r="A5376" t="s">
        <v>172</v>
      </c>
      <c r="B5376" s="5">
        <v>1185732</v>
      </c>
      <c r="C5376" s="6" t="s">
        <v>458</v>
      </c>
      <c r="D5376" t="s">
        <v>18</v>
      </c>
      <c r="E5376" t="s">
        <v>19</v>
      </c>
      <c r="F5376" t="s">
        <v>795</v>
      </c>
      <c r="G5376" t="s">
        <v>23</v>
      </c>
      <c r="H5376" s="3">
        <v>46</v>
      </c>
      <c r="I5376" s="5">
        <v>156</v>
      </c>
      <c r="J5376" s="3">
        <v>7176</v>
      </c>
      <c r="K5376" s="3">
        <v>3300.96</v>
      </c>
      <c r="L5376" s="4">
        <v>0.45999999999999991</v>
      </c>
      <c r="M5376" t="s">
        <v>809</v>
      </c>
      <c r="N5376">
        <v>2021</v>
      </c>
      <c r="O5376">
        <v>10</v>
      </c>
      <c r="P5376">
        <v>10</v>
      </c>
      <c r="Q5376" t="str">
        <f>TEXT(DATE(2024, sales[[#This Row],[month]], 1), "MMMM")</f>
        <v>October</v>
      </c>
      <c r="R5376" s="4">
        <f t="shared" si="83"/>
        <v>-0.39473684210526316</v>
      </c>
    </row>
    <row r="5377" spans="1:18" x14ac:dyDescent="0.25">
      <c r="A5377" t="s">
        <v>172</v>
      </c>
      <c r="B5377" s="5">
        <v>1185732</v>
      </c>
      <c r="C5377" s="6" t="s">
        <v>458</v>
      </c>
      <c r="D5377" t="s">
        <v>18</v>
      </c>
      <c r="E5377" t="s">
        <v>19</v>
      </c>
      <c r="F5377" t="s">
        <v>795</v>
      </c>
      <c r="G5377" t="s">
        <v>25</v>
      </c>
      <c r="H5377" s="3">
        <v>46</v>
      </c>
      <c r="I5377" s="5">
        <v>137</v>
      </c>
      <c r="J5377" s="3">
        <v>6302</v>
      </c>
      <c r="K5377" s="3">
        <v>2520.8000000000002</v>
      </c>
      <c r="L5377" s="4">
        <v>0.4</v>
      </c>
      <c r="M5377" t="s">
        <v>809</v>
      </c>
      <c r="N5377">
        <v>2021</v>
      </c>
      <c r="O5377">
        <v>10</v>
      </c>
      <c r="P5377">
        <v>10</v>
      </c>
      <c r="Q5377" t="str">
        <f>TEXT(DATE(2024, sales[[#This Row],[month]], 1), "MMMM")</f>
        <v>October</v>
      </c>
      <c r="R5377" s="4">
        <f t="shared" si="83"/>
        <v>-0.12179487179487179</v>
      </c>
    </row>
    <row r="5378" spans="1:18" x14ac:dyDescent="0.25">
      <c r="A5378" t="s">
        <v>172</v>
      </c>
      <c r="B5378" s="5">
        <v>1185732</v>
      </c>
      <c r="C5378" s="6" t="s">
        <v>458</v>
      </c>
      <c r="D5378" t="s">
        <v>18</v>
      </c>
      <c r="E5378" t="s">
        <v>19</v>
      </c>
      <c r="F5378" t="s">
        <v>795</v>
      </c>
      <c r="G5378" t="s">
        <v>27</v>
      </c>
      <c r="H5378" s="3">
        <v>45</v>
      </c>
      <c r="I5378" s="5">
        <v>135</v>
      </c>
      <c r="J5378" s="3">
        <v>6075</v>
      </c>
      <c r="K5378" s="3">
        <v>2490.75</v>
      </c>
      <c r="L5378" s="4">
        <v>0.41</v>
      </c>
      <c r="M5378" t="s">
        <v>809</v>
      </c>
      <c r="N5378">
        <v>2021</v>
      </c>
      <c r="O5378">
        <v>10</v>
      </c>
      <c r="P5378">
        <v>10</v>
      </c>
      <c r="Q5378" t="str">
        <f>TEXT(DATE(2024, sales[[#This Row],[month]], 1), "MMMM")</f>
        <v>October</v>
      </c>
      <c r="R5378" s="4">
        <f t="shared" ref="R5378:R5441" si="84">IFERROR((J5378-J5377)/J5377, 0)</f>
        <v>-3.6020311012377022E-2</v>
      </c>
    </row>
    <row r="5379" spans="1:18" x14ac:dyDescent="0.25">
      <c r="A5379" t="s">
        <v>172</v>
      </c>
      <c r="B5379" s="5">
        <v>1185732</v>
      </c>
      <c r="C5379" s="6" t="s">
        <v>458</v>
      </c>
      <c r="D5379" t="s">
        <v>18</v>
      </c>
      <c r="E5379" t="s">
        <v>19</v>
      </c>
      <c r="F5379" t="s">
        <v>795</v>
      </c>
      <c r="G5379" t="s">
        <v>29</v>
      </c>
      <c r="H5379" s="3">
        <v>59</v>
      </c>
      <c r="I5379" s="5">
        <v>150</v>
      </c>
      <c r="J5379" s="3">
        <v>8850</v>
      </c>
      <c r="K5379" s="3">
        <v>4159.5</v>
      </c>
      <c r="L5379" s="4">
        <v>0.47</v>
      </c>
      <c r="M5379" t="s">
        <v>809</v>
      </c>
      <c r="N5379">
        <v>2021</v>
      </c>
      <c r="O5379">
        <v>10</v>
      </c>
      <c r="P5379">
        <v>10</v>
      </c>
      <c r="Q5379" t="str">
        <f>TEXT(DATE(2024, sales[[#This Row],[month]], 1), "MMMM")</f>
        <v>October</v>
      </c>
      <c r="R5379" s="4">
        <f t="shared" si="84"/>
        <v>0.4567901234567901</v>
      </c>
    </row>
    <row r="5380" spans="1:18" x14ac:dyDescent="0.25">
      <c r="A5380" t="s">
        <v>172</v>
      </c>
      <c r="B5380" s="5">
        <v>1185732</v>
      </c>
      <c r="C5380" s="6" t="s">
        <v>458</v>
      </c>
      <c r="D5380" t="s">
        <v>18</v>
      </c>
      <c r="E5380" t="s">
        <v>19</v>
      </c>
      <c r="F5380" t="s">
        <v>795</v>
      </c>
      <c r="G5380" t="s">
        <v>31</v>
      </c>
      <c r="H5380" s="3">
        <v>64</v>
      </c>
      <c r="I5380" s="5">
        <v>156</v>
      </c>
      <c r="J5380" s="3">
        <v>9984</v>
      </c>
      <c r="K5380" s="3">
        <v>6190.08</v>
      </c>
      <c r="L5380" s="4">
        <v>0.62</v>
      </c>
      <c r="M5380" t="s">
        <v>809</v>
      </c>
      <c r="N5380">
        <v>2021</v>
      </c>
      <c r="O5380">
        <v>10</v>
      </c>
      <c r="P5380">
        <v>10</v>
      </c>
      <c r="Q5380" t="str">
        <f>TEXT(DATE(2024, sales[[#This Row],[month]], 1), "MMMM")</f>
        <v>October</v>
      </c>
      <c r="R5380" s="4">
        <f t="shared" si="84"/>
        <v>0.12813559322033899</v>
      </c>
    </row>
    <row r="5381" spans="1:18" x14ac:dyDescent="0.25">
      <c r="A5381" t="s">
        <v>172</v>
      </c>
      <c r="B5381" s="5">
        <v>1185732</v>
      </c>
      <c r="C5381" s="6" t="s">
        <v>490</v>
      </c>
      <c r="D5381" t="s">
        <v>18</v>
      </c>
      <c r="E5381" t="s">
        <v>19</v>
      </c>
      <c r="F5381" t="s">
        <v>795</v>
      </c>
      <c r="G5381" t="s">
        <v>20</v>
      </c>
      <c r="H5381" s="3">
        <v>56</v>
      </c>
      <c r="I5381" s="5">
        <v>217</v>
      </c>
      <c r="J5381" s="3">
        <v>12152</v>
      </c>
      <c r="K5381" s="3">
        <v>6683.6</v>
      </c>
      <c r="L5381" s="4">
        <v>0.55000000000000004</v>
      </c>
      <c r="M5381" t="s">
        <v>809</v>
      </c>
      <c r="N5381">
        <v>2021</v>
      </c>
      <c r="O5381">
        <v>11</v>
      </c>
      <c r="P5381">
        <v>9</v>
      </c>
      <c r="Q5381" t="str">
        <f>TEXT(DATE(2024, sales[[#This Row],[month]], 1), "MMMM")</f>
        <v>November</v>
      </c>
      <c r="R5381" s="4">
        <f t="shared" si="84"/>
        <v>0.2171474358974359</v>
      </c>
    </row>
    <row r="5382" spans="1:18" x14ac:dyDescent="0.25">
      <c r="A5382" t="s">
        <v>172</v>
      </c>
      <c r="B5382" s="5">
        <v>1185732</v>
      </c>
      <c r="C5382" s="6" t="s">
        <v>490</v>
      </c>
      <c r="D5382" t="s">
        <v>18</v>
      </c>
      <c r="E5382" t="s">
        <v>19</v>
      </c>
      <c r="F5382" t="s">
        <v>795</v>
      </c>
      <c r="G5382" t="s">
        <v>23</v>
      </c>
      <c r="H5382" s="3">
        <v>49</v>
      </c>
      <c r="I5382" s="5">
        <v>162</v>
      </c>
      <c r="J5382" s="3">
        <v>7938</v>
      </c>
      <c r="K5382" s="3">
        <v>3889.62</v>
      </c>
      <c r="L5382" s="4">
        <v>0.49</v>
      </c>
      <c r="M5382" t="s">
        <v>809</v>
      </c>
      <c r="N5382">
        <v>2021</v>
      </c>
      <c r="O5382">
        <v>11</v>
      </c>
      <c r="P5382">
        <v>9</v>
      </c>
      <c r="Q5382" t="str">
        <f>TEXT(DATE(2024, sales[[#This Row],[month]], 1), "MMMM")</f>
        <v>November</v>
      </c>
      <c r="R5382" s="4">
        <f t="shared" si="84"/>
        <v>-0.34677419354838712</v>
      </c>
    </row>
    <row r="5383" spans="1:18" x14ac:dyDescent="0.25">
      <c r="A5383" t="s">
        <v>172</v>
      </c>
      <c r="B5383" s="5">
        <v>1185732</v>
      </c>
      <c r="C5383" s="6" t="s">
        <v>490</v>
      </c>
      <c r="D5383" t="s">
        <v>18</v>
      </c>
      <c r="E5383" t="s">
        <v>19</v>
      </c>
      <c r="F5383" t="s">
        <v>795</v>
      </c>
      <c r="G5383" t="s">
        <v>25</v>
      </c>
      <c r="H5383" s="3">
        <v>45</v>
      </c>
      <c r="I5383" s="5">
        <v>147</v>
      </c>
      <c r="J5383" s="3">
        <v>6615</v>
      </c>
      <c r="K5383" s="3">
        <v>2381.4</v>
      </c>
      <c r="L5383" s="4">
        <v>0.36</v>
      </c>
      <c r="M5383" t="s">
        <v>809</v>
      </c>
      <c r="N5383">
        <v>2021</v>
      </c>
      <c r="O5383">
        <v>11</v>
      </c>
      <c r="P5383">
        <v>9</v>
      </c>
      <c r="Q5383" t="str">
        <f>TEXT(DATE(2024, sales[[#This Row],[month]], 1), "MMMM")</f>
        <v>November</v>
      </c>
      <c r="R5383" s="4">
        <f t="shared" si="84"/>
        <v>-0.16666666666666666</v>
      </c>
    </row>
    <row r="5384" spans="1:18" x14ac:dyDescent="0.25">
      <c r="A5384" t="s">
        <v>172</v>
      </c>
      <c r="B5384" s="5">
        <v>1185732</v>
      </c>
      <c r="C5384" s="6" t="s">
        <v>490</v>
      </c>
      <c r="D5384" t="s">
        <v>18</v>
      </c>
      <c r="E5384" t="s">
        <v>19</v>
      </c>
      <c r="F5384" t="s">
        <v>795</v>
      </c>
      <c r="G5384" t="s">
        <v>27</v>
      </c>
      <c r="H5384" s="3">
        <v>47</v>
      </c>
      <c r="I5384" s="5">
        <v>144</v>
      </c>
      <c r="J5384" s="3">
        <v>6768</v>
      </c>
      <c r="K5384" s="3">
        <v>2707.2000000000003</v>
      </c>
      <c r="L5384" s="4">
        <v>0.4</v>
      </c>
      <c r="M5384" t="s">
        <v>809</v>
      </c>
      <c r="N5384">
        <v>2021</v>
      </c>
      <c r="O5384">
        <v>11</v>
      </c>
      <c r="P5384">
        <v>9</v>
      </c>
      <c r="Q5384" t="str">
        <f>TEXT(DATE(2024, sales[[#This Row],[month]], 1), "MMMM")</f>
        <v>November</v>
      </c>
      <c r="R5384" s="4">
        <f t="shared" si="84"/>
        <v>2.3129251700680271E-2</v>
      </c>
    </row>
    <row r="5385" spans="1:18" x14ac:dyDescent="0.25">
      <c r="A5385" t="s">
        <v>172</v>
      </c>
      <c r="B5385" s="5">
        <v>1185732</v>
      </c>
      <c r="C5385" s="6" t="s">
        <v>490</v>
      </c>
      <c r="D5385" t="s">
        <v>18</v>
      </c>
      <c r="E5385" t="s">
        <v>19</v>
      </c>
      <c r="F5385" t="s">
        <v>795</v>
      </c>
      <c r="G5385" t="s">
        <v>29</v>
      </c>
      <c r="H5385" s="3">
        <v>62</v>
      </c>
      <c r="I5385" s="5">
        <v>154</v>
      </c>
      <c r="J5385" s="3">
        <v>9548</v>
      </c>
      <c r="K5385" s="3">
        <v>4296.5999999999995</v>
      </c>
      <c r="L5385" s="4">
        <v>0.4499999999999999</v>
      </c>
      <c r="M5385" t="s">
        <v>809</v>
      </c>
      <c r="N5385">
        <v>2021</v>
      </c>
      <c r="O5385">
        <v>11</v>
      </c>
      <c r="P5385">
        <v>9</v>
      </c>
      <c r="Q5385" t="str">
        <f>TEXT(DATE(2024, sales[[#This Row],[month]], 1), "MMMM")</f>
        <v>November</v>
      </c>
      <c r="R5385" s="4">
        <f t="shared" si="84"/>
        <v>0.41075650118203311</v>
      </c>
    </row>
    <row r="5386" spans="1:18" x14ac:dyDescent="0.25">
      <c r="A5386" t="s">
        <v>172</v>
      </c>
      <c r="B5386" s="5">
        <v>1185732</v>
      </c>
      <c r="C5386" s="6" t="s">
        <v>490</v>
      </c>
      <c r="D5386" t="s">
        <v>18</v>
      </c>
      <c r="E5386" t="s">
        <v>19</v>
      </c>
      <c r="F5386" t="s">
        <v>795</v>
      </c>
      <c r="G5386" t="s">
        <v>31</v>
      </c>
      <c r="H5386" s="3">
        <v>68</v>
      </c>
      <c r="I5386" s="5">
        <v>176</v>
      </c>
      <c r="J5386" s="3">
        <v>11968</v>
      </c>
      <c r="K5386" s="3">
        <v>7659.52</v>
      </c>
      <c r="L5386" s="4">
        <v>0.64</v>
      </c>
      <c r="M5386" t="s">
        <v>809</v>
      </c>
      <c r="N5386">
        <v>2021</v>
      </c>
      <c r="O5386">
        <v>11</v>
      </c>
      <c r="P5386">
        <v>9</v>
      </c>
      <c r="Q5386" t="str">
        <f>TEXT(DATE(2024, sales[[#This Row],[month]], 1), "MMMM")</f>
        <v>November</v>
      </c>
      <c r="R5386" s="4">
        <f t="shared" si="84"/>
        <v>0.25345622119815669</v>
      </c>
    </row>
    <row r="5387" spans="1:18" x14ac:dyDescent="0.25">
      <c r="A5387" t="s">
        <v>172</v>
      </c>
      <c r="B5387" s="5">
        <v>1185732</v>
      </c>
      <c r="C5387" s="6" t="s">
        <v>519</v>
      </c>
      <c r="D5387" t="s">
        <v>18</v>
      </c>
      <c r="E5387" t="s">
        <v>19</v>
      </c>
      <c r="F5387" t="s">
        <v>795</v>
      </c>
      <c r="G5387" t="s">
        <v>20</v>
      </c>
      <c r="H5387" s="3">
        <v>59</v>
      </c>
      <c r="I5387" s="5">
        <v>245</v>
      </c>
      <c r="J5387" s="3">
        <v>14455</v>
      </c>
      <c r="K5387" s="3">
        <v>8383.9000000000015</v>
      </c>
      <c r="L5387" s="4">
        <v>0.58000000000000007</v>
      </c>
      <c r="M5387" t="s">
        <v>809</v>
      </c>
      <c r="N5387">
        <v>2021</v>
      </c>
      <c r="O5387">
        <v>12</v>
      </c>
      <c r="P5387">
        <v>8</v>
      </c>
      <c r="Q5387" t="str">
        <f>TEXT(DATE(2024, sales[[#This Row],[month]], 1), "MMMM")</f>
        <v>December</v>
      </c>
      <c r="R5387" s="4">
        <f t="shared" si="84"/>
        <v>0.20780414438502673</v>
      </c>
    </row>
    <row r="5388" spans="1:18" x14ac:dyDescent="0.25">
      <c r="A5388" t="s">
        <v>172</v>
      </c>
      <c r="B5388" s="5">
        <v>1185732</v>
      </c>
      <c r="C5388" s="6" t="s">
        <v>519</v>
      </c>
      <c r="D5388" t="s">
        <v>18</v>
      </c>
      <c r="E5388" t="s">
        <v>19</v>
      </c>
      <c r="F5388" t="s">
        <v>795</v>
      </c>
      <c r="G5388" t="s">
        <v>23</v>
      </c>
      <c r="H5388" s="3">
        <v>51</v>
      </c>
      <c r="I5388" s="5">
        <v>169</v>
      </c>
      <c r="J5388" s="3">
        <v>8619</v>
      </c>
      <c r="K5388" s="3">
        <v>4309.5</v>
      </c>
      <c r="L5388" s="4">
        <v>0.5</v>
      </c>
      <c r="M5388" t="s">
        <v>809</v>
      </c>
      <c r="N5388">
        <v>2021</v>
      </c>
      <c r="O5388">
        <v>12</v>
      </c>
      <c r="P5388">
        <v>8</v>
      </c>
      <c r="Q5388" t="str">
        <f>TEXT(DATE(2024, sales[[#This Row],[month]], 1), "MMMM")</f>
        <v>December</v>
      </c>
      <c r="R5388" s="4">
        <f t="shared" si="84"/>
        <v>-0.40373573158076792</v>
      </c>
    </row>
    <row r="5389" spans="1:18" x14ac:dyDescent="0.25">
      <c r="A5389" t="s">
        <v>248</v>
      </c>
      <c r="B5389" s="5">
        <v>1185732</v>
      </c>
      <c r="C5389" s="6" t="s">
        <v>519</v>
      </c>
      <c r="D5389" t="s">
        <v>18</v>
      </c>
      <c r="E5389" t="s">
        <v>19</v>
      </c>
      <c r="F5389" t="s">
        <v>795</v>
      </c>
      <c r="G5389" t="s">
        <v>25</v>
      </c>
      <c r="H5389" s="3">
        <v>52</v>
      </c>
      <c r="I5389" s="5">
        <v>163</v>
      </c>
      <c r="J5389" s="3">
        <v>8476</v>
      </c>
      <c r="K5389" s="3">
        <v>3305.6400000000003</v>
      </c>
      <c r="L5389" s="4">
        <v>0.39</v>
      </c>
      <c r="M5389" t="s">
        <v>809</v>
      </c>
      <c r="N5389">
        <v>2021</v>
      </c>
      <c r="O5389">
        <v>12</v>
      </c>
      <c r="P5389">
        <v>8</v>
      </c>
      <c r="Q5389" t="str">
        <f>TEXT(DATE(2024, sales[[#This Row],[month]], 1), "MMMM")</f>
        <v>December</v>
      </c>
      <c r="R5389" s="4">
        <f t="shared" si="84"/>
        <v>-1.6591251885369532E-2</v>
      </c>
    </row>
    <row r="5390" spans="1:18" x14ac:dyDescent="0.25">
      <c r="A5390" t="s">
        <v>248</v>
      </c>
      <c r="B5390" s="5">
        <v>1185732</v>
      </c>
      <c r="C5390" s="6" t="s">
        <v>519</v>
      </c>
      <c r="D5390" t="s">
        <v>18</v>
      </c>
      <c r="E5390" t="s">
        <v>19</v>
      </c>
      <c r="F5390" t="s">
        <v>795</v>
      </c>
      <c r="G5390" t="s">
        <v>27</v>
      </c>
      <c r="H5390" s="3">
        <v>54</v>
      </c>
      <c r="I5390" s="5">
        <v>155</v>
      </c>
      <c r="J5390" s="3">
        <v>8370</v>
      </c>
      <c r="K5390" s="3">
        <v>3431.7</v>
      </c>
      <c r="L5390" s="4">
        <v>0.41</v>
      </c>
      <c r="M5390" t="s">
        <v>809</v>
      </c>
      <c r="N5390">
        <v>2021</v>
      </c>
      <c r="O5390">
        <v>12</v>
      </c>
      <c r="P5390">
        <v>8</v>
      </c>
      <c r="Q5390" t="str">
        <f>TEXT(DATE(2024, sales[[#This Row],[month]], 1), "MMMM")</f>
        <v>December</v>
      </c>
      <c r="R5390" s="4">
        <f t="shared" si="84"/>
        <v>-1.2505899008966493E-2</v>
      </c>
    </row>
    <row r="5391" spans="1:18" x14ac:dyDescent="0.25">
      <c r="A5391" t="s">
        <v>248</v>
      </c>
      <c r="B5391" s="5">
        <v>1185732</v>
      </c>
      <c r="C5391" s="6" t="s">
        <v>519</v>
      </c>
      <c r="D5391" t="s">
        <v>18</v>
      </c>
      <c r="E5391" t="s">
        <v>19</v>
      </c>
      <c r="F5391" t="s">
        <v>795</v>
      </c>
      <c r="G5391" t="s">
        <v>29</v>
      </c>
      <c r="H5391" s="3">
        <v>60</v>
      </c>
      <c r="I5391" s="5">
        <v>155</v>
      </c>
      <c r="J5391" s="3">
        <v>9300</v>
      </c>
      <c r="K5391" s="3">
        <v>4278</v>
      </c>
      <c r="L5391" s="4">
        <v>0.45999999999999991</v>
      </c>
      <c r="M5391" t="s">
        <v>809</v>
      </c>
      <c r="N5391">
        <v>2021</v>
      </c>
      <c r="O5391">
        <v>12</v>
      </c>
      <c r="P5391">
        <v>8</v>
      </c>
      <c r="Q5391" t="str">
        <f>TEXT(DATE(2024, sales[[#This Row],[month]], 1), "MMMM")</f>
        <v>December</v>
      </c>
      <c r="R5391" s="4">
        <f t="shared" si="84"/>
        <v>0.1111111111111111</v>
      </c>
    </row>
    <row r="5392" spans="1:18" x14ac:dyDescent="0.25">
      <c r="A5392" t="s">
        <v>248</v>
      </c>
      <c r="B5392" s="5">
        <v>1185732</v>
      </c>
      <c r="C5392" s="6" t="s">
        <v>519</v>
      </c>
      <c r="D5392" t="s">
        <v>18</v>
      </c>
      <c r="E5392" t="s">
        <v>19</v>
      </c>
      <c r="F5392" t="s">
        <v>795</v>
      </c>
      <c r="G5392" t="s">
        <v>31</v>
      </c>
      <c r="H5392" s="3">
        <v>69</v>
      </c>
      <c r="I5392" s="5">
        <v>182</v>
      </c>
      <c r="J5392" s="3">
        <v>12558</v>
      </c>
      <c r="K5392" s="3">
        <v>8037.12</v>
      </c>
      <c r="L5392" s="4">
        <v>0.64</v>
      </c>
      <c r="M5392" t="s">
        <v>809</v>
      </c>
      <c r="N5392">
        <v>2021</v>
      </c>
      <c r="O5392">
        <v>12</v>
      </c>
      <c r="P5392">
        <v>8</v>
      </c>
      <c r="Q5392" t="str">
        <f>TEXT(DATE(2024, sales[[#This Row],[month]], 1), "MMMM")</f>
        <v>December</v>
      </c>
      <c r="R5392" s="4">
        <f t="shared" si="84"/>
        <v>0.35032258064516131</v>
      </c>
    </row>
    <row r="5393" spans="1:18" x14ac:dyDescent="0.25">
      <c r="A5393" t="s">
        <v>248</v>
      </c>
      <c r="B5393" s="5">
        <v>1185732</v>
      </c>
      <c r="C5393" s="6" t="s">
        <v>214</v>
      </c>
      <c r="D5393" t="s">
        <v>18</v>
      </c>
      <c r="E5393" t="s">
        <v>19</v>
      </c>
      <c r="F5393" t="s">
        <v>795</v>
      </c>
      <c r="G5393" t="s">
        <v>20</v>
      </c>
      <c r="H5393" s="3">
        <v>39</v>
      </c>
      <c r="I5393" s="5">
        <v>216</v>
      </c>
      <c r="J5393" s="3">
        <v>8424</v>
      </c>
      <c r="K5393" s="3">
        <v>5307.12</v>
      </c>
      <c r="L5393" s="4">
        <v>0.63</v>
      </c>
      <c r="M5393" t="s">
        <v>809</v>
      </c>
      <c r="N5393">
        <v>2021</v>
      </c>
      <c r="O5393">
        <v>1</v>
      </c>
      <c r="P5393">
        <v>14</v>
      </c>
      <c r="Q5393" t="str">
        <f>TEXT(DATE(2024, sales[[#This Row],[month]], 1), "MMMM")</f>
        <v>January</v>
      </c>
      <c r="R5393" s="4">
        <f t="shared" si="84"/>
        <v>-0.32919254658385094</v>
      </c>
    </row>
    <row r="5394" spans="1:18" x14ac:dyDescent="0.25">
      <c r="A5394" t="s">
        <v>248</v>
      </c>
      <c r="B5394" s="5">
        <v>1185732</v>
      </c>
      <c r="C5394" s="6" t="s">
        <v>214</v>
      </c>
      <c r="D5394" t="s">
        <v>18</v>
      </c>
      <c r="E5394" t="s">
        <v>19</v>
      </c>
      <c r="F5394" t="s">
        <v>795</v>
      </c>
      <c r="G5394" t="s">
        <v>23</v>
      </c>
      <c r="H5394" s="3">
        <v>39</v>
      </c>
      <c r="I5394" s="5">
        <v>156</v>
      </c>
      <c r="J5394" s="3">
        <v>6084</v>
      </c>
      <c r="K5394" s="3">
        <v>2737.8</v>
      </c>
      <c r="L5394" s="4">
        <v>0.4499999999999999</v>
      </c>
      <c r="M5394" t="s">
        <v>809</v>
      </c>
      <c r="N5394">
        <v>2021</v>
      </c>
      <c r="O5394">
        <v>1</v>
      </c>
      <c r="P5394">
        <v>14</v>
      </c>
      <c r="Q5394" t="str">
        <f>TEXT(DATE(2024, sales[[#This Row],[month]], 1), "MMMM")</f>
        <v>January</v>
      </c>
      <c r="R5394" s="4">
        <f t="shared" si="84"/>
        <v>-0.27777777777777779</v>
      </c>
    </row>
    <row r="5395" spans="1:18" x14ac:dyDescent="0.25">
      <c r="A5395" t="s">
        <v>248</v>
      </c>
      <c r="B5395" s="5">
        <v>1185732</v>
      </c>
      <c r="C5395" s="6" t="s">
        <v>214</v>
      </c>
      <c r="D5395" t="s">
        <v>18</v>
      </c>
      <c r="E5395" t="s">
        <v>19</v>
      </c>
      <c r="F5395" t="s">
        <v>795</v>
      </c>
      <c r="G5395" t="s">
        <v>25</v>
      </c>
      <c r="H5395" s="3">
        <v>29</v>
      </c>
      <c r="I5395" s="5">
        <v>168</v>
      </c>
      <c r="J5395" s="3">
        <v>4872</v>
      </c>
      <c r="K5395" s="3">
        <v>2338.56</v>
      </c>
      <c r="L5395" s="4">
        <v>0.48</v>
      </c>
      <c r="M5395" t="s">
        <v>809</v>
      </c>
      <c r="N5395">
        <v>2021</v>
      </c>
      <c r="O5395">
        <v>1</v>
      </c>
      <c r="P5395">
        <v>14</v>
      </c>
      <c r="Q5395" t="str">
        <f>TEXT(DATE(2024, sales[[#This Row],[month]], 1), "MMMM")</f>
        <v>January</v>
      </c>
      <c r="R5395" s="4">
        <f t="shared" si="84"/>
        <v>-0.19921104536489151</v>
      </c>
    </row>
    <row r="5396" spans="1:18" x14ac:dyDescent="0.25">
      <c r="A5396" t="s">
        <v>248</v>
      </c>
      <c r="B5396" s="5">
        <v>1185732</v>
      </c>
      <c r="C5396" s="6" t="s">
        <v>214</v>
      </c>
      <c r="D5396" t="s">
        <v>18</v>
      </c>
      <c r="E5396" t="s">
        <v>19</v>
      </c>
      <c r="F5396" t="s">
        <v>795</v>
      </c>
      <c r="G5396" t="s">
        <v>27</v>
      </c>
      <c r="H5396" s="3">
        <v>34</v>
      </c>
      <c r="I5396" s="5">
        <v>131</v>
      </c>
      <c r="J5396" s="3">
        <v>4454</v>
      </c>
      <c r="K5396" s="3">
        <v>2093.38</v>
      </c>
      <c r="L5396" s="4">
        <v>0.47</v>
      </c>
      <c r="M5396" t="s">
        <v>809</v>
      </c>
      <c r="N5396">
        <v>2021</v>
      </c>
      <c r="O5396">
        <v>1</v>
      </c>
      <c r="P5396">
        <v>14</v>
      </c>
      <c r="Q5396" t="str">
        <f>TEXT(DATE(2024, sales[[#This Row],[month]], 1), "MMMM")</f>
        <v>January</v>
      </c>
      <c r="R5396" s="4">
        <f t="shared" si="84"/>
        <v>-8.5796387520525458E-2</v>
      </c>
    </row>
    <row r="5397" spans="1:18" x14ac:dyDescent="0.25">
      <c r="A5397" t="s">
        <v>248</v>
      </c>
      <c r="B5397" s="5">
        <v>1185732</v>
      </c>
      <c r="C5397" s="6" t="s">
        <v>214</v>
      </c>
      <c r="D5397" t="s">
        <v>18</v>
      </c>
      <c r="E5397" t="s">
        <v>19</v>
      </c>
      <c r="F5397" t="s">
        <v>795</v>
      </c>
      <c r="G5397" t="s">
        <v>29</v>
      </c>
      <c r="H5397" s="3">
        <v>49</v>
      </c>
      <c r="I5397" s="5">
        <v>145</v>
      </c>
      <c r="J5397" s="3">
        <v>7105</v>
      </c>
      <c r="K5397" s="3">
        <v>3197.2499999999995</v>
      </c>
      <c r="L5397" s="4">
        <v>0.4499999999999999</v>
      </c>
      <c r="M5397" t="s">
        <v>809</v>
      </c>
      <c r="N5397">
        <v>2021</v>
      </c>
      <c r="O5397">
        <v>1</v>
      </c>
      <c r="P5397">
        <v>14</v>
      </c>
      <c r="Q5397" t="str">
        <f>TEXT(DATE(2024, sales[[#This Row],[month]], 1), "MMMM")</f>
        <v>January</v>
      </c>
      <c r="R5397" s="4">
        <f t="shared" si="84"/>
        <v>0.59519533004041314</v>
      </c>
    </row>
    <row r="5398" spans="1:18" x14ac:dyDescent="0.25">
      <c r="A5398" t="s">
        <v>248</v>
      </c>
      <c r="B5398" s="5">
        <v>1185732</v>
      </c>
      <c r="C5398" s="6" t="s">
        <v>214</v>
      </c>
      <c r="D5398" t="s">
        <v>18</v>
      </c>
      <c r="E5398" t="s">
        <v>19</v>
      </c>
      <c r="F5398" t="s">
        <v>795</v>
      </c>
      <c r="G5398" t="s">
        <v>31</v>
      </c>
      <c r="H5398" s="3">
        <v>38</v>
      </c>
      <c r="I5398" s="5">
        <v>156</v>
      </c>
      <c r="J5398" s="3">
        <v>5928</v>
      </c>
      <c r="K5398" s="3">
        <v>2371.2000000000003</v>
      </c>
      <c r="L5398" s="4">
        <v>0.4</v>
      </c>
      <c r="M5398" t="s">
        <v>809</v>
      </c>
      <c r="N5398">
        <v>2021</v>
      </c>
      <c r="O5398">
        <v>1</v>
      </c>
      <c r="P5398">
        <v>14</v>
      </c>
      <c r="Q5398" t="str">
        <f>TEXT(DATE(2024, sales[[#This Row],[month]], 1), "MMMM")</f>
        <v>January</v>
      </c>
      <c r="R5398" s="4">
        <f t="shared" si="84"/>
        <v>-0.16565798733286419</v>
      </c>
    </row>
    <row r="5399" spans="1:18" x14ac:dyDescent="0.25">
      <c r="A5399" t="s">
        <v>248</v>
      </c>
      <c r="B5399" s="5">
        <v>1185732</v>
      </c>
      <c r="C5399" s="6" t="s">
        <v>243</v>
      </c>
      <c r="D5399" t="s">
        <v>18</v>
      </c>
      <c r="E5399" t="s">
        <v>19</v>
      </c>
      <c r="F5399" t="s">
        <v>795</v>
      </c>
      <c r="G5399" t="s">
        <v>20</v>
      </c>
      <c r="H5399" s="3">
        <v>37</v>
      </c>
      <c r="I5399" s="5">
        <v>238</v>
      </c>
      <c r="J5399" s="3">
        <v>8806</v>
      </c>
      <c r="K5399" s="3">
        <v>5371.66</v>
      </c>
      <c r="L5399" s="4">
        <v>0.61</v>
      </c>
      <c r="M5399" t="s">
        <v>809</v>
      </c>
      <c r="N5399">
        <v>2021</v>
      </c>
      <c r="O5399">
        <v>2</v>
      </c>
      <c r="P5399">
        <v>12</v>
      </c>
      <c r="Q5399" t="str">
        <f>TEXT(DATE(2024, sales[[#This Row],[month]], 1), "MMMM")</f>
        <v>February</v>
      </c>
      <c r="R5399" s="4">
        <f t="shared" si="84"/>
        <v>0.48549257759784076</v>
      </c>
    </row>
    <row r="5400" spans="1:18" x14ac:dyDescent="0.25">
      <c r="A5400" t="s">
        <v>248</v>
      </c>
      <c r="B5400" s="5">
        <v>1185732</v>
      </c>
      <c r="C5400" s="6" t="s">
        <v>243</v>
      </c>
      <c r="D5400" t="s">
        <v>18</v>
      </c>
      <c r="E5400" t="s">
        <v>19</v>
      </c>
      <c r="F5400" t="s">
        <v>795</v>
      </c>
      <c r="G5400" t="s">
        <v>23</v>
      </c>
      <c r="H5400" s="3">
        <v>37</v>
      </c>
      <c r="I5400" s="5">
        <v>145</v>
      </c>
      <c r="J5400" s="3">
        <v>5365</v>
      </c>
      <c r="K5400" s="3">
        <v>2199.65</v>
      </c>
      <c r="L5400" s="4">
        <v>0.41</v>
      </c>
      <c r="M5400" t="s">
        <v>809</v>
      </c>
      <c r="N5400">
        <v>2021</v>
      </c>
      <c r="O5400">
        <v>2</v>
      </c>
      <c r="P5400">
        <v>12</v>
      </c>
      <c r="Q5400" t="str">
        <f>TEXT(DATE(2024, sales[[#This Row],[month]], 1), "MMMM")</f>
        <v>February</v>
      </c>
      <c r="R5400" s="4">
        <f t="shared" si="84"/>
        <v>-0.3907563025210084</v>
      </c>
    </row>
    <row r="5401" spans="1:18" x14ac:dyDescent="0.25">
      <c r="A5401" t="s">
        <v>248</v>
      </c>
      <c r="B5401" s="5">
        <v>1185732</v>
      </c>
      <c r="C5401" s="6" t="s">
        <v>243</v>
      </c>
      <c r="D5401" t="s">
        <v>18</v>
      </c>
      <c r="E5401" t="s">
        <v>19</v>
      </c>
      <c r="F5401" t="s">
        <v>795</v>
      </c>
      <c r="G5401" t="s">
        <v>25</v>
      </c>
      <c r="H5401" s="3">
        <v>29</v>
      </c>
      <c r="I5401" s="5">
        <v>143</v>
      </c>
      <c r="J5401" s="3">
        <v>4147</v>
      </c>
      <c r="K5401" s="3">
        <v>2032.03</v>
      </c>
      <c r="L5401" s="4">
        <v>0.49</v>
      </c>
      <c r="M5401" t="s">
        <v>809</v>
      </c>
      <c r="N5401">
        <v>2021</v>
      </c>
      <c r="O5401">
        <v>2</v>
      </c>
      <c r="P5401">
        <v>12</v>
      </c>
      <c r="Q5401" t="str">
        <f>TEXT(DATE(2024, sales[[#This Row],[month]], 1), "MMMM")</f>
        <v>February</v>
      </c>
      <c r="R5401" s="4">
        <f t="shared" si="84"/>
        <v>-0.22702702702702704</v>
      </c>
    </row>
    <row r="5402" spans="1:18" x14ac:dyDescent="0.25">
      <c r="A5402" t="s">
        <v>248</v>
      </c>
      <c r="B5402" s="5">
        <v>1185732</v>
      </c>
      <c r="C5402" s="6" t="s">
        <v>243</v>
      </c>
      <c r="D5402" t="s">
        <v>178</v>
      </c>
      <c r="E5402" t="s">
        <v>796</v>
      </c>
      <c r="F5402" t="s">
        <v>797</v>
      </c>
      <c r="G5402" t="s">
        <v>27</v>
      </c>
      <c r="H5402" s="3">
        <v>32</v>
      </c>
      <c r="I5402" s="5">
        <v>123</v>
      </c>
      <c r="J5402" s="3">
        <v>3936</v>
      </c>
      <c r="K5402" s="3">
        <v>1889.28</v>
      </c>
      <c r="L5402" s="4">
        <v>0.48</v>
      </c>
      <c r="M5402" t="s">
        <v>809</v>
      </c>
      <c r="N5402">
        <v>2021</v>
      </c>
      <c r="O5402">
        <v>2</v>
      </c>
      <c r="P5402">
        <v>12</v>
      </c>
      <c r="Q5402" t="str">
        <f>TEXT(DATE(2024, sales[[#This Row],[month]], 1), "MMMM")</f>
        <v>February</v>
      </c>
      <c r="R5402" s="4">
        <f t="shared" si="84"/>
        <v>-5.088015432843019E-2</v>
      </c>
    </row>
    <row r="5403" spans="1:18" x14ac:dyDescent="0.25">
      <c r="A5403" t="s">
        <v>248</v>
      </c>
      <c r="B5403" s="5">
        <v>1185732</v>
      </c>
      <c r="C5403" s="6" t="s">
        <v>243</v>
      </c>
      <c r="D5403" t="s">
        <v>178</v>
      </c>
      <c r="E5403" t="s">
        <v>796</v>
      </c>
      <c r="F5403" t="s">
        <v>797</v>
      </c>
      <c r="G5403" t="s">
        <v>29</v>
      </c>
      <c r="H5403" s="3">
        <v>47</v>
      </c>
      <c r="I5403" s="5">
        <v>145</v>
      </c>
      <c r="J5403" s="3">
        <v>6815</v>
      </c>
      <c r="K5403" s="3">
        <v>2794.15</v>
      </c>
      <c r="L5403" s="4">
        <v>0.41</v>
      </c>
      <c r="M5403" t="s">
        <v>809</v>
      </c>
      <c r="N5403">
        <v>2021</v>
      </c>
      <c r="O5403">
        <v>2</v>
      </c>
      <c r="P5403">
        <v>12</v>
      </c>
      <c r="Q5403" t="str">
        <f>TEXT(DATE(2024, sales[[#This Row],[month]], 1), "MMMM")</f>
        <v>February</v>
      </c>
      <c r="R5403" s="4">
        <f t="shared" si="84"/>
        <v>0.73145325203252032</v>
      </c>
    </row>
    <row r="5404" spans="1:18" x14ac:dyDescent="0.25">
      <c r="A5404" t="s">
        <v>248</v>
      </c>
      <c r="B5404" s="5">
        <v>1185732</v>
      </c>
      <c r="C5404" s="6" t="s">
        <v>243</v>
      </c>
      <c r="D5404" t="s">
        <v>178</v>
      </c>
      <c r="E5404" t="s">
        <v>796</v>
      </c>
      <c r="F5404" t="s">
        <v>797</v>
      </c>
      <c r="G5404" t="s">
        <v>31</v>
      </c>
      <c r="H5404" s="3">
        <v>38</v>
      </c>
      <c r="I5404" s="5">
        <v>174</v>
      </c>
      <c r="J5404" s="3">
        <v>6612</v>
      </c>
      <c r="K5404" s="3">
        <v>2578.6800000000003</v>
      </c>
      <c r="L5404" s="4">
        <v>0.39</v>
      </c>
      <c r="M5404" t="s">
        <v>809</v>
      </c>
      <c r="N5404">
        <v>2021</v>
      </c>
      <c r="O5404">
        <v>2</v>
      </c>
      <c r="P5404">
        <v>12</v>
      </c>
      <c r="Q5404" t="str">
        <f>TEXT(DATE(2024, sales[[#This Row],[month]], 1), "MMMM")</f>
        <v>February</v>
      </c>
      <c r="R5404" s="4">
        <f t="shared" si="84"/>
        <v>-2.9787234042553193E-2</v>
      </c>
    </row>
    <row r="5405" spans="1:18" x14ac:dyDescent="0.25">
      <c r="A5405" t="s">
        <v>248</v>
      </c>
      <c r="B5405" s="5">
        <v>1185732</v>
      </c>
      <c r="C5405" s="6" t="s">
        <v>252</v>
      </c>
      <c r="D5405" t="s">
        <v>178</v>
      </c>
      <c r="E5405" t="s">
        <v>796</v>
      </c>
      <c r="F5405" t="s">
        <v>797</v>
      </c>
      <c r="G5405" t="s">
        <v>20</v>
      </c>
      <c r="H5405" s="3">
        <v>38</v>
      </c>
      <c r="I5405" s="5">
        <v>246</v>
      </c>
      <c r="J5405" s="3">
        <v>9348</v>
      </c>
      <c r="K5405" s="3">
        <v>5608.8</v>
      </c>
      <c r="L5405" s="4">
        <v>0.6</v>
      </c>
      <c r="M5405" t="s">
        <v>809</v>
      </c>
      <c r="N5405">
        <v>2021</v>
      </c>
      <c r="O5405">
        <v>3</v>
      </c>
      <c r="P5405">
        <v>10</v>
      </c>
      <c r="Q5405" t="str">
        <f>TEXT(DATE(2024, sales[[#This Row],[month]], 1), "MMMM")</f>
        <v>March</v>
      </c>
      <c r="R5405" s="4">
        <f t="shared" si="84"/>
        <v>0.41379310344827586</v>
      </c>
    </row>
    <row r="5406" spans="1:18" x14ac:dyDescent="0.25">
      <c r="A5406" t="s">
        <v>248</v>
      </c>
      <c r="B5406" s="5">
        <v>1185732</v>
      </c>
      <c r="C5406" s="6" t="s">
        <v>252</v>
      </c>
      <c r="D5406" t="s">
        <v>178</v>
      </c>
      <c r="E5406" t="s">
        <v>796</v>
      </c>
      <c r="F5406" t="s">
        <v>797</v>
      </c>
      <c r="G5406" t="s">
        <v>23</v>
      </c>
      <c r="H5406" s="3">
        <v>37</v>
      </c>
      <c r="I5406" s="5">
        <v>131</v>
      </c>
      <c r="J5406" s="3">
        <v>4847</v>
      </c>
      <c r="K5406" s="3">
        <v>2132.6799999999998</v>
      </c>
      <c r="L5406" s="4">
        <v>0.44</v>
      </c>
      <c r="M5406" t="s">
        <v>809</v>
      </c>
      <c r="N5406">
        <v>2021</v>
      </c>
      <c r="O5406">
        <v>3</v>
      </c>
      <c r="P5406">
        <v>10</v>
      </c>
      <c r="Q5406" t="str">
        <f>TEXT(DATE(2024, sales[[#This Row],[month]], 1), "MMMM")</f>
        <v>March</v>
      </c>
      <c r="R5406" s="4">
        <f t="shared" si="84"/>
        <v>-0.48149336756525463</v>
      </c>
    </row>
    <row r="5407" spans="1:18" x14ac:dyDescent="0.25">
      <c r="A5407" t="s">
        <v>248</v>
      </c>
      <c r="B5407" s="5">
        <v>1185732</v>
      </c>
      <c r="C5407" s="6" t="s">
        <v>252</v>
      </c>
      <c r="D5407" t="s">
        <v>178</v>
      </c>
      <c r="E5407" t="s">
        <v>796</v>
      </c>
      <c r="F5407" t="s">
        <v>797</v>
      </c>
      <c r="G5407" t="s">
        <v>25</v>
      </c>
      <c r="H5407" s="3">
        <v>27</v>
      </c>
      <c r="I5407" s="5">
        <v>149</v>
      </c>
      <c r="J5407" s="3">
        <v>4023</v>
      </c>
      <c r="K5407" s="3">
        <v>1810.35</v>
      </c>
      <c r="L5407" s="4">
        <v>0.4499999999999999</v>
      </c>
      <c r="M5407" t="s">
        <v>809</v>
      </c>
      <c r="N5407">
        <v>2021</v>
      </c>
      <c r="O5407">
        <v>3</v>
      </c>
      <c r="P5407">
        <v>10</v>
      </c>
      <c r="Q5407" t="str">
        <f>TEXT(DATE(2024, sales[[#This Row],[month]], 1), "MMMM")</f>
        <v>March</v>
      </c>
      <c r="R5407" s="4">
        <f t="shared" si="84"/>
        <v>-0.17000206313183414</v>
      </c>
    </row>
    <row r="5408" spans="1:18" x14ac:dyDescent="0.25">
      <c r="A5408" t="s">
        <v>248</v>
      </c>
      <c r="B5408" s="5">
        <v>1185732</v>
      </c>
      <c r="C5408" s="6" t="s">
        <v>252</v>
      </c>
      <c r="D5408" t="s">
        <v>178</v>
      </c>
      <c r="E5408" t="s">
        <v>796</v>
      </c>
      <c r="F5408" t="s">
        <v>797</v>
      </c>
      <c r="G5408" t="s">
        <v>27</v>
      </c>
      <c r="H5408" s="3">
        <v>33</v>
      </c>
      <c r="I5408" s="5">
        <v>112</v>
      </c>
      <c r="J5408" s="3">
        <v>3696</v>
      </c>
      <c r="K5408" s="3">
        <v>1737.12</v>
      </c>
      <c r="L5408" s="4">
        <v>0.47</v>
      </c>
      <c r="M5408" t="s">
        <v>809</v>
      </c>
      <c r="N5408">
        <v>2021</v>
      </c>
      <c r="O5408">
        <v>3</v>
      </c>
      <c r="P5408">
        <v>10</v>
      </c>
      <c r="Q5408" t="str">
        <f>TEXT(DATE(2024, sales[[#This Row],[month]], 1), "MMMM")</f>
        <v>March</v>
      </c>
      <c r="R5408" s="4">
        <f t="shared" si="84"/>
        <v>-8.1282624906785977E-2</v>
      </c>
    </row>
    <row r="5409" spans="1:18" x14ac:dyDescent="0.25">
      <c r="A5409" t="s">
        <v>248</v>
      </c>
      <c r="B5409" s="5">
        <v>1185732</v>
      </c>
      <c r="C5409" s="6" t="s">
        <v>252</v>
      </c>
      <c r="D5409" t="s">
        <v>178</v>
      </c>
      <c r="E5409" t="s">
        <v>796</v>
      </c>
      <c r="F5409" t="s">
        <v>797</v>
      </c>
      <c r="G5409" t="s">
        <v>29</v>
      </c>
      <c r="H5409" s="3">
        <v>47</v>
      </c>
      <c r="I5409" s="5">
        <v>126</v>
      </c>
      <c r="J5409" s="3">
        <v>5922</v>
      </c>
      <c r="K5409" s="3">
        <v>2664.9</v>
      </c>
      <c r="L5409" s="4">
        <v>0.4499999999999999</v>
      </c>
      <c r="M5409" t="s">
        <v>809</v>
      </c>
      <c r="N5409">
        <v>2021</v>
      </c>
      <c r="O5409">
        <v>3</v>
      </c>
      <c r="P5409">
        <v>10</v>
      </c>
      <c r="Q5409" t="str">
        <f>TEXT(DATE(2024, sales[[#This Row],[month]], 1), "MMMM")</f>
        <v>March</v>
      </c>
      <c r="R5409" s="4">
        <f t="shared" si="84"/>
        <v>0.60227272727272729</v>
      </c>
    </row>
    <row r="5410" spans="1:18" x14ac:dyDescent="0.25">
      <c r="A5410" t="s">
        <v>248</v>
      </c>
      <c r="B5410" s="5">
        <v>1185732</v>
      </c>
      <c r="C5410" s="6" t="s">
        <v>252</v>
      </c>
      <c r="D5410" t="s">
        <v>178</v>
      </c>
      <c r="E5410" t="s">
        <v>796</v>
      </c>
      <c r="F5410" t="s">
        <v>797</v>
      </c>
      <c r="G5410" t="s">
        <v>31</v>
      </c>
      <c r="H5410" s="3">
        <v>37</v>
      </c>
      <c r="I5410" s="5">
        <v>165</v>
      </c>
      <c r="J5410" s="3">
        <v>6105</v>
      </c>
      <c r="K5410" s="3">
        <v>2258.85</v>
      </c>
      <c r="L5410" s="4">
        <v>0.37</v>
      </c>
      <c r="M5410" t="s">
        <v>809</v>
      </c>
      <c r="N5410">
        <v>2021</v>
      </c>
      <c r="O5410">
        <v>3</v>
      </c>
      <c r="P5410">
        <v>10</v>
      </c>
      <c r="Q5410" t="str">
        <f>TEXT(DATE(2024, sales[[#This Row],[month]], 1), "MMMM")</f>
        <v>March</v>
      </c>
      <c r="R5410" s="4">
        <f t="shared" si="84"/>
        <v>3.0901722391084092E-2</v>
      </c>
    </row>
    <row r="5411" spans="1:18" x14ac:dyDescent="0.25">
      <c r="A5411" t="s">
        <v>248</v>
      </c>
      <c r="B5411" s="5">
        <v>1185732</v>
      </c>
      <c r="C5411" s="6" t="s">
        <v>272</v>
      </c>
      <c r="D5411" t="s">
        <v>178</v>
      </c>
      <c r="E5411" t="s">
        <v>796</v>
      </c>
      <c r="F5411" t="s">
        <v>797</v>
      </c>
      <c r="G5411" t="s">
        <v>20</v>
      </c>
      <c r="H5411" s="3">
        <v>39</v>
      </c>
      <c r="I5411" s="5">
        <v>208</v>
      </c>
      <c r="J5411" s="3">
        <v>8112</v>
      </c>
      <c r="K5411" s="3">
        <v>5029.4399999999996</v>
      </c>
      <c r="L5411" s="4">
        <v>0.62</v>
      </c>
      <c r="M5411" t="s">
        <v>809</v>
      </c>
      <c r="N5411">
        <v>2021</v>
      </c>
      <c r="O5411">
        <v>4</v>
      </c>
      <c r="P5411">
        <v>11</v>
      </c>
      <c r="Q5411" t="str">
        <f>TEXT(DATE(2024, sales[[#This Row],[month]], 1), "MMMM")</f>
        <v>April</v>
      </c>
      <c r="R5411" s="4">
        <f t="shared" si="84"/>
        <v>0.32874692874692873</v>
      </c>
    </row>
    <row r="5412" spans="1:18" x14ac:dyDescent="0.25">
      <c r="A5412" t="s">
        <v>248</v>
      </c>
      <c r="B5412" s="5">
        <v>1185732</v>
      </c>
      <c r="C5412" s="6" t="s">
        <v>272</v>
      </c>
      <c r="D5412" t="s">
        <v>178</v>
      </c>
      <c r="E5412" t="s">
        <v>796</v>
      </c>
      <c r="F5412" t="s">
        <v>797</v>
      </c>
      <c r="G5412" t="s">
        <v>23</v>
      </c>
      <c r="H5412" s="3">
        <v>39</v>
      </c>
      <c r="I5412" s="5">
        <v>140</v>
      </c>
      <c r="J5412" s="3">
        <v>5460</v>
      </c>
      <c r="K5412" s="3">
        <v>2456.9999999999995</v>
      </c>
      <c r="L5412" s="4">
        <v>0.4499999999999999</v>
      </c>
      <c r="M5412" t="s">
        <v>809</v>
      </c>
      <c r="N5412">
        <v>2021</v>
      </c>
      <c r="O5412">
        <v>4</v>
      </c>
      <c r="P5412">
        <v>11</v>
      </c>
      <c r="Q5412" t="str">
        <f>TEXT(DATE(2024, sales[[#This Row],[month]], 1), "MMMM")</f>
        <v>April</v>
      </c>
      <c r="R5412" s="4">
        <f t="shared" si="84"/>
        <v>-0.32692307692307693</v>
      </c>
    </row>
    <row r="5413" spans="1:18" x14ac:dyDescent="0.25">
      <c r="A5413" t="s">
        <v>248</v>
      </c>
      <c r="B5413" s="5">
        <v>1185732</v>
      </c>
      <c r="C5413" s="6" t="s">
        <v>272</v>
      </c>
      <c r="D5413" t="s">
        <v>178</v>
      </c>
      <c r="E5413" t="s">
        <v>796</v>
      </c>
      <c r="F5413" t="s">
        <v>797</v>
      </c>
      <c r="G5413" t="s">
        <v>25</v>
      </c>
      <c r="H5413" s="3">
        <v>28</v>
      </c>
      <c r="I5413" s="5">
        <v>145</v>
      </c>
      <c r="J5413" s="3">
        <v>4060</v>
      </c>
      <c r="K5413" s="3">
        <v>1867.6</v>
      </c>
      <c r="L5413" s="4">
        <v>0.45999999999999991</v>
      </c>
      <c r="M5413" t="s">
        <v>809</v>
      </c>
      <c r="N5413">
        <v>2021</v>
      </c>
      <c r="O5413">
        <v>4</v>
      </c>
      <c r="P5413">
        <v>11</v>
      </c>
      <c r="Q5413" t="str">
        <f>TEXT(DATE(2024, sales[[#This Row],[month]], 1), "MMMM")</f>
        <v>April</v>
      </c>
      <c r="R5413" s="4">
        <f t="shared" si="84"/>
        <v>-0.25641025641025639</v>
      </c>
    </row>
    <row r="5414" spans="1:18" x14ac:dyDescent="0.25">
      <c r="A5414" t="s">
        <v>248</v>
      </c>
      <c r="B5414" s="5">
        <v>1185732</v>
      </c>
      <c r="C5414" s="6" t="s">
        <v>272</v>
      </c>
      <c r="D5414" t="s">
        <v>178</v>
      </c>
      <c r="E5414" t="s">
        <v>796</v>
      </c>
      <c r="F5414" t="s">
        <v>797</v>
      </c>
      <c r="G5414" t="s">
        <v>27</v>
      </c>
      <c r="H5414" s="3">
        <v>33</v>
      </c>
      <c r="I5414" s="5">
        <v>119</v>
      </c>
      <c r="J5414" s="3">
        <v>3927</v>
      </c>
      <c r="K5414" s="3">
        <v>1845.69</v>
      </c>
      <c r="L5414" s="4">
        <v>0.47</v>
      </c>
      <c r="M5414" t="s">
        <v>809</v>
      </c>
      <c r="N5414">
        <v>2021</v>
      </c>
      <c r="O5414">
        <v>4</v>
      </c>
      <c r="P5414">
        <v>11</v>
      </c>
      <c r="Q5414" t="str">
        <f>TEXT(DATE(2024, sales[[#This Row],[month]], 1), "MMMM")</f>
        <v>April</v>
      </c>
      <c r="R5414" s="4">
        <f t="shared" si="84"/>
        <v>-3.2758620689655175E-2</v>
      </c>
    </row>
    <row r="5415" spans="1:18" x14ac:dyDescent="0.25">
      <c r="A5415" t="s">
        <v>248</v>
      </c>
      <c r="B5415" s="5">
        <v>1185732</v>
      </c>
      <c r="C5415" s="6" t="s">
        <v>272</v>
      </c>
      <c r="D5415" t="s">
        <v>178</v>
      </c>
      <c r="E5415" t="s">
        <v>796</v>
      </c>
      <c r="F5415" t="s">
        <v>797</v>
      </c>
      <c r="G5415" t="s">
        <v>29</v>
      </c>
      <c r="H5415" s="3">
        <v>47</v>
      </c>
      <c r="I5415" s="5">
        <v>106</v>
      </c>
      <c r="J5415" s="3">
        <v>4982</v>
      </c>
      <c r="K5415" s="3">
        <v>2092.44</v>
      </c>
      <c r="L5415" s="4">
        <v>0.42</v>
      </c>
      <c r="M5415" t="s">
        <v>809</v>
      </c>
      <c r="N5415">
        <v>2021</v>
      </c>
      <c r="O5415">
        <v>4</v>
      </c>
      <c r="P5415">
        <v>11</v>
      </c>
      <c r="Q5415" t="str">
        <f>TEXT(DATE(2024, sales[[#This Row],[month]], 1), "MMMM")</f>
        <v>April</v>
      </c>
      <c r="R5415" s="4">
        <f t="shared" si="84"/>
        <v>0.26865291571173922</v>
      </c>
    </row>
    <row r="5416" spans="1:18" x14ac:dyDescent="0.25">
      <c r="A5416" t="s">
        <v>248</v>
      </c>
      <c r="B5416" s="5">
        <v>1185732</v>
      </c>
      <c r="C5416" s="6" t="s">
        <v>272</v>
      </c>
      <c r="D5416" t="s">
        <v>178</v>
      </c>
      <c r="E5416" t="s">
        <v>796</v>
      </c>
      <c r="F5416" t="s">
        <v>797</v>
      </c>
      <c r="G5416" t="s">
        <v>31</v>
      </c>
      <c r="H5416" s="3">
        <v>36</v>
      </c>
      <c r="I5416" s="5">
        <v>149</v>
      </c>
      <c r="J5416" s="3">
        <v>5364</v>
      </c>
      <c r="K5416" s="3">
        <v>1877.4</v>
      </c>
      <c r="L5416" s="4">
        <v>0.35</v>
      </c>
      <c r="M5416" t="s">
        <v>809</v>
      </c>
      <c r="N5416">
        <v>2021</v>
      </c>
      <c r="O5416">
        <v>4</v>
      </c>
      <c r="P5416">
        <v>11</v>
      </c>
      <c r="Q5416" t="str">
        <f>TEXT(DATE(2024, sales[[#This Row],[month]], 1), "MMMM")</f>
        <v>April</v>
      </c>
      <c r="R5416" s="4">
        <f t="shared" si="84"/>
        <v>7.667603372139703E-2</v>
      </c>
    </row>
    <row r="5417" spans="1:18" x14ac:dyDescent="0.25">
      <c r="A5417" t="s">
        <v>248</v>
      </c>
      <c r="B5417" s="5">
        <v>1185732</v>
      </c>
      <c r="C5417" s="6" t="s">
        <v>301</v>
      </c>
      <c r="D5417" t="s">
        <v>178</v>
      </c>
      <c r="E5417" t="s">
        <v>796</v>
      </c>
      <c r="F5417" t="s">
        <v>797</v>
      </c>
      <c r="G5417" t="s">
        <v>20</v>
      </c>
      <c r="H5417" s="3">
        <v>45</v>
      </c>
      <c r="I5417" s="5">
        <v>246</v>
      </c>
      <c r="J5417" s="3">
        <v>11070</v>
      </c>
      <c r="K5417" s="3">
        <v>7195.5</v>
      </c>
      <c r="L5417" s="4">
        <v>0.65</v>
      </c>
      <c r="M5417" t="s">
        <v>809</v>
      </c>
      <c r="N5417">
        <v>2021</v>
      </c>
      <c r="O5417">
        <v>5</v>
      </c>
      <c r="P5417">
        <v>10</v>
      </c>
      <c r="Q5417" t="str">
        <f>TEXT(DATE(2024, sales[[#This Row],[month]], 1), "MMMM")</f>
        <v>May</v>
      </c>
      <c r="R5417" s="4">
        <f t="shared" si="84"/>
        <v>1.063758389261745</v>
      </c>
    </row>
    <row r="5418" spans="1:18" x14ac:dyDescent="0.25">
      <c r="A5418" t="s">
        <v>248</v>
      </c>
      <c r="B5418" s="5">
        <v>1185732</v>
      </c>
      <c r="C5418" s="6" t="s">
        <v>301</v>
      </c>
      <c r="D5418" t="s">
        <v>178</v>
      </c>
      <c r="E5418" t="s">
        <v>796</v>
      </c>
      <c r="F5418" t="s">
        <v>797</v>
      </c>
      <c r="G5418" t="s">
        <v>23</v>
      </c>
      <c r="H5418" s="3">
        <v>41</v>
      </c>
      <c r="I5418" s="5">
        <v>152</v>
      </c>
      <c r="J5418" s="3">
        <v>6232</v>
      </c>
      <c r="K5418" s="3">
        <v>2492.8000000000002</v>
      </c>
      <c r="L5418" s="4">
        <v>0.4</v>
      </c>
      <c r="M5418" t="s">
        <v>809</v>
      </c>
      <c r="N5418">
        <v>2021</v>
      </c>
      <c r="O5418">
        <v>5</v>
      </c>
      <c r="P5418">
        <v>10</v>
      </c>
      <c r="Q5418" t="str">
        <f>TEXT(DATE(2024, sales[[#This Row],[month]], 1), "MMMM")</f>
        <v>May</v>
      </c>
      <c r="R5418" s="4">
        <f t="shared" si="84"/>
        <v>-0.43703703703703706</v>
      </c>
    </row>
    <row r="5419" spans="1:18" x14ac:dyDescent="0.25">
      <c r="A5419" t="s">
        <v>248</v>
      </c>
      <c r="B5419" s="5">
        <v>1185732</v>
      </c>
      <c r="C5419" s="6" t="s">
        <v>301</v>
      </c>
      <c r="D5419" t="s">
        <v>178</v>
      </c>
      <c r="E5419" t="s">
        <v>796</v>
      </c>
      <c r="F5419" t="s">
        <v>797</v>
      </c>
      <c r="G5419" t="s">
        <v>25</v>
      </c>
      <c r="H5419" s="3">
        <v>39</v>
      </c>
      <c r="I5419" s="5">
        <v>145</v>
      </c>
      <c r="J5419" s="3">
        <v>5655</v>
      </c>
      <c r="K5419" s="3">
        <v>2770.95</v>
      </c>
      <c r="L5419" s="4">
        <v>0.49</v>
      </c>
      <c r="M5419" t="s">
        <v>809</v>
      </c>
      <c r="N5419">
        <v>2021</v>
      </c>
      <c r="O5419">
        <v>5</v>
      </c>
      <c r="P5419">
        <v>10</v>
      </c>
      <c r="Q5419" t="str">
        <f>TEXT(DATE(2024, sales[[#This Row],[month]], 1), "MMMM")</f>
        <v>May</v>
      </c>
      <c r="R5419" s="4">
        <f t="shared" si="84"/>
        <v>-9.2586649550706029E-2</v>
      </c>
    </row>
    <row r="5420" spans="1:18" x14ac:dyDescent="0.25">
      <c r="A5420" t="s">
        <v>248</v>
      </c>
      <c r="B5420" s="5">
        <v>1185732</v>
      </c>
      <c r="C5420" s="6" t="s">
        <v>301</v>
      </c>
      <c r="D5420" t="s">
        <v>178</v>
      </c>
      <c r="E5420" t="s">
        <v>796</v>
      </c>
      <c r="F5420" t="s">
        <v>797</v>
      </c>
      <c r="G5420" t="s">
        <v>27</v>
      </c>
      <c r="H5420" s="3">
        <v>39</v>
      </c>
      <c r="I5420" s="5">
        <v>131</v>
      </c>
      <c r="J5420" s="3">
        <v>5109</v>
      </c>
      <c r="K5420" s="3">
        <v>2554.5</v>
      </c>
      <c r="L5420" s="4">
        <v>0.5</v>
      </c>
      <c r="M5420" t="s">
        <v>809</v>
      </c>
      <c r="N5420">
        <v>2021</v>
      </c>
      <c r="O5420">
        <v>5</v>
      </c>
      <c r="P5420">
        <v>10</v>
      </c>
      <c r="Q5420" t="str">
        <f>TEXT(DATE(2024, sales[[#This Row],[month]], 1), "MMMM")</f>
        <v>May</v>
      </c>
      <c r="R5420" s="4">
        <f t="shared" si="84"/>
        <v>-9.6551724137931033E-2</v>
      </c>
    </row>
    <row r="5421" spans="1:18" x14ac:dyDescent="0.25">
      <c r="A5421" t="s">
        <v>248</v>
      </c>
      <c r="B5421" s="5">
        <v>1185732</v>
      </c>
      <c r="C5421" s="6" t="s">
        <v>301</v>
      </c>
      <c r="D5421" t="s">
        <v>178</v>
      </c>
      <c r="E5421" t="s">
        <v>796</v>
      </c>
      <c r="F5421" t="s">
        <v>797</v>
      </c>
      <c r="G5421" t="s">
        <v>29</v>
      </c>
      <c r="H5421" s="3">
        <v>45</v>
      </c>
      <c r="I5421" s="5">
        <v>133</v>
      </c>
      <c r="J5421" s="3">
        <v>5985</v>
      </c>
      <c r="K5421" s="3">
        <v>2513.6999999999998</v>
      </c>
      <c r="L5421" s="4">
        <v>0.42</v>
      </c>
      <c r="M5421" t="s">
        <v>809</v>
      </c>
      <c r="N5421">
        <v>2021</v>
      </c>
      <c r="O5421">
        <v>5</v>
      </c>
      <c r="P5421">
        <v>10</v>
      </c>
      <c r="Q5421" t="str">
        <f>TEXT(DATE(2024, sales[[#This Row],[month]], 1), "MMMM")</f>
        <v>May</v>
      </c>
      <c r="R5421" s="4">
        <f t="shared" si="84"/>
        <v>0.17146212566059893</v>
      </c>
    </row>
    <row r="5422" spans="1:18" x14ac:dyDescent="0.25">
      <c r="A5422" t="s">
        <v>248</v>
      </c>
      <c r="B5422" s="5">
        <v>1185732</v>
      </c>
      <c r="C5422" s="6" t="s">
        <v>301</v>
      </c>
      <c r="D5422" t="s">
        <v>178</v>
      </c>
      <c r="E5422" t="s">
        <v>796</v>
      </c>
      <c r="F5422" t="s">
        <v>797</v>
      </c>
      <c r="G5422" t="s">
        <v>31</v>
      </c>
      <c r="H5422" s="3">
        <v>52</v>
      </c>
      <c r="I5422" s="5">
        <v>156</v>
      </c>
      <c r="J5422" s="3">
        <v>8112</v>
      </c>
      <c r="K5422" s="3">
        <v>3244.8</v>
      </c>
      <c r="L5422" s="4">
        <v>0.4</v>
      </c>
      <c r="M5422" t="s">
        <v>809</v>
      </c>
      <c r="N5422">
        <v>2021</v>
      </c>
      <c r="O5422">
        <v>5</v>
      </c>
      <c r="P5422">
        <v>10</v>
      </c>
      <c r="Q5422" t="str">
        <f>TEXT(DATE(2024, sales[[#This Row],[month]], 1), "MMMM")</f>
        <v>May</v>
      </c>
      <c r="R5422" s="4">
        <f t="shared" si="84"/>
        <v>0.35538847117794486</v>
      </c>
    </row>
    <row r="5423" spans="1:18" x14ac:dyDescent="0.25">
      <c r="A5423" t="s">
        <v>248</v>
      </c>
      <c r="B5423" s="5">
        <v>1185732</v>
      </c>
      <c r="C5423" s="6" t="s">
        <v>337</v>
      </c>
      <c r="D5423" t="s">
        <v>178</v>
      </c>
      <c r="E5423" t="s">
        <v>796</v>
      </c>
      <c r="F5423" t="s">
        <v>797</v>
      </c>
      <c r="G5423" t="s">
        <v>20</v>
      </c>
      <c r="H5423" s="3">
        <v>46</v>
      </c>
      <c r="I5423" s="5">
        <v>247</v>
      </c>
      <c r="J5423" s="3">
        <v>11362</v>
      </c>
      <c r="K5423" s="3">
        <v>7158.06</v>
      </c>
      <c r="L5423" s="4">
        <v>0.63</v>
      </c>
      <c r="M5423" t="s">
        <v>809</v>
      </c>
      <c r="N5423">
        <v>2021</v>
      </c>
      <c r="O5423">
        <v>6</v>
      </c>
      <c r="P5423">
        <v>12</v>
      </c>
      <c r="Q5423" t="str">
        <f>TEXT(DATE(2024, sales[[#This Row],[month]], 1), "MMMM")</f>
        <v>June</v>
      </c>
      <c r="R5423" s="4">
        <f t="shared" si="84"/>
        <v>0.40064102564102566</v>
      </c>
    </row>
    <row r="5424" spans="1:18" x14ac:dyDescent="0.25">
      <c r="A5424" t="s">
        <v>248</v>
      </c>
      <c r="B5424" s="5">
        <v>1185732</v>
      </c>
      <c r="C5424" s="6" t="s">
        <v>337</v>
      </c>
      <c r="D5424" t="s">
        <v>178</v>
      </c>
      <c r="E5424" t="s">
        <v>796</v>
      </c>
      <c r="F5424" t="s">
        <v>797</v>
      </c>
      <c r="G5424" t="s">
        <v>23</v>
      </c>
      <c r="H5424" s="3">
        <v>42</v>
      </c>
      <c r="I5424" s="5">
        <v>168</v>
      </c>
      <c r="J5424" s="3">
        <v>7056</v>
      </c>
      <c r="K5424" s="3">
        <v>2892.96</v>
      </c>
      <c r="L5424" s="4">
        <v>0.41</v>
      </c>
      <c r="M5424" t="s">
        <v>809</v>
      </c>
      <c r="N5424">
        <v>2021</v>
      </c>
      <c r="O5424">
        <v>6</v>
      </c>
      <c r="P5424">
        <v>12</v>
      </c>
      <c r="Q5424" t="str">
        <f>TEXT(DATE(2024, sales[[#This Row],[month]], 1), "MMMM")</f>
        <v>June</v>
      </c>
      <c r="R5424" s="4">
        <f t="shared" si="84"/>
        <v>-0.37898257349058262</v>
      </c>
    </row>
    <row r="5425" spans="1:18" x14ac:dyDescent="0.25">
      <c r="A5425" t="s">
        <v>248</v>
      </c>
      <c r="B5425" s="5">
        <v>1185732</v>
      </c>
      <c r="C5425" s="6" t="s">
        <v>337</v>
      </c>
      <c r="D5425" t="s">
        <v>178</v>
      </c>
      <c r="E5425" t="s">
        <v>796</v>
      </c>
      <c r="F5425" t="s">
        <v>797</v>
      </c>
      <c r="G5425" t="s">
        <v>25</v>
      </c>
      <c r="H5425" s="3">
        <v>38</v>
      </c>
      <c r="I5425" s="5">
        <v>131</v>
      </c>
      <c r="J5425" s="3">
        <v>4978</v>
      </c>
      <c r="K5425" s="3">
        <v>2240.1</v>
      </c>
      <c r="L5425" s="4">
        <v>0.4499999999999999</v>
      </c>
      <c r="M5425" t="s">
        <v>809</v>
      </c>
      <c r="N5425">
        <v>2021</v>
      </c>
      <c r="O5425">
        <v>6</v>
      </c>
      <c r="P5425">
        <v>12</v>
      </c>
      <c r="Q5425" t="str">
        <f>TEXT(DATE(2024, sales[[#This Row],[month]], 1), "MMMM")</f>
        <v>June</v>
      </c>
      <c r="R5425" s="4">
        <f t="shared" si="84"/>
        <v>-0.29450113378684806</v>
      </c>
    </row>
    <row r="5426" spans="1:18" x14ac:dyDescent="0.25">
      <c r="A5426" t="s">
        <v>248</v>
      </c>
      <c r="B5426" s="5">
        <v>1185732</v>
      </c>
      <c r="C5426" s="6" t="s">
        <v>337</v>
      </c>
      <c r="D5426" t="s">
        <v>178</v>
      </c>
      <c r="E5426" t="s">
        <v>796</v>
      </c>
      <c r="F5426" t="s">
        <v>797</v>
      </c>
      <c r="G5426" t="s">
        <v>27</v>
      </c>
      <c r="H5426" s="3">
        <v>38</v>
      </c>
      <c r="I5426" s="5">
        <v>140</v>
      </c>
      <c r="J5426" s="3">
        <v>5320</v>
      </c>
      <c r="K5426" s="3">
        <v>2500.4</v>
      </c>
      <c r="L5426" s="4">
        <v>0.47</v>
      </c>
      <c r="M5426" t="s">
        <v>809</v>
      </c>
      <c r="N5426">
        <v>2021</v>
      </c>
      <c r="O5426">
        <v>6</v>
      </c>
      <c r="P5426">
        <v>12</v>
      </c>
      <c r="Q5426" t="str">
        <f>TEXT(DATE(2024, sales[[#This Row],[month]], 1), "MMMM")</f>
        <v>June</v>
      </c>
      <c r="R5426" s="4">
        <f t="shared" si="84"/>
        <v>6.8702290076335881E-2</v>
      </c>
    </row>
    <row r="5427" spans="1:18" x14ac:dyDescent="0.25">
      <c r="A5427" t="s">
        <v>248</v>
      </c>
      <c r="B5427" s="5">
        <v>1185732</v>
      </c>
      <c r="C5427" s="6" t="s">
        <v>337</v>
      </c>
      <c r="D5427" t="s">
        <v>178</v>
      </c>
      <c r="E5427" t="s">
        <v>796</v>
      </c>
      <c r="F5427" t="s">
        <v>797</v>
      </c>
      <c r="G5427" t="s">
        <v>29</v>
      </c>
      <c r="H5427" s="3">
        <v>49</v>
      </c>
      <c r="I5427" s="5">
        <v>135</v>
      </c>
      <c r="J5427" s="3">
        <v>6615</v>
      </c>
      <c r="K5427" s="3">
        <v>2910.6</v>
      </c>
      <c r="L5427" s="4">
        <v>0.44</v>
      </c>
      <c r="M5427" t="s">
        <v>809</v>
      </c>
      <c r="N5427">
        <v>2021</v>
      </c>
      <c r="O5427">
        <v>6</v>
      </c>
      <c r="P5427">
        <v>12</v>
      </c>
      <c r="Q5427" t="str">
        <f>TEXT(DATE(2024, sales[[#This Row],[month]], 1), "MMMM")</f>
        <v>June</v>
      </c>
      <c r="R5427" s="4">
        <f t="shared" si="84"/>
        <v>0.24342105263157895</v>
      </c>
    </row>
    <row r="5428" spans="1:18" x14ac:dyDescent="0.25">
      <c r="A5428" t="s">
        <v>248</v>
      </c>
      <c r="B5428" s="5">
        <v>1185732</v>
      </c>
      <c r="C5428" s="6" t="s">
        <v>337</v>
      </c>
      <c r="D5428" t="s">
        <v>178</v>
      </c>
      <c r="E5428" t="s">
        <v>796</v>
      </c>
      <c r="F5428" t="s">
        <v>797</v>
      </c>
      <c r="G5428" t="s">
        <v>31</v>
      </c>
      <c r="H5428" s="3">
        <v>50</v>
      </c>
      <c r="I5428" s="5">
        <v>163</v>
      </c>
      <c r="J5428" s="3">
        <v>8150</v>
      </c>
      <c r="K5428" s="3">
        <v>3015.5</v>
      </c>
      <c r="L5428" s="4">
        <v>0.37</v>
      </c>
      <c r="M5428" t="s">
        <v>809</v>
      </c>
      <c r="N5428">
        <v>2021</v>
      </c>
      <c r="O5428">
        <v>6</v>
      </c>
      <c r="P5428">
        <v>12</v>
      </c>
      <c r="Q5428" t="str">
        <f>TEXT(DATE(2024, sales[[#This Row],[month]], 1), "MMMM")</f>
        <v>June</v>
      </c>
      <c r="R5428" s="4">
        <f t="shared" si="84"/>
        <v>0.23204837490551777</v>
      </c>
    </row>
    <row r="5429" spans="1:18" x14ac:dyDescent="0.25">
      <c r="A5429" t="s">
        <v>248</v>
      </c>
      <c r="B5429" s="5">
        <v>1185732</v>
      </c>
      <c r="C5429" s="6" t="s">
        <v>365</v>
      </c>
      <c r="D5429" t="s">
        <v>178</v>
      </c>
      <c r="E5429" t="s">
        <v>796</v>
      </c>
      <c r="F5429" t="s">
        <v>797</v>
      </c>
      <c r="G5429" t="s">
        <v>20</v>
      </c>
      <c r="H5429" s="3">
        <v>48</v>
      </c>
      <c r="I5429" s="5">
        <v>228</v>
      </c>
      <c r="J5429" s="3">
        <v>10944</v>
      </c>
      <c r="K5429" s="3">
        <v>7004.16</v>
      </c>
      <c r="L5429" s="4">
        <v>0.64</v>
      </c>
      <c r="M5429" t="s">
        <v>809</v>
      </c>
      <c r="N5429">
        <v>2021</v>
      </c>
      <c r="O5429">
        <v>7</v>
      </c>
      <c r="P5429">
        <v>10</v>
      </c>
      <c r="Q5429" t="str">
        <f>TEXT(DATE(2024, sales[[#This Row],[month]], 1), "MMMM")</f>
        <v>July</v>
      </c>
      <c r="R5429" s="4">
        <f t="shared" si="84"/>
        <v>0.34282208588957053</v>
      </c>
    </row>
    <row r="5430" spans="1:18" x14ac:dyDescent="0.25">
      <c r="A5430" t="s">
        <v>248</v>
      </c>
      <c r="B5430" s="5">
        <v>1185732</v>
      </c>
      <c r="C5430" s="6" t="s">
        <v>365</v>
      </c>
      <c r="D5430" t="s">
        <v>178</v>
      </c>
      <c r="E5430" t="s">
        <v>796</v>
      </c>
      <c r="F5430" t="s">
        <v>797</v>
      </c>
      <c r="G5430" t="s">
        <v>23</v>
      </c>
      <c r="H5430" s="3">
        <v>44</v>
      </c>
      <c r="I5430" s="5">
        <v>163</v>
      </c>
      <c r="J5430" s="3">
        <v>7172</v>
      </c>
      <c r="K5430" s="3">
        <v>3083.96</v>
      </c>
      <c r="L5430" s="4">
        <v>0.43</v>
      </c>
      <c r="M5430" t="s">
        <v>809</v>
      </c>
      <c r="N5430">
        <v>2021</v>
      </c>
      <c r="O5430">
        <v>7</v>
      </c>
      <c r="P5430">
        <v>10</v>
      </c>
      <c r="Q5430" t="str">
        <f>TEXT(DATE(2024, sales[[#This Row],[month]], 1), "MMMM")</f>
        <v>July</v>
      </c>
      <c r="R5430" s="4">
        <f t="shared" si="84"/>
        <v>-0.34466374269005851</v>
      </c>
    </row>
    <row r="5431" spans="1:18" x14ac:dyDescent="0.25">
      <c r="A5431" t="s">
        <v>248</v>
      </c>
      <c r="B5431" s="5">
        <v>1185732</v>
      </c>
      <c r="C5431" s="6" t="s">
        <v>365</v>
      </c>
      <c r="D5431" t="s">
        <v>178</v>
      </c>
      <c r="E5431" t="s">
        <v>796</v>
      </c>
      <c r="F5431" t="s">
        <v>797</v>
      </c>
      <c r="G5431" t="s">
        <v>25</v>
      </c>
      <c r="H5431" s="3">
        <v>38</v>
      </c>
      <c r="I5431" s="5">
        <v>149</v>
      </c>
      <c r="J5431" s="3">
        <v>5662</v>
      </c>
      <c r="K5431" s="3">
        <v>2717.76</v>
      </c>
      <c r="L5431" s="4">
        <v>0.48</v>
      </c>
      <c r="M5431" t="s">
        <v>809</v>
      </c>
      <c r="N5431">
        <v>2021</v>
      </c>
      <c r="O5431">
        <v>7</v>
      </c>
      <c r="P5431">
        <v>10</v>
      </c>
      <c r="Q5431" t="str">
        <f>TEXT(DATE(2024, sales[[#This Row],[month]], 1), "MMMM")</f>
        <v>July</v>
      </c>
      <c r="R5431" s="4">
        <f t="shared" si="84"/>
        <v>-0.21054099274958171</v>
      </c>
    </row>
    <row r="5432" spans="1:18" x14ac:dyDescent="0.25">
      <c r="A5432" t="s">
        <v>248</v>
      </c>
      <c r="B5432" s="5">
        <v>1185732</v>
      </c>
      <c r="C5432" s="6" t="s">
        <v>365</v>
      </c>
      <c r="D5432" t="s">
        <v>178</v>
      </c>
      <c r="E5432" t="s">
        <v>796</v>
      </c>
      <c r="F5432" t="s">
        <v>797</v>
      </c>
      <c r="G5432" t="s">
        <v>27</v>
      </c>
      <c r="H5432" s="3">
        <v>39</v>
      </c>
      <c r="I5432" s="5">
        <v>150</v>
      </c>
      <c r="J5432" s="3">
        <v>5850</v>
      </c>
      <c r="K5432" s="3">
        <v>2749.5</v>
      </c>
      <c r="L5432" s="4">
        <v>0.47</v>
      </c>
      <c r="M5432" t="s">
        <v>809</v>
      </c>
      <c r="N5432">
        <v>2021</v>
      </c>
      <c r="O5432">
        <v>7</v>
      </c>
      <c r="P5432">
        <v>10</v>
      </c>
      <c r="Q5432" t="str">
        <f>TEXT(DATE(2024, sales[[#This Row],[month]], 1), "MMMM")</f>
        <v>July</v>
      </c>
      <c r="R5432" s="4">
        <f t="shared" si="84"/>
        <v>3.32038149063935E-2</v>
      </c>
    </row>
    <row r="5433" spans="1:18" x14ac:dyDescent="0.25">
      <c r="A5433" t="s">
        <v>248</v>
      </c>
      <c r="B5433" s="5">
        <v>1185732</v>
      </c>
      <c r="C5433" s="6" t="s">
        <v>365</v>
      </c>
      <c r="D5433" t="s">
        <v>178</v>
      </c>
      <c r="E5433" t="s">
        <v>796</v>
      </c>
      <c r="F5433" t="s">
        <v>797</v>
      </c>
      <c r="G5433" t="s">
        <v>29</v>
      </c>
      <c r="H5433" s="3">
        <v>48</v>
      </c>
      <c r="I5433" s="5">
        <v>137</v>
      </c>
      <c r="J5433" s="3">
        <v>6576</v>
      </c>
      <c r="K5433" s="3">
        <v>2761.92</v>
      </c>
      <c r="L5433" s="4">
        <v>0.42</v>
      </c>
      <c r="M5433" t="s">
        <v>809</v>
      </c>
      <c r="N5433">
        <v>2021</v>
      </c>
      <c r="O5433">
        <v>7</v>
      </c>
      <c r="P5433">
        <v>10</v>
      </c>
      <c r="Q5433" t="str">
        <f>TEXT(DATE(2024, sales[[#This Row],[month]], 1), "MMMM")</f>
        <v>July</v>
      </c>
      <c r="R5433" s="4">
        <f t="shared" si="84"/>
        <v>0.12410256410256411</v>
      </c>
    </row>
    <row r="5434" spans="1:18" x14ac:dyDescent="0.25">
      <c r="A5434" t="s">
        <v>248</v>
      </c>
      <c r="B5434" s="5">
        <v>1185732</v>
      </c>
      <c r="C5434" s="6" t="s">
        <v>365</v>
      </c>
      <c r="D5434" t="s">
        <v>178</v>
      </c>
      <c r="E5434" t="s">
        <v>796</v>
      </c>
      <c r="F5434" t="s">
        <v>797</v>
      </c>
      <c r="G5434" t="s">
        <v>31</v>
      </c>
      <c r="H5434" s="3">
        <v>51</v>
      </c>
      <c r="I5434" s="5">
        <v>196</v>
      </c>
      <c r="J5434" s="3">
        <v>9996</v>
      </c>
      <c r="K5434" s="3">
        <v>3598.56</v>
      </c>
      <c r="L5434" s="4">
        <v>0.36</v>
      </c>
      <c r="M5434" t="s">
        <v>809</v>
      </c>
      <c r="N5434">
        <v>2021</v>
      </c>
      <c r="O5434">
        <v>7</v>
      </c>
      <c r="P5434">
        <v>10</v>
      </c>
      <c r="Q5434" t="str">
        <f>TEXT(DATE(2024, sales[[#This Row],[month]], 1), "MMMM")</f>
        <v>July</v>
      </c>
      <c r="R5434" s="4">
        <f t="shared" si="84"/>
        <v>0.52007299270072993</v>
      </c>
    </row>
    <row r="5435" spans="1:18" x14ac:dyDescent="0.25">
      <c r="A5435" t="s">
        <v>248</v>
      </c>
      <c r="B5435" s="5">
        <v>1185732</v>
      </c>
      <c r="C5435" s="6" t="s">
        <v>397</v>
      </c>
      <c r="D5435" t="s">
        <v>178</v>
      </c>
      <c r="E5435" t="s">
        <v>796</v>
      </c>
      <c r="F5435" t="s">
        <v>797</v>
      </c>
      <c r="G5435" t="s">
        <v>20</v>
      </c>
      <c r="H5435" s="3">
        <v>47</v>
      </c>
      <c r="I5435" s="5">
        <v>255</v>
      </c>
      <c r="J5435" s="3">
        <v>11985</v>
      </c>
      <c r="K5435" s="3">
        <v>7670.4000000000005</v>
      </c>
      <c r="L5435" s="4">
        <v>0.64</v>
      </c>
      <c r="M5435" t="s">
        <v>809</v>
      </c>
      <c r="N5435">
        <v>2021</v>
      </c>
      <c r="O5435">
        <v>8</v>
      </c>
      <c r="P5435">
        <v>11</v>
      </c>
      <c r="Q5435" t="str">
        <f>TEXT(DATE(2024, sales[[#This Row],[month]], 1), "MMMM")</f>
        <v>August</v>
      </c>
      <c r="R5435" s="4">
        <f t="shared" si="84"/>
        <v>0.19897959183673469</v>
      </c>
    </row>
    <row r="5436" spans="1:18" x14ac:dyDescent="0.25">
      <c r="A5436" t="s">
        <v>248</v>
      </c>
      <c r="B5436" s="5">
        <v>1185732</v>
      </c>
      <c r="C5436" s="6" t="s">
        <v>397</v>
      </c>
      <c r="D5436" t="s">
        <v>178</v>
      </c>
      <c r="E5436" t="s">
        <v>796</v>
      </c>
      <c r="F5436" t="s">
        <v>797</v>
      </c>
      <c r="G5436" t="s">
        <v>23</v>
      </c>
      <c r="H5436" s="3">
        <v>43</v>
      </c>
      <c r="I5436" s="5">
        <v>163</v>
      </c>
      <c r="J5436" s="3">
        <v>7009</v>
      </c>
      <c r="K5436" s="3">
        <v>2873.69</v>
      </c>
      <c r="L5436" s="4">
        <v>0.41</v>
      </c>
      <c r="M5436" t="s">
        <v>809</v>
      </c>
      <c r="N5436">
        <v>2021</v>
      </c>
      <c r="O5436">
        <v>8</v>
      </c>
      <c r="P5436">
        <v>11</v>
      </c>
      <c r="Q5436" t="str">
        <f>TEXT(DATE(2024, sales[[#This Row],[month]], 1), "MMMM")</f>
        <v>August</v>
      </c>
      <c r="R5436" s="4">
        <f t="shared" si="84"/>
        <v>-0.41518564872757613</v>
      </c>
    </row>
    <row r="5437" spans="1:18" x14ac:dyDescent="0.25">
      <c r="A5437" t="s">
        <v>248</v>
      </c>
      <c r="B5437" s="5">
        <v>1185732</v>
      </c>
      <c r="C5437" s="6" t="s">
        <v>397</v>
      </c>
      <c r="D5437" t="s">
        <v>178</v>
      </c>
      <c r="E5437" t="s">
        <v>796</v>
      </c>
      <c r="F5437" t="s">
        <v>797</v>
      </c>
      <c r="G5437" t="s">
        <v>25</v>
      </c>
      <c r="H5437" s="3">
        <v>38</v>
      </c>
      <c r="I5437" s="5">
        <v>143</v>
      </c>
      <c r="J5437" s="3">
        <v>5434</v>
      </c>
      <c r="K5437" s="3">
        <v>2445.3000000000002</v>
      </c>
      <c r="L5437" s="4">
        <v>0.4499999999999999</v>
      </c>
      <c r="M5437" t="s">
        <v>809</v>
      </c>
      <c r="N5437">
        <v>2021</v>
      </c>
      <c r="O5437">
        <v>8</v>
      </c>
      <c r="P5437">
        <v>11</v>
      </c>
      <c r="Q5437" t="str">
        <f>TEXT(DATE(2024, sales[[#This Row],[month]], 1), "MMMM")</f>
        <v>August</v>
      </c>
      <c r="R5437" s="4">
        <f t="shared" si="84"/>
        <v>-0.22471108574689685</v>
      </c>
    </row>
    <row r="5438" spans="1:18" x14ac:dyDescent="0.25">
      <c r="A5438" t="s">
        <v>248</v>
      </c>
      <c r="B5438" s="5">
        <v>1185732</v>
      </c>
      <c r="C5438" s="6" t="s">
        <v>397</v>
      </c>
      <c r="D5438" t="s">
        <v>178</v>
      </c>
      <c r="E5438" t="s">
        <v>796</v>
      </c>
      <c r="F5438" t="s">
        <v>797</v>
      </c>
      <c r="G5438" t="s">
        <v>27</v>
      </c>
      <c r="H5438" s="3">
        <v>38</v>
      </c>
      <c r="I5438" s="5">
        <v>147</v>
      </c>
      <c r="J5438" s="3">
        <v>5586</v>
      </c>
      <c r="K5438" s="3">
        <v>2737.14</v>
      </c>
      <c r="L5438" s="4">
        <v>0.49</v>
      </c>
      <c r="M5438" t="s">
        <v>809</v>
      </c>
      <c r="N5438">
        <v>2021</v>
      </c>
      <c r="O5438">
        <v>8</v>
      </c>
      <c r="P5438">
        <v>11</v>
      </c>
      <c r="Q5438" t="str">
        <f>TEXT(DATE(2024, sales[[#This Row],[month]], 1), "MMMM")</f>
        <v>August</v>
      </c>
      <c r="R5438" s="4">
        <f t="shared" si="84"/>
        <v>2.7972027972027972E-2</v>
      </c>
    </row>
    <row r="5439" spans="1:18" x14ac:dyDescent="0.25">
      <c r="A5439" t="s">
        <v>248</v>
      </c>
      <c r="B5439" s="5">
        <v>1185732</v>
      </c>
      <c r="C5439" s="6" t="s">
        <v>397</v>
      </c>
      <c r="D5439" t="s">
        <v>178</v>
      </c>
      <c r="E5439" t="s">
        <v>796</v>
      </c>
      <c r="F5439" t="s">
        <v>797</v>
      </c>
      <c r="G5439" t="s">
        <v>29</v>
      </c>
      <c r="H5439" s="3">
        <v>47</v>
      </c>
      <c r="I5439" s="5">
        <v>140</v>
      </c>
      <c r="J5439" s="3">
        <v>6580</v>
      </c>
      <c r="K5439" s="3">
        <v>2697.8</v>
      </c>
      <c r="L5439" s="4">
        <v>0.41</v>
      </c>
      <c r="M5439" t="s">
        <v>809</v>
      </c>
      <c r="N5439">
        <v>2021</v>
      </c>
      <c r="O5439">
        <v>8</v>
      </c>
      <c r="P5439">
        <v>11</v>
      </c>
      <c r="Q5439" t="str">
        <f>TEXT(DATE(2024, sales[[#This Row],[month]], 1), "MMMM")</f>
        <v>August</v>
      </c>
      <c r="R5439" s="4">
        <f t="shared" si="84"/>
        <v>0.17794486215538846</v>
      </c>
    </row>
    <row r="5440" spans="1:18" x14ac:dyDescent="0.25">
      <c r="A5440" t="s">
        <v>248</v>
      </c>
      <c r="B5440" s="5">
        <v>1185732</v>
      </c>
      <c r="C5440" s="6" t="s">
        <v>397</v>
      </c>
      <c r="D5440" t="s">
        <v>178</v>
      </c>
      <c r="E5440" t="s">
        <v>796</v>
      </c>
      <c r="F5440" t="s">
        <v>797</v>
      </c>
      <c r="G5440" t="s">
        <v>31</v>
      </c>
      <c r="H5440" s="3">
        <v>52</v>
      </c>
      <c r="I5440" s="5">
        <v>196</v>
      </c>
      <c r="J5440" s="3">
        <v>10192</v>
      </c>
      <c r="K5440" s="3">
        <v>4076.8</v>
      </c>
      <c r="L5440" s="4">
        <v>0.4</v>
      </c>
      <c r="M5440" t="s">
        <v>809</v>
      </c>
      <c r="N5440">
        <v>2021</v>
      </c>
      <c r="O5440">
        <v>8</v>
      </c>
      <c r="P5440">
        <v>11</v>
      </c>
      <c r="Q5440" t="str">
        <f>TEXT(DATE(2024, sales[[#This Row],[month]], 1), "MMMM")</f>
        <v>August</v>
      </c>
      <c r="R5440" s="4">
        <f t="shared" si="84"/>
        <v>0.54893617021276597</v>
      </c>
    </row>
    <row r="5441" spans="1:18" x14ac:dyDescent="0.25">
      <c r="A5441" t="s">
        <v>248</v>
      </c>
      <c r="B5441" s="5">
        <v>1185732</v>
      </c>
      <c r="C5441" s="6" t="s">
        <v>428</v>
      </c>
      <c r="D5441" t="s">
        <v>178</v>
      </c>
      <c r="E5441" t="s">
        <v>796</v>
      </c>
      <c r="F5441" t="s">
        <v>797</v>
      </c>
      <c r="G5441" t="s">
        <v>20</v>
      </c>
      <c r="H5441" s="3">
        <v>48</v>
      </c>
      <c r="I5441" s="5">
        <v>208</v>
      </c>
      <c r="J5441" s="3">
        <v>9984</v>
      </c>
      <c r="K5441" s="3">
        <v>6389.76</v>
      </c>
      <c r="L5441" s="4">
        <v>0.64</v>
      </c>
      <c r="M5441" t="s">
        <v>809</v>
      </c>
      <c r="N5441">
        <v>2021</v>
      </c>
      <c r="O5441">
        <v>9</v>
      </c>
      <c r="P5441">
        <v>10</v>
      </c>
      <c r="Q5441" t="str">
        <f>TEXT(DATE(2024, sales[[#This Row],[month]], 1), "MMMM")</f>
        <v>September</v>
      </c>
      <c r="R5441" s="4">
        <f t="shared" si="84"/>
        <v>-2.0408163265306121E-2</v>
      </c>
    </row>
    <row r="5442" spans="1:18" x14ac:dyDescent="0.25">
      <c r="A5442" t="s">
        <v>248</v>
      </c>
      <c r="B5442" s="5">
        <v>1185732</v>
      </c>
      <c r="C5442" s="6" t="s">
        <v>428</v>
      </c>
      <c r="D5442" t="s">
        <v>178</v>
      </c>
      <c r="E5442" t="s">
        <v>796</v>
      </c>
      <c r="F5442" t="s">
        <v>797</v>
      </c>
      <c r="G5442" t="s">
        <v>23</v>
      </c>
      <c r="H5442" s="3">
        <v>44</v>
      </c>
      <c r="I5442" s="5">
        <v>150</v>
      </c>
      <c r="J5442" s="3">
        <v>6600</v>
      </c>
      <c r="K5442" s="3">
        <v>2838</v>
      </c>
      <c r="L5442" s="4">
        <v>0.43</v>
      </c>
      <c r="M5442" t="s">
        <v>809</v>
      </c>
      <c r="N5442">
        <v>2021</v>
      </c>
      <c r="O5442">
        <v>9</v>
      </c>
      <c r="P5442">
        <v>10</v>
      </c>
      <c r="Q5442" t="str">
        <f>TEXT(DATE(2024, sales[[#This Row],[month]], 1), "MMMM")</f>
        <v>September</v>
      </c>
      <c r="R5442" s="4">
        <f t="shared" ref="R5442:R5505" si="85">IFERROR((J5442-J5441)/J5441, 0)</f>
        <v>-0.33894230769230771</v>
      </c>
    </row>
    <row r="5443" spans="1:18" x14ac:dyDescent="0.25">
      <c r="A5443" t="s">
        <v>248</v>
      </c>
      <c r="B5443" s="5">
        <v>1185732</v>
      </c>
      <c r="C5443" s="6" t="s">
        <v>428</v>
      </c>
      <c r="D5443" t="s">
        <v>178</v>
      </c>
      <c r="E5443" t="s">
        <v>796</v>
      </c>
      <c r="F5443" t="s">
        <v>797</v>
      </c>
      <c r="G5443" t="s">
        <v>25</v>
      </c>
      <c r="H5443" s="3">
        <v>38</v>
      </c>
      <c r="I5443" s="5">
        <v>137</v>
      </c>
      <c r="J5443" s="3">
        <v>5206</v>
      </c>
      <c r="K5443" s="3">
        <v>2394.7600000000002</v>
      </c>
      <c r="L5443" s="4">
        <v>0.45999999999999991</v>
      </c>
      <c r="M5443" t="s">
        <v>809</v>
      </c>
      <c r="N5443">
        <v>2021</v>
      </c>
      <c r="O5443">
        <v>9</v>
      </c>
      <c r="P5443">
        <v>10</v>
      </c>
      <c r="Q5443" t="str">
        <f>TEXT(DATE(2024, sales[[#This Row],[month]], 1), "MMMM")</f>
        <v>September</v>
      </c>
      <c r="R5443" s="4">
        <f t="shared" si="85"/>
        <v>-0.21121212121212121</v>
      </c>
    </row>
    <row r="5444" spans="1:18" x14ac:dyDescent="0.25">
      <c r="A5444" t="s">
        <v>248</v>
      </c>
      <c r="B5444" s="5">
        <v>1185732</v>
      </c>
      <c r="C5444" s="6" t="s">
        <v>428</v>
      </c>
      <c r="D5444" t="s">
        <v>178</v>
      </c>
      <c r="E5444" t="s">
        <v>796</v>
      </c>
      <c r="F5444" t="s">
        <v>797</v>
      </c>
      <c r="G5444" t="s">
        <v>27</v>
      </c>
      <c r="H5444" s="3">
        <v>38</v>
      </c>
      <c r="I5444" s="5">
        <v>135</v>
      </c>
      <c r="J5444" s="3">
        <v>5130</v>
      </c>
      <c r="K5444" s="3">
        <v>2513.6999999999998</v>
      </c>
      <c r="L5444" s="4">
        <v>0.49</v>
      </c>
      <c r="M5444" t="s">
        <v>809</v>
      </c>
      <c r="N5444">
        <v>2021</v>
      </c>
      <c r="O5444">
        <v>9</v>
      </c>
      <c r="P5444">
        <v>10</v>
      </c>
      <c r="Q5444" t="str">
        <f>TEXT(DATE(2024, sales[[#This Row],[month]], 1), "MMMM")</f>
        <v>September</v>
      </c>
      <c r="R5444" s="4">
        <f t="shared" si="85"/>
        <v>-1.4598540145985401E-2</v>
      </c>
    </row>
    <row r="5445" spans="1:18" x14ac:dyDescent="0.25">
      <c r="A5445" t="s">
        <v>248</v>
      </c>
      <c r="B5445" s="5">
        <v>1185732</v>
      </c>
      <c r="C5445" s="6" t="s">
        <v>428</v>
      </c>
      <c r="D5445" t="s">
        <v>178</v>
      </c>
      <c r="E5445" t="s">
        <v>796</v>
      </c>
      <c r="F5445" t="s">
        <v>797</v>
      </c>
      <c r="G5445" t="s">
        <v>29</v>
      </c>
      <c r="H5445" s="3">
        <v>48</v>
      </c>
      <c r="I5445" s="5">
        <v>125</v>
      </c>
      <c r="J5445" s="3">
        <v>6000</v>
      </c>
      <c r="K5445" s="3">
        <v>2580</v>
      </c>
      <c r="L5445" s="4">
        <v>0.43</v>
      </c>
      <c r="M5445" t="s">
        <v>809</v>
      </c>
      <c r="N5445">
        <v>2021</v>
      </c>
      <c r="O5445">
        <v>9</v>
      </c>
      <c r="P5445">
        <v>10</v>
      </c>
      <c r="Q5445" t="str">
        <f>TEXT(DATE(2024, sales[[#This Row],[month]], 1), "MMMM")</f>
        <v>September</v>
      </c>
      <c r="R5445" s="4">
        <f t="shared" si="85"/>
        <v>0.16959064327485379</v>
      </c>
    </row>
    <row r="5446" spans="1:18" x14ac:dyDescent="0.25">
      <c r="A5446" t="s">
        <v>248</v>
      </c>
      <c r="B5446" s="5">
        <v>1185732</v>
      </c>
      <c r="C5446" s="6" t="s">
        <v>428</v>
      </c>
      <c r="D5446" t="s">
        <v>178</v>
      </c>
      <c r="E5446" t="s">
        <v>796</v>
      </c>
      <c r="F5446" t="s">
        <v>797</v>
      </c>
      <c r="G5446" t="s">
        <v>31</v>
      </c>
      <c r="H5446" s="3">
        <v>52</v>
      </c>
      <c r="I5446" s="5">
        <v>174</v>
      </c>
      <c r="J5446" s="3">
        <v>9048</v>
      </c>
      <c r="K5446" s="3">
        <v>3619.2</v>
      </c>
      <c r="L5446" s="4">
        <v>0.4</v>
      </c>
      <c r="M5446" t="s">
        <v>809</v>
      </c>
      <c r="N5446">
        <v>2021</v>
      </c>
      <c r="O5446">
        <v>9</v>
      </c>
      <c r="P5446">
        <v>10</v>
      </c>
      <c r="Q5446" t="str">
        <f>TEXT(DATE(2024, sales[[#This Row],[month]], 1), "MMMM")</f>
        <v>September</v>
      </c>
      <c r="R5446" s="4">
        <f t="shared" si="85"/>
        <v>0.50800000000000001</v>
      </c>
    </row>
    <row r="5447" spans="1:18" x14ac:dyDescent="0.25">
      <c r="A5447" t="s">
        <v>248</v>
      </c>
      <c r="B5447" s="5">
        <v>1185732</v>
      </c>
      <c r="C5447" s="6" t="s">
        <v>460</v>
      </c>
      <c r="D5447" t="s">
        <v>178</v>
      </c>
      <c r="E5447" t="s">
        <v>796</v>
      </c>
      <c r="F5447" t="s">
        <v>797</v>
      </c>
      <c r="G5447" t="s">
        <v>20</v>
      </c>
      <c r="H5447" s="3">
        <v>50</v>
      </c>
      <c r="I5447" s="5">
        <v>202</v>
      </c>
      <c r="J5447" s="3">
        <v>10100</v>
      </c>
      <c r="K5447" s="3">
        <v>6464</v>
      </c>
      <c r="L5447" s="4">
        <v>0.64</v>
      </c>
      <c r="M5447" t="s">
        <v>809</v>
      </c>
      <c r="N5447">
        <v>2021</v>
      </c>
      <c r="O5447">
        <v>10</v>
      </c>
      <c r="P5447">
        <v>12</v>
      </c>
      <c r="Q5447" t="str">
        <f>TEXT(DATE(2024, sales[[#This Row],[month]], 1), "MMMM")</f>
        <v>October</v>
      </c>
      <c r="R5447" s="4">
        <f t="shared" si="85"/>
        <v>0.11626878868258178</v>
      </c>
    </row>
    <row r="5448" spans="1:18" x14ac:dyDescent="0.25">
      <c r="A5448" t="s">
        <v>248</v>
      </c>
      <c r="B5448" s="5">
        <v>1185732</v>
      </c>
      <c r="C5448" s="6" t="s">
        <v>460</v>
      </c>
      <c r="D5448" t="s">
        <v>178</v>
      </c>
      <c r="E5448" t="s">
        <v>796</v>
      </c>
      <c r="F5448" t="s">
        <v>797</v>
      </c>
      <c r="G5448" t="s">
        <v>23</v>
      </c>
      <c r="H5448" s="3">
        <v>44</v>
      </c>
      <c r="I5448" s="5">
        <v>174</v>
      </c>
      <c r="J5448" s="3">
        <v>7656</v>
      </c>
      <c r="K5448" s="3">
        <v>3062.4</v>
      </c>
      <c r="L5448" s="4">
        <v>0.4</v>
      </c>
      <c r="M5448" t="s">
        <v>809</v>
      </c>
      <c r="N5448">
        <v>2021</v>
      </c>
      <c r="O5448">
        <v>10</v>
      </c>
      <c r="P5448">
        <v>12</v>
      </c>
      <c r="Q5448" t="str">
        <f>TEXT(DATE(2024, sales[[#This Row],[month]], 1), "MMMM")</f>
        <v>October</v>
      </c>
      <c r="R5448" s="4">
        <f t="shared" si="85"/>
        <v>-0.24198019801980197</v>
      </c>
    </row>
    <row r="5449" spans="1:18" x14ac:dyDescent="0.25">
      <c r="A5449" t="s">
        <v>248</v>
      </c>
      <c r="B5449" s="5">
        <v>1185732</v>
      </c>
      <c r="C5449" s="6" t="s">
        <v>460</v>
      </c>
      <c r="D5449" t="s">
        <v>178</v>
      </c>
      <c r="E5449" t="s">
        <v>796</v>
      </c>
      <c r="F5449" t="s">
        <v>797</v>
      </c>
      <c r="G5449" t="s">
        <v>25</v>
      </c>
      <c r="H5449" s="3">
        <v>42</v>
      </c>
      <c r="I5449" s="5">
        <v>125</v>
      </c>
      <c r="J5449" s="3">
        <v>5250</v>
      </c>
      <c r="K5449" s="3">
        <v>2415</v>
      </c>
      <c r="L5449" s="4">
        <v>0.45999999999999991</v>
      </c>
      <c r="M5449" t="s">
        <v>809</v>
      </c>
      <c r="N5449">
        <v>2021</v>
      </c>
      <c r="O5449">
        <v>10</v>
      </c>
      <c r="P5449">
        <v>12</v>
      </c>
      <c r="Q5449" t="str">
        <f>TEXT(DATE(2024, sales[[#This Row],[month]], 1), "MMMM")</f>
        <v>October</v>
      </c>
      <c r="R5449" s="4">
        <f t="shared" si="85"/>
        <v>-0.31426332288401254</v>
      </c>
    </row>
    <row r="5450" spans="1:18" x14ac:dyDescent="0.25">
      <c r="A5450" t="s">
        <v>248</v>
      </c>
      <c r="B5450" s="5">
        <v>1185732</v>
      </c>
      <c r="C5450" s="6" t="s">
        <v>460</v>
      </c>
      <c r="D5450" t="s">
        <v>178</v>
      </c>
      <c r="E5450" t="s">
        <v>796</v>
      </c>
      <c r="F5450" t="s">
        <v>797</v>
      </c>
      <c r="G5450" t="s">
        <v>27</v>
      </c>
      <c r="H5450" s="3">
        <v>41</v>
      </c>
      <c r="I5450" s="5">
        <v>119</v>
      </c>
      <c r="J5450" s="3">
        <v>4879</v>
      </c>
      <c r="K5450" s="3">
        <v>2244.34</v>
      </c>
      <c r="L5450" s="4">
        <v>0.45999999999999991</v>
      </c>
      <c r="M5450" t="s">
        <v>809</v>
      </c>
      <c r="N5450">
        <v>2021</v>
      </c>
      <c r="O5450">
        <v>10</v>
      </c>
      <c r="P5450">
        <v>12</v>
      </c>
      <c r="Q5450" t="str">
        <f>TEXT(DATE(2024, sales[[#This Row],[month]], 1), "MMMM")</f>
        <v>October</v>
      </c>
      <c r="R5450" s="4">
        <f t="shared" si="85"/>
        <v>-7.0666666666666669E-2</v>
      </c>
    </row>
    <row r="5451" spans="1:18" x14ac:dyDescent="0.25">
      <c r="A5451" t="s">
        <v>248</v>
      </c>
      <c r="B5451" s="5">
        <v>1185732</v>
      </c>
      <c r="C5451" s="6" t="s">
        <v>460</v>
      </c>
      <c r="D5451" t="s">
        <v>178</v>
      </c>
      <c r="E5451" t="s">
        <v>796</v>
      </c>
      <c r="F5451" t="s">
        <v>797</v>
      </c>
      <c r="G5451" t="s">
        <v>29</v>
      </c>
      <c r="H5451" s="3">
        <v>54</v>
      </c>
      <c r="I5451" s="5">
        <v>128</v>
      </c>
      <c r="J5451" s="3">
        <v>6912</v>
      </c>
      <c r="K5451" s="3">
        <v>3041.28</v>
      </c>
      <c r="L5451" s="4">
        <v>0.44</v>
      </c>
      <c r="M5451" t="s">
        <v>809</v>
      </c>
      <c r="N5451">
        <v>2021</v>
      </c>
      <c r="O5451">
        <v>10</v>
      </c>
      <c r="P5451">
        <v>12</v>
      </c>
      <c r="Q5451" t="str">
        <f>TEXT(DATE(2024, sales[[#This Row],[month]], 1), "MMMM")</f>
        <v>October</v>
      </c>
      <c r="R5451" s="4">
        <f t="shared" si="85"/>
        <v>0.41668374666939945</v>
      </c>
    </row>
    <row r="5452" spans="1:18" x14ac:dyDescent="0.25">
      <c r="A5452" t="s">
        <v>248</v>
      </c>
      <c r="B5452" s="5">
        <v>1185732</v>
      </c>
      <c r="C5452" s="6" t="s">
        <v>460</v>
      </c>
      <c r="D5452" t="s">
        <v>178</v>
      </c>
      <c r="E5452" t="s">
        <v>796</v>
      </c>
      <c r="F5452" t="s">
        <v>797</v>
      </c>
      <c r="G5452" t="s">
        <v>31</v>
      </c>
      <c r="H5452" s="3">
        <v>55</v>
      </c>
      <c r="I5452" s="5">
        <v>150</v>
      </c>
      <c r="J5452" s="3">
        <v>8250</v>
      </c>
      <c r="K5452" s="3">
        <v>3052.5</v>
      </c>
      <c r="L5452" s="4">
        <v>0.37</v>
      </c>
      <c r="M5452" t="s">
        <v>809</v>
      </c>
      <c r="N5452">
        <v>2021</v>
      </c>
      <c r="O5452">
        <v>10</v>
      </c>
      <c r="P5452">
        <v>12</v>
      </c>
      <c r="Q5452" t="str">
        <f>TEXT(DATE(2024, sales[[#This Row],[month]], 1), "MMMM")</f>
        <v>October</v>
      </c>
      <c r="R5452" s="4">
        <f t="shared" si="85"/>
        <v>0.1935763888888889</v>
      </c>
    </row>
    <row r="5453" spans="1:18" x14ac:dyDescent="0.25">
      <c r="A5453" t="s">
        <v>248</v>
      </c>
      <c r="B5453" s="5">
        <v>1185732</v>
      </c>
      <c r="C5453" s="6" t="s">
        <v>492</v>
      </c>
      <c r="D5453" t="s">
        <v>178</v>
      </c>
      <c r="E5453" t="s">
        <v>796</v>
      </c>
      <c r="F5453" t="s">
        <v>797</v>
      </c>
      <c r="G5453" t="s">
        <v>20</v>
      </c>
      <c r="H5453" s="3">
        <v>53</v>
      </c>
      <c r="I5453" s="5">
        <v>218</v>
      </c>
      <c r="J5453" s="3">
        <v>11554</v>
      </c>
      <c r="K5453" s="3">
        <v>7047.94</v>
      </c>
      <c r="L5453" s="4">
        <v>0.61</v>
      </c>
      <c r="M5453" t="s">
        <v>809</v>
      </c>
      <c r="N5453">
        <v>2021</v>
      </c>
      <c r="O5453">
        <v>11</v>
      </c>
      <c r="P5453">
        <v>11</v>
      </c>
      <c r="Q5453" t="str">
        <f>TEXT(DATE(2024, sales[[#This Row],[month]], 1), "MMMM")</f>
        <v>November</v>
      </c>
      <c r="R5453" s="4">
        <f t="shared" si="85"/>
        <v>0.4004848484848485</v>
      </c>
    </row>
    <row r="5454" spans="1:18" x14ac:dyDescent="0.25">
      <c r="A5454" t="s">
        <v>248</v>
      </c>
      <c r="B5454" s="5">
        <v>1185732</v>
      </c>
      <c r="C5454" s="6" t="s">
        <v>492</v>
      </c>
      <c r="D5454" t="s">
        <v>178</v>
      </c>
      <c r="E5454" t="s">
        <v>796</v>
      </c>
      <c r="F5454" t="s">
        <v>797</v>
      </c>
      <c r="G5454" t="s">
        <v>23</v>
      </c>
      <c r="H5454" s="3">
        <v>42</v>
      </c>
      <c r="I5454" s="5">
        <v>167</v>
      </c>
      <c r="J5454" s="3">
        <v>7014</v>
      </c>
      <c r="K5454" s="3">
        <v>3016.02</v>
      </c>
      <c r="L5454" s="4">
        <v>0.43</v>
      </c>
      <c r="M5454" t="s">
        <v>809</v>
      </c>
      <c r="N5454">
        <v>2021</v>
      </c>
      <c r="O5454">
        <v>11</v>
      </c>
      <c r="P5454">
        <v>11</v>
      </c>
      <c r="Q5454" t="str">
        <f>TEXT(DATE(2024, sales[[#This Row],[month]], 1), "MMMM")</f>
        <v>November</v>
      </c>
      <c r="R5454" s="4">
        <f t="shared" si="85"/>
        <v>-0.39293751081876405</v>
      </c>
    </row>
    <row r="5455" spans="1:18" x14ac:dyDescent="0.25">
      <c r="A5455" t="s">
        <v>248</v>
      </c>
      <c r="B5455" s="5">
        <v>1185732</v>
      </c>
      <c r="C5455" s="6" t="s">
        <v>492</v>
      </c>
      <c r="D5455" t="s">
        <v>178</v>
      </c>
      <c r="E5455" t="s">
        <v>796</v>
      </c>
      <c r="F5455" t="s">
        <v>797</v>
      </c>
      <c r="G5455" t="s">
        <v>25</v>
      </c>
      <c r="H5455" s="3">
        <v>42</v>
      </c>
      <c r="I5455" s="5">
        <v>146</v>
      </c>
      <c r="J5455" s="3">
        <v>6132</v>
      </c>
      <c r="K5455" s="3">
        <v>3066</v>
      </c>
      <c r="L5455" s="4">
        <v>0.5</v>
      </c>
      <c r="M5455" t="s">
        <v>809</v>
      </c>
      <c r="N5455">
        <v>2021</v>
      </c>
      <c r="O5455">
        <v>11</v>
      </c>
      <c r="P5455">
        <v>11</v>
      </c>
      <c r="Q5455" t="str">
        <f>TEXT(DATE(2024, sales[[#This Row],[month]], 1), "MMMM")</f>
        <v>November</v>
      </c>
      <c r="R5455" s="4">
        <f t="shared" si="85"/>
        <v>-0.12574850299401197</v>
      </c>
    </row>
    <row r="5456" spans="1:18" x14ac:dyDescent="0.25">
      <c r="A5456" t="s">
        <v>248</v>
      </c>
      <c r="B5456" s="5">
        <v>1185732</v>
      </c>
      <c r="C5456" s="6" t="s">
        <v>492</v>
      </c>
      <c r="D5456" t="s">
        <v>178</v>
      </c>
      <c r="E5456" t="s">
        <v>796</v>
      </c>
      <c r="F5456" t="s">
        <v>797</v>
      </c>
      <c r="G5456" t="s">
        <v>27</v>
      </c>
      <c r="H5456" s="3">
        <v>42</v>
      </c>
      <c r="I5456" s="5">
        <v>135</v>
      </c>
      <c r="J5456" s="3">
        <v>5670</v>
      </c>
      <c r="K5456" s="3">
        <v>2778.3</v>
      </c>
      <c r="L5456" s="4">
        <v>0.49</v>
      </c>
      <c r="M5456" t="s">
        <v>809</v>
      </c>
      <c r="N5456">
        <v>2021</v>
      </c>
      <c r="O5456">
        <v>11</v>
      </c>
      <c r="P5456">
        <v>11</v>
      </c>
      <c r="Q5456" t="str">
        <f>TEXT(DATE(2024, sales[[#This Row],[month]], 1), "MMMM")</f>
        <v>November</v>
      </c>
      <c r="R5456" s="4">
        <f t="shared" si="85"/>
        <v>-7.5342465753424653E-2</v>
      </c>
    </row>
    <row r="5457" spans="1:18" x14ac:dyDescent="0.25">
      <c r="A5457" t="s">
        <v>248</v>
      </c>
      <c r="B5457" s="5">
        <v>1185732</v>
      </c>
      <c r="C5457" s="6" t="s">
        <v>492</v>
      </c>
      <c r="D5457" t="s">
        <v>178</v>
      </c>
      <c r="E5457" t="s">
        <v>796</v>
      </c>
      <c r="F5457" t="s">
        <v>797</v>
      </c>
      <c r="G5457" t="s">
        <v>29</v>
      </c>
      <c r="H5457" s="3">
        <v>51</v>
      </c>
      <c r="I5457" s="5">
        <v>143</v>
      </c>
      <c r="J5457" s="3">
        <v>7293</v>
      </c>
      <c r="K5457" s="3">
        <v>2990.13</v>
      </c>
      <c r="L5457" s="4">
        <v>0.41</v>
      </c>
      <c r="M5457" t="s">
        <v>809</v>
      </c>
      <c r="N5457">
        <v>2021</v>
      </c>
      <c r="O5457">
        <v>11</v>
      </c>
      <c r="P5457">
        <v>11</v>
      </c>
      <c r="Q5457" t="str">
        <f>TEXT(DATE(2024, sales[[#This Row],[month]], 1), "MMMM")</f>
        <v>November</v>
      </c>
      <c r="R5457" s="4">
        <f t="shared" si="85"/>
        <v>0.28624338624338624</v>
      </c>
    </row>
    <row r="5458" spans="1:18" x14ac:dyDescent="0.25">
      <c r="A5458" t="s">
        <v>248</v>
      </c>
      <c r="B5458" s="5">
        <v>1185732</v>
      </c>
      <c r="C5458" s="6" t="s">
        <v>492</v>
      </c>
      <c r="D5458" t="s">
        <v>178</v>
      </c>
      <c r="E5458" t="s">
        <v>796</v>
      </c>
      <c r="F5458" t="s">
        <v>797</v>
      </c>
      <c r="G5458" t="s">
        <v>31</v>
      </c>
      <c r="H5458" s="3">
        <v>55</v>
      </c>
      <c r="I5458" s="5">
        <v>161</v>
      </c>
      <c r="J5458" s="3">
        <v>8855</v>
      </c>
      <c r="K5458" s="3">
        <v>3453.4500000000003</v>
      </c>
      <c r="L5458" s="4">
        <v>0.39</v>
      </c>
      <c r="M5458" t="s">
        <v>809</v>
      </c>
      <c r="N5458">
        <v>2021</v>
      </c>
      <c r="O5458">
        <v>11</v>
      </c>
      <c r="P5458">
        <v>11</v>
      </c>
      <c r="Q5458" t="str">
        <f>TEXT(DATE(2024, sales[[#This Row],[month]], 1), "MMMM")</f>
        <v>November</v>
      </c>
      <c r="R5458" s="4">
        <f t="shared" si="85"/>
        <v>0.21417797888386123</v>
      </c>
    </row>
    <row r="5459" spans="1:18" x14ac:dyDescent="0.25">
      <c r="A5459" t="s">
        <v>248</v>
      </c>
      <c r="B5459" s="5">
        <v>1185732</v>
      </c>
      <c r="C5459" s="6" t="s">
        <v>521</v>
      </c>
      <c r="D5459" t="s">
        <v>178</v>
      </c>
      <c r="E5459" t="s">
        <v>796</v>
      </c>
      <c r="F5459" t="s">
        <v>797</v>
      </c>
      <c r="G5459" t="s">
        <v>20</v>
      </c>
      <c r="H5459" s="3">
        <v>52</v>
      </c>
      <c r="I5459" s="5">
        <v>224</v>
      </c>
      <c r="J5459" s="3">
        <v>11648</v>
      </c>
      <c r="K5459" s="3">
        <v>7105.28</v>
      </c>
      <c r="L5459" s="4">
        <v>0.61</v>
      </c>
      <c r="M5459" t="s">
        <v>809</v>
      </c>
      <c r="N5459">
        <v>2021</v>
      </c>
      <c r="O5459">
        <v>12</v>
      </c>
      <c r="P5459">
        <v>10</v>
      </c>
      <c r="Q5459" t="str">
        <f>TEXT(DATE(2024, sales[[#This Row],[month]], 1), "MMMM")</f>
        <v>December</v>
      </c>
      <c r="R5459" s="4">
        <f t="shared" si="85"/>
        <v>0.31541501976284586</v>
      </c>
    </row>
    <row r="5460" spans="1:18" x14ac:dyDescent="0.25">
      <c r="A5460" t="s">
        <v>248</v>
      </c>
      <c r="B5460" s="5">
        <v>1185732</v>
      </c>
      <c r="C5460" s="6" t="s">
        <v>521</v>
      </c>
      <c r="D5460" t="s">
        <v>178</v>
      </c>
      <c r="E5460" t="s">
        <v>796</v>
      </c>
      <c r="F5460" t="s">
        <v>797</v>
      </c>
      <c r="G5460" t="s">
        <v>23</v>
      </c>
      <c r="H5460" s="3">
        <v>44</v>
      </c>
      <c r="I5460" s="5">
        <v>168</v>
      </c>
      <c r="J5460" s="3">
        <v>7392</v>
      </c>
      <c r="K5460" s="3">
        <v>3030.72</v>
      </c>
      <c r="L5460" s="4">
        <v>0.41</v>
      </c>
      <c r="M5460" t="s">
        <v>809</v>
      </c>
      <c r="N5460">
        <v>2021</v>
      </c>
      <c r="O5460">
        <v>12</v>
      </c>
      <c r="P5460">
        <v>10</v>
      </c>
      <c r="Q5460" t="str">
        <f>TEXT(DATE(2024, sales[[#This Row],[month]], 1), "MMMM")</f>
        <v>December</v>
      </c>
      <c r="R5460" s="4">
        <f t="shared" si="85"/>
        <v>-0.36538461538461536</v>
      </c>
    </row>
    <row r="5461" spans="1:18" x14ac:dyDescent="0.25">
      <c r="A5461" t="s">
        <v>16</v>
      </c>
      <c r="B5461" s="5">
        <v>1185732</v>
      </c>
      <c r="C5461" s="6" t="s">
        <v>521</v>
      </c>
      <c r="D5461" t="s">
        <v>178</v>
      </c>
      <c r="E5461" t="s">
        <v>796</v>
      </c>
      <c r="F5461" t="s">
        <v>797</v>
      </c>
      <c r="G5461" t="s">
        <v>25</v>
      </c>
      <c r="H5461" s="3">
        <v>44</v>
      </c>
      <c r="I5461" s="5">
        <v>165</v>
      </c>
      <c r="J5461" s="3">
        <v>7260</v>
      </c>
      <c r="K5461" s="3">
        <v>3339.6</v>
      </c>
      <c r="L5461" s="4">
        <v>0.45999999999999991</v>
      </c>
      <c r="M5461" t="s">
        <v>809</v>
      </c>
      <c r="N5461">
        <v>2021</v>
      </c>
      <c r="O5461">
        <v>12</v>
      </c>
      <c r="P5461">
        <v>10</v>
      </c>
      <c r="Q5461" t="str">
        <f>TEXT(DATE(2024, sales[[#This Row],[month]], 1), "MMMM")</f>
        <v>December</v>
      </c>
      <c r="R5461" s="4">
        <f t="shared" si="85"/>
        <v>-1.7857142857142856E-2</v>
      </c>
    </row>
    <row r="5462" spans="1:18" x14ac:dyDescent="0.25">
      <c r="A5462" t="s">
        <v>16</v>
      </c>
      <c r="B5462" s="5">
        <v>1185732</v>
      </c>
      <c r="C5462" s="6" t="s">
        <v>521</v>
      </c>
      <c r="D5462" t="s">
        <v>178</v>
      </c>
      <c r="E5462" t="s">
        <v>796</v>
      </c>
      <c r="F5462" t="s">
        <v>797</v>
      </c>
      <c r="G5462" t="s">
        <v>27</v>
      </c>
      <c r="H5462" s="3">
        <v>44</v>
      </c>
      <c r="I5462" s="5">
        <v>135</v>
      </c>
      <c r="J5462" s="3">
        <v>5940</v>
      </c>
      <c r="K5462" s="3">
        <v>2910.6</v>
      </c>
      <c r="L5462" s="4">
        <v>0.49</v>
      </c>
      <c r="M5462" t="s">
        <v>809</v>
      </c>
      <c r="N5462">
        <v>2021</v>
      </c>
      <c r="O5462">
        <v>12</v>
      </c>
      <c r="P5462">
        <v>10</v>
      </c>
      <c r="Q5462" t="str">
        <f>TEXT(DATE(2024, sales[[#This Row],[month]], 1), "MMMM")</f>
        <v>December</v>
      </c>
      <c r="R5462" s="4">
        <f t="shared" si="85"/>
        <v>-0.18181818181818182</v>
      </c>
    </row>
    <row r="5463" spans="1:18" x14ac:dyDescent="0.25">
      <c r="A5463" t="s">
        <v>16</v>
      </c>
      <c r="B5463" s="5">
        <v>1185732</v>
      </c>
      <c r="C5463" s="6" t="s">
        <v>521</v>
      </c>
      <c r="D5463" t="s">
        <v>178</v>
      </c>
      <c r="E5463" t="s">
        <v>796</v>
      </c>
      <c r="F5463" t="s">
        <v>797</v>
      </c>
      <c r="G5463" t="s">
        <v>29</v>
      </c>
      <c r="H5463" s="3">
        <v>54</v>
      </c>
      <c r="I5463" s="5">
        <v>145</v>
      </c>
      <c r="J5463" s="3">
        <v>7830</v>
      </c>
      <c r="K5463" s="3">
        <v>3523.4999999999995</v>
      </c>
      <c r="L5463" s="4">
        <v>0.4499999999999999</v>
      </c>
      <c r="M5463" t="s">
        <v>809</v>
      </c>
      <c r="N5463">
        <v>2021</v>
      </c>
      <c r="O5463">
        <v>12</v>
      </c>
      <c r="P5463">
        <v>10</v>
      </c>
      <c r="Q5463" t="str">
        <f>TEXT(DATE(2024, sales[[#This Row],[month]], 1), "MMMM")</f>
        <v>December</v>
      </c>
      <c r="R5463" s="4">
        <f t="shared" si="85"/>
        <v>0.31818181818181818</v>
      </c>
    </row>
    <row r="5464" spans="1:18" x14ac:dyDescent="0.25">
      <c r="A5464" t="s">
        <v>16</v>
      </c>
      <c r="B5464" s="5">
        <v>1185732</v>
      </c>
      <c r="C5464" s="6" t="s">
        <v>521</v>
      </c>
      <c r="D5464" t="s">
        <v>178</v>
      </c>
      <c r="E5464" t="s">
        <v>796</v>
      </c>
      <c r="F5464" t="s">
        <v>797</v>
      </c>
      <c r="G5464" t="s">
        <v>31</v>
      </c>
      <c r="H5464" s="3">
        <v>56</v>
      </c>
      <c r="I5464" s="5">
        <v>174</v>
      </c>
      <c r="J5464" s="3">
        <v>9744</v>
      </c>
      <c r="K5464" s="3">
        <v>3507.84</v>
      </c>
      <c r="L5464" s="4">
        <v>0.36</v>
      </c>
      <c r="M5464" t="s">
        <v>809</v>
      </c>
      <c r="N5464">
        <v>2021</v>
      </c>
      <c r="O5464">
        <v>12</v>
      </c>
      <c r="P5464">
        <v>10</v>
      </c>
      <c r="Q5464" t="str">
        <f>TEXT(DATE(2024, sales[[#This Row],[month]], 1), "MMMM")</f>
        <v>December</v>
      </c>
      <c r="R5464" s="4">
        <f t="shared" si="85"/>
        <v>0.24444444444444444</v>
      </c>
    </row>
    <row r="5465" spans="1:18" x14ac:dyDescent="0.25">
      <c r="A5465" t="s">
        <v>16</v>
      </c>
      <c r="B5465" s="5">
        <v>1128299</v>
      </c>
      <c r="C5465" s="6" t="s">
        <v>224</v>
      </c>
      <c r="D5465" t="s">
        <v>178</v>
      </c>
      <c r="E5465" t="s">
        <v>796</v>
      </c>
      <c r="F5465" t="s">
        <v>797</v>
      </c>
      <c r="G5465" t="s">
        <v>20</v>
      </c>
      <c r="H5465" s="3">
        <v>29</v>
      </c>
      <c r="I5465" s="5">
        <v>91</v>
      </c>
      <c r="J5465" s="3">
        <v>2639</v>
      </c>
      <c r="K5465" s="3">
        <v>1213.9399999999998</v>
      </c>
      <c r="L5465" s="4">
        <v>0.45999999999999991</v>
      </c>
      <c r="M5465" t="s">
        <v>809</v>
      </c>
      <c r="N5465">
        <v>2021</v>
      </c>
      <c r="O5465">
        <v>1</v>
      </c>
      <c r="P5465">
        <v>24</v>
      </c>
      <c r="Q5465" t="str">
        <f>TEXT(DATE(2024, sales[[#This Row],[month]], 1), "MMMM")</f>
        <v>January</v>
      </c>
      <c r="R5465" s="4">
        <f t="shared" si="85"/>
        <v>-0.72916666666666663</v>
      </c>
    </row>
    <row r="5466" spans="1:18" x14ac:dyDescent="0.25">
      <c r="A5466" t="s">
        <v>16</v>
      </c>
      <c r="B5466" s="5">
        <v>1128299</v>
      </c>
      <c r="C5466" s="6" t="s">
        <v>224</v>
      </c>
      <c r="D5466" t="s">
        <v>178</v>
      </c>
      <c r="E5466" t="s">
        <v>796</v>
      </c>
      <c r="F5466" t="s">
        <v>797</v>
      </c>
      <c r="G5466" t="s">
        <v>23</v>
      </c>
      <c r="H5466" s="3">
        <v>36</v>
      </c>
      <c r="I5466" s="5">
        <v>105</v>
      </c>
      <c r="J5466" s="3">
        <v>3780</v>
      </c>
      <c r="K5466" s="3">
        <v>1738.8</v>
      </c>
      <c r="L5466" s="4">
        <v>0.45999999999999991</v>
      </c>
      <c r="M5466" t="s">
        <v>809</v>
      </c>
      <c r="N5466">
        <v>2021</v>
      </c>
      <c r="O5466">
        <v>1</v>
      </c>
      <c r="P5466">
        <v>24</v>
      </c>
      <c r="Q5466" t="str">
        <f>TEXT(DATE(2024, sales[[#This Row],[month]], 1), "MMMM")</f>
        <v>January</v>
      </c>
      <c r="R5466" s="4">
        <f t="shared" si="85"/>
        <v>0.43236074270557029</v>
      </c>
    </row>
    <row r="5467" spans="1:18" x14ac:dyDescent="0.25">
      <c r="A5467" t="s">
        <v>16</v>
      </c>
      <c r="B5467" s="5">
        <v>1128299</v>
      </c>
      <c r="C5467" s="6" t="s">
        <v>224</v>
      </c>
      <c r="D5467" t="s">
        <v>178</v>
      </c>
      <c r="E5467" t="s">
        <v>796</v>
      </c>
      <c r="F5467" t="s">
        <v>797</v>
      </c>
      <c r="G5467" t="s">
        <v>25</v>
      </c>
      <c r="H5467" s="3">
        <v>39</v>
      </c>
      <c r="I5467" s="5">
        <v>91</v>
      </c>
      <c r="J5467" s="3">
        <v>3549</v>
      </c>
      <c r="K5467" s="3">
        <v>1597.05</v>
      </c>
      <c r="L5467" s="4">
        <v>0.4499999999999999</v>
      </c>
      <c r="M5467" t="s">
        <v>809</v>
      </c>
      <c r="N5467">
        <v>2021</v>
      </c>
      <c r="O5467">
        <v>1</v>
      </c>
      <c r="P5467">
        <v>24</v>
      </c>
      <c r="Q5467" t="str">
        <f>TEXT(DATE(2024, sales[[#This Row],[month]], 1), "MMMM")</f>
        <v>January</v>
      </c>
      <c r="R5467" s="4">
        <f t="shared" si="85"/>
        <v>-6.1111111111111109E-2</v>
      </c>
    </row>
    <row r="5468" spans="1:18" x14ac:dyDescent="0.25">
      <c r="A5468" t="s">
        <v>16</v>
      </c>
      <c r="B5468" s="5">
        <v>1128299</v>
      </c>
      <c r="C5468" s="6" t="s">
        <v>224</v>
      </c>
      <c r="D5468" t="s">
        <v>178</v>
      </c>
      <c r="E5468" t="s">
        <v>796</v>
      </c>
      <c r="F5468" t="s">
        <v>797</v>
      </c>
      <c r="G5468" t="s">
        <v>27</v>
      </c>
      <c r="H5468" s="3">
        <v>38</v>
      </c>
      <c r="I5468" s="5">
        <v>54</v>
      </c>
      <c r="J5468" s="3">
        <v>2052</v>
      </c>
      <c r="K5468" s="3">
        <v>964.44</v>
      </c>
      <c r="L5468" s="4">
        <v>0.47</v>
      </c>
      <c r="M5468" t="s">
        <v>809</v>
      </c>
      <c r="N5468">
        <v>2021</v>
      </c>
      <c r="O5468">
        <v>1</v>
      </c>
      <c r="P5468">
        <v>24</v>
      </c>
      <c r="Q5468" t="str">
        <f>TEXT(DATE(2024, sales[[#This Row],[month]], 1), "MMMM")</f>
        <v>January</v>
      </c>
      <c r="R5468" s="4">
        <f t="shared" si="85"/>
        <v>-0.42180896027049875</v>
      </c>
    </row>
    <row r="5469" spans="1:18" x14ac:dyDescent="0.25">
      <c r="A5469" t="s">
        <v>16</v>
      </c>
      <c r="B5469" s="5">
        <v>1128299</v>
      </c>
      <c r="C5469" s="6" t="s">
        <v>224</v>
      </c>
      <c r="D5469" t="s">
        <v>178</v>
      </c>
      <c r="E5469" t="s">
        <v>796</v>
      </c>
      <c r="F5469" t="s">
        <v>797</v>
      </c>
      <c r="G5469" t="s">
        <v>29</v>
      </c>
      <c r="H5469" s="3">
        <v>42</v>
      </c>
      <c r="I5469" s="5">
        <v>45</v>
      </c>
      <c r="J5469" s="3">
        <v>1890</v>
      </c>
      <c r="K5469" s="3">
        <v>963.9</v>
      </c>
      <c r="L5469" s="4">
        <v>0.51</v>
      </c>
      <c r="M5469" t="s">
        <v>809</v>
      </c>
      <c r="N5469">
        <v>2021</v>
      </c>
      <c r="O5469">
        <v>1</v>
      </c>
      <c r="P5469">
        <v>24</v>
      </c>
      <c r="Q5469" t="str">
        <f>TEXT(DATE(2024, sales[[#This Row],[month]], 1), "MMMM")</f>
        <v>January</v>
      </c>
      <c r="R5469" s="4">
        <f t="shared" si="85"/>
        <v>-7.8947368421052627E-2</v>
      </c>
    </row>
    <row r="5470" spans="1:18" x14ac:dyDescent="0.25">
      <c r="A5470" t="s">
        <v>16</v>
      </c>
      <c r="B5470" s="5">
        <v>1128299</v>
      </c>
      <c r="C5470" s="6" t="s">
        <v>224</v>
      </c>
      <c r="D5470" t="s">
        <v>178</v>
      </c>
      <c r="E5470" t="s">
        <v>796</v>
      </c>
      <c r="F5470" t="s">
        <v>797</v>
      </c>
      <c r="G5470" t="s">
        <v>31</v>
      </c>
      <c r="H5470" s="3">
        <v>38</v>
      </c>
      <c r="I5470" s="5">
        <v>116</v>
      </c>
      <c r="J5470" s="3">
        <v>4408</v>
      </c>
      <c r="K5470" s="3">
        <v>1983.6</v>
      </c>
      <c r="L5470" s="4">
        <v>0.4499999999999999</v>
      </c>
      <c r="M5470" t="s">
        <v>809</v>
      </c>
      <c r="N5470">
        <v>2021</v>
      </c>
      <c r="O5470">
        <v>1</v>
      </c>
      <c r="P5470">
        <v>24</v>
      </c>
      <c r="Q5470" t="str">
        <f>TEXT(DATE(2024, sales[[#This Row],[month]], 1), "MMMM")</f>
        <v>January</v>
      </c>
      <c r="R5470" s="4">
        <f t="shared" si="85"/>
        <v>1.3322751322751323</v>
      </c>
    </row>
    <row r="5471" spans="1:18" x14ac:dyDescent="0.25">
      <c r="A5471" t="s">
        <v>16</v>
      </c>
      <c r="B5471" s="5">
        <v>1128299</v>
      </c>
      <c r="C5471" s="6" t="s">
        <v>755</v>
      </c>
      <c r="D5471" t="s">
        <v>178</v>
      </c>
      <c r="E5471" t="s">
        <v>796</v>
      </c>
      <c r="F5471" t="s">
        <v>797</v>
      </c>
      <c r="G5471" t="s">
        <v>20</v>
      </c>
      <c r="H5471" s="3">
        <v>27</v>
      </c>
      <c r="I5471" s="5">
        <v>113</v>
      </c>
      <c r="J5471" s="3">
        <v>3051</v>
      </c>
      <c r="K5471" s="3">
        <v>1403.4599999999998</v>
      </c>
      <c r="L5471" s="4">
        <v>0.45999999999999991</v>
      </c>
      <c r="M5471" t="s">
        <v>809</v>
      </c>
      <c r="N5471">
        <v>2021</v>
      </c>
      <c r="O5471">
        <v>2</v>
      </c>
      <c r="P5471">
        <v>24</v>
      </c>
      <c r="Q5471" t="str">
        <f>TEXT(DATE(2024, sales[[#This Row],[month]], 1), "MMMM")</f>
        <v>February</v>
      </c>
      <c r="R5471" s="4">
        <f t="shared" si="85"/>
        <v>-0.30784936479128855</v>
      </c>
    </row>
    <row r="5472" spans="1:18" x14ac:dyDescent="0.25">
      <c r="A5472" t="s">
        <v>16</v>
      </c>
      <c r="B5472" s="5">
        <v>1128299</v>
      </c>
      <c r="C5472" s="6" t="s">
        <v>755</v>
      </c>
      <c r="D5472" t="s">
        <v>178</v>
      </c>
      <c r="E5472" t="s">
        <v>796</v>
      </c>
      <c r="F5472" t="s">
        <v>797</v>
      </c>
      <c r="G5472" t="s">
        <v>23</v>
      </c>
      <c r="H5472" s="3">
        <v>36</v>
      </c>
      <c r="I5472" s="5">
        <v>105</v>
      </c>
      <c r="J5472" s="3">
        <v>3780</v>
      </c>
      <c r="K5472" s="3">
        <v>1700.9999999999998</v>
      </c>
      <c r="L5472" s="4">
        <v>0.4499999999999999</v>
      </c>
      <c r="M5472" t="s">
        <v>809</v>
      </c>
      <c r="N5472">
        <v>2021</v>
      </c>
      <c r="O5472">
        <v>2</v>
      </c>
      <c r="P5472">
        <v>24</v>
      </c>
      <c r="Q5472" t="str">
        <f>TEXT(DATE(2024, sales[[#This Row],[month]], 1), "MMMM")</f>
        <v>February</v>
      </c>
      <c r="R5472" s="4">
        <f t="shared" si="85"/>
        <v>0.23893805309734514</v>
      </c>
    </row>
    <row r="5473" spans="1:18" x14ac:dyDescent="0.25">
      <c r="A5473" t="s">
        <v>16</v>
      </c>
      <c r="B5473" s="5">
        <v>1128299</v>
      </c>
      <c r="C5473" s="6" t="s">
        <v>755</v>
      </c>
      <c r="D5473" t="s">
        <v>178</v>
      </c>
      <c r="E5473" t="s">
        <v>796</v>
      </c>
      <c r="F5473" t="s">
        <v>797</v>
      </c>
      <c r="G5473" t="s">
        <v>25</v>
      </c>
      <c r="H5473" s="3">
        <v>39</v>
      </c>
      <c r="I5473" s="5">
        <v>88</v>
      </c>
      <c r="J5473" s="3">
        <v>3432</v>
      </c>
      <c r="K5473" s="3">
        <v>1544.4</v>
      </c>
      <c r="L5473" s="4">
        <v>0.4499999999999999</v>
      </c>
      <c r="M5473" t="s">
        <v>809</v>
      </c>
      <c r="N5473">
        <v>2021</v>
      </c>
      <c r="O5473">
        <v>2</v>
      </c>
      <c r="P5473">
        <v>24</v>
      </c>
      <c r="Q5473" t="str">
        <f>TEXT(DATE(2024, sales[[#This Row],[month]], 1), "MMMM")</f>
        <v>February</v>
      </c>
      <c r="R5473" s="4">
        <f t="shared" si="85"/>
        <v>-9.2063492063492069E-2</v>
      </c>
    </row>
    <row r="5474" spans="1:18" x14ac:dyDescent="0.25">
      <c r="A5474" t="s">
        <v>16</v>
      </c>
      <c r="B5474" s="5">
        <v>1128299</v>
      </c>
      <c r="C5474" s="6" t="s">
        <v>755</v>
      </c>
      <c r="D5474" t="s">
        <v>680</v>
      </c>
      <c r="E5474" t="s">
        <v>798</v>
      </c>
      <c r="F5474" t="s">
        <v>799</v>
      </c>
      <c r="G5474" t="s">
        <v>27</v>
      </c>
      <c r="H5474" s="3">
        <v>38</v>
      </c>
      <c r="I5474" s="5">
        <v>58</v>
      </c>
      <c r="J5474" s="3">
        <v>2204</v>
      </c>
      <c r="K5474" s="3">
        <v>1102</v>
      </c>
      <c r="L5474" s="4">
        <v>0.5</v>
      </c>
      <c r="M5474" t="s">
        <v>809</v>
      </c>
      <c r="N5474">
        <v>2021</v>
      </c>
      <c r="O5474">
        <v>2</v>
      </c>
      <c r="P5474">
        <v>24</v>
      </c>
      <c r="Q5474" t="str">
        <f>TEXT(DATE(2024, sales[[#This Row],[month]], 1), "MMMM")</f>
        <v>February</v>
      </c>
      <c r="R5474" s="4">
        <f t="shared" si="85"/>
        <v>-0.35780885780885779</v>
      </c>
    </row>
    <row r="5475" spans="1:18" x14ac:dyDescent="0.25">
      <c r="A5475" t="s">
        <v>16</v>
      </c>
      <c r="B5475" s="5">
        <v>1128299</v>
      </c>
      <c r="C5475" s="6" t="s">
        <v>755</v>
      </c>
      <c r="D5475" t="s">
        <v>680</v>
      </c>
      <c r="E5475" t="s">
        <v>798</v>
      </c>
      <c r="F5475" t="s">
        <v>799</v>
      </c>
      <c r="G5475" t="s">
        <v>29</v>
      </c>
      <c r="H5475" s="3">
        <v>42</v>
      </c>
      <c r="I5475" s="5">
        <v>38</v>
      </c>
      <c r="J5475" s="3">
        <v>1596</v>
      </c>
      <c r="K5475" s="3">
        <v>877.80000000000007</v>
      </c>
      <c r="L5475" s="4">
        <v>0.55000000000000004</v>
      </c>
      <c r="M5475" t="s">
        <v>809</v>
      </c>
      <c r="N5475">
        <v>2021</v>
      </c>
      <c r="O5475">
        <v>2</v>
      </c>
      <c r="P5475">
        <v>24</v>
      </c>
      <c r="Q5475" t="str">
        <f>TEXT(DATE(2024, sales[[#This Row],[month]], 1), "MMMM")</f>
        <v>February</v>
      </c>
      <c r="R5475" s="4">
        <f t="shared" si="85"/>
        <v>-0.27586206896551724</v>
      </c>
    </row>
    <row r="5476" spans="1:18" x14ac:dyDescent="0.25">
      <c r="A5476" t="s">
        <v>16</v>
      </c>
      <c r="B5476" s="5">
        <v>1128299</v>
      </c>
      <c r="C5476" s="6" t="s">
        <v>755</v>
      </c>
      <c r="D5476" t="s">
        <v>680</v>
      </c>
      <c r="E5476" t="s">
        <v>798</v>
      </c>
      <c r="F5476" t="s">
        <v>799</v>
      </c>
      <c r="G5476" t="s">
        <v>31</v>
      </c>
      <c r="H5476" s="3">
        <v>38</v>
      </c>
      <c r="I5476" s="5">
        <v>81</v>
      </c>
      <c r="J5476" s="3">
        <v>3078</v>
      </c>
      <c r="K5476" s="3">
        <v>1323.54</v>
      </c>
      <c r="L5476" s="4">
        <v>0.43</v>
      </c>
      <c r="M5476" t="s">
        <v>809</v>
      </c>
      <c r="N5476">
        <v>2021</v>
      </c>
      <c r="O5476">
        <v>2</v>
      </c>
      <c r="P5476">
        <v>24</v>
      </c>
      <c r="Q5476" t="str">
        <f>TEXT(DATE(2024, sales[[#This Row],[month]], 1), "MMMM")</f>
        <v>February</v>
      </c>
      <c r="R5476" s="4">
        <f t="shared" si="85"/>
        <v>0.9285714285714286</v>
      </c>
    </row>
    <row r="5477" spans="1:18" x14ac:dyDescent="0.25">
      <c r="A5477" t="s">
        <v>16</v>
      </c>
      <c r="B5477" s="5">
        <v>1128299</v>
      </c>
      <c r="C5477" s="6" t="s">
        <v>266</v>
      </c>
      <c r="D5477" t="s">
        <v>680</v>
      </c>
      <c r="E5477" t="s">
        <v>798</v>
      </c>
      <c r="F5477" t="s">
        <v>799</v>
      </c>
      <c r="G5477" t="s">
        <v>20</v>
      </c>
      <c r="H5477" s="3">
        <v>38</v>
      </c>
      <c r="I5477" s="5">
        <v>143</v>
      </c>
      <c r="J5477" s="3">
        <v>5434</v>
      </c>
      <c r="K5477" s="3">
        <v>2553.98</v>
      </c>
      <c r="L5477" s="4">
        <v>0.47</v>
      </c>
      <c r="M5477" t="s">
        <v>809</v>
      </c>
      <c r="N5477">
        <v>2021</v>
      </c>
      <c r="O5477">
        <v>3</v>
      </c>
      <c r="P5477">
        <v>23</v>
      </c>
      <c r="Q5477" t="str">
        <f>TEXT(DATE(2024, sales[[#This Row],[month]], 1), "MMMM")</f>
        <v>March</v>
      </c>
      <c r="R5477" s="4">
        <f t="shared" si="85"/>
        <v>0.76543209876543206</v>
      </c>
    </row>
    <row r="5478" spans="1:18" x14ac:dyDescent="0.25">
      <c r="A5478" t="s">
        <v>16</v>
      </c>
      <c r="B5478" s="5">
        <v>1128299</v>
      </c>
      <c r="C5478" s="6" t="s">
        <v>266</v>
      </c>
      <c r="D5478" t="s">
        <v>680</v>
      </c>
      <c r="E5478" t="s">
        <v>798</v>
      </c>
      <c r="F5478" t="s">
        <v>799</v>
      </c>
      <c r="G5478" t="s">
        <v>23</v>
      </c>
      <c r="H5478" s="3">
        <v>45</v>
      </c>
      <c r="I5478" s="5">
        <v>85</v>
      </c>
      <c r="J5478" s="3">
        <v>3825</v>
      </c>
      <c r="K5478" s="3">
        <v>1797.75</v>
      </c>
      <c r="L5478" s="4">
        <v>0.47</v>
      </c>
      <c r="M5478" t="s">
        <v>809</v>
      </c>
      <c r="N5478">
        <v>2021</v>
      </c>
      <c r="O5478">
        <v>3</v>
      </c>
      <c r="P5478">
        <v>23</v>
      </c>
      <c r="Q5478" t="str">
        <f>TEXT(DATE(2024, sales[[#This Row],[month]], 1), "MMMM")</f>
        <v>March</v>
      </c>
      <c r="R5478" s="4">
        <f t="shared" si="85"/>
        <v>-0.29609863820390137</v>
      </c>
    </row>
    <row r="5479" spans="1:18" x14ac:dyDescent="0.25">
      <c r="A5479" t="s">
        <v>16</v>
      </c>
      <c r="B5479" s="5">
        <v>1128299</v>
      </c>
      <c r="C5479" s="6" t="s">
        <v>266</v>
      </c>
      <c r="D5479" t="s">
        <v>680</v>
      </c>
      <c r="E5479" t="s">
        <v>798</v>
      </c>
      <c r="F5479" t="s">
        <v>799</v>
      </c>
      <c r="G5479" t="s">
        <v>25</v>
      </c>
      <c r="H5479" s="3">
        <v>52</v>
      </c>
      <c r="I5479" s="5">
        <v>91</v>
      </c>
      <c r="J5479" s="3">
        <v>4732</v>
      </c>
      <c r="K5479" s="3">
        <v>2271.36</v>
      </c>
      <c r="L5479" s="4">
        <v>0.48</v>
      </c>
      <c r="M5479" t="s">
        <v>809</v>
      </c>
      <c r="N5479">
        <v>2021</v>
      </c>
      <c r="O5479">
        <v>3</v>
      </c>
      <c r="P5479">
        <v>23</v>
      </c>
      <c r="Q5479" t="str">
        <f>TEXT(DATE(2024, sales[[#This Row],[month]], 1), "MMMM")</f>
        <v>March</v>
      </c>
      <c r="R5479" s="4">
        <f t="shared" si="85"/>
        <v>0.23712418300653595</v>
      </c>
    </row>
    <row r="5480" spans="1:18" x14ac:dyDescent="0.25">
      <c r="A5480" t="s">
        <v>16</v>
      </c>
      <c r="B5480" s="5">
        <v>1128299</v>
      </c>
      <c r="C5480" s="6" t="s">
        <v>266</v>
      </c>
      <c r="D5480" t="s">
        <v>680</v>
      </c>
      <c r="E5480" t="s">
        <v>798</v>
      </c>
      <c r="F5480" t="s">
        <v>799</v>
      </c>
      <c r="G5480" t="s">
        <v>27</v>
      </c>
      <c r="H5480" s="3">
        <v>48</v>
      </c>
      <c r="I5480" s="5">
        <v>65</v>
      </c>
      <c r="J5480" s="3">
        <v>3120</v>
      </c>
      <c r="K5480" s="3">
        <v>1435.1999999999998</v>
      </c>
      <c r="L5480" s="4">
        <v>0.45999999999999991</v>
      </c>
      <c r="M5480" t="s">
        <v>809</v>
      </c>
      <c r="N5480">
        <v>2021</v>
      </c>
      <c r="O5480">
        <v>3</v>
      </c>
      <c r="P5480">
        <v>23</v>
      </c>
      <c r="Q5480" t="str">
        <f>TEXT(DATE(2024, sales[[#This Row],[month]], 1), "MMMM")</f>
        <v>March</v>
      </c>
      <c r="R5480" s="4">
        <f t="shared" si="85"/>
        <v>-0.34065934065934067</v>
      </c>
    </row>
    <row r="5481" spans="1:18" x14ac:dyDescent="0.25">
      <c r="A5481" t="s">
        <v>16</v>
      </c>
      <c r="B5481" s="5">
        <v>1128299</v>
      </c>
      <c r="C5481" s="6" t="s">
        <v>266</v>
      </c>
      <c r="D5481" t="s">
        <v>680</v>
      </c>
      <c r="E5481" t="s">
        <v>798</v>
      </c>
      <c r="F5481" t="s">
        <v>799</v>
      </c>
      <c r="G5481" t="s">
        <v>29</v>
      </c>
      <c r="H5481" s="3">
        <v>51</v>
      </c>
      <c r="I5481" s="5">
        <v>30</v>
      </c>
      <c r="J5481" s="3">
        <v>1530</v>
      </c>
      <c r="K5481" s="3">
        <v>795.6</v>
      </c>
      <c r="L5481" s="4">
        <v>0.52</v>
      </c>
      <c r="M5481" t="s">
        <v>809</v>
      </c>
      <c r="N5481">
        <v>2021</v>
      </c>
      <c r="O5481">
        <v>3</v>
      </c>
      <c r="P5481">
        <v>23</v>
      </c>
      <c r="Q5481" t="str">
        <f>TEXT(DATE(2024, sales[[#This Row],[month]], 1), "MMMM")</f>
        <v>March</v>
      </c>
      <c r="R5481" s="4">
        <f t="shared" si="85"/>
        <v>-0.50961538461538458</v>
      </c>
    </row>
    <row r="5482" spans="1:18" x14ac:dyDescent="0.25">
      <c r="A5482" t="s">
        <v>16</v>
      </c>
      <c r="B5482" s="5">
        <v>1128299</v>
      </c>
      <c r="C5482" s="6" t="s">
        <v>266</v>
      </c>
      <c r="D5482" t="s">
        <v>680</v>
      </c>
      <c r="E5482" t="s">
        <v>798</v>
      </c>
      <c r="F5482" t="s">
        <v>799</v>
      </c>
      <c r="G5482" t="s">
        <v>31</v>
      </c>
      <c r="H5482" s="3">
        <v>49</v>
      </c>
      <c r="I5482" s="5">
        <v>78</v>
      </c>
      <c r="J5482" s="3">
        <v>3822</v>
      </c>
      <c r="K5482" s="3">
        <v>1605.24</v>
      </c>
      <c r="L5482" s="4">
        <v>0.42</v>
      </c>
      <c r="M5482" t="s">
        <v>809</v>
      </c>
      <c r="N5482">
        <v>2021</v>
      </c>
      <c r="O5482">
        <v>3</v>
      </c>
      <c r="P5482">
        <v>23</v>
      </c>
      <c r="Q5482" t="str">
        <f>TEXT(DATE(2024, sales[[#This Row],[month]], 1), "MMMM")</f>
        <v>March</v>
      </c>
      <c r="R5482" s="4">
        <f t="shared" si="85"/>
        <v>1.4980392156862745</v>
      </c>
    </row>
    <row r="5483" spans="1:18" x14ac:dyDescent="0.25">
      <c r="A5483" t="s">
        <v>16</v>
      </c>
      <c r="B5483" s="5">
        <v>1128299</v>
      </c>
      <c r="C5483" s="6" t="s">
        <v>285</v>
      </c>
      <c r="D5483" t="s">
        <v>680</v>
      </c>
      <c r="E5483" t="s">
        <v>798</v>
      </c>
      <c r="F5483" t="s">
        <v>799</v>
      </c>
      <c r="G5483" t="s">
        <v>20</v>
      </c>
      <c r="H5483" s="3">
        <v>52</v>
      </c>
      <c r="I5483" s="5">
        <v>124</v>
      </c>
      <c r="J5483" s="3">
        <v>6448</v>
      </c>
      <c r="K5483" s="3">
        <v>3095.04</v>
      </c>
      <c r="L5483" s="4">
        <v>0.48</v>
      </c>
      <c r="M5483" t="s">
        <v>809</v>
      </c>
      <c r="N5483">
        <v>2021</v>
      </c>
      <c r="O5483">
        <v>4</v>
      </c>
      <c r="P5483">
        <v>24</v>
      </c>
      <c r="Q5483" t="str">
        <f>TEXT(DATE(2024, sales[[#This Row],[month]], 1), "MMMM")</f>
        <v>April</v>
      </c>
      <c r="R5483" s="4">
        <f t="shared" si="85"/>
        <v>0.68707482993197277</v>
      </c>
    </row>
    <row r="5484" spans="1:18" x14ac:dyDescent="0.25">
      <c r="A5484" t="s">
        <v>16</v>
      </c>
      <c r="B5484" s="5">
        <v>1128299</v>
      </c>
      <c r="C5484" s="6" t="s">
        <v>285</v>
      </c>
      <c r="D5484" t="s">
        <v>680</v>
      </c>
      <c r="E5484" t="s">
        <v>798</v>
      </c>
      <c r="F5484" t="s">
        <v>799</v>
      </c>
      <c r="G5484" t="s">
        <v>23</v>
      </c>
      <c r="H5484" s="3">
        <v>59</v>
      </c>
      <c r="I5484" s="5">
        <v>69</v>
      </c>
      <c r="J5484" s="3">
        <v>4071</v>
      </c>
      <c r="K5484" s="3">
        <v>1954.08</v>
      </c>
      <c r="L5484" s="4">
        <v>0.48</v>
      </c>
      <c r="M5484" t="s">
        <v>809</v>
      </c>
      <c r="N5484">
        <v>2021</v>
      </c>
      <c r="O5484">
        <v>4</v>
      </c>
      <c r="P5484">
        <v>24</v>
      </c>
      <c r="Q5484" t="str">
        <f>TEXT(DATE(2024, sales[[#This Row],[month]], 1), "MMMM")</f>
        <v>April</v>
      </c>
      <c r="R5484" s="4">
        <f t="shared" si="85"/>
        <v>-0.36864143920595532</v>
      </c>
    </row>
    <row r="5485" spans="1:18" x14ac:dyDescent="0.25">
      <c r="A5485" t="s">
        <v>16</v>
      </c>
      <c r="B5485" s="5">
        <v>1128299</v>
      </c>
      <c r="C5485" s="6" t="s">
        <v>285</v>
      </c>
      <c r="D5485" t="s">
        <v>680</v>
      </c>
      <c r="E5485" t="s">
        <v>798</v>
      </c>
      <c r="F5485" t="s">
        <v>799</v>
      </c>
      <c r="G5485" t="s">
        <v>25</v>
      </c>
      <c r="H5485" s="3">
        <v>57</v>
      </c>
      <c r="I5485" s="5">
        <v>85</v>
      </c>
      <c r="J5485" s="3">
        <v>4845</v>
      </c>
      <c r="K5485" s="3">
        <v>2374.0500000000002</v>
      </c>
      <c r="L5485" s="4">
        <v>0.49</v>
      </c>
      <c r="M5485" t="s">
        <v>809</v>
      </c>
      <c r="N5485">
        <v>2021</v>
      </c>
      <c r="O5485">
        <v>4</v>
      </c>
      <c r="P5485">
        <v>24</v>
      </c>
      <c r="Q5485" t="str">
        <f>TEXT(DATE(2024, sales[[#This Row],[month]], 1), "MMMM")</f>
        <v>April</v>
      </c>
      <c r="R5485" s="4">
        <f t="shared" si="85"/>
        <v>0.19012527634487841</v>
      </c>
    </row>
    <row r="5486" spans="1:18" x14ac:dyDescent="0.25">
      <c r="A5486" t="s">
        <v>16</v>
      </c>
      <c r="B5486" s="5">
        <v>1128299</v>
      </c>
      <c r="C5486" s="6" t="s">
        <v>285</v>
      </c>
      <c r="D5486" t="s">
        <v>680</v>
      </c>
      <c r="E5486" t="s">
        <v>798</v>
      </c>
      <c r="F5486" t="s">
        <v>799</v>
      </c>
      <c r="G5486" t="s">
        <v>27</v>
      </c>
      <c r="H5486" s="3">
        <v>42</v>
      </c>
      <c r="I5486" s="5">
        <v>56</v>
      </c>
      <c r="J5486" s="3">
        <v>2352</v>
      </c>
      <c r="K5486" s="3">
        <v>1105.4399999999998</v>
      </c>
      <c r="L5486" s="4">
        <v>0.47</v>
      </c>
      <c r="M5486" t="s">
        <v>809</v>
      </c>
      <c r="N5486">
        <v>2021</v>
      </c>
      <c r="O5486">
        <v>4</v>
      </c>
      <c r="P5486">
        <v>24</v>
      </c>
      <c r="Q5486" t="str">
        <f>TEXT(DATE(2024, sales[[#This Row],[month]], 1), "MMMM")</f>
        <v>April</v>
      </c>
      <c r="R5486" s="4">
        <f t="shared" si="85"/>
        <v>-0.51455108359133128</v>
      </c>
    </row>
    <row r="5487" spans="1:18" x14ac:dyDescent="0.25">
      <c r="A5487" t="s">
        <v>16</v>
      </c>
      <c r="B5487" s="5">
        <v>1128299</v>
      </c>
      <c r="C5487" s="6" t="s">
        <v>285</v>
      </c>
      <c r="D5487" t="s">
        <v>680</v>
      </c>
      <c r="E5487" t="s">
        <v>798</v>
      </c>
      <c r="F5487" t="s">
        <v>799</v>
      </c>
      <c r="G5487" t="s">
        <v>29</v>
      </c>
      <c r="H5487" s="3">
        <v>49</v>
      </c>
      <c r="I5487" s="5">
        <v>35</v>
      </c>
      <c r="J5487" s="3">
        <v>1715</v>
      </c>
      <c r="K5487" s="3">
        <v>874.65</v>
      </c>
      <c r="L5487" s="4">
        <v>0.51</v>
      </c>
      <c r="M5487" t="s">
        <v>809</v>
      </c>
      <c r="N5487">
        <v>2021</v>
      </c>
      <c r="O5487">
        <v>4</v>
      </c>
      <c r="P5487">
        <v>24</v>
      </c>
      <c r="Q5487" t="str">
        <f>TEXT(DATE(2024, sales[[#This Row],[month]], 1), "MMMM")</f>
        <v>April</v>
      </c>
      <c r="R5487" s="4">
        <f t="shared" si="85"/>
        <v>-0.27083333333333331</v>
      </c>
    </row>
    <row r="5488" spans="1:18" x14ac:dyDescent="0.25">
      <c r="A5488" t="s">
        <v>16</v>
      </c>
      <c r="B5488" s="5">
        <v>1128299</v>
      </c>
      <c r="C5488" s="6" t="s">
        <v>285</v>
      </c>
      <c r="D5488" t="s">
        <v>680</v>
      </c>
      <c r="E5488" t="s">
        <v>798</v>
      </c>
      <c r="F5488" t="s">
        <v>799</v>
      </c>
      <c r="G5488" t="s">
        <v>31</v>
      </c>
      <c r="H5488" s="3">
        <v>64</v>
      </c>
      <c r="I5488" s="5">
        <v>78</v>
      </c>
      <c r="J5488" s="3">
        <v>4992</v>
      </c>
      <c r="K5488" s="3">
        <v>2196.48</v>
      </c>
      <c r="L5488" s="4">
        <v>0.44</v>
      </c>
      <c r="M5488" t="s">
        <v>809</v>
      </c>
      <c r="N5488">
        <v>2021</v>
      </c>
      <c r="O5488">
        <v>4</v>
      </c>
      <c r="P5488">
        <v>24</v>
      </c>
      <c r="Q5488" t="str">
        <f>TEXT(DATE(2024, sales[[#This Row],[month]], 1), "MMMM")</f>
        <v>April</v>
      </c>
      <c r="R5488" s="4">
        <f t="shared" si="85"/>
        <v>1.9107871720116618</v>
      </c>
    </row>
    <row r="5489" spans="1:18" x14ac:dyDescent="0.25">
      <c r="A5489" t="s">
        <v>16</v>
      </c>
      <c r="B5489" s="5">
        <v>1128299</v>
      </c>
      <c r="C5489" s="6" t="s">
        <v>316</v>
      </c>
      <c r="D5489" t="s">
        <v>680</v>
      </c>
      <c r="E5489" t="s">
        <v>798</v>
      </c>
      <c r="F5489" t="s">
        <v>799</v>
      </c>
      <c r="G5489" t="s">
        <v>20</v>
      </c>
      <c r="H5489" s="3">
        <v>46</v>
      </c>
      <c r="I5489" s="5">
        <v>125</v>
      </c>
      <c r="J5489" s="3">
        <v>5750</v>
      </c>
      <c r="K5489" s="3">
        <v>2645</v>
      </c>
      <c r="L5489" s="4">
        <v>0.45999999999999991</v>
      </c>
      <c r="M5489" t="s">
        <v>809</v>
      </c>
      <c r="N5489">
        <v>2021</v>
      </c>
      <c r="O5489">
        <v>5</v>
      </c>
      <c r="P5489">
        <v>25</v>
      </c>
      <c r="Q5489" t="str">
        <f>TEXT(DATE(2024, sales[[#This Row],[month]], 1), "MMMM")</f>
        <v>May</v>
      </c>
      <c r="R5489" s="4">
        <f t="shared" si="85"/>
        <v>0.15184294871794871</v>
      </c>
    </row>
    <row r="5490" spans="1:18" x14ac:dyDescent="0.25">
      <c r="A5490" t="s">
        <v>16</v>
      </c>
      <c r="B5490" s="5">
        <v>1128299</v>
      </c>
      <c r="C5490" s="6" t="s">
        <v>316</v>
      </c>
      <c r="D5490" t="s">
        <v>680</v>
      </c>
      <c r="E5490" t="s">
        <v>798</v>
      </c>
      <c r="F5490" t="s">
        <v>799</v>
      </c>
      <c r="G5490" t="s">
        <v>23</v>
      </c>
      <c r="H5490" s="3">
        <v>51</v>
      </c>
      <c r="I5490" s="5">
        <v>98</v>
      </c>
      <c r="J5490" s="3">
        <v>4998</v>
      </c>
      <c r="K5490" s="3">
        <v>2249.1</v>
      </c>
      <c r="L5490" s="4">
        <v>0.4499999999999999</v>
      </c>
      <c r="M5490" t="s">
        <v>809</v>
      </c>
      <c r="N5490">
        <v>2021</v>
      </c>
      <c r="O5490">
        <v>5</v>
      </c>
      <c r="P5490">
        <v>25</v>
      </c>
      <c r="Q5490" t="str">
        <f>TEXT(DATE(2024, sales[[#This Row],[month]], 1), "MMMM")</f>
        <v>May</v>
      </c>
      <c r="R5490" s="4">
        <f t="shared" si="85"/>
        <v>-0.13078260869565217</v>
      </c>
    </row>
    <row r="5491" spans="1:18" x14ac:dyDescent="0.25">
      <c r="A5491" t="s">
        <v>16</v>
      </c>
      <c r="B5491" s="5">
        <v>1128299</v>
      </c>
      <c r="C5491" s="6" t="s">
        <v>316</v>
      </c>
      <c r="D5491" t="s">
        <v>680</v>
      </c>
      <c r="E5491" t="s">
        <v>798</v>
      </c>
      <c r="F5491" t="s">
        <v>799</v>
      </c>
      <c r="G5491" t="s">
        <v>25</v>
      </c>
      <c r="H5491" s="3">
        <v>50</v>
      </c>
      <c r="I5491" s="5">
        <v>88</v>
      </c>
      <c r="J5491" s="3">
        <v>4400</v>
      </c>
      <c r="K5491" s="3">
        <v>2200</v>
      </c>
      <c r="L5491" s="4">
        <v>0.5</v>
      </c>
      <c r="M5491" t="s">
        <v>809</v>
      </c>
      <c r="N5491">
        <v>2021</v>
      </c>
      <c r="O5491">
        <v>5</v>
      </c>
      <c r="P5491">
        <v>25</v>
      </c>
      <c r="Q5491" t="str">
        <f>TEXT(DATE(2024, sales[[#This Row],[month]], 1), "MMMM")</f>
        <v>May</v>
      </c>
      <c r="R5491" s="4">
        <f t="shared" si="85"/>
        <v>-0.11964785914365746</v>
      </c>
    </row>
    <row r="5492" spans="1:18" x14ac:dyDescent="0.25">
      <c r="A5492" t="s">
        <v>16</v>
      </c>
      <c r="B5492" s="5">
        <v>1128299</v>
      </c>
      <c r="C5492" s="6" t="s">
        <v>316</v>
      </c>
      <c r="D5492" t="s">
        <v>680</v>
      </c>
      <c r="E5492" t="s">
        <v>798</v>
      </c>
      <c r="F5492" t="s">
        <v>799</v>
      </c>
      <c r="G5492" t="s">
        <v>27</v>
      </c>
      <c r="H5492" s="3">
        <v>47</v>
      </c>
      <c r="I5492" s="5">
        <v>69</v>
      </c>
      <c r="J5492" s="3">
        <v>3243</v>
      </c>
      <c r="K5492" s="3">
        <v>1621.5</v>
      </c>
      <c r="L5492" s="4">
        <v>0.5</v>
      </c>
      <c r="M5492" t="s">
        <v>809</v>
      </c>
      <c r="N5492">
        <v>2021</v>
      </c>
      <c r="O5492">
        <v>5</v>
      </c>
      <c r="P5492">
        <v>25</v>
      </c>
      <c r="Q5492" t="str">
        <f>TEXT(DATE(2024, sales[[#This Row],[month]], 1), "MMMM")</f>
        <v>May</v>
      </c>
      <c r="R5492" s="4">
        <f t="shared" si="85"/>
        <v>-0.26295454545454544</v>
      </c>
    </row>
    <row r="5493" spans="1:18" x14ac:dyDescent="0.25">
      <c r="A5493" t="s">
        <v>16</v>
      </c>
      <c r="B5493" s="5">
        <v>1128299</v>
      </c>
      <c r="C5493" s="6" t="s">
        <v>316</v>
      </c>
      <c r="D5493" t="s">
        <v>680</v>
      </c>
      <c r="E5493" t="s">
        <v>798</v>
      </c>
      <c r="F5493" t="s">
        <v>799</v>
      </c>
      <c r="G5493" t="s">
        <v>29</v>
      </c>
      <c r="H5493" s="3">
        <v>44</v>
      </c>
      <c r="I5493" s="5">
        <v>49</v>
      </c>
      <c r="J5493" s="3">
        <v>2156</v>
      </c>
      <c r="K5493" s="3">
        <v>1164.24</v>
      </c>
      <c r="L5493" s="4">
        <v>0.54</v>
      </c>
      <c r="M5493" t="s">
        <v>809</v>
      </c>
      <c r="N5493">
        <v>2021</v>
      </c>
      <c r="O5493">
        <v>5</v>
      </c>
      <c r="P5493">
        <v>25</v>
      </c>
      <c r="Q5493" t="str">
        <f>TEXT(DATE(2024, sales[[#This Row],[month]], 1), "MMMM")</f>
        <v>May</v>
      </c>
      <c r="R5493" s="4">
        <f t="shared" si="85"/>
        <v>-0.33518347209374039</v>
      </c>
    </row>
    <row r="5494" spans="1:18" x14ac:dyDescent="0.25">
      <c r="A5494" t="s">
        <v>16</v>
      </c>
      <c r="B5494" s="5">
        <v>1128299</v>
      </c>
      <c r="C5494" s="6" t="s">
        <v>316</v>
      </c>
      <c r="D5494" t="s">
        <v>680</v>
      </c>
      <c r="E5494" t="s">
        <v>798</v>
      </c>
      <c r="F5494" t="s">
        <v>799</v>
      </c>
      <c r="G5494" t="s">
        <v>31</v>
      </c>
      <c r="H5494" s="3">
        <v>56</v>
      </c>
      <c r="I5494" s="5">
        <v>152</v>
      </c>
      <c r="J5494" s="3">
        <v>8512</v>
      </c>
      <c r="K5494" s="3">
        <v>3660.16</v>
      </c>
      <c r="L5494" s="4">
        <v>0.43</v>
      </c>
      <c r="M5494" t="s">
        <v>809</v>
      </c>
      <c r="N5494">
        <v>2021</v>
      </c>
      <c r="O5494">
        <v>5</v>
      </c>
      <c r="P5494">
        <v>25</v>
      </c>
      <c r="Q5494" t="str">
        <f>TEXT(DATE(2024, sales[[#This Row],[month]], 1), "MMMM")</f>
        <v>May</v>
      </c>
      <c r="R5494" s="4">
        <f t="shared" si="85"/>
        <v>2.948051948051948</v>
      </c>
    </row>
    <row r="5495" spans="1:18" x14ac:dyDescent="0.25">
      <c r="A5495" t="s">
        <v>16</v>
      </c>
      <c r="B5495" s="5">
        <v>1128299</v>
      </c>
      <c r="C5495" s="6" t="s">
        <v>349</v>
      </c>
      <c r="D5495" t="s">
        <v>680</v>
      </c>
      <c r="E5495" t="s">
        <v>798</v>
      </c>
      <c r="F5495" t="s">
        <v>799</v>
      </c>
      <c r="G5495" t="s">
        <v>20</v>
      </c>
      <c r="H5495" s="3">
        <v>53</v>
      </c>
      <c r="I5495" s="5">
        <v>233</v>
      </c>
      <c r="J5495" s="3">
        <v>12349</v>
      </c>
      <c r="K5495" s="3">
        <v>5804.03</v>
      </c>
      <c r="L5495" s="4">
        <v>0.47</v>
      </c>
      <c r="M5495" t="s">
        <v>809</v>
      </c>
      <c r="N5495">
        <v>2021</v>
      </c>
      <c r="O5495">
        <v>6</v>
      </c>
      <c r="P5495">
        <v>24</v>
      </c>
      <c r="Q5495" t="str">
        <f>TEXT(DATE(2024, sales[[#This Row],[month]], 1), "MMMM")</f>
        <v>June</v>
      </c>
      <c r="R5495" s="4">
        <f t="shared" si="85"/>
        <v>0.45077537593984962</v>
      </c>
    </row>
    <row r="5496" spans="1:18" x14ac:dyDescent="0.25">
      <c r="A5496" t="s">
        <v>16</v>
      </c>
      <c r="B5496" s="5">
        <v>1128299</v>
      </c>
      <c r="C5496" s="6" t="s">
        <v>349</v>
      </c>
      <c r="D5496" t="s">
        <v>680</v>
      </c>
      <c r="E5496" t="s">
        <v>798</v>
      </c>
      <c r="F5496" t="s">
        <v>799</v>
      </c>
      <c r="G5496" t="s">
        <v>23</v>
      </c>
      <c r="H5496" s="3">
        <v>62</v>
      </c>
      <c r="I5496" s="5">
        <v>176</v>
      </c>
      <c r="J5496" s="3">
        <v>10912</v>
      </c>
      <c r="K5496" s="3">
        <v>5019.5200000000004</v>
      </c>
      <c r="L5496" s="4">
        <v>0.45999999999999991</v>
      </c>
      <c r="M5496" t="s">
        <v>809</v>
      </c>
      <c r="N5496">
        <v>2021</v>
      </c>
      <c r="O5496">
        <v>6</v>
      </c>
      <c r="P5496">
        <v>24</v>
      </c>
      <c r="Q5496" t="str">
        <f>TEXT(DATE(2024, sales[[#This Row],[month]], 1), "MMMM")</f>
        <v>June</v>
      </c>
      <c r="R5496" s="4">
        <f t="shared" si="85"/>
        <v>-0.11636569762733824</v>
      </c>
    </row>
    <row r="5497" spans="1:18" x14ac:dyDescent="0.25">
      <c r="A5497" t="s">
        <v>16</v>
      </c>
      <c r="B5497" s="5">
        <v>1128299</v>
      </c>
      <c r="C5497" s="6" t="s">
        <v>349</v>
      </c>
      <c r="D5497" t="s">
        <v>680</v>
      </c>
      <c r="E5497" t="s">
        <v>798</v>
      </c>
      <c r="F5497" t="s">
        <v>799</v>
      </c>
      <c r="G5497" t="s">
        <v>25</v>
      </c>
      <c r="H5497" s="3">
        <v>73</v>
      </c>
      <c r="I5497" s="5">
        <v>195</v>
      </c>
      <c r="J5497" s="3">
        <v>14235</v>
      </c>
      <c r="K5497" s="3">
        <v>6832.8</v>
      </c>
      <c r="L5497" s="4">
        <v>0.48</v>
      </c>
      <c r="M5497" t="s">
        <v>809</v>
      </c>
      <c r="N5497">
        <v>2021</v>
      </c>
      <c r="O5497">
        <v>6</v>
      </c>
      <c r="P5497">
        <v>24</v>
      </c>
      <c r="Q5497" t="str">
        <f>TEXT(DATE(2024, sales[[#This Row],[month]], 1), "MMMM")</f>
        <v>June</v>
      </c>
      <c r="R5497" s="4">
        <f t="shared" si="85"/>
        <v>0.30452712609970672</v>
      </c>
    </row>
    <row r="5498" spans="1:18" x14ac:dyDescent="0.25">
      <c r="A5498" t="s">
        <v>16</v>
      </c>
      <c r="B5498" s="5">
        <v>1128299</v>
      </c>
      <c r="C5498" s="6" t="s">
        <v>349</v>
      </c>
      <c r="D5498" t="s">
        <v>680</v>
      </c>
      <c r="E5498" t="s">
        <v>798</v>
      </c>
      <c r="F5498" t="s">
        <v>799</v>
      </c>
      <c r="G5498" t="s">
        <v>27</v>
      </c>
      <c r="H5498" s="3">
        <v>72</v>
      </c>
      <c r="I5498" s="5">
        <v>142</v>
      </c>
      <c r="J5498" s="3">
        <v>10224</v>
      </c>
      <c r="K5498" s="3">
        <v>5009.76</v>
      </c>
      <c r="L5498" s="4">
        <v>0.49</v>
      </c>
      <c r="M5498" t="s">
        <v>809</v>
      </c>
      <c r="N5498">
        <v>2021</v>
      </c>
      <c r="O5498">
        <v>6</v>
      </c>
      <c r="P5498">
        <v>24</v>
      </c>
      <c r="Q5498" t="str">
        <f>TEXT(DATE(2024, sales[[#This Row],[month]], 1), "MMMM")</f>
        <v>June</v>
      </c>
      <c r="R5498" s="4">
        <f t="shared" si="85"/>
        <v>-0.28177028451001052</v>
      </c>
    </row>
    <row r="5499" spans="1:18" x14ac:dyDescent="0.25">
      <c r="A5499" t="s">
        <v>16</v>
      </c>
      <c r="B5499" s="5">
        <v>1128299</v>
      </c>
      <c r="C5499" s="6" t="s">
        <v>349</v>
      </c>
      <c r="D5499" t="s">
        <v>680</v>
      </c>
      <c r="E5499" t="s">
        <v>798</v>
      </c>
      <c r="F5499" t="s">
        <v>799</v>
      </c>
      <c r="G5499" t="s">
        <v>29</v>
      </c>
      <c r="H5499" s="3">
        <v>81</v>
      </c>
      <c r="I5499" s="5">
        <v>104</v>
      </c>
      <c r="J5499" s="3">
        <v>8424</v>
      </c>
      <c r="K5499" s="3">
        <v>4296.24</v>
      </c>
      <c r="L5499" s="4">
        <v>0.51</v>
      </c>
      <c r="M5499" t="s">
        <v>809</v>
      </c>
      <c r="N5499">
        <v>2021</v>
      </c>
      <c r="O5499">
        <v>6</v>
      </c>
      <c r="P5499">
        <v>24</v>
      </c>
      <c r="Q5499" t="str">
        <f>TEXT(DATE(2024, sales[[#This Row],[month]], 1), "MMMM")</f>
        <v>June</v>
      </c>
      <c r="R5499" s="4">
        <f t="shared" si="85"/>
        <v>-0.176056338028169</v>
      </c>
    </row>
    <row r="5500" spans="1:18" x14ac:dyDescent="0.25">
      <c r="A5500" t="s">
        <v>16</v>
      </c>
      <c r="B5500" s="5">
        <v>1128299</v>
      </c>
      <c r="C5500" s="6" t="s">
        <v>349</v>
      </c>
      <c r="D5500" t="s">
        <v>680</v>
      </c>
      <c r="E5500" t="s">
        <v>798</v>
      </c>
      <c r="F5500" t="s">
        <v>799</v>
      </c>
      <c r="G5500" t="s">
        <v>31</v>
      </c>
      <c r="H5500" s="3">
        <v>96</v>
      </c>
      <c r="I5500" s="5">
        <v>182</v>
      </c>
      <c r="J5500" s="3">
        <v>17472</v>
      </c>
      <c r="K5500" s="3">
        <v>6988.8</v>
      </c>
      <c r="L5500" s="4">
        <v>0.4</v>
      </c>
      <c r="M5500" t="s">
        <v>809</v>
      </c>
      <c r="N5500">
        <v>2021</v>
      </c>
      <c r="O5500">
        <v>6</v>
      </c>
      <c r="P5500">
        <v>24</v>
      </c>
      <c r="Q5500" t="str">
        <f>TEXT(DATE(2024, sales[[#This Row],[month]], 1), "MMMM")</f>
        <v>June</v>
      </c>
      <c r="R5500" s="4">
        <f t="shared" si="85"/>
        <v>1.0740740740740742</v>
      </c>
    </row>
    <row r="5501" spans="1:18" x14ac:dyDescent="0.25">
      <c r="A5501" t="s">
        <v>16</v>
      </c>
      <c r="B5501" s="5">
        <v>1128299</v>
      </c>
      <c r="C5501" s="6" t="s">
        <v>378</v>
      </c>
      <c r="D5501" t="s">
        <v>680</v>
      </c>
      <c r="E5501" t="s">
        <v>798</v>
      </c>
      <c r="F5501" t="s">
        <v>799</v>
      </c>
      <c r="G5501" t="s">
        <v>20</v>
      </c>
      <c r="H5501" s="3">
        <v>79</v>
      </c>
      <c r="I5501" s="5">
        <v>255</v>
      </c>
      <c r="J5501" s="3">
        <v>20145</v>
      </c>
      <c r="K5501" s="3">
        <v>10072.5</v>
      </c>
      <c r="L5501" s="4">
        <v>0.5</v>
      </c>
      <c r="M5501" t="s">
        <v>809</v>
      </c>
      <c r="N5501">
        <v>2021</v>
      </c>
      <c r="O5501">
        <v>7</v>
      </c>
      <c r="P5501">
        <v>23</v>
      </c>
      <c r="Q5501" t="str">
        <f>TEXT(DATE(2024, sales[[#This Row],[month]], 1), "MMMM")</f>
        <v>July</v>
      </c>
      <c r="R5501" s="4">
        <f t="shared" si="85"/>
        <v>0.15298763736263737</v>
      </c>
    </row>
    <row r="5502" spans="1:18" x14ac:dyDescent="0.25">
      <c r="A5502" t="s">
        <v>16</v>
      </c>
      <c r="B5502" s="5">
        <v>1128299</v>
      </c>
      <c r="C5502" s="6" t="s">
        <v>378</v>
      </c>
      <c r="D5502" t="s">
        <v>680</v>
      </c>
      <c r="E5502" t="s">
        <v>798</v>
      </c>
      <c r="F5502" t="s">
        <v>799</v>
      </c>
      <c r="G5502" t="s">
        <v>23</v>
      </c>
      <c r="H5502" s="3">
        <v>81</v>
      </c>
      <c r="I5502" s="5">
        <v>203</v>
      </c>
      <c r="J5502" s="3">
        <v>16443</v>
      </c>
      <c r="K5502" s="3">
        <v>8221.5</v>
      </c>
      <c r="L5502" s="4">
        <v>0.5</v>
      </c>
      <c r="M5502" t="s">
        <v>809</v>
      </c>
      <c r="N5502">
        <v>2021</v>
      </c>
      <c r="O5502">
        <v>7</v>
      </c>
      <c r="P5502">
        <v>23</v>
      </c>
      <c r="Q5502" t="str">
        <f>TEXT(DATE(2024, sales[[#This Row],[month]], 1), "MMMM")</f>
        <v>July</v>
      </c>
      <c r="R5502" s="4">
        <f t="shared" si="85"/>
        <v>-0.18376768428890544</v>
      </c>
    </row>
    <row r="5503" spans="1:18" x14ac:dyDescent="0.25">
      <c r="A5503" t="s">
        <v>16</v>
      </c>
      <c r="B5503" s="5">
        <v>1128299</v>
      </c>
      <c r="C5503" s="6" t="s">
        <v>378</v>
      </c>
      <c r="D5503" t="s">
        <v>680</v>
      </c>
      <c r="E5503" t="s">
        <v>798</v>
      </c>
      <c r="F5503" t="s">
        <v>799</v>
      </c>
      <c r="G5503" t="s">
        <v>25</v>
      </c>
      <c r="H5503" s="3">
        <v>86</v>
      </c>
      <c r="I5503" s="5">
        <v>182</v>
      </c>
      <c r="J5503" s="3">
        <v>15652</v>
      </c>
      <c r="K5503" s="3">
        <v>7043.4</v>
      </c>
      <c r="L5503" s="4">
        <v>0.4499999999999999</v>
      </c>
      <c r="M5503" t="s">
        <v>809</v>
      </c>
      <c r="N5503">
        <v>2021</v>
      </c>
      <c r="O5503">
        <v>7</v>
      </c>
      <c r="P5503">
        <v>23</v>
      </c>
      <c r="Q5503" t="str">
        <f>TEXT(DATE(2024, sales[[#This Row],[month]], 1), "MMMM")</f>
        <v>July</v>
      </c>
      <c r="R5503" s="4">
        <f t="shared" si="85"/>
        <v>-4.8105576841209023E-2</v>
      </c>
    </row>
    <row r="5504" spans="1:18" x14ac:dyDescent="0.25">
      <c r="A5504" t="s">
        <v>16</v>
      </c>
      <c r="B5504" s="5">
        <v>1128299</v>
      </c>
      <c r="C5504" s="6" t="s">
        <v>378</v>
      </c>
      <c r="D5504" t="s">
        <v>680</v>
      </c>
      <c r="E5504" t="s">
        <v>798</v>
      </c>
      <c r="F5504" t="s">
        <v>799</v>
      </c>
      <c r="G5504" t="s">
        <v>27</v>
      </c>
      <c r="H5504" s="3">
        <v>82</v>
      </c>
      <c r="I5504" s="5">
        <v>149</v>
      </c>
      <c r="J5504" s="3">
        <v>12218</v>
      </c>
      <c r="K5504" s="3">
        <v>5620.28</v>
      </c>
      <c r="L5504" s="4">
        <v>0.45999999999999991</v>
      </c>
      <c r="M5504" t="s">
        <v>809</v>
      </c>
      <c r="N5504">
        <v>2021</v>
      </c>
      <c r="O5504">
        <v>7</v>
      </c>
      <c r="P5504">
        <v>23</v>
      </c>
      <c r="Q5504" t="str">
        <f>TEXT(DATE(2024, sales[[#This Row],[month]], 1), "MMMM")</f>
        <v>July</v>
      </c>
      <c r="R5504" s="4">
        <f t="shared" si="85"/>
        <v>-0.21939688218757986</v>
      </c>
    </row>
    <row r="5505" spans="1:18" x14ac:dyDescent="0.25">
      <c r="A5505" t="s">
        <v>16</v>
      </c>
      <c r="B5505" s="5">
        <v>1128299</v>
      </c>
      <c r="C5505" s="6" t="s">
        <v>378</v>
      </c>
      <c r="D5505" t="s">
        <v>680</v>
      </c>
      <c r="E5505" t="s">
        <v>798</v>
      </c>
      <c r="F5505" t="s">
        <v>799</v>
      </c>
      <c r="G5505" t="s">
        <v>29</v>
      </c>
      <c r="H5505" s="3">
        <v>85</v>
      </c>
      <c r="I5505" s="5">
        <v>162</v>
      </c>
      <c r="J5505" s="3">
        <v>13770</v>
      </c>
      <c r="K5505" s="3">
        <v>7573.5000000000009</v>
      </c>
      <c r="L5505" s="4">
        <v>0.55000000000000004</v>
      </c>
      <c r="M5505" t="s">
        <v>809</v>
      </c>
      <c r="N5505">
        <v>2021</v>
      </c>
      <c r="O5505">
        <v>7</v>
      </c>
      <c r="P5505">
        <v>23</v>
      </c>
      <c r="Q5505" t="str">
        <f>TEXT(DATE(2024, sales[[#This Row],[month]], 1), "MMMM")</f>
        <v>July</v>
      </c>
      <c r="R5505" s="4">
        <f t="shared" si="85"/>
        <v>0.12702569978719921</v>
      </c>
    </row>
    <row r="5506" spans="1:18" x14ac:dyDescent="0.25">
      <c r="A5506" t="s">
        <v>16</v>
      </c>
      <c r="B5506" s="5">
        <v>1128299</v>
      </c>
      <c r="C5506" s="6" t="s">
        <v>378</v>
      </c>
      <c r="D5506" t="s">
        <v>680</v>
      </c>
      <c r="E5506" t="s">
        <v>798</v>
      </c>
      <c r="F5506" t="s">
        <v>799</v>
      </c>
      <c r="G5506" t="s">
        <v>31</v>
      </c>
      <c r="H5506" s="3">
        <v>96</v>
      </c>
      <c r="I5506" s="5">
        <v>180</v>
      </c>
      <c r="J5506" s="3">
        <v>17280</v>
      </c>
      <c r="K5506" s="3">
        <v>6912</v>
      </c>
      <c r="L5506" s="4">
        <v>0.4</v>
      </c>
      <c r="M5506" t="s">
        <v>809</v>
      </c>
      <c r="N5506">
        <v>2021</v>
      </c>
      <c r="O5506">
        <v>7</v>
      </c>
      <c r="P5506">
        <v>23</v>
      </c>
      <c r="Q5506" t="str">
        <f>TEXT(DATE(2024, sales[[#This Row],[month]], 1), "MMMM")</f>
        <v>July</v>
      </c>
      <c r="R5506" s="4">
        <f t="shared" ref="R5506:R5569" si="86">IFERROR((J5506-J5505)/J5505, 0)</f>
        <v>0.25490196078431371</v>
      </c>
    </row>
    <row r="5507" spans="1:18" x14ac:dyDescent="0.25">
      <c r="A5507" t="s">
        <v>16</v>
      </c>
      <c r="B5507" s="5">
        <v>1128299</v>
      </c>
      <c r="C5507" s="6" t="s">
        <v>411</v>
      </c>
      <c r="D5507" t="s">
        <v>680</v>
      </c>
      <c r="E5507" t="s">
        <v>798</v>
      </c>
      <c r="F5507" t="s">
        <v>799</v>
      </c>
      <c r="G5507" t="s">
        <v>20</v>
      </c>
      <c r="H5507" s="3">
        <v>83</v>
      </c>
      <c r="I5507" s="5">
        <v>240</v>
      </c>
      <c r="J5507" s="3">
        <v>19920</v>
      </c>
      <c r="K5507" s="3">
        <v>8964</v>
      </c>
      <c r="L5507" s="4">
        <v>0.4499999999999999</v>
      </c>
      <c r="M5507" t="s">
        <v>809</v>
      </c>
      <c r="N5507">
        <v>2021</v>
      </c>
      <c r="O5507">
        <v>8</v>
      </c>
      <c r="P5507">
        <v>24</v>
      </c>
      <c r="Q5507" t="str">
        <f>TEXT(DATE(2024, sales[[#This Row],[month]], 1), "MMMM")</f>
        <v>August</v>
      </c>
      <c r="R5507" s="4">
        <f t="shared" si="86"/>
        <v>0.15277777777777779</v>
      </c>
    </row>
    <row r="5508" spans="1:18" x14ac:dyDescent="0.25">
      <c r="A5508" t="s">
        <v>16</v>
      </c>
      <c r="B5508" s="5">
        <v>1128299</v>
      </c>
      <c r="C5508" s="6" t="s">
        <v>411</v>
      </c>
      <c r="D5508" t="s">
        <v>680</v>
      </c>
      <c r="E5508" t="s">
        <v>798</v>
      </c>
      <c r="F5508" t="s">
        <v>799</v>
      </c>
      <c r="G5508" t="s">
        <v>23</v>
      </c>
      <c r="H5508" s="3">
        <v>76</v>
      </c>
      <c r="I5508" s="5">
        <v>202</v>
      </c>
      <c r="J5508" s="3">
        <v>15352</v>
      </c>
      <c r="K5508" s="3">
        <v>7368.96</v>
      </c>
      <c r="L5508" s="4">
        <v>0.48</v>
      </c>
      <c r="M5508" t="s">
        <v>809</v>
      </c>
      <c r="N5508">
        <v>2021</v>
      </c>
      <c r="O5508">
        <v>8</v>
      </c>
      <c r="P5508">
        <v>24</v>
      </c>
      <c r="Q5508" t="str">
        <f>TEXT(DATE(2024, sales[[#This Row],[month]], 1), "MMMM")</f>
        <v>August</v>
      </c>
      <c r="R5508" s="4">
        <f t="shared" si="86"/>
        <v>-0.22931726907630523</v>
      </c>
    </row>
    <row r="5509" spans="1:18" x14ac:dyDescent="0.25">
      <c r="A5509" t="s">
        <v>16</v>
      </c>
      <c r="B5509" s="5">
        <v>1128299</v>
      </c>
      <c r="C5509" s="6" t="s">
        <v>411</v>
      </c>
      <c r="D5509" t="s">
        <v>680</v>
      </c>
      <c r="E5509" t="s">
        <v>798</v>
      </c>
      <c r="F5509" t="s">
        <v>799</v>
      </c>
      <c r="G5509" t="s">
        <v>25</v>
      </c>
      <c r="H5509" s="3">
        <v>69</v>
      </c>
      <c r="I5509" s="5">
        <v>189</v>
      </c>
      <c r="J5509" s="3">
        <v>13041</v>
      </c>
      <c r="K5509" s="3">
        <v>6259.6799999999994</v>
      </c>
      <c r="L5509" s="4">
        <v>0.48</v>
      </c>
      <c r="M5509" t="s">
        <v>809</v>
      </c>
      <c r="N5509">
        <v>2021</v>
      </c>
      <c r="O5509">
        <v>8</v>
      </c>
      <c r="P5509">
        <v>24</v>
      </c>
      <c r="Q5509" t="str">
        <f>TEXT(DATE(2024, sales[[#This Row],[month]], 1), "MMMM")</f>
        <v>August</v>
      </c>
      <c r="R5509" s="4">
        <f t="shared" si="86"/>
        <v>-0.15053413236060448</v>
      </c>
    </row>
    <row r="5510" spans="1:18" x14ac:dyDescent="0.25">
      <c r="A5510" t="s">
        <v>16</v>
      </c>
      <c r="B5510" s="5">
        <v>1128299</v>
      </c>
      <c r="C5510" s="6" t="s">
        <v>411</v>
      </c>
      <c r="D5510" t="s">
        <v>680</v>
      </c>
      <c r="E5510" t="s">
        <v>798</v>
      </c>
      <c r="F5510" t="s">
        <v>799</v>
      </c>
      <c r="G5510" t="s">
        <v>27</v>
      </c>
      <c r="H5510" s="3">
        <v>66</v>
      </c>
      <c r="I5510" s="5">
        <v>111</v>
      </c>
      <c r="J5510" s="3">
        <v>7326</v>
      </c>
      <c r="K5510" s="3">
        <v>3589.74</v>
      </c>
      <c r="L5510" s="4">
        <v>0.49</v>
      </c>
      <c r="M5510" t="s">
        <v>809</v>
      </c>
      <c r="N5510">
        <v>2021</v>
      </c>
      <c r="O5510">
        <v>8</v>
      </c>
      <c r="P5510">
        <v>24</v>
      </c>
      <c r="Q5510" t="str">
        <f>TEXT(DATE(2024, sales[[#This Row],[month]], 1), "MMMM")</f>
        <v>August</v>
      </c>
      <c r="R5510" s="4">
        <f t="shared" si="86"/>
        <v>-0.43823326432022086</v>
      </c>
    </row>
    <row r="5511" spans="1:18" x14ac:dyDescent="0.25">
      <c r="A5511" t="s">
        <v>16</v>
      </c>
      <c r="B5511" s="5">
        <v>1128299</v>
      </c>
      <c r="C5511" s="6" t="s">
        <v>411</v>
      </c>
      <c r="D5511" t="s">
        <v>680</v>
      </c>
      <c r="E5511" t="s">
        <v>798</v>
      </c>
      <c r="F5511" t="s">
        <v>799</v>
      </c>
      <c r="G5511" t="s">
        <v>29</v>
      </c>
      <c r="H5511" s="3">
        <v>64</v>
      </c>
      <c r="I5511" s="5">
        <v>106</v>
      </c>
      <c r="J5511" s="3">
        <v>6784</v>
      </c>
      <c r="K5511" s="3">
        <v>3459.84</v>
      </c>
      <c r="L5511" s="4">
        <v>0.51</v>
      </c>
      <c r="M5511" t="s">
        <v>809</v>
      </c>
      <c r="N5511">
        <v>2021</v>
      </c>
      <c r="O5511">
        <v>8</v>
      </c>
      <c r="P5511">
        <v>24</v>
      </c>
      <c r="Q5511" t="str">
        <f>TEXT(DATE(2024, sales[[#This Row],[month]], 1), "MMMM")</f>
        <v>August</v>
      </c>
      <c r="R5511" s="4">
        <f t="shared" si="86"/>
        <v>-7.398307398307398E-2</v>
      </c>
    </row>
    <row r="5512" spans="1:18" x14ac:dyDescent="0.25">
      <c r="A5512" t="s">
        <v>16</v>
      </c>
      <c r="B5512" s="5">
        <v>1128299</v>
      </c>
      <c r="C5512" s="6" t="s">
        <v>411</v>
      </c>
      <c r="D5512" t="s">
        <v>680</v>
      </c>
      <c r="E5512" t="s">
        <v>798</v>
      </c>
      <c r="F5512" t="s">
        <v>799</v>
      </c>
      <c r="G5512" t="s">
        <v>31</v>
      </c>
      <c r="H5512" s="3">
        <v>73</v>
      </c>
      <c r="I5512" s="5">
        <v>75</v>
      </c>
      <c r="J5512" s="3">
        <v>5475</v>
      </c>
      <c r="K5512" s="3">
        <v>2299.5</v>
      </c>
      <c r="L5512" s="4">
        <v>0.42</v>
      </c>
      <c r="M5512" t="s">
        <v>809</v>
      </c>
      <c r="N5512">
        <v>2021</v>
      </c>
      <c r="O5512">
        <v>8</v>
      </c>
      <c r="P5512">
        <v>24</v>
      </c>
      <c r="Q5512" t="str">
        <f>TEXT(DATE(2024, sales[[#This Row],[month]], 1), "MMMM")</f>
        <v>August</v>
      </c>
      <c r="R5512" s="4">
        <f t="shared" si="86"/>
        <v>-0.19295400943396226</v>
      </c>
    </row>
    <row r="5513" spans="1:18" x14ac:dyDescent="0.25">
      <c r="A5513" t="s">
        <v>16</v>
      </c>
      <c r="B5513" s="5">
        <v>1128299</v>
      </c>
      <c r="C5513" s="6" t="s">
        <v>443</v>
      </c>
      <c r="D5513" t="s">
        <v>680</v>
      </c>
      <c r="E5513" t="s">
        <v>798</v>
      </c>
      <c r="F5513" t="s">
        <v>799</v>
      </c>
      <c r="G5513" t="s">
        <v>20</v>
      </c>
      <c r="H5513" s="3">
        <v>46</v>
      </c>
      <c r="I5513" s="5">
        <v>113</v>
      </c>
      <c r="J5513" s="3">
        <v>5198</v>
      </c>
      <c r="K5513" s="3">
        <v>2599</v>
      </c>
      <c r="L5513" s="4">
        <v>0.5</v>
      </c>
      <c r="M5513" t="s">
        <v>809</v>
      </c>
      <c r="N5513">
        <v>2021</v>
      </c>
      <c r="O5513">
        <v>9</v>
      </c>
      <c r="P5513">
        <v>25</v>
      </c>
      <c r="Q5513" t="str">
        <f>TEXT(DATE(2024, sales[[#This Row],[month]], 1), "MMMM")</f>
        <v>September</v>
      </c>
      <c r="R5513" s="4">
        <f t="shared" si="86"/>
        <v>-5.0593607305936074E-2</v>
      </c>
    </row>
    <row r="5514" spans="1:18" x14ac:dyDescent="0.25">
      <c r="A5514" t="s">
        <v>16</v>
      </c>
      <c r="B5514" s="5">
        <v>1128299</v>
      </c>
      <c r="C5514" s="6" t="s">
        <v>443</v>
      </c>
      <c r="D5514" t="s">
        <v>680</v>
      </c>
      <c r="E5514" t="s">
        <v>798</v>
      </c>
      <c r="F5514" t="s">
        <v>799</v>
      </c>
      <c r="G5514" t="s">
        <v>23</v>
      </c>
      <c r="H5514" s="3">
        <v>52</v>
      </c>
      <c r="I5514" s="5">
        <v>113</v>
      </c>
      <c r="J5514" s="3">
        <v>5876</v>
      </c>
      <c r="K5514" s="3">
        <v>2702.96</v>
      </c>
      <c r="L5514" s="4">
        <v>0.45999999999999991</v>
      </c>
      <c r="M5514" t="s">
        <v>809</v>
      </c>
      <c r="N5514">
        <v>2021</v>
      </c>
      <c r="O5514">
        <v>9</v>
      </c>
      <c r="P5514">
        <v>25</v>
      </c>
      <c r="Q5514" t="str">
        <f>TEXT(DATE(2024, sales[[#This Row],[month]], 1), "MMMM")</f>
        <v>September</v>
      </c>
      <c r="R5514" s="4">
        <f t="shared" si="86"/>
        <v>0.13043478260869565</v>
      </c>
    </row>
    <row r="5515" spans="1:18" x14ac:dyDescent="0.25">
      <c r="A5515" t="s">
        <v>16</v>
      </c>
      <c r="B5515" s="5">
        <v>1128299</v>
      </c>
      <c r="C5515" s="6" t="s">
        <v>443</v>
      </c>
      <c r="D5515" t="s">
        <v>680</v>
      </c>
      <c r="E5515" t="s">
        <v>798</v>
      </c>
      <c r="F5515" t="s">
        <v>799</v>
      </c>
      <c r="G5515" t="s">
        <v>25</v>
      </c>
      <c r="H5515" s="3">
        <v>47</v>
      </c>
      <c r="I5515" s="5">
        <v>65</v>
      </c>
      <c r="J5515" s="3">
        <v>3055</v>
      </c>
      <c r="K5515" s="3">
        <v>1435.85</v>
      </c>
      <c r="L5515" s="4">
        <v>0.47</v>
      </c>
      <c r="M5515" t="s">
        <v>809</v>
      </c>
      <c r="N5515">
        <v>2021</v>
      </c>
      <c r="O5515">
        <v>9</v>
      </c>
      <c r="P5515">
        <v>25</v>
      </c>
      <c r="Q5515" t="str">
        <f>TEXT(DATE(2024, sales[[#This Row],[month]], 1), "MMMM")</f>
        <v>September</v>
      </c>
      <c r="R5515" s="4">
        <f t="shared" si="86"/>
        <v>-0.48008849557522126</v>
      </c>
    </row>
    <row r="5516" spans="1:18" x14ac:dyDescent="0.25">
      <c r="A5516" t="s">
        <v>16</v>
      </c>
      <c r="B5516" s="5">
        <v>1128299</v>
      </c>
      <c r="C5516" s="6" t="s">
        <v>443</v>
      </c>
      <c r="D5516" t="s">
        <v>680</v>
      </c>
      <c r="E5516" t="s">
        <v>798</v>
      </c>
      <c r="F5516" t="s">
        <v>799</v>
      </c>
      <c r="G5516" t="s">
        <v>27</v>
      </c>
      <c r="H5516" s="3">
        <v>45</v>
      </c>
      <c r="I5516" s="5">
        <v>54</v>
      </c>
      <c r="J5516" s="3">
        <v>2430</v>
      </c>
      <c r="K5516" s="3">
        <v>1190.7</v>
      </c>
      <c r="L5516" s="4">
        <v>0.49</v>
      </c>
      <c r="M5516" t="s">
        <v>809</v>
      </c>
      <c r="N5516">
        <v>2021</v>
      </c>
      <c r="O5516">
        <v>9</v>
      </c>
      <c r="P5516">
        <v>25</v>
      </c>
      <c r="Q5516" t="str">
        <f>TEXT(DATE(2024, sales[[#This Row],[month]], 1), "MMMM")</f>
        <v>September</v>
      </c>
      <c r="R5516" s="4">
        <f t="shared" si="86"/>
        <v>-0.20458265139116202</v>
      </c>
    </row>
    <row r="5517" spans="1:18" x14ac:dyDescent="0.25">
      <c r="A5517" t="s">
        <v>16</v>
      </c>
      <c r="B5517" s="5">
        <v>1128299</v>
      </c>
      <c r="C5517" s="6" t="s">
        <v>443</v>
      </c>
      <c r="D5517" t="s">
        <v>680</v>
      </c>
      <c r="E5517" t="s">
        <v>798</v>
      </c>
      <c r="F5517" t="s">
        <v>799</v>
      </c>
      <c r="G5517" t="s">
        <v>29</v>
      </c>
      <c r="H5517" s="3">
        <v>58</v>
      </c>
      <c r="I5517" s="5">
        <v>56</v>
      </c>
      <c r="J5517" s="3">
        <v>3248</v>
      </c>
      <c r="K5517" s="3">
        <v>1624</v>
      </c>
      <c r="L5517" s="4">
        <v>0.5</v>
      </c>
      <c r="M5517" t="s">
        <v>809</v>
      </c>
      <c r="N5517">
        <v>2021</v>
      </c>
      <c r="O5517">
        <v>9</v>
      </c>
      <c r="P5517">
        <v>25</v>
      </c>
      <c r="Q5517" t="str">
        <f>TEXT(DATE(2024, sales[[#This Row],[month]], 1), "MMMM")</f>
        <v>September</v>
      </c>
      <c r="R5517" s="4">
        <f t="shared" si="86"/>
        <v>0.33662551440329219</v>
      </c>
    </row>
    <row r="5518" spans="1:18" x14ac:dyDescent="0.25">
      <c r="A5518" t="s">
        <v>16</v>
      </c>
      <c r="B5518" s="5">
        <v>1128299</v>
      </c>
      <c r="C5518" s="6" t="s">
        <v>443</v>
      </c>
      <c r="D5518" t="s">
        <v>680</v>
      </c>
      <c r="E5518" t="s">
        <v>798</v>
      </c>
      <c r="F5518" t="s">
        <v>799</v>
      </c>
      <c r="G5518" t="s">
        <v>31</v>
      </c>
      <c r="H5518" s="3">
        <v>42</v>
      </c>
      <c r="I5518" s="5">
        <v>70</v>
      </c>
      <c r="J5518" s="3">
        <v>2940</v>
      </c>
      <c r="K5518" s="3">
        <v>1264.2</v>
      </c>
      <c r="L5518" s="4">
        <v>0.43</v>
      </c>
      <c r="M5518" t="s">
        <v>809</v>
      </c>
      <c r="N5518">
        <v>2021</v>
      </c>
      <c r="O5518">
        <v>9</v>
      </c>
      <c r="P5518">
        <v>25</v>
      </c>
      <c r="Q5518" t="str">
        <f>TEXT(DATE(2024, sales[[#This Row],[month]], 1), "MMMM")</f>
        <v>September</v>
      </c>
      <c r="R5518" s="4">
        <f t="shared" si="86"/>
        <v>-9.4827586206896547E-2</v>
      </c>
    </row>
    <row r="5519" spans="1:18" x14ac:dyDescent="0.25">
      <c r="A5519" t="s">
        <v>16</v>
      </c>
      <c r="B5519" s="5">
        <v>1128299</v>
      </c>
      <c r="C5519" s="6" t="s">
        <v>472</v>
      </c>
      <c r="D5519" t="s">
        <v>680</v>
      </c>
      <c r="E5519" t="s">
        <v>798</v>
      </c>
      <c r="F5519" t="s">
        <v>799</v>
      </c>
      <c r="G5519" t="s">
        <v>20</v>
      </c>
      <c r="H5519" s="3">
        <v>38</v>
      </c>
      <c r="I5519" s="5">
        <v>102</v>
      </c>
      <c r="J5519" s="3">
        <v>3876</v>
      </c>
      <c r="K5519" s="3">
        <v>1744.1999999999998</v>
      </c>
      <c r="L5519" s="4">
        <v>0.4499999999999999</v>
      </c>
      <c r="M5519" t="s">
        <v>809</v>
      </c>
      <c r="N5519">
        <v>2021</v>
      </c>
      <c r="O5519">
        <v>10</v>
      </c>
      <c r="P5519">
        <v>24</v>
      </c>
      <c r="Q5519" t="str">
        <f>TEXT(DATE(2024, sales[[#This Row],[month]], 1), "MMMM")</f>
        <v>October</v>
      </c>
      <c r="R5519" s="4">
        <f t="shared" si="86"/>
        <v>0.3183673469387755</v>
      </c>
    </row>
    <row r="5520" spans="1:18" x14ac:dyDescent="0.25">
      <c r="A5520" t="s">
        <v>16</v>
      </c>
      <c r="B5520" s="5">
        <v>1128299</v>
      </c>
      <c r="C5520" s="6" t="s">
        <v>472</v>
      </c>
      <c r="D5520" t="s">
        <v>680</v>
      </c>
      <c r="E5520" t="s">
        <v>798</v>
      </c>
      <c r="F5520" t="s">
        <v>799</v>
      </c>
      <c r="G5520" t="s">
        <v>23</v>
      </c>
      <c r="H5520" s="3">
        <v>51</v>
      </c>
      <c r="I5520" s="5">
        <v>142</v>
      </c>
      <c r="J5520" s="3">
        <v>7242</v>
      </c>
      <c r="K5520" s="3">
        <v>3548.58</v>
      </c>
      <c r="L5520" s="4">
        <v>0.49</v>
      </c>
      <c r="M5520" t="s">
        <v>809</v>
      </c>
      <c r="N5520">
        <v>2021</v>
      </c>
      <c r="O5520">
        <v>10</v>
      </c>
      <c r="P5520">
        <v>24</v>
      </c>
      <c r="Q5520" t="str">
        <f>TEXT(DATE(2024, sales[[#This Row],[month]], 1), "MMMM")</f>
        <v>October</v>
      </c>
      <c r="R5520" s="4">
        <f t="shared" si="86"/>
        <v>0.86842105263157898</v>
      </c>
    </row>
    <row r="5521" spans="1:18" x14ac:dyDescent="0.25">
      <c r="A5521" t="s">
        <v>16</v>
      </c>
      <c r="B5521" s="5">
        <v>1128299</v>
      </c>
      <c r="C5521" s="6" t="s">
        <v>472</v>
      </c>
      <c r="D5521" t="s">
        <v>680</v>
      </c>
      <c r="E5521" t="s">
        <v>798</v>
      </c>
      <c r="F5521" t="s">
        <v>799</v>
      </c>
      <c r="G5521" t="s">
        <v>25</v>
      </c>
      <c r="H5521" s="3">
        <v>46</v>
      </c>
      <c r="I5521" s="5">
        <v>95</v>
      </c>
      <c r="J5521" s="3">
        <v>4370</v>
      </c>
      <c r="K5521" s="3">
        <v>2010.2</v>
      </c>
      <c r="L5521" s="4">
        <v>0.45999999999999991</v>
      </c>
      <c r="M5521" t="s">
        <v>809</v>
      </c>
      <c r="N5521">
        <v>2021</v>
      </c>
      <c r="O5521">
        <v>10</v>
      </c>
      <c r="P5521">
        <v>24</v>
      </c>
      <c r="Q5521" t="str">
        <f>TEXT(DATE(2024, sales[[#This Row],[month]], 1), "MMMM")</f>
        <v>October</v>
      </c>
      <c r="R5521" s="4">
        <f t="shared" si="86"/>
        <v>-0.39657553162109915</v>
      </c>
    </row>
    <row r="5522" spans="1:18" x14ac:dyDescent="0.25">
      <c r="A5522" t="s">
        <v>16</v>
      </c>
      <c r="B5522" s="5">
        <v>1128299</v>
      </c>
      <c r="C5522" s="6" t="s">
        <v>472</v>
      </c>
      <c r="D5522" t="s">
        <v>680</v>
      </c>
      <c r="E5522" t="s">
        <v>798</v>
      </c>
      <c r="F5522" t="s">
        <v>799</v>
      </c>
      <c r="G5522" t="s">
        <v>27</v>
      </c>
      <c r="H5522" s="3">
        <v>41</v>
      </c>
      <c r="I5522" s="5">
        <v>98</v>
      </c>
      <c r="J5522" s="3">
        <v>4018</v>
      </c>
      <c r="K5522" s="3">
        <v>1968.82</v>
      </c>
      <c r="L5522" s="4">
        <v>0.49</v>
      </c>
      <c r="M5522" t="s">
        <v>809</v>
      </c>
      <c r="N5522">
        <v>2021</v>
      </c>
      <c r="O5522">
        <v>10</v>
      </c>
      <c r="P5522">
        <v>24</v>
      </c>
      <c r="Q5522" t="str">
        <f>TEXT(DATE(2024, sales[[#This Row],[month]], 1), "MMMM")</f>
        <v>October</v>
      </c>
      <c r="R5522" s="4">
        <f t="shared" si="86"/>
        <v>-8.0549199084668191E-2</v>
      </c>
    </row>
    <row r="5523" spans="1:18" x14ac:dyDescent="0.25">
      <c r="A5523" t="s">
        <v>16</v>
      </c>
      <c r="B5523" s="5">
        <v>1128299</v>
      </c>
      <c r="C5523" s="6" t="s">
        <v>472</v>
      </c>
      <c r="D5523" t="s">
        <v>680</v>
      </c>
      <c r="E5523" t="s">
        <v>798</v>
      </c>
      <c r="F5523" t="s">
        <v>799</v>
      </c>
      <c r="G5523" t="s">
        <v>29</v>
      </c>
      <c r="H5523" s="3">
        <v>53</v>
      </c>
      <c r="I5523" s="5">
        <v>87</v>
      </c>
      <c r="J5523" s="3">
        <v>4611</v>
      </c>
      <c r="K5523" s="3">
        <v>2489.94</v>
      </c>
      <c r="L5523" s="4">
        <v>0.54</v>
      </c>
      <c r="M5523" t="s">
        <v>809</v>
      </c>
      <c r="N5523">
        <v>2021</v>
      </c>
      <c r="O5523">
        <v>10</v>
      </c>
      <c r="P5523">
        <v>24</v>
      </c>
      <c r="Q5523" t="str">
        <f>TEXT(DATE(2024, sales[[#This Row],[month]], 1), "MMMM")</f>
        <v>October</v>
      </c>
      <c r="R5523" s="4">
        <f t="shared" si="86"/>
        <v>0.14758586361373818</v>
      </c>
    </row>
    <row r="5524" spans="1:18" x14ac:dyDescent="0.25">
      <c r="A5524" t="s">
        <v>16</v>
      </c>
      <c r="B5524" s="5">
        <v>1128299</v>
      </c>
      <c r="C5524" s="6" t="s">
        <v>472</v>
      </c>
      <c r="D5524" t="s">
        <v>680</v>
      </c>
      <c r="E5524" t="s">
        <v>798</v>
      </c>
      <c r="F5524" t="s">
        <v>799</v>
      </c>
      <c r="G5524" t="s">
        <v>31</v>
      </c>
      <c r="H5524" s="3">
        <v>59</v>
      </c>
      <c r="I5524" s="5">
        <v>102</v>
      </c>
      <c r="J5524" s="3">
        <v>6018</v>
      </c>
      <c r="K5524" s="3">
        <v>2647.92</v>
      </c>
      <c r="L5524" s="4">
        <v>0.44</v>
      </c>
      <c r="M5524" t="s">
        <v>809</v>
      </c>
      <c r="N5524">
        <v>2021</v>
      </c>
      <c r="O5524">
        <v>10</v>
      </c>
      <c r="P5524">
        <v>24</v>
      </c>
      <c r="Q5524" t="str">
        <f>TEXT(DATE(2024, sales[[#This Row],[month]], 1), "MMMM")</f>
        <v>October</v>
      </c>
      <c r="R5524" s="4">
        <f t="shared" si="86"/>
        <v>0.30513988288874433</v>
      </c>
    </row>
    <row r="5525" spans="1:18" x14ac:dyDescent="0.25">
      <c r="A5525" t="s">
        <v>16</v>
      </c>
      <c r="B5525" s="5">
        <v>1128299</v>
      </c>
      <c r="C5525" s="6" t="s">
        <v>505</v>
      </c>
      <c r="D5525" t="s">
        <v>680</v>
      </c>
      <c r="E5525" t="s">
        <v>798</v>
      </c>
      <c r="F5525" t="s">
        <v>799</v>
      </c>
      <c r="G5525" t="s">
        <v>20</v>
      </c>
      <c r="H5525" s="3">
        <v>42</v>
      </c>
      <c r="I5525" s="5">
        <v>155</v>
      </c>
      <c r="J5525" s="3">
        <v>6510</v>
      </c>
      <c r="K5525" s="3">
        <v>3059.7</v>
      </c>
      <c r="L5525" s="4">
        <v>0.47</v>
      </c>
      <c r="M5525" t="s">
        <v>809</v>
      </c>
      <c r="N5525">
        <v>2021</v>
      </c>
      <c r="O5525">
        <v>11</v>
      </c>
      <c r="P5525">
        <v>24</v>
      </c>
      <c r="Q5525" t="str">
        <f>TEXT(DATE(2024, sales[[#This Row],[month]], 1), "MMMM")</f>
        <v>November</v>
      </c>
      <c r="R5525" s="4">
        <f t="shared" si="86"/>
        <v>8.175473579262213E-2</v>
      </c>
    </row>
    <row r="5526" spans="1:18" x14ac:dyDescent="0.25">
      <c r="A5526" t="s">
        <v>16</v>
      </c>
      <c r="B5526" s="5">
        <v>1128299</v>
      </c>
      <c r="C5526" s="6" t="s">
        <v>505</v>
      </c>
      <c r="D5526" t="s">
        <v>680</v>
      </c>
      <c r="E5526" t="s">
        <v>798</v>
      </c>
      <c r="F5526" t="s">
        <v>799</v>
      </c>
      <c r="G5526" t="s">
        <v>23</v>
      </c>
      <c r="H5526" s="3">
        <v>47</v>
      </c>
      <c r="I5526" s="5">
        <v>169</v>
      </c>
      <c r="J5526" s="3">
        <v>7943</v>
      </c>
      <c r="K5526" s="3">
        <v>3892.07</v>
      </c>
      <c r="L5526" s="4">
        <v>0.49</v>
      </c>
      <c r="M5526" t="s">
        <v>809</v>
      </c>
      <c r="N5526">
        <v>2021</v>
      </c>
      <c r="O5526">
        <v>11</v>
      </c>
      <c r="P5526">
        <v>24</v>
      </c>
      <c r="Q5526" t="str">
        <f>TEXT(DATE(2024, sales[[#This Row],[month]], 1), "MMMM")</f>
        <v>November</v>
      </c>
      <c r="R5526" s="4">
        <f t="shared" si="86"/>
        <v>0.22012288786482334</v>
      </c>
    </row>
    <row r="5527" spans="1:18" x14ac:dyDescent="0.25">
      <c r="A5527" t="s">
        <v>16</v>
      </c>
      <c r="B5527" s="5">
        <v>1128299</v>
      </c>
      <c r="C5527" s="6" t="s">
        <v>505</v>
      </c>
      <c r="D5527" t="s">
        <v>680</v>
      </c>
      <c r="E5527" t="s">
        <v>798</v>
      </c>
      <c r="F5527" t="s">
        <v>799</v>
      </c>
      <c r="G5527" t="s">
        <v>25</v>
      </c>
      <c r="H5527" s="3">
        <v>43</v>
      </c>
      <c r="I5527" s="5">
        <v>138</v>
      </c>
      <c r="J5527" s="3">
        <v>5934</v>
      </c>
      <c r="K5527" s="3">
        <v>2848.32</v>
      </c>
      <c r="L5527" s="4">
        <v>0.48</v>
      </c>
      <c r="M5527" t="s">
        <v>809</v>
      </c>
      <c r="N5527">
        <v>2021</v>
      </c>
      <c r="O5527">
        <v>11</v>
      </c>
      <c r="P5527">
        <v>24</v>
      </c>
      <c r="Q5527" t="str">
        <f>TEXT(DATE(2024, sales[[#This Row],[month]], 1), "MMMM")</f>
        <v>November</v>
      </c>
      <c r="R5527" s="4">
        <f t="shared" si="86"/>
        <v>-0.25292710562759663</v>
      </c>
    </row>
    <row r="5528" spans="1:18" x14ac:dyDescent="0.25">
      <c r="A5528" t="s">
        <v>16</v>
      </c>
      <c r="B5528" s="5">
        <v>1128299</v>
      </c>
      <c r="C5528" s="6" t="s">
        <v>505</v>
      </c>
      <c r="D5528" t="s">
        <v>680</v>
      </c>
      <c r="E5528" t="s">
        <v>798</v>
      </c>
      <c r="F5528" t="s">
        <v>799</v>
      </c>
      <c r="G5528" t="s">
        <v>27</v>
      </c>
      <c r="H5528" s="3">
        <v>52</v>
      </c>
      <c r="I5528" s="5">
        <v>113</v>
      </c>
      <c r="J5528" s="3">
        <v>5876</v>
      </c>
      <c r="K5528" s="3">
        <v>2820.48</v>
      </c>
      <c r="L5528" s="4">
        <v>0.48</v>
      </c>
      <c r="M5528" t="s">
        <v>809</v>
      </c>
      <c r="N5528">
        <v>2021</v>
      </c>
      <c r="O5528">
        <v>11</v>
      </c>
      <c r="P5528">
        <v>24</v>
      </c>
      <c r="Q5528" t="str">
        <f>TEXT(DATE(2024, sales[[#This Row],[month]], 1), "MMMM")</f>
        <v>November</v>
      </c>
      <c r="R5528" s="4">
        <f t="shared" si="86"/>
        <v>-9.7741826761038094E-3</v>
      </c>
    </row>
    <row r="5529" spans="1:18" x14ac:dyDescent="0.25">
      <c r="A5529" t="s">
        <v>16</v>
      </c>
      <c r="B5529" s="5">
        <v>1128299</v>
      </c>
      <c r="C5529" s="6" t="s">
        <v>505</v>
      </c>
      <c r="D5529" t="s">
        <v>680</v>
      </c>
      <c r="E5529" t="s">
        <v>798</v>
      </c>
      <c r="F5529" t="s">
        <v>799</v>
      </c>
      <c r="G5529" t="s">
        <v>29</v>
      </c>
      <c r="H5529" s="3">
        <v>73</v>
      </c>
      <c r="I5529" s="5">
        <v>111</v>
      </c>
      <c r="J5529" s="3">
        <v>8103</v>
      </c>
      <c r="K5529" s="3">
        <v>4456.6500000000005</v>
      </c>
      <c r="L5529" s="4">
        <v>0.55000000000000004</v>
      </c>
      <c r="M5529" t="s">
        <v>809</v>
      </c>
      <c r="N5529">
        <v>2021</v>
      </c>
      <c r="O5529">
        <v>11</v>
      </c>
      <c r="P5529">
        <v>24</v>
      </c>
      <c r="Q5529" t="str">
        <f>TEXT(DATE(2024, sales[[#This Row],[month]], 1), "MMMM")</f>
        <v>November</v>
      </c>
      <c r="R5529" s="4">
        <f t="shared" si="86"/>
        <v>0.37899931926480601</v>
      </c>
    </row>
    <row r="5530" spans="1:18" x14ac:dyDescent="0.25">
      <c r="A5530" t="s">
        <v>16</v>
      </c>
      <c r="B5530" s="5">
        <v>1128299</v>
      </c>
      <c r="C5530" s="6" t="s">
        <v>505</v>
      </c>
      <c r="D5530" t="s">
        <v>680</v>
      </c>
      <c r="E5530" t="s">
        <v>798</v>
      </c>
      <c r="F5530" t="s">
        <v>799</v>
      </c>
      <c r="G5530" t="s">
        <v>31</v>
      </c>
      <c r="H5530" s="3">
        <v>74</v>
      </c>
      <c r="I5530" s="5">
        <v>149</v>
      </c>
      <c r="J5530" s="3">
        <v>11026</v>
      </c>
      <c r="K5530" s="3">
        <v>4410.4000000000005</v>
      </c>
      <c r="L5530" s="4">
        <v>0.4</v>
      </c>
      <c r="M5530" t="s">
        <v>809</v>
      </c>
      <c r="N5530">
        <v>2021</v>
      </c>
      <c r="O5530">
        <v>11</v>
      </c>
      <c r="P5530">
        <v>24</v>
      </c>
      <c r="Q5530" t="str">
        <f>TEXT(DATE(2024, sales[[#This Row],[month]], 1), "MMMM")</f>
        <v>November</v>
      </c>
      <c r="R5530" s="4">
        <f t="shared" si="86"/>
        <v>0.36073059360730592</v>
      </c>
    </row>
    <row r="5531" spans="1:18" x14ac:dyDescent="0.25">
      <c r="A5531" t="s">
        <v>16</v>
      </c>
      <c r="B5531" s="5">
        <v>1128299</v>
      </c>
      <c r="C5531" s="6" t="s">
        <v>534</v>
      </c>
      <c r="D5531" t="s">
        <v>680</v>
      </c>
      <c r="E5531" t="s">
        <v>798</v>
      </c>
      <c r="F5531" t="s">
        <v>799</v>
      </c>
      <c r="G5531" t="s">
        <v>20</v>
      </c>
      <c r="H5531" s="3">
        <v>60</v>
      </c>
      <c r="I5531" s="5">
        <v>225</v>
      </c>
      <c r="J5531" s="3">
        <v>13500</v>
      </c>
      <c r="K5531" s="3">
        <v>6345</v>
      </c>
      <c r="L5531" s="4">
        <v>0.47</v>
      </c>
      <c r="M5531" t="s">
        <v>809</v>
      </c>
      <c r="N5531">
        <v>2021</v>
      </c>
      <c r="O5531">
        <v>12</v>
      </c>
      <c r="P5531">
        <v>23</v>
      </c>
      <c r="Q5531" t="str">
        <f>TEXT(DATE(2024, sales[[#This Row],[month]], 1), "MMMM")</f>
        <v>December</v>
      </c>
      <c r="R5531" s="4">
        <f t="shared" si="86"/>
        <v>0.22437874115726464</v>
      </c>
    </row>
    <row r="5532" spans="1:18" x14ac:dyDescent="0.25">
      <c r="A5532" t="s">
        <v>16</v>
      </c>
      <c r="B5532" s="5">
        <v>1128299</v>
      </c>
      <c r="C5532" s="6" t="s">
        <v>534</v>
      </c>
      <c r="D5532" t="s">
        <v>680</v>
      </c>
      <c r="E5532" t="s">
        <v>798</v>
      </c>
      <c r="F5532" t="s">
        <v>799</v>
      </c>
      <c r="G5532" t="s">
        <v>23</v>
      </c>
      <c r="H5532" s="3">
        <v>74</v>
      </c>
      <c r="I5532" s="5">
        <v>225</v>
      </c>
      <c r="J5532" s="3">
        <v>16650</v>
      </c>
      <c r="K5532" s="3">
        <v>7492.4999999999991</v>
      </c>
      <c r="L5532" s="4">
        <v>0.4499999999999999</v>
      </c>
      <c r="M5532" t="s">
        <v>809</v>
      </c>
      <c r="N5532">
        <v>2021</v>
      </c>
      <c r="O5532">
        <v>12</v>
      </c>
      <c r="P5532">
        <v>23</v>
      </c>
      <c r="Q5532" t="str">
        <f>TEXT(DATE(2024, sales[[#This Row],[month]], 1), "MMMM")</f>
        <v>December</v>
      </c>
      <c r="R5532" s="4">
        <f t="shared" si="86"/>
        <v>0.23333333333333334</v>
      </c>
    </row>
    <row r="5533" spans="1:18" x14ac:dyDescent="0.25">
      <c r="A5533" t="s">
        <v>96</v>
      </c>
      <c r="B5533" s="5">
        <v>1128299</v>
      </c>
      <c r="C5533" s="6" t="s">
        <v>534</v>
      </c>
      <c r="D5533" t="s">
        <v>680</v>
      </c>
      <c r="E5533" t="s">
        <v>798</v>
      </c>
      <c r="F5533" t="s">
        <v>799</v>
      </c>
      <c r="G5533" t="s">
        <v>25</v>
      </c>
      <c r="H5533" s="3">
        <v>64</v>
      </c>
      <c r="I5533" s="5">
        <v>154</v>
      </c>
      <c r="J5533" s="3">
        <v>9856</v>
      </c>
      <c r="K5533" s="3">
        <v>4730.88</v>
      </c>
      <c r="L5533" s="4">
        <v>0.48</v>
      </c>
      <c r="M5533" t="s">
        <v>809</v>
      </c>
      <c r="N5533">
        <v>2021</v>
      </c>
      <c r="O5533">
        <v>12</v>
      </c>
      <c r="P5533">
        <v>23</v>
      </c>
      <c r="Q5533" t="str">
        <f>TEXT(DATE(2024, sales[[#This Row],[month]], 1), "MMMM")</f>
        <v>December</v>
      </c>
      <c r="R5533" s="4">
        <f t="shared" si="86"/>
        <v>-0.40804804804804806</v>
      </c>
    </row>
    <row r="5534" spans="1:18" x14ac:dyDescent="0.25">
      <c r="A5534" t="s">
        <v>96</v>
      </c>
      <c r="B5534" s="5">
        <v>1128299</v>
      </c>
      <c r="C5534" s="6" t="s">
        <v>534</v>
      </c>
      <c r="D5534" t="s">
        <v>680</v>
      </c>
      <c r="E5534" t="s">
        <v>798</v>
      </c>
      <c r="F5534" t="s">
        <v>799</v>
      </c>
      <c r="G5534" t="s">
        <v>27</v>
      </c>
      <c r="H5534" s="3">
        <v>67</v>
      </c>
      <c r="I5534" s="5">
        <v>160</v>
      </c>
      <c r="J5534" s="3">
        <v>10720</v>
      </c>
      <c r="K5534" s="3">
        <v>5360</v>
      </c>
      <c r="L5534" s="4">
        <v>0.5</v>
      </c>
      <c r="M5534" t="s">
        <v>809</v>
      </c>
      <c r="N5534">
        <v>2021</v>
      </c>
      <c r="O5534">
        <v>12</v>
      </c>
      <c r="P5534">
        <v>23</v>
      </c>
      <c r="Q5534" t="str">
        <f>TEXT(DATE(2024, sales[[#This Row],[month]], 1), "MMMM")</f>
        <v>December</v>
      </c>
      <c r="R5534" s="4">
        <f t="shared" si="86"/>
        <v>8.7662337662337664E-2</v>
      </c>
    </row>
    <row r="5535" spans="1:18" x14ac:dyDescent="0.25">
      <c r="A5535" t="s">
        <v>96</v>
      </c>
      <c r="B5535" s="5">
        <v>1128299</v>
      </c>
      <c r="C5535" s="6" t="s">
        <v>534</v>
      </c>
      <c r="D5535" t="s">
        <v>680</v>
      </c>
      <c r="E5535" t="s">
        <v>798</v>
      </c>
      <c r="F5535" t="s">
        <v>799</v>
      </c>
      <c r="G5535" t="s">
        <v>29</v>
      </c>
      <c r="H5535" s="3">
        <v>72</v>
      </c>
      <c r="I5535" s="5">
        <v>133</v>
      </c>
      <c r="J5535" s="3">
        <v>9576</v>
      </c>
      <c r="K5535" s="3">
        <v>4883.76</v>
      </c>
      <c r="L5535" s="4">
        <v>0.51</v>
      </c>
      <c r="M5535" t="s">
        <v>809</v>
      </c>
      <c r="N5535">
        <v>2021</v>
      </c>
      <c r="O5535">
        <v>12</v>
      </c>
      <c r="P5535">
        <v>23</v>
      </c>
      <c r="Q5535" t="str">
        <f>TEXT(DATE(2024, sales[[#This Row],[month]], 1), "MMMM")</f>
        <v>December</v>
      </c>
      <c r="R5535" s="4">
        <f t="shared" si="86"/>
        <v>-0.10671641791044777</v>
      </c>
    </row>
    <row r="5536" spans="1:18" x14ac:dyDescent="0.25">
      <c r="A5536" t="s">
        <v>96</v>
      </c>
      <c r="B5536" s="5">
        <v>1128299</v>
      </c>
      <c r="C5536" s="6" t="s">
        <v>534</v>
      </c>
      <c r="D5536" t="s">
        <v>680</v>
      </c>
      <c r="E5536" t="s">
        <v>798</v>
      </c>
      <c r="F5536" t="s">
        <v>799</v>
      </c>
      <c r="G5536" t="s">
        <v>31</v>
      </c>
      <c r="H5536" s="3">
        <v>82</v>
      </c>
      <c r="I5536" s="5">
        <v>150</v>
      </c>
      <c r="J5536" s="3">
        <v>12300</v>
      </c>
      <c r="K5536" s="3">
        <v>5289</v>
      </c>
      <c r="L5536" s="4">
        <v>0.43</v>
      </c>
      <c r="M5536" t="s">
        <v>809</v>
      </c>
      <c r="N5536">
        <v>2021</v>
      </c>
      <c r="O5536">
        <v>12</v>
      </c>
      <c r="P5536">
        <v>23</v>
      </c>
      <c r="Q5536" t="str">
        <f>TEXT(DATE(2024, sales[[#This Row],[month]], 1), "MMMM")</f>
        <v>December</v>
      </c>
      <c r="R5536" s="4">
        <f t="shared" si="86"/>
        <v>0.28446115288220553</v>
      </c>
    </row>
    <row r="5537" spans="1:18" x14ac:dyDescent="0.25">
      <c r="A5537" t="s">
        <v>96</v>
      </c>
      <c r="B5537" s="5">
        <v>1185732</v>
      </c>
      <c r="C5537" s="6" t="s">
        <v>219</v>
      </c>
      <c r="D5537" t="s">
        <v>680</v>
      </c>
      <c r="E5537" t="s">
        <v>798</v>
      </c>
      <c r="F5537" t="s">
        <v>799</v>
      </c>
      <c r="G5537" t="s">
        <v>20</v>
      </c>
      <c r="H5537" s="3">
        <v>34</v>
      </c>
      <c r="I5537" s="5">
        <v>203</v>
      </c>
      <c r="J5537" s="3">
        <v>6902</v>
      </c>
      <c r="K5537" s="3">
        <v>4210.22</v>
      </c>
      <c r="L5537" s="4">
        <v>0.61</v>
      </c>
      <c r="M5537" t="s">
        <v>809</v>
      </c>
      <c r="N5537">
        <v>2021</v>
      </c>
      <c r="O5537">
        <v>1</v>
      </c>
      <c r="P5537">
        <v>19</v>
      </c>
      <c r="Q5537" t="str">
        <f>TEXT(DATE(2024, sales[[#This Row],[month]], 1), "MMMM")</f>
        <v>January</v>
      </c>
      <c r="R5537" s="4">
        <f t="shared" si="86"/>
        <v>-0.43886178861788616</v>
      </c>
    </row>
    <row r="5538" spans="1:18" x14ac:dyDescent="0.25">
      <c r="A5538" t="s">
        <v>96</v>
      </c>
      <c r="B5538" s="5">
        <v>1185732</v>
      </c>
      <c r="C5538" s="6" t="s">
        <v>219</v>
      </c>
      <c r="D5538" t="s">
        <v>680</v>
      </c>
      <c r="E5538" t="s">
        <v>798</v>
      </c>
      <c r="F5538" t="s">
        <v>799</v>
      </c>
      <c r="G5538" t="s">
        <v>23</v>
      </c>
      <c r="H5538" s="3">
        <v>34</v>
      </c>
      <c r="I5538" s="5">
        <v>154</v>
      </c>
      <c r="J5538" s="3">
        <v>5236</v>
      </c>
      <c r="K5538" s="3">
        <v>2670.36</v>
      </c>
      <c r="L5538" s="4">
        <v>0.51</v>
      </c>
      <c r="M5538" t="s">
        <v>809</v>
      </c>
      <c r="N5538">
        <v>2021</v>
      </c>
      <c r="O5538">
        <v>1</v>
      </c>
      <c r="P5538">
        <v>19</v>
      </c>
      <c r="Q5538" t="str">
        <f>TEXT(DATE(2024, sales[[#This Row],[month]], 1), "MMMM")</f>
        <v>January</v>
      </c>
      <c r="R5538" s="4">
        <f t="shared" si="86"/>
        <v>-0.2413793103448276</v>
      </c>
    </row>
    <row r="5539" spans="1:18" x14ac:dyDescent="0.25">
      <c r="A5539" t="s">
        <v>96</v>
      </c>
      <c r="B5539" s="5">
        <v>1185732</v>
      </c>
      <c r="C5539" s="6" t="s">
        <v>219</v>
      </c>
      <c r="D5539" t="s">
        <v>680</v>
      </c>
      <c r="E5539" t="s">
        <v>798</v>
      </c>
      <c r="F5539" t="s">
        <v>799</v>
      </c>
      <c r="G5539" t="s">
        <v>25</v>
      </c>
      <c r="H5539" s="3">
        <v>23</v>
      </c>
      <c r="I5539" s="5">
        <v>149</v>
      </c>
      <c r="J5539" s="3">
        <v>3427</v>
      </c>
      <c r="K5539" s="3">
        <v>1370.8000000000002</v>
      </c>
      <c r="L5539" s="4">
        <v>0.4</v>
      </c>
      <c r="M5539" t="s">
        <v>809</v>
      </c>
      <c r="N5539">
        <v>2021</v>
      </c>
      <c r="O5539">
        <v>1</v>
      </c>
      <c r="P5539">
        <v>19</v>
      </c>
      <c r="Q5539" t="str">
        <f>TEXT(DATE(2024, sales[[#This Row],[month]], 1), "MMMM")</f>
        <v>January</v>
      </c>
      <c r="R5539" s="4">
        <f t="shared" si="86"/>
        <v>-0.34549274255156609</v>
      </c>
    </row>
    <row r="5540" spans="1:18" x14ac:dyDescent="0.25">
      <c r="A5540" t="s">
        <v>96</v>
      </c>
      <c r="B5540" s="5">
        <v>1185732</v>
      </c>
      <c r="C5540" s="6" t="s">
        <v>219</v>
      </c>
      <c r="D5540" t="s">
        <v>680</v>
      </c>
      <c r="E5540" t="s">
        <v>798</v>
      </c>
      <c r="F5540" t="s">
        <v>799</v>
      </c>
      <c r="G5540" t="s">
        <v>27</v>
      </c>
      <c r="H5540" s="3">
        <v>29</v>
      </c>
      <c r="I5540" s="5">
        <v>116</v>
      </c>
      <c r="J5540" s="3">
        <v>3364</v>
      </c>
      <c r="K5540" s="3">
        <v>1682</v>
      </c>
      <c r="L5540" s="4">
        <v>0.5</v>
      </c>
      <c r="M5540" t="s">
        <v>809</v>
      </c>
      <c r="N5540">
        <v>2021</v>
      </c>
      <c r="O5540">
        <v>1</v>
      </c>
      <c r="P5540">
        <v>19</v>
      </c>
      <c r="Q5540" t="str">
        <f>TEXT(DATE(2024, sales[[#This Row],[month]], 1), "MMMM")</f>
        <v>January</v>
      </c>
      <c r="R5540" s="4">
        <f t="shared" si="86"/>
        <v>-1.8383425736796032E-2</v>
      </c>
    </row>
    <row r="5541" spans="1:18" x14ac:dyDescent="0.25">
      <c r="A5541" t="s">
        <v>96</v>
      </c>
      <c r="B5541" s="5">
        <v>1185732</v>
      </c>
      <c r="C5541" s="6" t="s">
        <v>219</v>
      </c>
      <c r="D5541" t="s">
        <v>680</v>
      </c>
      <c r="E5541" t="s">
        <v>798</v>
      </c>
      <c r="F5541" t="s">
        <v>799</v>
      </c>
      <c r="G5541" t="s">
        <v>29</v>
      </c>
      <c r="H5541" s="3">
        <v>43</v>
      </c>
      <c r="I5541" s="5">
        <v>122</v>
      </c>
      <c r="J5541" s="3">
        <v>5246</v>
      </c>
      <c r="K5541" s="3">
        <v>2727.92</v>
      </c>
      <c r="L5541" s="4">
        <v>0.52</v>
      </c>
      <c r="M5541" t="s">
        <v>809</v>
      </c>
      <c r="N5541">
        <v>2021</v>
      </c>
      <c r="O5541">
        <v>1</v>
      </c>
      <c r="P5541">
        <v>19</v>
      </c>
      <c r="Q5541" t="str">
        <f>TEXT(DATE(2024, sales[[#This Row],[month]], 1), "MMMM")</f>
        <v>January</v>
      </c>
      <c r="R5541" s="4">
        <f t="shared" si="86"/>
        <v>0.55945303210463737</v>
      </c>
    </row>
    <row r="5542" spans="1:18" x14ac:dyDescent="0.25">
      <c r="A5542" t="s">
        <v>96</v>
      </c>
      <c r="B5542" s="5">
        <v>1185732</v>
      </c>
      <c r="C5542" s="6" t="s">
        <v>219</v>
      </c>
      <c r="D5542" t="s">
        <v>680</v>
      </c>
      <c r="E5542" t="s">
        <v>798</v>
      </c>
      <c r="F5542" t="s">
        <v>799</v>
      </c>
      <c r="G5542" t="s">
        <v>31</v>
      </c>
      <c r="H5542" s="3">
        <v>33</v>
      </c>
      <c r="I5542" s="5">
        <v>138</v>
      </c>
      <c r="J5542" s="3">
        <v>4554</v>
      </c>
      <c r="K5542" s="3">
        <v>3096.7200000000003</v>
      </c>
      <c r="L5542" s="4">
        <v>0.68</v>
      </c>
      <c r="M5542" t="s">
        <v>809</v>
      </c>
      <c r="N5542">
        <v>2021</v>
      </c>
      <c r="O5542">
        <v>1</v>
      </c>
      <c r="P5542">
        <v>19</v>
      </c>
      <c r="Q5542" t="str">
        <f>TEXT(DATE(2024, sales[[#This Row],[month]], 1), "MMMM")</f>
        <v>January</v>
      </c>
      <c r="R5542" s="4">
        <f t="shared" si="86"/>
        <v>-0.13191002668699961</v>
      </c>
    </row>
    <row r="5543" spans="1:18" x14ac:dyDescent="0.25">
      <c r="A5543" t="s">
        <v>96</v>
      </c>
      <c r="B5543" s="5">
        <v>1185732</v>
      </c>
      <c r="C5543" s="6" t="s">
        <v>249</v>
      </c>
      <c r="D5543" t="s">
        <v>680</v>
      </c>
      <c r="E5543" t="s">
        <v>798</v>
      </c>
      <c r="F5543" t="s">
        <v>799</v>
      </c>
      <c r="G5543" t="s">
        <v>20</v>
      </c>
      <c r="H5543" s="3">
        <v>34</v>
      </c>
      <c r="I5543" s="5">
        <v>200</v>
      </c>
      <c r="J5543" s="3">
        <v>6800</v>
      </c>
      <c r="K5543" s="3">
        <v>4284</v>
      </c>
      <c r="L5543" s="4">
        <v>0.63</v>
      </c>
      <c r="M5543" t="s">
        <v>809</v>
      </c>
      <c r="N5543">
        <v>2021</v>
      </c>
      <c r="O5543">
        <v>2</v>
      </c>
      <c r="P5543">
        <v>17</v>
      </c>
      <c r="Q5543" t="str">
        <f>TEXT(DATE(2024, sales[[#This Row],[month]], 1), "MMMM")</f>
        <v>February</v>
      </c>
      <c r="R5543" s="4">
        <f t="shared" si="86"/>
        <v>0.49319279754062362</v>
      </c>
    </row>
    <row r="5544" spans="1:18" x14ac:dyDescent="0.25">
      <c r="A5544" t="s">
        <v>96</v>
      </c>
      <c r="B5544" s="5">
        <v>1185732</v>
      </c>
      <c r="C5544" s="6" t="s">
        <v>249</v>
      </c>
      <c r="D5544" t="s">
        <v>680</v>
      </c>
      <c r="E5544" t="s">
        <v>798</v>
      </c>
      <c r="F5544" t="s">
        <v>799</v>
      </c>
      <c r="G5544" t="s">
        <v>23</v>
      </c>
      <c r="H5544" s="3">
        <v>33</v>
      </c>
      <c r="I5544" s="5">
        <v>117</v>
      </c>
      <c r="J5544" s="3">
        <v>3861</v>
      </c>
      <c r="K5544" s="3">
        <v>2007.72</v>
      </c>
      <c r="L5544" s="4">
        <v>0.52</v>
      </c>
      <c r="M5544" t="s">
        <v>809</v>
      </c>
      <c r="N5544">
        <v>2021</v>
      </c>
      <c r="O5544">
        <v>2</v>
      </c>
      <c r="P5544">
        <v>17</v>
      </c>
      <c r="Q5544" t="str">
        <f>TEXT(DATE(2024, sales[[#This Row],[month]], 1), "MMMM")</f>
        <v>February</v>
      </c>
      <c r="R5544" s="4">
        <f t="shared" si="86"/>
        <v>-0.43220588235294116</v>
      </c>
    </row>
    <row r="5545" spans="1:18" x14ac:dyDescent="0.25">
      <c r="A5545" t="s">
        <v>96</v>
      </c>
      <c r="B5545" s="5">
        <v>1185732</v>
      </c>
      <c r="C5545" s="6" t="s">
        <v>249</v>
      </c>
      <c r="D5545" t="s">
        <v>680</v>
      </c>
      <c r="E5545" t="s">
        <v>798</v>
      </c>
      <c r="F5545" t="s">
        <v>799</v>
      </c>
      <c r="G5545" t="s">
        <v>25</v>
      </c>
      <c r="H5545" s="3">
        <v>23</v>
      </c>
      <c r="I5545" s="5">
        <v>150</v>
      </c>
      <c r="J5545" s="3">
        <v>3450</v>
      </c>
      <c r="K5545" s="3">
        <v>1483.5</v>
      </c>
      <c r="L5545" s="4">
        <v>0.43</v>
      </c>
      <c r="M5545" t="s">
        <v>809</v>
      </c>
      <c r="N5545">
        <v>2021</v>
      </c>
      <c r="O5545">
        <v>2</v>
      </c>
      <c r="P5545">
        <v>17</v>
      </c>
      <c r="Q5545" t="str">
        <f>TEXT(DATE(2024, sales[[#This Row],[month]], 1), "MMMM")</f>
        <v>February</v>
      </c>
      <c r="R5545" s="4">
        <f t="shared" si="86"/>
        <v>-0.10644910644910645</v>
      </c>
    </row>
    <row r="5546" spans="1:18" x14ac:dyDescent="0.25">
      <c r="A5546" t="s">
        <v>96</v>
      </c>
      <c r="B5546" s="5">
        <v>1185732</v>
      </c>
      <c r="C5546" s="6" t="s">
        <v>249</v>
      </c>
      <c r="D5546" t="s">
        <v>327</v>
      </c>
      <c r="E5546" t="s">
        <v>800</v>
      </c>
      <c r="F5546" t="s">
        <v>801</v>
      </c>
      <c r="G5546" t="s">
        <v>27</v>
      </c>
      <c r="H5546" s="3">
        <v>28</v>
      </c>
      <c r="I5546" s="5">
        <v>109</v>
      </c>
      <c r="J5546" s="3">
        <v>3052</v>
      </c>
      <c r="K5546" s="3">
        <v>1495.48</v>
      </c>
      <c r="L5546" s="4">
        <v>0.49</v>
      </c>
      <c r="M5546" t="s">
        <v>809</v>
      </c>
      <c r="N5546">
        <v>2021</v>
      </c>
      <c r="O5546">
        <v>2</v>
      </c>
      <c r="P5546">
        <v>17</v>
      </c>
      <c r="Q5546" t="str">
        <f>TEXT(DATE(2024, sales[[#This Row],[month]], 1), "MMMM")</f>
        <v>February</v>
      </c>
      <c r="R5546" s="4">
        <f t="shared" si="86"/>
        <v>-0.11536231884057971</v>
      </c>
    </row>
    <row r="5547" spans="1:18" x14ac:dyDescent="0.25">
      <c r="A5547" t="s">
        <v>96</v>
      </c>
      <c r="B5547" s="5">
        <v>1185732</v>
      </c>
      <c r="C5547" s="6" t="s">
        <v>249</v>
      </c>
      <c r="D5547" t="s">
        <v>327</v>
      </c>
      <c r="E5547" t="s">
        <v>800</v>
      </c>
      <c r="F5547" t="s">
        <v>801</v>
      </c>
      <c r="G5547" t="s">
        <v>29</v>
      </c>
      <c r="H5547" s="3">
        <v>41</v>
      </c>
      <c r="I5547" s="5">
        <v>126</v>
      </c>
      <c r="J5547" s="3">
        <v>5166</v>
      </c>
      <c r="K5547" s="3">
        <v>2841.3</v>
      </c>
      <c r="L5547" s="4">
        <v>0.54999999999999993</v>
      </c>
      <c r="M5547" t="s">
        <v>809</v>
      </c>
      <c r="N5547">
        <v>2021</v>
      </c>
      <c r="O5547">
        <v>2</v>
      </c>
      <c r="P5547">
        <v>17</v>
      </c>
      <c r="Q5547" t="str">
        <f>TEXT(DATE(2024, sales[[#This Row],[month]], 1), "MMMM")</f>
        <v>February</v>
      </c>
      <c r="R5547" s="4">
        <f t="shared" si="86"/>
        <v>0.69266055045871555</v>
      </c>
    </row>
    <row r="5548" spans="1:18" x14ac:dyDescent="0.25">
      <c r="A5548" t="s">
        <v>96</v>
      </c>
      <c r="B5548" s="5">
        <v>1185732</v>
      </c>
      <c r="C5548" s="6" t="s">
        <v>249</v>
      </c>
      <c r="D5548" t="s">
        <v>327</v>
      </c>
      <c r="E5548" t="s">
        <v>800</v>
      </c>
      <c r="F5548" t="s">
        <v>801</v>
      </c>
      <c r="G5548" t="s">
        <v>31</v>
      </c>
      <c r="H5548" s="3">
        <v>33</v>
      </c>
      <c r="I5548" s="5">
        <v>138</v>
      </c>
      <c r="J5548" s="3">
        <v>4554</v>
      </c>
      <c r="K5548" s="3">
        <v>3051.1800000000003</v>
      </c>
      <c r="L5548" s="4">
        <v>0.67</v>
      </c>
      <c r="M5548" t="s">
        <v>809</v>
      </c>
      <c r="N5548">
        <v>2021</v>
      </c>
      <c r="O5548">
        <v>2</v>
      </c>
      <c r="P5548">
        <v>17</v>
      </c>
      <c r="Q5548" t="str">
        <f>TEXT(DATE(2024, sales[[#This Row],[month]], 1), "MMMM")</f>
        <v>February</v>
      </c>
      <c r="R5548" s="4">
        <f t="shared" si="86"/>
        <v>-0.11846689895470383</v>
      </c>
    </row>
    <row r="5549" spans="1:18" x14ac:dyDescent="0.25">
      <c r="A5549" t="s">
        <v>96</v>
      </c>
      <c r="B5549" s="5">
        <v>1185732</v>
      </c>
      <c r="C5549" s="6" t="s">
        <v>258</v>
      </c>
      <c r="D5549" t="s">
        <v>327</v>
      </c>
      <c r="E5549" t="s">
        <v>800</v>
      </c>
      <c r="F5549" t="s">
        <v>801</v>
      </c>
      <c r="G5549" t="s">
        <v>20</v>
      </c>
      <c r="H5549" s="3">
        <v>34</v>
      </c>
      <c r="I5549" s="5">
        <v>216</v>
      </c>
      <c r="J5549" s="3">
        <v>7344</v>
      </c>
      <c r="K5549" s="3">
        <v>4479.84</v>
      </c>
      <c r="L5549" s="4">
        <v>0.61</v>
      </c>
      <c r="M5549" t="s">
        <v>809</v>
      </c>
      <c r="N5549">
        <v>2021</v>
      </c>
      <c r="O5549">
        <v>3</v>
      </c>
      <c r="P5549">
        <v>15</v>
      </c>
      <c r="Q5549" t="str">
        <f>TEXT(DATE(2024, sales[[#This Row],[month]], 1), "MMMM")</f>
        <v>March</v>
      </c>
      <c r="R5549" s="4">
        <f t="shared" si="86"/>
        <v>0.61264822134387353</v>
      </c>
    </row>
    <row r="5550" spans="1:18" x14ac:dyDescent="0.25">
      <c r="A5550" t="s">
        <v>96</v>
      </c>
      <c r="B5550" s="5">
        <v>1185732</v>
      </c>
      <c r="C5550" s="6" t="s">
        <v>258</v>
      </c>
      <c r="D5550" t="s">
        <v>327</v>
      </c>
      <c r="E5550" t="s">
        <v>800</v>
      </c>
      <c r="F5550" t="s">
        <v>801</v>
      </c>
      <c r="G5550" t="s">
        <v>23</v>
      </c>
      <c r="H5550" s="3">
        <v>32</v>
      </c>
      <c r="I5550" s="5">
        <v>126</v>
      </c>
      <c r="J5550" s="3">
        <v>4032</v>
      </c>
      <c r="K5550" s="3">
        <v>2177.2800000000002</v>
      </c>
      <c r="L5550" s="4">
        <v>0.54</v>
      </c>
      <c r="M5550" t="s">
        <v>809</v>
      </c>
      <c r="N5550">
        <v>2021</v>
      </c>
      <c r="O5550">
        <v>3</v>
      </c>
      <c r="P5550">
        <v>15</v>
      </c>
      <c r="Q5550" t="str">
        <f>TEXT(DATE(2024, sales[[#This Row],[month]], 1), "MMMM")</f>
        <v>March</v>
      </c>
      <c r="R5550" s="4">
        <f t="shared" si="86"/>
        <v>-0.45098039215686275</v>
      </c>
    </row>
    <row r="5551" spans="1:18" x14ac:dyDescent="0.25">
      <c r="A5551" t="s">
        <v>96</v>
      </c>
      <c r="B5551" s="5">
        <v>1185732</v>
      </c>
      <c r="C5551" s="6" t="s">
        <v>258</v>
      </c>
      <c r="D5551" t="s">
        <v>327</v>
      </c>
      <c r="E5551" t="s">
        <v>800</v>
      </c>
      <c r="F5551" t="s">
        <v>801</v>
      </c>
      <c r="G5551" t="s">
        <v>25</v>
      </c>
      <c r="H5551" s="3">
        <v>25</v>
      </c>
      <c r="I5551" s="5">
        <v>124</v>
      </c>
      <c r="J5551" s="3">
        <v>3100</v>
      </c>
      <c r="K5551" s="3">
        <v>1240</v>
      </c>
      <c r="L5551" s="4">
        <v>0.4</v>
      </c>
      <c r="M5551" t="s">
        <v>809</v>
      </c>
      <c r="N5551">
        <v>2021</v>
      </c>
      <c r="O5551">
        <v>3</v>
      </c>
      <c r="P5551">
        <v>15</v>
      </c>
      <c r="Q5551" t="str">
        <f>TEXT(DATE(2024, sales[[#This Row],[month]], 1), "MMMM")</f>
        <v>March</v>
      </c>
      <c r="R5551" s="4">
        <f t="shared" si="86"/>
        <v>-0.23115079365079366</v>
      </c>
    </row>
    <row r="5552" spans="1:18" x14ac:dyDescent="0.25">
      <c r="A5552" t="s">
        <v>96</v>
      </c>
      <c r="B5552" s="5">
        <v>1185732</v>
      </c>
      <c r="C5552" s="6" t="s">
        <v>258</v>
      </c>
      <c r="D5552" t="s">
        <v>327</v>
      </c>
      <c r="E5552" t="s">
        <v>800</v>
      </c>
      <c r="F5552" t="s">
        <v>801</v>
      </c>
      <c r="G5552" t="s">
        <v>27</v>
      </c>
      <c r="H5552" s="3">
        <v>29</v>
      </c>
      <c r="I5552" s="5">
        <v>91</v>
      </c>
      <c r="J5552" s="3">
        <v>2639</v>
      </c>
      <c r="K5552" s="3">
        <v>1266.72</v>
      </c>
      <c r="L5552" s="4">
        <v>0.48</v>
      </c>
      <c r="M5552" t="s">
        <v>809</v>
      </c>
      <c r="N5552">
        <v>2021</v>
      </c>
      <c r="O5552">
        <v>3</v>
      </c>
      <c r="P5552">
        <v>15</v>
      </c>
      <c r="Q5552" t="str">
        <f>TEXT(DATE(2024, sales[[#This Row],[month]], 1), "MMMM")</f>
        <v>March</v>
      </c>
      <c r="R5552" s="4">
        <f t="shared" si="86"/>
        <v>-0.14870967741935484</v>
      </c>
    </row>
    <row r="5553" spans="1:18" x14ac:dyDescent="0.25">
      <c r="A5553" t="s">
        <v>96</v>
      </c>
      <c r="B5553" s="5">
        <v>1185732</v>
      </c>
      <c r="C5553" s="6" t="s">
        <v>258</v>
      </c>
      <c r="D5553" t="s">
        <v>327</v>
      </c>
      <c r="E5553" t="s">
        <v>800</v>
      </c>
      <c r="F5553" t="s">
        <v>801</v>
      </c>
      <c r="G5553" t="s">
        <v>29</v>
      </c>
      <c r="H5553" s="3">
        <v>43</v>
      </c>
      <c r="I5553" s="5">
        <v>94</v>
      </c>
      <c r="J5553" s="3">
        <v>4042</v>
      </c>
      <c r="K5553" s="3">
        <v>2101.84</v>
      </c>
      <c r="L5553" s="4">
        <v>0.52</v>
      </c>
      <c r="M5553" t="s">
        <v>809</v>
      </c>
      <c r="N5553">
        <v>2021</v>
      </c>
      <c r="O5553">
        <v>3</v>
      </c>
      <c r="P5553">
        <v>15</v>
      </c>
      <c r="Q5553" t="str">
        <f>TEXT(DATE(2024, sales[[#This Row],[month]], 1), "MMMM")</f>
        <v>March</v>
      </c>
      <c r="R5553" s="4">
        <f t="shared" si="86"/>
        <v>0.53164077302008339</v>
      </c>
    </row>
    <row r="5554" spans="1:18" x14ac:dyDescent="0.25">
      <c r="A5554" t="s">
        <v>96</v>
      </c>
      <c r="B5554" s="5">
        <v>1185732</v>
      </c>
      <c r="C5554" s="6" t="s">
        <v>258</v>
      </c>
      <c r="D5554" t="s">
        <v>327</v>
      </c>
      <c r="E5554" t="s">
        <v>800</v>
      </c>
      <c r="F5554" t="s">
        <v>801</v>
      </c>
      <c r="G5554" t="s">
        <v>31</v>
      </c>
      <c r="H5554" s="3">
        <v>33</v>
      </c>
      <c r="I5554" s="5">
        <v>143</v>
      </c>
      <c r="J5554" s="3">
        <v>4719</v>
      </c>
      <c r="K5554" s="3">
        <v>3256.11</v>
      </c>
      <c r="L5554" s="4">
        <v>0.69000000000000006</v>
      </c>
      <c r="M5554" t="s">
        <v>809</v>
      </c>
      <c r="N5554">
        <v>2021</v>
      </c>
      <c r="O5554">
        <v>3</v>
      </c>
      <c r="P5554">
        <v>15</v>
      </c>
      <c r="Q5554" t="str">
        <f>TEXT(DATE(2024, sales[[#This Row],[month]], 1), "MMMM")</f>
        <v>March</v>
      </c>
      <c r="R5554" s="4">
        <f t="shared" si="86"/>
        <v>0.16749134092033646</v>
      </c>
    </row>
    <row r="5555" spans="1:18" x14ac:dyDescent="0.25">
      <c r="A5555" t="s">
        <v>96</v>
      </c>
      <c r="B5555" s="5">
        <v>1185732</v>
      </c>
      <c r="C5555" s="6" t="s">
        <v>277</v>
      </c>
      <c r="D5555" t="s">
        <v>327</v>
      </c>
      <c r="E5555" t="s">
        <v>800</v>
      </c>
      <c r="F5555" t="s">
        <v>801</v>
      </c>
      <c r="G5555" t="s">
        <v>20</v>
      </c>
      <c r="H5555" s="3">
        <v>32</v>
      </c>
      <c r="I5555" s="5">
        <v>181</v>
      </c>
      <c r="J5555" s="3">
        <v>5792</v>
      </c>
      <c r="K5555" s="3">
        <v>3475.2</v>
      </c>
      <c r="L5555" s="4">
        <v>0.6</v>
      </c>
      <c r="M5555" t="s">
        <v>809</v>
      </c>
      <c r="N5555">
        <v>2021</v>
      </c>
      <c r="O5555">
        <v>4</v>
      </c>
      <c r="P5555">
        <v>16</v>
      </c>
      <c r="Q5555" t="str">
        <f>TEXT(DATE(2024, sales[[#This Row],[month]], 1), "MMMM")</f>
        <v>April</v>
      </c>
      <c r="R5555" s="4">
        <f t="shared" si="86"/>
        <v>0.22737868192413646</v>
      </c>
    </row>
    <row r="5556" spans="1:18" x14ac:dyDescent="0.25">
      <c r="A5556" t="s">
        <v>96</v>
      </c>
      <c r="B5556" s="5">
        <v>1185732</v>
      </c>
      <c r="C5556" s="6" t="s">
        <v>277</v>
      </c>
      <c r="D5556" t="s">
        <v>327</v>
      </c>
      <c r="E5556" t="s">
        <v>800</v>
      </c>
      <c r="F5556" t="s">
        <v>801</v>
      </c>
      <c r="G5556" t="s">
        <v>23</v>
      </c>
      <c r="H5556" s="3">
        <v>38</v>
      </c>
      <c r="I5556" s="5">
        <v>111</v>
      </c>
      <c r="J5556" s="3">
        <v>4218</v>
      </c>
      <c r="K5556" s="3">
        <v>2235.54</v>
      </c>
      <c r="L5556" s="4">
        <v>0.53</v>
      </c>
      <c r="M5556" t="s">
        <v>809</v>
      </c>
      <c r="N5556">
        <v>2021</v>
      </c>
      <c r="O5556">
        <v>4</v>
      </c>
      <c r="P5556">
        <v>16</v>
      </c>
      <c r="Q5556" t="str">
        <f>TEXT(DATE(2024, sales[[#This Row],[month]], 1), "MMMM")</f>
        <v>April</v>
      </c>
      <c r="R5556" s="4">
        <f t="shared" si="86"/>
        <v>-0.27175414364640882</v>
      </c>
    </row>
    <row r="5557" spans="1:18" x14ac:dyDescent="0.25">
      <c r="A5557" t="s">
        <v>96</v>
      </c>
      <c r="B5557" s="5">
        <v>1185732</v>
      </c>
      <c r="C5557" s="6" t="s">
        <v>277</v>
      </c>
      <c r="D5557" t="s">
        <v>327</v>
      </c>
      <c r="E5557" t="s">
        <v>800</v>
      </c>
      <c r="F5557" t="s">
        <v>801</v>
      </c>
      <c r="G5557" t="s">
        <v>25</v>
      </c>
      <c r="H5557" s="3">
        <v>27</v>
      </c>
      <c r="I5557" s="5">
        <v>135</v>
      </c>
      <c r="J5557" s="3">
        <v>3645</v>
      </c>
      <c r="K5557" s="3">
        <v>1530.9</v>
      </c>
      <c r="L5557" s="4">
        <v>0.42</v>
      </c>
      <c r="M5557" t="s">
        <v>809</v>
      </c>
      <c r="N5557">
        <v>2021</v>
      </c>
      <c r="O5557">
        <v>4</v>
      </c>
      <c r="P5557">
        <v>16</v>
      </c>
      <c r="Q5557" t="str">
        <f>TEXT(DATE(2024, sales[[#This Row],[month]], 1), "MMMM")</f>
        <v>April</v>
      </c>
      <c r="R5557" s="4">
        <f t="shared" si="86"/>
        <v>-0.13584637268847796</v>
      </c>
    </row>
    <row r="5558" spans="1:18" x14ac:dyDescent="0.25">
      <c r="A5558" t="s">
        <v>96</v>
      </c>
      <c r="B5558" s="5">
        <v>1185732</v>
      </c>
      <c r="C5558" s="6" t="s">
        <v>277</v>
      </c>
      <c r="D5558" t="s">
        <v>327</v>
      </c>
      <c r="E5558" t="s">
        <v>800</v>
      </c>
      <c r="F5558" t="s">
        <v>801</v>
      </c>
      <c r="G5558" t="s">
        <v>27</v>
      </c>
      <c r="H5558" s="3">
        <v>32</v>
      </c>
      <c r="I5558" s="5">
        <v>109</v>
      </c>
      <c r="J5558" s="3">
        <v>3488</v>
      </c>
      <c r="K5558" s="3">
        <v>1604.4799999999998</v>
      </c>
      <c r="L5558" s="4">
        <v>0.45999999999999991</v>
      </c>
      <c r="M5558" t="s">
        <v>809</v>
      </c>
      <c r="N5558">
        <v>2021</v>
      </c>
      <c r="O5558">
        <v>4</v>
      </c>
      <c r="P5558">
        <v>16</v>
      </c>
      <c r="Q5558" t="str">
        <f>TEXT(DATE(2024, sales[[#This Row],[month]], 1), "MMMM")</f>
        <v>April</v>
      </c>
      <c r="R5558" s="4">
        <f t="shared" si="86"/>
        <v>-4.3072702331961595E-2</v>
      </c>
    </row>
    <row r="5559" spans="1:18" x14ac:dyDescent="0.25">
      <c r="A5559" t="s">
        <v>96</v>
      </c>
      <c r="B5559" s="5">
        <v>1185732</v>
      </c>
      <c r="C5559" s="6" t="s">
        <v>277</v>
      </c>
      <c r="D5559" t="s">
        <v>327</v>
      </c>
      <c r="E5559" t="s">
        <v>800</v>
      </c>
      <c r="F5559" t="s">
        <v>801</v>
      </c>
      <c r="G5559" t="s">
        <v>29</v>
      </c>
      <c r="H5559" s="3">
        <v>45</v>
      </c>
      <c r="I5559" s="5">
        <v>120</v>
      </c>
      <c r="J5559" s="3">
        <v>5400</v>
      </c>
      <c r="K5559" s="3">
        <v>2700</v>
      </c>
      <c r="L5559" s="4">
        <v>0.5</v>
      </c>
      <c r="M5559" t="s">
        <v>809</v>
      </c>
      <c r="N5559">
        <v>2021</v>
      </c>
      <c r="O5559">
        <v>4</v>
      </c>
      <c r="P5559">
        <v>16</v>
      </c>
      <c r="Q5559" t="str">
        <f>TEXT(DATE(2024, sales[[#This Row],[month]], 1), "MMMM")</f>
        <v>April</v>
      </c>
      <c r="R5559" s="4">
        <f t="shared" si="86"/>
        <v>0.54816513761467889</v>
      </c>
    </row>
    <row r="5560" spans="1:18" x14ac:dyDescent="0.25">
      <c r="A5560" t="s">
        <v>96</v>
      </c>
      <c r="B5560" s="5">
        <v>1185732</v>
      </c>
      <c r="C5560" s="6" t="s">
        <v>277</v>
      </c>
      <c r="D5560" t="s">
        <v>327</v>
      </c>
      <c r="E5560" t="s">
        <v>800</v>
      </c>
      <c r="F5560" t="s">
        <v>801</v>
      </c>
      <c r="G5560" t="s">
        <v>31</v>
      </c>
      <c r="H5560" s="3">
        <v>37</v>
      </c>
      <c r="I5560" s="5">
        <v>152</v>
      </c>
      <c r="J5560" s="3">
        <v>5624</v>
      </c>
      <c r="K5560" s="3">
        <v>3880.56</v>
      </c>
      <c r="L5560" s="4">
        <v>0.69000000000000006</v>
      </c>
      <c r="M5560" t="s">
        <v>809</v>
      </c>
      <c r="N5560">
        <v>2021</v>
      </c>
      <c r="O5560">
        <v>4</v>
      </c>
      <c r="P5560">
        <v>16</v>
      </c>
      <c r="Q5560" t="str">
        <f>TEXT(DATE(2024, sales[[#This Row],[month]], 1), "MMMM")</f>
        <v>April</v>
      </c>
      <c r="R5560" s="4">
        <f t="shared" si="86"/>
        <v>4.148148148148148E-2</v>
      </c>
    </row>
    <row r="5561" spans="1:18" x14ac:dyDescent="0.25">
      <c r="A5561" t="s">
        <v>96</v>
      </c>
      <c r="B5561" s="5">
        <v>1185732</v>
      </c>
      <c r="C5561" s="6" t="s">
        <v>306</v>
      </c>
      <c r="D5561" t="s">
        <v>327</v>
      </c>
      <c r="E5561" t="s">
        <v>800</v>
      </c>
      <c r="F5561" t="s">
        <v>801</v>
      </c>
      <c r="G5561" t="s">
        <v>20</v>
      </c>
      <c r="H5561" s="3">
        <v>48</v>
      </c>
      <c r="I5561" s="5">
        <v>207</v>
      </c>
      <c r="J5561" s="3">
        <v>9936</v>
      </c>
      <c r="K5561" s="3">
        <v>6060.96</v>
      </c>
      <c r="L5561" s="4">
        <v>0.61</v>
      </c>
      <c r="M5561" t="s">
        <v>809</v>
      </c>
      <c r="N5561">
        <v>2021</v>
      </c>
      <c r="O5561">
        <v>5</v>
      </c>
      <c r="P5561">
        <v>15</v>
      </c>
      <c r="Q5561" t="str">
        <f>TEXT(DATE(2024, sales[[#This Row],[month]], 1), "MMMM")</f>
        <v>May</v>
      </c>
      <c r="R5561" s="4">
        <f t="shared" si="86"/>
        <v>0.76671408250355622</v>
      </c>
    </row>
    <row r="5562" spans="1:18" x14ac:dyDescent="0.25">
      <c r="A5562" t="s">
        <v>96</v>
      </c>
      <c r="B5562" s="5">
        <v>1185732</v>
      </c>
      <c r="C5562" s="6" t="s">
        <v>306</v>
      </c>
      <c r="D5562" t="s">
        <v>327</v>
      </c>
      <c r="E5562" t="s">
        <v>800</v>
      </c>
      <c r="F5562" t="s">
        <v>801</v>
      </c>
      <c r="G5562" t="s">
        <v>23</v>
      </c>
      <c r="H5562" s="3">
        <v>47</v>
      </c>
      <c r="I5562" s="5">
        <v>150</v>
      </c>
      <c r="J5562" s="3">
        <v>7050</v>
      </c>
      <c r="K5562" s="3">
        <v>3877.5</v>
      </c>
      <c r="L5562" s="4">
        <v>0.54999999999999993</v>
      </c>
      <c r="M5562" t="s">
        <v>809</v>
      </c>
      <c r="N5562">
        <v>2021</v>
      </c>
      <c r="O5562">
        <v>5</v>
      </c>
      <c r="P5562">
        <v>15</v>
      </c>
      <c r="Q5562" t="str">
        <f>TEXT(DATE(2024, sales[[#This Row],[month]], 1), "MMMM")</f>
        <v>May</v>
      </c>
      <c r="R5562" s="4">
        <f t="shared" si="86"/>
        <v>-0.29045893719806765</v>
      </c>
    </row>
    <row r="5563" spans="1:18" x14ac:dyDescent="0.25">
      <c r="A5563" t="s">
        <v>96</v>
      </c>
      <c r="B5563" s="5">
        <v>1185732</v>
      </c>
      <c r="C5563" s="6" t="s">
        <v>306</v>
      </c>
      <c r="D5563" t="s">
        <v>327</v>
      </c>
      <c r="E5563" t="s">
        <v>800</v>
      </c>
      <c r="F5563" t="s">
        <v>801</v>
      </c>
      <c r="G5563" t="s">
        <v>25</v>
      </c>
      <c r="H5563" s="3">
        <v>44</v>
      </c>
      <c r="I5563" s="5">
        <v>133</v>
      </c>
      <c r="J5563" s="3">
        <v>5852</v>
      </c>
      <c r="K5563" s="3">
        <v>2340.8000000000002</v>
      </c>
      <c r="L5563" s="4">
        <v>0.4</v>
      </c>
      <c r="M5563" t="s">
        <v>809</v>
      </c>
      <c r="N5563">
        <v>2021</v>
      </c>
      <c r="O5563">
        <v>5</v>
      </c>
      <c r="P5563">
        <v>15</v>
      </c>
      <c r="Q5563" t="str">
        <f>TEXT(DATE(2024, sales[[#This Row],[month]], 1), "MMMM")</f>
        <v>May</v>
      </c>
      <c r="R5563" s="4">
        <f t="shared" si="86"/>
        <v>-0.16992907801418439</v>
      </c>
    </row>
    <row r="5564" spans="1:18" x14ac:dyDescent="0.25">
      <c r="A5564" t="s">
        <v>96</v>
      </c>
      <c r="B5564" s="5">
        <v>1185732</v>
      </c>
      <c r="C5564" s="6" t="s">
        <v>306</v>
      </c>
      <c r="D5564" t="s">
        <v>327</v>
      </c>
      <c r="E5564" t="s">
        <v>800</v>
      </c>
      <c r="F5564" t="s">
        <v>801</v>
      </c>
      <c r="G5564" t="s">
        <v>27</v>
      </c>
      <c r="H5564" s="3">
        <v>42</v>
      </c>
      <c r="I5564" s="5">
        <v>126</v>
      </c>
      <c r="J5564" s="3">
        <v>5292</v>
      </c>
      <c r="K5564" s="3">
        <v>2646</v>
      </c>
      <c r="L5564" s="4">
        <v>0.5</v>
      </c>
      <c r="M5564" t="s">
        <v>809</v>
      </c>
      <c r="N5564">
        <v>2021</v>
      </c>
      <c r="O5564">
        <v>5</v>
      </c>
      <c r="P5564">
        <v>15</v>
      </c>
      <c r="Q5564" t="str">
        <f>TEXT(DATE(2024, sales[[#This Row],[month]], 1), "MMMM")</f>
        <v>May</v>
      </c>
      <c r="R5564" s="4">
        <f t="shared" si="86"/>
        <v>-9.569377990430622E-2</v>
      </c>
    </row>
    <row r="5565" spans="1:18" x14ac:dyDescent="0.25">
      <c r="A5565" t="s">
        <v>96</v>
      </c>
      <c r="B5565" s="5">
        <v>1185732</v>
      </c>
      <c r="C5565" s="6" t="s">
        <v>306</v>
      </c>
      <c r="D5565" t="s">
        <v>327</v>
      </c>
      <c r="E5565" t="s">
        <v>800</v>
      </c>
      <c r="F5565" t="s">
        <v>801</v>
      </c>
      <c r="G5565" t="s">
        <v>29</v>
      </c>
      <c r="H5565" s="3">
        <v>52</v>
      </c>
      <c r="I5565" s="5">
        <v>124</v>
      </c>
      <c r="J5565" s="3">
        <v>6448</v>
      </c>
      <c r="K5565" s="3">
        <v>3417.44</v>
      </c>
      <c r="L5565" s="4">
        <v>0.53</v>
      </c>
      <c r="M5565" t="s">
        <v>809</v>
      </c>
      <c r="N5565">
        <v>2021</v>
      </c>
      <c r="O5565">
        <v>5</v>
      </c>
      <c r="P5565">
        <v>15</v>
      </c>
      <c r="Q5565" t="str">
        <f>TEXT(DATE(2024, sales[[#This Row],[month]], 1), "MMMM")</f>
        <v>May</v>
      </c>
      <c r="R5565" s="4">
        <f t="shared" si="86"/>
        <v>0.21844293272864701</v>
      </c>
    </row>
    <row r="5566" spans="1:18" x14ac:dyDescent="0.25">
      <c r="A5566" t="s">
        <v>96</v>
      </c>
      <c r="B5566" s="5">
        <v>1185732</v>
      </c>
      <c r="C5566" s="6" t="s">
        <v>306</v>
      </c>
      <c r="D5566" t="s">
        <v>327</v>
      </c>
      <c r="E5566" t="s">
        <v>800</v>
      </c>
      <c r="F5566" t="s">
        <v>801</v>
      </c>
      <c r="G5566" t="s">
        <v>31</v>
      </c>
      <c r="H5566" s="3">
        <v>55</v>
      </c>
      <c r="I5566" s="5">
        <v>150</v>
      </c>
      <c r="J5566" s="3">
        <v>8250</v>
      </c>
      <c r="K5566" s="3">
        <v>5775.0000000000009</v>
      </c>
      <c r="L5566" s="4">
        <v>0.70000000000000007</v>
      </c>
      <c r="M5566" t="s">
        <v>809</v>
      </c>
      <c r="N5566">
        <v>2021</v>
      </c>
      <c r="O5566">
        <v>5</v>
      </c>
      <c r="P5566">
        <v>15</v>
      </c>
      <c r="Q5566" t="str">
        <f>TEXT(DATE(2024, sales[[#This Row],[month]], 1), "MMMM")</f>
        <v>May</v>
      </c>
      <c r="R5566" s="4">
        <f t="shared" si="86"/>
        <v>0.27946650124069478</v>
      </c>
    </row>
    <row r="5567" spans="1:18" x14ac:dyDescent="0.25">
      <c r="A5567" t="s">
        <v>96</v>
      </c>
      <c r="B5567" s="5">
        <v>1185732</v>
      </c>
      <c r="C5567" s="6" t="s">
        <v>342</v>
      </c>
      <c r="D5567" t="s">
        <v>327</v>
      </c>
      <c r="E5567" t="s">
        <v>800</v>
      </c>
      <c r="F5567" t="s">
        <v>801</v>
      </c>
      <c r="G5567" t="s">
        <v>20</v>
      </c>
      <c r="H5567" s="3">
        <v>52</v>
      </c>
      <c r="I5567" s="5">
        <v>206</v>
      </c>
      <c r="J5567" s="3">
        <v>10712</v>
      </c>
      <c r="K5567" s="3">
        <v>6641.44</v>
      </c>
      <c r="L5567" s="4">
        <v>0.62</v>
      </c>
      <c r="M5567" t="s">
        <v>809</v>
      </c>
      <c r="N5567">
        <v>2021</v>
      </c>
      <c r="O5567">
        <v>6</v>
      </c>
      <c r="P5567">
        <v>17</v>
      </c>
      <c r="Q5567" t="str">
        <f>TEXT(DATE(2024, sales[[#This Row],[month]], 1), "MMMM")</f>
        <v>June</v>
      </c>
      <c r="R5567" s="4">
        <f t="shared" si="86"/>
        <v>0.29842424242424243</v>
      </c>
    </row>
    <row r="5568" spans="1:18" x14ac:dyDescent="0.25">
      <c r="A5568" t="s">
        <v>96</v>
      </c>
      <c r="B5568" s="5">
        <v>1185732</v>
      </c>
      <c r="C5568" s="6" t="s">
        <v>342</v>
      </c>
      <c r="D5568" t="s">
        <v>327</v>
      </c>
      <c r="E5568" t="s">
        <v>800</v>
      </c>
      <c r="F5568" t="s">
        <v>801</v>
      </c>
      <c r="G5568" t="s">
        <v>23</v>
      </c>
      <c r="H5568" s="3">
        <v>46</v>
      </c>
      <c r="I5568" s="5">
        <v>167</v>
      </c>
      <c r="J5568" s="3">
        <v>7682</v>
      </c>
      <c r="K5568" s="3">
        <v>4148.2800000000007</v>
      </c>
      <c r="L5568" s="4">
        <v>0.54</v>
      </c>
      <c r="M5568" t="s">
        <v>809</v>
      </c>
      <c r="N5568">
        <v>2021</v>
      </c>
      <c r="O5568">
        <v>6</v>
      </c>
      <c r="P5568">
        <v>17</v>
      </c>
      <c r="Q5568" t="str">
        <f>TEXT(DATE(2024, sales[[#This Row],[month]], 1), "MMMM")</f>
        <v>June</v>
      </c>
      <c r="R5568" s="4">
        <f t="shared" si="86"/>
        <v>-0.28286034353995521</v>
      </c>
    </row>
    <row r="5569" spans="1:18" x14ac:dyDescent="0.25">
      <c r="A5569" t="s">
        <v>96</v>
      </c>
      <c r="B5569" s="5">
        <v>1185732</v>
      </c>
      <c r="C5569" s="6" t="s">
        <v>342</v>
      </c>
      <c r="D5569" t="s">
        <v>327</v>
      </c>
      <c r="E5569" t="s">
        <v>800</v>
      </c>
      <c r="F5569" t="s">
        <v>801</v>
      </c>
      <c r="G5569" t="s">
        <v>25</v>
      </c>
      <c r="H5569" s="3">
        <v>41</v>
      </c>
      <c r="I5569" s="5">
        <v>138</v>
      </c>
      <c r="J5569" s="3">
        <v>5658</v>
      </c>
      <c r="K5569" s="3">
        <v>2489.52</v>
      </c>
      <c r="L5569" s="4">
        <v>0.44</v>
      </c>
      <c r="M5569" t="s">
        <v>809</v>
      </c>
      <c r="N5569">
        <v>2021</v>
      </c>
      <c r="O5569">
        <v>6</v>
      </c>
      <c r="P5569">
        <v>17</v>
      </c>
      <c r="Q5569" t="str">
        <f>TEXT(DATE(2024, sales[[#This Row],[month]], 1), "MMMM")</f>
        <v>June</v>
      </c>
      <c r="R5569" s="4">
        <f t="shared" si="86"/>
        <v>-0.26347305389221559</v>
      </c>
    </row>
    <row r="5570" spans="1:18" x14ac:dyDescent="0.25">
      <c r="A5570" t="s">
        <v>96</v>
      </c>
      <c r="B5570" s="5">
        <v>1185732</v>
      </c>
      <c r="C5570" s="6" t="s">
        <v>342</v>
      </c>
      <c r="D5570" t="s">
        <v>327</v>
      </c>
      <c r="E5570" t="s">
        <v>800</v>
      </c>
      <c r="F5570" t="s">
        <v>801</v>
      </c>
      <c r="G5570" t="s">
        <v>27</v>
      </c>
      <c r="H5570" s="3">
        <v>43</v>
      </c>
      <c r="I5570" s="5">
        <v>158</v>
      </c>
      <c r="J5570" s="3">
        <v>6794</v>
      </c>
      <c r="K5570" s="3">
        <v>3261.12</v>
      </c>
      <c r="L5570" s="4">
        <v>0.48</v>
      </c>
      <c r="M5570" t="s">
        <v>809</v>
      </c>
      <c r="N5570">
        <v>2021</v>
      </c>
      <c r="O5570">
        <v>6</v>
      </c>
      <c r="P5570">
        <v>17</v>
      </c>
      <c r="Q5570" t="str">
        <f>TEXT(DATE(2024, sales[[#This Row],[month]], 1), "MMMM")</f>
        <v>June</v>
      </c>
      <c r="R5570" s="4">
        <f t="shared" ref="R5570:R5633" si="87">IFERROR((J5570-J5569)/J5569, 0)</f>
        <v>0.20077765995051255</v>
      </c>
    </row>
    <row r="5571" spans="1:18" x14ac:dyDescent="0.25">
      <c r="A5571" t="s">
        <v>96</v>
      </c>
      <c r="B5571" s="5">
        <v>1185732</v>
      </c>
      <c r="C5571" s="6" t="s">
        <v>342</v>
      </c>
      <c r="D5571" t="s">
        <v>327</v>
      </c>
      <c r="E5571" t="s">
        <v>800</v>
      </c>
      <c r="F5571" t="s">
        <v>801</v>
      </c>
      <c r="G5571" t="s">
        <v>29</v>
      </c>
      <c r="H5571" s="3">
        <v>57</v>
      </c>
      <c r="I5571" s="5">
        <v>152</v>
      </c>
      <c r="J5571" s="3">
        <v>8664</v>
      </c>
      <c r="K5571" s="3">
        <v>4765.2</v>
      </c>
      <c r="L5571" s="4">
        <v>0.54999999999999993</v>
      </c>
      <c r="M5571" t="s">
        <v>809</v>
      </c>
      <c r="N5571">
        <v>2021</v>
      </c>
      <c r="O5571">
        <v>6</v>
      </c>
      <c r="P5571">
        <v>17</v>
      </c>
      <c r="Q5571" t="str">
        <f>TEXT(DATE(2024, sales[[#This Row],[month]], 1), "MMMM")</f>
        <v>June</v>
      </c>
      <c r="R5571" s="4">
        <f t="shared" si="87"/>
        <v>0.27524286134824844</v>
      </c>
    </row>
    <row r="5572" spans="1:18" x14ac:dyDescent="0.25">
      <c r="A5572" t="s">
        <v>96</v>
      </c>
      <c r="B5572" s="5">
        <v>1185732</v>
      </c>
      <c r="C5572" s="6" t="s">
        <v>342</v>
      </c>
      <c r="D5572" t="s">
        <v>327</v>
      </c>
      <c r="E5572" t="s">
        <v>800</v>
      </c>
      <c r="F5572" t="s">
        <v>801</v>
      </c>
      <c r="G5572" t="s">
        <v>31</v>
      </c>
      <c r="H5572" s="3">
        <v>60</v>
      </c>
      <c r="I5572" s="5">
        <v>169</v>
      </c>
      <c r="J5572" s="3">
        <v>10140</v>
      </c>
      <c r="K5572" s="3">
        <v>6591</v>
      </c>
      <c r="L5572" s="4">
        <v>0.65</v>
      </c>
      <c r="M5572" t="s">
        <v>809</v>
      </c>
      <c r="N5572">
        <v>2021</v>
      </c>
      <c r="O5572">
        <v>6</v>
      </c>
      <c r="P5572">
        <v>17</v>
      </c>
      <c r="Q5572" t="str">
        <f>TEXT(DATE(2024, sales[[#This Row],[month]], 1), "MMMM")</f>
        <v>June</v>
      </c>
      <c r="R5572" s="4">
        <f t="shared" si="87"/>
        <v>0.17036011080332411</v>
      </c>
    </row>
    <row r="5573" spans="1:18" x14ac:dyDescent="0.25">
      <c r="A5573" t="s">
        <v>96</v>
      </c>
      <c r="B5573" s="5">
        <v>1185732</v>
      </c>
      <c r="C5573" s="6" t="s">
        <v>370</v>
      </c>
      <c r="D5573" t="s">
        <v>327</v>
      </c>
      <c r="E5573" t="s">
        <v>800</v>
      </c>
      <c r="F5573" t="s">
        <v>801</v>
      </c>
      <c r="G5573" t="s">
        <v>20</v>
      </c>
      <c r="H5573" s="3">
        <v>57</v>
      </c>
      <c r="I5573" s="5">
        <v>225</v>
      </c>
      <c r="J5573" s="3">
        <v>12825</v>
      </c>
      <c r="K5573" s="3">
        <v>7695</v>
      </c>
      <c r="L5573" s="4">
        <v>0.6</v>
      </c>
      <c r="M5573" t="s">
        <v>809</v>
      </c>
      <c r="N5573">
        <v>2021</v>
      </c>
      <c r="O5573">
        <v>7</v>
      </c>
      <c r="P5573">
        <v>15</v>
      </c>
      <c r="Q5573" t="str">
        <f>TEXT(DATE(2024, sales[[#This Row],[month]], 1), "MMMM")</f>
        <v>July</v>
      </c>
      <c r="R5573" s="4">
        <f t="shared" si="87"/>
        <v>0.26479289940828404</v>
      </c>
    </row>
    <row r="5574" spans="1:18" x14ac:dyDescent="0.25">
      <c r="A5574" t="s">
        <v>96</v>
      </c>
      <c r="B5574" s="5">
        <v>1185732</v>
      </c>
      <c r="C5574" s="6" t="s">
        <v>370</v>
      </c>
      <c r="D5574" t="s">
        <v>327</v>
      </c>
      <c r="E5574" t="s">
        <v>800</v>
      </c>
      <c r="F5574" t="s">
        <v>801</v>
      </c>
      <c r="G5574" t="s">
        <v>23</v>
      </c>
      <c r="H5574" s="3">
        <v>53</v>
      </c>
      <c r="I5574" s="5">
        <v>189</v>
      </c>
      <c r="J5574" s="3">
        <v>10017</v>
      </c>
      <c r="K5574" s="3">
        <v>5108.67</v>
      </c>
      <c r="L5574" s="4">
        <v>0.51</v>
      </c>
      <c r="M5574" t="s">
        <v>809</v>
      </c>
      <c r="N5574">
        <v>2021</v>
      </c>
      <c r="O5574">
        <v>7</v>
      </c>
      <c r="P5574">
        <v>15</v>
      </c>
      <c r="Q5574" t="str">
        <f>TEXT(DATE(2024, sales[[#This Row],[month]], 1), "MMMM")</f>
        <v>July</v>
      </c>
      <c r="R5574" s="4">
        <f t="shared" si="87"/>
        <v>-0.21894736842105264</v>
      </c>
    </row>
    <row r="5575" spans="1:18" x14ac:dyDescent="0.25">
      <c r="A5575" t="s">
        <v>96</v>
      </c>
      <c r="B5575" s="5">
        <v>1185732</v>
      </c>
      <c r="C5575" s="6" t="s">
        <v>370</v>
      </c>
      <c r="D5575" t="s">
        <v>327</v>
      </c>
      <c r="E5575" t="s">
        <v>800</v>
      </c>
      <c r="F5575" t="s">
        <v>801</v>
      </c>
      <c r="G5575" t="s">
        <v>25</v>
      </c>
      <c r="H5575" s="3">
        <v>46</v>
      </c>
      <c r="I5575" s="5">
        <v>173</v>
      </c>
      <c r="J5575" s="3">
        <v>7958</v>
      </c>
      <c r="K5575" s="3">
        <v>3581.0999999999995</v>
      </c>
      <c r="L5575" s="4">
        <v>0.4499999999999999</v>
      </c>
      <c r="M5575" t="s">
        <v>809</v>
      </c>
      <c r="N5575">
        <v>2021</v>
      </c>
      <c r="O5575">
        <v>7</v>
      </c>
      <c r="P5575">
        <v>15</v>
      </c>
      <c r="Q5575" t="str">
        <f>TEXT(DATE(2024, sales[[#This Row],[month]], 1), "MMMM")</f>
        <v>July</v>
      </c>
      <c r="R5575" s="4">
        <f t="shared" si="87"/>
        <v>-0.20555056404113009</v>
      </c>
    </row>
    <row r="5576" spans="1:18" x14ac:dyDescent="0.25">
      <c r="A5576" t="s">
        <v>96</v>
      </c>
      <c r="B5576" s="5">
        <v>1185732</v>
      </c>
      <c r="C5576" s="6" t="s">
        <v>370</v>
      </c>
      <c r="D5576" t="s">
        <v>327</v>
      </c>
      <c r="E5576" t="s">
        <v>800</v>
      </c>
      <c r="F5576" t="s">
        <v>801</v>
      </c>
      <c r="G5576" t="s">
        <v>27</v>
      </c>
      <c r="H5576" s="3">
        <v>47</v>
      </c>
      <c r="I5576" s="5">
        <v>158</v>
      </c>
      <c r="J5576" s="3">
        <v>7426</v>
      </c>
      <c r="K5576" s="3">
        <v>3341.7</v>
      </c>
      <c r="L5576" s="4">
        <v>0.4499999999999999</v>
      </c>
      <c r="M5576" t="s">
        <v>809</v>
      </c>
      <c r="N5576">
        <v>2021</v>
      </c>
      <c r="O5576">
        <v>7</v>
      </c>
      <c r="P5576">
        <v>15</v>
      </c>
      <c r="Q5576" t="str">
        <f>TEXT(DATE(2024, sales[[#This Row],[month]], 1), "MMMM")</f>
        <v>July</v>
      </c>
      <c r="R5576" s="4">
        <f t="shared" si="87"/>
        <v>-6.6850967579793918E-2</v>
      </c>
    </row>
    <row r="5577" spans="1:18" x14ac:dyDescent="0.25">
      <c r="A5577" t="s">
        <v>96</v>
      </c>
      <c r="B5577" s="5">
        <v>1185732</v>
      </c>
      <c r="C5577" s="6" t="s">
        <v>370</v>
      </c>
      <c r="D5577" t="s">
        <v>327</v>
      </c>
      <c r="E5577" t="s">
        <v>800</v>
      </c>
      <c r="F5577" t="s">
        <v>801</v>
      </c>
      <c r="G5577" t="s">
        <v>29</v>
      </c>
      <c r="H5577" s="3">
        <v>54</v>
      </c>
      <c r="I5577" s="5">
        <v>143</v>
      </c>
      <c r="J5577" s="3">
        <v>7722</v>
      </c>
      <c r="K5577" s="3">
        <v>3938.22</v>
      </c>
      <c r="L5577" s="4">
        <v>0.51</v>
      </c>
      <c r="M5577" t="s">
        <v>809</v>
      </c>
      <c r="N5577">
        <v>2021</v>
      </c>
      <c r="O5577">
        <v>7</v>
      </c>
      <c r="P5577">
        <v>15</v>
      </c>
      <c r="Q5577" t="str">
        <f>TEXT(DATE(2024, sales[[#This Row],[month]], 1), "MMMM")</f>
        <v>July</v>
      </c>
      <c r="R5577" s="4">
        <f t="shared" si="87"/>
        <v>3.9859951521680578E-2</v>
      </c>
    </row>
    <row r="5578" spans="1:18" x14ac:dyDescent="0.25">
      <c r="A5578" t="s">
        <v>96</v>
      </c>
      <c r="B5578" s="5">
        <v>1185732</v>
      </c>
      <c r="C5578" s="6" t="s">
        <v>370</v>
      </c>
      <c r="D5578" t="s">
        <v>327</v>
      </c>
      <c r="E5578" t="s">
        <v>800</v>
      </c>
      <c r="F5578" t="s">
        <v>801</v>
      </c>
      <c r="G5578" t="s">
        <v>31</v>
      </c>
      <c r="H5578" s="3">
        <v>62</v>
      </c>
      <c r="I5578" s="5">
        <v>210</v>
      </c>
      <c r="J5578" s="3">
        <v>13020</v>
      </c>
      <c r="K5578" s="3">
        <v>8983.8000000000011</v>
      </c>
      <c r="L5578" s="4">
        <v>0.69000000000000006</v>
      </c>
      <c r="M5578" t="s">
        <v>809</v>
      </c>
      <c r="N5578">
        <v>2021</v>
      </c>
      <c r="O5578">
        <v>7</v>
      </c>
      <c r="P5578">
        <v>15</v>
      </c>
      <c r="Q5578" t="str">
        <f>TEXT(DATE(2024, sales[[#This Row],[month]], 1), "MMMM")</f>
        <v>July</v>
      </c>
      <c r="R5578" s="4">
        <f t="shared" si="87"/>
        <v>0.68609168609168614</v>
      </c>
    </row>
    <row r="5579" spans="1:18" x14ac:dyDescent="0.25">
      <c r="A5579" t="s">
        <v>96</v>
      </c>
      <c r="B5579" s="5">
        <v>1185732</v>
      </c>
      <c r="C5579" s="6" t="s">
        <v>403</v>
      </c>
      <c r="D5579" t="s">
        <v>327</v>
      </c>
      <c r="E5579" t="s">
        <v>800</v>
      </c>
      <c r="F5579" t="s">
        <v>801</v>
      </c>
      <c r="G5579" t="s">
        <v>20</v>
      </c>
      <c r="H5579" s="3">
        <v>55</v>
      </c>
      <c r="I5579" s="5">
        <v>263</v>
      </c>
      <c r="J5579" s="3">
        <v>14465</v>
      </c>
      <c r="K5579" s="3">
        <v>9257.6</v>
      </c>
      <c r="L5579" s="4">
        <v>0.64</v>
      </c>
      <c r="M5579" t="s">
        <v>809</v>
      </c>
      <c r="N5579">
        <v>2021</v>
      </c>
      <c r="O5579">
        <v>8</v>
      </c>
      <c r="P5579">
        <v>16</v>
      </c>
      <c r="Q5579" t="str">
        <f>TEXT(DATE(2024, sales[[#This Row],[month]], 1), "MMMM")</f>
        <v>August</v>
      </c>
      <c r="R5579" s="4">
        <f t="shared" si="87"/>
        <v>0.11098310291858679</v>
      </c>
    </row>
    <row r="5580" spans="1:18" x14ac:dyDescent="0.25">
      <c r="A5580" t="s">
        <v>96</v>
      </c>
      <c r="B5580" s="5">
        <v>1185732</v>
      </c>
      <c r="C5580" s="6" t="s">
        <v>403</v>
      </c>
      <c r="D5580" t="s">
        <v>327</v>
      </c>
      <c r="E5580" t="s">
        <v>800</v>
      </c>
      <c r="F5580" t="s">
        <v>801</v>
      </c>
      <c r="G5580" t="s">
        <v>23</v>
      </c>
      <c r="H5580" s="3">
        <v>50</v>
      </c>
      <c r="I5580" s="5">
        <v>195</v>
      </c>
      <c r="J5580" s="3">
        <v>9750</v>
      </c>
      <c r="K5580" s="3">
        <v>4875</v>
      </c>
      <c r="L5580" s="4">
        <v>0.5</v>
      </c>
      <c r="M5580" t="s">
        <v>809</v>
      </c>
      <c r="N5580">
        <v>2021</v>
      </c>
      <c r="O5580">
        <v>8</v>
      </c>
      <c r="P5580">
        <v>16</v>
      </c>
      <c r="Q5580" t="str">
        <f>TEXT(DATE(2024, sales[[#This Row],[month]], 1), "MMMM")</f>
        <v>August</v>
      </c>
      <c r="R5580" s="4">
        <f t="shared" si="87"/>
        <v>-0.32595921189077082</v>
      </c>
    </row>
    <row r="5581" spans="1:18" x14ac:dyDescent="0.25">
      <c r="A5581" t="s">
        <v>96</v>
      </c>
      <c r="B5581" s="5">
        <v>1185732</v>
      </c>
      <c r="C5581" s="6" t="s">
        <v>403</v>
      </c>
      <c r="D5581" t="s">
        <v>327</v>
      </c>
      <c r="E5581" t="s">
        <v>800</v>
      </c>
      <c r="F5581" t="s">
        <v>801</v>
      </c>
      <c r="G5581" t="s">
        <v>25</v>
      </c>
      <c r="H5581" s="3">
        <v>42</v>
      </c>
      <c r="I5581" s="5">
        <v>144</v>
      </c>
      <c r="J5581" s="3">
        <v>6048</v>
      </c>
      <c r="K5581" s="3">
        <v>2540.16</v>
      </c>
      <c r="L5581" s="4">
        <v>0.42</v>
      </c>
      <c r="M5581" t="s">
        <v>809</v>
      </c>
      <c r="N5581">
        <v>2021</v>
      </c>
      <c r="O5581">
        <v>8</v>
      </c>
      <c r="P5581">
        <v>16</v>
      </c>
      <c r="Q5581" t="str">
        <f>TEXT(DATE(2024, sales[[#This Row],[month]], 1), "MMMM")</f>
        <v>August</v>
      </c>
      <c r="R5581" s="4">
        <f t="shared" si="87"/>
        <v>-0.37969230769230772</v>
      </c>
    </row>
    <row r="5582" spans="1:18" x14ac:dyDescent="0.25">
      <c r="A5582" t="s">
        <v>96</v>
      </c>
      <c r="B5582" s="5">
        <v>1185732</v>
      </c>
      <c r="C5582" s="6" t="s">
        <v>403</v>
      </c>
      <c r="D5582" t="s">
        <v>327</v>
      </c>
      <c r="E5582" t="s">
        <v>800</v>
      </c>
      <c r="F5582" t="s">
        <v>801</v>
      </c>
      <c r="G5582" t="s">
        <v>27</v>
      </c>
      <c r="H5582" s="3">
        <v>34</v>
      </c>
      <c r="I5582" s="5">
        <v>142</v>
      </c>
      <c r="J5582" s="3">
        <v>4828</v>
      </c>
      <c r="K5582" s="3">
        <v>2172.6</v>
      </c>
      <c r="L5582" s="4">
        <v>0.4499999999999999</v>
      </c>
      <c r="M5582" t="s">
        <v>809</v>
      </c>
      <c r="N5582">
        <v>2021</v>
      </c>
      <c r="O5582">
        <v>8</v>
      </c>
      <c r="P5582">
        <v>16</v>
      </c>
      <c r="Q5582" t="str">
        <f>TEXT(DATE(2024, sales[[#This Row],[month]], 1), "MMMM")</f>
        <v>August</v>
      </c>
      <c r="R5582" s="4">
        <f t="shared" si="87"/>
        <v>-0.20171957671957672</v>
      </c>
    </row>
    <row r="5583" spans="1:18" x14ac:dyDescent="0.25">
      <c r="A5583" t="s">
        <v>96</v>
      </c>
      <c r="B5583" s="5">
        <v>1185732</v>
      </c>
      <c r="C5583" s="6" t="s">
        <v>403</v>
      </c>
      <c r="D5583" t="s">
        <v>327</v>
      </c>
      <c r="E5583" t="s">
        <v>800</v>
      </c>
      <c r="F5583" t="s">
        <v>801</v>
      </c>
      <c r="G5583" t="s">
        <v>29</v>
      </c>
      <c r="H5583" s="3">
        <v>42</v>
      </c>
      <c r="I5583" s="5">
        <v>135</v>
      </c>
      <c r="J5583" s="3">
        <v>5670</v>
      </c>
      <c r="K5583" s="3">
        <v>3005.1000000000004</v>
      </c>
      <c r="L5583" s="4">
        <v>0.53</v>
      </c>
      <c r="M5583" t="s">
        <v>809</v>
      </c>
      <c r="N5583">
        <v>2021</v>
      </c>
      <c r="O5583">
        <v>8</v>
      </c>
      <c r="P5583">
        <v>16</v>
      </c>
      <c r="Q5583" t="str">
        <f>TEXT(DATE(2024, sales[[#This Row],[month]], 1), "MMMM")</f>
        <v>August</v>
      </c>
      <c r="R5583" s="4">
        <f t="shared" si="87"/>
        <v>0.1743993371996686</v>
      </c>
    </row>
    <row r="5584" spans="1:18" x14ac:dyDescent="0.25">
      <c r="A5584" t="s">
        <v>96</v>
      </c>
      <c r="B5584" s="5">
        <v>1185732</v>
      </c>
      <c r="C5584" s="6" t="s">
        <v>403</v>
      </c>
      <c r="D5584" t="s">
        <v>327</v>
      </c>
      <c r="E5584" t="s">
        <v>800</v>
      </c>
      <c r="F5584" t="s">
        <v>801</v>
      </c>
      <c r="G5584" t="s">
        <v>31</v>
      </c>
      <c r="H5584" s="3">
        <v>45</v>
      </c>
      <c r="I5584" s="5">
        <v>176</v>
      </c>
      <c r="J5584" s="3">
        <v>7920</v>
      </c>
      <c r="K5584" s="3">
        <v>5385.6</v>
      </c>
      <c r="L5584" s="4">
        <v>0.68</v>
      </c>
      <c r="M5584" t="s">
        <v>809</v>
      </c>
      <c r="N5584">
        <v>2021</v>
      </c>
      <c r="O5584">
        <v>8</v>
      </c>
      <c r="P5584">
        <v>16</v>
      </c>
      <c r="Q5584" t="str">
        <f>TEXT(DATE(2024, sales[[#This Row],[month]], 1), "MMMM")</f>
        <v>August</v>
      </c>
      <c r="R5584" s="4">
        <f t="shared" si="87"/>
        <v>0.3968253968253968</v>
      </c>
    </row>
    <row r="5585" spans="1:18" x14ac:dyDescent="0.25">
      <c r="A5585" t="s">
        <v>96</v>
      </c>
      <c r="B5585" s="5">
        <v>1185732</v>
      </c>
      <c r="C5585" s="6" t="s">
        <v>433</v>
      </c>
      <c r="D5585" t="s">
        <v>327</v>
      </c>
      <c r="E5585" t="s">
        <v>800</v>
      </c>
      <c r="F5585" t="s">
        <v>801</v>
      </c>
      <c r="G5585" t="s">
        <v>20</v>
      </c>
      <c r="H5585" s="3">
        <v>42</v>
      </c>
      <c r="I5585" s="5">
        <v>232</v>
      </c>
      <c r="J5585" s="3">
        <v>9744</v>
      </c>
      <c r="K5585" s="3">
        <v>6138.72</v>
      </c>
      <c r="L5585" s="4">
        <v>0.63</v>
      </c>
      <c r="M5585" t="s">
        <v>809</v>
      </c>
      <c r="N5585">
        <v>2021</v>
      </c>
      <c r="O5585">
        <v>9</v>
      </c>
      <c r="P5585">
        <v>15</v>
      </c>
      <c r="Q5585" t="str">
        <f>TEXT(DATE(2024, sales[[#This Row],[month]], 1), "MMMM")</f>
        <v>September</v>
      </c>
      <c r="R5585" s="4">
        <f t="shared" si="87"/>
        <v>0.23030303030303031</v>
      </c>
    </row>
    <row r="5586" spans="1:18" x14ac:dyDescent="0.25">
      <c r="A5586" t="s">
        <v>96</v>
      </c>
      <c r="B5586" s="5">
        <v>1185732</v>
      </c>
      <c r="C5586" s="6" t="s">
        <v>433</v>
      </c>
      <c r="D5586" t="s">
        <v>327</v>
      </c>
      <c r="E5586" t="s">
        <v>800</v>
      </c>
      <c r="F5586" t="s">
        <v>801</v>
      </c>
      <c r="G5586" t="s">
        <v>23</v>
      </c>
      <c r="H5586" s="3">
        <v>37</v>
      </c>
      <c r="I5586" s="5">
        <v>174</v>
      </c>
      <c r="J5586" s="3">
        <v>6438</v>
      </c>
      <c r="K5586" s="3">
        <v>3283.38</v>
      </c>
      <c r="L5586" s="4">
        <v>0.51</v>
      </c>
      <c r="M5586" t="s">
        <v>809</v>
      </c>
      <c r="N5586">
        <v>2021</v>
      </c>
      <c r="O5586">
        <v>9</v>
      </c>
      <c r="P5586">
        <v>15</v>
      </c>
      <c r="Q5586" t="str">
        <f>TEXT(DATE(2024, sales[[#This Row],[month]], 1), "MMMM")</f>
        <v>September</v>
      </c>
      <c r="R5586" s="4">
        <f t="shared" si="87"/>
        <v>-0.3392857142857143</v>
      </c>
    </row>
    <row r="5587" spans="1:18" x14ac:dyDescent="0.25">
      <c r="A5587" t="s">
        <v>96</v>
      </c>
      <c r="B5587" s="5">
        <v>1185732</v>
      </c>
      <c r="C5587" s="6" t="s">
        <v>433</v>
      </c>
      <c r="D5587" t="s">
        <v>327</v>
      </c>
      <c r="E5587" t="s">
        <v>800</v>
      </c>
      <c r="F5587" t="s">
        <v>801</v>
      </c>
      <c r="G5587" t="s">
        <v>25</v>
      </c>
      <c r="H5587" s="3">
        <v>34</v>
      </c>
      <c r="I5587" s="5">
        <v>145</v>
      </c>
      <c r="J5587" s="3">
        <v>4930</v>
      </c>
      <c r="K5587" s="3">
        <v>2070.6</v>
      </c>
      <c r="L5587" s="4">
        <v>0.42</v>
      </c>
      <c r="M5587" t="s">
        <v>809</v>
      </c>
      <c r="N5587">
        <v>2021</v>
      </c>
      <c r="O5587">
        <v>9</v>
      </c>
      <c r="P5587">
        <v>15</v>
      </c>
      <c r="Q5587" t="str">
        <f>TEXT(DATE(2024, sales[[#This Row],[month]], 1), "MMMM")</f>
        <v>September</v>
      </c>
      <c r="R5587" s="4">
        <f t="shared" si="87"/>
        <v>-0.23423423423423423</v>
      </c>
    </row>
    <row r="5588" spans="1:18" x14ac:dyDescent="0.25">
      <c r="A5588" t="s">
        <v>96</v>
      </c>
      <c r="B5588" s="5">
        <v>1185732</v>
      </c>
      <c r="C5588" s="6" t="s">
        <v>433</v>
      </c>
      <c r="D5588" t="s">
        <v>327</v>
      </c>
      <c r="E5588" t="s">
        <v>800</v>
      </c>
      <c r="F5588" t="s">
        <v>801</v>
      </c>
      <c r="G5588" t="s">
        <v>27</v>
      </c>
      <c r="H5588" s="3">
        <v>34</v>
      </c>
      <c r="I5588" s="5">
        <v>119</v>
      </c>
      <c r="J5588" s="3">
        <v>4046</v>
      </c>
      <c r="K5588" s="3">
        <v>1820.7</v>
      </c>
      <c r="L5588" s="4">
        <v>0.4499999999999999</v>
      </c>
      <c r="M5588" t="s">
        <v>809</v>
      </c>
      <c r="N5588">
        <v>2021</v>
      </c>
      <c r="O5588">
        <v>9</v>
      </c>
      <c r="P5588">
        <v>15</v>
      </c>
      <c r="Q5588" t="str">
        <f>TEXT(DATE(2024, sales[[#This Row],[month]], 1), "MMMM")</f>
        <v>September</v>
      </c>
      <c r="R5588" s="4">
        <f t="shared" si="87"/>
        <v>-0.1793103448275862</v>
      </c>
    </row>
    <row r="5589" spans="1:18" x14ac:dyDescent="0.25">
      <c r="A5589" t="s">
        <v>96</v>
      </c>
      <c r="B5589" s="5">
        <v>1185732</v>
      </c>
      <c r="C5589" s="6" t="s">
        <v>433</v>
      </c>
      <c r="D5589" t="s">
        <v>327</v>
      </c>
      <c r="E5589" t="s">
        <v>800</v>
      </c>
      <c r="F5589" t="s">
        <v>801</v>
      </c>
      <c r="G5589" t="s">
        <v>29</v>
      </c>
      <c r="H5589" s="3">
        <v>41</v>
      </c>
      <c r="I5589" s="5">
        <v>128</v>
      </c>
      <c r="J5589" s="3">
        <v>5248</v>
      </c>
      <c r="K5589" s="3">
        <v>2624</v>
      </c>
      <c r="L5589" s="4">
        <v>0.5</v>
      </c>
      <c r="M5589" t="s">
        <v>809</v>
      </c>
      <c r="N5589">
        <v>2021</v>
      </c>
      <c r="O5589">
        <v>9</v>
      </c>
      <c r="P5589">
        <v>15</v>
      </c>
      <c r="Q5589" t="str">
        <f>TEXT(DATE(2024, sales[[#This Row],[month]], 1), "MMMM")</f>
        <v>September</v>
      </c>
      <c r="R5589" s="4">
        <f t="shared" si="87"/>
        <v>0.29708353929807219</v>
      </c>
    </row>
    <row r="5590" spans="1:18" x14ac:dyDescent="0.25">
      <c r="A5590" t="s">
        <v>96</v>
      </c>
      <c r="B5590" s="5">
        <v>1185732</v>
      </c>
      <c r="C5590" s="6" t="s">
        <v>433</v>
      </c>
      <c r="D5590" t="s">
        <v>327</v>
      </c>
      <c r="E5590" t="s">
        <v>800</v>
      </c>
      <c r="F5590" t="s">
        <v>801</v>
      </c>
      <c r="G5590" t="s">
        <v>31</v>
      </c>
      <c r="H5590" s="3">
        <v>48</v>
      </c>
      <c r="I5590" s="5">
        <v>173</v>
      </c>
      <c r="J5590" s="3">
        <v>8304</v>
      </c>
      <c r="K5590" s="3">
        <v>5397.6</v>
      </c>
      <c r="L5590" s="4">
        <v>0.65</v>
      </c>
      <c r="M5590" t="s">
        <v>809</v>
      </c>
      <c r="N5590">
        <v>2021</v>
      </c>
      <c r="O5590">
        <v>9</v>
      </c>
      <c r="P5590">
        <v>15</v>
      </c>
      <c r="Q5590" t="str">
        <f>TEXT(DATE(2024, sales[[#This Row],[month]], 1), "MMMM")</f>
        <v>September</v>
      </c>
      <c r="R5590" s="4">
        <f t="shared" si="87"/>
        <v>0.58231707317073167</v>
      </c>
    </row>
    <row r="5591" spans="1:18" x14ac:dyDescent="0.25">
      <c r="A5591" t="s">
        <v>96</v>
      </c>
      <c r="B5591" s="5">
        <v>1185732</v>
      </c>
      <c r="C5591" s="6" t="s">
        <v>465</v>
      </c>
      <c r="D5591" t="s">
        <v>327</v>
      </c>
      <c r="E5591" t="s">
        <v>800</v>
      </c>
      <c r="F5591" t="s">
        <v>801</v>
      </c>
      <c r="G5591" t="s">
        <v>20</v>
      </c>
      <c r="H5591" s="3">
        <v>49</v>
      </c>
      <c r="I5591" s="5">
        <v>225</v>
      </c>
      <c r="J5591" s="3">
        <v>11025</v>
      </c>
      <c r="K5591" s="3">
        <v>6725.25</v>
      </c>
      <c r="L5591" s="4">
        <v>0.61</v>
      </c>
      <c r="M5591" t="s">
        <v>809</v>
      </c>
      <c r="N5591">
        <v>2021</v>
      </c>
      <c r="O5591">
        <v>10</v>
      </c>
      <c r="P5591">
        <v>17</v>
      </c>
      <c r="Q5591" t="str">
        <f>TEXT(DATE(2024, sales[[#This Row],[month]], 1), "MMMM")</f>
        <v>October</v>
      </c>
      <c r="R5591" s="4">
        <f t="shared" si="87"/>
        <v>0.32767341040462428</v>
      </c>
    </row>
    <row r="5592" spans="1:18" x14ac:dyDescent="0.25">
      <c r="A5592" t="s">
        <v>96</v>
      </c>
      <c r="B5592" s="5">
        <v>1185732</v>
      </c>
      <c r="C5592" s="6" t="s">
        <v>465</v>
      </c>
      <c r="D5592" t="s">
        <v>327</v>
      </c>
      <c r="E5592" t="s">
        <v>800</v>
      </c>
      <c r="F5592" t="s">
        <v>801</v>
      </c>
      <c r="G5592" t="s">
        <v>23</v>
      </c>
      <c r="H5592" s="3">
        <v>37</v>
      </c>
      <c r="I5592" s="5">
        <v>167</v>
      </c>
      <c r="J5592" s="3">
        <v>6179</v>
      </c>
      <c r="K5592" s="3">
        <v>3151.29</v>
      </c>
      <c r="L5592" s="4">
        <v>0.51</v>
      </c>
      <c r="M5592" t="s">
        <v>809</v>
      </c>
      <c r="N5592">
        <v>2021</v>
      </c>
      <c r="O5592">
        <v>10</v>
      </c>
      <c r="P5592">
        <v>17</v>
      </c>
      <c r="Q5592" t="str">
        <f>TEXT(DATE(2024, sales[[#This Row],[month]], 1), "MMMM")</f>
        <v>October</v>
      </c>
      <c r="R5592" s="4">
        <f t="shared" si="87"/>
        <v>-0.439546485260771</v>
      </c>
    </row>
    <row r="5593" spans="1:18" x14ac:dyDescent="0.25">
      <c r="A5593" t="s">
        <v>96</v>
      </c>
      <c r="B5593" s="5">
        <v>1185732</v>
      </c>
      <c r="C5593" s="6" t="s">
        <v>465</v>
      </c>
      <c r="D5593" t="s">
        <v>327</v>
      </c>
      <c r="E5593" t="s">
        <v>800</v>
      </c>
      <c r="F5593" t="s">
        <v>801</v>
      </c>
      <c r="G5593" t="s">
        <v>25</v>
      </c>
      <c r="H5593" s="3">
        <v>37</v>
      </c>
      <c r="I5593" s="5">
        <v>123</v>
      </c>
      <c r="J5593" s="3">
        <v>4551</v>
      </c>
      <c r="K5593" s="3">
        <v>2047.95</v>
      </c>
      <c r="L5593" s="4">
        <v>0.4499999999999999</v>
      </c>
      <c r="M5593" t="s">
        <v>809</v>
      </c>
      <c r="N5593">
        <v>2021</v>
      </c>
      <c r="O5593">
        <v>10</v>
      </c>
      <c r="P5593">
        <v>17</v>
      </c>
      <c r="Q5593" t="str">
        <f>TEXT(DATE(2024, sales[[#This Row],[month]], 1), "MMMM")</f>
        <v>October</v>
      </c>
      <c r="R5593" s="4">
        <f t="shared" si="87"/>
        <v>-0.26347305389221559</v>
      </c>
    </row>
    <row r="5594" spans="1:18" x14ac:dyDescent="0.25">
      <c r="A5594" t="s">
        <v>96</v>
      </c>
      <c r="B5594" s="5">
        <v>1185732</v>
      </c>
      <c r="C5594" s="6" t="s">
        <v>465</v>
      </c>
      <c r="D5594" t="s">
        <v>327</v>
      </c>
      <c r="E5594" t="s">
        <v>800</v>
      </c>
      <c r="F5594" t="s">
        <v>801</v>
      </c>
      <c r="G5594" t="s">
        <v>27</v>
      </c>
      <c r="H5594" s="3">
        <v>38</v>
      </c>
      <c r="I5594" s="5">
        <v>116</v>
      </c>
      <c r="J5594" s="3">
        <v>4408</v>
      </c>
      <c r="K5594" s="3">
        <v>2204</v>
      </c>
      <c r="L5594" s="4">
        <v>0.5</v>
      </c>
      <c r="M5594" t="s">
        <v>809</v>
      </c>
      <c r="N5594">
        <v>2021</v>
      </c>
      <c r="O5594">
        <v>10</v>
      </c>
      <c r="P5594">
        <v>17</v>
      </c>
      <c r="Q5594" t="str">
        <f>TEXT(DATE(2024, sales[[#This Row],[month]], 1), "MMMM")</f>
        <v>October</v>
      </c>
      <c r="R5594" s="4">
        <f t="shared" si="87"/>
        <v>-3.1421665568007032E-2</v>
      </c>
    </row>
    <row r="5595" spans="1:18" x14ac:dyDescent="0.25">
      <c r="A5595" t="s">
        <v>96</v>
      </c>
      <c r="B5595" s="5">
        <v>1185732</v>
      </c>
      <c r="C5595" s="6" t="s">
        <v>465</v>
      </c>
      <c r="D5595" t="s">
        <v>327</v>
      </c>
      <c r="E5595" t="s">
        <v>800</v>
      </c>
      <c r="F5595" t="s">
        <v>801</v>
      </c>
      <c r="G5595" t="s">
        <v>29</v>
      </c>
      <c r="H5595" s="3">
        <v>48</v>
      </c>
      <c r="I5595" s="5">
        <v>112</v>
      </c>
      <c r="J5595" s="3">
        <v>5376</v>
      </c>
      <c r="K5595" s="3">
        <v>2956.8</v>
      </c>
      <c r="L5595" s="4">
        <v>0.54999999999999993</v>
      </c>
      <c r="M5595" t="s">
        <v>809</v>
      </c>
      <c r="N5595">
        <v>2021</v>
      </c>
      <c r="O5595">
        <v>10</v>
      </c>
      <c r="P5595">
        <v>17</v>
      </c>
      <c r="Q5595" t="str">
        <f>TEXT(DATE(2024, sales[[#This Row],[month]], 1), "MMMM")</f>
        <v>October</v>
      </c>
      <c r="R5595" s="4">
        <f t="shared" si="87"/>
        <v>0.21960072595281308</v>
      </c>
    </row>
    <row r="5596" spans="1:18" x14ac:dyDescent="0.25">
      <c r="A5596" t="s">
        <v>96</v>
      </c>
      <c r="B5596" s="5">
        <v>1185732</v>
      </c>
      <c r="C5596" s="6" t="s">
        <v>465</v>
      </c>
      <c r="D5596" t="s">
        <v>327</v>
      </c>
      <c r="E5596" t="s">
        <v>800</v>
      </c>
      <c r="F5596" t="s">
        <v>801</v>
      </c>
      <c r="G5596" t="s">
        <v>31</v>
      </c>
      <c r="H5596" s="3">
        <v>52</v>
      </c>
      <c r="I5596" s="5">
        <v>137</v>
      </c>
      <c r="J5596" s="3">
        <v>7124</v>
      </c>
      <c r="K5596" s="3">
        <v>4986.8</v>
      </c>
      <c r="L5596" s="4">
        <v>0.70000000000000007</v>
      </c>
      <c r="M5596" t="s">
        <v>809</v>
      </c>
      <c r="N5596">
        <v>2021</v>
      </c>
      <c r="O5596">
        <v>10</v>
      </c>
      <c r="P5596">
        <v>17</v>
      </c>
      <c r="Q5596" t="str">
        <f>TEXT(DATE(2024, sales[[#This Row],[month]], 1), "MMMM")</f>
        <v>October</v>
      </c>
      <c r="R5596" s="4">
        <f t="shared" si="87"/>
        <v>0.32514880952380953</v>
      </c>
    </row>
    <row r="5597" spans="1:18" x14ac:dyDescent="0.25">
      <c r="A5597" t="s">
        <v>96</v>
      </c>
      <c r="B5597" s="5">
        <v>1185732</v>
      </c>
      <c r="C5597" s="6" t="s">
        <v>497</v>
      </c>
      <c r="D5597" t="s">
        <v>327</v>
      </c>
      <c r="E5597" t="s">
        <v>800</v>
      </c>
      <c r="F5597" t="s">
        <v>801</v>
      </c>
      <c r="G5597" t="s">
        <v>20</v>
      </c>
      <c r="H5597" s="3">
        <v>49</v>
      </c>
      <c r="I5597" s="5">
        <v>196</v>
      </c>
      <c r="J5597" s="3">
        <v>9604</v>
      </c>
      <c r="K5597" s="3">
        <v>6050.52</v>
      </c>
      <c r="L5597" s="4">
        <v>0.63</v>
      </c>
      <c r="M5597" t="s">
        <v>809</v>
      </c>
      <c r="N5597">
        <v>2021</v>
      </c>
      <c r="O5597">
        <v>11</v>
      </c>
      <c r="P5597">
        <v>16</v>
      </c>
      <c r="Q5597" t="str">
        <f>TEXT(DATE(2024, sales[[#This Row],[month]], 1), "MMMM")</f>
        <v>November</v>
      </c>
      <c r="R5597" s="4">
        <f t="shared" si="87"/>
        <v>0.34811903425042112</v>
      </c>
    </row>
    <row r="5598" spans="1:18" x14ac:dyDescent="0.25">
      <c r="A5598" t="s">
        <v>96</v>
      </c>
      <c r="B5598" s="5">
        <v>1185732</v>
      </c>
      <c r="C5598" s="6" t="s">
        <v>497</v>
      </c>
      <c r="D5598" t="s">
        <v>327</v>
      </c>
      <c r="E5598" t="s">
        <v>800</v>
      </c>
      <c r="F5598" t="s">
        <v>801</v>
      </c>
      <c r="G5598" t="s">
        <v>23</v>
      </c>
      <c r="H5598" s="3">
        <v>42</v>
      </c>
      <c r="I5598" s="5">
        <v>145</v>
      </c>
      <c r="J5598" s="3">
        <v>6090</v>
      </c>
      <c r="K5598" s="3">
        <v>3349.4999999999995</v>
      </c>
      <c r="L5598" s="4">
        <v>0.54999999999999993</v>
      </c>
      <c r="M5598" t="s">
        <v>809</v>
      </c>
      <c r="N5598">
        <v>2021</v>
      </c>
      <c r="O5598">
        <v>11</v>
      </c>
      <c r="P5598">
        <v>16</v>
      </c>
      <c r="Q5598" t="str">
        <f>TEXT(DATE(2024, sales[[#This Row],[month]], 1), "MMMM")</f>
        <v>November</v>
      </c>
      <c r="R5598" s="4">
        <f t="shared" si="87"/>
        <v>-0.36588921282798836</v>
      </c>
    </row>
    <row r="5599" spans="1:18" x14ac:dyDescent="0.25">
      <c r="A5599" t="s">
        <v>96</v>
      </c>
      <c r="B5599" s="5">
        <v>1185732</v>
      </c>
      <c r="C5599" s="6" t="s">
        <v>497</v>
      </c>
      <c r="D5599" t="s">
        <v>327</v>
      </c>
      <c r="E5599" t="s">
        <v>800</v>
      </c>
      <c r="F5599" t="s">
        <v>801</v>
      </c>
      <c r="G5599" t="s">
        <v>25</v>
      </c>
      <c r="H5599" s="3">
        <v>43</v>
      </c>
      <c r="I5599" s="5">
        <v>120</v>
      </c>
      <c r="J5599" s="3">
        <v>5160</v>
      </c>
      <c r="K5599" s="3">
        <v>2321.9999999999995</v>
      </c>
      <c r="L5599" s="4">
        <v>0.4499999999999999</v>
      </c>
      <c r="M5599" t="s">
        <v>809</v>
      </c>
      <c r="N5599">
        <v>2021</v>
      </c>
      <c r="O5599">
        <v>11</v>
      </c>
      <c r="P5599">
        <v>16</v>
      </c>
      <c r="Q5599" t="str">
        <f>TEXT(DATE(2024, sales[[#This Row],[month]], 1), "MMMM")</f>
        <v>November</v>
      </c>
      <c r="R5599" s="4">
        <f t="shared" si="87"/>
        <v>-0.15270935960591134</v>
      </c>
    </row>
    <row r="5600" spans="1:18" x14ac:dyDescent="0.25">
      <c r="A5600" t="s">
        <v>96</v>
      </c>
      <c r="B5600" s="5">
        <v>1185732</v>
      </c>
      <c r="C5600" s="6" t="s">
        <v>497</v>
      </c>
      <c r="D5600" t="s">
        <v>327</v>
      </c>
      <c r="E5600" t="s">
        <v>800</v>
      </c>
      <c r="F5600" t="s">
        <v>801</v>
      </c>
      <c r="G5600" t="s">
        <v>27</v>
      </c>
      <c r="H5600" s="3">
        <v>41</v>
      </c>
      <c r="I5600" s="5">
        <v>138</v>
      </c>
      <c r="J5600" s="3">
        <v>5658</v>
      </c>
      <c r="K5600" s="3">
        <v>2772.42</v>
      </c>
      <c r="L5600" s="4">
        <v>0.49</v>
      </c>
      <c r="M5600" t="s">
        <v>809</v>
      </c>
      <c r="N5600">
        <v>2021</v>
      </c>
      <c r="O5600">
        <v>11</v>
      </c>
      <c r="P5600">
        <v>16</v>
      </c>
      <c r="Q5600" t="str">
        <f>TEXT(DATE(2024, sales[[#This Row],[month]], 1), "MMMM")</f>
        <v>November</v>
      </c>
      <c r="R5600" s="4">
        <f t="shared" si="87"/>
        <v>9.6511627906976746E-2</v>
      </c>
    </row>
    <row r="5601" spans="1:18" x14ac:dyDescent="0.25">
      <c r="A5601" t="s">
        <v>96</v>
      </c>
      <c r="B5601" s="5">
        <v>1185732</v>
      </c>
      <c r="C5601" s="6" t="s">
        <v>497</v>
      </c>
      <c r="D5601" t="s">
        <v>327</v>
      </c>
      <c r="E5601" t="s">
        <v>800</v>
      </c>
      <c r="F5601" t="s">
        <v>801</v>
      </c>
      <c r="G5601" t="s">
        <v>29</v>
      </c>
      <c r="H5601" s="3">
        <v>59</v>
      </c>
      <c r="I5601" s="5">
        <v>126</v>
      </c>
      <c r="J5601" s="3">
        <v>7434</v>
      </c>
      <c r="K5601" s="3">
        <v>4088.7</v>
      </c>
      <c r="L5601" s="4">
        <v>0.54999999999999993</v>
      </c>
      <c r="M5601" t="s">
        <v>809</v>
      </c>
      <c r="N5601">
        <v>2021</v>
      </c>
      <c r="O5601">
        <v>11</v>
      </c>
      <c r="P5601">
        <v>16</v>
      </c>
      <c r="Q5601" t="str">
        <f>TEXT(DATE(2024, sales[[#This Row],[month]], 1), "MMMM")</f>
        <v>November</v>
      </c>
      <c r="R5601" s="4">
        <f t="shared" si="87"/>
        <v>0.31389183457051961</v>
      </c>
    </row>
    <row r="5602" spans="1:18" x14ac:dyDescent="0.25">
      <c r="A5602" t="s">
        <v>96</v>
      </c>
      <c r="B5602" s="5">
        <v>1185732</v>
      </c>
      <c r="C5602" s="6" t="s">
        <v>497</v>
      </c>
      <c r="D5602" t="s">
        <v>327</v>
      </c>
      <c r="E5602" t="s">
        <v>800</v>
      </c>
      <c r="F5602" t="s">
        <v>801</v>
      </c>
      <c r="G5602" t="s">
        <v>31</v>
      </c>
      <c r="H5602" s="3">
        <v>59</v>
      </c>
      <c r="I5602" s="5">
        <v>169</v>
      </c>
      <c r="J5602" s="3">
        <v>9971</v>
      </c>
      <c r="K5602" s="3">
        <v>6879.9900000000007</v>
      </c>
      <c r="L5602" s="4">
        <v>0.69000000000000006</v>
      </c>
      <c r="M5602" t="s">
        <v>809</v>
      </c>
      <c r="N5602">
        <v>2021</v>
      </c>
      <c r="O5602">
        <v>11</v>
      </c>
      <c r="P5602">
        <v>16</v>
      </c>
      <c r="Q5602" t="str">
        <f>TEXT(DATE(2024, sales[[#This Row],[month]], 1), "MMMM")</f>
        <v>November</v>
      </c>
      <c r="R5602" s="4">
        <f t="shared" si="87"/>
        <v>0.34126984126984128</v>
      </c>
    </row>
    <row r="5603" spans="1:18" x14ac:dyDescent="0.25">
      <c r="A5603" t="s">
        <v>96</v>
      </c>
      <c r="B5603" s="5">
        <v>1185732</v>
      </c>
      <c r="C5603" s="6" t="s">
        <v>526</v>
      </c>
      <c r="D5603" t="s">
        <v>327</v>
      </c>
      <c r="E5603" t="s">
        <v>800</v>
      </c>
      <c r="F5603" t="s">
        <v>801</v>
      </c>
      <c r="G5603" t="s">
        <v>20</v>
      </c>
      <c r="H5603" s="3">
        <v>55</v>
      </c>
      <c r="I5603" s="5">
        <v>255</v>
      </c>
      <c r="J5603" s="3">
        <v>14025</v>
      </c>
      <c r="K5603" s="3">
        <v>8555.25</v>
      </c>
      <c r="L5603" s="4">
        <v>0.61</v>
      </c>
      <c r="M5603" t="s">
        <v>809</v>
      </c>
      <c r="N5603">
        <v>2021</v>
      </c>
      <c r="O5603">
        <v>12</v>
      </c>
      <c r="P5603">
        <v>15</v>
      </c>
      <c r="Q5603" t="str">
        <f>TEXT(DATE(2024, sales[[#This Row],[month]], 1), "MMMM")</f>
        <v>December</v>
      </c>
      <c r="R5603" s="4">
        <f t="shared" si="87"/>
        <v>0.40657907933005716</v>
      </c>
    </row>
    <row r="5604" spans="1:18" x14ac:dyDescent="0.25">
      <c r="A5604" t="s">
        <v>96</v>
      </c>
      <c r="B5604" s="5">
        <v>1185732</v>
      </c>
      <c r="C5604" s="6" t="s">
        <v>526</v>
      </c>
      <c r="D5604" t="s">
        <v>327</v>
      </c>
      <c r="E5604" t="s">
        <v>800</v>
      </c>
      <c r="F5604" t="s">
        <v>801</v>
      </c>
      <c r="G5604" t="s">
        <v>23</v>
      </c>
      <c r="H5604" s="3">
        <v>46</v>
      </c>
      <c r="I5604" s="5">
        <v>176</v>
      </c>
      <c r="J5604" s="3">
        <v>8096</v>
      </c>
      <c r="K5604" s="3">
        <v>4290.88</v>
      </c>
      <c r="L5604" s="4">
        <v>0.53</v>
      </c>
      <c r="M5604" t="s">
        <v>809</v>
      </c>
      <c r="N5604">
        <v>2021</v>
      </c>
      <c r="O5604">
        <v>12</v>
      </c>
      <c r="P5604">
        <v>15</v>
      </c>
      <c r="Q5604" t="str">
        <f>TEXT(DATE(2024, sales[[#This Row],[month]], 1), "MMMM")</f>
        <v>December</v>
      </c>
      <c r="R5604" s="4">
        <f t="shared" si="87"/>
        <v>-0.42274509803921567</v>
      </c>
    </row>
    <row r="5605" spans="1:18" x14ac:dyDescent="0.25">
      <c r="A5605" t="s">
        <v>16</v>
      </c>
      <c r="B5605" s="5">
        <v>1185732</v>
      </c>
      <c r="C5605" s="6" t="s">
        <v>526</v>
      </c>
      <c r="D5605" t="s">
        <v>327</v>
      </c>
      <c r="E5605" t="s">
        <v>800</v>
      </c>
      <c r="F5605" t="s">
        <v>801</v>
      </c>
      <c r="G5605" t="s">
        <v>25</v>
      </c>
      <c r="H5605" s="3">
        <v>48</v>
      </c>
      <c r="I5605" s="5">
        <v>168</v>
      </c>
      <c r="J5605" s="3">
        <v>8064</v>
      </c>
      <c r="K5605" s="3">
        <v>3628.8</v>
      </c>
      <c r="L5605" s="4">
        <v>0.4499999999999999</v>
      </c>
      <c r="M5605" t="s">
        <v>809</v>
      </c>
      <c r="N5605">
        <v>2021</v>
      </c>
      <c r="O5605">
        <v>12</v>
      </c>
      <c r="P5605">
        <v>15</v>
      </c>
      <c r="Q5605" t="str">
        <f>TEXT(DATE(2024, sales[[#This Row],[month]], 1), "MMMM")</f>
        <v>December</v>
      </c>
      <c r="R5605" s="4">
        <f t="shared" si="87"/>
        <v>-3.952569169960474E-3</v>
      </c>
    </row>
    <row r="5606" spans="1:18" x14ac:dyDescent="0.25">
      <c r="A5606" t="s">
        <v>16</v>
      </c>
      <c r="B5606" s="5">
        <v>1185732</v>
      </c>
      <c r="C5606" s="6" t="s">
        <v>526</v>
      </c>
      <c r="D5606" t="s">
        <v>327</v>
      </c>
      <c r="E5606" t="s">
        <v>800</v>
      </c>
      <c r="F5606" t="s">
        <v>801</v>
      </c>
      <c r="G5606" t="s">
        <v>27</v>
      </c>
      <c r="H5606" s="3">
        <v>48</v>
      </c>
      <c r="I5606" s="5">
        <v>138</v>
      </c>
      <c r="J5606" s="3">
        <v>6624</v>
      </c>
      <c r="K5606" s="3">
        <v>3179.52</v>
      </c>
      <c r="L5606" s="4">
        <v>0.48</v>
      </c>
      <c r="M5606" t="s">
        <v>809</v>
      </c>
      <c r="N5606">
        <v>2021</v>
      </c>
      <c r="O5606">
        <v>12</v>
      </c>
      <c r="P5606">
        <v>15</v>
      </c>
      <c r="Q5606" t="str">
        <f>TEXT(DATE(2024, sales[[#This Row],[month]], 1), "MMMM")</f>
        <v>December</v>
      </c>
      <c r="R5606" s="4">
        <f t="shared" si="87"/>
        <v>-0.17857142857142858</v>
      </c>
    </row>
    <row r="5607" spans="1:18" x14ac:dyDescent="0.25">
      <c r="A5607" t="s">
        <v>16</v>
      </c>
      <c r="B5607" s="5">
        <v>1185732</v>
      </c>
      <c r="C5607" s="6" t="s">
        <v>526</v>
      </c>
      <c r="D5607" t="s">
        <v>327</v>
      </c>
      <c r="E5607" t="s">
        <v>800</v>
      </c>
      <c r="F5607" t="s">
        <v>801</v>
      </c>
      <c r="G5607" t="s">
        <v>29</v>
      </c>
      <c r="H5607" s="3">
        <v>55</v>
      </c>
      <c r="I5607" s="5">
        <v>143</v>
      </c>
      <c r="J5607" s="3">
        <v>7865</v>
      </c>
      <c r="K5607" s="3">
        <v>4089.8</v>
      </c>
      <c r="L5607" s="4">
        <v>0.52</v>
      </c>
      <c r="M5607" t="s">
        <v>809</v>
      </c>
      <c r="N5607">
        <v>2021</v>
      </c>
      <c r="O5607">
        <v>12</v>
      </c>
      <c r="P5607">
        <v>15</v>
      </c>
      <c r="Q5607" t="str">
        <f>TEXT(DATE(2024, sales[[#This Row],[month]], 1), "MMMM")</f>
        <v>December</v>
      </c>
      <c r="R5607" s="4">
        <f t="shared" si="87"/>
        <v>0.18734903381642512</v>
      </c>
    </row>
    <row r="5608" spans="1:18" x14ac:dyDescent="0.25">
      <c r="A5608" t="s">
        <v>16</v>
      </c>
      <c r="B5608" s="5">
        <v>1185732</v>
      </c>
      <c r="C5608" s="6" t="s">
        <v>526</v>
      </c>
      <c r="D5608" t="s">
        <v>327</v>
      </c>
      <c r="E5608" t="s">
        <v>800</v>
      </c>
      <c r="F5608" t="s">
        <v>801</v>
      </c>
      <c r="G5608" t="s">
        <v>31</v>
      </c>
      <c r="H5608" s="3">
        <v>59</v>
      </c>
      <c r="I5608" s="5">
        <v>163</v>
      </c>
      <c r="J5608" s="3">
        <v>9617</v>
      </c>
      <c r="K5608" s="3">
        <v>6251.05</v>
      </c>
      <c r="L5608" s="4">
        <v>0.65</v>
      </c>
      <c r="M5608" t="s">
        <v>809</v>
      </c>
      <c r="N5608">
        <v>2021</v>
      </c>
      <c r="O5608">
        <v>12</v>
      </c>
      <c r="P5608">
        <v>15</v>
      </c>
      <c r="Q5608" t="str">
        <f>TEXT(DATE(2024, sales[[#This Row],[month]], 1), "MMMM")</f>
        <v>December</v>
      </c>
      <c r="R5608" s="4">
        <f t="shared" si="87"/>
        <v>0.22275905912269547</v>
      </c>
    </row>
    <row r="5609" spans="1:18" x14ac:dyDescent="0.25">
      <c r="A5609" t="s">
        <v>16</v>
      </c>
      <c r="B5609" s="5">
        <v>1185732</v>
      </c>
      <c r="C5609" s="6" t="s">
        <v>218</v>
      </c>
      <c r="D5609" t="s">
        <v>327</v>
      </c>
      <c r="E5609" t="s">
        <v>800</v>
      </c>
      <c r="F5609" t="s">
        <v>801</v>
      </c>
      <c r="G5609" t="s">
        <v>20</v>
      </c>
      <c r="H5609" s="3">
        <v>27</v>
      </c>
      <c r="I5609" s="5">
        <v>156</v>
      </c>
      <c r="J5609" s="3">
        <v>4212</v>
      </c>
      <c r="K5609" s="3">
        <v>2106</v>
      </c>
      <c r="L5609" s="4">
        <v>0.5</v>
      </c>
      <c r="M5609" t="s">
        <v>809</v>
      </c>
      <c r="N5609">
        <v>2021</v>
      </c>
      <c r="O5609">
        <v>1</v>
      </c>
      <c r="P5609">
        <v>18</v>
      </c>
      <c r="Q5609" t="str">
        <f>TEXT(DATE(2024, sales[[#This Row],[month]], 1), "MMMM")</f>
        <v>January</v>
      </c>
      <c r="R5609" s="4">
        <f t="shared" si="87"/>
        <v>-0.56202557970260991</v>
      </c>
    </row>
    <row r="5610" spans="1:18" x14ac:dyDescent="0.25">
      <c r="A5610" t="s">
        <v>16</v>
      </c>
      <c r="B5610" s="5">
        <v>1185732</v>
      </c>
      <c r="C5610" s="6" t="s">
        <v>218</v>
      </c>
      <c r="D5610" t="s">
        <v>327</v>
      </c>
      <c r="E5610" t="s">
        <v>800</v>
      </c>
      <c r="F5610" t="s">
        <v>801</v>
      </c>
      <c r="G5610" t="s">
        <v>23</v>
      </c>
      <c r="H5610" s="3">
        <v>29</v>
      </c>
      <c r="I5610" s="5">
        <v>123</v>
      </c>
      <c r="J5610" s="3">
        <v>3567</v>
      </c>
      <c r="K5610" s="3">
        <v>1676.49</v>
      </c>
      <c r="L5610" s="4">
        <v>0.47</v>
      </c>
      <c r="M5610" t="s">
        <v>809</v>
      </c>
      <c r="N5610">
        <v>2021</v>
      </c>
      <c r="O5610">
        <v>1</v>
      </c>
      <c r="P5610">
        <v>18</v>
      </c>
      <c r="Q5610" t="str">
        <f>TEXT(DATE(2024, sales[[#This Row],[month]], 1), "MMMM")</f>
        <v>January</v>
      </c>
      <c r="R5610" s="4">
        <f t="shared" si="87"/>
        <v>-0.15313390313390313</v>
      </c>
    </row>
    <row r="5611" spans="1:18" x14ac:dyDescent="0.25">
      <c r="A5611" t="s">
        <v>16</v>
      </c>
      <c r="B5611" s="5">
        <v>1185732</v>
      </c>
      <c r="C5611" s="6" t="s">
        <v>218</v>
      </c>
      <c r="D5611" t="s">
        <v>327</v>
      </c>
      <c r="E5611" t="s">
        <v>800</v>
      </c>
      <c r="F5611" t="s">
        <v>801</v>
      </c>
      <c r="G5611" t="s">
        <v>25</v>
      </c>
      <c r="H5611" s="3">
        <v>19</v>
      </c>
      <c r="I5611" s="5">
        <v>123</v>
      </c>
      <c r="J5611" s="3">
        <v>2337</v>
      </c>
      <c r="K5611" s="3">
        <v>1051.6500000000001</v>
      </c>
      <c r="L5611" s="4">
        <v>0.4499999999999999</v>
      </c>
      <c r="M5611" t="s">
        <v>809</v>
      </c>
      <c r="N5611">
        <v>2021</v>
      </c>
      <c r="O5611">
        <v>1</v>
      </c>
      <c r="P5611">
        <v>18</v>
      </c>
      <c r="Q5611" t="str">
        <f>TEXT(DATE(2024, sales[[#This Row],[month]], 1), "MMMM")</f>
        <v>January</v>
      </c>
      <c r="R5611" s="4">
        <f t="shared" si="87"/>
        <v>-0.34482758620689657</v>
      </c>
    </row>
    <row r="5612" spans="1:18" x14ac:dyDescent="0.25">
      <c r="A5612" t="s">
        <v>16</v>
      </c>
      <c r="B5612" s="5">
        <v>1185732</v>
      </c>
      <c r="C5612" s="6" t="s">
        <v>218</v>
      </c>
      <c r="D5612" t="s">
        <v>327</v>
      </c>
      <c r="E5612" t="s">
        <v>800</v>
      </c>
      <c r="F5612" t="s">
        <v>801</v>
      </c>
      <c r="G5612" t="s">
        <v>27</v>
      </c>
      <c r="H5612" s="3">
        <v>24</v>
      </c>
      <c r="I5612" s="5">
        <v>77</v>
      </c>
      <c r="J5612" s="3">
        <v>1848</v>
      </c>
      <c r="K5612" s="3">
        <v>960.96</v>
      </c>
      <c r="L5612" s="4">
        <v>0.52</v>
      </c>
      <c r="M5612" t="s">
        <v>809</v>
      </c>
      <c r="N5612">
        <v>2021</v>
      </c>
      <c r="O5612">
        <v>1</v>
      </c>
      <c r="P5612">
        <v>18</v>
      </c>
      <c r="Q5612" t="str">
        <f>TEXT(DATE(2024, sales[[#This Row],[month]], 1), "MMMM")</f>
        <v>January</v>
      </c>
      <c r="R5612" s="4">
        <f t="shared" si="87"/>
        <v>-0.20924261874197689</v>
      </c>
    </row>
    <row r="5613" spans="1:18" x14ac:dyDescent="0.25">
      <c r="A5613" t="s">
        <v>16</v>
      </c>
      <c r="B5613" s="5">
        <v>1185732</v>
      </c>
      <c r="C5613" s="6" t="s">
        <v>218</v>
      </c>
      <c r="D5613" t="s">
        <v>327</v>
      </c>
      <c r="E5613" t="s">
        <v>800</v>
      </c>
      <c r="F5613" t="s">
        <v>801</v>
      </c>
      <c r="G5613" t="s">
        <v>29</v>
      </c>
      <c r="H5613" s="3">
        <v>39</v>
      </c>
      <c r="I5613" s="5">
        <v>98</v>
      </c>
      <c r="J5613" s="3">
        <v>3822</v>
      </c>
      <c r="K5613" s="3">
        <v>1872.78</v>
      </c>
      <c r="L5613" s="4">
        <v>0.49</v>
      </c>
      <c r="M5613" t="s">
        <v>809</v>
      </c>
      <c r="N5613">
        <v>2021</v>
      </c>
      <c r="O5613">
        <v>1</v>
      </c>
      <c r="P5613">
        <v>18</v>
      </c>
      <c r="Q5613" t="str">
        <f>TEXT(DATE(2024, sales[[#This Row],[month]], 1), "MMMM")</f>
        <v>January</v>
      </c>
      <c r="R5613" s="4">
        <f t="shared" si="87"/>
        <v>1.0681818181818181</v>
      </c>
    </row>
    <row r="5614" spans="1:18" x14ac:dyDescent="0.25">
      <c r="A5614" t="s">
        <v>16</v>
      </c>
      <c r="B5614" s="5">
        <v>1185732</v>
      </c>
      <c r="C5614" s="6" t="s">
        <v>218</v>
      </c>
      <c r="D5614" t="s">
        <v>327</v>
      </c>
      <c r="E5614" t="s">
        <v>800</v>
      </c>
      <c r="F5614" t="s">
        <v>801</v>
      </c>
      <c r="G5614" t="s">
        <v>31</v>
      </c>
      <c r="H5614" s="3">
        <v>29</v>
      </c>
      <c r="I5614" s="5">
        <v>123</v>
      </c>
      <c r="J5614" s="3">
        <v>3567</v>
      </c>
      <c r="K5614" s="3">
        <v>2247.21</v>
      </c>
      <c r="L5614" s="4">
        <v>0.63</v>
      </c>
      <c r="M5614" t="s">
        <v>809</v>
      </c>
      <c r="N5614">
        <v>2021</v>
      </c>
      <c r="O5614">
        <v>1</v>
      </c>
      <c r="P5614">
        <v>18</v>
      </c>
      <c r="Q5614" t="str">
        <f>TEXT(DATE(2024, sales[[#This Row],[month]], 1), "MMMM")</f>
        <v>January</v>
      </c>
      <c r="R5614" s="4">
        <f t="shared" si="87"/>
        <v>-6.6718995290423869E-2</v>
      </c>
    </row>
    <row r="5615" spans="1:18" x14ac:dyDescent="0.25">
      <c r="A5615" t="s">
        <v>16</v>
      </c>
      <c r="B5615" s="5">
        <v>1185732</v>
      </c>
      <c r="C5615" s="6" t="s">
        <v>250</v>
      </c>
      <c r="D5615" t="s">
        <v>327</v>
      </c>
      <c r="E5615" t="s">
        <v>800</v>
      </c>
      <c r="F5615" t="s">
        <v>801</v>
      </c>
      <c r="G5615" t="s">
        <v>20</v>
      </c>
      <c r="H5615" s="3">
        <v>29</v>
      </c>
      <c r="I5615" s="5">
        <v>182</v>
      </c>
      <c r="J5615" s="3">
        <v>5278</v>
      </c>
      <c r="K5615" s="3">
        <v>2797.34</v>
      </c>
      <c r="L5615" s="4">
        <v>0.53</v>
      </c>
      <c r="M5615" t="s">
        <v>809</v>
      </c>
      <c r="N5615">
        <v>2021</v>
      </c>
      <c r="O5615">
        <v>2</v>
      </c>
      <c r="P5615">
        <v>18</v>
      </c>
      <c r="Q5615" t="str">
        <f>TEXT(DATE(2024, sales[[#This Row],[month]], 1), "MMMM")</f>
        <v>February</v>
      </c>
      <c r="R5615" s="4">
        <f t="shared" si="87"/>
        <v>0.47967479674796748</v>
      </c>
    </row>
    <row r="5616" spans="1:18" x14ac:dyDescent="0.25">
      <c r="A5616" t="s">
        <v>16</v>
      </c>
      <c r="B5616" s="5">
        <v>1185732</v>
      </c>
      <c r="C5616" s="6" t="s">
        <v>250</v>
      </c>
      <c r="D5616" t="s">
        <v>327</v>
      </c>
      <c r="E5616" t="s">
        <v>800</v>
      </c>
      <c r="F5616" t="s">
        <v>801</v>
      </c>
      <c r="G5616" t="s">
        <v>23</v>
      </c>
      <c r="H5616" s="3">
        <v>28</v>
      </c>
      <c r="I5616" s="5">
        <v>94</v>
      </c>
      <c r="J5616" s="3">
        <v>2632</v>
      </c>
      <c r="K5616" s="3">
        <v>1289.68</v>
      </c>
      <c r="L5616" s="4">
        <v>0.49</v>
      </c>
      <c r="M5616" t="s">
        <v>809</v>
      </c>
      <c r="N5616">
        <v>2021</v>
      </c>
      <c r="O5616">
        <v>2</v>
      </c>
      <c r="P5616">
        <v>18</v>
      </c>
      <c r="Q5616" t="str">
        <f>TEXT(DATE(2024, sales[[#This Row],[month]], 1), "MMMM")</f>
        <v>February</v>
      </c>
      <c r="R5616" s="4">
        <f t="shared" si="87"/>
        <v>-0.50132625994694957</v>
      </c>
    </row>
    <row r="5617" spans="1:18" x14ac:dyDescent="0.25">
      <c r="A5617" t="s">
        <v>16</v>
      </c>
      <c r="B5617" s="5">
        <v>1185732</v>
      </c>
      <c r="C5617" s="6" t="s">
        <v>250</v>
      </c>
      <c r="D5617" t="s">
        <v>327</v>
      </c>
      <c r="E5617" t="s">
        <v>800</v>
      </c>
      <c r="F5617" t="s">
        <v>801</v>
      </c>
      <c r="G5617" t="s">
        <v>25</v>
      </c>
      <c r="H5617" s="3">
        <v>19</v>
      </c>
      <c r="I5617" s="5">
        <v>113</v>
      </c>
      <c r="J5617" s="3">
        <v>2147</v>
      </c>
      <c r="K5617" s="3">
        <v>966.15</v>
      </c>
      <c r="L5617" s="4">
        <v>0.4499999999999999</v>
      </c>
      <c r="M5617" t="s">
        <v>809</v>
      </c>
      <c r="N5617">
        <v>2021</v>
      </c>
      <c r="O5617">
        <v>2</v>
      </c>
      <c r="P5617">
        <v>18</v>
      </c>
      <c r="Q5617" t="str">
        <f>TEXT(DATE(2024, sales[[#This Row],[month]], 1), "MMMM")</f>
        <v>February</v>
      </c>
      <c r="R5617" s="4">
        <f t="shared" si="87"/>
        <v>-0.18427051671732522</v>
      </c>
    </row>
    <row r="5618" spans="1:18" x14ac:dyDescent="0.25">
      <c r="A5618" t="s">
        <v>16</v>
      </c>
      <c r="B5618" s="5">
        <v>1185732</v>
      </c>
      <c r="C5618" s="6" t="s">
        <v>250</v>
      </c>
      <c r="D5618" t="s">
        <v>327</v>
      </c>
      <c r="E5618" t="s">
        <v>802</v>
      </c>
      <c r="F5618" t="s">
        <v>803</v>
      </c>
      <c r="G5618" t="s">
        <v>27</v>
      </c>
      <c r="H5618" s="3">
        <v>24</v>
      </c>
      <c r="I5618" s="5">
        <v>70</v>
      </c>
      <c r="J5618" s="3">
        <v>1680</v>
      </c>
      <c r="K5618" s="3">
        <v>873.6</v>
      </c>
      <c r="L5618" s="4">
        <v>0.52</v>
      </c>
      <c r="M5618" t="s">
        <v>809</v>
      </c>
      <c r="N5618">
        <v>2021</v>
      </c>
      <c r="O5618">
        <v>2</v>
      </c>
      <c r="P5618">
        <v>18</v>
      </c>
      <c r="Q5618" t="str">
        <f>TEXT(DATE(2024, sales[[#This Row],[month]], 1), "MMMM")</f>
        <v>February</v>
      </c>
      <c r="R5618" s="4">
        <f t="shared" si="87"/>
        <v>-0.2175128085700978</v>
      </c>
    </row>
    <row r="5619" spans="1:18" x14ac:dyDescent="0.25">
      <c r="A5619" t="s">
        <v>16</v>
      </c>
      <c r="B5619" s="5">
        <v>1185732</v>
      </c>
      <c r="C5619" s="6" t="s">
        <v>250</v>
      </c>
      <c r="D5619" t="s">
        <v>327</v>
      </c>
      <c r="E5619" t="s">
        <v>802</v>
      </c>
      <c r="F5619" t="s">
        <v>803</v>
      </c>
      <c r="G5619" t="s">
        <v>29</v>
      </c>
      <c r="H5619" s="3">
        <v>38</v>
      </c>
      <c r="I5619" s="5">
        <v>88</v>
      </c>
      <c r="J5619" s="3">
        <v>3344</v>
      </c>
      <c r="K5619" s="3">
        <v>1504.8</v>
      </c>
      <c r="L5619" s="4">
        <v>0.4499999999999999</v>
      </c>
      <c r="M5619" t="s">
        <v>809</v>
      </c>
      <c r="N5619">
        <v>2021</v>
      </c>
      <c r="O5619">
        <v>2</v>
      </c>
      <c r="P5619">
        <v>18</v>
      </c>
      <c r="Q5619" t="str">
        <f>TEXT(DATE(2024, sales[[#This Row],[month]], 1), "MMMM")</f>
        <v>February</v>
      </c>
      <c r="R5619" s="4">
        <f t="shared" si="87"/>
        <v>0.99047619047619051</v>
      </c>
    </row>
    <row r="5620" spans="1:18" x14ac:dyDescent="0.25">
      <c r="A5620" t="s">
        <v>16</v>
      </c>
      <c r="B5620" s="5">
        <v>1185732</v>
      </c>
      <c r="C5620" s="6" t="s">
        <v>250</v>
      </c>
      <c r="D5620" t="s">
        <v>327</v>
      </c>
      <c r="E5620" t="s">
        <v>802</v>
      </c>
      <c r="F5620" t="s">
        <v>803</v>
      </c>
      <c r="G5620" t="s">
        <v>31</v>
      </c>
      <c r="H5620" s="3">
        <v>28</v>
      </c>
      <c r="I5620" s="5">
        <v>120</v>
      </c>
      <c r="J5620" s="3">
        <v>3360</v>
      </c>
      <c r="K5620" s="3">
        <v>2116.8000000000002</v>
      </c>
      <c r="L5620" s="4">
        <v>0.63</v>
      </c>
      <c r="M5620" t="s">
        <v>809</v>
      </c>
      <c r="N5620">
        <v>2021</v>
      </c>
      <c r="O5620">
        <v>2</v>
      </c>
      <c r="P5620">
        <v>18</v>
      </c>
      <c r="Q5620" t="str">
        <f>TEXT(DATE(2024, sales[[#This Row],[month]], 1), "MMMM")</f>
        <v>February</v>
      </c>
      <c r="R5620" s="4">
        <f t="shared" si="87"/>
        <v>4.7846889952153108E-3</v>
      </c>
    </row>
    <row r="5621" spans="1:18" x14ac:dyDescent="0.25">
      <c r="A5621" t="s">
        <v>16</v>
      </c>
      <c r="B5621" s="5">
        <v>1185732</v>
      </c>
      <c r="C5621" s="6" t="s">
        <v>260</v>
      </c>
      <c r="D5621" t="s">
        <v>327</v>
      </c>
      <c r="E5621" t="s">
        <v>802</v>
      </c>
      <c r="F5621" t="s">
        <v>803</v>
      </c>
      <c r="G5621" t="s">
        <v>20</v>
      </c>
      <c r="H5621" s="3">
        <v>34</v>
      </c>
      <c r="I5621" s="5">
        <v>186</v>
      </c>
      <c r="J5621" s="3">
        <v>6324</v>
      </c>
      <c r="K5621" s="3">
        <v>3225.24</v>
      </c>
      <c r="L5621" s="4">
        <v>0.51</v>
      </c>
      <c r="M5621" t="s">
        <v>809</v>
      </c>
      <c r="N5621">
        <v>2021</v>
      </c>
      <c r="O5621">
        <v>3</v>
      </c>
      <c r="P5621">
        <v>17</v>
      </c>
      <c r="Q5621" t="str">
        <f>TEXT(DATE(2024, sales[[#This Row],[month]], 1), "MMMM")</f>
        <v>March</v>
      </c>
      <c r="R5621" s="4">
        <f t="shared" si="87"/>
        <v>0.88214285714285712</v>
      </c>
    </row>
    <row r="5622" spans="1:18" x14ac:dyDescent="0.25">
      <c r="A5622" t="s">
        <v>16</v>
      </c>
      <c r="B5622" s="5">
        <v>1185732</v>
      </c>
      <c r="C5622" s="6" t="s">
        <v>260</v>
      </c>
      <c r="D5622" t="s">
        <v>327</v>
      </c>
      <c r="E5622" t="s">
        <v>802</v>
      </c>
      <c r="F5622" t="s">
        <v>803</v>
      </c>
      <c r="G5622" t="s">
        <v>23</v>
      </c>
      <c r="H5622" s="3">
        <v>34</v>
      </c>
      <c r="I5622" s="5">
        <v>87</v>
      </c>
      <c r="J5622" s="3">
        <v>2958</v>
      </c>
      <c r="K5622" s="3">
        <v>1331.1</v>
      </c>
      <c r="L5622" s="4">
        <v>0.4499999999999999</v>
      </c>
      <c r="M5622" t="s">
        <v>809</v>
      </c>
      <c r="N5622">
        <v>2021</v>
      </c>
      <c r="O5622">
        <v>3</v>
      </c>
      <c r="P5622">
        <v>17</v>
      </c>
      <c r="Q5622" t="str">
        <f>TEXT(DATE(2024, sales[[#This Row],[month]], 1), "MMMM")</f>
        <v>March</v>
      </c>
      <c r="R5622" s="4">
        <f t="shared" si="87"/>
        <v>-0.532258064516129</v>
      </c>
    </row>
    <row r="5623" spans="1:18" x14ac:dyDescent="0.25">
      <c r="A5623" t="s">
        <v>16</v>
      </c>
      <c r="B5623" s="5">
        <v>1185732</v>
      </c>
      <c r="C5623" s="6" t="s">
        <v>260</v>
      </c>
      <c r="D5623" t="s">
        <v>327</v>
      </c>
      <c r="E5623" t="s">
        <v>802</v>
      </c>
      <c r="F5623" t="s">
        <v>803</v>
      </c>
      <c r="G5623" t="s">
        <v>25</v>
      </c>
      <c r="H5623" s="3">
        <v>23</v>
      </c>
      <c r="I5623" s="5">
        <v>95</v>
      </c>
      <c r="J5623" s="3">
        <v>2185</v>
      </c>
      <c r="K5623" s="3">
        <v>1005.1</v>
      </c>
      <c r="L5623" s="4">
        <v>0.45999999999999991</v>
      </c>
      <c r="M5623" t="s">
        <v>809</v>
      </c>
      <c r="N5623">
        <v>2021</v>
      </c>
      <c r="O5623">
        <v>3</v>
      </c>
      <c r="P5623">
        <v>17</v>
      </c>
      <c r="Q5623" t="str">
        <f>TEXT(DATE(2024, sales[[#This Row],[month]], 1), "MMMM")</f>
        <v>March</v>
      </c>
      <c r="R5623" s="4">
        <f t="shared" si="87"/>
        <v>-0.26132521974306966</v>
      </c>
    </row>
    <row r="5624" spans="1:18" x14ac:dyDescent="0.25">
      <c r="A5624" t="s">
        <v>16</v>
      </c>
      <c r="B5624" s="5">
        <v>1185732</v>
      </c>
      <c r="C5624" s="6" t="s">
        <v>260</v>
      </c>
      <c r="D5624" t="s">
        <v>327</v>
      </c>
      <c r="E5624" t="s">
        <v>802</v>
      </c>
      <c r="F5624" t="s">
        <v>803</v>
      </c>
      <c r="G5624" t="s">
        <v>27</v>
      </c>
      <c r="H5624" s="3">
        <v>28</v>
      </c>
      <c r="I5624" s="5">
        <v>54</v>
      </c>
      <c r="J5624" s="3">
        <v>1512</v>
      </c>
      <c r="K5624" s="3">
        <v>771.12</v>
      </c>
      <c r="L5624" s="4">
        <v>0.51</v>
      </c>
      <c r="M5624" t="s">
        <v>809</v>
      </c>
      <c r="N5624">
        <v>2021</v>
      </c>
      <c r="O5624">
        <v>3</v>
      </c>
      <c r="P5624">
        <v>17</v>
      </c>
      <c r="Q5624" t="str">
        <f>TEXT(DATE(2024, sales[[#This Row],[month]], 1), "MMMM")</f>
        <v>March</v>
      </c>
      <c r="R5624" s="4">
        <f t="shared" si="87"/>
        <v>-0.30800915331807782</v>
      </c>
    </row>
    <row r="5625" spans="1:18" x14ac:dyDescent="0.25">
      <c r="A5625" t="s">
        <v>16</v>
      </c>
      <c r="B5625" s="5">
        <v>1185732</v>
      </c>
      <c r="C5625" s="6" t="s">
        <v>260</v>
      </c>
      <c r="D5625" t="s">
        <v>327</v>
      </c>
      <c r="E5625" t="s">
        <v>802</v>
      </c>
      <c r="F5625" t="s">
        <v>803</v>
      </c>
      <c r="G5625" t="s">
        <v>29</v>
      </c>
      <c r="H5625" s="3">
        <v>41</v>
      </c>
      <c r="I5625" s="5">
        <v>75</v>
      </c>
      <c r="J5625" s="3">
        <v>3075</v>
      </c>
      <c r="K5625" s="3">
        <v>1506.75</v>
      </c>
      <c r="L5625" s="4">
        <v>0.49</v>
      </c>
      <c r="M5625" t="s">
        <v>809</v>
      </c>
      <c r="N5625">
        <v>2021</v>
      </c>
      <c r="O5625">
        <v>3</v>
      </c>
      <c r="P5625">
        <v>17</v>
      </c>
      <c r="Q5625" t="str">
        <f>TEXT(DATE(2024, sales[[#This Row],[month]], 1), "MMMM")</f>
        <v>March</v>
      </c>
      <c r="R5625" s="4">
        <f t="shared" si="87"/>
        <v>1.0337301587301588</v>
      </c>
    </row>
    <row r="5626" spans="1:18" x14ac:dyDescent="0.25">
      <c r="A5626" t="s">
        <v>16</v>
      </c>
      <c r="B5626" s="5">
        <v>1185732</v>
      </c>
      <c r="C5626" s="6" t="s">
        <v>260</v>
      </c>
      <c r="D5626" t="s">
        <v>327</v>
      </c>
      <c r="E5626" t="s">
        <v>802</v>
      </c>
      <c r="F5626" t="s">
        <v>803</v>
      </c>
      <c r="G5626" t="s">
        <v>31</v>
      </c>
      <c r="H5626" s="3">
        <v>34</v>
      </c>
      <c r="I5626" s="5">
        <v>102</v>
      </c>
      <c r="J5626" s="3">
        <v>3468</v>
      </c>
      <c r="K5626" s="3">
        <v>2254.2000000000003</v>
      </c>
      <c r="L5626" s="4">
        <v>0.65</v>
      </c>
      <c r="M5626" t="s">
        <v>809</v>
      </c>
      <c r="N5626">
        <v>2021</v>
      </c>
      <c r="O5626">
        <v>3</v>
      </c>
      <c r="P5626">
        <v>17</v>
      </c>
      <c r="Q5626" t="str">
        <f>TEXT(DATE(2024, sales[[#This Row],[month]], 1), "MMMM")</f>
        <v>March</v>
      </c>
      <c r="R5626" s="4">
        <f t="shared" si="87"/>
        <v>0.12780487804878049</v>
      </c>
    </row>
    <row r="5627" spans="1:18" x14ac:dyDescent="0.25">
      <c r="A5627" t="s">
        <v>16</v>
      </c>
      <c r="B5627" s="5">
        <v>1185732</v>
      </c>
      <c r="C5627" s="6" t="s">
        <v>279</v>
      </c>
      <c r="D5627" t="s">
        <v>327</v>
      </c>
      <c r="E5627" t="s">
        <v>802</v>
      </c>
      <c r="F5627" t="s">
        <v>803</v>
      </c>
      <c r="G5627" t="s">
        <v>20</v>
      </c>
      <c r="H5627" s="3">
        <v>33</v>
      </c>
      <c r="I5627" s="5">
        <v>144</v>
      </c>
      <c r="J5627" s="3">
        <v>4752</v>
      </c>
      <c r="K5627" s="3">
        <v>2471.04</v>
      </c>
      <c r="L5627" s="4">
        <v>0.52</v>
      </c>
      <c r="M5627" t="s">
        <v>809</v>
      </c>
      <c r="N5627">
        <v>2021</v>
      </c>
      <c r="O5627">
        <v>4</v>
      </c>
      <c r="P5627">
        <v>18</v>
      </c>
      <c r="Q5627" t="str">
        <f>TEXT(DATE(2024, sales[[#This Row],[month]], 1), "MMMM")</f>
        <v>April</v>
      </c>
      <c r="R5627" s="4">
        <f t="shared" si="87"/>
        <v>0.37024221453287198</v>
      </c>
    </row>
    <row r="5628" spans="1:18" x14ac:dyDescent="0.25">
      <c r="A5628" t="s">
        <v>16</v>
      </c>
      <c r="B5628" s="5">
        <v>1185732</v>
      </c>
      <c r="C5628" s="6" t="s">
        <v>279</v>
      </c>
      <c r="D5628" t="s">
        <v>327</v>
      </c>
      <c r="E5628" t="s">
        <v>802</v>
      </c>
      <c r="F5628" t="s">
        <v>803</v>
      </c>
      <c r="G5628" t="s">
        <v>23</v>
      </c>
      <c r="H5628" s="3">
        <v>27</v>
      </c>
      <c r="I5628" s="5">
        <v>72</v>
      </c>
      <c r="J5628" s="3">
        <v>1944</v>
      </c>
      <c r="K5628" s="3">
        <v>952.56</v>
      </c>
      <c r="L5628" s="4">
        <v>0.49</v>
      </c>
      <c r="M5628" t="s">
        <v>809</v>
      </c>
      <c r="N5628">
        <v>2021</v>
      </c>
      <c r="O5628">
        <v>4</v>
      </c>
      <c r="P5628">
        <v>18</v>
      </c>
      <c r="Q5628" t="str">
        <f>TEXT(DATE(2024, sales[[#This Row],[month]], 1), "MMMM")</f>
        <v>April</v>
      </c>
      <c r="R5628" s="4">
        <f t="shared" si="87"/>
        <v>-0.59090909090909094</v>
      </c>
    </row>
    <row r="5629" spans="1:18" x14ac:dyDescent="0.25">
      <c r="A5629" t="s">
        <v>16</v>
      </c>
      <c r="B5629" s="5">
        <v>1185732</v>
      </c>
      <c r="C5629" s="6" t="s">
        <v>279</v>
      </c>
      <c r="D5629" t="s">
        <v>327</v>
      </c>
      <c r="E5629" t="s">
        <v>802</v>
      </c>
      <c r="F5629" t="s">
        <v>803</v>
      </c>
      <c r="G5629" t="s">
        <v>25</v>
      </c>
      <c r="H5629" s="3">
        <v>18</v>
      </c>
      <c r="I5629" s="5">
        <v>83</v>
      </c>
      <c r="J5629" s="3">
        <v>1494</v>
      </c>
      <c r="K5629" s="3">
        <v>732.06</v>
      </c>
      <c r="L5629" s="4">
        <v>0.49</v>
      </c>
      <c r="M5629" t="s">
        <v>809</v>
      </c>
      <c r="N5629">
        <v>2021</v>
      </c>
      <c r="O5629">
        <v>4</v>
      </c>
      <c r="P5629">
        <v>18</v>
      </c>
      <c r="Q5629" t="str">
        <f>TEXT(DATE(2024, sales[[#This Row],[month]], 1), "MMMM")</f>
        <v>April</v>
      </c>
      <c r="R5629" s="4">
        <f t="shared" si="87"/>
        <v>-0.23148148148148148</v>
      </c>
    </row>
    <row r="5630" spans="1:18" x14ac:dyDescent="0.25">
      <c r="A5630" t="s">
        <v>16</v>
      </c>
      <c r="B5630" s="5">
        <v>1185732</v>
      </c>
      <c r="C5630" s="6" t="s">
        <v>279</v>
      </c>
      <c r="D5630" t="s">
        <v>327</v>
      </c>
      <c r="E5630" t="s">
        <v>802</v>
      </c>
      <c r="F5630" t="s">
        <v>803</v>
      </c>
      <c r="G5630" t="s">
        <v>27</v>
      </c>
      <c r="H5630" s="3">
        <v>23</v>
      </c>
      <c r="I5630" s="5">
        <v>52</v>
      </c>
      <c r="J5630" s="3">
        <v>1196</v>
      </c>
      <c r="K5630" s="3">
        <v>621.92000000000007</v>
      </c>
      <c r="L5630" s="4">
        <v>0.52</v>
      </c>
      <c r="M5630" t="s">
        <v>809</v>
      </c>
      <c r="N5630">
        <v>2021</v>
      </c>
      <c r="O5630">
        <v>4</v>
      </c>
      <c r="P5630">
        <v>18</v>
      </c>
      <c r="Q5630" t="str">
        <f>TEXT(DATE(2024, sales[[#This Row],[month]], 1), "MMMM")</f>
        <v>April</v>
      </c>
      <c r="R5630" s="4">
        <f t="shared" si="87"/>
        <v>-0.1994645247657296</v>
      </c>
    </row>
    <row r="5631" spans="1:18" x14ac:dyDescent="0.25">
      <c r="A5631" t="s">
        <v>16</v>
      </c>
      <c r="B5631" s="5">
        <v>1185732</v>
      </c>
      <c r="C5631" s="6" t="s">
        <v>279</v>
      </c>
      <c r="D5631" t="s">
        <v>327</v>
      </c>
      <c r="E5631" t="s">
        <v>802</v>
      </c>
      <c r="F5631" t="s">
        <v>803</v>
      </c>
      <c r="G5631" t="s">
        <v>29</v>
      </c>
      <c r="H5631" s="3">
        <v>36</v>
      </c>
      <c r="I5631" s="5">
        <v>65</v>
      </c>
      <c r="J5631" s="3">
        <v>2340</v>
      </c>
      <c r="K5631" s="3">
        <v>1053</v>
      </c>
      <c r="L5631" s="4">
        <v>0.4499999999999999</v>
      </c>
      <c r="M5631" t="s">
        <v>809</v>
      </c>
      <c r="N5631">
        <v>2021</v>
      </c>
      <c r="O5631">
        <v>4</v>
      </c>
      <c r="P5631">
        <v>18</v>
      </c>
      <c r="Q5631" t="str">
        <f>TEXT(DATE(2024, sales[[#This Row],[month]], 1), "MMMM")</f>
        <v>April</v>
      </c>
      <c r="R5631" s="4">
        <f t="shared" si="87"/>
        <v>0.95652173913043481</v>
      </c>
    </row>
    <row r="5632" spans="1:18" x14ac:dyDescent="0.25">
      <c r="A5632" t="s">
        <v>16</v>
      </c>
      <c r="B5632" s="5">
        <v>1185732</v>
      </c>
      <c r="C5632" s="6" t="s">
        <v>279</v>
      </c>
      <c r="D5632" t="s">
        <v>327</v>
      </c>
      <c r="E5632" t="s">
        <v>802</v>
      </c>
      <c r="F5632" t="s">
        <v>803</v>
      </c>
      <c r="G5632" t="s">
        <v>31</v>
      </c>
      <c r="H5632" s="3">
        <v>28</v>
      </c>
      <c r="I5632" s="5">
        <v>105</v>
      </c>
      <c r="J5632" s="3">
        <v>2940</v>
      </c>
      <c r="K5632" s="3">
        <v>1793.4</v>
      </c>
      <c r="L5632" s="4">
        <v>0.61</v>
      </c>
      <c r="M5632" t="s">
        <v>809</v>
      </c>
      <c r="N5632">
        <v>2021</v>
      </c>
      <c r="O5632">
        <v>4</v>
      </c>
      <c r="P5632">
        <v>18</v>
      </c>
      <c r="Q5632" t="str">
        <f>TEXT(DATE(2024, sales[[#This Row],[month]], 1), "MMMM")</f>
        <v>April</v>
      </c>
      <c r="R5632" s="4">
        <f t="shared" si="87"/>
        <v>0.25641025641025639</v>
      </c>
    </row>
    <row r="5633" spans="1:18" x14ac:dyDescent="0.25">
      <c r="A5633" t="s">
        <v>16</v>
      </c>
      <c r="B5633" s="5">
        <v>1185732</v>
      </c>
      <c r="C5633" s="6" t="s">
        <v>310</v>
      </c>
      <c r="D5633" t="s">
        <v>327</v>
      </c>
      <c r="E5633" t="s">
        <v>802</v>
      </c>
      <c r="F5633" t="s">
        <v>803</v>
      </c>
      <c r="G5633" t="s">
        <v>20</v>
      </c>
      <c r="H5633" s="3">
        <v>39</v>
      </c>
      <c r="I5633" s="5">
        <v>180</v>
      </c>
      <c r="J5633" s="3">
        <v>7020</v>
      </c>
      <c r="K5633" s="3">
        <v>3580.2000000000003</v>
      </c>
      <c r="L5633" s="4">
        <v>0.51</v>
      </c>
      <c r="M5633" t="s">
        <v>809</v>
      </c>
      <c r="N5633">
        <v>2021</v>
      </c>
      <c r="O5633">
        <v>5</v>
      </c>
      <c r="P5633">
        <v>19</v>
      </c>
      <c r="Q5633" t="str">
        <f>TEXT(DATE(2024, sales[[#This Row],[month]], 1), "MMMM")</f>
        <v>May</v>
      </c>
      <c r="R5633" s="4">
        <f t="shared" si="87"/>
        <v>1.3877551020408163</v>
      </c>
    </row>
    <row r="5634" spans="1:18" x14ac:dyDescent="0.25">
      <c r="A5634" t="s">
        <v>16</v>
      </c>
      <c r="B5634" s="5">
        <v>1185732</v>
      </c>
      <c r="C5634" s="6" t="s">
        <v>310</v>
      </c>
      <c r="D5634" t="s">
        <v>327</v>
      </c>
      <c r="E5634" t="s">
        <v>802</v>
      </c>
      <c r="F5634" t="s">
        <v>803</v>
      </c>
      <c r="G5634" t="s">
        <v>23</v>
      </c>
      <c r="H5634" s="3">
        <v>34</v>
      </c>
      <c r="I5634" s="5">
        <v>88</v>
      </c>
      <c r="J5634" s="3">
        <v>2992</v>
      </c>
      <c r="K5634" s="3">
        <v>1406.24</v>
      </c>
      <c r="L5634" s="4">
        <v>0.47</v>
      </c>
      <c r="M5634" t="s">
        <v>809</v>
      </c>
      <c r="N5634">
        <v>2021</v>
      </c>
      <c r="O5634">
        <v>5</v>
      </c>
      <c r="P5634">
        <v>19</v>
      </c>
      <c r="Q5634" t="str">
        <f>TEXT(DATE(2024, sales[[#This Row],[month]], 1), "MMMM")</f>
        <v>May</v>
      </c>
      <c r="R5634" s="4">
        <f t="shared" ref="R5634:R5697" si="88">IFERROR((J5634-J5633)/J5633, 0)</f>
        <v>-0.57378917378917382</v>
      </c>
    </row>
    <row r="5635" spans="1:18" x14ac:dyDescent="0.25">
      <c r="A5635" t="s">
        <v>16</v>
      </c>
      <c r="B5635" s="5">
        <v>1185732</v>
      </c>
      <c r="C5635" s="6" t="s">
        <v>310</v>
      </c>
      <c r="D5635" t="s">
        <v>327</v>
      </c>
      <c r="E5635" t="s">
        <v>802</v>
      </c>
      <c r="F5635" t="s">
        <v>803</v>
      </c>
      <c r="G5635" t="s">
        <v>25</v>
      </c>
      <c r="H5635" s="3">
        <v>29</v>
      </c>
      <c r="I5635" s="5">
        <v>87</v>
      </c>
      <c r="J5635" s="3">
        <v>2523</v>
      </c>
      <c r="K5635" s="3">
        <v>1160.58</v>
      </c>
      <c r="L5635" s="4">
        <v>0.45999999999999991</v>
      </c>
      <c r="M5635" t="s">
        <v>809</v>
      </c>
      <c r="N5635">
        <v>2021</v>
      </c>
      <c r="O5635">
        <v>5</v>
      </c>
      <c r="P5635">
        <v>19</v>
      </c>
      <c r="Q5635" t="str">
        <f>TEXT(DATE(2024, sales[[#This Row],[month]], 1), "MMMM")</f>
        <v>May</v>
      </c>
      <c r="R5635" s="4">
        <f t="shared" si="88"/>
        <v>-0.15675133689839571</v>
      </c>
    </row>
    <row r="5636" spans="1:18" x14ac:dyDescent="0.25">
      <c r="A5636" t="s">
        <v>16</v>
      </c>
      <c r="B5636" s="5">
        <v>1185732</v>
      </c>
      <c r="C5636" s="6" t="s">
        <v>310</v>
      </c>
      <c r="D5636" t="s">
        <v>327</v>
      </c>
      <c r="E5636" t="s">
        <v>802</v>
      </c>
      <c r="F5636" t="s">
        <v>803</v>
      </c>
      <c r="G5636" t="s">
        <v>27</v>
      </c>
      <c r="H5636" s="3">
        <v>29</v>
      </c>
      <c r="I5636" s="5">
        <v>65</v>
      </c>
      <c r="J5636" s="3">
        <v>1885</v>
      </c>
      <c r="K5636" s="3">
        <v>1036.75</v>
      </c>
      <c r="L5636" s="4">
        <v>0.55000000000000004</v>
      </c>
      <c r="M5636" t="s">
        <v>809</v>
      </c>
      <c r="N5636">
        <v>2021</v>
      </c>
      <c r="O5636">
        <v>5</v>
      </c>
      <c r="P5636">
        <v>19</v>
      </c>
      <c r="Q5636" t="str">
        <f>TEXT(DATE(2024, sales[[#This Row],[month]], 1), "MMMM")</f>
        <v>May</v>
      </c>
      <c r="R5636" s="4">
        <f t="shared" si="88"/>
        <v>-0.25287356321839083</v>
      </c>
    </row>
    <row r="5637" spans="1:18" x14ac:dyDescent="0.25">
      <c r="A5637" t="s">
        <v>16</v>
      </c>
      <c r="B5637" s="5">
        <v>1185732</v>
      </c>
      <c r="C5637" s="6" t="s">
        <v>310</v>
      </c>
      <c r="D5637" t="s">
        <v>327</v>
      </c>
      <c r="E5637" t="s">
        <v>802</v>
      </c>
      <c r="F5637" t="s">
        <v>803</v>
      </c>
      <c r="G5637" t="s">
        <v>29</v>
      </c>
      <c r="H5637" s="3">
        <v>44</v>
      </c>
      <c r="I5637" s="5">
        <v>70</v>
      </c>
      <c r="J5637" s="3">
        <v>3080</v>
      </c>
      <c r="K5637" s="3">
        <v>1478.4</v>
      </c>
      <c r="L5637" s="4">
        <v>0.48</v>
      </c>
      <c r="M5637" t="s">
        <v>809</v>
      </c>
      <c r="N5637">
        <v>2021</v>
      </c>
      <c r="O5637">
        <v>5</v>
      </c>
      <c r="P5637">
        <v>19</v>
      </c>
      <c r="Q5637" t="str">
        <f>TEXT(DATE(2024, sales[[#This Row],[month]], 1), "MMMM")</f>
        <v>May</v>
      </c>
      <c r="R5637" s="4">
        <f t="shared" si="88"/>
        <v>0.63395225464190985</v>
      </c>
    </row>
    <row r="5638" spans="1:18" x14ac:dyDescent="0.25">
      <c r="A5638" t="s">
        <v>16</v>
      </c>
      <c r="B5638" s="5">
        <v>1185732</v>
      </c>
      <c r="C5638" s="6" t="s">
        <v>310</v>
      </c>
      <c r="D5638" t="s">
        <v>327</v>
      </c>
      <c r="E5638" t="s">
        <v>802</v>
      </c>
      <c r="F5638" t="s">
        <v>803</v>
      </c>
      <c r="G5638" t="s">
        <v>31</v>
      </c>
      <c r="H5638" s="3">
        <v>45</v>
      </c>
      <c r="I5638" s="5">
        <v>105</v>
      </c>
      <c r="J5638" s="3">
        <v>4725</v>
      </c>
      <c r="K5638" s="3">
        <v>2835</v>
      </c>
      <c r="L5638" s="4">
        <v>0.6</v>
      </c>
      <c r="M5638" t="s">
        <v>809</v>
      </c>
      <c r="N5638">
        <v>2021</v>
      </c>
      <c r="O5638">
        <v>5</v>
      </c>
      <c r="P5638">
        <v>19</v>
      </c>
      <c r="Q5638" t="str">
        <f>TEXT(DATE(2024, sales[[#This Row],[month]], 1), "MMMM")</f>
        <v>May</v>
      </c>
      <c r="R5638" s="4">
        <f t="shared" si="88"/>
        <v>0.53409090909090906</v>
      </c>
    </row>
    <row r="5639" spans="1:18" x14ac:dyDescent="0.25">
      <c r="A5639" t="s">
        <v>16</v>
      </c>
      <c r="B5639" s="5">
        <v>1185732</v>
      </c>
      <c r="C5639" s="6" t="s">
        <v>343</v>
      </c>
      <c r="D5639" t="s">
        <v>327</v>
      </c>
      <c r="E5639" t="s">
        <v>802</v>
      </c>
      <c r="F5639" t="s">
        <v>803</v>
      </c>
      <c r="G5639" t="s">
        <v>20</v>
      </c>
      <c r="H5639" s="3">
        <v>32</v>
      </c>
      <c r="I5639" s="5">
        <v>168</v>
      </c>
      <c r="J5639" s="3">
        <v>5376</v>
      </c>
      <c r="K5639" s="3">
        <v>2903.04</v>
      </c>
      <c r="L5639" s="4">
        <v>0.54</v>
      </c>
      <c r="M5639" t="s">
        <v>809</v>
      </c>
      <c r="N5639">
        <v>2021</v>
      </c>
      <c r="O5639">
        <v>6</v>
      </c>
      <c r="P5639">
        <v>18</v>
      </c>
      <c r="Q5639" t="str">
        <f>TEXT(DATE(2024, sales[[#This Row],[month]], 1), "MMMM")</f>
        <v>June</v>
      </c>
      <c r="R5639" s="4">
        <f t="shared" si="88"/>
        <v>0.13777777777777778</v>
      </c>
    </row>
    <row r="5640" spans="1:18" x14ac:dyDescent="0.25">
      <c r="A5640" t="s">
        <v>16</v>
      </c>
      <c r="B5640" s="5">
        <v>1185732</v>
      </c>
      <c r="C5640" s="6" t="s">
        <v>343</v>
      </c>
      <c r="D5640" t="s">
        <v>327</v>
      </c>
      <c r="E5640" t="s">
        <v>802</v>
      </c>
      <c r="F5640" t="s">
        <v>803</v>
      </c>
      <c r="G5640" t="s">
        <v>23</v>
      </c>
      <c r="H5640" s="3">
        <v>27</v>
      </c>
      <c r="I5640" s="5">
        <v>91</v>
      </c>
      <c r="J5640" s="3">
        <v>2457</v>
      </c>
      <c r="K5640" s="3">
        <v>1130.2199999999998</v>
      </c>
      <c r="L5640" s="4">
        <v>0.45999999999999991</v>
      </c>
      <c r="M5640" t="s">
        <v>809</v>
      </c>
      <c r="N5640">
        <v>2021</v>
      </c>
      <c r="O5640">
        <v>6</v>
      </c>
      <c r="P5640">
        <v>18</v>
      </c>
      <c r="Q5640" t="str">
        <f>TEXT(DATE(2024, sales[[#This Row],[month]], 1), "MMMM")</f>
        <v>June</v>
      </c>
      <c r="R5640" s="4">
        <f t="shared" si="88"/>
        <v>-0.54296875</v>
      </c>
    </row>
    <row r="5641" spans="1:18" x14ac:dyDescent="0.25">
      <c r="A5641" t="s">
        <v>16</v>
      </c>
      <c r="B5641" s="5">
        <v>1185732</v>
      </c>
      <c r="C5641" s="6" t="s">
        <v>343</v>
      </c>
      <c r="D5641" t="s">
        <v>327</v>
      </c>
      <c r="E5641" t="s">
        <v>802</v>
      </c>
      <c r="F5641" t="s">
        <v>803</v>
      </c>
      <c r="G5641" t="s">
        <v>25</v>
      </c>
      <c r="H5641" s="3">
        <v>23</v>
      </c>
      <c r="I5641" s="5">
        <v>113</v>
      </c>
      <c r="J5641" s="3">
        <v>2599</v>
      </c>
      <c r="K5641" s="3">
        <v>1273.51</v>
      </c>
      <c r="L5641" s="4">
        <v>0.49</v>
      </c>
      <c r="M5641" t="s">
        <v>809</v>
      </c>
      <c r="N5641">
        <v>2021</v>
      </c>
      <c r="O5641">
        <v>6</v>
      </c>
      <c r="P5641">
        <v>18</v>
      </c>
      <c r="Q5641" t="str">
        <f>TEXT(DATE(2024, sales[[#This Row],[month]], 1), "MMMM")</f>
        <v>June</v>
      </c>
      <c r="R5641" s="4">
        <f t="shared" si="88"/>
        <v>5.7794057794057795E-2</v>
      </c>
    </row>
    <row r="5642" spans="1:18" x14ac:dyDescent="0.25">
      <c r="A5642" t="s">
        <v>16</v>
      </c>
      <c r="B5642" s="5">
        <v>1185732</v>
      </c>
      <c r="C5642" s="6" t="s">
        <v>343</v>
      </c>
      <c r="D5642" t="s">
        <v>327</v>
      </c>
      <c r="E5642" t="s">
        <v>802</v>
      </c>
      <c r="F5642" t="s">
        <v>803</v>
      </c>
      <c r="G5642" t="s">
        <v>27</v>
      </c>
      <c r="H5642" s="3">
        <v>23</v>
      </c>
      <c r="I5642" s="5">
        <v>91</v>
      </c>
      <c r="J5642" s="3">
        <v>2093</v>
      </c>
      <c r="K5642" s="3">
        <v>1046.5</v>
      </c>
      <c r="L5642" s="4">
        <v>0.5</v>
      </c>
      <c r="M5642" t="s">
        <v>809</v>
      </c>
      <c r="N5642">
        <v>2021</v>
      </c>
      <c r="O5642">
        <v>6</v>
      </c>
      <c r="P5642">
        <v>18</v>
      </c>
      <c r="Q5642" t="str">
        <f>TEXT(DATE(2024, sales[[#This Row],[month]], 1), "MMMM")</f>
        <v>June</v>
      </c>
      <c r="R5642" s="4">
        <f t="shared" si="88"/>
        <v>-0.19469026548672566</v>
      </c>
    </row>
    <row r="5643" spans="1:18" x14ac:dyDescent="0.25">
      <c r="A5643" t="s">
        <v>16</v>
      </c>
      <c r="B5643" s="5">
        <v>1185732</v>
      </c>
      <c r="C5643" s="6" t="s">
        <v>343</v>
      </c>
      <c r="D5643" t="s">
        <v>327</v>
      </c>
      <c r="E5643" t="s">
        <v>802</v>
      </c>
      <c r="F5643" t="s">
        <v>803</v>
      </c>
      <c r="G5643" t="s">
        <v>29</v>
      </c>
      <c r="H5643" s="3">
        <v>38</v>
      </c>
      <c r="I5643" s="5">
        <v>102</v>
      </c>
      <c r="J5643" s="3">
        <v>3876</v>
      </c>
      <c r="K5643" s="3">
        <v>1744.1999999999998</v>
      </c>
      <c r="L5643" s="4">
        <v>0.4499999999999999</v>
      </c>
      <c r="M5643" t="s">
        <v>809</v>
      </c>
      <c r="N5643">
        <v>2021</v>
      </c>
      <c r="O5643">
        <v>6</v>
      </c>
      <c r="P5643">
        <v>18</v>
      </c>
      <c r="Q5643" t="str">
        <f>TEXT(DATE(2024, sales[[#This Row],[month]], 1), "MMMM")</f>
        <v>June</v>
      </c>
      <c r="R5643" s="4">
        <f t="shared" si="88"/>
        <v>0.85188724319159104</v>
      </c>
    </row>
    <row r="5644" spans="1:18" x14ac:dyDescent="0.25">
      <c r="A5644" t="s">
        <v>16</v>
      </c>
      <c r="B5644" s="5">
        <v>1185732</v>
      </c>
      <c r="C5644" s="6" t="s">
        <v>343</v>
      </c>
      <c r="D5644" t="s">
        <v>327</v>
      </c>
      <c r="E5644" t="s">
        <v>802</v>
      </c>
      <c r="F5644" t="s">
        <v>803</v>
      </c>
      <c r="G5644" t="s">
        <v>31</v>
      </c>
      <c r="H5644" s="3">
        <v>42</v>
      </c>
      <c r="I5644" s="5">
        <v>142</v>
      </c>
      <c r="J5644" s="3">
        <v>5964</v>
      </c>
      <c r="K5644" s="3">
        <v>3876.6</v>
      </c>
      <c r="L5644" s="4">
        <v>0.65</v>
      </c>
      <c r="M5644" t="s">
        <v>809</v>
      </c>
      <c r="N5644">
        <v>2021</v>
      </c>
      <c r="O5644">
        <v>6</v>
      </c>
      <c r="P5644">
        <v>18</v>
      </c>
      <c r="Q5644" t="str">
        <f>TEXT(DATE(2024, sales[[#This Row],[month]], 1), "MMMM")</f>
        <v>June</v>
      </c>
      <c r="R5644" s="4">
        <f t="shared" si="88"/>
        <v>0.53869969040247678</v>
      </c>
    </row>
    <row r="5645" spans="1:18" x14ac:dyDescent="0.25">
      <c r="A5645" t="s">
        <v>16</v>
      </c>
      <c r="B5645" s="5">
        <v>1185732</v>
      </c>
      <c r="C5645" s="6" t="s">
        <v>372</v>
      </c>
      <c r="D5645" t="s">
        <v>327</v>
      </c>
      <c r="E5645" t="s">
        <v>802</v>
      </c>
      <c r="F5645" t="s">
        <v>803</v>
      </c>
      <c r="G5645" t="s">
        <v>20</v>
      </c>
      <c r="H5645" s="3">
        <v>36</v>
      </c>
      <c r="I5645" s="5">
        <v>203</v>
      </c>
      <c r="J5645" s="3">
        <v>7308</v>
      </c>
      <c r="K5645" s="3">
        <v>4019.400000000001</v>
      </c>
      <c r="L5645" s="4">
        <v>0.55000000000000004</v>
      </c>
      <c r="M5645" t="s">
        <v>809</v>
      </c>
      <c r="N5645">
        <v>2021</v>
      </c>
      <c r="O5645">
        <v>7</v>
      </c>
      <c r="P5645">
        <v>17</v>
      </c>
      <c r="Q5645" t="str">
        <f>TEXT(DATE(2024, sales[[#This Row],[month]], 1), "MMMM")</f>
        <v>July</v>
      </c>
      <c r="R5645" s="4">
        <f t="shared" si="88"/>
        <v>0.22535211267605634</v>
      </c>
    </row>
    <row r="5646" spans="1:18" x14ac:dyDescent="0.25">
      <c r="A5646" t="s">
        <v>16</v>
      </c>
      <c r="B5646" s="5">
        <v>1185732</v>
      </c>
      <c r="C5646" s="6" t="s">
        <v>372</v>
      </c>
      <c r="D5646" t="s">
        <v>327</v>
      </c>
      <c r="E5646" t="s">
        <v>802</v>
      </c>
      <c r="F5646" t="s">
        <v>803</v>
      </c>
      <c r="G5646" t="s">
        <v>23</v>
      </c>
      <c r="H5646" s="3">
        <v>33</v>
      </c>
      <c r="I5646" s="5">
        <v>130</v>
      </c>
      <c r="J5646" s="3">
        <v>4290</v>
      </c>
      <c r="K5646" s="3">
        <v>2016.3</v>
      </c>
      <c r="L5646" s="4">
        <v>0.47</v>
      </c>
      <c r="M5646" t="s">
        <v>809</v>
      </c>
      <c r="N5646">
        <v>2021</v>
      </c>
      <c r="O5646">
        <v>7</v>
      </c>
      <c r="P5646">
        <v>17</v>
      </c>
      <c r="Q5646" t="str">
        <f>TEXT(DATE(2024, sales[[#This Row],[month]], 1), "MMMM")</f>
        <v>July</v>
      </c>
      <c r="R5646" s="4">
        <f t="shared" si="88"/>
        <v>-0.41297208538587848</v>
      </c>
    </row>
    <row r="5647" spans="1:18" x14ac:dyDescent="0.25">
      <c r="A5647" t="s">
        <v>16</v>
      </c>
      <c r="B5647" s="5">
        <v>1185732</v>
      </c>
      <c r="C5647" s="6" t="s">
        <v>372</v>
      </c>
      <c r="D5647" t="s">
        <v>327</v>
      </c>
      <c r="E5647" t="s">
        <v>802</v>
      </c>
      <c r="F5647" t="s">
        <v>803</v>
      </c>
      <c r="G5647" t="s">
        <v>25</v>
      </c>
      <c r="H5647" s="3">
        <v>29</v>
      </c>
      <c r="I5647" s="5">
        <v>128</v>
      </c>
      <c r="J5647" s="3">
        <v>3712</v>
      </c>
      <c r="K5647" s="3">
        <v>1707.52</v>
      </c>
      <c r="L5647" s="4">
        <v>0.45999999999999991</v>
      </c>
      <c r="M5647" t="s">
        <v>809</v>
      </c>
      <c r="N5647">
        <v>2021</v>
      </c>
      <c r="O5647">
        <v>7</v>
      </c>
      <c r="P5647">
        <v>17</v>
      </c>
      <c r="Q5647" t="str">
        <f>TEXT(DATE(2024, sales[[#This Row],[month]], 1), "MMMM")</f>
        <v>July</v>
      </c>
      <c r="R5647" s="4">
        <f t="shared" si="88"/>
        <v>-0.13473193473193473</v>
      </c>
    </row>
    <row r="5648" spans="1:18" x14ac:dyDescent="0.25">
      <c r="A5648" t="s">
        <v>16</v>
      </c>
      <c r="B5648" s="5">
        <v>1185732</v>
      </c>
      <c r="C5648" s="6" t="s">
        <v>372</v>
      </c>
      <c r="D5648" t="s">
        <v>327</v>
      </c>
      <c r="E5648" t="s">
        <v>802</v>
      </c>
      <c r="F5648" t="s">
        <v>803</v>
      </c>
      <c r="G5648" t="s">
        <v>27</v>
      </c>
      <c r="H5648" s="3">
        <v>29</v>
      </c>
      <c r="I5648" s="5">
        <v>101</v>
      </c>
      <c r="J5648" s="3">
        <v>2929</v>
      </c>
      <c r="K5648" s="3">
        <v>1552.37</v>
      </c>
      <c r="L5648" s="4">
        <v>0.53</v>
      </c>
      <c r="M5648" t="s">
        <v>809</v>
      </c>
      <c r="N5648">
        <v>2021</v>
      </c>
      <c r="O5648">
        <v>7</v>
      </c>
      <c r="P5648">
        <v>17</v>
      </c>
      <c r="Q5648" t="str">
        <f>TEXT(DATE(2024, sales[[#This Row],[month]], 1), "MMMM")</f>
        <v>July</v>
      </c>
      <c r="R5648" s="4">
        <f t="shared" si="88"/>
        <v>-0.2109375</v>
      </c>
    </row>
    <row r="5649" spans="1:18" x14ac:dyDescent="0.25">
      <c r="A5649" t="s">
        <v>16</v>
      </c>
      <c r="B5649" s="5">
        <v>1185732</v>
      </c>
      <c r="C5649" s="6" t="s">
        <v>372</v>
      </c>
      <c r="D5649" t="s">
        <v>327</v>
      </c>
      <c r="E5649" t="s">
        <v>802</v>
      </c>
      <c r="F5649" t="s">
        <v>803</v>
      </c>
      <c r="G5649" t="s">
        <v>29</v>
      </c>
      <c r="H5649" s="3">
        <v>37</v>
      </c>
      <c r="I5649" s="5">
        <v>94</v>
      </c>
      <c r="J5649" s="3">
        <v>3478</v>
      </c>
      <c r="K5649" s="3">
        <v>1704.22</v>
      </c>
      <c r="L5649" s="4">
        <v>0.49</v>
      </c>
      <c r="M5649" t="s">
        <v>809</v>
      </c>
      <c r="N5649">
        <v>2021</v>
      </c>
      <c r="O5649">
        <v>7</v>
      </c>
      <c r="P5649">
        <v>17</v>
      </c>
      <c r="Q5649" t="str">
        <f>TEXT(DATE(2024, sales[[#This Row],[month]], 1), "MMMM")</f>
        <v>July</v>
      </c>
      <c r="R5649" s="4">
        <f t="shared" si="88"/>
        <v>0.18743598497780811</v>
      </c>
    </row>
    <row r="5650" spans="1:18" x14ac:dyDescent="0.25">
      <c r="A5650" t="s">
        <v>16</v>
      </c>
      <c r="B5650" s="5">
        <v>1185732</v>
      </c>
      <c r="C5650" s="6" t="s">
        <v>372</v>
      </c>
      <c r="D5650" t="s">
        <v>327</v>
      </c>
      <c r="E5650" t="s">
        <v>802</v>
      </c>
      <c r="F5650" t="s">
        <v>803</v>
      </c>
      <c r="G5650" t="s">
        <v>31</v>
      </c>
      <c r="H5650" s="3">
        <v>41</v>
      </c>
      <c r="I5650" s="5">
        <v>160</v>
      </c>
      <c r="J5650" s="3">
        <v>6560</v>
      </c>
      <c r="K5650" s="3">
        <v>4001.6</v>
      </c>
      <c r="L5650" s="4">
        <v>0.61</v>
      </c>
      <c r="M5650" t="s">
        <v>809</v>
      </c>
      <c r="N5650">
        <v>2021</v>
      </c>
      <c r="O5650">
        <v>7</v>
      </c>
      <c r="P5650">
        <v>17</v>
      </c>
      <c r="Q5650" t="str">
        <f>TEXT(DATE(2024, sales[[#This Row],[month]], 1), "MMMM")</f>
        <v>July</v>
      </c>
      <c r="R5650" s="4">
        <f t="shared" si="88"/>
        <v>0.88614146060954568</v>
      </c>
    </row>
    <row r="5651" spans="1:18" x14ac:dyDescent="0.25">
      <c r="A5651" t="s">
        <v>16</v>
      </c>
      <c r="B5651" s="5">
        <v>1185732</v>
      </c>
      <c r="C5651" s="6" t="s">
        <v>405</v>
      </c>
      <c r="D5651" t="s">
        <v>327</v>
      </c>
      <c r="E5651" t="s">
        <v>802</v>
      </c>
      <c r="F5651" t="s">
        <v>803</v>
      </c>
      <c r="G5651" t="s">
        <v>20</v>
      </c>
      <c r="H5651" s="3">
        <v>38</v>
      </c>
      <c r="I5651" s="5">
        <v>203</v>
      </c>
      <c r="J5651" s="3">
        <v>7714</v>
      </c>
      <c r="K5651" s="3">
        <v>3857</v>
      </c>
      <c r="L5651" s="4">
        <v>0.5</v>
      </c>
      <c r="M5651" t="s">
        <v>809</v>
      </c>
      <c r="N5651">
        <v>2021</v>
      </c>
      <c r="O5651">
        <v>8</v>
      </c>
      <c r="P5651">
        <v>18</v>
      </c>
      <c r="Q5651" t="str">
        <f>TEXT(DATE(2024, sales[[#This Row],[month]], 1), "MMMM")</f>
        <v>August</v>
      </c>
      <c r="R5651" s="4">
        <f t="shared" si="88"/>
        <v>0.17591463414634145</v>
      </c>
    </row>
    <row r="5652" spans="1:18" x14ac:dyDescent="0.25">
      <c r="A5652" t="s">
        <v>16</v>
      </c>
      <c r="B5652" s="5">
        <v>1185732</v>
      </c>
      <c r="C5652" s="6" t="s">
        <v>405</v>
      </c>
      <c r="D5652" t="s">
        <v>327</v>
      </c>
      <c r="E5652" t="s">
        <v>802</v>
      </c>
      <c r="F5652" t="s">
        <v>803</v>
      </c>
      <c r="G5652" t="s">
        <v>23</v>
      </c>
      <c r="H5652" s="3">
        <v>38</v>
      </c>
      <c r="I5652" s="5">
        <v>143</v>
      </c>
      <c r="J5652" s="3">
        <v>5434</v>
      </c>
      <c r="K5652" s="3">
        <v>2499.64</v>
      </c>
      <c r="L5652" s="4">
        <v>0.45999999999999991</v>
      </c>
      <c r="M5652" t="s">
        <v>809</v>
      </c>
      <c r="N5652">
        <v>2021</v>
      </c>
      <c r="O5652">
        <v>8</v>
      </c>
      <c r="P5652">
        <v>18</v>
      </c>
      <c r="Q5652" t="str">
        <f>TEXT(DATE(2024, sales[[#This Row],[month]], 1), "MMMM")</f>
        <v>August</v>
      </c>
      <c r="R5652" s="4">
        <f t="shared" si="88"/>
        <v>-0.29556650246305421</v>
      </c>
    </row>
    <row r="5653" spans="1:18" x14ac:dyDescent="0.25">
      <c r="A5653" t="s">
        <v>16</v>
      </c>
      <c r="B5653" s="5">
        <v>1185732</v>
      </c>
      <c r="C5653" s="6" t="s">
        <v>405</v>
      </c>
      <c r="D5653" t="s">
        <v>327</v>
      </c>
      <c r="E5653" t="s">
        <v>802</v>
      </c>
      <c r="F5653" t="s">
        <v>803</v>
      </c>
      <c r="G5653" t="s">
        <v>25</v>
      </c>
      <c r="H5653" s="3">
        <v>32</v>
      </c>
      <c r="I5653" s="5">
        <v>120</v>
      </c>
      <c r="J5653" s="3">
        <v>3840</v>
      </c>
      <c r="K5653" s="3">
        <v>1766.4</v>
      </c>
      <c r="L5653" s="4">
        <v>0.45999999999999991</v>
      </c>
      <c r="M5653" t="s">
        <v>809</v>
      </c>
      <c r="N5653">
        <v>2021</v>
      </c>
      <c r="O5653">
        <v>8</v>
      </c>
      <c r="P5653">
        <v>18</v>
      </c>
      <c r="Q5653" t="str">
        <f>TEXT(DATE(2024, sales[[#This Row],[month]], 1), "MMMM")</f>
        <v>August</v>
      </c>
      <c r="R5653" s="4">
        <f t="shared" si="88"/>
        <v>-0.29333824070666176</v>
      </c>
    </row>
    <row r="5654" spans="1:18" x14ac:dyDescent="0.25">
      <c r="A5654" t="s">
        <v>16</v>
      </c>
      <c r="B5654" s="5">
        <v>1185732</v>
      </c>
      <c r="C5654" s="6" t="s">
        <v>405</v>
      </c>
      <c r="D5654" t="s">
        <v>327</v>
      </c>
      <c r="E5654" t="s">
        <v>802</v>
      </c>
      <c r="F5654" t="s">
        <v>803</v>
      </c>
      <c r="G5654" t="s">
        <v>27</v>
      </c>
      <c r="H5654" s="3">
        <v>24</v>
      </c>
      <c r="I5654" s="5">
        <v>91</v>
      </c>
      <c r="J5654" s="3">
        <v>2184</v>
      </c>
      <c r="K5654" s="3">
        <v>1201.2</v>
      </c>
      <c r="L5654" s="4">
        <v>0.55000000000000004</v>
      </c>
      <c r="M5654" t="s">
        <v>809</v>
      </c>
      <c r="N5654">
        <v>2021</v>
      </c>
      <c r="O5654">
        <v>8</v>
      </c>
      <c r="P5654">
        <v>18</v>
      </c>
      <c r="Q5654" t="str">
        <f>TEXT(DATE(2024, sales[[#This Row],[month]], 1), "MMMM")</f>
        <v>August</v>
      </c>
      <c r="R5654" s="4">
        <f t="shared" si="88"/>
        <v>-0.43125000000000002</v>
      </c>
    </row>
    <row r="5655" spans="1:18" x14ac:dyDescent="0.25">
      <c r="A5655" t="s">
        <v>16</v>
      </c>
      <c r="B5655" s="5">
        <v>1185732</v>
      </c>
      <c r="C5655" s="6" t="s">
        <v>405</v>
      </c>
      <c r="D5655" t="s">
        <v>327</v>
      </c>
      <c r="E5655" t="s">
        <v>802</v>
      </c>
      <c r="F5655" t="s">
        <v>803</v>
      </c>
      <c r="G5655" t="s">
        <v>29</v>
      </c>
      <c r="H5655" s="3">
        <v>34</v>
      </c>
      <c r="I5655" s="5">
        <v>81</v>
      </c>
      <c r="J5655" s="3">
        <v>2754</v>
      </c>
      <c r="K5655" s="3">
        <v>1294.3800000000001</v>
      </c>
      <c r="L5655" s="4">
        <v>0.47</v>
      </c>
      <c r="M5655" t="s">
        <v>809</v>
      </c>
      <c r="N5655">
        <v>2021</v>
      </c>
      <c r="O5655">
        <v>8</v>
      </c>
      <c r="P5655">
        <v>18</v>
      </c>
      <c r="Q5655" t="str">
        <f>TEXT(DATE(2024, sales[[#This Row],[month]], 1), "MMMM")</f>
        <v>August</v>
      </c>
      <c r="R5655" s="4">
        <f t="shared" si="88"/>
        <v>0.26098901098901101</v>
      </c>
    </row>
    <row r="5656" spans="1:18" x14ac:dyDescent="0.25">
      <c r="A5656" t="s">
        <v>16</v>
      </c>
      <c r="B5656" s="5">
        <v>1185732</v>
      </c>
      <c r="C5656" s="6" t="s">
        <v>405</v>
      </c>
      <c r="D5656" t="s">
        <v>327</v>
      </c>
      <c r="E5656" t="s">
        <v>802</v>
      </c>
      <c r="F5656" t="s">
        <v>803</v>
      </c>
      <c r="G5656" t="s">
        <v>31</v>
      </c>
      <c r="H5656" s="3">
        <v>36</v>
      </c>
      <c r="I5656" s="5">
        <v>128</v>
      </c>
      <c r="J5656" s="3">
        <v>4608</v>
      </c>
      <c r="K5656" s="3">
        <v>2995.2000000000003</v>
      </c>
      <c r="L5656" s="4">
        <v>0.65</v>
      </c>
      <c r="M5656" t="s">
        <v>809</v>
      </c>
      <c r="N5656">
        <v>2021</v>
      </c>
      <c r="O5656">
        <v>8</v>
      </c>
      <c r="P5656">
        <v>18</v>
      </c>
      <c r="Q5656" t="str">
        <f>TEXT(DATE(2024, sales[[#This Row],[month]], 1), "MMMM")</f>
        <v>August</v>
      </c>
      <c r="R5656" s="4">
        <f t="shared" si="88"/>
        <v>0.67320261437908502</v>
      </c>
    </row>
    <row r="5657" spans="1:18" x14ac:dyDescent="0.25">
      <c r="A5657" t="s">
        <v>16</v>
      </c>
      <c r="B5657" s="5">
        <v>1185732</v>
      </c>
      <c r="C5657" s="6" t="s">
        <v>437</v>
      </c>
      <c r="D5657" t="s">
        <v>327</v>
      </c>
      <c r="E5657" t="s">
        <v>802</v>
      </c>
      <c r="F5657" t="s">
        <v>803</v>
      </c>
      <c r="G5657" t="s">
        <v>20</v>
      </c>
      <c r="H5657" s="3">
        <v>32</v>
      </c>
      <c r="I5657" s="5">
        <v>174</v>
      </c>
      <c r="J5657" s="3">
        <v>5568</v>
      </c>
      <c r="K5657" s="3">
        <v>2784</v>
      </c>
      <c r="L5657" s="4">
        <v>0.5</v>
      </c>
      <c r="M5657" t="s">
        <v>809</v>
      </c>
      <c r="N5657">
        <v>2021</v>
      </c>
      <c r="O5657">
        <v>9</v>
      </c>
      <c r="P5657">
        <v>19</v>
      </c>
      <c r="Q5657" t="str">
        <f>TEXT(DATE(2024, sales[[#This Row],[month]], 1), "MMMM")</f>
        <v>September</v>
      </c>
      <c r="R5657" s="4">
        <f t="shared" si="88"/>
        <v>0.20833333333333334</v>
      </c>
    </row>
    <row r="5658" spans="1:18" x14ac:dyDescent="0.25">
      <c r="A5658" t="s">
        <v>16</v>
      </c>
      <c r="B5658" s="5">
        <v>1185732</v>
      </c>
      <c r="C5658" s="6" t="s">
        <v>437</v>
      </c>
      <c r="D5658" t="s">
        <v>327</v>
      </c>
      <c r="E5658" t="s">
        <v>802</v>
      </c>
      <c r="F5658" t="s">
        <v>803</v>
      </c>
      <c r="G5658" t="s">
        <v>23</v>
      </c>
      <c r="H5658" s="3">
        <v>28</v>
      </c>
      <c r="I5658" s="5">
        <v>100</v>
      </c>
      <c r="J5658" s="3">
        <v>2800</v>
      </c>
      <c r="K5658" s="3">
        <v>1316</v>
      </c>
      <c r="L5658" s="4">
        <v>0.47</v>
      </c>
      <c r="M5658" t="s">
        <v>809</v>
      </c>
      <c r="N5658">
        <v>2021</v>
      </c>
      <c r="O5658">
        <v>9</v>
      </c>
      <c r="P5658">
        <v>19</v>
      </c>
      <c r="Q5658" t="str">
        <f>TEXT(DATE(2024, sales[[#This Row],[month]], 1), "MMMM")</f>
        <v>September</v>
      </c>
      <c r="R5658" s="4">
        <f t="shared" si="88"/>
        <v>-0.49712643678160917</v>
      </c>
    </row>
    <row r="5659" spans="1:18" x14ac:dyDescent="0.25">
      <c r="A5659" t="s">
        <v>16</v>
      </c>
      <c r="B5659" s="5">
        <v>1185732</v>
      </c>
      <c r="C5659" s="6" t="s">
        <v>437</v>
      </c>
      <c r="D5659" t="s">
        <v>327</v>
      </c>
      <c r="E5659" t="s">
        <v>802</v>
      </c>
      <c r="F5659" t="s">
        <v>803</v>
      </c>
      <c r="G5659" t="s">
        <v>25</v>
      </c>
      <c r="H5659" s="3">
        <v>14</v>
      </c>
      <c r="I5659" s="5">
        <v>75</v>
      </c>
      <c r="J5659" s="3">
        <v>1050</v>
      </c>
      <c r="K5659" s="3">
        <v>514.5</v>
      </c>
      <c r="L5659" s="4">
        <v>0.49</v>
      </c>
      <c r="M5659" t="s">
        <v>809</v>
      </c>
      <c r="N5659">
        <v>2021</v>
      </c>
      <c r="O5659">
        <v>9</v>
      </c>
      <c r="P5659">
        <v>19</v>
      </c>
      <c r="Q5659" t="str">
        <f>TEXT(DATE(2024, sales[[#This Row],[month]], 1), "MMMM")</f>
        <v>September</v>
      </c>
      <c r="R5659" s="4">
        <f t="shared" si="88"/>
        <v>-0.625</v>
      </c>
    </row>
    <row r="5660" spans="1:18" x14ac:dyDescent="0.25">
      <c r="A5660" t="s">
        <v>16</v>
      </c>
      <c r="B5660" s="5">
        <v>1185732</v>
      </c>
      <c r="C5660" s="6" t="s">
        <v>437</v>
      </c>
      <c r="D5660" t="s">
        <v>327</v>
      </c>
      <c r="E5660" t="s">
        <v>802</v>
      </c>
      <c r="F5660" t="s">
        <v>803</v>
      </c>
      <c r="G5660" t="s">
        <v>27</v>
      </c>
      <c r="H5660" s="3">
        <v>14</v>
      </c>
      <c r="I5660" s="5">
        <v>83</v>
      </c>
      <c r="J5660" s="3">
        <v>1162</v>
      </c>
      <c r="K5660" s="3">
        <v>615.86</v>
      </c>
      <c r="L5660" s="4">
        <v>0.53</v>
      </c>
      <c r="M5660" t="s">
        <v>809</v>
      </c>
      <c r="N5660">
        <v>2021</v>
      </c>
      <c r="O5660">
        <v>9</v>
      </c>
      <c r="P5660">
        <v>19</v>
      </c>
      <c r="Q5660" t="str">
        <f>TEXT(DATE(2024, sales[[#This Row],[month]], 1), "MMMM")</f>
        <v>September</v>
      </c>
      <c r="R5660" s="4">
        <f t="shared" si="88"/>
        <v>0.10666666666666667</v>
      </c>
    </row>
    <row r="5661" spans="1:18" x14ac:dyDescent="0.25">
      <c r="A5661" t="s">
        <v>16</v>
      </c>
      <c r="B5661" s="5">
        <v>1185732</v>
      </c>
      <c r="C5661" s="6" t="s">
        <v>437</v>
      </c>
      <c r="D5661" t="s">
        <v>327</v>
      </c>
      <c r="E5661" t="s">
        <v>802</v>
      </c>
      <c r="F5661" t="s">
        <v>803</v>
      </c>
      <c r="G5661" t="s">
        <v>29</v>
      </c>
      <c r="H5661" s="3">
        <v>23</v>
      </c>
      <c r="I5661" s="5">
        <v>77</v>
      </c>
      <c r="J5661" s="3">
        <v>1771</v>
      </c>
      <c r="K5661" s="3">
        <v>832.37</v>
      </c>
      <c r="L5661" s="4">
        <v>0.47</v>
      </c>
      <c r="M5661" t="s">
        <v>809</v>
      </c>
      <c r="N5661">
        <v>2021</v>
      </c>
      <c r="O5661">
        <v>9</v>
      </c>
      <c r="P5661">
        <v>19</v>
      </c>
      <c r="Q5661" t="str">
        <f>TEXT(DATE(2024, sales[[#This Row],[month]], 1), "MMMM")</f>
        <v>September</v>
      </c>
      <c r="R5661" s="4">
        <f t="shared" si="88"/>
        <v>0.52409638554216864</v>
      </c>
    </row>
    <row r="5662" spans="1:18" x14ac:dyDescent="0.25">
      <c r="A5662" t="s">
        <v>16</v>
      </c>
      <c r="B5662" s="5">
        <v>1185732</v>
      </c>
      <c r="C5662" s="6" t="s">
        <v>437</v>
      </c>
      <c r="D5662" t="s">
        <v>327</v>
      </c>
      <c r="E5662" t="s">
        <v>802</v>
      </c>
      <c r="F5662" t="s">
        <v>803</v>
      </c>
      <c r="G5662" t="s">
        <v>31</v>
      </c>
      <c r="H5662" s="3">
        <v>28</v>
      </c>
      <c r="I5662" s="5">
        <v>95</v>
      </c>
      <c r="J5662" s="3">
        <v>2660</v>
      </c>
      <c r="K5662" s="3">
        <v>1702.4</v>
      </c>
      <c r="L5662" s="4">
        <v>0.64</v>
      </c>
      <c r="M5662" t="s">
        <v>809</v>
      </c>
      <c r="N5662">
        <v>2021</v>
      </c>
      <c r="O5662">
        <v>9</v>
      </c>
      <c r="P5662">
        <v>19</v>
      </c>
      <c r="Q5662" t="str">
        <f>TEXT(DATE(2024, sales[[#This Row],[month]], 1), "MMMM")</f>
        <v>September</v>
      </c>
      <c r="R5662" s="4">
        <f t="shared" si="88"/>
        <v>0.50197628458498023</v>
      </c>
    </row>
    <row r="5663" spans="1:18" x14ac:dyDescent="0.25">
      <c r="A5663" t="s">
        <v>16</v>
      </c>
      <c r="B5663" s="5">
        <v>1185732</v>
      </c>
      <c r="C5663" s="6" t="s">
        <v>466</v>
      </c>
      <c r="D5663" t="s">
        <v>327</v>
      </c>
      <c r="E5663" t="s">
        <v>802</v>
      </c>
      <c r="F5663" t="s">
        <v>803</v>
      </c>
      <c r="G5663" t="s">
        <v>20</v>
      </c>
      <c r="H5663" s="3">
        <v>34</v>
      </c>
      <c r="I5663" s="5">
        <v>131</v>
      </c>
      <c r="J5663" s="3">
        <v>4454</v>
      </c>
      <c r="K5663" s="3">
        <v>2271.54</v>
      </c>
      <c r="L5663" s="4">
        <v>0.51</v>
      </c>
      <c r="M5663" t="s">
        <v>809</v>
      </c>
      <c r="N5663">
        <v>2021</v>
      </c>
      <c r="O5663">
        <v>10</v>
      </c>
      <c r="P5663">
        <v>18</v>
      </c>
      <c r="Q5663" t="str">
        <f>TEXT(DATE(2024, sales[[#This Row],[month]], 1), "MMMM")</f>
        <v>October</v>
      </c>
      <c r="R5663" s="4">
        <f t="shared" si="88"/>
        <v>0.67443609022556394</v>
      </c>
    </row>
    <row r="5664" spans="1:18" x14ac:dyDescent="0.25">
      <c r="A5664" t="s">
        <v>16</v>
      </c>
      <c r="B5664" s="5">
        <v>1185732</v>
      </c>
      <c r="C5664" s="6" t="s">
        <v>466</v>
      </c>
      <c r="D5664" t="s">
        <v>327</v>
      </c>
      <c r="E5664" t="s">
        <v>802</v>
      </c>
      <c r="F5664" t="s">
        <v>803</v>
      </c>
      <c r="G5664" t="s">
        <v>23</v>
      </c>
      <c r="H5664" s="3">
        <v>24</v>
      </c>
      <c r="I5664" s="5">
        <v>91</v>
      </c>
      <c r="J5664" s="3">
        <v>2184</v>
      </c>
      <c r="K5664" s="3">
        <v>1092</v>
      </c>
      <c r="L5664" s="4">
        <v>0.5</v>
      </c>
      <c r="M5664" t="s">
        <v>809</v>
      </c>
      <c r="N5664">
        <v>2021</v>
      </c>
      <c r="O5664">
        <v>10</v>
      </c>
      <c r="P5664">
        <v>18</v>
      </c>
      <c r="Q5664" t="str">
        <f>TEXT(DATE(2024, sales[[#This Row],[month]], 1), "MMMM")</f>
        <v>October</v>
      </c>
      <c r="R5664" s="4">
        <f t="shared" si="88"/>
        <v>-0.50965424337674003</v>
      </c>
    </row>
    <row r="5665" spans="1:18" x14ac:dyDescent="0.25">
      <c r="A5665" t="s">
        <v>16</v>
      </c>
      <c r="B5665" s="5">
        <v>1185732</v>
      </c>
      <c r="C5665" s="6" t="s">
        <v>466</v>
      </c>
      <c r="D5665" t="s">
        <v>327</v>
      </c>
      <c r="E5665" t="s">
        <v>802</v>
      </c>
      <c r="F5665" t="s">
        <v>803</v>
      </c>
      <c r="G5665" t="s">
        <v>25</v>
      </c>
      <c r="H5665" s="3">
        <v>23</v>
      </c>
      <c r="I5665" s="5">
        <v>73</v>
      </c>
      <c r="J5665" s="3">
        <v>1679</v>
      </c>
      <c r="K5665" s="3">
        <v>805.92</v>
      </c>
      <c r="L5665" s="4">
        <v>0.48</v>
      </c>
      <c r="M5665" t="s">
        <v>809</v>
      </c>
      <c r="N5665">
        <v>2021</v>
      </c>
      <c r="O5665">
        <v>10</v>
      </c>
      <c r="P5665">
        <v>18</v>
      </c>
      <c r="Q5665" t="str">
        <f>TEXT(DATE(2024, sales[[#This Row],[month]], 1), "MMMM")</f>
        <v>October</v>
      </c>
      <c r="R5665" s="4">
        <f t="shared" si="88"/>
        <v>-0.23122710622710624</v>
      </c>
    </row>
    <row r="5666" spans="1:18" x14ac:dyDescent="0.25">
      <c r="A5666" t="s">
        <v>16</v>
      </c>
      <c r="B5666" s="5">
        <v>1185732</v>
      </c>
      <c r="C5666" s="6" t="s">
        <v>466</v>
      </c>
      <c r="D5666" t="s">
        <v>327</v>
      </c>
      <c r="E5666" t="s">
        <v>802</v>
      </c>
      <c r="F5666" t="s">
        <v>803</v>
      </c>
      <c r="G5666" t="s">
        <v>27</v>
      </c>
      <c r="H5666" s="3">
        <v>23</v>
      </c>
      <c r="I5666" s="5">
        <v>59</v>
      </c>
      <c r="J5666" s="3">
        <v>1357</v>
      </c>
      <c r="K5666" s="3">
        <v>678.5</v>
      </c>
      <c r="L5666" s="4">
        <v>0.5</v>
      </c>
      <c r="M5666" t="s">
        <v>809</v>
      </c>
      <c r="N5666">
        <v>2021</v>
      </c>
      <c r="O5666">
        <v>10</v>
      </c>
      <c r="P5666">
        <v>18</v>
      </c>
      <c r="Q5666" t="str">
        <f>TEXT(DATE(2024, sales[[#This Row],[month]], 1), "MMMM")</f>
        <v>October</v>
      </c>
      <c r="R5666" s="4">
        <f t="shared" si="88"/>
        <v>-0.19178082191780821</v>
      </c>
    </row>
    <row r="5667" spans="1:18" x14ac:dyDescent="0.25">
      <c r="A5667" t="s">
        <v>16</v>
      </c>
      <c r="B5667" s="5">
        <v>1185732</v>
      </c>
      <c r="C5667" s="6" t="s">
        <v>466</v>
      </c>
      <c r="D5667" t="s">
        <v>327</v>
      </c>
      <c r="E5667" t="s">
        <v>802</v>
      </c>
      <c r="F5667" t="s">
        <v>803</v>
      </c>
      <c r="G5667" t="s">
        <v>29</v>
      </c>
      <c r="H5667" s="3">
        <v>32</v>
      </c>
      <c r="I5667" s="5">
        <v>68</v>
      </c>
      <c r="J5667" s="3">
        <v>2176</v>
      </c>
      <c r="K5667" s="3">
        <v>1022.72</v>
      </c>
      <c r="L5667" s="4">
        <v>0.47</v>
      </c>
      <c r="M5667" t="s">
        <v>809</v>
      </c>
      <c r="N5667">
        <v>2021</v>
      </c>
      <c r="O5667">
        <v>10</v>
      </c>
      <c r="P5667">
        <v>18</v>
      </c>
      <c r="Q5667" t="str">
        <f>TEXT(DATE(2024, sales[[#This Row],[month]], 1), "MMMM")</f>
        <v>October</v>
      </c>
      <c r="R5667" s="4">
        <f t="shared" si="88"/>
        <v>0.60353721444362562</v>
      </c>
    </row>
    <row r="5668" spans="1:18" x14ac:dyDescent="0.25">
      <c r="A5668" t="s">
        <v>16</v>
      </c>
      <c r="B5668" s="5">
        <v>1185732</v>
      </c>
      <c r="C5668" s="6" t="s">
        <v>466</v>
      </c>
      <c r="D5668" t="s">
        <v>327</v>
      </c>
      <c r="E5668" t="s">
        <v>802</v>
      </c>
      <c r="F5668" t="s">
        <v>803</v>
      </c>
      <c r="G5668" t="s">
        <v>31</v>
      </c>
      <c r="H5668" s="3">
        <v>38</v>
      </c>
      <c r="I5668" s="5">
        <v>88</v>
      </c>
      <c r="J5668" s="3">
        <v>3344</v>
      </c>
      <c r="K5668" s="3">
        <v>2140.16</v>
      </c>
      <c r="L5668" s="4">
        <v>0.64</v>
      </c>
      <c r="M5668" t="s">
        <v>809</v>
      </c>
      <c r="N5668">
        <v>2021</v>
      </c>
      <c r="O5668">
        <v>10</v>
      </c>
      <c r="P5668">
        <v>18</v>
      </c>
      <c r="Q5668" t="str">
        <f>TEXT(DATE(2024, sales[[#This Row],[month]], 1), "MMMM")</f>
        <v>October</v>
      </c>
      <c r="R5668" s="4">
        <f t="shared" si="88"/>
        <v>0.53676470588235292</v>
      </c>
    </row>
    <row r="5669" spans="1:18" x14ac:dyDescent="0.25">
      <c r="A5669" t="s">
        <v>16</v>
      </c>
      <c r="B5669" s="5">
        <v>1185732</v>
      </c>
      <c r="C5669" s="6" t="s">
        <v>499</v>
      </c>
      <c r="D5669" t="s">
        <v>327</v>
      </c>
      <c r="E5669" t="s">
        <v>802</v>
      </c>
      <c r="F5669" t="s">
        <v>803</v>
      </c>
      <c r="G5669" t="s">
        <v>20</v>
      </c>
      <c r="H5669" s="3">
        <v>34</v>
      </c>
      <c r="I5669" s="5">
        <v>150</v>
      </c>
      <c r="J5669" s="3">
        <v>5100</v>
      </c>
      <c r="K5669" s="3">
        <v>2601</v>
      </c>
      <c r="L5669" s="4">
        <v>0.51</v>
      </c>
      <c r="M5669" t="s">
        <v>809</v>
      </c>
      <c r="N5669">
        <v>2021</v>
      </c>
      <c r="O5669">
        <v>11</v>
      </c>
      <c r="P5669">
        <v>18</v>
      </c>
      <c r="Q5669" t="str">
        <f>TEXT(DATE(2024, sales[[#This Row],[month]], 1), "MMMM")</f>
        <v>November</v>
      </c>
      <c r="R5669" s="4">
        <f t="shared" si="88"/>
        <v>0.52511961722488043</v>
      </c>
    </row>
    <row r="5670" spans="1:18" x14ac:dyDescent="0.25">
      <c r="A5670" t="s">
        <v>16</v>
      </c>
      <c r="B5670" s="5">
        <v>1185732</v>
      </c>
      <c r="C5670" s="6" t="s">
        <v>499</v>
      </c>
      <c r="D5670" t="s">
        <v>327</v>
      </c>
      <c r="E5670" t="s">
        <v>802</v>
      </c>
      <c r="F5670" t="s">
        <v>803</v>
      </c>
      <c r="G5670" t="s">
        <v>23</v>
      </c>
      <c r="H5670" s="3">
        <v>23</v>
      </c>
      <c r="I5670" s="5">
        <v>88</v>
      </c>
      <c r="J5670" s="3">
        <v>2024</v>
      </c>
      <c r="K5670" s="3">
        <v>910.8</v>
      </c>
      <c r="L5670" s="4">
        <v>0.4499999999999999</v>
      </c>
      <c r="M5670" t="s">
        <v>809</v>
      </c>
      <c r="N5670">
        <v>2021</v>
      </c>
      <c r="O5670">
        <v>11</v>
      </c>
      <c r="P5670">
        <v>18</v>
      </c>
      <c r="Q5670" t="str">
        <f>TEXT(DATE(2024, sales[[#This Row],[month]], 1), "MMMM")</f>
        <v>November</v>
      </c>
      <c r="R5670" s="4">
        <f t="shared" si="88"/>
        <v>-0.6031372549019608</v>
      </c>
    </row>
    <row r="5671" spans="1:18" x14ac:dyDescent="0.25">
      <c r="A5671" t="s">
        <v>16</v>
      </c>
      <c r="B5671" s="5">
        <v>1185732</v>
      </c>
      <c r="C5671" s="6" t="s">
        <v>499</v>
      </c>
      <c r="D5671" t="s">
        <v>327</v>
      </c>
      <c r="E5671" t="s">
        <v>802</v>
      </c>
      <c r="F5671" t="s">
        <v>803</v>
      </c>
      <c r="G5671" t="s">
        <v>25</v>
      </c>
      <c r="H5671" s="3">
        <v>23</v>
      </c>
      <c r="I5671" s="5">
        <v>80</v>
      </c>
      <c r="J5671" s="3">
        <v>1840</v>
      </c>
      <c r="K5671" s="3">
        <v>901.6</v>
      </c>
      <c r="L5671" s="4">
        <v>0.49</v>
      </c>
      <c r="M5671" t="s">
        <v>809</v>
      </c>
      <c r="N5671">
        <v>2021</v>
      </c>
      <c r="O5671">
        <v>11</v>
      </c>
      <c r="P5671">
        <v>18</v>
      </c>
      <c r="Q5671" t="str">
        <f>TEXT(DATE(2024, sales[[#This Row],[month]], 1), "MMMM")</f>
        <v>November</v>
      </c>
      <c r="R5671" s="4">
        <f t="shared" si="88"/>
        <v>-9.0909090909090912E-2</v>
      </c>
    </row>
    <row r="5672" spans="1:18" x14ac:dyDescent="0.25">
      <c r="A5672" t="s">
        <v>16</v>
      </c>
      <c r="B5672" s="5">
        <v>1185732</v>
      </c>
      <c r="C5672" s="6" t="s">
        <v>499</v>
      </c>
      <c r="D5672" t="s">
        <v>327</v>
      </c>
      <c r="E5672" t="s">
        <v>802</v>
      </c>
      <c r="F5672" t="s">
        <v>803</v>
      </c>
      <c r="G5672" t="s">
        <v>27</v>
      </c>
      <c r="H5672" s="3">
        <v>23</v>
      </c>
      <c r="I5672" s="5">
        <v>88</v>
      </c>
      <c r="J5672" s="3">
        <v>2024</v>
      </c>
      <c r="K5672" s="3">
        <v>1052.48</v>
      </c>
      <c r="L5672" s="4">
        <v>0.52</v>
      </c>
      <c r="M5672" t="s">
        <v>809</v>
      </c>
      <c r="N5672">
        <v>2021</v>
      </c>
      <c r="O5672">
        <v>11</v>
      </c>
      <c r="P5672">
        <v>18</v>
      </c>
      <c r="Q5672" t="str">
        <f>TEXT(DATE(2024, sales[[#This Row],[month]], 1), "MMMM")</f>
        <v>November</v>
      </c>
      <c r="R5672" s="4">
        <f t="shared" si="88"/>
        <v>0.1</v>
      </c>
    </row>
    <row r="5673" spans="1:18" x14ac:dyDescent="0.25">
      <c r="A5673" t="s">
        <v>16</v>
      </c>
      <c r="B5673" s="5">
        <v>1185732</v>
      </c>
      <c r="C5673" s="6" t="s">
        <v>499</v>
      </c>
      <c r="D5673" t="s">
        <v>327</v>
      </c>
      <c r="E5673" t="s">
        <v>802</v>
      </c>
      <c r="F5673" t="s">
        <v>803</v>
      </c>
      <c r="G5673" t="s">
        <v>29</v>
      </c>
      <c r="H5673" s="3">
        <v>43</v>
      </c>
      <c r="I5673" s="5">
        <v>81</v>
      </c>
      <c r="J5673" s="3">
        <v>3483</v>
      </c>
      <c r="K5673" s="3">
        <v>1671.84</v>
      </c>
      <c r="L5673" s="4">
        <v>0.48</v>
      </c>
      <c r="M5673" t="s">
        <v>809</v>
      </c>
      <c r="N5673">
        <v>2021</v>
      </c>
      <c r="O5673">
        <v>11</v>
      </c>
      <c r="P5673">
        <v>18</v>
      </c>
      <c r="Q5673" t="str">
        <f>TEXT(DATE(2024, sales[[#This Row],[month]], 1), "MMMM")</f>
        <v>November</v>
      </c>
      <c r="R5673" s="4">
        <f t="shared" si="88"/>
        <v>0.7208498023715415</v>
      </c>
    </row>
    <row r="5674" spans="1:18" x14ac:dyDescent="0.25">
      <c r="A5674" t="s">
        <v>16</v>
      </c>
      <c r="B5674" s="5">
        <v>1185732</v>
      </c>
      <c r="C5674" s="6" t="s">
        <v>499</v>
      </c>
      <c r="D5674" t="s">
        <v>327</v>
      </c>
      <c r="E5674" t="s">
        <v>802</v>
      </c>
      <c r="F5674" t="s">
        <v>803</v>
      </c>
      <c r="G5674" t="s">
        <v>31</v>
      </c>
      <c r="H5674" s="3">
        <v>48</v>
      </c>
      <c r="I5674" s="5">
        <v>108</v>
      </c>
      <c r="J5674" s="3">
        <v>5184</v>
      </c>
      <c r="K5674" s="3">
        <v>3265.92</v>
      </c>
      <c r="L5674" s="4">
        <v>0.63</v>
      </c>
      <c r="M5674" t="s">
        <v>809</v>
      </c>
      <c r="N5674">
        <v>2021</v>
      </c>
      <c r="O5674">
        <v>11</v>
      </c>
      <c r="P5674">
        <v>18</v>
      </c>
      <c r="Q5674" t="str">
        <f>TEXT(DATE(2024, sales[[#This Row],[month]], 1), "MMMM")</f>
        <v>November</v>
      </c>
      <c r="R5674" s="4">
        <f t="shared" si="88"/>
        <v>0.48837209302325579</v>
      </c>
    </row>
    <row r="5675" spans="1:18" x14ac:dyDescent="0.25">
      <c r="A5675" t="s">
        <v>16</v>
      </c>
      <c r="B5675" s="5">
        <v>1185732</v>
      </c>
      <c r="C5675" s="6" t="s">
        <v>528</v>
      </c>
      <c r="D5675" t="s">
        <v>327</v>
      </c>
      <c r="E5675" t="s">
        <v>802</v>
      </c>
      <c r="F5675" t="s">
        <v>803</v>
      </c>
      <c r="G5675" t="s">
        <v>20</v>
      </c>
      <c r="H5675" s="3">
        <v>41</v>
      </c>
      <c r="I5675" s="5">
        <v>163</v>
      </c>
      <c r="J5675" s="3">
        <v>6683</v>
      </c>
      <c r="K5675" s="3">
        <v>3475.1600000000003</v>
      </c>
      <c r="L5675" s="4">
        <v>0.52</v>
      </c>
      <c r="M5675" t="s">
        <v>809</v>
      </c>
      <c r="N5675">
        <v>2021</v>
      </c>
      <c r="O5675">
        <v>12</v>
      </c>
      <c r="P5675">
        <v>17</v>
      </c>
      <c r="Q5675" t="str">
        <f>TEXT(DATE(2024, sales[[#This Row],[month]], 1), "MMMM")</f>
        <v>December</v>
      </c>
      <c r="R5675" s="4">
        <f t="shared" si="88"/>
        <v>0.28915895061728397</v>
      </c>
    </row>
    <row r="5676" spans="1:18" x14ac:dyDescent="0.25">
      <c r="A5676" t="s">
        <v>16</v>
      </c>
      <c r="B5676" s="5">
        <v>1185732</v>
      </c>
      <c r="C5676" s="6" t="s">
        <v>528</v>
      </c>
      <c r="D5676" t="s">
        <v>327</v>
      </c>
      <c r="E5676" t="s">
        <v>802</v>
      </c>
      <c r="F5676" t="s">
        <v>803</v>
      </c>
      <c r="G5676" t="s">
        <v>23</v>
      </c>
      <c r="H5676" s="3">
        <v>32</v>
      </c>
      <c r="I5676" s="5">
        <v>113</v>
      </c>
      <c r="J5676" s="3">
        <v>3616</v>
      </c>
      <c r="K5676" s="3">
        <v>1735.6799999999998</v>
      </c>
      <c r="L5676" s="4">
        <v>0.48</v>
      </c>
      <c r="M5676" t="s">
        <v>809</v>
      </c>
      <c r="N5676">
        <v>2021</v>
      </c>
      <c r="O5676">
        <v>12</v>
      </c>
      <c r="P5676">
        <v>17</v>
      </c>
      <c r="Q5676" t="str">
        <f>TEXT(DATE(2024, sales[[#This Row],[month]], 1), "MMMM")</f>
        <v>December</v>
      </c>
      <c r="R5676" s="4">
        <f t="shared" si="88"/>
        <v>-0.45892563220110727</v>
      </c>
    </row>
    <row r="5677" spans="1:18" x14ac:dyDescent="0.25">
      <c r="A5677" t="s">
        <v>172</v>
      </c>
      <c r="B5677" s="5">
        <v>1185732</v>
      </c>
      <c r="C5677" s="6" t="s">
        <v>528</v>
      </c>
      <c r="D5677" t="s">
        <v>327</v>
      </c>
      <c r="E5677" t="s">
        <v>802</v>
      </c>
      <c r="F5677" t="s">
        <v>803</v>
      </c>
      <c r="G5677" t="s">
        <v>25</v>
      </c>
      <c r="H5677" s="3">
        <v>32</v>
      </c>
      <c r="I5677" s="5">
        <v>120</v>
      </c>
      <c r="J5677" s="3">
        <v>3840</v>
      </c>
      <c r="K5677" s="3">
        <v>1804.8</v>
      </c>
      <c r="L5677" s="4">
        <v>0.47</v>
      </c>
      <c r="M5677" t="s">
        <v>809</v>
      </c>
      <c r="N5677">
        <v>2021</v>
      </c>
      <c r="O5677">
        <v>12</v>
      </c>
      <c r="P5677">
        <v>17</v>
      </c>
      <c r="Q5677" t="str">
        <f>TEXT(DATE(2024, sales[[#This Row],[month]], 1), "MMMM")</f>
        <v>December</v>
      </c>
      <c r="R5677" s="4">
        <f t="shared" si="88"/>
        <v>6.1946902654867256E-2</v>
      </c>
    </row>
    <row r="5678" spans="1:18" x14ac:dyDescent="0.25">
      <c r="A5678" t="s">
        <v>172</v>
      </c>
      <c r="B5678" s="5">
        <v>1185732</v>
      </c>
      <c r="C5678" s="6" t="s">
        <v>528</v>
      </c>
      <c r="D5678" t="s">
        <v>327</v>
      </c>
      <c r="E5678" t="s">
        <v>802</v>
      </c>
      <c r="F5678" t="s">
        <v>803</v>
      </c>
      <c r="G5678" t="s">
        <v>27</v>
      </c>
      <c r="H5678" s="3">
        <v>34</v>
      </c>
      <c r="I5678" s="5">
        <v>88</v>
      </c>
      <c r="J5678" s="3">
        <v>2992</v>
      </c>
      <c r="K5678" s="3">
        <v>1555.84</v>
      </c>
      <c r="L5678" s="4">
        <v>0.52</v>
      </c>
      <c r="M5678" t="s">
        <v>809</v>
      </c>
      <c r="N5678">
        <v>2021</v>
      </c>
      <c r="O5678">
        <v>12</v>
      </c>
      <c r="P5678">
        <v>17</v>
      </c>
      <c r="Q5678" t="str">
        <f>TEXT(DATE(2024, sales[[#This Row],[month]], 1), "MMMM")</f>
        <v>December</v>
      </c>
      <c r="R5678" s="4">
        <f t="shared" si="88"/>
        <v>-0.22083333333333333</v>
      </c>
    </row>
    <row r="5679" spans="1:18" x14ac:dyDescent="0.25">
      <c r="A5679" t="s">
        <v>172</v>
      </c>
      <c r="B5679" s="5">
        <v>1185732</v>
      </c>
      <c r="C5679" s="6" t="s">
        <v>528</v>
      </c>
      <c r="D5679" t="s">
        <v>327</v>
      </c>
      <c r="E5679" t="s">
        <v>802</v>
      </c>
      <c r="F5679" t="s">
        <v>803</v>
      </c>
      <c r="G5679" t="s">
        <v>29</v>
      </c>
      <c r="H5679" s="3">
        <v>42</v>
      </c>
      <c r="I5679" s="5">
        <v>88</v>
      </c>
      <c r="J5679" s="3">
        <v>3696</v>
      </c>
      <c r="K5679" s="3">
        <v>1848</v>
      </c>
      <c r="L5679" s="4">
        <v>0.5</v>
      </c>
      <c r="M5679" t="s">
        <v>809</v>
      </c>
      <c r="N5679">
        <v>2021</v>
      </c>
      <c r="O5679">
        <v>12</v>
      </c>
      <c r="P5679">
        <v>17</v>
      </c>
      <c r="Q5679" t="str">
        <f>TEXT(DATE(2024, sales[[#This Row],[month]], 1), "MMMM")</f>
        <v>December</v>
      </c>
      <c r="R5679" s="4">
        <f t="shared" si="88"/>
        <v>0.23529411764705882</v>
      </c>
    </row>
    <row r="5680" spans="1:18" x14ac:dyDescent="0.25">
      <c r="A5680" t="s">
        <v>172</v>
      </c>
      <c r="B5680" s="5">
        <v>1185732</v>
      </c>
      <c r="C5680" s="6" t="s">
        <v>528</v>
      </c>
      <c r="D5680" t="s">
        <v>327</v>
      </c>
      <c r="E5680" t="s">
        <v>802</v>
      </c>
      <c r="F5680" t="s">
        <v>803</v>
      </c>
      <c r="G5680" t="s">
        <v>31</v>
      </c>
      <c r="H5680" s="3">
        <v>47</v>
      </c>
      <c r="I5680" s="5">
        <v>126</v>
      </c>
      <c r="J5680" s="3">
        <v>5922</v>
      </c>
      <c r="K5680" s="3">
        <v>3612.42</v>
      </c>
      <c r="L5680" s="4">
        <v>0.61</v>
      </c>
      <c r="M5680" t="s">
        <v>809</v>
      </c>
      <c r="N5680">
        <v>2021</v>
      </c>
      <c r="O5680">
        <v>12</v>
      </c>
      <c r="P5680">
        <v>17</v>
      </c>
      <c r="Q5680" t="str">
        <f>TEXT(DATE(2024, sales[[#This Row],[month]], 1), "MMMM")</f>
        <v>December</v>
      </c>
      <c r="R5680" s="4">
        <f t="shared" si="88"/>
        <v>0.60227272727272729</v>
      </c>
    </row>
    <row r="5681" spans="1:18" x14ac:dyDescent="0.25">
      <c r="A5681" t="s">
        <v>172</v>
      </c>
      <c r="B5681" s="5">
        <v>1185732</v>
      </c>
      <c r="C5681" s="6" t="s">
        <v>211</v>
      </c>
      <c r="D5681" t="s">
        <v>327</v>
      </c>
      <c r="E5681" t="s">
        <v>802</v>
      </c>
      <c r="F5681" t="s">
        <v>803</v>
      </c>
      <c r="G5681" t="s">
        <v>20</v>
      </c>
      <c r="H5681" s="3">
        <v>23</v>
      </c>
      <c r="I5681" s="5">
        <v>196</v>
      </c>
      <c r="J5681" s="3">
        <v>4508</v>
      </c>
      <c r="K5681" s="3">
        <v>2479.4</v>
      </c>
      <c r="L5681" s="4">
        <v>0.55000000000000004</v>
      </c>
      <c r="M5681" t="s">
        <v>809</v>
      </c>
      <c r="N5681">
        <v>2021</v>
      </c>
      <c r="O5681">
        <v>1</v>
      </c>
      <c r="P5681">
        <v>11</v>
      </c>
      <c r="Q5681" t="str">
        <f>TEXT(DATE(2024, sales[[#This Row],[month]], 1), "MMMM")</f>
        <v>January</v>
      </c>
      <c r="R5681" s="4">
        <f t="shared" si="88"/>
        <v>-0.23877068557919623</v>
      </c>
    </row>
    <row r="5682" spans="1:18" x14ac:dyDescent="0.25">
      <c r="A5682" t="s">
        <v>172</v>
      </c>
      <c r="B5682" s="5">
        <v>1185732</v>
      </c>
      <c r="C5682" s="6" t="s">
        <v>211</v>
      </c>
      <c r="D5682" t="s">
        <v>327</v>
      </c>
      <c r="E5682" t="s">
        <v>802</v>
      </c>
      <c r="F5682" t="s">
        <v>803</v>
      </c>
      <c r="G5682" t="s">
        <v>23</v>
      </c>
      <c r="H5682" s="3">
        <v>23</v>
      </c>
      <c r="I5682" s="5">
        <v>133</v>
      </c>
      <c r="J5682" s="3">
        <v>3059</v>
      </c>
      <c r="K5682" s="3">
        <v>1437.73</v>
      </c>
      <c r="L5682" s="4">
        <v>0.47</v>
      </c>
      <c r="M5682" t="s">
        <v>809</v>
      </c>
      <c r="N5682">
        <v>2021</v>
      </c>
      <c r="O5682">
        <v>1</v>
      </c>
      <c r="P5682">
        <v>11</v>
      </c>
      <c r="Q5682" t="str">
        <f>TEXT(DATE(2024, sales[[#This Row],[month]], 1), "MMMM")</f>
        <v>January</v>
      </c>
      <c r="R5682" s="4">
        <f t="shared" si="88"/>
        <v>-0.32142857142857145</v>
      </c>
    </row>
    <row r="5683" spans="1:18" x14ac:dyDescent="0.25">
      <c r="A5683" t="s">
        <v>172</v>
      </c>
      <c r="B5683" s="5">
        <v>1185732</v>
      </c>
      <c r="C5683" s="6" t="s">
        <v>211</v>
      </c>
      <c r="D5683" t="s">
        <v>327</v>
      </c>
      <c r="E5683" t="s">
        <v>802</v>
      </c>
      <c r="F5683" t="s">
        <v>803</v>
      </c>
      <c r="G5683" t="s">
        <v>25</v>
      </c>
      <c r="H5683" s="3">
        <v>14</v>
      </c>
      <c r="I5683" s="5">
        <v>143</v>
      </c>
      <c r="J5683" s="3">
        <v>2002</v>
      </c>
      <c r="K5683" s="3">
        <v>940.94</v>
      </c>
      <c r="L5683" s="4">
        <v>0.47</v>
      </c>
      <c r="M5683" t="s">
        <v>809</v>
      </c>
      <c r="N5683">
        <v>2021</v>
      </c>
      <c r="O5683">
        <v>1</v>
      </c>
      <c r="P5683">
        <v>11</v>
      </c>
      <c r="Q5683" t="str">
        <f>TEXT(DATE(2024, sales[[#This Row],[month]], 1), "MMMM")</f>
        <v>January</v>
      </c>
      <c r="R5683" s="4">
        <f t="shared" si="88"/>
        <v>-0.34553775743707094</v>
      </c>
    </row>
    <row r="5684" spans="1:18" x14ac:dyDescent="0.25">
      <c r="A5684" t="s">
        <v>172</v>
      </c>
      <c r="B5684" s="5">
        <v>1185732</v>
      </c>
      <c r="C5684" s="6" t="s">
        <v>211</v>
      </c>
      <c r="D5684" t="s">
        <v>327</v>
      </c>
      <c r="E5684" t="s">
        <v>802</v>
      </c>
      <c r="F5684" t="s">
        <v>803</v>
      </c>
      <c r="G5684" t="s">
        <v>27</v>
      </c>
      <c r="H5684" s="3">
        <v>18</v>
      </c>
      <c r="I5684" s="5">
        <v>88</v>
      </c>
      <c r="J5684" s="3">
        <v>1584</v>
      </c>
      <c r="K5684" s="3">
        <v>823.68000000000006</v>
      </c>
      <c r="L5684" s="4">
        <v>0.52</v>
      </c>
      <c r="M5684" t="s">
        <v>809</v>
      </c>
      <c r="N5684">
        <v>2021</v>
      </c>
      <c r="O5684">
        <v>1</v>
      </c>
      <c r="P5684">
        <v>11</v>
      </c>
      <c r="Q5684" t="str">
        <f>TEXT(DATE(2024, sales[[#This Row],[month]], 1), "MMMM")</f>
        <v>January</v>
      </c>
      <c r="R5684" s="4">
        <f t="shared" si="88"/>
        <v>-0.2087912087912088</v>
      </c>
    </row>
    <row r="5685" spans="1:18" x14ac:dyDescent="0.25">
      <c r="A5685" t="s">
        <v>172</v>
      </c>
      <c r="B5685" s="5">
        <v>1185732</v>
      </c>
      <c r="C5685" s="6" t="s">
        <v>211</v>
      </c>
      <c r="D5685" t="s">
        <v>327</v>
      </c>
      <c r="E5685" t="s">
        <v>802</v>
      </c>
      <c r="F5685" t="s">
        <v>803</v>
      </c>
      <c r="G5685" t="s">
        <v>29</v>
      </c>
      <c r="H5685" s="3">
        <v>33</v>
      </c>
      <c r="I5685" s="5">
        <v>98</v>
      </c>
      <c r="J5685" s="3">
        <v>3234</v>
      </c>
      <c r="K5685" s="3">
        <v>1519.98</v>
      </c>
      <c r="L5685" s="4">
        <v>0.47</v>
      </c>
      <c r="M5685" t="s">
        <v>809</v>
      </c>
      <c r="N5685">
        <v>2021</v>
      </c>
      <c r="O5685">
        <v>1</v>
      </c>
      <c r="P5685">
        <v>11</v>
      </c>
      <c r="Q5685" t="str">
        <f>TEXT(DATE(2024, sales[[#This Row],[month]], 1), "MMMM")</f>
        <v>January</v>
      </c>
      <c r="R5685" s="4">
        <f t="shared" si="88"/>
        <v>1.0416666666666667</v>
      </c>
    </row>
    <row r="5686" spans="1:18" x14ac:dyDescent="0.25">
      <c r="A5686" t="s">
        <v>172</v>
      </c>
      <c r="B5686" s="5">
        <v>1185732</v>
      </c>
      <c r="C5686" s="6" t="s">
        <v>211</v>
      </c>
      <c r="D5686" t="s">
        <v>327</v>
      </c>
      <c r="E5686" t="s">
        <v>802</v>
      </c>
      <c r="F5686" t="s">
        <v>803</v>
      </c>
      <c r="G5686" t="s">
        <v>31</v>
      </c>
      <c r="H5686" s="3">
        <v>24</v>
      </c>
      <c r="I5686" s="5">
        <v>138</v>
      </c>
      <c r="J5686" s="3">
        <v>3312</v>
      </c>
      <c r="K5686" s="3">
        <v>2119.6799999999998</v>
      </c>
      <c r="L5686" s="4">
        <v>0.64</v>
      </c>
      <c r="M5686" t="s">
        <v>809</v>
      </c>
      <c r="N5686">
        <v>2021</v>
      </c>
      <c r="O5686">
        <v>1</v>
      </c>
      <c r="P5686">
        <v>11</v>
      </c>
      <c r="Q5686" t="str">
        <f>TEXT(DATE(2024, sales[[#This Row],[month]], 1), "MMMM")</f>
        <v>January</v>
      </c>
      <c r="R5686" s="4">
        <f t="shared" si="88"/>
        <v>2.4118738404452691E-2</v>
      </c>
    </row>
    <row r="5687" spans="1:18" x14ac:dyDescent="0.25">
      <c r="A5687" t="s">
        <v>172</v>
      </c>
      <c r="B5687" s="5">
        <v>1185732</v>
      </c>
      <c r="C5687" s="6" t="s">
        <v>242</v>
      </c>
      <c r="D5687" t="s">
        <v>327</v>
      </c>
      <c r="E5687" t="s">
        <v>802</v>
      </c>
      <c r="F5687" t="s">
        <v>803</v>
      </c>
      <c r="G5687" t="s">
        <v>20</v>
      </c>
      <c r="H5687" s="3">
        <v>25</v>
      </c>
      <c r="I5687" s="5">
        <v>218</v>
      </c>
      <c r="J5687" s="3">
        <v>5450</v>
      </c>
      <c r="K5687" s="3">
        <v>2888.5</v>
      </c>
      <c r="L5687" s="4">
        <v>0.53</v>
      </c>
      <c r="M5687" t="s">
        <v>809</v>
      </c>
      <c r="N5687">
        <v>2021</v>
      </c>
      <c r="O5687">
        <v>2</v>
      </c>
      <c r="P5687">
        <v>11</v>
      </c>
      <c r="Q5687" t="str">
        <f>TEXT(DATE(2024, sales[[#This Row],[month]], 1), "MMMM")</f>
        <v>February</v>
      </c>
      <c r="R5687" s="4">
        <f t="shared" si="88"/>
        <v>0.64553140096618356</v>
      </c>
    </row>
    <row r="5688" spans="1:18" x14ac:dyDescent="0.25">
      <c r="A5688" t="s">
        <v>172</v>
      </c>
      <c r="B5688" s="5">
        <v>1185732</v>
      </c>
      <c r="C5688" s="6" t="s">
        <v>242</v>
      </c>
      <c r="D5688" t="s">
        <v>327</v>
      </c>
      <c r="E5688" t="s">
        <v>802</v>
      </c>
      <c r="F5688" t="s">
        <v>803</v>
      </c>
      <c r="G5688" t="s">
        <v>23</v>
      </c>
      <c r="H5688" s="3">
        <v>24</v>
      </c>
      <c r="I5688" s="5">
        <v>101</v>
      </c>
      <c r="J5688" s="3">
        <v>2424</v>
      </c>
      <c r="K5688" s="3">
        <v>1139.28</v>
      </c>
      <c r="L5688" s="4">
        <v>0.47</v>
      </c>
      <c r="M5688" t="s">
        <v>809</v>
      </c>
      <c r="N5688">
        <v>2021</v>
      </c>
      <c r="O5688">
        <v>2</v>
      </c>
      <c r="P5688">
        <v>11</v>
      </c>
      <c r="Q5688" t="str">
        <f>TEXT(DATE(2024, sales[[#This Row],[month]], 1), "MMMM")</f>
        <v>February</v>
      </c>
      <c r="R5688" s="4">
        <f t="shared" si="88"/>
        <v>-0.55522935779816518</v>
      </c>
    </row>
    <row r="5689" spans="1:18" x14ac:dyDescent="0.25">
      <c r="A5689" t="s">
        <v>172</v>
      </c>
      <c r="B5689" s="5">
        <v>1185732</v>
      </c>
      <c r="C5689" s="6" t="s">
        <v>242</v>
      </c>
      <c r="D5689" t="s">
        <v>327</v>
      </c>
      <c r="E5689" t="s">
        <v>802</v>
      </c>
      <c r="F5689" t="s">
        <v>803</v>
      </c>
      <c r="G5689" t="s">
        <v>25</v>
      </c>
      <c r="H5689" s="3">
        <v>14</v>
      </c>
      <c r="I5689" s="5">
        <v>115</v>
      </c>
      <c r="J5689" s="3">
        <v>1610</v>
      </c>
      <c r="K5689" s="3">
        <v>724.49999999999989</v>
      </c>
      <c r="L5689" s="4">
        <v>0.4499999999999999</v>
      </c>
      <c r="M5689" t="s">
        <v>809</v>
      </c>
      <c r="N5689">
        <v>2021</v>
      </c>
      <c r="O5689">
        <v>2</v>
      </c>
      <c r="P5689">
        <v>11</v>
      </c>
      <c r="Q5689" t="str">
        <f>TEXT(DATE(2024, sales[[#This Row],[month]], 1), "MMMM")</f>
        <v>February</v>
      </c>
      <c r="R5689" s="4">
        <f t="shared" si="88"/>
        <v>-0.33580858085808579</v>
      </c>
    </row>
    <row r="5690" spans="1:18" x14ac:dyDescent="0.25">
      <c r="A5690" t="s">
        <v>172</v>
      </c>
      <c r="B5690" s="5">
        <v>1185732</v>
      </c>
      <c r="C5690" s="6" t="s">
        <v>242</v>
      </c>
      <c r="D5690" t="s">
        <v>178</v>
      </c>
      <c r="E5690" t="s">
        <v>804</v>
      </c>
      <c r="F5690" t="s">
        <v>805</v>
      </c>
      <c r="G5690" t="s">
        <v>27</v>
      </c>
      <c r="H5690" s="3">
        <v>19</v>
      </c>
      <c r="I5690" s="5">
        <v>87</v>
      </c>
      <c r="J5690" s="3">
        <v>1653</v>
      </c>
      <c r="K5690" s="3">
        <v>826.5</v>
      </c>
      <c r="L5690" s="4">
        <v>0.5</v>
      </c>
      <c r="M5690" t="s">
        <v>809</v>
      </c>
      <c r="N5690">
        <v>2021</v>
      </c>
      <c r="O5690">
        <v>2</v>
      </c>
      <c r="P5690">
        <v>11</v>
      </c>
      <c r="Q5690" t="str">
        <f>TEXT(DATE(2024, sales[[#This Row],[month]], 1), "MMMM")</f>
        <v>February</v>
      </c>
      <c r="R5690" s="4">
        <f t="shared" si="88"/>
        <v>2.6708074534161491E-2</v>
      </c>
    </row>
    <row r="5691" spans="1:18" x14ac:dyDescent="0.25">
      <c r="A5691" t="s">
        <v>172</v>
      </c>
      <c r="B5691" s="5">
        <v>1185732</v>
      </c>
      <c r="C5691" s="6" t="s">
        <v>242</v>
      </c>
      <c r="D5691" t="s">
        <v>178</v>
      </c>
      <c r="E5691" t="s">
        <v>804</v>
      </c>
      <c r="F5691" t="s">
        <v>805</v>
      </c>
      <c r="G5691" t="s">
        <v>29</v>
      </c>
      <c r="H5691" s="3">
        <v>32</v>
      </c>
      <c r="I5691" s="5">
        <v>101</v>
      </c>
      <c r="J5691" s="3">
        <v>3232</v>
      </c>
      <c r="K5691" s="3">
        <v>1454.4</v>
      </c>
      <c r="L5691" s="4">
        <v>0.4499999999999999</v>
      </c>
      <c r="M5691" t="s">
        <v>809</v>
      </c>
      <c r="N5691">
        <v>2021</v>
      </c>
      <c r="O5691">
        <v>2</v>
      </c>
      <c r="P5691">
        <v>11</v>
      </c>
      <c r="Q5691" t="str">
        <f>TEXT(DATE(2024, sales[[#This Row],[month]], 1), "MMMM")</f>
        <v>February</v>
      </c>
      <c r="R5691" s="4">
        <f t="shared" si="88"/>
        <v>0.95523290986085907</v>
      </c>
    </row>
    <row r="5692" spans="1:18" x14ac:dyDescent="0.25">
      <c r="A5692" t="s">
        <v>172</v>
      </c>
      <c r="B5692" s="5">
        <v>1185732</v>
      </c>
      <c r="C5692" s="6" t="s">
        <v>242</v>
      </c>
      <c r="D5692" t="s">
        <v>178</v>
      </c>
      <c r="E5692" t="s">
        <v>804</v>
      </c>
      <c r="F5692" t="s">
        <v>805</v>
      </c>
      <c r="G5692" t="s">
        <v>31</v>
      </c>
      <c r="H5692" s="3">
        <v>24</v>
      </c>
      <c r="I5692" s="5">
        <v>131</v>
      </c>
      <c r="J5692" s="3">
        <v>3144</v>
      </c>
      <c r="K5692" s="3">
        <v>1949.28</v>
      </c>
      <c r="L5692" s="4">
        <v>0.62</v>
      </c>
      <c r="M5692" t="s">
        <v>809</v>
      </c>
      <c r="N5692">
        <v>2021</v>
      </c>
      <c r="O5692">
        <v>2</v>
      </c>
      <c r="P5692">
        <v>11</v>
      </c>
      <c r="Q5692" t="str">
        <f>TEXT(DATE(2024, sales[[#This Row],[month]], 1), "MMMM")</f>
        <v>February</v>
      </c>
      <c r="R5692" s="4">
        <f t="shared" si="88"/>
        <v>-2.7227722772277228E-2</v>
      </c>
    </row>
    <row r="5693" spans="1:18" x14ac:dyDescent="0.25">
      <c r="A5693" t="s">
        <v>172</v>
      </c>
      <c r="B5693" s="5">
        <v>1185732</v>
      </c>
      <c r="C5693" s="6" t="s">
        <v>252</v>
      </c>
      <c r="D5693" t="s">
        <v>178</v>
      </c>
      <c r="E5693" t="s">
        <v>804</v>
      </c>
      <c r="F5693" t="s">
        <v>805</v>
      </c>
      <c r="G5693" t="s">
        <v>20</v>
      </c>
      <c r="H5693" s="3">
        <v>29</v>
      </c>
      <c r="I5693" s="5">
        <v>168</v>
      </c>
      <c r="J5693" s="3">
        <v>4872</v>
      </c>
      <c r="K5693" s="3">
        <v>2533.44</v>
      </c>
      <c r="L5693" s="4">
        <v>0.52</v>
      </c>
      <c r="M5693" t="s">
        <v>809</v>
      </c>
      <c r="N5693">
        <v>2021</v>
      </c>
      <c r="O5693">
        <v>3</v>
      </c>
      <c r="P5693">
        <v>10</v>
      </c>
      <c r="Q5693" t="str">
        <f>TEXT(DATE(2024, sales[[#This Row],[month]], 1), "MMMM")</f>
        <v>March</v>
      </c>
      <c r="R5693" s="4">
        <f t="shared" si="88"/>
        <v>0.54961832061068705</v>
      </c>
    </row>
    <row r="5694" spans="1:18" x14ac:dyDescent="0.25">
      <c r="A5694" t="s">
        <v>172</v>
      </c>
      <c r="B5694" s="5">
        <v>1185732</v>
      </c>
      <c r="C5694" s="6" t="s">
        <v>252</v>
      </c>
      <c r="D5694" t="s">
        <v>178</v>
      </c>
      <c r="E5694" t="s">
        <v>804</v>
      </c>
      <c r="F5694" t="s">
        <v>805</v>
      </c>
      <c r="G5694" t="s">
        <v>23</v>
      </c>
      <c r="H5694" s="3">
        <v>28</v>
      </c>
      <c r="I5694" s="5">
        <v>102</v>
      </c>
      <c r="J5694" s="3">
        <v>2856</v>
      </c>
      <c r="K5694" s="3">
        <v>1428</v>
      </c>
      <c r="L5694" s="4">
        <v>0.5</v>
      </c>
      <c r="M5694" t="s">
        <v>809</v>
      </c>
      <c r="N5694">
        <v>2021</v>
      </c>
      <c r="O5694">
        <v>3</v>
      </c>
      <c r="P5694">
        <v>10</v>
      </c>
      <c r="Q5694" t="str">
        <f>TEXT(DATE(2024, sales[[#This Row],[month]], 1), "MMMM")</f>
        <v>March</v>
      </c>
      <c r="R5694" s="4">
        <f t="shared" si="88"/>
        <v>-0.41379310344827586</v>
      </c>
    </row>
    <row r="5695" spans="1:18" x14ac:dyDescent="0.25">
      <c r="A5695" t="s">
        <v>172</v>
      </c>
      <c r="B5695" s="5">
        <v>1185732</v>
      </c>
      <c r="C5695" s="6" t="s">
        <v>252</v>
      </c>
      <c r="D5695" t="s">
        <v>178</v>
      </c>
      <c r="E5695" t="s">
        <v>804</v>
      </c>
      <c r="F5695" t="s">
        <v>805</v>
      </c>
      <c r="G5695" t="s">
        <v>25</v>
      </c>
      <c r="H5695" s="3">
        <v>18</v>
      </c>
      <c r="I5695" s="5">
        <v>112</v>
      </c>
      <c r="J5695" s="3">
        <v>2016</v>
      </c>
      <c r="K5695" s="3">
        <v>1008</v>
      </c>
      <c r="L5695" s="4">
        <v>0.5</v>
      </c>
      <c r="M5695" t="s">
        <v>809</v>
      </c>
      <c r="N5695">
        <v>2021</v>
      </c>
      <c r="O5695">
        <v>3</v>
      </c>
      <c r="P5695">
        <v>10</v>
      </c>
      <c r="Q5695" t="str">
        <f>TEXT(DATE(2024, sales[[#This Row],[month]], 1), "MMMM")</f>
        <v>March</v>
      </c>
      <c r="R5695" s="4">
        <f t="shared" si="88"/>
        <v>-0.29411764705882354</v>
      </c>
    </row>
    <row r="5696" spans="1:18" x14ac:dyDescent="0.25">
      <c r="A5696" t="s">
        <v>172</v>
      </c>
      <c r="B5696" s="5">
        <v>1185732</v>
      </c>
      <c r="C5696" s="6" t="s">
        <v>252</v>
      </c>
      <c r="D5696" t="s">
        <v>178</v>
      </c>
      <c r="E5696" t="s">
        <v>804</v>
      </c>
      <c r="F5696" t="s">
        <v>805</v>
      </c>
      <c r="G5696" t="s">
        <v>27</v>
      </c>
      <c r="H5696" s="3">
        <v>23</v>
      </c>
      <c r="I5696" s="5">
        <v>73</v>
      </c>
      <c r="J5696" s="3">
        <v>1679</v>
      </c>
      <c r="K5696" s="3">
        <v>889.87</v>
      </c>
      <c r="L5696" s="4">
        <v>0.53</v>
      </c>
      <c r="M5696" t="s">
        <v>809</v>
      </c>
      <c r="N5696">
        <v>2021</v>
      </c>
      <c r="O5696">
        <v>3</v>
      </c>
      <c r="P5696">
        <v>10</v>
      </c>
      <c r="Q5696" t="str">
        <f>TEXT(DATE(2024, sales[[#This Row],[month]], 1), "MMMM")</f>
        <v>March</v>
      </c>
      <c r="R5696" s="4">
        <f t="shared" si="88"/>
        <v>-0.1671626984126984</v>
      </c>
    </row>
    <row r="5697" spans="1:18" x14ac:dyDescent="0.25">
      <c r="A5697" t="s">
        <v>172</v>
      </c>
      <c r="B5697" s="5">
        <v>1185732</v>
      </c>
      <c r="C5697" s="6" t="s">
        <v>252</v>
      </c>
      <c r="D5697" t="s">
        <v>178</v>
      </c>
      <c r="E5697" t="s">
        <v>804</v>
      </c>
      <c r="F5697" t="s">
        <v>805</v>
      </c>
      <c r="G5697" t="s">
        <v>29</v>
      </c>
      <c r="H5697" s="3">
        <v>38</v>
      </c>
      <c r="I5697" s="5">
        <v>75</v>
      </c>
      <c r="J5697" s="3">
        <v>2850</v>
      </c>
      <c r="K5697" s="3">
        <v>1425</v>
      </c>
      <c r="L5697" s="4">
        <v>0.5</v>
      </c>
      <c r="M5697" t="s">
        <v>809</v>
      </c>
      <c r="N5697">
        <v>2021</v>
      </c>
      <c r="O5697">
        <v>3</v>
      </c>
      <c r="P5697">
        <v>10</v>
      </c>
      <c r="Q5697" t="str">
        <f>TEXT(DATE(2024, sales[[#This Row],[month]], 1), "MMMM")</f>
        <v>March</v>
      </c>
      <c r="R5697" s="4">
        <f t="shared" si="88"/>
        <v>0.69743895175699822</v>
      </c>
    </row>
    <row r="5698" spans="1:18" x14ac:dyDescent="0.25">
      <c r="A5698" t="s">
        <v>172</v>
      </c>
      <c r="B5698" s="5">
        <v>1185732</v>
      </c>
      <c r="C5698" s="6" t="s">
        <v>252</v>
      </c>
      <c r="D5698" t="s">
        <v>178</v>
      </c>
      <c r="E5698" t="s">
        <v>804</v>
      </c>
      <c r="F5698" t="s">
        <v>805</v>
      </c>
      <c r="G5698" t="s">
        <v>31</v>
      </c>
      <c r="H5698" s="3">
        <v>29</v>
      </c>
      <c r="I5698" s="5">
        <v>100</v>
      </c>
      <c r="J5698" s="3">
        <v>2900</v>
      </c>
      <c r="K5698" s="3">
        <v>1856</v>
      </c>
      <c r="L5698" s="4">
        <v>0.64</v>
      </c>
      <c r="M5698" t="s">
        <v>809</v>
      </c>
      <c r="N5698">
        <v>2021</v>
      </c>
      <c r="O5698">
        <v>3</v>
      </c>
      <c r="P5698">
        <v>10</v>
      </c>
      <c r="Q5698" t="str">
        <f>TEXT(DATE(2024, sales[[#This Row],[month]], 1), "MMMM")</f>
        <v>March</v>
      </c>
      <c r="R5698" s="4">
        <f t="shared" ref="R5698:R5761" si="89">IFERROR((J5698-J5697)/J5697, 0)</f>
        <v>1.7543859649122806E-2</v>
      </c>
    </row>
    <row r="5699" spans="1:18" x14ac:dyDescent="0.25">
      <c r="A5699" t="s">
        <v>172</v>
      </c>
      <c r="B5699" s="5">
        <v>1185732</v>
      </c>
      <c r="C5699" s="6" t="s">
        <v>272</v>
      </c>
      <c r="D5699" t="s">
        <v>178</v>
      </c>
      <c r="E5699" t="s">
        <v>804</v>
      </c>
      <c r="F5699" t="s">
        <v>805</v>
      </c>
      <c r="G5699" t="s">
        <v>20</v>
      </c>
      <c r="H5699" s="3">
        <v>27</v>
      </c>
      <c r="I5699" s="5">
        <v>181</v>
      </c>
      <c r="J5699" s="3">
        <v>4887</v>
      </c>
      <c r="K5699" s="3">
        <v>2443.5</v>
      </c>
      <c r="L5699" s="4">
        <v>0.5</v>
      </c>
      <c r="M5699" t="s">
        <v>809</v>
      </c>
      <c r="N5699">
        <v>2021</v>
      </c>
      <c r="O5699">
        <v>4</v>
      </c>
      <c r="P5699">
        <v>11</v>
      </c>
      <c r="Q5699" t="str">
        <f>TEXT(DATE(2024, sales[[#This Row],[month]], 1), "MMMM")</f>
        <v>April</v>
      </c>
      <c r="R5699" s="4">
        <f t="shared" si="89"/>
        <v>0.68517241379310345</v>
      </c>
    </row>
    <row r="5700" spans="1:18" x14ac:dyDescent="0.25">
      <c r="A5700" t="s">
        <v>172</v>
      </c>
      <c r="B5700" s="5">
        <v>1185732</v>
      </c>
      <c r="C5700" s="6" t="s">
        <v>272</v>
      </c>
      <c r="D5700" t="s">
        <v>178</v>
      </c>
      <c r="E5700" t="s">
        <v>804</v>
      </c>
      <c r="F5700" t="s">
        <v>805</v>
      </c>
      <c r="G5700" t="s">
        <v>23</v>
      </c>
      <c r="H5700" s="3">
        <v>25</v>
      </c>
      <c r="I5700" s="5">
        <v>94</v>
      </c>
      <c r="J5700" s="3">
        <v>2350</v>
      </c>
      <c r="K5700" s="3">
        <v>1057.5</v>
      </c>
      <c r="L5700" s="4">
        <v>0.4499999999999999</v>
      </c>
      <c r="M5700" t="s">
        <v>809</v>
      </c>
      <c r="N5700">
        <v>2021</v>
      </c>
      <c r="O5700">
        <v>4</v>
      </c>
      <c r="P5700">
        <v>11</v>
      </c>
      <c r="Q5700" t="str">
        <f>TEXT(DATE(2024, sales[[#This Row],[month]], 1), "MMMM")</f>
        <v>April</v>
      </c>
      <c r="R5700" s="4">
        <f t="shared" si="89"/>
        <v>-0.51913239206056883</v>
      </c>
    </row>
    <row r="5701" spans="1:18" x14ac:dyDescent="0.25">
      <c r="A5701" t="s">
        <v>172</v>
      </c>
      <c r="B5701" s="5">
        <v>1185732</v>
      </c>
      <c r="C5701" s="6" t="s">
        <v>272</v>
      </c>
      <c r="D5701" t="s">
        <v>178</v>
      </c>
      <c r="E5701" t="s">
        <v>804</v>
      </c>
      <c r="F5701" t="s">
        <v>805</v>
      </c>
      <c r="G5701" t="s">
        <v>25</v>
      </c>
      <c r="H5701" s="3">
        <v>14</v>
      </c>
      <c r="I5701" s="5">
        <v>98</v>
      </c>
      <c r="J5701" s="3">
        <v>1372</v>
      </c>
      <c r="K5701" s="3">
        <v>631.12</v>
      </c>
      <c r="L5701" s="4">
        <v>0.45999999999999991</v>
      </c>
      <c r="M5701" t="s">
        <v>809</v>
      </c>
      <c r="N5701">
        <v>2021</v>
      </c>
      <c r="O5701">
        <v>4</v>
      </c>
      <c r="P5701">
        <v>11</v>
      </c>
      <c r="Q5701" t="str">
        <f>TEXT(DATE(2024, sales[[#This Row],[month]], 1), "MMMM")</f>
        <v>April</v>
      </c>
      <c r="R5701" s="4">
        <f t="shared" si="89"/>
        <v>-0.41617021276595745</v>
      </c>
    </row>
    <row r="5702" spans="1:18" x14ac:dyDescent="0.25">
      <c r="A5702" t="s">
        <v>172</v>
      </c>
      <c r="B5702" s="5">
        <v>1185732</v>
      </c>
      <c r="C5702" s="6" t="s">
        <v>272</v>
      </c>
      <c r="D5702" t="s">
        <v>178</v>
      </c>
      <c r="E5702" t="s">
        <v>804</v>
      </c>
      <c r="F5702" t="s">
        <v>805</v>
      </c>
      <c r="G5702" t="s">
        <v>27</v>
      </c>
      <c r="H5702" s="3">
        <v>18</v>
      </c>
      <c r="I5702" s="5">
        <v>70</v>
      </c>
      <c r="J5702" s="3">
        <v>1260</v>
      </c>
      <c r="K5702" s="3">
        <v>667.80000000000007</v>
      </c>
      <c r="L5702" s="4">
        <v>0.53</v>
      </c>
      <c r="M5702" t="s">
        <v>809</v>
      </c>
      <c r="N5702">
        <v>2021</v>
      </c>
      <c r="O5702">
        <v>4</v>
      </c>
      <c r="P5702">
        <v>11</v>
      </c>
      <c r="Q5702" t="str">
        <f>TEXT(DATE(2024, sales[[#This Row],[month]], 1), "MMMM")</f>
        <v>April</v>
      </c>
      <c r="R5702" s="4">
        <f t="shared" si="89"/>
        <v>-8.1632653061224483E-2</v>
      </c>
    </row>
    <row r="5703" spans="1:18" x14ac:dyDescent="0.25">
      <c r="A5703" t="s">
        <v>172</v>
      </c>
      <c r="B5703" s="5">
        <v>1185732</v>
      </c>
      <c r="C5703" s="6" t="s">
        <v>272</v>
      </c>
      <c r="D5703" t="s">
        <v>178</v>
      </c>
      <c r="E5703" t="s">
        <v>804</v>
      </c>
      <c r="F5703" t="s">
        <v>805</v>
      </c>
      <c r="G5703" t="s">
        <v>29</v>
      </c>
      <c r="H5703" s="3">
        <v>33</v>
      </c>
      <c r="I5703" s="5">
        <v>74</v>
      </c>
      <c r="J5703" s="3">
        <v>2442</v>
      </c>
      <c r="K5703" s="3">
        <v>1123.32</v>
      </c>
      <c r="L5703" s="4">
        <v>0.45999999999999991</v>
      </c>
      <c r="M5703" t="s">
        <v>809</v>
      </c>
      <c r="N5703">
        <v>2021</v>
      </c>
      <c r="O5703">
        <v>4</v>
      </c>
      <c r="P5703">
        <v>11</v>
      </c>
      <c r="Q5703" t="str">
        <f>TEXT(DATE(2024, sales[[#This Row],[month]], 1), "MMMM")</f>
        <v>April</v>
      </c>
      <c r="R5703" s="4">
        <f t="shared" si="89"/>
        <v>0.93809523809523809</v>
      </c>
    </row>
    <row r="5704" spans="1:18" x14ac:dyDescent="0.25">
      <c r="A5704" t="s">
        <v>172</v>
      </c>
      <c r="B5704" s="5">
        <v>1185732</v>
      </c>
      <c r="C5704" s="6" t="s">
        <v>272</v>
      </c>
      <c r="D5704" t="s">
        <v>178</v>
      </c>
      <c r="E5704" t="s">
        <v>804</v>
      </c>
      <c r="F5704" t="s">
        <v>805</v>
      </c>
      <c r="G5704" t="s">
        <v>31</v>
      </c>
      <c r="H5704" s="3">
        <v>24</v>
      </c>
      <c r="I5704" s="5">
        <v>112</v>
      </c>
      <c r="J5704" s="3">
        <v>2688</v>
      </c>
      <c r="K5704" s="3">
        <v>1612.8</v>
      </c>
      <c r="L5704" s="4">
        <v>0.6</v>
      </c>
      <c r="M5704" t="s">
        <v>809</v>
      </c>
      <c r="N5704">
        <v>2021</v>
      </c>
      <c r="O5704">
        <v>4</v>
      </c>
      <c r="P5704">
        <v>11</v>
      </c>
      <c r="Q5704" t="str">
        <f>TEXT(DATE(2024, sales[[#This Row],[month]], 1), "MMMM")</f>
        <v>April</v>
      </c>
      <c r="R5704" s="4">
        <f t="shared" si="89"/>
        <v>0.10073710073710074</v>
      </c>
    </row>
    <row r="5705" spans="1:18" x14ac:dyDescent="0.25">
      <c r="A5705" t="s">
        <v>172</v>
      </c>
      <c r="B5705" s="5">
        <v>1185732</v>
      </c>
      <c r="C5705" s="6" t="s">
        <v>303</v>
      </c>
      <c r="D5705" t="s">
        <v>178</v>
      </c>
      <c r="E5705" t="s">
        <v>804</v>
      </c>
      <c r="F5705" t="s">
        <v>805</v>
      </c>
      <c r="G5705" t="s">
        <v>20</v>
      </c>
      <c r="H5705" s="3">
        <v>32</v>
      </c>
      <c r="I5705" s="5">
        <v>174</v>
      </c>
      <c r="J5705" s="3">
        <v>5568</v>
      </c>
      <c r="K5705" s="3">
        <v>2839.68</v>
      </c>
      <c r="L5705" s="4">
        <v>0.51</v>
      </c>
      <c r="M5705" t="s">
        <v>809</v>
      </c>
      <c r="N5705">
        <v>2021</v>
      </c>
      <c r="O5705">
        <v>5</v>
      </c>
      <c r="P5705">
        <v>12</v>
      </c>
      <c r="Q5705" t="str">
        <f>TEXT(DATE(2024, sales[[#This Row],[month]], 1), "MMMM")</f>
        <v>May</v>
      </c>
      <c r="R5705" s="4">
        <f t="shared" si="89"/>
        <v>1.0714285714285714</v>
      </c>
    </row>
    <row r="5706" spans="1:18" x14ac:dyDescent="0.25">
      <c r="A5706" t="s">
        <v>172</v>
      </c>
      <c r="B5706" s="5">
        <v>1185732</v>
      </c>
      <c r="C5706" s="6" t="s">
        <v>303</v>
      </c>
      <c r="D5706" t="s">
        <v>178</v>
      </c>
      <c r="E5706" t="s">
        <v>804</v>
      </c>
      <c r="F5706" t="s">
        <v>805</v>
      </c>
      <c r="G5706" t="s">
        <v>23</v>
      </c>
      <c r="H5706" s="3">
        <v>29</v>
      </c>
      <c r="I5706" s="5">
        <v>101</v>
      </c>
      <c r="J5706" s="3">
        <v>2929</v>
      </c>
      <c r="K5706" s="3">
        <v>1435.21</v>
      </c>
      <c r="L5706" s="4">
        <v>0.49</v>
      </c>
      <c r="M5706" t="s">
        <v>809</v>
      </c>
      <c r="N5706">
        <v>2021</v>
      </c>
      <c r="O5706">
        <v>5</v>
      </c>
      <c r="P5706">
        <v>12</v>
      </c>
      <c r="Q5706" t="str">
        <f>TEXT(DATE(2024, sales[[#This Row],[month]], 1), "MMMM")</f>
        <v>May</v>
      </c>
      <c r="R5706" s="4">
        <f t="shared" si="89"/>
        <v>-0.47395833333333331</v>
      </c>
    </row>
    <row r="5707" spans="1:18" x14ac:dyDescent="0.25">
      <c r="A5707" t="s">
        <v>172</v>
      </c>
      <c r="B5707" s="5">
        <v>1185732</v>
      </c>
      <c r="C5707" s="6" t="s">
        <v>303</v>
      </c>
      <c r="D5707" t="s">
        <v>178</v>
      </c>
      <c r="E5707" t="s">
        <v>804</v>
      </c>
      <c r="F5707" t="s">
        <v>805</v>
      </c>
      <c r="G5707" t="s">
        <v>25</v>
      </c>
      <c r="H5707" s="3">
        <v>25</v>
      </c>
      <c r="I5707" s="5">
        <v>98</v>
      </c>
      <c r="J5707" s="3">
        <v>2450</v>
      </c>
      <c r="K5707" s="3">
        <v>1225</v>
      </c>
      <c r="L5707" s="4">
        <v>0.5</v>
      </c>
      <c r="M5707" t="s">
        <v>809</v>
      </c>
      <c r="N5707">
        <v>2021</v>
      </c>
      <c r="O5707">
        <v>5</v>
      </c>
      <c r="P5707">
        <v>12</v>
      </c>
      <c r="Q5707" t="str">
        <f>TEXT(DATE(2024, sales[[#This Row],[month]], 1), "MMMM")</f>
        <v>May</v>
      </c>
      <c r="R5707" s="4">
        <f t="shared" si="89"/>
        <v>-0.16353704335950836</v>
      </c>
    </row>
    <row r="5708" spans="1:18" x14ac:dyDescent="0.25">
      <c r="A5708" t="s">
        <v>172</v>
      </c>
      <c r="B5708" s="5">
        <v>1185732</v>
      </c>
      <c r="C5708" s="6" t="s">
        <v>303</v>
      </c>
      <c r="D5708" t="s">
        <v>178</v>
      </c>
      <c r="E5708" t="s">
        <v>804</v>
      </c>
      <c r="F5708" t="s">
        <v>805</v>
      </c>
      <c r="G5708" t="s">
        <v>27</v>
      </c>
      <c r="H5708" s="3">
        <v>23</v>
      </c>
      <c r="I5708" s="5">
        <v>72</v>
      </c>
      <c r="J5708" s="3">
        <v>1656</v>
      </c>
      <c r="K5708" s="3">
        <v>910.8</v>
      </c>
      <c r="L5708" s="4">
        <v>0.55000000000000004</v>
      </c>
      <c r="M5708" t="s">
        <v>809</v>
      </c>
      <c r="N5708">
        <v>2021</v>
      </c>
      <c r="O5708">
        <v>5</v>
      </c>
      <c r="P5708">
        <v>12</v>
      </c>
      <c r="Q5708" t="str">
        <f>TEXT(DATE(2024, sales[[#This Row],[month]], 1), "MMMM")</f>
        <v>May</v>
      </c>
      <c r="R5708" s="4">
        <f t="shared" si="89"/>
        <v>-0.32408163265306122</v>
      </c>
    </row>
    <row r="5709" spans="1:18" x14ac:dyDescent="0.25">
      <c r="A5709" t="s">
        <v>172</v>
      </c>
      <c r="B5709" s="5">
        <v>1185732</v>
      </c>
      <c r="C5709" s="6" t="s">
        <v>303</v>
      </c>
      <c r="D5709" t="s">
        <v>178</v>
      </c>
      <c r="E5709" t="s">
        <v>804</v>
      </c>
      <c r="F5709" t="s">
        <v>805</v>
      </c>
      <c r="G5709" t="s">
        <v>29</v>
      </c>
      <c r="H5709" s="3">
        <v>39</v>
      </c>
      <c r="I5709" s="5">
        <v>75</v>
      </c>
      <c r="J5709" s="3">
        <v>2925</v>
      </c>
      <c r="K5709" s="3">
        <v>1462.5</v>
      </c>
      <c r="L5709" s="4">
        <v>0.5</v>
      </c>
      <c r="M5709" t="s">
        <v>809</v>
      </c>
      <c r="N5709">
        <v>2021</v>
      </c>
      <c r="O5709">
        <v>5</v>
      </c>
      <c r="P5709">
        <v>12</v>
      </c>
      <c r="Q5709" t="str">
        <f>TEXT(DATE(2024, sales[[#This Row],[month]], 1), "MMMM")</f>
        <v>May</v>
      </c>
      <c r="R5709" s="4">
        <f t="shared" si="89"/>
        <v>0.76630434782608692</v>
      </c>
    </row>
    <row r="5710" spans="1:18" x14ac:dyDescent="0.25">
      <c r="A5710" t="s">
        <v>172</v>
      </c>
      <c r="B5710" s="5">
        <v>1185732</v>
      </c>
      <c r="C5710" s="6" t="s">
        <v>303</v>
      </c>
      <c r="D5710" t="s">
        <v>178</v>
      </c>
      <c r="E5710" t="s">
        <v>804</v>
      </c>
      <c r="F5710" t="s">
        <v>805</v>
      </c>
      <c r="G5710" t="s">
        <v>31</v>
      </c>
      <c r="H5710" s="3">
        <v>44</v>
      </c>
      <c r="I5710" s="5">
        <v>120</v>
      </c>
      <c r="J5710" s="3">
        <v>5280</v>
      </c>
      <c r="K5710" s="3">
        <v>3432</v>
      </c>
      <c r="L5710" s="4">
        <v>0.65</v>
      </c>
      <c r="M5710" t="s">
        <v>809</v>
      </c>
      <c r="N5710">
        <v>2021</v>
      </c>
      <c r="O5710">
        <v>5</v>
      </c>
      <c r="P5710">
        <v>12</v>
      </c>
      <c r="Q5710" t="str">
        <f>TEXT(DATE(2024, sales[[#This Row],[month]], 1), "MMMM")</f>
        <v>May</v>
      </c>
      <c r="R5710" s="4">
        <f t="shared" si="89"/>
        <v>0.80512820512820515</v>
      </c>
    </row>
    <row r="5711" spans="1:18" x14ac:dyDescent="0.25">
      <c r="A5711" t="s">
        <v>172</v>
      </c>
      <c r="B5711" s="5">
        <v>1185732</v>
      </c>
      <c r="C5711" s="6" t="s">
        <v>336</v>
      </c>
      <c r="D5711" t="s">
        <v>178</v>
      </c>
      <c r="E5711" t="s">
        <v>804</v>
      </c>
      <c r="F5711" t="s">
        <v>805</v>
      </c>
      <c r="G5711" t="s">
        <v>20</v>
      </c>
      <c r="H5711" s="3">
        <v>28</v>
      </c>
      <c r="I5711" s="5">
        <v>182</v>
      </c>
      <c r="J5711" s="3">
        <v>5096</v>
      </c>
      <c r="K5711" s="3">
        <v>2598.96</v>
      </c>
      <c r="L5711" s="4">
        <v>0.51</v>
      </c>
      <c r="M5711" t="s">
        <v>809</v>
      </c>
      <c r="N5711">
        <v>2021</v>
      </c>
      <c r="O5711">
        <v>6</v>
      </c>
      <c r="P5711">
        <v>11</v>
      </c>
      <c r="Q5711" t="str">
        <f>TEXT(DATE(2024, sales[[#This Row],[month]], 1), "MMMM")</f>
        <v>June</v>
      </c>
      <c r="R5711" s="4">
        <f t="shared" si="89"/>
        <v>-3.4848484848484851E-2</v>
      </c>
    </row>
    <row r="5712" spans="1:18" x14ac:dyDescent="0.25">
      <c r="A5712" t="s">
        <v>172</v>
      </c>
      <c r="B5712" s="5">
        <v>1185732</v>
      </c>
      <c r="C5712" s="6" t="s">
        <v>336</v>
      </c>
      <c r="D5712" t="s">
        <v>178</v>
      </c>
      <c r="E5712" t="s">
        <v>804</v>
      </c>
      <c r="F5712" t="s">
        <v>805</v>
      </c>
      <c r="G5712" t="s">
        <v>23</v>
      </c>
      <c r="H5712" s="3">
        <v>24</v>
      </c>
      <c r="I5712" s="5">
        <v>112</v>
      </c>
      <c r="J5712" s="3">
        <v>2688</v>
      </c>
      <c r="K5712" s="3">
        <v>1317.12</v>
      </c>
      <c r="L5712" s="4">
        <v>0.49</v>
      </c>
      <c r="M5712" t="s">
        <v>809</v>
      </c>
      <c r="N5712">
        <v>2021</v>
      </c>
      <c r="O5712">
        <v>6</v>
      </c>
      <c r="P5712">
        <v>11</v>
      </c>
      <c r="Q5712" t="str">
        <f>TEXT(DATE(2024, sales[[#This Row],[month]], 1), "MMMM")</f>
        <v>June</v>
      </c>
      <c r="R5712" s="4">
        <f t="shared" si="89"/>
        <v>-0.47252747252747251</v>
      </c>
    </row>
    <row r="5713" spans="1:18" x14ac:dyDescent="0.25">
      <c r="A5713" t="s">
        <v>172</v>
      </c>
      <c r="B5713" s="5">
        <v>1185732</v>
      </c>
      <c r="C5713" s="6" t="s">
        <v>336</v>
      </c>
      <c r="D5713" t="s">
        <v>178</v>
      </c>
      <c r="E5713" t="s">
        <v>804</v>
      </c>
      <c r="F5713" t="s">
        <v>805</v>
      </c>
      <c r="G5713" t="s">
        <v>25</v>
      </c>
      <c r="H5713" s="3">
        <v>19</v>
      </c>
      <c r="I5713" s="5">
        <v>115</v>
      </c>
      <c r="J5713" s="3">
        <v>2185</v>
      </c>
      <c r="K5713" s="3">
        <v>1070.6500000000001</v>
      </c>
      <c r="L5713" s="4">
        <v>0.49</v>
      </c>
      <c r="M5713" t="s">
        <v>809</v>
      </c>
      <c r="N5713">
        <v>2021</v>
      </c>
      <c r="O5713">
        <v>6</v>
      </c>
      <c r="P5713">
        <v>11</v>
      </c>
      <c r="Q5713" t="str">
        <f>TEXT(DATE(2024, sales[[#This Row],[month]], 1), "MMMM")</f>
        <v>June</v>
      </c>
      <c r="R5713" s="4">
        <f t="shared" si="89"/>
        <v>-0.18712797619047619</v>
      </c>
    </row>
    <row r="5714" spans="1:18" x14ac:dyDescent="0.25">
      <c r="A5714" t="s">
        <v>172</v>
      </c>
      <c r="B5714" s="5">
        <v>1185732</v>
      </c>
      <c r="C5714" s="6" t="s">
        <v>336</v>
      </c>
      <c r="D5714" t="s">
        <v>178</v>
      </c>
      <c r="E5714" t="s">
        <v>804</v>
      </c>
      <c r="F5714" t="s">
        <v>805</v>
      </c>
      <c r="G5714" t="s">
        <v>27</v>
      </c>
      <c r="H5714" s="3">
        <v>19</v>
      </c>
      <c r="I5714" s="5">
        <v>108</v>
      </c>
      <c r="J5714" s="3">
        <v>2052</v>
      </c>
      <c r="K5714" s="3">
        <v>1046.52</v>
      </c>
      <c r="L5714" s="4">
        <v>0.51</v>
      </c>
      <c r="M5714" t="s">
        <v>809</v>
      </c>
      <c r="N5714">
        <v>2021</v>
      </c>
      <c r="O5714">
        <v>6</v>
      </c>
      <c r="P5714">
        <v>11</v>
      </c>
      <c r="Q5714" t="str">
        <f>TEXT(DATE(2024, sales[[#This Row],[month]], 1), "MMMM")</f>
        <v>June</v>
      </c>
      <c r="R5714" s="4">
        <f t="shared" si="89"/>
        <v>-6.0869565217391307E-2</v>
      </c>
    </row>
    <row r="5715" spans="1:18" x14ac:dyDescent="0.25">
      <c r="A5715" t="s">
        <v>172</v>
      </c>
      <c r="B5715" s="5">
        <v>1185732</v>
      </c>
      <c r="C5715" s="6" t="s">
        <v>336</v>
      </c>
      <c r="D5715" t="s">
        <v>178</v>
      </c>
      <c r="E5715" t="s">
        <v>804</v>
      </c>
      <c r="F5715" t="s">
        <v>805</v>
      </c>
      <c r="G5715" t="s">
        <v>29</v>
      </c>
      <c r="H5715" s="3">
        <v>34</v>
      </c>
      <c r="I5715" s="5">
        <v>108</v>
      </c>
      <c r="J5715" s="3">
        <v>3672</v>
      </c>
      <c r="K5715" s="3">
        <v>1652.4</v>
      </c>
      <c r="L5715" s="4">
        <v>0.4499999999999999</v>
      </c>
      <c r="M5715" t="s">
        <v>809</v>
      </c>
      <c r="N5715">
        <v>2021</v>
      </c>
      <c r="O5715">
        <v>6</v>
      </c>
      <c r="P5715">
        <v>11</v>
      </c>
      <c r="Q5715" t="str">
        <f>TEXT(DATE(2024, sales[[#This Row],[month]], 1), "MMMM")</f>
        <v>June</v>
      </c>
      <c r="R5715" s="4">
        <f t="shared" si="89"/>
        <v>0.78947368421052633</v>
      </c>
    </row>
    <row r="5716" spans="1:18" x14ac:dyDescent="0.25">
      <c r="A5716" t="s">
        <v>172</v>
      </c>
      <c r="B5716" s="5">
        <v>1185732</v>
      </c>
      <c r="C5716" s="6" t="s">
        <v>336</v>
      </c>
      <c r="D5716" t="s">
        <v>178</v>
      </c>
      <c r="E5716" t="s">
        <v>804</v>
      </c>
      <c r="F5716" t="s">
        <v>805</v>
      </c>
      <c r="G5716" t="s">
        <v>31</v>
      </c>
      <c r="H5716" s="3">
        <v>38</v>
      </c>
      <c r="I5716" s="5">
        <v>150</v>
      </c>
      <c r="J5716" s="3">
        <v>5700</v>
      </c>
      <c r="K5716" s="3">
        <v>3420</v>
      </c>
      <c r="L5716" s="4">
        <v>0.6</v>
      </c>
      <c r="M5716" t="s">
        <v>809</v>
      </c>
      <c r="N5716">
        <v>2021</v>
      </c>
      <c r="O5716">
        <v>6</v>
      </c>
      <c r="P5716">
        <v>11</v>
      </c>
      <c r="Q5716" t="str">
        <f>TEXT(DATE(2024, sales[[#This Row],[month]], 1), "MMMM")</f>
        <v>June</v>
      </c>
      <c r="R5716" s="4">
        <f t="shared" si="89"/>
        <v>0.55228758169934644</v>
      </c>
    </row>
    <row r="5717" spans="1:18" x14ac:dyDescent="0.25">
      <c r="A5717" t="s">
        <v>172</v>
      </c>
      <c r="B5717" s="5">
        <v>1185732</v>
      </c>
      <c r="C5717" s="6" t="s">
        <v>365</v>
      </c>
      <c r="D5717" t="s">
        <v>178</v>
      </c>
      <c r="E5717" t="s">
        <v>804</v>
      </c>
      <c r="F5717" t="s">
        <v>805</v>
      </c>
      <c r="G5717" t="s">
        <v>20</v>
      </c>
      <c r="H5717" s="3">
        <v>34</v>
      </c>
      <c r="I5717" s="5">
        <v>224</v>
      </c>
      <c r="J5717" s="3">
        <v>7616</v>
      </c>
      <c r="K5717" s="3">
        <v>3960.32</v>
      </c>
      <c r="L5717" s="4">
        <v>0.52</v>
      </c>
      <c r="M5717" t="s">
        <v>809</v>
      </c>
      <c r="N5717">
        <v>2021</v>
      </c>
      <c r="O5717">
        <v>7</v>
      </c>
      <c r="P5717">
        <v>10</v>
      </c>
      <c r="Q5717" t="str">
        <f>TEXT(DATE(2024, sales[[#This Row],[month]], 1), "MMMM")</f>
        <v>July</v>
      </c>
      <c r="R5717" s="4">
        <f t="shared" si="89"/>
        <v>0.33614035087719296</v>
      </c>
    </row>
    <row r="5718" spans="1:18" x14ac:dyDescent="0.25">
      <c r="A5718" t="s">
        <v>172</v>
      </c>
      <c r="B5718" s="5">
        <v>1185732</v>
      </c>
      <c r="C5718" s="6" t="s">
        <v>365</v>
      </c>
      <c r="D5718" t="s">
        <v>178</v>
      </c>
      <c r="E5718" t="s">
        <v>804</v>
      </c>
      <c r="F5718" t="s">
        <v>805</v>
      </c>
      <c r="G5718" t="s">
        <v>23</v>
      </c>
      <c r="H5718" s="3">
        <v>29</v>
      </c>
      <c r="I5718" s="5">
        <v>160</v>
      </c>
      <c r="J5718" s="3">
        <v>4640</v>
      </c>
      <c r="K5718" s="3">
        <v>2227.1999999999998</v>
      </c>
      <c r="L5718" s="4">
        <v>0.48</v>
      </c>
      <c r="M5718" t="s">
        <v>809</v>
      </c>
      <c r="N5718">
        <v>2021</v>
      </c>
      <c r="O5718">
        <v>7</v>
      </c>
      <c r="P5718">
        <v>10</v>
      </c>
      <c r="Q5718" t="str">
        <f>TEXT(DATE(2024, sales[[#This Row],[month]], 1), "MMMM")</f>
        <v>July</v>
      </c>
      <c r="R5718" s="4">
        <f t="shared" si="89"/>
        <v>-0.3907563025210084</v>
      </c>
    </row>
    <row r="5719" spans="1:18" x14ac:dyDescent="0.25">
      <c r="A5719" t="s">
        <v>172</v>
      </c>
      <c r="B5719" s="5">
        <v>1185732</v>
      </c>
      <c r="C5719" s="6" t="s">
        <v>365</v>
      </c>
      <c r="D5719" t="s">
        <v>178</v>
      </c>
      <c r="E5719" t="s">
        <v>804</v>
      </c>
      <c r="F5719" t="s">
        <v>805</v>
      </c>
      <c r="G5719" t="s">
        <v>25</v>
      </c>
      <c r="H5719" s="3">
        <v>24</v>
      </c>
      <c r="I5719" s="5">
        <v>138</v>
      </c>
      <c r="J5719" s="3">
        <v>3312</v>
      </c>
      <c r="K5719" s="3">
        <v>1589.76</v>
      </c>
      <c r="L5719" s="4">
        <v>0.48</v>
      </c>
      <c r="M5719" t="s">
        <v>809</v>
      </c>
      <c r="N5719">
        <v>2021</v>
      </c>
      <c r="O5719">
        <v>7</v>
      </c>
      <c r="P5719">
        <v>10</v>
      </c>
      <c r="Q5719" t="str">
        <f>TEXT(DATE(2024, sales[[#This Row],[month]], 1), "MMMM")</f>
        <v>July</v>
      </c>
      <c r="R5719" s="4">
        <f t="shared" si="89"/>
        <v>-0.28620689655172415</v>
      </c>
    </row>
    <row r="5720" spans="1:18" x14ac:dyDescent="0.25">
      <c r="A5720" t="s">
        <v>172</v>
      </c>
      <c r="B5720" s="5">
        <v>1185732</v>
      </c>
      <c r="C5720" s="6" t="s">
        <v>365</v>
      </c>
      <c r="D5720" t="s">
        <v>178</v>
      </c>
      <c r="E5720" t="s">
        <v>804</v>
      </c>
      <c r="F5720" t="s">
        <v>805</v>
      </c>
      <c r="G5720" t="s">
        <v>27</v>
      </c>
      <c r="H5720" s="3">
        <v>23</v>
      </c>
      <c r="I5720" s="5">
        <v>115</v>
      </c>
      <c r="J5720" s="3">
        <v>2645</v>
      </c>
      <c r="K5720" s="3">
        <v>1322.5</v>
      </c>
      <c r="L5720" s="4">
        <v>0.5</v>
      </c>
      <c r="M5720" t="s">
        <v>809</v>
      </c>
      <c r="N5720">
        <v>2021</v>
      </c>
      <c r="O5720">
        <v>7</v>
      </c>
      <c r="P5720">
        <v>10</v>
      </c>
      <c r="Q5720" t="str">
        <f>TEXT(DATE(2024, sales[[#This Row],[month]], 1), "MMMM")</f>
        <v>July</v>
      </c>
      <c r="R5720" s="4">
        <f t="shared" si="89"/>
        <v>-0.2013888888888889</v>
      </c>
    </row>
    <row r="5721" spans="1:18" x14ac:dyDescent="0.25">
      <c r="A5721" t="s">
        <v>172</v>
      </c>
      <c r="B5721" s="5">
        <v>1185732</v>
      </c>
      <c r="C5721" s="6" t="s">
        <v>365</v>
      </c>
      <c r="D5721" t="s">
        <v>178</v>
      </c>
      <c r="E5721" t="s">
        <v>804</v>
      </c>
      <c r="F5721" t="s">
        <v>805</v>
      </c>
      <c r="G5721" t="s">
        <v>29</v>
      </c>
      <c r="H5721" s="3">
        <v>32</v>
      </c>
      <c r="I5721" s="5">
        <v>128</v>
      </c>
      <c r="J5721" s="3">
        <v>4096</v>
      </c>
      <c r="K5721" s="3">
        <v>1884.16</v>
      </c>
      <c r="L5721" s="4">
        <v>0.45999999999999991</v>
      </c>
      <c r="M5721" t="s">
        <v>809</v>
      </c>
      <c r="N5721">
        <v>2021</v>
      </c>
      <c r="O5721">
        <v>7</v>
      </c>
      <c r="P5721">
        <v>10</v>
      </c>
      <c r="Q5721" t="str">
        <f>TEXT(DATE(2024, sales[[#This Row],[month]], 1), "MMMM")</f>
        <v>July</v>
      </c>
      <c r="R5721" s="4">
        <f t="shared" si="89"/>
        <v>0.5485822306238185</v>
      </c>
    </row>
    <row r="5722" spans="1:18" x14ac:dyDescent="0.25">
      <c r="A5722" t="s">
        <v>172</v>
      </c>
      <c r="B5722" s="5">
        <v>1185732</v>
      </c>
      <c r="C5722" s="6" t="s">
        <v>365</v>
      </c>
      <c r="D5722" t="s">
        <v>178</v>
      </c>
      <c r="E5722" t="s">
        <v>804</v>
      </c>
      <c r="F5722" t="s">
        <v>805</v>
      </c>
      <c r="G5722" t="s">
        <v>31</v>
      </c>
      <c r="H5722" s="3">
        <v>38</v>
      </c>
      <c r="I5722" s="5">
        <v>150</v>
      </c>
      <c r="J5722" s="3">
        <v>5700</v>
      </c>
      <c r="K5722" s="3">
        <v>3705</v>
      </c>
      <c r="L5722" s="4">
        <v>0.65</v>
      </c>
      <c r="M5722" t="s">
        <v>809</v>
      </c>
      <c r="N5722">
        <v>2021</v>
      </c>
      <c r="O5722">
        <v>7</v>
      </c>
      <c r="P5722">
        <v>10</v>
      </c>
      <c r="Q5722" t="str">
        <f>TEXT(DATE(2024, sales[[#This Row],[month]], 1), "MMMM")</f>
        <v>July</v>
      </c>
      <c r="R5722" s="4">
        <f t="shared" si="89"/>
        <v>0.3916015625</v>
      </c>
    </row>
    <row r="5723" spans="1:18" x14ac:dyDescent="0.25">
      <c r="A5723" t="s">
        <v>172</v>
      </c>
      <c r="B5723" s="5">
        <v>1185732</v>
      </c>
      <c r="C5723" s="6" t="s">
        <v>397</v>
      </c>
      <c r="D5723" t="s">
        <v>178</v>
      </c>
      <c r="E5723" t="s">
        <v>804</v>
      </c>
      <c r="F5723" t="s">
        <v>805</v>
      </c>
      <c r="G5723" t="s">
        <v>20</v>
      </c>
      <c r="H5723" s="3">
        <v>33</v>
      </c>
      <c r="I5723" s="5">
        <v>203</v>
      </c>
      <c r="J5723" s="3">
        <v>6699</v>
      </c>
      <c r="K5723" s="3">
        <v>3349.5</v>
      </c>
      <c r="L5723" s="4">
        <v>0.5</v>
      </c>
      <c r="M5723" t="s">
        <v>809</v>
      </c>
      <c r="N5723">
        <v>2021</v>
      </c>
      <c r="O5723">
        <v>8</v>
      </c>
      <c r="P5723">
        <v>11</v>
      </c>
      <c r="Q5723" t="str">
        <f>TEXT(DATE(2024, sales[[#This Row],[month]], 1), "MMMM")</f>
        <v>August</v>
      </c>
      <c r="R5723" s="4">
        <f t="shared" si="89"/>
        <v>0.17526315789473684</v>
      </c>
    </row>
    <row r="5724" spans="1:18" x14ac:dyDescent="0.25">
      <c r="A5724" t="s">
        <v>172</v>
      </c>
      <c r="B5724" s="5">
        <v>1185732</v>
      </c>
      <c r="C5724" s="6" t="s">
        <v>397</v>
      </c>
      <c r="D5724" t="s">
        <v>178</v>
      </c>
      <c r="E5724" t="s">
        <v>804</v>
      </c>
      <c r="F5724" t="s">
        <v>805</v>
      </c>
      <c r="G5724" t="s">
        <v>23</v>
      </c>
      <c r="H5724" s="3">
        <v>34</v>
      </c>
      <c r="I5724" s="5">
        <v>131</v>
      </c>
      <c r="J5724" s="3">
        <v>4454</v>
      </c>
      <c r="K5724" s="3">
        <v>2093.38</v>
      </c>
      <c r="L5724" s="4">
        <v>0.47</v>
      </c>
      <c r="M5724" t="s">
        <v>809</v>
      </c>
      <c r="N5724">
        <v>2021</v>
      </c>
      <c r="O5724">
        <v>8</v>
      </c>
      <c r="P5724">
        <v>11</v>
      </c>
      <c r="Q5724" t="str">
        <f>TEXT(DATE(2024, sales[[#This Row],[month]], 1), "MMMM")</f>
        <v>August</v>
      </c>
      <c r="R5724" s="4">
        <f t="shared" si="89"/>
        <v>-0.33512464546947307</v>
      </c>
    </row>
    <row r="5725" spans="1:18" x14ac:dyDescent="0.25">
      <c r="A5725" t="s">
        <v>172</v>
      </c>
      <c r="B5725" s="5">
        <v>1185732</v>
      </c>
      <c r="C5725" s="6" t="s">
        <v>397</v>
      </c>
      <c r="D5725" t="s">
        <v>178</v>
      </c>
      <c r="E5725" t="s">
        <v>804</v>
      </c>
      <c r="F5725" t="s">
        <v>805</v>
      </c>
      <c r="G5725" t="s">
        <v>25</v>
      </c>
      <c r="H5725" s="3">
        <v>29</v>
      </c>
      <c r="I5725" s="5">
        <v>113</v>
      </c>
      <c r="J5725" s="3">
        <v>3277</v>
      </c>
      <c r="K5725" s="3">
        <v>1605.73</v>
      </c>
      <c r="L5725" s="4">
        <v>0.49</v>
      </c>
      <c r="M5725" t="s">
        <v>809</v>
      </c>
      <c r="N5725">
        <v>2021</v>
      </c>
      <c r="O5725">
        <v>8</v>
      </c>
      <c r="P5725">
        <v>11</v>
      </c>
      <c r="Q5725" t="str">
        <f>TEXT(DATE(2024, sales[[#This Row],[month]], 1), "MMMM")</f>
        <v>August</v>
      </c>
      <c r="R5725" s="4">
        <f t="shared" si="89"/>
        <v>-0.26425684777727887</v>
      </c>
    </row>
    <row r="5726" spans="1:18" x14ac:dyDescent="0.25">
      <c r="A5726" t="s">
        <v>172</v>
      </c>
      <c r="B5726" s="5">
        <v>1185732</v>
      </c>
      <c r="C5726" s="6" t="s">
        <v>397</v>
      </c>
      <c r="D5726" t="s">
        <v>178</v>
      </c>
      <c r="E5726" t="s">
        <v>804</v>
      </c>
      <c r="F5726" t="s">
        <v>805</v>
      </c>
      <c r="G5726" t="s">
        <v>27</v>
      </c>
      <c r="H5726" s="3">
        <v>19</v>
      </c>
      <c r="I5726" s="5">
        <v>101</v>
      </c>
      <c r="J5726" s="3">
        <v>1919</v>
      </c>
      <c r="K5726" s="3">
        <v>1017.07</v>
      </c>
      <c r="L5726" s="4">
        <v>0.53</v>
      </c>
      <c r="M5726" t="s">
        <v>809</v>
      </c>
      <c r="N5726">
        <v>2021</v>
      </c>
      <c r="O5726">
        <v>8</v>
      </c>
      <c r="P5726">
        <v>11</v>
      </c>
      <c r="Q5726" t="str">
        <f>TEXT(DATE(2024, sales[[#This Row],[month]], 1), "MMMM")</f>
        <v>August</v>
      </c>
      <c r="R5726" s="4">
        <f t="shared" si="89"/>
        <v>-0.4144034177601465</v>
      </c>
    </row>
    <row r="5727" spans="1:18" x14ac:dyDescent="0.25">
      <c r="A5727" t="s">
        <v>172</v>
      </c>
      <c r="B5727" s="5">
        <v>1185732</v>
      </c>
      <c r="C5727" s="6" t="s">
        <v>397</v>
      </c>
      <c r="D5727" t="s">
        <v>178</v>
      </c>
      <c r="E5727" t="s">
        <v>804</v>
      </c>
      <c r="F5727" t="s">
        <v>805</v>
      </c>
      <c r="G5727" t="s">
        <v>29</v>
      </c>
      <c r="H5727" s="3">
        <v>29</v>
      </c>
      <c r="I5727" s="5">
        <v>105</v>
      </c>
      <c r="J5727" s="3">
        <v>3045</v>
      </c>
      <c r="K5727" s="3">
        <v>1400.6999999999998</v>
      </c>
      <c r="L5727" s="4">
        <v>0.45999999999999991</v>
      </c>
      <c r="M5727" t="s">
        <v>809</v>
      </c>
      <c r="N5727">
        <v>2021</v>
      </c>
      <c r="O5727">
        <v>8</v>
      </c>
      <c r="P5727">
        <v>11</v>
      </c>
      <c r="Q5727" t="str">
        <f>TEXT(DATE(2024, sales[[#This Row],[month]], 1), "MMMM")</f>
        <v>August</v>
      </c>
      <c r="R5727" s="4">
        <f t="shared" si="89"/>
        <v>0.58676393955184991</v>
      </c>
    </row>
    <row r="5728" spans="1:18" x14ac:dyDescent="0.25">
      <c r="A5728" t="s">
        <v>172</v>
      </c>
      <c r="B5728" s="5">
        <v>1185732</v>
      </c>
      <c r="C5728" s="6" t="s">
        <v>397</v>
      </c>
      <c r="D5728" t="s">
        <v>178</v>
      </c>
      <c r="E5728" t="s">
        <v>804</v>
      </c>
      <c r="F5728" t="s">
        <v>805</v>
      </c>
      <c r="G5728" t="s">
        <v>31</v>
      </c>
      <c r="H5728" s="3">
        <v>32</v>
      </c>
      <c r="I5728" s="5">
        <v>152</v>
      </c>
      <c r="J5728" s="3">
        <v>4864</v>
      </c>
      <c r="K5728" s="3">
        <v>2918.4</v>
      </c>
      <c r="L5728" s="4">
        <v>0.6</v>
      </c>
      <c r="M5728" t="s">
        <v>809</v>
      </c>
      <c r="N5728">
        <v>2021</v>
      </c>
      <c r="O5728">
        <v>8</v>
      </c>
      <c r="P5728">
        <v>11</v>
      </c>
      <c r="Q5728" t="str">
        <f>TEXT(DATE(2024, sales[[#This Row],[month]], 1), "MMMM")</f>
        <v>August</v>
      </c>
      <c r="R5728" s="4">
        <f t="shared" si="89"/>
        <v>0.59737274220032843</v>
      </c>
    </row>
    <row r="5729" spans="1:18" x14ac:dyDescent="0.25">
      <c r="A5729" t="s">
        <v>172</v>
      </c>
      <c r="B5729" s="5">
        <v>1185732</v>
      </c>
      <c r="C5729" s="6" t="s">
        <v>430</v>
      </c>
      <c r="D5729" t="s">
        <v>178</v>
      </c>
      <c r="E5729" t="s">
        <v>804</v>
      </c>
      <c r="F5729" t="s">
        <v>805</v>
      </c>
      <c r="G5729" t="s">
        <v>20</v>
      </c>
      <c r="H5729" s="3">
        <v>29</v>
      </c>
      <c r="I5729" s="5">
        <v>169</v>
      </c>
      <c r="J5729" s="3">
        <v>4901</v>
      </c>
      <c r="K5729" s="3">
        <v>2548.52</v>
      </c>
      <c r="L5729" s="4">
        <v>0.52</v>
      </c>
      <c r="M5729" t="s">
        <v>809</v>
      </c>
      <c r="N5729">
        <v>2021</v>
      </c>
      <c r="O5729">
        <v>9</v>
      </c>
      <c r="P5729">
        <v>12</v>
      </c>
      <c r="Q5729" t="str">
        <f>TEXT(DATE(2024, sales[[#This Row],[month]], 1), "MMMM")</f>
        <v>September</v>
      </c>
      <c r="R5729" s="4">
        <f t="shared" si="89"/>
        <v>7.6069078947368423E-3</v>
      </c>
    </row>
    <row r="5730" spans="1:18" x14ac:dyDescent="0.25">
      <c r="A5730" t="s">
        <v>172</v>
      </c>
      <c r="B5730" s="5">
        <v>1185732</v>
      </c>
      <c r="C5730" s="6" t="s">
        <v>430</v>
      </c>
      <c r="D5730" t="s">
        <v>178</v>
      </c>
      <c r="E5730" t="s">
        <v>804</v>
      </c>
      <c r="F5730" t="s">
        <v>805</v>
      </c>
      <c r="G5730" t="s">
        <v>23</v>
      </c>
      <c r="H5730" s="3">
        <v>23</v>
      </c>
      <c r="I5730" s="5">
        <v>122</v>
      </c>
      <c r="J5730" s="3">
        <v>2806</v>
      </c>
      <c r="K5730" s="3">
        <v>1262.6999999999998</v>
      </c>
      <c r="L5730" s="4">
        <v>0.4499999999999999</v>
      </c>
      <c r="M5730" t="s">
        <v>809</v>
      </c>
      <c r="N5730">
        <v>2021</v>
      </c>
      <c r="O5730">
        <v>9</v>
      </c>
      <c r="P5730">
        <v>12</v>
      </c>
      <c r="Q5730" t="str">
        <f>TEXT(DATE(2024, sales[[#This Row],[month]], 1), "MMMM")</f>
        <v>September</v>
      </c>
      <c r="R5730" s="4">
        <f t="shared" si="89"/>
        <v>-0.42746378290144871</v>
      </c>
    </row>
    <row r="5731" spans="1:18" x14ac:dyDescent="0.25">
      <c r="A5731" t="s">
        <v>172</v>
      </c>
      <c r="B5731" s="5">
        <v>1185732</v>
      </c>
      <c r="C5731" s="6" t="s">
        <v>430</v>
      </c>
      <c r="D5731" t="s">
        <v>178</v>
      </c>
      <c r="E5731" t="s">
        <v>804</v>
      </c>
      <c r="F5731" t="s">
        <v>805</v>
      </c>
      <c r="G5731" t="s">
        <v>25</v>
      </c>
      <c r="H5731" s="3">
        <v>9</v>
      </c>
      <c r="I5731" s="5">
        <v>91</v>
      </c>
      <c r="J5731" s="3">
        <v>819</v>
      </c>
      <c r="K5731" s="3">
        <v>409.5</v>
      </c>
      <c r="L5731" s="4">
        <v>0.5</v>
      </c>
      <c r="M5731" t="s">
        <v>809</v>
      </c>
      <c r="N5731">
        <v>2021</v>
      </c>
      <c r="O5731">
        <v>9</v>
      </c>
      <c r="P5731">
        <v>12</v>
      </c>
      <c r="Q5731" t="str">
        <f>TEXT(DATE(2024, sales[[#This Row],[month]], 1), "MMMM")</f>
        <v>September</v>
      </c>
      <c r="R5731" s="4">
        <f t="shared" si="89"/>
        <v>-0.70812544547398437</v>
      </c>
    </row>
    <row r="5732" spans="1:18" x14ac:dyDescent="0.25">
      <c r="A5732" t="s">
        <v>172</v>
      </c>
      <c r="B5732" s="5">
        <v>1185732</v>
      </c>
      <c r="C5732" s="6" t="s">
        <v>430</v>
      </c>
      <c r="D5732" t="s">
        <v>178</v>
      </c>
      <c r="E5732" t="s">
        <v>804</v>
      </c>
      <c r="F5732" t="s">
        <v>805</v>
      </c>
      <c r="G5732" t="s">
        <v>27</v>
      </c>
      <c r="H5732" s="3">
        <v>10</v>
      </c>
      <c r="I5732" s="5">
        <v>88</v>
      </c>
      <c r="J5732" s="3">
        <v>880</v>
      </c>
      <c r="K5732" s="3">
        <v>448.8</v>
      </c>
      <c r="L5732" s="4">
        <v>0.51</v>
      </c>
      <c r="M5732" t="s">
        <v>809</v>
      </c>
      <c r="N5732">
        <v>2021</v>
      </c>
      <c r="O5732">
        <v>9</v>
      </c>
      <c r="P5732">
        <v>12</v>
      </c>
      <c r="Q5732" t="str">
        <f>TEXT(DATE(2024, sales[[#This Row],[month]], 1), "MMMM")</f>
        <v>September</v>
      </c>
      <c r="R5732" s="4">
        <f t="shared" si="89"/>
        <v>7.448107448107448E-2</v>
      </c>
    </row>
    <row r="5733" spans="1:18" x14ac:dyDescent="0.25">
      <c r="A5733" t="s">
        <v>172</v>
      </c>
      <c r="B5733" s="5">
        <v>1185732</v>
      </c>
      <c r="C5733" s="6" t="s">
        <v>430</v>
      </c>
      <c r="D5733" t="s">
        <v>178</v>
      </c>
      <c r="E5733" t="s">
        <v>804</v>
      </c>
      <c r="F5733" t="s">
        <v>805</v>
      </c>
      <c r="G5733" t="s">
        <v>29</v>
      </c>
      <c r="H5733" s="3">
        <v>19</v>
      </c>
      <c r="I5733" s="5">
        <v>88</v>
      </c>
      <c r="J5733" s="3">
        <v>1672</v>
      </c>
      <c r="K5733" s="3">
        <v>836</v>
      </c>
      <c r="L5733" s="4">
        <v>0.5</v>
      </c>
      <c r="M5733" t="s">
        <v>809</v>
      </c>
      <c r="N5733">
        <v>2021</v>
      </c>
      <c r="O5733">
        <v>9</v>
      </c>
      <c r="P5733">
        <v>12</v>
      </c>
      <c r="Q5733" t="str">
        <f>TEXT(DATE(2024, sales[[#This Row],[month]], 1), "MMMM")</f>
        <v>September</v>
      </c>
      <c r="R5733" s="4">
        <f t="shared" si="89"/>
        <v>0.9</v>
      </c>
    </row>
    <row r="5734" spans="1:18" x14ac:dyDescent="0.25">
      <c r="A5734" t="s">
        <v>172</v>
      </c>
      <c r="B5734" s="5">
        <v>1185732</v>
      </c>
      <c r="C5734" s="6" t="s">
        <v>430</v>
      </c>
      <c r="D5734" t="s">
        <v>178</v>
      </c>
      <c r="E5734" t="s">
        <v>804</v>
      </c>
      <c r="F5734" t="s">
        <v>805</v>
      </c>
      <c r="G5734" t="s">
        <v>31</v>
      </c>
      <c r="H5734" s="3">
        <v>24</v>
      </c>
      <c r="I5734" s="5">
        <v>120</v>
      </c>
      <c r="J5734" s="3">
        <v>2880</v>
      </c>
      <c r="K5734" s="3">
        <v>1843.2</v>
      </c>
      <c r="L5734" s="4">
        <v>0.64</v>
      </c>
      <c r="M5734" t="s">
        <v>809</v>
      </c>
      <c r="N5734">
        <v>2021</v>
      </c>
      <c r="O5734">
        <v>9</v>
      </c>
      <c r="P5734">
        <v>12</v>
      </c>
      <c r="Q5734" t="str">
        <f>TEXT(DATE(2024, sales[[#This Row],[month]], 1), "MMMM")</f>
        <v>September</v>
      </c>
      <c r="R5734" s="4">
        <f t="shared" si="89"/>
        <v>0.72248803827751196</v>
      </c>
    </row>
    <row r="5735" spans="1:18" x14ac:dyDescent="0.25">
      <c r="A5735" t="s">
        <v>172</v>
      </c>
      <c r="B5735" s="5">
        <v>1185732</v>
      </c>
      <c r="C5735" s="6" t="s">
        <v>459</v>
      </c>
      <c r="D5735" t="s">
        <v>178</v>
      </c>
      <c r="E5735" t="s">
        <v>804</v>
      </c>
      <c r="F5735" t="s">
        <v>805</v>
      </c>
      <c r="G5735" t="s">
        <v>20</v>
      </c>
      <c r="H5735" s="3">
        <v>28</v>
      </c>
      <c r="I5735" s="5">
        <v>173</v>
      </c>
      <c r="J5735" s="3">
        <v>4844</v>
      </c>
      <c r="K5735" s="3">
        <v>2470.44</v>
      </c>
      <c r="L5735" s="4">
        <v>0.51</v>
      </c>
      <c r="M5735" t="s">
        <v>809</v>
      </c>
      <c r="N5735">
        <v>2021</v>
      </c>
      <c r="O5735">
        <v>10</v>
      </c>
      <c r="P5735">
        <v>11</v>
      </c>
      <c r="Q5735" t="str">
        <f>TEXT(DATE(2024, sales[[#This Row],[month]], 1), "MMMM")</f>
        <v>October</v>
      </c>
      <c r="R5735" s="4">
        <f t="shared" si="89"/>
        <v>0.68194444444444446</v>
      </c>
    </row>
    <row r="5736" spans="1:18" x14ac:dyDescent="0.25">
      <c r="A5736" t="s">
        <v>172</v>
      </c>
      <c r="B5736" s="5">
        <v>1185732</v>
      </c>
      <c r="C5736" s="6" t="s">
        <v>459</v>
      </c>
      <c r="D5736" t="s">
        <v>178</v>
      </c>
      <c r="E5736" t="s">
        <v>804</v>
      </c>
      <c r="F5736" t="s">
        <v>805</v>
      </c>
      <c r="G5736" t="s">
        <v>23</v>
      </c>
      <c r="H5736" s="3">
        <v>19</v>
      </c>
      <c r="I5736" s="5">
        <v>100</v>
      </c>
      <c r="J5736" s="3">
        <v>1900</v>
      </c>
      <c r="K5736" s="3">
        <v>950</v>
      </c>
      <c r="L5736" s="4">
        <v>0.5</v>
      </c>
      <c r="M5736" t="s">
        <v>809</v>
      </c>
      <c r="N5736">
        <v>2021</v>
      </c>
      <c r="O5736">
        <v>10</v>
      </c>
      <c r="P5736">
        <v>11</v>
      </c>
      <c r="Q5736" t="str">
        <f>TEXT(DATE(2024, sales[[#This Row],[month]], 1), "MMMM")</f>
        <v>October</v>
      </c>
      <c r="R5736" s="4">
        <f t="shared" si="89"/>
        <v>-0.60776218001651527</v>
      </c>
    </row>
    <row r="5737" spans="1:18" x14ac:dyDescent="0.25">
      <c r="A5737" t="s">
        <v>172</v>
      </c>
      <c r="B5737" s="5">
        <v>1185732</v>
      </c>
      <c r="C5737" s="6" t="s">
        <v>459</v>
      </c>
      <c r="D5737" t="s">
        <v>178</v>
      </c>
      <c r="E5737" t="s">
        <v>804</v>
      </c>
      <c r="F5737" t="s">
        <v>805</v>
      </c>
      <c r="G5737" t="s">
        <v>25</v>
      </c>
      <c r="H5737" s="3">
        <v>19</v>
      </c>
      <c r="I5737" s="5">
        <v>87</v>
      </c>
      <c r="J5737" s="3">
        <v>1653</v>
      </c>
      <c r="K5737" s="3">
        <v>809.97</v>
      </c>
      <c r="L5737" s="4">
        <v>0.49</v>
      </c>
      <c r="M5737" t="s">
        <v>809</v>
      </c>
      <c r="N5737">
        <v>2021</v>
      </c>
      <c r="O5737">
        <v>10</v>
      </c>
      <c r="P5737">
        <v>11</v>
      </c>
      <c r="Q5737" t="str">
        <f>TEXT(DATE(2024, sales[[#This Row],[month]], 1), "MMMM")</f>
        <v>October</v>
      </c>
      <c r="R5737" s="4">
        <f t="shared" si="89"/>
        <v>-0.13</v>
      </c>
    </row>
    <row r="5738" spans="1:18" x14ac:dyDescent="0.25">
      <c r="A5738" t="s">
        <v>172</v>
      </c>
      <c r="B5738" s="5">
        <v>1185732</v>
      </c>
      <c r="C5738" s="6" t="s">
        <v>459</v>
      </c>
      <c r="D5738" t="s">
        <v>178</v>
      </c>
      <c r="E5738" t="s">
        <v>804</v>
      </c>
      <c r="F5738" t="s">
        <v>805</v>
      </c>
      <c r="G5738" t="s">
        <v>27</v>
      </c>
      <c r="H5738" s="3">
        <v>19</v>
      </c>
      <c r="I5738" s="5">
        <v>72</v>
      </c>
      <c r="J5738" s="3">
        <v>1368</v>
      </c>
      <c r="K5738" s="3">
        <v>752.40000000000009</v>
      </c>
      <c r="L5738" s="4">
        <v>0.55000000000000004</v>
      </c>
      <c r="M5738" t="s">
        <v>809</v>
      </c>
      <c r="N5738">
        <v>2021</v>
      </c>
      <c r="O5738">
        <v>10</v>
      </c>
      <c r="P5738">
        <v>11</v>
      </c>
      <c r="Q5738" t="str">
        <f>TEXT(DATE(2024, sales[[#This Row],[month]], 1), "MMMM")</f>
        <v>October</v>
      </c>
      <c r="R5738" s="4">
        <f t="shared" si="89"/>
        <v>-0.17241379310344829</v>
      </c>
    </row>
    <row r="5739" spans="1:18" x14ac:dyDescent="0.25">
      <c r="A5739" t="s">
        <v>172</v>
      </c>
      <c r="B5739" s="5">
        <v>1185732</v>
      </c>
      <c r="C5739" s="6" t="s">
        <v>459</v>
      </c>
      <c r="D5739" t="s">
        <v>178</v>
      </c>
      <c r="E5739" t="s">
        <v>804</v>
      </c>
      <c r="F5739" t="s">
        <v>805</v>
      </c>
      <c r="G5739" t="s">
        <v>29</v>
      </c>
      <c r="H5739" s="3">
        <v>29</v>
      </c>
      <c r="I5739" s="5">
        <v>83</v>
      </c>
      <c r="J5739" s="3">
        <v>2407</v>
      </c>
      <c r="K5739" s="3">
        <v>1203.5</v>
      </c>
      <c r="L5739" s="4">
        <v>0.5</v>
      </c>
      <c r="M5739" t="s">
        <v>809</v>
      </c>
      <c r="N5739">
        <v>2021</v>
      </c>
      <c r="O5739">
        <v>10</v>
      </c>
      <c r="P5739">
        <v>11</v>
      </c>
      <c r="Q5739" t="str">
        <f>TEXT(DATE(2024, sales[[#This Row],[month]], 1), "MMMM")</f>
        <v>October</v>
      </c>
      <c r="R5739" s="4">
        <f t="shared" si="89"/>
        <v>0.75950292397660824</v>
      </c>
    </row>
    <row r="5740" spans="1:18" x14ac:dyDescent="0.25">
      <c r="A5740" t="s">
        <v>172</v>
      </c>
      <c r="B5740" s="5">
        <v>1185732</v>
      </c>
      <c r="C5740" s="6" t="s">
        <v>459</v>
      </c>
      <c r="D5740" t="s">
        <v>178</v>
      </c>
      <c r="E5740" t="s">
        <v>804</v>
      </c>
      <c r="F5740" t="s">
        <v>805</v>
      </c>
      <c r="G5740" t="s">
        <v>31</v>
      </c>
      <c r="H5740" s="3">
        <v>32</v>
      </c>
      <c r="I5740" s="5">
        <v>104</v>
      </c>
      <c r="J5740" s="3">
        <v>3328</v>
      </c>
      <c r="K5740" s="3">
        <v>2063.36</v>
      </c>
      <c r="L5740" s="4">
        <v>0.62</v>
      </c>
      <c r="M5740" t="s">
        <v>809</v>
      </c>
      <c r="N5740">
        <v>2021</v>
      </c>
      <c r="O5740">
        <v>10</v>
      </c>
      <c r="P5740">
        <v>11</v>
      </c>
      <c r="Q5740" t="str">
        <f>TEXT(DATE(2024, sales[[#This Row],[month]], 1), "MMMM")</f>
        <v>October</v>
      </c>
      <c r="R5740" s="4">
        <f t="shared" si="89"/>
        <v>0.38263398421271294</v>
      </c>
    </row>
    <row r="5741" spans="1:18" x14ac:dyDescent="0.25">
      <c r="A5741" t="s">
        <v>172</v>
      </c>
      <c r="B5741" s="5">
        <v>1185732</v>
      </c>
      <c r="C5741" s="6" t="s">
        <v>492</v>
      </c>
      <c r="D5741" t="s">
        <v>178</v>
      </c>
      <c r="E5741" t="s">
        <v>804</v>
      </c>
      <c r="F5741" t="s">
        <v>805</v>
      </c>
      <c r="G5741" t="s">
        <v>20</v>
      </c>
      <c r="H5741" s="3">
        <v>29</v>
      </c>
      <c r="I5741" s="5">
        <v>149</v>
      </c>
      <c r="J5741" s="3">
        <v>4321</v>
      </c>
      <c r="K5741" s="3">
        <v>2160.5</v>
      </c>
      <c r="L5741" s="4">
        <v>0.5</v>
      </c>
      <c r="M5741" t="s">
        <v>809</v>
      </c>
      <c r="N5741">
        <v>2021</v>
      </c>
      <c r="O5741">
        <v>11</v>
      </c>
      <c r="P5741">
        <v>11</v>
      </c>
      <c r="Q5741" t="str">
        <f>TEXT(DATE(2024, sales[[#This Row],[month]], 1), "MMMM")</f>
        <v>November</v>
      </c>
      <c r="R5741" s="4">
        <f t="shared" si="89"/>
        <v>0.29837740384615385</v>
      </c>
    </row>
    <row r="5742" spans="1:18" x14ac:dyDescent="0.25">
      <c r="A5742" t="s">
        <v>172</v>
      </c>
      <c r="B5742" s="5">
        <v>1185732</v>
      </c>
      <c r="C5742" s="6" t="s">
        <v>492</v>
      </c>
      <c r="D5742" t="s">
        <v>178</v>
      </c>
      <c r="E5742" t="s">
        <v>804</v>
      </c>
      <c r="F5742" t="s">
        <v>805</v>
      </c>
      <c r="G5742" t="s">
        <v>23</v>
      </c>
      <c r="H5742" s="3">
        <v>20</v>
      </c>
      <c r="I5742" s="5">
        <v>108</v>
      </c>
      <c r="J5742" s="3">
        <v>2160</v>
      </c>
      <c r="K5742" s="3">
        <v>993.6</v>
      </c>
      <c r="L5742" s="4">
        <v>0.45999999999999991</v>
      </c>
      <c r="M5742" t="s">
        <v>809</v>
      </c>
      <c r="N5742">
        <v>2021</v>
      </c>
      <c r="O5742">
        <v>11</v>
      </c>
      <c r="P5742">
        <v>11</v>
      </c>
      <c r="Q5742" t="str">
        <f>TEXT(DATE(2024, sales[[#This Row],[month]], 1), "MMMM")</f>
        <v>November</v>
      </c>
      <c r="R5742" s="4">
        <f t="shared" si="89"/>
        <v>-0.50011571395510301</v>
      </c>
    </row>
    <row r="5743" spans="1:18" x14ac:dyDescent="0.25">
      <c r="A5743" t="s">
        <v>172</v>
      </c>
      <c r="B5743" s="5">
        <v>1185732</v>
      </c>
      <c r="C5743" s="6" t="s">
        <v>492</v>
      </c>
      <c r="D5743" t="s">
        <v>178</v>
      </c>
      <c r="E5743" t="s">
        <v>804</v>
      </c>
      <c r="F5743" t="s">
        <v>805</v>
      </c>
      <c r="G5743" t="s">
        <v>25</v>
      </c>
      <c r="H5743" s="3">
        <v>19</v>
      </c>
      <c r="I5743" s="5">
        <v>93</v>
      </c>
      <c r="J5743" s="3">
        <v>1767</v>
      </c>
      <c r="K5743" s="3">
        <v>848.16</v>
      </c>
      <c r="L5743" s="4">
        <v>0.48</v>
      </c>
      <c r="M5743" t="s">
        <v>809</v>
      </c>
      <c r="N5743">
        <v>2021</v>
      </c>
      <c r="O5743">
        <v>11</v>
      </c>
      <c r="P5743">
        <v>11</v>
      </c>
      <c r="Q5743" t="str">
        <f>TEXT(DATE(2024, sales[[#This Row],[month]], 1), "MMMM")</f>
        <v>November</v>
      </c>
      <c r="R5743" s="4">
        <f t="shared" si="89"/>
        <v>-0.18194444444444444</v>
      </c>
    </row>
    <row r="5744" spans="1:18" x14ac:dyDescent="0.25">
      <c r="A5744" t="s">
        <v>172</v>
      </c>
      <c r="B5744" s="5">
        <v>1185732</v>
      </c>
      <c r="C5744" s="6" t="s">
        <v>492</v>
      </c>
      <c r="D5744" t="s">
        <v>178</v>
      </c>
      <c r="E5744" t="s">
        <v>804</v>
      </c>
      <c r="F5744" t="s">
        <v>805</v>
      </c>
      <c r="G5744" t="s">
        <v>27</v>
      </c>
      <c r="H5744" s="3">
        <v>19</v>
      </c>
      <c r="I5744" s="5">
        <v>113</v>
      </c>
      <c r="J5744" s="3">
        <v>2147</v>
      </c>
      <c r="K5744" s="3">
        <v>1094.97</v>
      </c>
      <c r="L5744" s="4">
        <v>0.51</v>
      </c>
      <c r="M5744" t="s">
        <v>809</v>
      </c>
      <c r="N5744">
        <v>2021</v>
      </c>
      <c r="O5744">
        <v>11</v>
      </c>
      <c r="P5744">
        <v>11</v>
      </c>
      <c r="Q5744" t="str">
        <f>TEXT(DATE(2024, sales[[#This Row],[month]], 1), "MMMM")</f>
        <v>November</v>
      </c>
      <c r="R5744" s="4">
        <f t="shared" si="89"/>
        <v>0.21505376344086022</v>
      </c>
    </row>
    <row r="5745" spans="1:18" x14ac:dyDescent="0.25">
      <c r="A5745" t="s">
        <v>172</v>
      </c>
      <c r="B5745" s="5">
        <v>1185732</v>
      </c>
      <c r="C5745" s="6" t="s">
        <v>492</v>
      </c>
      <c r="D5745" t="s">
        <v>178</v>
      </c>
      <c r="E5745" t="s">
        <v>804</v>
      </c>
      <c r="F5745" t="s">
        <v>805</v>
      </c>
      <c r="G5745" t="s">
        <v>29</v>
      </c>
      <c r="H5745" s="3">
        <v>39</v>
      </c>
      <c r="I5745" s="5">
        <v>91</v>
      </c>
      <c r="J5745" s="3">
        <v>3549</v>
      </c>
      <c r="K5745" s="3">
        <v>1739.01</v>
      </c>
      <c r="L5745" s="4">
        <v>0.49</v>
      </c>
      <c r="M5745" t="s">
        <v>809</v>
      </c>
      <c r="N5745">
        <v>2021</v>
      </c>
      <c r="O5745">
        <v>11</v>
      </c>
      <c r="P5745">
        <v>11</v>
      </c>
      <c r="Q5745" t="str">
        <f>TEXT(DATE(2024, sales[[#This Row],[month]], 1), "MMMM")</f>
        <v>November</v>
      </c>
      <c r="R5745" s="4">
        <f t="shared" si="89"/>
        <v>0.65300419189566838</v>
      </c>
    </row>
    <row r="5746" spans="1:18" x14ac:dyDescent="0.25">
      <c r="A5746" t="s">
        <v>172</v>
      </c>
      <c r="B5746" s="5">
        <v>1185732</v>
      </c>
      <c r="C5746" s="6" t="s">
        <v>492</v>
      </c>
      <c r="D5746" t="s">
        <v>178</v>
      </c>
      <c r="E5746" t="s">
        <v>804</v>
      </c>
      <c r="F5746" t="s">
        <v>805</v>
      </c>
      <c r="G5746" t="s">
        <v>31</v>
      </c>
      <c r="H5746" s="3">
        <v>43</v>
      </c>
      <c r="I5746" s="5">
        <v>113</v>
      </c>
      <c r="J5746" s="3">
        <v>4859</v>
      </c>
      <c r="K5746" s="3">
        <v>3158.35</v>
      </c>
      <c r="L5746" s="4">
        <v>0.65</v>
      </c>
      <c r="M5746" t="s">
        <v>809</v>
      </c>
      <c r="N5746">
        <v>2021</v>
      </c>
      <c r="O5746">
        <v>11</v>
      </c>
      <c r="P5746">
        <v>11</v>
      </c>
      <c r="Q5746" t="str">
        <f>TEXT(DATE(2024, sales[[#This Row],[month]], 1), "MMMM")</f>
        <v>November</v>
      </c>
      <c r="R5746" s="4">
        <f t="shared" si="89"/>
        <v>0.36911806142575371</v>
      </c>
    </row>
    <row r="5747" spans="1:18" x14ac:dyDescent="0.25">
      <c r="A5747" t="s">
        <v>172</v>
      </c>
      <c r="B5747" s="5">
        <v>1185732</v>
      </c>
      <c r="C5747" s="6" t="s">
        <v>521</v>
      </c>
      <c r="D5747" t="s">
        <v>178</v>
      </c>
      <c r="E5747" t="s">
        <v>804</v>
      </c>
      <c r="F5747" t="s">
        <v>805</v>
      </c>
      <c r="G5747" t="s">
        <v>20</v>
      </c>
      <c r="H5747" s="3">
        <v>39</v>
      </c>
      <c r="I5747" s="5">
        <v>203</v>
      </c>
      <c r="J5747" s="3">
        <v>7917</v>
      </c>
      <c r="K5747" s="3">
        <v>4354.3500000000004</v>
      </c>
      <c r="L5747" s="4">
        <v>0.55000000000000004</v>
      </c>
      <c r="M5747" t="s">
        <v>809</v>
      </c>
      <c r="N5747">
        <v>2021</v>
      </c>
      <c r="O5747">
        <v>12</v>
      </c>
      <c r="P5747">
        <v>10</v>
      </c>
      <c r="Q5747" t="str">
        <f>TEXT(DATE(2024, sales[[#This Row],[month]], 1), "MMMM")</f>
        <v>December</v>
      </c>
      <c r="R5747" s="4">
        <f t="shared" si="89"/>
        <v>0.62934760238732246</v>
      </c>
    </row>
    <row r="5748" spans="1:18" x14ac:dyDescent="0.25">
      <c r="A5748" t="s">
        <v>172</v>
      </c>
      <c r="B5748" s="5">
        <v>1185732</v>
      </c>
      <c r="C5748" s="6" t="s">
        <v>521</v>
      </c>
      <c r="D5748" t="s">
        <v>178</v>
      </c>
      <c r="E5748" t="s">
        <v>804</v>
      </c>
      <c r="F5748" t="s">
        <v>805</v>
      </c>
      <c r="G5748" t="s">
        <v>23</v>
      </c>
      <c r="H5748" s="3">
        <v>28</v>
      </c>
      <c r="I5748" s="5">
        <v>145</v>
      </c>
      <c r="J5748" s="3">
        <v>4060</v>
      </c>
      <c r="K5748" s="3">
        <v>1989.4</v>
      </c>
      <c r="L5748" s="4">
        <v>0.49</v>
      </c>
      <c r="M5748" t="s">
        <v>809</v>
      </c>
      <c r="N5748">
        <v>2021</v>
      </c>
      <c r="O5748">
        <v>12</v>
      </c>
      <c r="P5748">
        <v>10</v>
      </c>
      <c r="Q5748" t="str">
        <f>TEXT(DATE(2024, sales[[#This Row],[month]], 1), "MMMM")</f>
        <v>December</v>
      </c>
      <c r="R5748" s="4">
        <f t="shared" si="89"/>
        <v>-0.48717948717948717</v>
      </c>
    </row>
    <row r="5749" spans="1:18" x14ac:dyDescent="0.25">
      <c r="A5749" t="s">
        <v>172</v>
      </c>
      <c r="B5749" s="5">
        <v>1185732</v>
      </c>
      <c r="C5749" s="6" t="s">
        <v>521</v>
      </c>
      <c r="D5749" t="s">
        <v>178</v>
      </c>
      <c r="E5749" t="s">
        <v>804</v>
      </c>
      <c r="F5749" t="s">
        <v>805</v>
      </c>
      <c r="G5749" t="s">
        <v>25</v>
      </c>
      <c r="H5749" s="3">
        <v>29</v>
      </c>
      <c r="I5749" s="5">
        <v>113</v>
      </c>
      <c r="J5749" s="3">
        <v>3277</v>
      </c>
      <c r="K5749" s="3">
        <v>1540.1899999999998</v>
      </c>
      <c r="L5749" s="4">
        <v>0.47</v>
      </c>
      <c r="M5749" t="s">
        <v>809</v>
      </c>
      <c r="N5749">
        <v>2021</v>
      </c>
      <c r="O5749">
        <v>12</v>
      </c>
      <c r="P5749">
        <v>10</v>
      </c>
      <c r="Q5749" t="str">
        <f>TEXT(DATE(2024, sales[[#This Row],[month]], 1), "MMMM")</f>
        <v>December</v>
      </c>
      <c r="R5749" s="4">
        <f t="shared" si="89"/>
        <v>-0.19285714285714287</v>
      </c>
    </row>
    <row r="5750" spans="1:18" x14ac:dyDescent="0.25">
      <c r="A5750" t="s">
        <v>172</v>
      </c>
      <c r="B5750" s="5">
        <v>1185732</v>
      </c>
      <c r="C5750" s="6" t="s">
        <v>521</v>
      </c>
      <c r="D5750" t="s">
        <v>178</v>
      </c>
      <c r="E5750" t="s">
        <v>804</v>
      </c>
      <c r="F5750" t="s">
        <v>805</v>
      </c>
      <c r="G5750" t="s">
        <v>27</v>
      </c>
      <c r="H5750" s="3">
        <v>27</v>
      </c>
      <c r="I5750" s="5">
        <v>112</v>
      </c>
      <c r="J5750" s="3">
        <v>3024</v>
      </c>
      <c r="K5750" s="3">
        <v>1542.24</v>
      </c>
      <c r="L5750" s="4">
        <v>0.51</v>
      </c>
      <c r="M5750" t="s">
        <v>809</v>
      </c>
      <c r="N5750">
        <v>2021</v>
      </c>
      <c r="O5750">
        <v>12</v>
      </c>
      <c r="P5750">
        <v>10</v>
      </c>
      <c r="Q5750" t="str">
        <f>TEXT(DATE(2024, sales[[#This Row],[month]], 1), "MMMM")</f>
        <v>December</v>
      </c>
      <c r="R5750" s="4">
        <f t="shared" si="89"/>
        <v>-7.720476045163259E-2</v>
      </c>
    </row>
    <row r="5751" spans="1:18" x14ac:dyDescent="0.25">
      <c r="A5751" t="s">
        <v>172</v>
      </c>
      <c r="B5751" s="5">
        <v>1185732</v>
      </c>
      <c r="C5751" s="6" t="s">
        <v>521</v>
      </c>
      <c r="D5751" t="s">
        <v>178</v>
      </c>
      <c r="E5751" t="s">
        <v>804</v>
      </c>
      <c r="F5751" t="s">
        <v>805</v>
      </c>
      <c r="G5751" t="s">
        <v>29</v>
      </c>
      <c r="H5751" s="3">
        <v>38</v>
      </c>
      <c r="I5751" s="5">
        <v>112</v>
      </c>
      <c r="J5751" s="3">
        <v>4256</v>
      </c>
      <c r="K5751" s="3">
        <v>2128</v>
      </c>
      <c r="L5751" s="4">
        <v>0.5</v>
      </c>
      <c r="M5751" t="s">
        <v>809</v>
      </c>
      <c r="N5751">
        <v>2021</v>
      </c>
      <c r="O5751">
        <v>12</v>
      </c>
      <c r="P5751">
        <v>10</v>
      </c>
      <c r="Q5751" t="str">
        <f>TEXT(DATE(2024, sales[[#This Row],[month]], 1), "MMMM")</f>
        <v>December</v>
      </c>
      <c r="R5751" s="4">
        <f t="shared" si="89"/>
        <v>0.40740740740740738</v>
      </c>
    </row>
    <row r="5752" spans="1:18" x14ac:dyDescent="0.25">
      <c r="A5752" t="s">
        <v>172</v>
      </c>
      <c r="B5752" s="5">
        <v>1185732</v>
      </c>
      <c r="C5752" s="6" t="s">
        <v>521</v>
      </c>
      <c r="D5752" t="s">
        <v>178</v>
      </c>
      <c r="E5752" t="s">
        <v>804</v>
      </c>
      <c r="F5752" t="s">
        <v>805</v>
      </c>
      <c r="G5752" t="s">
        <v>31</v>
      </c>
      <c r="H5752" s="3">
        <v>42</v>
      </c>
      <c r="I5752" s="5">
        <v>125</v>
      </c>
      <c r="J5752" s="3">
        <v>5250</v>
      </c>
      <c r="K5752" s="3">
        <v>3202.5</v>
      </c>
      <c r="L5752" s="4">
        <v>0.61</v>
      </c>
      <c r="M5752" t="s">
        <v>809</v>
      </c>
      <c r="N5752">
        <v>2021</v>
      </c>
      <c r="O5752">
        <v>12</v>
      </c>
      <c r="P5752">
        <v>10</v>
      </c>
      <c r="Q5752" t="str">
        <f>TEXT(DATE(2024, sales[[#This Row],[month]], 1), "MMMM")</f>
        <v>December</v>
      </c>
      <c r="R5752" s="4">
        <f t="shared" si="89"/>
        <v>0.23355263157894737</v>
      </c>
    </row>
    <row r="5753" spans="1:18" x14ac:dyDescent="0.25">
      <c r="A5753" t="s">
        <v>172</v>
      </c>
      <c r="B5753" s="5">
        <v>1128299</v>
      </c>
      <c r="C5753" s="6" t="s">
        <v>224</v>
      </c>
      <c r="D5753" t="s">
        <v>178</v>
      </c>
      <c r="E5753" t="s">
        <v>804</v>
      </c>
      <c r="F5753" t="s">
        <v>805</v>
      </c>
      <c r="G5753" t="s">
        <v>20</v>
      </c>
      <c r="H5753" s="3">
        <v>27</v>
      </c>
      <c r="I5753" s="5">
        <v>98</v>
      </c>
      <c r="J5753" s="3">
        <v>2646</v>
      </c>
      <c r="K5753" s="3">
        <v>1270.08</v>
      </c>
      <c r="L5753" s="4">
        <v>0.48</v>
      </c>
      <c r="M5753" t="s">
        <v>809</v>
      </c>
      <c r="N5753">
        <v>2021</v>
      </c>
      <c r="O5753">
        <v>1</v>
      </c>
      <c r="P5753">
        <v>24</v>
      </c>
      <c r="Q5753" t="str">
        <f>TEXT(DATE(2024, sales[[#This Row],[month]], 1), "MMMM")</f>
        <v>January</v>
      </c>
      <c r="R5753" s="4">
        <f t="shared" si="89"/>
        <v>-0.496</v>
      </c>
    </row>
    <row r="5754" spans="1:18" x14ac:dyDescent="0.25">
      <c r="A5754" t="s">
        <v>172</v>
      </c>
      <c r="B5754" s="5">
        <v>1128299</v>
      </c>
      <c r="C5754" s="6" t="s">
        <v>224</v>
      </c>
      <c r="D5754" t="s">
        <v>178</v>
      </c>
      <c r="E5754" t="s">
        <v>804</v>
      </c>
      <c r="F5754" t="s">
        <v>805</v>
      </c>
      <c r="G5754" t="s">
        <v>23</v>
      </c>
      <c r="H5754" s="3">
        <v>39</v>
      </c>
      <c r="I5754" s="5">
        <v>105</v>
      </c>
      <c r="J5754" s="3">
        <v>4095</v>
      </c>
      <c r="K5754" s="3">
        <v>2006.55</v>
      </c>
      <c r="L5754" s="4">
        <v>0.49</v>
      </c>
      <c r="M5754" t="s">
        <v>809</v>
      </c>
      <c r="N5754">
        <v>2021</v>
      </c>
      <c r="O5754">
        <v>1</v>
      </c>
      <c r="P5754">
        <v>24</v>
      </c>
      <c r="Q5754" t="str">
        <f>TEXT(DATE(2024, sales[[#This Row],[month]], 1), "MMMM")</f>
        <v>January</v>
      </c>
      <c r="R5754" s="4">
        <f t="shared" si="89"/>
        <v>0.54761904761904767</v>
      </c>
    </row>
    <row r="5755" spans="1:18" x14ac:dyDescent="0.25">
      <c r="A5755" t="s">
        <v>172</v>
      </c>
      <c r="B5755" s="5">
        <v>1128299</v>
      </c>
      <c r="C5755" s="6" t="s">
        <v>224</v>
      </c>
      <c r="D5755" t="s">
        <v>178</v>
      </c>
      <c r="E5755" t="s">
        <v>804</v>
      </c>
      <c r="F5755" t="s">
        <v>805</v>
      </c>
      <c r="G5755" t="s">
        <v>25</v>
      </c>
      <c r="H5755" s="3">
        <v>39</v>
      </c>
      <c r="I5755" s="5">
        <v>105</v>
      </c>
      <c r="J5755" s="3">
        <v>4095</v>
      </c>
      <c r="K5755" s="3">
        <v>1965.6</v>
      </c>
      <c r="L5755" s="4">
        <v>0.48</v>
      </c>
      <c r="M5755" t="s">
        <v>809</v>
      </c>
      <c r="N5755">
        <v>2021</v>
      </c>
      <c r="O5755">
        <v>1</v>
      </c>
      <c r="P5755">
        <v>24</v>
      </c>
      <c r="Q5755" t="str">
        <f>TEXT(DATE(2024, sales[[#This Row],[month]], 1), "MMMM")</f>
        <v>January</v>
      </c>
      <c r="R5755" s="4">
        <f t="shared" si="89"/>
        <v>0</v>
      </c>
    </row>
    <row r="5756" spans="1:18" x14ac:dyDescent="0.25">
      <c r="A5756" t="s">
        <v>172</v>
      </c>
      <c r="B5756" s="5">
        <v>1128299</v>
      </c>
      <c r="C5756" s="6" t="s">
        <v>224</v>
      </c>
      <c r="D5756" t="s">
        <v>178</v>
      </c>
      <c r="E5756" t="s">
        <v>804</v>
      </c>
      <c r="F5756" t="s">
        <v>805</v>
      </c>
      <c r="G5756" t="s">
        <v>27</v>
      </c>
      <c r="H5756" s="3">
        <v>39</v>
      </c>
      <c r="I5756" s="5">
        <v>58</v>
      </c>
      <c r="J5756" s="3">
        <v>2262</v>
      </c>
      <c r="K5756" s="3">
        <v>1040.52</v>
      </c>
      <c r="L5756" s="4">
        <v>0.45999999999999991</v>
      </c>
      <c r="M5756" t="s">
        <v>809</v>
      </c>
      <c r="N5756">
        <v>2021</v>
      </c>
      <c r="O5756">
        <v>1</v>
      </c>
      <c r="P5756">
        <v>24</v>
      </c>
      <c r="Q5756" t="str">
        <f>TEXT(DATE(2024, sales[[#This Row],[month]], 1), "MMMM")</f>
        <v>January</v>
      </c>
      <c r="R5756" s="4">
        <f t="shared" si="89"/>
        <v>-0.44761904761904764</v>
      </c>
    </row>
    <row r="5757" spans="1:18" x14ac:dyDescent="0.25">
      <c r="A5757" t="s">
        <v>172</v>
      </c>
      <c r="B5757" s="5">
        <v>1128299</v>
      </c>
      <c r="C5757" s="6" t="s">
        <v>224</v>
      </c>
      <c r="D5757" t="s">
        <v>178</v>
      </c>
      <c r="E5757" t="s">
        <v>804</v>
      </c>
      <c r="F5757" t="s">
        <v>805</v>
      </c>
      <c r="G5757" t="s">
        <v>29</v>
      </c>
      <c r="H5757" s="3">
        <v>42</v>
      </c>
      <c r="I5757" s="5">
        <v>44</v>
      </c>
      <c r="J5757" s="3">
        <v>1848</v>
      </c>
      <c r="K5757" s="3">
        <v>1016.4</v>
      </c>
      <c r="L5757" s="4">
        <v>0.55000000000000004</v>
      </c>
      <c r="M5757" t="s">
        <v>809</v>
      </c>
      <c r="N5757">
        <v>2021</v>
      </c>
      <c r="O5757">
        <v>1</v>
      </c>
      <c r="P5757">
        <v>24</v>
      </c>
      <c r="Q5757" t="str">
        <f>TEXT(DATE(2024, sales[[#This Row],[month]], 1), "MMMM")</f>
        <v>January</v>
      </c>
      <c r="R5757" s="4">
        <f t="shared" si="89"/>
        <v>-0.1830238726790451</v>
      </c>
    </row>
    <row r="5758" spans="1:18" x14ac:dyDescent="0.25">
      <c r="A5758" t="s">
        <v>172</v>
      </c>
      <c r="B5758" s="5">
        <v>1128299</v>
      </c>
      <c r="C5758" s="6" t="s">
        <v>224</v>
      </c>
      <c r="D5758" t="s">
        <v>178</v>
      </c>
      <c r="E5758" t="s">
        <v>804</v>
      </c>
      <c r="F5758" t="s">
        <v>805</v>
      </c>
      <c r="G5758" t="s">
        <v>31</v>
      </c>
      <c r="H5758" s="3">
        <v>39</v>
      </c>
      <c r="I5758" s="5">
        <v>108</v>
      </c>
      <c r="J5758" s="3">
        <v>4212</v>
      </c>
      <c r="K5758" s="3">
        <v>1811.16</v>
      </c>
      <c r="L5758" s="4">
        <v>0.43</v>
      </c>
      <c r="M5758" t="s">
        <v>809</v>
      </c>
      <c r="N5758">
        <v>2021</v>
      </c>
      <c r="O5758">
        <v>1</v>
      </c>
      <c r="P5758">
        <v>24</v>
      </c>
      <c r="Q5758" t="str">
        <f>TEXT(DATE(2024, sales[[#This Row],[month]], 1), "MMMM")</f>
        <v>January</v>
      </c>
      <c r="R5758" s="4">
        <f t="shared" si="89"/>
        <v>1.2792207792207793</v>
      </c>
    </row>
    <row r="5759" spans="1:18" x14ac:dyDescent="0.25">
      <c r="A5759" t="s">
        <v>172</v>
      </c>
      <c r="B5759" s="5">
        <v>1128299</v>
      </c>
      <c r="C5759" s="6" t="s">
        <v>755</v>
      </c>
      <c r="D5759" t="s">
        <v>178</v>
      </c>
      <c r="E5759" t="s">
        <v>804</v>
      </c>
      <c r="F5759" t="s">
        <v>805</v>
      </c>
      <c r="G5759" t="s">
        <v>20</v>
      </c>
      <c r="H5759" s="3">
        <v>29</v>
      </c>
      <c r="I5759" s="5">
        <v>117</v>
      </c>
      <c r="J5759" s="3">
        <v>3393</v>
      </c>
      <c r="K5759" s="3">
        <v>1526.85</v>
      </c>
      <c r="L5759" s="4">
        <v>0.4499999999999999</v>
      </c>
      <c r="M5759" t="s">
        <v>809</v>
      </c>
      <c r="N5759">
        <v>2021</v>
      </c>
      <c r="O5759">
        <v>2</v>
      </c>
      <c r="P5759">
        <v>24</v>
      </c>
      <c r="Q5759" t="str">
        <f>TEXT(DATE(2024, sales[[#This Row],[month]], 1), "MMMM")</f>
        <v>February</v>
      </c>
      <c r="R5759" s="4">
        <f t="shared" si="89"/>
        <v>-0.19444444444444445</v>
      </c>
    </row>
    <row r="5760" spans="1:18" x14ac:dyDescent="0.25">
      <c r="A5760" t="s">
        <v>172</v>
      </c>
      <c r="B5760" s="5">
        <v>1128299</v>
      </c>
      <c r="C5760" s="6" t="s">
        <v>755</v>
      </c>
      <c r="D5760" t="s">
        <v>178</v>
      </c>
      <c r="E5760" t="s">
        <v>804</v>
      </c>
      <c r="F5760" t="s">
        <v>805</v>
      </c>
      <c r="G5760" t="s">
        <v>23</v>
      </c>
      <c r="H5760" s="3">
        <v>39</v>
      </c>
      <c r="I5760" s="5">
        <v>91</v>
      </c>
      <c r="J5760" s="3">
        <v>3549</v>
      </c>
      <c r="K5760" s="3">
        <v>1703.52</v>
      </c>
      <c r="L5760" s="4">
        <v>0.48</v>
      </c>
      <c r="M5760" t="s">
        <v>809</v>
      </c>
      <c r="N5760">
        <v>2021</v>
      </c>
      <c r="O5760">
        <v>2</v>
      </c>
      <c r="P5760">
        <v>24</v>
      </c>
      <c r="Q5760" t="str">
        <f>TEXT(DATE(2024, sales[[#This Row],[month]], 1), "MMMM")</f>
        <v>February</v>
      </c>
      <c r="R5760" s="4">
        <f t="shared" si="89"/>
        <v>4.5977011494252873E-2</v>
      </c>
    </row>
    <row r="5761" spans="1:18" x14ac:dyDescent="0.25">
      <c r="A5761" t="s">
        <v>172</v>
      </c>
      <c r="B5761" s="5">
        <v>1128299</v>
      </c>
      <c r="C5761" s="6" t="s">
        <v>755</v>
      </c>
      <c r="D5761" t="s">
        <v>178</v>
      </c>
      <c r="E5761" t="s">
        <v>804</v>
      </c>
      <c r="F5761" t="s">
        <v>805</v>
      </c>
      <c r="G5761" t="s">
        <v>25</v>
      </c>
      <c r="H5761" s="3">
        <v>36</v>
      </c>
      <c r="I5761" s="5">
        <v>88</v>
      </c>
      <c r="J5761" s="3">
        <v>3168</v>
      </c>
      <c r="K5761" s="3">
        <v>1425.6</v>
      </c>
      <c r="L5761" s="4">
        <v>0.4499999999999999</v>
      </c>
      <c r="M5761" t="s">
        <v>809</v>
      </c>
      <c r="N5761">
        <v>2021</v>
      </c>
      <c r="O5761">
        <v>2</v>
      </c>
      <c r="P5761">
        <v>24</v>
      </c>
      <c r="Q5761" t="str">
        <f>TEXT(DATE(2024, sales[[#This Row],[month]], 1), "MMMM")</f>
        <v>February</v>
      </c>
      <c r="R5761" s="4">
        <f t="shared" si="89"/>
        <v>-0.10735418427726121</v>
      </c>
    </row>
    <row r="5762" spans="1:18" x14ac:dyDescent="0.25">
      <c r="A5762" t="s">
        <v>172</v>
      </c>
      <c r="B5762" s="5">
        <v>1128299</v>
      </c>
      <c r="C5762" s="6" t="s">
        <v>755</v>
      </c>
      <c r="D5762" t="s">
        <v>178</v>
      </c>
      <c r="E5762" t="s">
        <v>806</v>
      </c>
      <c r="F5762" t="s">
        <v>789</v>
      </c>
      <c r="G5762" t="s">
        <v>27</v>
      </c>
      <c r="H5762" s="3">
        <v>39</v>
      </c>
      <c r="I5762" s="5">
        <v>58</v>
      </c>
      <c r="J5762" s="3">
        <v>2262</v>
      </c>
      <c r="K5762" s="3">
        <v>1085.76</v>
      </c>
      <c r="L5762" s="4">
        <v>0.48</v>
      </c>
      <c r="M5762" t="s">
        <v>809</v>
      </c>
      <c r="N5762">
        <v>2021</v>
      </c>
      <c r="O5762">
        <v>2</v>
      </c>
      <c r="P5762">
        <v>24</v>
      </c>
      <c r="Q5762" t="str">
        <f>TEXT(DATE(2024, sales[[#This Row],[month]], 1), "MMMM")</f>
        <v>February</v>
      </c>
      <c r="R5762" s="4">
        <f t="shared" ref="R5762:R5825" si="90">IFERROR((J5762-J5761)/J5761, 0)</f>
        <v>-0.28598484848484851</v>
      </c>
    </row>
    <row r="5763" spans="1:18" x14ac:dyDescent="0.25">
      <c r="A5763" t="s">
        <v>172</v>
      </c>
      <c r="B5763" s="5">
        <v>1128299</v>
      </c>
      <c r="C5763" s="6" t="s">
        <v>755</v>
      </c>
      <c r="D5763" t="s">
        <v>178</v>
      </c>
      <c r="E5763" t="s">
        <v>806</v>
      </c>
      <c r="F5763" t="s">
        <v>789</v>
      </c>
      <c r="G5763" t="s">
        <v>29</v>
      </c>
      <c r="H5763" s="3">
        <v>42</v>
      </c>
      <c r="I5763" s="5">
        <v>38</v>
      </c>
      <c r="J5763" s="3">
        <v>1596</v>
      </c>
      <c r="K5763" s="3">
        <v>829.92000000000007</v>
      </c>
      <c r="L5763" s="4">
        <v>0.52</v>
      </c>
      <c r="M5763" t="s">
        <v>809</v>
      </c>
      <c r="N5763">
        <v>2021</v>
      </c>
      <c r="O5763">
        <v>2</v>
      </c>
      <c r="P5763">
        <v>24</v>
      </c>
      <c r="Q5763" t="str">
        <f>TEXT(DATE(2024, sales[[#This Row],[month]], 1), "MMMM")</f>
        <v>February</v>
      </c>
      <c r="R5763" s="4">
        <f t="shared" si="90"/>
        <v>-0.29442970822281167</v>
      </c>
    </row>
    <row r="5764" spans="1:18" x14ac:dyDescent="0.25">
      <c r="A5764" t="s">
        <v>172</v>
      </c>
      <c r="B5764" s="5">
        <v>1128299</v>
      </c>
      <c r="C5764" s="6" t="s">
        <v>755</v>
      </c>
      <c r="D5764" t="s">
        <v>178</v>
      </c>
      <c r="E5764" t="s">
        <v>806</v>
      </c>
      <c r="F5764" t="s">
        <v>789</v>
      </c>
      <c r="G5764" t="s">
        <v>31</v>
      </c>
      <c r="H5764" s="3">
        <v>37</v>
      </c>
      <c r="I5764" s="5">
        <v>85</v>
      </c>
      <c r="J5764" s="3">
        <v>3145</v>
      </c>
      <c r="K5764" s="3">
        <v>1258</v>
      </c>
      <c r="L5764" s="4">
        <v>0.4</v>
      </c>
      <c r="M5764" t="s">
        <v>809</v>
      </c>
      <c r="N5764">
        <v>2021</v>
      </c>
      <c r="O5764">
        <v>2</v>
      </c>
      <c r="P5764">
        <v>24</v>
      </c>
      <c r="Q5764" t="str">
        <f>TEXT(DATE(2024, sales[[#This Row],[month]], 1), "MMMM")</f>
        <v>February</v>
      </c>
      <c r="R5764" s="4">
        <f t="shared" si="90"/>
        <v>0.97055137844611528</v>
      </c>
    </row>
    <row r="5765" spans="1:18" x14ac:dyDescent="0.25">
      <c r="A5765" t="s">
        <v>172</v>
      </c>
      <c r="B5765" s="5">
        <v>1128299</v>
      </c>
      <c r="C5765" s="6" t="s">
        <v>266</v>
      </c>
      <c r="D5765" t="s">
        <v>178</v>
      </c>
      <c r="E5765" t="s">
        <v>806</v>
      </c>
      <c r="F5765" t="s">
        <v>789</v>
      </c>
      <c r="G5765" t="s">
        <v>20</v>
      </c>
      <c r="H5765" s="3">
        <v>38</v>
      </c>
      <c r="I5765" s="5">
        <v>128</v>
      </c>
      <c r="J5765" s="3">
        <v>4864</v>
      </c>
      <c r="K5765" s="3">
        <v>2383.36</v>
      </c>
      <c r="L5765" s="4">
        <v>0.49</v>
      </c>
      <c r="M5765" t="s">
        <v>809</v>
      </c>
      <c r="N5765">
        <v>2021</v>
      </c>
      <c r="O5765">
        <v>3</v>
      </c>
      <c r="P5765">
        <v>23</v>
      </c>
      <c r="Q5765" t="str">
        <f>TEXT(DATE(2024, sales[[#This Row],[month]], 1), "MMMM")</f>
        <v>March</v>
      </c>
      <c r="R5765" s="4">
        <f t="shared" si="90"/>
        <v>0.54658187599364072</v>
      </c>
    </row>
    <row r="5766" spans="1:18" x14ac:dyDescent="0.25">
      <c r="A5766" t="s">
        <v>172</v>
      </c>
      <c r="B5766" s="5">
        <v>1128299</v>
      </c>
      <c r="C5766" s="6" t="s">
        <v>266</v>
      </c>
      <c r="D5766" t="s">
        <v>178</v>
      </c>
      <c r="E5766" t="s">
        <v>806</v>
      </c>
      <c r="F5766" t="s">
        <v>789</v>
      </c>
      <c r="G5766" t="s">
        <v>23</v>
      </c>
      <c r="H5766" s="3">
        <v>45</v>
      </c>
      <c r="I5766" s="5">
        <v>85</v>
      </c>
      <c r="J5766" s="3">
        <v>3825</v>
      </c>
      <c r="K5766" s="3">
        <v>1836</v>
      </c>
      <c r="L5766" s="4">
        <v>0.48</v>
      </c>
      <c r="M5766" t="s">
        <v>809</v>
      </c>
      <c r="N5766">
        <v>2021</v>
      </c>
      <c r="O5766">
        <v>3</v>
      </c>
      <c r="P5766">
        <v>23</v>
      </c>
      <c r="Q5766" t="str">
        <f>TEXT(DATE(2024, sales[[#This Row],[month]], 1), "MMMM")</f>
        <v>March</v>
      </c>
      <c r="R5766" s="4">
        <f t="shared" si="90"/>
        <v>-0.21361019736842105</v>
      </c>
    </row>
    <row r="5767" spans="1:18" x14ac:dyDescent="0.25">
      <c r="A5767" t="s">
        <v>172</v>
      </c>
      <c r="B5767" s="5">
        <v>1128299</v>
      </c>
      <c r="C5767" s="6" t="s">
        <v>266</v>
      </c>
      <c r="D5767" t="s">
        <v>178</v>
      </c>
      <c r="E5767" t="s">
        <v>806</v>
      </c>
      <c r="F5767" t="s">
        <v>789</v>
      </c>
      <c r="G5767" t="s">
        <v>25</v>
      </c>
      <c r="H5767" s="3">
        <v>54</v>
      </c>
      <c r="I5767" s="5">
        <v>88</v>
      </c>
      <c r="J5767" s="3">
        <v>4752</v>
      </c>
      <c r="K5767" s="3">
        <v>2138.4</v>
      </c>
      <c r="L5767" s="4">
        <v>0.4499999999999999</v>
      </c>
      <c r="M5767" t="s">
        <v>809</v>
      </c>
      <c r="N5767">
        <v>2021</v>
      </c>
      <c r="O5767">
        <v>3</v>
      </c>
      <c r="P5767">
        <v>23</v>
      </c>
      <c r="Q5767" t="str">
        <f>TEXT(DATE(2024, sales[[#This Row],[month]], 1), "MMMM")</f>
        <v>March</v>
      </c>
      <c r="R5767" s="4">
        <f t="shared" si="90"/>
        <v>0.24235294117647058</v>
      </c>
    </row>
    <row r="5768" spans="1:18" x14ac:dyDescent="0.25">
      <c r="A5768" t="s">
        <v>172</v>
      </c>
      <c r="B5768" s="5">
        <v>1128299</v>
      </c>
      <c r="C5768" s="6" t="s">
        <v>266</v>
      </c>
      <c r="D5768" t="s">
        <v>178</v>
      </c>
      <c r="E5768" t="s">
        <v>806</v>
      </c>
      <c r="F5768" t="s">
        <v>789</v>
      </c>
      <c r="G5768" t="s">
        <v>27</v>
      </c>
      <c r="H5768" s="3">
        <v>49</v>
      </c>
      <c r="I5768" s="5">
        <v>65</v>
      </c>
      <c r="J5768" s="3">
        <v>3185</v>
      </c>
      <c r="K5768" s="3">
        <v>1528.8</v>
      </c>
      <c r="L5768" s="4">
        <v>0.48</v>
      </c>
      <c r="M5768" t="s">
        <v>809</v>
      </c>
      <c r="N5768">
        <v>2021</v>
      </c>
      <c r="O5768">
        <v>3</v>
      </c>
      <c r="P5768">
        <v>23</v>
      </c>
      <c r="Q5768" t="str">
        <f>TEXT(DATE(2024, sales[[#This Row],[month]], 1), "MMMM")</f>
        <v>March</v>
      </c>
      <c r="R5768" s="4">
        <f t="shared" si="90"/>
        <v>-0.32975589225589225</v>
      </c>
    </row>
    <row r="5769" spans="1:18" x14ac:dyDescent="0.25">
      <c r="A5769" t="s">
        <v>172</v>
      </c>
      <c r="B5769" s="5">
        <v>1128299</v>
      </c>
      <c r="C5769" s="6" t="s">
        <v>266</v>
      </c>
      <c r="D5769" t="s">
        <v>178</v>
      </c>
      <c r="E5769" t="s">
        <v>806</v>
      </c>
      <c r="F5769" t="s">
        <v>789</v>
      </c>
      <c r="G5769" t="s">
        <v>29</v>
      </c>
      <c r="H5769" s="3">
        <v>54</v>
      </c>
      <c r="I5769" s="5">
        <v>26</v>
      </c>
      <c r="J5769" s="3">
        <v>1404</v>
      </c>
      <c r="K5769" s="3">
        <v>744.12</v>
      </c>
      <c r="L5769" s="4">
        <v>0.53</v>
      </c>
      <c r="M5769" t="s">
        <v>809</v>
      </c>
      <c r="N5769">
        <v>2021</v>
      </c>
      <c r="O5769">
        <v>3</v>
      </c>
      <c r="P5769">
        <v>23</v>
      </c>
      <c r="Q5769" t="str">
        <f>TEXT(DATE(2024, sales[[#This Row],[month]], 1), "MMMM")</f>
        <v>March</v>
      </c>
      <c r="R5769" s="4">
        <f t="shared" si="90"/>
        <v>-0.5591836734693878</v>
      </c>
    </row>
    <row r="5770" spans="1:18" x14ac:dyDescent="0.25">
      <c r="A5770" t="s">
        <v>172</v>
      </c>
      <c r="B5770" s="5">
        <v>1128299</v>
      </c>
      <c r="C5770" s="6" t="s">
        <v>266</v>
      </c>
      <c r="D5770" t="s">
        <v>178</v>
      </c>
      <c r="E5770" t="s">
        <v>806</v>
      </c>
      <c r="F5770" t="s">
        <v>789</v>
      </c>
      <c r="G5770" t="s">
        <v>31</v>
      </c>
      <c r="H5770" s="3">
        <v>49</v>
      </c>
      <c r="I5770" s="5">
        <v>87</v>
      </c>
      <c r="J5770" s="3">
        <v>4263</v>
      </c>
      <c r="K5770" s="3">
        <v>1790.46</v>
      </c>
      <c r="L5770" s="4">
        <v>0.42</v>
      </c>
      <c r="M5770" t="s">
        <v>809</v>
      </c>
      <c r="N5770">
        <v>2021</v>
      </c>
      <c r="O5770">
        <v>3</v>
      </c>
      <c r="P5770">
        <v>23</v>
      </c>
      <c r="Q5770" t="str">
        <f>TEXT(DATE(2024, sales[[#This Row],[month]], 1), "MMMM")</f>
        <v>March</v>
      </c>
      <c r="R5770" s="4">
        <f t="shared" si="90"/>
        <v>2.0363247863247862</v>
      </c>
    </row>
    <row r="5771" spans="1:18" x14ac:dyDescent="0.25">
      <c r="A5771" t="s">
        <v>172</v>
      </c>
      <c r="B5771" s="5">
        <v>1128299</v>
      </c>
      <c r="C5771" s="6" t="s">
        <v>285</v>
      </c>
      <c r="D5771" t="s">
        <v>178</v>
      </c>
      <c r="E5771" t="s">
        <v>806</v>
      </c>
      <c r="F5771" t="s">
        <v>789</v>
      </c>
      <c r="G5771" t="s">
        <v>20</v>
      </c>
      <c r="H5771" s="3">
        <v>51</v>
      </c>
      <c r="I5771" s="5">
        <v>124</v>
      </c>
      <c r="J5771" s="3">
        <v>6324</v>
      </c>
      <c r="K5771" s="3">
        <v>2909.04</v>
      </c>
      <c r="L5771" s="4">
        <v>0.45999999999999991</v>
      </c>
      <c r="M5771" t="s">
        <v>809</v>
      </c>
      <c r="N5771">
        <v>2021</v>
      </c>
      <c r="O5771">
        <v>4</v>
      </c>
      <c r="P5771">
        <v>24</v>
      </c>
      <c r="Q5771" t="str">
        <f>TEXT(DATE(2024, sales[[#This Row],[month]], 1), "MMMM")</f>
        <v>April</v>
      </c>
      <c r="R5771" s="4">
        <f t="shared" si="90"/>
        <v>0.48346235045742436</v>
      </c>
    </row>
    <row r="5772" spans="1:18" x14ac:dyDescent="0.25">
      <c r="A5772" t="s">
        <v>172</v>
      </c>
      <c r="B5772" s="5">
        <v>1128299</v>
      </c>
      <c r="C5772" s="6" t="s">
        <v>285</v>
      </c>
      <c r="D5772" t="s">
        <v>178</v>
      </c>
      <c r="E5772" t="s">
        <v>806</v>
      </c>
      <c r="F5772" t="s">
        <v>789</v>
      </c>
      <c r="G5772" t="s">
        <v>23</v>
      </c>
      <c r="H5772" s="3">
        <v>54</v>
      </c>
      <c r="I5772" s="5">
        <v>83</v>
      </c>
      <c r="J5772" s="3">
        <v>4482</v>
      </c>
      <c r="K5772" s="3">
        <v>2196.1799999999998</v>
      </c>
      <c r="L5772" s="4">
        <v>0.49</v>
      </c>
      <c r="M5772" t="s">
        <v>809</v>
      </c>
      <c r="N5772">
        <v>2021</v>
      </c>
      <c r="O5772">
        <v>4</v>
      </c>
      <c r="P5772">
        <v>24</v>
      </c>
      <c r="Q5772" t="str">
        <f>TEXT(DATE(2024, sales[[#This Row],[month]], 1), "MMMM")</f>
        <v>April</v>
      </c>
      <c r="R5772" s="4">
        <f t="shared" si="90"/>
        <v>-0.29127134724857684</v>
      </c>
    </row>
    <row r="5773" spans="1:18" x14ac:dyDescent="0.25">
      <c r="A5773" t="s">
        <v>172</v>
      </c>
      <c r="B5773" s="5">
        <v>1128299</v>
      </c>
      <c r="C5773" s="6" t="s">
        <v>285</v>
      </c>
      <c r="D5773" t="s">
        <v>178</v>
      </c>
      <c r="E5773" t="s">
        <v>806</v>
      </c>
      <c r="F5773" t="s">
        <v>789</v>
      </c>
      <c r="G5773" t="s">
        <v>25</v>
      </c>
      <c r="H5773" s="3">
        <v>55</v>
      </c>
      <c r="I5773" s="5">
        <v>85</v>
      </c>
      <c r="J5773" s="3">
        <v>4675</v>
      </c>
      <c r="K5773" s="3">
        <v>2244</v>
      </c>
      <c r="L5773" s="4">
        <v>0.48</v>
      </c>
      <c r="M5773" t="s">
        <v>809</v>
      </c>
      <c r="N5773">
        <v>2021</v>
      </c>
      <c r="O5773">
        <v>4</v>
      </c>
      <c r="P5773">
        <v>24</v>
      </c>
      <c r="Q5773" t="str">
        <f>TEXT(DATE(2024, sales[[#This Row],[month]], 1), "MMMM")</f>
        <v>April</v>
      </c>
      <c r="R5773" s="4">
        <f t="shared" si="90"/>
        <v>4.3061133422579209E-2</v>
      </c>
    </row>
    <row r="5774" spans="1:18" x14ac:dyDescent="0.25">
      <c r="A5774" t="s">
        <v>172</v>
      </c>
      <c r="B5774" s="5">
        <v>1128299</v>
      </c>
      <c r="C5774" s="6" t="s">
        <v>285</v>
      </c>
      <c r="D5774" t="s">
        <v>178</v>
      </c>
      <c r="E5774" t="s">
        <v>806</v>
      </c>
      <c r="F5774" t="s">
        <v>789</v>
      </c>
      <c r="G5774" t="s">
        <v>27</v>
      </c>
      <c r="H5774" s="3">
        <v>41</v>
      </c>
      <c r="I5774" s="5">
        <v>63</v>
      </c>
      <c r="J5774" s="3">
        <v>2583</v>
      </c>
      <c r="K5774" s="3">
        <v>1291.5</v>
      </c>
      <c r="L5774" s="4">
        <v>0.5</v>
      </c>
      <c r="M5774" t="s">
        <v>809</v>
      </c>
      <c r="N5774">
        <v>2021</v>
      </c>
      <c r="O5774">
        <v>4</v>
      </c>
      <c r="P5774">
        <v>24</v>
      </c>
      <c r="Q5774" t="str">
        <f>TEXT(DATE(2024, sales[[#This Row],[month]], 1), "MMMM")</f>
        <v>April</v>
      </c>
      <c r="R5774" s="4">
        <f t="shared" si="90"/>
        <v>-0.4474866310160428</v>
      </c>
    </row>
    <row r="5775" spans="1:18" x14ac:dyDescent="0.25">
      <c r="A5775" t="s">
        <v>172</v>
      </c>
      <c r="B5775" s="5">
        <v>1128299</v>
      </c>
      <c r="C5775" s="6" t="s">
        <v>285</v>
      </c>
      <c r="D5775" t="s">
        <v>178</v>
      </c>
      <c r="E5775" t="s">
        <v>806</v>
      </c>
      <c r="F5775" t="s">
        <v>789</v>
      </c>
      <c r="G5775" t="s">
        <v>29</v>
      </c>
      <c r="H5775" s="3">
        <v>48</v>
      </c>
      <c r="I5775" s="5">
        <v>36</v>
      </c>
      <c r="J5775" s="3">
        <v>1728</v>
      </c>
      <c r="K5775" s="3">
        <v>864</v>
      </c>
      <c r="L5775" s="4">
        <v>0.5</v>
      </c>
      <c r="M5775" t="s">
        <v>809</v>
      </c>
      <c r="N5775">
        <v>2021</v>
      </c>
      <c r="O5775">
        <v>4</v>
      </c>
      <c r="P5775">
        <v>24</v>
      </c>
      <c r="Q5775" t="str">
        <f>TEXT(DATE(2024, sales[[#This Row],[month]], 1), "MMMM")</f>
        <v>April</v>
      </c>
      <c r="R5775" s="4">
        <f t="shared" si="90"/>
        <v>-0.33101045296167247</v>
      </c>
    </row>
    <row r="5776" spans="1:18" x14ac:dyDescent="0.25">
      <c r="A5776" t="s">
        <v>172</v>
      </c>
      <c r="B5776" s="5">
        <v>1128299</v>
      </c>
      <c r="C5776" s="6" t="s">
        <v>285</v>
      </c>
      <c r="D5776" t="s">
        <v>178</v>
      </c>
      <c r="E5776" t="s">
        <v>806</v>
      </c>
      <c r="F5776" t="s">
        <v>789</v>
      </c>
      <c r="G5776" t="s">
        <v>31</v>
      </c>
      <c r="H5776" s="3">
        <v>59</v>
      </c>
      <c r="I5776" s="5">
        <v>84</v>
      </c>
      <c r="J5776" s="3">
        <v>4956</v>
      </c>
      <c r="K5776" s="3">
        <v>2230.1999999999998</v>
      </c>
      <c r="L5776" s="4">
        <v>0.4499999999999999</v>
      </c>
      <c r="M5776" t="s">
        <v>809</v>
      </c>
      <c r="N5776">
        <v>2021</v>
      </c>
      <c r="O5776">
        <v>4</v>
      </c>
      <c r="P5776">
        <v>24</v>
      </c>
      <c r="Q5776" t="str">
        <f>TEXT(DATE(2024, sales[[#This Row],[month]], 1), "MMMM")</f>
        <v>April</v>
      </c>
      <c r="R5776" s="4">
        <f t="shared" si="90"/>
        <v>1.8680555555555556</v>
      </c>
    </row>
    <row r="5777" spans="1:18" x14ac:dyDescent="0.25">
      <c r="A5777" t="s">
        <v>172</v>
      </c>
      <c r="B5777" s="5">
        <v>1128299</v>
      </c>
      <c r="C5777" s="6" t="s">
        <v>316</v>
      </c>
      <c r="D5777" t="s">
        <v>178</v>
      </c>
      <c r="E5777" t="s">
        <v>806</v>
      </c>
      <c r="F5777" t="s">
        <v>789</v>
      </c>
      <c r="G5777" t="s">
        <v>20</v>
      </c>
      <c r="H5777" s="3">
        <v>48</v>
      </c>
      <c r="I5777" s="5">
        <v>145</v>
      </c>
      <c r="J5777" s="3">
        <v>6960</v>
      </c>
      <c r="K5777" s="3">
        <v>3131.9999999999995</v>
      </c>
      <c r="L5777" s="4">
        <v>0.4499999999999999</v>
      </c>
      <c r="M5777" t="s">
        <v>809</v>
      </c>
      <c r="N5777">
        <v>2021</v>
      </c>
      <c r="O5777">
        <v>5</v>
      </c>
      <c r="P5777">
        <v>25</v>
      </c>
      <c r="Q5777" t="str">
        <f>TEXT(DATE(2024, sales[[#This Row],[month]], 1), "MMMM")</f>
        <v>May</v>
      </c>
      <c r="R5777" s="4">
        <f t="shared" si="90"/>
        <v>0.40435835351089588</v>
      </c>
    </row>
    <row r="5778" spans="1:18" x14ac:dyDescent="0.25">
      <c r="A5778" t="s">
        <v>172</v>
      </c>
      <c r="B5778" s="5">
        <v>1128299</v>
      </c>
      <c r="C5778" s="6" t="s">
        <v>316</v>
      </c>
      <c r="D5778" t="s">
        <v>178</v>
      </c>
      <c r="E5778" t="s">
        <v>806</v>
      </c>
      <c r="F5778" t="s">
        <v>789</v>
      </c>
      <c r="G5778" t="s">
        <v>23</v>
      </c>
      <c r="H5778" s="3">
        <v>50</v>
      </c>
      <c r="I5778" s="5">
        <v>105</v>
      </c>
      <c r="J5778" s="3">
        <v>5250</v>
      </c>
      <c r="K5778" s="3">
        <v>2415</v>
      </c>
      <c r="L5778" s="4">
        <v>0.45999999999999991</v>
      </c>
      <c r="M5778" t="s">
        <v>809</v>
      </c>
      <c r="N5778">
        <v>2021</v>
      </c>
      <c r="O5778">
        <v>5</v>
      </c>
      <c r="P5778">
        <v>25</v>
      </c>
      <c r="Q5778" t="str">
        <f>TEXT(DATE(2024, sales[[#This Row],[month]], 1), "MMMM")</f>
        <v>May</v>
      </c>
      <c r="R5778" s="4">
        <f t="shared" si="90"/>
        <v>-0.24568965517241378</v>
      </c>
    </row>
    <row r="5779" spans="1:18" x14ac:dyDescent="0.25">
      <c r="A5779" t="s">
        <v>172</v>
      </c>
      <c r="B5779" s="5">
        <v>1128299</v>
      </c>
      <c r="C5779" s="6" t="s">
        <v>316</v>
      </c>
      <c r="D5779" t="s">
        <v>178</v>
      </c>
      <c r="E5779" t="s">
        <v>806</v>
      </c>
      <c r="F5779" t="s">
        <v>789</v>
      </c>
      <c r="G5779" t="s">
        <v>25</v>
      </c>
      <c r="H5779" s="3">
        <v>50</v>
      </c>
      <c r="I5779" s="5">
        <v>95</v>
      </c>
      <c r="J5779" s="3">
        <v>4750</v>
      </c>
      <c r="K5779" s="3">
        <v>2375</v>
      </c>
      <c r="L5779" s="4">
        <v>0.5</v>
      </c>
      <c r="M5779" t="s">
        <v>809</v>
      </c>
      <c r="N5779">
        <v>2021</v>
      </c>
      <c r="O5779">
        <v>5</v>
      </c>
      <c r="P5779">
        <v>25</v>
      </c>
      <c r="Q5779" t="str">
        <f>TEXT(DATE(2024, sales[[#This Row],[month]], 1), "MMMM")</f>
        <v>May</v>
      </c>
      <c r="R5779" s="4">
        <f t="shared" si="90"/>
        <v>-9.5238095238095233E-2</v>
      </c>
    </row>
    <row r="5780" spans="1:18" x14ac:dyDescent="0.25">
      <c r="A5780" t="s">
        <v>172</v>
      </c>
      <c r="B5780" s="5">
        <v>1128299</v>
      </c>
      <c r="C5780" s="6" t="s">
        <v>316</v>
      </c>
      <c r="D5780" t="s">
        <v>178</v>
      </c>
      <c r="E5780" t="s">
        <v>806</v>
      </c>
      <c r="F5780" t="s">
        <v>789</v>
      </c>
      <c r="G5780" t="s">
        <v>27</v>
      </c>
      <c r="H5780" s="3">
        <v>49</v>
      </c>
      <c r="I5780" s="5">
        <v>83</v>
      </c>
      <c r="J5780" s="3">
        <v>4067</v>
      </c>
      <c r="K5780" s="3">
        <v>1952.16</v>
      </c>
      <c r="L5780" s="4">
        <v>0.48</v>
      </c>
      <c r="M5780" t="s">
        <v>809</v>
      </c>
      <c r="N5780">
        <v>2021</v>
      </c>
      <c r="O5780">
        <v>5</v>
      </c>
      <c r="P5780">
        <v>25</v>
      </c>
      <c r="Q5780" t="str">
        <f>TEXT(DATE(2024, sales[[#This Row],[month]], 1), "MMMM")</f>
        <v>May</v>
      </c>
      <c r="R5780" s="4">
        <f t="shared" si="90"/>
        <v>-0.14378947368421052</v>
      </c>
    </row>
    <row r="5781" spans="1:18" x14ac:dyDescent="0.25">
      <c r="A5781" t="s">
        <v>172</v>
      </c>
      <c r="B5781" s="5">
        <v>1128299</v>
      </c>
      <c r="C5781" s="6" t="s">
        <v>316</v>
      </c>
      <c r="D5781" t="s">
        <v>178</v>
      </c>
      <c r="E5781" t="s">
        <v>806</v>
      </c>
      <c r="F5781" t="s">
        <v>789</v>
      </c>
      <c r="G5781" t="s">
        <v>29</v>
      </c>
      <c r="H5781" s="3">
        <v>41</v>
      </c>
      <c r="I5781" s="5">
        <v>44</v>
      </c>
      <c r="J5781" s="3">
        <v>1804</v>
      </c>
      <c r="K5781" s="3">
        <v>992.2</v>
      </c>
      <c r="L5781" s="4">
        <v>0.55000000000000004</v>
      </c>
      <c r="M5781" t="s">
        <v>809</v>
      </c>
      <c r="N5781">
        <v>2021</v>
      </c>
      <c r="O5781">
        <v>5</v>
      </c>
      <c r="P5781">
        <v>25</v>
      </c>
      <c r="Q5781" t="str">
        <f>TEXT(DATE(2024, sales[[#This Row],[month]], 1), "MMMM")</f>
        <v>May</v>
      </c>
      <c r="R5781" s="4">
        <f t="shared" si="90"/>
        <v>-0.55642980083599702</v>
      </c>
    </row>
    <row r="5782" spans="1:18" x14ac:dyDescent="0.25">
      <c r="A5782" t="s">
        <v>172</v>
      </c>
      <c r="B5782" s="5">
        <v>1128299</v>
      </c>
      <c r="C5782" s="6" t="s">
        <v>316</v>
      </c>
      <c r="D5782" t="s">
        <v>178</v>
      </c>
      <c r="E5782" t="s">
        <v>806</v>
      </c>
      <c r="F5782" t="s">
        <v>789</v>
      </c>
      <c r="G5782" t="s">
        <v>31</v>
      </c>
      <c r="H5782" s="3">
        <v>54</v>
      </c>
      <c r="I5782" s="5">
        <v>158</v>
      </c>
      <c r="J5782" s="3">
        <v>8532</v>
      </c>
      <c r="K5782" s="3">
        <v>3839.4</v>
      </c>
      <c r="L5782" s="4">
        <v>0.4499999999999999</v>
      </c>
      <c r="M5782" t="s">
        <v>809</v>
      </c>
      <c r="N5782">
        <v>2021</v>
      </c>
      <c r="O5782">
        <v>5</v>
      </c>
      <c r="P5782">
        <v>25</v>
      </c>
      <c r="Q5782" t="str">
        <f>TEXT(DATE(2024, sales[[#This Row],[month]], 1), "MMMM")</f>
        <v>May</v>
      </c>
      <c r="R5782" s="4">
        <f t="shared" si="90"/>
        <v>3.729490022172949</v>
      </c>
    </row>
    <row r="5783" spans="1:18" x14ac:dyDescent="0.25">
      <c r="A5783" t="s">
        <v>172</v>
      </c>
      <c r="B5783" s="5">
        <v>1128299</v>
      </c>
      <c r="C5783" s="6" t="s">
        <v>349</v>
      </c>
      <c r="D5783" t="s">
        <v>178</v>
      </c>
      <c r="E5783" t="s">
        <v>806</v>
      </c>
      <c r="F5783" t="s">
        <v>789</v>
      </c>
      <c r="G5783" t="s">
        <v>20</v>
      </c>
      <c r="H5783" s="3">
        <v>51</v>
      </c>
      <c r="I5783" s="5">
        <v>225</v>
      </c>
      <c r="J5783" s="3">
        <v>11475</v>
      </c>
      <c r="K5783" s="3">
        <v>5622.75</v>
      </c>
      <c r="L5783" s="4">
        <v>0.49</v>
      </c>
      <c r="M5783" t="s">
        <v>809</v>
      </c>
      <c r="N5783">
        <v>2021</v>
      </c>
      <c r="O5783">
        <v>6</v>
      </c>
      <c r="P5783">
        <v>24</v>
      </c>
      <c r="Q5783" t="str">
        <f>TEXT(DATE(2024, sales[[#This Row],[month]], 1), "MMMM")</f>
        <v>June</v>
      </c>
      <c r="R5783" s="4">
        <f t="shared" si="90"/>
        <v>0.3449367088607595</v>
      </c>
    </row>
    <row r="5784" spans="1:18" x14ac:dyDescent="0.25">
      <c r="A5784" t="s">
        <v>172</v>
      </c>
      <c r="B5784" s="5">
        <v>1128299</v>
      </c>
      <c r="C5784" s="6" t="s">
        <v>349</v>
      </c>
      <c r="D5784" t="s">
        <v>178</v>
      </c>
      <c r="E5784" t="s">
        <v>806</v>
      </c>
      <c r="F5784" t="s">
        <v>789</v>
      </c>
      <c r="G5784" t="s">
        <v>23</v>
      </c>
      <c r="H5784" s="3">
        <v>62</v>
      </c>
      <c r="I5784" s="5">
        <v>169</v>
      </c>
      <c r="J5784" s="3">
        <v>10478</v>
      </c>
      <c r="K5784" s="3">
        <v>5134.22</v>
      </c>
      <c r="L5784" s="4">
        <v>0.49</v>
      </c>
      <c r="M5784" t="s">
        <v>809</v>
      </c>
      <c r="N5784">
        <v>2021</v>
      </c>
      <c r="O5784">
        <v>6</v>
      </c>
      <c r="P5784">
        <v>24</v>
      </c>
      <c r="Q5784" t="str">
        <f>TEXT(DATE(2024, sales[[#This Row],[month]], 1), "MMMM")</f>
        <v>June</v>
      </c>
      <c r="R5784" s="4">
        <f t="shared" si="90"/>
        <v>-8.6884531590413941E-2</v>
      </c>
    </row>
    <row r="5785" spans="1:18" x14ac:dyDescent="0.25">
      <c r="A5785" t="s">
        <v>172</v>
      </c>
      <c r="B5785" s="5">
        <v>1128299</v>
      </c>
      <c r="C5785" s="6" t="s">
        <v>349</v>
      </c>
      <c r="D5785" t="s">
        <v>178</v>
      </c>
      <c r="E5785" t="s">
        <v>806</v>
      </c>
      <c r="F5785" t="s">
        <v>789</v>
      </c>
      <c r="G5785" t="s">
        <v>25</v>
      </c>
      <c r="H5785" s="3">
        <v>78</v>
      </c>
      <c r="I5785" s="5">
        <v>189</v>
      </c>
      <c r="J5785" s="3">
        <v>14742</v>
      </c>
      <c r="K5785" s="3">
        <v>6781.32</v>
      </c>
      <c r="L5785" s="4">
        <v>0.45999999999999991</v>
      </c>
      <c r="M5785" t="s">
        <v>809</v>
      </c>
      <c r="N5785">
        <v>2021</v>
      </c>
      <c r="O5785">
        <v>6</v>
      </c>
      <c r="P5785">
        <v>24</v>
      </c>
      <c r="Q5785" t="str">
        <f>TEXT(DATE(2024, sales[[#This Row],[month]], 1), "MMMM")</f>
        <v>June</v>
      </c>
      <c r="R5785" s="4">
        <f t="shared" si="90"/>
        <v>0.40694789081885857</v>
      </c>
    </row>
    <row r="5786" spans="1:18" x14ac:dyDescent="0.25">
      <c r="A5786" t="s">
        <v>172</v>
      </c>
      <c r="B5786" s="5">
        <v>1128299</v>
      </c>
      <c r="C5786" s="6" t="s">
        <v>349</v>
      </c>
      <c r="D5786" t="s">
        <v>178</v>
      </c>
      <c r="E5786" t="s">
        <v>806</v>
      </c>
      <c r="F5786" t="s">
        <v>789</v>
      </c>
      <c r="G5786" t="s">
        <v>27</v>
      </c>
      <c r="H5786" s="3">
        <v>74</v>
      </c>
      <c r="I5786" s="5">
        <v>158</v>
      </c>
      <c r="J5786" s="3">
        <v>11692</v>
      </c>
      <c r="K5786" s="3">
        <v>5846</v>
      </c>
      <c r="L5786" s="4">
        <v>0.5</v>
      </c>
      <c r="M5786" t="s">
        <v>809</v>
      </c>
      <c r="N5786">
        <v>2021</v>
      </c>
      <c r="O5786">
        <v>6</v>
      </c>
      <c r="P5786">
        <v>24</v>
      </c>
      <c r="Q5786" t="str">
        <f>TEXT(DATE(2024, sales[[#This Row],[month]], 1), "MMMM")</f>
        <v>June</v>
      </c>
      <c r="R5786" s="4">
        <f t="shared" si="90"/>
        <v>-0.20689187355854022</v>
      </c>
    </row>
    <row r="5787" spans="1:18" x14ac:dyDescent="0.25">
      <c r="A5787" t="s">
        <v>172</v>
      </c>
      <c r="B5787" s="5">
        <v>1128299</v>
      </c>
      <c r="C5787" s="6" t="s">
        <v>349</v>
      </c>
      <c r="D5787" t="s">
        <v>178</v>
      </c>
      <c r="E5787" t="s">
        <v>806</v>
      </c>
      <c r="F5787" t="s">
        <v>789</v>
      </c>
      <c r="G5787" t="s">
        <v>29</v>
      </c>
      <c r="H5787" s="3">
        <v>86</v>
      </c>
      <c r="I5787" s="5">
        <v>108</v>
      </c>
      <c r="J5787" s="3">
        <v>9288</v>
      </c>
      <c r="K5787" s="3">
        <v>4922.6400000000003</v>
      </c>
      <c r="L5787" s="4">
        <v>0.53</v>
      </c>
      <c r="M5787" t="s">
        <v>809</v>
      </c>
      <c r="N5787">
        <v>2021</v>
      </c>
      <c r="O5787">
        <v>6</v>
      </c>
      <c r="P5787">
        <v>24</v>
      </c>
      <c r="Q5787" t="str">
        <f>TEXT(DATE(2024, sales[[#This Row],[month]], 1), "MMMM")</f>
        <v>June</v>
      </c>
      <c r="R5787" s="4">
        <f t="shared" si="90"/>
        <v>-0.20561067396510435</v>
      </c>
    </row>
    <row r="5788" spans="1:18" x14ac:dyDescent="0.25">
      <c r="A5788" t="s">
        <v>172</v>
      </c>
      <c r="B5788" s="5">
        <v>1128299</v>
      </c>
      <c r="C5788" s="6" t="s">
        <v>349</v>
      </c>
      <c r="D5788" t="s">
        <v>178</v>
      </c>
      <c r="E5788" t="s">
        <v>806</v>
      </c>
      <c r="F5788" t="s">
        <v>789</v>
      </c>
      <c r="G5788" t="s">
        <v>31</v>
      </c>
      <c r="H5788" s="3">
        <v>95</v>
      </c>
      <c r="I5788" s="5">
        <v>189</v>
      </c>
      <c r="J5788" s="3">
        <v>17955</v>
      </c>
      <c r="K5788" s="3">
        <v>8079.7499999999991</v>
      </c>
      <c r="L5788" s="4">
        <v>0.4499999999999999</v>
      </c>
      <c r="M5788" t="s">
        <v>809</v>
      </c>
      <c r="N5788">
        <v>2021</v>
      </c>
      <c r="O5788">
        <v>6</v>
      </c>
      <c r="P5788">
        <v>24</v>
      </c>
      <c r="Q5788" t="str">
        <f>TEXT(DATE(2024, sales[[#This Row],[month]], 1), "MMMM")</f>
        <v>June</v>
      </c>
      <c r="R5788" s="4">
        <f t="shared" si="90"/>
        <v>0.93313953488372092</v>
      </c>
    </row>
    <row r="5789" spans="1:18" x14ac:dyDescent="0.25">
      <c r="A5789" t="s">
        <v>172</v>
      </c>
      <c r="B5789" s="5">
        <v>1128299</v>
      </c>
      <c r="C5789" s="6" t="s">
        <v>378</v>
      </c>
      <c r="D5789" t="s">
        <v>178</v>
      </c>
      <c r="E5789" t="s">
        <v>806</v>
      </c>
      <c r="F5789" t="s">
        <v>789</v>
      </c>
      <c r="G5789" t="s">
        <v>20</v>
      </c>
      <c r="H5789" s="3">
        <v>79</v>
      </c>
      <c r="I5789" s="5">
        <v>255</v>
      </c>
      <c r="J5789" s="3">
        <v>20145</v>
      </c>
      <c r="K5789" s="3">
        <v>9669.6</v>
      </c>
      <c r="L5789" s="4">
        <v>0.48</v>
      </c>
      <c r="M5789" t="s">
        <v>809</v>
      </c>
      <c r="N5789">
        <v>2021</v>
      </c>
      <c r="O5789">
        <v>7</v>
      </c>
      <c r="P5789">
        <v>23</v>
      </c>
      <c r="Q5789" t="str">
        <f>TEXT(DATE(2024, sales[[#This Row],[month]], 1), "MMMM")</f>
        <v>July</v>
      </c>
      <c r="R5789" s="4">
        <f t="shared" si="90"/>
        <v>0.12197159565580618</v>
      </c>
    </row>
    <row r="5790" spans="1:18" x14ac:dyDescent="0.25">
      <c r="A5790" t="s">
        <v>172</v>
      </c>
      <c r="B5790" s="5">
        <v>1128299</v>
      </c>
      <c r="C5790" s="6" t="s">
        <v>378</v>
      </c>
      <c r="D5790" t="s">
        <v>178</v>
      </c>
      <c r="E5790" t="s">
        <v>806</v>
      </c>
      <c r="F5790" t="s">
        <v>789</v>
      </c>
      <c r="G5790" t="s">
        <v>23</v>
      </c>
      <c r="H5790" s="3">
        <v>85</v>
      </c>
      <c r="I5790" s="5">
        <v>196</v>
      </c>
      <c r="J5790" s="3">
        <v>16660</v>
      </c>
      <c r="K5790" s="3">
        <v>7830.2</v>
      </c>
      <c r="L5790" s="4">
        <v>0.47</v>
      </c>
      <c r="M5790" t="s">
        <v>809</v>
      </c>
      <c r="N5790">
        <v>2021</v>
      </c>
      <c r="O5790">
        <v>7</v>
      </c>
      <c r="P5790">
        <v>23</v>
      </c>
      <c r="Q5790" t="str">
        <f>TEXT(DATE(2024, sales[[#This Row],[month]], 1), "MMMM")</f>
        <v>July</v>
      </c>
      <c r="R5790" s="4">
        <f t="shared" si="90"/>
        <v>-0.1729957805907173</v>
      </c>
    </row>
    <row r="5791" spans="1:18" x14ac:dyDescent="0.25">
      <c r="A5791" t="s">
        <v>172</v>
      </c>
      <c r="B5791" s="5">
        <v>1128299</v>
      </c>
      <c r="C5791" s="6" t="s">
        <v>378</v>
      </c>
      <c r="D5791" t="s">
        <v>178</v>
      </c>
      <c r="E5791" t="s">
        <v>806</v>
      </c>
      <c r="F5791" t="s">
        <v>789</v>
      </c>
      <c r="G5791" t="s">
        <v>25</v>
      </c>
      <c r="H5791" s="3">
        <v>86</v>
      </c>
      <c r="I5791" s="5">
        <v>163</v>
      </c>
      <c r="J5791" s="3">
        <v>14018</v>
      </c>
      <c r="K5791" s="3">
        <v>6588.46</v>
      </c>
      <c r="L5791" s="4">
        <v>0.47</v>
      </c>
      <c r="M5791" t="s">
        <v>809</v>
      </c>
      <c r="N5791">
        <v>2021</v>
      </c>
      <c r="O5791">
        <v>7</v>
      </c>
      <c r="P5791">
        <v>23</v>
      </c>
      <c r="Q5791" t="str">
        <f>TEXT(DATE(2024, sales[[#This Row],[month]], 1), "MMMM")</f>
        <v>July</v>
      </c>
      <c r="R5791" s="4">
        <f t="shared" si="90"/>
        <v>-0.15858343337334935</v>
      </c>
    </row>
    <row r="5792" spans="1:18" x14ac:dyDescent="0.25">
      <c r="A5792" t="s">
        <v>172</v>
      </c>
      <c r="B5792" s="5">
        <v>1128299</v>
      </c>
      <c r="C5792" s="6" t="s">
        <v>378</v>
      </c>
      <c r="D5792" t="s">
        <v>178</v>
      </c>
      <c r="E5792" t="s">
        <v>806</v>
      </c>
      <c r="F5792" t="s">
        <v>789</v>
      </c>
      <c r="G5792" t="s">
        <v>27</v>
      </c>
      <c r="H5792" s="3">
        <v>82</v>
      </c>
      <c r="I5792" s="5">
        <v>165</v>
      </c>
      <c r="J5792" s="3">
        <v>13530</v>
      </c>
      <c r="K5792" s="3">
        <v>6494.4</v>
      </c>
      <c r="L5792" s="4">
        <v>0.48</v>
      </c>
      <c r="M5792" t="s">
        <v>809</v>
      </c>
      <c r="N5792">
        <v>2021</v>
      </c>
      <c r="O5792">
        <v>7</v>
      </c>
      <c r="P5792">
        <v>23</v>
      </c>
      <c r="Q5792" t="str">
        <f>TEXT(DATE(2024, sales[[#This Row],[month]], 1), "MMMM")</f>
        <v>July</v>
      </c>
      <c r="R5792" s="4">
        <f t="shared" si="90"/>
        <v>-3.4812384077614493E-2</v>
      </c>
    </row>
    <row r="5793" spans="1:18" x14ac:dyDescent="0.25">
      <c r="A5793" t="s">
        <v>172</v>
      </c>
      <c r="B5793" s="5">
        <v>1128299</v>
      </c>
      <c r="C5793" s="6" t="s">
        <v>378</v>
      </c>
      <c r="D5793" t="s">
        <v>178</v>
      </c>
      <c r="E5793" t="s">
        <v>806</v>
      </c>
      <c r="F5793" t="s">
        <v>789</v>
      </c>
      <c r="G5793" t="s">
        <v>29</v>
      </c>
      <c r="H5793" s="3">
        <v>84</v>
      </c>
      <c r="I5793" s="5">
        <v>156</v>
      </c>
      <c r="J5793" s="3">
        <v>13104</v>
      </c>
      <c r="K5793" s="3">
        <v>6552</v>
      </c>
      <c r="L5793" s="4">
        <v>0.5</v>
      </c>
      <c r="M5793" t="s">
        <v>809</v>
      </c>
      <c r="N5793">
        <v>2021</v>
      </c>
      <c r="O5793">
        <v>7</v>
      </c>
      <c r="P5793">
        <v>23</v>
      </c>
      <c r="Q5793" t="str">
        <f>TEXT(DATE(2024, sales[[#This Row],[month]], 1), "MMMM")</f>
        <v>July</v>
      </c>
      <c r="R5793" s="4">
        <f t="shared" si="90"/>
        <v>-3.148558758314856E-2</v>
      </c>
    </row>
    <row r="5794" spans="1:18" x14ac:dyDescent="0.25">
      <c r="A5794" t="s">
        <v>172</v>
      </c>
      <c r="B5794" s="5">
        <v>1128299</v>
      </c>
      <c r="C5794" s="6" t="s">
        <v>378</v>
      </c>
      <c r="D5794" t="s">
        <v>178</v>
      </c>
      <c r="E5794" t="s">
        <v>806</v>
      </c>
      <c r="F5794" t="s">
        <v>789</v>
      </c>
      <c r="G5794" t="s">
        <v>31</v>
      </c>
      <c r="H5794" s="3">
        <v>97</v>
      </c>
      <c r="I5794" s="5">
        <v>150</v>
      </c>
      <c r="J5794" s="3">
        <v>14550</v>
      </c>
      <c r="K5794" s="3">
        <v>6111</v>
      </c>
      <c r="L5794" s="4">
        <v>0.42</v>
      </c>
      <c r="M5794" t="s">
        <v>809</v>
      </c>
      <c r="N5794">
        <v>2021</v>
      </c>
      <c r="O5794">
        <v>7</v>
      </c>
      <c r="P5794">
        <v>23</v>
      </c>
      <c r="Q5794" t="str">
        <f>TEXT(DATE(2024, sales[[#This Row],[month]], 1), "MMMM")</f>
        <v>July</v>
      </c>
      <c r="R5794" s="4">
        <f t="shared" si="90"/>
        <v>0.11034798534798534</v>
      </c>
    </row>
    <row r="5795" spans="1:18" x14ac:dyDescent="0.25">
      <c r="A5795" t="s">
        <v>172</v>
      </c>
      <c r="B5795" s="5">
        <v>1128299</v>
      </c>
      <c r="C5795" s="6" t="s">
        <v>411</v>
      </c>
      <c r="D5795" t="s">
        <v>178</v>
      </c>
      <c r="E5795" t="s">
        <v>806</v>
      </c>
      <c r="F5795" t="s">
        <v>789</v>
      </c>
      <c r="G5795" t="s">
        <v>20</v>
      </c>
      <c r="H5795" s="3">
        <v>81</v>
      </c>
      <c r="I5795" s="5">
        <v>200</v>
      </c>
      <c r="J5795" s="3">
        <v>16200</v>
      </c>
      <c r="K5795" s="3">
        <v>7776</v>
      </c>
      <c r="L5795" s="4">
        <v>0.48</v>
      </c>
      <c r="M5795" t="s">
        <v>809</v>
      </c>
      <c r="N5795">
        <v>2021</v>
      </c>
      <c r="O5795">
        <v>8</v>
      </c>
      <c r="P5795">
        <v>24</v>
      </c>
      <c r="Q5795" t="str">
        <f>TEXT(DATE(2024, sales[[#This Row],[month]], 1), "MMMM")</f>
        <v>August</v>
      </c>
      <c r="R5795" s="4">
        <f t="shared" si="90"/>
        <v>0.1134020618556701</v>
      </c>
    </row>
    <row r="5796" spans="1:18" x14ac:dyDescent="0.25">
      <c r="A5796" t="s">
        <v>172</v>
      </c>
      <c r="B5796" s="5">
        <v>1128299</v>
      </c>
      <c r="C5796" s="6" t="s">
        <v>411</v>
      </c>
      <c r="D5796" t="s">
        <v>178</v>
      </c>
      <c r="E5796" t="s">
        <v>806</v>
      </c>
      <c r="F5796" t="s">
        <v>789</v>
      </c>
      <c r="G5796" t="s">
        <v>23</v>
      </c>
      <c r="H5796" s="3">
        <v>76</v>
      </c>
      <c r="I5796" s="5">
        <v>233</v>
      </c>
      <c r="J5796" s="3">
        <v>17708</v>
      </c>
      <c r="K5796" s="3">
        <v>8676.92</v>
      </c>
      <c r="L5796" s="4">
        <v>0.49</v>
      </c>
      <c r="M5796" t="s">
        <v>809</v>
      </c>
      <c r="N5796">
        <v>2021</v>
      </c>
      <c r="O5796">
        <v>8</v>
      </c>
      <c r="P5796">
        <v>24</v>
      </c>
      <c r="Q5796" t="str">
        <f>TEXT(DATE(2024, sales[[#This Row],[month]], 1), "MMMM")</f>
        <v>August</v>
      </c>
      <c r="R5796" s="4">
        <f t="shared" si="90"/>
        <v>9.3086419753086416E-2</v>
      </c>
    </row>
    <row r="5797" spans="1:18" x14ac:dyDescent="0.25">
      <c r="A5797" t="s">
        <v>172</v>
      </c>
      <c r="B5797" s="5">
        <v>1128299</v>
      </c>
      <c r="C5797" s="6" t="s">
        <v>411</v>
      </c>
      <c r="D5797" t="s">
        <v>178</v>
      </c>
      <c r="E5797" t="s">
        <v>806</v>
      </c>
      <c r="F5797" t="s">
        <v>789</v>
      </c>
      <c r="G5797" t="s">
        <v>25</v>
      </c>
      <c r="H5797" s="3">
        <v>68</v>
      </c>
      <c r="I5797" s="5">
        <v>195</v>
      </c>
      <c r="J5797" s="3">
        <v>13260</v>
      </c>
      <c r="K5797" s="3">
        <v>6497.4</v>
      </c>
      <c r="L5797" s="4">
        <v>0.49</v>
      </c>
      <c r="M5797" t="s">
        <v>809</v>
      </c>
      <c r="N5797">
        <v>2021</v>
      </c>
      <c r="O5797">
        <v>8</v>
      </c>
      <c r="P5797">
        <v>24</v>
      </c>
      <c r="Q5797" t="str">
        <f>TEXT(DATE(2024, sales[[#This Row],[month]], 1), "MMMM")</f>
        <v>August</v>
      </c>
      <c r="R5797" s="4">
        <f t="shared" si="90"/>
        <v>-0.25118590467585272</v>
      </c>
    </row>
    <row r="5798" spans="1:18" x14ac:dyDescent="0.25">
      <c r="A5798" t="s">
        <v>172</v>
      </c>
      <c r="B5798" s="5">
        <v>1128299</v>
      </c>
      <c r="C5798" s="6" t="s">
        <v>411</v>
      </c>
      <c r="D5798" t="s">
        <v>178</v>
      </c>
      <c r="E5798" t="s">
        <v>806</v>
      </c>
      <c r="F5798" t="s">
        <v>789</v>
      </c>
      <c r="G5798" t="s">
        <v>27</v>
      </c>
      <c r="H5798" s="3">
        <v>68</v>
      </c>
      <c r="I5798" s="5">
        <v>119</v>
      </c>
      <c r="J5798" s="3">
        <v>8092</v>
      </c>
      <c r="K5798" s="3">
        <v>3722.32</v>
      </c>
      <c r="L5798" s="4">
        <v>0.45999999999999991</v>
      </c>
      <c r="M5798" t="s">
        <v>809</v>
      </c>
      <c r="N5798">
        <v>2021</v>
      </c>
      <c r="O5798">
        <v>8</v>
      </c>
      <c r="P5798">
        <v>24</v>
      </c>
      <c r="Q5798" t="str">
        <f>TEXT(DATE(2024, sales[[#This Row],[month]], 1), "MMMM")</f>
        <v>August</v>
      </c>
      <c r="R5798" s="4">
        <f t="shared" si="90"/>
        <v>-0.38974358974358975</v>
      </c>
    </row>
    <row r="5799" spans="1:18" x14ac:dyDescent="0.25">
      <c r="A5799" t="s">
        <v>172</v>
      </c>
      <c r="B5799" s="5">
        <v>1128299</v>
      </c>
      <c r="C5799" s="6" t="s">
        <v>411</v>
      </c>
      <c r="D5799" t="s">
        <v>178</v>
      </c>
      <c r="E5799" t="s">
        <v>806</v>
      </c>
      <c r="F5799" t="s">
        <v>789</v>
      </c>
      <c r="G5799" t="s">
        <v>29</v>
      </c>
      <c r="H5799" s="3">
        <v>65</v>
      </c>
      <c r="I5799" s="5">
        <v>128</v>
      </c>
      <c r="J5799" s="3">
        <v>8320</v>
      </c>
      <c r="K5799" s="3">
        <v>4409.6000000000004</v>
      </c>
      <c r="L5799" s="4">
        <v>0.53</v>
      </c>
      <c r="M5799" t="s">
        <v>809</v>
      </c>
      <c r="N5799">
        <v>2021</v>
      </c>
      <c r="O5799">
        <v>8</v>
      </c>
      <c r="P5799">
        <v>24</v>
      </c>
      <c r="Q5799" t="str">
        <f>TEXT(DATE(2024, sales[[#This Row],[month]], 1), "MMMM")</f>
        <v>August</v>
      </c>
      <c r="R5799" s="4">
        <f t="shared" si="90"/>
        <v>2.8175976272862086E-2</v>
      </c>
    </row>
    <row r="5800" spans="1:18" x14ac:dyDescent="0.25">
      <c r="A5800" t="s">
        <v>172</v>
      </c>
      <c r="B5800" s="5">
        <v>1128299</v>
      </c>
      <c r="C5800" s="6" t="s">
        <v>411</v>
      </c>
      <c r="D5800" t="s">
        <v>178</v>
      </c>
      <c r="E5800" t="s">
        <v>806</v>
      </c>
      <c r="F5800" t="s">
        <v>789</v>
      </c>
      <c r="G5800" t="s">
        <v>31</v>
      </c>
      <c r="H5800" s="3">
        <v>69</v>
      </c>
      <c r="I5800" s="5">
        <v>73</v>
      </c>
      <c r="J5800" s="3">
        <v>5037</v>
      </c>
      <c r="K5800" s="3">
        <v>2216.2800000000002</v>
      </c>
      <c r="L5800" s="4">
        <v>0.44</v>
      </c>
      <c r="M5800" t="s">
        <v>809</v>
      </c>
      <c r="N5800">
        <v>2021</v>
      </c>
      <c r="O5800">
        <v>8</v>
      </c>
      <c r="P5800">
        <v>24</v>
      </c>
      <c r="Q5800" t="str">
        <f>TEXT(DATE(2024, sales[[#This Row],[month]], 1), "MMMM")</f>
        <v>August</v>
      </c>
      <c r="R5800" s="4">
        <f t="shared" si="90"/>
        <v>-0.39459134615384617</v>
      </c>
    </row>
    <row r="5801" spans="1:18" x14ac:dyDescent="0.25">
      <c r="A5801" t="s">
        <v>172</v>
      </c>
      <c r="B5801" s="5">
        <v>1128299</v>
      </c>
      <c r="C5801" s="6" t="s">
        <v>443</v>
      </c>
      <c r="D5801" t="s">
        <v>178</v>
      </c>
      <c r="E5801" t="s">
        <v>806</v>
      </c>
      <c r="F5801" t="s">
        <v>789</v>
      </c>
      <c r="G5801" t="s">
        <v>20</v>
      </c>
      <c r="H5801" s="3">
        <v>46</v>
      </c>
      <c r="I5801" s="5">
        <v>122</v>
      </c>
      <c r="J5801" s="3">
        <v>5612</v>
      </c>
      <c r="K5801" s="3">
        <v>2525.4</v>
      </c>
      <c r="L5801" s="4">
        <v>0.4499999999999999</v>
      </c>
      <c r="M5801" t="s">
        <v>809</v>
      </c>
      <c r="N5801">
        <v>2021</v>
      </c>
      <c r="O5801">
        <v>9</v>
      </c>
      <c r="P5801">
        <v>25</v>
      </c>
      <c r="Q5801" t="str">
        <f>TEXT(DATE(2024, sales[[#This Row],[month]], 1), "MMMM")</f>
        <v>September</v>
      </c>
      <c r="R5801" s="4">
        <f t="shared" si="90"/>
        <v>0.11415525114155251</v>
      </c>
    </row>
    <row r="5802" spans="1:18" x14ac:dyDescent="0.25">
      <c r="A5802" t="s">
        <v>172</v>
      </c>
      <c r="B5802" s="5">
        <v>1128299</v>
      </c>
      <c r="C5802" s="6" t="s">
        <v>443</v>
      </c>
      <c r="D5802" t="s">
        <v>178</v>
      </c>
      <c r="E5802" t="s">
        <v>806</v>
      </c>
      <c r="F5802" t="s">
        <v>789</v>
      </c>
      <c r="G5802" t="s">
        <v>23</v>
      </c>
      <c r="H5802" s="3">
        <v>51</v>
      </c>
      <c r="I5802" s="5">
        <v>122</v>
      </c>
      <c r="J5802" s="3">
        <v>6222</v>
      </c>
      <c r="K5802" s="3">
        <v>2862.12</v>
      </c>
      <c r="L5802" s="4">
        <v>0.45999999999999991</v>
      </c>
      <c r="M5802" t="s">
        <v>809</v>
      </c>
      <c r="N5802">
        <v>2021</v>
      </c>
      <c r="O5802">
        <v>9</v>
      </c>
      <c r="P5802">
        <v>25</v>
      </c>
      <c r="Q5802" t="str">
        <f>TEXT(DATE(2024, sales[[#This Row],[month]], 1), "MMMM")</f>
        <v>September</v>
      </c>
      <c r="R5802" s="4">
        <f t="shared" si="90"/>
        <v>0.10869565217391304</v>
      </c>
    </row>
    <row r="5803" spans="1:18" x14ac:dyDescent="0.25">
      <c r="A5803" t="s">
        <v>172</v>
      </c>
      <c r="B5803" s="5">
        <v>1128299</v>
      </c>
      <c r="C5803" s="6" t="s">
        <v>443</v>
      </c>
      <c r="D5803" t="s">
        <v>178</v>
      </c>
      <c r="E5803" t="s">
        <v>806</v>
      </c>
      <c r="F5803" t="s">
        <v>789</v>
      </c>
      <c r="G5803" t="s">
        <v>25</v>
      </c>
      <c r="H5803" s="3">
        <v>49</v>
      </c>
      <c r="I5803" s="5">
        <v>75</v>
      </c>
      <c r="J5803" s="3">
        <v>3675</v>
      </c>
      <c r="K5803" s="3">
        <v>1653.7499999999998</v>
      </c>
      <c r="L5803" s="4">
        <v>0.4499999999999999</v>
      </c>
      <c r="M5803" t="s">
        <v>809</v>
      </c>
      <c r="N5803">
        <v>2021</v>
      </c>
      <c r="O5803">
        <v>9</v>
      </c>
      <c r="P5803">
        <v>25</v>
      </c>
      <c r="Q5803" t="str">
        <f>TEXT(DATE(2024, sales[[#This Row],[month]], 1), "MMMM")</f>
        <v>September</v>
      </c>
      <c r="R5803" s="4">
        <f t="shared" si="90"/>
        <v>-0.40935390549662487</v>
      </c>
    </row>
    <row r="5804" spans="1:18" x14ac:dyDescent="0.25">
      <c r="A5804" t="s">
        <v>172</v>
      </c>
      <c r="B5804" s="5">
        <v>1128299</v>
      </c>
      <c r="C5804" s="6" t="s">
        <v>443</v>
      </c>
      <c r="D5804" t="s">
        <v>178</v>
      </c>
      <c r="E5804" t="s">
        <v>806</v>
      </c>
      <c r="F5804" t="s">
        <v>789</v>
      </c>
      <c r="G5804" t="s">
        <v>27</v>
      </c>
      <c r="H5804" s="3">
        <v>49</v>
      </c>
      <c r="I5804" s="5">
        <v>52</v>
      </c>
      <c r="J5804" s="3">
        <v>2548</v>
      </c>
      <c r="K5804" s="3">
        <v>1172.08</v>
      </c>
      <c r="L5804" s="4">
        <v>0.45999999999999991</v>
      </c>
      <c r="M5804" t="s">
        <v>809</v>
      </c>
      <c r="N5804">
        <v>2021</v>
      </c>
      <c r="O5804">
        <v>9</v>
      </c>
      <c r="P5804">
        <v>25</v>
      </c>
      <c r="Q5804" t="str">
        <f>TEXT(DATE(2024, sales[[#This Row],[month]], 1), "MMMM")</f>
        <v>September</v>
      </c>
      <c r="R5804" s="4">
        <f t="shared" si="90"/>
        <v>-0.30666666666666664</v>
      </c>
    </row>
    <row r="5805" spans="1:18" x14ac:dyDescent="0.25">
      <c r="A5805" t="s">
        <v>172</v>
      </c>
      <c r="B5805" s="5">
        <v>1128299</v>
      </c>
      <c r="C5805" s="6" t="s">
        <v>443</v>
      </c>
      <c r="D5805" t="s">
        <v>178</v>
      </c>
      <c r="E5805" t="s">
        <v>806</v>
      </c>
      <c r="F5805" t="s">
        <v>789</v>
      </c>
      <c r="G5805" t="s">
        <v>29</v>
      </c>
      <c r="H5805" s="3">
        <v>58</v>
      </c>
      <c r="I5805" s="5">
        <v>59</v>
      </c>
      <c r="J5805" s="3">
        <v>3422</v>
      </c>
      <c r="K5805" s="3">
        <v>1813.66</v>
      </c>
      <c r="L5805" s="4">
        <v>0.53</v>
      </c>
      <c r="M5805" t="s">
        <v>809</v>
      </c>
      <c r="N5805">
        <v>2021</v>
      </c>
      <c r="O5805">
        <v>9</v>
      </c>
      <c r="P5805">
        <v>25</v>
      </c>
      <c r="Q5805" t="str">
        <f>TEXT(DATE(2024, sales[[#This Row],[month]], 1), "MMMM")</f>
        <v>September</v>
      </c>
      <c r="R5805" s="4">
        <f t="shared" si="90"/>
        <v>0.34301412872841447</v>
      </c>
    </row>
    <row r="5806" spans="1:18" x14ac:dyDescent="0.25">
      <c r="A5806" t="s">
        <v>172</v>
      </c>
      <c r="B5806" s="5">
        <v>1128299</v>
      </c>
      <c r="C5806" s="6" t="s">
        <v>443</v>
      </c>
      <c r="D5806" t="s">
        <v>178</v>
      </c>
      <c r="E5806" t="s">
        <v>806</v>
      </c>
      <c r="F5806" t="s">
        <v>789</v>
      </c>
      <c r="G5806" t="s">
        <v>31</v>
      </c>
      <c r="H5806" s="3">
        <v>41</v>
      </c>
      <c r="I5806" s="5">
        <v>73</v>
      </c>
      <c r="J5806" s="3">
        <v>2993</v>
      </c>
      <c r="K5806" s="3">
        <v>1257.06</v>
      </c>
      <c r="L5806" s="4">
        <v>0.42</v>
      </c>
      <c r="M5806" t="s">
        <v>809</v>
      </c>
      <c r="N5806">
        <v>2021</v>
      </c>
      <c r="O5806">
        <v>9</v>
      </c>
      <c r="P5806">
        <v>25</v>
      </c>
      <c r="Q5806" t="str">
        <f>TEXT(DATE(2024, sales[[#This Row],[month]], 1), "MMMM")</f>
        <v>September</v>
      </c>
      <c r="R5806" s="4">
        <f t="shared" si="90"/>
        <v>-0.12536528345996492</v>
      </c>
    </row>
    <row r="5807" spans="1:18" x14ac:dyDescent="0.25">
      <c r="A5807" t="s">
        <v>172</v>
      </c>
      <c r="B5807" s="5">
        <v>1128299</v>
      </c>
      <c r="C5807" s="6" t="s">
        <v>472</v>
      </c>
      <c r="D5807" t="s">
        <v>178</v>
      </c>
      <c r="E5807" t="s">
        <v>806</v>
      </c>
      <c r="F5807" t="s">
        <v>789</v>
      </c>
      <c r="G5807" t="s">
        <v>20</v>
      </c>
      <c r="H5807" s="3">
        <v>38</v>
      </c>
      <c r="I5807" s="5">
        <v>102</v>
      </c>
      <c r="J5807" s="3">
        <v>3876</v>
      </c>
      <c r="K5807" s="3">
        <v>1821.72</v>
      </c>
      <c r="L5807" s="4">
        <v>0.47</v>
      </c>
      <c r="M5807" t="s">
        <v>809</v>
      </c>
      <c r="N5807">
        <v>2021</v>
      </c>
      <c r="O5807">
        <v>10</v>
      </c>
      <c r="P5807">
        <v>24</v>
      </c>
      <c r="Q5807" t="str">
        <f>TEXT(DATE(2024, sales[[#This Row],[month]], 1), "MMMM")</f>
        <v>October</v>
      </c>
      <c r="R5807" s="4">
        <f t="shared" si="90"/>
        <v>0.29502171734046106</v>
      </c>
    </row>
    <row r="5808" spans="1:18" x14ac:dyDescent="0.25">
      <c r="A5808" t="s">
        <v>172</v>
      </c>
      <c r="B5808" s="5">
        <v>1128299</v>
      </c>
      <c r="C5808" s="6" t="s">
        <v>472</v>
      </c>
      <c r="D5808" t="s">
        <v>178</v>
      </c>
      <c r="E5808" t="s">
        <v>806</v>
      </c>
      <c r="F5808" t="s">
        <v>789</v>
      </c>
      <c r="G5808" t="s">
        <v>23</v>
      </c>
      <c r="H5808" s="3">
        <v>50</v>
      </c>
      <c r="I5808" s="5">
        <v>142</v>
      </c>
      <c r="J5808" s="3">
        <v>7100</v>
      </c>
      <c r="K5808" s="3">
        <v>3265.9999999999995</v>
      </c>
      <c r="L5808" s="4">
        <v>0.45999999999999991</v>
      </c>
      <c r="M5808" t="s">
        <v>809</v>
      </c>
      <c r="N5808">
        <v>2021</v>
      </c>
      <c r="O5808">
        <v>10</v>
      </c>
      <c r="P5808">
        <v>24</v>
      </c>
      <c r="Q5808" t="str">
        <f>TEXT(DATE(2024, sales[[#This Row],[month]], 1), "MMMM")</f>
        <v>October</v>
      </c>
      <c r="R5808" s="4">
        <f t="shared" si="90"/>
        <v>0.83178534571723428</v>
      </c>
    </row>
    <row r="5809" spans="1:18" x14ac:dyDescent="0.25">
      <c r="A5809" t="s">
        <v>172</v>
      </c>
      <c r="B5809" s="5">
        <v>1128299</v>
      </c>
      <c r="C5809" s="6" t="s">
        <v>472</v>
      </c>
      <c r="D5809" t="s">
        <v>178</v>
      </c>
      <c r="E5809" t="s">
        <v>806</v>
      </c>
      <c r="F5809" t="s">
        <v>789</v>
      </c>
      <c r="G5809" t="s">
        <v>25</v>
      </c>
      <c r="H5809" s="3">
        <v>46</v>
      </c>
      <c r="I5809" s="5">
        <v>91</v>
      </c>
      <c r="J5809" s="3">
        <v>4186</v>
      </c>
      <c r="K5809" s="3">
        <v>2051.14</v>
      </c>
      <c r="L5809" s="4">
        <v>0.49</v>
      </c>
      <c r="M5809" t="s">
        <v>809</v>
      </c>
      <c r="N5809">
        <v>2021</v>
      </c>
      <c r="O5809">
        <v>10</v>
      </c>
      <c r="P5809">
        <v>24</v>
      </c>
      <c r="Q5809" t="str">
        <f>TEXT(DATE(2024, sales[[#This Row],[month]], 1), "MMMM")</f>
        <v>October</v>
      </c>
      <c r="R5809" s="4">
        <f t="shared" si="90"/>
        <v>-0.41042253521126759</v>
      </c>
    </row>
    <row r="5810" spans="1:18" x14ac:dyDescent="0.25">
      <c r="A5810" t="s">
        <v>172</v>
      </c>
      <c r="B5810" s="5">
        <v>1128299</v>
      </c>
      <c r="C5810" s="6" t="s">
        <v>472</v>
      </c>
      <c r="D5810" t="s">
        <v>178</v>
      </c>
      <c r="E5810" t="s">
        <v>806</v>
      </c>
      <c r="F5810" t="s">
        <v>789</v>
      </c>
      <c r="G5810" t="s">
        <v>27</v>
      </c>
      <c r="H5810" s="3">
        <v>44</v>
      </c>
      <c r="I5810" s="5">
        <v>81</v>
      </c>
      <c r="J5810" s="3">
        <v>3564</v>
      </c>
      <c r="K5810" s="3">
        <v>1710.72</v>
      </c>
      <c r="L5810" s="4">
        <v>0.48</v>
      </c>
      <c r="M5810" t="s">
        <v>809</v>
      </c>
      <c r="N5810">
        <v>2021</v>
      </c>
      <c r="O5810">
        <v>10</v>
      </c>
      <c r="P5810">
        <v>24</v>
      </c>
      <c r="Q5810" t="str">
        <f>TEXT(DATE(2024, sales[[#This Row],[month]], 1), "MMMM")</f>
        <v>October</v>
      </c>
      <c r="R5810" s="4">
        <f t="shared" si="90"/>
        <v>-0.14859053989488771</v>
      </c>
    </row>
    <row r="5811" spans="1:18" x14ac:dyDescent="0.25">
      <c r="A5811" t="s">
        <v>172</v>
      </c>
      <c r="B5811" s="5">
        <v>1128299</v>
      </c>
      <c r="C5811" s="6" t="s">
        <v>472</v>
      </c>
      <c r="D5811" t="s">
        <v>178</v>
      </c>
      <c r="E5811" t="s">
        <v>806</v>
      </c>
      <c r="F5811" t="s">
        <v>789</v>
      </c>
      <c r="G5811" t="s">
        <v>29</v>
      </c>
      <c r="H5811" s="3">
        <v>51</v>
      </c>
      <c r="I5811" s="5">
        <v>75</v>
      </c>
      <c r="J5811" s="3">
        <v>3825</v>
      </c>
      <c r="K5811" s="3">
        <v>2065.5</v>
      </c>
      <c r="L5811" s="4">
        <v>0.54</v>
      </c>
      <c r="M5811" t="s">
        <v>809</v>
      </c>
      <c r="N5811">
        <v>2021</v>
      </c>
      <c r="O5811">
        <v>10</v>
      </c>
      <c r="P5811">
        <v>24</v>
      </c>
      <c r="Q5811" t="str">
        <f>TEXT(DATE(2024, sales[[#This Row],[month]], 1), "MMMM")</f>
        <v>October</v>
      </c>
      <c r="R5811" s="4">
        <f t="shared" si="90"/>
        <v>7.3232323232323232E-2</v>
      </c>
    </row>
    <row r="5812" spans="1:18" x14ac:dyDescent="0.25">
      <c r="A5812" t="s">
        <v>172</v>
      </c>
      <c r="B5812" s="5">
        <v>1128299</v>
      </c>
      <c r="C5812" s="6" t="s">
        <v>472</v>
      </c>
      <c r="D5812" t="s">
        <v>178</v>
      </c>
      <c r="E5812" t="s">
        <v>806</v>
      </c>
      <c r="F5812" t="s">
        <v>789</v>
      </c>
      <c r="G5812" t="s">
        <v>31</v>
      </c>
      <c r="H5812" s="3">
        <v>58</v>
      </c>
      <c r="I5812" s="5">
        <v>105</v>
      </c>
      <c r="J5812" s="3">
        <v>6090</v>
      </c>
      <c r="K5812" s="3">
        <v>2618.6999999999998</v>
      </c>
      <c r="L5812" s="4">
        <v>0.43</v>
      </c>
      <c r="M5812" t="s">
        <v>809</v>
      </c>
      <c r="N5812">
        <v>2021</v>
      </c>
      <c r="O5812">
        <v>10</v>
      </c>
      <c r="P5812">
        <v>24</v>
      </c>
      <c r="Q5812" t="str">
        <f>TEXT(DATE(2024, sales[[#This Row],[month]], 1), "MMMM")</f>
        <v>October</v>
      </c>
      <c r="R5812" s="4">
        <f t="shared" si="90"/>
        <v>0.59215686274509804</v>
      </c>
    </row>
    <row r="5813" spans="1:18" x14ac:dyDescent="0.25">
      <c r="A5813" t="s">
        <v>172</v>
      </c>
      <c r="B5813" s="5">
        <v>1128299</v>
      </c>
      <c r="C5813" s="6" t="s">
        <v>505</v>
      </c>
      <c r="D5813" t="s">
        <v>178</v>
      </c>
      <c r="E5813" t="s">
        <v>806</v>
      </c>
      <c r="F5813" t="s">
        <v>789</v>
      </c>
      <c r="G5813" t="s">
        <v>20</v>
      </c>
      <c r="H5813" s="3">
        <v>44</v>
      </c>
      <c r="I5813" s="5">
        <v>173</v>
      </c>
      <c r="J5813" s="3">
        <v>7612</v>
      </c>
      <c r="K5813" s="3">
        <v>3501.5199999999995</v>
      </c>
      <c r="L5813" s="4">
        <v>0.45999999999999991</v>
      </c>
      <c r="M5813" t="s">
        <v>809</v>
      </c>
      <c r="N5813">
        <v>2021</v>
      </c>
      <c r="O5813">
        <v>11</v>
      </c>
      <c r="P5813">
        <v>24</v>
      </c>
      <c r="Q5813" t="str">
        <f>TEXT(DATE(2024, sales[[#This Row],[month]], 1), "MMMM")</f>
        <v>November</v>
      </c>
      <c r="R5813" s="4">
        <f t="shared" si="90"/>
        <v>0.24991789819376026</v>
      </c>
    </row>
    <row r="5814" spans="1:18" x14ac:dyDescent="0.25">
      <c r="A5814" t="s">
        <v>172</v>
      </c>
      <c r="B5814" s="5">
        <v>1128299</v>
      </c>
      <c r="C5814" s="6" t="s">
        <v>505</v>
      </c>
      <c r="D5814" t="s">
        <v>178</v>
      </c>
      <c r="E5814" t="s">
        <v>806</v>
      </c>
      <c r="F5814" t="s">
        <v>789</v>
      </c>
      <c r="G5814" t="s">
        <v>23</v>
      </c>
      <c r="H5814" s="3">
        <v>48</v>
      </c>
      <c r="I5814" s="5">
        <v>195</v>
      </c>
      <c r="J5814" s="3">
        <v>9360</v>
      </c>
      <c r="K5814" s="3">
        <v>4680</v>
      </c>
      <c r="L5814" s="4">
        <v>0.5</v>
      </c>
      <c r="M5814" t="s">
        <v>809</v>
      </c>
      <c r="N5814">
        <v>2021</v>
      </c>
      <c r="O5814">
        <v>11</v>
      </c>
      <c r="P5814">
        <v>24</v>
      </c>
      <c r="Q5814" t="str">
        <f>TEXT(DATE(2024, sales[[#This Row],[month]], 1), "MMMM")</f>
        <v>November</v>
      </c>
      <c r="R5814" s="4">
        <f t="shared" si="90"/>
        <v>0.22963741460851286</v>
      </c>
    </row>
    <row r="5815" spans="1:18" x14ac:dyDescent="0.25">
      <c r="A5815" t="s">
        <v>172</v>
      </c>
      <c r="B5815" s="5">
        <v>1128299</v>
      </c>
      <c r="C5815" s="6" t="s">
        <v>505</v>
      </c>
      <c r="D5815" t="s">
        <v>178</v>
      </c>
      <c r="E5815" t="s">
        <v>806</v>
      </c>
      <c r="F5815" t="s">
        <v>789</v>
      </c>
      <c r="G5815" t="s">
        <v>25</v>
      </c>
      <c r="H5815" s="3">
        <v>42</v>
      </c>
      <c r="I5815" s="5">
        <v>128</v>
      </c>
      <c r="J5815" s="3">
        <v>5376</v>
      </c>
      <c r="K5815" s="3">
        <v>2688</v>
      </c>
      <c r="L5815" s="4">
        <v>0.5</v>
      </c>
      <c r="M5815" t="s">
        <v>809</v>
      </c>
      <c r="N5815">
        <v>2021</v>
      </c>
      <c r="O5815">
        <v>11</v>
      </c>
      <c r="P5815">
        <v>24</v>
      </c>
      <c r="Q5815" t="str">
        <f>TEXT(DATE(2024, sales[[#This Row],[month]], 1), "MMMM")</f>
        <v>November</v>
      </c>
      <c r="R5815" s="4">
        <f t="shared" si="90"/>
        <v>-0.42564102564102563</v>
      </c>
    </row>
    <row r="5816" spans="1:18" x14ac:dyDescent="0.25">
      <c r="A5816" t="s">
        <v>172</v>
      </c>
      <c r="B5816" s="5">
        <v>1128299</v>
      </c>
      <c r="C5816" s="6" t="s">
        <v>505</v>
      </c>
      <c r="D5816" t="s">
        <v>178</v>
      </c>
      <c r="E5816" t="s">
        <v>806</v>
      </c>
      <c r="F5816" t="s">
        <v>789</v>
      </c>
      <c r="G5816" t="s">
        <v>27</v>
      </c>
      <c r="H5816" s="3">
        <v>51</v>
      </c>
      <c r="I5816" s="5">
        <v>131</v>
      </c>
      <c r="J5816" s="3">
        <v>6681</v>
      </c>
      <c r="K5816" s="3">
        <v>3073.26</v>
      </c>
      <c r="L5816" s="4">
        <v>0.45999999999999991</v>
      </c>
      <c r="M5816" t="s">
        <v>809</v>
      </c>
      <c r="N5816">
        <v>2021</v>
      </c>
      <c r="O5816">
        <v>11</v>
      </c>
      <c r="P5816">
        <v>24</v>
      </c>
      <c r="Q5816" t="str">
        <f>TEXT(DATE(2024, sales[[#This Row],[month]], 1), "MMMM")</f>
        <v>November</v>
      </c>
      <c r="R5816" s="4">
        <f t="shared" si="90"/>
        <v>0.24274553571428573</v>
      </c>
    </row>
    <row r="5817" spans="1:18" x14ac:dyDescent="0.25">
      <c r="A5817" t="s">
        <v>172</v>
      </c>
      <c r="B5817" s="5">
        <v>1128299</v>
      </c>
      <c r="C5817" s="6" t="s">
        <v>505</v>
      </c>
      <c r="D5817" t="s">
        <v>178</v>
      </c>
      <c r="E5817" t="s">
        <v>806</v>
      </c>
      <c r="F5817" t="s">
        <v>789</v>
      </c>
      <c r="G5817" t="s">
        <v>29</v>
      </c>
      <c r="H5817" s="3">
        <v>68</v>
      </c>
      <c r="I5817" s="5">
        <v>111</v>
      </c>
      <c r="J5817" s="3">
        <v>7548</v>
      </c>
      <c r="K5817" s="3">
        <v>4075.92</v>
      </c>
      <c r="L5817" s="4">
        <v>0.54</v>
      </c>
      <c r="M5817" t="s">
        <v>809</v>
      </c>
      <c r="N5817">
        <v>2021</v>
      </c>
      <c r="O5817">
        <v>11</v>
      </c>
      <c r="P5817">
        <v>24</v>
      </c>
      <c r="Q5817" t="str">
        <f>TEXT(DATE(2024, sales[[#This Row],[month]], 1), "MMMM")</f>
        <v>November</v>
      </c>
      <c r="R5817" s="4">
        <f t="shared" si="90"/>
        <v>0.12977099236641221</v>
      </c>
    </row>
    <row r="5818" spans="1:18" x14ac:dyDescent="0.25">
      <c r="A5818" t="s">
        <v>172</v>
      </c>
      <c r="B5818" s="5">
        <v>1128299</v>
      </c>
      <c r="C5818" s="6" t="s">
        <v>505</v>
      </c>
      <c r="D5818" t="s">
        <v>178</v>
      </c>
      <c r="E5818" t="s">
        <v>806</v>
      </c>
      <c r="F5818" t="s">
        <v>789</v>
      </c>
      <c r="G5818" t="s">
        <v>31</v>
      </c>
      <c r="H5818" s="3">
        <v>76</v>
      </c>
      <c r="I5818" s="5">
        <v>149</v>
      </c>
      <c r="J5818" s="3">
        <v>11324</v>
      </c>
      <c r="K5818" s="3">
        <v>4756.08</v>
      </c>
      <c r="L5818" s="4">
        <v>0.42</v>
      </c>
      <c r="M5818" t="s">
        <v>809</v>
      </c>
      <c r="N5818">
        <v>2021</v>
      </c>
      <c r="O5818">
        <v>11</v>
      </c>
      <c r="P5818">
        <v>24</v>
      </c>
      <c r="Q5818" t="str">
        <f>TEXT(DATE(2024, sales[[#This Row],[month]], 1), "MMMM")</f>
        <v>November</v>
      </c>
      <c r="R5818" s="4">
        <f t="shared" si="90"/>
        <v>0.50026497085320609</v>
      </c>
    </row>
    <row r="5819" spans="1:18" x14ac:dyDescent="0.25">
      <c r="A5819" t="s">
        <v>172</v>
      </c>
      <c r="B5819" s="5">
        <v>1128299</v>
      </c>
      <c r="C5819" s="6" t="s">
        <v>534</v>
      </c>
      <c r="D5819" t="s">
        <v>178</v>
      </c>
      <c r="E5819" t="s">
        <v>806</v>
      </c>
      <c r="F5819" t="s">
        <v>789</v>
      </c>
      <c r="G5819" t="s">
        <v>20</v>
      </c>
      <c r="H5819" s="3">
        <v>61</v>
      </c>
      <c r="I5819" s="5">
        <v>188</v>
      </c>
      <c r="J5819" s="3">
        <v>11468</v>
      </c>
      <c r="K5819" s="3">
        <v>5504.6399999999994</v>
      </c>
      <c r="L5819" s="4">
        <v>0.48</v>
      </c>
      <c r="M5819" t="s">
        <v>809</v>
      </c>
      <c r="N5819">
        <v>2021</v>
      </c>
      <c r="O5819">
        <v>12</v>
      </c>
      <c r="P5819">
        <v>23</v>
      </c>
      <c r="Q5819" t="str">
        <f>TEXT(DATE(2024, sales[[#This Row],[month]], 1), "MMMM")</f>
        <v>December</v>
      </c>
      <c r="R5819" s="4">
        <f t="shared" si="90"/>
        <v>1.2716354645001766E-2</v>
      </c>
    </row>
    <row r="5820" spans="1:18" x14ac:dyDescent="0.25">
      <c r="A5820" t="s">
        <v>172</v>
      </c>
      <c r="B5820" s="5">
        <v>1128299</v>
      </c>
      <c r="C5820" s="6" t="s">
        <v>534</v>
      </c>
      <c r="D5820" t="s">
        <v>178</v>
      </c>
      <c r="E5820" t="s">
        <v>806</v>
      </c>
      <c r="F5820" t="s">
        <v>789</v>
      </c>
      <c r="G5820" t="s">
        <v>23</v>
      </c>
      <c r="H5820" s="3">
        <v>72</v>
      </c>
      <c r="I5820" s="5">
        <v>218</v>
      </c>
      <c r="J5820" s="3">
        <v>15696</v>
      </c>
      <c r="K5820" s="3">
        <v>7377.12</v>
      </c>
      <c r="L5820" s="4">
        <v>0.47</v>
      </c>
      <c r="M5820" t="s">
        <v>809</v>
      </c>
      <c r="N5820">
        <v>2021</v>
      </c>
      <c r="O5820">
        <v>12</v>
      </c>
      <c r="P5820">
        <v>23</v>
      </c>
      <c r="Q5820" t="str">
        <f>TEXT(DATE(2024, sales[[#This Row],[month]], 1), "MMMM")</f>
        <v>December</v>
      </c>
      <c r="R5820" s="4">
        <f t="shared" si="90"/>
        <v>0.36867806069061737</v>
      </c>
    </row>
    <row r="5821" spans="1:18" x14ac:dyDescent="0.25">
      <c r="A5821" t="s">
        <v>172</v>
      </c>
      <c r="B5821" s="5">
        <v>1128299</v>
      </c>
      <c r="C5821" s="6" t="s">
        <v>534</v>
      </c>
      <c r="D5821" t="s">
        <v>178</v>
      </c>
      <c r="E5821" t="s">
        <v>806</v>
      </c>
      <c r="F5821" t="s">
        <v>789</v>
      </c>
      <c r="G5821" t="s">
        <v>25</v>
      </c>
      <c r="H5821" s="3">
        <v>67</v>
      </c>
      <c r="I5821" s="5">
        <v>165</v>
      </c>
      <c r="J5821" s="3">
        <v>11055</v>
      </c>
      <c r="K5821" s="3">
        <v>4974.7499999999991</v>
      </c>
      <c r="L5821" s="4">
        <v>0.4499999999999999</v>
      </c>
      <c r="M5821" t="s">
        <v>809</v>
      </c>
      <c r="N5821">
        <v>2021</v>
      </c>
      <c r="O5821">
        <v>12</v>
      </c>
      <c r="P5821">
        <v>23</v>
      </c>
      <c r="Q5821" t="str">
        <f>TEXT(DATE(2024, sales[[#This Row],[month]], 1), "MMMM")</f>
        <v>December</v>
      </c>
      <c r="R5821" s="4">
        <f t="shared" si="90"/>
        <v>-0.29568042813455658</v>
      </c>
    </row>
    <row r="5822" spans="1:18" x14ac:dyDescent="0.25">
      <c r="A5822" t="s">
        <v>172</v>
      </c>
      <c r="B5822" s="5">
        <v>1128299</v>
      </c>
      <c r="C5822" s="6" t="s">
        <v>534</v>
      </c>
      <c r="D5822" t="s">
        <v>178</v>
      </c>
      <c r="E5822" t="s">
        <v>806</v>
      </c>
      <c r="F5822" t="s">
        <v>789</v>
      </c>
      <c r="G5822" t="s">
        <v>27</v>
      </c>
      <c r="H5822" s="3">
        <v>67</v>
      </c>
      <c r="I5822" s="5">
        <v>143</v>
      </c>
      <c r="J5822" s="3">
        <v>9581</v>
      </c>
      <c r="K5822" s="3">
        <v>4311.45</v>
      </c>
      <c r="L5822" s="4">
        <v>0.4499999999999999</v>
      </c>
      <c r="M5822" t="s">
        <v>809</v>
      </c>
      <c r="N5822">
        <v>2021</v>
      </c>
      <c r="O5822">
        <v>12</v>
      </c>
      <c r="P5822">
        <v>23</v>
      </c>
      <c r="Q5822" t="str">
        <f>TEXT(DATE(2024, sales[[#This Row],[month]], 1), "MMMM")</f>
        <v>December</v>
      </c>
      <c r="R5822" s="4">
        <f t="shared" si="90"/>
        <v>-0.13333333333333333</v>
      </c>
    </row>
    <row r="5823" spans="1:18" x14ac:dyDescent="0.25">
      <c r="A5823" t="s">
        <v>172</v>
      </c>
      <c r="B5823" s="5">
        <v>1128299</v>
      </c>
      <c r="C5823" s="6" t="s">
        <v>534</v>
      </c>
      <c r="D5823" t="s">
        <v>178</v>
      </c>
      <c r="E5823" t="s">
        <v>806</v>
      </c>
      <c r="F5823" t="s">
        <v>789</v>
      </c>
      <c r="G5823" t="s">
        <v>29</v>
      </c>
      <c r="H5823" s="3">
        <v>72</v>
      </c>
      <c r="I5823" s="5">
        <v>133</v>
      </c>
      <c r="J5823" s="3">
        <v>9576</v>
      </c>
      <c r="K5823" s="3">
        <v>4788</v>
      </c>
      <c r="L5823" s="4">
        <v>0.5</v>
      </c>
      <c r="M5823" t="s">
        <v>809</v>
      </c>
      <c r="N5823">
        <v>2021</v>
      </c>
      <c r="O5823">
        <v>12</v>
      </c>
      <c r="P5823">
        <v>23</v>
      </c>
      <c r="Q5823" t="str">
        <f>TEXT(DATE(2024, sales[[#This Row],[month]], 1), "MMMM")</f>
        <v>December</v>
      </c>
      <c r="R5823" s="4">
        <f t="shared" si="90"/>
        <v>-5.2186619350798455E-4</v>
      </c>
    </row>
    <row r="5824" spans="1:18" x14ac:dyDescent="0.25">
      <c r="A5824" t="s">
        <v>172</v>
      </c>
      <c r="B5824" s="5">
        <v>1128299</v>
      </c>
      <c r="C5824" s="6" t="s">
        <v>534</v>
      </c>
      <c r="D5824" t="s">
        <v>178</v>
      </c>
      <c r="E5824" t="s">
        <v>806</v>
      </c>
      <c r="F5824" t="s">
        <v>789</v>
      </c>
      <c r="G5824" t="s">
        <v>31</v>
      </c>
      <c r="H5824" s="3">
        <v>77</v>
      </c>
      <c r="I5824" s="5">
        <v>173</v>
      </c>
      <c r="J5824" s="3">
        <v>13321</v>
      </c>
      <c r="K5824" s="3">
        <v>5328.4000000000005</v>
      </c>
      <c r="L5824" s="4">
        <v>0.4</v>
      </c>
      <c r="M5824" t="s">
        <v>809</v>
      </c>
      <c r="N5824">
        <v>2021</v>
      </c>
      <c r="O5824">
        <v>12</v>
      </c>
      <c r="P5824">
        <v>23</v>
      </c>
      <c r="Q5824" t="str">
        <f>TEXT(DATE(2024, sales[[#This Row],[month]], 1), "MMMM")</f>
        <v>December</v>
      </c>
      <c r="R5824" s="4">
        <f t="shared" si="90"/>
        <v>0.39108187134502925</v>
      </c>
    </row>
    <row r="5825" spans="1:18" x14ac:dyDescent="0.25">
      <c r="A5825" t="s">
        <v>172</v>
      </c>
      <c r="B5825" s="5">
        <v>1128299</v>
      </c>
      <c r="C5825" s="6" t="s">
        <v>217</v>
      </c>
      <c r="D5825" t="s">
        <v>178</v>
      </c>
      <c r="E5825" t="s">
        <v>806</v>
      </c>
      <c r="F5825" t="s">
        <v>789</v>
      </c>
      <c r="G5825" t="s">
        <v>20</v>
      </c>
      <c r="H5825" s="3">
        <v>33</v>
      </c>
      <c r="I5825" s="5">
        <v>100</v>
      </c>
      <c r="J5825" s="3">
        <v>3300</v>
      </c>
      <c r="K5825" s="3">
        <v>1683</v>
      </c>
      <c r="L5825" s="4">
        <v>0.51</v>
      </c>
      <c r="M5825" t="s">
        <v>809</v>
      </c>
      <c r="N5825">
        <v>2021</v>
      </c>
      <c r="O5825">
        <v>1</v>
      </c>
      <c r="P5825">
        <v>17</v>
      </c>
      <c r="Q5825" t="str">
        <f>TEXT(DATE(2024, sales[[#This Row],[month]], 1), "MMMM")</f>
        <v>January</v>
      </c>
      <c r="R5825" s="4">
        <f t="shared" si="90"/>
        <v>-0.75227085053674647</v>
      </c>
    </row>
    <row r="5826" spans="1:18" x14ac:dyDescent="0.25">
      <c r="A5826" t="s">
        <v>172</v>
      </c>
      <c r="B5826" s="5">
        <v>1128299</v>
      </c>
      <c r="C5826" s="6" t="s">
        <v>217</v>
      </c>
      <c r="D5826" t="s">
        <v>178</v>
      </c>
      <c r="E5826" t="s">
        <v>806</v>
      </c>
      <c r="F5826" t="s">
        <v>789</v>
      </c>
      <c r="G5826" t="s">
        <v>23</v>
      </c>
      <c r="H5826" s="3">
        <v>42</v>
      </c>
      <c r="I5826" s="5">
        <v>100</v>
      </c>
      <c r="J5826" s="3">
        <v>4200</v>
      </c>
      <c r="K5826" s="3">
        <v>2268</v>
      </c>
      <c r="L5826" s="4">
        <v>0.54</v>
      </c>
      <c r="M5826" t="s">
        <v>809</v>
      </c>
      <c r="N5826">
        <v>2021</v>
      </c>
      <c r="O5826">
        <v>1</v>
      </c>
      <c r="P5826">
        <v>17</v>
      </c>
      <c r="Q5826" t="str">
        <f>TEXT(DATE(2024, sales[[#This Row],[month]], 1), "MMMM")</f>
        <v>January</v>
      </c>
      <c r="R5826" s="4">
        <f t="shared" ref="R5826:R5889" si="91">IFERROR((J5826-J5825)/J5825, 0)</f>
        <v>0.27272727272727271</v>
      </c>
    </row>
    <row r="5827" spans="1:18" x14ac:dyDescent="0.25">
      <c r="A5827" t="s">
        <v>172</v>
      </c>
      <c r="B5827" s="5">
        <v>1128299</v>
      </c>
      <c r="C5827" s="6" t="s">
        <v>217</v>
      </c>
      <c r="D5827" t="s">
        <v>178</v>
      </c>
      <c r="E5827" t="s">
        <v>806</v>
      </c>
      <c r="F5827" t="s">
        <v>789</v>
      </c>
      <c r="G5827" t="s">
        <v>25</v>
      </c>
      <c r="H5827" s="3">
        <v>43</v>
      </c>
      <c r="I5827" s="5">
        <v>112</v>
      </c>
      <c r="J5827" s="3">
        <v>4816</v>
      </c>
      <c r="K5827" s="3">
        <v>2600.6400000000003</v>
      </c>
      <c r="L5827" s="4">
        <v>0.54</v>
      </c>
      <c r="M5827" t="s">
        <v>809</v>
      </c>
      <c r="N5827">
        <v>2021</v>
      </c>
      <c r="O5827">
        <v>1</v>
      </c>
      <c r="P5827">
        <v>17</v>
      </c>
      <c r="Q5827" t="str">
        <f>TEXT(DATE(2024, sales[[#This Row],[month]], 1), "MMMM")</f>
        <v>January</v>
      </c>
      <c r="R5827" s="4">
        <f t="shared" si="91"/>
        <v>0.14666666666666667</v>
      </c>
    </row>
    <row r="5828" spans="1:18" x14ac:dyDescent="0.25">
      <c r="A5828" t="s">
        <v>172</v>
      </c>
      <c r="B5828" s="5">
        <v>1128299</v>
      </c>
      <c r="C5828" s="6" t="s">
        <v>217</v>
      </c>
      <c r="D5828" t="s">
        <v>178</v>
      </c>
      <c r="E5828" t="s">
        <v>806</v>
      </c>
      <c r="F5828" t="s">
        <v>789</v>
      </c>
      <c r="G5828" t="s">
        <v>27</v>
      </c>
      <c r="H5828" s="3">
        <v>41</v>
      </c>
      <c r="I5828" s="5">
        <v>68</v>
      </c>
      <c r="J5828" s="3">
        <v>2788</v>
      </c>
      <c r="K5828" s="3">
        <v>1533.4</v>
      </c>
      <c r="L5828" s="4">
        <v>0.54999999999999993</v>
      </c>
      <c r="M5828" t="s">
        <v>809</v>
      </c>
      <c r="N5828">
        <v>2021</v>
      </c>
      <c r="O5828">
        <v>1</v>
      </c>
      <c r="P5828">
        <v>17</v>
      </c>
      <c r="Q5828" t="str">
        <f>TEXT(DATE(2024, sales[[#This Row],[month]], 1), "MMMM")</f>
        <v>January</v>
      </c>
      <c r="R5828" s="4">
        <f t="shared" si="91"/>
        <v>-0.42109634551495018</v>
      </c>
    </row>
    <row r="5829" spans="1:18" x14ac:dyDescent="0.25">
      <c r="A5829" t="s">
        <v>172</v>
      </c>
      <c r="B5829" s="5">
        <v>1128299</v>
      </c>
      <c r="C5829" s="6" t="s">
        <v>217</v>
      </c>
      <c r="D5829" t="s">
        <v>178</v>
      </c>
      <c r="E5829" t="s">
        <v>806</v>
      </c>
      <c r="F5829" t="s">
        <v>789</v>
      </c>
      <c r="G5829" t="s">
        <v>29</v>
      </c>
      <c r="H5829" s="3">
        <v>46</v>
      </c>
      <c r="I5829" s="5">
        <v>58</v>
      </c>
      <c r="J5829" s="3">
        <v>2668</v>
      </c>
      <c r="K5829" s="3">
        <v>1574.12</v>
      </c>
      <c r="L5829" s="4">
        <v>0.59000000000000008</v>
      </c>
      <c r="M5829" t="s">
        <v>809</v>
      </c>
      <c r="N5829">
        <v>2021</v>
      </c>
      <c r="O5829">
        <v>1</v>
      </c>
      <c r="P5829">
        <v>17</v>
      </c>
      <c r="Q5829" t="str">
        <f>TEXT(DATE(2024, sales[[#This Row],[month]], 1), "MMMM")</f>
        <v>January</v>
      </c>
      <c r="R5829" s="4">
        <f t="shared" si="91"/>
        <v>-4.3041606886657105E-2</v>
      </c>
    </row>
    <row r="5830" spans="1:18" x14ac:dyDescent="0.25">
      <c r="A5830" t="s">
        <v>172</v>
      </c>
      <c r="B5830" s="5">
        <v>1128299</v>
      </c>
      <c r="C5830" s="6" t="s">
        <v>217</v>
      </c>
      <c r="D5830" t="s">
        <v>178</v>
      </c>
      <c r="E5830" t="s">
        <v>806</v>
      </c>
      <c r="F5830" t="s">
        <v>789</v>
      </c>
      <c r="G5830" t="s">
        <v>31</v>
      </c>
      <c r="H5830" s="3">
        <v>41</v>
      </c>
      <c r="I5830" s="5">
        <v>122</v>
      </c>
      <c r="J5830" s="3">
        <v>5002</v>
      </c>
      <c r="K5830" s="3">
        <v>2400.96</v>
      </c>
      <c r="L5830" s="4">
        <v>0.48</v>
      </c>
      <c r="M5830" t="s">
        <v>809</v>
      </c>
      <c r="N5830">
        <v>2021</v>
      </c>
      <c r="O5830">
        <v>1</v>
      </c>
      <c r="P5830">
        <v>17</v>
      </c>
      <c r="Q5830" t="str">
        <f>TEXT(DATE(2024, sales[[#This Row],[month]], 1), "MMMM")</f>
        <v>January</v>
      </c>
      <c r="R5830" s="4">
        <f t="shared" si="91"/>
        <v>0.87481259370314846</v>
      </c>
    </row>
    <row r="5831" spans="1:18" x14ac:dyDescent="0.25">
      <c r="A5831" t="s">
        <v>172</v>
      </c>
      <c r="B5831" s="5">
        <v>1128299</v>
      </c>
      <c r="C5831" s="6" t="s">
        <v>249</v>
      </c>
      <c r="D5831" t="s">
        <v>178</v>
      </c>
      <c r="E5831" t="s">
        <v>806</v>
      </c>
      <c r="F5831" t="s">
        <v>789</v>
      </c>
      <c r="G5831" t="s">
        <v>20</v>
      </c>
      <c r="H5831" s="3">
        <v>33</v>
      </c>
      <c r="I5831" s="5">
        <v>140</v>
      </c>
      <c r="J5831" s="3">
        <v>4620</v>
      </c>
      <c r="K5831" s="3">
        <v>2448.6</v>
      </c>
      <c r="L5831" s="4">
        <v>0.53</v>
      </c>
      <c r="M5831" t="s">
        <v>809</v>
      </c>
      <c r="N5831">
        <v>2021</v>
      </c>
      <c r="O5831">
        <v>2</v>
      </c>
      <c r="P5831">
        <v>17</v>
      </c>
      <c r="Q5831" t="str">
        <f>TEXT(DATE(2024, sales[[#This Row],[month]], 1), "MMMM")</f>
        <v>February</v>
      </c>
      <c r="R5831" s="4">
        <f t="shared" si="91"/>
        <v>-7.6369452219112358E-2</v>
      </c>
    </row>
    <row r="5832" spans="1:18" x14ac:dyDescent="0.25">
      <c r="A5832" t="s">
        <v>172</v>
      </c>
      <c r="B5832" s="5">
        <v>1128299</v>
      </c>
      <c r="C5832" s="6" t="s">
        <v>249</v>
      </c>
      <c r="D5832" t="s">
        <v>178</v>
      </c>
      <c r="E5832" t="s">
        <v>806</v>
      </c>
      <c r="F5832" t="s">
        <v>789</v>
      </c>
      <c r="G5832" t="s">
        <v>23</v>
      </c>
      <c r="H5832" s="3">
        <v>41</v>
      </c>
      <c r="I5832" s="5">
        <v>116</v>
      </c>
      <c r="J5832" s="3">
        <v>4756</v>
      </c>
      <c r="K5832" s="3">
        <v>2425.56</v>
      </c>
      <c r="L5832" s="4">
        <v>0.51</v>
      </c>
      <c r="M5832" t="s">
        <v>809</v>
      </c>
      <c r="N5832">
        <v>2021</v>
      </c>
      <c r="O5832">
        <v>2</v>
      </c>
      <c r="P5832">
        <v>17</v>
      </c>
      <c r="Q5832" t="str">
        <f>TEXT(DATE(2024, sales[[#This Row],[month]], 1), "MMMM")</f>
        <v>February</v>
      </c>
      <c r="R5832" s="4">
        <f t="shared" si="91"/>
        <v>2.9437229437229439E-2</v>
      </c>
    </row>
    <row r="5833" spans="1:18" x14ac:dyDescent="0.25">
      <c r="A5833" t="s">
        <v>172</v>
      </c>
      <c r="B5833" s="5">
        <v>1128299</v>
      </c>
      <c r="C5833" s="6" t="s">
        <v>249</v>
      </c>
      <c r="D5833" t="s">
        <v>178</v>
      </c>
      <c r="E5833" t="s">
        <v>806</v>
      </c>
      <c r="F5833" t="s">
        <v>789</v>
      </c>
      <c r="G5833" t="s">
        <v>25</v>
      </c>
      <c r="H5833" s="3">
        <v>41</v>
      </c>
      <c r="I5833" s="5">
        <v>120</v>
      </c>
      <c r="J5833" s="3">
        <v>4920</v>
      </c>
      <c r="K5833" s="3">
        <v>2558.4</v>
      </c>
      <c r="L5833" s="4">
        <v>0.52</v>
      </c>
      <c r="M5833" t="s">
        <v>809</v>
      </c>
      <c r="N5833">
        <v>2021</v>
      </c>
      <c r="O5833">
        <v>2</v>
      </c>
      <c r="P5833">
        <v>17</v>
      </c>
      <c r="Q5833" t="str">
        <f>TEXT(DATE(2024, sales[[#This Row],[month]], 1), "MMMM")</f>
        <v>February</v>
      </c>
      <c r="R5833" s="4">
        <f t="shared" si="91"/>
        <v>3.4482758620689655E-2</v>
      </c>
    </row>
    <row r="5834" spans="1:18" x14ac:dyDescent="0.25">
      <c r="A5834" t="s">
        <v>172</v>
      </c>
      <c r="B5834" s="5">
        <v>1128299</v>
      </c>
      <c r="C5834" s="6" t="s">
        <v>249</v>
      </c>
      <c r="D5834" t="s">
        <v>102</v>
      </c>
      <c r="E5834" t="s">
        <v>807</v>
      </c>
      <c r="F5834" t="s">
        <v>808</v>
      </c>
      <c r="G5834" t="s">
        <v>27</v>
      </c>
      <c r="H5834" s="3">
        <v>44</v>
      </c>
      <c r="I5834" s="5">
        <v>73</v>
      </c>
      <c r="J5834" s="3">
        <v>3212</v>
      </c>
      <c r="K5834" s="3">
        <v>1766.5999999999997</v>
      </c>
      <c r="L5834" s="4">
        <v>0.54999999999999993</v>
      </c>
      <c r="M5834" t="s">
        <v>809</v>
      </c>
      <c r="N5834">
        <v>2021</v>
      </c>
      <c r="O5834">
        <v>2</v>
      </c>
      <c r="P5834">
        <v>17</v>
      </c>
      <c r="Q5834" t="str">
        <f>TEXT(DATE(2024, sales[[#This Row],[month]], 1), "MMMM")</f>
        <v>February</v>
      </c>
      <c r="R5834" s="4">
        <f t="shared" si="91"/>
        <v>-0.34715447154471546</v>
      </c>
    </row>
    <row r="5835" spans="1:18" x14ac:dyDescent="0.25">
      <c r="A5835" t="s">
        <v>172</v>
      </c>
      <c r="B5835" s="5">
        <v>1128299</v>
      </c>
      <c r="C5835" s="6" t="s">
        <v>249</v>
      </c>
      <c r="D5835" t="s">
        <v>102</v>
      </c>
      <c r="E5835" t="s">
        <v>807</v>
      </c>
      <c r="F5835" t="s">
        <v>808</v>
      </c>
      <c r="G5835" t="s">
        <v>29</v>
      </c>
      <c r="H5835" s="3">
        <v>48</v>
      </c>
      <c r="I5835" s="5">
        <v>51</v>
      </c>
      <c r="J5835" s="3">
        <v>2448</v>
      </c>
      <c r="K5835" s="3">
        <v>1468.8</v>
      </c>
      <c r="L5835" s="4">
        <v>0.6</v>
      </c>
      <c r="M5835" t="s">
        <v>809</v>
      </c>
      <c r="N5835">
        <v>2021</v>
      </c>
      <c r="O5835">
        <v>2</v>
      </c>
      <c r="P5835">
        <v>17</v>
      </c>
      <c r="Q5835" t="str">
        <f>TEXT(DATE(2024, sales[[#This Row],[month]], 1), "MMMM")</f>
        <v>February</v>
      </c>
      <c r="R5835" s="4">
        <f t="shared" si="91"/>
        <v>-0.23785803237858033</v>
      </c>
    </row>
    <row r="5836" spans="1:18" x14ac:dyDescent="0.25">
      <c r="A5836" t="s">
        <v>172</v>
      </c>
      <c r="B5836" s="5">
        <v>1128299</v>
      </c>
      <c r="C5836" s="6" t="s">
        <v>249</v>
      </c>
      <c r="D5836" t="s">
        <v>102</v>
      </c>
      <c r="E5836" t="s">
        <v>807</v>
      </c>
      <c r="F5836" t="s">
        <v>808</v>
      </c>
      <c r="G5836" t="s">
        <v>31</v>
      </c>
      <c r="H5836" s="3">
        <v>44</v>
      </c>
      <c r="I5836" s="5">
        <v>105</v>
      </c>
      <c r="J5836" s="3">
        <v>4620</v>
      </c>
      <c r="K5836" s="3">
        <v>2217.6</v>
      </c>
      <c r="L5836" s="4">
        <v>0.48</v>
      </c>
      <c r="M5836" t="s">
        <v>809</v>
      </c>
      <c r="N5836">
        <v>2021</v>
      </c>
      <c r="O5836">
        <v>2</v>
      </c>
      <c r="P5836">
        <v>17</v>
      </c>
      <c r="Q5836" t="str">
        <f>TEXT(DATE(2024, sales[[#This Row],[month]], 1), "MMMM")</f>
        <v>February</v>
      </c>
      <c r="R5836" s="4">
        <f t="shared" si="91"/>
        <v>0.88725490196078427</v>
      </c>
    </row>
    <row r="5837" spans="1:18" x14ac:dyDescent="0.25">
      <c r="A5837" t="s">
        <v>172</v>
      </c>
      <c r="B5837" s="5">
        <v>1128299</v>
      </c>
      <c r="C5837" s="6" t="s">
        <v>259</v>
      </c>
      <c r="D5837" t="s">
        <v>102</v>
      </c>
      <c r="E5837" t="s">
        <v>807</v>
      </c>
      <c r="F5837" t="s">
        <v>808</v>
      </c>
      <c r="G5837" t="s">
        <v>20</v>
      </c>
      <c r="H5837" s="3">
        <v>44</v>
      </c>
      <c r="I5837" s="5">
        <v>147</v>
      </c>
      <c r="J5837" s="3">
        <v>6468</v>
      </c>
      <c r="K5837" s="3">
        <v>3298.68</v>
      </c>
      <c r="L5837" s="4">
        <v>0.51</v>
      </c>
      <c r="M5837" t="s">
        <v>809</v>
      </c>
      <c r="N5837">
        <v>2021</v>
      </c>
      <c r="O5837">
        <v>3</v>
      </c>
      <c r="P5837">
        <v>16</v>
      </c>
      <c r="Q5837" t="str">
        <f>TEXT(DATE(2024, sales[[#This Row],[month]], 1), "MMMM")</f>
        <v>March</v>
      </c>
      <c r="R5837" s="4">
        <f t="shared" si="91"/>
        <v>0.4</v>
      </c>
    </row>
    <row r="5838" spans="1:18" x14ac:dyDescent="0.25">
      <c r="A5838" t="s">
        <v>172</v>
      </c>
      <c r="B5838" s="5">
        <v>1128299</v>
      </c>
      <c r="C5838" s="6" t="s">
        <v>259</v>
      </c>
      <c r="D5838" t="s">
        <v>102</v>
      </c>
      <c r="E5838" t="s">
        <v>807</v>
      </c>
      <c r="F5838" t="s">
        <v>808</v>
      </c>
      <c r="G5838" t="s">
        <v>23</v>
      </c>
      <c r="H5838" s="3">
        <v>51</v>
      </c>
      <c r="I5838" s="5">
        <v>101</v>
      </c>
      <c r="J5838" s="3">
        <v>5151</v>
      </c>
      <c r="K5838" s="3">
        <v>2833.05</v>
      </c>
      <c r="L5838" s="4">
        <v>0.54999999999999993</v>
      </c>
      <c r="M5838" t="s">
        <v>809</v>
      </c>
      <c r="N5838">
        <v>2021</v>
      </c>
      <c r="O5838">
        <v>3</v>
      </c>
      <c r="P5838">
        <v>16</v>
      </c>
      <c r="Q5838" t="str">
        <f>TEXT(DATE(2024, sales[[#This Row],[month]], 1), "MMMM")</f>
        <v>March</v>
      </c>
      <c r="R5838" s="4">
        <f t="shared" si="91"/>
        <v>-0.2036178107606679</v>
      </c>
    </row>
    <row r="5839" spans="1:18" x14ac:dyDescent="0.25">
      <c r="A5839" t="s">
        <v>172</v>
      </c>
      <c r="B5839" s="5">
        <v>1128299</v>
      </c>
      <c r="C5839" s="6" t="s">
        <v>259</v>
      </c>
      <c r="D5839" t="s">
        <v>102</v>
      </c>
      <c r="E5839" t="s">
        <v>807</v>
      </c>
      <c r="F5839" t="s">
        <v>808</v>
      </c>
      <c r="G5839" t="s">
        <v>25</v>
      </c>
      <c r="H5839" s="3">
        <v>56</v>
      </c>
      <c r="I5839" s="5">
        <v>116</v>
      </c>
      <c r="J5839" s="3">
        <v>6496</v>
      </c>
      <c r="K5839" s="3">
        <v>3572.8</v>
      </c>
      <c r="L5839" s="4">
        <v>0.54999999999999993</v>
      </c>
      <c r="M5839" t="s">
        <v>809</v>
      </c>
      <c r="N5839">
        <v>2021</v>
      </c>
      <c r="O5839">
        <v>3</v>
      </c>
      <c r="P5839">
        <v>16</v>
      </c>
      <c r="Q5839" t="str">
        <f>TEXT(DATE(2024, sales[[#This Row],[month]], 1), "MMMM")</f>
        <v>March</v>
      </c>
      <c r="R5839" s="4">
        <f t="shared" si="91"/>
        <v>0.26111434672879053</v>
      </c>
    </row>
    <row r="5840" spans="1:18" x14ac:dyDescent="0.25">
      <c r="A5840" t="s">
        <v>172</v>
      </c>
      <c r="B5840" s="5">
        <v>1128299</v>
      </c>
      <c r="C5840" s="6" t="s">
        <v>259</v>
      </c>
      <c r="D5840" t="s">
        <v>102</v>
      </c>
      <c r="E5840" t="s">
        <v>807</v>
      </c>
      <c r="F5840" t="s">
        <v>808</v>
      </c>
      <c r="G5840" t="s">
        <v>27</v>
      </c>
      <c r="H5840" s="3">
        <v>50</v>
      </c>
      <c r="I5840" s="5">
        <v>84</v>
      </c>
      <c r="J5840" s="3">
        <v>4200</v>
      </c>
      <c r="K5840" s="3">
        <v>2309.9999999999995</v>
      </c>
      <c r="L5840" s="4">
        <v>0.54999999999999993</v>
      </c>
      <c r="M5840" t="s">
        <v>809</v>
      </c>
      <c r="N5840">
        <v>2021</v>
      </c>
      <c r="O5840">
        <v>3</v>
      </c>
      <c r="P5840">
        <v>16</v>
      </c>
      <c r="Q5840" t="str">
        <f>TEXT(DATE(2024, sales[[#This Row],[month]], 1), "MMMM")</f>
        <v>March</v>
      </c>
      <c r="R5840" s="4">
        <f t="shared" si="91"/>
        <v>-0.35344827586206895</v>
      </c>
    </row>
    <row r="5841" spans="1:18" x14ac:dyDescent="0.25">
      <c r="A5841" t="s">
        <v>172</v>
      </c>
      <c r="B5841" s="5">
        <v>1128299</v>
      </c>
      <c r="C5841" s="6" t="s">
        <v>259</v>
      </c>
      <c r="D5841" t="s">
        <v>102</v>
      </c>
      <c r="E5841" t="s">
        <v>807</v>
      </c>
      <c r="F5841" t="s">
        <v>808</v>
      </c>
      <c r="G5841" t="s">
        <v>29</v>
      </c>
      <c r="H5841" s="3">
        <v>56</v>
      </c>
      <c r="I5841" s="5">
        <v>39</v>
      </c>
      <c r="J5841" s="3">
        <v>2184</v>
      </c>
      <c r="K5841" s="3">
        <v>1310.4000000000001</v>
      </c>
      <c r="L5841" s="4">
        <v>0.6</v>
      </c>
      <c r="M5841" t="s">
        <v>809</v>
      </c>
      <c r="N5841">
        <v>2021</v>
      </c>
      <c r="O5841">
        <v>3</v>
      </c>
      <c r="P5841">
        <v>16</v>
      </c>
      <c r="Q5841" t="str">
        <f>TEXT(DATE(2024, sales[[#This Row],[month]], 1), "MMMM")</f>
        <v>March</v>
      </c>
      <c r="R5841" s="4">
        <f t="shared" si="91"/>
        <v>-0.48</v>
      </c>
    </row>
    <row r="5842" spans="1:18" x14ac:dyDescent="0.25">
      <c r="A5842" t="s">
        <v>172</v>
      </c>
      <c r="B5842" s="5">
        <v>1128299</v>
      </c>
      <c r="C5842" s="6" t="s">
        <v>259</v>
      </c>
      <c r="D5842" t="s">
        <v>102</v>
      </c>
      <c r="E5842" t="s">
        <v>807</v>
      </c>
      <c r="F5842" t="s">
        <v>808</v>
      </c>
      <c r="G5842" t="s">
        <v>31</v>
      </c>
      <c r="H5842" s="3">
        <v>41</v>
      </c>
      <c r="I5842" s="5">
        <v>95</v>
      </c>
      <c r="J5842" s="3">
        <v>3895</v>
      </c>
      <c r="K5842" s="3">
        <v>1752.7499999999998</v>
      </c>
      <c r="L5842" s="4">
        <v>0.4499999999999999</v>
      </c>
      <c r="M5842" t="s">
        <v>809</v>
      </c>
      <c r="N5842">
        <v>2021</v>
      </c>
      <c r="O5842">
        <v>3</v>
      </c>
      <c r="P5842">
        <v>16</v>
      </c>
      <c r="Q5842" t="str">
        <f>TEXT(DATE(2024, sales[[#This Row],[month]], 1), "MMMM")</f>
        <v>March</v>
      </c>
      <c r="R5842" s="4">
        <f t="shared" si="91"/>
        <v>0.78342490842490842</v>
      </c>
    </row>
    <row r="5843" spans="1:18" x14ac:dyDescent="0.25">
      <c r="A5843" t="s">
        <v>172</v>
      </c>
      <c r="B5843" s="5">
        <v>1128299</v>
      </c>
      <c r="C5843" s="6" t="s">
        <v>278</v>
      </c>
      <c r="D5843" t="s">
        <v>102</v>
      </c>
      <c r="E5843" t="s">
        <v>807</v>
      </c>
      <c r="F5843" t="s">
        <v>808</v>
      </c>
      <c r="G5843" t="s">
        <v>20</v>
      </c>
      <c r="H5843" s="3">
        <v>48</v>
      </c>
      <c r="I5843" s="5">
        <v>142</v>
      </c>
      <c r="J5843" s="3">
        <v>6816</v>
      </c>
      <c r="K5843" s="3">
        <v>3544.32</v>
      </c>
      <c r="L5843" s="4">
        <v>0.52</v>
      </c>
      <c r="M5843" t="s">
        <v>809</v>
      </c>
      <c r="N5843">
        <v>2021</v>
      </c>
      <c r="O5843">
        <v>4</v>
      </c>
      <c r="P5843">
        <v>17</v>
      </c>
      <c r="Q5843" t="str">
        <f>TEXT(DATE(2024, sales[[#This Row],[month]], 1), "MMMM")</f>
        <v>April</v>
      </c>
      <c r="R5843" s="4">
        <f t="shared" si="91"/>
        <v>0.7499358151476252</v>
      </c>
    </row>
    <row r="5844" spans="1:18" x14ac:dyDescent="0.25">
      <c r="A5844" t="s">
        <v>172</v>
      </c>
      <c r="B5844" s="5">
        <v>1128299</v>
      </c>
      <c r="C5844" s="6" t="s">
        <v>278</v>
      </c>
      <c r="D5844" t="s">
        <v>102</v>
      </c>
      <c r="E5844" t="s">
        <v>807</v>
      </c>
      <c r="F5844" t="s">
        <v>808</v>
      </c>
      <c r="G5844" t="s">
        <v>23</v>
      </c>
      <c r="H5844" s="3">
        <v>52</v>
      </c>
      <c r="I5844" s="5">
        <v>88</v>
      </c>
      <c r="J5844" s="3">
        <v>4576</v>
      </c>
      <c r="K5844" s="3">
        <v>2288</v>
      </c>
      <c r="L5844" s="4">
        <v>0.5</v>
      </c>
      <c r="M5844" t="s">
        <v>809</v>
      </c>
      <c r="N5844">
        <v>2021</v>
      </c>
      <c r="O5844">
        <v>4</v>
      </c>
      <c r="P5844">
        <v>17</v>
      </c>
      <c r="Q5844" t="str">
        <f>TEXT(DATE(2024, sales[[#This Row],[month]], 1), "MMMM")</f>
        <v>April</v>
      </c>
      <c r="R5844" s="4">
        <f t="shared" si="91"/>
        <v>-0.32863849765258218</v>
      </c>
    </row>
    <row r="5845" spans="1:18" x14ac:dyDescent="0.25">
      <c r="A5845" t="s">
        <v>172</v>
      </c>
      <c r="B5845" s="5">
        <v>1128299</v>
      </c>
      <c r="C5845" s="6" t="s">
        <v>278</v>
      </c>
      <c r="D5845" t="s">
        <v>102</v>
      </c>
      <c r="E5845" t="s">
        <v>807</v>
      </c>
      <c r="F5845" t="s">
        <v>808</v>
      </c>
      <c r="G5845" t="s">
        <v>25</v>
      </c>
      <c r="H5845" s="3">
        <v>52</v>
      </c>
      <c r="I5845" s="5">
        <v>105</v>
      </c>
      <c r="J5845" s="3">
        <v>5460</v>
      </c>
      <c r="K5845" s="3">
        <v>2784.6</v>
      </c>
      <c r="L5845" s="4">
        <v>0.51</v>
      </c>
      <c r="M5845" t="s">
        <v>809</v>
      </c>
      <c r="N5845">
        <v>2021</v>
      </c>
      <c r="O5845">
        <v>4</v>
      </c>
      <c r="P5845">
        <v>17</v>
      </c>
      <c r="Q5845" t="str">
        <f>TEXT(DATE(2024, sales[[#This Row],[month]], 1), "MMMM")</f>
        <v>April</v>
      </c>
      <c r="R5845" s="4">
        <f t="shared" si="91"/>
        <v>0.19318181818181818</v>
      </c>
    </row>
    <row r="5846" spans="1:18" x14ac:dyDescent="0.25">
      <c r="A5846" t="s">
        <v>172</v>
      </c>
      <c r="B5846" s="5">
        <v>1128299</v>
      </c>
      <c r="C5846" s="6" t="s">
        <v>278</v>
      </c>
      <c r="D5846" t="s">
        <v>102</v>
      </c>
      <c r="E5846" t="s">
        <v>807</v>
      </c>
      <c r="F5846" t="s">
        <v>808</v>
      </c>
      <c r="G5846" t="s">
        <v>27</v>
      </c>
      <c r="H5846" s="3">
        <v>39</v>
      </c>
      <c r="I5846" s="5">
        <v>74</v>
      </c>
      <c r="J5846" s="3">
        <v>2886</v>
      </c>
      <c r="K5846" s="3">
        <v>1529.5800000000002</v>
      </c>
      <c r="L5846" s="4">
        <v>0.53</v>
      </c>
      <c r="M5846" t="s">
        <v>809</v>
      </c>
      <c r="N5846">
        <v>2021</v>
      </c>
      <c r="O5846">
        <v>4</v>
      </c>
      <c r="P5846">
        <v>17</v>
      </c>
      <c r="Q5846" t="str">
        <f>TEXT(DATE(2024, sales[[#This Row],[month]], 1), "MMMM")</f>
        <v>April</v>
      </c>
      <c r="R5846" s="4">
        <f t="shared" si="91"/>
        <v>-0.47142857142857142</v>
      </c>
    </row>
    <row r="5847" spans="1:18" x14ac:dyDescent="0.25">
      <c r="A5847" t="s">
        <v>172</v>
      </c>
      <c r="B5847" s="5">
        <v>1128299</v>
      </c>
      <c r="C5847" s="6" t="s">
        <v>278</v>
      </c>
      <c r="D5847" t="s">
        <v>102</v>
      </c>
      <c r="E5847" t="s">
        <v>807</v>
      </c>
      <c r="F5847" t="s">
        <v>808</v>
      </c>
      <c r="G5847" t="s">
        <v>29</v>
      </c>
      <c r="H5847" s="3">
        <v>43</v>
      </c>
      <c r="I5847" s="5">
        <v>53</v>
      </c>
      <c r="J5847" s="3">
        <v>2279</v>
      </c>
      <c r="K5847" s="3">
        <v>1299.0300000000002</v>
      </c>
      <c r="L5847" s="4">
        <v>0.57000000000000006</v>
      </c>
      <c r="M5847" t="s">
        <v>809</v>
      </c>
      <c r="N5847">
        <v>2021</v>
      </c>
      <c r="O5847">
        <v>4</v>
      </c>
      <c r="P5847">
        <v>17</v>
      </c>
      <c r="Q5847" t="str">
        <f>TEXT(DATE(2024, sales[[#This Row],[month]], 1), "MMMM")</f>
        <v>April</v>
      </c>
      <c r="R5847" s="4">
        <f t="shared" si="91"/>
        <v>-0.21032571032571032</v>
      </c>
    </row>
    <row r="5848" spans="1:18" x14ac:dyDescent="0.25">
      <c r="A5848" t="s">
        <v>172</v>
      </c>
      <c r="B5848" s="5">
        <v>1128299</v>
      </c>
      <c r="C5848" s="6" t="s">
        <v>278</v>
      </c>
      <c r="D5848" t="s">
        <v>102</v>
      </c>
      <c r="E5848" t="s">
        <v>807</v>
      </c>
      <c r="F5848" t="s">
        <v>808</v>
      </c>
      <c r="G5848" t="s">
        <v>31</v>
      </c>
      <c r="H5848" s="3">
        <v>55</v>
      </c>
      <c r="I5848" s="5">
        <v>105</v>
      </c>
      <c r="J5848" s="3">
        <v>5775</v>
      </c>
      <c r="K5848" s="3">
        <v>2887.5</v>
      </c>
      <c r="L5848" s="4">
        <v>0.5</v>
      </c>
      <c r="M5848" t="s">
        <v>809</v>
      </c>
      <c r="N5848">
        <v>2021</v>
      </c>
      <c r="O5848">
        <v>4</v>
      </c>
      <c r="P5848">
        <v>17</v>
      </c>
      <c r="Q5848" t="str">
        <f>TEXT(DATE(2024, sales[[#This Row],[month]], 1), "MMMM")</f>
        <v>April</v>
      </c>
      <c r="R5848" s="4">
        <f t="shared" si="91"/>
        <v>1.5340061430451952</v>
      </c>
    </row>
    <row r="5849" spans="1:18" x14ac:dyDescent="0.25">
      <c r="A5849" t="s">
        <v>172</v>
      </c>
      <c r="B5849" s="5">
        <v>1128299</v>
      </c>
      <c r="C5849" s="6" t="s">
        <v>309</v>
      </c>
      <c r="D5849" t="s">
        <v>102</v>
      </c>
      <c r="E5849" t="s">
        <v>807</v>
      </c>
      <c r="F5849" t="s">
        <v>808</v>
      </c>
      <c r="G5849" t="s">
        <v>20</v>
      </c>
      <c r="H5849" s="3">
        <v>43</v>
      </c>
      <c r="I5849" s="5">
        <v>160</v>
      </c>
      <c r="J5849" s="3">
        <v>6880</v>
      </c>
      <c r="K5849" s="3">
        <v>3646.4</v>
      </c>
      <c r="L5849" s="4">
        <v>0.53</v>
      </c>
      <c r="M5849" t="s">
        <v>809</v>
      </c>
      <c r="N5849">
        <v>2021</v>
      </c>
      <c r="O5849">
        <v>5</v>
      </c>
      <c r="P5849">
        <v>18</v>
      </c>
      <c r="Q5849" t="str">
        <f>TEXT(DATE(2024, sales[[#This Row],[month]], 1), "MMMM")</f>
        <v>May</v>
      </c>
      <c r="R5849" s="4">
        <f t="shared" si="91"/>
        <v>0.19134199134199134</v>
      </c>
    </row>
    <row r="5850" spans="1:18" x14ac:dyDescent="0.25">
      <c r="A5850" t="s">
        <v>172</v>
      </c>
      <c r="B5850" s="5">
        <v>1128299</v>
      </c>
      <c r="C5850" s="6" t="s">
        <v>309</v>
      </c>
      <c r="D5850" t="s">
        <v>102</v>
      </c>
      <c r="E5850" t="s">
        <v>807</v>
      </c>
      <c r="F5850" t="s">
        <v>808</v>
      </c>
      <c r="G5850" t="s">
        <v>23</v>
      </c>
      <c r="H5850" s="3">
        <v>47</v>
      </c>
      <c r="I5850" s="5">
        <v>100</v>
      </c>
      <c r="J5850" s="3">
        <v>4700</v>
      </c>
      <c r="K5850" s="3">
        <v>2444</v>
      </c>
      <c r="L5850" s="4">
        <v>0.52</v>
      </c>
      <c r="M5850" t="s">
        <v>809</v>
      </c>
      <c r="N5850">
        <v>2021</v>
      </c>
      <c r="O5850">
        <v>5</v>
      </c>
      <c r="P5850">
        <v>18</v>
      </c>
      <c r="Q5850" t="str">
        <f>TEXT(DATE(2024, sales[[#This Row],[month]], 1), "MMMM")</f>
        <v>May</v>
      </c>
      <c r="R5850" s="4">
        <f t="shared" si="91"/>
        <v>-0.31686046511627908</v>
      </c>
    </row>
    <row r="5851" spans="1:18" x14ac:dyDescent="0.25">
      <c r="A5851" t="s">
        <v>172</v>
      </c>
      <c r="B5851" s="5">
        <v>1128299</v>
      </c>
      <c r="C5851" s="6" t="s">
        <v>309</v>
      </c>
      <c r="D5851" t="s">
        <v>102</v>
      </c>
      <c r="E5851" t="s">
        <v>807</v>
      </c>
      <c r="F5851" t="s">
        <v>808</v>
      </c>
      <c r="G5851" t="s">
        <v>25</v>
      </c>
      <c r="H5851" s="3">
        <v>49</v>
      </c>
      <c r="I5851" s="5">
        <v>112</v>
      </c>
      <c r="J5851" s="3">
        <v>5488</v>
      </c>
      <c r="K5851" s="3">
        <v>2798.88</v>
      </c>
      <c r="L5851" s="4">
        <v>0.51</v>
      </c>
      <c r="M5851" t="s">
        <v>809</v>
      </c>
      <c r="N5851">
        <v>2021</v>
      </c>
      <c r="O5851">
        <v>5</v>
      </c>
      <c r="P5851">
        <v>18</v>
      </c>
      <c r="Q5851" t="str">
        <f>TEXT(DATE(2024, sales[[#This Row],[month]], 1), "MMMM")</f>
        <v>May</v>
      </c>
      <c r="R5851" s="4">
        <f t="shared" si="91"/>
        <v>0.1676595744680851</v>
      </c>
    </row>
    <row r="5852" spans="1:18" x14ac:dyDescent="0.25">
      <c r="A5852" t="s">
        <v>172</v>
      </c>
      <c r="B5852" s="5">
        <v>1128299</v>
      </c>
      <c r="C5852" s="6" t="s">
        <v>309</v>
      </c>
      <c r="D5852" t="s">
        <v>102</v>
      </c>
      <c r="E5852" t="s">
        <v>807</v>
      </c>
      <c r="F5852" t="s">
        <v>808</v>
      </c>
      <c r="G5852" t="s">
        <v>27</v>
      </c>
      <c r="H5852" s="3">
        <v>44</v>
      </c>
      <c r="I5852" s="5">
        <v>85</v>
      </c>
      <c r="J5852" s="3">
        <v>3740</v>
      </c>
      <c r="K5852" s="3">
        <v>1907.4</v>
      </c>
      <c r="L5852" s="4">
        <v>0.51</v>
      </c>
      <c r="M5852" t="s">
        <v>809</v>
      </c>
      <c r="N5852">
        <v>2021</v>
      </c>
      <c r="O5852">
        <v>5</v>
      </c>
      <c r="P5852">
        <v>18</v>
      </c>
      <c r="Q5852" t="str">
        <f>TEXT(DATE(2024, sales[[#This Row],[month]], 1), "MMMM")</f>
        <v>May</v>
      </c>
      <c r="R5852" s="4">
        <f t="shared" si="91"/>
        <v>-0.31851311953352768</v>
      </c>
    </row>
    <row r="5853" spans="1:18" x14ac:dyDescent="0.25">
      <c r="A5853" t="s">
        <v>172</v>
      </c>
      <c r="B5853" s="5">
        <v>1128299</v>
      </c>
      <c r="C5853" s="6" t="s">
        <v>309</v>
      </c>
      <c r="D5853" t="s">
        <v>102</v>
      </c>
      <c r="E5853" t="s">
        <v>807</v>
      </c>
      <c r="F5853" t="s">
        <v>808</v>
      </c>
      <c r="G5853" t="s">
        <v>29</v>
      </c>
      <c r="H5853" s="3">
        <v>36</v>
      </c>
      <c r="I5853" s="5">
        <v>65</v>
      </c>
      <c r="J5853" s="3">
        <v>2340</v>
      </c>
      <c r="K5853" s="3">
        <v>1380.6</v>
      </c>
      <c r="L5853" s="4">
        <v>0.59000000000000008</v>
      </c>
      <c r="M5853" t="s">
        <v>809</v>
      </c>
      <c r="N5853">
        <v>2021</v>
      </c>
      <c r="O5853">
        <v>5</v>
      </c>
      <c r="P5853">
        <v>18</v>
      </c>
      <c r="Q5853" t="str">
        <f>TEXT(DATE(2024, sales[[#This Row],[month]], 1), "MMMM")</f>
        <v>May</v>
      </c>
      <c r="R5853" s="4">
        <f t="shared" si="91"/>
        <v>-0.37433155080213903</v>
      </c>
    </row>
    <row r="5854" spans="1:18" x14ac:dyDescent="0.25">
      <c r="A5854" t="s">
        <v>172</v>
      </c>
      <c r="B5854" s="5">
        <v>1128299</v>
      </c>
      <c r="C5854" s="6" t="s">
        <v>309</v>
      </c>
      <c r="D5854" t="s">
        <v>102</v>
      </c>
      <c r="E5854" t="s">
        <v>807</v>
      </c>
      <c r="F5854" t="s">
        <v>808</v>
      </c>
      <c r="G5854" t="s">
        <v>31</v>
      </c>
      <c r="H5854" s="3">
        <v>59</v>
      </c>
      <c r="I5854" s="5">
        <v>167</v>
      </c>
      <c r="J5854" s="3">
        <v>9853</v>
      </c>
      <c r="K5854" s="3">
        <v>4433.8499999999995</v>
      </c>
      <c r="L5854" s="4">
        <v>0.4499999999999999</v>
      </c>
      <c r="M5854" t="s">
        <v>809</v>
      </c>
      <c r="N5854">
        <v>2021</v>
      </c>
      <c r="O5854">
        <v>5</v>
      </c>
      <c r="P5854">
        <v>18</v>
      </c>
      <c r="Q5854" t="str">
        <f>TEXT(DATE(2024, sales[[#This Row],[month]], 1), "MMMM")</f>
        <v>May</v>
      </c>
      <c r="R5854" s="4">
        <f t="shared" si="91"/>
        <v>3.2106837606837608</v>
      </c>
    </row>
    <row r="5855" spans="1:18" x14ac:dyDescent="0.25">
      <c r="A5855" t="s">
        <v>172</v>
      </c>
      <c r="B5855" s="5">
        <v>1128299</v>
      </c>
      <c r="C5855" s="6" t="s">
        <v>342</v>
      </c>
      <c r="D5855" t="s">
        <v>102</v>
      </c>
      <c r="E5855" t="s">
        <v>807</v>
      </c>
      <c r="F5855" t="s">
        <v>808</v>
      </c>
      <c r="G5855" t="s">
        <v>20</v>
      </c>
      <c r="H5855" s="3">
        <v>58</v>
      </c>
      <c r="I5855" s="5">
        <v>248</v>
      </c>
      <c r="J5855" s="3">
        <v>14384</v>
      </c>
      <c r="K5855" s="3">
        <v>7335.84</v>
      </c>
      <c r="L5855" s="4">
        <v>0.51</v>
      </c>
      <c r="M5855" t="s">
        <v>809</v>
      </c>
      <c r="N5855">
        <v>2021</v>
      </c>
      <c r="O5855">
        <v>6</v>
      </c>
      <c r="P5855">
        <v>17</v>
      </c>
      <c r="Q5855" t="str">
        <f>TEXT(DATE(2024, sales[[#This Row],[month]], 1), "MMMM")</f>
        <v>June</v>
      </c>
      <c r="R5855" s="4">
        <f t="shared" si="91"/>
        <v>0.45985994113467982</v>
      </c>
    </row>
    <row r="5856" spans="1:18" x14ac:dyDescent="0.25">
      <c r="A5856" t="s">
        <v>172</v>
      </c>
      <c r="B5856" s="5">
        <v>1128299</v>
      </c>
      <c r="C5856" s="6" t="s">
        <v>342</v>
      </c>
      <c r="D5856" t="s">
        <v>102</v>
      </c>
      <c r="E5856" t="s">
        <v>807</v>
      </c>
      <c r="F5856" t="s">
        <v>808</v>
      </c>
      <c r="G5856" t="s">
        <v>23</v>
      </c>
      <c r="H5856" s="3">
        <v>65</v>
      </c>
      <c r="I5856" s="5">
        <v>210</v>
      </c>
      <c r="J5856" s="3">
        <v>13650</v>
      </c>
      <c r="K5856" s="3">
        <v>7098</v>
      </c>
      <c r="L5856" s="4">
        <v>0.52</v>
      </c>
      <c r="M5856" t="s">
        <v>809</v>
      </c>
      <c r="N5856">
        <v>2021</v>
      </c>
      <c r="O5856">
        <v>6</v>
      </c>
      <c r="P5856">
        <v>17</v>
      </c>
      <c r="Q5856" t="str">
        <f>TEXT(DATE(2024, sales[[#This Row],[month]], 1), "MMMM")</f>
        <v>June</v>
      </c>
      <c r="R5856" s="4">
        <f t="shared" si="91"/>
        <v>-5.1028921023359285E-2</v>
      </c>
    </row>
    <row r="5857" spans="1:18" x14ac:dyDescent="0.25">
      <c r="A5857" t="s">
        <v>172</v>
      </c>
      <c r="B5857" s="5">
        <v>1128299</v>
      </c>
      <c r="C5857" s="6" t="s">
        <v>342</v>
      </c>
      <c r="D5857" t="s">
        <v>102</v>
      </c>
      <c r="E5857" t="s">
        <v>807</v>
      </c>
      <c r="F5857" t="s">
        <v>808</v>
      </c>
      <c r="G5857" t="s">
        <v>25</v>
      </c>
      <c r="H5857" s="3">
        <v>83</v>
      </c>
      <c r="I5857" s="5">
        <v>203</v>
      </c>
      <c r="J5857" s="3">
        <v>16849</v>
      </c>
      <c r="K5857" s="3">
        <v>9266.9500000000007</v>
      </c>
      <c r="L5857" s="4">
        <v>0.54999999999999993</v>
      </c>
      <c r="M5857" t="s">
        <v>809</v>
      </c>
      <c r="N5857">
        <v>2021</v>
      </c>
      <c r="O5857">
        <v>6</v>
      </c>
      <c r="P5857">
        <v>17</v>
      </c>
      <c r="Q5857" t="str">
        <f>TEXT(DATE(2024, sales[[#This Row],[month]], 1), "MMMM")</f>
        <v>June</v>
      </c>
      <c r="R5857" s="4">
        <f t="shared" si="91"/>
        <v>0.23435897435897435</v>
      </c>
    </row>
    <row r="5858" spans="1:18" x14ac:dyDescent="0.25">
      <c r="A5858" t="s">
        <v>172</v>
      </c>
      <c r="B5858" s="5">
        <v>1128299</v>
      </c>
      <c r="C5858" s="6" t="s">
        <v>342</v>
      </c>
      <c r="D5858" t="s">
        <v>102</v>
      </c>
      <c r="E5858" t="s">
        <v>807</v>
      </c>
      <c r="F5858" t="s">
        <v>808</v>
      </c>
      <c r="G5858" t="s">
        <v>27</v>
      </c>
      <c r="H5858" s="3">
        <v>82</v>
      </c>
      <c r="I5858" s="5">
        <v>161</v>
      </c>
      <c r="J5858" s="3">
        <v>13202</v>
      </c>
      <c r="K5858" s="3">
        <v>7261.0999999999995</v>
      </c>
      <c r="L5858" s="4">
        <v>0.54999999999999993</v>
      </c>
      <c r="M5858" t="s">
        <v>809</v>
      </c>
      <c r="N5858">
        <v>2021</v>
      </c>
      <c r="O5858">
        <v>6</v>
      </c>
      <c r="P5858">
        <v>17</v>
      </c>
      <c r="Q5858" t="str">
        <f>TEXT(DATE(2024, sales[[#This Row],[month]], 1), "MMMM")</f>
        <v>June</v>
      </c>
      <c r="R5858" s="4">
        <f t="shared" si="91"/>
        <v>-0.21645201495637723</v>
      </c>
    </row>
    <row r="5859" spans="1:18" x14ac:dyDescent="0.25">
      <c r="A5859" t="s">
        <v>172</v>
      </c>
      <c r="B5859" s="5">
        <v>1128299</v>
      </c>
      <c r="C5859" s="6" t="s">
        <v>342</v>
      </c>
      <c r="D5859" t="s">
        <v>102</v>
      </c>
      <c r="E5859" t="s">
        <v>807</v>
      </c>
      <c r="F5859" t="s">
        <v>808</v>
      </c>
      <c r="G5859" t="s">
        <v>29</v>
      </c>
      <c r="H5859" s="3">
        <v>92</v>
      </c>
      <c r="I5859" s="5">
        <v>117</v>
      </c>
      <c r="J5859" s="3">
        <v>10764</v>
      </c>
      <c r="K5859" s="3">
        <v>6135.4800000000005</v>
      </c>
      <c r="L5859" s="4">
        <v>0.57000000000000006</v>
      </c>
      <c r="M5859" t="s">
        <v>809</v>
      </c>
      <c r="N5859">
        <v>2021</v>
      </c>
      <c r="O5859">
        <v>6</v>
      </c>
      <c r="P5859">
        <v>17</v>
      </c>
      <c r="Q5859" t="str">
        <f>TEXT(DATE(2024, sales[[#This Row],[month]], 1), "MMMM")</f>
        <v>June</v>
      </c>
      <c r="R5859" s="4">
        <f t="shared" si="91"/>
        <v>-0.18466898954703834</v>
      </c>
    </row>
    <row r="5860" spans="1:18" x14ac:dyDescent="0.25">
      <c r="A5860" t="s">
        <v>172</v>
      </c>
      <c r="B5860" s="5">
        <v>1128299</v>
      </c>
      <c r="C5860" s="6" t="s">
        <v>342</v>
      </c>
      <c r="D5860" t="s">
        <v>102</v>
      </c>
      <c r="E5860" t="s">
        <v>807</v>
      </c>
      <c r="F5860" t="s">
        <v>808</v>
      </c>
      <c r="G5860" t="s">
        <v>31</v>
      </c>
      <c r="H5860" s="3">
        <v>100</v>
      </c>
      <c r="I5860" s="5">
        <v>195</v>
      </c>
      <c r="J5860" s="3">
        <v>19500</v>
      </c>
      <c r="K5860" s="3">
        <v>9360</v>
      </c>
      <c r="L5860" s="4">
        <v>0.48</v>
      </c>
      <c r="M5860" t="s">
        <v>809</v>
      </c>
      <c r="N5860">
        <v>2021</v>
      </c>
      <c r="O5860">
        <v>6</v>
      </c>
      <c r="P5860">
        <v>17</v>
      </c>
      <c r="Q5860" t="str">
        <f>TEXT(DATE(2024, sales[[#This Row],[month]], 1), "MMMM")</f>
        <v>June</v>
      </c>
      <c r="R5860" s="4">
        <f t="shared" si="91"/>
        <v>0.81159420289855078</v>
      </c>
    </row>
    <row r="5861" spans="1:18" x14ac:dyDescent="0.25">
      <c r="A5861" t="s">
        <v>172</v>
      </c>
      <c r="B5861" s="5">
        <v>1128299</v>
      </c>
      <c r="C5861" s="6" t="s">
        <v>371</v>
      </c>
      <c r="D5861" t="s">
        <v>102</v>
      </c>
      <c r="E5861" t="s">
        <v>807</v>
      </c>
      <c r="F5861" t="s">
        <v>808</v>
      </c>
      <c r="G5861" t="s">
        <v>20</v>
      </c>
      <c r="H5861" s="3">
        <v>86</v>
      </c>
      <c r="I5861" s="5">
        <v>270</v>
      </c>
      <c r="J5861" s="3">
        <v>23220</v>
      </c>
      <c r="K5861" s="3">
        <v>12306.6</v>
      </c>
      <c r="L5861" s="4">
        <v>0.53</v>
      </c>
      <c r="M5861" t="s">
        <v>809</v>
      </c>
      <c r="N5861">
        <v>2021</v>
      </c>
      <c r="O5861">
        <v>7</v>
      </c>
      <c r="P5861">
        <v>16</v>
      </c>
      <c r="Q5861" t="str">
        <f>TEXT(DATE(2024, sales[[#This Row],[month]], 1), "MMMM")</f>
        <v>July</v>
      </c>
      <c r="R5861" s="4">
        <f t="shared" si="91"/>
        <v>0.19076923076923077</v>
      </c>
    </row>
    <row r="5862" spans="1:18" x14ac:dyDescent="0.25">
      <c r="A5862" t="s">
        <v>172</v>
      </c>
      <c r="B5862" s="5">
        <v>1128299</v>
      </c>
      <c r="C5862" s="6" t="s">
        <v>371</v>
      </c>
      <c r="D5862" t="s">
        <v>102</v>
      </c>
      <c r="E5862" t="s">
        <v>807</v>
      </c>
      <c r="F5862" t="s">
        <v>808</v>
      </c>
      <c r="G5862" t="s">
        <v>23</v>
      </c>
      <c r="H5862" s="3">
        <v>92</v>
      </c>
      <c r="I5862" s="5">
        <v>203</v>
      </c>
      <c r="J5862" s="3">
        <v>18676</v>
      </c>
      <c r="K5862" s="3">
        <v>10271.799999999999</v>
      </c>
      <c r="L5862" s="4">
        <v>0.54999999999999993</v>
      </c>
      <c r="M5862" t="s">
        <v>809</v>
      </c>
      <c r="N5862">
        <v>2021</v>
      </c>
      <c r="O5862">
        <v>7</v>
      </c>
      <c r="P5862">
        <v>16</v>
      </c>
      <c r="Q5862" t="str">
        <f>TEXT(DATE(2024, sales[[#This Row],[month]], 1), "MMMM")</f>
        <v>July</v>
      </c>
      <c r="R5862" s="4">
        <f t="shared" si="91"/>
        <v>-0.19569336778639104</v>
      </c>
    </row>
    <row r="5863" spans="1:18" x14ac:dyDescent="0.25">
      <c r="A5863" t="s">
        <v>172</v>
      </c>
      <c r="B5863" s="5">
        <v>1128299</v>
      </c>
      <c r="C5863" s="6" t="s">
        <v>371</v>
      </c>
      <c r="D5863" t="s">
        <v>102</v>
      </c>
      <c r="E5863" t="s">
        <v>807</v>
      </c>
      <c r="F5863" t="s">
        <v>808</v>
      </c>
      <c r="G5863" t="s">
        <v>25</v>
      </c>
      <c r="H5863" s="3">
        <v>90</v>
      </c>
      <c r="I5863" s="5">
        <v>196</v>
      </c>
      <c r="J5863" s="3">
        <v>17640</v>
      </c>
      <c r="K5863" s="3">
        <v>9525.6</v>
      </c>
      <c r="L5863" s="4">
        <v>0.54</v>
      </c>
      <c r="M5863" t="s">
        <v>809</v>
      </c>
      <c r="N5863">
        <v>2021</v>
      </c>
      <c r="O5863">
        <v>7</v>
      </c>
      <c r="P5863">
        <v>16</v>
      </c>
      <c r="Q5863" t="str">
        <f>TEXT(DATE(2024, sales[[#This Row],[month]], 1), "MMMM")</f>
        <v>July</v>
      </c>
      <c r="R5863" s="4">
        <f t="shared" si="91"/>
        <v>-5.5472263868065967E-2</v>
      </c>
    </row>
    <row r="5864" spans="1:18" x14ac:dyDescent="0.25">
      <c r="A5864" t="s">
        <v>172</v>
      </c>
      <c r="B5864" s="5">
        <v>1128299</v>
      </c>
      <c r="C5864" s="6" t="s">
        <v>371</v>
      </c>
      <c r="D5864" t="s">
        <v>102</v>
      </c>
      <c r="E5864" t="s">
        <v>807</v>
      </c>
      <c r="F5864" t="s">
        <v>808</v>
      </c>
      <c r="G5864" t="s">
        <v>27</v>
      </c>
      <c r="H5864" s="3">
        <v>86</v>
      </c>
      <c r="I5864" s="5">
        <v>168</v>
      </c>
      <c r="J5864" s="3">
        <v>14448</v>
      </c>
      <c r="K5864" s="3">
        <v>7801.92</v>
      </c>
      <c r="L5864" s="4">
        <v>0.54</v>
      </c>
      <c r="M5864" t="s">
        <v>809</v>
      </c>
      <c r="N5864">
        <v>2021</v>
      </c>
      <c r="O5864">
        <v>7</v>
      </c>
      <c r="P5864">
        <v>16</v>
      </c>
      <c r="Q5864" t="str">
        <f>TEXT(DATE(2024, sales[[#This Row],[month]], 1), "MMMM")</f>
        <v>July</v>
      </c>
      <c r="R5864" s="4">
        <f t="shared" si="91"/>
        <v>-0.18095238095238095</v>
      </c>
    </row>
    <row r="5865" spans="1:18" x14ac:dyDescent="0.25">
      <c r="A5865" t="s">
        <v>172</v>
      </c>
      <c r="B5865" s="5">
        <v>1128299</v>
      </c>
      <c r="C5865" s="6" t="s">
        <v>371</v>
      </c>
      <c r="D5865" t="s">
        <v>102</v>
      </c>
      <c r="E5865" t="s">
        <v>807</v>
      </c>
      <c r="F5865" t="s">
        <v>808</v>
      </c>
      <c r="G5865" t="s">
        <v>29</v>
      </c>
      <c r="H5865" s="3">
        <v>86</v>
      </c>
      <c r="I5865" s="5">
        <v>189</v>
      </c>
      <c r="J5865" s="3">
        <v>16254</v>
      </c>
      <c r="K5865" s="3">
        <v>9427.3200000000015</v>
      </c>
      <c r="L5865" s="4">
        <v>0.58000000000000007</v>
      </c>
      <c r="M5865" t="s">
        <v>809</v>
      </c>
      <c r="N5865">
        <v>2021</v>
      </c>
      <c r="O5865">
        <v>7</v>
      </c>
      <c r="P5865">
        <v>16</v>
      </c>
      <c r="Q5865" t="str">
        <f>TEXT(DATE(2024, sales[[#This Row],[month]], 1), "MMMM")</f>
        <v>July</v>
      </c>
      <c r="R5865" s="4">
        <f t="shared" si="91"/>
        <v>0.125</v>
      </c>
    </row>
    <row r="5866" spans="1:18" x14ac:dyDescent="0.25">
      <c r="A5866" t="s">
        <v>172</v>
      </c>
      <c r="B5866" s="5">
        <v>1128299</v>
      </c>
      <c r="C5866" s="6" t="s">
        <v>371</v>
      </c>
      <c r="D5866" t="s">
        <v>102</v>
      </c>
      <c r="E5866" t="s">
        <v>807</v>
      </c>
      <c r="F5866" t="s">
        <v>808</v>
      </c>
      <c r="G5866" t="s">
        <v>31</v>
      </c>
      <c r="H5866" s="3">
        <v>103</v>
      </c>
      <c r="I5866" s="5">
        <v>163</v>
      </c>
      <c r="J5866" s="3">
        <v>16789</v>
      </c>
      <c r="K5866" s="3">
        <v>8058.7199999999993</v>
      </c>
      <c r="L5866" s="4">
        <v>0.48</v>
      </c>
      <c r="M5866" t="s">
        <v>809</v>
      </c>
      <c r="N5866">
        <v>2021</v>
      </c>
      <c r="O5866">
        <v>7</v>
      </c>
      <c r="P5866">
        <v>16</v>
      </c>
      <c r="Q5866" t="str">
        <f>TEXT(DATE(2024, sales[[#This Row],[month]], 1), "MMMM")</f>
        <v>July</v>
      </c>
      <c r="R5866" s="4">
        <f t="shared" si="91"/>
        <v>3.2914974775439892E-2</v>
      </c>
    </row>
    <row r="5867" spans="1:18" x14ac:dyDescent="0.25">
      <c r="A5867" t="s">
        <v>172</v>
      </c>
      <c r="B5867" s="5">
        <v>1128299</v>
      </c>
      <c r="C5867" s="6" t="s">
        <v>404</v>
      </c>
      <c r="D5867" t="s">
        <v>102</v>
      </c>
      <c r="E5867" t="s">
        <v>807</v>
      </c>
      <c r="F5867" t="s">
        <v>808</v>
      </c>
      <c r="G5867" t="s">
        <v>20</v>
      </c>
      <c r="H5867" s="3">
        <v>86</v>
      </c>
      <c r="I5867" s="5">
        <v>255</v>
      </c>
      <c r="J5867" s="3">
        <v>21930</v>
      </c>
      <c r="K5867" s="3">
        <v>11184.3</v>
      </c>
      <c r="L5867" s="4">
        <v>0.51</v>
      </c>
      <c r="M5867" t="s">
        <v>809</v>
      </c>
      <c r="N5867">
        <v>2021</v>
      </c>
      <c r="O5867">
        <v>8</v>
      </c>
      <c r="P5867">
        <v>17</v>
      </c>
      <c r="Q5867" t="str">
        <f>TEXT(DATE(2024, sales[[#This Row],[month]], 1), "MMMM")</f>
        <v>August</v>
      </c>
      <c r="R5867" s="4">
        <f t="shared" si="91"/>
        <v>0.30621240097683006</v>
      </c>
    </row>
    <row r="5868" spans="1:18" x14ac:dyDescent="0.25">
      <c r="A5868" t="s">
        <v>172</v>
      </c>
      <c r="B5868" s="5">
        <v>1128299</v>
      </c>
      <c r="C5868" s="6" t="s">
        <v>404</v>
      </c>
      <c r="D5868" t="s">
        <v>102</v>
      </c>
      <c r="E5868" t="s">
        <v>807</v>
      </c>
      <c r="F5868" t="s">
        <v>808</v>
      </c>
      <c r="G5868" t="s">
        <v>23</v>
      </c>
      <c r="H5868" s="3">
        <v>77</v>
      </c>
      <c r="I5868" s="5">
        <v>239</v>
      </c>
      <c r="J5868" s="3">
        <v>18403</v>
      </c>
      <c r="K5868" s="3">
        <v>9385.5300000000007</v>
      </c>
      <c r="L5868" s="4">
        <v>0.51</v>
      </c>
      <c r="M5868" t="s">
        <v>809</v>
      </c>
      <c r="N5868">
        <v>2021</v>
      </c>
      <c r="O5868">
        <v>8</v>
      </c>
      <c r="P5868">
        <v>17</v>
      </c>
      <c r="Q5868" t="str">
        <f>TEXT(DATE(2024, sales[[#This Row],[month]], 1), "MMMM")</f>
        <v>August</v>
      </c>
      <c r="R5868" s="4">
        <f t="shared" si="91"/>
        <v>-0.16082991336069311</v>
      </c>
    </row>
    <row r="5869" spans="1:18" x14ac:dyDescent="0.25">
      <c r="A5869" t="s">
        <v>172</v>
      </c>
      <c r="B5869" s="5">
        <v>1128299</v>
      </c>
      <c r="C5869" s="6" t="s">
        <v>404</v>
      </c>
      <c r="D5869" t="s">
        <v>102</v>
      </c>
      <c r="E5869" t="s">
        <v>807</v>
      </c>
      <c r="F5869" t="s">
        <v>808</v>
      </c>
      <c r="G5869" t="s">
        <v>25</v>
      </c>
      <c r="H5869" s="3">
        <v>70</v>
      </c>
      <c r="I5869" s="5">
        <v>189</v>
      </c>
      <c r="J5869" s="3">
        <v>13230</v>
      </c>
      <c r="K5869" s="3">
        <v>7276.4999999999991</v>
      </c>
      <c r="L5869" s="4">
        <v>0.54999999999999993</v>
      </c>
      <c r="M5869" t="s">
        <v>809</v>
      </c>
      <c r="N5869">
        <v>2021</v>
      </c>
      <c r="O5869">
        <v>8</v>
      </c>
      <c r="P5869">
        <v>17</v>
      </c>
      <c r="Q5869" t="str">
        <f>TEXT(DATE(2024, sales[[#This Row],[month]], 1), "MMMM")</f>
        <v>August</v>
      </c>
      <c r="R5869" s="4">
        <f t="shared" si="91"/>
        <v>-0.28109547356409281</v>
      </c>
    </row>
    <row r="5870" spans="1:18" x14ac:dyDescent="0.25">
      <c r="A5870" t="s">
        <v>172</v>
      </c>
      <c r="B5870" s="5">
        <v>1128299</v>
      </c>
      <c r="C5870" s="6" t="s">
        <v>404</v>
      </c>
      <c r="D5870" t="s">
        <v>102</v>
      </c>
      <c r="E5870" t="s">
        <v>807</v>
      </c>
      <c r="F5870" t="s">
        <v>808</v>
      </c>
      <c r="G5870" t="s">
        <v>27</v>
      </c>
      <c r="H5870" s="3">
        <v>74</v>
      </c>
      <c r="I5870" s="5">
        <v>128</v>
      </c>
      <c r="J5870" s="3">
        <v>9472</v>
      </c>
      <c r="K5870" s="3">
        <v>5020.16</v>
      </c>
      <c r="L5870" s="4">
        <v>0.53</v>
      </c>
      <c r="M5870" t="s">
        <v>809</v>
      </c>
      <c r="N5870">
        <v>2021</v>
      </c>
      <c r="O5870">
        <v>8</v>
      </c>
      <c r="P5870">
        <v>17</v>
      </c>
      <c r="Q5870" t="str">
        <f>TEXT(DATE(2024, sales[[#This Row],[month]], 1), "MMMM")</f>
        <v>August</v>
      </c>
      <c r="R5870" s="4">
        <f t="shared" si="91"/>
        <v>-0.28405139833711263</v>
      </c>
    </row>
    <row r="5871" spans="1:18" x14ac:dyDescent="0.25">
      <c r="A5871" t="s">
        <v>172</v>
      </c>
      <c r="B5871" s="5">
        <v>1128299</v>
      </c>
      <c r="C5871" s="6" t="s">
        <v>404</v>
      </c>
      <c r="D5871" t="s">
        <v>102</v>
      </c>
      <c r="E5871" t="s">
        <v>807</v>
      </c>
      <c r="F5871" t="s">
        <v>808</v>
      </c>
      <c r="G5871" t="s">
        <v>29</v>
      </c>
      <c r="H5871" s="3">
        <v>64</v>
      </c>
      <c r="I5871" s="5">
        <v>138</v>
      </c>
      <c r="J5871" s="3">
        <v>8832</v>
      </c>
      <c r="K5871" s="3">
        <v>5210.880000000001</v>
      </c>
      <c r="L5871" s="4">
        <v>0.59000000000000008</v>
      </c>
      <c r="M5871" t="s">
        <v>809</v>
      </c>
      <c r="N5871">
        <v>2021</v>
      </c>
      <c r="O5871">
        <v>8</v>
      </c>
      <c r="P5871">
        <v>17</v>
      </c>
      <c r="Q5871" t="str">
        <f>TEXT(DATE(2024, sales[[#This Row],[month]], 1), "MMMM")</f>
        <v>August</v>
      </c>
      <c r="R5871" s="4">
        <f t="shared" si="91"/>
        <v>-6.7567567567567571E-2</v>
      </c>
    </row>
    <row r="5872" spans="1:18" x14ac:dyDescent="0.25">
      <c r="A5872" t="s">
        <v>172</v>
      </c>
      <c r="B5872" s="5">
        <v>1128299</v>
      </c>
      <c r="C5872" s="6" t="s">
        <v>404</v>
      </c>
      <c r="D5872" t="s">
        <v>102</v>
      </c>
      <c r="E5872" t="s">
        <v>807</v>
      </c>
      <c r="F5872" t="s">
        <v>808</v>
      </c>
      <c r="G5872" t="s">
        <v>31</v>
      </c>
      <c r="H5872" s="3">
        <v>63</v>
      </c>
      <c r="I5872" s="5">
        <v>90</v>
      </c>
      <c r="J5872" s="3">
        <v>5670</v>
      </c>
      <c r="K5872" s="3">
        <v>2778.3</v>
      </c>
      <c r="L5872" s="4">
        <v>0.49</v>
      </c>
      <c r="M5872" t="s">
        <v>809</v>
      </c>
      <c r="N5872">
        <v>2021</v>
      </c>
      <c r="O5872">
        <v>8</v>
      </c>
      <c r="P5872">
        <v>17</v>
      </c>
      <c r="Q5872" t="str">
        <f>TEXT(DATE(2024, sales[[#This Row],[month]], 1), "MMMM")</f>
        <v>August</v>
      </c>
      <c r="R5872" s="4">
        <f t="shared" si="91"/>
        <v>-0.35801630434782611</v>
      </c>
    </row>
    <row r="5873" spans="1:18" x14ac:dyDescent="0.25">
      <c r="A5873" t="s">
        <v>172</v>
      </c>
      <c r="B5873" s="5">
        <v>1128299</v>
      </c>
      <c r="C5873" s="6" t="s">
        <v>436</v>
      </c>
      <c r="D5873" t="s">
        <v>102</v>
      </c>
      <c r="E5873" t="s">
        <v>807</v>
      </c>
      <c r="F5873" t="s">
        <v>808</v>
      </c>
      <c r="G5873" t="s">
        <v>20</v>
      </c>
      <c r="H5873" s="3">
        <v>43</v>
      </c>
      <c r="I5873" s="5">
        <v>145</v>
      </c>
      <c r="J5873" s="3">
        <v>6235</v>
      </c>
      <c r="K5873" s="3">
        <v>3429.2499999999995</v>
      </c>
      <c r="L5873" s="4">
        <v>0.54999999999999993</v>
      </c>
      <c r="M5873" t="s">
        <v>809</v>
      </c>
      <c r="N5873">
        <v>2021</v>
      </c>
      <c r="O5873">
        <v>9</v>
      </c>
      <c r="P5873">
        <v>18</v>
      </c>
      <c r="Q5873" t="str">
        <f>TEXT(DATE(2024, sales[[#This Row],[month]], 1), "MMMM")</f>
        <v>September</v>
      </c>
      <c r="R5873" s="4">
        <f t="shared" si="91"/>
        <v>9.9647266313932975E-2</v>
      </c>
    </row>
    <row r="5874" spans="1:18" x14ac:dyDescent="0.25">
      <c r="A5874" t="s">
        <v>172</v>
      </c>
      <c r="B5874" s="5">
        <v>1128299</v>
      </c>
      <c r="C5874" s="6" t="s">
        <v>436</v>
      </c>
      <c r="D5874" t="s">
        <v>102</v>
      </c>
      <c r="E5874" t="s">
        <v>807</v>
      </c>
      <c r="F5874" t="s">
        <v>808</v>
      </c>
      <c r="G5874" t="s">
        <v>23</v>
      </c>
      <c r="H5874" s="3">
        <v>46</v>
      </c>
      <c r="I5874" s="5">
        <v>125</v>
      </c>
      <c r="J5874" s="3">
        <v>5750</v>
      </c>
      <c r="K5874" s="3">
        <v>2932.5</v>
      </c>
      <c r="L5874" s="4">
        <v>0.51</v>
      </c>
      <c r="M5874" t="s">
        <v>809</v>
      </c>
      <c r="N5874">
        <v>2021</v>
      </c>
      <c r="O5874">
        <v>9</v>
      </c>
      <c r="P5874">
        <v>18</v>
      </c>
      <c r="Q5874" t="str">
        <f>TEXT(DATE(2024, sales[[#This Row],[month]], 1), "MMMM")</f>
        <v>September</v>
      </c>
      <c r="R5874" s="4">
        <f t="shared" si="91"/>
        <v>-7.7786688051323175E-2</v>
      </c>
    </row>
    <row r="5875" spans="1:18" x14ac:dyDescent="0.25">
      <c r="A5875" t="s">
        <v>172</v>
      </c>
      <c r="B5875" s="5">
        <v>1128299</v>
      </c>
      <c r="C5875" s="6" t="s">
        <v>436</v>
      </c>
      <c r="D5875" t="s">
        <v>102</v>
      </c>
      <c r="E5875" t="s">
        <v>807</v>
      </c>
      <c r="F5875" t="s">
        <v>808</v>
      </c>
      <c r="G5875" t="s">
        <v>25</v>
      </c>
      <c r="H5875" s="3">
        <v>43</v>
      </c>
      <c r="I5875" s="5">
        <v>78</v>
      </c>
      <c r="J5875" s="3">
        <v>3354</v>
      </c>
      <c r="K5875" s="3">
        <v>1744.0800000000002</v>
      </c>
      <c r="L5875" s="4">
        <v>0.52</v>
      </c>
      <c r="M5875" t="s">
        <v>809</v>
      </c>
      <c r="N5875">
        <v>2021</v>
      </c>
      <c r="O5875">
        <v>9</v>
      </c>
      <c r="P5875">
        <v>18</v>
      </c>
      <c r="Q5875" t="str">
        <f>TEXT(DATE(2024, sales[[#This Row],[month]], 1), "MMMM")</f>
        <v>September</v>
      </c>
      <c r="R5875" s="4">
        <f t="shared" si="91"/>
        <v>-0.41669565217391302</v>
      </c>
    </row>
    <row r="5876" spans="1:18" x14ac:dyDescent="0.25">
      <c r="A5876" t="s">
        <v>172</v>
      </c>
      <c r="B5876" s="5">
        <v>1128299</v>
      </c>
      <c r="C5876" s="6" t="s">
        <v>436</v>
      </c>
      <c r="D5876" t="s">
        <v>102</v>
      </c>
      <c r="E5876" t="s">
        <v>807</v>
      </c>
      <c r="F5876" t="s">
        <v>808</v>
      </c>
      <c r="G5876" t="s">
        <v>27</v>
      </c>
      <c r="H5876" s="3">
        <v>41</v>
      </c>
      <c r="I5876" s="5">
        <v>63</v>
      </c>
      <c r="J5876" s="3">
        <v>2583</v>
      </c>
      <c r="K5876" s="3">
        <v>1317.33</v>
      </c>
      <c r="L5876" s="4">
        <v>0.51</v>
      </c>
      <c r="M5876" t="s">
        <v>809</v>
      </c>
      <c r="N5876">
        <v>2021</v>
      </c>
      <c r="O5876">
        <v>9</v>
      </c>
      <c r="P5876">
        <v>18</v>
      </c>
      <c r="Q5876" t="str">
        <f>TEXT(DATE(2024, sales[[#This Row],[month]], 1), "MMMM")</f>
        <v>September</v>
      </c>
      <c r="R5876" s="4">
        <f t="shared" si="91"/>
        <v>-0.2298747763864043</v>
      </c>
    </row>
    <row r="5877" spans="1:18" x14ac:dyDescent="0.25">
      <c r="A5877" t="s">
        <v>172</v>
      </c>
      <c r="B5877" s="5">
        <v>1128299</v>
      </c>
      <c r="C5877" s="6" t="s">
        <v>436</v>
      </c>
      <c r="D5877" t="s">
        <v>102</v>
      </c>
      <c r="E5877" t="s">
        <v>807</v>
      </c>
      <c r="F5877" t="s">
        <v>808</v>
      </c>
      <c r="G5877" t="s">
        <v>29</v>
      </c>
      <c r="H5877" s="3">
        <v>51</v>
      </c>
      <c r="I5877" s="5">
        <v>77</v>
      </c>
      <c r="J5877" s="3">
        <v>3927</v>
      </c>
      <c r="K5877" s="3">
        <v>2159.8500000000004</v>
      </c>
      <c r="L5877" s="4">
        <v>0.55000000000000004</v>
      </c>
      <c r="M5877" t="s">
        <v>809</v>
      </c>
      <c r="N5877">
        <v>2021</v>
      </c>
      <c r="O5877">
        <v>9</v>
      </c>
      <c r="P5877">
        <v>18</v>
      </c>
      <c r="Q5877" t="str">
        <f>TEXT(DATE(2024, sales[[#This Row],[month]], 1), "MMMM")</f>
        <v>September</v>
      </c>
      <c r="R5877" s="4">
        <f t="shared" si="91"/>
        <v>0.52032520325203258</v>
      </c>
    </row>
    <row r="5878" spans="1:18" x14ac:dyDescent="0.25">
      <c r="A5878" t="s">
        <v>172</v>
      </c>
      <c r="B5878" s="5">
        <v>1128299</v>
      </c>
      <c r="C5878" s="6" t="s">
        <v>436</v>
      </c>
      <c r="D5878" t="s">
        <v>102</v>
      </c>
      <c r="E5878" t="s">
        <v>807</v>
      </c>
      <c r="F5878" t="s">
        <v>808</v>
      </c>
      <c r="G5878" t="s">
        <v>31</v>
      </c>
      <c r="H5878" s="3">
        <v>39</v>
      </c>
      <c r="I5878" s="5">
        <v>75</v>
      </c>
      <c r="J5878" s="3">
        <v>2925</v>
      </c>
      <c r="K5878" s="3">
        <v>1462.5</v>
      </c>
      <c r="L5878" s="4">
        <v>0.5</v>
      </c>
      <c r="M5878" t="s">
        <v>809</v>
      </c>
      <c r="N5878">
        <v>2021</v>
      </c>
      <c r="O5878">
        <v>9</v>
      </c>
      <c r="P5878">
        <v>18</v>
      </c>
      <c r="Q5878" t="str">
        <f>TEXT(DATE(2024, sales[[#This Row],[month]], 1), "MMMM")</f>
        <v>September</v>
      </c>
      <c r="R5878" s="4">
        <f t="shared" si="91"/>
        <v>-0.25515660809778457</v>
      </c>
    </row>
    <row r="5879" spans="1:18" x14ac:dyDescent="0.25">
      <c r="A5879" t="s">
        <v>172</v>
      </c>
      <c r="B5879" s="5">
        <v>1128299</v>
      </c>
      <c r="C5879" s="6" t="s">
        <v>465</v>
      </c>
      <c r="D5879" t="s">
        <v>102</v>
      </c>
      <c r="E5879" t="s">
        <v>807</v>
      </c>
      <c r="F5879" t="s">
        <v>808</v>
      </c>
      <c r="G5879" t="s">
        <v>20</v>
      </c>
      <c r="H5879" s="3">
        <v>34</v>
      </c>
      <c r="I5879" s="5">
        <v>112</v>
      </c>
      <c r="J5879" s="3">
        <v>3808</v>
      </c>
      <c r="K5879" s="3">
        <v>2056.3200000000002</v>
      </c>
      <c r="L5879" s="4">
        <v>0.54</v>
      </c>
      <c r="M5879" t="s">
        <v>809</v>
      </c>
      <c r="N5879">
        <v>2021</v>
      </c>
      <c r="O5879">
        <v>10</v>
      </c>
      <c r="P5879">
        <v>17</v>
      </c>
      <c r="Q5879" t="str">
        <f>TEXT(DATE(2024, sales[[#This Row],[month]], 1), "MMMM")</f>
        <v>October</v>
      </c>
      <c r="R5879" s="4">
        <f t="shared" si="91"/>
        <v>0.30188034188034191</v>
      </c>
    </row>
    <row r="5880" spans="1:18" x14ac:dyDescent="0.25">
      <c r="A5880" t="s">
        <v>172</v>
      </c>
      <c r="B5880" s="5">
        <v>1128299</v>
      </c>
      <c r="C5880" s="6" t="s">
        <v>465</v>
      </c>
      <c r="D5880" t="s">
        <v>102</v>
      </c>
      <c r="E5880" t="s">
        <v>807</v>
      </c>
      <c r="F5880" t="s">
        <v>808</v>
      </c>
      <c r="G5880" t="s">
        <v>23</v>
      </c>
      <c r="H5880" s="3">
        <v>45</v>
      </c>
      <c r="I5880" s="5">
        <v>155</v>
      </c>
      <c r="J5880" s="3">
        <v>6975</v>
      </c>
      <c r="K5880" s="3">
        <v>3836.25</v>
      </c>
      <c r="L5880" s="4">
        <v>0.54999999999999993</v>
      </c>
      <c r="M5880" t="s">
        <v>809</v>
      </c>
      <c r="N5880">
        <v>2021</v>
      </c>
      <c r="O5880">
        <v>10</v>
      </c>
      <c r="P5880">
        <v>17</v>
      </c>
      <c r="Q5880" t="str">
        <f>TEXT(DATE(2024, sales[[#This Row],[month]], 1), "MMMM")</f>
        <v>October</v>
      </c>
      <c r="R5880" s="4">
        <f t="shared" si="91"/>
        <v>0.83167016806722693</v>
      </c>
    </row>
    <row r="5881" spans="1:18" x14ac:dyDescent="0.25">
      <c r="A5881" t="s">
        <v>172</v>
      </c>
      <c r="B5881" s="5">
        <v>1128299</v>
      </c>
      <c r="C5881" s="6" t="s">
        <v>465</v>
      </c>
      <c r="D5881" t="s">
        <v>102</v>
      </c>
      <c r="E5881" t="s">
        <v>807</v>
      </c>
      <c r="F5881" t="s">
        <v>808</v>
      </c>
      <c r="G5881" t="s">
        <v>25</v>
      </c>
      <c r="H5881" s="3">
        <v>42</v>
      </c>
      <c r="I5881" s="5">
        <v>100</v>
      </c>
      <c r="J5881" s="3">
        <v>4200</v>
      </c>
      <c r="K5881" s="3">
        <v>2100</v>
      </c>
      <c r="L5881" s="4">
        <v>0.5</v>
      </c>
      <c r="M5881" t="s">
        <v>809</v>
      </c>
      <c r="N5881">
        <v>2021</v>
      </c>
      <c r="O5881">
        <v>10</v>
      </c>
      <c r="P5881">
        <v>17</v>
      </c>
      <c r="Q5881" t="str">
        <f>TEXT(DATE(2024, sales[[#This Row],[month]], 1), "MMMM")</f>
        <v>October</v>
      </c>
      <c r="R5881" s="4">
        <f t="shared" si="91"/>
        <v>-0.39784946236559138</v>
      </c>
    </row>
    <row r="5882" spans="1:18" x14ac:dyDescent="0.25">
      <c r="A5882" t="s">
        <v>172</v>
      </c>
      <c r="B5882" s="5">
        <v>1128299</v>
      </c>
      <c r="C5882" s="6" t="s">
        <v>465</v>
      </c>
      <c r="D5882" t="s">
        <v>102</v>
      </c>
      <c r="E5882" t="s">
        <v>807</v>
      </c>
      <c r="F5882" t="s">
        <v>808</v>
      </c>
      <c r="G5882" t="s">
        <v>27</v>
      </c>
      <c r="H5882" s="3">
        <v>36</v>
      </c>
      <c r="I5882" s="5">
        <v>105</v>
      </c>
      <c r="J5882" s="3">
        <v>3780</v>
      </c>
      <c r="K5882" s="3">
        <v>1890</v>
      </c>
      <c r="L5882" s="4">
        <v>0.5</v>
      </c>
      <c r="M5882" t="s">
        <v>809</v>
      </c>
      <c r="N5882">
        <v>2021</v>
      </c>
      <c r="O5882">
        <v>10</v>
      </c>
      <c r="P5882">
        <v>17</v>
      </c>
      <c r="Q5882" t="str">
        <f>TEXT(DATE(2024, sales[[#This Row],[month]], 1), "MMMM")</f>
        <v>October</v>
      </c>
      <c r="R5882" s="4">
        <f t="shared" si="91"/>
        <v>-0.1</v>
      </c>
    </row>
    <row r="5883" spans="1:18" x14ac:dyDescent="0.25">
      <c r="A5883" t="s">
        <v>172</v>
      </c>
      <c r="B5883" s="5">
        <v>1128299</v>
      </c>
      <c r="C5883" s="6" t="s">
        <v>465</v>
      </c>
      <c r="D5883" t="s">
        <v>102</v>
      </c>
      <c r="E5883" t="s">
        <v>807</v>
      </c>
      <c r="F5883" t="s">
        <v>808</v>
      </c>
      <c r="G5883" t="s">
        <v>29</v>
      </c>
      <c r="H5883" s="3">
        <v>47</v>
      </c>
      <c r="I5883" s="5">
        <v>95</v>
      </c>
      <c r="J5883" s="3">
        <v>4465</v>
      </c>
      <c r="K5883" s="3">
        <v>2634.3500000000004</v>
      </c>
      <c r="L5883" s="4">
        <v>0.59000000000000008</v>
      </c>
      <c r="M5883" t="s">
        <v>809</v>
      </c>
      <c r="N5883">
        <v>2021</v>
      </c>
      <c r="O5883">
        <v>10</v>
      </c>
      <c r="P5883">
        <v>17</v>
      </c>
      <c r="Q5883" t="str">
        <f>TEXT(DATE(2024, sales[[#This Row],[month]], 1), "MMMM")</f>
        <v>October</v>
      </c>
      <c r="R5883" s="4">
        <f t="shared" si="91"/>
        <v>0.18121693121693122</v>
      </c>
    </row>
    <row r="5884" spans="1:18" x14ac:dyDescent="0.25">
      <c r="A5884" t="s">
        <v>172</v>
      </c>
      <c r="B5884" s="5">
        <v>1128299</v>
      </c>
      <c r="C5884" s="6" t="s">
        <v>465</v>
      </c>
      <c r="D5884" t="s">
        <v>102</v>
      </c>
      <c r="E5884" t="s">
        <v>807</v>
      </c>
      <c r="F5884" t="s">
        <v>808</v>
      </c>
      <c r="G5884" t="s">
        <v>31</v>
      </c>
      <c r="H5884" s="3">
        <v>50</v>
      </c>
      <c r="I5884" s="5">
        <v>108</v>
      </c>
      <c r="J5884" s="3">
        <v>5400</v>
      </c>
      <c r="K5884" s="3">
        <v>2538</v>
      </c>
      <c r="L5884" s="4">
        <v>0.47</v>
      </c>
      <c r="M5884" t="s">
        <v>809</v>
      </c>
      <c r="N5884">
        <v>2021</v>
      </c>
      <c r="O5884">
        <v>10</v>
      </c>
      <c r="P5884">
        <v>17</v>
      </c>
      <c r="Q5884" t="str">
        <f>TEXT(DATE(2024, sales[[#This Row],[month]], 1), "MMMM")</f>
        <v>October</v>
      </c>
      <c r="R5884" s="4">
        <f t="shared" si="91"/>
        <v>0.20940649496080627</v>
      </c>
    </row>
    <row r="5885" spans="1:18" x14ac:dyDescent="0.25">
      <c r="A5885" t="s">
        <v>172</v>
      </c>
      <c r="B5885" s="5">
        <v>1128299</v>
      </c>
      <c r="C5885" s="6" t="s">
        <v>498</v>
      </c>
      <c r="D5885" t="s">
        <v>102</v>
      </c>
      <c r="E5885" t="s">
        <v>807</v>
      </c>
      <c r="F5885" t="s">
        <v>808</v>
      </c>
      <c r="G5885" t="s">
        <v>20</v>
      </c>
      <c r="H5885" s="3">
        <v>39</v>
      </c>
      <c r="I5885" s="5">
        <v>188</v>
      </c>
      <c r="J5885" s="3">
        <v>7332</v>
      </c>
      <c r="K5885" s="3">
        <v>3666</v>
      </c>
      <c r="L5885" s="4">
        <v>0.5</v>
      </c>
      <c r="M5885" t="s">
        <v>809</v>
      </c>
      <c r="N5885">
        <v>2021</v>
      </c>
      <c r="O5885">
        <v>11</v>
      </c>
      <c r="P5885">
        <v>17</v>
      </c>
      <c r="Q5885" t="str">
        <f>TEXT(DATE(2024, sales[[#This Row],[month]], 1), "MMMM")</f>
        <v>November</v>
      </c>
      <c r="R5885" s="4">
        <f t="shared" si="91"/>
        <v>0.35777777777777775</v>
      </c>
    </row>
    <row r="5886" spans="1:18" x14ac:dyDescent="0.25">
      <c r="A5886" t="s">
        <v>172</v>
      </c>
      <c r="B5886" s="5">
        <v>1128299</v>
      </c>
      <c r="C5886" s="6" t="s">
        <v>498</v>
      </c>
      <c r="D5886" t="s">
        <v>102</v>
      </c>
      <c r="E5886" t="s">
        <v>807</v>
      </c>
      <c r="F5886" t="s">
        <v>808</v>
      </c>
      <c r="G5886" t="s">
        <v>23</v>
      </c>
      <c r="H5886" s="3">
        <v>42</v>
      </c>
      <c r="I5886" s="5">
        <v>210</v>
      </c>
      <c r="J5886" s="3">
        <v>8820</v>
      </c>
      <c r="K5886" s="3">
        <v>4586.4000000000005</v>
      </c>
      <c r="L5886" s="4">
        <v>0.52</v>
      </c>
      <c r="M5886" t="s">
        <v>809</v>
      </c>
      <c r="N5886">
        <v>2021</v>
      </c>
      <c r="O5886">
        <v>11</v>
      </c>
      <c r="P5886">
        <v>17</v>
      </c>
      <c r="Q5886" t="str">
        <f>TEXT(DATE(2024, sales[[#This Row],[month]], 1), "MMMM")</f>
        <v>November</v>
      </c>
      <c r="R5886" s="4">
        <f t="shared" si="91"/>
        <v>0.20294599018003273</v>
      </c>
    </row>
    <row r="5887" spans="1:18" x14ac:dyDescent="0.25">
      <c r="A5887" t="s">
        <v>172</v>
      </c>
      <c r="B5887" s="5">
        <v>1128299</v>
      </c>
      <c r="C5887" s="6" t="s">
        <v>498</v>
      </c>
      <c r="D5887" t="s">
        <v>102</v>
      </c>
      <c r="E5887" t="s">
        <v>807</v>
      </c>
      <c r="F5887" t="s">
        <v>808</v>
      </c>
      <c r="G5887" t="s">
        <v>25</v>
      </c>
      <c r="H5887" s="3">
        <v>38</v>
      </c>
      <c r="I5887" s="5">
        <v>137</v>
      </c>
      <c r="J5887" s="3">
        <v>5206</v>
      </c>
      <c r="K5887" s="3">
        <v>2707.12</v>
      </c>
      <c r="L5887" s="4">
        <v>0.52</v>
      </c>
      <c r="M5887" t="s">
        <v>809</v>
      </c>
      <c r="N5887">
        <v>2021</v>
      </c>
      <c r="O5887">
        <v>11</v>
      </c>
      <c r="P5887">
        <v>17</v>
      </c>
      <c r="Q5887" t="str">
        <f>TEXT(DATE(2024, sales[[#This Row],[month]], 1), "MMMM")</f>
        <v>November</v>
      </c>
      <c r="R5887" s="4">
        <f t="shared" si="91"/>
        <v>-0.40975056689342404</v>
      </c>
    </row>
    <row r="5888" spans="1:18" x14ac:dyDescent="0.25">
      <c r="A5888" t="s">
        <v>172</v>
      </c>
      <c r="B5888" s="5">
        <v>1128299</v>
      </c>
      <c r="C5888" s="6" t="s">
        <v>498</v>
      </c>
      <c r="D5888" t="s">
        <v>102</v>
      </c>
      <c r="E5888" t="s">
        <v>807</v>
      </c>
      <c r="F5888" t="s">
        <v>808</v>
      </c>
      <c r="G5888" t="s">
        <v>27</v>
      </c>
      <c r="H5888" s="3">
        <v>48</v>
      </c>
      <c r="I5888" s="5">
        <v>125</v>
      </c>
      <c r="J5888" s="3">
        <v>6000</v>
      </c>
      <c r="K5888" s="3">
        <v>3000</v>
      </c>
      <c r="L5888" s="4">
        <v>0.5</v>
      </c>
      <c r="M5888" t="s">
        <v>809</v>
      </c>
      <c r="N5888">
        <v>2021</v>
      </c>
      <c r="O5888">
        <v>11</v>
      </c>
      <c r="P5888">
        <v>17</v>
      </c>
      <c r="Q5888" t="str">
        <f>TEXT(DATE(2024, sales[[#This Row],[month]], 1), "MMMM")</f>
        <v>November</v>
      </c>
      <c r="R5888" s="4">
        <f t="shared" si="91"/>
        <v>0.15251632731463696</v>
      </c>
    </row>
    <row r="5889" spans="1:18" x14ac:dyDescent="0.25">
      <c r="A5889" t="s">
        <v>172</v>
      </c>
      <c r="B5889" s="5">
        <v>1128299</v>
      </c>
      <c r="C5889" s="6" t="s">
        <v>498</v>
      </c>
      <c r="D5889" t="s">
        <v>102</v>
      </c>
      <c r="E5889" t="s">
        <v>807</v>
      </c>
      <c r="F5889" t="s">
        <v>808</v>
      </c>
      <c r="G5889" t="s">
        <v>29</v>
      </c>
      <c r="H5889" s="3">
        <v>68</v>
      </c>
      <c r="I5889" s="5">
        <v>119</v>
      </c>
      <c r="J5889" s="3">
        <v>8092</v>
      </c>
      <c r="K5889" s="3">
        <v>4450.6000000000004</v>
      </c>
      <c r="L5889" s="4">
        <v>0.55000000000000004</v>
      </c>
      <c r="M5889" t="s">
        <v>809</v>
      </c>
      <c r="N5889">
        <v>2021</v>
      </c>
      <c r="O5889">
        <v>11</v>
      </c>
      <c r="P5889">
        <v>17</v>
      </c>
      <c r="Q5889" t="str">
        <f>TEXT(DATE(2024, sales[[#This Row],[month]], 1), "MMMM")</f>
        <v>November</v>
      </c>
      <c r="R5889" s="4">
        <f t="shared" si="91"/>
        <v>0.34866666666666668</v>
      </c>
    </row>
    <row r="5890" spans="1:18" x14ac:dyDescent="0.25">
      <c r="A5890" t="s">
        <v>172</v>
      </c>
      <c r="B5890" s="5">
        <v>1128299</v>
      </c>
      <c r="C5890" s="6" t="s">
        <v>498</v>
      </c>
      <c r="D5890" t="s">
        <v>102</v>
      </c>
      <c r="E5890" t="s">
        <v>807</v>
      </c>
      <c r="F5890" t="s">
        <v>808</v>
      </c>
      <c r="G5890" t="s">
        <v>31</v>
      </c>
      <c r="H5890" s="3">
        <v>81</v>
      </c>
      <c r="I5890" s="5">
        <v>174</v>
      </c>
      <c r="J5890" s="3">
        <v>14094</v>
      </c>
      <c r="K5890" s="3">
        <v>6765.12</v>
      </c>
      <c r="L5890" s="4">
        <v>0.48</v>
      </c>
      <c r="M5890" t="s">
        <v>809</v>
      </c>
      <c r="N5890">
        <v>2021</v>
      </c>
      <c r="O5890">
        <v>11</v>
      </c>
      <c r="P5890">
        <v>17</v>
      </c>
      <c r="Q5890" t="str">
        <f>TEXT(DATE(2024, sales[[#This Row],[month]], 1), "MMMM")</f>
        <v>November</v>
      </c>
      <c r="R5890" s="4">
        <f t="shared" ref="R5890:R5953" si="92">IFERROR((J5890-J5889)/J5889, 0)</f>
        <v>0.74172021749876416</v>
      </c>
    </row>
    <row r="5891" spans="1:18" x14ac:dyDescent="0.25">
      <c r="A5891" t="s">
        <v>172</v>
      </c>
      <c r="B5891" s="5">
        <v>1128299</v>
      </c>
      <c r="C5891" s="6" t="s">
        <v>527</v>
      </c>
      <c r="D5891" t="s">
        <v>102</v>
      </c>
      <c r="E5891" t="s">
        <v>807</v>
      </c>
      <c r="F5891" t="s">
        <v>808</v>
      </c>
      <c r="G5891" t="s">
        <v>20</v>
      </c>
      <c r="H5891" s="3">
        <v>69</v>
      </c>
      <c r="I5891" s="5">
        <v>240</v>
      </c>
      <c r="J5891" s="3">
        <v>16560</v>
      </c>
      <c r="K5891" s="3">
        <v>8611.2000000000007</v>
      </c>
      <c r="L5891" s="4">
        <v>0.52</v>
      </c>
      <c r="M5891" t="s">
        <v>809</v>
      </c>
      <c r="N5891">
        <v>2021</v>
      </c>
      <c r="O5891">
        <v>12</v>
      </c>
      <c r="P5891">
        <v>16</v>
      </c>
      <c r="Q5891" t="str">
        <f>TEXT(DATE(2024, sales[[#This Row],[month]], 1), "MMMM")</f>
        <v>December</v>
      </c>
      <c r="R5891" s="4">
        <f t="shared" si="92"/>
        <v>0.17496807151979565</v>
      </c>
    </row>
    <row r="5892" spans="1:18" x14ac:dyDescent="0.25">
      <c r="A5892" t="s">
        <v>172</v>
      </c>
      <c r="B5892" s="5">
        <v>1128299</v>
      </c>
      <c r="C5892" s="6" t="s">
        <v>527</v>
      </c>
      <c r="D5892" t="s">
        <v>102</v>
      </c>
      <c r="E5892" t="s">
        <v>807</v>
      </c>
      <c r="F5892" t="s">
        <v>808</v>
      </c>
      <c r="G5892" t="s">
        <v>23</v>
      </c>
      <c r="H5892" s="3">
        <v>72</v>
      </c>
      <c r="I5892" s="5">
        <v>216</v>
      </c>
      <c r="J5892" s="3">
        <v>15552</v>
      </c>
      <c r="K5892" s="3">
        <v>7776</v>
      </c>
      <c r="L5892" s="4">
        <v>0.5</v>
      </c>
      <c r="M5892" t="s">
        <v>809</v>
      </c>
      <c r="N5892">
        <v>2021</v>
      </c>
      <c r="O5892">
        <v>12</v>
      </c>
      <c r="P5892">
        <v>16</v>
      </c>
      <c r="Q5892" t="str">
        <f>TEXT(DATE(2024, sales[[#This Row],[month]], 1), "MMMM")</f>
        <v>December</v>
      </c>
      <c r="R5892" s="4">
        <f t="shared" si="92"/>
        <v>-6.0869565217391307E-2</v>
      </c>
    </row>
    <row r="5893" spans="1:18" x14ac:dyDescent="0.25">
      <c r="A5893" t="s">
        <v>16</v>
      </c>
      <c r="B5893" s="5">
        <v>1128299</v>
      </c>
      <c r="C5893" s="6" t="s">
        <v>527</v>
      </c>
      <c r="D5893" t="s">
        <v>102</v>
      </c>
      <c r="E5893" t="s">
        <v>807</v>
      </c>
      <c r="F5893" t="s">
        <v>808</v>
      </c>
      <c r="G5893" t="s">
        <v>25</v>
      </c>
      <c r="H5893" s="3">
        <v>69</v>
      </c>
      <c r="I5893" s="5">
        <v>162</v>
      </c>
      <c r="J5893" s="3">
        <v>11178</v>
      </c>
      <c r="K5893" s="3">
        <v>5812.56</v>
      </c>
      <c r="L5893" s="4">
        <v>0.52</v>
      </c>
      <c r="M5893" t="s">
        <v>809</v>
      </c>
      <c r="N5893">
        <v>2021</v>
      </c>
      <c r="O5893">
        <v>12</v>
      </c>
      <c r="P5893">
        <v>16</v>
      </c>
      <c r="Q5893" t="str">
        <f>TEXT(DATE(2024, sales[[#This Row],[month]], 1), "MMMM")</f>
        <v>December</v>
      </c>
      <c r="R5893" s="4">
        <f t="shared" si="92"/>
        <v>-0.28125</v>
      </c>
    </row>
    <row r="5894" spans="1:18" x14ac:dyDescent="0.25">
      <c r="A5894" t="s">
        <v>16</v>
      </c>
      <c r="B5894" s="5">
        <v>1128299</v>
      </c>
      <c r="C5894" s="6" t="s">
        <v>527</v>
      </c>
      <c r="D5894" t="s">
        <v>102</v>
      </c>
      <c r="E5894" t="s">
        <v>807</v>
      </c>
      <c r="F5894" t="s">
        <v>808</v>
      </c>
      <c r="G5894" t="s">
        <v>27</v>
      </c>
      <c r="H5894" s="3">
        <v>72</v>
      </c>
      <c r="I5894" s="5">
        <v>156</v>
      </c>
      <c r="J5894" s="3">
        <v>11232</v>
      </c>
      <c r="K5894" s="3">
        <v>6065.2800000000007</v>
      </c>
      <c r="L5894" s="4">
        <v>0.54</v>
      </c>
      <c r="M5894" t="s">
        <v>809</v>
      </c>
      <c r="N5894">
        <v>2021</v>
      </c>
      <c r="O5894">
        <v>12</v>
      </c>
      <c r="P5894">
        <v>16</v>
      </c>
      <c r="Q5894" t="str">
        <f>TEXT(DATE(2024, sales[[#This Row],[month]], 1), "MMMM")</f>
        <v>December</v>
      </c>
      <c r="R5894" s="4">
        <f t="shared" si="92"/>
        <v>4.830917874396135E-3</v>
      </c>
    </row>
    <row r="5895" spans="1:18" x14ac:dyDescent="0.25">
      <c r="A5895" t="s">
        <v>16</v>
      </c>
      <c r="B5895" s="5">
        <v>1128299</v>
      </c>
      <c r="C5895" s="6" t="s">
        <v>527</v>
      </c>
      <c r="D5895" t="s">
        <v>102</v>
      </c>
      <c r="E5895" t="s">
        <v>807</v>
      </c>
      <c r="F5895" t="s">
        <v>808</v>
      </c>
      <c r="G5895" t="s">
        <v>29</v>
      </c>
      <c r="H5895" s="3">
        <v>82</v>
      </c>
      <c r="I5895" s="5">
        <v>131</v>
      </c>
      <c r="J5895" s="3">
        <v>10742</v>
      </c>
      <c r="K5895" s="3">
        <v>6230.3600000000006</v>
      </c>
      <c r="L5895" s="4">
        <v>0.58000000000000007</v>
      </c>
      <c r="M5895" t="s">
        <v>809</v>
      </c>
      <c r="N5895">
        <v>2021</v>
      </c>
      <c r="O5895">
        <v>12</v>
      </c>
      <c r="P5895">
        <v>16</v>
      </c>
      <c r="Q5895" t="str">
        <f>TEXT(DATE(2024, sales[[#This Row],[month]], 1), "MMMM")</f>
        <v>December</v>
      </c>
      <c r="R5895" s="4">
        <f t="shared" si="92"/>
        <v>-4.3625356125356125E-2</v>
      </c>
    </row>
    <row r="5896" spans="1:18" x14ac:dyDescent="0.25">
      <c r="A5896" t="s">
        <v>16</v>
      </c>
      <c r="B5896" s="5">
        <v>1128299</v>
      </c>
      <c r="C5896" s="6" t="s">
        <v>527</v>
      </c>
      <c r="D5896" t="s">
        <v>102</v>
      </c>
      <c r="E5896" t="s">
        <v>807</v>
      </c>
      <c r="F5896" t="s">
        <v>808</v>
      </c>
      <c r="G5896" t="s">
        <v>31</v>
      </c>
      <c r="H5896" s="3">
        <v>87</v>
      </c>
      <c r="I5896" s="5">
        <v>175</v>
      </c>
      <c r="J5896" s="3">
        <v>15225</v>
      </c>
      <c r="K5896" s="3">
        <v>6851.2499999999991</v>
      </c>
      <c r="L5896" s="4">
        <v>0.4499999999999999</v>
      </c>
      <c r="M5896" t="s">
        <v>809</v>
      </c>
      <c r="N5896">
        <v>2021</v>
      </c>
      <c r="O5896">
        <v>12</v>
      </c>
      <c r="P5896">
        <v>16</v>
      </c>
      <c r="Q5896" t="str">
        <f>TEXT(DATE(2024, sales[[#This Row],[month]], 1), "MMMM")</f>
        <v>December</v>
      </c>
      <c r="R5896" s="4">
        <f t="shared" si="92"/>
        <v>0.41733382982684791</v>
      </c>
    </row>
    <row r="5897" spans="1:18" x14ac:dyDescent="0.25">
      <c r="A5897" t="s">
        <v>16</v>
      </c>
      <c r="B5897" s="5">
        <v>1197831</v>
      </c>
      <c r="C5897" s="6" t="s">
        <v>205</v>
      </c>
      <c r="D5897" t="s">
        <v>102</v>
      </c>
      <c r="E5897" t="s">
        <v>807</v>
      </c>
      <c r="F5897" t="s">
        <v>808</v>
      </c>
      <c r="G5897" t="s">
        <v>20</v>
      </c>
      <c r="H5897" s="3">
        <v>19</v>
      </c>
      <c r="I5897" s="5">
        <v>182</v>
      </c>
      <c r="J5897" s="3">
        <v>3458</v>
      </c>
      <c r="K5897" s="3">
        <v>1486.94</v>
      </c>
      <c r="L5897" s="4">
        <v>0.43</v>
      </c>
      <c r="M5897" t="s">
        <v>809</v>
      </c>
      <c r="N5897">
        <v>2021</v>
      </c>
      <c r="O5897">
        <v>1</v>
      </c>
      <c r="P5897">
        <v>5</v>
      </c>
      <c r="Q5897" t="str">
        <f>TEXT(DATE(2024, sales[[#This Row],[month]], 1), "MMMM")</f>
        <v>January</v>
      </c>
      <c r="R5897" s="4">
        <f t="shared" si="92"/>
        <v>-0.77287356321839085</v>
      </c>
    </row>
    <row r="5898" spans="1:18" x14ac:dyDescent="0.25">
      <c r="A5898" t="s">
        <v>16</v>
      </c>
      <c r="B5898" s="5">
        <v>1197831</v>
      </c>
      <c r="C5898" s="6" t="s">
        <v>205</v>
      </c>
      <c r="D5898" t="s">
        <v>102</v>
      </c>
      <c r="E5898" t="s">
        <v>807</v>
      </c>
      <c r="F5898" t="s">
        <v>808</v>
      </c>
      <c r="G5898" t="s">
        <v>23</v>
      </c>
      <c r="H5898" s="3">
        <v>28</v>
      </c>
      <c r="I5898" s="5">
        <v>196</v>
      </c>
      <c r="J5898" s="3">
        <v>5488</v>
      </c>
      <c r="K5898" s="3">
        <v>2469.6</v>
      </c>
      <c r="L5898" s="4">
        <v>0.4499999999999999</v>
      </c>
      <c r="M5898" t="s">
        <v>809</v>
      </c>
      <c r="N5898">
        <v>2021</v>
      </c>
      <c r="O5898">
        <v>1</v>
      </c>
      <c r="P5898">
        <v>5</v>
      </c>
      <c r="Q5898" t="str">
        <f>TEXT(DATE(2024, sales[[#This Row],[month]], 1), "MMMM")</f>
        <v>January</v>
      </c>
      <c r="R5898" s="4">
        <f t="shared" si="92"/>
        <v>0.58704453441295545</v>
      </c>
    </row>
    <row r="5899" spans="1:18" x14ac:dyDescent="0.25">
      <c r="A5899" t="s">
        <v>16</v>
      </c>
      <c r="B5899" s="5">
        <v>1197831</v>
      </c>
      <c r="C5899" s="6" t="s">
        <v>205</v>
      </c>
      <c r="D5899" t="s">
        <v>102</v>
      </c>
      <c r="E5899" t="s">
        <v>807</v>
      </c>
      <c r="F5899" t="s">
        <v>808</v>
      </c>
      <c r="G5899" t="s">
        <v>25</v>
      </c>
      <c r="H5899" s="3">
        <v>28</v>
      </c>
      <c r="I5899" s="5">
        <v>119</v>
      </c>
      <c r="J5899" s="3">
        <v>3332</v>
      </c>
      <c r="K5899" s="3">
        <v>1332.8000000000002</v>
      </c>
      <c r="L5899" s="4">
        <v>0.4</v>
      </c>
      <c r="M5899" t="s">
        <v>809</v>
      </c>
      <c r="N5899">
        <v>2021</v>
      </c>
      <c r="O5899">
        <v>1</v>
      </c>
      <c r="P5899">
        <v>5</v>
      </c>
      <c r="Q5899" t="str">
        <f>TEXT(DATE(2024, sales[[#This Row],[month]], 1), "MMMM")</f>
        <v>January</v>
      </c>
      <c r="R5899" s="4">
        <f t="shared" si="92"/>
        <v>-0.39285714285714285</v>
      </c>
    </row>
    <row r="5900" spans="1:18" x14ac:dyDescent="0.25">
      <c r="A5900" t="s">
        <v>16</v>
      </c>
      <c r="B5900" s="5">
        <v>1197831</v>
      </c>
      <c r="C5900" s="6" t="s">
        <v>205</v>
      </c>
      <c r="D5900" t="s">
        <v>102</v>
      </c>
      <c r="E5900" t="s">
        <v>807</v>
      </c>
      <c r="F5900" t="s">
        <v>808</v>
      </c>
      <c r="G5900" t="s">
        <v>27</v>
      </c>
      <c r="H5900" s="3">
        <v>33</v>
      </c>
      <c r="I5900" s="5">
        <v>133</v>
      </c>
      <c r="J5900" s="3">
        <v>4389</v>
      </c>
      <c r="K5900" s="3">
        <v>2326.17</v>
      </c>
      <c r="L5900" s="4">
        <v>0.53</v>
      </c>
      <c r="M5900" t="s">
        <v>809</v>
      </c>
      <c r="N5900">
        <v>2021</v>
      </c>
      <c r="O5900">
        <v>1</v>
      </c>
      <c r="P5900">
        <v>5</v>
      </c>
      <c r="Q5900" t="str">
        <f>TEXT(DATE(2024, sales[[#This Row],[month]], 1), "MMMM")</f>
        <v>January</v>
      </c>
      <c r="R5900" s="4">
        <f t="shared" si="92"/>
        <v>0.3172268907563025</v>
      </c>
    </row>
    <row r="5901" spans="1:18" x14ac:dyDescent="0.25">
      <c r="A5901" t="s">
        <v>16</v>
      </c>
      <c r="B5901" s="5">
        <v>1197831</v>
      </c>
      <c r="C5901" s="6" t="s">
        <v>205</v>
      </c>
      <c r="D5901" t="s">
        <v>102</v>
      </c>
      <c r="E5901" t="s">
        <v>807</v>
      </c>
      <c r="F5901" t="s">
        <v>808</v>
      </c>
      <c r="G5901" t="s">
        <v>29</v>
      </c>
      <c r="H5901" s="3">
        <v>36</v>
      </c>
      <c r="I5901" s="5">
        <v>85</v>
      </c>
      <c r="J5901" s="3">
        <v>3060</v>
      </c>
      <c r="K5901" s="3">
        <v>1132.2</v>
      </c>
      <c r="L5901" s="4">
        <v>0.37</v>
      </c>
      <c r="M5901" t="s">
        <v>809</v>
      </c>
      <c r="N5901">
        <v>2021</v>
      </c>
      <c r="O5901">
        <v>1</v>
      </c>
      <c r="P5901">
        <v>5</v>
      </c>
      <c r="Q5901" t="str">
        <f>TEXT(DATE(2024, sales[[#This Row],[month]], 1), "MMMM")</f>
        <v>January</v>
      </c>
      <c r="R5901" s="4">
        <f t="shared" si="92"/>
        <v>-0.30280246069719752</v>
      </c>
    </row>
    <row r="5902" spans="1:18" x14ac:dyDescent="0.25">
      <c r="A5902" t="s">
        <v>172</v>
      </c>
      <c r="B5902" s="5">
        <v>1197831</v>
      </c>
      <c r="C5902" s="6" t="s">
        <v>205</v>
      </c>
      <c r="D5902" t="s">
        <v>102</v>
      </c>
      <c r="E5902" t="s">
        <v>807</v>
      </c>
      <c r="F5902" t="s">
        <v>808</v>
      </c>
      <c r="G5902" t="s">
        <v>31</v>
      </c>
      <c r="H5902" s="3">
        <v>34</v>
      </c>
      <c r="I5902" s="5">
        <v>143</v>
      </c>
      <c r="J5902" s="3">
        <v>4862</v>
      </c>
      <c r="K5902" s="3">
        <v>2917.2</v>
      </c>
      <c r="L5902" s="4">
        <v>0.6</v>
      </c>
      <c r="M5902" t="s">
        <v>809</v>
      </c>
      <c r="N5902">
        <v>2021</v>
      </c>
      <c r="O5902">
        <v>1</v>
      </c>
      <c r="P5902">
        <v>5</v>
      </c>
      <c r="Q5902" t="str">
        <f>TEXT(DATE(2024, sales[[#This Row],[month]], 1), "MMMM")</f>
        <v>January</v>
      </c>
      <c r="R5902" s="4">
        <f t="shared" si="92"/>
        <v>0.58888888888888891</v>
      </c>
    </row>
    <row r="5903" spans="1:18" x14ac:dyDescent="0.25">
      <c r="A5903" t="s">
        <v>16</v>
      </c>
      <c r="B5903" s="5">
        <v>1197831</v>
      </c>
      <c r="C5903" s="6" t="s">
        <v>235</v>
      </c>
      <c r="D5903" t="s">
        <v>102</v>
      </c>
      <c r="E5903" t="s">
        <v>807</v>
      </c>
      <c r="F5903" t="s">
        <v>808</v>
      </c>
      <c r="G5903" t="s">
        <v>20</v>
      </c>
      <c r="H5903" s="3">
        <v>23</v>
      </c>
      <c r="I5903" s="5">
        <v>163</v>
      </c>
      <c r="J5903" s="3">
        <v>3749</v>
      </c>
      <c r="K5903" s="3">
        <v>1499.6</v>
      </c>
      <c r="L5903" s="4">
        <v>0.4</v>
      </c>
      <c r="M5903" t="s">
        <v>809</v>
      </c>
      <c r="N5903">
        <v>2021</v>
      </c>
      <c r="O5903">
        <v>2</v>
      </c>
      <c r="P5903">
        <v>4</v>
      </c>
      <c r="Q5903" t="str">
        <f>TEXT(DATE(2024, sales[[#This Row],[month]], 1), "MMMM")</f>
        <v>February</v>
      </c>
      <c r="R5903" s="4">
        <f t="shared" si="92"/>
        <v>-0.22891814068284658</v>
      </c>
    </row>
    <row r="5904" spans="1:18" x14ac:dyDescent="0.25">
      <c r="A5904" t="s">
        <v>16</v>
      </c>
      <c r="B5904" s="5">
        <v>1197831</v>
      </c>
      <c r="C5904" s="6" t="s">
        <v>235</v>
      </c>
      <c r="D5904" t="s">
        <v>102</v>
      </c>
      <c r="E5904" t="s">
        <v>807</v>
      </c>
      <c r="F5904" t="s">
        <v>808</v>
      </c>
      <c r="G5904" t="s">
        <v>23</v>
      </c>
      <c r="H5904" s="3">
        <v>32</v>
      </c>
      <c r="I5904" s="5">
        <v>174</v>
      </c>
      <c r="J5904" s="3">
        <v>5568</v>
      </c>
      <c r="K5904" s="3">
        <v>2338.56</v>
      </c>
      <c r="L5904" s="4">
        <v>0.42</v>
      </c>
      <c r="M5904" t="s">
        <v>809</v>
      </c>
      <c r="N5904">
        <v>2021</v>
      </c>
      <c r="O5904">
        <v>2</v>
      </c>
      <c r="P5904">
        <v>4</v>
      </c>
      <c r="Q5904" t="str">
        <f>TEXT(DATE(2024, sales[[#This Row],[month]], 1), "MMMM")</f>
        <v>February</v>
      </c>
      <c r="R5904" s="4">
        <f t="shared" si="92"/>
        <v>0.48519605228060814</v>
      </c>
    </row>
    <row r="5905" spans="1:18" x14ac:dyDescent="0.25">
      <c r="A5905" t="s">
        <v>16</v>
      </c>
      <c r="B5905" s="5">
        <v>1197831</v>
      </c>
      <c r="C5905" s="6" t="s">
        <v>235</v>
      </c>
      <c r="D5905" t="s">
        <v>102</v>
      </c>
      <c r="E5905" t="s">
        <v>807</v>
      </c>
      <c r="F5905" t="s">
        <v>808</v>
      </c>
      <c r="G5905" t="s">
        <v>25</v>
      </c>
      <c r="H5905" s="3">
        <v>34</v>
      </c>
      <c r="I5905" s="5">
        <v>128</v>
      </c>
      <c r="J5905" s="3">
        <v>4352</v>
      </c>
      <c r="K5905" s="3">
        <v>1784.32</v>
      </c>
      <c r="L5905" s="4">
        <v>0.41</v>
      </c>
      <c r="M5905" t="s">
        <v>809</v>
      </c>
      <c r="N5905">
        <v>2021</v>
      </c>
      <c r="O5905">
        <v>2</v>
      </c>
      <c r="P5905">
        <v>4</v>
      </c>
      <c r="Q5905" t="str">
        <f>TEXT(DATE(2024, sales[[#This Row],[month]], 1), "MMMM")</f>
        <v>February</v>
      </c>
      <c r="R5905" s="4">
        <f t="shared" si="92"/>
        <v>-0.21839080459770116</v>
      </c>
    </row>
    <row r="5906" spans="1:18" x14ac:dyDescent="0.25">
      <c r="A5906" t="s">
        <v>16</v>
      </c>
      <c r="B5906" s="5">
        <v>1197831</v>
      </c>
      <c r="C5906" s="6" t="s">
        <v>235</v>
      </c>
      <c r="D5906" t="s">
        <v>178</v>
      </c>
      <c r="E5906" t="s">
        <v>810</v>
      </c>
      <c r="F5906" t="s">
        <v>811</v>
      </c>
      <c r="G5906" t="s">
        <v>27</v>
      </c>
      <c r="H5906" s="3">
        <v>32</v>
      </c>
      <c r="I5906" s="5">
        <v>109</v>
      </c>
      <c r="J5906" s="3">
        <v>3488</v>
      </c>
      <c r="K5906" s="3">
        <v>1883.52</v>
      </c>
      <c r="L5906" s="4">
        <v>0.54</v>
      </c>
      <c r="M5906" t="s">
        <v>809</v>
      </c>
      <c r="N5906">
        <v>2021</v>
      </c>
      <c r="O5906">
        <v>2</v>
      </c>
      <c r="P5906">
        <v>4</v>
      </c>
      <c r="Q5906" t="str">
        <f>TEXT(DATE(2024, sales[[#This Row],[month]], 1), "MMMM")</f>
        <v>February</v>
      </c>
      <c r="R5906" s="4">
        <f t="shared" si="92"/>
        <v>-0.19852941176470587</v>
      </c>
    </row>
    <row r="5907" spans="1:18" x14ac:dyDescent="0.25">
      <c r="A5907" t="s">
        <v>16</v>
      </c>
      <c r="B5907" s="5">
        <v>1197831</v>
      </c>
      <c r="C5907" s="6" t="s">
        <v>235</v>
      </c>
      <c r="D5907" t="s">
        <v>178</v>
      </c>
      <c r="E5907" t="s">
        <v>810</v>
      </c>
      <c r="F5907" t="s">
        <v>811</v>
      </c>
      <c r="G5907" t="s">
        <v>29</v>
      </c>
      <c r="H5907" s="3">
        <v>39</v>
      </c>
      <c r="I5907" s="5">
        <v>70</v>
      </c>
      <c r="J5907" s="3">
        <v>2730</v>
      </c>
      <c r="K5907" s="3">
        <v>955.5</v>
      </c>
      <c r="L5907" s="4">
        <v>0.35</v>
      </c>
      <c r="M5907" t="s">
        <v>809</v>
      </c>
      <c r="N5907">
        <v>2021</v>
      </c>
      <c r="O5907">
        <v>2</v>
      </c>
      <c r="P5907">
        <v>4</v>
      </c>
      <c r="Q5907" t="str">
        <f>TEXT(DATE(2024, sales[[#This Row],[month]], 1), "MMMM")</f>
        <v>February</v>
      </c>
      <c r="R5907" s="4">
        <f t="shared" si="92"/>
        <v>-0.21731651376146788</v>
      </c>
    </row>
    <row r="5908" spans="1:18" x14ac:dyDescent="0.25">
      <c r="A5908" t="s">
        <v>16</v>
      </c>
      <c r="B5908" s="5">
        <v>1197831</v>
      </c>
      <c r="C5908" s="6" t="s">
        <v>235</v>
      </c>
      <c r="D5908" t="s">
        <v>178</v>
      </c>
      <c r="E5908" t="s">
        <v>810</v>
      </c>
      <c r="F5908" t="s">
        <v>811</v>
      </c>
      <c r="G5908" t="s">
        <v>31</v>
      </c>
      <c r="H5908" s="3">
        <v>34</v>
      </c>
      <c r="I5908" s="5">
        <v>131</v>
      </c>
      <c r="J5908" s="3">
        <v>4454</v>
      </c>
      <c r="K5908" s="3">
        <v>2449.7000000000003</v>
      </c>
      <c r="L5908" s="4">
        <v>0.55000000000000004</v>
      </c>
      <c r="M5908" t="s">
        <v>809</v>
      </c>
      <c r="N5908">
        <v>2021</v>
      </c>
      <c r="O5908">
        <v>2</v>
      </c>
      <c r="P5908">
        <v>4</v>
      </c>
      <c r="Q5908" t="str">
        <f>TEXT(DATE(2024, sales[[#This Row],[month]], 1), "MMMM")</f>
        <v>February</v>
      </c>
      <c r="R5908" s="4">
        <f t="shared" si="92"/>
        <v>0.63150183150183148</v>
      </c>
    </row>
    <row r="5909" spans="1:18" x14ac:dyDescent="0.25">
      <c r="A5909" t="s">
        <v>16</v>
      </c>
      <c r="B5909" s="5">
        <v>1197831</v>
      </c>
      <c r="C5909" s="6" t="s">
        <v>765</v>
      </c>
      <c r="D5909" t="s">
        <v>178</v>
      </c>
      <c r="E5909" t="s">
        <v>810</v>
      </c>
      <c r="F5909" t="s">
        <v>811</v>
      </c>
      <c r="G5909" t="s">
        <v>20</v>
      </c>
      <c r="H5909" s="3">
        <v>28</v>
      </c>
      <c r="I5909" s="5">
        <v>156</v>
      </c>
      <c r="J5909" s="3">
        <v>4368</v>
      </c>
      <c r="K5909" s="3">
        <v>1965.6</v>
      </c>
      <c r="L5909" s="4">
        <v>0.4499999999999999</v>
      </c>
      <c r="M5909" t="s">
        <v>809</v>
      </c>
      <c r="N5909">
        <v>2021</v>
      </c>
      <c r="O5909">
        <v>3</v>
      </c>
      <c r="P5909">
        <v>6</v>
      </c>
      <c r="Q5909" t="str">
        <f>TEXT(DATE(2024, sales[[#This Row],[month]], 1), "MMMM")</f>
        <v>March</v>
      </c>
      <c r="R5909" s="4">
        <f t="shared" si="92"/>
        <v>-1.9308486753480018E-2</v>
      </c>
    </row>
    <row r="5910" spans="1:18" x14ac:dyDescent="0.25">
      <c r="A5910" t="s">
        <v>16</v>
      </c>
      <c r="B5910" s="5">
        <v>1197831</v>
      </c>
      <c r="C5910" s="6" t="s">
        <v>765</v>
      </c>
      <c r="D5910" t="s">
        <v>178</v>
      </c>
      <c r="E5910" t="s">
        <v>810</v>
      </c>
      <c r="F5910" t="s">
        <v>811</v>
      </c>
      <c r="G5910" t="s">
        <v>23</v>
      </c>
      <c r="H5910" s="3">
        <v>36</v>
      </c>
      <c r="I5910" s="5">
        <v>169</v>
      </c>
      <c r="J5910" s="3">
        <v>6084</v>
      </c>
      <c r="K5910" s="3">
        <v>2798.64</v>
      </c>
      <c r="L5910" s="4">
        <v>0.45999999999999991</v>
      </c>
      <c r="M5910" t="s">
        <v>809</v>
      </c>
      <c r="N5910">
        <v>2021</v>
      </c>
      <c r="O5910">
        <v>3</v>
      </c>
      <c r="P5910">
        <v>6</v>
      </c>
      <c r="Q5910" t="str">
        <f>TEXT(DATE(2024, sales[[#This Row],[month]], 1), "MMMM")</f>
        <v>March</v>
      </c>
      <c r="R5910" s="4">
        <f t="shared" si="92"/>
        <v>0.39285714285714285</v>
      </c>
    </row>
    <row r="5911" spans="1:18" x14ac:dyDescent="0.25">
      <c r="A5911" t="s">
        <v>16</v>
      </c>
      <c r="B5911" s="5">
        <v>1197831</v>
      </c>
      <c r="C5911" s="6" t="s">
        <v>765</v>
      </c>
      <c r="D5911" t="s">
        <v>178</v>
      </c>
      <c r="E5911" t="s">
        <v>810</v>
      </c>
      <c r="F5911" t="s">
        <v>811</v>
      </c>
      <c r="G5911" t="s">
        <v>25</v>
      </c>
      <c r="H5911" s="3">
        <v>28</v>
      </c>
      <c r="I5911" s="5">
        <v>113</v>
      </c>
      <c r="J5911" s="3">
        <v>3164</v>
      </c>
      <c r="K5911" s="3">
        <v>1550.36</v>
      </c>
      <c r="L5911" s="4">
        <v>0.49</v>
      </c>
      <c r="M5911" t="s">
        <v>809</v>
      </c>
      <c r="N5911">
        <v>2021</v>
      </c>
      <c r="O5911">
        <v>3</v>
      </c>
      <c r="P5911">
        <v>6</v>
      </c>
      <c r="Q5911" t="str">
        <f>TEXT(DATE(2024, sales[[#This Row],[month]], 1), "MMMM")</f>
        <v>March</v>
      </c>
      <c r="R5911" s="4">
        <f t="shared" si="92"/>
        <v>-0.47994740302432609</v>
      </c>
    </row>
    <row r="5912" spans="1:18" x14ac:dyDescent="0.25">
      <c r="A5912" t="s">
        <v>16</v>
      </c>
      <c r="B5912" s="5">
        <v>1197831</v>
      </c>
      <c r="C5912" s="6" t="s">
        <v>765</v>
      </c>
      <c r="D5912" t="s">
        <v>178</v>
      </c>
      <c r="E5912" t="s">
        <v>810</v>
      </c>
      <c r="F5912" t="s">
        <v>811</v>
      </c>
      <c r="G5912" t="s">
        <v>27</v>
      </c>
      <c r="H5912" s="3">
        <v>33</v>
      </c>
      <c r="I5912" s="5">
        <v>105</v>
      </c>
      <c r="J5912" s="3">
        <v>3465</v>
      </c>
      <c r="K5912" s="3">
        <v>2009.7000000000005</v>
      </c>
      <c r="L5912" s="4">
        <v>0.58000000000000007</v>
      </c>
      <c r="M5912" t="s">
        <v>809</v>
      </c>
      <c r="N5912">
        <v>2021</v>
      </c>
      <c r="O5912">
        <v>3</v>
      </c>
      <c r="P5912">
        <v>6</v>
      </c>
      <c r="Q5912" t="str">
        <f>TEXT(DATE(2024, sales[[#This Row],[month]], 1), "MMMM")</f>
        <v>March</v>
      </c>
      <c r="R5912" s="4">
        <f t="shared" si="92"/>
        <v>9.5132743362831854E-2</v>
      </c>
    </row>
    <row r="5913" spans="1:18" x14ac:dyDescent="0.25">
      <c r="A5913" t="s">
        <v>172</v>
      </c>
      <c r="B5913" s="5">
        <v>1197831</v>
      </c>
      <c r="C5913" s="6" t="s">
        <v>765</v>
      </c>
      <c r="D5913" t="s">
        <v>178</v>
      </c>
      <c r="E5913" t="s">
        <v>810</v>
      </c>
      <c r="F5913" t="s">
        <v>811</v>
      </c>
      <c r="G5913" t="s">
        <v>29</v>
      </c>
      <c r="H5913" s="3">
        <v>37</v>
      </c>
      <c r="I5913" s="5">
        <v>75</v>
      </c>
      <c r="J5913" s="3">
        <v>2775</v>
      </c>
      <c r="K5913" s="3">
        <v>1248.7499999999998</v>
      </c>
      <c r="L5913" s="4">
        <v>0.4499999999999999</v>
      </c>
      <c r="M5913" t="s">
        <v>809</v>
      </c>
      <c r="N5913">
        <v>2021</v>
      </c>
      <c r="O5913">
        <v>3</v>
      </c>
      <c r="P5913">
        <v>6</v>
      </c>
      <c r="Q5913" t="str">
        <f>TEXT(DATE(2024, sales[[#This Row],[month]], 1), "MMMM")</f>
        <v>March</v>
      </c>
      <c r="R5913" s="4">
        <f t="shared" si="92"/>
        <v>-0.19913419913419914</v>
      </c>
    </row>
    <row r="5914" spans="1:18" x14ac:dyDescent="0.25">
      <c r="A5914" t="s">
        <v>172</v>
      </c>
      <c r="B5914" s="5">
        <v>1197831</v>
      </c>
      <c r="C5914" s="6" t="s">
        <v>765</v>
      </c>
      <c r="D5914" t="s">
        <v>178</v>
      </c>
      <c r="E5914" t="s">
        <v>810</v>
      </c>
      <c r="F5914" t="s">
        <v>811</v>
      </c>
      <c r="G5914" t="s">
        <v>31</v>
      </c>
      <c r="H5914" s="3">
        <v>33</v>
      </c>
      <c r="I5914" s="5">
        <v>116</v>
      </c>
      <c r="J5914" s="3">
        <v>3828</v>
      </c>
      <c r="K5914" s="3">
        <v>2488.2000000000003</v>
      </c>
      <c r="L5914" s="4">
        <v>0.65</v>
      </c>
      <c r="M5914" t="s">
        <v>809</v>
      </c>
      <c r="N5914">
        <v>2021</v>
      </c>
      <c r="O5914">
        <v>3</v>
      </c>
      <c r="P5914">
        <v>6</v>
      </c>
      <c r="Q5914" t="str">
        <f>TEXT(DATE(2024, sales[[#This Row],[month]], 1), "MMMM")</f>
        <v>March</v>
      </c>
      <c r="R5914" s="4">
        <f t="shared" si="92"/>
        <v>0.37945945945945947</v>
      </c>
    </row>
    <row r="5915" spans="1:18" x14ac:dyDescent="0.25">
      <c r="A5915" t="s">
        <v>172</v>
      </c>
      <c r="B5915" s="5">
        <v>1197831</v>
      </c>
      <c r="C5915" s="6" t="s">
        <v>782</v>
      </c>
      <c r="D5915" t="s">
        <v>178</v>
      </c>
      <c r="E5915" t="s">
        <v>810</v>
      </c>
      <c r="F5915" t="s">
        <v>811</v>
      </c>
      <c r="G5915" t="s">
        <v>20</v>
      </c>
      <c r="H5915" s="3">
        <v>19</v>
      </c>
      <c r="I5915" s="5">
        <v>195</v>
      </c>
      <c r="J5915" s="3">
        <v>3705</v>
      </c>
      <c r="K5915" s="3">
        <v>1741.35</v>
      </c>
      <c r="L5915" s="4">
        <v>0.47</v>
      </c>
      <c r="M5915" t="s">
        <v>809</v>
      </c>
      <c r="N5915">
        <v>2021</v>
      </c>
      <c r="O5915">
        <v>4</v>
      </c>
      <c r="P5915">
        <v>5</v>
      </c>
      <c r="Q5915" t="str">
        <f>TEXT(DATE(2024, sales[[#This Row],[month]], 1), "MMMM")</f>
        <v>April</v>
      </c>
      <c r="R5915" s="4">
        <f t="shared" si="92"/>
        <v>-3.2131661442006271E-2</v>
      </c>
    </row>
    <row r="5916" spans="1:18" x14ac:dyDescent="0.25">
      <c r="A5916" t="s">
        <v>172</v>
      </c>
      <c r="B5916" s="5">
        <v>1197831</v>
      </c>
      <c r="C5916" s="6" t="s">
        <v>782</v>
      </c>
      <c r="D5916" t="s">
        <v>178</v>
      </c>
      <c r="E5916" t="s">
        <v>810</v>
      </c>
      <c r="F5916" t="s">
        <v>811</v>
      </c>
      <c r="G5916" t="s">
        <v>23</v>
      </c>
      <c r="H5916" s="3">
        <v>29</v>
      </c>
      <c r="I5916" s="5">
        <v>195</v>
      </c>
      <c r="J5916" s="3">
        <v>5655</v>
      </c>
      <c r="K5916" s="3">
        <v>2714.4</v>
      </c>
      <c r="L5916" s="4">
        <v>0.48</v>
      </c>
      <c r="M5916" t="s">
        <v>809</v>
      </c>
      <c r="N5916">
        <v>2021</v>
      </c>
      <c r="O5916">
        <v>4</v>
      </c>
      <c r="P5916">
        <v>5</v>
      </c>
      <c r="Q5916" t="str">
        <f>TEXT(DATE(2024, sales[[#This Row],[month]], 1), "MMMM")</f>
        <v>April</v>
      </c>
      <c r="R5916" s="4">
        <f t="shared" si="92"/>
        <v>0.52631578947368418</v>
      </c>
    </row>
    <row r="5917" spans="1:18" x14ac:dyDescent="0.25">
      <c r="A5917" t="s">
        <v>172</v>
      </c>
      <c r="B5917" s="5">
        <v>1197831</v>
      </c>
      <c r="C5917" s="6" t="s">
        <v>782</v>
      </c>
      <c r="D5917" t="s">
        <v>178</v>
      </c>
      <c r="E5917" t="s">
        <v>810</v>
      </c>
      <c r="F5917" t="s">
        <v>811</v>
      </c>
      <c r="G5917" t="s">
        <v>25</v>
      </c>
      <c r="H5917" s="3">
        <v>24</v>
      </c>
      <c r="I5917" s="5">
        <v>138</v>
      </c>
      <c r="J5917" s="3">
        <v>3312</v>
      </c>
      <c r="K5917" s="3">
        <v>1556.64</v>
      </c>
      <c r="L5917" s="4">
        <v>0.47</v>
      </c>
      <c r="M5917" t="s">
        <v>809</v>
      </c>
      <c r="N5917">
        <v>2021</v>
      </c>
      <c r="O5917">
        <v>4</v>
      </c>
      <c r="P5917">
        <v>5</v>
      </c>
      <c r="Q5917" t="str">
        <f>TEXT(DATE(2024, sales[[#This Row],[month]], 1), "MMMM")</f>
        <v>April</v>
      </c>
      <c r="R5917" s="4">
        <f t="shared" si="92"/>
        <v>-0.41432360742705571</v>
      </c>
    </row>
    <row r="5918" spans="1:18" x14ac:dyDescent="0.25">
      <c r="A5918" t="s">
        <v>172</v>
      </c>
      <c r="B5918" s="5">
        <v>1197831</v>
      </c>
      <c r="C5918" s="6" t="s">
        <v>782</v>
      </c>
      <c r="D5918" t="s">
        <v>178</v>
      </c>
      <c r="E5918" t="s">
        <v>810</v>
      </c>
      <c r="F5918" t="s">
        <v>811</v>
      </c>
      <c r="G5918" t="s">
        <v>27</v>
      </c>
      <c r="H5918" s="3">
        <v>29</v>
      </c>
      <c r="I5918" s="5">
        <v>113</v>
      </c>
      <c r="J5918" s="3">
        <v>3277</v>
      </c>
      <c r="K5918" s="3">
        <v>1802.35</v>
      </c>
      <c r="L5918" s="4">
        <v>0.55000000000000004</v>
      </c>
      <c r="M5918" t="s">
        <v>809</v>
      </c>
      <c r="N5918">
        <v>2021</v>
      </c>
      <c r="O5918">
        <v>4</v>
      </c>
      <c r="P5918">
        <v>5</v>
      </c>
      <c r="Q5918" t="str">
        <f>TEXT(DATE(2024, sales[[#This Row],[month]], 1), "MMMM")</f>
        <v>April</v>
      </c>
      <c r="R5918" s="4">
        <f t="shared" si="92"/>
        <v>-1.0567632850241546E-2</v>
      </c>
    </row>
    <row r="5919" spans="1:18" x14ac:dyDescent="0.25">
      <c r="A5919" t="s">
        <v>172</v>
      </c>
      <c r="B5919" s="5">
        <v>1197831</v>
      </c>
      <c r="C5919" s="6" t="s">
        <v>782</v>
      </c>
      <c r="D5919" t="s">
        <v>178</v>
      </c>
      <c r="E5919" t="s">
        <v>810</v>
      </c>
      <c r="F5919" t="s">
        <v>811</v>
      </c>
      <c r="G5919" t="s">
        <v>29</v>
      </c>
      <c r="H5919" s="3">
        <v>34</v>
      </c>
      <c r="I5919" s="5">
        <v>72</v>
      </c>
      <c r="J5919" s="3">
        <v>2448</v>
      </c>
      <c r="K5919" s="3">
        <v>1052.6400000000001</v>
      </c>
      <c r="L5919" s="4">
        <v>0.43</v>
      </c>
      <c r="M5919" t="s">
        <v>809</v>
      </c>
      <c r="N5919">
        <v>2021</v>
      </c>
      <c r="O5919">
        <v>4</v>
      </c>
      <c r="P5919">
        <v>5</v>
      </c>
      <c r="Q5919" t="str">
        <f>TEXT(DATE(2024, sales[[#This Row],[month]], 1), "MMMM")</f>
        <v>April</v>
      </c>
      <c r="R5919" s="4">
        <f t="shared" si="92"/>
        <v>-0.25297528227036925</v>
      </c>
    </row>
    <row r="5920" spans="1:18" x14ac:dyDescent="0.25">
      <c r="A5920" t="s">
        <v>172</v>
      </c>
      <c r="B5920" s="5">
        <v>1197831</v>
      </c>
      <c r="C5920" s="6" t="s">
        <v>782</v>
      </c>
      <c r="D5920" t="s">
        <v>178</v>
      </c>
      <c r="E5920" t="s">
        <v>810</v>
      </c>
      <c r="F5920" t="s">
        <v>811</v>
      </c>
      <c r="G5920" t="s">
        <v>31</v>
      </c>
      <c r="H5920" s="3">
        <v>28</v>
      </c>
      <c r="I5920" s="5">
        <v>138</v>
      </c>
      <c r="J5920" s="3">
        <v>3864</v>
      </c>
      <c r="K5920" s="3">
        <v>2357.04</v>
      </c>
      <c r="L5920" s="4">
        <v>0.61</v>
      </c>
      <c r="M5920" t="s">
        <v>809</v>
      </c>
      <c r="N5920">
        <v>2021</v>
      </c>
      <c r="O5920">
        <v>4</v>
      </c>
      <c r="P5920">
        <v>5</v>
      </c>
      <c r="Q5920" t="str">
        <f>TEXT(DATE(2024, sales[[#This Row],[month]], 1), "MMMM")</f>
        <v>April</v>
      </c>
      <c r="R5920" s="4">
        <f t="shared" si="92"/>
        <v>0.57843137254901966</v>
      </c>
    </row>
    <row r="5921" spans="1:18" x14ac:dyDescent="0.25">
      <c r="A5921" t="s">
        <v>172</v>
      </c>
      <c r="B5921" s="5">
        <v>1197831</v>
      </c>
      <c r="C5921" s="6" t="s">
        <v>296</v>
      </c>
      <c r="D5921" t="s">
        <v>178</v>
      </c>
      <c r="E5921" t="s">
        <v>810</v>
      </c>
      <c r="F5921" t="s">
        <v>811</v>
      </c>
      <c r="G5921" t="s">
        <v>20</v>
      </c>
      <c r="H5921" s="3">
        <v>18</v>
      </c>
      <c r="I5921" s="5">
        <v>203</v>
      </c>
      <c r="J5921" s="3">
        <v>3654</v>
      </c>
      <c r="K5921" s="3">
        <v>1827</v>
      </c>
      <c r="L5921" s="4">
        <v>0.5</v>
      </c>
      <c r="M5921" t="s">
        <v>809</v>
      </c>
      <c r="N5921">
        <v>2021</v>
      </c>
      <c r="O5921">
        <v>5</v>
      </c>
      <c r="P5921">
        <v>5</v>
      </c>
      <c r="Q5921" t="str">
        <f>TEXT(DATE(2024, sales[[#This Row],[month]], 1), "MMMM")</f>
        <v>May</v>
      </c>
      <c r="R5921" s="4">
        <f t="shared" si="92"/>
        <v>-5.434782608695652E-2</v>
      </c>
    </row>
    <row r="5922" spans="1:18" x14ac:dyDescent="0.25">
      <c r="A5922" t="s">
        <v>172</v>
      </c>
      <c r="B5922" s="5">
        <v>1197831</v>
      </c>
      <c r="C5922" s="6" t="s">
        <v>296</v>
      </c>
      <c r="D5922" t="s">
        <v>178</v>
      </c>
      <c r="E5922" t="s">
        <v>810</v>
      </c>
      <c r="F5922" t="s">
        <v>811</v>
      </c>
      <c r="G5922" t="s">
        <v>23</v>
      </c>
      <c r="H5922" s="3">
        <v>28</v>
      </c>
      <c r="I5922" s="5">
        <v>196</v>
      </c>
      <c r="J5922" s="3">
        <v>5488</v>
      </c>
      <c r="K5922" s="3">
        <v>2634.24</v>
      </c>
      <c r="L5922" s="4">
        <v>0.48</v>
      </c>
      <c r="M5922" t="s">
        <v>809</v>
      </c>
      <c r="N5922">
        <v>2021</v>
      </c>
      <c r="O5922">
        <v>5</v>
      </c>
      <c r="P5922">
        <v>5</v>
      </c>
      <c r="Q5922" t="str">
        <f>TEXT(DATE(2024, sales[[#This Row],[month]], 1), "MMMM")</f>
        <v>May</v>
      </c>
      <c r="R5922" s="4">
        <f t="shared" si="92"/>
        <v>0.50191570881226055</v>
      </c>
    </row>
    <row r="5923" spans="1:18" x14ac:dyDescent="0.25">
      <c r="A5923" t="s">
        <v>172</v>
      </c>
      <c r="B5923" s="5">
        <v>1197831</v>
      </c>
      <c r="C5923" s="6" t="s">
        <v>296</v>
      </c>
      <c r="D5923" t="s">
        <v>178</v>
      </c>
      <c r="E5923" t="s">
        <v>810</v>
      </c>
      <c r="F5923" t="s">
        <v>811</v>
      </c>
      <c r="G5923" t="s">
        <v>25</v>
      </c>
      <c r="H5923" s="3">
        <v>23</v>
      </c>
      <c r="I5923" s="5">
        <v>167</v>
      </c>
      <c r="J5923" s="3">
        <v>3841</v>
      </c>
      <c r="K5923" s="3">
        <v>1805.27</v>
      </c>
      <c r="L5923" s="4">
        <v>0.47</v>
      </c>
      <c r="M5923" t="s">
        <v>809</v>
      </c>
      <c r="N5923">
        <v>2021</v>
      </c>
      <c r="O5923">
        <v>5</v>
      </c>
      <c r="P5923">
        <v>5</v>
      </c>
      <c r="Q5923" t="str">
        <f>TEXT(DATE(2024, sales[[#This Row],[month]], 1), "MMMM")</f>
        <v>May</v>
      </c>
      <c r="R5923" s="4">
        <f t="shared" si="92"/>
        <v>-0.30010932944606417</v>
      </c>
    </row>
    <row r="5924" spans="1:18" x14ac:dyDescent="0.25">
      <c r="A5924" t="s">
        <v>172</v>
      </c>
      <c r="B5924" s="5">
        <v>1197831</v>
      </c>
      <c r="C5924" s="6" t="s">
        <v>296</v>
      </c>
      <c r="D5924" t="s">
        <v>178</v>
      </c>
      <c r="E5924" t="s">
        <v>810</v>
      </c>
      <c r="F5924" t="s">
        <v>811</v>
      </c>
      <c r="G5924" t="s">
        <v>27</v>
      </c>
      <c r="H5924" s="3">
        <v>33</v>
      </c>
      <c r="I5924" s="5">
        <v>130</v>
      </c>
      <c r="J5924" s="3">
        <v>4290</v>
      </c>
      <c r="K5924" s="3">
        <v>2359.5</v>
      </c>
      <c r="L5924" s="4">
        <v>0.55000000000000004</v>
      </c>
      <c r="M5924" t="s">
        <v>809</v>
      </c>
      <c r="N5924">
        <v>2021</v>
      </c>
      <c r="O5924">
        <v>5</v>
      </c>
      <c r="P5924">
        <v>5</v>
      </c>
      <c r="Q5924" t="str">
        <f>TEXT(DATE(2024, sales[[#This Row],[month]], 1), "MMMM")</f>
        <v>May</v>
      </c>
      <c r="R5924" s="4">
        <f t="shared" si="92"/>
        <v>0.11689664149960947</v>
      </c>
    </row>
    <row r="5925" spans="1:18" x14ac:dyDescent="0.25">
      <c r="A5925" t="s">
        <v>172</v>
      </c>
      <c r="B5925" s="5">
        <v>1197831</v>
      </c>
      <c r="C5925" s="6" t="s">
        <v>296</v>
      </c>
      <c r="D5925" t="s">
        <v>178</v>
      </c>
      <c r="E5925" t="s">
        <v>810</v>
      </c>
      <c r="F5925" t="s">
        <v>811</v>
      </c>
      <c r="G5925" t="s">
        <v>29</v>
      </c>
      <c r="H5925" s="3">
        <v>47</v>
      </c>
      <c r="I5925" s="5">
        <v>120</v>
      </c>
      <c r="J5925" s="3">
        <v>5640</v>
      </c>
      <c r="K5925" s="3">
        <v>2256</v>
      </c>
      <c r="L5925" s="4">
        <v>0.4</v>
      </c>
      <c r="M5925" t="s">
        <v>809</v>
      </c>
      <c r="N5925">
        <v>2021</v>
      </c>
      <c r="O5925">
        <v>5</v>
      </c>
      <c r="P5925">
        <v>5</v>
      </c>
      <c r="Q5925" t="str">
        <f>TEXT(DATE(2024, sales[[#This Row],[month]], 1), "MMMM")</f>
        <v>May</v>
      </c>
      <c r="R5925" s="4">
        <f t="shared" si="92"/>
        <v>0.31468531468531469</v>
      </c>
    </row>
    <row r="5926" spans="1:18" x14ac:dyDescent="0.25">
      <c r="A5926" t="s">
        <v>172</v>
      </c>
      <c r="B5926" s="5">
        <v>1197831</v>
      </c>
      <c r="C5926" s="6" t="s">
        <v>296</v>
      </c>
      <c r="D5926" t="s">
        <v>178</v>
      </c>
      <c r="E5926" t="s">
        <v>810</v>
      </c>
      <c r="F5926" t="s">
        <v>811</v>
      </c>
      <c r="G5926" t="s">
        <v>31</v>
      </c>
      <c r="H5926" s="3">
        <v>42</v>
      </c>
      <c r="I5926" s="5">
        <v>218</v>
      </c>
      <c r="J5926" s="3">
        <v>9156</v>
      </c>
      <c r="K5926" s="3">
        <v>5768.28</v>
      </c>
      <c r="L5926" s="4">
        <v>0.63</v>
      </c>
      <c r="M5926" t="s">
        <v>809</v>
      </c>
      <c r="N5926">
        <v>2021</v>
      </c>
      <c r="O5926">
        <v>5</v>
      </c>
      <c r="P5926">
        <v>5</v>
      </c>
      <c r="Q5926" t="str">
        <f>TEXT(DATE(2024, sales[[#This Row],[month]], 1), "MMMM")</f>
        <v>May</v>
      </c>
      <c r="R5926" s="4">
        <f t="shared" si="92"/>
        <v>0.62340425531914889</v>
      </c>
    </row>
    <row r="5927" spans="1:18" x14ac:dyDescent="0.25">
      <c r="A5927" t="s">
        <v>172</v>
      </c>
      <c r="B5927" s="5">
        <v>1197831</v>
      </c>
      <c r="C5927" s="6" t="s">
        <v>326</v>
      </c>
      <c r="D5927" t="s">
        <v>178</v>
      </c>
      <c r="E5927" t="s">
        <v>810</v>
      </c>
      <c r="F5927" t="s">
        <v>811</v>
      </c>
      <c r="G5927" t="s">
        <v>20</v>
      </c>
      <c r="H5927" s="3">
        <v>42</v>
      </c>
      <c r="I5927" s="5">
        <v>195</v>
      </c>
      <c r="J5927" s="3">
        <v>8190</v>
      </c>
      <c r="K5927" s="3">
        <v>4013.1</v>
      </c>
      <c r="L5927" s="4">
        <v>0.49</v>
      </c>
      <c r="M5927" t="s">
        <v>809</v>
      </c>
      <c r="N5927">
        <v>2021</v>
      </c>
      <c r="O5927">
        <v>6</v>
      </c>
      <c r="P5927">
        <v>4</v>
      </c>
      <c r="Q5927" t="str">
        <f>TEXT(DATE(2024, sales[[#This Row],[month]], 1), "MMMM")</f>
        <v>June</v>
      </c>
      <c r="R5927" s="4">
        <f t="shared" si="92"/>
        <v>-0.10550458715596331</v>
      </c>
    </row>
    <row r="5928" spans="1:18" x14ac:dyDescent="0.25">
      <c r="A5928" t="s">
        <v>172</v>
      </c>
      <c r="B5928" s="5">
        <v>1197831</v>
      </c>
      <c r="C5928" s="6" t="s">
        <v>326</v>
      </c>
      <c r="D5928" t="s">
        <v>178</v>
      </c>
      <c r="E5928" t="s">
        <v>810</v>
      </c>
      <c r="F5928" t="s">
        <v>811</v>
      </c>
      <c r="G5928" t="s">
        <v>23</v>
      </c>
      <c r="H5928" s="3">
        <v>46</v>
      </c>
      <c r="I5928" s="5">
        <v>188</v>
      </c>
      <c r="J5928" s="3">
        <v>8648</v>
      </c>
      <c r="K5928" s="3">
        <v>4151.04</v>
      </c>
      <c r="L5928" s="4">
        <v>0.48</v>
      </c>
      <c r="M5928" t="s">
        <v>809</v>
      </c>
      <c r="N5928">
        <v>2021</v>
      </c>
      <c r="O5928">
        <v>6</v>
      </c>
      <c r="P5928">
        <v>4</v>
      </c>
      <c r="Q5928" t="str">
        <f>TEXT(DATE(2024, sales[[#This Row],[month]], 1), "MMMM")</f>
        <v>June</v>
      </c>
      <c r="R5928" s="4">
        <f t="shared" si="92"/>
        <v>5.5921855921855924E-2</v>
      </c>
    </row>
    <row r="5929" spans="1:18" x14ac:dyDescent="0.25">
      <c r="A5929" t="s">
        <v>172</v>
      </c>
      <c r="B5929" s="5">
        <v>1197831</v>
      </c>
      <c r="C5929" s="6" t="s">
        <v>326</v>
      </c>
      <c r="D5929" t="s">
        <v>178</v>
      </c>
      <c r="E5929" t="s">
        <v>810</v>
      </c>
      <c r="F5929" t="s">
        <v>811</v>
      </c>
      <c r="G5929" t="s">
        <v>25</v>
      </c>
      <c r="H5929" s="3">
        <v>47</v>
      </c>
      <c r="I5929" s="5">
        <v>174</v>
      </c>
      <c r="J5929" s="3">
        <v>8178</v>
      </c>
      <c r="K5929" s="3">
        <v>3925.44</v>
      </c>
      <c r="L5929" s="4">
        <v>0.48</v>
      </c>
      <c r="M5929" t="s">
        <v>809</v>
      </c>
      <c r="N5929">
        <v>2021</v>
      </c>
      <c r="O5929">
        <v>6</v>
      </c>
      <c r="P5929">
        <v>4</v>
      </c>
      <c r="Q5929" t="str">
        <f>TEXT(DATE(2024, sales[[#This Row],[month]], 1), "MMMM")</f>
        <v>June</v>
      </c>
      <c r="R5929" s="4">
        <f t="shared" si="92"/>
        <v>-5.434782608695652E-2</v>
      </c>
    </row>
    <row r="5930" spans="1:18" x14ac:dyDescent="0.25">
      <c r="A5930" t="s">
        <v>172</v>
      </c>
      <c r="B5930" s="5">
        <v>1197831</v>
      </c>
      <c r="C5930" s="6" t="s">
        <v>326</v>
      </c>
      <c r="D5930" t="s">
        <v>178</v>
      </c>
      <c r="E5930" t="s">
        <v>810</v>
      </c>
      <c r="F5930" t="s">
        <v>811</v>
      </c>
      <c r="G5930" t="s">
        <v>27</v>
      </c>
      <c r="H5930" s="3">
        <v>48</v>
      </c>
      <c r="I5930" s="5">
        <v>143</v>
      </c>
      <c r="J5930" s="3">
        <v>6864</v>
      </c>
      <c r="K5930" s="3">
        <v>4049.7600000000007</v>
      </c>
      <c r="L5930" s="4">
        <v>0.59000000000000008</v>
      </c>
      <c r="M5930" t="s">
        <v>809</v>
      </c>
      <c r="N5930">
        <v>2021</v>
      </c>
      <c r="O5930">
        <v>6</v>
      </c>
      <c r="P5930">
        <v>4</v>
      </c>
      <c r="Q5930" t="str">
        <f>TEXT(DATE(2024, sales[[#This Row],[month]], 1), "MMMM")</f>
        <v>June</v>
      </c>
      <c r="R5930" s="4">
        <f t="shared" si="92"/>
        <v>-0.16067498165810712</v>
      </c>
    </row>
    <row r="5931" spans="1:18" x14ac:dyDescent="0.25">
      <c r="A5931" t="s">
        <v>172</v>
      </c>
      <c r="B5931" s="5">
        <v>1197831</v>
      </c>
      <c r="C5931" s="6" t="s">
        <v>326</v>
      </c>
      <c r="D5931" t="s">
        <v>178</v>
      </c>
      <c r="E5931" t="s">
        <v>810</v>
      </c>
      <c r="F5931" t="s">
        <v>811</v>
      </c>
      <c r="G5931" t="s">
        <v>29</v>
      </c>
      <c r="H5931" s="3">
        <v>52</v>
      </c>
      <c r="I5931" s="5">
        <v>117</v>
      </c>
      <c r="J5931" s="3">
        <v>6084</v>
      </c>
      <c r="K5931" s="3">
        <v>2616.12</v>
      </c>
      <c r="L5931" s="4">
        <v>0.43</v>
      </c>
      <c r="M5931" t="s">
        <v>809</v>
      </c>
      <c r="N5931">
        <v>2021</v>
      </c>
      <c r="O5931">
        <v>6</v>
      </c>
      <c r="P5931">
        <v>4</v>
      </c>
      <c r="Q5931" t="str">
        <f>TEXT(DATE(2024, sales[[#This Row],[month]], 1), "MMMM")</f>
        <v>June</v>
      </c>
      <c r="R5931" s="4">
        <f t="shared" si="92"/>
        <v>-0.11363636363636363</v>
      </c>
    </row>
    <row r="5932" spans="1:18" x14ac:dyDescent="0.25">
      <c r="A5932" t="s">
        <v>172</v>
      </c>
      <c r="B5932" s="5">
        <v>1197831</v>
      </c>
      <c r="C5932" s="6" t="s">
        <v>326</v>
      </c>
      <c r="D5932" t="s">
        <v>178</v>
      </c>
      <c r="E5932" t="s">
        <v>810</v>
      </c>
      <c r="F5932" t="s">
        <v>811</v>
      </c>
      <c r="G5932" t="s">
        <v>31</v>
      </c>
      <c r="H5932" s="3">
        <v>55</v>
      </c>
      <c r="I5932" s="5">
        <v>231</v>
      </c>
      <c r="J5932" s="3">
        <v>12705</v>
      </c>
      <c r="K5932" s="3">
        <v>7750.05</v>
      </c>
      <c r="L5932" s="4">
        <v>0.61</v>
      </c>
      <c r="M5932" t="s">
        <v>809</v>
      </c>
      <c r="N5932">
        <v>2021</v>
      </c>
      <c r="O5932">
        <v>6</v>
      </c>
      <c r="P5932">
        <v>4</v>
      </c>
      <c r="Q5932" t="str">
        <f>TEXT(DATE(2024, sales[[#This Row],[month]], 1), "MMMM")</f>
        <v>June</v>
      </c>
      <c r="R5932" s="4">
        <f t="shared" si="92"/>
        <v>1.0882642998027614</v>
      </c>
    </row>
    <row r="5933" spans="1:18" x14ac:dyDescent="0.25">
      <c r="A5933" t="s">
        <v>172</v>
      </c>
      <c r="B5933" s="5">
        <v>1197831</v>
      </c>
      <c r="C5933" s="6" t="s">
        <v>361</v>
      </c>
      <c r="D5933" t="s">
        <v>178</v>
      </c>
      <c r="E5933" t="s">
        <v>810</v>
      </c>
      <c r="F5933" t="s">
        <v>811</v>
      </c>
      <c r="G5933" t="s">
        <v>20</v>
      </c>
      <c r="H5933" s="3">
        <v>48</v>
      </c>
      <c r="I5933" s="5">
        <v>217</v>
      </c>
      <c r="J5933" s="3">
        <v>10416</v>
      </c>
      <c r="K5933" s="3">
        <v>5208</v>
      </c>
      <c r="L5933" s="4">
        <v>0.5</v>
      </c>
      <c r="M5933" t="s">
        <v>809</v>
      </c>
      <c r="N5933">
        <v>2021</v>
      </c>
      <c r="O5933">
        <v>7</v>
      </c>
      <c r="P5933">
        <v>6</v>
      </c>
      <c r="Q5933" t="str">
        <f>TEXT(DATE(2024, sales[[#This Row],[month]], 1), "MMMM")</f>
        <v>July</v>
      </c>
      <c r="R5933" s="4">
        <f t="shared" si="92"/>
        <v>-0.18016528925619835</v>
      </c>
    </row>
    <row r="5934" spans="1:18" x14ac:dyDescent="0.25">
      <c r="A5934" t="s">
        <v>172</v>
      </c>
      <c r="B5934" s="5">
        <v>1197831</v>
      </c>
      <c r="C5934" s="6" t="s">
        <v>361</v>
      </c>
      <c r="D5934" t="s">
        <v>178</v>
      </c>
      <c r="E5934" t="s">
        <v>810</v>
      </c>
      <c r="F5934" t="s">
        <v>811</v>
      </c>
      <c r="G5934" t="s">
        <v>23</v>
      </c>
      <c r="H5934" s="3">
        <v>52</v>
      </c>
      <c r="I5934" s="5">
        <v>202</v>
      </c>
      <c r="J5934" s="3">
        <v>10504</v>
      </c>
      <c r="K5934" s="3">
        <v>5462.08</v>
      </c>
      <c r="L5934" s="4">
        <v>0.52</v>
      </c>
      <c r="M5934" t="s">
        <v>809</v>
      </c>
      <c r="N5934">
        <v>2021</v>
      </c>
      <c r="O5934">
        <v>7</v>
      </c>
      <c r="P5934">
        <v>6</v>
      </c>
      <c r="Q5934" t="str">
        <f>TEXT(DATE(2024, sales[[#This Row],[month]], 1), "MMMM")</f>
        <v>July</v>
      </c>
      <c r="R5934" s="4">
        <f t="shared" si="92"/>
        <v>8.4485407066052232E-3</v>
      </c>
    </row>
    <row r="5935" spans="1:18" x14ac:dyDescent="0.25">
      <c r="A5935" t="s">
        <v>172</v>
      </c>
      <c r="B5935" s="5">
        <v>1197831</v>
      </c>
      <c r="C5935" s="6" t="s">
        <v>361</v>
      </c>
      <c r="D5935" t="s">
        <v>178</v>
      </c>
      <c r="E5935" t="s">
        <v>810</v>
      </c>
      <c r="F5935" t="s">
        <v>811</v>
      </c>
      <c r="G5935" t="s">
        <v>25</v>
      </c>
      <c r="H5935" s="3">
        <v>46</v>
      </c>
      <c r="I5935" s="5">
        <v>241</v>
      </c>
      <c r="J5935" s="3">
        <v>11086</v>
      </c>
      <c r="K5935" s="3">
        <v>6097.2999999999993</v>
      </c>
      <c r="L5935" s="4">
        <v>0.54999999999999993</v>
      </c>
      <c r="M5935" t="s">
        <v>809</v>
      </c>
      <c r="N5935">
        <v>2021</v>
      </c>
      <c r="O5935">
        <v>7</v>
      </c>
      <c r="P5935">
        <v>6</v>
      </c>
      <c r="Q5935" t="str">
        <f>TEXT(DATE(2024, sales[[#This Row],[month]], 1), "MMMM")</f>
        <v>July</v>
      </c>
      <c r="R5935" s="4">
        <f t="shared" si="92"/>
        <v>5.5407463823305407E-2</v>
      </c>
    </row>
    <row r="5936" spans="1:18" x14ac:dyDescent="0.25">
      <c r="A5936" t="s">
        <v>172</v>
      </c>
      <c r="B5936" s="5">
        <v>1197831</v>
      </c>
      <c r="C5936" s="6" t="s">
        <v>361</v>
      </c>
      <c r="D5936" t="s">
        <v>178</v>
      </c>
      <c r="E5936" t="s">
        <v>810</v>
      </c>
      <c r="F5936" t="s">
        <v>811</v>
      </c>
      <c r="G5936" t="s">
        <v>27</v>
      </c>
      <c r="H5936" s="3">
        <v>47</v>
      </c>
      <c r="I5936" s="5">
        <v>137</v>
      </c>
      <c r="J5936" s="3">
        <v>6439</v>
      </c>
      <c r="K5936" s="3">
        <v>4120.96</v>
      </c>
      <c r="L5936" s="4">
        <v>0.64</v>
      </c>
      <c r="M5936" t="s">
        <v>809</v>
      </c>
      <c r="N5936">
        <v>2021</v>
      </c>
      <c r="O5936">
        <v>7</v>
      </c>
      <c r="P5936">
        <v>6</v>
      </c>
      <c r="Q5936" t="str">
        <f>TEXT(DATE(2024, sales[[#This Row],[month]], 1), "MMMM")</f>
        <v>July</v>
      </c>
      <c r="R5936" s="4">
        <f t="shared" si="92"/>
        <v>-0.41917734079018582</v>
      </c>
    </row>
    <row r="5937" spans="1:18" x14ac:dyDescent="0.25">
      <c r="A5937" t="s">
        <v>172</v>
      </c>
      <c r="B5937" s="5">
        <v>1197831</v>
      </c>
      <c r="C5937" s="6" t="s">
        <v>361</v>
      </c>
      <c r="D5937" t="s">
        <v>178</v>
      </c>
      <c r="E5937" t="s">
        <v>810</v>
      </c>
      <c r="F5937" t="s">
        <v>811</v>
      </c>
      <c r="G5937" t="s">
        <v>29</v>
      </c>
      <c r="H5937" s="3">
        <v>53</v>
      </c>
      <c r="I5937" s="5">
        <v>131</v>
      </c>
      <c r="J5937" s="3">
        <v>6943</v>
      </c>
      <c r="K5937" s="3">
        <v>3332.64</v>
      </c>
      <c r="L5937" s="4">
        <v>0.48</v>
      </c>
      <c r="M5937" t="s">
        <v>809</v>
      </c>
      <c r="N5937">
        <v>2021</v>
      </c>
      <c r="O5937">
        <v>7</v>
      </c>
      <c r="P5937">
        <v>6</v>
      </c>
      <c r="Q5937" t="str">
        <f>TEXT(DATE(2024, sales[[#This Row],[month]], 1), "MMMM")</f>
        <v>July</v>
      </c>
      <c r="R5937" s="4">
        <f t="shared" si="92"/>
        <v>7.8273023761453647E-2</v>
      </c>
    </row>
    <row r="5938" spans="1:18" x14ac:dyDescent="0.25">
      <c r="A5938" t="s">
        <v>16</v>
      </c>
      <c r="B5938" s="5">
        <v>1197831</v>
      </c>
      <c r="C5938" s="6" t="s">
        <v>361</v>
      </c>
      <c r="D5938" t="s">
        <v>178</v>
      </c>
      <c r="E5938" t="s">
        <v>810</v>
      </c>
      <c r="F5938" t="s">
        <v>811</v>
      </c>
      <c r="G5938" t="s">
        <v>31</v>
      </c>
      <c r="H5938" s="3">
        <v>64</v>
      </c>
      <c r="I5938" s="5">
        <v>208</v>
      </c>
      <c r="J5938" s="3">
        <v>13312</v>
      </c>
      <c r="K5938" s="3">
        <v>9185.2800000000007</v>
      </c>
      <c r="L5938" s="4">
        <v>0.69000000000000006</v>
      </c>
      <c r="M5938" t="s">
        <v>809</v>
      </c>
      <c r="N5938">
        <v>2021</v>
      </c>
      <c r="O5938">
        <v>7</v>
      </c>
      <c r="P5938">
        <v>6</v>
      </c>
      <c r="Q5938" t="str">
        <f>TEXT(DATE(2024, sales[[#This Row],[month]], 1), "MMMM")</f>
        <v>July</v>
      </c>
      <c r="R5938" s="4">
        <f t="shared" si="92"/>
        <v>0.91732680397522681</v>
      </c>
    </row>
    <row r="5939" spans="1:18" x14ac:dyDescent="0.25">
      <c r="A5939" t="s">
        <v>16</v>
      </c>
      <c r="B5939" s="5">
        <v>1197831</v>
      </c>
      <c r="C5939" s="6" t="s">
        <v>394</v>
      </c>
      <c r="D5939" t="s">
        <v>178</v>
      </c>
      <c r="E5939" t="s">
        <v>810</v>
      </c>
      <c r="F5939" t="s">
        <v>811</v>
      </c>
      <c r="G5939" t="s">
        <v>20</v>
      </c>
      <c r="H5939" s="3">
        <v>46</v>
      </c>
      <c r="I5939" s="5">
        <v>210</v>
      </c>
      <c r="J5939" s="3">
        <v>9660</v>
      </c>
      <c r="K5939" s="3">
        <v>5312.9999999999991</v>
      </c>
      <c r="L5939" s="4">
        <v>0.54999999999999993</v>
      </c>
      <c r="M5939" t="s">
        <v>809</v>
      </c>
      <c r="N5939">
        <v>2021</v>
      </c>
      <c r="O5939">
        <v>8</v>
      </c>
      <c r="P5939">
        <v>8</v>
      </c>
      <c r="Q5939" t="str">
        <f>TEXT(DATE(2024, sales[[#This Row],[month]], 1), "MMMM")</f>
        <v>August</v>
      </c>
      <c r="R5939" s="4">
        <f t="shared" si="92"/>
        <v>-0.27433894230769229</v>
      </c>
    </row>
    <row r="5940" spans="1:18" x14ac:dyDescent="0.25">
      <c r="A5940" t="s">
        <v>16</v>
      </c>
      <c r="B5940" s="5">
        <v>1197831</v>
      </c>
      <c r="C5940" s="6" t="s">
        <v>394</v>
      </c>
      <c r="D5940" t="s">
        <v>178</v>
      </c>
      <c r="E5940" t="s">
        <v>810</v>
      </c>
      <c r="F5940" t="s">
        <v>811</v>
      </c>
      <c r="G5940" t="s">
        <v>23</v>
      </c>
      <c r="H5940" s="3">
        <v>53</v>
      </c>
      <c r="I5940" s="5">
        <v>195</v>
      </c>
      <c r="J5940" s="3">
        <v>10335</v>
      </c>
      <c r="K5940" s="3">
        <v>5477.55</v>
      </c>
      <c r="L5940" s="4">
        <v>0.53</v>
      </c>
      <c r="M5940" t="s">
        <v>809</v>
      </c>
      <c r="N5940">
        <v>2021</v>
      </c>
      <c r="O5940">
        <v>8</v>
      </c>
      <c r="P5940">
        <v>8</v>
      </c>
      <c r="Q5940" t="str">
        <f>TEXT(DATE(2024, sales[[#This Row],[month]], 1), "MMMM")</f>
        <v>August</v>
      </c>
      <c r="R5940" s="4">
        <f t="shared" si="92"/>
        <v>6.9875776397515521E-2</v>
      </c>
    </row>
    <row r="5941" spans="1:18" x14ac:dyDescent="0.25">
      <c r="A5941" t="s">
        <v>16</v>
      </c>
      <c r="B5941" s="5">
        <v>1197831</v>
      </c>
      <c r="C5941" s="6" t="s">
        <v>394</v>
      </c>
      <c r="D5941" t="s">
        <v>178</v>
      </c>
      <c r="E5941" t="s">
        <v>810</v>
      </c>
      <c r="F5941" t="s">
        <v>811</v>
      </c>
      <c r="G5941" t="s">
        <v>25</v>
      </c>
      <c r="H5941" s="3">
        <v>46</v>
      </c>
      <c r="I5941" s="5">
        <v>250</v>
      </c>
      <c r="J5941" s="3">
        <v>11500</v>
      </c>
      <c r="K5941" s="3">
        <v>6095</v>
      </c>
      <c r="L5941" s="4">
        <v>0.53</v>
      </c>
      <c r="M5941" t="s">
        <v>809</v>
      </c>
      <c r="N5941">
        <v>2021</v>
      </c>
      <c r="O5941">
        <v>8</v>
      </c>
      <c r="P5941">
        <v>8</v>
      </c>
      <c r="Q5941" t="str">
        <f>TEXT(DATE(2024, sales[[#This Row],[month]], 1), "MMMM")</f>
        <v>August</v>
      </c>
      <c r="R5941" s="4">
        <f t="shared" si="92"/>
        <v>0.1127237542331882</v>
      </c>
    </row>
    <row r="5942" spans="1:18" x14ac:dyDescent="0.25">
      <c r="A5942" t="s">
        <v>16</v>
      </c>
      <c r="B5942" s="5">
        <v>1197831</v>
      </c>
      <c r="C5942" s="6" t="s">
        <v>394</v>
      </c>
      <c r="D5942" t="s">
        <v>178</v>
      </c>
      <c r="E5942" t="s">
        <v>810</v>
      </c>
      <c r="F5942" t="s">
        <v>811</v>
      </c>
      <c r="G5942" t="s">
        <v>27</v>
      </c>
      <c r="H5942" s="3">
        <v>48</v>
      </c>
      <c r="I5942" s="5">
        <v>124</v>
      </c>
      <c r="J5942" s="3">
        <v>5952</v>
      </c>
      <c r="K5942" s="3">
        <v>3868.8</v>
      </c>
      <c r="L5942" s="4">
        <v>0.65</v>
      </c>
      <c r="M5942" t="s">
        <v>809</v>
      </c>
      <c r="N5942">
        <v>2021</v>
      </c>
      <c r="O5942">
        <v>8</v>
      </c>
      <c r="P5942">
        <v>8</v>
      </c>
      <c r="Q5942" t="str">
        <f>TEXT(DATE(2024, sales[[#This Row],[month]], 1), "MMMM")</f>
        <v>August</v>
      </c>
      <c r="R5942" s="4">
        <f t="shared" si="92"/>
        <v>-0.48243478260869566</v>
      </c>
    </row>
    <row r="5943" spans="1:18" x14ac:dyDescent="0.25">
      <c r="A5943" t="s">
        <v>96</v>
      </c>
      <c r="B5943" s="5">
        <v>1197831</v>
      </c>
      <c r="C5943" s="6" t="s">
        <v>394</v>
      </c>
      <c r="D5943" t="s">
        <v>178</v>
      </c>
      <c r="E5943" t="s">
        <v>810</v>
      </c>
      <c r="F5943" t="s">
        <v>811</v>
      </c>
      <c r="G5943" t="s">
        <v>29</v>
      </c>
      <c r="H5943" s="3">
        <v>52</v>
      </c>
      <c r="I5943" s="5">
        <v>133</v>
      </c>
      <c r="J5943" s="3">
        <v>6916</v>
      </c>
      <c r="K5943" s="3">
        <v>3181.36</v>
      </c>
      <c r="L5943" s="4">
        <v>0.45999999999999991</v>
      </c>
      <c r="M5943" t="s">
        <v>809</v>
      </c>
      <c r="N5943">
        <v>2021</v>
      </c>
      <c r="O5943">
        <v>8</v>
      </c>
      <c r="P5943">
        <v>8</v>
      </c>
      <c r="Q5943" t="str">
        <f>TEXT(DATE(2024, sales[[#This Row],[month]], 1), "MMMM")</f>
        <v>August</v>
      </c>
      <c r="R5943" s="4">
        <f t="shared" si="92"/>
        <v>0.16196236559139784</v>
      </c>
    </row>
    <row r="5944" spans="1:18" x14ac:dyDescent="0.25">
      <c r="A5944" t="s">
        <v>96</v>
      </c>
      <c r="B5944" s="5">
        <v>1197831</v>
      </c>
      <c r="C5944" s="6" t="s">
        <v>394</v>
      </c>
      <c r="D5944" t="s">
        <v>178</v>
      </c>
      <c r="E5944" t="s">
        <v>810</v>
      </c>
      <c r="F5944" t="s">
        <v>811</v>
      </c>
      <c r="G5944" t="s">
        <v>31</v>
      </c>
      <c r="H5944" s="3">
        <v>54</v>
      </c>
      <c r="I5944" s="5">
        <v>196</v>
      </c>
      <c r="J5944" s="3">
        <v>10584</v>
      </c>
      <c r="K5944" s="3">
        <v>7197.1200000000008</v>
      </c>
      <c r="L5944" s="4">
        <v>0.68</v>
      </c>
      <c r="M5944" t="s">
        <v>809</v>
      </c>
      <c r="N5944">
        <v>2021</v>
      </c>
      <c r="O5944">
        <v>8</v>
      </c>
      <c r="P5944">
        <v>8</v>
      </c>
      <c r="Q5944" t="str">
        <f>TEXT(DATE(2024, sales[[#This Row],[month]], 1), "MMMM")</f>
        <v>August</v>
      </c>
      <c r="R5944" s="4">
        <f t="shared" si="92"/>
        <v>0.53036437246963564</v>
      </c>
    </row>
    <row r="5945" spans="1:18" x14ac:dyDescent="0.25">
      <c r="A5945" t="s">
        <v>96</v>
      </c>
      <c r="B5945" s="5">
        <v>1197831</v>
      </c>
      <c r="C5945" s="6" t="s">
        <v>423</v>
      </c>
      <c r="D5945" t="s">
        <v>178</v>
      </c>
      <c r="E5945" t="s">
        <v>810</v>
      </c>
      <c r="F5945" t="s">
        <v>811</v>
      </c>
      <c r="G5945" t="s">
        <v>20</v>
      </c>
      <c r="H5945" s="3">
        <v>50</v>
      </c>
      <c r="I5945" s="5">
        <v>176</v>
      </c>
      <c r="J5945" s="3">
        <v>8800</v>
      </c>
      <c r="K5945" s="3">
        <v>4400</v>
      </c>
      <c r="L5945" s="4">
        <v>0.5</v>
      </c>
      <c r="M5945" t="s">
        <v>809</v>
      </c>
      <c r="N5945">
        <v>2021</v>
      </c>
      <c r="O5945">
        <v>9</v>
      </c>
      <c r="P5945">
        <v>5</v>
      </c>
      <c r="Q5945" t="str">
        <f>TEXT(DATE(2024, sales[[#This Row],[month]], 1), "MMMM")</f>
        <v>September</v>
      </c>
      <c r="R5945" s="4">
        <f t="shared" si="92"/>
        <v>-0.16855631141345426</v>
      </c>
    </row>
    <row r="5946" spans="1:18" x14ac:dyDescent="0.25">
      <c r="A5946" t="s">
        <v>96</v>
      </c>
      <c r="B5946" s="5">
        <v>1197831</v>
      </c>
      <c r="C5946" s="6" t="s">
        <v>423</v>
      </c>
      <c r="D5946" t="s">
        <v>178</v>
      </c>
      <c r="E5946" t="s">
        <v>810</v>
      </c>
      <c r="F5946" t="s">
        <v>811</v>
      </c>
      <c r="G5946" t="s">
        <v>23</v>
      </c>
      <c r="H5946" s="3">
        <v>50</v>
      </c>
      <c r="I5946" s="5">
        <v>188</v>
      </c>
      <c r="J5946" s="3">
        <v>9400</v>
      </c>
      <c r="K5946" s="3">
        <v>4888</v>
      </c>
      <c r="L5946" s="4">
        <v>0.52</v>
      </c>
      <c r="M5946" t="s">
        <v>809</v>
      </c>
      <c r="N5946">
        <v>2021</v>
      </c>
      <c r="O5946">
        <v>9</v>
      </c>
      <c r="P5946">
        <v>5</v>
      </c>
      <c r="Q5946" t="str">
        <f>TEXT(DATE(2024, sales[[#This Row],[month]], 1), "MMMM")</f>
        <v>September</v>
      </c>
      <c r="R5946" s="4">
        <f t="shared" si="92"/>
        <v>6.8181818181818177E-2</v>
      </c>
    </row>
    <row r="5947" spans="1:18" x14ac:dyDescent="0.25">
      <c r="A5947" t="s">
        <v>96</v>
      </c>
      <c r="B5947" s="5">
        <v>1197831</v>
      </c>
      <c r="C5947" s="6" t="s">
        <v>423</v>
      </c>
      <c r="D5947" t="s">
        <v>178</v>
      </c>
      <c r="E5947" t="s">
        <v>810</v>
      </c>
      <c r="F5947" t="s">
        <v>811</v>
      </c>
      <c r="G5947" t="s">
        <v>25</v>
      </c>
      <c r="H5947" s="3">
        <v>56</v>
      </c>
      <c r="I5947" s="5">
        <v>182</v>
      </c>
      <c r="J5947" s="3">
        <v>10192</v>
      </c>
      <c r="K5947" s="3">
        <v>5299.84</v>
      </c>
      <c r="L5947" s="4">
        <v>0.52</v>
      </c>
      <c r="M5947" t="s">
        <v>809</v>
      </c>
      <c r="N5947">
        <v>2021</v>
      </c>
      <c r="O5947">
        <v>9</v>
      </c>
      <c r="P5947">
        <v>5</v>
      </c>
      <c r="Q5947" t="str">
        <f>TEXT(DATE(2024, sales[[#This Row],[month]], 1), "MMMM")</f>
        <v>September</v>
      </c>
      <c r="R5947" s="4">
        <f t="shared" si="92"/>
        <v>8.4255319148936164E-2</v>
      </c>
    </row>
    <row r="5948" spans="1:18" x14ac:dyDescent="0.25">
      <c r="A5948" t="s">
        <v>96</v>
      </c>
      <c r="B5948" s="5">
        <v>1197831</v>
      </c>
      <c r="C5948" s="6" t="s">
        <v>423</v>
      </c>
      <c r="D5948" t="s">
        <v>178</v>
      </c>
      <c r="E5948" t="s">
        <v>810</v>
      </c>
      <c r="F5948" t="s">
        <v>811</v>
      </c>
      <c r="G5948" t="s">
        <v>27</v>
      </c>
      <c r="H5948" s="3">
        <v>55</v>
      </c>
      <c r="I5948" s="5">
        <v>116</v>
      </c>
      <c r="J5948" s="3">
        <v>6380</v>
      </c>
      <c r="K5948" s="3">
        <v>4019.4</v>
      </c>
      <c r="L5948" s="4">
        <v>0.63</v>
      </c>
      <c r="M5948" t="s">
        <v>809</v>
      </c>
      <c r="N5948">
        <v>2021</v>
      </c>
      <c r="O5948">
        <v>9</v>
      </c>
      <c r="P5948">
        <v>5</v>
      </c>
      <c r="Q5948" t="str">
        <f>TEXT(DATE(2024, sales[[#This Row],[month]], 1), "MMMM")</f>
        <v>September</v>
      </c>
      <c r="R5948" s="4">
        <f t="shared" si="92"/>
        <v>-0.37401883830455257</v>
      </c>
    </row>
    <row r="5949" spans="1:18" x14ac:dyDescent="0.25">
      <c r="A5949" t="s">
        <v>96</v>
      </c>
      <c r="B5949" s="5">
        <v>1197831</v>
      </c>
      <c r="C5949" s="6" t="s">
        <v>423</v>
      </c>
      <c r="D5949" t="s">
        <v>178</v>
      </c>
      <c r="E5949" t="s">
        <v>810</v>
      </c>
      <c r="F5949" t="s">
        <v>811</v>
      </c>
      <c r="G5949" t="s">
        <v>29</v>
      </c>
      <c r="H5949" s="3">
        <v>50</v>
      </c>
      <c r="I5949" s="5">
        <v>104</v>
      </c>
      <c r="J5949" s="3">
        <v>5200</v>
      </c>
      <c r="K5949" s="3">
        <v>2392</v>
      </c>
      <c r="L5949" s="4">
        <v>0.45999999999999991</v>
      </c>
      <c r="M5949" t="s">
        <v>809</v>
      </c>
      <c r="N5949">
        <v>2021</v>
      </c>
      <c r="O5949">
        <v>9</v>
      </c>
      <c r="P5949">
        <v>5</v>
      </c>
      <c r="Q5949" t="str">
        <f>TEXT(DATE(2024, sales[[#This Row],[month]], 1), "MMMM")</f>
        <v>September</v>
      </c>
      <c r="R5949" s="4">
        <f t="shared" si="92"/>
        <v>-0.18495297805642633</v>
      </c>
    </row>
    <row r="5950" spans="1:18" x14ac:dyDescent="0.25">
      <c r="A5950" t="s">
        <v>96</v>
      </c>
      <c r="B5950" s="5">
        <v>1197831</v>
      </c>
      <c r="C5950" s="6" t="s">
        <v>423</v>
      </c>
      <c r="D5950" t="s">
        <v>178</v>
      </c>
      <c r="E5950" t="s">
        <v>810</v>
      </c>
      <c r="F5950" t="s">
        <v>811</v>
      </c>
      <c r="G5950" t="s">
        <v>31</v>
      </c>
      <c r="H5950" s="3">
        <v>49</v>
      </c>
      <c r="I5950" s="5">
        <v>181</v>
      </c>
      <c r="J5950" s="3">
        <v>8869</v>
      </c>
      <c r="K5950" s="3">
        <v>5942.2300000000005</v>
      </c>
      <c r="L5950" s="4">
        <v>0.67</v>
      </c>
      <c r="M5950" t="s">
        <v>809</v>
      </c>
      <c r="N5950">
        <v>2021</v>
      </c>
      <c r="O5950">
        <v>9</v>
      </c>
      <c r="P5950">
        <v>5</v>
      </c>
      <c r="Q5950" t="str">
        <f>TEXT(DATE(2024, sales[[#This Row],[month]], 1), "MMMM")</f>
        <v>September</v>
      </c>
      <c r="R5950" s="4">
        <f t="shared" si="92"/>
        <v>0.7055769230769231</v>
      </c>
    </row>
    <row r="5951" spans="1:18" x14ac:dyDescent="0.25">
      <c r="A5951" t="s">
        <v>96</v>
      </c>
      <c r="B5951" s="5">
        <v>1197831</v>
      </c>
      <c r="C5951" s="6" t="s">
        <v>452</v>
      </c>
      <c r="D5951" t="s">
        <v>178</v>
      </c>
      <c r="E5951" t="s">
        <v>810</v>
      </c>
      <c r="F5951" t="s">
        <v>811</v>
      </c>
      <c r="G5951" t="s">
        <v>20</v>
      </c>
      <c r="H5951" s="3">
        <v>36</v>
      </c>
      <c r="I5951" s="5">
        <v>167</v>
      </c>
      <c r="J5951" s="3">
        <v>6012</v>
      </c>
      <c r="K5951" s="3">
        <v>3066.12</v>
      </c>
      <c r="L5951" s="4">
        <v>0.51</v>
      </c>
      <c r="M5951" t="s">
        <v>809</v>
      </c>
      <c r="N5951">
        <v>2021</v>
      </c>
      <c r="O5951">
        <v>10</v>
      </c>
      <c r="P5951">
        <v>4</v>
      </c>
      <c r="Q5951" t="str">
        <f>TEXT(DATE(2024, sales[[#This Row],[month]], 1), "MMMM")</f>
        <v>October</v>
      </c>
      <c r="R5951" s="4">
        <f t="shared" si="92"/>
        <v>-0.32213327319878227</v>
      </c>
    </row>
    <row r="5952" spans="1:18" x14ac:dyDescent="0.25">
      <c r="A5952" t="s">
        <v>96</v>
      </c>
      <c r="B5952" s="5">
        <v>1197831</v>
      </c>
      <c r="C5952" s="6" t="s">
        <v>452</v>
      </c>
      <c r="D5952" t="s">
        <v>178</v>
      </c>
      <c r="E5952" t="s">
        <v>810</v>
      </c>
      <c r="F5952" t="s">
        <v>811</v>
      </c>
      <c r="G5952" t="s">
        <v>23</v>
      </c>
      <c r="H5952" s="3">
        <v>37</v>
      </c>
      <c r="I5952" s="5">
        <v>173</v>
      </c>
      <c r="J5952" s="3">
        <v>6401</v>
      </c>
      <c r="K5952" s="3">
        <v>3456.5400000000004</v>
      </c>
      <c r="L5952" s="4">
        <v>0.54</v>
      </c>
      <c r="M5952" t="s">
        <v>809</v>
      </c>
      <c r="N5952">
        <v>2021</v>
      </c>
      <c r="O5952">
        <v>10</v>
      </c>
      <c r="P5952">
        <v>4</v>
      </c>
      <c r="Q5952" t="str">
        <f>TEXT(DATE(2024, sales[[#This Row],[month]], 1), "MMMM")</f>
        <v>October</v>
      </c>
      <c r="R5952" s="4">
        <f t="shared" si="92"/>
        <v>6.4703925482368599E-2</v>
      </c>
    </row>
    <row r="5953" spans="1:18" x14ac:dyDescent="0.25">
      <c r="A5953" t="s">
        <v>96</v>
      </c>
      <c r="B5953" s="5">
        <v>1197831</v>
      </c>
      <c r="C5953" s="6" t="s">
        <v>452</v>
      </c>
      <c r="D5953" t="s">
        <v>178</v>
      </c>
      <c r="E5953" t="s">
        <v>810</v>
      </c>
      <c r="F5953" t="s">
        <v>811</v>
      </c>
      <c r="G5953" t="s">
        <v>25</v>
      </c>
      <c r="H5953" s="3">
        <v>41</v>
      </c>
      <c r="I5953" s="5">
        <v>131</v>
      </c>
      <c r="J5953" s="3">
        <v>5371</v>
      </c>
      <c r="K5953" s="3">
        <v>2739.21</v>
      </c>
      <c r="L5953" s="4">
        <v>0.51</v>
      </c>
      <c r="M5953" t="s">
        <v>809</v>
      </c>
      <c r="N5953">
        <v>2021</v>
      </c>
      <c r="O5953">
        <v>10</v>
      </c>
      <c r="P5953">
        <v>4</v>
      </c>
      <c r="Q5953" t="str">
        <f>TEXT(DATE(2024, sales[[#This Row],[month]], 1), "MMMM")</f>
        <v>October</v>
      </c>
      <c r="R5953" s="4">
        <f t="shared" si="92"/>
        <v>-0.16091235744414936</v>
      </c>
    </row>
    <row r="5954" spans="1:18" x14ac:dyDescent="0.25">
      <c r="A5954" t="s">
        <v>96</v>
      </c>
      <c r="B5954" s="5">
        <v>1197831</v>
      </c>
      <c r="C5954" s="6" t="s">
        <v>452</v>
      </c>
      <c r="D5954" t="s">
        <v>178</v>
      </c>
      <c r="E5954" t="s">
        <v>810</v>
      </c>
      <c r="F5954" t="s">
        <v>811</v>
      </c>
      <c r="G5954" t="s">
        <v>27</v>
      </c>
      <c r="H5954" s="3">
        <v>44</v>
      </c>
      <c r="I5954" s="5">
        <v>101</v>
      </c>
      <c r="J5954" s="3">
        <v>4444</v>
      </c>
      <c r="K5954" s="3">
        <v>2888.6</v>
      </c>
      <c r="L5954" s="4">
        <v>0.65</v>
      </c>
      <c r="M5954" t="s">
        <v>809</v>
      </c>
      <c r="N5954">
        <v>2021</v>
      </c>
      <c r="O5954">
        <v>10</v>
      </c>
      <c r="P5954">
        <v>4</v>
      </c>
      <c r="Q5954" t="str">
        <f>TEXT(DATE(2024, sales[[#This Row],[month]], 1), "MMMM")</f>
        <v>October</v>
      </c>
      <c r="R5954" s="4">
        <f t="shared" ref="R5954:R6017" si="93">IFERROR((J5954-J5953)/J5953, 0)</f>
        <v>-0.17259355799664866</v>
      </c>
    </row>
    <row r="5955" spans="1:18" x14ac:dyDescent="0.25">
      <c r="A5955" t="s">
        <v>96</v>
      </c>
      <c r="B5955" s="5">
        <v>1197831</v>
      </c>
      <c r="C5955" s="6" t="s">
        <v>452</v>
      </c>
      <c r="D5955" t="s">
        <v>178</v>
      </c>
      <c r="E5955" t="s">
        <v>810</v>
      </c>
      <c r="F5955" t="s">
        <v>811</v>
      </c>
      <c r="G5955" t="s">
        <v>29</v>
      </c>
      <c r="H5955" s="3">
        <v>32</v>
      </c>
      <c r="I5955" s="5">
        <v>91</v>
      </c>
      <c r="J5955" s="3">
        <v>2912</v>
      </c>
      <c r="K5955" s="3">
        <v>1397.76</v>
      </c>
      <c r="L5955" s="4">
        <v>0.48</v>
      </c>
      <c r="M5955" t="s">
        <v>809</v>
      </c>
      <c r="N5955">
        <v>2021</v>
      </c>
      <c r="O5955">
        <v>10</v>
      </c>
      <c r="P5955">
        <v>4</v>
      </c>
      <c r="Q5955" t="str">
        <f>TEXT(DATE(2024, sales[[#This Row],[month]], 1), "MMMM")</f>
        <v>October</v>
      </c>
      <c r="R5955" s="4">
        <f t="shared" si="93"/>
        <v>-0.34473447344734476</v>
      </c>
    </row>
    <row r="5956" spans="1:18" x14ac:dyDescent="0.25">
      <c r="A5956" t="s">
        <v>96</v>
      </c>
      <c r="B5956" s="5">
        <v>1197831</v>
      </c>
      <c r="C5956" s="6" t="s">
        <v>452</v>
      </c>
      <c r="D5956" t="s">
        <v>178</v>
      </c>
      <c r="E5956" t="s">
        <v>810</v>
      </c>
      <c r="F5956" t="s">
        <v>811</v>
      </c>
      <c r="G5956" t="s">
        <v>31</v>
      </c>
      <c r="H5956" s="3">
        <v>42</v>
      </c>
      <c r="I5956" s="5">
        <v>142</v>
      </c>
      <c r="J5956" s="3">
        <v>5964</v>
      </c>
      <c r="K5956" s="3">
        <v>3936.24</v>
      </c>
      <c r="L5956" s="4">
        <v>0.66</v>
      </c>
      <c r="M5956" t="s">
        <v>809</v>
      </c>
      <c r="N5956">
        <v>2021</v>
      </c>
      <c r="O5956">
        <v>10</v>
      </c>
      <c r="P5956">
        <v>4</v>
      </c>
      <c r="Q5956" t="str">
        <f>TEXT(DATE(2024, sales[[#This Row],[month]], 1), "MMMM")</f>
        <v>October</v>
      </c>
      <c r="R5956" s="4">
        <f t="shared" si="93"/>
        <v>1.0480769230769231</v>
      </c>
    </row>
    <row r="5957" spans="1:18" x14ac:dyDescent="0.25">
      <c r="A5957" t="s">
        <v>96</v>
      </c>
      <c r="B5957" s="5">
        <v>1197831</v>
      </c>
      <c r="C5957" s="6" t="s">
        <v>486</v>
      </c>
      <c r="D5957" t="s">
        <v>178</v>
      </c>
      <c r="E5957" t="s">
        <v>810</v>
      </c>
      <c r="F5957" t="s">
        <v>811</v>
      </c>
      <c r="G5957" t="s">
        <v>20</v>
      </c>
      <c r="H5957" s="3">
        <v>33</v>
      </c>
      <c r="I5957" s="5">
        <v>182</v>
      </c>
      <c r="J5957" s="3">
        <v>6006</v>
      </c>
      <c r="K5957" s="3">
        <v>3303.3</v>
      </c>
      <c r="L5957" s="4">
        <v>0.54999999999999993</v>
      </c>
      <c r="M5957" t="s">
        <v>809</v>
      </c>
      <c r="N5957">
        <v>2021</v>
      </c>
      <c r="O5957">
        <v>11</v>
      </c>
      <c r="P5957">
        <v>5</v>
      </c>
      <c r="Q5957" t="str">
        <f>TEXT(DATE(2024, sales[[#This Row],[month]], 1), "MMMM")</f>
        <v>November</v>
      </c>
      <c r="R5957" s="4">
        <f t="shared" si="93"/>
        <v>7.0422535211267607E-3</v>
      </c>
    </row>
    <row r="5958" spans="1:18" x14ac:dyDescent="0.25">
      <c r="A5958" t="s">
        <v>96</v>
      </c>
      <c r="B5958" s="5">
        <v>1197831</v>
      </c>
      <c r="C5958" s="6" t="s">
        <v>486</v>
      </c>
      <c r="D5958" t="s">
        <v>178</v>
      </c>
      <c r="E5958" t="s">
        <v>810</v>
      </c>
      <c r="F5958" t="s">
        <v>811</v>
      </c>
      <c r="G5958" t="s">
        <v>23</v>
      </c>
      <c r="H5958" s="3">
        <v>32</v>
      </c>
      <c r="I5958" s="5">
        <v>189</v>
      </c>
      <c r="J5958" s="3">
        <v>6048</v>
      </c>
      <c r="K5958" s="3">
        <v>3144.96</v>
      </c>
      <c r="L5958" s="4">
        <v>0.52</v>
      </c>
      <c r="M5958" t="s">
        <v>809</v>
      </c>
      <c r="N5958">
        <v>2021</v>
      </c>
      <c r="O5958">
        <v>11</v>
      </c>
      <c r="P5958">
        <v>5</v>
      </c>
      <c r="Q5958" t="str">
        <f>TEXT(DATE(2024, sales[[#This Row],[month]], 1), "MMMM")</f>
        <v>November</v>
      </c>
      <c r="R5958" s="4">
        <f t="shared" si="93"/>
        <v>6.993006993006993E-3</v>
      </c>
    </row>
    <row r="5959" spans="1:18" x14ac:dyDescent="0.25">
      <c r="A5959" t="s">
        <v>96</v>
      </c>
      <c r="B5959" s="5">
        <v>1197831</v>
      </c>
      <c r="C5959" s="6" t="s">
        <v>486</v>
      </c>
      <c r="D5959" t="s">
        <v>178</v>
      </c>
      <c r="E5959" t="s">
        <v>810</v>
      </c>
      <c r="F5959" t="s">
        <v>811</v>
      </c>
      <c r="G5959" t="s">
        <v>25</v>
      </c>
      <c r="H5959" s="3">
        <v>58</v>
      </c>
      <c r="I5959" s="5">
        <v>150</v>
      </c>
      <c r="J5959" s="3">
        <v>8700</v>
      </c>
      <c r="K5959" s="3">
        <v>4698</v>
      </c>
      <c r="L5959" s="4">
        <v>0.54</v>
      </c>
      <c r="M5959" t="s">
        <v>809</v>
      </c>
      <c r="N5959">
        <v>2021</v>
      </c>
      <c r="O5959">
        <v>11</v>
      </c>
      <c r="P5959">
        <v>5</v>
      </c>
      <c r="Q5959" t="str">
        <f>TEXT(DATE(2024, sales[[#This Row],[month]], 1), "MMMM")</f>
        <v>November</v>
      </c>
      <c r="R5959" s="4">
        <f t="shared" si="93"/>
        <v>0.43849206349206349</v>
      </c>
    </row>
    <row r="5960" spans="1:18" x14ac:dyDescent="0.25">
      <c r="A5960" t="s">
        <v>96</v>
      </c>
      <c r="B5960" s="5">
        <v>1197831</v>
      </c>
      <c r="C5960" s="6" t="s">
        <v>486</v>
      </c>
      <c r="D5960" t="s">
        <v>178</v>
      </c>
      <c r="E5960" t="s">
        <v>810</v>
      </c>
      <c r="F5960" t="s">
        <v>811</v>
      </c>
      <c r="G5960" t="s">
        <v>27</v>
      </c>
      <c r="H5960" s="3">
        <v>54</v>
      </c>
      <c r="I5960" s="5">
        <v>122</v>
      </c>
      <c r="J5960" s="3">
        <v>6588</v>
      </c>
      <c r="K5960" s="3">
        <v>4018.68</v>
      </c>
      <c r="L5960" s="4">
        <v>0.61</v>
      </c>
      <c r="M5960" t="s">
        <v>809</v>
      </c>
      <c r="N5960">
        <v>2021</v>
      </c>
      <c r="O5960">
        <v>11</v>
      </c>
      <c r="P5960">
        <v>5</v>
      </c>
      <c r="Q5960" t="str">
        <f>TEXT(DATE(2024, sales[[#This Row],[month]], 1), "MMMM")</f>
        <v>November</v>
      </c>
      <c r="R5960" s="4">
        <f t="shared" si="93"/>
        <v>-0.24275862068965517</v>
      </c>
    </row>
    <row r="5961" spans="1:18" x14ac:dyDescent="0.25">
      <c r="A5961" t="s">
        <v>96</v>
      </c>
      <c r="B5961" s="5">
        <v>1197831</v>
      </c>
      <c r="C5961" s="6" t="s">
        <v>486</v>
      </c>
      <c r="D5961" t="s">
        <v>178</v>
      </c>
      <c r="E5961" t="s">
        <v>810</v>
      </c>
      <c r="F5961" t="s">
        <v>811</v>
      </c>
      <c r="G5961" t="s">
        <v>29</v>
      </c>
      <c r="H5961" s="3">
        <v>54</v>
      </c>
      <c r="I5961" s="5">
        <v>106</v>
      </c>
      <c r="J5961" s="3">
        <v>5724</v>
      </c>
      <c r="K5961" s="3">
        <v>2862</v>
      </c>
      <c r="L5961" s="4">
        <v>0.5</v>
      </c>
      <c r="M5961" t="s">
        <v>809</v>
      </c>
      <c r="N5961">
        <v>2021</v>
      </c>
      <c r="O5961">
        <v>11</v>
      </c>
      <c r="P5961">
        <v>5</v>
      </c>
      <c r="Q5961" t="str">
        <f>TEXT(DATE(2024, sales[[#This Row],[month]], 1), "MMMM")</f>
        <v>November</v>
      </c>
      <c r="R5961" s="4">
        <f t="shared" si="93"/>
        <v>-0.13114754098360656</v>
      </c>
    </row>
    <row r="5962" spans="1:18" x14ac:dyDescent="0.25">
      <c r="A5962" t="s">
        <v>96</v>
      </c>
      <c r="B5962" s="5">
        <v>1197831</v>
      </c>
      <c r="C5962" s="6" t="s">
        <v>486</v>
      </c>
      <c r="D5962" t="s">
        <v>178</v>
      </c>
      <c r="E5962" t="s">
        <v>810</v>
      </c>
      <c r="F5962" t="s">
        <v>811</v>
      </c>
      <c r="G5962" t="s">
        <v>31</v>
      </c>
      <c r="H5962" s="3">
        <v>63</v>
      </c>
      <c r="I5962" s="5">
        <v>163</v>
      </c>
      <c r="J5962" s="3">
        <v>10269</v>
      </c>
      <c r="K5962" s="3">
        <v>6880.2300000000005</v>
      </c>
      <c r="L5962" s="4">
        <v>0.67</v>
      </c>
      <c r="M5962" t="s">
        <v>809</v>
      </c>
      <c r="N5962">
        <v>2021</v>
      </c>
      <c r="O5962">
        <v>11</v>
      </c>
      <c r="P5962">
        <v>5</v>
      </c>
      <c r="Q5962" t="str">
        <f>TEXT(DATE(2024, sales[[#This Row],[month]], 1), "MMMM")</f>
        <v>November</v>
      </c>
      <c r="R5962" s="4">
        <f t="shared" si="93"/>
        <v>0.79402515723270439</v>
      </c>
    </row>
    <row r="5963" spans="1:18" x14ac:dyDescent="0.25">
      <c r="A5963" t="s">
        <v>16</v>
      </c>
      <c r="B5963" s="5">
        <v>1197831</v>
      </c>
      <c r="C5963" s="6" t="s">
        <v>515</v>
      </c>
      <c r="D5963" t="s">
        <v>178</v>
      </c>
      <c r="E5963" t="s">
        <v>810</v>
      </c>
      <c r="F5963" t="s">
        <v>811</v>
      </c>
      <c r="G5963" t="s">
        <v>20</v>
      </c>
      <c r="H5963" s="3">
        <v>54</v>
      </c>
      <c r="I5963" s="5">
        <v>233</v>
      </c>
      <c r="J5963" s="3">
        <v>12582</v>
      </c>
      <c r="K5963" s="3">
        <v>6794.2800000000007</v>
      </c>
      <c r="L5963" s="4">
        <v>0.54</v>
      </c>
      <c r="M5963" t="s">
        <v>809</v>
      </c>
      <c r="N5963">
        <v>2021</v>
      </c>
      <c r="O5963">
        <v>12</v>
      </c>
      <c r="P5963">
        <v>4</v>
      </c>
      <c r="Q5963" t="str">
        <f>TEXT(DATE(2024, sales[[#This Row],[month]], 1), "MMMM")</f>
        <v>December</v>
      </c>
      <c r="R5963" s="4">
        <f t="shared" si="93"/>
        <v>0.22524101665205959</v>
      </c>
    </row>
    <row r="5964" spans="1:18" x14ac:dyDescent="0.25">
      <c r="A5964" t="s">
        <v>16</v>
      </c>
      <c r="B5964" s="5">
        <v>1197831</v>
      </c>
      <c r="C5964" s="6" t="s">
        <v>515</v>
      </c>
      <c r="D5964" t="s">
        <v>178</v>
      </c>
      <c r="E5964" t="s">
        <v>810</v>
      </c>
      <c r="F5964" t="s">
        <v>811</v>
      </c>
      <c r="G5964" t="s">
        <v>23</v>
      </c>
      <c r="H5964" s="3">
        <v>51</v>
      </c>
      <c r="I5964" s="5">
        <v>209</v>
      </c>
      <c r="J5964" s="3">
        <v>10659</v>
      </c>
      <c r="K5964" s="3">
        <v>5755.8600000000006</v>
      </c>
      <c r="L5964" s="4">
        <v>0.54</v>
      </c>
      <c r="M5964" t="s">
        <v>809</v>
      </c>
      <c r="N5964">
        <v>2021</v>
      </c>
      <c r="O5964">
        <v>12</v>
      </c>
      <c r="P5964">
        <v>4</v>
      </c>
      <c r="Q5964" t="str">
        <f>TEXT(DATE(2024, sales[[#This Row],[month]], 1), "MMMM")</f>
        <v>December</v>
      </c>
      <c r="R5964" s="4">
        <f t="shared" si="93"/>
        <v>-0.15283738674296615</v>
      </c>
    </row>
    <row r="5965" spans="1:18" x14ac:dyDescent="0.25">
      <c r="A5965" t="s">
        <v>16</v>
      </c>
      <c r="B5965" s="5">
        <v>1197831</v>
      </c>
      <c r="C5965" s="6" t="s">
        <v>515</v>
      </c>
      <c r="D5965" t="s">
        <v>178</v>
      </c>
      <c r="E5965" t="s">
        <v>810</v>
      </c>
      <c r="F5965" t="s">
        <v>811</v>
      </c>
      <c r="G5965" t="s">
        <v>25</v>
      </c>
      <c r="H5965" s="3">
        <v>56</v>
      </c>
      <c r="I5965" s="5">
        <v>176</v>
      </c>
      <c r="J5965" s="3">
        <v>9856</v>
      </c>
      <c r="K5965" s="3">
        <v>5125.12</v>
      </c>
      <c r="L5965" s="4">
        <v>0.52</v>
      </c>
      <c r="M5965" t="s">
        <v>809</v>
      </c>
      <c r="N5965">
        <v>2021</v>
      </c>
      <c r="O5965">
        <v>12</v>
      </c>
      <c r="P5965">
        <v>4</v>
      </c>
      <c r="Q5965" t="str">
        <f>TEXT(DATE(2024, sales[[#This Row],[month]], 1), "MMMM")</f>
        <v>December</v>
      </c>
      <c r="R5965" s="4">
        <f t="shared" si="93"/>
        <v>-7.533539731682147E-2</v>
      </c>
    </row>
    <row r="5966" spans="1:18" x14ac:dyDescent="0.25">
      <c r="A5966" t="s">
        <v>16</v>
      </c>
      <c r="B5966" s="5">
        <v>1197831</v>
      </c>
      <c r="C5966" s="6" t="s">
        <v>515</v>
      </c>
      <c r="D5966" t="s">
        <v>178</v>
      </c>
      <c r="E5966" t="s">
        <v>810</v>
      </c>
      <c r="F5966" t="s">
        <v>811</v>
      </c>
      <c r="G5966" t="s">
        <v>27</v>
      </c>
      <c r="H5966" s="3">
        <v>59</v>
      </c>
      <c r="I5966" s="5">
        <v>142</v>
      </c>
      <c r="J5966" s="3">
        <v>8378</v>
      </c>
      <c r="K5966" s="3">
        <v>5445.7</v>
      </c>
      <c r="L5966" s="4">
        <v>0.65</v>
      </c>
      <c r="M5966" t="s">
        <v>809</v>
      </c>
      <c r="N5966">
        <v>2021</v>
      </c>
      <c r="O5966">
        <v>12</v>
      </c>
      <c r="P5966">
        <v>4</v>
      </c>
      <c r="Q5966" t="str">
        <f>TEXT(DATE(2024, sales[[#This Row],[month]], 1), "MMMM")</f>
        <v>December</v>
      </c>
      <c r="R5966" s="4">
        <f t="shared" si="93"/>
        <v>-0.14995941558441558</v>
      </c>
    </row>
    <row r="5967" spans="1:18" x14ac:dyDescent="0.25">
      <c r="A5967" t="s">
        <v>16</v>
      </c>
      <c r="B5967" s="5">
        <v>1197831</v>
      </c>
      <c r="C5967" s="6" t="s">
        <v>515</v>
      </c>
      <c r="D5967" t="s">
        <v>178</v>
      </c>
      <c r="E5967" t="s">
        <v>810</v>
      </c>
      <c r="F5967" t="s">
        <v>811</v>
      </c>
      <c r="G5967" t="s">
        <v>29</v>
      </c>
      <c r="H5967" s="3">
        <v>50</v>
      </c>
      <c r="I5967" s="5">
        <v>133</v>
      </c>
      <c r="J5967" s="3">
        <v>6650</v>
      </c>
      <c r="K5967" s="3">
        <v>3258.5</v>
      </c>
      <c r="L5967" s="4">
        <v>0.49</v>
      </c>
      <c r="M5967" t="s">
        <v>809</v>
      </c>
      <c r="N5967">
        <v>2021</v>
      </c>
      <c r="O5967">
        <v>12</v>
      </c>
      <c r="P5967">
        <v>4</v>
      </c>
      <c r="Q5967" t="str">
        <f>TEXT(DATE(2024, sales[[#This Row],[month]], 1), "MMMM")</f>
        <v>December</v>
      </c>
      <c r="R5967" s="4">
        <f t="shared" si="93"/>
        <v>-0.20625447600859392</v>
      </c>
    </row>
    <row r="5968" spans="1:18" x14ac:dyDescent="0.25">
      <c r="A5968" t="s">
        <v>16</v>
      </c>
      <c r="B5968" s="5">
        <v>1197831</v>
      </c>
      <c r="C5968" s="6" t="s">
        <v>515</v>
      </c>
      <c r="D5968" t="s">
        <v>178</v>
      </c>
      <c r="E5968" t="s">
        <v>810</v>
      </c>
      <c r="F5968" t="s">
        <v>811</v>
      </c>
      <c r="G5968" t="s">
        <v>31</v>
      </c>
      <c r="H5968" s="3">
        <v>60</v>
      </c>
      <c r="I5968" s="5">
        <v>196</v>
      </c>
      <c r="J5968" s="3">
        <v>11760</v>
      </c>
      <c r="K5968" s="3">
        <v>8114.4000000000005</v>
      </c>
      <c r="L5968" s="4">
        <v>0.69000000000000006</v>
      </c>
      <c r="M5968" t="s">
        <v>809</v>
      </c>
      <c r="N5968">
        <v>2021</v>
      </c>
      <c r="O5968">
        <v>12</v>
      </c>
      <c r="P5968">
        <v>4</v>
      </c>
      <c r="Q5968" t="str">
        <f>TEXT(DATE(2024, sales[[#This Row],[month]], 1), "MMMM")</f>
        <v>December</v>
      </c>
      <c r="R5968" s="4">
        <f t="shared" si="93"/>
        <v>0.76842105263157889</v>
      </c>
    </row>
    <row r="5969" spans="1:18" x14ac:dyDescent="0.25">
      <c r="A5969" t="s">
        <v>16</v>
      </c>
      <c r="B5969" s="5">
        <v>1128299</v>
      </c>
      <c r="C5969" s="6" t="s">
        <v>223</v>
      </c>
      <c r="D5969" t="s">
        <v>178</v>
      </c>
      <c r="E5969" t="s">
        <v>810</v>
      </c>
      <c r="F5969" t="s">
        <v>811</v>
      </c>
      <c r="G5969" t="s">
        <v>20</v>
      </c>
      <c r="H5969" s="3">
        <v>29</v>
      </c>
      <c r="I5969" s="5">
        <v>119</v>
      </c>
      <c r="J5969" s="3">
        <v>3451</v>
      </c>
      <c r="K5969" s="3">
        <v>1656.48</v>
      </c>
      <c r="L5969" s="4">
        <v>0.48</v>
      </c>
      <c r="M5969" t="s">
        <v>809</v>
      </c>
      <c r="N5969">
        <v>2021</v>
      </c>
      <c r="O5969">
        <v>1</v>
      </c>
      <c r="P5969">
        <v>23</v>
      </c>
      <c r="Q5969" t="str">
        <f>TEXT(DATE(2024, sales[[#This Row],[month]], 1), "MMMM")</f>
        <v>January</v>
      </c>
      <c r="R5969" s="4">
        <f t="shared" si="93"/>
        <v>-0.70654761904761909</v>
      </c>
    </row>
    <row r="5970" spans="1:18" x14ac:dyDescent="0.25">
      <c r="A5970" t="s">
        <v>16</v>
      </c>
      <c r="B5970" s="5">
        <v>1128299</v>
      </c>
      <c r="C5970" s="6" t="s">
        <v>223</v>
      </c>
      <c r="D5970" t="s">
        <v>178</v>
      </c>
      <c r="E5970" t="s">
        <v>810</v>
      </c>
      <c r="F5970" t="s">
        <v>811</v>
      </c>
      <c r="G5970" t="s">
        <v>23</v>
      </c>
      <c r="H5970" s="3">
        <v>37</v>
      </c>
      <c r="I5970" s="5">
        <v>106</v>
      </c>
      <c r="J5970" s="3">
        <v>3922</v>
      </c>
      <c r="K5970" s="3">
        <v>2000.22</v>
      </c>
      <c r="L5970" s="4">
        <v>0.51</v>
      </c>
      <c r="M5970" t="s">
        <v>809</v>
      </c>
      <c r="N5970">
        <v>2021</v>
      </c>
      <c r="O5970">
        <v>1</v>
      </c>
      <c r="P5970">
        <v>23</v>
      </c>
      <c r="Q5970" t="str">
        <f>TEXT(DATE(2024, sales[[#This Row],[month]], 1), "MMMM")</f>
        <v>January</v>
      </c>
      <c r="R5970" s="4">
        <f t="shared" si="93"/>
        <v>0.13648217907852797</v>
      </c>
    </row>
    <row r="5971" spans="1:18" x14ac:dyDescent="0.25">
      <c r="A5971" t="s">
        <v>16</v>
      </c>
      <c r="B5971" s="5">
        <v>1128299</v>
      </c>
      <c r="C5971" s="6" t="s">
        <v>223</v>
      </c>
      <c r="D5971" t="s">
        <v>178</v>
      </c>
      <c r="E5971" t="s">
        <v>810</v>
      </c>
      <c r="F5971" t="s">
        <v>811</v>
      </c>
      <c r="G5971" t="s">
        <v>25</v>
      </c>
      <c r="H5971" s="3">
        <v>37</v>
      </c>
      <c r="I5971" s="5">
        <v>106</v>
      </c>
      <c r="J5971" s="3">
        <v>3922</v>
      </c>
      <c r="K5971" s="3">
        <v>1921.78</v>
      </c>
      <c r="L5971" s="4">
        <v>0.49</v>
      </c>
      <c r="M5971" t="s">
        <v>809</v>
      </c>
      <c r="N5971">
        <v>2021</v>
      </c>
      <c r="O5971">
        <v>1</v>
      </c>
      <c r="P5971">
        <v>23</v>
      </c>
      <c r="Q5971" t="str">
        <f>TEXT(DATE(2024, sales[[#This Row],[month]], 1), "MMMM")</f>
        <v>January</v>
      </c>
      <c r="R5971" s="4">
        <f t="shared" si="93"/>
        <v>0</v>
      </c>
    </row>
    <row r="5972" spans="1:18" x14ac:dyDescent="0.25">
      <c r="A5972" t="s">
        <v>16</v>
      </c>
      <c r="B5972" s="5">
        <v>1128299</v>
      </c>
      <c r="C5972" s="6" t="s">
        <v>223</v>
      </c>
      <c r="D5972" t="s">
        <v>178</v>
      </c>
      <c r="E5972" t="s">
        <v>810</v>
      </c>
      <c r="F5972" t="s">
        <v>811</v>
      </c>
      <c r="G5972" t="s">
        <v>27</v>
      </c>
      <c r="H5972" s="3">
        <v>38</v>
      </c>
      <c r="I5972" s="5">
        <v>77</v>
      </c>
      <c r="J5972" s="3">
        <v>2926</v>
      </c>
      <c r="K5972" s="3">
        <v>1345.9599999999998</v>
      </c>
      <c r="L5972" s="4">
        <v>0.45999999999999991</v>
      </c>
      <c r="M5972" t="s">
        <v>809</v>
      </c>
      <c r="N5972">
        <v>2021</v>
      </c>
      <c r="O5972">
        <v>1</v>
      </c>
      <c r="P5972">
        <v>23</v>
      </c>
      <c r="Q5972" t="str">
        <f>TEXT(DATE(2024, sales[[#This Row],[month]], 1), "MMMM")</f>
        <v>January</v>
      </c>
      <c r="R5972" s="4">
        <f t="shared" si="93"/>
        <v>-0.25395206527281999</v>
      </c>
    </row>
    <row r="5973" spans="1:18" x14ac:dyDescent="0.25">
      <c r="A5973" t="s">
        <v>16</v>
      </c>
      <c r="B5973" s="5">
        <v>1128299</v>
      </c>
      <c r="C5973" s="6" t="s">
        <v>223</v>
      </c>
      <c r="D5973" t="s">
        <v>178</v>
      </c>
      <c r="E5973" t="s">
        <v>810</v>
      </c>
      <c r="F5973" t="s">
        <v>811</v>
      </c>
      <c r="G5973" t="s">
        <v>29</v>
      </c>
      <c r="H5973" s="3">
        <v>42</v>
      </c>
      <c r="I5973" s="5">
        <v>63</v>
      </c>
      <c r="J5973" s="3">
        <v>2646</v>
      </c>
      <c r="K5973" s="3">
        <v>1190.6999999999998</v>
      </c>
      <c r="L5973" s="4">
        <v>0.4499999999999999</v>
      </c>
      <c r="M5973" t="s">
        <v>809</v>
      </c>
      <c r="N5973">
        <v>2021</v>
      </c>
      <c r="O5973">
        <v>1</v>
      </c>
      <c r="P5973">
        <v>23</v>
      </c>
      <c r="Q5973" t="str">
        <f>TEXT(DATE(2024, sales[[#This Row],[month]], 1), "MMMM")</f>
        <v>January</v>
      </c>
      <c r="R5973" s="4">
        <f t="shared" si="93"/>
        <v>-9.569377990430622E-2</v>
      </c>
    </row>
    <row r="5974" spans="1:18" x14ac:dyDescent="0.25">
      <c r="A5974" t="s">
        <v>16</v>
      </c>
      <c r="B5974" s="5">
        <v>1128299</v>
      </c>
      <c r="C5974" s="6" t="s">
        <v>223</v>
      </c>
      <c r="D5974" t="s">
        <v>178</v>
      </c>
      <c r="E5974" t="s">
        <v>810</v>
      </c>
      <c r="F5974" t="s">
        <v>811</v>
      </c>
      <c r="G5974" t="s">
        <v>31</v>
      </c>
      <c r="H5974" s="3">
        <v>36</v>
      </c>
      <c r="I5974" s="5">
        <v>111</v>
      </c>
      <c r="J5974" s="3">
        <v>3996</v>
      </c>
      <c r="K5974" s="3">
        <v>1398.6</v>
      </c>
      <c r="L5974" s="4">
        <v>0.35</v>
      </c>
      <c r="M5974" t="s">
        <v>809</v>
      </c>
      <c r="N5974">
        <v>2021</v>
      </c>
      <c r="O5974">
        <v>1</v>
      </c>
      <c r="P5974">
        <v>23</v>
      </c>
      <c r="Q5974" t="str">
        <f>TEXT(DATE(2024, sales[[#This Row],[month]], 1), "MMMM")</f>
        <v>January</v>
      </c>
      <c r="R5974" s="4">
        <f t="shared" si="93"/>
        <v>0.51020408163265307</v>
      </c>
    </row>
    <row r="5975" spans="1:18" x14ac:dyDescent="0.25">
      <c r="A5975" t="s">
        <v>16</v>
      </c>
      <c r="B5975" s="5">
        <v>1128299</v>
      </c>
      <c r="C5975" s="6" t="s">
        <v>754</v>
      </c>
      <c r="D5975" t="s">
        <v>178</v>
      </c>
      <c r="E5975" t="s">
        <v>810</v>
      </c>
      <c r="F5975" t="s">
        <v>811</v>
      </c>
      <c r="G5975" t="s">
        <v>20</v>
      </c>
      <c r="H5975" s="3">
        <v>29</v>
      </c>
      <c r="I5975" s="5">
        <v>143</v>
      </c>
      <c r="J5975" s="3">
        <v>4147</v>
      </c>
      <c r="K5975" s="3">
        <v>2073.5</v>
      </c>
      <c r="L5975" s="4">
        <v>0.5</v>
      </c>
      <c r="M5975" t="s">
        <v>809</v>
      </c>
      <c r="N5975">
        <v>2021</v>
      </c>
      <c r="O5975">
        <v>2</v>
      </c>
      <c r="P5975">
        <v>23</v>
      </c>
      <c r="Q5975" t="str">
        <f>TEXT(DATE(2024, sales[[#This Row],[month]], 1), "MMMM")</f>
        <v>February</v>
      </c>
      <c r="R5975" s="4">
        <f t="shared" si="93"/>
        <v>3.778778778778779E-2</v>
      </c>
    </row>
    <row r="5976" spans="1:18" x14ac:dyDescent="0.25">
      <c r="A5976" t="s">
        <v>16</v>
      </c>
      <c r="B5976" s="5">
        <v>1128299</v>
      </c>
      <c r="C5976" s="6" t="s">
        <v>754</v>
      </c>
      <c r="D5976" t="s">
        <v>178</v>
      </c>
      <c r="E5976" t="s">
        <v>810</v>
      </c>
      <c r="F5976" t="s">
        <v>811</v>
      </c>
      <c r="G5976" t="s">
        <v>23</v>
      </c>
      <c r="H5976" s="3">
        <v>38</v>
      </c>
      <c r="I5976" s="5">
        <v>113</v>
      </c>
      <c r="J5976" s="3">
        <v>4294</v>
      </c>
      <c r="K5976" s="3">
        <v>2318.7600000000002</v>
      </c>
      <c r="L5976" s="4">
        <v>0.54</v>
      </c>
      <c r="M5976" t="s">
        <v>809</v>
      </c>
      <c r="N5976">
        <v>2021</v>
      </c>
      <c r="O5976">
        <v>2</v>
      </c>
      <c r="P5976">
        <v>23</v>
      </c>
      <c r="Q5976" t="str">
        <f>TEXT(DATE(2024, sales[[#This Row],[month]], 1), "MMMM")</f>
        <v>February</v>
      </c>
      <c r="R5976" s="4">
        <f t="shared" si="93"/>
        <v>3.5447311309380274E-2</v>
      </c>
    </row>
    <row r="5977" spans="1:18" x14ac:dyDescent="0.25">
      <c r="A5977" t="s">
        <v>16</v>
      </c>
      <c r="B5977" s="5">
        <v>1128299</v>
      </c>
      <c r="C5977" s="6" t="s">
        <v>754</v>
      </c>
      <c r="D5977" t="s">
        <v>178</v>
      </c>
      <c r="E5977" t="s">
        <v>810</v>
      </c>
      <c r="F5977" t="s">
        <v>811</v>
      </c>
      <c r="G5977" t="s">
        <v>25</v>
      </c>
      <c r="H5977" s="3">
        <v>38</v>
      </c>
      <c r="I5977" s="5">
        <v>105</v>
      </c>
      <c r="J5977" s="3">
        <v>3990</v>
      </c>
      <c r="K5977" s="3">
        <v>1875.3</v>
      </c>
      <c r="L5977" s="4">
        <v>0.47</v>
      </c>
      <c r="M5977" t="s">
        <v>809</v>
      </c>
      <c r="N5977">
        <v>2021</v>
      </c>
      <c r="O5977">
        <v>2</v>
      </c>
      <c r="P5977">
        <v>23</v>
      </c>
      <c r="Q5977" t="str">
        <f>TEXT(DATE(2024, sales[[#This Row],[month]], 1), "MMMM")</f>
        <v>February</v>
      </c>
      <c r="R5977" s="4">
        <f t="shared" si="93"/>
        <v>-7.0796460176991149E-2</v>
      </c>
    </row>
    <row r="5978" spans="1:18" x14ac:dyDescent="0.25">
      <c r="A5978" t="s">
        <v>16</v>
      </c>
      <c r="B5978" s="5">
        <v>1128299</v>
      </c>
      <c r="C5978" s="6" t="s">
        <v>754</v>
      </c>
      <c r="D5978" t="s">
        <v>178</v>
      </c>
      <c r="E5978" t="s">
        <v>812</v>
      </c>
      <c r="F5978" t="s">
        <v>813</v>
      </c>
      <c r="G5978" t="s">
        <v>27</v>
      </c>
      <c r="H5978" s="3">
        <v>38</v>
      </c>
      <c r="I5978" s="5">
        <v>63</v>
      </c>
      <c r="J5978" s="3">
        <v>2394</v>
      </c>
      <c r="K5978" s="3">
        <v>1149.1199999999999</v>
      </c>
      <c r="L5978" s="4">
        <v>0.48</v>
      </c>
      <c r="M5978" t="s">
        <v>809</v>
      </c>
      <c r="N5978">
        <v>2021</v>
      </c>
      <c r="O5978">
        <v>2</v>
      </c>
      <c r="P5978">
        <v>23</v>
      </c>
      <c r="Q5978" t="str">
        <f>TEXT(DATE(2024, sales[[#This Row],[month]], 1), "MMMM")</f>
        <v>February</v>
      </c>
      <c r="R5978" s="4">
        <f t="shared" si="93"/>
        <v>-0.4</v>
      </c>
    </row>
    <row r="5979" spans="1:18" x14ac:dyDescent="0.25">
      <c r="A5979" t="s">
        <v>16</v>
      </c>
      <c r="B5979" s="5">
        <v>1128299</v>
      </c>
      <c r="C5979" s="6" t="s">
        <v>754</v>
      </c>
      <c r="D5979" t="s">
        <v>178</v>
      </c>
      <c r="E5979" t="s">
        <v>812</v>
      </c>
      <c r="F5979" t="s">
        <v>813</v>
      </c>
      <c r="G5979" t="s">
        <v>29</v>
      </c>
      <c r="H5979" s="3">
        <v>42</v>
      </c>
      <c r="I5979" s="5">
        <v>44</v>
      </c>
      <c r="J5979" s="3">
        <v>1848</v>
      </c>
      <c r="K5979" s="3">
        <v>813.12</v>
      </c>
      <c r="L5979" s="4">
        <v>0.44</v>
      </c>
      <c r="M5979" t="s">
        <v>809</v>
      </c>
      <c r="N5979">
        <v>2021</v>
      </c>
      <c r="O5979">
        <v>2</v>
      </c>
      <c r="P5979">
        <v>23</v>
      </c>
      <c r="Q5979" t="str">
        <f>TEXT(DATE(2024, sales[[#This Row],[month]], 1), "MMMM")</f>
        <v>February</v>
      </c>
      <c r="R5979" s="4">
        <f t="shared" si="93"/>
        <v>-0.22807017543859648</v>
      </c>
    </row>
    <row r="5980" spans="1:18" x14ac:dyDescent="0.25">
      <c r="A5980" t="s">
        <v>16</v>
      </c>
      <c r="B5980" s="5">
        <v>1128299</v>
      </c>
      <c r="C5980" s="6" t="s">
        <v>754</v>
      </c>
      <c r="D5980" t="s">
        <v>178</v>
      </c>
      <c r="E5980" t="s">
        <v>812</v>
      </c>
      <c r="F5980" t="s">
        <v>813</v>
      </c>
      <c r="G5980" t="s">
        <v>31</v>
      </c>
      <c r="H5980" s="3">
        <v>38</v>
      </c>
      <c r="I5980" s="5">
        <v>88</v>
      </c>
      <c r="J5980" s="3">
        <v>3344</v>
      </c>
      <c r="K5980" s="3">
        <v>1203.8399999999999</v>
      </c>
      <c r="L5980" s="4">
        <v>0.36</v>
      </c>
      <c r="M5980" t="s">
        <v>809</v>
      </c>
      <c r="N5980">
        <v>2021</v>
      </c>
      <c r="O5980">
        <v>2</v>
      </c>
      <c r="P5980">
        <v>23</v>
      </c>
      <c r="Q5980" t="str">
        <f>TEXT(DATE(2024, sales[[#This Row],[month]], 1), "MMMM")</f>
        <v>February</v>
      </c>
      <c r="R5980" s="4">
        <f t="shared" si="93"/>
        <v>0.80952380952380953</v>
      </c>
    </row>
    <row r="5981" spans="1:18" x14ac:dyDescent="0.25">
      <c r="A5981" t="s">
        <v>16</v>
      </c>
      <c r="B5981" s="5">
        <v>1128299</v>
      </c>
      <c r="C5981" s="6" t="s">
        <v>265</v>
      </c>
      <c r="D5981" t="s">
        <v>178</v>
      </c>
      <c r="E5981" t="s">
        <v>812</v>
      </c>
      <c r="F5981" t="s">
        <v>813</v>
      </c>
      <c r="G5981" t="s">
        <v>20</v>
      </c>
      <c r="H5981" s="3">
        <v>37</v>
      </c>
      <c r="I5981" s="5">
        <v>145</v>
      </c>
      <c r="J5981" s="3">
        <v>5365</v>
      </c>
      <c r="K5981" s="3">
        <v>2521.5500000000002</v>
      </c>
      <c r="L5981" s="4">
        <v>0.47</v>
      </c>
      <c r="M5981" t="s">
        <v>809</v>
      </c>
      <c r="N5981">
        <v>2021</v>
      </c>
      <c r="O5981">
        <v>3</v>
      </c>
      <c r="P5981">
        <v>22</v>
      </c>
      <c r="Q5981" t="str">
        <f>TEXT(DATE(2024, sales[[#This Row],[month]], 1), "MMMM")</f>
        <v>March</v>
      </c>
      <c r="R5981" s="4">
        <f t="shared" si="93"/>
        <v>0.60436602870813394</v>
      </c>
    </row>
    <row r="5982" spans="1:18" x14ac:dyDescent="0.25">
      <c r="A5982" t="s">
        <v>16</v>
      </c>
      <c r="B5982" s="5">
        <v>1128299</v>
      </c>
      <c r="C5982" s="6" t="s">
        <v>265</v>
      </c>
      <c r="D5982" t="s">
        <v>178</v>
      </c>
      <c r="E5982" t="s">
        <v>812</v>
      </c>
      <c r="F5982" t="s">
        <v>813</v>
      </c>
      <c r="G5982" t="s">
        <v>23</v>
      </c>
      <c r="H5982" s="3">
        <v>48</v>
      </c>
      <c r="I5982" s="5">
        <v>95</v>
      </c>
      <c r="J5982" s="3">
        <v>4560</v>
      </c>
      <c r="K5982" s="3">
        <v>2508</v>
      </c>
      <c r="L5982" s="4">
        <v>0.55000000000000004</v>
      </c>
      <c r="M5982" t="s">
        <v>809</v>
      </c>
      <c r="N5982">
        <v>2021</v>
      </c>
      <c r="O5982">
        <v>3</v>
      </c>
      <c r="P5982">
        <v>22</v>
      </c>
      <c r="Q5982" t="str">
        <f>TEXT(DATE(2024, sales[[#This Row],[month]], 1), "MMMM")</f>
        <v>March</v>
      </c>
      <c r="R5982" s="4">
        <f t="shared" si="93"/>
        <v>-0.15004659832246039</v>
      </c>
    </row>
    <row r="5983" spans="1:18" x14ac:dyDescent="0.25">
      <c r="A5983" t="s">
        <v>16</v>
      </c>
      <c r="B5983" s="5">
        <v>1128299</v>
      </c>
      <c r="C5983" s="6" t="s">
        <v>265</v>
      </c>
      <c r="D5983" t="s">
        <v>178</v>
      </c>
      <c r="E5983" t="s">
        <v>812</v>
      </c>
      <c r="F5983" t="s">
        <v>813</v>
      </c>
      <c r="G5983" t="s">
        <v>25</v>
      </c>
      <c r="H5983" s="3">
        <v>49</v>
      </c>
      <c r="I5983" s="5">
        <v>91</v>
      </c>
      <c r="J5983" s="3">
        <v>4459</v>
      </c>
      <c r="K5983" s="3">
        <v>2229.5</v>
      </c>
      <c r="L5983" s="4">
        <v>0.5</v>
      </c>
      <c r="M5983" t="s">
        <v>809</v>
      </c>
      <c r="N5983">
        <v>2021</v>
      </c>
      <c r="O5983">
        <v>3</v>
      </c>
      <c r="P5983">
        <v>22</v>
      </c>
      <c r="Q5983" t="str">
        <f>TEXT(DATE(2024, sales[[#This Row],[month]], 1), "MMMM")</f>
        <v>March</v>
      </c>
      <c r="R5983" s="4">
        <f t="shared" si="93"/>
        <v>-2.2149122807017543E-2</v>
      </c>
    </row>
    <row r="5984" spans="1:18" x14ac:dyDescent="0.25">
      <c r="A5984" t="s">
        <v>16</v>
      </c>
      <c r="B5984" s="5">
        <v>1128299</v>
      </c>
      <c r="C5984" s="6" t="s">
        <v>265</v>
      </c>
      <c r="D5984" t="s">
        <v>178</v>
      </c>
      <c r="E5984" t="s">
        <v>812</v>
      </c>
      <c r="F5984" t="s">
        <v>813</v>
      </c>
      <c r="G5984" t="s">
        <v>27</v>
      </c>
      <c r="H5984" s="3">
        <v>47</v>
      </c>
      <c r="I5984" s="5">
        <v>68</v>
      </c>
      <c r="J5984" s="3">
        <v>3196</v>
      </c>
      <c r="K5984" s="3">
        <v>1470.16</v>
      </c>
      <c r="L5984" s="4">
        <v>0.45999999999999991</v>
      </c>
      <c r="M5984" t="s">
        <v>809</v>
      </c>
      <c r="N5984">
        <v>2021</v>
      </c>
      <c r="O5984">
        <v>3</v>
      </c>
      <c r="P5984">
        <v>22</v>
      </c>
      <c r="Q5984" t="str">
        <f>TEXT(DATE(2024, sales[[#This Row],[month]], 1), "MMMM")</f>
        <v>March</v>
      </c>
      <c r="R5984" s="4">
        <f t="shared" si="93"/>
        <v>-0.28324736488001795</v>
      </c>
    </row>
    <row r="5985" spans="1:18" x14ac:dyDescent="0.25">
      <c r="A5985" t="s">
        <v>16</v>
      </c>
      <c r="B5985" s="5">
        <v>1128299</v>
      </c>
      <c r="C5985" s="6" t="s">
        <v>265</v>
      </c>
      <c r="D5985" t="s">
        <v>178</v>
      </c>
      <c r="E5985" t="s">
        <v>812</v>
      </c>
      <c r="F5985" t="s">
        <v>813</v>
      </c>
      <c r="G5985" t="s">
        <v>29</v>
      </c>
      <c r="H5985" s="3">
        <v>54</v>
      </c>
      <c r="I5985" s="5">
        <v>31</v>
      </c>
      <c r="J5985" s="3">
        <v>1674</v>
      </c>
      <c r="K5985" s="3">
        <v>686.33999999999992</v>
      </c>
      <c r="L5985" s="4">
        <v>0.41</v>
      </c>
      <c r="M5985" t="s">
        <v>809</v>
      </c>
      <c r="N5985">
        <v>2021</v>
      </c>
      <c r="O5985">
        <v>3</v>
      </c>
      <c r="P5985">
        <v>22</v>
      </c>
      <c r="Q5985" t="str">
        <f>TEXT(DATE(2024, sales[[#This Row],[month]], 1), "MMMM")</f>
        <v>March</v>
      </c>
      <c r="R5985" s="4">
        <f t="shared" si="93"/>
        <v>-0.47622027534418021</v>
      </c>
    </row>
    <row r="5986" spans="1:18" x14ac:dyDescent="0.25">
      <c r="A5986" t="s">
        <v>16</v>
      </c>
      <c r="B5986" s="5">
        <v>1128299</v>
      </c>
      <c r="C5986" s="6" t="s">
        <v>265</v>
      </c>
      <c r="D5986" t="s">
        <v>178</v>
      </c>
      <c r="E5986" t="s">
        <v>812</v>
      </c>
      <c r="F5986" t="s">
        <v>813</v>
      </c>
      <c r="G5986" t="s">
        <v>31</v>
      </c>
      <c r="H5986" s="3">
        <v>47</v>
      </c>
      <c r="I5986" s="5">
        <v>88</v>
      </c>
      <c r="J5986" s="3">
        <v>4136</v>
      </c>
      <c r="K5986" s="3">
        <v>1654.4</v>
      </c>
      <c r="L5986" s="4">
        <v>0.4</v>
      </c>
      <c r="M5986" t="s">
        <v>809</v>
      </c>
      <c r="N5986">
        <v>2021</v>
      </c>
      <c r="O5986">
        <v>3</v>
      </c>
      <c r="P5986">
        <v>22</v>
      </c>
      <c r="Q5986" t="str">
        <f>TEXT(DATE(2024, sales[[#This Row],[month]], 1), "MMMM")</f>
        <v>March</v>
      </c>
      <c r="R5986" s="4">
        <f t="shared" si="93"/>
        <v>1.4707287933094384</v>
      </c>
    </row>
    <row r="5987" spans="1:18" x14ac:dyDescent="0.25">
      <c r="A5987" t="s">
        <v>16</v>
      </c>
      <c r="B5987" s="5">
        <v>1128299</v>
      </c>
      <c r="C5987" s="6" t="s">
        <v>284</v>
      </c>
      <c r="D5987" t="s">
        <v>178</v>
      </c>
      <c r="E5987" t="s">
        <v>812</v>
      </c>
      <c r="F5987" t="s">
        <v>813</v>
      </c>
      <c r="G5987" t="s">
        <v>20</v>
      </c>
      <c r="H5987" s="3">
        <v>48</v>
      </c>
      <c r="I5987" s="5">
        <v>130</v>
      </c>
      <c r="J5987" s="3">
        <v>6240</v>
      </c>
      <c r="K5987" s="3">
        <v>2807.9999999999995</v>
      </c>
      <c r="L5987" s="4">
        <v>0.4499999999999999</v>
      </c>
      <c r="M5987" t="s">
        <v>809</v>
      </c>
      <c r="N5987">
        <v>2021</v>
      </c>
      <c r="O5987">
        <v>4</v>
      </c>
      <c r="P5987">
        <v>23</v>
      </c>
      <c r="Q5987" t="str">
        <f>TEXT(DATE(2024, sales[[#This Row],[month]], 1), "MMMM")</f>
        <v>April</v>
      </c>
      <c r="R5987" s="4">
        <f t="shared" si="93"/>
        <v>0.50870406189555128</v>
      </c>
    </row>
    <row r="5988" spans="1:18" x14ac:dyDescent="0.25">
      <c r="A5988" t="s">
        <v>16</v>
      </c>
      <c r="B5988" s="5">
        <v>1128299</v>
      </c>
      <c r="C5988" s="6" t="s">
        <v>284</v>
      </c>
      <c r="D5988" t="s">
        <v>178</v>
      </c>
      <c r="E5988" t="s">
        <v>812</v>
      </c>
      <c r="F5988" t="s">
        <v>813</v>
      </c>
      <c r="G5988" t="s">
        <v>23</v>
      </c>
      <c r="H5988" s="3">
        <v>53</v>
      </c>
      <c r="I5988" s="5">
        <v>90</v>
      </c>
      <c r="J5988" s="3">
        <v>4770</v>
      </c>
      <c r="K5988" s="3">
        <v>2385</v>
      </c>
      <c r="L5988" s="4">
        <v>0.5</v>
      </c>
      <c r="M5988" t="s">
        <v>809</v>
      </c>
      <c r="N5988">
        <v>2021</v>
      </c>
      <c r="O5988">
        <v>4</v>
      </c>
      <c r="P5988">
        <v>23</v>
      </c>
      <c r="Q5988" t="str">
        <f>TEXT(DATE(2024, sales[[#This Row],[month]], 1), "MMMM")</f>
        <v>April</v>
      </c>
      <c r="R5988" s="4">
        <f t="shared" si="93"/>
        <v>-0.23557692307692307</v>
      </c>
    </row>
    <row r="5989" spans="1:18" x14ac:dyDescent="0.25">
      <c r="A5989" t="s">
        <v>16</v>
      </c>
      <c r="B5989" s="5">
        <v>1128299</v>
      </c>
      <c r="C5989" s="6" t="s">
        <v>284</v>
      </c>
      <c r="D5989" t="s">
        <v>178</v>
      </c>
      <c r="E5989" t="s">
        <v>812</v>
      </c>
      <c r="F5989" t="s">
        <v>813</v>
      </c>
      <c r="G5989" t="s">
        <v>25</v>
      </c>
      <c r="H5989" s="3">
        <v>50</v>
      </c>
      <c r="I5989" s="5">
        <v>102</v>
      </c>
      <c r="J5989" s="3">
        <v>5100</v>
      </c>
      <c r="K5989" s="3">
        <v>2550</v>
      </c>
      <c r="L5989" s="4">
        <v>0.5</v>
      </c>
      <c r="M5989" t="s">
        <v>809</v>
      </c>
      <c r="N5989">
        <v>2021</v>
      </c>
      <c r="O5989">
        <v>4</v>
      </c>
      <c r="P5989">
        <v>23</v>
      </c>
      <c r="Q5989" t="str">
        <f>TEXT(DATE(2024, sales[[#This Row],[month]], 1), "MMMM")</f>
        <v>April</v>
      </c>
      <c r="R5989" s="4">
        <f t="shared" si="93"/>
        <v>6.9182389937106917E-2</v>
      </c>
    </row>
    <row r="5990" spans="1:18" x14ac:dyDescent="0.25">
      <c r="A5990" t="s">
        <v>16</v>
      </c>
      <c r="B5990" s="5">
        <v>1128299</v>
      </c>
      <c r="C5990" s="6" t="s">
        <v>284</v>
      </c>
      <c r="D5990" t="s">
        <v>178</v>
      </c>
      <c r="E5990" t="s">
        <v>812</v>
      </c>
      <c r="F5990" t="s">
        <v>813</v>
      </c>
      <c r="G5990" t="s">
        <v>27</v>
      </c>
      <c r="H5990" s="3">
        <v>46</v>
      </c>
      <c r="I5990" s="5">
        <v>75</v>
      </c>
      <c r="J5990" s="3">
        <v>3450</v>
      </c>
      <c r="K5990" s="3">
        <v>1725</v>
      </c>
      <c r="L5990" s="4">
        <v>0.5</v>
      </c>
      <c r="M5990" t="s">
        <v>809</v>
      </c>
      <c r="N5990">
        <v>2021</v>
      </c>
      <c r="O5990">
        <v>4</v>
      </c>
      <c r="P5990">
        <v>23</v>
      </c>
      <c r="Q5990" t="str">
        <f>TEXT(DATE(2024, sales[[#This Row],[month]], 1), "MMMM")</f>
        <v>April</v>
      </c>
      <c r="R5990" s="4">
        <f t="shared" si="93"/>
        <v>-0.3235294117647059</v>
      </c>
    </row>
    <row r="5991" spans="1:18" x14ac:dyDescent="0.25">
      <c r="A5991" t="s">
        <v>16</v>
      </c>
      <c r="B5991" s="5">
        <v>1128299</v>
      </c>
      <c r="C5991" s="6" t="s">
        <v>284</v>
      </c>
      <c r="D5991" t="s">
        <v>178</v>
      </c>
      <c r="E5991" t="s">
        <v>812</v>
      </c>
      <c r="F5991" t="s">
        <v>813</v>
      </c>
      <c r="G5991" t="s">
        <v>29</v>
      </c>
      <c r="H5991" s="3">
        <v>50</v>
      </c>
      <c r="I5991" s="5">
        <v>39</v>
      </c>
      <c r="J5991" s="3">
        <v>1950</v>
      </c>
      <c r="K5991" s="3">
        <v>819</v>
      </c>
      <c r="L5991" s="4">
        <v>0.42</v>
      </c>
      <c r="M5991" t="s">
        <v>809</v>
      </c>
      <c r="N5991">
        <v>2021</v>
      </c>
      <c r="O5991">
        <v>4</v>
      </c>
      <c r="P5991">
        <v>23</v>
      </c>
      <c r="Q5991" t="str">
        <f>TEXT(DATE(2024, sales[[#This Row],[month]], 1), "MMMM")</f>
        <v>April</v>
      </c>
      <c r="R5991" s="4">
        <f t="shared" si="93"/>
        <v>-0.43478260869565216</v>
      </c>
    </row>
    <row r="5992" spans="1:18" x14ac:dyDescent="0.25">
      <c r="A5992" t="s">
        <v>16</v>
      </c>
      <c r="B5992" s="5">
        <v>1128299</v>
      </c>
      <c r="C5992" s="6" t="s">
        <v>284</v>
      </c>
      <c r="D5992" t="s">
        <v>178</v>
      </c>
      <c r="E5992" t="s">
        <v>812</v>
      </c>
      <c r="F5992" t="s">
        <v>813</v>
      </c>
      <c r="G5992" t="s">
        <v>31</v>
      </c>
      <c r="H5992" s="3">
        <v>67</v>
      </c>
      <c r="I5992" s="5">
        <v>94</v>
      </c>
      <c r="J5992" s="3">
        <v>6298</v>
      </c>
      <c r="K5992" s="3">
        <v>2267.2800000000002</v>
      </c>
      <c r="L5992" s="4">
        <v>0.36</v>
      </c>
      <c r="M5992" t="s">
        <v>809</v>
      </c>
      <c r="N5992">
        <v>2021</v>
      </c>
      <c r="O5992">
        <v>4</v>
      </c>
      <c r="P5992">
        <v>23</v>
      </c>
      <c r="Q5992" t="str">
        <f>TEXT(DATE(2024, sales[[#This Row],[month]], 1), "MMMM")</f>
        <v>April</v>
      </c>
      <c r="R5992" s="4">
        <f t="shared" si="93"/>
        <v>2.2297435897435895</v>
      </c>
    </row>
    <row r="5993" spans="1:18" x14ac:dyDescent="0.25">
      <c r="A5993" t="s">
        <v>16</v>
      </c>
      <c r="B5993" s="5">
        <v>1128299</v>
      </c>
      <c r="C5993" s="6" t="s">
        <v>315</v>
      </c>
      <c r="D5993" t="s">
        <v>178</v>
      </c>
      <c r="E5993" t="s">
        <v>812</v>
      </c>
      <c r="F5993" t="s">
        <v>813</v>
      </c>
      <c r="G5993" t="s">
        <v>20</v>
      </c>
      <c r="H5993" s="3">
        <v>47</v>
      </c>
      <c r="I5993" s="5">
        <v>147</v>
      </c>
      <c r="J5993" s="3">
        <v>6909</v>
      </c>
      <c r="K5993" s="3">
        <v>3247.23</v>
      </c>
      <c r="L5993" s="4">
        <v>0.47</v>
      </c>
      <c r="M5993" t="s">
        <v>809</v>
      </c>
      <c r="N5993">
        <v>2021</v>
      </c>
      <c r="O5993">
        <v>5</v>
      </c>
      <c r="P5993">
        <v>24</v>
      </c>
      <c r="Q5993" t="str">
        <f>TEXT(DATE(2024, sales[[#This Row],[month]], 1), "MMMM")</f>
        <v>May</v>
      </c>
      <c r="R5993" s="4">
        <f t="shared" si="93"/>
        <v>9.7014925373134331E-2</v>
      </c>
    </row>
    <row r="5994" spans="1:18" x14ac:dyDescent="0.25">
      <c r="A5994" t="s">
        <v>16</v>
      </c>
      <c r="B5994" s="5">
        <v>1128299</v>
      </c>
      <c r="C5994" s="6" t="s">
        <v>315</v>
      </c>
      <c r="D5994" t="s">
        <v>178</v>
      </c>
      <c r="E5994" t="s">
        <v>812</v>
      </c>
      <c r="F5994" t="s">
        <v>813</v>
      </c>
      <c r="G5994" t="s">
        <v>23</v>
      </c>
      <c r="H5994" s="3">
        <v>53</v>
      </c>
      <c r="I5994" s="5">
        <v>113</v>
      </c>
      <c r="J5994" s="3">
        <v>5989</v>
      </c>
      <c r="K5994" s="3">
        <v>3234.0600000000004</v>
      </c>
      <c r="L5994" s="4">
        <v>0.54</v>
      </c>
      <c r="M5994" t="s">
        <v>809</v>
      </c>
      <c r="N5994">
        <v>2021</v>
      </c>
      <c r="O5994">
        <v>5</v>
      </c>
      <c r="P5994">
        <v>24</v>
      </c>
      <c r="Q5994" t="str">
        <f>TEXT(DATE(2024, sales[[#This Row],[month]], 1), "MMMM")</f>
        <v>May</v>
      </c>
      <c r="R5994" s="4">
        <f t="shared" si="93"/>
        <v>-0.1331596468374584</v>
      </c>
    </row>
    <row r="5995" spans="1:18" x14ac:dyDescent="0.25">
      <c r="A5995" t="s">
        <v>16</v>
      </c>
      <c r="B5995" s="5">
        <v>1128299</v>
      </c>
      <c r="C5995" s="6" t="s">
        <v>315</v>
      </c>
      <c r="D5995" t="s">
        <v>178</v>
      </c>
      <c r="E5995" t="s">
        <v>812</v>
      </c>
      <c r="F5995" t="s">
        <v>813</v>
      </c>
      <c r="G5995" t="s">
        <v>25</v>
      </c>
      <c r="H5995" s="3">
        <v>50</v>
      </c>
      <c r="I5995" s="5">
        <v>120</v>
      </c>
      <c r="J5995" s="3">
        <v>6000</v>
      </c>
      <c r="K5995" s="3">
        <v>2820</v>
      </c>
      <c r="L5995" s="4">
        <v>0.47</v>
      </c>
      <c r="M5995" t="s">
        <v>809</v>
      </c>
      <c r="N5995">
        <v>2021</v>
      </c>
      <c r="O5995">
        <v>5</v>
      </c>
      <c r="P5995">
        <v>24</v>
      </c>
      <c r="Q5995" t="str">
        <f>TEXT(DATE(2024, sales[[#This Row],[month]], 1), "MMMM")</f>
        <v>May</v>
      </c>
      <c r="R5995" s="4">
        <f t="shared" si="93"/>
        <v>1.8367006177992986E-3</v>
      </c>
    </row>
    <row r="5996" spans="1:18" x14ac:dyDescent="0.25">
      <c r="A5996" t="s">
        <v>16</v>
      </c>
      <c r="B5996" s="5">
        <v>1128299</v>
      </c>
      <c r="C5996" s="6" t="s">
        <v>315</v>
      </c>
      <c r="D5996" t="s">
        <v>178</v>
      </c>
      <c r="E5996" t="s">
        <v>812</v>
      </c>
      <c r="F5996" t="s">
        <v>813</v>
      </c>
      <c r="G5996" t="s">
        <v>27</v>
      </c>
      <c r="H5996" s="3">
        <v>49</v>
      </c>
      <c r="I5996" s="5">
        <v>90</v>
      </c>
      <c r="J5996" s="3">
        <v>4410</v>
      </c>
      <c r="K5996" s="3">
        <v>2205</v>
      </c>
      <c r="L5996" s="4">
        <v>0.5</v>
      </c>
      <c r="M5996" t="s">
        <v>809</v>
      </c>
      <c r="N5996">
        <v>2021</v>
      </c>
      <c r="O5996">
        <v>5</v>
      </c>
      <c r="P5996">
        <v>24</v>
      </c>
      <c r="Q5996" t="str">
        <f>TEXT(DATE(2024, sales[[#This Row],[month]], 1), "MMMM")</f>
        <v>May</v>
      </c>
      <c r="R5996" s="4">
        <f t="shared" si="93"/>
        <v>-0.26500000000000001</v>
      </c>
    </row>
    <row r="5997" spans="1:18" x14ac:dyDescent="0.25">
      <c r="A5997" t="s">
        <v>16</v>
      </c>
      <c r="B5997" s="5">
        <v>1128299</v>
      </c>
      <c r="C5997" s="6" t="s">
        <v>315</v>
      </c>
      <c r="D5997" t="s">
        <v>178</v>
      </c>
      <c r="E5997" t="s">
        <v>812</v>
      </c>
      <c r="F5997" t="s">
        <v>813</v>
      </c>
      <c r="G5997" t="s">
        <v>29</v>
      </c>
      <c r="H5997" s="3">
        <v>51</v>
      </c>
      <c r="I5997" s="5">
        <v>58</v>
      </c>
      <c r="J5997" s="3">
        <v>2958</v>
      </c>
      <c r="K5997" s="3">
        <v>1212.78</v>
      </c>
      <c r="L5997" s="4">
        <v>0.41</v>
      </c>
      <c r="M5997" t="s">
        <v>809</v>
      </c>
      <c r="N5997">
        <v>2021</v>
      </c>
      <c r="O5997">
        <v>5</v>
      </c>
      <c r="P5997">
        <v>24</v>
      </c>
      <c r="Q5997" t="str">
        <f>TEXT(DATE(2024, sales[[#This Row],[month]], 1), "MMMM")</f>
        <v>May</v>
      </c>
      <c r="R5997" s="4">
        <f t="shared" si="93"/>
        <v>-0.3292517006802721</v>
      </c>
    </row>
    <row r="5998" spans="1:18" x14ac:dyDescent="0.25">
      <c r="A5998" t="s">
        <v>16</v>
      </c>
      <c r="B5998" s="5">
        <v>1128299</v>
      </c>
      <c r="C5998" s="6" t="s">
        <v>315</v>
      </c>
      <c r="D5998" t="s">
        <v>178</v>
      </c>
      <c r="E5998" t="s">
        <v>812</v>
      </c>
      <c r="F5998" t="s">
        <v>813</v>
      </c>
      <c r="G5998" t="s">
        <v>31</v>
      </c>
      <c r="H5998" s="3">
        <v>64</v>
      </c>
      <c r="I5998" s="5">
        <v>98</v>
      </c>
      <c r="J5998" s="3">
        <v>6272</v>
      </c>
      <c r="K5998" s="3">
        <v>2257.92</v>
      </c>
      <c r="L5998" s="4">
        <v>0.36</v>
      </c>
      <c r="M5998" t="s">
        <v>809</v>
      </c>
      <c r="N5998">
        <v>2021</v>
      </c>
      <c r="O5998">
        <v>5</v>
      </c>
      <c r="P5998">
        <v>24</v>
      </c>
      <c r="Q5998" t="str">
        <f>TEXT(DATE(2024, sales[[#This Row],[month]], 1), "MMMM")</f>
        <v>May</v>
      </c>
      <c r="R5998" s="4">
        <f t="shared" si="93"/>
        <v>1.1203515889114266</v>
      </c>
    </row>
    <row r="5999" spans="1:18" x14ac:dyDescent="0.25">
      <c r="A5999" t="s">
        <v>16</v>
      </c>
      <c r="B5999" s="5">
        <v>1128299</v>
      </c>
      <c r="C5999" s="6" t="s">
        <v>348</v>
      </c>
      <c r="D5999" t="s">
        <v>178</v>
      </c>
      <c r="E5999" t="s">
        <v>812</v>
      </c>
      <c r="F5999" t="s">
        <v>813</v>
      </c>
      <c r="G5999" t="s">
        <v>20</v>
      </c>
      <c r="H5999" s="3">
        <v>48</v>
      </c>
      <c r="I5999" s="5">
        <v>156</v>
      </c>
      <c r="J5999" s="3">
        <v>7488</v>
      </c>
      <c r="K5999" s="3">
        <v>3669.12</v>
      </c>
      <c r="L5999" s="4">
        <v>0.49</v>
      </c>
      <c r="M5999" t="s">
        <v>809</v>
      </c>
      <c r="N5999">
        <v>2021</v>
      </c>
      <c r="O5999">
        <v>6</v>
      </c>
      <c r="P5999">
        <v>23</v>
      </c>
      <c r="Q5999" t="str">
        <f>TEXT(DATE(2024, sales[[#This Row],[month]], 1), "MMMM")</f>
        <v>June</v>
      </c>
      <c r="R5999" s="4">
        <f t="shared" si="93"/>
        <v>0.19387755102040816</v>
      </c>
    </row>
    <row r="6000" spans="1:18" x14ac:dyDescent="0.25">
      <c r="A6000" t="s">
        <v>16</v>
      </c>
      <c r="B6000" s="5">
        <v>1128299</v>
      </c>
      <c r="C6000" s="6" t="s">
        <v>348</v>
      </c>
      <c r="D6000" t="s">
        <v>178</v>
      </c>
      <c r="E6000" t="s">
        <v>812</v>
      </c>
      <c r="F6000" t="s">
        <v>813</v>
      </c>
      <c r="G6000" t="s">
        <v>23</v>
      </c>
      <c r="H6000" s="3">
        <v>51</v>
      </c>
      <c r="I6000" s="5">
        <v>138</v>
      </c>
      <c r="J6000" s="3">
        <v>7038</v>
      </c>
      <c r="K6000" s="3">
        <v>3659.76</v>
      </c>
      <c r="L6000" s="4">
        <v>0.52</v>
      </c>
      <c r="M6000" t="s">
        <v>809</v>
      </c>
      <c r="N6000">
        <v>2021</v>
      </c>
      <c r="O6000">
        <v>6</v>
      </c>
      <c r="P6000">
        <v>23</v>
      </c>
      <c r="Q6000" t="str">
        <f>TEXT(DATE(2024, sales[[#This Row],[month]], 1), "MMMM")</f>
        <v>June</v>
      </c>
      <c r="R6000" s="4">
        <f t="shared" si="93"/>
        <v>-6.0096153846153848E-2</v>
      </c>
    </row>
    <row r="6001" spans="1:18" x14ac:dyDescent="0.25">
      <c r="A6001" t="s">
        <v>16</v>
      </c>
      <c r="B6001" s="5">
        <v>1128299</v>
      </c>
      <c r="C6001" s="6" t="s">
        <v>348</v>
      </c>
      <c r="D6001" t="s">
        <v>178</v>
      </c>
      <c r="E6001" t="s">
        <v>812</v>
      </c>
      <c r="F6001" t="s">
        <v>813</v>
      </c>
      <c r="G6001" t="s">
        <v>25</v>
      </c>
      <c r="H6001" s="3">
        <v>51</v>
      </c>
      <c r="I6001" s="5">
        <v>138</v>
      </c>
      <c r="J6001" s="3">
        <v>7038</v>
      </c>
      <c r="K6001" s="3">
        <v>3167.1</v>
      </c>
      <c r="L6001" s="4">
        <v>0.4499999999999999</v>
      </c>
      <c r="M6001" t="s">
        <v>809</v>
      </c>
      <c r="N6001">
        <v>2021</v>
      </c>
      <c r="O6001">
        <v>6</v>
      </c>
      <c r="P6001">
        <v>23</v>
      </c>
      <c r="Q6001" t="str">
        <f>TEXT(DATE(2024, sales[[#This Row],[month]], 1), "MMMM")</f>
        <v>June</v>
      </c>
      <c r="R6001" s="4">
        <f t="shared" si="93"/>
        <v>0</v>
      </c>
    </row>
    <row r="6002" spans="1:18" x14ac:dyDescent="0.25">
      <c r="A6002" t="s">
        <v>16</v>
      </c>
      <c r="B6002" s="5">
        <v>1128299</v>
      </c>
      <c r="C6002" s="6" t="s">
        <v>348</v>
      </c>
      <c r="D6002" t="s">
        <v>178</v>
      </c>
      <c r="E6002" t="s">
        <v>812</v>
      </c>
      <c r="F6002" t="s">
        <v>813</v>
      </c>
      <c r="G6002" t="s">
        <v>27</v>
      </c>
      <c r="H6002" s="3">
        <v>46</v>
      </c>
      <c r="I6002" s="5">
        <v>95</v>
      </c>
      <c r="J6002" s="3">
        <v>4370</v>
      </c>
      <c r="K6002" s="3">
        <v>2185</v>
      </c>
      <c r="L6002" s="4">
        <v>0.5</v>
      </c>
      <c r="M6002" t="s">
        <v>809</v>
      </c>
      <c r="N6002">
        <v>2021</v>
      </c>
      <c r="O6002">
        <v>6</v>
      </c>
      <c r="P6002">
        <v>23</v>
      </c>
      <c r="Q6002" t="str">
        <f>TEXT(DATE(2024, sales[[#This Row],[month]], 1), "MMMM")</f>
        <v>June</v>
      </c>
      <c r="R6002" s="4">
        <f t="shared" si="93"/>
        <v>-0.37908496732026142</v>
      </c>
    </row>
    <row r="6003" spans="1:18" x14ac:dyDescent="0.25">
      <c r="A6003" t="s">
        <v>16</v>
      </c>
      <c r="B6003" s="5">
        <v>1128299</v>
      </c>
      <c r="C6003" s="6" t="s">
        <v>348</v>
      </c>
      <c r="D6003" t="s">
        <v>178</v>
      </c>
      <c r="E6003" t="s">
        <v>812</v>
      </c>
      <c r="F6003" t="s">
        <v>813</v>
      </c>
      <c r="G6003" t="s">
        <v>29</v>
      </c>
      <c r="H6003" s="3">
        <v>51</v>
      </c>
      <c r="I6003" s="5">
        <v>68</v>
      </c>
      <c r="J6003" s="3">
        <v>3468</v>
      </c>
      <c r="K6003" s="3">
        <v>1456.56</v>
      </c>
      <c r="L6003" s="4">
        <v>0.42</v>
      </c>
      <c r="M6003" t="s">
        <v>809</v>
      </c>
      <c r="N6003">
        <v>2021</v>
      </c>
      <c r="O6003">
        <v>6</v>
      </c>
      <c r="P6003">
        <v>23</v>
      </c>
      <c r="Q6003" t="str">
        <f>TEXT(DATE(2024, sales[[#This Row],[month]], 1), "MMMM")</f>
        <v>June</v>
      </c>
      <c r="R6003" s="4">
        <f t="shared" si="93"/>
        <v>-0.20640732265446224</v>
      </c>
    </row>
    <row r="6004" spans="1:18" x14ac:dyDescent="0.25">
      <c r="A6004" t="s">
        <v>16</v>
      </c>
      <c r="B6004" s="5">
        <v>1128299</v>
      </c>
      <c r="C6004" s="6" t="s">
        <v>348</v>
      </c>
      <c r="D6004" t="s">
        <v>178</v>
      </c>
      <c r="E6004" t="s">
        <v>812</v>
      </c>
      <c r="F6004" t="s">
        <v>813</v>
      </c>
      <c r="G6004" t="s">
        <v>31</v>
      </c>
      <c r="H6004" s="3">
        <v>69</v>
      </c>
      <c r="I6004" s="5">
        <v>131</v>
      </c>
      <c r="J6004" s="3">
        <v>9039</v>
      </c>
      <c r="K6004" s="3">
        <v>3525.21</v>
      </c>
      <c r="L6004" s="4">
        <v>0.39</v>
      </c>
      <c r="M6004" t="s">
        <v>809</v>
      </c>
      <c r="N6004">
        <v>2021</v>
      </c>
      <c r="O6004">
        <v>6</v>
      </c>
      <c r="P6004">
        <v>23</v>
      </c>
      <c r="Q6004" t="str">
        <f>TEXT(DATE(2024, sales[[#This Row],[month]], 1), "MMMM")</f>
        <v>June</v>
      </c>
      <c r="R6004" s="4">
        <f t="shared" si="93"/>
        <v>1.6064013840830449</v>
      </c>
    </row>
    <row r="6005" spans="1:18" x14ac:dyDescent="0.25">
      <c r="A6005" t="s">
        <v>16</v>
      </c>
      <c r="B6005" s="5">
        <v>1128299</v>
      </c>
      <c r="C6005" s="6" t="s">
        <v>377</v>
      </c>
      <c r="D6005" t="s">
        <v>178</v>
      </c>
      <c r="E6005" t="s">
        <v>812</v>
      </c>
      <c r="F6005" t="s">
        <v>813</v>
      </c>
      <c r="G6005" t="s">
        <v>20</v>
      </c>
      <c r="H6005" s="3">
        <v>49</v>
      </c>
      <c r="I6005" s="5">
        <v>196</v>
      </c>
      <c r="J6005" s="3">
        <v>9604</v>
      </c>
      <c r="K6005" s="3">
        <v>4705.96</v>
      </c>
      <c r="L6005" s="4">
        <v>0.49</v>
      </c>
      <c r="M6005" t="s">
        <v>809</v>
      </c>
      <c r="N6005">
        <v>2021</v>
      </c>
      <c r="O6005">
        <v>7</v>
      </c>
      <c r="P6005">
        <v>22</v>
      </c>
      <c r="Q6005" t="str">
        <f>TEXT(DATE(2024, sales[[#This Row],[month]], 1), "MMMM")</f>
        <v>July</v>
      </c>
      <c r="R6005" s="4">
        <f t="shared" si="93"/>
        <v>6.2506914481690448E-2</v>
      </c>
    </row>
    <row r="6006" spans="1:18" x14ac:dyDescent="0.25">
      <c r="A6006" t="s">
        <v>16</v>
      </c>
      <c r="B6006" s="5">
        <v>1128299</v>
      </c>
      <c r="C6006" s="6" t="s">
        <v>377</v>
      </c>
      <c r="D6006" t="s">
        <v>178</v>
      </c>
      <c r="E6006" t="s">
        <v>812</v>
      </c>
      <c r="F6006" t="s">
        <v>813</v>
      </c>
      <c r="G6006" t="s">
        <v>23</v>
      </c>
      <c r="H6006" s="3">
        <v>50</v>
      </c>
      <c r="I6006" s="5">
        <v>142</v>
      </c>
      <c r="J6006" s="3">
        <v>7100</v>
      </c>
      <c r="K6006" s="3">
        <v>3621</v>
      </c>
      <c r="L6006" s="4">
        <v>0.51</v>
      </c>
      <c r="M6006" t="s">
        <v>809</v>
      </c>
      <c r="N6006">
        <v>2021</v>
      </c>
      <c r="O6006">
        <v>7</v>
      </c>
      <c r="P6006">
        <v>22</v>
      </c>
      <c r="Q6006" t="str">
        <f>TEXT(DATE(2024, sales[[#This Row],[month]], 1), "MMMM")</f>
        <v>July</v>
      </c>
      <c r="R6006" s="4">
        <f t="shared" si="93"/>
        <v>-0.26072469804248227</v>
      </c>
    </row>
    <row r="6007" spans="1:18" x14ac:dyDescent="0.25">
      <c r="A6007" t="s">
        <v>16</v>
      </c>
      <c r="B6007" s="5">
        <v>1128299</v>
      </c>
      <c r="C6007" s="6" t="s">
        <v>377</v>
      </c>
      <c r="D6007" t="s">
        <v>178</v>
      </c>
      <c r="E6007" t="s">
        <v>812</v>
      </c>
      <c r="F6007" t="s">
        <v>813</v>
      </c>
      <c r="G6007" t="s">
        <v>25</v>
      </c>
      <c r="H6007" s="3">
        <v>51</v>
      </c>
      <c r="I6007" s="5">
        <v>133</v>
      </c>
      <c r="J6007" s="3">
        <v>6783</v>
      </c>
      <c r="K6007" s="3">
        <v>3188.01</v>
      </c>
      <c r="L6007" s="4">
        <v>0.47</v>
      </c>
      <c r="M6007" t="s">
        <v>809</v>
      </c>
      <c r="N6007">
        <v>2021</v>
      </c>
      <c r="O6007">
        <v>7</v>
      </c>
      <c r="P6007">
        <v>22</v>
      </c>
      <c r="Q6007" t="str">
        <f>TEXT(DATE(2024, sales[[#This Row],[month]], 1), "MMMM")</f>
        <v>July</v>
      </c>
      <c r="R6007" s="4">
        <f t="shared" si="93"/>
        <v>-4.4647887323943661E-2</v>
      </c>
    </row>
    <row r="6008" spans="1:18" x14ac:dyDescent="0.25">
      <c r="A6008" t="s">
        <v>16</v>
      </c>
      <c r="B6008" s="5">
        <v>1128299</v>
      </c>
      <c r="C6008" s="6" t="s">
        <v>377</v>
      </c>
      <c r="D6008" t="s">
        <v>178</v>
      </c>
      <c r="E6008" t="s">
        <v>812</v>
      </c>
      <c r="F6008" t="s">
        <v>813</v>
      </c>
      <c r="G6008" t="s">
        <v>27</v>
      </c>
      <c r="H6008" s="3">
        <v>48</v>
      </c>
      <c r="I6008" s="5">
        <v>101</v>
      </c>
      <c r="J6008" s="3">
        <v>4848</v>
      </c>
      <c r="K6008" s="3">
        <v>2181.6</v>
      </c>
      <c r="L6008" s="4">
        <v>0.4499999999999999</v>
      </c>
      <c r="M6008" t="s">
        <v>809</v>
      </c>
      <c r="N6008">
        <v>2021</v>
      </c>
      <c r="O6008">
        <v>7</v>
      </c>
      <c r="P6008">
        <v>22</v>
      </c>
      <c r="Q6008" t="str">
        <f>TEXT(DATE(2024, sales[[#This Row],[month]], 1), "MMMM")</f>
        <v>July</v>
      </c>
      <c r="R6008" s="4">
        <f t="shared" si="93"/>
        <v>-0.28527200353825743</v>
      </c>
    </row>
    <row r="6009" spans="1:18" x14ac:dyDescent="0.25">
      <c r="A6009" t="s">
        <v>16</v>
      </c>
      <c r="B6009" s="5">
        <v>1128299</v>
      </c>
      <c r="C6009" s="6" t="s">
        <v>377</v>
      </c>
      <c r="D6009" t="s">
        <v>178</v>
      </c>
      <c r="E6009" t="s">
        <v>812</v>
      </c>
      <c r="F6009" t="s">
        <v>813</v>
      </c>
      <c r="G6009" t="s">
        <v>29</v>
      </c>
      <c r="H6009" s="3">
        <v>52</v>
      </c>
      <c r="I6009" s="5">
        <v>128</v>
      </c>
      <c r="J6009" s="3">
        <v>6656</v>
      </c>
      <c r="K6009" s="3">
        <v>2862.08</v>
      </c>
      <c r="L6009" s="4">
        <v>0.43</v>
      </c>
      <c r="M6009" t="s">
        <v>809</v>
      </c>
      <c r="N6009">
        <v>2021</v>
      </c>
      <c r="O6009">
        <v>7</v>
      </c>
      <c r="P6009">
        <v>22</v>
      </c>
      <c r="Q6009" t="str">
        <f>TEXT(DATE(2024, sales[[#This Row],[month]], 1), "MMMM")</f>
        <v>July</v>
      </c>
      <c r="R6009" s="4">
        <f t="shared" si="93"/>
        <v>0.37293729372937295</v>
      </c>
    </row>
    <row r="6010" spans="1:18" x14ac:dyDescent="0.25">
      <c r="A6010" t="s">
        <v>16</v>
      </c>
      <c r="B6010" s="5">
        <v>1128299</v>
      </c>
      <c r="C6010" s="6" t="s">
        <v>377</v>
      </c>
      <c r="D6010" t="s">
        <v>178</v>
      </c>
      <c r="E6010" t="s">
        <v>812</v>
      </c>
      <c r="F6010" t="s">
        <v>813</v>
      </c>
      <c r="G6010" t="s">
        <v>31</v>
      </c>
      <c r="H6010" s="3">
        <v>67</v>
      </c>
      <c r="I6010" s="5">
        <v>123</v>
      </c>
      <c r="J6010" s="3">
        <v>8241</v>
      </c>
      <c r="K6010" s="3">
        <v>3131.58</v>
      </c>
      <c r="L6010" s="4">
        <v>0.38</v>
      </c>
      <c r="M6010" t="s">
        <v>809</v>
      </c>
      <c r="N6010">
        <v>2021</v>
      </c>
      <c r="O6010">
        <v>7</v>
      </c>
      <c r="P6010">
        <v>22</v>
      </c>
      <c r="Q6010" t="str">
        <f>TEXT(DATE(2024, sales[[#This Row],[month]], 1), "MMMM")</f>
        <v>July</v>
      </c>
      <c r="R6010" s="4">
        <f t="shared" si="93"/>
        <v>0.23813100961538461</v>
      </c>
    </row>
    <row r="6011" spans="1:18" x14ac:dyDescent="0.25">
      <c r="A6011" t="s">
        <v>16</v>
      </c>
      <c r="B6011" s="5">
        <v>1128299</v>
      </c>
      <c r="C6011" s="6" t="s">
        <v>410</v>
      </c>
      <c r="D6011" t="s">
        <v>178</v>
      </c>
      <c r="E6011" t="s">
        <v>812</v>
      </c>
      <c r="F6011" t="s">
        <v>813</v>
      </c>
      <c r="G6011" t="s">
        <v>20</v>
      </c>
      <c r="H6011" s="3">
        <v>50</v>
      </c>
      <c r="I6011" s="5">
        <v>163</v>
      </c>
      <c r="J6011" s="3">
        <v>8150</v>
      </c>
      <c r="K6011" s="3">
        <v>4075</v>
      </c>
      <c r="L6011" s="4">
        <v>0.5</v>
      </c>
      <c r="M6011" t="s">
        <v>809</v>
      </c>
      <c r="N6011">
        <v>2021</v>
      </c>
      <c r="O6011">
        <v>8</v>
      </c>
      <c r="P6011">
        <v>23</v>
      </c>
      <c r="Q6011" t="str">
        <f>TEXT(DATE(2024, sales[[#This Row],[month]], 1), "MMMM")</f>
        <v>August</v>
      </c>
      <c r="R6011" s="4">
        <f t="shared" si="93"/>
        <v>-1.1042349229462444E-2</v>
      </c>
    </row>
    <row r="6012" spans="1:18" x14ac:dyDescent="0.25">
      <c r="A6012" t="s">
        <v>16</v>
      </c>
      <c r="B6012" s="5">
        <v>1128299</v>
      </c>
      <c r="C6012" s="6" t="s">
        <v>410</v>
      </c>
      <c r="D6012" t="s">
        <v>178</v>
      </c>
      <c r="E6012" t="s">
        <v>812</v>
      </c>
      <c r="F6012" t="s">
        <v>813</v>
      </c>
      <c r="G6012" t="s">
        <v>23</v>
      </c>
      <c r="H6012" s="3">
        <v>57</v>
      </c>
      <c r="I6012" s="5">
        <v>161</v>
      </c>
      <c r="J6012" s="3">
        <v>9177</v>
      </c>
      <c r="K6012" s="3">
        <v>4588.5</v>
      </c>
      <c r="L6012" s="4">
        <v>0.5</v>
      </c>
      <c r="M6012" t="s">
        <v>809</v>
      </c>
      <c r="N6012">
        <v>2021</v>
      </c>
      <c r="O6012">
        <v>8</v>
      </c>
      <c r="P6012">
        <v>23</v>
      </c>
      <c r="Q6012" t="str">
        <f>TEXT(DATE(2024, sales[[#This Row],[month]], 1), "MMMM")</f>
        <v>August</v>
      </c>
      <c r="R6012" s="4">
        <f t="shared" si="93"/>
        <v>0.12601226993865031</v>
      </c>
    </row>
    <row r="6013" spans="1:18" x14ac:dyDescent="0.25">
      <c r="A6013" t="s">
        <v>16</v>
      </c>
      <c r="B6013" s="5">
        <v>1128299</v>
      </c>
      <c r="C6013" s="6" t="s">
        <v>410</v>
      </c>
      <c r="D6013" t="s">
        <v>178</v>
      </c>
      <c r="E6013" t="s">
        <v>812</v>
      </c>
      <c r="F6013" t="s">
        <v>813</v>
      </c>
      <c r="G6013" t="s">
        <v>25</v>
      </c>
      <c r="H6013" s="3">
        <v>54</v>
      </c>
      <c r="I6013" s="5">
        <v>113</v>
      </c>
      <c r="J6013" s="3">
        <v>6102</v>
      </c>
      <c r="K6013" s="3">
        <v>2989.98</v>
      </c>
      <c r="L6013" s="4">
        <v>0.49</v>
      </c>
      <c r="M6013" t="s">
        <v>809</v>
      </c>
      <c r="N6013">
        <v>2021</v>
      </c>
      <c r="O6013">
        <v>8</v>
      </c>
      <c r="P6013">
        <v>23</v>
      </c>
      <c r="Q6013" t="str">
        <f>TEXT(DATE(2024, sales[[#This Row],[month]], 1), "MMMM")</f>
        <v>August</v>
      </c>
      <c r="R6013" s="4">
        <f t="shared" si="93"/>
        <v>-0.33507682249101012</v>
      </c>
    </row>
    <row r="6014" spans="1:18" x14ac:dyDescent="0.25">
      <c r="A6014" t="s">
        <v>16</v>
      </c>
      <c r="B6014" s="5">
        <v>1128299</v>
      </c>
      <c r="C6014" s="6" t="s">
        <v>410</v>
      </c>
      <c r="D6014" t="s">
        <v>178</v>
      </c>
      <c r="E6014" t="s">
        <v>812</v>
      </c>
      <c r="F6014" t="s">
        <v>813</v>
      </c>
      <c r="G6014" t="s">
        <v>27</v>
      </c>
      <c r="H6014" s="3">
        <v>52</v>
      </c>
      <c r="I6014" s="5">
        <v>112</v>
      </c>
      <c r="J6014" s="3">
        <v>5824</v>
      </c>
      <c r="K6014" s="3">
        <v>2853.76</v>
      </c>
      <c r="L6014" s="4">
        <v>0.49</v>
      </c>
      <c r="M6014" t="s">
        <v>809</v>
      </c>
      <c r="N6014">
        <v>2021</v>
      </c>
      <c r="O6014">
        <v>8</v>
      </c>
      <c r="P6014">
        <v>23</v>
      </c>
      <c r="Q6014" t="str">
        <f>TEXT(DATE(2024, sales[[#This Row],[month]], 1), "MMMM")</f>
        <v>August</v>
      </c>
      <c r="R6014" s="4">
        <f t="shared" si="93"/>
        <v>-4.5558833169452639E-2</v>
      </c>
    </row>
    <row r="6015" spans="1:18" x14ac:dyDescent="0.25">
      <c r="A6015" t="s">
        <v>16</v>
      </c>
      <c r="B6015" s="5">
        <v>1128299</v>
      </c>
      <c r="C6015" s="6" t="s">
        <v>410</v>
      </c>
      <c r="D6015" t="s">
        <v>178</v>
      </c>
      <c r="E6015" t="s">
        <v>812</v>
      </c>
      <c r="F6015" t="s">
        <v>813</v>
      </c>
      <c r="G6015" t="s">
        <v>29</v>
      </c>
      <c r="H6015" s="3">
        <v>59</v>
      </c>
      <c r="I6015" s="5">
        <v>116</v>
      </c>
      <c r="J6015" s="3">
        <v>6844</v>
      </c>
      <c r="K6015" s="3">
        <v>2806.04</v>
      </c>
      <c r="L6015" s="4">
        <v>0.41</v>
      </c>
      <c r="M6015" t="s">
        <v>809</v>
      </c>
      <c r="N6015">
        <v>2021</v>
      </c>
      <c r="O6015">
        <v>8</v>
      </c>
      <c r="P6015">
        <v>23</v>
      </c>
      <c r="Q6015" t="str">
        <f>TEXT(DATE(2024, sales[[#This Row],[month]], 1), "MMMM")</f>
        <v>August</v>
      </c>
      <c r="R6015" s="4">
        <f t="shared" si="93"/>
        <v>0.17513736263736263</v>
      </c>
    </row>
    <row r="6016" spans="1:18" x14ac:dyDescent="0.25">
      <c r="A6016" t="s">
        <v>16</v>
      </c>
      <c r="B6016" s="5">
        <v>1128299</v>
      </c>
      <c r="C6016" s="6" t="s">
        <v>410</v>
      </c>
      <c r="D6016" t="s">
        <v>178</v>
      </c>
      <c r="E6016" t="s">
        <v>812</v>
      </c>
      <c r="F6016" t="s">
        <v>813</v>
      </c>
      <c r="G6016" t="s">
        <v>31</v>
      </c>
      <c r="H6016" s="3">
        <v>65</v>
      </c>
      <c r="I6016" s="5">
        <v>94</v>
      </c>
      <c r="J6016" s="3">
        <v>6110</v>
      </c>
      <c r="K6016" s="3">
        <v>2444</v>
      </c>
      <c r="L6016" s="4">
        <v>0.4</v>
      </c>
      <c r="M6016" t="s">
        <v>809</v>
      </c>
      <c r="N6016">
        <v>2021</v>
      </c>
      <c r="O6016">
        <v>8</v>
      </c>
      <c r="P6016">
        <v>23</v>
      </c>
      <c r="Q6016" t="str">
        <f>TEXT(DATE(2024, sales[[#This Row],[month]], 1), "MMMM")</f>
        <v>August</v>
      </c>
      <c r="R6016" s="4">
        <f t="shared" si="93"/>
        <v>-0.10724722384570427</v>
      </c>
    </row>
    <row r="6017" spans="1:18" x14ac:dyDescent="0.25">
      <c r="A6017" t="s">
        <v>16</v>
      </c>
      <c r="B6017" s="5">
        <v>1128299</v>
      </c>
      <c r="C6017" s="6" t="s">
        <v>442</v>
      </c>
      <c r="D6017" t="s">
        <v>178</v>
      </c>
      <c r="E6017" t="s">
        <v>812</v>
      </c>
      <c r="F6017" t="s">
        <v>813</v>
      </c>
      <c r="G6017" t="s">
        <v>20</v>
      </c>
      <c r="H6017" s="3">
        <v>41</v>
      </c>
      <c r="I6017" s="5">
        <v>167</v>
      </c>
      <c r="J6017" s="3">
        <v>6847</v>
      </c>
      <c r="K6017" s="3">
        <v>3355.03</v>
      </c>
      <c r="L6017" s="4">
        <v>0.49</v>
      </c>
      <c r="M6017" t="s">
        <v>809</v>
      </c>
      <c r="N6017">
        <v>2021</v>
      </c>
      <c r="O6017">
        <v>9</v>
      </c>
      <c r="P6017">
        <v>24</v>
      </c>
      <c r="Q6017" t="str">
        <f>TEXT(DATE(2024, sales[[#This Row],[month]], 1), "MMMM")</f>
        <v>September</v>
      </c>
      <c r="R6017" s="4">
        <f t="shared" si="93"/>
        <v>0.12062193126022913</v>
      </c>
    </row>
    <row r="6018" spans="1:18" x14ac:dyDescent="0.25">
      <c r="A6018" t="s">
        <v>16</v>
      </c>
      <c r="B6018" s="5">
        <v>1128299</v>
      </c>
      <c r="C6018" s="6" t="s">
        <v>442</v>
      </c>
      <c r="D6018" t="s">
        <v>178</v>
      </c>
      <c r="E6018" t="s">
        <v>812</v>
      </c>
      <c r="F6018" t="s">
        <v>813</v>
      </c>
      <c r="G6018" t="s">
        <v>23</v>
      </c>
      <c r="H6018" s="3">
        <v>45</v>
      </c>
      <c r="I6018" s="5">
        <v>161</v>
      </c>
      <c r="J6018" s="3">
        <v>7245</v>
      </c>
      <c r="K6018" s="3">
        <v>3839.85</v>
      </c>
      <c r="L6018" s="4">
        <v>0.53</v>
      </c>
      <c r="M6018" t="s">
        <v>809</v>
      </c>
      <c r="N6018">
        <v>2021</v>
      </c>
      <c r="O6018">
        <v>9</v>
      </c>
      <c r="P6018">
        <v>24</v>
      </c>
      <c r="Q6018" t="str">
        <f>TEXT(DATE(2024, sales[[#This Row],[month]], 1), "MMMM")</f>
        <v>September</v>
      </c>
      <c r="R6018" s="4">
        <f t="shared" ref="R6018:R6081" si="94">IFERROR((J6018-J6017)/J6017, 0)</f>
        <v>5.8127647144734923E-2</v>
      </c>
    </row>
    <row r="6019" spans="1:18" x14ac:dyDescent="0.25">
      <c r="A6019" t="s">
        <v>16</v>
      </c>
      <c r="B6019" s="5">
        <v>1128299</v>
      </c>
      <c r="C6019" s="6" t="s">
        <v>442</v>
      </c>
      <c r="D6019" t="s">
        <v>178</v>
      </c>
      <c r="E6019" t="s">
        <v>812</v>
      </c>
      <c r="F6019" t="s">
        <v>813</v>
      </c>
      <c r="G6019" t="s">
        <v>25</v>
      </c>
      <c r="H6019" s="3">
        <v>43</v>
      </c>
      <c r="I6019" s="5">
        <v>128</v>
      </c>
      <c r="J6019" s="3">
        <v>5504</v>
      </c>
      <c r="K6019" s="3">
        <v>2476.8000000000002</v>
      </c>
      <c r="L6019" s="4">
        <v>0.4499999999999999</v>
      </c>
      <c r="M6019" t="s">
        <v>809</v>
      </c>
      <c r="N6019">
        <v>2021</v>
      </c>
      <c r="O6019">
        <v>9</v>
      </c>
      <c r="P6019">
        <v>24</v>
      </c>
      <c r="Q6019" t="str">
        <f>TEXT(DATE(2024, sales[[#This Row],[month]], 1), "MMMM")</f>
        <v>September</v>
      </c>
      <c r="R6019" s="4">
        <f t="shared" si="94"/>
        <v>-0.24030365769496204</v>
      </c>
    </row>
    <row r="6020" spans="1:18" x14ac:dyDescent="0.25">
      <c r="A6020" t="s">
        <v>16</v>
      </c>
      <c r="B6020" s="5">
        <v>1128299</v>
      </c>
      <c r="C6020" s="6" t="s">
        <v>442</v>
      </c>
      <c r="D6020" t="s">
        <v>178</v>
      </c>
      <c r="E6020" t="s">
        <v>812</v>
      </c>
      <c r="F6020" t="s">
        <v>813</v>
      </c>
      <c r="G6020" t="s">
        <v>27</v>
      </c>
      <c r="H6020" s="3">
        <v>41</v>
      </c>
      <c r="I6020" s="5">
        <v>113</v>
      </c>
      <c r="J6020" s="3">
        <v>4633</v>
      </c>
      <c r="K6020" s="3">
        <v>2177.5100000000002</v>
      </c>
      <c r="L6020" s="4">
        <v>0.47</v>
      </c>
      <c r="M6020" t="s">
        <v>809</v>
      </c>
      <c r="N6020">
        <v>2021</v>
      </c>
      <c r="O6020">
        <v>9</v>
      </c>
      <c r="P6020">
        <v>24</v>
      </c>
      <c r="Q6020" t="str">
        <f>TEXT(DATE(2024, sales[[#This Row],[month]], 1), "MMMM")</f>
        <v>September</v>
      </c>
      <c r="R6020" s="4">
        <f t="shared" si="94"/>
        <v>-0.1582485465116279</v>
      </c>
    </row>
    <row r="6021" spans="1:18" x14ac:dyDescent="0.25">
      <c r="A6021" t="s">
        <v>16</v>
      </c>
      <c r="B6021" s="5">
        <v>1128299</v>
      </c>
      <c r="C6021" s="6" t="s">
        <v>442</v>
      </c>
      <c r="D6021" t="s">
        <v>178</v>
      </c>
      <c r="E6021" t="s">
        <v>812</v>
      </c>
      <c r="F6021" t="s">
        <v>813</v>
      </c>
      <c r="G6021" t="s">
        <v>29</v>
      </c>
      <c r="H6021" s="3">
        <v>54</v>
      </c>
      <c r="I6021" s="5">
        <v>105</v>
      </c>
      <c r="J6021" s="3">
        <v>5670</v>
      </c>
      <c r="K6021" s="3">
        <v>2494.8000000000002</v>
      </c>
      <c r="L6021" s="4">
        <v>0.44</v>
      </c>
      <c r="M6021" t="s">
        <v>809</v>
      </c>
      <c r="N6021">
        <v>2021</v>
      </c>
      <c r="O6021">
        <v>9</v>
      </c>
      <c r="P6021">
        <v>24</v>
      </c>
      <c r="Q6021" t="str">
        <f>TEXT(DATE(2024, sales[[#This Row],[month]], 1), "MMMM")</f>
        <v>September</v>
      </c>
      <c r="R6021" s="4">
        <f t="shared" si="94"/>
        <v>0.22382905244981655</v>
      </c>
    </row>
    <row r="6022" spans="1:18" x14ac:dyDescent="0.25">
      <c r="A6022" t="s">
        <v>16</v>
      </c>
      <c r="B6022" s="5">
        <v>1128299</v>
      </c>
      <c r="C6022" s="6" t="s">
        <v>442</v>
      </c>
      <c r="D6022" t="s">
        <v>178</v>
      </c>
      <c r="E6022" t="s">
        <v>812</v>
      </c>
      <c r="F6022" t="s">
        <v>813</v>
      </c>
      <c r="G6022" t="s">
        <v>31</v>
      </c>
      <c r="H6022" s="3">
        <v>56</v>
      </c>
      <c r="I6022" s="5">
        <v>119</v>
      </c>
      <c r="J6022" s="3">
        <v>6664</v>
      </c>
      <c r="K6022" s="3">
        <v>2465.6799999999998</v>
      </c>
      <c r="L6022" s="4">
        <v>0.37</v>
      </c>
      <c r="M6022" t="s">
        <v>809</v>
      </c>
      <c r="N6022">
        <v>2021</v>
      </c>
      <c r="O6022">
        <v>9</v>
      </c>
      <c r="P6022">
        <v>24</v>
      </c>
      <c r="Q6022" t="str">
        <f>TEXT(DATE(2024, sales[[#This Row],[month]], 1), "MMMM")</f>
        <v>September</v>
      </c>
      <c r="R6022" s="4">
        <f t="shared" si="94"/>
        <v>0.17530864197530865</v>
      </c>
    </row>
    <row r="6023" spans="1:18" x14ac:dyDescent="0.25">
      <c r="A6023" t="s">
        <v>16</v>
      </c>
      <c r="B6023" s="5">
        <v>1128299</v>
      </c>
      <c r="C6023" s="6" t="s">
        <v>471</v>
      </c>
      <c r="D6023" t="s">
        <v>178</v>
      </c>
      <c r="E6023" t="s">
        <v>812</v>
      </c>
      <c r="F6023" t="s">
        <v>813</v>
      </c>
      <c r="G6023" t="s">
        <v>20</v>
      </c>
      <c r="H6023" s="3">
        <v>41</v>
      </c>
      <c r="I6023" s="5">
        <v>135</v>
      </c>
      <c r="J6023" s="3">
        <v>5535</v>
      </c>
      <c r="K6023" s="3">
        <v>2656.8</v>
      </c>
      <c r="L6023" s="4">
        <v>0.48</v>
      </c>
      <c r="M6023" t="s">
        <v>809</v>
      </c>
      <c r="N6023">
        <v>2021</v>
      </c>
      <c r="O6023">
        <v>10</v>
      </c>
      <c r="P6023">
        <v>23</v>
      </c>
      <c r="Q6023" t="str">
        <f>TEXT(DATE(2024, sales[[#This Row],[month]], 1), "MMMM")</f>
        <v>October</v>
      </c>
      <c r="R6023" s="4">
        <f t="shared" si="94"/>
        <v>-0.16941776710684273</v>
      </c>
    </row>
    <row r="6024" spans="1:18" x14ac:dyDescent="0.25">
      <c r="A6024" t="s">
        <v>16</v>
      </c>
      <c r="B6024" s="5">
        <v>1128299</v>
      </c>
      <c r="C6024" s="6" t="s">
        <v>471</v>
      </c>
      <c r="D6024" t="s">
        <v>178</v>
      </c>
      <c r="E6024" t="s">
        <v>812</v>
      </c>
      <c r="F6024" t="s">
        <v>813</v>
      </c>
      <c r="G6024" t="s">
        <v>23</v>
      </c>
      <c r="H6024" s="3">
        <v>47</v>
      </c>
      <c r="I6024" s="5">
        <v>145</v>
      </c>
      <c r="J6024" s="3">
        <v>6815</v>
      </c>
      <c r="K6024" s="3">
        <v>3611.95</v>
      </c>
      <c r="L6024" s="4">
        <v>0.53</v>
      </c>
      <c r="M6024" t="s">
        <v>809</v>
      </c>
      <c r="N6024">
        <v>2021</v>
      </c>
      <c r="O6024">
        <v>10</v>
      </c>
      <c r="P6024">
        <v>23</v>
      </c>
      <c r="Q6024" t="str">
        <f>TEXT(DATE(2024, sales[[#This Row],[month]], 1), "MMMM")</f>
        <v>October</v>
      </c>
      <c r="R6024" s="4">
        <f t="shared" si="94"/>
        <v>0.23125564588979222</v>
      </c>
    </row>
    <row r="6025" spans="1:18" x14ac:dyDescent="0.25">
      <c r="A6025" t="s">
        <v>16</v>
      </c>
      <c r="B6025" s="5">
        <v>1128299</v>
      </c>
      <c r="C6025" s="6" t="s">
        <v>471</v>
      </c>
      <c r="D6025" t="s">
        <v>178</v>
      </c>
      <c r="E6025" t="s">
        <v>812</v>
      </c>
      <c r="F6025" t="s">
        <v>813</v>
      </c>
      <c r="G6025" t="s">
        <v>25</v>
      </c>
      <c r="H6025" s="3">
        <v>44</v>
      </c>
      <c r="I6025" s="5">
        <v>91</v>
      </c>
      <c r="J6025" s="3">
        <v>4004</v>
      </c>
      <c r="K6025" s="3">
        <v>1921.92</v>
      </c>
      <c r="L6025" s="4">
        <v>0.48</v>
      </c>
      <c r="M6025" t="s">
        <v>809</v>
      </c>
      <c r="N6025">
        <v>2021</v>
      </c>
      <c r="O6025">
        <v>10</v>
      </c>
      <c r="P6025">
        <v>23</v>
      </c>
      <c r="Q6025" t="str">
        <f>TEXT(DATE(2024, sales[[#This Row],[month]], 1), "MMMM")</f>
        <v>October</v>
      </c>
      <c r="R6025" s="4">
        <f t="shared" si="94"/>
        <v>-0.41247248716067497</v>
      </c>
    </row>
    <row r="6026" spans="1:18" x14ac:dyDescent="0.25">
      <c r="A6026" t="s">
        <v>16</v>
      </c>
      <c r="B6026" s="5">
        <v>1128299</v>
      </c>
      <c r="C6026" s="6" t="s">
        <v>471</v>
      </c>
      <c r="D6026" t="s">
        <v>178</v>
      </c>
      <c r="E6026" t="s">
        <v>812</v>
      </c>
      <c r="F6026" t="s">
        <v>813</v>
      </c>
      <c r="G6026" t="s">
        <v>27</v>
      </c>
      <c r="H6026" s="3">
        <v>43</v>
      </c>
      <c r="I6026" s="5">
        <v>90</v>
      </c>
      <c r="J6026" s="3">
        <v>3870</v>
      </c>
      <c r="K6026" s="3">
        <v>1896.3</v>
      </c>
      <c r="L6026" s="4">
        <v>0.49</v>
      </c>
      <c r="M6026" t="s">
        <v>809</v>
      </c>
      <c r="N6026">
        <v>2021</v>
      </c>
      <c r="O6026">
        <v>10</v>
      </c>
      <c r="P6026">
        <v>23</v>
      </c>
      <c r="Q6026" t="str">
        <f>TEXT(DATE(2024, sales[[#This Row],[month]], 1), "MMMM")</f>
        <v>October</v>
      </c>
      <c r="R6026" s="4">
        <f t="shared" si="94"/>
        <v>-3.3466533466533464E-2</v>
      </c>
    </row>
    <row r="6027" spans="1:18" x14ac:dyDescent="0.25">
      <c r="A6027" t="s">
        <v>16</v>
      </c>
      <c r="B6027" s="5">
        <v>1128299</v>
      </c>
      <c r="C6027" s="6" t="s">
        <v>471</v>
      </c>
      <c r="D6027" t="s">
        <v>178</v>
      </c>
      <c r="E6027" t="s">
        <v>812</v>
      </c>
      <c r="F6027" t="s">
        <v>813</v>
      </c>
      <c r="G6027" t="s">
        <v>29</v>
      </c>
      <c r="H6027" s="3">
        <v>53</v>
      </c>
      <c r="I6027" s="5">
        <v>69</v>
      </c>
      <c r="J6027" s="3">
        <v>3657</v>
      </c>
      <c r="K6027" s="3">
        <v>1462.8000000000002</v>
      </c>
      <c r="L6027" s="4">
        <v>0.4</v>
      </c>
      <c r="M6027" t="s">
        <v>809</v>
      </c>
      <c r="N6027">
        <v>2021</v>
      </c>
      <c r="O6027">
        <v>10</v>
      </c>
      <c r="P6027">
        <v>23</v>
      </c>
      <c r="Q6027" t="str">
        <f>TEXT(DATE(2024, sales[[#This Row],[month]], 1), "MMMM")</f>
        <v>October</v>
      </c>
      <c r="R6027" s="4">
        <f t="shared" si="94"/>
        <v>-5.503875968992248E-2</v>
      </c>
    </row>
    <row r="6028" spans="1:18" x14ac:dyDescent="0.25">
      <c r="A6028" t="s">
        <v>16</v>
      </c>
      <c r="B6028" s="5">
        <v>1128299</v>
      </c>
      <c r="C6028" s="6" t="s">
        <v>471</v>
      </c>
      <c r="D6028" t="s">
        <v>178</v>
      </c>
      <c r="E6028" t="s">
        <v>812</v>
      </c>
      <c r="F6028" t="s">
        <v>813</v>
      </c>
      <c r="G6028" t="s">
        <v>31</v>
      </c>
      <c r="H6028" s="3">
        <v>56</v>
      </c>
      <c r="I6028" s="5">
        <v>85</v>
      </c>
      <c r="J6028" s="3">
        <v>4760</v>
      </c>
      <c r="K6028" s="3">
        <v>1808.8</v>
      </c>
      <c r="L6028" s="4">
        <v>0.38</v>
      </c>
      <c r="M6028" t="s">
        <v>809</v>
      </c>
      <c r="N6028">
        <v>2021</v>
      </c>
      <c r="O6028">
        <v>10</v>
      </c>
      <c r="P6028">
        <v>23</v>
      </c>
      <c r="Q6028" t="str">
        <f>TEXT(DATE(2024, sales[[#This Row],[month]], 1), "MMMM")</f>
        <v>October</v>
      </c>
      <c r="R6028" s="4">
        <f t="shared" si="94"/>
        <v>0.30161334427126058</v>
      </c>
    </row>
    <row r="6029" spans="1:18" x14ac:dyDescent="0.25">
      <c r="A6029" t="s">
        <v>16</v>
      </c>
      <c r="B6029" s="5">
        <v>1128299</v>
      </c>
      <c r="C6029" s="6" t="s">
        <v>504</v>
      </c>
      <c r="D6029" t="s">
        <v>178</v>
      </c>
      <c r="E6029" t="s">
        <v>812</v>
      </c>
      <c r="F6029" t="s">
        <v>813</v>
      </c>
      <c r="G6029" t="s">
        <v>20</v>
      </c>
      <c r="H6029" s="3">
        <v>42</v>
      </c>
      <c r="I6029" s="5">
        <v>135</v>
      </c>
      <c r="J6029" s="3">
        <v>5670</v>
      </c>
      <c r="K6029" s="3">
        <v>2664.9</v>
      </c>
      <c r="L6029" s="4">
        <v>0.47</v>
      </c>
      <c r="M6029" t="s">
        <v>809</v>
      </c>
      <c r="N6029">
        <v>2021</v>
      </c>
      <c r="O6029">
        <v>11</v>
      </c>
      <c r="P6029">
        <v>23</v>
      </c>
      <c r="Q6029" t="str">
        <f>TEXT(DATE(2024, sales[[#This Row],[month]], 1), "MMMM")</f>
        <v>November</v>
      </c>
      <c r="R6029" s="4">
        <f t="shared" si="94"/>
        <v>0.19117647058823528</v>
      </c>
    </row>
    <row r="6030" spans="1:18" x14ac:dyDescent="0.25">
      <c r="A6030" t="s">
        <v>16</v>
      </c>
      <c r="B6030" s="5">
        <v>1128299</v>
      </c>
      <c r="C6030" s="6" t="s">
        <v>504</v>
      </c>
      <c r="D6030" t="s">
        <v>178</v>
      </c>
      <c r="E6030" t="s">
        <v>812</v>
      </c>
      <c r="F6030" t="s">
        <v>813</v>
      </c>
      <c r="G6030" t="s">
        <v>23</v>
      </c>
      <c r="H6030" s="3">
        <v>46</v>
      </c>
      <c r="I6030" s="5">
        <v>147</v>
      </c>
      <c r="J6030" s="3">
        <v>6762</v>
      </c>
      <c r="K6030" s="3">
        <v>3516.24</v>
      </c>
      <c r="L6030" s="4">
        <v>0.52</v>
      </c>
      <c r="M6030" t="s">
        <v>809</v>
      </c>
      <c r="N6030">
        <v>2021</v>
      </c>
      <c r="O6030">
        <v>11</v>
      </c>
      <c r="P6030">
        <v>23</v>
      </c>
      <c r="Q6030" t="str">
        <f>TEXT(DATE(2024, sales[[#This Row],[month]], 1), "MMMM")</f>
        <v>November</v>
      </c>
      <c r="R6030" s="4">
        <f t="shared" si="94"/>
        <v>0.19259259259259259</v>
      </c>
    </row>
    <row r="6031" spans="1:18" x14ac:dyDescent="0.25">
      <c r="A6031" t="s">
        <v>16</v>
      </c>
      <c r="B6031" s="5">
        <v>1128299</v>
      </c>
      <c r="C6031" s="6" t="s">
        <v>504</v>
      </c>
      <c r="D6031" t="s">
        <v>178</v>
      </c>
      <c r="E6031" t="s">
        <v>812</v>
      </c>
      <c r="F6031" t="s">
        <v>813</v>
      </c>
      <c r="G6031" t="s">
        <v>25</v>
      </c>
      <c r="H6031" s="3">
        <v>44</v>
      </c>
      <c r="I6031" s="5">
        <v>105</v>
      </c>
      <c r="J6031" s="3">
        <v>4620</v>
      </c>
      <c r="K6031" s="3">
        <v>2125.1999999999998</v>
      </c>
      <c r="L6031" s="4">
        <v>0.45999999999999991</v>
      </c>
      <c r="M6031" t="s">
        <v>809</v>
      </c>
      <c r="N6031">
        <v>2021</v>
      </c>
      <c r="O6031">
        <v>11</v>
      </c>
      <c r="P6031">
        <v>23</v>
      </c>
      <c r="Q6031" t="str">
        <f>TEXT(DATE(2024, sales[[#This Row],[month]], 1), "MMMM")</f>
        <v>November</v>
      </c>
      <c r="R6031" s="4">
        <f t="shared" si="94"/>
        <v>-0.31677018633540371</v>
      </c>
    </row>
    <row r="6032" spans="1:18" x14ac:dyDescent="0.25">
      <c r="A6032" t="s">
        <v>16</v>
      </c>
      <c r="B6032" s="5">
        <v>1128299</v>
      </c>
      <c r="C6032" s="6" t="s">
        <v>504</v>
      </c>
      <c r="D6032" t="s">
        <v>178</v>
      </c>
      <c r="E6032" t="s">
        <v>812</v>
      </c>
      <c r="F6032" t="s">
        <v>813</v>
      </c>
      <c r="G6032" t="s">
        <v>27</v>
      </c>
      <c r="H6032" s="3">
        <v>42</v>
      </c>
      <c r="I6032" s="5">
        <v>98</v>
      </c>
      <c r="J6032" s="3">
        <v>4116</v>
      </c>
      <c r="K6032" s="3">
        <v>1934.52</v>
      </c>
      <c r="L6032" s="4">
        <v>0.47</v>
      </c>
      <c r="M6032" t="s">
        <v>809</v>
      </c>
      <c r="N6032">
        <v>2021</v>
      </c>
      <c r="O6032">
        <v>11</v>
      </c>
      <c r="P6032">
        <v>23</v>
      </c>
      <c r="Q6032" t="str">
        <f>TEXT(DATE(2024, sales[[#This Row],[month]], 1), "MMMM")</f>
        <v>November</v>
      </c>
      <c r="R6032" s="4">
        <f t="shared" si="94"/>
        <v>-0.10909090909090909</v>
      </c>
    </row>
    <row r="6033" spans="1:18" x14ac:dyDescent="0.25">
      <c r="A6033" t="s">
        <v>16</v>
      </c>
      <c r="B6033" s="5">
        <v>1128299</v>
      </c>
      <c r="C6033" s="6" t="s">
        <v>504</v>
      </c>
      <c r="D6033" t="s">
        <v>178</v>
      </c>
      <c r="E6033" t="s">
        <v>812</v>
      </c>
      <c r="F6033" t="s">
        <v>813</v>
      </c>
      <c r="G6033" t="s">
        <v>29</v>
      </c>
      <c r="H6033" s="3">
        <v>53</v>
      </c>
      <c r="I6033" s="5">
        <v>87</v>
      </c>
      <c r="J6033" s="3">
        <v>4611</v>
      </c>
      <c r="K6033" s="3">
        <v>1890.51</v>
      </c>
      <c r="L6033" s="4">
        <v>0.41</v>
      </c>
      <c r="M6033" t="s">
        <v>809</v>
      </c>
      <c r="N6033">
        <v>2021</v>
      </c>
      <c r="O6033">
        <v>11</v>
      </c>
      <c r="P6033">
        <v>23</v>
      </c>
      <c r="Q6033" t="str">
        <f>TEXT(DATE(2024, sales[[#This Row],[month]], 1), "MMMM")</f>
        <v>November</v>
      </c>
      <c r="R6033" s="4">
        <f t="shared" si="94"/>
        <v>0.12026239067055394</v>
      </c>
    </row>
    <row r="6034" spans="1:18" x14ac:dyDescent="0.25">
      <c r="A6034" t="s">
        <v>16</v>
      </c>
      <c r="B6034" s="5">
        <v>1128299</v>
      </c>
      <c r="C6034" s="6" t="s">
        <v>504</v>
      </c>
      <c r="D6034" t="s">
        <v>178</v>
      </c>
      <c r="E6034" t="s">
        <v>812</v>
      </c>
      <c r="F6034" t="s">
        <v>813</v>
      </c>
      <c r="G6034" t="s">
        <v>31</v>
      </c>
      <c r="H6034" s="3">
        <v>55</v>
      </c>
      <c r="I6034" s="5">
        <v>111</v>
      </c>
      <c r="J6034" s="3">
        <v>6105</v>
      </c>
      <c r="K6034" s="3">
        <v>2258.85</v>
      </c>
      <c r="L6034" s="4">
        <v>0.37</v>
      </c>
      <c r="M6034" t="s">
        <v>809</v>
      </c>
      <c r="N6034">
        <v>2021</v>
      </c>
      <c r="O6034">
        <v>11</v>
      </c>
      <c r="P6034">
        <v>23</v>
      </c>
      <c r="Q6034" t="str">
        <f>TEXT(DATE(2024, sales[[#This Row],[month]], 1), "MMMM")</f>
        <v>November</v>
      </c>
      <c r="R6034" s="4">
        <f t="shared" si="94"/>
        <v>0.32400780741704621</v>
      </c>
    </row>
    <row r="6035" spans="1:18" x14ac:dyDescent="0.25">
      <c r="A6035" t="s">
        <v>16</v>
      </c>
      <c r="B6035" s="5">
        <v>1128299</v>
      </c>
      <c r="C6035" s="6" t="s">
        <v>533</v>
      </c>
      <c r="D6035" t="s">
        <v>178</v>
      </c>
      <c r="E6035" t="s">
        <v>812</v>
      </c>
      <c r="F6035" t="s">
        <v>813</v>
      </c>
      <c r="G6035" t="s">
        <v>20</v>
      </c>
      <c r="H6035" s="3">
        <v>44</v>
      </c>
      <c r="I6035" s="5">
        <v>181</v>
      </c>
      <c r="J6035" s="3">
        <v>7964</v>
      </c>
      <c r="K6035" s="3">
        <v>3663.44</v>
      </c>
      <c r="L6035" s="4">
        <v>0.45999999999999991</v>
      </c>
      <c r="M6035" t="s">
        <v>809</v>
      </c>
      <c r="N6035">
        <v>2021</v>
      </c>
      <c r="O6035">
        <v>12</v>
      </c>
      <c r="P6035">
        <v>22</v>
      </c>
      <c r="Q6035" t="str">
        <f>TEXT(DATE(2024, sales[[#This Row],[month]], 1), "MMMM")</f>
        <v>December</v>
      </c>
      <c r="R6035" s="4">
        <f t="shared" si="94"/>
        <v>0.3045045045045045</v>
      </c>
    </row>
    <row r="6036" spans="1:18" x14ac:dyDescent="0.25">
      <c r="A6036" t="s">
        <v>16</v>
      </c>
      <c r="B6036" s="5">
        <v>1128299</v>
      </c>
      <c r="C6036" s="6" t="s">
        <v>533</v>
      </c>
      <c r="D6036" t="s">
        <v>178</v>
      </c>
      <c r="E6036" t="s">
        <v>812</v>
      </c>
      <c r="F6036" t="s">
        <v>813</v>
      </c>
      <c r="G6036" t="s">
        <v>23</v>
      </c>
      <c r="H6036" s="3">
        <v>49</v>
      </c>
      <c r="I6036" s="5">
        <v>175</v>
      </c>
      <c r="J6036" s="3">
        <v>8575</v>
      </c>
      <c r="K6036" s="3">
        <v>4630.5</v>
      </c>
      <c r="L6036" s="4">
        <v>0.54</v>
      </c>
      <c r="M6036" t="s">
        <v>809</v>
      </c>
      <c r="N6036">
        <v>2021</v>
      </c>
      <c r="O6036">
        <v>12</v>
      </c>
      <c r="P6036">
        <v>22</v>
      </c>
      <c r="Q6036" t="str">
        <f>TEXT(DATE(2024, sales[[#This Row],[month]], 1), "MMMM")</f>
        <v>December</v>
      </c>
      <c r="R6036" s="4">
        <f t="shared" si="94"/>
        <v>7.6720241084881971E-2</v>
      </c>
    </row>
    <row r="6037" spans="1:18" x14ac:dyDescent="0.25">
      <c r="A6037" t="s">
        <v>248</v>
      </c>
      <c r="B6037" s="5">
        <v>1128299</v>
      </c>
      <c r="C6037" s="6" t="s">
        <v>533</v>
      </c>
      <c r="D6037" t="s">
        <v>178</v>
      </c>
      <c r="E6037" t="s">
        <v>812</v>
      </c>
      <c r="F6037" t="s">
        <v>813</v>
      </c>
      <c r="G6037" t="s">
        <v>25</v>
      </c>
      <c r="H6037" s="3">
        <v>43</v>
      </c>
      <c r="I6037" s="5">
        <v>123</v>
      </c>
      <c r="J6037" s="3">
        <v>5289</v>
      </c>
      <c r="K6037" s="3">
        <v>2538.7199999999998</v>
      </c>
      <c r="L6037" s="4">
        <v>0.48</v>
      </c>
      <c r="M6037" t="s">
        <v>809</v>
      </c>
      <c r="N6037">
        <v>2021</v>
      </c>
      <c r="O6037">
        <v>12</v>
      </c>
      <c r="P6037">
        <v>22</v>
      </c>
      <c r="Q6037" t="str">
        <f>TEXT(DATE(2024, sales[[#This Row],[month]], 1), "MMMM")</f>
        <v>December</v>
      </c>
      <c r="R6037" s="4">
        <f t="shared" si="94"/>
        <v>-0.38320699708454808</v>
      </c>
    </row>
    <row r="6038" spans="1:18" x14ac:dyDescent="0.25">
      <c r="A6038" t="s">
        <v>248</v>
      </c>
      <c r="B6038" s="5">
        <v>1128299</v>
      </c>
      <c r="C6038" s="6" t="s">
        <v>533</v>
      </c>
      <c r="D6038" t="s">
        <v>178</v>
      </c>
      <c r="E6038" t="s">
        <v>812</v>
      </c>
      <c r="F6038" t="s">
        <v>813</v>
      </c>
      <c r="G6038" t="s">
        <v>27</v>
      </c>
      <c r="H6038" s="3">
        <v>44</v>
      </c>
      <c r="I6038" s="5">
        <v>115</v>
      </c>
      <c r="J6038" s="3">
        <v>5060</v>
      </c>
      <c r="K6038" s="3">
        <v>2277</v>
      </c>
      <c r="L6038" s="4">
        <v>0.4499999999999999</v>
      </c>
      <c r="M6038" t="s">
        <v>809</v>
      </c>
      <c r="N6038">
        <v>2021</v>
      </c>
      <c r="O6038">
        <v>12</v>
      </c>
      <c r="P6038">
        <v>22</v>
      </c>
      <c r="Q6038" t="str">
        <f>TEXT(DATE(2024, sales[[#This Row],[month]], 1), "MMMM")</f>
        <v>December</v>
      </c>
      <c r="R6038" s="4">
        <f t="shared" si="94"/>
        <v>-4.3297409718283227E-2</v>
      </c>
    </row>
    <row r="6039" spans="1:18" x14ac:dyDescent="0.25">
      <c r="A6039" t="s">
        <v>248</v>
      </c>
      <c r="B6039" s="5">
        <v>1128299</v>
      </c>
      <c r="C6039" s="6" t="s">
        <v>533</v>
      </c>
      <c r="D6039" t="s">
        <v>178</v>
      </c>
      <c r="E6039" t="s">
        <v>812</v>
      </c>
      <c r="F6039" t="s">
        <v>813</v>
      </c>
      <c r="G6039" t="s">
        <v>29</v>
      </c>
      <c r="H6039" s="3">
        <v>52</v>
      </c>
      <c r="I6039" s="5">
        <v>88</v>
      </c>
      <c r="J6039" s="3">
        <v>4576</v>
      </c>
      <c r="K6039" s="3">
        <v>1967.68</v>
      </c>
      <c r="L6039" s="4">
        <v>0.43</v>
      </c>
      <c r="M6039" t="s">
        <v>809</v>
      </c>
      <c r="N6039">
        <v>2021</v>
      </c>
      <c r="O6039">
        <v>12</v>
      </c>
      <c r="P6039">
        <v>22</v>
      </c>
      <c r="Q6039" t="str">
        <f>TEXT(DATE(2024, sales[[#This Row],[month]], 1), "MMMM")</f>
        <v>December</v>
      </c>
      <c r="R6039" s="4">
        <f t="shared" si="94"/>
        <v>-9.5652173913043481E-2</v>
      </c>
    </row>
    <row r="6040" spans="1:18" x14ac:dyDescent="0.25">
      <c r="A6040" t="s">
        <v>248</v>
      </c>
      <c r="B6040" s="5">
        <v>1128299</v>
      </c>
      <c r="C6040" s="6" t="s">
        <v>533</v>
      </c>
      <c r="D6040" t="s">
        <v>178</v>
      </c>
      <c r="E6040" t="s">
        <v>812</v>
      </c>
      <c r="F6040" t="s">
        <v>813</v>
      </c>
      <c r="G6040" t="s">
        <v>31</v>
      </c>
      <c r="H6040" s="3">
        <v>58</v>
      </c>
      <c r="I6040" s="5">
        <v>135</v>
      </c>
      <c r="J6040" s="3">
        <v>7830</v>
      </c>
      <c r="K6040" s="3">
        <v>2897.1</v>
      </c>
      <c r="L6040" s="4">
        <v>0.37</v>
      </c>
      <c r="M6040" t="s">
        <v>809</v>
      </c>
      <c r="N6040">
        <v>2021</v>
      </c>
      <c r="O6040">
        <v>12</v>
      </c>
      <c r="P6040">
        <v>22</v>
      </c>
      <c r="Q6040" t="str">
        <f>TEXT(DATE(2024, sales[[#This Row],[month]], 1), "MMMM")</f>
        <v>December</v>
      </c>
      <c r="R6040" s="4">
        <f t="shared" si="94"/>
        <v>0.71110139860139865</v>
      </c>
    </row>
    <row r="6041" spans="1:18" x14ac:dyDescent="0.25">
      <c r="A6041" t="s">
        <v>248</v>
      </c>
      <c r="B6041" s="5">
        <v>1128299</v>
      </c>
      <c r="C6041" s="6" t="s">
        <v>226</v>
      </c>
      <c r="D6041" t="s">
        <v>178</v>
      </c>
      <c r="E6041" t="s">
        <v>812</v>
      </c>
      <c r="F6041" t="s">
        <v>813</v>
      </c>
      <c r="G6041" t="s">
        <v>20</v>
      </c>
      <c r="H6041" s="3">
        <v>33</v>
      </c>
      <c r="I6041" s="5">
        <v>133</v>
      </c>
      <c r="J6041" s="3">
        <v>4389</v>
      </c>
      <c r="K6041" s="3">
        <v>2150.61</v>
      </c>
      <c r="L6041" s="4">
        <v>0.49</v>
      </c>
      <c r="M6041" t="s">
        <v>809</v>
      </c>
      <c r="N6041">
        <v>2021</v>
      </c>
      <c r="O6041">
        <v>1</v>
      </c>
      <c r="P6041">
        <v>26</v>
      </c>
      <c r="Q6041" t="str">
        <f>TEXT(DATE(2024, sales[[#This Row],[month]], 1), "MMMM")</f>
        <v>January</v>
      </c>
      <c r="R6041" s="4">
        <f t="shared" si="94"/>
        <v>-0.43946360153256703</v>
      </c>
    </row>
    <row r="6042" spans="1:18" x14ac:dyDescent="0.25">
      <c r="A6042" t="s">
        <v>248</v>
      </c>
      <c r="B6042" s="5">
        <v>1128299</v>
      </c>
      <c r="C6042" s="6" t="s">
        <v>226</v>
      </c>
      <c r="D6042" t="s">
        <v>178</v>
      </c>
      <c r="E6042" t="s">
        <v>812</v>
      </c>
      <c r="F6042" t="s">
        <v>813</v>
      </c>
      <c r="G6042" t="s">
        <v>23</v>
      </c>
      <c r="H6042" s="3">
        <v>42</v>
      </c>
      <c r="I6042" s="5">
        <v>138</v>
      </c>
      <c r="J6042" s="3">
        <v>5796</v>
      </c>
      <c r="K6042" s="3">
        <v>3071.88</v>
      </c>
      <c r="L6042" s="4">
        <v>0.53</v>
      </c>
      <c r="M6042" t="s">
        <v>809</v>
      </c>
      <c r="N6042">
        <v>2021</v>
      </c>
      <c r="O6042">
        <v>1</v>
      </c>
      <c r="P6042">
        <v>26</v>
      </c>
      <c r="Q6042" t="str">
        <f>TEXT(DATE(2024, sales[[#This Row],[month]], 1), "MMMM")</f>
        <v>January</v>
      </c>
      <c r="R6042" s="4">
        <f t="shared" si="94"/>
        <v>0.32057416267942584</v>
      </c>
    </row>
    <row r="6043" spans="1:18" x14ac:dyDescent="0.25">
      <c r="A6043" t="s">
        <v>248</v>
      </c>
      <c r="B6043" s="5">
        <v>1128299</v>
      </c>
      <c r="C6043" s="6" t="s">
        <v>226</v>
      </c>
      <c r="D6043" t="s">
        <v>178</v>
      </c>
      <c r="E6043" t="s">
        <v>812</v>
      </c>
      <c r="F6043" t="s">
        <v>813</v>
      </c>
      <c r="G6043" t="s">
        <v>25</v>
      </c>
      <c r="H6043" s="3">
        <v>42</v>
      </c>
      <c r="I6043" s="5">
        <v>138</v>
      </c>
      <c r="J6043" s="3">
        <v>5796</v>
      </c>
      <c r="K6043" s="3">
        <v>2666.16</v>
      </c>
      <c r="L6043" s="4">
        <v>0.45999999999999991</v>
      </c>
      <c r="M6043" t="s">
        <v>809</v>
      </c>
      <c r="N6043">
        <v>2021</v>
      </c>
      <c r="O6043">
        <v>1</v>
      </c>
      <c r="P6043">
        <v>26</v>
      </c>
      <c r="Q6043" t="str">
        <f>TEXT(DATE(2024, sales[[#This Row],[month]], 1), "MMMM")</f>
        <v>January</v>
      </c>
      <c r="R6043" s="4">
        <f t="shared" si="94"/>
        <v>0</v>
      </c>
    </row>
    <row r="6044" spans="1:18" x14ac:dyDescent="0.25">
      <c r="A6044" t="s">
        <v>248</v>
      </c>
      <c r="B6044" s="5">
        <v>1128299</v>
      </c>
      <c r="C6044" s="6" t="s">
        <v>226</v>
      </c>
      <c r="D6044" t="s">
        <v>178</v>
      </c>
      <c r="E6044" t="s">
        <v>812</v>
      </c>
      <c r="F6044" t="s">
        <v>813</v>
      </c>
      <c r="G6044" t="s">
        <v>27</v>
      </c>
      <c r="H6044" s="3">
        <v>43</v>
      </c>
      <c r="I6044" s="5">
        <v>85</v>
      </c>
      <c r="J6044" s="3">
        <v>3655</v>
      </c>
      <c r="K6044" s="3">
        <v>1790.95</v>
      </c>
      <c r="L6044" s="4">
        <v>0.49</v>
      </c>
      <c r="M6044" t="s">
        <v>809</v>
      </c>
      <c r="N6044">
        <v>2021</v>
      </c>
      <c r="O6044">
        <v>1</v>
      </c>
      <c r="P6044">
        <v>26</v>
      </c>
      <c r="Q6044" t="str">
        <f>TEXT(DATE(2024, sales[[#This Row],[month]], 1), "MMMM")</f>
        <v>January</v>
      </c>
      <c r="R6044" s="4">
        <f t="shared" si="94"/>
        <v>-0.36939268461007591</v>
      </c>
    </row>
    <row r="6045" spans="1:18" x14ac:dyDescent="0.25">
      <c r="A6045" t="s">
        <v>248</v>
      </c>
      <c r="B6045" s="5">
        <v>1128299</v>
      </c>
      <c r="C6045" s="6" t="s">
        <v>226</v>
      </c>
      <c r="D6045" t="s">
        <v>178</v>
      </c>
      <c r="E6045" t="s">
        <v>812</v>
      </c>
      <c r="F6045" t="s">
        <v>813</v>
      </c>
      <c r="G6045" t="s">
        <v>29</v>
      </c>
      <c r="H6045" s="3">
        <v>45</v>
      </c>
      <c r="I6045" s="5">
        <v>80</v>
      </c>
      <c r="J6045" s="3">
        <v>3600</v>
      </c>
      <c r="K6045" s="3">
        <v>1476</v>
      </c>
      <c r="L6045" s="4">
        <v>0.41</v>
      </c>
      <c r="M6045" t="s">
        <v>809</v>
      </c>
      <c r="N6045">
        <v>2021</v>
      </c>
      <c r="O6045">
        <v>1</v>
      </c>
      <c r="P6045">
        <v>26</v>
      </c>
      <c r="Q6045" t="str">
        <f>TEXT(DATE(2024, sales[[#This Row],[month]], 1), "MMMM")</f>
        <v>January</v>
      </c>
      <c r="R6045" s="4">
        <f t="shared" si="94"/>
        <v>-1.5047879616963064E-2</v>
      </c>
    </row>
    <row r="6046" spans="1:18" x14ac:dyDescent="0.25">
      <c r="A6046" t="s">
        <v>248</v>
      </c>
      <c r="B6046" s="5">
        <v>1128299</v>
      </c>
      <c r="C6046" s="6" t="s">
        <v>226</v>
      </c>
      <c r="D6046" t="s">
        <v>178</v>
      </c>
      <c r="E6046" t="s">
        <v>812</v>
      </c>
      <c r="F6046" t="s">
        <v>813</v>
      </c>
      <c r="G6046" t="s">
        <v>31</v>
      </c>
      <c r="H6046" s="3">
        <v>42</v>
      </c>
      <c r="I6046" s="5">
        <v>128</v>
      </c>
      <c r="J6046" s="3">
        <v>5376</v>
      </c>
      <c r="K6046" s="3">
        <v>1935.36</v>
      </c>
      <c r="L6046" s="4">
        <v>0.36</v>
      </c>
      <c r="M6046" t="s">
        <v>809</v>
      </c>
      <c r="N6046">
        <v>2021</v>
      </c>
      <c r="O6046">
        <v>1</v>
      </c>
      <c r="P6046">
        <v>26</v>
      </c>
      <c r="Q6046" t="str">
        <f>TEXT(DATE(2024, sales[[#This Row],[month]], 1), "MMMM")</f>
        <v>January</v>
      </c>
      <c r="R6046" s="4">
        <f t="shared" si="94"/>
        <v>0.49333333333333335</v>
      </c>
    </row>
    <row r="6047" spans="1:18" x14ac:dyDescent="0.25">
      <c r="A6047" t="s">
        <v>248</v>
      </c>
      <c r="B6047" s="5">
        <v>1128299</v>
      </c>
      <c r="C6047" s="6" t="s">
        <v>757</v>
      </c>
      <c r="D6047" t="s">
        <v>178</v>
      </c>
      <c r="E6047" t="s">
        <v>812</v>
      </c>
      <c r="F6047" t="s">
        <v>813</v>
      </c>
      <c r="G6047" t="s">
        <v>20</v>
      </c>
      <c r="H6047" s="3">
        <v>33</v>
      </c>
      <c r="I6047" s="5">
        <v>147</v>
      </c>
      <c r="J6047" s="3">
        <v>4851</v>
      </c>
      <c r="K6047" s="3">
        <v>2376.9899999999998</v>
      </c>
      <c r="L6047" s="4">
        <v>0.49</v>
      </c>
      <c r="M6047" t="s">
        <v>809</v>
      </c>
      <c r="N6047">
        <v>2021</v>
      </c>
      <c r="O6047">
        <v>2</v>
      </c>
      <c r="P6047">
        <v>26</v>
      </c>
      <c r="Q6047" t="str">
        <f>TEXT(DATE(2024, sales[[#This Row],[month]], 1), "MMMM")</f>
        <v>February</v>
      </c>
      <c r="R6047" s="4">
        <f t="shared" si="94"/>
        <v>-9.765625E-2</v>
      </c>
    </row>
    <row r="6048" spans="1:18" x14ac:dyDescent="0.25">
      <c r="A6048" t="s">
        <v>248</v>
      </c>
      <c r="B6048" s="5">
        <v>1128299</v>
      </c>
      <c r="C6048" s="6" t="s">
        <v>757</v>
      </c>
      <c r="D6048" t="s">
        <v>178</v>
      </c>
      <c r="E6048" t="s">
        <v>812</v>
      </c>
      <c r="F6048" t="s">
        <v>813</v>
      </c>
      <c r="G6048" t="s">
        <v>23</v>
      </c>
      <c r="H6048" s="3">
        <v>44</v>
      </c>
      <c r="I6048" s="5">
        <v>106</v>
      </c>
      <c r="J6048" s="3">
        <v>4664</v>
      </c>
      <c r="K6048" s="3">
        <v>2565.2000000000003</v>
      </c>
      <c r="L6048" s="4">
        <v>0.55000000000000004</v>
      </c>
      <c r="M6048" t="s">
        <v>809</v>
      </c>
      <c r="N6048">
        <v>2021</v>
      </c>
      <c r="O6048">
        <v>2</v>
      </c>
      <c r="P6048">
        <v>26</v>
      </c>
      <c r="Q6048" t="str">
        <f>TEXT(DATE(2024, sales[[#This Row],[month]], 1), "MMMM")</f>
        <v>February</v>
      </c>
      <c r="R6048" s="4">
        <f t="shared" si="94"/>
        <v>-3.8548752834467119E-2</v>
      </c>
    </row>
    <row r="6049" spans="1:18" x14ac:dyDescent="0.25">
      <c r="A6049" t="s">
        <v>248</v>
      </c>
      <c r="B6049" s="5">
        <v>1128299</v>
      </c>
      <c r="C6049" s="6" t="s">
        <v>757</v>
      </c>
      <c r="D6049" t="s">
        <v>178</v>
      </c>
      <c r="E6049" t="s">
        <v>812</v>
      </c>
      <c r="F6049" t="s">
        <v>813</v>
      </c>
      <c r="G6049" t="s">
        <v>25</v>
      </c>
      <c r="H6049" s="3">
        <v>41</v>
      </c>
      <c r="I6049" s="5">
        <v>111</v>
      </c>
      <c r="J6049" s="3">
        <v>4551</v>
      </c>
      <c r="K6049" s="3">
        <v>2093.46</v>
      </c>
      <c r="L6049" s="4">
        <v>0.45999999999999991</v>
      </c>
      <c r="M6049" t="s">
        <v>809</v>
      </c>
      <c r="N6049">
        <v>2021</v>
      </c>
      <c r="O6049">
        <v>2</v>
      </c>
      <c r="P6049">
        <v>26</v>
      </c>
      <c r="Q6049" t="str">
        <f>TEXT(DATE(2024, sales[[#This Row],[month]], 1), "MMMM")</f>
        <v>February</v>
      </c>
      <c r="R6049" s="4">
        <f t="shared" si="94"/>
        <v>-2.4228130360205831E-2</v>
      </c>
    </row>
    <row r="6050" spans="1:18" x14ac:dyDescent="0.25">
      <c r="A6050" t="s">
        <v>248</v>
      </c>
      <c r="B6050" s="5">
        <v>1128299</v>
      </c>
      <c r="C6050" s="6" t="s">
        <v>757</v>
      </c>
      <c r="D6050" t="s">
        <v>178</v>
      </c>
      <c r="E6050" t="s">
        <v>814</v>
      </c>
      <c r="F6050" t="s">
        <v>815</v>
      </c>
      <c r="G6050" t="s">
        <v>27</v>
      </c>
      <c r="H6050" s="3">
        <v>43</v>
      </c>
      <c r="I6050" s="5">
        <v>74</v>
      </c>
      <c r="J6050" s="3">
        <v>3182</v>
      </c>
      <c r="K6050" s="3">
        <v>1559.18</v>
      </c>
      <c r="L6050" s="4">
        <v>0.49</v>
      </c>
      <c r="M6050" t="s">
        <v>809</v>
      </c>
      <c r="N6050">
        <v>2021</v>
      </c>
      <c r="O6050">
        <v>2</v>
      </c>
      <c r="P6050">
        <v>26</v>
      </c>
      <c r="Q6050" t="str">
        <f>TEXT(DATE(2024, sales[[#This Row],[month]], 1), "MMMM")</f>
        <v>February</v>
      </c>
      <c r="R6050" s="4">
        <f t="shared" si="94"/>
        <v>-0.30081300813008133</v>
      </c>
    </row>
    <row r="6051" spans="1:18" x14ac:dyDescent="0.25">
      <c r="A6051" t="s">
        <v>248</v>
      </c>
      <c r="B6051" s="5">
        <v>1128299</v>
      </c>
      <c r="C6051" s="6" t="s">
        <v>757</v>
      </c>
      <c r="D6051" t="s">
        <v>178</v>
      </c>
      <c r="E6051" t="s">
        <v>814</v>
      </c>
      <c r="F6051" t="s">
        <v>815</v>
      </c>
      <c r="G6051" t="s">
        <v>29</v>
      </c>
      <c r="H6051" s="3">
        <v>45</v>
      </c>
      <c r="I6051" s="5">
        <v>54</v>
      </c>
      <c r="J6051" s="3">
        <v>2430</v>
      </c>
      <c r="K6051" s="3">
        <v>1069.2</v>
      </c>
      <c r="L6051" s="4">
        <v>0.44</v>
      </c>
      <c r="M6051" t="s">
        <v>809</v>
      </c>
      <c r="N6051">
        <v>2021</v>
      </c>
      <c r="O6051">
        <v>2</v>
      </c>
      <c r="P6051">
        <v>26</v>
      </c>
      <c r="Q6051" t="str">
        <f>TEXT(DATE(2024, sales[[#This Row],[month]], 1), "MMMM")</f>
        <v>February</v>
      </c>
      <c r="R6051" s="4">
        <f t="shared" si="94"/>
        <v>-0.23632935260842239</v>
      </c>
    </row>
    <row r="6052" spans="1:18" x14ac:dyDescent="0.25">
      <c r="A6052" t="s">
        <v>248</v>
      </c>
      <c r="B6052" s="5">
        <v>1128299</v>
      </c>
      <c r="C6052" s="6" t="s">
        <v>757</v>
      </c>
      <c r="D6052" t="s">
        <v>178</v>
      </c>
      <c r="E6052" t="s">
        <v>814</v>
      </c>
      <c r="F6052" t="s">
        <v>815</v>
      </c>
      <c r="G6052" t="s">
        <v>31</v>
      </c>
      <c r="H6052" s="3">
        <v>41</v>
      </c>
      <c r="I6052" s="5">
        <v>104</v>
      </c>
      <c r="J6052" s="3">
        <v>4264</v>
      </c>
      <c r="K6052" s="3">
        <v>1620.32</v>
      </c>
      <c r="L6052" s="4">
        <v>0.38</v>
      </c>
      <c r="M6052" t="s">
        <v>809</v>
      </c>
      <c r="N6052">
        <v>2021</v>
      </c>
      <c r="O6052">
        <v>2</v>
      </c>
      <c r="P6052">
        <v>26</v>
      </c>
      <c r="Q6052" t="str">
        <f>TEXT(DATE(2024, sales[[#This Row],[month]], 1), "MMMM")</f>
        <v>February</v>
      </c>
      <c r="R6052" s="4">
        <f t="shared" si="94"/>
        <v>0.75473251028806587</v>
      </c>
    </row>
    <row r="6053" spans="1:18" x14ac:dyDescent="0.25">
      <c r="A6053" t="s">
        <v>248</v>
      </c>
      <c r="B6053" s="5">
        <v>1128299</v>
      </c>
      <c r="C6053" s="6" t="s">
        <v>771</v>
      </c>
      <c r="D6053" t="s">
        <v>178</v>
      </c>
      <c r="E6053" t="s">
        <v>814</v>
      </c>
      <c r="F6053" t="s">
        <v>815</v>
      </c>
      <c r="G6053" t="s">
        <v>20</v>
      </c>
      <c r="H6053" s="3">
        <v>44</v>
      </c>
      <c r="I6053" s="5">
        <v>165</v>
      </c>
      <c r="J6053" s="3">
        <v>7260</v>
      </c>
      <c r="K6053" s="3">
        <v>3630</v>
      </c>
      <c r="L6053" s="4">
        <v>0.5</v>
      </c>
      <c r="M6053" t="s">
        <v>809</v>
      </c>
      <c r="N6053">
        <v>2021</v>
      </c>
      <c r="O6053">
        <v>3</v>
      </c>
      <c r="P6053">
        <v>25</v>
      </c>
      <c r="Q6053" t="str">
        <f>TEXT(DATE(2024, sales[[#This Row],[month]], 1), "MMMM")</f>
        <v>March</v>
      </c>
      <c r="R6053" s="4">
        <f t="shared" si="94"/>
        <v>0.70262664165103195</v>
      </c>
    </row>
    <row r="6054" spans="1:18" x14ac:dyDescent="0.25">
      <c r="A6054" t="s">
        <v>248</v>
      </c>
      <c r="B6054" s="5">
        <v>1128299</v>
      </c>
      <c r="C6054" s="6" t="s">
        <v>771</v>
      </c>
      <c r="D6054" t="s">
        <v>178</v>
      </c>
      <c r="E6054" t="s">
        <v>814</v>
      </c>
      <c r="F6054" t="s">
        <v>815</v>
      </c>
      <c r="G6054" t="s">
        <v>23</v>
      </c>
      <c r="H6054" s="3">
        <v>51</v>
      </c>
      <c r="I6054" s="5">
        <v>112</v>
      </c>
      <c r="J6054" s="3">
        <v>5712</v>
      </c>
      <c r="K6054" s="3">
        <v>3027.36</v>
      </c>
      <c r="L6054" s="4">
        <v>0.53</v>
      </c>
      <c r="M6054" t="s">
        <v>809</v>
      </c>
      <c r="N6054">
        <v>2021</v>
      </c>
      <c r="O6054">
        <v>3</v>
      </c>
      <c r="P6054">
        <v>25</v>
      </c>
      <c r="Q6054" t="str">
        <f>TEXT(DATE(2024, sales[[#This Row],[month]], 1), "MMMM")</f>
        <v>March</v>
      </c>
      <c r="R6054" s="4">
        <f t="shared" si="94"/>
        <v>-0.21322314049586777</v>
      </c>
    </row>
    <row r="6055" spans="1:18" x14ac:dyDescent="0.25">
      <c r="A6055" t="s">
        <v>248</v>
      </c>
      <c r="B6055" s="5">
        <v>1128299</v>
      </c>
      <c r="C6055" s="6" t="s">
        <v>771</v>
      </c>
      <c r="D6055" t="s">
        <v>178</v>
      </c>
      <c r="E6055" t="s">
        <v>814</v>
      </c>
      <c r="F6055" t="s">
        <v>815</v>
      </c>
      <c r="G6055" t="s">
        <v>25</v>
      </c>
      <c r="H6055" s="3">
        <v>52</v>
      </c>
      <c r="I6055" s="5">
        <v>112</v>
      </c>
      <c r="J6055" s="3">
        <v>5824</v>
      </c>
      <c r="K6055" s="3">
        <v>2853.76</v>
      </c>
      <c r="L6055" s="4">
        <v>0.49</v>
      </c>
      <c r="M6055" t="s">
        <v>809</v>
      </c>
      <c r="N6055">
        <v>2021</v>
      </c>
      <c r="O6055">
        <v>3</v>
      </c>
      <c r="P6055">
        <v>25</v>
      </c>
      <c r="Q6055" t="str">
        <f>TEXT(DATE(2024, sales[[#This Row],[month]], 1), "MMMM")</f>
        <v>March</v>
      </c>
      <c r="R6055" s="4">
        <f t="shared" si="94"/>
        <v>1.9607843137254902E-2</v>
      </c>
    </row>
    <row r="6056" spans="1:18" x14ac:dyDescent="0.25">
      <c r="A6056" t="s">
        <v>248</v>
      </c>
      <c r="B6056" s="5">
        <v>1128299</v>
      </c>
      <c r="C6056" s="6" t="s">
        <v>771</v>
      </c>
      <c r="D6056" t="s">
        <v>178</v>
      </c>
      <c r="E6056" t="s">
        <v>814</v>
      </c>
      <c r="F6056" t="s">
        <v>815</v>
      </c>
      <c r="G6056" t="s">
        <v>27</v>
      </c>
      <c r="H6056" s="3">
        <v>50</v>
      </c>
      <c r="I6056" s="5">
        <v>83</v>
      </c>
      <c r="J6056" s="3">
        <v>4150</v>
      </c>
      <c r="K6056" s="3">
        <v>1909</v>
      </c>
      <c r="L6056" s="4">
        <v>0.45999999999999991</v>
      </c>
      <c r="M6056" t="s">
        <v>809</v>
      </c>
      <c r="N6056">
        <v>2021</v>
      </c>
      <c r="O6056">
        <v>3</v>
      </c>
      <c r="P6056">
        <v>25</v>
      </c>
      <c r="Q6056" t="str">
        <f>TEXT(DATE(2024, sales[[#This Row],[month]], 1), "MMMM")</f>
        <v>March</v>
      </c>
      <c r="R6056" s="4">
        <f t="shared" si="94"/>
        <v>-0.28743131868131866</v>
      </c>
    </row>
    <row r="6057" spans="1:18" x14ac:dyDescent="0.25">
      <c r="A6057" t="s">
        <v>248</v>
      </c>
      <c r="B6057" s="5">
        <v>1128299</v>
      </c>
      <c r="C6057" s="6" t="s">
        <v>771</v>
      </c>
      <c r="D6057" t="s">
        <v>178</v>
      </c>
      <c r="E6057" t="s">
        <v>814</v>
      </c>
      <c r="F6057" t="s">
        <v>815</v>
      </c>
      <c r="G6057" t="s">
        <v>29</v>
      </c>
      <c r="H6057" s="3">
        <v>55</v>
      </c>
      <c r="I6057" s="5">
        <v>53</v>
      </c>
      <c r="J6057" s="3">
        <v>2915</v>
      </c>
      <c r="K6057" s="3">
        <v>1253.45</v>
      </c>
      <c r="L6057" s="4">
        <v>0.43</v>
      </c>
      <c r="M6057" t="s">
        <v>809</v>
      </c>
      <c r="N6057">
        <v>2021</v>
      </c>
      <c r="O6057">
        <v>3</v>
      </c>
      <c r="P6057">
        <v>25</v>
      </c>
      <c r="Q6057" t="str">
        <f>TEXT(DATE(2024, sales[[#This Row],[month]], 1), "MMMM")</f>
        <v>March</v>
      </c>
      <c r="R6057" s="4">
        <f t="shared" si="94"/>
        <v>-0.29759036144578316</v>
      </c>
    </row>
    <row r="6058" spans="1:18" x14ac:dyDescent="0.25">
      <c r="A6058" t="s">
        <v>248</v>
      </c>
      <c r="B6058" s="5">
        <v>1128299</v>
      </c>
      <c r="C6058" s="6" t="s">
        <v>771</v>
      </c>
      <c r="D6058" t="s">
        <v>178</v>
      </c>
      <c r="E6058" t="s">
        <v>814</v>
      </c>
      <c r="F6058" t="s">
        <v>815</v>
      </c>
      <c r="G6058" t="s">
        <v>31</v>
      </c>
      <c r="H6058" s="3">
        <v>50</v>
      </c>
      <c r="I6058" s="5">
        <v>98</v>
      </c>
      <c r="J6058" s="3">
        <v>4900</v>
      </c>
      <c r="K6058" s="3">
        <v>1862</v>
      </c>
      <c r="L6058" s="4">
        <v>0.38</v>
      </c>
      <c r="M6058" t="s">
        <v>809</v>
      </c>
      <c r="N6058">
        <v>2021</v>
      </c>
      <c r="O6058">
        <v>3</v>
      </c>
      <c r="P6058">
        <v>25</v>
      </c>
      <c r="Q6058" t="str">
        <f>TEXT(DATE(2024, sales[[#This Row],[month]], 1), "MMMM")</f>
        <v>March</v>
      </c>
      <c r="R6058" s="4">
        <f t="shared" si="94"/>
        <v>0.68096054888507718</v>
      </c>
    </row>
    <row r="6059" spans="1:18" x14ac:dyDescent="0.25">
      <c r="A6059" t="s">
        <v>248</v>
      </c>
      <c r="B6059" s="5">
        <v>1128299</v>
      </c>
      <c r="C6059" s="6" t="s">
        <v>287</v>
      </c>
      <c r="D6059" t="s">
        <v>178</v>
      </c>
      <c r="E6059" t="s">
        <v>814</v>
      </c>
      <c r="F6059" t="s">
        <v>815</v>
      </c>
      <c r="G6059" t="s">
        <v>20</v>
      </c>
      <c r="H6059" s="3">
        <v>51</v>
      </c>
      <c r="I6059" s="5">
        <v>154</v>
      </c>
      <c r="J6059" s="3">
        <v>7854</v>
      </c>
      <c r="K6059" s="3">
        <v>3534.3</v>
      </c>
      <c r="L6059" s="4">
        <v>0.4499999999999999</v>
      </c>
      <c r="M6059" t="s">
        <v>809</v>
      </c>
      <c r="N6059">
        <v>2021</v>
      </c>
      <c r="O6059">
        <v>4</v>
      </c>
      <c r="P6059">
        <v>26</v>
      </c>
      <c r="Q6059" t="str">
        <f>TEXT(DATE(2024, sales[[#This Row],[month]], 1), "MMMM")</f>
        <v>April</v>
      </c>
      <c r="R6059" s="4">
        <f t="shared" si="94"/>
        <v>0.60285714285714287</v>
      </c>
    </row>
    <row r="6060" spans="1:18" x14ac:dyDescent="0.25">
      <c r="A6060" t="s">
        <v>248</v>
      </c>
      <c r="B6060" s="5">
        <v>1128299</v>
      </c>
      <c r="C6060" s="6" t="s">
        <v>287</v>
      </c>
      <c r="D6060" t="s">
        <v>178</v>
      </c>
      <c r="E6060" t="s">
        <v>814</v>
      </c>
      <c r="F6060" t="s">
        <v>815</v>
      </c>
      <c r="G6060" t="s">
        <v>23</v>
      </c>
      <c r="H6060" s="3">
        <v>59</v>
      </c>
      <c r="I6060" s="5">
        <v>98</v>
      </c>
      <c r="J6060" s="3">
        <v>5782</v>
      </c>
      <c r="K6060" s="3">
        <v>2891</v>
      </c>
      <c r="L6060" s="4">
        <v>0.5</v>
      </c>
      <c r="M6060" t="s">
        <v>809</v>
      </c>
      <c r="N6060">
        <v>2021</v>
      </c>
      <c r="O6060">
        <v>4</v>
      </c>
      <c r="P6060">
        <v>26</v>
      </c>
      <c r="Q6060" t="str">
        <f>TEXT(DATE(2024, sales[[#This Row],[month]], 1), "MMMM")</f>
        <v>April</v>
      </c>
      <c r="R6060" s="4">
        <f t="shared" si="94"/>
        <v>-0.26381461675579321</v>
      </c>
    </row>
    <row r="6061" spans="1:18" x14ac:dyDescent="0.25">
      <c r="A6061" t="s">
        <v>248</v>
      </c>
      <c r="B6061" s="5">
        <v>1128299</v>
      </c>
      <c r="C6061" s="6" t="s">
        <v>287</v>
      </c>
      <c r="D6061" t="s">
        <v>178</v>
      </c>
      <c r="E6061" t="s">
        <v>814</v>
      </c>
      <c r="F6061" t="s">
        <v>815</v>
      </c>
      <c r="G6061" t="s">
        <v>25</v>
      </c>
      <c r="H6061" s="3">
        <v>55</v>
      </c>
      <c r="I6061" s="5">
        <v>116</v>
      </c>
      <c r="J6061" s="3">
        <v>6380</v>
      </c>
      <c r="K6061" s="3">
        <v>3190</v>
      </c>
      <c r="L6061" s="4">
        <v>0.5</v>
      </c>
      <c r="M6061" t="s">
        <v>809</v>
      </c>
      <c r="N6061">
        <v>2021</v>
      </c>
      <c r="O6061">
        <v>4</v>
      </c>
      <c r="P6061">
        <v>26</v>
      </c>
      <c r="Q6061" t="str">
        <f>TEXT(DATE(2024, sales[[#This Row],[month]], 1), "MMMM")</f>
        <v>April</v>
      </c>
      <c r="R6061" s="4">
        <f t="shared" si="94"/>
        <v>0.10342442061570391</v>
      </c>
    </row>
    <row r="6062" spans="1:18" x14ac:dyDescent="0.25">
      <c r="A6062" t="s">
        <v>248</v>
      </c>
      <c r="B6062" s="5">
        <v>1128299</v>
      </c>
      <c r="C6062" s="6" t="s">
        <v>287</v>
      </c>
      <c r="D6062" t="s">
        <v>178</v>
      </c>
      <c r="E6062" t="s">
        <v>814</v>
      </c>
      <c r="F6062" t="s">
        <v>815</v>
      </c>
      <c r="G6062" t="s">
        <v>27</v>
      </c>
      <c r="H6062" s="3">
        <v>54</v>
      </c>
      <c r="I6062" s="5">
        <v>87</v>
      </c>
      <c r="J6062" s="3">
        <v>4698</v>
      </c>
      <c r="K6062" s="3">
        <v>2161.08</v>
      </c>
      <c r="L6062" s="4">
        <v>0.45999999999999991</v>
      </c>
      <c r="M6062" t="s">
        <v>809</v>
      </c>
      <c r="N6062">
        <v>2021</v>
      </c>
      <c r="O6062">
        <v>4</v>
      </c>
      <c r="P6062">
        <v>26</v>
      </c>
      <c r="Q6062" t="str">
        <f>TEXT(DATE(2024, sales[[#This Row],[month]], 1), "MMMM")</f>
        <v>April</v>
      </c>
      <c r="R6062" s="4">
        <f t="shared" si="94"/>
        <v>-0.26363636363636361</v>
      </c>
    </row>
    <row r="6063" spans="1:18" x14ac:dyDescent="0.25">
      <c r="A6063" t="s">
        <v>248</v>
      </c>
      <c r="B6063" s="5">
        <v>1128299</v>
      </c>
      <c r="C6063" s="6" t="s">
        <v>287</v>
      </c>
      <c r="D6063" t="s">
        <v>178</v>
      </c>
      <c r="E6063" t="s">
        <v>814</v>
      </c>
      <c r="F6063" t="s">
        <v>815</v>
      </c>
      <c r="G6063" t="s">
        <v>29</v>
      </c>
      <c r="H6063" s="3">
        <v>56</v>
      </c>
      <c r="I6063" s="5">
        <v>58</v>
      </c>
      <c r="J6063" s="3">
        <v>3248</v>
      </c>
      <c r="K6063" s="3">
        <v>1331.6799999999998</v>
      </c>
      <c r="L6063" s="4">
        <v>0.41</v>
      </c>
      <c r="M6063" t="s">
        <v>809</v>
      </c>
      <c r="N6063">
        <v>2021</v>
      </c>
      <c r="O6063">
        <v>4</v>
      </c>
      <c r="P6063">
        <v>26</v>
      </c>
      <c r="Q6063" t="str">
        <f>TEXT(DATE(2024, sales[[#This Row],[month]], 1), "MMMM")</f>
        <v>April</v>
      </c>
      <c r="R6063" s="4">
        <f t="shared" si="94"/>
        <v>-0.30864197530864196</v>
      </c>
    </row>
    <row r="6064" spans="1:18" x14ac:dyDescent="0.25">
      <c r="A6064" t="s">
        <v>248</v>
      </c>
      <c r="B6064" s="5">
        <v>1128299</v>
      </c>
      <c r="C6064" s="6" t="s">
        <v>287</v>
      </c>
      <c r="D6064" t="s">
        <v>178</v>
      </c>
      <c r="E6064" t="s">
        <v>814</v>
      </c>
      <c r="F6064" t="s">
        <v>815</v>
      </c>
      <c r="G6064" t="s">
        <v>31</v>
      </c>
      <c r="H6064" s="3">
        <v>69</v>
      </c>
      <c r="I6064" s="5">
        <v>101</v>
      </c>
      <c r="J6064" s="3">
        <v>6969</v>
      </c>
      <c r="K6064" s="3">
        <v>2648.2200000000003</v>
      </c>
      <c r="L6064" s="4">
        <v>0.38</v>
      </c>
      <c r="M6064" t="s">
        <v>809</v>
      </c>
      <c r="N6064">
        <v>2021</v>
      </c>
      <c r="O6064">
        <v>4</v>
      </c>
      <c r="P6064">
        <v>26</v>
      </c>
      <c r="Q6064" t="str">
        <f>TEXT(DATE(2024, sales[[#This Row],[month]], 1), "MMMM")</f>
        <v>April</v>
      </c>
      <c r="R6064" s="4">
        <f t="shared" si="94"/>
        <v>1.145628078817734</v>
      </c>
    </row>
    <row r="6065" spans="1:18" x14ac:dyDescent="0.25">
      <c r="A6065" t="s">
        <v>248</v>
      </c>
      <c r="B6065" s="5">
        <v>1128299</v>
      </c>
      <c r="C6065" s="6" t="s">
        <v>318</v>
      </c>
      <c r="D6065" t="s">
        <v>178</v>
      </c>
      <c r="E6065" t="s">
        <v>814</v>
      </c>
      <c r="F6065" t="s">
        <v>815</v>
      </c>
      <c r="G6065" t="s">
        <v>20</v>
      </c>
      <c r="H6065" s="3">
        <v>51</v>
      </c>
      <c r="I6065" s="5">
        <v>150</v>
      </c>
      <c r="J6065" s="3">
        <v>7650</v>
      </c>
      <c r="K6065" s="3">
        <v>3442.4999999999995</v>
      </c>
      <c r="L6065" s="4">
        <v>0.4499999999999999</v>
      </c>
      <c r="M6065" t="s">
        <v>809</v>
      </c>
      <c r="N6065">
        <v>2021</v>
      </c>
      <c r="O6065">
        <v>5</v>
      </c>
      <c r="P6065">
        <v>27</v>
      </c>
      <c r="Q6065" t="str">
        <f>TEXT(DATE(2024, sales[[#This Row],[month]], 1), "MMMM")</f>
        <v>May</v>
      </c>
      <c r="R6065" s="4">
        <f t="shared" si="94"/>
        <v>9.7718467498923808E-2</v>
      </c>
    </row>
    <row r="6066" spans="1:18" x14ac:dyDescent="0.25">
      <c r="A6066" t="s">
        <v>248</v>
      </c>
      <c r="B6066" s="5">
        <v>1128299</v>
      </c>
      <c r="C6066" s="6" t="s">
        <v>318</v>
      </c>
      <c r="D6066" t="s">
        <v>178</v>
      </c>
      <c r="E6066" t="s">
        <v>814</v>
      </c>
      <c r="F6066" t="s">
        <v>815</v>
      </c>
      <c r="G6066" t="s">
        <v>23</v>
      </c>
      <c r="H6066" s="3">
        <v>58</v>
      </c>
      <c r="I6066" s="5">
        <v>111</v>
      </c>
      <c r="J6066" s="3">
        <v>6438</v>
      </c>
      <c r="K6066" s="3">
        <v>3283.38</v>
      </c>
      <c r="L6066" s="4">
        <v>0.51</v>
      </c>
      <c r="M6066" t="s">
        <v>809</v>
      </c>
      <c r="N6066">
        <v>2021</v>
      </c>
      <c r="O6066">
        <v>5</v>
      </c>
      <c r="P6066">
        <v>27</v>
      </c>
      <c r="Q6066" t="str">
        <f>TEXT(DATE(2024, sales[[#This Row],[month]], 1), "MMMM")</f>
        <v>May</v>
      </c>
      <c r="R6066" s="4">
        <f t="shared" si="94"/>
        <v>-0.15843137254901959</v>
      </c>
    </row>
    <row r="6067" spans="1:18" x14ac:dyDescent="0.25">
      <c r="A6067" t="s">
        <v>248</v>
      </c>
      <c r="B6067" s="5">
        <v>1128299</v>
      </c>
      <c r="C6067" s="6" t="s">
        <v>318</v>
      </c>
      <c r="D6067" t="s">
        <v>178</v>
      </c>
      <c r="E6067" t="s">
        <v>814</v>
      </c>
      <c r="F6067" t="s">
        <v>815</v>
      </c>
      <c r="G6067" t="s">
        <v>25</v>
      </c>
      <c r="H6067" s="3">
        <v>56</v>
      </c>
      <c r="I6067" s="5">
        <v>126</v>
      </c>
      <c r="J6067" s="3">
        <v>7056</v>
      </c>
      <c r="K6067" s="3">
        <v>3316.32</v>
      </c>
      <c r="L6067" s="4">
        <v>0.47</v>
      </c>
      <c r="M6067" t="s">
        <v>809</v>
      </c>
      <c r="N6067">
        <v>2021</v>
      </c>
      <c r="O6067">
        <v>5</v>
      </c>
      <c r="P6067">
        <v>27</v>
      </c>
      <c r="Q6067" t="str">
        <f>TEXT(DATE(2024, sales[[#This Row],[month]], 1), "MMMM")</f>
        <v>May</v>
      </c>
      <c r="R6067" s="4">
        <f t="shared" si="94"/>
        <v>9.5992544268406338E-2</v>
      </c>
    </row>
    <row r="6068" spans="1:18" x14ac:dyDescent="0.25">
      <c r="A6068" t="s">
        <v>248</v>
      </c>
      <c r="B6068" s="5">
        <v>1128299</v>
      </c>
      <c r="C6068" s="6" t="s">
        <v>318</v>
      </c>
      <c r="D6068" t="s">
        <v>178</v>
      </c>
      <c r="E6068" t="s">
        <v>814</v>
      </c>
      <c r="F6068" t="s">
        <v>815</v>
      </c>
      <c r="G6068" t="s">
        <v>27</v>
      </c>
      <c r="H6068" s="3">
        <v>51</v>
      </c>
      <c r="I6068" s="5">
        <v>91</v>
      </c>
      <c r="J6068" s="3">
        <v>4641</v>
      </c>
      <c r="K6068" s="3">
        <v>2134.86</v>
      </c>
      <c r="L6068" s="4">
        <v>0.45999999999999991</v>
      </c>
      <c r="M6068" t="s">
        <v>809</v>
      </c>
      <c r="N6068">
        <v>2021</v>
      </c>
      <c r="O6068">
        <v>5</v>
      </c>
      <c r="P6068">
        <v>27</v>
      </c>
      <c r="Q6068" t="str">
        <f>TEXT(DATE(2024, sales[[#This Row],[month]], 1), "MMMM")</f>
        <v>May</v>
      </c>
      <c r="R6068" s="4">
        <f t="shared" si="94"/>
        <v>-0.34226190476190477</v>
      </c>
    </row>
    <row r="6069" spans="1:18" x14ac:dyDescent="0.25">
      <c r="A6069" t="s">
        <v>248</v>
      </c>
      <c r="B6069" s="5">
        <v>1128299</v>
      </c>
      <c r="C6069" s="6" t="s">
        <v>318</v>
      </c>
      <c r="D6069" t="s">
        <v>178</v>
      </c>
      <c r="E6069" t="s">
        <v>814</v>
      </c>
      <c r="F6069" t="s">
        <v>815</v>
      </c>
      <c r="G6069" t="s">
        <v>29</v>
      </c>
      <c r="H6069" s="3">
        <v>56</v>
      </c>
      <c r="I6069" s="5">
        <v>65</v>
      </c>
      <c r="J6069" s="3">
        <v>3640</v>
      </c>
      <c r="K6069" s="3">
        <v>1528.8</v>
      </c>
      <c r="L6069" s="4">
        <v>0.42</v>
      </c>
      <c r="M6069" t="s">
        <v>809</v>
      </c>
      <c r="N6069">
        <v>2021</v>
      </c>
      <c r="O6069">
        <v>5</v>
      </c>
      <c r="P6069">
        <v>27</v>
      </c>
      <c r="Q6069" t="str">
        <f>TEXT(DATE(2024, sales[[#This Row],[month]], 1), "MMMM")</f>
        <v>May</v>
      </c>
      <c r="R6069" s="4">
        <f t="shared" si="94"/>
        <v>-0.21568627450980393</v>
      </c>
    </row>
    <row r="6070" spans="1:18" x14ac:dyDescent="0.25">
      <c r="A6070" t="s">
        <v>248</v>
      </c>
      <c r="B6070" s="5">
        <v>1128299</v>
      </c>
      <c r="C6070" s="6" t="s">
        <v>318</v>
      </c>
      <c r="D6070" t="s">
        <v>178</v>
      </c>
      <c r="E6070" t="s">
        <v>814</v>
      </c>
      <c r="F6070" t="s">
        <v>815</v>
      </c>
      <c r="G6070" t="s">
        <v>31</v>
      </c>
      <c r="H6070" s="3">
        <v>69</v>
      </c>
      <c r="I6070" s="5">
        <v>115</v>
      </c>
      <c r="J6070" s="3">
        <v>7935</v>
      </c>
      <c r="K6070" s="3">
        <v>3094.65</v>
      </c>
      <c r="L6070" s="4">
        <v>0.39</v>
      </c>
      <c r="M6070" t="s">
        <v>809</v>
      </c>
      <c r="N6070">
        <v>2021</v>
      </c>
      <c r="O6070">
        <v>5</v>
      </c>
      <c r="P6070">
        <v>27</v>
      </c>
      <c r="Q6070" t="str">
        <f>TEXT(DATE(2024, sales[[#This Row],[month]], 1), "MMMM")</f>
        <v>May</v>
      </c>
      <c r="R6070" s="4">
        <f t="shared" si="94"/>
        <v>1.179945054945055</v>
      </c>
    </row>
    <row r="6071" spans="1:18" x14ac:dyDescent="0.25">
      <c r="A6071" t="s">
        <v>248</v>
      </c>
      <c r="B6071" s="5">
        <v>1128299</v>
      </c>
      <c r="C6071" s="6" t="s">
        <v>351</v>
      </c>
      <c r="D6071" t="s">
        <v>178</v>
      </c>
      <c r="E6071" t="s">
        <v>814</v>
      </c>
      <c r="F6071" t="s">
        <v>815</v>
      </c>
      <c r="G6071" t="s">
        <v>20</v>
      </c>
      <c r="H6071" s="3">
        <v>52</v>
      </c>
      <c r="I6071" s="5">
        <v>203</v>
      </c>
      <c r="J6071" s="3">
        <v>10556</v>
      </c>
      <c r="K6071" s="3">
        <v>5066.88</v>
      </c>
      <c r="L6071" s="4">
        <v>0.48</v>
      </c>
      <c r="M6071" t="s">
        <v>809</v>
      </c>
      <c r="N6071">
        <v>2021</v>
      </c>
      <c r="O6071">
        <v>6</v>
      </c>
      <c r="P6071">
        <v>26</v>
      </c>
      <c r="Q6071" t="str">
        <f>TEXT(DATE(2024, sales[[#This Row],[month]], 1), "MMMM")</f>
        <v>June</v>
      </c>
      <c r="R6071" s="4">
        <f t="shared" si="94"/>
        <v>0.33030875866414616</v>
      </c>
    </row>
    <row r="6072" spans="1:18" x14ac:dyDescent="0.25">
      <c r="A6072" t="s">
        <v>248</v>
      </c>
      <c r="B6072" s="5">
        <v>1128299</v>
      </c>
      <c r="C6072" s="6" t="s">
        <v>351</v>
      </c>
      <c r="D6072" t="s">
        <v>178</v>
      </c>
      <c r="E6072" t="s">
        <v>814</v>
      </c>
      <c r="F6072" t="s">
        <v>815</v>
      </c>
      <c r="G6072" t="s">
        <v>23</v>
      </c>
      <c r="H6072" s="3">
        <v>54</v>
      </c>
      <c r="I6072" s="5">
        <v>154</v>
      </c>
      <c r="J6072" s="3">
        <v>8316</v>
      </c>
      <c r="K6072" s="3">
        <v>4324.32</v>
      </c>
      <c r="L6072" s="4">
        <v>0.52</v>
      </c>
      <c r="M6072" t="s">
        <v>809</v>
      </c>
      <c r="N6072">
        <v>2021</v>
      </c>
      <c r="O6072">
        <v>6</v>
      </c>
      <c r="P6072">
        <v>26</v>
      </c>
      <c r="Q6072" t="str">
        <f>TEXT(DATE(2024, sales[[#This Row],[month]], 1), "MMMM")</f>
        <v>June</v>
      </c>
      <c r="R6072" s="4">
        <f t="shared" si="94"/>
        <v>-0.21220159151193635</v>
      </c>
    </row>
    <row r="6073" spans="1:18" x14ac:dyDescent="0.25">
      <c r="A6073" t="s">
        <v>248</v>
      </c>
      <c r="B6073" s="5">
        <v>1128299</v>
      </c>
      <c r="C6073" s="6" t="s">
        <v>351</v>
      </c>
      <c r="D6073" t="s">
        <v>178</v>
      </c>
      <c r="E6073" t="s">
        <v>814</v>
      </c>
      <c r="F6073" t="s">
        <v>815</v>
      </c>
      <c r="G6073" t="s">
        <v>25</v>
      </c>
      <c r="H6073" s="3">
        <v>54</v>
      </c>
      <c r="I6073" s="5">
        <v>149</v>
      </c>
      <c r="J6073" s="3">
        <v>8046</v>
      </c>
      <c r="K6073" s="3">
        <v>4023</v>
      </c>
      <c r="L6073" s="4">
        <v>0.5</v>
      </c>
      <c r="M6073" t="s">
        <v>809</v>
      </c>
      <c r="N6073">
        <v>2021</v>
      </c>
      <c r="O6073">
        <v>6</v>
      </c>
      <c r="P6073">
        <v>26</v>
      </c>
      <c r="Q6073" t="str">
        <f>TEXT(DATE(2024, sales[[#This Row],[month]], 1), "MMMM")</f>
        <v>June</v>
      </c>
      <c r="R6073" s="4">
        <f t="shared" si="94"/>
        <v>-3.2467532467532464E-2</v>
      </c>
    </row>
    <row r="6074" spans="1:18" x14ac:dyDescent="0.25">
      <c r="A6074" t="s">
        <v>248</v>
      </c>
      <c r="B6074" s="5">
        <v>1128299</v>
      </c>
      <c r="C6074" s="6" t="s">
        <v>351</v>
      </c>
      <c r="D6074" t="s">
        <v>178</v>
      </c>
      <c r="E6074" t="s">
        <v>814</v>
      </c>
      <c r="F6074" t="s">
        <v>815</v>
      </c>
      <c r="G6074" t="s">
        <v>27</v>
      </c>
      <c r="H6074" s="3">
        <v>54</v>
      </c>
      <c r="I6074" s="5">
        <v>106</v>
      </c>
      <c r="J6074" s="3">
        <v>5724</v>
      </c>
      <c r="K6074" s="3">
        <v>2575.8000000000002</v>
      </c>
      <c r="L6074" s="4">
        <v>0.4499999999999999</v>
      </c>
      <c r="M6074" t="s">
        <v>809</v>
      </c>
      <c r="N6074">
        <v>2021</v>
      </c>
      <c r="O6074">
        <v>6</v>
      </c>
      <c r="P6074">
        <v>26</v>
      </c>
      <c r="Q6074" t="str">
        <f>TEXT(DATE(2024, sales[[#This Row],[month]], 1), "MMMM")</f>
        <v>June</v>
      </c>
      <c r="R6074" s="4">
        <f t="shared" si="94"/>
        <v>-0.28859060402684567</v>
      </c>
    </row>
    <row r="6075" spans="1:18" x14ac:dyDescent="0.25">
      <c r="A6075" t="s">
        <v>248</v>
      </c>
      <c r="B6075" s="5">
        <v>1128299</v>
      </c>
      <c r="C6075" s="6" t="s">
        <v>351</v>
      </c>
      <c r="D6075" t="s">
        <v>178</v>
      </c>
      <c r="E6075" t="s">
        <v>814</v>
      </c>
      <c r="F6075" t="s">
        <v>815</v>
      </c>
      <c r="G6075" t="s">
        <v>29</v>
      </c>
      <c r="H6075" s="3">
        <v>56</v>
      </c>
      <c r="I6075" s="5">
        <v>87</v>
      </c>
      <c r="J6075" s="3">
        <v>4872</v>
      </c>
      <c r="K6075" s="3">
        <v>2094.96</v>
      </c>
      <c r="L6075" s="4">
        <v>0.43</v>
      </c>
      <c r="M6075" t="s">
        <v>809</v>
      </c>
      <c r="N6075">
        <v>2021</v>
      </c>
      <c r="O6075">
        <v>6</v>
      </c>
      <c r="P6075">
        <v>26</v>
      </c>
      <c r="Q6075" t="str">
        <f>TEXT(DATE(2024, sales[[#This Row],[month]], 1), "MMMM")</f>
        <v>June</v>
      </c>
      <c r="R6075" s="4">
        <f t="shared" si="94"/>
        <v>-0.1488469601677149</v>
      </c>
    </row>
    <row r="6076" spans="1:18" x14ac:dyDescent="0.25">
      <c r="A6076" t="s">
        <v>248</v>
      </c>
      <c r="B6076" s="5">
        <v>1128299</v>
      </c>
      <c r="C6076" s="6" t="s">
        <v>351</v>
      </c>
      <c r="D6076" t="s">
        <v>178</v>
      </c>
      <c r="E6076" t="s">
        <v>814</v>
      </c>
      <c r="F6076" t="s">
        <v>815</v>
      </c>
      <c r="G6076" t="s">
        <v>31</v>
      </c>
      <c r="H6076" s="3">
        <v>74</v>
      </c>
      <c r="I6076" s="5">
        <v>162</v>
      </c>
      <c r="J6076" s="3">
        <v>11988</v>
      </c>
      <c r="K6076" s="3">
        <v>4315.68</v>
      </c>
      <c r="L6076" s="4">
        <v>0.36</v>
      </c>
      <c r="M6076" t="s">
        <v>809</v>
      </c>
      <c r="N6076">
        <v>2021</v>
      </c>
      <c r="O6076">
        <v>6</v>
      </c>
      <c r="P6076">
        <v>26</v>
      </c>
      <c r="Q6076" t="str">
        <f>TEXT(DATE(2024, sales[[#This Row],[month]], 1), "MMMM")</f>
        <v>June</v>
      </c>
      <c r="R6076" s="4">
        <f t="shared" si="94"/>
        <v>1.4605911330049262</v>
      </c>
    </row>
    <row r="6077" spans="1:18" x14ac:dyDescent="0.25">
      <c r="A6077" t="s">
        <v>248</v>
      </c>
      <c r="B6077" s="5">
        <v>1128299</v>
      </c>
      <c r="C6077" s="6" t="s">
        <v>380</v>
      </c>
      <c r="D6077" t="s">
        <v>178</v>
      </c>
      <c r="E6077" t="s">
        <v>814</v>
      </c>
      <c r="F6077" t="s">
        <v>815</v>
      </c>
      <c r="G6077" t="s">
        <v>20</v>
      </c>
      <c r="H6077" s="3">
        <v>54</v>
      </c>
      <c r="I6077" s="5">
        <v>203</v>
      </c>
      <c r="J6077" s="3">
        <v>10962</v>
      </c>
      <c r="K6077" s="3">
        <v>5152.1399999999994</v>
      </c>
      <c r="L6077" s="4">
        <v>0.47</v>
      </c>
      <c r="M6077" t="s">
        <v>809</v>
      </c>
      <c r="N6077">
        <v>2021</v>
      </c>
      <c r="O6077">
        <v>7</v>
      </c>
      <c r="P6077">
        <v>25</v>
      </c>
      <c r="Q6077" t="str">
        <f>TEXT(DATE(2024, sales[[#This Row],[month]], 1), "MMMM")</f>
        <v>July</v>
      </c>
      <c r="R6077" s="4">
        <f t="shared" si="94"/>
        <v>-8.5585585585585586E-2</v>
      </c>
    </row>
    <row r="6078" spans="1:18" x14ac:dyDescent="0.25">
      <c r="A6078" t="s">
        <v>248</v>
      </c>
      <c r="B6078" s="5">
        <v>1128299</v>
      </c>
      <c r="C6078" s="6" t="s">
        <v>380</v>
      </c>
      <c r="D6078" t="s">
        <v>178</v>
      </c>
      <c r="E6078" t="s">
        <v>814</v>
      </c>
      <c r="F6078" t="s">
        <v>815</v>
      </c>
      <c r="G6078" t="s">
        <v>23</v>
      </c>
      <c r="H6078" s="3">
        <v>56</v>
      </c>
      <c r="I6078" s="5">
        <v>180</v>
      </c>
      <c r="J6078" s="3">
        <v>10080</v>
      </c>
      <c r="K6078" s="3">
        <v>5443.2000000000007</v>
      </c>
      <c r="L6078" s="4">
        <v>0.54</v>
      </c>
      <c r="M6078" t="s">
        <v>809</v>
      </c>
      <c r="N6078">
        <v>2021</v>
      </c>
      <c r="O6078">
        <v>7</v>
      </c>
      <c r="P6078">
        <v>25</v>
      </c>
      <c r="Q6078" t="str">
        <f>TEXT(DATE(2024, sales[[#This Row],[month]], 1), "MMMM")</f>
        <v>July</v>
      </c>
      <c r="R6078" s="4">
        <f t="shared" si="94"/>
        <v>-8.0459770114942528E-2</v>
      </c>
    </row>
    <row r="6079" spans="1:18" x14ac:dyDescent="0.25">
      <c r="A6079" t="s">
        <v>248</v>
      </c>
      <c r="B6079" s="5">
        <v>1128299</v>
      </c>
      <c r="C6079" s="6" t="s">
        <v>380</v>
      </c>
      <c r="D6079" t="s">
        <v>178</v>
      </c>
      <c r="E6079" t="s">
        <v>814</v>
      </c>
      <c r="F6079" t="s">
        <v>815</v>
      </c>
      <c r="G6079" t="s">
        <v>25</v>
      </c>
      <c r="H6079" s="3">
        <v>58</v>
      </c>
      <c r="I6079" s="5">
        <v>160</v>
      </c>
      <c r="J6079" s="3">
        <v>9280</v>
      </c>
      <c r="K6079" s="3">
        <v>4454.3999999999996</v>
      </c>
      <c r="L6079" s="4">
        <v>0.48</v>
      </c>
      <c r="M6079" t="s">
        <v>809</v>
      </c>
      <c r="N6079">
        <v>2021</v>
      </c>
      <c r="O6079">
        <v>7</v>
      </c>
      <c r="P6079">
        <v>25</v>
      </c>
      <c r="Q6079" t="str">
        <f>TEXT(DATE(2024, sales[[#This Row],[month]], 1), "MMMM")</f>
        <v>July</v>
      </c>
      <c r="R6079" s="4">
        <f t="shared" si="94"/>
        <v>-7.9365079365079361E-2</v>
      </c>
    </row>
    <row r="6080" spans="1:18" x14ac:dyDescent="0.25">
      <c r="A6080" t="s">
        <v>248</v>
      </c>
      <c r="B6080" s="5">
        <v>1128299</v>
      </c>
      <c r="C6080" s="6" t="s">
        <v>380</v>
      </c>
      <c r="D6080" t="s">
        <v>178</v>
      </c>
      <c r="E6080" t="s">
        <v>814</v>
      </c>
      <c r="F6080" t="s">
        <v>815</v>
      </c>
      <c r="G6080" t="s">
        <v>27</v>
      </c>
      <c r="H6080" s="3">
        <v>54</v>
      </c>
      <c r="I6080" s="5">
        <v>135</v>
      </c>
      <c r="J6080" s="3">
        <v>7290</v>
      </c>
      <c r="K6080" s="3">
        <v>3280.4999999999995</v>
      </c>
      <c r="L6080" s="4">
        <v>0.4499999999999999</v>
      </c>
      <c r="M6080" t="s">
        <v>809</v>
      </c>
      <c r="N6080">
        <v>2021</v>
      </c>
      <c r="O6080">
        <v>7</v>
      </c>
      <c r="P6080">
        <v>25</v>
      </c>
      <c r="Q6080" t="str">
        <f>TEXT(DATE(2024, sales[[#This Row],[month]], 1), "MMMM")</f>
        <v>July</v>
      </c>
      <c r="R6080" s="4">
        <f t="shared" si="94"/>
        <v>-0.21443965517241378</v>
      </c>
    </row>
    <row r="6081" spans="1:18" x14ac:dyDescent="0.25">
      <c r="A6081" t="s">
        <v>248</v>
      </c>
      <c r="B6081" s="5">
        <v>1128299</v>
      </c>
      <c r="C6081" s="6" t="s">
        <v>380</v>
      </c>
      <c r="D6081" t="s">
        <v>178</v>
      </c>
      <c r="E6081" t="s">
        <v>814</v>
      </c>
      <c r="F6081" t="s">
        <v>815</v>
      </c>
      <c r="G6081" t="s">
        <v>29</v>
      </c>
      <c r="H6081" s="3">
        <v>57</v>
      </c>
      <c r="I6081" s="5">
        <v>145</v>
      </c>
      <c r="J6081" s="3">
        <v>8265</v>
      </c>
      <c r="K6081" s="3">
        <v>3553.95</v>
      </c>
      <c r="L6081" s="4">
        <v>0.43</v>
      </c>
      <c r="M6081" t="s">
        <v>809</v>
      </c>
      <c r="N6081">
        <v>2021</v>
      </c>
      <c r="O6081">
        <v>7</v>
      </c>
      <c r="P6081">
        <v>25</v>
      </c>
      <c r="Q6081" t="str">
        <f>TEXT(DATE(2024, sales[[#This Row],[month]], 1), "MMMM")</f>
        <v>July</v>
      </c>
      <c r="R6081" s="4">
        <f t="shared" si="94"/>
        <v>0.13374485596707819</v>
      </c>
    </row>
    <row r="6082" spans="1:18" x14ac:dyDescent="0.25">
      <c r="A6082" t="s">
        <v>248</v>
      </c>
      <c r="B6082" s="5">
        <v>1128299</v>
      </c>
      <c r="C6082" s="6" t="s">
        <v>380</v>
      </c>
      <c r="D6082" t="s">
        <v>178</v>
      </c>
      <c r="E6082" t="s">
        <v>814</v>
      </c>
      <c r="F6082" t="s">
        <v>815</v>
      </c>
      <c r="G6082" t="s">
        <v>31</v>
      </c>
      <c r="H6082" s="3">
        <v>69</v>
      </c>
      <c r="I6082" s="5">
        <v>140</v>
      </c>
      <c r="J6082" s="3">
        <v>9660</v>
      </c>
      <c r="K6082" s="3">
        <v>3670.8</v>
      </c>
      <c r="L6082" s="4">
        <v>0.38</v>
      </c>
      <c r="M6082" t="s">
        <v>809</v>
      </c>
      <c r="N6082">
        <v>2021</v>
      </c>
      <c r="O6082">
        <v>7</v>
      </c>
      <c r="P6082">
        <v>25</v>
      </c>
      <c r="Q6082" t="str">
        <f>TEXT(DATE(2024, sales[[#This Row],[month]], 1), "MMMM")</f>
        <v>July</v>
      </c>
      <c r="R6082" s="4">
        <f t="shared" ref="R6082:R6145" si="95">IFERROR((J6082-J6081)/J6081, 0)</f>
        <v>0.16878402903811252</v>
      </c>
    </row>
    <row r="6083" spans="1:18" x14ac:dyDescent="0.25">
      <c r="A6083" t="s">
        <v>248</v>
      </c>
      <c r="B6083" s="5">
        <v>1128299</v>
      </c>
      <c r="C6083" s="6" t="s">
        <v>413</v>
      </c>
      <c r="D6083" t="s">
        <v>178</v>
      </c>
      <c r="E6083" t="s">
        <v>814</v>
      </c>
      <c r="F6083" t="s">
        <v>815</v>
      </c>
      <c r="G6083" t="s">
        <v>20</v>
      </c>
      <c r="H6083" s="3">
        <v>56</v>
      </c>
      <c r="I6083" s="5">
        <v>175</v>
      </c>
      <c r="J6083" s="3">
        <v>9800</v>
      </c>
      <c r="K6083" s="3">
        <v>4900</v>
      </c>
      <c r="L6083" s="4">
        <v>0.5</v>
      </c>
      <c r="M6083" t="s">
        <v>809</v>
      </c>
      <c r="N6083">
        <v>2021</v>
      </c>
      <c r="O6083">
        <v>8</v>
      </c>
      <c r="P6083">
        <v>26</v>
      </c>
      <c r="Q6083" t="str">
        <f>TEXT(DATE(2024, sales[[#This Row],[month]], 1), "MMMM")</f>
        <v>August</v>
      </c>
      <c r="R6083" s="4">
        <f t="shared" si="95"/>
        <v>1.4492753623188406E-2</v>
      </c>
    </row>
    <row r="6084" spans="1:18" x14ac:dyDescent="0.25">
      <c r="A6084" t="s">
        <v>248</v>
      </c>
      <c r="B6084" s="5">
        <v>1128299</v>
      </c>
      <c r="C6084" s="6" t="s">
        <v>413</v>
      </c>
      <c r="D6084" t="s">
        <v>178</v>
      </c>
      <c r="E6084" t="s">
        <v>814</v>
      </c>
      <c r="F6084" t="s">
        <v>815</v>
      </c>
      <c r="G6084" t="s">
        <v>23</v>
      </c>
      <c r="H6084" s="3">
        <v>60</v>
      </c>
      <c r="I6084" s="5">
        <v>176</v>
      </c>
      <c r="J6084" s="3">
        <v>10560</v>
      </c>
      <c r="K6084" s="3">
        <v>5491.2</v>
      </c>
      <c r="L6084" s="4">
        <v>0.52</v>
      </c>
      <c r="M6084" t="s">
        <v>809</v>
      </c>
      <c r="N6084">
        <v>2021</v>
      </c>
      <c r="O6084">
        <v>8</v>
      </c>
      <c r="P6084">
        <v>26</v>
      </c>
      <c r="Q6084" t="str">
        <f>TEXT(DATE(2024, sales[[#This Row],[month]], 1), "MMMM")</f>
        <v>August</v>
      </c>
      <c r="R6084" s="4">
        <f t="shared" si="95"/>
        <v>7.7551020408163265E-2</v>
      </c>
    </row>
    <row r="6085" spans="1:18" x14ac:dyDescent="0.25">
      <c r="A6085" t="s">
        <v>248</v>
      </c>
      <c r="B6085" s="5">
        <v>1128299</v>
      </c>
      <c r="C6085" s="6" t="s">
        <v>413</v>
      </c>
      <c r="D6085" t="s">
        <v>178</v>
      </c>
      <c r="E6085" t="s">
        <v>814</v>
      </c>
      <c r="F6085" t="s">
        <v>815</v>
      </c>
      <c r="G6085" t="s">
        <v>25</v>
      </c>
      <c r="H6085" s="3">
        <v>58</v>
      </c>
      <c r="I6085" s="5">
        <v>142</v>
      </c>
      <c r="J6085" s="3">
        <v>8236</v>
      </c>
      <c r="K6085" s="3">
        <v>3788.56</v>
      </c>
      <c r="L6085" s="4">
        <v>0.45999999999999991</v>
      </c>
      <c r="M6085" t="s">
        <v>809</v>
      </c>
      <c r="N6085">
        <v>2021</v>
      </c>
      <c r="O6085">
        <v>8</v>
      </c>
      <c r="P6085">
        <v>26</v>
      </c>
      <c r="Q6085" t="str">
        <f>TEXT(DATE(2024, sales[[#This Row],[month]], 1), "MMMM")</f>
        <v>August</v>
      </c>
      <c r="R6085" s="4">
        <f t="shared" si="95"/>
        <v>-0.22007575757575756</v>
      </c>
    </row>
    <row r="6086" spans="1:18" x14ac:dyDescent="0.25">
      <c r="A6086" t="s">
        <v>248</v>
      </c>
      <c r="B6086" s="5">
        <v>1128299</v>
      </c>
      <c r="C6086" s="6" t="s">
        <v>413</v>
      </c>
      <c r="D6086" t="s">
        <v>178</v>
      </c>
      <c r="E6086" t="s">
        <v>814</v>
      </c>
      <c r="F6086" t="s">
        <v>815</v>
      </c>
      <c r="G6086" t="s">
        <v>27</v>
      </c>
      <c r="H6086" s="3">
        <v>55</v>
      </c>
      <c r="I6086" s="5">
        <v>143</v>
      </c>
      <c r="J6086" s="3">
        <v>7865</v>
      </c>
      <c r="K6086" s="3">
        <v>3696.55</v>
      </c>
      <c r="L6086" s="4">
        <v>0.47</v>
      </c>
      <c r="M6086" t="s">
        <v>809</v>
      </c>
      <c r="N6086">
        <v>2021</v>
      </c>
      <c r="O6086">
        <v>8</v>
      </c>
      <c r="P6086">
        <v>26</v>
      </c>
      <c r="Q6086" t="str">
        <f>TEXT(DATE(2024, sales[[#This Row],[month]], 1), "MMMM")</f>
        <v>August</v>
      </c>
      <c r="R6086" s="4">
        <f t="shared" si="95"/>
        <v>-4.5046138902379795E-2</v>
      </c>
    </row>
    <row r="6087" spans="1:18" x14ac:dyDescent="0.25">
      <c r="A6087" t="s">
        <v>248</v>
      </c>
      <c r="B6087" s="5">
        <v>1128299</v>
      </c>
      <c r="C6087" s="6" t="s">
        <v>413</v>
      </c>
      <c r="D6087" t="s">
        <v>178</v>
      </c>
      <c r="E6087" t="s">
        <v>814</v>
      </c>
      <c r="F6087" t="s">
        <v>815</v>
      </c>
      <c r="G6087" t="s">
        <v>29</v>
      </c>
      <c r="H6087" s="3">
        <v>67</v>
      </c>
      <c r="I6087" s="5">
        <v>124</v>
      </c>
      <c r="J6087" s="3">
        <v>8308</v>
      </c>
      <c r="K6087" s="3">
        <v>3323.2000000000003</v>
      </c>
      <c r="L6087" s="4">
        <v>0.4</v>
      </c>
      <c r="M6087" t="s">
        <v>809</v>
      </c>
      <c r="N6087">
        <v>2021</v>
      </c>
      <c r="O6087">
        <v>8</v>
      </c>
      <c r="P6087">
        <v>26</v>
      </c>
      <c r="Q6087" t="str">
        <f>TEXT(DATE(2024, sales[[#This Row],[month]], 1), "MMMM")</f>
        <v>August</v>
      </c>
      <c r="R6087" s="4">
        <f t="shared" si="95"/>
        <v>5.632549268912905E-2</v>
      </c>
    </row>
    <row r="6088" spans="1:18" x14ac:dyDescent="0.25">
      <c r="A6088" t="s">
        <v>248</v>
      </c>
      <c r="B6088" s="5">
        <v>1128299</v>
      </c>
      <c r="C6088" s="6" t="s">
        <v>413</v>
      </c>
      <c r="D6088" t="s">
        <v>178</v>
      </c>
      <c r="E6088" t="s">
        <v>814</v>
      </c>
      <c r="F6088" t="s">
        <v>815</v>
      </c>
      <c r="G6088" t="s">
        <v>31</v>
      </c>
      <c r="H6088" s="3">
        <v>70</v>
      </c>
      <c r="I6088" s="5">
        <v>126</v>
      </c>
      <c r="J6088" s="3">
        <v>8820</v>
      </c>
      <c r="K6088" s="3">
        <v>3351.6</v>
      </c>
      <c r="L6088" s="4">
        <v>0.38</v>
      </c>
      <c r="M6088" t="s">
        <v>809</v>
      </c>
      <c r="N6088">
        <v>2021</v>
      </c>
      <c r="O6088">
        <v>8</v>
      </c>
      <c r="P6088">
        <v>26</v>
      </c>
      <c r="Q6088" t="str">
        <f>TEXT(DATE(2024, sales[[#This Row],[month]], 1), "MMMM")</f>
        <v>August</v>
      </c>
      <c r="R6088" s="4">
        <f t="shared" si="95"/>
        <v>6.1627347135291284E-2</v>
      </c>
    </row>
    <row r="6089" spans="1:18" x14ac:dyDescent="0.25">
      <c r="A6089" t="s">
        <v>248</v>
      </c>
      <c r="B6089" s="5">
        <v>1128299</v>
      </c>
      <c r="C6089" s="6" t="s">
        <v>445</v>
      </c>
      <c r="D6089" t="s">
        <v>178</v>
      </c>
      <c r="E6089" t="s">
        <v>814</v>
      </c>
      <c r="F6089" t="s">
        <v>815</v>
      </c>
      <c r="G6089" t="s">
        <v>20</v>
      </c>
      <c r="H6089" s="3">
        <v>49</v>
      </c>
      <c r="I6089" s="5">
        <v>163</v>
      </c>
      <c r="J6089" s="3">
        <v>7987</v>
      </c>
      <c r="K6089" s="3">
        <v>3594.15</v>
      </c>
      <c r="L6089" s="4">
        <v>0.4499999999999999</v>
      </c>
      <c r="M6089" t="s">
        <v>809</v>
      </c>
      <c r="N6089">
        <v>2021</v>
      </c>
      <c r="O6089">
        <v>9</v>
      </c>
      <c r="P6089">
        <v>27</v>
      </c>
      <c r="Q6089" t="str">
        <f>TEXT(DATE(2024, sales[[#This Row],[month]], 1), "MMMM")</f>
        <v>September</v>
      </c>
      <c r="R6089" s="4">
        <f t="shared" si="95"/>
        <v>-9.4444444444444442E-2</v>
      </c>
    </row>
    <row r="6090" spans="1:18" x14ac:dyDescent="0.25">
      <c r="A6090" t="s">
        <v>248</v>
      </c>
      <c r="B6090" s="5">
        <v>1128299</v>
      </c>
      <c r="C6090" s="6" t="s">
        <v>445</v>
      </c>
      <c r="D6090" t="s">
        <v>178</v>
      </c>
      <c r="E6090" t="s">
        <v>814</v>
      </c>
      <c r="F6090" t="s">
        <v>815</v>
      </c>
      <c r="G6090" t="s">
        <v>23</v>
      </c>
      <c r="H6090" s="3">
        <v>51</v>
      </c>
      <c r="I6090" s="5">
        <v>156</v>
      </c>
      <c r="J6090" s="3">
        <v>7956</v>
      </c>
      <c r="K6090" s="3">
        <v>4057.56</v>
      </c>
      <c r="L6090" s="4">
        <v>0.51</v>
      </c>
      <c r="M6090" t="s">
        <v>809</v>
      </c>
      <c r="N6090">
        <v>2021</v>
      </c>
      <c r="O6090">
        <v>9</v>
      </c>
      <c r="P6090">
        <v>27</v>
      </c>
      <c r="Q6090" t="str">
        <f>TEXT(DATE(2024, sales[[#This Row],[month]], 1), "MMMM")</f>
        <v>September</v>
      </c>
      <c r="R6090" s="4">
        <f t="shared" si="95"/>
        <v>-3.8813071240766245E-3</v>
      </c>
    </row>
    <row r="6091" spans="1:18" x14ac:dyDescent="0.25">
      <c r="A6091" t="s">
        <v>248</v>
      </c>
      <c r="B6091" s="5">
        <v>1128299</v>
      </c>
      <c r="C6091" s="6" t="s">
        <v>445</v>
      </c>
      <c r="D6091" t="s">
        <v>178</v>
      </c>
      <c r="E6091" t="s">
        <v>814</v>
      </c>
      <c r="F6091" t="s">
        <v>815</v>
      </c>
      <c r="G6091" t="s">
        <v>25</v>
      </c>
      <c r="H6091" s="3">
        <v>46</v>
      </c>
      <c r="I6091" s="5">
        <v>143</v>
      </c>
      <c r="J6091" s="3">
        <v>6578</v>
      </c>
      <c r="K6091" s="3">
        <v>3091.66</v>
      </c>
      <c r="L6091" s="4">
        <v>0.47</v>
      </c>
      <c r="M6091" t="s">
        <v>809</v>
      </c>
      <c r="N6091">
        <v>2021</v>
      </c>
      <c r="O6091">
        <v>9</v>
      </c>
      <c r="P6091">
        <v>27</v>
      </c>
      <c r="Q6091" t="str">
        <f>TEXT(DATE(2024, sales[[#This Row],[month]], 1), "MMMM")</f>
        <v>September</v>
      </c>
      <c r="R6091" s="4">
        <f t="shared" si="95"/>
        <v>-0.17320261437908496</v>
      </c>
    </row>
    <row r="6092" spans="1:18" x14ac:dyDescent="0.25">
      <c r="A6092" t="s">
        <v>248</v>
      </c>
      <c r="B6092" s="5">
        <v>1128299</v>
      </c>
      <c r="C6092" s="6" t="s">
        <v>445</v>
      </c>
      <c r="D6092" t="s">
        <v>178</v>
      </c>
      <c r="E6092" t="s">
        <v>814</v>
      </c>
      <c r="F6092" t="s">
        <v>815</v>
      </c>
      <c r="G6092" t="s">
        <v>27</v>
      </c>
      <c r="H6092" s="3">
        <v>49</v>
      </c>
      <c r="I6092" s="5">
        <v>123</v>
      </c>
      <c r="J6092" s="3">
        <v>6027</v>
      </c>
      <c r="K6092" s="3">
        <v>2832.69</v>
      </c>
      <c r="L6092" s="4">
        <v>0.47</v>
      </c>
      <c r="M6092" t="s">
        <v>809</v>
      </c>
      <c r="N6092">
        <v>2021</v>
      </c>
      <c r="O6092">
        <v>9</v>
      </c>
      <c r="P6092">
        <v>27</v>
      </c>
      <c r="Q6092" t="str">
        <f>TEXT(DATE(2024, sales[[#This Row],[month]], 1), "MMMM")</f>
        <v>September</v>
      </c>
      <c r="R6092" s="4">
        <f t="shared" si="95"/>
        <v>-8.3764062024931585E-2</v>
      </c>
    </row>
    <row r="6093" spans="1:18" x14ac:dyDescent="0.25">
      <c r="A6093" t="s">
        <v>248</v>
      </c>
      <c r="B6093" s="5">
        <v>1128299</v>
      </c>
      <c r="C6093" s="6" t="s">
        <v>445</v>
      </c>
      <c r="D6093" t="s">
        <v>178</v>
      </c>
      <c r="E6093" t="s">
        <v>814</v>
      </c>
      <c r="F6093" t="s">
        <v>815</v>
      </c>
      <c r="G6093" t="s">
        <v>29</v>
      </c>
      <c r="H6093" s="3">
        <v>54</v>
      </c>
      <c r="I6093" s="5">
        <v>111</v>
      </c>
      <c r="J6093" s="3">
        <v>5994</v>
      </c>
      <c r="K6093" s="3">
        <v>2397.6</v>
      </c>
      <c r="L6093" s="4">
        <v>0.4</v>
      </c>
      <c r="M6093" t="s">
        <v>809</v>
      </c>
      <c r="N6093">
        <v>2021</v>
      </c>
      <c r="O6093">
        <v>9</v>
      </c>
      <c r="P6093">
        <v>27</v>
      </c>
      <c r="Q6093" t="str">
        <f>TEXT(DATE(2024, sales[[#This Row],[month]], 1), "MMMM")</f>
        <v>September</v>
      </c>
      <c r="R6093" s="4">
        <f t="shared" si="95"/>
        <v>-5.4753608760577405E-3</v>
      </c>
    </row>
    <row r="6094" spans="1:18" x14ac:dyDescent="0.25">
      <c r="A6094" t="s">
        <v>248</v>
      </c>
      <c r="B6094" s="5">
        <v>1128299</v>
      </c>
      <c r="C6094" s="6" t="s">
        <v>445</v>
      </c>
      <c r="D6094" t="s">
        <v>178</v>
      </c>
      <c r="E6094" t="s">
        <v>814</v>
      </c>
      <c r="F6094" t="s">
        <v>815</v>
      </c>
      <c r="G6094" t="s">
        <v>31</v>
      </c>
      <c r="H6094" s="3">
        <v>59</v>
      </c>
      <c r="I6094" s="5">
        <v>133</v>
      </c>
      <c r="J6094" s="3">
        <v>7847</v>
      </c>
      <c r="K6094" s="3">
        <v>2824.92</v>
      </c>
      <c r="L6094" s="4">
        <v>0.36</v>
      </c>
      <c r="M6094" t="s">
        <v>809</v>
      </c>
      <c r="N6094">
        <v>2021</v>
      </c>
      <c r="O6094">
        <v>9</v>
      </c>
      <c r="P6094">
        <v>27</v>
      </c>
      <c r="Q6094" t="str">
        <f>TEXT(DATE(2024, sales[[#This Row],[month]], 1), "MMMM")</f>
        <v>September</v>
      </c>
      <c r="R6094" s="4">
        <f t="shared" si="95"/>
        <v>0.3091424758091425</v>
      </c>
    </row>
    <row r="6095" spans="1:18" x14ac:dyDescent="0.25">
      <c r="A6095" t="s">
        <v>248</v>
      </c>
      <c r="B6095" s="5">
        <v>1128299</v>
      </c>
      <c r="C6095" s="6" t="s">
        <v>474</v>
      </c>
      <c r="D6095" t="s">
        <v>178</v>
      </c>
      <c r="E6095" t="s">
        <v>814</v>
      </c>
      <c r="F6095" t="s">
        <v>815</v>
      </c>
      <c r="G6095" t="s">
        <v>20</v>
      </c>
      <c r="H6095" s="3">
        <v>48</v>
      </c>
      <c r="I6095" s="5">
        <v>165</v>
      </c>
      <c r="J6095" s="3">
        <v>7920</v>
      </c>
      <c r="K6095" s="3">
        <v>3960</v>
      </c>
      <c r="L6095" s="4">
        <v>0.5</v>
      </c>
      <c r="M6095" t="s">
        <v>809</v>
      </c>
      <c r="N6095">
        <v>2021</v>
      </c>
      <c r="O6095">
        <v>10</v>
      </c>
      <c r="P6095">
        <v>26</v>
      </c>
      <c r="Q6095" t="str">
        <f>TEXT(DATE(2024, sales[[#This Row],[month]], 1), "MMMM")</f>
        <v>October</v>
      </c>
      <c r="R6095" s="4">
        <f t="shared" si="95"/>
        <v>9.3029183127309803E-3</v>
      </c>
    </row>
    <row r="6096" spans="1:18" x14ac:dyDescent="0.25">
      <c r="A6096" t="s">
        <v>248</v>
      </c>
      <c r="B6096" s="5">
        <v>1128299</v>
      </c>
      <c r="C6096" s="6" t="s">
        <v>474</v>
      </c>
      <c r="D6096" t="s">
        <v>178</v>
      </c>
      <c r="E6096" t="s">
        <v>814</v>
      </c>
      <c r="F6096" t="s">
        <v>815</v>
      </c>
      <c r="G6096" t="s">
        <v>23</v>
      </c>
      <c r="H6096" s="3">
        <v>50</v>
      </c>
      <c r="I6096" s="5">
        <v>149</v>
      </c>
      <c r="J6096" s="3">
        <v>7450</v>
      </c>
      <c r="K6096" s="3">
        <v>3948.5</v>
      </c>
      <c r="L6096" s="4">
        <v>0.53</v>
      </c>
      <c r="M6096" t="s">
        <v>809</v>
      </c>
      <c r="N6096">
        <v>2021</v>
      </c>
      <c r="O6096">
        <v>10</v>
      </c>
      <c r="P6096">
        <v>26</v>
      </c>
      <c r="Q6096" t="str">
        <f>TEXT(DATE(2024, sales[[#This Row],[month]], 1), "MMMM")</f>
        <v>October</v>
      </c>
      <c r="R6096" s="4">
        <f t="shared" si="95"/>
        <v>-5.9343434343434344E-2</v>
      </c>
    </row>
    <row r="6097" spans="1:18" x14ac:dyDescent="0.25">
      <c r="A6097" t="s">
        <v>248</v>
      </c>
      <c r="B6097" s="5">
        <v>1128299</v>
      </c>
      <c r="C6097" s="6" t="s">
        <v>474</v>
      </c>
      <c r="D6097" t="s">
        <v>178</v>
      </c>
      <c r="E6097" t="s">
        <v>814</v>
      </c>
      <c r="F6097" t="s">
        <v>815</v>
      </c>
      <c r="G6097" t="s">
        <v>25</v>
      </c>
      <c r="H6097" s="3">
        <v>48</v>
      </c>
      <c r="I6097" s="5">
        <v>105</v>
      </c>
      <c r="J6097" s="3">
        <v>5040</v>
      </c>
      <c r="K6097" s="3">
        <v>2368.8000000000002</v>
      </c>
      <c r="L6097" s="4">
        <v>0.47</v>
      </c>
      <c r="M6097" t="s">
        <v>809</v>
      </c>
      <c r="N6097">
        <v>2021</v>
      </c>
      <c r="O6097">
        <v>10</v>
      </c>
      <c r="P6097">
        <v>26</v>
      </c>
      <c r="Q6097" t="str">
        <f>TEXT(DATE(2024, sales[[#This Row],[month]], 1), "MMMM")</f>
        <v>October</v>
      </c>
      <c r="R6097" s="4">
        <f t="shared" si="95"/>
        <v>-0.32348993288590605</v>
      </c>
    </row>
    <row r="6098" spans="1:18" x14ac:dyDescent="0.25">
      <c r="A6098" t="s">
        <v>248</v>
      </c>
      <c r="B6098" s="5">
        <v>1128299</v>
      </c>
      <c r="C6098" s="6" t="s">
        <v>474</v>
      </c>
      <c r="D6098" t="s">
        <v>178</v>
      </c>
      <c r="E6098" t="s">
        <v>814</v>
      </c>
      <c r="F6098" t="s">
        <v>815</v>
      </c>
      <c r="G6098" t="s">
        <v>27</v>
      </c>
      <c r="H6098" s="3">
        <v>46</v>
      </c>
      <c r="I6098" s="5">
        <v>95</v>
      </c>
      <c r="J6098" s="3">
        <v>4370</v>
      </c>
      <c r="K6098" s="3">
        <v>2141.3000000000002</v>
      </c>
      <c r="L6098" s="4">
        <v>0.49</v>
      </c>
      <c r="M6098" t="s">
        <v>809</v>
      </c>
      <c r="N6098">
        <v>2021</v>
      </c>
      <c r="O6098">
        <v>10</v>
      </c>
      <c r="P6098">
        <v>26</v>
      </c>
      <c r="Q6098" t="str">
        <f>TEXT(DATE(2024, sales[[#This Row],[month]], 1), "MMMM")</f>
        <v>October</v>
      </c>
      <c r="R6098" s="4">
        <f t="shared" si="95"/>
        <v>-0.13293650793650794</v>
      </c>
    </row>
    <row r="6099" spans="1:18" x14ac:dyDescent="0.25">
      <c r="A6099" t="s">
        <v>248</v>
      </c>
      <c r="B6099" s="5">
        <v>1128299</v>
      </c>
      <c r="C6099" s="6" t="s">
        <v>474</v>
      </c>
      <c r="D6099" t="s">
        <v>178</v>
      </c>
      <c r="E6099" t="s">
        <v>814</v>
      </c>
      <c r="F6099" t="s">
        <v>815</v>
      </c>
      <c r="G6099" t="s">
        <v>29</v>
      </c>
      <c r="H6099" s="3">
        <v>56</v>
      </c>
      <c r="I6099" s="5">
        <v>91</v>
      </c>
      <c r="J6099" s="3">
        <v>5096</v>
      </c>
      <c r="K6099" s="3">
        <v>2242.2399999999998</v>
      </c>
      <c r="L6099" s="4">
        <v>0.44</v>
      </c>
      <c r="M6099" t="s">
        <v>809</v>
      </c>
      <c r="N6099">
        <v>2021</v>
      </c>
      <c r="O6099">
        <v>10</v>
      </c>
      <c r="P6099">
        <v>26</v>
      </c>
      <c r="Q6099" t="str">
        <f>TEXT(DATE(2024, sales[[#This Row],[month]], 1), "MMMM")</f>
        <v>October</v>
      </c>
      <c r="R6099" s="4">
        <f t="shared" si="95"/>
        <v>0.16613272311212815</v>
      </c>
    </row>
    <row r="6100" spans="1:18" x14ac:dyDescent="0.25">
      <c r="A6100" t="s">
        <v>248</v>
      </c>
      <c r="B6100" s="5">
        <v>1128299</v>
      </c>
      <c r="C6100" s="6" t="s">
        <v>474</v>
      </c>
      <c r="D6100" t="s">
        <v>178</v>
      </c>
      <c r="E6100" t="s">
        <v>814</v>
      </c>
      <c r="F6100" t="s">
        <v>815</v>
      </c>
      <c r="G6100" t="s">
        <v>31</v>
      </c>
      <c r="H6100" s="3">
        <v>68</v>
      </c>
      <c r="I6100" s="5">
        <v>105</v>
      </c>
      <c r="J6100" s="3">
        <v>7140</v>
      </c>
      <c r="K6100" s="3">
        <v>2641.8</v>
      </c>
      <c r="L6100" s="4">
        <v>0.37</v>
      </c>
      <c r="M6100" t="s">
        <v>809</v>
      </c>
      <c r="N6100">
        <v>2021</v>
      </c>
      <c r="O6100">
        <v>10</v>
      </c>
      <c r="P6100">
        <v>26</v>
      </c>
      <c r="Q6100" t="str">
        <f>TEXT(DATE(2024, sales[[#This Row],[month]], 1), "MMMM")</f>
        <v>October</v>
      </c>
      <c r="R6100" s="4">
        <f t="shared" si="95"/>
        <v>0.40109890109890112</v>
      </c>
    </row>
    <row r="6101" spans="1:18" x14ac:dyDescent="0.25">
      <c r="A6101" t="s">
        <v>248</v>
      </c>
      <c r="B6101" s="5">
        <v>1128299</v>
      </c>
      <c r="C6101" s="6" t="s">
        <v>507</v>
      </c>
      <c r="D6101" t="s">
        <v>178</v>
      </c>
      <c r="E6101" t="s">
        <v>814</v>
      </c>
      <c r="F6101" t="s">
        <v>815</v>
      </c>
      <c r="G6101" t="s">
        <v>20</v>
      </c>
      <c r="H6101" s="3">
        <v>58</v>
      </c>
      <c r="I6101" s="5">
        <v>160</v>
      </c>
      <c r="J6101" s="3">
        <v>9280</v>
      </c>
      <c r="K6101" s="3">
        <v>4547.2</v>
      </c>
      <c r="L6101" s="4">
        <v>0.49</v>
      </c>
      <c r="M6101" t="s">
        <v>809</v>
      </c>
      <c r="N6101">
        <v>2021</v>
      </c>
      <c r="O6101">
        <v>11</v>
      </c>
      <c r="P6101">
        <v>26</v>
      </c>
      <c r="Q6101" t="str">
        <f>TEXT(DATE(2024, sales[[#This Row],[month]], 1), "MMMM")</f>
        <v>November</v>
      </c>
      <c r="R6101" s="4">
        <f t="shared" si="95"/>
        <v>0.29971988795518206</v>
      </c>
    </row>
    <row r="6102" spans="1:18" x14ac:dyDescent="0.25">
      <c r="A6102" t="s">
        <v>248</v>
      </c>
      <c r="B6102" s="5">
        <v>1128299</v>
      </c>
      <c r="C6102" s="6" t="s">
        <v>507</v>
      </c>
      <c r="D6102" t="s">
        <v>178</v>
      </c>
      <c r="E6102" t="s">
        <v>814</v>
      </c>
      <c r="F6102" t="s">
        <v>815</v>
      </c>
      <c r="G6102" t="s">
        <v>23</v>
      </c>
      <c r="H6102" s="3">
        <v>59</v>
      </c>
      <c r="I6102" s="5">
        <v>150</v>
      </c>
      <c r="J6102" s="3">
        <v>8850</v>
      </c>
      <c r="K6102" s="3">
        <v>4779</v>
      </c>
      <c r="L6102" s="4">
        <v>0.54</v>
      </c>
      <c r="M6102" t="s">
        <v>809</v>
      </c>
      <c r="N6102">
        <v>2021</v>
      </c>
      <c r="O6102">
        <v>11</v>
      </c>
      <c r="P6102">
        <v>26</v>
      </c>
      <c r="Q6102" t="str">
        <f>TEXT(DATE(2024, sales[[#This Row],[month]], 1), "MMMM")</f>
        <v>November</v>
      </c>
      <c r="R6102" s="4">
        <f t="shared" si="95"/>
        <v>-4.6336206896551727E-2</v>
      </c>
    </row>
    <row r="6103" spans="1:18" x14ac:dyDescent="0.25">
      <c r="A6103" t="s">
        <v>248</v>
      </c>
      <c r="B6103" s="5">
        <v>1128299</v>
      </c>
      <c r="C6103" s="6" t="s">
        <v>507</v>
      </c>
      <c r="D6103" t="s">
        <v>178</v>
      </c>
      <c r="E6103" t="s">
        <v>814</v>
      </c>
      <c r="F6103" t="s">
        <v>815</v>
      </c>
      <c r="G6103" t="s">
        <v>25</v>
      </c>
      <c r="H6103" s="3">
        <v>54</v>
      </c>
      <c r="I6103" s="5">
        <v>117</v>
      </c>
      <c r="J6103" s="3">
        <v>6318</v>
      </c>
      <c r="K6103" s="3">
        <v>3032.64</v>
      </c>
      <c r="L6103" s="4">
        <v>0.48</v>
      </c>
      <c r="M6103" t="s">
        <v>809</v>
      </c>
      <c r="N6103">
        <v>2021</v>
      </c>
      <c r="O6103">
        <v>11</v>
      </c>
      <c r="P6103">
        <v>26</v>
      </c>
      <c r="Q6103" t="str">
        <f>TEXT(DATE(2024, sales[[#This Row],[month]], 1), "MMMM")</f>
        <v>November</v>
      </c>
      <c r="R6103" s="4">
        <f t="shared" si="95"/>
        <v>-0.28610169491525422</v>
      </c>
    </row>
    <row r="6104" spans="1:18" x14ac:dyDescent="0.25">
      <c r="A6104" t="s">
        <v>248</v>
      </c>
      <c r="B6104" s="5">
        <v>1128299</v>
      </c>
      <c r="C6104" s="6" t="s">
        <v>507</v>
      </c>
      <c r="D6104" t="s">
        <v>178</v>
      </c>
      <c r="E6104" t="s">
        <v>814</v>
      </c>
      <c r="F6104" t="s">
        <v>815</v>
      </c>
      <c r="G6104" t="s">
        <v>27</v>
      </c>
      <c r="H6104" s="3">
        <v>55</v>
      </c>
      <c r="I6104" s="5">
        <v>115</v>
      </c>
      <c r="J6104" s="3">
        <v>6325</v>
      </c>
      <c r="K6104" s="3">
        <v>2972.75</v>
      </c>
      <c r="L6104" s="4">
        <v>0.47</v>
      </c>
      <c r="M6104" t="s">
        <v>809</v>
      </c>
      <c r="N6104">
        <v>2021</v>
      </c>
      <c r="O6104">
        <v>11</v>
      </c>
      <c r="P6104">
        <v>26</v>
      </c>
      <c r="Q6104" t="str">
        <f>TEXT(DATE(2024, sales[[#This Row],[month]], 1), "MMMM")</f>
        <v>November</v>
      </c>
      <c r="R6104" s="4">
        <f t="shared" si="95"/>
        <v>1.1079455523899967E-3</v>
      </c>
    </row>
    <row r="6105" spans="1:18" x14ac:dyDescent="0.25">
      <c r="A6105" t="s">
        <v>248</v>
      </c>
      <c r="B6105" s="5">
        <v>1128299</v>
      </c>
      <c r="C6105" s="6" t="s">
        <v>507</v>
      </c>
      <c r="D6105" t="s">
        <v>178</v>
      </c>
      <c r="E6105" t="s">
        <v>814</v>
      </c>
      <c r="F6105" t="s">
        <v>815</v>
      </c>
      <c r="G6105" t="s">
        <v>29</v>
      </c>
      <c r="H6105" s="3">
        <v>65</v>
      </c>
      <c r="I6105" s="5">
        <v>113</v>
      </c>
      <c r="J6105" s="3">
        <v>7345</v>
      </c>
      <c r="K6105" s="3">
        <v>3231.8</v>
      </c>
      <c r="L6105" s="4">
        <v>0.44</v>
      </c>
      <c r="M6105" t="s">
        <v>809</v>
      </c>
      <c r="N6105">
        <v>2021</v>
      </c>
      <c r="O6105">
        <v>11</v>
      </c>
      <c r="P6105">
        <v>26</v>
      </c>
      <c r="Q6105" t="str">
        <f>TEXT(DATE(2024, sales[[#This Row],[month]], 1), "MMMM")</f>
        <v>November</v>
      </c>
      <c r="R6105" s="4">
        <f t="shared" si="95"/>
        <v>0.16126482213438736</v>
      </c>
    </row>
    <row r="6106" spans="1:18" x14ac:dyDescent="0.25">
      <c r="A6106" t="s">
        <v>248</v>
      </c>
      <c r="B6106" s="5">
        <v>1128299</v>
      </c>
      <c r="C6106" s="6" t="s">
        <v>507</v>
      </c>
      <c r="D6106" t="s">
        <v>178</v>
      </c>
      <c r="E6106" t="s">
        <v>814</v>
      </c>
      <c r="F6106" t="s">
        <v>815</v>
      </c>
      <c r="G6106" t="s">
        <v>31</v>
      </c>
      <c r="H6106" s="3">
        <v>72</v>
      </c>
      <c r="I6106" s="5">
        <v>140</v>
      </c>
      <c r="J6106" s="3">
        <v>10080</v>
      </c>
      <c r="K6106" s="3">
        <v>3931.2</v>
      </c>
      <c r="L6106" s="4">
        <v>0.39</v>
      </c>
      <c r="M6106" t="s">
        <v>809</v>
      </c>
      <c r="N6106">
        <v>2021</v>
      </c>
      <c r="O6106">
        <v>11</v>
      </c>
      <c r="P6106">
        <v>26</v>
      </c>
      <c r="Q6106" t="str">
        <f>TEXT(DATE(2024, sales[[#This Row],[month]], 1), "MMMM")</f>
        <v>November</v>
      </c>
      <c r="R6106" s="4">
        <f t="shared" si="95"/>
        <v>0.37236215112321308</v>
      </c>
    </row>
    <row r="6107" spans="1:18" x14ac:dyDescent="0.25">
      <c r="A6107" t="s">
        <v>248</v>
      </c>
      <c r="B6107" s="5">
        <v>1128299</v>
      </c>
      <c r="C6107" s="6" t="s">
        <v>536</v>
      </c>
      <c r="D6107" t="s">
        <v>178</v>
      </c>
      <c r="E6107" t="s">
        <v>814</v>
      </c>
      <c r="F6107" t="s">
        <v>815</v>
      </c>
      <c r="G6107" t="s">
        <v>20</v>
      </c>
      <c r="H6107" s="3">
        <v>55</v>
      </c>
      <c r="I6107" s="5">
        <v>210</v>
      </c>
      <c r="J6107" s="3">
        <v>11550</v>
      </c>
      <c r="K6107" s="3">
        <v>5313</v>
      </c>
      <c r="L6107" s="4">
        <v>0.45999999999999991</v>
      </c>
      <c r="M6107" t="s">
        <v>809</v>
      </c>
      <c r="N6107">
        <v>2021</v>
      </c>
      <c r="O6107">
        <v>12</v>
      </c>
      <c r="P6107">
        <v>25</v>
      </c>
      <c r="Q6107" t="str">
        <f>TEXT(DATE(2024, sales[[#This Row],[month]], 1), "MMMM")</f>
        <v>December</v>
      </c>
      <c r="R6107" s="4">
        <f t="shared" si="95"/>
        <v>0.14583333333333334</v>
      </c>
    </row>
    <row r="6108" spans="1:18" x14ac:dyDescent="0.25">
      <c r="A6108" t="s">
        <v>248</v>
      </c>
      <c r="B6108" s="5">
        <v>1128299</v>
      </c>
      <c r="C6108" s="6" t="s">
        <v>536</v>
      </c>
      <c r="D6108" t="s">
        <v>178</v>
      </c>
      <c r="E6108" t="s">
        <v>814</v>
      </c>
      <c r="F6108" t="s">
        <v>815</v>
      </c>
      <c r="G6108" t="s">
        <v>23</v>
      </c>
      <c r="H6108" s="3">
        <v>61</v>
      </c>
      <c r="I6108" s="5">
        <v>182</v>
      </c>
      <c r="J6108" s="3">
        <v>11102</v>
      </c>
      <c r="K6108" s="3">
        <v>5551</v>
      </c>
      <c r="L6108" s="4">
        <v>0.5</v>
      </c>
      <c r="M6108" t="s">
        <v>809</v>
      </c>
      <c r="N6108">
        <v>2021</v>
      </c>
      <c r="O6108">
        <v>12</v>
      </c>
      <c r="P6108">
        <v>25</v>
      </c>
      <c r="Q6108" t="str">
        <f>TEXT(DATE(2024, sales[[#This Row],[month]], 1), "MMMM")</f>
        <v>December</v>
      </c>
      <c r="R6108" s="4">
        <f t="shared" si="95"/>
        <v>-3.8787878787878788E-2</v>
      </c>
    </row>
    <row r="6109" spans="1:18" x14ac:dyDescent="0.25">
      <c r="A6109" t="s">
        <v>96</v>
      </c>
      <c r="B6109" s="5">
        <v>1128299</v>
      </c>
      <c r="C6109" s="6" t="s">
        <v>536</v>
      </c>
      <c r="D6109" t="s">
        <v>178</v>
      </c>
      <c r="E6109" t="s">
        <v>814</v>
      </c>
      <c r="F6109" t="s">
        <v>815</v>
      </c>
      <c r="G6109" t="s">
        <v>25</v>
      </c>
      <c r="H6109" s="3">
        <v>59</v>
      </c>
      <c r="I6109" s="5">
        <v>130</v>
      </c>
      <c r="J6109" s="3">
        <v>7670</v>
      </c>
      <c r="K6109" s="3">
        <v>3758.3</v>
      </c>
      <c r="L6109" s="4">
        <v>0.49</v>
      </c>
      <c r="M6109" t="s">
        <v>809</v>
      </c>
      <c r="N6109">
        <v>2021</v>
      </c>
      <c r="O6109">
        <v>12</v>
      </c>
      <c r="P6109">
        <v>25</v>
      </c>
      <c r="Q6109" t="str">
        <f>TEXT(DATE(2024, sales[[#This Row],[month]], 1), "MMMM")</f>
        <v>December</v>
      </c>
      <c r="R6109" s="4">
        <f t="shared" si="95"/>
        <v>-0.30913348946135832</v>
      </c>
    </row>
    <row r="6110" spans="1:18" x14ac:dyDescent="0.25">
      <c r="A6110" t="s">
        <v>96</v>
      </c>
      <c r="B6110" s="5">
        <v>1128299</v>
      </c>
      <c r="C6110" s="6" t="s">
        <v>536</v>
      </c>
      <c r="D6110" t="s">
        <v>178</v>
      </c>
      <c r="E6110" t="s">
        <v>814</v>
      </c>
      <c r="F6110" t="s">
        <v>815</v>
      </c>
      <c r="G6110" t="s">
        <v>27</v>
      </c>
      <c r="H6110" s="3">
        <v>55</v>
      </c>
      <c r="I6110" s="5">
        <v>145</v>
      </c>
      <c r="J6110" s="3">
        <v>7975</v>
      </c>
      <c r="K6110" s="3">
        <v>3668.5</v>
      </c>
      <c r="L6110" s="4">
        <v>0.45999999999999991</v>
      </c>
      <c r="M6110" t="s">
        <v>809</v>
      </c>
      <c r="N6110">
        <v>2021</v>
      </c>
      <c r="O6110">
        <v>12</v>
      </c>
      <c r="P6110">
        <v>25</v>
      </c>
      <c r="Q6110" t="str">
        <f>TEXT(DATE(2024, sales[[#This Row],[month]], 1), "MMMM")</f>
        <v>December</v>
      </c>
      <c r="R6110" s="4">
        <f t="shared" si="95"/>
        <v>3.9765319426336376E-2</v>
      </c>
    </row>
    <row r="6111" spans="1:18" x14ac:dyDescent="0.25">
      <c r="A6111" t="s">
        <v>96</v>
      </c>
      <c r="B6111" s="5">
        <v>1128299</v>
      </c>
      <c r="C6111" s="6" t="s">
        <v>536</v>
      </c>
      <c r="D6111" t="s">
        <v>178</v>
      </c>
      <c r="E6111" t="s">
        <v>814</v>
      </c>
      <c r="F6111" t="s">
        <v>815</v>
      </c>
      <c r="G6111" t="s">
        <v>29</v>
      </c>
      <c r="H6111" s="3">
        <v>64</v>
      </c>
      <c r="I6111" s="5">
        <v>119</v>
      </c>
      <c r="J6111" s="3">
        <v>7616</v>
      </c>
      <c r="K6111" s="3">
        <v>3427.2</v>
      </c>
      <c r="L6111" s="4">
        <v>0.4499999999999999</v>
      </c>
      <c r="M6111" t="s">
        <v>809</v>
      </c>
      <c r="N6111">
        <v>2021</v>
      </c>
      <c r="O6111">
        <v>12</v>
      </c>
      <c r="P6111">
        <v>25</v>
      </c>
      <c r="Q6111" t="str">
        <f>TEXT(DATE(2024, sales[[#This Row],[month]], 1), "MMMM")</f>
        <v>December</v>
      </c>
      <c r="R6111" s="4">
        <f t="shared" si="95"/>
        <v>-4.5015673981191225E-2</v>
      </c>
    </row>
    <row r="6112" spans="1:18" x14ac:dyDescent="0.25">
      <c r="A6112" t="s">
        <v>96</v>
      </c>
      <c r="B6112" s="5">
        <v>1128299</v>
      </c>
      <c r="C6112" s="6" t="s">
        <v>536</v>
      </c>
      <c r="D6112" t="s">
        <v>178</v>
      </c>
      <c r="E6112" t="s">
        <v>814</v>
      </c>
      <c r="F6112" t="s">
        <v>815</v>
      </c>
      <c r="G6112" t="s">
        <v>31</v>
      </c>
      <c r="H6112" s="3">
        <v>72</v>
      </c>
      <c r="I6112" s="5">
        <v>131</v>
      </c>
      <c r="J6112" s="3">
        <v>9432</v>
      </c>
      <c r="K6112" s="3">
        <v>3301.2</v>
      </c>
      <c r="L6112" s="4">
        <v>0.35</v>
      </c>
      <c r="M6112" t="s">
        <v>809</v>
      </c>
      <c r="N6112">
        <v>2021</v>
      </c>
      <c r="O6112">
        <v>12</v>
      </c>
      <c r="P6112">
        <v>25</v>
      </c>
      <c r="Q6112" t="str">
        <f>TEXT(DATE(2024, sales[[#This Row],[month]], 1), "MMMM")</f>
        <v>December</v>
      </c>
      <c r="R6112" s="4">
        <f t="shared" si="95"/>
        <v>0.23844537815126052</v>
      </c>
    </row>
    <row r="6113" spans="1:18" x14ac:dyDescent="0.25">
      <c r="A6113" t="s">
        <v>96</v>
      </c>
      <c r="B6113" s="5">
        <v>1128299</v>
      </c>
      <c r="C6113" s="6" t="s">
        <v>213</v>
      </c>
      <c r="D6113" t="s">
        <v>178</v>
      </c>
      <c r="E6113" t="s">
        <v>814</v>
      </c>
      <c r="F6113" t="s">
        <v>815</v>
      </c>
      <c r="G6113" t="s">
        <v>20</v>
      </c>
      <c r="H6113" s="3">
        <v>29</v>
      </c>
      <c r="I6113" s="5">
        <v>131</v>
      </c>
      <c r="J6113" s="3">
        <v>3799</v>
      </c>
      <c r="K6113" s="3">
        <v>1937.49</v>
      </c>
      <c r="L6113" s="4">
        <v>0.51</v>
      </c>
      <c r="M6113" t="s">
        <v>809</v>
      </c>
      <c r="N6113">
        <v>2021</v>
      </c>
      <c r="O6113">
        <v>1</v>
      </c>
      <c r="P6113">
        <v>13</v>
      </c>
      <c r="Q6113" t="str">
        <f>TEXT(DATE(2024, sales[[#This Row],[month]], 1), "MMMM")</f>
        <v>January</v>
      </c>
      <c r="R6113" s="4">
        <f t="shared" si="95"/>
        <v>-0.59722222222222221</v>
      </c>
    </row>
    <row r="6114" spans="1:18" x14ac:dyDescent="0.25">
      <c r="A6114" t="s">
        <v>96</v>
      </c>
      <c r="B6114" s="5">
        <v>1128299</v>
      </c>
      <c r="C6114" s="6" t="s">
        <v>213</v>
      </c>
      <c r="D6114" t="s">
        <v>178</v>
      </c>
      <c r="E6114" t="s">
        <v>814</v>
      </c>
      <c r="F6114" t="s">
        <v>815</v>
      </c>
      <c r="G6114" t="s">
        <v>23</v>
      </c>
      <c r="H6114" s="3">
        <v>39</v>
      </c>
      <c r="I6114" s="5">
        <v>135</v>
      </c>
      <c r="J6114" s="3">
        <v>5265</v>
      </c>
      <c r="K6114" s="3">
        <v>2685.15</v>
      </c>
      <c r="L6114" s="4">
        <v>0.51</v>
      </c>
      <c r="M6114" t="s">
        <v>809</v>
      </c>
      <c r="N6114">
        <v>2021</v>
      </c>
      <c r="O6114">
        <v>1</v>
      </c>
      <c r="P6114">
        <v>13</v>
      </c>
      <c r="Q6114" t="str">
        <f>TEXT(DATE(2024, sales[[#This Row],[month]], 1), "MMMM")</f>
        <v>January</v>
      </c>
      <c r="R6114" s="4">
        <f t="shared" si="95"/>
        <v>0.38589102395367203</v>
      </c>
    </row>
    <row r="6115" spans="1:18" x14ac:dyDescent="0.25">
      <c r="A6115" t="s">
        <v>96</v>
      </c>
      <c r="B6115" s="5">
        <v>1128299</v>
      </c>
      <c r="C6115" s="6" t="s">
        <v>213</v>
      </c>
      <c r="D6115" t="s">
        <v>178</v>
      </c>
      <c r="E6115" t="s">
        <v>814</v>
      </c>
      <c r="F6115" t="s">
        <v>815</v>
      </c>
      <c r="G6115" t="s">
        <v>25</v>
      </c>
      <c r="H6115" s="3">
        <v>38</v>
      </c>
      <c r="I6115" s="5">
        <v>126</v>
      </c>
      <c r="J6115" s="3">
        <v>4788</v>
      </c>
      <c r="K6115" s="3">
        <v>2154.6</v>
      </c>
      <c r="L6115" s="4">
        <v>0.4499999999999999</v>
      </c>
      <c r="M6115" t="s">
        <v>809</v>
      </c>
      <c r="N6115">
        <v>2021</v>
      </c>
      <c r="O6115">
        <v>1</v>
      </c>
      <c r="P6115">
        <v>13</v>
      </c>
      <c r="Q6115" t="str">
        <f>TEXT(DATE(2024, sales[[#This Row],[month]], 1), "MMMM")</f>
        <v>January</v>
      </c>
      <c r="R6115" s="4">
        <f t="shared" si="95"/>
        <v>-9.0598290598290596E-2</v>
      </c>
    </row>
    <row r="6116" spans="1:18" x14ac:dyDescent="0.25">
      <c r="A6116" t="s">
        <v>96</v>
      </c>
      <c r="B6116" s="5">
        <v>1128299</v>
      </c>
      <c r="C6116" s="6" t="s">
        <v>213</v>
      </c>
      <c r="D6116" t="s">
        <v>178</v>
      </c>
      <c r="E6116" t="s">
        <v>814</v>
      </c>
      <c r="F6116" t="s">
        <v>815</v>
      </c>
      <c r="G6116" t="s">
        <v>27</v>
      </c>
      <c r="H6116" s="3">
        <v>39</v>
      </c>
      <c r="I6116" s="5">
        <v>75</v>
      </c>
      <c r="J6116" s="3">
        <v>2925</v>
      </c>
      <c r="K6116" s="3">
        <v>1462.5</v>
      </c>
      <c r="L6116" s="4">
        <v>0.5</v>
      </c>
      <c r="M6116" t="s">
        <v>809</v>
      </c>
      <c r="N6116">
        <v>2021</v>
      </c>
      <c r="O6116">
        <v>1</v>
      </c>
      <c r="P6116">
        <v>13</v>
      </c>
      <c r="Q6116" t="str">
        <f>TEXT(DATE(2024, sales[[#This Row],[month]], 1), "MMMM")</f>
        <v>January</v>
      </c>
      <c r="R6116" s="4">
        <f t="shared" si="95"/>
        <v>-0.38909774436090228</v>
      </c>
    </row>
    <row r="6117" spans="1:18" x14ac:dyDescent="0.25">
      <c r="A6117" t="s">
        <v>96</v>
      </c>
      <c r="B6117" s="5">
        <v>1128299</v>
      </c>
      <c r="C6117" s="6" t="s">
        <v>213</v>
      </c>
      <c r="D6117" t="s">
        <v>178</v>
      </c>
      <c r="E6117" t="s">
        <v>814</v>
      </c>
      <c r="F6117" t="s">
        <v>815</v>
      </c>
      <c r="G6117" t="s">
        <v>29</v>
      </c>
      <c r="H6117" s="3">
        <v>41</v>
      </c>
      <c r="I6117" s="5">
        <v>63</v>
      </c>
      <c r="J6117" s="3">
        <v>2583</v>
      </c>
      <c r="K6117" s="3">
        <v>1162.3499999999999</v>
      </c>
      <c r="L6117" s="4">
        <v>0.4499999999999999</v>
      </c>
      <c r="M6117" t="s">
        <v>809</v>
      </c>
      <c r="N6117">
        <v>2021</v>
      </c>
      <c r="O6117">
        <v>1</v>
      </c>
      <c r="P6117">
        <v>13</v>
      </c>
      <c r="Q6117" t="str">
        <f>TEXT(DATE(2024, sales[[#This Row],[month]], 1), "MMMM")</f>
        <v>January</v>
      </c>
      <c r="R6117" s="4">
        <f t="shared" si="95"/>
        <v>-0.11692307692307692</v>
      </c>
    </row>
    <row r="6118" spans="1:18" x14ac:dyDescent="0.25">
      <c r="A6118" t="s">
        <v>96</v>
      </c>
      <c r="B6118" s="5">
        <v>1128299</v>
      </c>
      <c r="C6118" s="6" t="s">
        <v>213</v>
      </c>
      <c r="D6118" t="s">
        <v>178</v>
      </c>
      <c r="E6118" t="s">
        <v>814</v>
      </c>
      <c r="F6118" t="s">
        <v>815</v>
      </c>
      <c r="G6118" t="s">
        <v>31</v>
      </c>
      <c r="H6118" s="3">
        <v>36</v>
      </c>
      <c r="I6118" s="5">
        <v>117</v>
      </c>
      <c r="J6118" s="3">
        <v>4212</v>
      </c>
      <c r="K6118" s="3">
        <v>1642.68</v>
      </c>
      <c r="L6118" s="4">
        <v>0.39</v>
      </c>
      <c r="M6118" t="s">
        <v>809</v>
      </c>
      <c r="N6118">
        <v>2021</v>
      </c>
      <c r="O6118">
        <v>1</v>
      </c>
      <c r="P6118">
        <v>13</v>
      </c>
      <c r="Q6118" t="str">
        <f>TEXT(DATE(2024, sales[[#This Row],[month]], 1), "MMMM")</f>
        <v>January</v>
      </c>
      <c r="R6118" s="4">
        <f t="shared" si="95"/>
        <v>0.63066202090592338</v>
      </c>
    </row>
    <row r="6119" spans="1:18" x14ac:dyDescent="0.25">
      <c r="A6119" t="s">
        <v>96</v>
      </c>
      <c r="B6119" s="5">
        <v>1128299</v>
      </c>
      <c r="C6119" s="6" t="s">
        <v>244</v>
      </c>
      <c r="D6119" t="s">
        <v>178</v>
      </c>
      <c r="E6119" t="s">
        <v>814</v>
      </c>
      <c r="F6119" t="s">
        <v>815</v>
      </c>
      <c r="G6119" t="s">
        <v>20</v>
      </c>
      <c r="H6119" s="3">
        <v>29</v>
      </c>
      <c r="I6119" s="5">
        <v>145</v>
      </c>
      <c r="J6119" s="3">
        <v>4205</v>
      </c>
      <c r="K6119" s="3">
        <v>2228.65</v>
      </c>
      <c r="L6119" s="4">
        <v>0.53</v>
      </c>
      <c r="M6119" t="s">
        <v>809</v>
      </c>
      <c r="N6119">
        <v>2021</v>
      </c>
      <c r="O6119">
        <v>2</v>
      </c>
      <c r="P6119">
        <v>13</v>
      </c>
      <c r="Q6119" t="str">
        <f>TEXT(DATE(2024, sales[[#This Row],[month]], 1), "MMMM")</f>
        <v>February</v>
      </c>
      <c r="R6119" s="4">
        <f t="shared" si="95"/>
        <v>-1.6619183285849952E-3</v>
      </c>
    </row>
    <row r="6120" spans="1:18" x14ac:dyDescent="0.25">
      <c r="A6120" t="s">
        <v>96</v>
      </c>
      <c r="B6120" s="5">
        <v>1128299</v>
      </c>
      <c r="C6120" s="6" t="s">
        <v>244</v>
      </c>
      <c r="D6120" t="s">
        <v>178</v>
      </c>
      <c r="E6120" t="s">
        <v>814</v>
      </c>
      <c r="F6120" t="s">
        <v>815</v>
      </c>
      <c r="G6120" t="s">
        <v>23</v>
      </c>
      <c r="H6120" s="3">
        <v>37</v>
      </c>
      <c r="I6120" s="5">
        <v>112</v>
      </c>
      <c r="J6120" s="3">
        <v>4144</v>
      </c>
      <c r="K6120" s="3">
        <v>2279.2000000000003</v>
      </c>
      <c r="L6120" s="4">
        <v>0.55000000000000004</v>
      </c>
      <c r="M6120" t="s">
        <v>809</v>
      </c>
      <c r="N6120">
        <v>2021</v>
      </c>
      <c r="O6120">
        <v>2</v>
      </c>
      <c r="P6120">
        <v>13</v>
      </c>
      <c r="Q6120" t="str">
        <f>TEXT(DATE(2024, sales[[#This Row],[month]], 1), "MMMM")</f>
        <v>February</v>
      </c>
      <c r="R6120" s="4">
        <f t="shared" si="95"/>
        <v>-1.450653983353151E-2</v>
      </c>
    </row>
    <row r="6121" spans="1:18" x14ac:dyDescent="0.25">
      <c r="A6121" t="s">
        <v>96</v>
      </c>
      <c r="B6121" s="5">
        <v>1128299</v>
      </c>
      <c r="C6121" s="6" t="s">
        <v>244</v>
      </c>
      <c r="D6121" t="s">
        <v>178</v>
      </c>
      <c r="E6121" t="s">
        <v>814</v>
      </c>
      <c r="F6121" t="s">
        <v>815</v>
      </c>
      <c r="G6121" t="s">
        <v>25</v>
      </c>
      <c r="H6121" s="3">
        <v>37</v>
      </c>
      <c r="I6121" s="5">
        <v>104</v>
      </c>
      <c r="J6121" s="3">
        <v>3848</v>
      </c>
      <c r="K6121" s="3">
        <v>1924</v>
      </c>
      <c r="L6121" s="4">
        <v>0.5</v>
      </c>
      <c r="M6121" t="s">
        <v>809</v>
      </c>
      <c r="N6121">
        <v>2021</v>
      </c>
      <c r="O6121">
        <v>2</v>
      </c>
      <c r="P6121">
        <v>13</v>
      </c>
      <c r="Q6121" t="str">
        <f>TEXT(DATE(2024, sales[[#This Row],[month]], 1), "MMMM")</f>
        <v>February</v>
      </c>
      <c r="R6121" s="4">
        <f t="shared" si="95"/>
        <v>-7.1428571428571425E-2</v>
      </c>
    </row>
    <row r="6122" spans="1:18" x14ac:dyDescent="0.25">
      <c r="A6122" t="s">
        <v>96</v>
      </c>
      <c r="B6122" s="5">
        <v>1128299</v>
      </c>
      <c r="C6122" s="6" t="s">
        <v>244</v>
      </c>
      <c r="D6122" t="s">
        <v>680</v>
      </c>
      <c r="E6122" t="s">
        <v>816</v>
      </c>
      <c r="F6122" t="s">
        <v>817</v>
      </c>
      <c r="G6122" t="s">
        <v>27</v>
      </c>
      <c r="H6122" s="3">
        <v>36</v>
      </c>
      <c r="I6122" s="5">
        <v>63</v>
      </c>
      <c r="J6122" s="3">
        <v>2268</v>
      </c>
      <c r="K6122" s="3">
        <v>1179.3599999999999</v>
      </c>
      <c r="L6122" s="4">
        <v>0.52</v>
      </c>
      <c r="M6122" t="s">
        <v>809</v>
      </c>
      <c r="N6122">
        <v>2021</v>
      </c>
      <c r="O6122">
        <v>2</v>
      </c>
      <c r="P6122">
        <v>13</v>
      </c>
      <c r="Q6122" t="str">
        <f>TEXT(DATE(2024, sales[[#This Row],[month]], 1), "MMMM")</f>
        <v>February</v>
      </c>
      <c r="R6122" s="4">
        <f t="shared" si="95"/>
        <v>-0.4106029106029106</v>
      </c>
    </row>
    <row r="6123" spans="1:18" x14ac:dyDescent="0.25">
      <c r="A6123" t="s">
        <v>96</v>
      </c>
      <c r="B6123" s="5">
        <v>1128299</v>
      </c>
      <c r="C6123" s="6" t="s">
        <v>244</v>
      </c>
      <c r="D6123" t="s">
        <v>680</v>
      </c>
      <c r="E6123" t="s">
        <v>816</v>
      </c>
      <c r="F6123" t="s">
        <v>817</v>
      </c>
      <c r="G6123" t="s">
        <v>29</v>
      </c>
      <c r="H6123" s="3">
        <v>41</v>
      </c>
      <c r="I6123" s="5">
        <v>51</v>
      </c>
      <c r="J6123" s="3">
        <v>2091</v>
      </c>
      <c r="K6123" s="3">
        <v>1003.68</v>
      </c>
      <c r="L6123" s="4">
        <v>0.48</v>
      </c>
      <c r="M6123" t="s">
        <v>809</v>
      </c>
      <c r="N6123">
        <v>2021</v>
      </c>
      <c r="O6123">
        <v>2</v>
      </c>
      <c r="P6123">
        <v>13</v>
      </c>
      <c r="Q6123" t="str">
        <f>TEXT(DATE(2024, sales[[#This Row],[month]], 1), "MMMM")</f>
        <v>February</v>
      </c>
      <c r="R6123" s="4">
        <f t="shared" si="95"/>
        <v>-7.8042328042328038E-2</v>
      </c>
    </row>
    <row r="6124" spans="1:18" x14ac:dyDescent="0.25">
      <c r="A6124" t="s">
        <v>96</v>
      </c>
      <c r="B6124" s="5">
        <v>1128299</v>
      </c>
      <c r="C6124" s="6" t="s">
        <v>244</v>
      </c>
      <c r="D6124" t="s">
        <v>680</v>
      </c>
      <c r="E6124" t="s">
        <v>816</v>
      </c>
      <c r="F6124" t="s">
        <v>817</v>
      </c>
      <c r="G6124" t="s">
        <v>31</v>
      </c>
      <c r="H6124" s="3">
        <v>37</v>
      </c>
      <c r="I6124" s="5">
        <v>98</v>
      </c>
      <c r="J6124" s="3">
        <v>3626</v>
      </c>
      <c r="K6124" s="3">
        <v>1305.3599999999999</v>
      </c>
      <c r="L6124" s="4">
        <v>0.36</v>
      </c>
      <c r="M6124" t="s">
        <v>809</v>
      </c>
      <c r="N6124">
        <v>2021</v>
      </c>
      <c r="O6124">
        <v>2</v>
      </c>
      <c r="P6124">
        <v>13</v>
      </c>
      <c r="Q6124" t="str">
        <f>TEXT(DATE(2024, sales[[#This Row],[month]], 1), "MMMM")</f>
        <v>February</v>
      </c>
      <c r="R6124" s="4">
        <f t="shared" si="95"/>
        <v>0.73409851745576282</v>
      </c>
    </row>
    <row r="6125" spans="1:18" x14ac:dyDescent="0.25">
      <c r="A6125" t="s">
        <v>96</v>
      </c>
      <c r="B6125" s="5">
        <v>1128299</v>
      </c>
      <c r="C6125" s="6" t="s">
        <v>255</v>
      </c>
      <c r="D6125" t="s">
        <v>680</v>
      </c>
      <c r="E6125" t="s">
        <v>816</v>
      </c>
      <c r="F6125" t="s">
        <v>817</v>
      </c>
      <c r="G6125" t="s">
        <v>20</v>
      </c>
      <c r="H6125" s="3">
        <v>37</v>
      </c>
      <c r="I6125" s="5">
        <v>137</v>
      </c>
      <c r="J6125" s="3">
        <v>5069</v>
      </c>
      <c r="K6125" s="3">
        <v>2534.5</v>
      </c>
      <c r="L6125" s="4">
        <v>0.5</v>
      </c>
      <c r="M6125" t="s">
        <v>809</v>
      </c>
      <c r="N6125">
        <v>2021</v>
      </c>
      <c r="O6125">
        <v>3</v>
      </c>
      <c r="P6125">
        <v>12</v>
      </c>
      <c r="Q6125" t="str">
        <f>TEXT(DATE(2024, sales[[#This Row],[month]], 1), "MMMM")</f>
        <v>March</v>
      </c>
      <c r="R6125" s="4">
        <f t="shared" si="95"/>
        <v>0.39795918367346939</v>
      </c>
    </row>
    <row r="6126" spans="1:18" x14ac:dyDescent="0.25">
      <c r="A6126" t="s">
        <v>96</v>
      </c>
      <c r="B6126" s="5">
        <v>1128299</v>
      </c>
      <c r="C6126" s="6" t="s">
        <v>255</v>
      </c>
      <c r="D6126" t="s">
        <v>680</v>
      </c>
      <c r="E6126" t="s">
        <v>816</v>
      </c>
      <c r="F6126" t="s">
        <v>817</v>
      </c>
      <c r="G6126" t="s">
        <v>23</v>
      </c>
      <c r="H6126" s="3">
        <v>46</v>
      </c>
      <c r="I6126" s="5">
        <v>101</v>
      </c>
      <c r="J6126" s="3">
        <v>4646</v>
      </c>
      <c r="K6126" s="3">
        <v>2462.38</v>
      </c>
      <c r="L6126" s="4">
        <v>0.53</v>
      </c>
      <c r="M6126" t="s">
        <v>809</v>
      </c>
      <c r="N6126">
        <v>2021</v>
      </c>
      <c r="O6126">
        <v>3</v>
      </c>
      <c r="P6126">
        <v>12</v>
      </c>
      <c r="Q6126" t="str">
        <f>TEXT(DATE(2024, sales[[#This Row],[month]], 1), "MMMM")</f>
        <v>March</v>
      </c>
      <c r="R6126" s="4">
        <f t="shared" si="95"/>
        <v>-8.3448411915565207E-2</v>
      </c>
    </row>
    <row r="6127" spans="1:18" x14ac:dyDescent="0.25">
      <c r="A6127" t="s">
        <v>96</v>
      </c>
      <c r="B6127" s="5">
        <v>1128299</v>
      </c>
      <c r="C6127" s="6" t="s">
        <v>255</v>
      </c>
      <c r="D6127" t="s">
        <v>680</v>
      </c>
      <c r="E6127" t="s">
        <v>816</v>
      </c>
      <c r="F6127" t="s">
        <v>817</v>
      </c>
      <c r="G6127" t="s">
        <v>25</v>
      </c>
      <c r="H6127" s="3">
        <v>49</v>
      </c>
      <c r="I6127" s="5">
        <v>113</v>
      </c>
      <c r="J6127" s="3">
        <v>5537</v>
      </c>
      <c r="K6127" s="3">
        <v>2713.13</v>
      </c>
      <c r="L6127" s="4">
        <v>0.49</v>
      </c>
      <c r="M6127" t="s">
        <v>809</v>
      </c>
      <c r="N6127">
        <v>2021</v>
      </c>
      <c r="O6127">
        <v>3</v>
      </c>
      <c r="P6127">
        <v>12</v>
      </c>
      <c r="Q6127" t="str">
        <f>TEXT(DATE(2024, sales[[#This Row],[month]], 1), "MMMM")</f>
        <v>March</v>
      </c>
      <c r="R6127" s="4">
        <f t="shared" si="95"/>
        <v>0.19177787343951785</v>
      </c>
    </row>
    <row r="6128" spans="1:18" x14ac:dyDescent="0.25">
      <c r="A6128" t="s">
        <v>96</v>
      </c>
      <c r="B6128" s="5">
        <v>1128299</v>
      </c>
      <c r="C6128" s="6" t="s">
        <v>255</v>
      </c>
      <c r="D6128" t="s">
        <v>680</v>
      </c>
      <c r="E6128" t="s">
        <v>816</v>
      </c>
      <c r="F6128" t="s">
        <v>817</v>
      </c>
      <c r="G6128" t="s">
        <v>27</v>
      </c>
      <c r="H6128" s="3">
        <v>47</v>
      </c>
      <c r="I6128" s="5">
        <v>73</v>
      </c>
      <c r="J6128" s="3">
        <v>3431</v>
      </c>
      <c r="K6128" s="3">
        <v>1784.12</v>
      </c>
      <c r="L6128" s="4">
        <v>0.52</v>
      </c>
      <c r="M6128" t="s">
        <v>809</v>
      </c>
      <c r="N6128">
        <v>2021</v>
      </c>
      <c r="O6128">
        <v>3</v>
      </c>
      <c r="P6128">
        <v>12</v>
      </c>
      <c r="Q6128" t="str">
        <f>TEXT(DATE(2024, sales[[#This Row],[month]], 1), "MMMM")</f>
        <v>March</v>
      </c>
      <c r="R6128" s="4">
        <f t="shared" si="95"/>
        <v>-0.38035037023659019</v>
      </c>
    </row>
    <row r="6129" spans="1:18" x14ac:dyDescent="0.25">
      <c r="A6129" t="s">
        <v>96</v>
      </c>
      <c r="B6129" s="5">
        <v>1128299</v>
      </c>
      <c r="C6129" s="6" t="s">
        <v>255</v>
      </c>
      <c r="D6129" t="s">
        <v>680</v>
      </c>
      <c r="E6129" t="s">
        <v>816</v>
      </c>
      <c r="F6129" t="s">
        <v>817</v>
      </c>
      <c r="G6129" t="s">
        <v>29</v>
      </c>
      <c r="H6129" s="3">
        <v>51</v>
      </c>
      <c r="I6129" s="5">
        <v>39</v>
      </c>
      <c r="J6129" s="3">
        <v>1989</v>
      </c>
      <c r="K6129" s="3">
        <v>934.83</v>
      </c>
      <c r="L6129" s="4">
        <v>0.47</v>
      </c>
      <c r="M6129" t="s">
        <v>809</v>
      </c>
      <c r="N6129">
        <v>2021</v>
      </c>
      <c r="O6129">
        <v>3</v>
      </c>
      <c r="P6129">
        <v>12</v>
      </c>
      <c r="Q6129" t="str">
        <f>TEXT(DATE(2024, sales[[#This Row],[month]], 1), "MMMM")</f>
        <v>March</v>
      </c>
      <c r="R6129" s="4">
        <f t="shared" si="95"/>
        <v>-0.42028563101136696</v>
      </c>
    </row>
    <row r="6130" spans="1:18" x14ac:dyDescent="0.25">
      <c r="A6130" t="s">
        <v>96</v>
      </c>
      <c r="B6130" s="5">
        <v>1128299</v>
      </c>
      <c r="C6130" s="6" t="s">
        <v>255</v>
      </c>
      <c r="D6130" t="s">
        <v>680</v>
      </c>
      <c r="E6130" t="s">
        <v>816</v>
      </c>
      <c r="F6130" t="s">
        <v>817</v>
      </c>
      <c r="G6130" t="s">
        <v>31</v>
      </c>
      <c r="H6130" s="3">
        <v>48</v>
      </c>
      <c r="I6130" s="5">
        <v>95</v>
      </c>
      <c r="J6130" s="3">
        <v>4560</v>
      </c>
      <c r="K6130" s="3">
        <v>1641.6</v>
      </c>
      <c r="L6130" s="4">
        <v>0.36</v>
      </c>
      <c r="M6130" t="s">
        <v>809</v>
      </c>
      <c r="N6130">
        <v>2021</v>
      </c>
      <c r="O6130">
        <v>3</v>
      </c>
      <c r="P6130">
        <v>12</v>
      </c>
      <c r="Q6130" t="str">
        <f>TEXT(DATE(2024, sales[[#This Row],[month]], 1), "MMMM")</f>
        <v>March</v>
      </c>
      <c r="R6130" s="4">
        <f t="shared" si="95"/>
        <v>1.2926093514328809</v>
      </c>
    </row>
    <row r="6131" spans="1:18" x14ac:dyDescent="0.25">
      <c r="A6131" t="s">
        <v>96</v>
      </c>
      <c r="B6131" s="5">
        <v>1128299</v>
      </c>
      <c r="C6131" s="6" t="s">
        <v>274</v>
      </c>
      <c r="D6131" t="s">
        <v>680</v>
      </c>
      <c r="E6131" t="s">
        <v>816</v>
      </c>
      <c r="F6131" t="s">
        <v>817</v>
      </c>
      <c r="G6131" t="s">
        <v>20</v>
      </c>
      <c r="H6131" s="3">
        <v>45</v>
      </c>
      <c r="I6131" s="5">
        <v>142</v>
      </c>
      <c r="J6131" s="3">
        <v>6390</v>
      </c>
      <c r="K6131" s="3">
        <v>3258.9</v>
      </c>
      <c r="L6131" s="4">
        <v>0.51</v>
      </c>
      <c r="M6131" t="s">
        <v>809</v>
      </c>
      <c r="N6131">
        <v>2021</v>
      </c>
      <c r="O6131">
        <v>4</v>
      </c>
      <c r="P6131">
        <v>13</v>
      </c>
      <c r="Q6131" t="str">
        <f>TEXT(DATE(2024, sales[[#This Row],[month]], 1), "MMMM")</f>
        <v>April</v>
      </c>
      <c r="R6131" s="4">
        <f t="shared" si="95"/>
        <v>0.40131578947368424</v>
      </c>
    </row>
    <row r="6132" spans="1:18" x14ac:dyDescent="0.25">
      <c r="A6132" t="s">
        <v>96</v>
      </c>
      <c r="B6132" s="5">
        <v>1128299</v>
      </c>
      <c r="C6132" s="6" t="s">
        <v>274</v>
      </c>
      <c r="D6132" t="s">
        <v>680</v>
      </c>
      <c r="E6132" t="s">
        <v>816</v>
      </c>
      <c r="F6132" t="s">
        <v>817</v>
      </c>
      <c r="G6132" t="s">
        <v>23</v>
      </c>
      <c r="H6132" s="3">
        <v>51</v>
      </c>
      <c r="I6132" s="5">
        <v>88</v>
      </c>
      <c r="J6132" s="3">
        <v>4488</v>
      </c>
      <c r="K6132" s="3">
        <v>2244</v>
      </c>
      <c r="L6132" s="4">
        <v>0.5</v>
      </c>
      <c r="M6132" t="s">
        <v>809</v>
      </c>
      <c r="N6132">
        <v>2021</v>
      </c>
      <c r="O6132">
        <v>4</v>
      </c>
      <c r="P6132">
        <v>13</v>
      </c>
      <c r="Q6132" t="str">
        <f>TEXT(DATE(2024, sales[[#This Row],[month]], 1), "MMMM")</f>
        <v>April</v>
      </c>
      <c r="R6132" s="4">
        <f t="shared" si="95"/>
        <v>-0.29765258215962442</v>
      </c>
    </row>
    <row r="6133" spans="1:18" x14ac:dyDescent="0.25">
      <c r="A6133" t="s">
        <v>96</v>
      </c>
      <c r="B6133" s="5">
        <v>1128299</v>
      </c>
      <c r="C6133" s="6" t="s">
        <v>274</v>
      </c>
      <c r="D6133" t="s">
        <v>680</v>
      </c>
      <c r="E6133" t="s">
        <v>816</v>
      </c>
      <c r="F6133" t="s">
        <v>817</v>
      </c>
      <c r="G6133" t="s">
        <v>25</v>
      </c>
      <c r="H6133" s="3">
        <v>50</v>
      </c>
      <c r="I6133" s="5">
        <v>94</v>
      </c>
      <c r="J6133" s="3">
        <v>4700</v>
      </c>
      <c r="K6133" s="3">
        <v>2350</v>
      </c>
      <c r="L6133" s="4">
        <v>0.5</v>
      </c>
      <c r="M6133" t="s">
        <v>809</v>
      </c>
      <c r="N6133">
        <v>2021</v>
      </c>
      <c r="O6133">
        <v>4</v>
      </c>
      <c r="P6133">
        <v>13</v>
      </c>
      <c r="Q6133" t="str">
        <f>TEXT(DATE(2024, sales[[#This Row],[month]], 1), "MMMM")</f>
        <v>April</v>
      </c>
      <c r="R6133" s="4">
        <f t="shared" si="95"/>
        <v>4.7237076648841352E-2</v>
      </c>
    </row>
    <row r="6134" spans="1:18" x14ac:dyDescent="0.25">
      <c r="A6134" t="s">
        <v>96</v>
      </c>
      <c r="B6134" s="5">
        <v>1128299</v>
      </c>
      <c r="C6134" s="6" t="s">
        <v>274</v>
      </c>
      <c r="D6134" t="s">
        <v>680</v>
      </c>
      <c r="E6134" t="s">
        <v>816</v>
      </c>
      <c r="F6134" t="s">
        <v>817</v>
      </c>
      <c r="G6134" t="s">
        <v>27</v>
      </c>
      <c r="H6134" s="3">
        <v>48</v>
      </c>
      <c r="I6134" s="5">
        <v>69</v>
      </c>
      <c r="J6134" s="3">
        <v>3312</v>
      </c>
      <c r="K6134" s="3">
        <v>1821.6</v>
      </c>
      <c r="L6134" s="4">
        <v>0.55000000000000004</v>
      </c>
      <c r="M6134" t="s">
        <v>809</v>
      </c>
      <c r="N6134">
        <v>2021</v>
      </c>
      <c r="O6134">
        <v>4</v>
      </c>
      <c r="P6134">
        <v>13</v>
      </c>
      <c r="Q6134" t="str">
        <f>TEXT(DATE(2024, sales[[#This Row],[month]], 1), "MMMM")</f>
        <v>April</v>
      </c>
      <c r="R6134" s="4">
        <f t="shared" si="95"/>
        <v>-0.29531914893617023</v>
      </c>
    </row>
    <row r="6135" spans="1:18" x14ac:dyDescent="0.25">
      <c r="A6135" t="s">
        <v>96</v>
      </c>
      <c r="B6135" s="5">
        <v>1128299</v>
      </c>
      <c r="C6135" s="6" t="s">
        <v>274</v>
      </c>
      <c r="D6135" t="s">
        <v>680</v>
      </c>
      <c r="E6135" t="s">
        <v>816</v>
      </c>
      <c r="F6135" t="s">
        <v>817</v>
      </c>
      <c r="G6135" t="s">
        <v>29</v>
      </c>
      <c r="H6135" s="3">
        <v>52</v>
      </c>
      <c r="I6135" s="5">
        <v>53</v>
      </c>
      <c r="J6135" s="3">
        <v>2756</v>
      </c>
      <c r="K6135" s="3">
        <v>1322.88</v>
      </c>
      <c r="L6135" s="4">
        <v>0.48</v>
      </c>
      <c r="M6135" t="s">
        <v>809</v>
      </c>
      <c r="N6135">
        <v>2021</v>
      </c>
      <c r="O6135">
        <v>4</v>
      </c>
      <c r="P6135">
        <v>13</v>
      </c>
      <c r="Q6135" t="str">
        <f>TEXT(DATE(2024, sales[[#This Row],[month]], 1), "MMMM")</f>
        <v>April</v>
      </c>
      <c r="R6135" s="4">
        <f t="shared" si="95"/>
        <v>-0.1678743961352657</v>
      </c>
    </row>
    <row r="6136" spans="1:18" x14ac:dyDescent="0.25">
      <c r="A6136" t="s">
        <v>96</v>
      </c>
      <c r="B6136" s="5">
        <v>1128299</v>
      </c>
      <c r="C6136" s="6" t="s">
        <v>274</v>
      </c>
      <c r="D6136" t="s">
        <v>680</v>
      </c>
      <c r="E6136" t="s">
        <v>816</v>
      </c>
      <c r="F6136" t="s">
        <v>817</v>
      </c>
      <c r="G6136" t="s">
        <v>31</v>
      </c>
      <c r="H6136" s="3">
        <v>63</v>
      </c>
      <c r="I6136" s="5">
        <v>105</v>
      </c>
      <c r="J6136" s="3">
        <v>6615</v>
      </c>
      <c r="K6136" s="3">
        <v>2646</v>
      </c>
      <c r="L6136" s="4">
        <v>0.4</v>
      </c>
      <c r="M6136" t="s">
        <v>809</v>
      </c>
      <c r="N6136">
        <v>2021</v>
      </c>
      <c r="O6136">
        <v>4</v>
      </c>
      <c r="P6136">
        <v>13</v>
      </c>
      <c r="Q6136" t="str">
        <f>TEXT(DATE(2024, sales[[#This Row],[month]], 1), "MMMM")</f>
        <v>April</v>
      </c>
      <c r="R6136" s="4">
        <f t="shared" si="95"/>
        <v>1.4002177068214805</v>
      </c>
    </row>
    <row r="6137" spans="1:18" x14ac:dyDescent="0.25">
      <c r="A6137" t="s">
        <v>96</v>
      </c>
      <c r="B6137" s="5">
        <v>1128299</v>
      </c>
      <c r="C6137" s="6" t="s">
        <v>305</v>
      </c>
      <c r="D6137" t="s">
        <v>680</v>
      </c>
      <c r="E6137" t="s">
        <v>816</v>
      </c>
      <c r="F6137" t="s">
        <v>817</v>
      </c>
      <c r="G6137" t="s">
        <v>20</v>
      </c>
      <c r="H6137" s="3">
        <v>47</v>
      </c>
      <c r="I6137" s="5">
        <v>160</v>
      </c>
      <c r="J6137" s="3">
        <v>7520</v>
      </c>
      <c r="K6137" s="3">
        <v>4060.8</v>
      </c>
      <c r="L6137" s="4">
        <v>0.54</v>
      </c>
      <c r="M6137" t="s">
        <v>809</v>
      </c>
      <c r="N6137">
        <v>2021</v>
      </c>
      <c r="O6137">
        <v>5</v>
      </c>
      <c r="P6137">
        <v>14</v>
      </c>
      <c r="Q6137" t="str">
        <f>TEXT(DATE(2024, sales[[#This Row],[month]], 1), "MMMM")</f>
        <v>May</v>
      </c>
      <c r="R6137" s="4">
        <f t="shared" si="95"/>
        <v>0.13681027966742251</v>
      </c>
    </row>
    <row r="6138" spans="1:18" x14ac:dyDescent="0.25">
      <c r="A6138" t="s">
        <v>96</v>
      </c>
      <c r="B6138" s="5">
        <v>1128299</v>
      </c>
      <c r="C6138" s="6" t="s">
        <v>305</v>
      </c>
      <c r="D6138" t="s">
        <v>680</v>
      </c>
      <c r="E6138" t="s">
        <v>816</v>
      </c>
      <c r="F6138" t="s">
        <v>817</v>
      </c>
      <c r="G6138" t="s">
        <v>23</v>
      </c>
      <c r="H6138" s="3">
        <v>52</v>
      </c>
      <c r="I6138" s="5">
        <v>108</v>
      </c>
      <c r="J6138" s="3">
        <v>5616</v>
      </c>
      <c r="K6138" s="3">
        <v>2920.32</v>
      </c>
      <c r="L6138" s="4">
        <v>0.52</v>
      </c>
      <c r="M6138" t="s">
        <v>809</v>
      </c>
      <c r="N6138">
        <v>2021</v>
      </c>
      <c r="O6138">
        <v>5</v>
      </c>
      <c r="P6138">
        <v>14</v>
      </c>
      <c r="Q6138" t="str">
        <f>TEXT(DATE(2024, sales[[#This Row],[month]], 1), "MMMM")</f>
        <v>May</v>
      </c>
      <c r="R6138" s="4">
        <f t="shared" si="95"/>
        <v>-0.2531914893617021</v>
      </c>
    </row>
    <row r="6139" spans="1:18" x14ac:dyDescent="0.25">
      <c r="A6139" t="s">
        <v>96</v>
      </c>
      <c r="B6139" s="5">
        <v>1128299</v>
      </c>
      <c r="C6139" s="6" t="s">
        <v>305</v>
      </c>
      <c r="D6139" t="s">
        <v>680</v>
      </c>
      <c r="E6139" t="s">
        <v>816</v>
      </c>
      <c r="F6139" t="s">
        <v>817</v>
      </c>
      <c r="G6139" t="s">
        <v>25</v>
      </c>
      <c r="H6139" s="3">
        <v>52</v>
      </c>
      <c r="I6139" s="5">
        <v>123</v>
      </c>
      <c r="J6139" s="3">
        <v>6396</v>
      </c>
      <c r="K6139" s="3">
        <v>3198</v>
      </c>
      <c r="L6139" s="4">
        <v>0.5</v>
      </c>
      <c r="M6139" t="s">
        <v>809</v>
      </c>
      <c r="N6139">
        <v>2021</v>
      </c>
      <c r="O6139">
        <v>5</v>
      </c>
      <c r="P6139">
        <v>14</v>
      </c>
      <c r="Q6139" t="str">
        <f>TEXT(DATE(2024, sales[[#This Row],[month]], 1), "MMMM")</f>
        <v>May</v>
      </c>
      <c r="R6139" s="4">
        <f t="shared" si="95"/>
        <v>0.1388888888888889</v>
      </c>
    </row>
    <row r="6140" spans="1:18" x14ac:dyDescent="0.25">
      <c r="A6140" t="s">
        <v>96</v>
      </c>
      <c r="B6140" s="5">
        <v>1128299</v>
      </c>
      <c r="C6140" s="6" t="s">
        <v>305</v>
      </c>
      <c r="D6140" t="s">
        <v>680</v>
      </c>
      <c r="E6140" t="s">
        <v>816</v>
      </c>
      <c r="F6140" t="s">
        <v>817</v>
      </c>
      <c r="G6140" t="s">
        <v>27</v>
      </c>
      <c r="H6140" s="3">
        <v>47</v>
      </c>
      <c r="I6140" s="5">
        <v>91</v>
      </c>
      <c r="J6140" s="3">
        <v>4277</v>
      </c>
      <c r="K6140" s="3">
        <v>2309.58</v>
      </c>
      <c r="L6140" s="4">
        <v>0.54</v>
      </c>
      <c r="M6140" t="s">
        <v>809</v>
      </c>
      <c r="N6140">
        <v>2021</v>
      </c>
      <c r="O6140">
        <v>5</v>
      </c>
      <c r="P6140">
        <v>14</v>
      </c>
      <c r="Q6140" t="str">
        <f>TEXT(DATE(2024, sales[[#This Row],[month]], 1), "MMMM")</f>
        <v>May</v>
      </c>
      <c r="R6140" s="4">
        <f t="shared" si="95"/>
        <v>-0.33130081300813008</v>
      </c>
    </row>
    <row r="6141" spans="1:18" x14ac:dyDescent="0.25">
      <c r="A6141" t="s">
        <v>96</v>
      </c>
      <c r="B6141" s="5">
        <v>1128299</v>
      </c>
      <c r="C6141" s="6" t="s">
        <v>305</v>
      </c>
      <c r="D6141" t="s">
        <v>680</v>
      </c>
      <c r="E6141" t="s">
        <v>816</v>
      </c>
      <c r="F6141" t="s">
        <v>817</v>
      </c>
      <c r="G6141" t="s">
        <v>29</v>
      </c>
      <c r="H6141" s="3">
        <v>50</v>
      </c>
      <c r="I6141" s="5">
        <v>56</v>
      </c>
      <c r="J6141" s="3">
        <v>2800</v>
      </c>
      <c r="K6141" s="3">
        <v>1344</v>
      </c>
      <c r="L6141" s="4">
        <v>0.48</v>
      </c>
      <c r="M6141" t="s">
        <v>809</v>
      </c>
      <c r="N6141">
        <v>2021</v>
      </c>
      <c r="O6141">
        <v>5</v>
      </c>
      <c r="P6141">
        <v>14</v>
      </c>
      <c r="Q6141" t="str">
        <f>TEXT(DATE(2024, sales[[#This Row],[month]], 1), "MMMM")</f>
        <v>May</v>
      </c>
      <c r="R6141" s="4">
        <f t="shared" si="95"/>
        <v>-0.34533551554828151</v>
      </c>
    </row>
    <row r="6142" spans="1:18" x14ac:dyDescent="0.25">
      <c r="A6142" t="s">
        <v>96</v>
      </c>
      <c r="B6142" s="5">
        <v>1128299</v>
      </c>
      <c r="C6142" s="6" t="s">
        <v>305</v>
      </c>
      <c r="D6142" t="s">
        <v>680</v>
      </c>
      <c r="E6142" t="s">
        <v>816</v>
      </c>
      <c r="F6142" t="s">
        <v>817</v>
      </c>
      <c r="G6142" t="s">
        <v>31</v>
      </c>
      <c r="H6142" s="3">
        <v>64</v>
      </c>
      <c r="I6142" s="5">
        <v>120</v>
      </c>
      <c r="J6142" s="3">
        <v>7680</v>
      </c>
      <c r="K6142" s="3">
        <v>3072</v>
      </c>
      <c r="L6142" s="4">
        <v>0.4</v>
      </c>
      <c r="M6142" t="s">
        <v>809</v>
      </c>
      <c r="N6142">
        <v>2021</v>
      </c>
      <c r="O6142">
        <v>5</v>
      </c>
      <c r="P6142">
        <v>14</v>
      </c>
      <c r="Q6142" t="str">
        <f>TEXT(DATE(2024, sales[[#This Row],[month]], 1), "MMMM")</f>
        <v>May</v>
      </c>
      <c r="R6142" s="4">
        <f t="shared" si="95"/>
        <v>1.7428571428571429</v>
      </c>
    </row>
    <row r="6143" spans="1:18" x14ac:dyDescent="0.25">
      <c r="A6143" t="s">
        <v>96</v>
      </c>
      <c r="B6143" s="5">
        <v>1128299</v>
      </c>
      <c r="C6143" s="6" t="s">
        <v>338</v>
      </c>
      <c r="D6143" t="s">
        <v>680</v>
      </c>
      <c r="E6143" t="s">
        <v>816</v>
      </c>
      <c r="F6143" t="s">
        <v>817</v>
      </c>
      <c r="G6143" t="s">
        <v>20</v>
      </c>
      <c r="H6143" s="3">
        <v>46</v>
      </c>
      <c r="I6143" s="5">
        <v>176</v>
      </c>
      <c r="J6143" s="3">
        <v>8096</v>
      </c>
      <c r="K6143" s="3">
        <v>4290.88</v>
      </c>
      <c r="L6143" s="4">
        <v>0.53</v>
      </c>
      <c r="M6143" t="s">
        <v>809</v>
      </c>
      <c r="N6143">
        <v>2021</v>
      </c>
      <c r="O6143">
        <v>6</v>
      </c>
      <c r="P6143">
        <v>13</v>
      </c>
      <c r="Q6143" t="str">
        <f>TEXT(DATE(2024, sales[[#This Row],[month]], 1), "MMMM")</f>
        <v>June</v>
      </c>
      <c r="R6143" s="4">
        <f t="shared" si="95"/>
        <v>5.4166666666666669E-2</v>
      </c>
    </row>
    <row r="6144" spans="1:18" x14ac:dyDescent="0.25">
      <c r="A6144" t="s">
        <v>96</v>
      </c>
      <c r="B6144" s="5">
        <v>1128299</v>
      </c>
      <c r="C6144" s="6" t="s">
        <v>338</v>
      </c>
      <c r="D6144" t="s">
        <v>680</v>
      </c>
      <c r="E6144" t="s">
        <v>816</v>
      </c>
      <c r="F6144" t="s">
        <v>817</v>
      </c>
      <c r="G6144" t="s">
        <v>23</v>
      </c>
      <c r="H6144" s="3">
        <v>54</v>
      </c>
      <c r="I6144" s="5">
        <v>147</v>
      </c>
      <c r="J6144" s="3">
        <v>7938</v>
      </c>
      <c r="K6144" s="3">
        <v>4048.38</v>
      </c>
      <c r="L6144" s="4">
        <v>0.51</v>
      </c>
      <c r="M6144" t="s">
        <v>809</v>
      </c>
      <c r="N6144">
        <v>2021</v>
      </c>
      <c r="O6144">
        <v>6</v>
      </c>
      <c r="P6144">
        <v>13</v>
      </c>
      <c r="Q6144" t="str">
        <f>TEXT(DATE(2024, sales[[#This Row],[month]], 1), "MMMM")</f>
        <v>June</v>
      </c>
      <c r="R6144" s="4">
        <f t="shared" si="95"/>
        <v>-1.951581027667984E-2</v>
      </c>
    </row>
    <row r="6145" spans="1:18" x14ac:dyDescent="0.25">
      <c r="A6145" t="s">
        <v>96</v>
      </c>
      <c r="B6145" s="5">
        <v>1128299</v>
      </c>
      <c r="C6145" s="6" t="s">
        <v>338</v>
      </c>
      <c r="D6145" t="s">
        <v>680</v>
      </c>
      <c r="E6145" t="s">
        <v>816</v>
      </c>
      <c r="F6145" t="s">
        <v>817</v>
      </c>
      <c r="G6145" t="s">
        <v>25</v>
      </c>
      <c r="H6145" s="3">
        <v>52</v>
      </c>
      <c r="I6145" s="5">
        <v>142</v>
      </c>
      <c r="J6145" s="3">
        <v>7384</v>
      </c>
      <c r="K6145" s="3">
        <v>3544.32</v>
      </c>
      <c r="L6145" s="4">
        <v>0.48</v>
      </c>
      <c r="M6145" t="s">
        <v>809</v>
      </c>
      <c r="N6145">
        <v>2021</v>
      </c>
      <c r="O6145">
        <v>6</v>
      </c>
      <c r="P6145">
        <v>13</v>
      </c>
      <c r="Q6145" t="str">
        <f>TEXT(DATE(2024, sales[[#This Row],[month]], 1), "MMMM")</f>
        <v>June</v>
      </c>
      <c r="R6145" s="4">
        <f t="shared" si="95"/>
        <v>-6.9790879314688845E-2</v>
      </c>
    </row>
    <row r="6146" spans="1:18" x14ac:dyDescent="0.25">
      <c r="A6146" t="s">
        <v>96</v>
      </c>
      <c r="B6146" s="5">
        <v>1128299</v>
      </c>
      <c r="C6146" s="6" t="s">
        <v>338</v>
      </c>
      <c r="D6146" t="s">
        <v>680</v>
      </c>
      <c r="E6146" t="s">
        <v>816</v>
      </c>
      <c r="F6146" t="s">
        <v>817</v>
      </c>
      <c r="G6146" t="s">
        <v>27</v>
      </c>
      <c r="H6146" s="3">
        <v>49</v>
      </c>
      <c r="I6146" s="5">
        <v>120</v>
      </c>
      <c r="J6146" s="3">
        <v>5880</v>
      </c>
      <c r="K6146" s="3">
        <v>2998.8</v>
      </c>
      <c r="L6146" s="4">
        <v>0.51</v>
      </c>
      <c r="M6146" t="s">
        <v>809</v>
      </c>
      <c r="N6146">
        <v>2021</v>
      </c>
      <c r="O6146">
        <v>6</v>
      </c>
      <c r="P6146">
        <v>13</v>
      </c>
      <c r="Q6146" t="str">
        <f>TEXT(DATE(2024, sales[[#This Row],[month]], 1), "MMMM")</f>
        <v>June</v>
      </c>
      <c r="R6146" s="4">
        <f t="shared" ref="R6146:R6209" si="96">IFERROR((J6146-J6145)/J6145, 0)</f>
        <v>-0.20368364030335862</v>
      </c>
    </row>
    <row r="6147" spans="1:18" x14ac:dyDescent="0.25">
      <c r="A6147" t="s">
        <v>96</v>
      </c>
      <c r="B6147" s="5">
        <v>1128299</v>
      </c>
      <c r="C6147" s="6" t="s">
        <v>338</v>
      </c>
      <c r="D6147" t="s">
        <v>680</v>
      </c>
      <c r="E6147" t="s">
        <v>816</v>
      </c>
      <c r="F6147" t="s">
        <v>817</v>
      </c>
      <c r="G6147" t="s">
        <v>29</v>
      </c>
      <c r="H6147" s="3">
        <v>51</v>
      </c>
      <c r="I6147" s="5">
        <v>72</v>
      </c>
      <c r="J6147" s="3">
        <v>3672</v>
      </c>
      <c r="K6147" s="3">
        <v>1762.56</v>
      </c>
      <c r="L6147" s="4">
        <v>0.48</v>
      </c>
      <c r="M6147" t="s">
        <v>809</v>
      </c>
      <c r="N6147">
        <v>2021</v>
      </c>
      <c r="O6147">
        <v>6</v>
      </c>
      <c r="P6147">
        <v>13</v>
      </c>
      <c r="Q6147" t="str">
        <f>TEXT(DATE(2024, sales[[#This Row],[month]], 1), "MMMM")</f>
        <v>June</v>
      </c>
      <c r="R6147" s="4">
        <f t="shared" si="96"/>
        <v>-0.37551020408163266</v>
      </c>
    </row>
    <row r="6148" spans="1:18" x14ac:dyDescent="0.25">
      <c r="A6148" t="s">
        <v>96</v>
      </c>
      <c r="B6148" s="5">
        <v>1128299</v>
      </c>
      <c r="C6148" s="6" t="s">
        <v>338</v>
      </c>
      <c r="D6148" t="s">
        <v>680</v>
      </c>
      <c r="E6148" t="s">
        <v>816</v>
      </c>
      <c r="F6148" t="s">
        <v>817</v>
      </c>
      <c r="G6148" t="s">
        <v>31</v>
      </c>
      <c r="H6148" s="3">
        <v>67</v>
      </c>
      <c r="I6148" s="5">
        <v>150</v>
      </c>
      <c r="J6148" s="3">
        <v>10050</v>
      </c>
      <c r="K6148" s="3">
        <v>3517.5</v>
      </c>
      <c r="L6148" s="4">
        <v>0.35</v>
      </c>
      <c r="M6148" t="s">
        <v>809</v>
      </c>
      <c r="N6148">
        <v>2021</v>
      </c>
      <c r="O6148">
        <v>6</v>
      </c>
      <c r="P6148">
        <v>13</v>
      </c>
      <c r="Q6148" t="str">
        <f>TEXT(DATE(2024, sales[[#This Row],[month]], 1), "MMMM")</f>
        <v>June</v>
      </c>
      <c r="R6148" s="4">
        <f t="shared" si="96"/>
        <v>1.7369281045751634</v>
      </c>
    </row>
    <row r="6149" spans="1:18" x14ac:dyDescent="0.25">
      <c r="A6149" t="s">
        <v>96</v>
      </c>
      <c r="B6149" s="5">
        <v>1128299</v>
      </c>
      <c r="C6149" s="6" t="s">
        <v>367</v>
      </c>
      <c r="D6149" t="s">
        <v>680</v>
      </c>
      <c r="E6149" t="s">
        <v>816</v>
      </c>
      <c r="F6149" t="s">
        <v>817</v>
      </c>
      <c r="G6149" t="s">
        <v>20</v>
      </c>
      <c r="H6149" s="3">
        <v>47</v>
      </c>
      <c r="I6149" s="5">
        <v>196</v>
      </c>
      <c r="J6149" s="3">
        <v>9212</v>
      </c>
      <c r="K6149" s="3">
        <v>4606</v>
      </c>
      <c r="L6149" s="4">
        <v>0.5</v>
      </c>
      <c r="M6149" t="s">
        <v>809</v>
      </c>
      <c r="N6149">
        <v>2021</v>
      </c>
      <c r="O6149">
        <v>7</v>
      </c>
      <c r="P6149">
        <v>12</v>
      </c>
      <c r="Q6149" t="str">
        <f>TEXT(DATE(2024, sales[[#This Row],[month]], 1), "MMMM")</f>
        <v>July</v>
      </c>
      <c r="R6149" s="4">
        <f t="shared" si="96"/>
        <v>-8.3383084577114422E-2</v>
      </c>
    </row>
    <row r="6150" spans="1:18" x14ac:dyDescent="0.25">
      <c r="A6150" t="s">
        <v>96</v>
      </c>
      <c r="B6150" s="5">
        <v>1128299</v>
      </c>
      <c r="C6150" s="6" t="s">
        <v>367</v>
      </c>
      <c r="D6150" t="s">
        <v>680</v>
      </c>
      <c r="E6150" t="s">
        <v>816</v>
      </c>
      <c r="F6150" t="s">
        <v>817</v>
      </c>
      <c r="G6150" t="s">
        <v>23</v>
      </c>
      <c r="H6150" s="3">
        <v>51</v>
      </c>
      <c r="I6150" s="5">
        <v>173</v>
      </c>
      <c r="J6150" s="3">
        <v>8823</v>
      </c>
      <c r="K6150" s="3">
        <v>4499.7300000000005</v>
      </c>
      <c r="L6150" s="4">
        <v>0.51</v>
      </c>
      <c r="M6150" t="s">
        <v>809</v>
      </c>
      <c r="N6150">
        <v>2021</v>
      </c>
      <c r="O6150">
        <v>7</v>
      </c>
      <c r="P6150">
        <v>12</v>
      </c>
      <c r="Q6150" t="str">
        <f>TEXT(DATE(2024, sales[[#This Row],[month]], 1), "MMMM")</f>
        <v>July</v>
      </c>
      <c r="R6150" s="4">
        <f t="shared" si="96"/>
        <v>-4.2227529309596182E-2</v>
      </c>
    </row>
    <row r="6151" spans="1:18" x14ac:dyDescent="0.25">
      <c r="A6151" t="s">
        <v>96</v>
      </c>
      <c r="B6151" s="5">
        <v>1128299</v>
      </c>
      <c r="C6151" s="6" t="s">
        <v>367</v>
      </c>
      <c r="D6151" t="s">
        <v>680</v>
      </c>
      <c r="E6151" t="s">
        <v>816</v>
      </c>
      <c r="F6151" t="s">
        <v>817</v>
      </c>
      <c r="G6151" t="s">
        <v>25</v>
      </c>
      <c r="H6151" s="3">
        <v>50</v>
      </c>
      <c r="I6151" s="5">
        <v>137</v>
      </c>
      <c r="J6151" s="3">
        <v>6850</v>
      </c>
      <c r="K6151" s="3">
        <v>3425</v>
      </c>
      <c r="L6151" s="4">
        <v>0.5</v>
      </c>
      <c r="M6151" t="s">
        <v>809</v>
      </c>
      <c r="N6151">
        <v>2021</v>
      </c>
      <c r="O6151">
        <v>7</v>
      </c>
      <c r="P6151">
        <v>12</v>
      </c>
      <c r="Q6151" t="str">
        <f>TEXT(DATE(2024, sales[[#This Row],[month]], 1), "MMMM")</f>
        <v>July</v>
      </c>
      <c r="R6151" s="4">
        <f t="shared" si="96"/>
        <v>-0.22362008387169896</v>
      </c>
    </row>
    <row r="6152" spans="1:18" x14ac:dyDescent="0.25">
      <c r="A6152" t="s">
        <v>96</v>
      </c>
      <c r="B6152" s="5">
        <v>1128299</v>
      </c>
      <c r="C6152" s="6" t="s">
        <v>367</v>
      </c>
      <c r="D6152" t="s">
        <v>680</v>
      </c>
      <c r="E6152" t="s">
        <v>816</v>
      </c>
      <c r="F6152" t="s">
        <v>817</v>
      </c>
      <c r="G6152" t="s">
        <v>27</v>
      </c>
      <c r="H6152" s="3">
        <v>46</v>
      </c>
      <c r="I6152" s="5">
        <v>128</v>
      </c>
      <c r="J6152" s="3">
        <v>5888</v>
      </c>
      <c r="K6152" s="3">
        <v>3002.88</v>
      </c>
      <c r="L6152" s="4">
        <v>0.51</v>
      </c>
      <c r="M6152" t="s">
        <v>809</v>
      </c>
      <c r="N6152">
        <v>2021</v>
      </c>
      <c r="O6152">
        <v>7</v>
      </c>
      <c r="P6152">
        <v>12</v>
      </c>
      <c r="Q6152" t="str">
        <f>TEXT(DATE(2024, sales[[#This Row],[month]], 1), "MMMM")</f>
        <v>July</v>
      </c>
      <c r="R6152" s="4">
        <f t="shared" si="96"/>
        <v>-0.14043795620437957</v>
      </c>
    </row>
    <row r="6153" spans="1:18" x14ac:dyDescent="0.25">
      <c r="A6153" t="s">
        <v>96</v>
      </c>
      <c r="B6153" s="5">
        <v>1128299</v>
      </c>
      <c r="C6153" s="6" t="s">
        <v>367</v>
      </c>
      <c r="D6153" t="s">
        <v>680</v>
      </c>
      <c r="E6153" t="s">
        <v>816</v>
      </c>
      <c r="F6153" t="s">
        <v>817</v>
      </c>
      <c r="G6153" t="s">
        <v>29</v>
      </c>
      <c r="H6153" s="3">
        <v>54</v>
      </c>
      <c r="I6153" s="5">
        <v>138</v>
      </c>
      <c r="J6153" s="3">
        <v>7452</v>
      </c>
      <c r="K6153" s="3">
        <v>3576.96</v>
      </c>
      <c r="L6153" s="4">
        <v>0.48</v>
      </c>
      <c r="M6153" t="s">
        <v>809</v>
      </c>
      <c r="N6153">
        <v>2021</v>
      </c>
      <c r="O6153">
        <v>7</v>
      </c>
      <c r="P6153">
        <v>12</v>
      </c>
      <c r="Q6153" t="str">
        <f>TEXT(DATE(2024, sales[[#This Row],[month]], 1), "MMMM")</f>
        <v>July</v>
      </c>
      <c r="R6153" s="4">
        <f t="shared" si="96"/>
        <v>0.265625</v>
      </c>
    </row>
    <row r="6154" spans="1:18" x14ac:dyDescent="0.25">
      <c r="A6154" t="s">
        <v>96</v>
      </c>
      <c r="B6154" s="5">
        <v>1128299</v>
      </c>
      <c r="C6154" s="6" t="s">
        <v>367</v>
      </c>
      <c r="D6154" t="s">
        <v>680</v>
      </c>
      <c r="E6154" t="s">
        <v>816</v>
      </c>
      <c r="F6154" t="s">
        <v>817</v>
      </c>
      <c r="G6154" t="s">
        <v>31</v>
      </c>
      <c r="H6154" s="3">
        <v>67</v>
      </c>
      <c r="I6154" s="5">
        <v>143</v>
      </c>
      <c r="J6154" s="3">
        <v>9581</v>
      </c>
      <c r="K6154" s="3">
        <v>3640.78</v>
      </c>
      <c r="L6154" s="4">
        <v>0.38</v>
      </c>
      <c r="M6154" t="s">
        <v>809</v>
      </c>
      <c r="N6154">
        <v>2021</v>
      </c>
      <c r="O6154">
        <v>7</v>
      </c>
      <c r="P6154">
        <v>12</v>
      </c>
      <c r="Q6154" t="str">
        <f>TEXT(DATE(2024, sales[[#This Row],[month]], 1), "MMMM")</f>
        <v>July</v>
      </c>
      <c r="R6154" s="4">
        <f t="shared" si="96"/>
        <v>0.28569511540526032</v>
      </c>
    </row>
    <row r="6155" spans="1:18" x14ac:dyDescent="0.25">
      <c r="A6155" t="s">
        <v>96</v>
      </c>
      <c r="B6155" s="5">
        <v>1128299</v>
      </c>
      <c r="C6155" s="6" t="s">
        <v>399</v>
      </c>
      <c r="D6155" t="s">
        <v>680</v>
      </c>
      <c r="E6155" t="s">
        <v>816</v>
      </c>
      <c r="F6155" t="s">
        <v>817</v>
      </c>
      <c r="G6155" t="s">
        <v>20</v>
      </c>
      <c r="H6155" s="3">
        <v>53</v>
      </c>
      <c r="I6155" s="5">
        <v>182</v>
      </c>
      <c r="J6155" s="3">
        <v>9646</v>
      </c>
      <c r="K6155" s="3">
        <v>4919.46</v>
      </c>
      <c r="L6155" s="4">
        <v>0.51</v>
      </c>
      <c r="M6155" t="s">
        <v>809</v>
      </c>
      <c r="N6155">
        <v>2021</v>
      </c>
      <c r="O6155">
        <v>8</v>
      </c>
      <c r="P6155">
        <v>13</v>
      </c>
      <c r="Q6155" t="str">
        <f>TEXT(DATE(2024, sales[[#This Row],[month]], 1), "MMMM")</f>
        <v>August</v>
      </c>
      <c r="R6155" s="4">
        <f t="shared" si="96"/>
        <v>6.7842605156037995E-3</v>
      </c>
    </row>
    <row r="6156" spans="1:18" x14ac:dyDescent="0.25">
      <c r="A6156" t="s">
        <v>96</v>
      </c>
      <c r="B6156" s="5">
        <v>1128299</v>
      </c>
      <c r="C6156" s="6" t="s">
        <v>399</v>
      </c>
      <c r="D6156" t="s">
        <v>680</v>
      </c>
      <c r="E6156" t="s">
        <v>816</v>
      </c>
      <c r="F6156" t="s">
        <v>817</v>
      </c>
      <c r="G6156" t="s">
        <v>23</v>
      </c>
      <c r="H6156" s="3">
        <v>58</v>
      </c>
      <c r="I6156" s="5">
        <v>175</v>
      </c>
      <c r="J6156" s="3">
        <v>10150</v>
      </c>
      <c r="K6156" s="3">
        <v>5278</v>
      </c>
      <c r="L6156" s="4">
        <v>0.52</v>
      </c>
      <c r="M6156" t="s">
        <v>809</v>
      </c>
      <c r="N6156">
        <v>2021</v>
      </c>
      <c r="O6156">
        <v>8</v>
      </c>
      <c r="P6156">
        <v>13</v>
      </c>
      <c r="Q6156" t="str">
        <f>TEXT(DATE(2024, sales[[#This Row],[month]], 1), "MMMM")</f>
        <v>August</v>
      </c>
      <c r="R6156" s="4">
        <f t="shared" si="96"/>
        <v>5.2249637155297533E-2</v>
      </c>
    </row>
    <row r="6157" spans="1:18" x14ac:dyDescent="0.25">
      <c r="A6157" t="s">
        <v>96</v>
      </c>
      <c r="B6157" s="5">
        <v>1128299</v>
      </c>
      <c r="C6157" s="6" t="s">
        <v>399</v>
      </c>
      <c r="D6157" t="s">
        <v>680</v>
      </c>
      <c r="E6157" t="s">
        <v>816</v>
      </c>
      <c r="F6157" t="s">
        <v>817</v>
      </c>
      <c r="G6157" t="s">
        <v>25</v>
      </c>
      <c r="H6157" s="3">
        <v>54</v>
      </c>
      <c r="I6157" s="5">
        <v>150</v>
      </c>
      <c r="J6157" s="3">
        <v>8100</v>
      </c>
      <c r="K6157" s="3">
        <v>3726</v>
      </c>
      <c r="L6157" s="4">
        <v>0.45999999999999991</v>
      </c>
      <c r="M6157" t="s">
        <v>809</v>
      </c>
      <c r="N6157">
        <v>2021</v>
      </c>
      <c r="O6157">
        <v>8</v>
      </c>
      <c r="P6157">
        <v>13</v>
      </c>
      <c r="Q6157" t="str">
        <f>TEXT(DATE(2024, sales[[#This Row],[month]], 1), "MMMM")</f>
        <v>August</v>
      </c>
      <c r="R6157" s="4">
        <f t="shared" si="96"/>
        <v>-0.2019704433497537</v>
      </c>
    </row>
    <row r="6158" spans="1:18" x14ac:dyDescent="0.25">
      <c r="A6158" t="s">
        <v>96</v>
      </c>
      <c r="B6158" s="5">
        <v>1128299</v>
      </c>
      <c r="C6158" s="6" t="s">
        <v>399</v>
      </c>
      <c r="D6158" t="s">
        <v>680</v>
      </c>
      <c r="E6158" t="s">
        <v>816</v>
      </c>
      <c r="F6158" t="s">
        <v>817</v>
      </c>
      <c r="G6158" t="s">
        <v>27</v>
      </c>
      <c r="H6158" s="3">
        <v>53</v>
      </c>
      <c r="I6158" s="5">
        <v>113</v>
      </c>
      <c r="J6158" s="3">
        <v>5989</v>
      </c>
      <c r="K6158" s="3">
        <v>3114.28</v>
      </c>
      <c r="L6158" s="4">
        <v>0.52</v>
      </c>
      <c r="M6158" t="s">
        <v>809</v>
      </c>
      <c r="N6158">
        <v>2021</v>
      </c>
      <c r="O6158">
        <v>8</v>
      </c>
      <c r="P6158">
        <v>13</v>
      </c>
      <c r="Q6158" t="str">
        <f>TEXT(DATE(2024, sales[[#This Row],[month]], 1), "MMMM")</f>
        <v>August</v>
      </c>
      <c r="R6158" s="4">
        <f t="shared" si="96"/>
        <v>-0.26061728395061728</v>
      </c>
    </row>
    <row r="6159" spans="1:18" x14ac:dyDescent="0.25">
      <c r="A6159" t="s">
        <v>96</v>
      </c>
      <c r="B6159" s="5">
        <v>1128299</v>
      </c>
      <c r="C6159" s="6" t="s">
        <v>399</v>
      </c>
      <c r="D6159" t="s">
        <v>680</v>
      </c>
      <c r="E6159" t="s">
        <v>816</v>
      </c>
      <c r="F6159" t="s">
        <v>817</v>
      </c>
      <c r="G6159" t="s">
        <v>29</v>
      </c>
      <c r="H6159" s="3">
        <v>60</v>
      </c>
      <c r="I6159" s="5">
        <v>126</v>
      </c>
      <c r="J6159" s="3">
        <v>7560</v>
      </c>
      <c r="K6159" s="3">
        <v>3628.8</v>
      </c>
      <c r="L6159" s="4">
        <v>0.48</v>
      </c>
      <c r="M6159" t="s">
        <v>809</v>
      </c>
      <c r="N6159">
        <v>2021</v>
      </c>
      <c r="O6159">
        <v>8</v>
      </c>
      <c r="P6159">
        <v>13</v>
      </c>
      <c r="Q6159" t="str">
        <f>TEXT(DATE(2024, sales[[#This Row],[month]], 1), "MMMM")</f>
        <v>August</v>
      </c>
      <c r="R6159" s="4">
        <f t="shared" si="96"/>
        <v>0.26231424277842713</v>
      </c>
    </row>
    <row r="6160" spans="1:18" x14ac:dyDescent="0.25">
      <c r="A6160" t="s">
        <v>96</v>
      </c>
      <c r="B6160" s="5">
        <v>1128299</v>
      </c>
      <c r="C6160" s="6" t="s">
        <v>399</v>
      </c>
      <c r="D6160" t="s">
        <v>680</v>
      </c>
      <c r="E6160" t="s">
        <v>816</v>
      </c>
      <c r="F6160" t="s">
        <v>817</v>
      </c>
      <c r="G6160" t="s">
        <v>31</v>
      </c>
      <c r="H6160" s="3">
        <v>68</v>
      </c>
      <c r="I6160" s="5">
        <v>119</v>
      </c>
      <c r="J6160" s="3">
        <v>8092</v>
      </c>
      <c r="K6160" s="3">
        <v>2832.2</v>
      </c>
      <c r="L6160" s="4">
        <v>0.35</v>
      </c>
      <c r="M6160" t="s">
        <v>809</v>
      </c>
      <c r="N6160">
        <v>2021</v>
      </c>
      <c r="O6160">
        <v>8</v>
      </c>
      <c r="P6160">
        <v>13</v>
      </c>
      <c r="Q6160" t="str">
        <f>TEXT(DATE(2024, sales[[#This Row],[month]], 1), "MMMM")</f>
        <v>August</v>
      </c>
      <c r="R6160" s="4">
        <f t="shared" si="96"/>
        <v>7.0370370370370375E-2</v>
      </c>
    </row>
    <row r="6161" spans="1:18" x14ac:dyDescent="0.25">
      <c r="A6161" t="s">
        <v>96</v>
      </c>
      <c r="B6161" s="5">
        <v>1128299</v>
      </c>
      <c r="C6161" s="6" t="s">
        <v>432</v>
      </c>
      <c r="D6161" t="s">
        <v>680</v>
      </c>
      <c r="E6161" t="s">
        <v>816</v>
      </c>
      <c r="F6161" t="s">
        <v>817</v>
      </c>
      <c r="G6161" t="s">
        <v>20</v>
      </c>
      <c r="H6161" s="3">
        <v>43</v>
      </c>
      <c r="I6161" s="5">
        <v>180</v>
      </c>
      <c r="J6161" s="3">
        <v>7740</v>
      </c>
      <c r="K6161" s="3">
        <v>4179.6000000000004</v>
      </c>
      <c r="L6161" s="4">
        <v>0.54</v>
      </c>
      <c r="M6161" t="s">
        <v>809</v>
      </c>
      <c r="N6161">
        <v>2021</v>
      </c>
      <c r="O6161">
        <v>9</v>
      </c>
      <c r="P6161">
        <v>14</v>
      </c>
      <c r="Q6161" t="str">
        <f>TEXT(DATE(2024, sales[[#This Row],[month]], 1), "MMMM")</f>
        <v>September</v>
      </c>
      <c r="R6161" s="4">
        <f t="shared" si="96"/>
        <v>-4.3499752842313395E-2</v>
      </c>
    </row>
    <row r="6162" spans="1:18" x14ac:dyDescent="0.25">
      <c r="A6162" t="s">
        <v>96</v>
      </c>
      <c r="B6162" s="5">
        <v>1128299</v>
      </c>
      <c r="C6162" s="6" t="s">
        <v>432</v>
      </c>
      <c r="D6162" t="s">
        <v>680</v>
      </c>
      <c r="E6162" t="s">
        <v>816</v>
      </c>
      <c r="F6162" t="s">
        <v>817</v>
      </c>
      <c r="G6162" t="s">
        <v>23</v>
      </c>
      <c r="H6162" s="3">
        <v>47</v>
      </c>
      <c r="I6162" s="5">
        <v>156</v>
      </c>
      <c r="J6162" s="3">
        <v>7332</v>
      </c>
      <c r="K6162" s="3">
        <v>4032.6</v>
      </c>
      <c r="L6162" s="4">
        <v>0.55000000000000004</v>
      </c>
      <c r="M6162" t="s">
        <v>809</v>
      </c>
      <c r="N6162">
        <v>2021</v>
      </c>
      <c r="O6162">
        <v>9</v>
      </c>
      <c r="P6162">
        <v>14</v>
      </c>
      <c r="Q6162" t="str">
        <f>TEXT(DATE(2024, sales[[#This Row],[month]], 1), "MMMM")</f>
        <v>September</v>
      </c>
      <c r="R6162" s="4">
        <f t="shared" si="96"/>
        <v>-5.2713178294573643E-2</v>
      </c>
    </row>
    <row r="6163" spans="1:18" x14ac:dyDescent="0.25">
      <c r="A6163" t="s">
        <v>96</v>
      </c>
      <c r="B6163" s="5">
        <v>1128299</v>
      </c>
      <c r="C6163" s="6" t="s">
        <v>432</v>
      </c>
      <c r="D6163" t="s">
        <v>680</v>
      </c>
      <c r="E6163" t="s">
        <v>816</v>
      </c>
      <c r="F6163" t="s">
        <v>817</v>
      </c>
      <c r="G6163" t="s">
        <v>25</v>
      </c>
      <c r="H6163" s="3">
        <v>42</v>
      </c>
      <c r="I6163" s="5">
        <v>135</v>
      </c>
      <c r="J6163" s="3">
        <v>5670</v>
      </c>
      <c r="K6163" s="3">
        <v>2664.9</v>
      </c>
      <c r="L6163" s="4">
        <v>0.47</v>
      </c>
      <c r="M6163" t="s">
        <v>809</v>
      </c>
      <c r="N6163">
        <v>2021</v>
      </c>
      <c r="O6163">
        <v>9</v>
      </c>
      <c r="P6163">
        <v>14</v>
      </c>
      <c r="Q6163" t="str">
        <f>TEXT(DATE(2024, sales[[#This Row],[month]], 1), "MMMM")</f>
        <v>September</v>
      </c>
      <c r="R6163" s="4">
        <f t="shared" si="96"/>
        <v>-0.22667757774140754</v>
      </c>
    </row>
    <row r="6164" spans="1:18" x14ac:dyDescent="0.25">
      <c r="A6164" t="s">
        <v>96</v>
      </c>
      <c r="B6164" s="5">
        <v>1128299</v>
      </c>
      <c r="C6164" s="6" t="s">
        <v>432</v>
      </c>
      <c r="D6164" t="s">
        <v>680</v>
      </c>
      <c r="E6164" t="s">
        <v>816</v>
      </c>
      <c r="F6164" t="s">
        <v>817</v>
      </c>
      <c r="G6164" t="s">
        <v>27</v>
      </c>
      <c r="H6164" s="3">
        <v>43</v>
      </c>
      <c r="I6164" s="5">
        <v>120</v>
      </c>
      <c r="J6164" s="3">
        <v>5160</v>
      </c>
      <c r="K6164" s="3">
        <v>2786.4</v>
      </c>
      <c r="L6164" s="4">
        <v>0.54</v>
      </c>
      <c r="M6164" t="s">
        <v>809</v>
      </c>
      <c r="N6164">
        <v>2021</v>
      </c>
      <c r="O6164">
        <v>9</v>
      </c>
      <c r="P6164">
        <v>14</v>
      </c>
      <c r="Q6164" t="str">
        <f>TEXT(DATE(2024, sales[[#This Row],[month]], 1), "MMMM")</f>
        <v>September</v>
      </c>
      <c r="R6164" s="4">
        <f t="shared" si="96"/>
        <v>-8.9947089947089942E-2</v>
      </c>
    </row>
    <row r="6165" spans="1:18" x14ac:dyDescent="0.25">
      <c r="A6165" t="s">
        <v>96</v>
      </c>
      <c r="B6165" s="5">
        <v>1128299</v>
      </c>
      <c r="C6165" s="6" t="s">
        <v>432</v>
      </c>
      <c r="D6165" t="s">
        <v>680</v>
      </c>
      <c r="E6165" t="s">
        <v>816</v>
      </c>
      <c r="F6165" t="s">
        <v>817</v>
      </c>
      <c r="G6165" t="s">
        <v>29</v>
      </c>
      <c r="H6165" s="3">
        <v>54</v>
      </c>
      <c r="I6165" s="5">
        <v>100</v>
      </c>
      <c r="J6165" s="3">
        <v>5400</v>
      </c>
      <c r="K6165" s="3">
        <v>2592</v>
      </c>
      <c r="L6165" s="4">
        <v>0.48</v>
      </c>
      <c r="M6165" t="s">
        <v>809</v>
      </c>
      <c r="N6165">
        <v>2021</v>
      </c>
      <c r="O6165">
        <v>9</v>
      </c>
      <c r="P6165">
        <v>14</v>
      </c>
      <c r="Q6165" t="str">
        <f>TEXT(DATE(2024, sales[[#This Row],[month]], 1), "MMMM")</f>
        <v>September</v>
      </c>
      <c r="R6165" s="4">
        <f t="shared" si="96"/>
        <v>4.6511627906976744E-2</v>
      </c>
    </row>
    <row r="6166" spans="1:18" x14ac:dyDescent="0.25">
      <c r="A6166" t="s">
        <v>96</v>
      </c>
      <c r="B6166" s="5">
        <v>1128299</v>
      </c>
      <c r="C6166" s="6" t="s">
        <v>432</v>
      </c>
      <c r="D6166" t="s">
        <v>680</v>
      </c>
      <c r="E6166" t="s">
        <v>816</v>
      </c>
      <c r="F6166" t="s">
        <v>817</v>
      </c>
      <c r="G6166" t="s">
        <v>31</v>
      </c>
      <c r="H6166" s="3">
        <v>59</v>
      </c>
      <c r="I6166" s="5">
        <v>131</v>
      </c>
      <c r="J6166" s="3">
        <v>7729</v>
      </c>
      <c r="K6166" s="3">
        <v>3091.6000000000004</v>
      </c>
      <c r="L6166" s="4">
        <v>0.4</v>
      </c>
      <c r="M6166" t="s">
        <v>809</v>
      </c>
      <c r="N6166">
        <v>2021</v>
      </c>
      <c r="O6166">
        <v>9</v>
      </c>
      <c r="P6166">
        <v>14</v>
      </c>
      <c r="Q6166" t="str">
        <f>TEXT(DATE(2024, sales[[#This Row],[month]], 1), "MMMM")</f>
        <v>September</v>
      </c>
      <c r="R6166" s="4">
        <f t="shared" si="96"/>
        <v>0.43129629629629629</v>
      </c>
    </row>
    <row r="6167" spans="1:18" x14ac:dyDescent="0.25">
      <c r="A6167" t="s">
        <v>96</v>
      </c>
      <c r="B6167" s="5">
        <v>1128299</v>
      </c>
      <c r="C6167" s="6" t="s">
        <v>461</v>
      </c>
      <c r="D6167" t="s">
        <v>680</v>
      </c>
      <c r="E6167" t="s">
        <v>816</v>
      </c>
      <c r="F6167" t="s">
        <v>817</v>
      </c>
      <c r="G6167" t="s">
        <v>20</v>
      </c>
      <c r="H6167" s="3">
        <v>42</v>
      </c>
      <c r="I6167" s="5">
        <v>131</v>
      </c>
      <c r="J6167" s="3">
        <v>5502</v>
      </c>
      <c r="K6167" s="3">
        <v>2806.02</v>
      </c>
      <c r="L6167" s="4">
        <v>0.51</v>
      </c>
      <c r="M6167" t="s">
        <v>809</v>
      </c>
      <c r="N6167">
        <v>2021</v>
      </c>
      <c r="O6167">
        <v>10</v>
      </c>
      <c r="P6167">
        <v>13</v>
      </c>
      <c r="Q6167" t="str">
        <f>TEXT(DATE(2024, sales[[#This Row],[month]], 1), "MMMM")</f>
        <v>October</v>
      </c>
      <c r="R6167" s="4">
        <f t="shared" si="96"/>
        <v>-0.28813559322033899</v>
      </c>
    </row>
    <row r="6168" spans="1:18" x14ac:dyDescent="0.25">
      <c r="A6168" t="s">
        <v>96</v>
      </c>
      <c r="B6168" s="5">
        <v>1128299</v>
      </c>
      <c r="C6168" s="6" t="s">
        <v>461</v>
      </c>
      <c r="D6168" t="s">
        <v>680</v>
      </c>
      <c r="E6168" t="s">
        <v>816</v>
      </c>
      <c r="F6168" t="s">
        <v>817</v>
      </c>
      <c r="G6168" t="s">
        <v>23</v>
      </c>
      <c r="H6168" s="3">
        <v>47</v>
      </c>
      <c r="I6168" s="5">
        <v>142</v>
      </c>
      <c r="J6168" s="3">
        <v>6674</v>
      </c>
      <c r="K6168" s="3">
        <v>3470.48</v>
      </c>
      <c r="L6168" s="4">
        <v>0.52</v>
      </c>
      <c r="M6168" t="s">
        <v>809</v>
      </c>
      <c r="N6168">
        <v>2021</v>
      </c>
      <c r="O6168">
        <v>10</v>
      </c>
      <c r="P6168">
        <v>13</v>
      </c>
      <c r="Q6168" t="str">
        <f>TEXT(DATE(2024, sales[[#This Row],[month]], 1), "MMMM")</f>
        <v>October</v>
      </c>
      <c r="R6168" s="4">
        <f t="shared" si="96"/>
        <v>0.21301344965467103</v>
      </c>
    </row>
    <row r="6169" spans="1:18" x14ac:dyDescent="0.25">
      <c r="A6169" t="s">
        <v>96</v>
      </c>
      <c r="B6169" s="5">
        <v>1128299</v>
      </c>
      <c r="C6169" s="6" t="s">
        <v>461</v>
      </c>
      <c r="D6169" t="s">
        <v>680</v>
      </c>
      <c r="E6169" t="s">
        <v>816</v>
      </c>
      <c r="F6169" t="s">
        <v>817</v>
      </c>
      <c r="G6169" t="s">
        <v>25</v>
      </c>
      <c r="H6169" s="3">
        <v>42</v>
      </c>
      <c r="I6169" s="5">
        <v>105</v>
      </c>
      <c r="J6169" s="3">
        <v>4410</v>
      </c>
      <c r="K6169" s="3">
        <v>2072.6999999999998</v>
      </c>
      <c r="L6169" s="4">
        <v>0.47</v>
      </c>
      <c r="M6169" t="s">
        <v>809</v>
      </c>
      <c r="N6169">
        <v>2021</v>
      </c>
      <c r="O6169">
        <v>10</v>
      </c>
      <c r="P6169">
        <v>13</v>
      </c>
      <c r="Q6169" t="str">
        <f>TEXT(DATE(2024, sales[[#This Row],[month]], 1), "MMMM")</f>
        <v>October</v>
      </c>
      <c r="R6169" s="4">
        <f t="shared" si="96"/>
        <v>-0.33922685046448908</v>
      </c>
    </row>
    <row r="6170" spans="1:18" x14ac:dyDescent="0.25">
      <c r="A6170" t="s">
        <v>96</v>
      </c>
      <c r="B6170" s="5">
        <v>1128299</v>
      </c>
      <c r="C6170" s="6" t="s">
        <v>461</v>
      </c>
      <c r="D6170" t="s">
        <v>680</v>
      </c>
      <c r="E6170" t="s">
        <v>816</v>
      </c>
      <c r="F6170" t="s">
        <v>817</v>
      </c>
      <c r="G6170" t="s">
        <v>27</v>
      </c>
      <c r="H6170" s="3">
        <v>44</v>
      </c>
      <c r="I6170" s="5">
        <v>88</v>
      </c>
      <c r="J6170" s="3">
        <v>3872</v>
      </c>
      <c r="K6170" s="3">
        <v>1936</v>
      </c>
      <c r="L6170" s="4">
        <v>0.5</v>
      </c>
      <c r="M6170" t="s">
        <v>809</v>
      </c>
      <c r="N6170">
        <v>2021</v>
      </c>
      <c r="O6170">
        <v>10</v>
      </c>
      <c r="P6170">
        <v>13</v>
      </c>
      <c r="Q6170" t="str">
        <f>TEXT(DATE(2024, sales[[#This Row],[month]], 1), "MMMM")</f>
        <v>October</v>
      </c>
      <c r="R6170" s="4">
        <f t="shared" si="96"/>
        <v>-0.1219954648526077</v>
      </c>
    </row>
    <row r="6171" spans="1:18" x14ac:dyDescent="0.25">
      <c r="A6171" t="s">
        <v>96</v>
      </c>
      <c r="B6171" s="5">
        <v>1128299</v>
      </c>
      <c r="C6171" s="6" t="s">
        <v>461</v>
      </c>
      <c r="D6171" t="s">
        <v>680</v>
      </c>
      <c r="E6171" t="s">
        <v>816</v>
      </c>
      <c r="F6171" t="s">
        <v>817</v>
      </c>
      <c r="G6171" t="s">
        <v>29</v>
      </c>
      <c r="H6171" s="3">
        <v>50</v>
      </c>
      <c r="I6171" s="5">
        <v>90</v>
      </c>
      <c r="J6171" s="3">
        <v>4500</v>
      </c>
      <c r="K6171" s="3">
        <v>2070</v>
      </c>
      <c r="L6171" s="4">
        <v>0.45999999999999991</v>
      </c>
      <c r="M6171" t="s">
        <v>809</v>
      </c>
      <c r="N6171">
        <v>2021</v>
      </c>
      <c r="O6171">
        <v>10</v>
      </c>
      <c r="P6171">
        <v>13</v>
      </c>
      <c r="Q6171" t="str">
        <f>TEXT(DATE(2024, sales[[#This Row],[month]], 1), "MMMM")</f>
        <v>October</v>
      </c>
      <c r="R6171" s="4">
        <f t="shared" si="96"/>
        <v>0.16219008264462809</v>
      </c>
    </row>
    <row r="6172" spans="1:18" x14ac:dyDescent="0.25">
      <c r="A6172" t="s">
        <v>96</v>
      </c>
      <c r="B6172" s="5">
        <v>1128299</v>
      </c>
      <c r="C6172" s="6" t="s">
        <v>461</v>
      </c>
      <c r="D6172" t="s">
        <v>680</v>
      </c>
      <c r="E6172" t="s">
        <v>816</v>
      </c>
      <c r="F6172" t="s">
        <v>817</v>
      </c>
      <c r="G6172" t="s">
        <v>31</v>
      </c>
      <c r="H6172" s="3">
        <v>64</v>
      </c>
      <c r="I6172" s="5">
        <v>102</v>
      </c>
      <c r="J6172" s="3">
        <v>6528</v>
      </c>
      <c r="K6172" s="3">
        <v>2545.92</v>
      </c>
      <c r="L6172" s="4">
        <v>0.39</v>
      </c>
      <c r="M6172" t="s">
        <v>809</v>
      </c>
      <c r="N6172">
        <v>2021</v>
      </c>
      <c r="O6172">
        <v>10</v>
      </c>
      <c r="P6172">
        <v>13</v>
      </c>
      <c r="Q6172" t="str">
        <f>TEXT(DATE(2024, sales[[#This Row],[month]], 1), "MMMM")</f>
        <v>October</v>
      </c>
      <c r="R6172" s="4">
        <f t="shared" si="96"/>
        <v>0.45066666666666666</v>
      </c>
    </row>
    <row r="6173" spans="1:18" x14ac:dyDescent="0.25">
      <c r="A6173" t="s">
        <v>96</v>
      </c>
      <c r="B6173" s="5">
        <v>1128299</v>
      </c>
      <c r="C6173" s="6" t="s">
        <v>494</v>
      </c>
      <c r="D6173" t="s">
        <v>680</v>
      </c>
      <c r="E6173" t="s">
        <v>816</v>
      </c>
      <c r="F6173" t="s">
        <v>817</v>
      </c>
      <c r="G6173" t="s">
        <v>20</v>
      </c>
      <c r="H6173" s="3">
        <v>51</v>
      </c>
      <c r="I6173" s="5">
        <v>137</v>
      </c>
      <c r="J6173" s="3">
        <v>6987</v>
      </c>
      <c r="K6173" s="3">
        <v>3563.37</v>
      </c>
      <c r="L6173" s="4">
        <v>0.51</v>
      </c>
      <c r="M6173" t="s">
        <v>809</v>
      </c>
      <c r="N6173">
        <v>2021</v>
      </c>
      <c r="O6173">
        <v>11</v>
      </c>
      <c r="P6173">
        <v>13</v>
      </c>
      <c r="Q6173" t="str">
        <f>TEXT(DATE(2024, sales[[#This Row],[month]], 1), "MMMM")</f>
        <v>November</v>
      </c>
      <c r="R6173" s="4">
        <f t="shared" si="96"/>
        <v>7.03125E-2</v>
      </c>
    </row>
    <row r="6174" spans="1:18" x14ac:dyDescent="0.25">
      <c r="A6174" t="s">
        <v>96</v>
      </c>
      <c r="B6174" s="5">
        <v>1128299</v>
      </c>
      <c r="C6174" s="6" t="s">
        <v>494</v>
      </c>
      <c r="D6174" t="s">
        <v>680</v>
      </c>
      <c r="E6174" t="s">
        <v>816</v>
      </c>
      <c r="F6174" t="s">
        <v>817</v>
      </c>
      <c r="G6174" t="s">
        <v>23</v>
      </c>
      <c r="H6174" s="3">
        <v>58</v>
      </c>
      <c r="I6174" s="5">
        <v>173</v>
      </c>
      <c r="J6174" s="3">
        <v>10034</v>
      </c>
      <c r="K6174" s="3">
        <v>5418.3600000000006</v>
      </c>
      <c r="L6174" s="4">
        <v>0.54</v>
      </c>
      <c r="M6174" t="s">
        <v>809</v>
      </c>
      <c r="N6174">
        <v>2021</v>
      </c>
      <c r="O6174">
        <v>11</v>
      </c>
      <c r="P6174">
        <v>13</v>
      </c>
      <c r="Q6174" t="str">
        <f>TEXT(DATE(2024, sales[[#This Row],[month]], 1), "MMMM")</f>
        <v>November</v>
      </c>
      <c r="R6174" s="4">
        <f t="shared" si="96"/>
        <v>0.43609560612566195</v>
      </c>
    </row>
    <row r="6175" spans="1:18" x14ac:dyDescent="0.25">
      <c r="A6175" t="s">
        <v>96</v>
      </c>
      <c r="B6175" s="5">
        <v>1128299</v>
      </c>
      <c r="C6175" s="6" t="s">
        <v>494</v>
      </c>
      <c r="D6175" t="s">
        <v>680</v>
      </c>
      <c r="E6175" t="s">
        <v>816</v>
      </c>
      <c r="F6175" t="s">
        <v>817</v>
      </c>
      <c r="G6175" t="s">
        <v>25</v>
      </c>
      <c r="H6175" s="3">
        <v>54</v>
      </c>
      <c r="I6175" s="5">
        <v>115</v>
      </c>
      <c r="J6175" s="3">
        <v>6210</v>
      </c>
      <c r="K6175" s="3">
        <v>2918.7</v>
      </c>
      <c r="L6175" s="4">
        <v>0.47</v>
      </c>
      <c r="M6175" t="s">
        <v>809</v>
      </c>
      <c r="N6175">
        <v>2021</v>
      </c>
      <c r="O6175">
        <v>11</v>
      </c>
      <c r="P6175">
        <v>13</v>
      </c>
      <c r="Q6175" t="str">
        <f>TEXT(DATE(2024, sales[[#This Row],[month]], 1), "MMMM")</f>
        <v>November</v>
      </c>
      <c r="R6175" s="4">
        <f t="shared" si="96"/>
        <v>-0.38110424556507871</v>
      </c>
    </row>
    <row r="6176" spans="1:18" x14ac:dyDescent="0.25">
      <c r="A6176" t="s">
        <v>96</v>
      </c>
      <c r="B6176" s="5">
        <v>1128299</v>
      </c>
      <c r="C6176" s="6" t="s">
        <v>494</v>
      </c>
      <c r="D6176" t="s">
        <v>680</v>
      </c>
      <c r="E6176" t="s">
        <v>816</v>
      </c>
      <c r="F6176" t="s">
        <v>817</v>
      </c>
      <c r="G6176" t="s">
        <v>27</v>
      </c>
      <c r="H6176" s="3">
        <v>51</v>
      </c>
      <c r="I6176" s="5">
        <v>116</v>
      </c>
      <c r="J6176" s="3">
        <v>5916</v>
      </c>
      <c r="K6176" s="3">
        <v>3076.32</v>
      </c>
      <c r="L6176" s="4">
        <v>0.52</v>
      </c>
      <c r="M6176" t="s">
        <v>809</v>
      </c>
      <c r="N6176">
        <v>2021</v>
      </c>
      <c r="O6176">
        <v>11</v>
      </c>
      <c r="P6176">
        <v>13</v>
      </c>
      <c r="Q6176" t="str">
        <f>TEXT(DATE(2024, sales[[#This Row],[month]], 1), "MMMM")</f>
        <v>November</v>
      </c>
      <c r="R6176" s="4">
        <f t="shared" si="96"/>
        <v>-4.7342995169082129E-2</v>
      </c>
    </row>
    <row r="6177" spans="1:18" x14ac:dyDescent="0.25">
      <c r="A6177" t="s">
        <v>96</v>
      </c>
      <c r="B6177" s="5">
        <v>1128299</v>
      </c>
      <c r="C6177" s="6" t="s">
        <v>494</v>
      </c>
      <c r="D6177" t="s">
        <v>680</v>
      </c>
      <c r="E6177" t="s">
        <v>816</v>
      </c>
      <c r="F6177" t="s">
        <v>817</v>
      </c>
      <c r="G6177" t="s">
        <v>29</v>
      </c>
      <c r="H6177" s="3">
        <v>60</v>
      </c>
      <c r="I6177" s="5">
        <v>102</v>
      </c>
      <c r="J6177" s="3">
        <v>6120</v>
      </c>
      <c r="K6177" s="3">
        <v>2876.4</v>
      </c>
      <c r="L6177" s="4">
        <v>0.47</v>
      </c>
      <c r="M6177" t="s">
        <v>809</v>
      </c>
      <c r="N6177">
        <v>2021</v>
      </c>
      <c r="O6177">
        <v>11</v>
      </c>
      <c r="P6177">
        <v>13</v>
      </c>
      <c r="Q6177" t="str">
        <f>TEXT(DATE(2024, sales[[#This Row],[month]], 1), "MMMM")</f>
        <v>November</v>
      </c>
      <c r="R6177" s="4">
        <f t="shared" si="96"/>
        <v>3.4482758620689655E-2</v>
      </c>
    </row>
    <row r="6178" spans="1:18" x14ac:dyDescent="0.25">
      <c r="A6178" t="s">
        <v>96</v>
      </c>
      <c r="B6178" s="5">
        <v>1128299</v>
      </c>
      <c r="C6178" s="6" t="s">
        <v>494</v>
      </c>
      <c r="D6178" t="s">
        <v>680</v>
      </c>
      <c r="E6178" t="s">
        <v>816</v>
      </c>
      <c r="F6178" t="s">
        <v>817</v>
      </c>
      <c r="G6178" t="s">
        <v>31</v>
      </c>
      <c r="H6178" s="3">
        <v>65</v>
      </c>
      <c r="I6178" s="5">
        <v>124</v>
      </c>
      <c r="J6178" s="3">
        <v>8060</v>
      </c>
      <c r="K6178" s="3">
        <v>2821</v>
      </c>
      <c r="L6178" s="4">
        <v>0.35</v>
      </c>
      <c r="M6178" t="s">
        <v>809</v>
      </c>
      <c r="N6178">
        <v>2021</v>
      </c>
      <c r="O6178">
        <v>11</v>
      </c>
      <c r="P6178">
        <v>13</v>
      </c>
      <c r="Q6178" t="str">
        <f>TEXT(DATE(2024, sales[[#This Row],[month]], 1), "MMMM")</f>
        <v>November</v>
      </c>
      <c r="R6178" s="4">
        <f t="shared" si="96"/>
        <v>0.31699346405228757</v>
      </c>
    </row>
    <row r="6179" spans="1:18" x14ac:dyDescent="0.25">
      <c r="A6179" t="s">
        <v>96</v>
      </c>
      <c r="B6179" s="5">
        <v>1128299</v>
      </c>
      <c r="C6179" s="6" t="s">
        <v>523</v>
      </c>
      <c r="D6179" t="s">
        <v>680</v>
      </c>
      <c r="E6179" t="s">
        <v>816</v>
      </c>
      <c r="F6179" t="s">
        <v>817</v>
      </c>
      <c r="G6179" t="s">
        <v>20</v>
      </c>
      <c r="H6179" s="3">
        <v>50</v>
      </c>
      <c r="I6179" s="5">
        <v>203</v>
      </c>
      <c r="J6179" s="3">
        <v>10150</v>
      </c>
      <c r="K6179" s="3">
        <v>5582.5</v>
      </c>
      <c r="L6179" s="4">
        <v>0.55000000000000004</v>
      </c>
      <c r="M6179" t="s">
        <v>809</v>
      </c>
      <c r="N6179">
        <v>2021</v>
      </c>
      <c r="O6179">
        <v>12</v>
      </c>
      <c r="P6179">
        <v>12</v>
      </c>
      <c r="Q6179" t="str">
        <f>TEXT(DATE(2024, sales[[#This Row],[month]], 1), "MMMM")</f>
        <v>December</v>
      </c>
      <c r="R6179" s="4">
        <f t="shared" si="96"/>
        <v>0.25930521091811415</v>
      </c>
    </row>
    <row r="6180" spans="1:18" x14ac:dyDescent="0.25">
      <c r="A6180" t="s">
        <v>96</v>
      </c>
      <c r="B6180" s="5">
        <v>1128299</v>
      </c>
      <c r="C6180" s="6" t="s">
        <v>523</v>
      </c>
      <c r="D6180" t="s">
        <v>680</v>
      </c>
      <c r="E6180" t="s">
        <v>816</v>
      </c>
      <c r="F6180" t="s">
        <v>817</v>
      </c>
      <c r="G6180" t="s">
        <v>23</v>
      </c>
      <c r="H6180" s="3">
        <v>58</v>
      </c>
      <c r="I6180" s="5">
        <v>189</v>
      </c>
      <c r="J6180" s="3">
        <v>10962</v>
      </c>
      <c r="K6180" s="3">
        <v>5809.8600000000006</v>
      </c>
      <c r="L6180" s="4">
        <v>0.53</v>
      </c>
      <c r="M6180" t="s">
        <v>809</v>
      </c>
      <c r="N6180">
        <v>2021</v>
      </c>
      <c r="O6180">
        <v>12</v>
      </c>
      <c r="P6180">
        <v>12</v>
      </c>
      <c r="Q6180" t="str">
        <f>TEXT(DATE(2024, sales[[#This Row],[month]], 1), "MMMM")</f>
        <v>December</v>
      </c>
      <c r="R6180" s="4">
        <f t="shared" si="96"/>
        <v>0.08</v>
      </c>
    </row>
    <row r="6181" spans="1:18" x14ac:dyDescent="0.25">
      <c r="A6181" t="s">
        <v>16</v>
      </c>
      <c r="B6181" s="5">
        <v>1128299</v>
      </c>
      <c r="C6181" s="6" t="s">
        <v>523</v>
      </c>
      <c r="D6181" t="s">
        <v>680</v>
      </c>
      <c r="E6181" t="s">
        <v>816</v>
      </c>
      <c r="F6181" t="s">
        <v>817</v>
      </c>
      <c r="G6181" t="s">
        <v>25</v>
      </c>
      <c r="H6181" s="3">
        <v>53</v>
      </c>
      <c r="I6181" s="5">
        <v>138</v>
      </c>
      <c r="J6181" s="3">
        <v>7314</v>
      </c>
      <c r="K6181" s="3">
        <v>3657</v>
      </c>
      <c r="L6181" s="4">
        <v>0.5</v>
      </c>
      <c r="M6181" t="s">
        <v>809</v>
      </c>
      <c r="N6181">
        <v>2021</v>
      </c>
      <c r="O6181">
        <v>12</v>
      </c>
      <c r="P6181">
        <v>12</v>
      </c>
      <c r="Q6181" t="str">
        <f>TEXT(DATE(2024, sales[[#This Row],[month]], 1), "MMMM")</f>
        <v>December</v>
      </c>
      <c r="R6181" s="4">
        <f t="shared" si="96"/>
        <v>-0.33278598795840175</v>
      </c>
    </row>
    <row r="6182" spans="1:18" x14ac:dyDescent="0.25">
      <c r="A6182" t="s">
        <v>16</v>
      </c>
      <c r="B6182" s="5">
        <v>1128299</v>
      </c>
      <c r="C6182" s="6" t="s">
        <v>523</v>
      </c>
      <c r="D6182" t="s">
        <v>680</v>
      </c>
      <c r="E6182" t="s">
        <v>816</v>
      </c>
      <c r="F6182" t="s">
        <v>817</v>
      </c>
      <c r="G6182" t="s">
        <v>27</v>
      </c>
      <c r="H6182" s="3">
        <v>51</v>
      </c>
      <c r="I6182" s="5">
        <v>128</v>
      </c>
      <c r="J6182" s="3">
        <v>6528</v>
      </c>
      <c r="K6182" s="3">
        <v>3264</v>
      </c>
      <c r="L6182" s="4">
        <v>0.5</v>
      </c>
      <c r="M6182" t="s">
        <v>809</v>
      </c>
      <c r="N6182">
        <v>2021</v>
      </c>
      <c r="O6182">
        <v>12</v>
      </c>
      <c r="P6182">
        <v>12</v>
      </c>
      <c r="Q6182" t="str">
        <f>TEXT(DATE(2024, sales[[#This Row],[month]], 1), "MMMM")</f>
        <v>December</v>
      </c>
      <c r="R6182" s="4">
        <f t="shared" si="96"/>
        <v>-0.10746513535684987</v>
      </c>
    </row>
    <row r="6183" spans="1:18" x14ac:dyDescent="0.25">
      <c r="A6183" t="s">
        <v>16</v>
      </c>
      <c r="B6183" s="5">
        <v>1128299</v>
      </c>
      <c r="C6183" s="6" t="s">
        <v>523</v>
      </c>
      <c r="D6183" t="s">
        <v>680</v>
      </c>
      <c r="E6183" t="s">
        <v>816</v>
      </c>
      <c r="F6183" t="s">
        <v>817</v>
      </c>
      <c r="G6183" t="s">
        <v>29</v>
      </c>
      <c r="H6183" s="3">
        <v>64</v>
      </c>
      <c r="I6183" s="5">
        <v>116</v>
      </c>
      <c r="J6183" s="3">
        <v>7424</v>
      </c>
      <c r="K6183" s="3">
        <v>3712</v>
      </c>
      <c r="L6183" s="4">
        <v>0.5</v>
      </c>
      <c r="M6183" t="s">
        <v>809</v>
      </c>
      <c r="N6183">
        <v>2021</v>
      </c>
      <c r="O6183">
        <v>12</v>
      </c>
      <c r="P6183">
        <v>12</v>
      </c>
      <c r="Q6183" t="str">
        <f>TEXT(DATE(2024, sales[[#This Row],[month]], 1), "MMMM")</f>
        <v>December</v>
      </c>
      <c r="R6183" s="4">
        <f t="shared" si="96"/>
        <v>0.13725490196078433</v>
      </c>
    </row>
    <row r="6184" spans="1:18" x14ac:dyDescent="0.25">
      <c r="A6184" t="s">
        <v>16</v>
      </c>
      <c r="B6184" s="5">
        <v>1128299</v>
      </c>
      <c r="C6184" s="6" t="s">
        <v>523</v>
      </c>
      <c r="D6184" t="s">
        <v>680</v>
      </c>
      <c r="E6184" t="s">
        <v>816</v>
      </c>
      <c r="F6184" t="s">
        <v>817</v>
      </c>
      <c r="G6184" t="s">
        <v>31</v>
      </c>
      <c r="H6184" s="3">
        <v>64</v>
      </c>
      <c r="I6184" s="5">
        <v>135</v>
      </c>
      <c r="J6184" s="3">
        <v>8640</v>
      </c>
      <c r="K6184" s="3">
        <v>3024</v>
      </c>
      <c r="L6184" s="4">
        <v>0.35</v>
      </c>
      <c r="M6184" t="s">
        <v>809</v>
      </c>
      <c r="N6184">
        <v>2021</v>
      </c>
      <c r="O6184">
        <v>12</v>
      </c>
      <c r="P6184">
        <v>12</v>
      </c>
      <c r="Q6184" t="str">
        <f>TEXT(DATE(2024, sales[[#This Row],[month]], 1), "MMMM")</f>
        <v>December</v>
      </c>
      <c r="R6184" s="4">
        <f t="shared" si="96"/>
        <v>0.16379310344827586</v>
      </c>
    </row>
    <row r="6185" spans="1:18" x14ac:dyDescent="0.25">
      <c r="A6185" t="s">
        <v>16</v>
      </c>
      <c r="B6185" s="5">
        <v>1185732</v>
      </c>
      <c r="C6185" s="6" t="s">
        <v>209</v>
      </c>
      <c r="D6185" t="s">
        <v>680</v>
      </c>
      <c r="E6185" t="s">
        <v>816</v>
      </c>
      <c r="F6185" t="s">
        <v>817</v>
      </c>
      <c r="G6185" t="s">
        <v>20</v>
      </c>
      <c r="H6185" s="3">
        <v>39</v>
      </c>
      <c r="I6185" s="5">
        <v>256</v>
      </c>
      <c r="J6185" s="3">
        <v>9984</v>
      </c>
      <c r="K6185" s="3">
        <v>5790.7200000000012</v>
      </c>
      <c r="L6185" s="4">
        <v>0.58000000000000007</v>
      </c>
      <c r="M6185" t="s">
        <v>809</v>
      </c>
      <c r="N6185">
        <v>2021</v>
      </c>
      <c r="O6185">
        <v>1</v>
      </c>
      <c r="P6185">
        <v>9</v>
      </c>
      <c r="Q6185" t="str">
        <f>TEXT(DATE(2024, sales[[#This Row],[month]], 1), "MMMM")</f>
        <v>January</v>
      </c>
      <c r="R6185" s="4">
        <f t="shared" si="96"/>
        <v>0.15555555555555556</v>
      </c>
    </row>
    <row r="6186" spans="1:18" x14ac:dyDescent="0.25">
      <c r="A6186" t="s">
        <v>16</v>
      </c>
      <c r="B6186" s="5">
        <v>1185732</v>
      </c>
      <c r="C6186" s="6" t="s">
        <v>209</v>
      </c>
      <c r="D6186" t="s">
        <v>680</v>
      </c>
      <c r="E6186" t="s">
        <v>816</v>
      </c>
      <c r="F6186" t="s">
        <v>817</v>
      </c>
      <c r="G6186" t="s">
        <v>23</v>
      </c>
      <c r="H6186" s="3">
        <v>37</v>
      </c>
      <c r="I6186" s="5">
        <v>206</v>
      </c>
      <c r="J6186" s="3">
        <v>7622</v>
      </c>
      <c r="K6186" s="3">
        <v>3429.9</v>
      </c>
      <c r="L6186" s="4">
        <v>0.4499999999999999</v>
      </c>
      <c r="M6186" t="s">
        <v>809</v>
      </c>
      <c r="N6186">
        <v>2021</v>
      </c>
      <c r="O6186">
        <v>1</v>
      </c>
      <c r="P6186">
        <v>9</v>
      </c>
      <c r="Q6186" t="str">
        <f>TEXT(DATE(2024, sales[[#This Row],[month]], 1), "MMMM")</f>
        <v>January</v>
      </c>
      <c r="R6186" s="4">
        <f t="shared" si="96"/>
        <v>-0.23657852564102563</v>
      </c>
    </row>
    <row r="6187" spans="1:18" x14ac:dyDescent="0.25">
      <c r="A6187" t="s">
        <v>16</v>
      </c>
      <c r="B6187" s="5">
        <v>1185732</v>
      </c>
      <c r="C6187" s="6" t="s">
        <v>209</v>
      </c>
      <c r="D6187" t="s">
        <v>680</v>
      </c>
      <c r="E6187" t="s">
        <v>816</v>
      </c>
      <c r="F6187" t="s">
        <v>817</v>
      </c>
      <c r="G6187" t="s">
        <v>25</v>
      </c>
      <c r="H6187" s="3">
        <v>29</v>
      </c>
      <c r="I6187" s="5">
        <v>248</v>
      </c>
      <c r="J6187" s="3">
        <v>7192</v>
      </c>
      <c r="K6187" s="3">
        <v>2804.88</v>
      </c>
      <c r="L6187" s="4">
        <v>0.39</v>
      </c>
      <c r="M6187" t="s">
        <v>809</v>
      </c>
      <c r="N6187">
        <v>2021</v>
      </c>
      <c r="O6187">
        <v>1</v>
      </c>
      <c r="P6187">
        <v>9</v>
      </c>
      <c r="Q6187" t="str">
        <f>TEXT(DATE(2024, sales[[#This Row],[month]], 1), "MMMM")</f>
        <v>January</v>
      </c>
      <c r="R6187" s="4">
        <f t="shared" si="96"/>
        <v>-5.6415638939910785E-2</v>
      </c>
    </row>
    <row r="6188" spans="1:18" x14ac:dyDescent="0.25">
      <c r="A6188" t="s">
        <v>16</v>
      </c>
      <c r="B6188" s="5">
        <v>1185732</v>
      </c>
      <c r="C6188" s="6" t="s">
        <v>209</v>
      </c>
      <c r="D6188" t="s">
        <v>680</v>
      </c>
      <c r="E6188" t="s">
        <v>816</v>
      </c>
      <c r="F6188" t="s">
        <v>817</v>
      </c>
      <c r="G6188" t="s">
        <v>27</v>
      </c>
      <c r="H6188" s="3">
        <v>34</v>
      </c>
      <c r="I6188" s="5">
        <v>203</v>
      </c>
      <c r="J6188" s="3">
        <v>6902</v>
      </c>
      <c r="K6188" s="3">
        <v>3036.88</v>
      </c>
      <c r="L6188" s="4">
        <v>0.44</v>
      </c>
      <c r="M6188" t="s">
        <v>809</v>
      </c>
      <c r="N6188">
        <v>2021</v>
      </c>
      <c r="O6188">
        <v>1</v>
      </c>
      <c r="P6188">
        <v>9</v>
      </c>
      <c r="Q6188" t="str">
        <f>TEXT(DATE(2024, sales[[#This Row],[month]], 1), "MMMM")</f>
        <v>January</v>
      </c>
      <c r="R6188" s="4">
        <f t="shared" si="96"/>
        <v>-4.0322580645161289E-2</v>
      </c>
    </row>
    <row r="6189" spans="1:18" x14ac:dyDescent="0.25">
      <c r="A6189" t="s">
        <v>16</v>
      </c>
      <c r="B6189" s="5">
        <v>1185732</v>
      </c>
      <c r="C6189" s="6" t="s">
        <v>209</v>
      </c>
      <c r="D6189" t="s">
        <v>680</v>
      </c>
      <c r="E6189" t="s">
        <v>816</v>
      </c>
      <c r="F6189" t="s">
        <v>817</v>
      </c>
      <c r="G6189" t="s">
        <v>29</v>
      </c>
      <c r="H6189" s="3">
        <v>47</v>
      </c>
      <c r="I6189" s="5">
        <v>189</v>
      </c>
      <c r="J6189" s="3">
        <v>8883</v>
      </c>
      <c r="K6189" s="3">
        <v>4175.0099999999993</v>
      </c>
      <c r="L6189" s="4">
        <v>0.47</v>
      </c>
      <c r="M6189" t="s">
        <v>809</v>
      </c>
      <c r="N6189">
        <v>2021</v>
      </c>
      <c r="O6189">
        <v>1</v>
      </c>
      <c r="P6189">
        <v>9</v>
      </c>
      <c r="Q6189" t="str">
        <f>TEXT(DATE(2024, sales[[#This Row],[month]], 1), "MMMM")</f>
        <v>January</v>
      </c>
      <c r="R6189" s="4">
        <f t="shared" si="96"/>
        <v>0.2870182555780933</v>
      </c>
    </row>
    <row r="6190" spans="1:18" x14ac:dyDescent="0.25">
      <c r="A6190" t="s">
        <v>16</v>
      </c>
      <c r="B6190" s="5">
        <v>1185732</v>
      </c>
      <c r="C6190" s="6" t="s">
        <v>209</v>
      </c>
      <c r="D6190" t="s">
        <v>680</v>
      </c>
      <c r="E6190" t="s">
        <v>816</v>
      </c>
      <c r="F6190" t="s">
        <v>817</v>
      </c>
      <c r="G6190" t="s">
        <v>31</v>
      </c>
      <c r="H6190" s="3">
        <v>37</v>
      </c>
      <c r="I6190" s="5">
        <v>239</v>
      </c>
      <c r="J6190" s="3">
        <v>8843</v>
      </c>
      <c r="K6190" s="3">
        <v>5305.8</v>
      </c>
      <c r="L6190" s="4">
        <v>0.6</v>
      </c>
      <c r="M6190" t="s">
        <v>809</v>
      </c>
      <c r="N6190">
        <v>2021</v>
      </c>
      <c r="O6190">
        <v>1</v>
      </c>
      <c r="P6190">
        <v>9</v>
      </c>
      <c r="Q6190" t="str">
        <f>TEXT(DATE(2024, sales[[#This Row],[month]], 1), "MMMM")</f>
        <v>January</v>
      </c>
      <c r="R6190" s="4">
        <f t="shared" si="96"/>
        <v>-4.502983226387482E-3</v>
      </c>
    </row>
    <row r="6191" spans="1:18" x14ac:dyDescent="0.25">
      <c r="A6191" t="s">
        <v>16</v>
      </c>
      <c r="B6191" s="5">
        <v>1185732</v>
      </c>
      <c r="C6191" s="6" t="s">
        <v>238</v>
      </c>
      <c r="D6191" t="s">
        <v>680</v>
      </c>
      <c r="E6191" t="s">
        <v>816</v>
      </c>
      <c r="F6191" t="s">
        <v>817</v>
      </c>
      <c r="G6191" t="s">
        <v>20</v>
      </c>
      <c r="H6191" s="3">
        <v>38</v>
      </c>
      <c r="I6191" s="5">
        <v>312</v>
      </c>
      <c r="J6191" s="3">
        <v>11856</v>
      </c>
      <c r="K6191" s="3">
        <v>6995.0400000000009</v>
      </c>
      <c r="L6191" s="4">
        <v>0.59000000000000008</v>
      </c>
      <c r="M6191" t="s">
        <v>809</v>
      </c>
      <c r="N6191">
        <v>2021</v>
      </c>
      <c r="O6191">
        <v>2</v>
      </c>
      <c r="P6191">
        <v>7</v>
      </c>
      <c r="Q6191" t="str">
        <f>TEXT(DATE(2024, sales[[#This Row],[month]], 1), "MMMM")</f>
        <v>February</v>
      </c>
      <c r="R6191" s="4">
        <f t="shared" si="96"/>
        <v>0.34072147461268798</v>
      </c>
    </row>
    <row r="6192" spans="1:18" x14ac:dyDescent="0.25">
      <c r="A6192" t="s">
        <v>16</v>
      </c>
      <c r="B6192" s="5">
        <v>1185732</v>
      </c>
      <c r="C6192" s="6" t="s">
        <v>238</v>
      </c>
      <c r="D6192" t="s">
        <v>680</v>
      </c>
      <c r="E6192" t="s">
        <v>816</v>
      </c>
      <c r="F6192" t="s">
        <v>817</v>
      </c>
      <c r="G6192" t="s">
        <v>23</v>
      </c>
      <c r="H6192" s="3">
        <v>39</v>
      </c>
      <c r="I6192" s="5">
        <v>218</v>
      </c>
      <c r="J6192" s="3">
        <v>8502</v>
      </c>
      <c r="K6192" s="3">
        <v>3910.92</v>
      </c>
      <c r="L6192" s="4">
        <v>0.45999999999999991</v>
      </c>
      <c r="M6192" t="s">
        <v>809</v>
      </c>
      <c r="N6192">
        <v>2021</v>
      </c>
      <c r="O6192">
        <v>2</v>
      </c>
      <c r="P6192">
        <v>7</v>
      </c>
      <c r="Q6192" t="str">
        <f>TEXT(DATE(2024, sales[[#This Row],[month]], 1), "MMMM")</f>
        <v>February</v>
      </c>
      <c r="R6192" s="4">
        <f t="shared" si="96"/>
        <v>-0.28289473684210525</v>
      </c>
    </row>
    <row r="6193" spans="1:18" x14ac:dyDescent="0.25">
      <c r="A6193" t="s">
        <v>16</v>
      </c>
      <c r="B6193" s="5">
        <v>1185732</v>
      </c>
      <c r="C6193" s="6" t="s">
        <v>238</v>
      </c>
      <c r="D6193" t="s">
        <v>680</v>
      </c>
      <c r="E6193" t="s">
        <v>816</v>
      </c>
      <c r="F6193" t="s">
        <v>817</v>
      </c>
      <c r="G6193" t="s">
        <v>25</v>
      </c>
      <c r="H6193" s="3">
        <v>29</v>
      </c>
      <c r="I6193" s="5">
        <v>217</v>
      </c>
      <c r="J6193" s="3">
        <v>6293</v>
      </c>
      <c r="K6193" s="3">
        <v>2328.41</v>
      </c>
      <c r="L6193" s="4">
        <v>0.37</v>
      </c>
      <c r="M6193" t="s">
        <v>809</v>
      </c>
      <c r="N6193">
        <v>2021</v>
      </c>
      <c r="O6193">
        <v>2</v>
      </c>
      <c r="P6193">
        <v>7</v>
      </c>
      <c r="Q6193" t="str">
        <f>TEXT(DATE(2024, sales[[#This Row],[month]], 1), "MMMM")</f>
        <v>February</v>
      </c>
      <c r="R6193" s="4">
        <f t="shared" si="96"/>
        <v>-0.25982121853681489</v>
      </c>
    </row>
    <row r="6194" spans="1:18" x14ac:dyDescent="0.25">
      <c r="A6194" t="s">
        <v>16</v>
      </c>
      <c r="B6194" s="5">
        <v>1185732</v>
      </c>
      <c r="C6194" s="6" t="s">
        <v>238</v>
      </c>
      <c r="D6194" t="s">
        <v>680</v>
      </c>
      <c r="E6194" t="s">
        <v>818</v>
      </c>
      <c r="F6194" t="s">
        <v>819</v>
      </c>
      <c r="G6194" t="s">
        <v>27</v>
      </c>
      <c r="H6194" s="3">
        <v>33</v>
      </c>
      <c r="I6194" s="5">
        <v>169</v>
      </c>
      <c r="J6194" s="3">
        <v>5577</v>
      </c>
      <c r="K6194" s="3">
        <v>2509.65</v>
      </c>
      <c r="L6194" s="4">
        <v>0.4499999999999999</v>
      </c>
      <c r="M6194" t="s">
        <v>809</v>
      </c>
      <c r="N6194">
        <v>2021</v>
      </c>
      <c r="O6194">
        <v>2</v>
      </c>
      <c r="P6194">
        <v>7</v>
      </c>
      <c r="Q6194" t="str">
        <f>TEXT(DATE(2024, sales[[#This Row],[month]], 1), "MMMM")</f>
        <v>February</v>
      </c>
      <c r="R6194" s="4">
        <f t="shared" si="96"/>
        <v>-0.11377721277610042</v>
      </c>
    </row>
    <row r="6195" spans="1:18" x14ac:dyDescent="0.25">
      <c r="A6195" t="s">
        <v>16</v>
      </c>
      <c r="B6195" s="5">
        <v>1185732</v>
      </c>
      <c r="C6195" s="6" t="s">
        <v>238</v>
      </c>
      <c r="D6195" t="s">
        <v>680</v>
      </c>
      <c r="E6195" t="s">
        <v>818</v>
      </c>
      <c r="F6195" t="s">
        <v>819</v>
      </c>
      <c r="G6195" t="s">
        <v>29</v>
      </c>
      <c r="H6195" s="3">
        <v>49</v>
      </c>
      <c r="I6195" s="5">
        <v>189</v>
      </c>
      <c r="J6195" s="3">
        <v>9261</v>
      </c>
      <c r="K6195" s="3">
        <v>4352.67</v>
      </c>
      <c r="L6195" s="4">
        <v>0.47</v>
      </c>
      <c r="M6195" t="s">
        <v>809</v>
      </c>
      <c r="N6195">
        <v>2021</v>
      </c>
      <c r="O6195">
        <v>2</v>
      </c>
      <c r="P6195">
        <v>7</v>
      </c>
      <c r="Q6195" t="str">
        <f>TEXT(DATE(2024, sales[[#This Row],[month]], 1), "MMMM")</f>
        <v>February</v>
      </c>
      <c r="R6195" s="4">
        <f t="shared" si="96"/>
        <v>0.66057019903173753</v>
      </c>
    </row>
    <row r="6196" spans="1:18" x14ac:dyDescent="0.25">
      <c r="A6196" t="s">
        <v>16</v>
      </c>
      <c r="B6196" s="5">
        <v>1185732</v>
      </c>
      <c r="C6196" s="6" t="s">
        <v>238</v>
      </c>
      <c r="D6196" t="s">
        <v>680</v>
      </c>
      <c r="E6196" t="s">
        <v>818</v>
      </c>
      <c r="F6196" t="s">
        <v>819</v>
      </c>
      <c r="G6196" t="s">
        <v>31</v>
      </c>
      <c r="H6196" s="3">
        <v>34</v>
      </c>
      <c r="I6196" s="5">
        <v>216</v>
      </c>
      <c r="J6196" s="3">
        <v>7344</v>
      </c>
      <c r="K6196" s="3">
        <v>4773.6000000000004</v>
      </c>
      <c r="L6196" s="4">
        <v>0.65</v>
      </c>
      <c r="M6196" t="s">
        <v>809</v>
      </c>
      <c r="N6196">
        <v>2021</v>
      </c>
      <c r="O6196">
        <v>2</v>
      </c>
      <c r="P6196">
        <v>7</v>
      </c>
      <c r="Q6196" t="str">
        <f>TEXT(DATE(2024, sales[[#This Row],[month]], 1), "MMMM")</f>
        <v>February</v>
      </c>
      <c r="R6196" s="4">
        <f t="shared" si="96"/>
        <v>-0.20699708454810495</v>
      </c>
    </row>
    <row r="6197" spans="1:18" x14ac:dyDescent="0.25">
      <c r="A6197" t="s">
        <v>16</v>
      </c>
      <c r="B6197" s="5">
        <v>1185732</v>
      </c>
      <c r="C6197" s="6" t="s">
        <v>764</v>
      </c>
      <c r="D6197" t="s">
        <v>680</v>
      </c>
      <c r="E6197" t="s">
        <v>818</v>
      </c>
      <c r="F6197" t="s">
        <v>819</v>
      </c>
      <c r="G6197" t="s">
        <v>20</v>
      </c>
      <c r="H6197" s="3">
        <v>33</v>
      </c>
      <c r="I6197" s="5">
        <v>265</v>
      </c>
      <c r="J6197" s="3">
        <v>8745</v>
      </c>
      <c r="K6197" s="3">
        <v>5072.1000000000004</v>
      </c>
      <c r="L6197" s="4">
        <v>0.58000000000000007</v>
      </c>
      <c r="M6197" t="s">
        <v>809</v>
      </c>
      <c r="N6197">
        <v>2021</v>
      </c>
      <c r="O6197">
        <v>3</v>
      </c>
      <c r="P6197">
        <v>5</v>
      </c>
      <c r="Q6197" t="str">
        <f>TEXT(DATE(2024, sales[[#This Row],[month]], 1), "MMMM")</f>
        <v>March</v>
      </c>
      <c r="R6197" s="4">
        <f t="shared" si="96"/>
        <v>0.19076797385620914</v>
      </c>
    </row>
    <row r="6198" spans="1:18" x14ac:dyDescent="0.25">
      <c r="A6198" t="s">
        <v>16</v>
      </c>
      <c r="B6198" s="5">
        <v>1185732</v>
      </c>
      <c r="C6198" s="6" t="s">
        <v>764</v>
      </c>
      <c r="D6198" t="s">
        <v>680</v>
      </c>
      <c r="E6198" t="s">
        <v>818</v>
      </c>
      <c r="F6198" t="s">
        <v>819</v>
      </c>
      <c r="G6198" t="s">
        <v>23</v>
      </c>
      <c r="H6198" s="3">
        <v>32</v>
      </c>
      <c r="I6198" s="5">
        <v>210</v>
      </c>
      <c r="J6198" s="3">
        <v>6720</v>
      </c>
      <c r="K6198" s="3">
        <v>3292.8</v>
      </c>
      <c r="L6198" s="4">
        <v>0.49</v>
      </c>
      <c r="M6198" t="s">
        <v>809</v>
      </c>
      <c r="N6198">
        <v>2021</v>
      </c>
      <c r="O6198">
        <v>3</v>
      </c>
      <c r="P6198">
        <v>5</v>
      </c>
      <c r="Q6198" t="str">
        <f>TEXT(DATE(2024, sales[[#This Row],[month]], 1), "MMMM")</f>
        <v>March</v>
      </c>
      <c r="R6198" s="4">
        <f t="shared" si="96"/>
        <v>-0.23156089193825044</v>
      </c>
    </row>
    <row r="6199" spans="1:18" x14ac:dyDescent="0.25">
      <c r="A6199" t="s">
        <v>16</v>
      </c>
      <c r="B6199" s="5">
        <v>1185732</v>
      </c>
      <c r="C6199" s="6" t="s">
        <v>764</v>
      </c>
      <c r="D6199" t="s">
        <v>680</v>
      </c>
      <c r="E6199" t="s">
        <v>818</v>
      </c>
      <c r="F6199" t="s">
        <v>819</v>
      </c>
      <c r="G6199" t="s">
        <v>25</v>
      </c>
      <c r="H6199" s="3">
        <v>24</v>
      </c>
      <c r="I6199" s="5">
        <v>181</v>
      </c>
      <c r="J6199" s="3">
        <v>4344</v>
      </c>
      <c r="K6199" s="3">
        <v>1650.72</v>
      </c>
      <c r="L6199" s="4">
        <v>0.38</v>
      </c>
      <c r="M6199" t="s">
        <v>809</v>
      </c>
      <c r="N6199">
        <v>2021</v>
      </c>
      <c r="O6199">
        <v>3</v>
      </c>
      <c r="P6199">
        <v>5</v>
      </c>
      <c r="Q6199" t="str">
        <f>TEXT(DATE(2024, sales[[#This Row],[month]], 1), "MMMM")</f>
        <v>March</v>
      </c>
      <c r="R6199" s="4">
        <f t="shared" si="96"/>
        <v>-0.35357142857142859</v>
      </c>
    </row>
    <row r="6200" spans="1:18" x14ac:dyDescent="0.25">
      <c r="A6200" t="s">
        <v>16</v>
      </c>
      <c r="B6200" s="5">
        <v>1185732</v>
      </c>
      <c r="C6200" s="6" t="s">
        <v>764</v>
      </c>
      <c r="D6200" t="s">
        <v>680</v>
      </c>
      <c r="E6200" t="s">
        <v>818</v>
      </c>
      <c r="F6200" t="s">
        <v>819</v>
      </c>
      <c r="G6200" t="s">
        <v>27</v>
      </c>
      <c r="H6200" s="3">
        <v>27</v>
      </c>
      <c r="I6200" s="5">
        <v>144</v>
      </c>
      <c r="J6200" s="3">
        <v>3888</v>
      </c>
      <c r="K6200" s="3">
        <v>1632.96</v>
      </c>
      <c r="L6200" s="4">
        <v>0.42</v>
      </c>
      <c r="M6200" t="s">
        <v>809</v>
      </c>
      <c r="N6200">
        <v>2021</v>
      </c>
      <c r="O6200">
        <v>3</v>
      </c>
      <c r="P6200">
        <v>5</v>
      </c>
      <c r="Q6200" t="str">
        <f>TEXT(DATE(2024, sales[[#This Row],[month]], 1), "MMMM")</f>
        <v>March</v>
      </c>
      <c r="R6200" s="4">
        <f t="shared" si="96"/>
        <v>-0.10497237569060773</v>
      </c>
    </row>
    <row r="6201" spans="1:18" x14ac:dyDescent="0.25">
      <c r="A6201" t="s">
        <v>16</v>
      </c>
      <c r="B6201" s="5">
        <v>1185732</v>
      </c>
      <c r="C6201" s="6" t="s">
        <v>764</v>
      </c>
      <c r="D6201" t="s">
        <v>680</v>
      </c>
      <c r="E6201" t="s">
        <v>818</v>
      </c>
      <c r="F6201" t="s">
        <v>819</v>
      </c>
      <c r="G6201" t="s">
        <v>29</v>
      </c>
      <c r="H6201" s="3">
        <v>41</v>
      </c>
      <c r="I6201" s="5">
        <v>181</v>
      </c>
      <c r="J6201" s="3">
        <v>7421</v>
      </c>
      <c r="K6201" s="3">
        <v>3562.08</v>
      </c>
      <c r="L6201" s="4">
        <v>0.48</v>
      </c>
      <c r="M6201" t="s">
        <v>809</v>
      </c>
      <c r="N6201">
        <v>2021</v>
      </c>
      <c r="O6201">
        <v>3</v>
      </c>
      <c r="P6201">
        <v>5</v>
      </c>
      <c r="Q6201" t="str">
        <f>TEXT(DATE(2024, sales[[#This Row],[month]], 1), "MMMM")</f>
        <v>March</v>
      </c>
      <c r="R6201" s="4">
        <f t="shared" si="96"/>
        <v>0.9086934156378601</v>
      </c>
    </row>
    <row r="6202" spans="1:18" x14ac:dyDescent="0.25">
      <c r="A6202" t="s">
        <v>16</v>
      </c>
      <c r="B6202" s="5">
        <v>1185732</v>
      </c>
      <c r="C6202" s="6" t="s">
        <v>764</v>
      </c>
      <c r="D6202" t="s">
        <v>680</v>
      </c>
      <c r="E6202" t="s">
        <v>818</v>
      </c>
      <c r="F6202" t="s">
        <v>819</v>
      </c>
      <c r="G6202" t="s">
        <v>31</v>
      </c>
      <c r="H6202" s="3">
        <v>32</v>
      </c>
      <c r="I6202" s="5">
        <v>189</v>
      </c>
      <c r="J6202" s="3">
        <v>6048</v>
      </c>
      <c r="K6202" s="3">
        <v>3810.24</v>
      </c>
      <c r="L6202" s="4">
        <v>0.63</v>
      </c>
      <c r="M6202" t="s">
        <v>809</v>
      </c>
      <c r="N6202">
        <v>2021</v>
      </c>
      <c r="O6202">
        <v>3</v>
      </c>
      <c r="P6202">
        <v>5</v>
      </c>
      <c r="Q6202" t="str">
        <f>TEXT(DATE(2024, sales[[#This Row],[month]], 1), "MMMM")</f>
        <v>March</v>
      </c>
      <c r="R6202" s="4">
        <f t="shared" si="96"/>
        <v>-0.18501549656380542</v>
      </c>
    </row>
    <row r="6203" spans="1:18" x14ac:dyDescent="0.25">
      <c r="A6203" t="s">
        <v>16</v>
      </c>
      <c r="B6203" s="5">
        <v>1185732</v>
      </c>
      <c r="C6203" s="6" t="s">
        <v>267</v>
      </c>
      <c r="D6203" t="s">
        <v>680</v>
      </c>
      <c r="E6203" t="s">
        <v>818</v>
      </c>
      <c r="F6203" t="s">
        <v>819</v>
      </c>
      <c r="G6203" t="s">
        <v>20</v>
      </c>
      <c r="H6203" s="3">
        <v>33</v>
      </c>
      <c r="I6203" s="5">
        <v>283</v>
      </c>
      <c r="J6203" s="3">
        <v>9339</v>
      </c>
      <c r="K6203" s="3">
        <v>5323.2300000000005</v>
      </c>
      <c r="L6203" s="4">
        <v>0.57000000000000006</v>
      </c>
      <c r="M6203" t="s">
        <v>809</v>
      </c>
      <c r="N6203">
        <v>2021</v>
      </c>
      <c r="O6203">
        <v>4</v>
      </c>
      <c r="P6203">
        <v>6</v>
      </c>
      <c r="Q6203" t="str">
        <f>TEXT(DATE(2024, sales[[#This Row],[month]], 1), "MMMM")</f>
        <v>April</v>
      </c>
      <c r="R6203" s="4">
        <f t="shared" si="96"/>
        <v>0.54414682539682535</v>
      </c>
    </row>
    <row r="6204" spans="1:18" x14ac:dyDescent="0.25">
      <c r="A6204" t="s">
        <v>16</v>
      </c>
      <c r="B6204" s="5">
        <v>1185732</v>
      </c>
      <c r="C6204" s="6" t="s">
        <v>267</v>
      </c>
      <c r="D6204" t="s">
        <v>680</v>
      </c>
      <c r="E6204" t="s">
        <v>818</v>
      </c>
      <c r="F6204" t="s">
        <v>819</v>
      </c>
      <c r="G6204" t="s">
        <v>23</v>
      </c>
      <c r="H6204" s="3">
        <v>34</v>
      </c>
      <c r="I6204" s="5">
        <v>182</v>
      </c>
      <c r="J6204" s="3">
        <v>6188</v>
      </c>
      <c r="K6204" s="3">
        <v>2846.48</v>
      </c>
      <c r="L6204" s="4">
        <v>0.45999999999999991</v>
      </c>
      <c r="M6204" t="s">
        <v>809</v>
      </c>
      <c r="N6204">
        <v>2021</v>
      </c>
      <c r="O6204">
        <v>4</v>
      </c>
      <c r="P6204">
        <v>6</v>
      </c>
      <c r="Q6204" t="str">
        <f>TEXT(DATE(2024, sales[[#This Row],[month]], 1), "MMMM")</f>
        <v>April</v>
      </c>
      <c r="R6204" s="4">
        <f t="shared" si="96"/>
        <v>-0.33740229146589573</v>
      </c>
    </row>
    <row r="6205" spans="1:18" x14ac:dyDescent="0.25">
      <c r="A6205" t="s">
        <v>16</v>
      </c>
      <c r="B6205" s="5">
        <v>1185732</v>
      </c>
      <c r="C6205" s="6" t="s">
        <v>267</v>
      </c>
      <c r="D6205" t="s">
        <v>680</v>
      </c>
      <c r="E6205" t="s">
        <v>818</v>
      </c>
      <c r="F6205" t="s">
        <v>819</v>
      </c>
      <c r="G6205" t="s">
        <v>25</v>
      </c>
      <c r="H6205" s="3">
        <v>24</v>
      </c>
      <c r="I6205" s="5">
        <v>182</v>
      </c>
      <c r="J6205" s="3">
        <v>4368</v>
      </c>
      <c r="K6205" s="3">
        <v>1659.84</v>
      </c>
      <c r="L6205" s="4">
        <v>0.38</v>
      </c>
      <c r="M6205" t="s">
        <v>809</v>
      </c>
      <c r="N6205">
        <v>2021</v>
      </c>
      <c r="O6205">
        <v>4</v>
      </c>
      <c r="P6205">
        <v>6</v>
      </c>
      <c r="Q6205" t="str">
        <f>TEXT(DATE(2024, sales[[#This Row],[month]], 1), "MMMM")</f>
        <v>April</v>
      </c>
      <c r="R6205" s="4">
        <f t="shared" si="96"/>
        <v>-0.29411764705882354</v>
      </c>
    </row>
    <row r="6206" spans="1:18" x14ac:dyDescent="0.25">
      <c r="A6206" t="s">
        <v>16</v>
      </c>
      <c r="B6206" s="5">
        <v>1185732</v>
      </c>
      <c r="C6206" s="6" t="s">
        <v>267</v>
      </c>
      <c r="D6206" t="s">
        <v>680</v>
      </c>
      <c r="E6206" t="s">
        <v>818</v>
      </c>
      <c r="F6206" t="s">
        <v>819</v>
      </c>
      <c r="G6206" t="s">
        <v>27</v>
      </c>
      <c r="H6206" s="3">
        <v>27</v>
      </c>
      <c r="I6206" s="5">
        <v>180</v>
      </c>
      <c r="J6206" s="3">
        <v>4860</v>
      </c>
      <c r="K6206" s="3">
        <v>2089.8000000000002</v>
      </c>
      <c r="L6206" s="4">
        <v>0.43</v>
      </c>
      <c r="M6206" t="s">
        <v>809</v>
      </c>
      <c r="N6206">
        <v>2021</v>
      </c>
      <c r="O6206">
        <v>4</v>
      </c>
      <c r="P6206">
        <v>6</v>
      </c>
      <c r="Q6206" t="str">
        <f>TEXT(DATE(2024, sales[[#This Row],[month]], 1), "MMMM")</f>
        <v>April</v>
      </c>
      <c r="R6206" s="4">
        <f t="shared" si="96"/>
        <v>0.11263736263736264</v>
      </c>
    </row>
    <row r="6207" spans="1:18" x14ac:dyDescent="0.25">
      <c r="A6207" t="s">
        <v>16</v>
      </c>
      <c r="B6207" s="5">
        <v>1185732</v>
      </c>
      <c r="C6207" s="6" t="s">
        <v>267</v>
      </c>
      <c r="D6207" t="s">
        <v>680</v>
      </c>
      <c r="E6207" t="s">
        <v>818</v>
      </c>
      <c r="F6207" t="s">
        <v>819</v>
      </c>
      <c r="G6207" t="s">
        <v>29</v>
      </c>
      <c r="H6207" s="3">
        <v>47</v>
      </c>
      <c r="I6207" s="5">
        <v>188</v>
      </c>
      <c r="J6207" s="3">
        <v>8836</v>
      </c>
      <c r="K6207" s="3">
        <v>4418</v>
      </c>
      <c r="L6207" s="4">
        <v>0.5</v>
      </c>
      <c r="M6207" t="s">
        <v>809</v>
      </c>
      <c r="N6207">
        <v>2021</v>
      </c>
      <c r="O6207">
        <v>4</v>
      </c>
      <c r="P6207">
        <v>6</v>
      </c>
      <c r="Q6207" t="str">
        <f>TEXT(DATE(2024, sales[[#This Row],[month]], 1), "MMMM")</f>
        <v>April</v>
      </c>
      <c r="R6207" s="4">
        <f t="shared" si="96"/>
        <v>0.81810699588477365</v>
      </c>
    </row>
    <row r="6208" spans="1:18" x14ac:dyDescent="0.25">
      <c r="A6208" t="s">
        <v>16</v>
      </c>
      <c r="B6208" s="5">
        <v>1185732</v>
      </c>
      <c r="C6208" s="6" t="s">
        <v>267</v>
      </c>
      <c r="D6208" t="s">
        <v>680</v>
      </c>
      <c r="E6208" t="s">
        <v>818</v>
      </c>
      <c r="F6208" t="s">
        <v>819</v>
      </c>
      <c r="G6208" t="s">
        <v>31</v>
      </c>
      <c r="H6208" s="3">
        <v>39</v>
      </c>
      <c r="I6208" s="5">
        <v>209</v>
      </c>
      <c r="J6208" s="3">
        <v>8151</v>
      </c>
      <c r="K6208" s="3">
        <v>5135.13</v>
      </c>
      <c r="L6208" s="4">
        <v>0.63</v>
      </c>
      <c r="M6208" t="s">
        <v>809</v>
      </c>
      <c r="N6208">
        <v>2021</v>
      </c>
      <c r="O6208">
        <v>4</v>
      </c>
      <c r="P6208">
        <v>6</v>
      </c>
      <c r="Q6208" t="str">
        <f>TEXT(DATE(2024, sales[[#This Row],[month]], 1), "MMMM")</f>
        <v>April</v>
      </c>
      <c r="R6208" s="4">
        <f t="shared" si="96"/>
        <v>-7.7523766410140332E-2</v>
      </c>
    </row>
    <row r="6209" spans="1:18" x14ac:dyDescent="0.25">
      <c r="A6209" t="s">
        <v>16</v>
      </c>
      <c r="B6209" s="5">
        <v>1185732</v>
      </c>
      <c r="C6209" s="6" t="s">
        <v>296</v>
      </c>
      <c r="D6209" t="s">
        <v>680</v>
      </c>
      <c r="E6209" t="s">
        <v>818</v>
      </c>
      <c r="F6209" t="s">
        <v>819</v>
      </c>
      <c r="G6209" t="s">
        <v>20</v>
      </c>
      <c r="H6209" s="3">
        <v>48</v>
      </c>
      <c r="I6209" s="5">
        <v>282</v>
      </c>
      <c r="J6209" s="3">
        <v>13536</v>
      </c>
      <c r="K6209" s="3">
        <v>7444.8</v>
      </c>
      <c r="L6209" s="4">
        <v>0.55000000000000004</v>
      </c>
      <c r="M6209" t="s">
        <v>809</v>
      </c>
      <c r="N6209">
        <v>2021</v>
      </c>
      <c r="O6209">
        <v>5</v>
      </c>
      <c r="P6209">
        <v>5</v>
      </c>
      <c r="Q6209" t="str">
        <f>TEXT(DATE(2024, sales[[#This Row],[month]], 1), "MMMM")</f>
        <v>May</v>
      </c>
      <c r="R6209" s="4">
        <f t="shared" si="96"/>
        <v>0.66065513433934486</v>
      </c>
    </row>
    <row r="6210" spans="1:18" x14ac:dyDescent="0.25">
      <c r="A6210" t="s">
        <v>16</v>
      </c>
      <c r="B6210" s="5">
        <v>1185732</v>
      </c>
      <c r="C6210" s="6" t="s">
        <v>296</v>
      </c>
      <c r="D6210" t="s">
        <v>680</v>
      </c>
      <c r="E6210" t="s">
        <v>818</v>
      </c>
      <c r="F6210" t="s">
        <v>819</v>
      </c>
      <c r="G6210" t="s">
        <v>23</v>
      </c>
      <c r="H6210" s="3">
        <v>45</v>
      </c>
      <c r="I6210" s="5">
        <v>188</v>
      </c>
      <c r="J6210" s="3">
        <v>8460</v>
      </c>
      <c r="K6210" s="3">
        <v>3807</v>
      </c>
      <c r="L6210" s="4">
        <v>0.4499999999999999</v>
      </c>
      <c r="M6210" t="s">
        <v>809</v>
      </c>
      <c r="N6210">
        <v>2021</v>
      </c>
      <c r="O6210">
        <v>5</v>
      </c>
      <c r="P6210">
        <v>5</v>
      </c>
      <c r="Q6210" t="str">
        <f>TEXT(DATE(2024, sales[[#This Row],[month]], 1), "MMMM")</f>
        <v>May</v>
      </c>
      <c r="R6210" s="4">
        <f t="shared" ref="R6210:R6273" si="97">IFERROR((J6210-J6209)/J6209, 0)</f>
        <v>-0.375</v>
      </c>
    </row>
    <row r="6211" spans="1:18" x14ac:dyDescent="0.25">
      <c r="A6211" t="s">
        <v>16</v>
      </c>
      <c r="B6211" s="5">
        <v>1185732</v>
      </c>
      <c r="C6211" s="6" t="s">
        <v>296</v>
      </c>
      <c r="D6211" t="s">
        <v>680</v>
      </c>
      <c r="E6211" t="s">
        <v>818</v>
      </c>
      <c r="F6211" t="s">
        <v>819</v>
      </c>
      <c r="G6211" t="s">
        <v>25</v>
      </c>
      <c r="H6211" s="3">
        <v>41</v>
      </c>
      <c r="I6211" s="5">
        <v>210</v>
      </c>
      <c r="J6211" s="3">
        <v>8610</v>
      </c>
      <c r="K6211" s="3">
        <v>3185.7</v>
      </c>
      <c r="L6211" s="4">
        <v>0.37</v>
      </c>
      <c r="M6211" t="s">
        <v>809</v>
      </c>
      <c r="N6211">
        <v>2021</v>
      </c>
      <c r="O6211">
        <v>5</v>
      </c>
      <c r="P6211">
        <v>5</v>
      </c>
      <c r="Q6211" t="str">
        <f>TEXT(DATE(2024, sales[[#This Row],[month]], 1), "MMMM")</f>
        <v>May</v>
      </c>
      <c r="R6211" s="4">
        <f t="shared" si="97"/>
        <v>1.7730496453900711E-2</v>
      </c>
    </row>
    <row r="6212" spans="1:18" x14ac:dyDescent="0.25">
      <c r="A6212" t="s">
        <v>16</v>
      </c>
      <c r="B6212" s="5">
        <v>1185732</v>
      </c>
      <c r="C6212" s="6" t="s">
        <v>296</v>
      </c>
      <c r="D6212" t="s">
        <v>680</v>
      </c>
      <c r="E6212" t="s">
        <v>818</v>
      </c>
      <c r="F6212" t="s">
        <v>819</v>
      </c>
      <c r="G6212" t="s">
        <v>27</v>
      </c>
      <c r="H6212" s="3">
        <v>43</v>
      </c>
      <c r="I6212" s="5">
        <v>182</v>
      </c>
      <c r="J6212" s="3">
        <v>7826</v>
      </c>
      <c r="K6212" s="3">
        <v>3286.92</v>
      </c>
      <c r="L6212" s="4">
        <v>0.42</v>
      </c>
      <c r="M6212" t="s">
        <v>809</v>
      </c>
      <c r="N6212">
        <v>2021</v>
      </c>
      <c r="O6212">
        <v>5</v>
      </c>
      <c r="P6212">
        <v>5</v>
      </c>
      <c r="Q6212" t="str">
        <f>TEXT(DATE(2024, sales[[#This Row],[month]], 1), "MMMM")</f>
        <v>May</v>
      </c>
      <c r="R6212" s="4">
        <f t="shared" si="97"/>
        <v>-9.1056910569105698E-2</v>
      </c>
    </row>
    <row r="6213" spans="1:18" x14ac:dyDescent="0.25">
      <c r="A6213" t="s">
        <v>16</v>
      </c>
      <c r="B6213" s="5">
        <v>1185732</v>
      </c>
      <c r="C6213" s="6" t="s">
        <v>296</v>
      </c>
      <c r="D6213" t="s">
        <v>680</v>
      </c>
      <c r="E6213" t="s">
        <v>818</v>
      </c>
      <c r="F6213" t="s">
        <v>819</v>
      </c>
      <c r="G6213" t="s">
        <v>29</v>
      </c>
      <c r="H6213" s="3">
        <v>53</v>
      </c>
      <c r="I6213" s="5">
        <v>196</v>
      </c>
      <c r="J6213" s="3">
        <v>10388</v>
      </c>
      <c r="K6213" s="3">
        <v>5194</v>
      </c>
      <c r="L6213" s="4">
        <v>0.5</v>
      </c>
      <c r="M6213" t="s">
        <v>809</v>
      </c>
      <c r="N6213">
        <v>2021</v>
      </c>
      <c r="O6213">
        <v>5</v>
      </c>
      <c r="P6213">
        <v>5</v>
      </c>
      <c r="Q6213" t="str">
        <f>TEXT(DATE(2024, sales[[#This Row],[month]], 1), "MMMM")</f>
        <v>May</v>
      </c>
      <c r="R6213" s="4">
        <f t="shared" si="97"/>
        <v>0.32737030411449014</v>
      </c>
    </row>
    <row r="6214" spans="1:18" x14ac:dyDescent="0.25">
      <c r="A6214" t="s">
        <v>16</v>
      </c>
      <c r="B6214" s="5">
        <v>1185732</v>
      </c>
      <c r="C6214" s="6" t="s">
        <v>296</v>
      </c>
      <c r="D6214" t="s">
        <v>680</v>
      </c>
      <c r="E6214" t="s">
        <v>818</v>
      </c>
      <c r="F6214" t="s">
        <v>819</v>
      </c>
      <c r="G6214" t="s">
        <v>31</v>
      </c>
      <c r="H6214" s="3">
        <v>59</v>
      </c>
      <c r="I6214" s="5">
        <v>200</v>
      </c>
      <c r="J6214" s="3">
        <v>11800</v>
      </c>
      <c r="K6214" s="3">
        <v>7080</v>
      </c>
      <c r="L6214" s="4">
        <v>0.6</v>
      </c>
      <c r="M6214" t="s">
        <v>809</v>
      </c>
      <c r="N6214">
        <v>2021</v>
      </c>
      <c r="O6214">
        <v>5</v>
      </c>
      <c r="P6214">
        <v>5</v>
      </c>
      <c r="Q6214" t="str">
        <f>TEXT(DATE(2024, sales[[#This Row],[month]], 1), "MMMM")</f>
        <v>May</v>
      </c>
      <c r="R6214" s="4">
        <f t="shared" si="97"/>
        <v>0.13592606854062381</v>
      </c>
    </row>
    <row r="6215" spans="1:18" x14ac:dyDescent="0.25">
      <c r="A6215" t="s">
        <v>16</v>
      </c>
      <c r="B6215" s="5">
        <v>1185732</v>
      </c>
      <c r="C6215" s="6" t="s">
        <v>332</v>
      </c>
      <c r="D6215" t="s">
        <v>680</v>
      </c>
      <c r="E6215" t="s">
        <v>818</v>
      </c>
      <c r="F6215" t="s">
        <v>819</v>
      </c>
      <c r="G6215" t="s">
        <v>20</v>
      </c>
      <c r="H6215" s="3">
        <v>51</v>
      </c>
      <c r="I6215" s="5">
        <v>273</v>
      </c>
      <c r="J6215" s="3">
        <v>13923</v>
      </c>
      <c r="K6215" s="3">
        <v>7796.880000000001</v>
      </c>
      <c r="L6215" s="4">
        <v>0.56000000000000005</v>
      </c>
      <c r="M6215" t="s">
        <v>809</v>
      </c>
      <c r="N6215">
        <v>2021</v>
      </c>
      <c r="O6215">
        <v>6</v>
      </c>
      <c r="P6215">
        <v>7</v>
      </c>
      <c r="Q6215" t="str">
        <f>TEXT(DATE(2024, sales[[#This Row],[month]], 1), "MMMM")</f>
        <v>June</v>
      </c>
      <c r="R6215" s="4">
        <f t="shared" si="97"/>
        <v>0.17991525423728813</v>
      </c>
    </row>
    <row r="6216" spans="1:18" x14ac:dyDescent="0.25">
      <c r="A6216" t="s">
        <v>16</v>
      </c>
      <c r="B6216" s="5">
        <v>1185732</v>
      </c>
      <c r="C6216" s="6" t="s">
        <v>332</v>
      </c>
      <c r="D6216" t="s">
        <v>680</v>
      </c>
      <c r="E6216" t="s">
        <v>818</v>
      </c>
      <c r="F6216" t="s">
        <v>819</v>
      </c>
      <c r="G6216" t="s">
        <v>23</v>
      </c>
      <c r="H6216" s="3">
        <v>49</v>
      </c>
      <c r="I6216" s="5">
        <v>200</v>
      </c>
      <c r="J6216" s="3">
        <v>9800</v>
      </c>
      <c r="K6216" s="3">
        <v>4410</v>
      </c>
      <c r="L6216" s="4">
        <v>0.4499999999999999</v>
      </c>
      <c r="M6216" t="s">
        <v>809</v>
      </c>
      <c r="N6216">
        <v>2021</v>
      </c>
      <c r="O6216">
        <v>6</v>
      </c>
      <c r="P6216">
        <v>7</v>
      </c>
      <c r="Q6216" t="str">
        <f>TEXT(DATE(2024, sales[[#This Row],[month]], 1), "MMMM")</f>
        <v>June</v>
      </c>
      <c r="R6216" s="4">
        <f t="shared" si="97"/>
        <v>-0.29612870789341378</v>
      </c>
    </row>
    <row r="6217" spans="1:18" x14ac:dyDescent="0.25">
      <c r="A6217" t="s">
        <v>16</v>
      </c>
      <c r="B6217" s="5">
        <v>1185732</v>
      </c>
      <c r="C6217" s="6" t="s">
        <v>332</v>
      </c>
      <c r="D6217" t="s">
        <v>680</v>
      </c>
      <c r="E6217" t="s">
        <v>818</v>
      </c>
      <c r="F6217" t="s">
        <v>819</v>
      </c>
      <c r="G6217" t="s">
        <v>25</v>
      </c>
      <c r="H6217" s="3">
        <v>47</v>
      </c>
      <c r="I6217" s="5">
        <v>209</v>
      </c>
      <c r="J6217" s="3">
        <v>9823</v>
      </c>
      <c r="K6217" s="3">
        <v>3536.28</v>
      </c>
      <c r="L6217" s="4">
        <v>0.36</v>
      </c>
      <c r="M6217" t="s">
        <v>809</v>
      </c>
      <c r="N6217">
        <v>2021</v>
      </c>
      <c r="O6217">
        <v>6</v>
      </c>
      <c r="P6217">
        <v>7</v>
      </c>
      <c r="Q6217" t="str">
        <f>TEXT(DATE(2024, sales[[#This Row],[month]], 1), "MMMM")</f>
        <v>June</v>
      </c>
      <c r="R6217" s="4">
        <f t="shared" si="97"/>
        <v>2.346938775510204E-3</v>
      </c>
    </row>
    <row r="6218" spans="1:18" x14ac:dyDescent="0.25">
      <c r="A6218" t="s">
        <v>16</v>
      </c>
      <c r="B6218" s="5">
        <v>1185732</v>
      </c>
      <c r="C6218" s="6" t="s">
        <v>332</v>
      </c>
      <c r="D6218" t="s">
        <v>680</v>
      </c>
      <c r="E6218" t="s">
        <v>818</v>
      </c>
      <c r="F6218" t="s">
        <v>819</v>
      </c>
      <c r="G6218" t="s">
        <v>27</v>
      </c>
      <c r="H6218" s="3">
        <v>47</v>
      </c>
      <c r="I6218" s="5">
        <v>218</v>
      </c>
      <c r="J6218" s="3">
        <v>10246</v>
      </c>
      <c r="K6218" s="3">
        <v>4610.7</v>
      </c>
      <c r="L6218" s="4">
        <v>0.4499999999999999</v>
      </c>
      <c r="M6218" t="s">
        <v>809</v>
      </c>
      <c r="N6218">
        <v>2021</v>
      </c>
      <c r="O6218">
        <v>6</v>
      </c>
      <c r="P6218">
        <v>7</v>
      </c>
      <c r="Q6218" t="str">
        <f>TEXT(DATE(2024, sales[[#This Row],[month]], 1), "MMMM")</f>
        <v>June</v>
      </c>
      <c r="R6218" s="4">
        <f t="shared" si="97"/>
        <v>4.3062200956937802E-2</v>
      </c>
    </row>
    <row r="6219" spans="1:18" x14ac:dyDescent="0.25">
      <c r="A6219" t="s">
        <v>16</v>
      </c>
      <c r="B6219" s="5">
        <v>1185732</v>
      </c>
      <c r="C6219" s="6" t="s">
        <v>332</v>
      </c>
      <c r="D6219" t="s">
        <v>680</v>
      </c>
      <c r="E6219" t="s">
        <v>818</v>
      </c>
      <c r="F6219" t="s">
        <v>819</v>
      </c>
      <c r="G6219" t="s">
        <v>29</v>
      </c>
      <c r="H6219" s="3">
        <v>62</v>
      </c>
      <c r="I6219" s="5">
        <v>195</v>
      </c>
      <c r="J6219" s="3">
        <v>12090</v>
      </c>
      <c r="K6219" s="3">
        <v>5440.4999999999991</v>
      </c>
      <c r="L6219" s="4">
        <v>0.4499999999999999</v>
      </c>
      <c r="M6219" t="s">
        <v>809</v>
      </c>
      <c r="N6219">
        <v>2021</v>
      </c>
      <c r="O6219">
        <v>6</v>
      </c>
      <c r="P6219">
        <v>7</v>
      </c>
      <c r="Q6219" t="str">
        <f>TEXT(DATE(2024, sales[[#This Row],[month]], 1), "MMMM")</f>
        <v>June</v>
      </c>
      <c r="R6219" s="4">
        <f t="shared" si="97"/>
        <v>0.17997267226234628</v>
      </c>
    </row>
    <row r="6220" spans="1:18" x14ac:dyDescent="0.25">
      <c r="A6220" t="s">
        <v>16</v>
      </c>
      <c r="B6220" s="5">
        <v>1185732</v>
      </c>
      <c r="C6220" s="6" t="s">
        <v>332</v>
      </c>
      <c r="D6220" t="s">
        <v>680</v>
      </c>
      <c r="E6220" t="s">
        <v>818</v>
      </c>
      <c r="F6220" t="s">
        <v>819</v>
      </c>
      <c r="G6220" t="s">
        <v>31</v>
      </c>
      <c r="H6220" s="3">
        <v>65</v>
      </c>
      <c r="I6220" s="5">
        <v>250</v>
      </c>
      <c r="J6220" s="3">
        <v>16250</v>
      </c>
      <c r="K6220" s="3">
        <v>10400</v>
      </c>
      <c r="L6220" s="4">
        <v>0.64</v>
      </c>
      <c r="M6220" t="s">
        <v>809</v>
      </c>
      <c r="N6220">
        <v>2021</v>
      </c>
      <c r="O6220">
        <v>6</v>
      </c>
      <c r="P6220">
        <v>7</v>
      </c>
      <c r="Q6220" t="str">
        <f>TEXT(DATE(2024, sales[[#This Row],[month]], 1), "MMMM")</f>
        <v>June</v>
      </c>
      <c r="R6220" s="4">
        <f t="shared" si="97"/>
        <v>0.34408602150537637</v>
      </c>
    </row>
    <row r="6221" spans="1:18" x14ac:dyDescent="0.25">
      <c r="A6221" t="s">
        <v>16</v>
      </c>
      <c r="B6221" s="5">
        <v>1185732</v>
      </c>
      <c r="C6221" s="6" t="s">
        <v>360</v>
      </c>
      <c r="D6221" t="s">
        <v>680</v>
      </c>
      <c r="E6221" t="s">
        <v>818</v>
      </c>
      <c r="F6221" t="s">
        <v>819</v>
      </c>
      <c r="G6221" t="s">
        <v>20</v>
      </c>
      <c r="H6221" s="3">
        <v>63</v>
      </c>
      <c r="I6221" s="5">
        <v>311</v>
      </c>
      <c r="J6221" s="3">
        <v>19593</v>
      </c>
      <c r="K6221" s="3">
        <v>11559.87</v>
      </c>
      <c r="L6221" s="4">
        <v>0.59000000000000008</v>
      </c>
      <c r="M6221" t="s">
        <v>809</v>
      </c>
      <c r="N6221">
        <v>2021</v>
      </c>
      <c r="O6221">
        <v>7</v>
      </c>
      <c r="P6221">
        <v>5</v>
      </c>
      <c r="Q6221" t="str">
        <f>TEXT(DATE(2024, sales[[#This Row],[month]], 1), "MMMM")</f>
        <v>July</v>
      </c>
      <c r="R6221" s="4">
        <f t="shared" si="97"/>
        <v>0.20572307692307693</v>
      </c>
    </row>
    <row r="6222" spans="1:18" x14ac:dyDescent="0.25">
      <c r="A6222" t="s">
        <v>16</v>
      </c>
      <c r="B6222" s="5">
        <v>1185732</v>
      </c>
      <c r="C6222" s="6" t="s">
        <v>360</v>
      </c>
      <c r="D6222" t="s">
        <v>680</v>
      </c>
      <c r="E6222" t="s">
        <v>818</v>
      </c>
      <c r="F6222" t="s">
        <v>819</v>
      </c>
      <c r="G6222" t="s">
        <v>23</v>
      </c>
      <c r="H6222" s="3">
        <v>58</v>
      </c>
      <c r="I6222" s="5">
        <v>270</v>
      </c>
      <c r="J6222" s="3">
        <v>15660</v>
      </c>
      <c r="K6222" s="3">
        <v>7673.4</v>
      </c>
      <c r="L6222" s="4">
        <v>0.49</v>
      </c>
      <c r="M6222" t="s">
        <v>809</v>
      </c>
      <c r="N6222">
        <v>2021</v>
      </c>
      <c r="O6222">
        <v>7</v>
      </c>
      <c r="P6222">
        <v>5</v>
      </c>
      <c r="Q6222" t="str">
        <f>TEXT(DATE(2024, sales[[#This Row],[month]], 1), "MMMM")</f>
        <v>July</v>
      </c>
      <c r="R6222" s="4">
        <f t="shared" si="97"/>
        <v>-0.200734956361966</v>
      </c>
    </row>
    <row r="6223" spans="1:18" x14ac:dyDescent="0.25">
      <c r="A6223" t="s">
        <v>16</v>
      </c>
      <c r="B6223" s="5">
        <v>1185732</v>
      </c>
      <c r="C6223" s="6" t="s">
        <v>360</v>
      </c>
      <c r="D6223" t="s">
        <v>680</v>
      </c>
      <c r="E6223" t="s">
        <v>818</v>
      </c>
      <c r="F6223" t="s">
        <v>819</v>
      </c>
      <c r="G6223" t="s">
        <v>25</v>
      </c>
      <c r="H6223" s="3">
        <v>51</v>
      </c>
      <c r="I6223" s="5">
        <v>248</v>
      </c>
      <c r="J6223" s="3">
        <v>12648</v>
      </c>
      <c r="K6223" s="3">
        <v>4553.28</v>
      </c>
      <c r="L6223" s="4">
        <v>0.36</v>
      </c>
      <c r="M6223" t="s">
        <v>809</v>
      </c>
      <c r="N6223">
        <v>2021</v>
      </c>
      <c r="O6223">
        <v>7</v>
      </c>
      <c r="P6223">
        <v>5</v>
      </c>
      <c r="Q6223" t="str">
        <f>TEXT(DATE(2024, sales[[#This Row],[month]], 1), "MMMM")</f>
        <v>July</v>
      </c>
      <c r="R6223" s="4">
        <f t="shared" si="97"/>
        <v>-0.19233716475095786</v>
      </c>
    </row>
    <row r="6224" spans="1:18" x14ac:dyDescent="0.25">
      <c r="A6224" t="s">
        <v>16</v>
      </c>
      <c r="B6224" s="5">
        <v>1185732</v>
      </c>
      <c r="C6224" s="6" t="s">
        <v>360</v>
      </c>
      <c r="D6224" t="s">
        <v>680</v>
      </c>
      <c r="E6224" t="s">
        <v>818</v>
      </c>
      <c r="F6224" t="s">
        <v>819</v>
      </c>
      <c r="G6224" t="s">
        <v>27</v>
      </c>
      <c r="H6224" s="3">
        <v>52</v>
      </c>
      <c r="I6224" s="5">
        <v>202</v>
      </c>
      <c r="J6224" s="3">
        <v>10504</v>
      </c>
      <c r="K6224" s="3">
        <v>4411.68</v>
      </c>
      <c r="L6224" s="4">
        <v>0.42</v>
      </c>
      <c r="M6224" t="s">
        <v>809</v>
      </c>
      <c r="N6224">
        <v>2021</v>
      </c>
      <c r="O6224">
        <v>7</v>
      </c>
      <c r="P6224">
        <v>5</v>
      </c>
      <c r="Q6224" t="str">
        <f>TEXT(DATE(2024, sales[[#This Row],[month]], 1), "MMMM")</f>
        <v>July</v>
      </c>
      <c r="R6224" s="4">
        <f t="shared" si="97"/>
        <v>-0.16951296647691336</v>
      </c>
    </row>
    <row r="6225" spans="1:18" x14ac:dyDescent="0.25">
      <c r="A6225" t="s">
        <v>16</v>
      </c>
      <c r="B6225" s="5">
        <v>1185732</v>
      </c>
      <c r="C6225" s="6" t="s">
        <v>360</v>
      </c>
      <c r="D6225" t="s">
        <v>680</v>
      </c>
      <c r="E6225" t="s">
        <v>818</v>
      </c>
      <c r="F6225" t="s">
        <v>819</v>
      </c>
      <c r="G6225" t="s">
        <v>29</v>
      </c>
      <c r="H6225" s="3">
        <v>64</v>
      </c>
      <c r="I6225" s="5">
        <v>240</v>
      </c>
      <c r="J6225" s="3">
        <v>15360</v>
      </c>
      <c r="K6225" s="3">
        <v>6911.9999999999991</v>
      </c>
      <c r="L6225" s="4">
        <v>0.4499999999999999</v>
      </c>
      <c r="M6225" t="s">
        <v>809</v>
      </c>
      <c r="N6225">
        <v>2021</v>
      </c>
      <c r="O6225">
        <v>7</v>
      </c>
      <c r="P6225">
        <v>5</v>
      </c>
      <c r="Q6225" t="str">
        <f>TEXT(DATE(2024, sales[[#This Row],[month]], 1), "MMMM")</f>
        <v>July</v>
      </c>
      <c r="R6225" s="4">
        <f t="shared" si="97"/>
        <v>0.46230007616146229</v>
      </c>
    </row>
    <row r="6226" spans="1:18" x14ac:dyDescent="0.25">
      <c r="A6226" t="s">
        <v>16</v>
      </c>
      <c r="B6226" s="5">
        <v>1185732</v>
      </c>
      <c r="C6226" s="6" t="s">
        <v>360</v>
      </c>
      <c r="D6226" t="s">
        <v>680</v>
      </c>
      <c r="E6226" t="s">
        <v>818</v>
      </c>
      <c r="F6226" t="s">
        <v>819</v>
      </c>
      <c r="G6226" t="s">
        <v>31</v>
      </c>
      <c r="H6226" s="3">
        <v>66</v>
      </c>
      <c r="I6226" s="5">
        <v>244</v>
      </c>
      <c r="J6226" s="3">
        <v>16104</v>
      </c>
      <c r="K6226" s="3">
        <v>10467.6</v>
      </c>
      <c r="L6226" s="4">
        <v>0.65</v>
      </c>
      <c r="M6226" t="s">
        <v>809</v>
      </c>
      <c r="N6226">
        <v>2021</v>
      </c>
      <c r="O6226">
        <v>7</v>
      </c>
      <c r="P6226">
        <v>5</v>
      </c>
      <c r="Q6226" t="str">
        <f>TEXT(DATE(2024, sales[[#This Row],[month]], 1), "MMMM")</f>
        <v>July</v>
      </c>
      <c r="R6226" s="4">
        <f t="shared" si="97"/>
        <v>4.8437500000000001E-2</v>
      </c>
    </row>
    <row r="6227" spans="1:18" x14ac:dyDescent="0.25">
      <c r="A6227" t="s">
        <v>16</v>
      </c>
      <c r="B6227" s="5">
        <v>1185732</v>
      </c>
      <c r="C6227" s="6" t="s">
        <v>392</v>
      </c>
      <c r="D6227" t="s">
        <v>680</v>
      </c>
      <c r="E6227" t="s">
        <v>818</v>
      </c>
      <c r="F6227" t="s">
        <v>819</v>
      </c>
      <c r="G6227" t="s">
        <v>20</v>
      </c>
      <c r="H6227" s="3">
        <v>62</v>
      </c>
      <c r="I6227" s="5">
        <v>326</v>
      </c>
      <c r="J6227" s="3">
        <v>20212</v>
      </c>
      <c r="K6227" s="3">
        <v>11520.840000000002</v>
      </c>
      <c r="L6227" s="4">
        <v>0.57000000000000006</v>
      </c>
      <c r="M6227" t="s">
        <v>809</v>
      </c>
      <c r="N6227">
        <v>2021</v>
      </c>
      <c r="O6227">
        <v>8</v>
      </c>
      <c r="P6227">
        <v>6</v>
      </c>
      <c r="Q6227" t="str">
        <f>TEXT(DATE(2024, sales[[#This Row],[month]], 1), "MMMM")</f>
        <v>August</v>
      </c>
      <c r="R6227" s="4">
        <f t="shared" si="97"/>
        <v>0.25509190263288622</v>
      </c>
    </row>
    <row r="6228" spans="1:18" x14ac:dyDescent="0.25">
      <c r="A6228" t="s">
        <v>16</v>
      </c>
      <c r="B6228" s="5">
        <v>1185732</v>
      </c>
      <c r="C6228" s="6" t="s">
        <v>392</v>
      </c>
      <c r="D6228" t="s">
        <v>680</v>
      </c>
      <c r="E6228" t="s">
        <v>818</v>
      </c>
      <c r="F6228" t="s">
        <v>819</v>
      </c>
      <c r="G6228" t="s">
        <v>23</v>
      </c>
      <c r="H6228" s="3">
        <v>54</v>
      </c>
      <c r="I6228" s="5">
        <v>243</v>
      </c>
      <c r="J6228" s="3">
        <v>13122</v>
      </c>
      <c r="K6228" s="3">
        <v>6429.78</v>
      </c>
      <c r="L6228" s="4">
        <v>0.49</v>
      </c>
      <c r="M6228" t="s">
        <v>809</v>
      </c>
      <c r="N6228">
        <v>2021</v>
      </c>
      <c r="O6228">
        <v>8</v>
      </c>
      <c r="P6228">
        <v>6</v>
      </c>
      <c r="Q6228" t="str">
        <f>TEXT(DATE(2024, sales[[#This Row],[month]], 1), "MMMM")</f>
        <v>August</v>
      </c>
      <c r="R6228" s="4">
        <f t="shared" si="97"/>
        <v>-0.35078171383336632</v>
      </c>
    </row>
    <row r="6229" spans="1:18" x14ac:dyDescent="0.25">
      <c r="A6229" t="s">
        <v>16</v>
      </c>
      <c r="B6229" s="5">
        <v>1185732</v>
      </c>
      <c r="C6229" s="6" t="s">
        <v>392</v>
      </c>
      <c r="D6229" t="s">
        <v>680</v>
      </c>
      <c r="E6229" t="s">
        <v>818</v>
      </c>
      <c r="F6229" t="s">
        <v>819</v>
      </c>
      <c r="G6229" t="s">
        <v>25</v>
      </c>
      <c r="H6229" s="3">
        <v>50</v>
      </c>
      <c r="I6229" s="5">
        <v>231</v>
      </c>
      <c r="J6229" s="3">
        <v>11550</v>
      </c>
      <c r="K6229" s="3">
        <v>4620</v>
      </c>
      <c r="L6229" s="4">
        <v>0.4</v>
      </c>
      <c r="M6229" t="s">
        <v>809</v>
      </c>
      <c r="N6229">
        <v>2021</v>
      </c>
      <c r="O6229">
        <v>8</v>
      </c>
      <c r="P6229">
        <v>6</v>
      </c>
      <c r="Q6229" t="str">
        <f>TEXT(DATE(2024, sales[[#This Row],[month]], 1), "MMMM")</f>
        <v>August</v>
      </c>
      <c r="R6229" s="4">
        <f t="shared" si="97"/>
        <v>-0.11979881115683585</v>
      </c>
    </row>
    <row r="6230" spans="1:18" x14ac:dyDescent="0.25">
      <c r="A6230" t="s">
        <v>16</v>
      </c>
      <c r="B6230" s="5">
        <v>1185732</v>
      </c>
      <c r="C6230" s="6" t="s">
        <v>392</v>
      </c>
      <c r="D6230" t="s">
        <v>680</v>
      </c>
      <c r="E6230" t="s">
        <v>818</v>
      </c>
      <c r="F6230" t="s">
        <v>819</v>
      </c>
      <c r="G6230" t="s">
        <v>27</v>
      </c>
      <c r="H6230" s="3">
        <v>44</v>
      </c>
      <c r="I6230" s="5">
        <v>233</v>
      </c>
      <c r="J6230" s="3">
        <v>10252</v>
      </c>
      <c r="K6230" s="3">
        <v>4203.32</v>
      </c>
      <c r="L6230" s="4">
        <v>0.41</v>
      </c>
      <c r="M6230" t="s">
        <v>809</v>
      </c>
      <c r="N6230">
        <v>2021</v>
      </c>
      <c r="O6230">
        <v>8</v>
      </c>
      <c r="P6230">
        <v>6</v>
      </c>
      <c r="Q6230" t="str">
        <f>TEXT(DATE(2024, sales[[#This Row],[month]], 1), "MMMM")</f>
        <v>August</v>
      </c>
      <c r="R6230" s="4">
        <f t="shared" si="97"/>
        <v>-0.11238095238095239</v>
      </c>
    </row>
    <row r="6231" spans="1:18" x14ac:dyDescent="0.25">
      <c r="A6231" t="s">
        <v>16</v>
      </c>
      <c r="B6231" s="5">
        <v>1185732</v>
      </c>
      <c r="C6231" s="6" t="s">
        <v>392</v>
      </c>
      <c r="D6231" t="s">
        <v>680</v>
      </c>
      <c r="E6231" t="s">
        <v>818</v>
      </c>
      <c r="F6231" t="s">
        <v>819</v>
      </c>
      <c r="G6231" t="s">
        <v>29</v>
      </c>
      <c r="H6231" s="3">
        <v>51</v>
      </c>
      <c r="I6231" s="5">
        <v>225</v>
      </c>
      <c r="J6231" s="3">
        <v>11475</v>
      </c>
      <c r="K6231" s="3">
        <v>5278.5</v>
      </c>
      <c r="L6231" s="4">
        <v>0.45999999999999991</v>
      </c>
      <c r="M6231" t="s">
        <v>809</v>
      </c>
      <c r="N6231">
        <v>2021</v>
      </c>
      <c r="O6231">
        <v>8</v>
      </c>
      <c r="P6231">
        <v>6</v>
      </c>
      <c r="Q6231" t="str">
        <f>TEXT(DATE(2024, sales[[#This Row],[month]], 1), "MMMM")</f>
        <v>August</v>
      </c>
      <c r="R6231" s="4">
        <f t="shared" si="97"/>
        <v>0.11929379633242294</v>
      </c>
    </row>
    <row r="6232" spans="1:18" x14ac:dyDescent="0.25">
      <c r="A6232" t="s">
        <v>16</v>
      </c>
      <c r="B6232" s="5">
        <v>1185732</v>
      </c>
      <c r="C6232" s="6" t="s">
        <v>392</v>
      </c>
      <c r="D6232" t="s">
        <v>680</v>
      </c>
      <c r="E6232" t="s">
        <v>818</v>
      </c>
      <c r="F6232" t="s">
        <v>819</v>
      </c>
      <c r="G6232" t="s">
        <v>31</v>
      </c>
      <c r="H6232" s="3">
        <v>58</v>
      </c>
      <c r="I6232" s="5">
        <v>278</v>
      </c>
      <c r="J6232" s="3">
        <v>16124</v>
      </c>
      <c r="K6232" s="3">
        <v>9835.64</v>
      </c>
      <c r="L6232" s="4">
        <v>0.61</v>
      </c>
      <c r="M6232" t="s">
        <v>809</v>
      </c>
      <c r="N6232">
        <v>2021</v>
      </c>
      <c r="O6232">
        <v>8</v>
      </c>
      <c r="P6232">
        <v>6</v>
      </c>
      <c r="Q6232" t="str">
        <f>TEXT(DATE(2024, sales[[#This Row],[month]], 1), "MMMM")</f>
        <v>August</v>
      </c>
      <c r="R6232" s="4">
        <f t="shared" si="97"/>
        <v>0.40514161220043571</v>
      </c>
    </row>
    <row r="6233" spans="1:18" x14ac:dyDescent="0.25">
      <c r="A6233" t="s">
        <v>16</v>
      </c>
      <c r="B6233" s="5">
        <v>1185732</v>
      </c>
      <c r="C6233" s="6" t="s">
        <v>423</v>
      </c>
      <c r="D6233" t="s">
        <v>680</v>
      </c>
      <c r="E6233" t="s">
        <v>818</v>
      </c>
      <c r="F6233" t="s">
        <v>819</v>
      </c>
      <c r="G6233" t="s">
        <v>20</v>
      </c>
      <c r="H6233" s="3">
        <v>51</v>
      </c>
      <c r="I6233" s="5">
        <v>287</v>
      </c>
      <c r="J6233" s="3">
        <v>14637</v>
      </c>
      <c r="K6233" s="3">
        <v>8489.4600000000009</v>
      </c>
      <c r="L6233" s="4">
        <v>0.58000000000000007</v>
      </c>
      <c r="M6233" t="s">
        <v>809</v>
      </c>
      <c r="N6233">
        <v>2021</v>
      </c>
      <c r="O6233">
        <v>9</v>
      </c>
      <c r="P6233">
        <v>5</v>
      </c>
      <c r="Q6233" t="str">
        <f>TEXT(DATE(2024, sales[[#This Row],[month]], 1), "MMMM")</f>
        <v>September</v>
      </c>
      <c r="R6233" s="4">
        <f t="shared" si="97"/>
        <v>-9.2222773505333658E-2</v>
      </c>
    </row>
    <row r="6234" spans="1:18" x14ac:dyDescent="0.25">
      <c r="A6234" t="s">
        <v>16</v>
      </c>
      <c r="B6234" s="5">
        <v>1185732</v>
      </c>
      <c r="C6234" s="6" t="s">
        <v>423</v>
      </c>
      <c r="D6234" t="s">
        <v>680</v>
      </c>
      <c r="E6234" t="s">
        <v>818</v>
      </c>
      <c r="F6234" t="s">
        <v>819</v>
      </c>
      <c r="G6234" t="s">
        <v>23</v>
      </c>
      <c r="H6234" s="3">
        <v>48</v>
      </c>
      <c r="I6234" s="5">
        <v>223</v>
      </c>
      <c r="J6234" s="3">
        <v>10704</v>
      </c>
      <c r="K6234" s="3">
        <v>5137.92</v>
      </c>
      <c r="L6234" s="4">
        <v>0.48</v>
      </c>
      <c r="M6234" t="s">
        <v>809</v>
      </c>
      <c r="N6234">
        <v>2021</v>
      </c>
      <c r="O6234">
        <v>9</v>
      </c>
      <c r="P6234">
        <v>5</v>
      </c>
      <c r="Q6234" t="str">
        <f>TEXT(DATE(2024, sales[[#This Row],[month]], 1), "MMMM")</f>
        <v>September</v>
      </c>
      <c r="R6234" s="4">
        <f t="shared" si="97"/>
        <v>-0.26870260299241649</v>
      </c>
    </row>
    <row r="6235" spans="1:18" x14ac:dyDescent="0.25">
      <c r="A6235" t="s">
        <v>16</v>
      </c>
      <c r="B6235" s="5">
        <v>1185732</v>
      </c>
      <c r="C6235" s="6" t="s">
        <v>423</v>
      </c>
      <c r="D6235" t="s">
        <v>680</v>
      </c>
      <c r="E6235" t="s">
        <v>818</v>
      </c>
      <c r="F6235" t="s">
        <v>819</v>
      </c>
      <c r="G6235" t="s">
        <v>25</v>
      </c>
      <c r="H6235" s="3">
        <v>38</v>
      </c>
      <c r="I6235" s="5">
        <v>196</v>
      </c>
      <c r="J6235" s="3">
        <v>7448</v>
      </c>
      <c r="K6235" s="3">
        <v>2904.7200000000003</v>
      </c>
      <c r="L6235" s="4">
        <v>0.39</v>
      </c>
      <c r="M6235" t="s">
        <v>809</v>
      </c>
      <c r="N6235">
        <v>2021</v>
      </c>
      <c r="O6235">
        <v>9</v>
      </c>
      <c r="P6235">
        <v>5</v>
      </c>
      <c r="Q6235" t="str">
        <f>TEXT(DATE(2024, sales[[#This Row],[month]], 1), "MMMM")</f>
        <v>September</v>
      </c>
      <c r="R6235" s="4">
        <f t="shared" si="97"/>
        <v>-0.30418535127055307</v>
      </c>
    </row>
    <row r="6236" spans="1:18" x14ac:dyDescent="0.25">
      <c r="A6236" t="s">
        <v>16</v>
      </c>
      <c r="B6236" s="5">
        <v>1185732</v>
      </c>
      <c r="C6236" s="6" t="s">
        <v>423</v>
      </c>
      <c r="D6236" t="s">
        <v>680</v>
      </c>
      <c r="E6236" t="s">
        <v>818</v>
      </c>
      <c r="F6236" t="s">
        <v>819</v>
      </c>
      <c r="G6236" t="s">
        <v>27</v>
      </c>
      <c r="H6236" s="3">
        <v>39</v>
      </c>
      <c r="I6236" s="5">
        <v>210</v>
      </c>
      <c r="J6236" s="3">
        <v>8190</v>
      </c>
      <c r="K6236" s="3">
        <v>3276</v>
      </c>
      <c r="L6236" s="4">
        <v>0.4</v>
      </c>
      <c r="M6236" t="s">
        <v>809</v>
      </c>
      <c r="N6236">
        <v>2021</v>
      </c>
      <c r="O6236">
        <v>9</v>
      </c>
      <c r="P6236">
        <v>5</v>
      </c>
      <c r="Q6236" t="str">
        <f>TEXT(DATE(2024, sales[[#This Row],[month]], 1), "MMMM")</f>
        <v>September</v>
      </c>
      <c r="R6236" s="4">
        <f t="shared" si="97"/>
        <v>9.9624060150375934E-2</v>
      </c>
    </row>
    <row r="6237" spans="1:18" x14ac:dyDescent="0.25">
      <c r="A6237" t="s">
        <v>16</v>
      </c>
      <c r="B6237" s="5">
        <v>1185732</v>
      </c>
      <c r="C6237" s="6" t="s">
        <v>423</v>
      </c>
      <c r="D6237" t="s">
        <v>680</v>
      </c>
      <c r="E6237" t="s">
        <v>818</v>
      </c>
      <c r="F6237" t="s">
        <v>819</v>
      </c>
      <c r="G6237" t="s">
        <v>29</v>
      </c>
      <c r="H6237" s="3">
        <v>48</v>
      </c>
      <c r="I6237" s="5">
        <v>175</v>
      </c>
      <c r="J6237" s="3">
        <v>8400</v>
      </c>
      <c r="K6237" s="3">
        <v>3864</v>
      </c>
      <c r="L6237" s="4">
        <v>0.45999999999999991</v>
      </c>
      <c r="M6237" t="s">
        <v>809</v>
      </c>
      <c r="N6237">
        <v>2021</v>
      </c>
      <c r="O6237">
        <v>9</v>
      </c>
      <c r="P6237">
        <v>5</v>
      </c>
      <c r="Q6237" t="str">
        <f>TEXT(DATE(2024, sales[[#This Row],[month]], 1), "MMMM")</f>
        <v>September</v>
      </c>
      <c r="R6237" s="4">
        <f t="shared" si="97"/>
        <v>2.564102564102564E-2</v>
      </c>
    </row>
    <row r="6238" spans="1:18" x14ac:dyDescent="0.25">
      <c r="A6238" t="s">
        <v>16</v>
      </c>
      <c r="B6238" s="5">
        <v>1185732</v>
      </c>
      <c r="C6238" s="6" t="s">
        <v>423</v>
      </c>
      <c r="D6238" t="s">
        <v>680</v>
      </c>
      <c r="E6238" t="s">
        <v>818</v>
      </c>
      <c r="F6238" t="s">
        <v>819</v>
      </c>
      <c r="G6238" t="s">
        <v>31</v>
      </c>
      <c r="H6238" s="3">
        <v>52</v>
      </c>
      <c r="I6238" s="5">
        <v>232</v>
      </c>
      <c r="J6238" s="3">
        <v>12064</v>
      </c>
      <c r="K6238" s="3">
        <v>7238.4</v>
      </c>
      <c r="L6238" s="4">
        <v>0.6</v>
      </c>
      <c r="M6238" t="s">
        <v>809</v>
      </c>
      <c r="N6238">
        <v>2021</v>
      </c>
      <c r="O6238">
        <v>9</v>
      </c>
      <c r="P6238">
        <v>5</v>
      </c>
      <c r="Q6238" t="str">
        <f>TEXT(DATE(2024, sales[[#This Row],[month]], 1), "MMMM")</f>
        <v>September</v>
      </c>
      <c r="R6238" s="4">
        <f t="shared" si="97"/>
        <v>0.43619047619047618</v>
      </c>
    </row>
    <row r="6239" spans="1:18" x14ac:dyDescent="0.25">
      <c r="A6239" t="s">
        <v>16</v>
      </c>
      <c r="B6239" s="5">
        <v>1185732</v>
      </c>
      <c r="C6239" s="6" t="s">
        <v>455</v>
      </c>
      <c r="D6239" t="s">
        <v>680</v>
      </c>
      <c r="E6239" t="s">
        <v>818</v>
      </c>
      <c r="F6239" t="s">
        <v>819</v>
      </c>
      <c r="G6239" t="s">
        <v>20</v>
      </c>
      <c r="H6239" s="3">
        <v>50</v>
      </c>
      <c r="I6239" s="5">
        <v>244</v>
      </c>
      <c r="J6239" s="3">
        <v>12200</v>
      </c>
      <c r="K6239" s="3">
        <v>7320</v>
      </c>
      <c r="L6239" s="4">
        <v>0.6</v>
      </c>
      <c r="M6239" t="s">
        <v>809</v>
      </c>
      <c r="N6239">
        <v>2021</v>
      </c>
      <c r="O6239">
        <v>10</v>
      </c>
      <c r="P6239">
        <v>7</v>
      </c>
      <c r="Q6239" t="str">
        <f>TEXT(DATE(2024, sales[[#This Row],[month]], 1), "MMMM")</f>
        <v>October</v>
      </c>
      <c r="R6239" s="4">
        <f t="shared" si="97"/>
        <v>1.1273209549071617E-2</v>
      </c>
    </row>
    <row r="6240" spans="1:18" x14ac:dyDescent="0.25">
      <c r="A6240" t="s">
        <v>16</v>
      </c>
      <c r="B6240" s="5">
        <v>1185732</v>
      </c>
      <c r="C6240" s="6" t="s">
        <v>455</v>
      </c>
      <c r="D6240" t="s">
        <v>680</v>
      </c>
      <c r="E6240" t="s">
        <v>818</v>
      </c>
      <c r="F6240" t="s">
        <v>819</v>
      </c>
      <c r="G6240" t="s">
        <v>23</v>
      </c>
      <c r="H6240" s="3">
        <v>42</v>
      </c>
      <c r="I6240" s="5">
        <v>208</v>
      </c>
      <c r="J6240" s="3">
        <v>8736</v>
      </c>
      <c r="K6240" s="3">
        <v>4368</v>
      </c>
      <c r="L6240" s="4">
        <v>0.5</v>
      </c>
      <c r="M6240" t="s">
        <v>809</v>
      </c>
      <c r="N6240">
        <v>2021</v>
      </c>
      <c r="O6240">
        <v>10</v>
      </c>
      <c r="P6240">
        <v>7</v>
      </c>
      <c r="Q6240" t="str">
        <f>TEXT(DATE(2024, sales[[#This Row],[month]], 1), "MMMM")</f>
        <v>October</v>
      </c>
      <c r="R6240" s="4">
        <f t="shared" si="97"/>
        <v>-0.28393442622950821</v>
      </c>
    </row>
    <row r="6241" spans="1:18" x14ac:dyDescent="0.25">
      <c r="A6241" t="s">
        <v>16</v>
      </c>
      <c r="B6241" s="5">
        <v>1185732</v>
      </c>
      <c r="C6241" s="6" t="s">
        <v>455</v>
      </c>
      <c r="D6241" t="s">
        <v>680</v>
      </c>
      <c r="E6241" t="s">
        <v>818</v>
      </c>
      <c r="F6241" t="s">
        <v>819</v>
      </c>
      <c r="G6241" t="s">
        <v>25</v>
      </c>
      <c r="H6241" s="3">
        <v>41</v>
      </c>
      <c r="I6241" s="5">
        <v>176</v>
      </c>
      <c r="J6241" s="3">
        <v>7216</v>
      </c>
      <c r="K6241" s="3">
        <v>2814.24</v>
      </c>
      <c r="L6241" s="4">
        <v>0.39</v>
      </c>
      <c r="M6241" t="s">
        <v>809</v>
      </c>
      <c r="N6241">
        <v>2021</v>
      </c>
      <c r="O6241">
        <v>10</v>
      </c>
      <c r="P6241">
        <v>7</v>
      </c>
      <c r="Q6241" t="str">
        <f>TEXT(DATE(2024, sales[[#This Row],[month]], 1), "MMMM")</f>
        <v>October</v>
      </c>
      <c r="R6241" s="4">
        <f t="shared" si="97"/>
        <v>-0.17399267399267399</v>
      </c>
    </row>
    <row r="6242" spans="1:18" x14ac:dyDescent="0.25">
      <c r="A6242" t="s">
        <v>16</v>
      </c>
      <c r="B6242" s="5">
        <v>1185732</v>
      </c>
      <c r="C6242" s="6" t="s">
        <v>455</v>
      </c>
      <c r="D6242" t="s">
        <v>680</v>
      </c>
      <c r="E6242" t="s">
        <v>818</v>
      </c>
      <c r="F6242" t="s">
        <v>819</v>
      </c>
      <c r="G6242" t="s">
        <v>27</v>
      </c>
      <c r="H6242" s="3">
        <v>41</v>
      </c>
      <c r="I6242" s="5">
        <v>176</v>
      </c>
      <c r="J6242" s="3">
        <v>7216</v>
      </c>
      <c r="K6242" s="3">
        <v>2886.4</v>
      </c>
      <c r="L6242" s="4">
        <v>0.4</v>
      </c>
      <c r="M6242" t="s">
        <v>809</v>
      </c>
      <c r="N6242">
        <v>2021</v>
      </c>
      <c r="O6242">
        <v>10</v>
      </c>
      <c r="P6242">
        <v>7</v>
      </c>
      <c r="Q6242" t="str">
        <f>TEXT(DATE(2024, sales[[#This Row],[month]], 1), "MMMM")</f>
        <v>October</v>
      </c>
      <c r="R6242" s="4">
        <f t="shared" si="97"/>
        <v>0</v>
      </c>
    </row>
    <row r="6243" spans="1:18" x14ac:dyDescent="0.25">
      <c r="A6243" t="s">
        <v>16</v>
      </c>
      <c r="B6243" s="5">
        <v>1185732</v>
      </c>
      <c r="C6243" s="6" t="s">
        <v>455</v>
      </c>
      <c r="D6243" t="s">
        <v>680</v>
      </c>
      <c r="E6243" t="s">
        <v>818</v>
      </c>
      <c r="F6243" t="s">
        <v>819</v>
      </c>
      <c r="G6243" t="s">
        <v>29</v>
      </c>
      <c r="H6243" s="3">
        <v>52</v>
      </c>
      <c r="I6243" s="5">
        <v>189</v>
      </c>
      <c r="J6243" s="3">
        <v>9828</v>
      </c>
      <c r="K6243" s="3">
        <v>4717.4399999999996</v>
      </c>
      <c r="L6243" s="4">
        <v>0.48</v>
      </c>
      <c r="M6243" t="s">
        <v>809</v>
      </c>
      <c r="N6243">
        <v>2021</v>
      </c>
      <c r="O6243">
        <v>10</v>
      </c>
      <c r="P6243">
        <v>7</v>
      </c>
      <c r="Q6243" t="str">
        <f>TEXT(DATE(2024, sales[[#This Row],[month]], 1), "MMMM")</f>
        <v>October</v>
      </c>
      <c r="R6243" s="4">
        <f t="shared" si="97"/>
        <v>0.36197339246119736</v>
      </c>
    </row>
    <row r="6244" spans="1:18" x14ac:dyDescent="0.25">
      <c r="A6244" t="s">
        <v>16</v>
      </c>
      <c r="B6244" s="5">
        <v>1185732</v>
      </c>
      <c r="C6244" s="6" t="s">
        <v>455</v>
      </c>
      <c r="D6244" t="s">
        <v>680</v>
      </c>
      <c r="E6244" t="s">
        <v>818</v>
      </c>
      <c r="F6244" t="s">
        <v>819</v>
      </c>
      <c r="G6244" t="s">
        <v>31</v>
      </c>
      <c r="H6244" s="3">
        <v>56</v>
      </c>
      <c r="I6244" s="5">
        <v>225</v>
      </c>
      <c r="J6244" s="3">
        <v>12600</v>
      </c>
      <c r="K6244" s="3">
        <v>8190</v>
      </c>
      <c r="L6244" s="4">
        <v>0.65</v>
      </c>
      <c r="M6244" t="s">
        <v>809</v>
      </c>
      <c r="N6244">
        <v>2021</v>
      </c>
      <c r="O6244">
        <v>10</v>
      </c>
      <c r="P6244">
        <v>7</v>
      </c>
      <c r="Q6244" t="str">
        <f>TEXT(DATE(2024, sales[[#This Row],[month]], 1), "MMMM")</f>
        <v>October</v>
      </c>
      <c r="R6244" s="4">
        <f t="shared" si="97"/>
        <v>0.28205128205128205</v>
      </c>
    </row>
    <row r="6245" spans="1:18" x14ac:dyDescent="0.25">
      <c r="A6245" t="s">
        <v>16</v>
      </c>
      <c r="B6245" s="5">
        <v>1185732</v>
      </c>
      <c r="C6245" s="6" t="s">
        <v>487</v>
      </c>
      <c r="D6245" t="s">
        <v>680</v>
      </c>
      <c r="E6245" t="s">
        <v>818</v>
      </c>
      <c r="F6245" t="s">
        <v>819</v>
      </c>
      <c r="G6245" t="s">
        <v>20</v>
      </c>
      <c r="H6245" s="3">
        <v>50</v>
      </c>
      <c r="I6245" s="5">
        <v>278</v>
      </c>
      <c r="J6245" s="3">
        <v>13900</v>
      </c>
      <c r="K6245" s="3">
        <v>7923.0000000000009</v>
      </c>
      <c r="L6245" s="4">
        <v>0.57000000000000006</v>
      </c>
      <c r="M6245" t="s">
        <v>809</v>
      </c>
      <c r="N6245">
        <v>2021</v>
      </c>
      <c r="O6245">
        <v>11</v>
      </c>
      <c r="P6245">
        <v>6</v>
      </c>
      <c r="Q6245" t="str">
        <f>TEXT(DATE(2024, sales[[#This Row],[month]], 1), "MMMM")</f>
        <v>November</v>
      </c>
      <c r="R6245" s="4">
        <f t="shared" si="97"/>
        <v>0.10317460317460317</v>
      </c>
    </row>
    <row r="6246" spans="1:18" x14ac:dyDescent="0.25">
      <c r="A6246" t="s">
        <v>16</v>
      </c>
      <c r="B6246" s="5">
        <v>1185732</v>
      </c>
      <c r="C6246" s="6" t="s">
        <v>487</v>
      </c>
      <c r="D6246" t="s">
        <v>680</v>
      </c>
      <c r="E6246" t="s">
        <v>818</v>
      </c>
      <c r="F6246" t="s">
        <v>819</v>
      </c>
      <c r="G6246" t="s">
        <v>23</v>
      </c>
      <c r="H6246" s="3">
        <v>44</v>
      </c>
      <c r="I6246" s="5">
        <v>188</v>
      </c>
      <c r="J6246" s="3">
        <v>8272</v>
      </c>
      <c r="K6246" s="3">
        <v>3722.4</v>
      </c>
      <c r="L6246" s="4">
        <v>0.4499999999999999</v>
      </c>
      <c r="M6246" t="s">
        <v>809</v>
      </c>
      <c r="N6246">
        <v>2021</v>
      </c>
      <c r="O6246">
        <v>11</v>
      </c>
      <c r="P6246">
        <v>6</v>
      </c>
      <c r="Q6246" t="str">
        <f>TEXT(DATE(2024, sales[[#This Row],[month]], 1), "MMMM")</f>
        <v>November</v>
      </c>
      <c r="R6246" s="4">
        <f t="shared" si="97"/>
        <v>-0.40489208633093526</v>
      </c>
    </row>
    <row r="6247" spans="1:18" x14ac:dyDescent="0.25">
      <c r="A6247" t="s">
        <v>16</v>
      </c>
      <c r="B6247" s="5">
        <v>1185732</v>
      </c>
      <c r="C6247" s="6" t="s">
        <v>487</v>
      </c>
      <c r="D6247" t="s">
        <v>680</v>
      </c>
      <c r="E6247" t="s">
        <v>818</v>
      </c>
      <c r="F6247" t="s">
        <v>819</v>
      </c>
      <c r="G6247" t="s">
        <v>25</v>
      </c>
      <c r="H6247" s="3">
        <v>43</v>
      </c>
      <c r="I6247" s="5">
        <v>202</v>
      </c>
      <c r="J6247" s="3">
        <v>8686</v>
      </c>
      <c r="K6247" s="3">
        <v>3040.1</v>
      </c>
      <c r="L6247" s="4">
        <v>0.35</v>
      </c>
      <c r="M6247" t="s">
        <v>809</v>
      </c>
      <c r="N6247">
        <v>2021</v>
      </c>
      <c r="O6247">
        <v>11</v>
      </c>
      <c r="P6247">
        <v>6</v>
      </c>
      <c r="Q6247" t="str">
        <f>TEXT(DATE(2024, sales[[#This Row],[month]], 1), "MMMM")</f>
        <v>November</v>
      </c>
      <c r="R6247" s="4">
        <f t="shared" si="97"/>
        <v>5.0048355899419729E-2</v>
      </c>
    </row>
    <row r="6248" spans="1:18" x14ac:dyDescent="0.25">
      <c r="A6248" t="s">
        <v>16</v>
      </c>
      <c r="B6248" s="5">
        <v>1185732</v>
      </c>
      <c r="C6248" s="6" t="s">
        <v>487</v>
      </c>
      <c r="D6248" t="s">
        <v>680</v>
      </c>
      <c r="E6248" t="s">
        <v>818</v>
      </c>
      <c r="F6248" t="s">
        <v>819</v>
      </c>
      <c r="G6248" t="s">
        <v>27</v>
      </c>
      <c r="H6248" s="3">
        <v>53</v>
      </c>
      <c r="I6248" s="5">
        <v>225</v>
      </c>
      <c r="J6248" s="3">
        <v>11925</v>
      </c>
      <c r="K6248" s="3">
        <v>5008.5</v>
      </c>
      <c r="L6248" s="4">
        <v>0.42</v>
      </c>
      <c r="M6248" t="s">
        <v>809</v>
      </c>
      <c r="N6248">
        <v>2021</v>
      </c>
      <c r="O6248">
        <v>11</v>
      </c>
      <c r="P6248">
        <v>6</v>
      </c>
      <c r="Q6248" t="str">
        <f>TEXT(DATE(2024, sales[[#This Row],[month]], 1), "MMMM")</f>
        <v>November</v>
      </c>
      <c r="R6248" s="4">
        <f t="shared" si="97"/>
        <v>0.37289891779875661</v>
      </c>
    </row>
    <row r="6249" spans="1:18" x14ac:dyDescent="0.25">
      <c r="A6249" t="s">
        <v>16</v>
      </c>
      <c r="B6249" s="5">
        <v>1185732</v>
      </c>
      <c r="C6249" s="6" t="s">
        <v>487</v>
      </c>
      <c r="D6249" t="s">
        <v>680</v>
      </c>
      <c r="E6249" t="s">
        <v>818</v>
      </c>
      <c r="F6249" t="s">
        <v>819</v>
      </c>
      <c r="G6249" t="s">
        <v>29</v>
      </c>
      <c r="H6249" s="3">
        <v>66</v>
      </c>
      <c r="I6249" s="5">
        <v>196</v>
      </c>
      <c r="J6249" s="3">
        <v>12936</v>
      </c>
      <c r="K6249" s="3">
        <v>6079.92</v>
      </c>
      <c r="L6249" s="4">
        <v>0.47</v>
      </c>
      <c r="M6249" t="s">
        <v>809</v>
      </c>
      <c r="N6249">
        <v>2021</v>
      </c>
      <c r="O6249">
        <v>11</v>
      </c>
      <c r="P6249">
        <v>6</v>
      </c>
      <c r="Q6249" t="str">
        <f>TEXT(DATE(2024, sales[[#This Row],[month]], 1), "MMMM")</f>
        <v>November</v>
      </c>
      <c r="R6249" s="4">
        <f t="shared" si="97"/>
        <v>8.4779874213836481E-2</v>
      </c>
    </row>
    <row r="6250" spans="1:18" x14ac:dyDescent="0.25">
      <c r="A6250" t="s">
        <v>16</v>
      </c>
      <c r="B6250" s="5">
        <v>1185732</v>
      </c>
      <c r="C6250" s="6" t="s">
        <v>487</v>
      </c>
      <c r="D6250" t="s">
        <v>680</v>
      </c>
      <c r="E6250" t="s">
        <v>818</v>
      </c>
      <c r="F6250" t="s">
        <v>819</v>
      </c>
      <c r="G6250" t="s">
        <v>31</v>
      </c>
      <c r="H6250" s="3">
        <v>74</v>
      </c>
      <c r="I6250" s="5">
        <v>206</v>
      </c>
      <c r="J6250" s="3">
        <v>15244</v>
      </c>
      <c r="K6250" s="3">
        <v>9603.7199999999993</v>
      </c>
      <c r="L6250" s="4">
        <v>0.63</v>
      </c>
      <c r="M6250" t="s">
        <v>809</v>
      </c>
      <c r="N6250">
        <v>2021</v>
      </c>
      <c r="O6250">
        <v>11</v>
      </c>
      <c r="P6250">
        <v>6</v>
      </c>
      <c r="Q6250" t="str">
        <f>TEXT(DATE(2024, sales[[#This Row],[month]], 1), "MMMM")</f>
        <v>November</v>
      </c>
      <c r="R6250" s="4">
        <f t="shared" si="97"/>
        <v>0.17841682127396413</v>
      </c>
    </row>
    <row r="6251" spans="1:18" x14ac:dyDescent="0.25">
      <c r="A6251" t="s">
        <v>16</v>
      </c>
      <c r="B6251" s="5">
        <v>1185732</v>
      </c>
      <c r="C6251" s="6" t="s">
        <v>516</v>
      </c>
      <c r="D6251" t="s">
        <v>680</v>
      </c>
      <c r="E6251" t="s">
        <v>818</v>
      </c>
      <c r="F6251" t="s">
        <v>819</v>
      </c>
      <c r="G6251" t="s">
        <v>20</v>
      </c>
      <c r="H6251" s="3">
        <v>67</v>
      </c>
      <c r="I6251" s="5">
        <v>290</v>
      </c>
      <c r="J6251" s="3">
        <v>19430</v>
      </c>
      <c r="K6251" s="3">
        <v>11658</v>
      </c>
      <c r="L6251" s="4">
        <v>0.6</v>
      </c>
      <c r="M6251" t="s">
        <v>809</v>
      </c>
      <c r="N6251">
        <v>2021</v>
      </c>
      <c r="O6251">
        <v>12</v>
      </c>
      <c r="P6251">
        <v>5</v>
      </c>
      <c r="Q6251" t="str">
        <f>TEXT(DATE(2024, sales[[#This Row],[month]], 1), "MMMM")</f>
        <v>December</v>
      </c>
      <c r="R6251" s="4">
        <f t="shared" si="97"/>
        <v>0.27459984256100761</v>
      </c>
    </row>
    <row r="6252" spans="1:18" x14ac:dyDescent="0.25">
      <c r="A6252" t="s">
        <v>16</v>
      </c>
      <c r="B6252" s="5">
        <v>1185732</v>
      </c>
      <c r="C6252" s="6" t="s">
        <v>516</v>
      </c>
      <c r="D6252" t="s">
        <v>680</v>
      </c>
      <c r="E6252" t="s">
        <v>818</v>
      </c>
      <c r="F6252" t="s">
        <v>819</v>
      </c>
      <c r="G6252" t="s">
        <v>23</v>
      </c>
      <c r="H6252" s="3">
        <v>58</v>
      </c>
      <c r="I6252" s="5">
        <v>219</v>
      </c>
      <c r="J6252" s="3">
        <v>12702</v>
      </c>
      <c r="K6252" s="3">
        <v>5715.9</v>
      </c>
      <c r="L6252" s="4">
        <v>0.4499999999999999</v>
      </c>
      <c r="M6252" t="s">
        <v>809</v>
      </c>
      <c r="N6252">
        <v>2021</v>
      </c>
      <c r="O6252">
        <v>12</v>
      </c>
      <c r="P6252">
        <v>5</v>
      </c>
      <c r="Q6252" t="str">
        <f>TEXT(DATE(2024, sales[[#This Row],[month]], 1), "MMMM")</f>
        <v>December</v>
      </c>
      <c r="R6252" s="4">
        <f t="shared" si="97"/>
        <v>-0.34626865671641793</v>
      </c>
    </row>
    <row r="6253" spans="1:18" x14ac:dyDescent="0.25">
      <c r="A6253" t="s">
        <v>96</v>
      </c>
      <c r="B6253" s="5">
        <v>1185732</v>
      </c>
      <c r="C6253" s="6" t="s">
        <v>516</v>
      </c>
      <c r="D6253" t="s">
        <v>680</v>
      </c>
      <c r="E6253" t="s">
        <v>818</v>
      </c>
      <c r="F6253" t="s">
        <v>819</v>
      </c>
      <c r="G6253" t="s">
        <v>25</v>
      </c>
      <c r="H6253" s="3">
        <v>56</v>
      </c>
      <c r="I6253" s="5">
        <v>215</v>
      </c>
      <c r="J6253" s="3">
        <v>12040</v>
      </c>
      <c r="K6253" s="3">
        <v>4214</v>
      </c>
      <c r="L6253" s="4">
        <v>0.35</v>
      </c>
      <c r="M6253" t="s">
        <v>809</v>
      </c>
      <c r="N6253">
        <v>2021</v>
      </c>
      <c r="O6253">
        <v>12</v>
      </c>
      <c r="P6253">
        <v>5</v>
      </c>
      <c r="Q6253" t="str">
        <f>TEXT(DATE(2024, sales[[#This Row],[month]], 1), "MMMM")</f>
        <v>December</v>
      </c>
      <c r="R6253" s="4">
        <f t="shared" si="97"/>
        <v>-5.2117776728074321E-2</v>
      </c>
    </row>
    <row r="6254" spans="1:18" x14ac:dyDescent="0.25">
      <c r="A6254" t="s">
        <v>96</v>
      </c>
      <c r="B6254" s="5">
        <v>1185732</v>
      </c>
      <c r="C6254" s="6" t="s">
        <v>516</v>
      </c>
      <c r="D6254" t="s">
        <v>680</v>
      </c>
      <c r="E6254" t="s">
        <v>818</v>
      </c>
      <c r="F6254" t="s">
        <v>819</v>
      </c>
      <c r="G6254" t="s">
        <v>27</v>
      </c>
      <c r="H6254" s="3">
        <v>59</v>
      </c>
      <c r="I6254" s="5">
        <v>194</v>
      </c>
      <c r="J6254" s="3">
        <v>11446</v>
      </c>
      <c r="K6254" s="3">
        <v>5150.7</v>
      </c>
      <c r="L6254" s="4">
        <v>0.4499999999999999</v>
      </c>
      <c r="M6254" t="s">
        <v>809</v>
      </c>
      <c r="N6254">
        <v>2021</v>
      </c>
      <c r="O6254">
        <v>12</v>
      </c>
      <c r="P6254">
        <v>5</v>
      </c>
      <c r="Q6254" t="str">
        <f>TEXT(DATE(2024, sales[[#This Row],[month]], 1), "MMMM")</f>
        <v>December</v>
      </c>
      <c r="R6254" s="4">
        <f t="shared" si="97"/>
        <v>-4.9335548172757475E-2</v>
      </c>
    </row>
    <row r="6255" spans="1:18" x14ac:dyDescent="0.25">
      <c r="A6255" t="s">
        <v>96</v>
      </c>
      <c r="B6255" s="5">
        <v>1185732</v>
      </c>
      <c r="C6255" s="6" t="s">
        <v>516</v>
      </c>
      <c r="D6255" t="s">
        <v>680</v>
      </c>
      <c r="E6255" t="s">
        <v>818</v>
      </c>
      <c r="F6255" t="s">
        <v>819</v>
      </c>
      <c r="G6255" t="s">
        <v>29</v>
      </c>
      <c r="H6255" s="3">
        <v>66</v>
      </c>
      <c r="I6255" s="5">
        <v>225</v>
      </c>
      <c r="J6255" s="3">
        <v>14850</v>
      </c>
      <c r="K6255" s="3">
        <v>6682.4999999999991</v>
      </c>
      <c r="L6255" s="4">
        <v>0.4499999999999999</v>
      </c>
      <c r="M6255" t="s">
        <v>809</v>
      </c>
      <c r="N6255">
        <v>2021</v>
      </c>
      <c r="O6255">
        <v>12</v>
      </c>
      <c r="P6255">
        <v>5</v>
      </c>
      <c r="Q6255" t="str">
        <f>TEXT(DATE(2024, sales[[#This Row],[month]], 1), "MMMM")</f>
        <v>December</v>
      </c>
      <c r="R6255" s="4">
        <f t="shared" si="97"/>
        <v>0.29739647038266642</v>
      </c>
    </row>
    <row r="6256" spans="1:18" x14ac:dyDescent="0.25">
      <c r="A6256" t="s">
        <v>96</v>
      </c>
      <c r="B6256" s="5">
        <v>1185732</v>
      </c>
      <c r="C6256" s="6" t="s">
        <v>516</v>
      </c>
      <c r="D6256" t="s">
        <v>680</v>
      </c>
      <c r="E6256" t="s">
        <v>818</v>
      </c>
      <c r="F6256" t="s">
        <v>819</v>
      </c>
      <c r="G6256" t="s">
        <v>31</v>
      </c>
      <c r="H6256" s="3">
        <v>68</v>
      </c>
      <c r="I6256" s="5">
        <v>228</v>
      </c>
      <c r="J6256" s="3">
        <v>15504</v>
      </c>
      <c r="K6256" s="3">
        <v>9302.4</v>
      </c>
      <c r="L6256" s="4">
        <v>0.6</v>
      </c>
      <c r="M6256" t="s">
        <v>809</v>
      </c>
      <c r="N6256">
        <v>2021</v>
      </c>
      <c r="O6256">
        <v>12</v>
      </c>
      <c r="P6256">
        <v>5</v>
      </c>
      <c r="Q6256" t="str">
        <f>TEXT(DATE(2024, sales[[#This Row],[month]], 1), "MMMM")</f>
        <v>December</v>
      </c>
      <c r="R6256" s="4">
        <f t="shared" si="97"/>
        <v>4.4040404040404039E-2</v>
      </c>
    </row>
    <row r="6257" spans="1:18" x14ac:dyDescent="0.25">
      <c r="A6257" t="s">
        <v>96</v>
      </c>
      <c r="B6257" s="5">
        <v>1185732</v>
      </c>
      <c r="C6257" s="6" t="s">
        <v>206</v>
      </c>
      <c r="D6257" t="s">
        <v>680</v>
      </c>
      <c r="E6257" t="s">
        <v>818</v>
      </c>
      <c r="F6257" t="s">
        <v>819</v>
      </c>
      <c r="G6257" t="s">
        <v>20</v>
      </c>
      <c r="H6257" s="3">
        <v>33</v>
      </c>
      <c r="I6257" s="5">
        <v>231</v>
      </c>
      <c r="J6257" s="3">
        <v>7623</v>
      </c>
      <c r="K6257" s="3">
        <v>3811.5</v>
      </c>
      <c r="L6257" s="4">
        <v>0.5</v>
      </c>
      <c r="M6257" t="s">
        <v>809</v>
      </c>
      <c r="N6257">
        <v>2021</v>
      </c>
      <c r="O6257">
        <v>1</v>
      </c>
      <c r="P6257">
        <v>6</v>
      </c>
      <c r="Q6257" t="str">
        <f>TEXT(DATE(2024, sales[[#This Row],[month]], 1), "MMMM")</f>
        <v>January</v>
      </c>
      <c r="R6257" s="4">
        <f t="shared" si="97"/>
        <v>-0.50832043343653255</v>
      </c>
    </row>
    <row r="6258" spans="1:18" x14ac:dyDescent="0.25">
      <c r="A6258" t="s">
        <v>96</v>
      </c>
      <c r="B6258" s="5">
        <v>1185732</v>
      </c>
      <c r="C6258" s="6" t="s">
        <v>206</v>
      </c>
      <c r="D6258" t="s">
        <v>680</v>
      </c>
      <c r="E6258" t="s">
        <v>818</v>
      </c>
      <c r="F6258" t="s">
        <v>819</v>
      </c>
      <c r="G6258" t="s">
        <v>23</v>
      </c>
      <c r="H6258" s="3">
        <v>34</v>
      </c>
      <c r="I6258" s="5">
        <v>181</v>
      </c>
      <c r="J6258" s="3">
        <v>6154</v>
      </c>
      <c r="K6258" s="3">
        <v>3077</v>
      </c>
      <c r="L6258" s="4">
        <v>0.5</v>
      </c>
      <c r="M6258" t="s">
        <v>809</v>
      </c>
      <c r="N6258">
        <v>2021</v>
      </c>
      <c r="O6258">
        <v>1</v>
      </c>
      <c r="P6258">
        <v>6</v>
      </c>
      <c r="Q6258" t="str">
        <f>TEXT(DATE(2024, sales[[#This Row],[month]], 1), "MMMM")</f>
        <v>January</v>
      </c>
      <c r="R6258" s="4">
        <f t="shared" si="97"/>
        <v>-0.19270628361537454</v>
      </c>
    </row>
    <row r="6259" spans="1:18" x14ac:dyDescent="0.25">
      <c r="A6259" t="s">
        <v>96</v>
      </c>
      <c r="B6259" s="5">
        <v>1185732</v>
      </c>
      <c r="C6259" s="6" t="s">
        <v>206</v>
      </c>
      <c r="D6259" t="s">
        <v>680</v>
      </c>
      <c r="E6259" t="s">
        <v>818</v>
      </c>
      <c r="F6259" t="s">
        <v>819</v>
      </c>
      <c r="G6259" t="s">
        <v>25</v>
      </c>
      <c r="H6259" s="3">
        <v>24</v>
      </c>
      <c r="I6259" s="5">
        <v>189</v>
      </c>
      <c r="J6259" s="3">
        <v>4536</v>
      </c>
      <c r="K6259" s="3">
        <v>2449.44</v>
      </c>
      <c r="L6259" s="4">
        <v>0.54</v>
      </c>
      <c r="M6259" t="s">
        <v>809</v>
      </c>
      <c r="N6259">
        <v>2021</v>
      </c>
      <c r="O6259">
        <v>1</v>
      </c>
      <c r="P6259">
        <v>6</v>
      </c>
      <c r="Q6259" t="str">
        <f>TEXT(DATE(2024, sales[[#This Row],[month]], 1), "MMMM")</f>
        <v>January</v>
      </c>
      <c r="R6259" s="4">
        <f t="shared" si="97"/>
        <v>-0.262918427039324</v>
      </c>
    </row>
    <row r="6260" spans="1:18" x14ac:dyDescent="0.25">
      <c r="A6260" t="s">
        <v>96</v>
      </c>
      <c r="B6260" s="5">
        <v>1185732</v>
      </c>
      <c r="C6260" s="6" t="s">
        <v>206</v>
      </c>
      <c r="D6260" t="s">
        <v>680</v>
      </c>
      <c r="E6260" t="s">
        <v>818</v>
      </c>
      <c r="F6260" t="s">
        <v>819</v>
      </c>
      <c r="G6260" t="s">
        <v>27</v>
      </c>
      <c r="H6260" s="3">
        <v>29</v>
      </c>
      <c r="I6260" s="5">
        <v>173</v>
      </c>
      <c r="J6260" s="3">
        <v>5017</v>
      </c>
      <c r="K6260" s="3">
        <v>2759.3500000000004</v>
      </c>
      <c r="L6260" s="4">
        <v>0.55000000000000004</v>
      </c>
      <c r="M6260" t="s">
        <v>809</v>
      </c>
      <c r="N6260">
        <v>2021</v>
      </c>
      <c r="O6260">
        <v>1</v>
      </c>
      <c r="P6260">
        <v>6</v>
      </c>
      <c r="Q6260" t="str">
        <f>TEXT(DATE(2024, sales[[#This Row],[month]], 1), "MMMM")</f>
        <v>January</v>
      </c>
      <c r="R6260" s="4">
        <f t="shared" si="97"/>
        <v>0.10604056437389771</v>
      </c>
    </row>
    <row r="6261" spans="1:18" x14ac:dyDescent="0.25">
      <c r="A6261" t="s">
        <v>96</v>
      </c>
      <c r="B6261" s="5">
        <v>1185732</v>
      </c>
      <c r="C6261" s="6" t="s">
        <v>206</v>
      </c>
      <c r="D6261" t="s">
        <v>680</v>
      </c>
      <c r="E6261" t="s">
        <v>818</v>
      </c>
      <c r="F6261" t="s">
        <v>819</v>
      </c>
      <c r="G6261" t="s">
        <v>29</v>
      </c>
      <c r="H6261" s="3">
        <v>42</v>
      </c>
      <c r="I6261" s="5">
        <v>156</v>
      </c>
      <c r="J6261" s="3">
        <v>6552</v>
      </c>
      <c r="K6261" s="3">
        <v>3013.92</v>
      </c>
      <c r="L6261" s="4">
        <v>0.45999999999999991</v>
      </c>
      <c r="M6261" t="s">
        <v>809</v>
      </c>
      <c r="N6261">
        <v>2021</v>
      </c>
      <c r="O6261">
        <v>1</v>
      </c>
      <c r="P6261">
        <v>6</v>
      </c>
      <c r="Q6261" t="str">
        <f>TEXT(DATE(2024, sales[[#This Row],[month]], 1), "MMMM")</f>
        <v>January</v>
      </c>
      <c r="R6261" s="4">
        <f t="shared" si="97"/>
        <v>0.30595973689455852</v>
      </c>
    </row>
    <row r="6262" spans="1:18" x14ac:dyDescent="0.25">
      <c r="A6262" t="s">
        <v>96</v>
      </c>
      <c r="B6262" s="5">
        <v>1185732</v>
      </c>
      <c r="C6262" s="6" t="s">
        <v>206</v>
      </c>
      <c r="D6262" t="s">
        <v>680</v>
      </c>
      <c r="E6262" t="s">
        <v>818</v>
      </c>
      <c r="F6262" t="s">
        <v>819</v>
      </c>
      <c r="G6262" t="s">
        <v>31</v>
      </c>
      <c r="H6262" s="3">
        <v>34</v>
      </c>
      <c r="I6262" s="5">
        <v>196</v>
      </c>
      <c r="J6262" s="3">
        <v>6664</v>
      </c>
      <c r="K6262" s="3">
        <v>4264.96</v>
      </c>
      <c r="L6262" s="4">
        <v>0.64</v>
      </c>
      <c r="M6262" t="s">
        <v>809</v>
      </c>
      <c r="N6262">
        <v>2021</v>
      </c>
      <c r="O6262">
        <v>1</v>
      </c>
      <c r="P6262">
        <v>6</v>
      </c>
      <c r="Q6262" t="str">
        <f>TEXT(DATE(2024, sales[[#This Row],[month]], 1), "MMMM")</f>
        <v>January</v>
      </c>
      <c r="R6262" s="4">
        <f t="shared" si="97"/>
        <v>1.7094017094017096E-2</v>
      </c>
    </row>
    <row r="6263" spans="1:18" x14ac:dyDescent="0.25">
      <c r="A6263" t="s">
        <v>96</v>
      </c>
      <c r="B6263" s="5">
        <v>1185732</v>
      </c>
      <c r="C6263" s="6" t="s">
        <v>235</v>
      </c>
      <c r="D6263" t="s">
        <v>680</v>
      </c>
      <c r="E6263" t="s">
        <v>818</v>
      </c>
      <c r="F6263" t="s">
        <v>819</v>
      </c>
      <c r="G6263" t="s">
        <v>20</v>
      </c>
      <c r="H6263" s="3">
        <v>34</v>
      </c>
      <c r="I6263" s="5">
        <v>263</v>
      </c>
      <c r="J6263" s="3">
        <v>8942</v>
      </c>
      <c r="K6263" s="3">
        <v>4471</v>
      </c>
      <c r="L6263" s="4">
        <v>0.5</v>
      </c>
      <c r="M6263" t="s">
        <v>809</v>
      </c>
      <c r="N6263">
        <v>2021</v>
      </c>
      <c r="O6263">
        <v>2</v>
      </c>
      <c r="P6263">
        <v>4</v>
      </c>
      <c r="Q6263" t="str">
        <f>TEXT(DATE(2024, sales[[#This Row],[month]], 1), "MMMM")</f>
        <v>February</v>
      </c>
      <c r="R6263" s="4">
        <f t="shared" si="97"/>
        <v>0.34183673469387754</v>
      </c>
    </row>
    <row r="6264" spans="1:18" x14ac:dyDescent="0.25">
      <c r="A6264" t="s">
        <v>96</v>
      </c>
      <c r="B6264" s="5">
        <v>1185732</v>
      </c>
      <c r="C6264" s="6" t="s">
        <v>235</v>
      </c>
      <c r="D6264" t="s">
        <v>680</v>
      </c>
      <c r="E6264" t="s">
        <v>818</v>
      </c>
      <c r="F6264" t="s">
        <v>819</v>
      </c>
      <c r="G6264" t="s">
        <v>23</v>
      </c>
      <c r="H6264" s="3">
        <v>34</v>
      </c>
      <c r="I6264" s="5">
        <v>188</v>
      </c>
      <c r="J6264" s="3">
        <v>6392</v>
      </c>
      <c r="K6264" s="3">
        <v>3068.16</v>
      </c>
      <c r="L6264" s="4">
        <v>0.48</v>
      </c>
      <c r="M6264" t="s">
        <v>809</v>
      </c>
      <c r="N6264">
        <v>2021</v>
      </c>
      <c r="O6264">
        <v>2</v>
      </c>
      <c r="P6264">
        <v>4</v>
      </c>
      <c r="Q6264" t="str">
        <f>TEXT(DATE(2024, sales[[#This Row],[month]], 1), "MMMM")</f>
        <v>February</v>
      </c>
      <c r="R6264" s="4">
        <f t="shared" si="97"/>
        <v>-0.28517110266159695</v>
      </c>
    </row>
    <row r="6265" spans="1:18" x14ac:dyDescent="0.25">
      <c r="A6265" t="s">
        <v>96</v>
      </c>
      <c r="B6265" s="5">
        <v>1185732</v>
      </c>
      <c r="C6265" s="6" t="s">
        <v>235</v>
      </c>
      <c r="D6265" t="s">
        <v>680</v>
      </c>
      <c r="E6265" t="s">
        <v>818</v>
      </c>
      <c r="F6265" t="s">
        <v>819</v>
      </c>
      <c r="G6265" t="s">
        <v>25</v>
      </c>
      <c r="H6265" s="3">
        <v>23</v>
      </c>
      <c r="I6265" s="5">
        <v>169</v>
      </c>
      <c r="J6265" s="3">
        <v>3887</v>
      </c>
      <c r="K6265" s="3">
        <v>2137.8500000000004</v>
      </c>
      <c r="L6265" s="4">
        <v>0.55000000000000004</v>
      </c>
      <c r="M6265" t="s">
        <v>809</v>
      </c>
      <c r="N6265">
        <v>2021</v>
      </c>
      <c r="O6265">
        <v>2</v>
      </c>
      <c r="P6265">
        <v>4</v>
      </c>
      <c r="Q6265" t="str">
        <f>TEXT(DATE(2024, sales[[#This Row],[month]], 1), "MMMM")</f>
        <v>February</v>
      </c>
      <c r="R6265" s="4">
        <f t="shared" si="97"/>
        <v>-0.39189612015018771</v>
      </c>
    </row>
    <row r="6266" spans="1:18" x14ac:dyDescent="0.25">
      <c r="A6266" t="s">
        <v>96</v>
      </c>
      <c r="B6266" s="5">
        <v>1185732</v>
      </c>
      <c r="C6266" s="6" t="s">
        <v>235</v>
      </c>
      <c r="D6266" t="s">
        <v>680</v>
      </c>
      <c r="E6266" t="s">
        <v>820</v>
      </c>
      <c r="F6266" t="s">
        <v>821</v>
      </c>
      <c r="G6266" t="s">
        <v>27</v>
      </c>
      <c r="H6266" s="3">
        <v>29</v>
      </c>
      <c r="I6266" s="5">
        <v>142</v>
      </c>
      <c r="J6266" s="3">
        <v>4118</v>
      </c>
      <c r="K6266" s="3">
        <v>2059</v>
      </c>
      <c r="L6266" s="4">
        <v>0.5</v>
      </c>
      <c r="M6266" t="s">
        <v>809</v>
      </c>
      <c r="N6266">
        <v>2021</v>
      </c>
      <c r="O6266">
        <v>2</v>
      </c>
      <c r="P6266">
        <v>4</v>
      </c>
      <c r="Q6266" t="str">
        <f>TEXT(DATE(2024, sales[[#This Row],[month]], 1), "MMMM")</f>
        <v>February</v>
      </c>
      <c r="R6266" s="4">
        <f t="shared" si="97"/>
        <v>5.942886544893234E-2</v>
      </c>
    </row>
    <row r="6267" spans="1:18" x14ac:dyDescent="0.25">
      <c r="A6267" t="s">
        <v>96</v>
      </c>
      <c r="B6267" s="5">
        <v>1185732</v>
      </c>
      <c r="C6267" s="6" t="s">
        <v>235</v>
      </c>
      <c r="D6267" t="s">
        <v>680</v>
      </c>
      <c r="E6267" t="s">
        <v>820</v>
      </c>
      <c r="F6267" t="s">
        <v>821</v>
      </c>
      <c r="G6267" t="s">
        <v>29</v>
      </c>
      <c r="H6267" s="3">
        <v>44</v>
      </c>
      <c r="I6267" s="5">
        <v>180</v>
      </c>
      <c r="J6267" s="3">
        <v>7920</v>
      </c>
      <c r="K6267" s="3">
        <v>3960</v>
      </c>
      <c r="L6267" s="4">
        <v>0.5</v>
      </c>
      <c r="M6267" t="s">
        <v>809</v>
      </c>
      <c r="N6267">
        <v>2021</v>
      </c>
      <c r="O6267">
        <v>2</v>
      </c>
      <c r="P6267">
        <v>4</v>
      </c>
      <c r="Q6267" t="str">
        <f>TEXT(DATE(2024, sales[[#This Row],[month]], 1), "MMMM")</f>
        <v>February</v>
      </c>
      <c r="R6267" s="4">
        <f t="shared" si="97"/>
        <v>0.92326372025254977</v>
      </c>
    </row>
    <row r="6268" spans="1:18" x14ac:dyDescent="0.25">
      <c r="A6268" t="s">
        <v>96</v>
      </c>
      <c r="B6268" s="5">
        <v>1185732</v>
      </c>
      <c r="C6268" s="6" t="s">
        <v>235</v>
      </c>
      <c r="D6268" t="s">
        <v>680</v>
      </c>
      <c r="E6268" t="s">
        <v>820</v>
      </c>
      <c r="F6268" t="s">
        <v>821</v>
      </c>
      <c r="G6268" t="s">
        <v>31</v>
      </c>
      <c r="H6268" s="3">
        <v>29</v>
      </c>
      <c r="I6268" s="5">
        <v>203</v>
      </c>
      <c r="J6268" s="3">
        <v>5887</v>
      </c>
      <c r="K6268" s="3">
        <v>3532.2</v>
      </c>
      <c r="L6268" s="4">
        <v>0.6</v>
      </c>
      <c r="M6268" t="s">
        <v>809</v>
      </c>
      <c r="N6268">
        <v>2021</v>
      </c>
      <c r="O6268">
        <v>2</v>
      </c>
      <c r="P6268">
        <v>4</v>
      </c>
      <c r="Q6268" t="str">
        <f>TEXT(DATE(2024, sales[[#This Row],[month]], 1), "MMMM")</f>
        <v>February</v>
      </c>
      <c r="R6268" s="4">
        <f t="shared" si="97"/>
        <v>-0.25669191919191919</v>
      </c>
    </row>
    <row r="6269" spans="1:18" x14ac:dyDescent="0.25">
      <c r="A6269" t="s">
        <v>96</v>
      </c>
      <c r="B6269" s="5">
        <v>1185732</v>
      </c>
      <c r="C6269" s="6" t="s">
        <v>761</v>
      </c>
      <c r="D6269" t="s">
        <v>680</v>
      </c>
      <c r="E6269" t="s">
        <v>820</v>
      </c>
      <c r="F6269" t="s">
        <v>821</v>
      </c>
      <c r="G6269" t="s">
        <v>20</v>
      </c>
      <c r="H6269" s="3">
        <v>28</v>
      </c>
      <c r="I6269" s="5">
        <v>276</v>
      </c>
      <c r="J6269" s="3">
        <v>7728</v>
      </c>
      <c r="K6269" s="3">
        <v>4173.12</v>
      </c>
      <c r="L6269" s="4">
        <v>0.54</v>
      </c>
      <c r="M6269" t="s">
        <v>809</v>
      </c>
      <c r="N6269">
        <v>2021</v>
      </c>
      <c r="O6269">
        <v>3</v>
      </c>
      <c r="P6269">
        <v>2</v>
      </c>
      <c r="Q6269" t="str">
        <f>TEXT(DATE(2024, sales[[#This Row],[month]], 1), "MMMM")</f>
        <v>March</v>
      </c>
      <c r="R6269" s="4">
        <f t="shared" si="97"/>
        <v>0.31272294887039237</v>
      </c>
    </row>
    <row r="6270" spans="1:18" x14ac:dyDescent="0.25">
      <c r="A6270" t="s">
        <v>96</v>
      </c>
      <c r="B6270" s="5">
        <v>1185732</v>
      </c>
      <c r="C6270" s="6" t="s">
        <v>761</v>
      </c>
      <c r="D6270" t="s">
        <v>680</v>
      </c>
      <c r="E6270" t="s">
        <v>820</v>
      </c>
      <c r="F6270" t="s">
        <v>821</v>
      </c>
      <c r="G6270" t="s">
        <v>23</v>
      </c>
      <c r="H6270" s="3">
        <v>29</v>
      </c>
      <c r="I6270" s="5">
        <v>150</v>
      </c>
      <c r="J6270" s="3">
        <v>4350</v>
      </c>
      <c r="K6270" s="3">
        <v>1957.5</v>
      </c>
      <c r="L6270" s="4">
        <v>0.4499999999999999</v>
      </c>
      <c r="M6270" t="s">
        <v>809</v>
      </c>
      <c r="N6270">
        <v>2021</v>
      </c>
      <c r="O6270">
        <v>3</v>
      </c>
      <c r="P6270">
        <v>2</v>
      </c>
      <c r="Q6270" t="str">
        <f>TEXT(DATE(2024, sales[[#This Row],[month]], 1), "MMMM")</f>
        <v>March</v>
      </c>
      <c r="R6270" s="4">
        <f t="shared" si="97"/>
        <v>-0.43711180124223603</v>
      </c>
    </row>
    <row r="6271" spans="1:18" x14ac:dyDescent="0.25">
      <c r="A6271" t="s">
        <v>96</v>
      </c>
      <c r="B6271" s="5">
        <v>1185732</v>
      </c>
      <c r="C6271" s="6" t="s">
        <v>761</v>
      </c>
      <c r="D6271" t="s">
        <v>680</v>
      </c>
      <c r="E6271" t="s">
        <v>820</v>
      </c>
      <c r="F6271" t="s">
        <v>821</v>
      </c>
      <c r="G6271" t="s">
        <v>25</v>
      </c>
      <c r="H6271" s="3">
        <v>19</v>
      </c>
      <c r="I6271" s="5">
        <v>181</v>
      </c>
      <c r="J6271" s="3">
        <v>3439</v>
      </c>
      <c r="K6271" s="3">
        <v>1788.28</v>
      </c>
      <c r="L6271" s="4">
        <v>0.52</v>
      </c>
      <c r="M6271" t="s">
        <v>809</v>
      </c>
      <c r="N6271">
        <v>2021</v>
      </c>
      <c r="O6271">
        <v>3</v>
      </c>
      <c r="P6271">
        <v>2</v>
      </c>
      <c r="Q6271" t="str">
        <f>TEXT(DATE(2024, sales[[#This Row],[month]], 1), "MMMM")</f>
        <v>March</v>
      </c>
      <c r="R6271" s="4">
        <f t="shared" si="97"/>
        <v>-0.20942528735632185</v>
      </c>
    </row>
    <row r="6272" spans="1:18" x14ac:dyDescent="0.25">
      <c r="A6272" t="s">
        <v>96</v>
      </c>
      <c r="B6272" s="5">
        <v>1185732</v>
      </c>
      <c r="C6272" s="6" t="s">
        <v>761</v>
      </c>
      <c r="D6272" t="s">
        <v>680</v>
      </c>
      <c r="E6272" t="s">
        <v>820</v>
      </c>
      <c r="F6272" t="s">
        <v>821</v>
      </c>
      <c r="G6272" t="s">
        <v>27</v>
      </c>
      <c r="H6272" s="3">
        <v>25</v>
      </c>
      <c r="I6272" s="5">
        <v>124</v>
      </c>
      <c r="J6272" s="3">
        <v>3100</v>
      </c>
      <c r="K6272" s="3">
        <v>1674</v>
      </c>
      <c r="L6272" s="4">
        <v>0.54</v>
      </c>
      <c r="M6272" t="s">
        <v>809</v>
      </c>
      <c r="N6272">
        <v>2021</v>
      </c>
      <c r="O6272">
        <v>3</v>
      </c>
      <c r="P6272">
        <v>2</v>
      </c>
      <c r="Q6272" t="str">
        <f>TEXT(DATE(2024, sales[[#This Row],[month]], 1), "MMMM")</f>
        <v>March</v>
      </c>
      <c r="R6272" s="4">
        <f t="shared" si="97"/>
        <v>-9.8575167199767375E-2</v>
      </c>
    </row>
    <row r="6273" spans="1:18" x14ac:dyDescent="0.25">
      <c r="A6273" t="s">
        <v>96</v>
      </c>
      <c r="B6273" s="5">
        <v>1185732</v>
      </c>
      <c r="C6273" s="6" t="s">
        <v>761</v>
      </c>
      <c r="D6273" t="s">
        <v>680</v>
      </c>
      <c r="E6273" t="s">
        <v>820</v>
      </c>
      <c r="F6273" t="s">
        <v>821</v>
      </c>
      <c r="G6273" t="s">
        <v>29</v>
      </c>
      <c r="H6273" s="3">
        <v>37</v>
      </c>
      <c r="I6273" s="5">
        <v>158</v>
      </c>
      <c r="J6273" s="3">
        <v>5846</v>
      </c>
      <c r="K6273" s="3">
        <v>2630.7</v>
      </c>
      <c r="L6273" s="4">
        <v>0.4499999999999999</v>
      </c>
      <c r="M6273" t="s">
        <v>809</v>
      </c>
      <c r="N6273">
        <v>2021</v>
      </c>
      <c r="O6273">
        <v>3</v>
      </c>
      <c r="P6273">
        <v>2</v>
      </c>
      <c r="Q6273" t="str">
        <f>TEXT(DATE(2024, sales[[#This Row],[month]], 1), "MMMM")</f>
        <v>March</v>
      </c>
      <c r="R6273" s="4">
        <f t="shared" si="97"/>
        <v>0.88580645161290328</v>
      </c>
    </row>
    <row r="6274" spans="1:18" x14ac:dyDescent="0.25">
      <c r="A6274" t="s">
        <v>96</v>
      </c>
      <c r="B6274" s="5">
        <v>1185732</v>
      </c>
      <c r="C6274" s="6" t="s">
        <v>761</v>
      </c>
      <c r="D6274" t="s">
        <v>680</v>
      </c>
      <c r="E6274" t="s">
        <v>820</v>
      </c>
      <c r="F6274" t="s">
        <v>821</v>
      </c>
      <c r="G6274" t="s">
        <v>31</v>
      </c>
      <c r="H6274" s="3">
        <v>27</v>
      </c>
      <c r="I6274" s="5">
        <v>169</v>
      </c>
      <c r="J6274" s="3">
        <v>4563</v>
      </c>
      <c r="K6274" s="3">
        <v>2829.06</v>
      </c>
      <c r="L6274" s="4">
        <v>0.62</v>
      </c>
      <c r="M6274" t="s">
        <v>809</v>
      </c>
      <c r="N6274">
        <v>2021</v>
      </c>
      <c r="O6274">
        <v>3</v>
      </c>
      <c r="P6274">
        <v>2</v>
      </c>
      <c r="Q6274" t="str">
        <f>TEXT(DATE(2024, sales[[#This Row],[month]], 1), "MMMM")</f>
        <v>March</v>
      </c>
      <c r="R6274" s="4">
        <f t="shared" ref="R6274:R6337" si="98">IFERROR((J6274-J6273)/J6273, 0)</f>
        <v>-0.21946630174478277</v>
      </c>
    </row>
    <row r="6275" spans="1:18" x14ac:dyDescent="0.25">
      <c r="A6275" t="s">
        <v>96</v>
      </c>
      <c r="B6275" s="5">
        <v>1185732</v>
      </c>
      <c r="C6275" s="6" t="s">
        <v>780</v>
      </c>
      <c r="D6275" t="s">
        <v>680</v>
      </c>
      <c r="E6275" t="s">
        <v>820</v>
      </c>
      <c r="F6275" t="s">
        <v>821</v>
      </c>
      <c r="G6275" t="s">
        <v>20</v>
      </c>
      <c r="H6275" s="3">
        <v>27</v>
      </c>
      <c r="I6275" s="5">
        <v>263</v>
      </c>
      <c r="J6275" s="3">
        <v>7101</v>
      </c>
      <c r="K6275" s="3">
        <v>3834.54</v>
      </c>
      <c r="L6275" s="4">
        <v>0.54</v>
      </c>
      <c r="M6275" t="s">
        <v>809</v>
      </c>
      <c r="N6275">
        <v>2021</v>
      </c>
      <c r="O6275">
        <v>4</v>
      </c>
      <c r="P6275">
        <v>3</v>
      </c>
      <c r="Q6275" t="str">
        <f>TEXT(DATE(2024, sales[[#This Row],[month]], 1), "MMMM")</f>
        <v>April</v>
      </c>
      <c r="R6275" s="4">
        <f t="shared" si="98"/>
        <v>0.55621301775147924</v>
      </c>
    </row>
    <row r="6276" spans="1:18" x14ac:dyDescent="0.25">
      <c r="A6276" t="s">
        <v>96</v>
      </c>
      <c r="B6276" s="5">
        <v>1185732</v>
      </c>
      <c r="C6276" s="6" t="s">
        <v>780</v>
      </c>
      <c r="D6276" t="s">
        <v>680</v>
      </c>
      <c r="E6276" t="s">
        <v>820</v>
      </c>
      <c r="F6276" t="s">
        <v>821</v>
      </c>
      <c r="G6276" t="s">
        <v>23</v>
      </c>
      <c r="H6276" s="3">
        <v>28</v>
      </c>
      <c r="I6276" s="5">
        <v>155</v>
      </c>
      <c r="J6276" s="3">
        <v>4340</v>
      </c>
      <c r="K6276" s="3">
        <v>2039.8</v>
      </c>
      <c r="L6276" s="4">
        <v>0.47</v>
      </c>
      <c r="M6276" t="s">
        <v>809</v>
      </c>
      <c r="N6276">
        <v>2021</v>
      </c>
      <c r="O6276">
        <v>4</v>
      </c>
      <c r="P6276">
        <v>3</v>
      </c>
      <c r="Q6276" t="str">
        <f>TEXT(DATE(2024, sales[[#This Row],[month]], 1), "MMMM")</f>
        <v>April</v>
      </c>
      <c r="R6276" s="4">
        <f t="shared" si="98"/>
        <v>-0.38881847627094773</v>
      </c>
    </row>
    <row r="6277" spans="1:18" x14ac:dyDescent="0.25">
      <c r="A6277" t="s">
        <v>96</v>
      </c>
      <c r="B6277" s="5">
        <v>1185732</v>
      </c>
      <c r="C6277" s="6" t="s">
        <v>780</v>
      </c>
      <c r="D6277" t="s">
        <v>680</v>
      </c>
      <c r="E6277" t="s">
        <v>820</v>
      </c>
      <c r="F6277" t="s">
        <v>821</v>
      </c>
      <c r="G6277" t="s">
        <v>25</v>
      </c>
      <c r="H6277" s="3">
        <v>20</v>
      </c>
      <c r="I6277" s="5">
        <v>144</v>
      </c>
      <c r="J6277" s="3">
        <v>2880</v>
      </c>
      <c r="K6277" s="3">
        <v>1584.0000000000002</v>
      </c>
      <c r="L6277" s="4">
        <v>0.55000000000000004</v>
      </c>
      <c r="M6277" t="s">
        <v>809</v>
      </c>
      <c r="N6277">
        <v>2021</v>
      </c>
      <c r="O6277">
        <v>4</v>
      </c>
      <c r="P6277">
        <v>3</v>
      </c>
      <c r="Q6277" t="str">
        <f>TEXT(DATE(2024, sales[[#This Row],[month]], 1), "MMMM")</f>
        <v>April</v>
      </c>
      <c r="R6277" s="4">
        <f t="shared" si="98"/>
        <v>-0.33640552995391704</v>
      </c>
    </row>
    <row r="6278" spans="1:18" x14ac:dyDescent="0.25">
      <c r="A6278" t="s">
        <v>96</v>
      </c>
      <c r="B6278" s="5">
        <v>1185732</v>
      </c>
      <c r="C6278" s="6" t="s">
        <v>780</v>
      </c>
      <c r="D6278" t="s">
        <v>680</v>
      </c>
      <c r="E6278" t="s">
        <v>820</v>
      </c>
      <c r="F6278" t="s">
        <v>821</v>
      </c>
      <c r="G6278" t="s">
        <v>27</v>
      </c>
      <c r="H6278" s="3">
        <v>24</v>
      </c>
      <c r="I6278" s="5">
        <v>140</v>
      </c>
      <c r="J6278" s="3">
        <v>3360</v>
      </c>
      <c r="K6278" s="3">
        <v>1814.4</v>
      </c>
      <c r="L6278" s="4">
        <v>0.54</v>
      </c>
      <c r="M6278" t="s">
        <v>809</v>
      </c>
      <c r="N6278">
        <v>2021</v>
      </c>
      <c r="O6278">
        <v>4</v>
      </c>
      <c r="P6278">
        <v>3</v>
      </c>
      <c r="Q6278" t="str">
        <f>TEXT(DATE(2024, sales[[#This Row],[month]], 1), "MMMM")</f>
        <v>April</v>
      </c>
      <c r="R6278" s="4">
        <f t="shared" si="98"/>
        <v>0.16666666666666666</v>
      </c>
    </row>
    <row r="6279" spans="1:18" x14ac:dyDescent="0.25">
      <c r="A6279" t="s">
        <v>96</v>
      </c>
      <c r="B6279" s="5">
        <v>1185732</v>
      </c>
      <c r="C6279" s="6" t="s">
        <v>780</v>
      </c>
      <c r="D6279" t="s">
        <v>680</v>
      </c>
      <c r="E6279" t="s">
        <v>820</v>
      </c>
      <c r="F6279" t="s">
        <v>821</v>
      </c>
      <c r="G6279" t="s">
        <v>29</v>
      </c>
      <c r="H6279" s="3">
        <v>42</v>
      </c>
      <c r="I6279" s="5">
        <v>131</v>
      </c>
      <c r="J6279" s="3">
        <v>5502</v>
      </c>
      <c r="K6279" s="3">
        <v>2751</v>
      </c>
      <c r="L6279" s="4">
        <v>0.5</v>
      </c>
      <c r="M6279" t="s">
        <v>809</v>
      </c>
      <c r="N6279">
        <v>2021</v>
      </c>
      <c r="O6279">
        <v>4</v>
      </c>
      <c r="P6279">
        <v>3</v>
      </c>
      <c r="Q6279" t="str">
        <f>TEXT(DATE(2024, sales[[#This Row],[month]], 1), "MMMM")</f>
        <v>April</v>
      </c>
      <c r="R6279" s="4">
        <f t="shared" si="98"/>
        <v>0.63749999999999996</v>
      </c>
    </row>
    <row r="6280" spans="1:18" x14ac:dyDescent="0.25">
      <c r="A6280" t="s">
        <v>96</v>
      </c>
      <c r="B6280" s="5">
        <v>1185732</v>
      </c>
      <c r="C6280" s="6" t="s">
        <v>780</v>
      </c>
      <c r="D6280" t="s">
        <v>680</v>
      </c>
      <c r="E6280" t="s">
        <v>820</v>
      </c>
      <c r="F6280" t="s">
        <v>821</v>
      </c>
      <c r="G6280" t="s">
        <v>31</v>
      </c>
      <c r="H6280" s="3">
        <v>32</v>
      </c>
      <c r="I6280" s="5">
        <v>189</v>
      </c>
      <c r="J6280" s="3">
        <v>6048</v>
      </c>
      <c r="K6280" s="3">
        <v>3689.28</v>
      </c>
      <c r="L6280" s="4">
        <v>0.61</v>
      </c>
      <c r="M6280" t="s">
        <v>809</v>
      </c>
      <c r="N6280">
        <v>2021</v>
      </c>
      <c r="O6280">
        <v>4</v>
      </c>
      <c r="P6280">
        <v>3</v>
      </c>
      <c r="Q6280" t="str">
        <f>TEXT(DATE(2024, sales[[#This Row],[month]], 1), "MMMM")</f>
        <v>April</v>
      </c>
      <c r="R6280" s="4">
        <f t="shared" si="98"/>
        <v>9.9236641221374045E-2</v>
      </c>
    </row>
    <row r="6281" spans="1:18" x14ac:dyDescent="0.25">
      <c r="A6281" t="s">
        <v>96</v>
      </c>
      <c r="B6281" s="5">
        <v>1185732</v>
      </c>
      <c r="C6281" s="6" t="s">
        <v>293</v>
      </c>
      <c r="D6281" t="s">
        <v>680</v>
      </c>
      <c r="E6281" t="s">
        <v>820</v>
      </c>
      <c r="F6281" t="s">
        <v>821</v>
      </c>
      <c r="G6281" t="s">
        <v>20</v>
      </c>
      <c r="H6281" s="3">
        <v>41</v>
      </c>
      <c r="I6281" s="5">
        <v>246</v>
      </c>
      <c r="J6281" s="3">
        <v>10086</v>
      </c>
      <c r="K6281" s="3">
        <v>5547.3</v>
      </c>
      <c r="L6281" s="4">
        <v>0.55000000000000004</v>
      </c>
      <c r="M6281" t="s">
        <v>809</v>
      </c>
      <c r="N6281">
        <v>2021</v>
      </c>
      <c r="O6281">
        <v>5</v>
      </c>
      <c r="P6281">
        <v>2</v>
      </c>
      <c r="Q6281" t="str">
        <f>TEXT(DATE(2024, sales[[#This Row],[month]], 1), "MMMM")</f>
        <v>May</v>
      </c>
      <c r="R6281" s="4">
        <f t="shared" si="98"/>
        <v>0.66765873015873012</v>
      </c>
    </row>
    <row r="6282" spans="1:18" x14ac:dyDescent="0.25">
      <c r="A6282" t="s">
        <v>96</v>
      </c>
      <c r="B6282" s="5">
        <v>1185732</v>
      </c>
      <c r="C6282" s="6" t="s">
        <v>293</v>
      </c>
      <c r="D6282" t="s">
        <v>680</v>
      </c>
      <c r="E6282" t="s">
        <v>820</v>
      </c>
      <c r="F6282" t="s">
        <v>821</v>
      </c>
      <c r="G6282" t="s">
        <v>23</v>
      </c>
      <c r="H6282" s="3">
        <v>42</v>
      </c>
      <c r="I6282" s="5">
        <v>182</v>
      </c>
      <c r="J6282" s="3">
        <v>7644</v>
      </c>
      <c r="K6282" s="3">
        <v>3516.24</v>
      </c>
      <c r="L6282" s="4">
        <v>0.45999999999999991</v>
      </c>
      <c r="M6282" t="s">
        <v>809</v>
      </c>
      <c r="N6282">
        <v>2021</v>
      </c>
      <c r="O6282">
        <v>5</v>
      </c>
      <c r="P6282">
        <v>2</v>
      </c>
      <c r="Q6282" t="str">
        <f>TEXT(DATE(2024, sales[[#This Row],[month]], 1), "MMMM")</f>
        <v>May</v>
      </c>
      <c r="R6282" s="4">
        <f t="shared" si="98"/>
        <v>-0.24211778703152886</v>
      </c>
    </row>
    <row r="6283" spans="1:18" x14ac:dyDescent="0.25">
      <c r="A6283" t="s">
        <v>96</v>
      </c>
      <c r="B6283" s="5">
        <v>1185732</v>
      </c>
      <c r="C6283" s="6" t="s">
        <v>293</v>
      </c>
      <c r="D6283" t="s">
        <v>680</v>
      </c>
      <c r="E6283" t="s">
        <v>820</v>
      </c>
      <c r="F6283" t="s">
        <v>821</v>
      </c>
      <c r="G6283" t="s">
        <v>25</v>
      </c>
      <c r="H6283" s="3">
        <v>37</v>
      </c>
      <c r="I6283" s="5">
        <v>169</v>
      </c>
      <c r="J6283" s="3">
        <v>6253</v>
      </c>
      <c r="K6283" s="3">
        <v>3314.09</v>
      </c>
      <c r="L6283" s="4">
        <v>0.53</v>
      </c>
      <c r="M6283" t="s">
        <v>809</v>
      </c>
      <c r="N6283">
        <v>2021</v>
      </c>
      <c r="O6283">
        <v>5</v>
      </c>
      <c r="P6283">
        <v>2</v>
      </c>
      <c r="Q6283" t="str">
        <f>TEXT(DATE(2024, sales[[#This Row],[month]], 1), "MMMM")</f>
        <v>May</v>
      </c>
      <c r="R6283" s="4">
        <f t="shared" si="98"/>
        <v>-0.18197278911564627</v>
      </c>
    </row>
    <row r="6284" spans="1:18" x14ac:dyDescent="0.25">
      <c r="A6284" t="s">
        <v>96</v>
      </c>
      <c r="B6284" s="5">
        <v>1185732</v>
      </c>
      <c r="C6284" s="6" t="s">
        <v>293</v>
      </c>
      <c r="D6284" t="s">
        <v>680</v>
      </c>
      <c r="E6284" t="s">
        <v>820</v>
      </c>
      <c r="F6284" t="s">
        <v>821</v>
      </c>
      <c r="G6284" t="s">
        <v>27</v>
      </c>
      <c r="H6284" s="3">
        <v>38</v>
      </c>
      <c r="I6284" s="5">
        <v>150</v>
      </c>
      <c r="J6284" s="3">
        <v>5700</v>
      </c>
      <c r="K6284" s="3">
        <v>3078</v>
      </c>
      <c r="L6284" s="4">
        <v>0.54</v>
      </c>
      <c r="M6284" t="s">
        <v>809</v>
      </c>
      <c r="N6284">
        <v>2021</v>
      </c>
      <c r="O6284">
        <v>5</v>
      </c>
      <c r="P6284">
        <v>2</v>
      </c>
      <c r="Q6284" t="str">
        <f>TEXT(DATE(2024, sales[[#This Row],[month]], 1), "MMMM")</f>
        <v>May</v>
      </c>
      <c r="R6284" s="4">
        <f t="shared" si="98"/>
        <v>-8.8437549976011512E-2</v>
      </c>
    </row>
    <row r="6285" spans="1:18" x14ac:dyDescent="0.25">
      <c r="A6285" t="s">
        <v>96</v>
      </c>
      <c r="B6285" s="5">
        <v>1185732</v>
      </c>
      <c r="C6285" s="6" t="s">
        <v>293</v>
      </c>
      <c r="D6285" t="s">
        <v>680</v>
      </c>
      <c r="E6285" t="s">
        <v>820</v>
      </c>
      <c r="F6285" t="s">
        <v>821</v>
      </c>
      <c r="G6285" t="s">
        <v>29</v>
      </c>
      <c r="H6285" s="3">
        <v>46</v>
      </c>
      <c r="I6285" s="5">
        <v>150</v>
      </c>
      <c r="J6285" s="3">
        <v>6900</v>
      </c>
      <c r="K6285" s="3">
        <v>3381</v>
      </c>
      <c r="L6285" s="4">
        <v>0.49</v>
      </c>
      <c r="M6285" t="s">
        <v>809</v>
      </c>
      <c r="N6285">
        <v>2021</v>
      </c>
      <c r="O6285">
        <v>5</v>
      </c>
      <c r="P6285">
        <v>2</v>
      </c>
      <c r="Q6285" t="str">
        <f>TEXT(DATE(2024, sales[[#This Row],[month]], 1), "MMMM")</f>
        <v>May</v>
      </c>
      <c r="R6285" s="4">
        <f t="shared" si="98"/>
        <v>0.21052631578947367</v>
      </c>
    </row>
    <row r="6286" spans="1:18" x14ac:dyDescent="0.25">
      <c r="A6286" t="s">
        <v>96</v>
      </c>
      <c r="B6286" s="5">
        <v>1185732</v>
      </c>
      <c r="C6286" s="6" t="s">
        <v>293</v>
      </c>
      <c r="D6286" t="s">
        <v>680</v>
      </c>
      <c r="E6286" t="s">
        <v>820</v>
      </c>
      <c r="F6286" t="s">
        <v>821</v>
      </c>
      <c r="G6286" t="s">
        <v>31</v>
      </c>
      <c r="H6286" s="3">
        <v>51</v>
      </c>
      <c r="I6286" s="5">
        <v>203</v>
      </c>
      <c r="J6286" s="3">
        <v>10353</v>
      </c>
      <c r="K6286" s="3">
        <v>6418.86</v>
      </c>
      <c r="L6286" s="4">
        <v>0.62</v>
      </c>
      <c r="M6286" t="s">
        <v>809</v>
      </c>
      <c r="N6286">
        <v>2021</v>
      </c>
      <c r="O6286">
        <v>5</v>
      </c>
      <c r="P6286">
        <v>2</v>
      </c>
      <c r="Q6286" t="str">
        <f>TEXT(DATE(2024, sales[[#This Row],[month]], 1), "MMMM")</f>
        <v>May</v>
      </c>
      <c r="R6286" s="4">
        <f t="shared" si="98"/>
        <v>0.50043478260869567</v>
      </c>
    </row>
    <row r="6287" spans="1:18" x14ac:dyDescent="0.25">
      <c r="A6287" t="s">
        <v>96</v>
      </c>
      <c r="B6287" s="5">
        <v>1185732</v>
      </c>
      <c r="C6287" s="6" t="s">
        <v>326</v>
      </c>
      <c r="D6287" t="s">
        <v>680</v>
      </c>
      <c r="E6287" t="s">
        <v>820</v>
      </c>
      <c r="F6287" t="s">
        <v>821</v>
      </c>
      <c r="G6287" t="s">
        <v>20</v>
      </c>
      <c r="H6287" s="3">
        <v>46</v>
      </c>
      <c r="I6287" s="5">
        <v>238</v>
      </c>
      <c r="J6287" s="3">
        <v>10948</v>
      </c>
      <c r="K6287" s="3">
        <v>6021.4000000000005</v>
      </c>
      <c r="L6287" s="4">
        <v>0.55000000000000004</v>
      </c>
      <c r="M6287" t="s">
        <v>809</v>
      </c>
      <c r="N6287">
        <v>2021</v>
      </c>
      <c r="O6287">
        <v>6</v>
      </c>
      <c r="P6287">
        <v>4</v>
      </c>
      <c r="Q6287" t="str">
        <f>TEXT(DATE(2024, sales[[#This Row],[month]], 1), "MMMM")</f>
        <v>June</v>
      </c>
      <c r="R6287" s="4">
        <f t="shared" si="98"/>
        <v>5.7471264367816091E-2</v>
      </c>
    </row>
    <row r="6288" spans="1:18" x14ac:dyDescent="0.25">
      <c r="A6288" t="s">
        <v>96</v>
      </c>
      <c r="B6288" s="5">
        <v>1185732</v>
      </c>
      <c r="C6288" s="6" t="s">
        <v>326</v>
      </c>
      <c r="D6288" t="s">
        <v>680</v>
      </c>
      <c r="E6288" t="s">
        <v>820</v>
      </c>
      <c r="F6288" t="s">
        <v>821</v>
      </c>
      <c r="G6288" t="s">
        <v>23</v>
      </c>
      <c r="H6288" s="3">
        <v>42</v>
      </c>
      <c r="I6288" s="5">
        <v>182</v>
      </c>
      <c r="J6288" s="3">
        <v>7644</v>
      </c>
      <c r="K6288" s="3">
        <v>3592.68</v>
      </c>
      <c r="L6288" s="4">
        <v>0.47</v>
      </c>
      <c r="M6288" t="s">
        <v>809</v>
      </c>
      <c r="N6288">
        <v>2021</v>
      </c>
      <c r="O6288">
        <v>6</v>
      </c>
      <c r="P6288">
        <v>4</v>
      </c>
      <c r="Q6288" t="str">
        <f>TEXT(DATE(2024, sales[[#This Row],[month]], 1), "MMMM")</f>
        <v>June</v>
      </c>
      <c r="R6288" s="4">
        <f t="shared" si="98"/>
        <v>-0.30179028132992325</v>
      </c>
    </row>
    <row r="6289" spans="1:18" x14ac:dyDescent="0.25">
      <c r="A6289" t="s">
        <v>96</v>
      </c>
      <c r="B6289" s="5">
        <v>1185732</v>
      </c>
      <c r="C6289" s="6" t="s">
        <v>326</v>
      </c>
      <c r="D6289" t="s">
        <v>680</v>
      </c>
      <c r="E6289" t="s">
        <v>820</v>
      </c>
      <c r="F6289" t="s">
        <v>821</v>
      </c>
      <c r="G6289" t="s">
        <v>25</v>
      </c>
      <c r="H6289" s="3">
        <v>47</v>
      </c>
      <c r="I6289" s="5">
        <v>169</v>
      </c>
      <c r="J6289" s="3">
        <v>7943</v>
      </c>
      <c r="K6289" s="3">
        <v>4289.22</v>
      </c>
      <c r="L6289" s="4">
        <v>0.54</v>
      </c>
      <c r="M6289" t="s">
        <v>809</v>
      </c>
      <c r="N6289">
        <v>2021</v>
      </c>
      <c r="O6289">
        <v>6</v>
      </c>
      <c r="P6289">
        <v>4</v>
      </c>
      <c r="Q6289" t="str">
        <f>TEXT(DATE(2024, sales[[#This Row],[month]], 1), "MMMM")</f>
        <v>June</v>
      </c>
      <c r="R6289" s="4">
        <f t="shared" si="98"/>
        <v>3.9115646258503403E-2</v>
      </c>
    </row>
    <row r="6290" spans="1:18" x14ac:dyDescent="0.25">
      <c r="A6290" t="s">
        <v>96</v>
      </c>
      <c r="B6290" s="5">
        <v>1185732</v>
      </c>
      <c r="C6290" s="6" t="s">
        <v>326</v>
      </c>
      <c r="D6290" t="s">
        <v>680</v>
      </c>
      <c r="E6290" t="s">
        <v>820</v>
      </c>
      <c r="F6290" t="s">
        <v>821</v>
      </c>
      <c r="G6290" t="s">
        <v>27</v>
      </c>
      <c r="H6290" s="3">
        <v>49</v>
      </c>
      <c r="I6290" s="5">
        <v>169</v>
      </c>
      <c r="J6290" s="3">
        <v>8281</v>
      </c>
      <c r="K6290" s="3">
        <v>4223.3100000000004</v>
      </c>
      <c r="L6290" s="4">
        <v>0.51</v>
      </c>
      <c r="M6290" t="s">
        <v>809</v>
      </c>
      <c r="N6290">
        <v>2021</v>
      </c>
      <c r="O6290">
        <v>6</v>
      </c>
      <c r="P6290">
        <v>4</v>
      </c>
      <c r="Q6290" t="str">
        <f>TEXT(DATE(2024, sales[[#This Row],[month]], 1), "MMMM")</f>
        <v>June</v>
      </c>
      <c r="R6290" s="4">
        <f t="shared" si="98"/>
        <v>4.2553191489361701E-2</v>
      </c>
    </row>
    <row r="6291" spans="1:18" x14ac:dyDescent="0.25">
      <c r="A6291" t="s">
        <v>96</v>
      </c>
      <c r="B6291" s="5">
        <v>1185732</v>
      </c>
      <c r="C6291" s="6" t="s">
        <v>326</v>
      </c>
      <c r="D6291" t="s">
        <v>680</v>
      </c>
      <c r="E6291" t="s">
        <v>820</v>
      </c>
      <c r="F6291" t="s">
        <v>821</v>
      </c>
      <c r="G6291" t="s">
        <v>29</v>
      </c>
      <c r="H6291" s="3">
        <v>61</v>
      </c>
      <c r="I6291" s="5">
        <v>163</v>
      </c>
      <c r="J6291" s="3">
        <v>9943</v>
      </c>
      <c r="K6291" s="3">
        <v>4872.07</v>
      </c>
      <c r="L6291" s="4">
        <v>0.49</v>
      </c>
      <c r="M6291" t="s">
        <v>809</v>
      </c>
      <c r="N6291">
        <v>2021</v>
      </c>
      <c r="O6291">
        <v>6</v>
      </c>
      <c r="P6291">
        <v>4</v>
      </c>
      <c r="Q6291" t="str">
        <f>TEXT(DATE(2024, sales[[#This Row],[month]], 1), "MMMM")</f>
        <v>June</v>
      </c>
      <c r="R6291" s="4">
        <f t="shared" si="98"/>
        <v>0.2007003985025963</v>
      </c>
    </row>
    <row r="6292" spans="1:18" x14ac:dyDescent="0.25">
      <c r="A6292" t="s">
        <v>96</v>
      </c>
      <c r="B6292" s="5">
        <v>1185732</v>
      </c>
      <c r="C6292" s="6" t="s">
        <v>326</v>
      </c>
      <c r="D6292" t="s">
        <v>680</v>
      </c>
      <c r="E6292" t="s">
        <v>820</v>
      </c>
      <c r="F6292" t="s">
        <v>821</v>
      </c>
      <c r="G6292" t="s">
        <v>31</v>
      </c>
      <c r="H6292" s="3">
        <v>67</v>
      </c>
      <c r="I6292" s="5">
        <v>231</v>
      </c>
      <c r="J6292" s="3">
        <v>15477</v>
      </c>
      <c r="K6292" s="3">
        <v>9286.2000000000007</v>
      </c>
      <c r="L6292" s="4">
        <v>0.6</v>
      </c>
      <c r="M6292" t="s">
        <v>809</v>
      </c>
      <c r="N6292">
        <v>2021</v>
      </c>
      <c r="O6292">
        <v>6</v>
      </c>
      <c r="P6292">
        <v>4</v>
      </c>
      <c r="Q6292" t="str">
        <f>TEXT(DATE(2024, sales[[#This Row],[month]], 1), "MMMM")</f>
        <v>June</v>
      </c>
      <c r="R6292" s="4">
        <f t="shared" si="98"/>
        <v>0.55657246303932417</v>
      </c>
    </row>
    <row r="6293" spans="1:18" x14ac:dyDescent="0.25">
      <c r="A6293" t="s">
        <v>96</v>
      </c>
      <c r="B6293" s="5">
        <v>1185732</v>
      </c>
      <c r="C6293" s="6" t="s">
        <v>357</v>
      </c>
      <c r="D6293" t="s">
        <v>680</v>
      </c>
      <c r="E6293" t="s">
        <v>820</v>
      </c>
      <c r="F6293" t="s">
        <v>821</v>
      </c>
      <c r="G6293" t="s">
        <v>20</v>
      </c>
      <c r="H6293" s="3">
        <v>60</v>
      </c>
      <c r="I6293" s="5">
        <v>294</v>
      </c>
      <c r="J6293" s="3">
        <v>17640</v>
      </c>
      <c r="K6293" s="3">
        <v>8820</v>
      </c>
      <c r="L6293" s="4">
        <v>0.5</v>
      </c>
      <c r="M6293" t="s">
        <v>809</v>
      </c>
      <c r="N6293">
        <v>2021</v>
      </c>
      <c r="O6293">
        <v>7</v>
      </c>
      <c r="P6293">
        <v>2</v>
      </c>
      <c r="Q6293" t="str">
        <f>TEXT(DATE(2024, sales[[#This Row],[month]], 1), "MMMM")</f>
        <v>July</v>
      </c>
      <c r="R6293" s="4">
        <f t="shared" si="98"/>
        <v>0.13975576662143827</v>
      </c>
    </row>
    <row r="6294" spans="1:18" x14ac:dyDescent="0.25">
      <c r="A6294" t="s">
        <v>96</v>
      </c>
      <c r="B6294" s="5">
        <v>1185732</v>
      </c>
      <c r="C6294" s="6" t="s">
        <v>357</v>
      </c>
      <c r="D6294" t="s">
        <v>680</v>
      </c>
      <c r="E6294" t="s">
        <v>820</v>
      </c>
      <c r="F6294" t="s">
        <v>821</v>
      </c>
      <c r="G6294" t="s">
        <v>23</v>
      </c>
      <c r="H6294" s="3">
        <v>58</v>
      </c>
      <c r="I6294" s="5">
        <v>224</v>
      </c>
      <c r="J6294" s="3">
        <v>12992</v>
      </c>
      <c r="K6294" s="3">
        <v>6496</v>
      </c>
      <c r="L6294" s="4">
        <v>0.5</v>
      </c>
      <c r="M6294" t="s">
        <v>809</v>
      </c>
      <c r="N6294">
        <v>2021</v>
      </c>
      <c r="O6294">
        <v>7</v>
      </c>
      <c r="P6294">
        <v>2</v>
      </c>
      <c r="Q6294" t="str">
        <f>TEXT(DATE(2024, sales[[#This Row],[month]], 1), "MMMM")</f>
        <v>July</v>
      </c>
      <c r="R6294" s="4">
        <f t="shared" si="98"/>
        <v>-0.2634920634920635</v>
      </c>
    </row>
    <row r="6295" spans="1:18" x14ac:dyDescent="0.25">
      <c r="A6295" t="s">
        <v>96</v>
      </c>
      <c r="B6295" s="5">
        <v>1185732</v>
      </c>
      <c r="C6295" s="6" t="s">
        <v>357</v>
      </c>
      <c r="D6295" t="s">
        <v>680</v>
      </c>
      <c r="E6295" t="s">
        <v>820</v>
      </c>
      <c r="F6295" t="s">
        <v>821</v>
      </c>
      <c r="G6295" t="s">
        <v>25</v>
      </c>
      <c r="H6295" s="3">
        <v>53</v>
      </c>
      <c r="I6295" s="5">
        <v>196</v>
      </c>
      <c r="J6295" s="3">
        <v>10388</v>
      </c>
      <c r="K6295" s="3">
        <v>5713.4000000000005</v>
      </c>
      <c r="L6295" s="4">
        <v>0.55000000000000004</v>
      </c>
      <c r="M6295" t="s">
        <v>809</v>
      </c>
      <c r="N6295">
        <v>2021</v>
      </c>
      <c r="O6295">
        <v>7</v>
      </c>
      <c r="P6295">
        <v>2</v>
      </c>
      <c r="Q6295" t="str">
        <f>TEXT(DATE(2024, sales[[#This Row],[month]], 1), "MMMM")</f>
        <v>July</v>
      </c>
      <c r="R6295" s="4">
        <f t="shared" si="98"/>
        <v>-0.20043103448275862</v>
      </c>
    </row>
    <row r="6296" spans="1:18" x14ac:dyDescent="0.25">
      <c r="A6296" t="s">
        <v>96</v>
      </c>
      <c r="B6296" s="5">
        <v>1185732</v>
      </c>
      <c r="C6296" s="6" t="s">
        <v>357</v>
      </c>
      <c r="D6296" t="s">
        <v>680</v>
      </c>
      <c r="E6296" t="s">
        <v>820</v>
      </c>
      <c r="F6296" t="s">
        <v>821</v>
      </c>
      <c r="G6296" t="s">
        <v>27</v>
      </c>
      <c r="H6296" s="3">
        <v>52</v>
      </c>
      <c r="I6296" s="5">
        <v>203</v>
      </c>
      <c r="J6296" s="3">
        <v>10556</v>
      </c>
      <c r="K6296" s="3">
        <v>5383.56</v>
      </c>
      <c r="L6296" s="4">
        <v>0.51</v>
      </c>
      <c r="M6296" t="s">
        <v>809</v>
      </c>
      <c r="N6296">
        <v>2021</v>
      </c>
      <c r="O6296">
        <v>7</v>
      </c>
      <c r="P6296">
        <v>2</v>
      </c>
      <c r="Q6296" t="str">
        <f>TEXT(DATE(2024, sales[[#This Row],[month]], 1), "MMMM")</f>
        <v>July</v>
      </c>
      <c r="R6296" s="4">
        <f t="shared" si="98"/>
        <v>1.6172506738544475E-2</v>
      </c>
    </row>
    <row r="6297" spans="1:18" x14ac:dyDescent="0.25">
      <c r="A6297" t="s">
        <v>96</v>
      </c>
      <c r="B6297" s="5">
        <v>1185732</v>
      </c>
      <c r="C6297" s="6" t="s">
        <v>357</v>
      </c>
      <c r="D6297" t="s">
        <v>680</v>
      </c>
      <c r="E6297" t="s">
        <v>820</v>
      </c>
      <c r="F6297" t="s">
        <v>821</v>
      </c>
      <c r="G6297" t="s">
        <v>29</v>
      </c>
      <c r="H6297" s="3">
        <v>59</v>
      </c>
      <c r="I6297" s="5">
        <v>182</v>
      </c>
      <c r="J6297" s="3">
        <v>10738</v>
      </c>
      <c r="K6297" s="3">
        <v>5261.62</v>
      </c>
      <c r="L6297" s="4">
        <v>0.49</v>
      </c>
      <c r="M6297" t="s">
        <v>809</v>
      </c>
      <c r="N6297">
        <v>2021</v>
      </c>
      <c r="O6297">
        <v>7</v>
      </c>
      <c r="P6297">
        <v>2</v>
      </c>
      <c r="Q6297" t="str">
        <f>TEXT(DATE(2024, sales[[#This Row],[month]], 1), "MMMM")</f>
        <v>July</v>
      </c>
      <c r="R6297" s="4">
        <f t="shared" si="98"/>
        <v>1.7241379310344827E-2</v>
      </c>
    </row>
    <row r="6298" spans="1:18" x14ac:dyDescent="0.25">
      <c r="A6298" t="s">
        <v>96</v>
      </c>
      <c r="B6298" s="5">
        <v>1185732</v>
      </c>
      <c r="C6298" s="6" t="s">
        <v>357</v>
      </c>
      <c r="D6298" t="s">
        <v>680</v>
      </c>
      <c r="E6298" t="s">
        <v>820</v>
      </c>
      <c r="F6298" t="s">
        <v>821</v>
      </c>
      <c r="G6298" t="s">
        <v>31</v>
      </c>
      <c r="H6298" s="3">
        <v>64</v>
      </c>
      <c r="I6298" s="5">
        <v>263</v>
      </c>
      <c r="J6298" s="3">
        <v>16832</v>
      </c>
      <c r="K6298" s="3">
        <v>10604.16</v>
      </c>
      <c r="L6298" s="4">
        <v>0.63</v>
      </c>
      <c r="M6298" t="s">
        <v>809</v>
      </c>
      <c r="N6298">
        <v>2021</v>
      </c>
      <c r="O6298">
        <v>7</v>
      </c>
      <c r="P6298">
        <v>2</v>
      </c>
      <c r="Q6298" t="str">
        <f>TEXT(DATE(2024, sales[[#This Row],[month]], 1), "MMMM")</f>
        <v>July</v>
      </c>
      <c r="R6298" s="4">
        <f t="shared" si="98"/>
        <v>0.56751722853417763</v>
      </c>
    </row>
    <row r="6299" spans="1:18" x14ac:dyDescent="0.25">
      <c r="A6299" t="s">
        <v>96</v>
      </c>
      <c r="B6299" s="5">
        <v>1185732</v>
      </c>
      <c r="C6299" s="6" t="s">
        <v>389</v>
      </c>
      <c r="D6299" t="s">
        <v>680</v>
      </c>
      <c r="E6299" t="s">
        <v>820</v>
      </c>
      <c r="F6299" t="s">
        <v>821</v>
      </c>
      <c r="G6299" t="s">
        <v>20</v>
      </c>
      <c r="H6299" s="3">
        <v>61</v>
      </c>
      <c r="I6299" s="5">
        <v>308</v>
      </c>
      <c r="J6299" s="3">
        <v>18788</v>
      </c>
      <c r="K6299" s="3">
        <v>9957.64</v>
      </c>
      <c r="L6299" s="4">
        <v>0.53</v>
      </c>
      <c r="M6299" t="s">
        <v>809</v>
      </c>
      <c r="N6299">
        <v>2021</v>
      </c>
      <c r="O6299">
        <v>8</v>
      </c>
      <c r="P6299">
        <v>3</v>
      </c>
      <c r="Q6299" t="str">
        <f>TEXT(DATE(2024, sales[[#This Row],[month]], 1), "MMMM")</f>
        <v>August</v>
      </c>
      <c r="R6299" s="4">
        <f t="shared" si="98"/>
        <v>0.11620722433460076</v>
      </c>
    </row>
    <row r="6300" spans="1:18" x14ac:dyDescent="0.25">
      <c r="A6300" t="s">
        <v>96</v>
      </c>
      <c r="B6300" s="5">
        <v>1185732</v>
      </c>
      <c r="C6300" s="6" t="s">
        <v>389</v>
      </c>
      <c r="D6300" t="s">
        <v>680</v>
      </c>
      <c r="E6300" t="s">
        <v>820</v>
      </c>
      <c r="F6300" t="s">
        <v>821</v>
      </c>
      <c r="G6300" t="s">
        <v>23</v>
      </c>
      <c r="H6300" s="3">
        <v>58</v>
      </c>
      <c r="I6300" s="5">
        <v>200</v>
      </c>
      <c r="J6300" s="3">
        <v>11600</v>
      </c>
      <c r="K6300" s="3">
        <v>5219.9999999999991</v>
      </c>
      <c r="L6300" s="4">
        <v>0.4499999999999999</v>
      </c>
      <c r="M6300" t="s">
        <v>809</v>
      </c>
      <c r="N6300">
        <v>2021</v>
      </c>
      <c r="O6300">
        <v>8</v>
      </c>
      <c r="P6300">
        <v>3</v>
      </c>
      <c r="Q6300" t="str">
        <f>TEXT(DATE(2024, sales[[#This Row],[month]], 1), "MMMM")</f>
        <v>August</v>
      </c>
      <c r="R6300" s="4">
        <f t="shared" si="98"/>
        <v>-0.38258462848626784</v>
      </c>
    </row>
    <row r="6301" spans="1:18" x14ac:dyDescent="0.25">
      <c r="A6301" t="s">
        <v>96</v>
      </c>
      <c r="B6301" s="5">
        <v>1185732</v>
      </c>
      <c r="C6301" s="6" t="s">
        <v>389</v>
      </c>
      <c r="D6301" t="s">
        <v>680</v>
      </c>
      <c r="E6301" t="s">
        <v>820</v>
      </c>
      <c r="F6301" t="s">
        <v>821</v>
      </c>
      <c r="G6301" t="s">
        <v>25</v>
      </c>
      <c r="H6301" s="3">
        <v>54</v>
      </c>
      <c r="I6301" s="5">
        <v>210</v>
      </c>
      <c r="J6301" s="3">
        <v>11340</v>
      </c>
      <c r="K6301" s="3">
        <v>6010.2000000000007</v>
      </c>
      <c r="L6301" s="4">
        <v>0.53</v>
      </c>
      <c r="M6301" t="s">
        <v>809</v>
      </c>
      <c r="N6301">
        <v>2021</v>
      </c>
      <c r="O6301">
        <v>8</v>
      </c>
      <c r="P6301">
        <v>3</v>
      </c>
      <c r="Q6301" t="str">
        <f>TEXT(DATE(2024, sales[[#This Row],[month]], 1), "MMMM")</f>
        <v>August</v>
      </c>
      <c r="R6301" s="4">
        <f t="shared" si="98"/>
        <v>-2.2413793103448276E-2</v>
      </c>
    </row>
    <row r="6302" spans="1:18" x14ac:dyDescent="0.25">
      <c r="A6302" t="s">
        <v>96</v>
      </c>
      <c r="B6302" s="5">
        <v>1185732</v>
      </c>
      <c r="C6302" s="6" t="s">
        <v>389</v>
      </c>
      <c r="D6302" t="s">
        <v>680</v>
      </c>
      <c r="E6302" t="s">
        <v>820</v>
      </c>
      <c r="F6302" t="s">
        <v>821</v>
      </c>
      <c r="G6302" t="s">
        <v>27</v>
      </c>
      <c r="H6302" s="3">
        <v>44</v>
      </c>
      <c r="I6302" s="5">
        <v>182</v>
      </c>
      <c r="J6302" s="3">
        <v>8008</v>
      </c>
      <c r="K6302" s="3">
        <v>4244.24</v>
      </c>
      <c r="L6302" s="4">
        <v>0.53</v>
      </c>
      <c r="M6302" t="s">
        <v>809</v>
      </c>
      <c r="N6302">
        <v>2021</v>
      </c>
      <c r="O6302">
        <v>8</v>
      </c>
      <c r="P6302">
        <v>3</v>
      </c>
      <c r="Q6302" t="str">
        <f>TEXT(DATE(2024, sales[[#This Row],[month]], 1), "MMMM")</f>
        <v>August</v>
      </c>
      <c r="R6302" s="4">
        <f t="shared" si="98"/>
        <v>-0.29382716049382718</v>
      </c>
    </row>
    <row r="6303" spans="1:18" x14ac:dyDescent="0.25">
      <c r="A6303" t="s">
        <v>96</v>
      </c>
      <c r="B6303" s="5">
        <v>1185732</v>
      </c>
      <c r="C6303" s="6" t="s">
        <v>389</v>
      </c>
      <c r="D6303" t="s">
        <v>680</v>
      </c>
      <c r="E6303" t="s">
        <v>820</v>
      </c>
      <c r="F6303" t="s">
        <v>821</v>
      </c>
      <c r="G6303" t="s">
        <v>29</v>
      </c>
      <c r="H6303" s="3">
        <v>53</v>
      </c>
      <c r="I6303" s="5">
        <v>176</v>
      </c>
      <c r="J6303" s="3">
        <v>9328</v>
      </c>
      <c r="K6303" s="3">
        <v>4477.4399999999996</v>
      </c>
      <c r="L6303" s="4">
        <v>0.48</v>
      </c>
      <c r="M6303" t="s">
        <v>809</v>
      </c>
      <c r="N6303">
        <v>2021</v>
      </c>
      <c r="O6303">
        <v>8</v>
      </c>
      <c r="P6303">
        <v>3</v>
      </c>
      <c r="Q6303" t="str">
        <f>TEXT(DATE(2024, sales[[#This Row],[month]], 1), "MMMM")</f>
        <v>August</v>
      </c>
      <c r="R6303" s="4">
        <f t="shared" si="98"/>
        <v>0.16483516483516483</v>
      </c>
    </row>
    <row r="6304" spans="1:18" x14ac:dyDescent="0.25">
      <c r="A6304" t="s">
        <v>96</v>
      </c>
      <c r="B6304" s="5">
        <v>1185732</v>
      </c>
      <c r="C6304" s="6" t="s">
        <v>389</v>
      </c>
      <c r="D6304" t="s">
        <v>680</v>
      </c>
      <c r="E6304" t="s">
        <v>820</v>
      </c>
      <c r="F6304" t="s">
        <v>821</v>
      </c>
      <c r="G6304" t="s">
        <v>31</v>
      </c>
      <c r="H6304" s="3">
        <v>54</v>
      </c>
      <c r="I6304" s="5">
        <v>231</v>
      </c>
      <c r="J6304" s="3">
        <v>12474</v>
      </c>
      <c r="K6304" s="3">
        <v>7983.3600000000006</v>
      </c>
      <c r="L6304" s="4">
        <v>0.64</v>
      </c>
      <c r="M6304" t="s">
        <v>809</v>
      </c>
      <c r="N6304">
        <v>2021</v>
      </c>
      <c r="O6304">
        <v>8</v>
      </c>
      <c r="P6304">
        <v>3</v>
      </c>
      <c r="Q6304" t="str">
        <f>TEXT(DATE(2024, sales[[#This Row],[month]], 1), "MMMM")</f>
        <v>August</v>
      </c>
      <c r="R6304" s="4">
        <f t="shared" si="98"/>
        <v>0.33726415094339623</v>
      </c>
    </row>
    <row r="6305" spans="1:18" x14ac:dyDescent="0.25">
      <c r="A6305" t="s">
        <v>96</v>
      </c>
      <c r="B6305" s="5">
        <v>1185732</v>
      </c>
      <c r="C6305" s="6" t="s">
        <v>420</v>
      </c>
      <c r="D6305" t="s">
        <v>680</v>
      </c>
      <c r="E6305" t="s">
        <v>820</v>
      </c>
      <c r="F6305" t="s">
        <v>821</v>
      </c>
      <c r="G6305" t="s">
        <v>20</v>
      </c>
      <c r="H6305" s="3">
        <v>53</v>
      </c>
      <c r="I6305" s="5">
        <v>250</v>
      </c>
      <c r="J6305" s="3">
        <v>13250</v>
      </c>
      <c r="K6305" s="3">
        <v>6890</v>
      </c>
      <c r="L6305" s="4">
        <v>0.52</v>
      </c>
      <c r="M6305" t="s">
        <v>809</v>
      </c>
      <c r="N6305">
        <v>2021</v>
      </c>
      <c r="O6305">
        <v>9</v>
      </c>
      <c r="P6305">
        <v>2</v>
      </c>
      <c r="Q6305" t="str">
        <f>TEXT(DATE(2024, sales[[#This Row],[month]], 1), "MMMM")</f>
        <v>September</v>
      </c>
      <c r="R6305" s="4">
        <f t="shared" si="98"/>
        <v>6.2209395542728876E-2</v>
      </c>
    </row>
    <row r="6306" spans="1:18" x14ac:dyDescent="0.25">
      <c r="A6306" t="s">
        <v>96</v>
      </c>
      <c r="B6306" s="5">
        <v>1185732</v>
      </c>
      <c r="C6306" s="6" t="s">
        <v>420</v>
      </c>
      <c r="D6306" t="s">
        <v>680</v>
      </c>
      <c r="E6306" t="s">
        <v>820</v>
      </c>
      <c r="F6306" t="s">
        <v>821</v>
      </c>
      <c r="G6306" t="s">
        <v>23</v>
      </c>
      <c r="H6306" s="3">
        <v>49</v>
      </c>
      <c r="I6306" s="5">
        <v>181</v>
      </c>
      <c r="J6306" s="3">
        <v>8869</v>
      </c>
      <c r="K6306" s="3">
        <v>4434.5</v>
      </c>
      <c r="L6306" s="4">
        <v>0.5</v>
      </c>
      <c r="M6306" t="s">
        <v>809</v>
      </c>
      <c r="N6306">
        <v>2021</v>
      </c>
      <c r="O6306">
        <v>9</v>
      </c>
      <c r="P6306">
        <v>2</v>
      </c>
      <c r="Q6306" t="str">
        <f>TEXT(DATE(2024, sales[[#This Row],[month]], 1), "MMMM")</f>
        <v>September</v>
      </c>
      <c r="R6306" s="4">
        <f t="shared" si="98"/>
        <v>-0.33064150943396226</v>
      </c>
    </row>
    <row r="6307" spans="1:18" x14ac:dyDescent="0.25">
      <c r="A6307" t="s">
        <v>96</v>
      </c>
      <c r="B6307" s="5">
        <v>1185732</v>
      </c>
      <c r="C6307" s="6" t="s">
        <v>420</v>
      </c>
      <c r="D6307" t="s">
        <v>680</v>
      </c>
      <c r="E6307" t="s">
        <v>820</v>
      </c>
      <c r="F6307" t="s">
        <v>821</v>
      </c>
      <c r="G6307" t="s">
        <v>25</v>
      </c>
      <c r="H6307" s="3">
        <v>28</v>
      </c>
      <c r="I6307" s="5">
        <v>175</v>
      </c>
      <c r="J6307" s="3">
        <v>4900</v>
      </c>
      <c r="K6307" s="3">
        <v>2499</v>
      </c>
      <c r="L6307" s="4">
        <v>0.51</v>
      </c>
      <c r="M6307" t="s">
        <v>809</v>
      </c>
      <c r="N6307">
        <v>2021</v>
      </c>
      <c r="O6307">
        <v>9</v>
      </c>
      <c r="P6307">
        <v>2</v>
      </c>
      <c r="Q6307" t="str">
        <f>TEXT(DATE(2024, sales[[#This Row],[month]], 1), "MMMM")</f>
        <v>September</v>
      </c>
      <c r="R6307" s="4">
        <f t="shared" si="98"/>
        <v>-0.44751381215469616</v>
      </c>
    </row>
    <row r="6308" spans="1:18" x14ac:dyDescent="0.25">
      <c r="A6308" t="s">
        <v>96</v>
      </c>
      <c r="B6308" s="5">
        <v>1185732</v>
      </c>
      <c r="C6308" s="6" t="s">
        <v>420</v>
      </c>
      <c r="D6308" t="s">
        <v>680</v>
      </c>
      <c r="E6308" t="s">
        <v>820</v>
      </c>
      <c r="F6308" t="s">
        <v>821</v>
      </c>
      <c r="G6308" t="s">
        <v>27</v>
      </c>
      <c r="H6308" s="3">
        <v>28</v>
      </c>
      <c r="I6308" s="5">
        <v>150</v>
      </c>
      <c r="J6308" s="3">
        <v>4200</v>
      </c>
      <c r="K6308" s="3">
        <v>2100</v>
      </c>
      <c r="L6308" s="4">
        <v>0.5</v>
      </c>
      <c r="M6308" t="s">
        <v>809</v>
      </c>
      <c r="N6308">
        <v>2021</v>
      </c>
      <c r="O6308">
        <v>9</v>
      </c>
      <c r="P6308">
        <v>2</v>
      </c>
      <c r="Q6308" t="str">
        <f>TEXT(DATE(2024, sales[[#This Row],[month]], 1), "MMMM")</f>
        <v>September</v>
      </c>
      <c r="R6308" s="4">
        <f t="shared" si="98"/>
        <v>-0.14285714285714285</v>
      </c>
    </row>
    <row r="6309" spans="1:18" x14ac:dyDescent="0.25">
      <c r="A6309" t="s">
        <v>96</v>
      </c>
      <c r="B6309" s="5">
        <v>1185732</v>
      </c>
      <c r="C6309" s="6" t="s">
        <v>420</v>
      </c>
      <c r="D6309" t="s">
        <v>680</v>
      </c>
      <c r="E6309" t="s">
        <v>820</v>
      </c>
      <c r="F6309" t="s">
        <v>821</v>
      </c>
      <c r="G6309" t="s">
        <v>29</v>
      </c>
      <c r="H6309" s="3">
        <v>38</v>
      </c>
      <c r="I6309" s="5">
        <v>156</v>
      </c>
      <c r="J6309" s="3">
        <v>5928</v>
      </c>
      <c r="K6309" s="3">
        <v>2726.88</v>
      </c>
      <c r="L6309" s="4">
        <v>0.45999999999999991</v>
      </c>
      <c r="M6309" t="s">
        <v>809</v>
      </c>
      <c r="N6309">
        <v>2021</v>
      </c>
      <c r="O6309">
        <v>9</v>
      </c>
      <c r="P6309">
        <v>2</v>
      </c>
      <c r="Q6309" t="str">
        <f>TEXT(DATE(2024, sales[[#This Row],[month]], 1), "MMMM")</f>
        <v>September</v>
      </c>
      <c r="R6309" s="4">
        <f t="shared" si="98"/>
        <v>0.41142857142857142</v>
      </c>
    </row>
    <row r="6310" spans="1:18" x14ac:dyDescent="0.25">
      <c r="A6310" t="s">
        <v>96</v>
      </c>
      <c r="B6310" s="5">
        <v>1185732</v>
      </c>
      <c r="C6310" s="6" t="s">
        <v>420</v>
      </c>
      <c r="D6310" t="s">
        <v>680</v>
      </c>
      <c r="E6310" t="s">
        <v>820</v>
      </c>
      <c r="F6310" t="s">
        <v>821</v>
      </c>
      <c r="G6310" t="s">
        <v>31</v>
      </c>
      <c r="H6310" s="3">
        <v>41</v>
      </c>
      <c r="I6310" s="5">
        <v>203</v>
      </c>
      <c r="J6310" s="3">
        <v>8323</v>
      </c>
      <c r="K6310" s="3">
        <v>5077.03</v>
      </c>
      <c r="L6310" s="4">
        <v>0.61</v>
      </c>
      <c r="M6310" t="s">
        <v>809</v>
      </c>
      <c r="N6310">
        <v>2021</v>
      </c>
      <c r="O6310">
        <v>9</v>
      </c>
      <c r="P6310">
        <v>2</v>
      </c>
      <c r="Q6310" t="str">
        <f>TEXT(DATE(2024, sales[[#This Row],[month]], 1), "MMMM")</f>
        <v>September</v>
      </c>
      <c r="R6310" s="4">
        <f t="shared" si="98"/>
        <v>0.40401484480431848</v>
      </c>
    </row>
    <row r="6311" spans="1:18" x14ac:dyDescent="0.25">
      <c r="A6311" t="s">
        <v>96</v>
      </c>
      <c r="B6311" s="5">
        <v>1185732</v>
      </c>
      <c r="C6311" s="6" t="s">
        <v>452</v>
      </c>
      <c r="D6311" t="s">
        <v>680</v>
      </c>
      <c r="E6311" t="s">
        <v>820</v>
      </c>
      <c r="F6311" t="s">
        <v>821</v>
      </c>
      <c r="G6311" t="s">
        <v>20</v>
      </c>
      <c r="H6311" s="3">
        <v>42</v>
      </c>
      <c r="I6311" s="5">
        <v>245</v>
      </c>
      <c r="J6311" s="3">
        <v>10290</v>
      </c>
      <c r="K6311" s="3">
        <v>5556.6</v>
      </c>
      <c r="L6311" s="4">
        <v>0.54</v>
      </c>
      <c r="M6311" t="s">
        <v>809</v>
      </c>
      <c r="N6311">
        <v>2021</v>
      </c>
      <c r="O6311">
        <v>10</v>
      </c>
      <c r="P6311">
        <v>4</v>
      </c>
      <c r="Q6311" t="str">
        <f>TEXT(DATE(2024, sales[[#This Row],[month]], 1), "MMMM")</f>
        <v>October</v>
      </c>
      <c r="R6311" s="4">
        <f t="shared" si="98"/>
        <v>0.23633305298570226</v>
      </c>
    </row>
    <row r="6312" spans="1:18" x14ac:dyDescent="0.25">
      <c r="A6312" t="s">
        <v>96</v>
      </c>
      <c r="B6312" s="5">
        <v>1185732</v>
      </c>
      <c r="C6312" s="6" t="s">
        <v>452</v>
      </c>
      <c r="D6312" t="s">
        <v>680</v>
      </c>
      <c r="E6312" t="s">
        <v>820</v>
      </c>
      <c r="F6312" t="s">
        <v>821</v>
      </c>
      <c r="G6312" t="s">
        <v>23</v>
      </c>
      <c r="H6312" s="3">
        <v>33</v>
      </c>
      <c r="I6312" s="5">
        <v>196</v>
      </c>
      <c r="J6312" s="3">
        <v>6468</v>
      </c>
      <c r="K6312" s="3">
        <v>2975.28</v>
      </c>
      <c r="L6312" s="4">
        <v>0.45999999999999991</v>
      </c>
      <c r="M6312" t="s">
        <v>809</v>
      </c>
      <c r="N6312">
        <v>2021</v>
      </c>
      <c r="O6312">
        <v>10</v>
      </c>
      <c r="P6312">
        <v>4</v>
      </c>
      <c r="Q6312" t="str">
        <f>TEXT(DATE(2024, sales[[#This Row],[month]], 1), "MMMM")</f>
        <v>October</v>
      </c>
      <c r="R6312" s="4">
        <f t="shared" si="98"/>
        <v>-0.37142857142857144</v>
      </c>
    </row>
    <row r="6313" spans="1:18" x14ac:dyDescent="0.25">
      <c r="A6313" t="s">
        <v>96</v>
      </c>
      <c r="B6313" s="5">
        <v>1185732</v>
      </c>
      <c r="C6313" s="6" t="s">
        <v>452</v>
      </c>
      <c r="D6313" t="s">
        <v>680</v>
      </c>
      <c r="E6313" t="s">
        <v>820</v>
      </c>
      <c r="F6313" t="s">
        <v>821</v>
      </c>
      <c r="G6313" t="s">
        <v>25</v>
      </c>
      <c r="H6313" s="3">
        <v>34</v>
      </c>
      <c r="I6313" s="5">
        <v>150</v>
      </c>
      <c r="J6313" s="3">
        <v>5100</v>
      </c>
      <c r="K6313" s="3">
        <v>2601</v>
      </c>
      <c r="L6313" s="4">
        <v>0.51</v>
      </c>
      <c r="M6313" t="s">
        <v>809</v>
      </c>
      <c r="N6313">
        <v>2021</v>
      </c>
      <c r="O6313">
        <v>10</v>
      </c>
      <c r="P6313">
        <v>4</v>
      </c>
      <c r="Q6313" t="str">
        <f>TEXT(DATE(2024, sales[[#This Row],[month]], 1), "MMMM")</f>
        <v>October</v>
      </c>
      <c r="R6313" s="4">
        <f t="shared" si="98"/>
        <v>-0.21150278293135436</v>
      </c>
    </row>
    <row r="6314" spans="1:18" x14ac:dyDescent="0.25">
      <c r="A6314" t="s">
        <v>96</v>
      </c>
      <c r="B6314" s="5">
        <v>1185732</v>
      </c>
      <c r="C6314" s="6" t="s">
        <v>452</v>
      </c>
      <c r="D6314" t="s">
        <v>680</v>
      </c>
      <c r="E6314" t="s">
        <v>820</v>
      </c>
      <c r="F6314" t="s">
        <v>821</v>
      </c>
      <c r="G6314" t="s">
        <v>27</v>
      </c>
      <c r="H6314" s="3">
        <v>34</v>
      </c>
      <c r="I6314" s="5">
        <v>160</v>
      </c>
      <c r="J6314" s="3">
        <v>5440</v>
      </c>
      <c r="K6314" s="3">
        <v>2937.6000000000004</v>
      </c>
      <c r="L6314" s="4">
        <v>0.54</v>
      </c>
      <c r="M6314" t="s">
        <v>809</v>
      </c>
      <c r="N6314">
        <v>2021</v>
      </c>
      <c r="O6314">
        <v>10</v>
      </c>
      <c r="P6314">
        <v>4</v>
      </c>
      <c r="Q6314" t="str">
        <f>TEXT(DATE(2024, sales[[#This Row],[month]], 1), "MMMM")</f>
        <v>October</v>
      </c>
      <c r="R6314" s="4">
        <f t="shared" si="98"/>
        <v>6.6666666666666666E-2</v>
      </c>
    </row>
    <row r="6315" spans="1:18" x14ac:dyDescent="0.25">
      <c r="A6315" t="s">
        <v>96</v>
      </c>
      <c r="B6315" s="5">
        <v>1185732</v>
      </c>
      <c r="C6315" s="6" t="s">
        <v>452</v>
      </c>
      <c r="D6315" t="s">
        <v>680</v>
      </c>
      <c r="E6315" t="s">
        <v>820</v>
      </c>
      <c r="F6315" t="s">
        <v>821</v>
      </c>
      <c r="G6315" t="s">
        <v>29</v>
      </c>
      <c r="H6315" s="3">
        <v>42</v>
      </c>
      <c r="I6315" s="5">
        <v>149</v>
      </c>
      <c r="J6315" s="3">
        <v>6258</v>
      </c>
      <c r="K6315" s="3">
        <v>2941.26</v>
      </c>
      <c r="L6315" s="4">
        <v>0.47</v>
      </c>
      <c r="M6315" t="s">
        <v>809</v>
      </c>
      <c r="N6315">
        <v>2021</v>
      </c>
      <c r="O6315">
        <v>10</v>
      </c>
      <c r="P6315">
        <v>4</v>
      </c>
      <c r="Q6315" t="str">
        <f>TEXT(DATE(2024, sales[[#This Row],[month]], 1), "MMMM")</f>
        <v>October</v>
      </c>
      <c r="R6315" s="4">
        <f t="shared" si="98"/>
        <v>0.15036764705882352</v>
      </c>
    </row>
    <row r="6316" spans="1:18" x14ac:dyDescent="0.25">
      <c r="A6316" t="s">
        <v>96</v>
      </c>
      <c r="B6316" s="5">
        <v>1185732</v>
      </c>
      <c r="C6316" s="6" t="s">
        <v>452</v>
      </c>
      <c r="D6316" t="s">
        <v>680</v>
      </c>
      <c r="E6316" t="s">
        <v>820</v>
      </c>
      <c r="F6316" t="s">
        <v>821</v>
      </c>
      <c r="G6316" t="s">
        <v>31</v>
      </c>
      <c r="H6316" s="3">
        <v>48</v>
      </c>
      <c r="I6316" s="5">
        <v>176</v>
      </c>
      <c r="J6316" s="3">
        <v>8448</v>
      </c>
      <c r="K6316" s="3">
        <v>5322.24</v>
      </c>
      <c r="L6316" s="4">
        <v>0.63</v>
      </c>
      <c r="M6316" t="s">
        <v>809</v>
      </c>
      <c r="N6316">
        <v>2021</v>
      </c>
      <c r="O6316">
        <v>10</v>
      </c>
      <c r="P6316">
        <v>4</v>
      </c>
      <c r="Q6316" t="str">
        <f>TEXT(DATE(2024, sales[[#This Row],[month]], 1), "MMMM")</f>
        <v>October</v>
      </c>
      <c r="R6316" s="4">
        <f t="shared" si="98"/>
        <v>0.34995206136145734</v>
      </c>
    </row>
    <row r="6317" spans="1:18" x14ac:dyDescent="0.25">
      <c r="A6317" t="s">
        <v>96</v>
      </c>
      <c r="B6317" s="5">
        <v>1185732</v>
      </c>
      <c r="C6317" s="6" t="s">
        <v>484</v>
      </c>
      <c r="D6317" t="s">
        <v>680</v>
      </c>
      <c r="E6317" t="s">
        <v>820</v>
      </c>
      <c r="F6317" t="s">
        <v>821</v>
      </c>
      <c r="G6317" t="s">
        <v>20</v>
      </c>
      <c r="H6317" s="3">
        <v>44</v>
      </c>
      <c r="I6317" s="5">
        <v>215</v>
      </c>
      <c r="J6317" s="3">
        <v>9460</v>
      </c>
      <c r="K6317" s="3">
        <v>5203</v>
      </c>
      <c r="L6317" s="4">
        <v>0.55000000000000004</v>
      </c>
      <c r="M6317" t="s">
        <v>809</v>
      </c>
      <c r="N6317">
        <v>2021</v>
      </c>
      <c r="O6317">
        <v>11</v>
      </c>
      <c r="P6317">
        <v>3</v>
      </c>
      <c r="Q6317" t="str">
        <f>TEXT(DATE(2024, sales[[#This Row],[month]], 1), "MMMM")</f>
        <v>November</v>
      </c>
      <c r="R6317" s="4">
        <f t="shared" si="98"/>
        <v>0.11979166666666667</v>
      </c>
    </row>
    <row r="6318" spans="1:18" x14ac:dyDescent="0.25">
      <c r="A6318" t="s">
        <v>96</v>
      </c>
      <c r="B6318" s="5">
        <v>1185732</v>
      </c>
      <c r="C6318" s="6" t="s">
        <v>484</v>
      </c>
      <c r="D6318" t="s">
        <v>680</v>
      </c>
      <c r="E6318" t="s">
        <v>820</v>
      </c>
      <c r="F6318" t="s">
        <v>821</v>
      </c>
      <c r="G6318" t="s">
        <v>23</v>
      </c>
      <c r="H6318" s="3">
        <v>32</v>
      </c>
      <c r="I6318" s="5">
        <v>195</v>
      </c>
      <c r="J6318" s="3">
        <v>6240</v>
      </c>
      <c r="K6318" s="3">
        <v>2932.8</v>
      </c>
      <c r="L6318" s="4">
        <v>0.47</v>
      </c>
      <c r="M6318" t="s">
        <v>809</v>
      </c>
      <c r="N6318">
        <v>2021</v>
      </c>
      <c r="O6318">
        <v>11</v>
      </c>
      <c r="P6318">
        <v>3</v>
      </c>
      <c r="Q6318" t="str">
        <f>TEXT(DATE(2024, sales[[#This Row],[month]], 1), "MMMM")</f>
        <v>November</v>
      </c>
      <c r="R6318" s="4">
        <f t="shared" si="98"/>
        <v>-0.34038054968287529</v>
      </c>
    </row>
    <row r="6319" spans="1:18" x14ac:dyDescent="0.25">
      <c r="A6319" t="s">
        <v>96</v>
      </c>
      <c r="B6319" s="5">
        <v>1185732</v>
      </c>
      <c r="C6319" s="6" t="s">
        <v>484</v>
      </c>
      <c r="D6319" t="s">
        <v>680</v>
      </c>
      <c r="E6319" t="s">
        <v>820</v>
      </c>
      <c r="F6319" t="s">
        <v>821</v>
      </c>
      <c r="G6319" t="s">
        <v>25</v>
      </c>
      <c r="H6319" s="3">
        <v>38</v>
      </c>
      <c r="I6319" s="5">
        <v>167</v>
      </c>
      <c r="J6319" s="3">
        <v>6346</v>
      </c>
      <c r="K6319" s="3">
        <v>3426.84</v>
      </c>
      <c r="L6319" s="4">
        <v>0.54</v>
      </c>
      <c r="M6319" t="s">
        <v>809</v>
      </c>
      <c r="N6319">
        <v>2021</v>
      </c>
      <c r="O6319">
        <v>11</v>
      </c>
      <c r="P6319">
        <v>3</v>
      </c>
      <c r="Q6319" t="str">
        <f>TEXT(DATE(2024, sales[[#This Row],[month]], 1), "MMMM")</f>
        <v>November</v>
      </c>
      <c r="R6319" s="4">
        <f t="shared" si="98"/>
        <v>1.6987179487179486E-2</v>
      </c>
    </row>
    <row r="6320" spans="1:18" x14ac:dyDescent="0.25">
      <c r="A6320" t="s">
        <v>96</v>
      </c>
      <c r="B6320" s="5">
        <v>1185732</v>
      </c>
      <c r="C6320" s="6" t="s">
        <v>484</v>
      </c>
      <c r="D6320" t="s">
        <v>680</v>
      </c>
      <c r="E6320" t="s">
        <v>820</v>
      </c>
      <c r="F6320" t="s">
        <v>821</v>
      </c>
      <c r="G6320" t="s">
        <v>27</v>
      </c>
      <c r="H6320" s="3">
        <v>55</v>
      </c>
      <c r="I6320" s="5">
        <v>163</v>
      </c>
      <c r="J6320" s="3">
        <v>8965</v>
      </c>
      <c r="K6320" s="3">
        <v>4572.1499999999996</v>
      </c>
      <c r="L6320" s="4">
        <v>0.51</v>
      </c>
      <c r="M6320" t="s">
        <v>809</v>
      </c>
      <c r="N6320">
        <v>2021</v>
      </c>
      <c r="O6320">
        <v>11</v>
      </c>
      <c r="P6320">
        <v>3</v>
      </c>
      <c r="Q6320" t="str">
        <f>TEXT(DATE(2024, sales[[#This Row],[month]], 1), "MMMM")</f>
        <v>November</v>
      </c>
      <c r="R6320" s="4">
        <f t="shared" si="98"/>
        <v>0.41270091396155056</v>
      </c>
    </row>
    <row r="6321" spans="1:18" x14ac:dyDescent="0.25">
      <c r="A6321" t="s">
        <v>96</v>
      </c>
      <c r="B6321" s="5">
        <v>1185732</v>
      </c>
      <c r="C6321" s="6" t="s">
        <v>484</v>
      </c>
      <c r="D6321" t="s">
        <v>680</v>
      </c>
      <c r="E6321" t="s">
        <v>820</v>
      </c>
      <c r="F6321" t="s">
        <v>821</v>
      </c>
      <c r="G6321" t="s">
        <v>29</v>
      </c>
      <c r="H6321" s="3">
        <v>72</v>
      </c>
      <c r="I6321" s="5">
        <v>163</v>
      </c>
      <c r="J6321" s="3">
        <v>11736</v>
      </c>
      <c r="K6321" s="3">
        <v>5750.64</v>
      </c>
      <c r="L6321" s="4">
        <v>0.49</v>
      </c>
      <c r="M6321" t="s">
        <v>809</v>
      </c>
      <c r="N6321">
        <v>2021</v>
      </c>
      <c r="O6321">
        <v>11</v>
      </c>
      <c r="P6321">
        <v>3</v>
      </c>
      <c r="Q6321" t="str">
        <f>TEXT(DATE(2024, sales[[#This Row],[month]], 1), "MMMM")</f>
        <v>November</v>
      </c>
      <c r="R6321" s="4">
        <f t="shared" si="98"/>
        <v>0.30909090909090908</v>
      </c>
    </row>
    <row r="6322" spans="1:18" x14ac:dyDescent="0.25">
      <c r="A6322" t="s">
        <v>96</v>
      </c>
      <c r="B6322" s="5">
        <v>1185732</v>
      </c>
      <c r="C6322" s="6" t="s">
        <v>484</v>
      </c>
      <c r="D6322" t="s">
        <v>680</v>
      </c>
      <c r="E6322" t="s">
        <v>820</v>
      </c>
      <c r="F6322" t="s">
        <v>821</v>
      </c>
      <c r="G6322" t="s">
        <v>31</v>
      </c>
      <c r="H6322" s="3">
        <v>72</v>
      </c>
      <c r="I6322" s="5">
        <v>210</v>
      </c>
      <c r="J6322" s="3">
        <v>15120</v>
      </c>
      <c r="K6322" s="3">
        <v>9676.7999999999993</v>
      </c>
      <c r="L6322" s="4">
        <v>0.64</v>
      </c>
      <c r="M6322" t="s">
        <v>809</v>
      </c>
      <c r="N6322">
        <v>2021</v>
      </c>
      <c r="O6322">
        <v>11</v>
      </c>
      <c r="P6322">
        <v>3</v>
      </c>
      <c r="Q6322" t="str">
        <f>TEXT(DATE(2024, sales[[#This Row],[month]], 1), "MMMM")</f>
        <v>November</v>
      </c>
      <c r="R6322" s="4">
        <f t="shared" si="98"/>
        <v>0.28834355828220859</v>
      </c>
    </row>
    <row r="6323" spans="1:18" x14ac:dyDescent="0.25">
      <c r="A6323" t="s">
        <v>96</v>
      </c>
      <c r="B6323" s="5">
        <v>1185732</v>
      </c>
      <c r="C6323" s="6" t="s">
        <v>513</v>
      </c>
      <c r="D6323" t="s">
        <v>680</v>
      </c>
      <c r="E6323" t="s">
        <v>820</v>
      </c>
      <c r="F6323" t="s">
        <v>821</v>
      </c>
      <c r="G6323" t="s">
        <v>20</v>
      </c>
      <c r="H6323" s="3">
        <v>64</v>
      </c>
      <c r="I6323" s="5">
        <v>244</v>
      </c>
      <c r="J6323" s="3">
        <v>15616</v>
      </c>
      <c r="K6323" s="3">
        <v>7964.16</v>
      </c>
      <c r="L6323" s="4">
        <v>0.51</v>
      </c>
      <c r="M6323" t="s">
        <v>809</v>
      </c>
      <c r="N6323">
        <v>2021</v>
      </c>
      <c r="O6323">
        <v>12</v>
      </c>
      <c r="P6323">
        <v>2</v>
      </c>
      <c r="Q6323" t="str">
        <f>TEXT(DATE(2024, sales[[#This Row],[month]], 1), "MMMM")</f>
        <v>December</v>
      </c>
      <c r="R6323" s="4">
        <f t="shared" si="98"/>
        <v>3.2804232804232801E-2</v>
      </c>
    </row>
    <row r="6324" spans="1:18" x14ac:dyDescent="0.25">
      <c r="A6324" t="s">
        <v>96</v>
      </c>
      <c r="B6324" s="5">
        <v>1185732</v>
      </c>
      <c r="C6324" s="6" t="s">
        <v>513</v>
      </c>
      <c r="D6324" t="s">
        <v>680</v>
      </c>
      <c r="E6324" t="s">
        <v>820</v>
      </c>
      <c r="F6324" t="s">
        <v>821</v>
      </c>
      <c r="G6324" t="s">
        <v>23</v>
      </c>
      <c r="H6324" s="3">
        <v>55</v>
      </c>
      <c r="I6324" s="5">
        <v>202</v>
      </c>
      <c r="J6324" s="3">
        <v>11110</v>
      </c>
      <c r="K6324" s="3">
        <v>4999.4999999999991</v>
      </c>
      <c r="L6324" s="4">
        <v>0.4499999999999999</v>
      </c>
      <c r="M6324" t="s">
        <v>809</v>
      </c>
      <c r="N6324">
        <v>2021</v>
      </c>
      <c r="O6324">
        <v>12</v>
      </c>
      <c r="P6324">
        <v>2</v>
      </c>
      <c r="Q6324" t="str">
        <f>TEXT(DATE(2024, sales[[#This Row],[month]], 1), "MMMM")</f>
        <v>December</v>
      </c>
      <c r="R6324" s="4">
        <f t="shared" si="98"/>
        <v>-0.28855020491803279</v>
      </c>
    </row>
    <row r="6325" spans="1:18" x14ac:dyDescent="0.25">
      <c r="A6325" t="s">
        <v>787</v>
      </c>
      <c r="B6325" s="5">
        <v>1185732</v>
      </c>
      <c r="C6325" s="6" t="s">
        <v>513</v>
      </c>
      <c r="D6325" t="s">
        <v>680</v>
      </c>
      <c r="E6325" t="s">
        <v>820</v>
      </c>
      <c r="F6325" t="s">
        <v>821</v>
      </c>
      <c r="G6325" t="s">
        <v>25</v>
      </c>
      <c r="H6325" s="3">
        <v>55</v>
      </c>
      <c r="I6325" s="5">
        <v>218</v>
      </c>
      <c r="J6325" s="3">
        <v>11990</v>
      </c>
      <c r="K6325" s="3">
        <v>6114.9000000000005</v>
      </c>
      <c r="L6325" s="4">
        <v>0.51</v>
      </c>
      <c r="M6325" t="s">
        <v>809</v>
      </c>
      <c r="N6325">
        <v>2021</v>
      </c>
      <c r="O6325">
        <v>12</v>
      </c>
      <c r="P6325">
        <v>2</v>
      </c>
      <c r="Q6325" t="str">
        <f>TEXT(DATE(2024, sales[[#This Row],[month]], 1), "MMMM")</f>
        <v>December</v>
      </c>
      <c r="R6325" s="4">
        <f t="shared" si="98"/>
        <v>7.9207920792079209E-2</v>
      </c>
    </row>
    <row r="6326" spans="1:18" x14ac:dyDescent="0.25">
      <c r="A6326" t="s">
        <v>787</v>
      </c>
      <c r="B6326" s="5">
        <v>1185732</v>
      </c>
      <c r="C6326" s="6" t="s">
        <v>513</v>
      </c>
      <c r="D6326" t="s">
        <v>680</v>
      </c>
      <c r="E6326" t="s">
        <v>820</v>
      </c>
      <c r="F6326" t="s">
        <v>821</v>
      </c>
      <c r="G6326" t="s">
        <v>27</v>
      </c>
      <c r="H6326" s="3">
        <v>55</v>
      </c>
      <c r="I6326" s="5">
        <v>196</v>
      </c>
      <c r="J6326" s="3">
        <v>10780</v>
      </c>
      <c r="K6326" s="3">
        <v>5821.2000000000007</v>
      </c>
      <c r="L6326" s="4">
        <v>0.54</v>
      </c>
      <c r="M6326" t="s">
        <v>809</v>
      </c>
      <c r="N6326">
        <v>2021</v>
      </c>
      <c r="O6326">
        <v>12</v>
      </c>
      <c r="P6326">
        <v>2</v>
      </c>
      <c r="Q6326" t="str">
        <f>TEXT(DATE(2024, sales[[#This Row],[month]], 1), "MMMM")</f>
        <v>December</v>
      </c>
      <c r="R6326" s="4">
        <f t="shared" si="98"/>
        <v>-0.10091743119266056</v>
      </c>
    </row>
    <row r="6327" spans="1:18" x14ac:dyDescent="0.25">
      <c r="A6327" t="s">
        <v>787</v>
      </c>
      <c r="B6327" s="5">
        <v>1185732</v>
      </c>
      <c r="C6327" s="6" t="s">
        <v>513</v>
      </c>
      <c r="D6327" t="s">
        <v>680</v>
      </c>
      <c r="E6327" t="s">
        <v>820</v>
      </c>
      <c r="F6327" t="s">
        <v>821</v>
      </c>
      <c r="G6327" t="s">
        <v>29</v>
      </c>
      <c r="H6327" s="3">
        <v>65</v>
      </c>
      <c r="I6327" s="5">
        <v>169</v>
      </c>
      <c r="J6327" s="3">
        <v>10985</v>
      </c>
      <c r="K6327" s="3">
        <v>5382.65</v>
      </c>
      <c r="L6327" s="4">
        <v>0.49</v>
      </c>
      <c r="M6327" t="s">
        <v>809</v>
      </c>
      <c r="N6327">
        <v>2021</v>
      </c>
      <c r="O6327">
        <v>12</v>
      </c>
      <c r="P6327">
        <v>2</v>
      </c>
      <c r="Q6327" t="str">
        <f>TEXT(DATE(2024, sales[[#This Row],[month]], 1), "MMMM")</f>
        <v>December</v>
      </c>
      <c r="R6327" s="4">
        <f t="shared" si="98"/>
        <v>1.9016697588126158E-2</v>
      </c>
    </row>
    <row r="6328" spans="1:18" x14ac:dyDescent="0.25">
      <c r="A6328" t="s">
        <v>787</v>
      </c>
      <c r="B6328" s="5">
        <v>1185732</v>
      </c>
      <c r="C6328" s="6" t="s">
        <v>513</v>
      </c>
      <c r="D6328" t="s">
        <v>680</v>
      </c>
      <c r="E6328" t="s">
        <v>820</v>
      </c>
      <c r="F6328" t="s">
        <v>821</v>
      </c>
      <c r="G6328" t="s">
        <v>31</v>
      </c>
      <c r="H6328" s="3">
        <v>69</v>
      </c>
      <c r="I6328" s="5">
        <v>225</v>
      </c>
      <c r="J6328" s="3">
        <v>15525</v>
      </c>
      <c r="K6328" s="3">
        <v>10091.25</v>
      </c>
      <c r="L6328" s="4">
        <v>0.65</v>
      </c>
      <c r="M6328" t="s">
        <v>809</v>
      </c>
      <c r="N6328">
        <v>2021</v>
      </c>
      <c r="O6328">
        <v>12</v>
      </c>
      <c r="P6328">
        <v>2</v>
      </c>
      <c r="Q6328" t="str">
        <f>TEXT(DATE(2024, sales[[#This Row],[month]], 1), "MMMM")</f>
        <v>December</v>
      </c>
      <c r="R6328" s="4">
        <f t="shared" si="98"/>
        <v>0.41329085116067366</v>
      </c>
    </row>
    <row r="6329" spans="1:18" x14ac:dyDescent="0.25">
      <c r="A6329" t="s">
        <v>787</v>
      </c>
      <c r="B6329" s="5">
        <v>1185732</v>
      </c>
      <c r="C6329" s="6" t="s">
        <v>213</v>
      </c>
      <c r="D6329" t="s">
        <v>680</v>
      </c>
      <c r="E6329" t="s">
        <v>820</v>
      </c>
      <c r="F6329" t="s">
        <v>821</v>
      </c>
      <c r="G6329" t="s">
        <v>20</v>
      </c>
      <c r="H6329" s="3">
        <v>32</v>
      </c>
      <c r="I6329" s="5">
        <v>194</v>
      </c>
      <c r="J6329" s="3">
        <v>6208</v>
      </c>
      <c r="K6329" s="3">
        <v>3228.1600000000003</v>
      </c>
      <c r="L6329" s="4">
        <v>0.52</v>
      </c>
      <c r="M6329" t="s">
        <v>809</v>
      </c>
      <c r="N6329">
        <v>2021</v>
      </c>
      <c r="O6329">
        <v>1</v>
      </c>
      <c r="P6329">
        <v>13</v>
      </c>
      <c r="Q6329" t="str">
        <f>TEXT(DATE(2024, sales[[#This Row],[month]], 1), "MMMM")</f>
        <v>January</v>
      </c>
      <c r="R6329" s="4">
        <f t="shared" si="98"/>
        <v>-0.60012882447665061</v>
      </c>
    </row>
    <row r="6330" spans="1:18" x14ac:dyDescent="0.25">
      <c r="A6330" t="s">
        <v>787</v>
      </c>
      <c r="B6330" s="5">
        <v>1185732</v>
      </c>
      <c r="C6330" s="6" t="s">
        <v>213</v>
      </c>
      <c r="D6330" t="s">
        <v>680</v>
      </c>
      <c r="E6330" t="s">
        <v>820</v>
      </c>
      <c r="F6330" t="s">
        <v>821</v>
      </c>
      <c r="G6330" t="s">
        <v>23</v>
      </c>
      <c r="H6330" s="3">
        <v>33</v>
      </c>
      <c r="I6330" s="5">
        <v>150</v>
      </c>
      <c r="J6330" s="3">
        <v>4950</v>
      </c>
      <c r="K6330" s="3">
        <v>2475</v>
      </c>
      <c r="L6330" s="4">
        <v>0.5</v>
      </c>
      <c r="M6330" t="s">
        <v>809</v>
      </c>
      <c r="N6330">
        <v>2021</v>
      </c>
      <c r="O6330">
        <v>1</v>
      </c>
      <c r="P6330">
        <v>13</v>
      </c>
      <c r="Q6330" t="str">
        <f>TEXT(DATE(2024, sales[[#This Row],[month]], 1), "MMMM")</f>
        <v>January</v>
      </c>
      <c r="R6330" s="4">
        <f t="shared" si="98"/>
        <v>-0.20264175257731959</v>
      </c>
    </row>
    <row r="6331" spans="1:18" x14ac:dyDescent="0.25">
      <c r="A6331" t="s">
        <v>787</v>
      </c>
      <c r="B6331" s="5">
        <v>1185732</v>
      </c>
      <c r="C6331" s="6" t="s">
        <v>213</v>
      </c>
      <c r="D6331" t="s">
        <v>680</v>
      </c>
      <c r="E6331" t="s">
        <v>820</v>
      </c>
      <c r="F6331" t="s">
        <v>821</v>
      </c>
      <c r="G6331" t="s">
        <v>25</v>
      </c>
      <c r="H6331" s="3">
        <v>24</v>
      </c>
      <c r="I6331" s="5">
        <v>167</v>
      </c>
      <c r="J6331" s="3">
        <v>4008</v>
      </c>
      <c r="K6331" s="3">
        <v>2164.3200000000002</v>
      </c>
      <c r="L6331" s="4">
        <v>0.54</v>
      </c>
      <c r="M6331" t="s">
        <v>809</v>
      </c>
      <c r="N6331">
        <v>2021</v>
      </c>
      <c r="O6331">
        <v>1</v>
      </c>
      <c r="P6331">
        <v>13</v>
      </c>
      <c r="Q6331" t="str">
        <f>TEXT(DATE(2024, sales[[#This Row],[month]], 1), "MMMM")</f>
        <v>January</v>
      </c>
      <c r="R6331" s="4">
        <f t="shared" si="98"/>
        <v>-0.19030303030303031</v>
      </c>
    </row>
    <row r="6332" spans="1:18" x14ac:dyDescent="0.25">
      <c r="A6332" t="s">
        <v>787</v>
      </c>
      <c r="B6332" s="5">
        <v>1185732</v>
      </c>
      <c r="C6332" s="6" t="s">
        <v>213</v>
      </c>
      <c r="D6332" t="s">
        <v>680</v>
      </c>
      <c r="E6332" t="s">
        <v>820</v>
      </c>
      <c r="F6332" t="s">
        <v>821</v>
      </c>
      <c r="G6332" t="s">
        <v>27</v>
      </c>
      <c r="H6332" s="3">
        <v>29</v>
      </c>
      <c r="I6332" s="5">
        <v>123</v>
      </c>
      <c r="J6332" s="3">
        <v>3567</v>
      </c>
      <c r="K6332" s="3">
        <v>1854.84</v>
      </c>
      <c r="L6332" s="4">
        <v>0.52</v>
      </c>
      <c r="M6332" t="s">
        <v>809</v>
      </c>
      <c r="N6332">
        <v>2021</v>
      </c>
      <c r="O6332">
        <v>1</v>
      </c>
      <c r="P6332">
        <v>13</v>
      </c>
      <c r="Q6332" t="str">
        <f>TEXT(DATE(2024, sales[[#This Row],[month]], 1), "MMMM")</f>
        <v>January</v>
      </c>
      <c r="R6332" s="4">
        <f t="shared" si="98"/>
        <v>-0.11002994011976049</v>
      </c>
    </row>
    <row r="6333" spans="1:18" x14ac:dyDescent="0.25">
      <c r="A6333" t="s">
        <v>787</v>
      </c>
      <c r="B6333" s="5">
        <v>1185732</v>
      </c>
      <c r="C6333" s="6" t="s">
        <v>213</v>
      </c>
      <c r="D6333" t="s">
        <v>680</v>
      </c>
      <c r="E6333" t="s">
        <v>820</v>
      </c>
      <c r="F6333" t="s">
        <v>821</v>
      </c>
      <c r="G6333" t="s">
        <v>29</v>
      </c>
      <c r="H6333" s="3">
        <v>44</v>
      </c>
      <c r="I6333" s="5">
        <v>128</v>
      </c>
      <c r="J6333" s="3">
        <v>5632</v>
      </c>
      <c r="K6333" s="3">
        <v>2816</v>
      </c>
      <c r="L6333" s="4">
        <v>0.5</v>
      </c>
      <c r="M6333" t="s">
        <v>809</v>
      </c>
      <c r="N6333">
        <v>2021</v>
      </c>
      <c r="O6333">
        <v>1</v>
      </c>
      <c r="P6333">
        <v>13</v>
      </c>
      <c r="Q6333" t="str">
        <f>TEXT(DATE(2024, sales[[#This Row],[month]], 1), "MMMM")</f>
        <v>January</v>
      </c>
      <c r="R6333" s="4">
        <f t="shared" si="98"/>
        <v>0.57891785814409868</v>
      </c>
    </row>
    <row r="6334" spans="1:18" x14ac:dyDescent="0.25">
      <c r="A6334" t="s">
        <v>787</v>
      </c>
      <c r="B6334" s="5">
        <v>1185732</v>
      </c>
      <c r="C6334" s="6" t="s">
        <v>213</v>
      </c>
      <c r="D6334" t="s">
        <v>680</v>
      </c>
      <c r="E6334" t="s">
        <v>820</v>
      </c>
      <c r="F6334" t="s">
        <v>821</v>
      </c>
      <c r="G6334" t="s">
        <v>31</v>
      </c>
      <c r="H6334" s="3">
        <v>32</v>
      </c>
      <c r="I6334" s="5">
        <v>173</v>
      </c>
      <c r="J6334" s="3">
        <v>5536</v>
      </c>
      <c r="K6334" s="3">
        <v>3598.4</v>
      </c>
      <c r="L6334" s="4">
        <v>0.65</v>
      </c>
      <c r="M6334" t="s">
        <v>809</v>
      </c>
      <c r="N6334">
        <v>2021</v>
      </c>
      <c r="O6334">
        <v>1</v>
      </c>
      <c r="P6334">
        <v>13</v>
      </c>
      <c r="Q6334" t="str">
        <f>TEXT(DATE(2024, sales[[#This Row],[month]], 1), "MMMM")</f>
        <v>January</v>
      </c>
      <c r="R6334" s="4">
        <f t="shared" si="98"/>
        <v>-1.7045454545454544E-2</v>
      </c>
    </row>
    <row r="6335" spans="1:18" x14ac:dyDescent="0.25">
      <c r="A6335" t="s">
        <v>787</v>
      </c>
      <c r="B6335" s="5">
        <v>1185732</v>
      </c>
      <c r="C6335" s="6" t="s">
        <v>242</v>
      </c>
      <c r="D6335" t="s">
        <v>680</v>
      </c>
      <c r="E6335" t="s">
        <v>820</v>
      </c>
      <c r="F6335" t="s">
        <v>821</v>
      </c>
      <c r="G6335" t="s">
        <v>20</v>
      </c>
      <c r="H6335" s="3">
        <v>32</v>
      </c>
      <c r="I6335" s="5">
        <v>231</v>
      </c>
      <c r="J6335" s="3">
        <v>7392</v>
      </c>
      <c r="K6335" s="3">
        <v>3696</v>
      </c>
      <c r="L6335" s="4">
        <v>0.5</v>
      </c>
      <c r="M6335" t="s">
        <v>809</v>
      </c>
      <c r="N6335">
        <v>2021</v>
      </c>
      <c r="O6335">
        <v>2</v>
      </c>
      <c r="P6335">
        <v>11</v>
      </c>
      <c r="Q6335" t="str">
        <f>TEXT(DATE(2024, sales[[#This Row],[month]], 1), "MMMM")</f>
        <v>February</v>
      </c>
      <c r="R6335" s="4">
        <f t="shared" si="98"/>
        <v>0.33526011560693642</v>
      </c>
    </row>
    <row r="6336" spans="1:18" x14ac:dyDescent="0.25">
      <c r="A6336" t="s">
        <v>787</v>
      </c>
      <c r="B6336" s="5">
        <v>1185732</v>
      </c>
      <c r="C6336" s="6" t="s">
        <v>242</v>
      </c>
      <c r="D6336" t="s">
        <v>680</v>
      </c>
      <c r="E6336" t="s">
        <v>820</v>
      </c>
      <c r="F6336" t="s">
        <v>821</v>
      </c>
      <c r="G6336" t="s">
        <v>23</v>
      </c>
      <c r="H6336" s="3">
        <v>33</v>
      </c>
      <c r="I6336" s="5">
        <v>143</v>
      </c>
      <c r="J6336" s="3">
        <v>4719</v>
      </c>
      <c r="K6336" s="3">
        <v>2359.5</v>
      </c>
      <c r="L6336" s="4">
        <v>0.5</v>
      </c>
      <c r="M6336" t="s">
        <v>809</v>
      </c>
      <c r="N6336">
        <v>2021</v>
      </c>
      <c r="O6336">
        <v>2</v>
      </c>
      <c r="P6336">
        <v>11</v>
      </c>
      <c r="Q6336" t="str">
        <f>TEXT(DATE(2024, sales[[#This Row],[month]], 1), "MMMM")</f>
        <v>February</v>
      </c>
      <c r="R6336" s="4">
        <f t="shared" si="98"/>
        <v>-0.36160714285714285</v>
      </c>
    </row>
    <row r="6337" spans="1:18" x14ac:dyDescent="0.25">
      <c r="A6337" t="s">
        <v>787</v>
      </c>
      <c r="B6337" s="5">
        <v>1185732</v>
      </c>
      <c r="C6337" s="6" t="s">
        <v>242</v>
      </c>
      <c r="D6337" t="s">
        <v>680</v>
      </c>
      <c r="E6337" t="s">
        <v>820</v>
      </c>
      <c r="F6337" t="s">
        <v>821</v>
      </c>
      <c r="G6337" t="s">
        <v>25</v>
      </c>
      <c r="H6337" s="3">
        <v>23</v>
      </c>
      <c r="I6337" s="5">
        <v>158</v>
      </c>
      <c r="J6337" s="3">
        <v>3634</v>
      </c>
      <c r="K6337" s="3">
        <v>1817</v>
      </c>
      <c r="L6337" s="4">
        <v>0.5</v>
      </c>
      <c r="M6337" t="s">
        <v>809</v>
      </c>
      <c r="N6337">
        <v>2021</v>
      </c>
      <c r="O6337">
        <v>2</v>
      </c>
      <c r="P6337">
        <v>11</v>
      </c>
      <c r="Q6337" t="str">
        <f>TEXT(DATE(2024, sales[[#This Row],[month]], 1), "MMMM")</f>
        <v>February</v>
      </c>
      <c r="R6337" s="4">
        <f t="shared" si="98"/>
        <v>-0.22992159355795719</v>
      </c>
    </row>
    <row r="6338" spans="1:18" x14ac:dyDescent="0.25">
      <c r="A6338" t="s">
        <v>787</v>
      </c>
      <c r="B6338" s="5">
        <v>1185732</v>
      </c>
      <c r="C6338" s="6" t="s">
        <v>242</v>
      </c>
      <c r="D6338" t="s">
        <v>327</v>
      </c>
      <c r="E6338" t="s">
        <v>822</v>
      </c>
      <c r="F6338" t="s">
        <v>823</v>
      </c>
      <c r="G6338" t="s">
        <v>27</v>
      </c>
      <c r="H6338" s="3">
        <v>29</v>
      </c>
      <c r="I6338" s="5">
        <v>101</v>
      </c>
      <c r="J6338" s="3">
        <v>2929</v>
      </c>
      <c r="K6338" s="3">
        <v>1464.5</v>
      </c>
      <c r="L6338" s="4">
        <v>0.5</v>
      </c>
      <c r="M6338" t="s">
        <v>809</v>
      </c>
      <c r="N6338">
        <v>2021</v>
      </c>
      <c r="O6338">
        <v>2</v>
      </c>
      <c r="P6338">
        <v>11</v>
      </c>
      <c r="Q6338" t="str">
        <f>TEXT(DATE(2024, sales[[#This Row],[month]], 1), "MMMM")</f>
        <v>February</v>
      </c>
      <c r="R6338" s="4">
        <f t="shared" ref="R6338:R6401" si="99">IFERROR((J6338-J6337)/J6337, 0)</f>
        <v>-0.19400110071546506</v>
      </c>
    </row>
    <row r="6339" spans="1:18" x14ac:dyDescent="0.25">
      <c r="A6339" t="s">
        <v>787</v>
      </c>
      <c r="B6339" s="5">
        <v>1185732</v>
      </c>
      <c r="C6339" s="6" t="s">
        <v>242</v>
      </c>
      <c r="D6339" t="s">
        <v>327</v>
      </c>
      <c r="E6339" t="s">
        <v>822</v>
      </c>
      <c r="F6339" t="s">
        <v>823</v>
      </c>
      <c r="G6339" t="s">
        <v>29</v>
      </c>
      <c r="H6339" s="3">
        <v>41</v>
      </c>
      <c r="I6339" s="5">
        <v>122</v>
      </c>
      <c r="J6339" s="3">
        <v>5002</v>
      </c>
      <c r="K6339" s="3">
        <v>2300.92</v>
      </c>
      <c r="L6339" s="4">
        <v>0.45999999999999991</v>
      </c>
      <c r="M6339" t="s">
        <v>809</v>
      </c>
      <c r="N6339">
        <v>2021</v>
      </c>
      <c r="O6339">
        <v>2</v>
      </c>
      <c r="P6339">
        <v>11</v>
      </c>
      <c r="Q6339" t="str">
        <f>TEXT(DATE(2024, sales[[#This Row],[month]], 1), "MMMM")</f>
        <v>February</v>
      </c>
      <c r="R6339" s="4">
        <f t="shared" si="99"/>
        <v>0.70775008535336292</v>
      </c>
    </row>
    <row r="6340" spans="1:18" x14ac:dyDescent="0.25">
      <c r="A6340" t="s">
        <v>787</v>
      </c>
      <c r="B6340" s="5">
        <v>1185732</v>
      </c>
      <c r="C6340" s="6" t="s">
        <v>242</v>
      </c>
      <c r="D6340" t="s">
        <v>327</v>
      </c>
      <c r="E6340" t="s">
        <v>822</v>
      </c>
      <c r="F6340" t="s">
        <v>823</v>
      </c>
      <c r="G6340" t="s">
        <v>31</v>
      </c>
      <c r="H6340" s="3">
        <v>29</v>
      </c>
      <c r="I6340" s="5">
        <v>143</v>
      </c>
      <c r="J6340" s="3">
        <v>4147</v>
      </c>
      <c r="K6340" s="3">
        <v>2529.67</v>
      </c>
      <c r="L6340" s="4">
        <v>0.61</v>
      </c>
      <c r="M6340" t="s">
        <v>809</v>
      </c>
      <c r="N6340">
        <v>2021</v>
      </c>
      <c r="O6340">
        <v>2</v>
      </c>
      <c r="P6340">
        <v>11</v>
      </c>
      <c r="Q6340" t="str">
        <f>TEXT(DATE(2024, sales[[#This Row],[month]], 1), "MMMM")</f>
        <v>February</v>
      </c>
      <c r="R6340" s="4">
        <f t="shared" si="99"/>
        <v>-0.17093162734906037</v>
      </c>
    </row>
    <row r="6341" spans="1:18" x14ac:dyDescent="0.25">
      <c r="A6341" t="s">
        <v>787</v>
      </c>
      <c r="B6341" s="5">
        <v>1185732</v>
      </c>
      <c r="C6341" s="6" t="s">
        <v>251</v>
      </c>
      <c r="D6341" t="s">
        <v>327</v>
      </c>
      <c r="E6341" t="s">
        <v>822</v>
      </c>
      <c r="F6341" t="s">
        <v>823</v>
      </c>
      <c r="G6341" t="s">
        <v>20</v>
      </c>
      <c r="H6341" s="3">
        <v>27</v>
      </c>
      <c r="I6341" s="5">
        <v>231</v>
      </c>
      <c r="J6341" s="3">
        <v>6237</v>
      </c>
      <c r="K6341" s="3">
        <v>3243.24</v>
      </c>
      <c r="L6341" s="4">
        <v>0.52</v>
      </c>
      <c r="M6341" t="s">
        <v>809</v>
      </c>
      <c r="N6341">
        <v>2021</v>
      </c>
      <c r="O6341">
        <v>3</v>
      </c>
      <c r="P6341">
        <v>9</v>
      </c>
      <c r="Q6341" t="str">
        <f>TEXT(DATE(2024, sales[[#This Row],[month]], 1), "MMMM")</f>
        <v>March</v>
      </c>
      <c r="R6341" s="4">
        <f t="shared" si="99"/>
        <v>0.50397877984084882</v>
      </c>
    </row>
    <row r="6342" spans="1:18" x14ac:dyDescent="0.25">
      <c r="A6342" t="s">
        <v>787</v>
      </c>
      <c r="B6342" s="5">
        <v>1185732</v>
      </c>
      <c r="C6342" s="6" t="s">
        <v>251</v>
      </c>
      <c r="D6342" t="s">
        <v>327</v>
      </c>
      <c r="E6342" t="s">
        <v>822</v>
      </c>
      <c r="F6342" t="s">
        <v>823</v>
      </c>
      <c r="G6342" t="s">
        <v>23</v>
      </c>
      <c r="H6342" s="3">
        <v>27</v>
      </c>
      <c r="I6342" s="5">
        <v>126</v>
      </c>
      <c r="J6342" s="3">
        <v>3402</v>
      </c>
      <c r="K6342" s="3">
        <v>1530.9</v>
      </c>
      <c r="L6342" s="4">
        <v>0.4499999999999999</v>
      </c>
      <c r="M6342" t="s">
        <v>809</v>
      </c>
      <c r="N6342">
        <v>2021</v>
      </c>
      <c r="O6342">
        <v>3</v>
      </c>
      <c r="P6342">
        <v>9</v>
      </c>
      <c r="Q6342" t="str">
        <f>TEXT(DATE(2024, sales[[#This Row],[month]], 1), "MMMM")</f>
        <v>March</v>
      </c>
      <c r="R6342" s="4">
        <f t="shared" si="99"/>
        <v>-0.45454545454545453</v>
      </c>
    </row>
    <row r="6343" spans="1:18" x14ac:dyDescent="0.25">
      <c r="A6343" t="s">
        <v>787</v>
      </c>
      <c r="B6343" s="5">
        <v>1185732</v>
      </c>
      <c r="C6343" s="6" t="s">
        <v>251</v>
      </c>
      <c r="D6343" t="s">
        <v>327</v>
      </c>
      <c r="E6343" t="s">
        <v>822</v>
      </c>
      <c r="F6343" t="s">
        <v>823</v>
      </c>
      <c r="G6343" t="s">
        <v>25</v>
      </c>
      <c r="H6343" s="3">
        <v>20</v>
      </c>
      <c r="I6343" s="5">
        <v>124</v>
      </c>
      <c r="J6343" s="3">
        <v>2480</v>
      </c>
      <c r="K6343" s="3">
        <v>1314.4</v>
      </c>
      <c r="L6343" s="4">
        <v>0.53</v>
      </c>
      <c r="M6343" t="s">
        <v>809</v>
      </c>
      <c r="N6343">
        <v>2021</v>
      </c>
      <c r="O6343">
        <v>3</v>
      </c>
      <c r="P6343">
        <v>9</v>
      </c>
      <c r="Q6343" t="str">
        <f>TEXT(DATE(2024, sales[[#This Row],[month]], 1), "MMMM")</f>
        <v>March</v>
      </c>
      <c r="R6343" s="4">
        <f t="shared" si="99"/>
        <v>-0.27101704879482658</v>
      </c>
    </row>
    <row r="6344" spans="1:18" x14ac:dyDescent="0.25">
      <c r="A6344" t="s">
        <v>787</v>
      </c>
      <c r="B6344" s="5">
        <v>1185732</v>
      </c>
      <c r="C6344" s="6" t="s">
        <v>251</v>
      </c>
      <c r="D6344" t="s">
        <v>327</v>
      </c>
      <c r="E6344" t="s">
        <v>822</v>
      </c>
      <c r="F6344" t="s">
        <v>823</v>
      </c>
      <c r="G6344" t="s">
        <v>27</v>
      </c>
      <c r="H6344" s="3">
        <v>24</v>
      </c>
      <c r="I6344" s="5">
        <v>98</v>
      </c>
      <c r="J6344" s="3">
        <v>2352</v>
      </c>
      <c r="K6344" s="3">
        <v>1223.04</v>
      </c>
      <c r="L6344" s="4">
        <v>0.52</v>
      </c>
      <c r="M6344" t="s">
        <v>809</v>
      </c>
      <c r="N6344">
        <v>2021</v>
      </c>
      <c r="O6344">
        <v>3</v>
      </c>
      <c r="P6344">
        <v>9</v>
      </c>
      <c r="Q6344" t="str">
        <f>TEXT(DATE(2024, sales[[#This Row],[month]], 1), "MMMM")</f>
        <v>March</v>
      </c>
      <c r="R6344" s="4">
        <f t="shared" si="99"/>
        <v>-5.1612903225806452E-2</v>
      </c>
    </row>
    <row r="6345" spans="1:18" x14ac:dyDescent="0.25">
      <c r="A6345" t="s">
        <v>787</v>
      </c>
      <c r="B6345" s="5">
        <v>1185732</v>
      </c>
      <c r="C6345" s="6" t="s">
        <v>251</v>
      </c>
      <c r="D6345" t="s">
        <v>327</v>
      </c>
      <c r="E6345" t="s">
        <v>822</v>
      </c>
      <c r="F6345" t="s">
        <v>823</v>
      </c>
      <c r="G6345" t="s">
        <v>29</v>
      </c>
      <c r="H6345" s="3">
        <v>37</v>
      </c>
      <c r="I6345" s="5">
        <v>113</v>
      </c>
      <c r="J6345" s="3">
        <v>4181</v>
      </c>
      <c r="K6345" s="3">
        <v>2048.69</v>
      </c>
      <c r="L6345" s="4">
        <v>0.49</v>
      </c>
      <c r="M6345" t="s">
        <v>809</v>
      </c>
      <c r="N6345">
        <v>2021</v>
      </c>
      <c r="O6345">
        <v>3</v>
      </c>
      <c r="P6345">
        <v>9</v>
      </c>
      <c r="Q6345" t="str">
        <f>TEXT(DATE(2024, sales[[#This Row],[month]], 1), "MMMM")</f>
        <v>March</v>
      </c>
      <c r="R6345" s="4">
        <f t="shared" si="99"/>
        <v>0.77763605442176875</v>
      </c>
    </row>
    <row r="6346" spans="1:18" x14ac:dyDescent="0.25">
      <c r="A6346" t="s">
        <v>787</v>
      </c>
      <c r="B6346" s="5">
        <v>1185732</v>
      </c>
      <c r="C6346" s="6" t="s">
        <v>251</v>
      </c>
      <c r="D6346" t="s">
        <v>327</v>
      </c>
      <c r="E6346" t="s">
        <v>822</v>
      </c>
      <c r="F6346" t="s">
        <v>823</v>
      </c>
      <c r="G6346" t="s">
        <v>31</v>
      </c>
      <c r="H6346" s="3">
        <v>28</v>
      </c>
      <c r="I6346" s="5">
        <v>128</v>
      </c>
      <c r="J6346" s="3">
        <v>3584</v>
      </c>
      <c r="K6346" s="3">
        <v>2186.2399999999998</v>
      </c>
      <c r="L6346" s="4">
        <v>0.61</v>
      </c>
      <c r="M6346" t="s">
        <v>809</v>
      </c>
      <c r="N6346">
        <v>2021</v>
      </c>
      <c r="O6346">
        <v>3</v>
      </c>
      <c r="P6346">
        <v>9</v>
      </c>
      <c r="Q6346" t="str">
        <f>TEXT(DATE(2024, sales[[#This Row],[month]], 1), "MMMM")</f>
        <v>March</v>
      </c>
      <c r="R6346" s="4">
        <f t="shared" si="99"/>
        <v>-0.14278880650562067</v>
      </c>
    </row>
    <row r="6347" spans="1:18" x14ac:dyDescent="0.25">
      <c r="A6347" t="s">
        <v>787</v>
      </c>
      <c r="B6347" s="5">
        <v>1185732</v>
      </c>
      <c r="C6347" s="6" t="s">
        <v>271</v>
      </c>
      <c r="D6347" t="s">
        <v>327</v>
      </c>
      <c r="E6347" t="s">
        <v>822</v>
      </c>
      <c r="F6347" t="s">
        <v>823</v>
      </c>
      <c r="G6347" t="s">
        <v>20</v>
      </c>
      <c r="H6347" s="3">
        <v>28</v>
      </c>
      <c r="I6347" s="5">
        <v>218</v>
      </c>
      <c r="J6347" s="3">
        <v>6104</v>
      </c>
      <c r="K6347" s="3">
        <v>3357.2000000000003</v>
      </c>
      <c r="L6347" s="4">
        <v>0.55000000000000004</v>
      </c>
      <c r="M6347" t="s">
        <v>809</v>
      </c>
      <c r="N6347">
        <v>2021</v>
      </c>
      <c r="O6347">
        <v>4</v>
      </c>
      <c r="P6347">
        <v>10</v>
      </c>
      <c r="Q6347" t="str">
        <f>TEXT(DATE(2024, sales[[#This Row],[month]], 1), "MMMM")</f>
        <v>April</v>
      </c>
      <c r="R6347" s="4">
        <f t="shared" si="99"/>
        <v>0.703125</v>
      </c>
    </row>
    <row r="6348" spans="1:18" x14ac:dyDescent="0.25">
      <c r="A6348" t="s">
        <v>787</v>
      </c>
      <c r="B6348" s="5">
        <v>1185732</v>
      </c>
      <c r="C6348" s="6" t="s">
        <v>271</v>
      </c>
      <c r="D6348" t="s">
        <v>327</v>
      </c>
      <c r="E6348" t="s">
        <v>822</v>
      </c>
      <c r="F6348" t="s">
        <v>823</v>
      </c>
      <c r="G6348" t="s">
        <v>23</v>
      </c>
      <c r="H6348" s="3">
        <v>28</v>
      </c>
      <c r="I6348" s="5">
        <v>111</v>
      </c>
      <c r="J6348" s="3">
        <v>3108</v>
      </c>
      <c r="K6348" s="3">
        <v>1522.92</v>
      </c>
      <c r="L6348" s="4">
        <v>0.49</v>
      </c>
      <c r="M6348" t="s">
        <v>809</v>
      </c>
      <c r="N6348">
        <v>2021</v>
      </c>
      <c r="O6348">
        <v>4</v>
      </c>
      <c r="P6348">
        <v>10</v>
      </c>
      <c r="Q6348" t="str">
        <f>TEXT(DATE(2024, sales[[#This Row],[month]], 1), "MMMM")</f>
        <v>April</v>
      </c>
      <c r="R6348" s="4">
        <f t="shared" si="99"/>
        <v>-0.49082568807339449</v>
      </c>
    </row>
    <row r="6349" spans="1:18" x14ac:dyDescent="0.25">
      <c r="A6349" t="s">
        <v>787</v>
      </c>
      <c r="B6349" s="5">
        <v>1185732</v>
      </c>
      <c r="C6349" s="6" t="s">
        <v>271</v>
      </c>
      <c r="D6349" t="s">
        <v>327</v>
      </c>
      <c r="E6349" t="s">
        <v>822</v>
      </c>
      <c r="F6349" t="s">
        <v>823</v>
      </c>
      <c r="G6349" t="s">
        <v>25</v>
      </c>
      <c r="H6349" s="3">
        <v>19</v>
      </c>
      <c r="I6349" s="5">
        <v>106</v>
      </c>
      <c r="J6349" s="3">
        <v>2014</v>
      </c>
      <c r="K6349" s="3">
        <v>1067.42</v>
      </c>
      <c r="L6349" s="4">
        <v>0.53</v>
      </c>
      <c r="M6349" t="s">
        <v>809</v>
      </c>
      <c r="N6349">
        <v>2021</v>
      </c>
      <c r="O6349">
        <v>4</v>
      </c>
      <c r="P6349">
        <v>10</v>
      </c>
      <c r="Q6349" t="str">
        <f>TEXT(DATE(2024, sales[[#This Row],[month]], 1), "MMMM")</f>
        <v>April</v>
      </c>
      <c r="R6349" s="4">
        <f t="shared" si="99"/>
        <v>-0.35199485199485198</v>
      </c>
    </row>
    <row r="6350" spans="1:18" x14ac:dyDescent="0.25">
      <c r="A6350" t="s">
        <v>787</v>
      </c>
      <c r="B6350" s="5">
        <v>1185732</v>
      </c>
      <c r="C6350" s="6" t="s">
        <v>271</v>
      </c>
      <c r="D6350" t="s">
        <v>327</v>
      </c>
      <c r="E6350" t="s">
        <v>822</v>
      </c>
      <c r="F6350" t="s">
        <v>823</v>
      </c>
      <c r="G6350" t="s">
        <v>27</v>
      </c>
      <c r="H6350" s="3">
        <v>24</v>
      </c>
      <c r="I6350" s="5">
        <v>102</v>
      </c>
      <c r="J6350" s="3">
        <v>2448</v>
      </c>
      <c r="K6350" s="3">
        <v>1224</v>
      </c>
      <c r="L6350" s="4">
        <v>0.5</v>
      </c>
      <c r="M6350" t="s">
        <v>809</v>
      </c>
      <c r="N6350">
        <v>2021</v>
      </c>
      <c r="O6350">
        <v>4</v>
      </c>
      <c r="P6350">
        <v>10</v>
      </c>
      <c r="Q6350" t="str">
        <f>TEXT(DATE(2024, sales[[#This Row],[month]], 1), "MMMM")</f>
        <v>April</v>
      </c>
      <c r="R6350" s="4">
        <f t="shared" si="99"/>
        <v>0.21549155908639522</v>
      </c>
    </row>
    <row r="6351" spans="1:18" x14ac:dyDescent="0.25">
      <c r="A6351" t="s">
        <v>787</v>
      </c>
      <c r="B6351" s="5">
        <v>1185732</v>
      </c>
      <c r="C6351" s="6" t="s">
        <v>271</v>
      </c>
      <c r="D6351" t="s">
        <v>327</v>
      </c>
      <c r="E6351" t="s">
        <v>822</v>
      </c>
      <c r="F6351" t="s">
        <v>823</v>
      </c>
      <c r="G6351" t="s">
        <v>29</v>
      </c>
      <c r="H6351" s="3">
        <v>42</v>
      </c>
      <c r="I6351" s="5">
        <v>101</v>
      </c>
      <c r="J6351" s="3">
        <v>4242</v>
      </c>
      <c r="K6351" s="3">
        <v>1993.74</v>
      </c>
      <c r="L6351" s="4">
        <v>0.47</v>
      </c>
      <c r="M6351" t="s">
        <v>809</v>
      </c>
      <c r="N6351">
        <v>2021</v>
      </c>
      <c r="O6351">
        <v>4</v>
      </c>
      <c r="P6351">
        <v>10</v>
      </c>
      <c r="Q6351" t="str">
        <f>TEXT(DATE(2024, sales[[#This Row],[month]], 1), "MMMM")</f>
        <v>April</v>
      </c>
      <c r="R6351" s="4">
        <f t="shared" si="99"/>
        <v>0.73284313725490191</v>
      </c>
    </row>
    <row r="6352" spans="1:18" x14ac:dyDescent="0.25">
      <c r="A6352" t="s">
        <v>787</v>
      </c>
      <c r="B6352" s="5">
        <v>1185732</v>
      </c>
      <c r="C6352" s="6" t="s">
        <v>271</v>
      </c>
      <c r="D6352" t="s">
        <v>327</v>
      </c>
      <c r="E6352" t="s">
        <v>822</v>
      </c>
      <c r="F6352" t="s">
        <v>823</v>
      </c>
      <c r="G6352" t="s">
        <v>31</v>
      </c>
      <c r="H6352" s="3">
        <v>34</v>
      </c>
      <c r="I6352" s="5">
        <v>137</v>
      </c>
      <c r="J6352" s="3">
        <v>4658</v>
      </c>
      <c r="K6352" s="3">
        <v>3027.7000000000003</v>
      </c>
      <c r="L6352" s="4">
        <v>0.65</v>
      </c>
      <c r="M6352" t="s">
        <v>809</v>
      </c>
      <c r="N6352">
        <v>2021</v>
      </c>
      <c r="O6352">
        <v>4</v>
      </c>
      <c r="P6352">
        <v>10</v>
      </c>
      <c r="Q6352" t="str">
        <f>TEXT(DATE(2024, sales[[#This Row],[month]], 1), "MMMM")</f>
        <v>April</v>
      </c>
      <c r="R6352" s="4">
        <f t="shared" si="99"/>
        <v>9.8066949552098062E-2</v>
      </c>
    </row>
    <row r="6353" spans="1:18" x14ac:dyDescent="0.25">
      <c r="A6353" t="s">
        <v>787</v>
      </c>
      <c r="B6353" s="5">
        <v>1185732</v>
      </c>
      <c r="C6353" s="6" t="s">
        <v>300</v>
      </c>
      <c r="D6353" t="s">
        <v>327</v>
      </c>
      <c r="E6353" t="s">
        <v>822</v>
      </c>
      <c r="F6353" t="s">
        <v>823</v>
      </c>
      <c r="G6353" t="s">
        <v>20</v>
      </c>
      <c r="H6353" s="3">
        <v>42</v>
      </c>
      <c r="I6353" s="5">
        <v>207</v>
      </c>
      <c r="J6353" s="3">
        <v>8694</v>
      </c>
      <c r="K6353" s="3">
        <v>4347</v>
      </c>
      <c r="L6353" s="4">
        <v>0.5</v>
      </c>
      <c r="M6353" t="s">
        <v>809</v>
      </c>
      <c r="N6353">
        <v>2021</v>
      </c>
      <c r="O6353">
        <v>5</v>
      </c>
      <c r="P6353">
        <v>9</v>
      </c>
      <c r="Q6353" t="str">
        <f>TEXT(DATE(2024, sales[[#This Row],[month]], 1), "MMMM")</f>
        <v>May</v>
      </c>
      <c r="R6353" s="4">
        <f t="shared" si="99"/>
        <v>0.86646629454701585</v>
      </c>
    </row>
    <row r="6354" spans="1:18" x14ac:dyDescent="0.25">
      <c r="A6354" t="s">
        <v>787</v>
      </c>
      <c r="B6354" s="5">
        <v>1185732</v>
      </c>
      <c r="C6354" s="6" t="s">
        <v>300</v>
      </c>
      <c r="D6354" t="s">
        <v>327</v>
      </c>
      <c r="E6354" t="s">
        <v>822</v>
      </c>
      <c r="F6354" t="s">
        <v>823</v>
      </c>
      <c r="G6354" t="s">
        <v>23</v>
      </c>
      <c r="H6354" s="3">
        <v>44</v>
      </c>
      <c r="I6354" s="5">
        <v>135</v>
      </c>
      <c r="J6354" s="3">
        <v>5940</v>
      </c>
      <c r="K6354" s="3">
        <v>2910.6</v>
      </c>
      <c r="L6354" s="4">
        <v>0.49</v>
      </c>
      <c r="M6354" t="s">
        <v>809</v>
      </c>
      <c r="N6354">
        <v>2021</v>
      </c>
      <c r="O6354">
        <v>5</v>
      </c>
      <c r="P6354">
        <v>9</v>
      </c>
      <c r="Q6354" t="str">
        <f>TEXT(DATE(2024, sales[[#This Row],[month]], 1), "MMMM")</f>
        <v>May</v>
      </c>
      <c r="R6354" s="4">
        <f t="shared" si="99"/>
        <v>-0.31677018633540371</v>
      </c>
    </row>
    <row r="6355" spans="1:18" x14ac:dyDescent="0.25">
      <c r="A6355" t="s">
        <v>787</v>
      </c>
      <c r="B6355" s="5">
        <v>1185732</v>
      </c>
      <c r="C6355" s="6" t="s">
        <v>300</v>
      </c>
      <c r="D6355" t="s">
        <v>327</v>
      </c>
      <c r="E6355" t="s">
        <v>822</v>
      </c>
      <c r="F6355" t="s">
        <v>823</v>
      </c>
      <c r="G6355" t="s">
        <v>25</v>
      </c>
      <c r="H6355" s="3">
        <v>39</v>
      </c>
      <c r="I6355" s="5">
        <v>143</v>
      </c>
      <c r="J6355" s="3">
        <v>5577</v>
      </c>
      <c r="K6355" s="3">
        <v>2844.27</v>
      </c>
      <c r="L6355" s="4">
        <v>0.51</v>
      </c>
      <c r="M6355" t="s">
        <v>809</v>
      </c>
      <c r="N6355">
        <v>2021</v>
      </c>
      <c r="O6355">
        <v>5</v>
      </c>
      <c r="P6355">
        <v>9</v>
      </c>
      <c r="Q6355" t="str">
        <f>TEXT(DATE(2024, sales[[#This Row],[month]], 1), "MMMM")</f>
        <v>May</v>
      </c>
      <c r="R6355" s="4">
        <f t="shared" si="99"/>
        <v>-6.1111111111111109E-2</v>
      </c>
    </row>
    <row r="6356" spans="1:18" x14ac:dyDescent="0.25">
      <c r="A6356" t="s">
        <v>787</v>
      </c>
      <c r="B6356" s="5">
        <v>1185732</v>
      </c>
      <c r="C6356" s="6" t="s">
        <v>300</v>
      </c>
      <c r="D6356" t="s">
        <v>327</v>
      </c>
      <c r="E6356" t="s">
        <v>822</v>
      </c>
      <c r="F6356" t="s">
        <v>823</v>
      </c>
      <c r="G6356" t="s">
        <v>27</v>
      </c>
      <c r="H6356" s="3">
        <v>38</v>
      </c>
      <c r="I6356" s="5">
        <v>123</v>
      </c>
      <c r="J6356" s="3">
        <v>4674</v>
      </c>
      <c r="K6356" s="3">
        <v>2570.7000000000003</v>
      </c>
      <c r="L6356" s="4">
        <v>0.55000000000000004</v>
      </c>
      <c r="M6356" t="s">
        <v>809</v>
      </c>
      <c r="N6356">
        <v>2021</v>
      </c>
      <c r="O6356">
        <v>5</v>
      </c>
      <c r="P6356">
        <v>9</v>
      </c>
      <c r="Q6356" t="str">
        <f>TEXT(DATE(2024, sales[[#This Row],[month]], 1), "MMMM")</f>
        <v>May</v>
      </c>
      <c r="R6356" s="4">
        <f t="shared" si="99"/>
        <v>-0.16191500806885423</v>
      </c>
    </row>
    <row r="6357" spans="1:18" x14ac:dyDescent="0.25">
      <c r="A6357" t="s">
        <v>787</v>
      </c>
      <c r="B6357" s="5">
        <v>1185732</v>
      </c>
      <c r="C6357" s="6" t="s">
        <v>300</v>
      </c>
      <c r="D6357" t="s">
        <v>327</v>
      </c>
      <c r="E6357" t="s">
        <v>822</v>
      </c>
      <c r="F6357" t="s">
        <v>823</v>
      </c>
      <c r="G6357" t="s">
        <v>29</v>
      </c>
      <c r="H6357" s="3">
        <v>49</v>
      </c>
      <c r="I6357" s="5">
        <v>126</v>
      </c>
      <c r="J6357" s="3">
        <v>6174</v>
      </c>
      <c r="K6357" s="3">
        <v>2840.04</v>
      </c>
      <c r="L6357" s="4">
        <v>0.45999999999999991</v>
      </c>
      <c r="M6357" t="s">
        <v>809</v>
      </c>
      <c r="N6357">
        <v>2021</v>
      </c>
      <c r="O6357">
        <v>5</v>
      </c>
      <c r="P6357">
        <v>9</v>
      </c>
      <c r="Q6357" t="str">
        <f>TEXT(DATE(2024, sales[[#This Row],[month]], 1), "MMMM")</f>
        <v>May</v>
      </c>
      <c r="R6357" s="4">
        <f t="shared" si="99"/>
        <v>0.3209242618741977</v>
      </c>
    </row>
    <row r="6358" spans="1:18" x14ac:dyDescent="0.25">
      <c r="A6358" t="s">
        <v>787</v>
      </c>
      <c r="B6358" s="5">
        <v>1185732</v>
      </c>
      <c r="C6358" s="6" t="s">
        <v>300</v>
      </c>
      <c r="D6358" t="s">
        <v>327</v>
      </c>
      <c r="E6358" t="s">
        <v>822</v>
      </c>
      <c r="F6358" t="s">
        <v>823</v>
      </c>
      <c r="G6358" t="s">
        <v>31</v>
      </c>
      <c r="H6358" s="3">
        <v>53</v>
      </c>
      <c r="I6358" s="5">
        <v>143</v>
      </c>
      <c r="J6358" s="3">
        <v>7579</v>
      </c>
      <c r="K6358" s="3">
        <v>4850.5600000000004</v>
      </c>
      <c r="L6358" s="4">
        <v>0.64</v>
      </c>
      <c r="M6358" t="s">
        <v>809</v>
      </c>
      <c r="N6358">
        <v>2021</v>
      </c>
      <c r="O6358">
        <v>5</v>
      </c>
      <c r="P6358">
        <v>9</v>
      </c>
      <c r="Q6358" t="str">
        <f>TEXT(DATE(2024, sales[[#This Row],[month]], 1), "MMMM")</f>
        <v>May</v>
      </c>
      <c r="R6358" s="4">
        <f t="shared" si="99"/>
        <v>0.22756721736313573</v>
      </c>
    </row>
    <row r="6359" spans="1:18" x14ac:dyDescent="0.25">
      <c r="A6359" t="s">
        <v>787</v>
      </c>
      <c r="B6359" s="5">
        <v>1185732</v>
      </c>
      <c r="C6359" s="6" t="s">
        <v>336</v>
      </c>
      <c r="D6359" t="s">
        <v>327</v>
      </c>
      <c r="E6359" t="s">
        <v>822</v>
      </c>
      <c r="F6359" t="s">
        <v>823</v>
      </c>
      <c r="G6359" t="s">
        <v>20</v>
      </c>
      <c r="H6359" s="3">
        <v>49</v>
      </c>
      <c r="I6359" s="5">
        <v>232</v>
      </c>
      <c r="J6359" s="3">
        <v>11368</v>
      </c>
      <c r="K6359" s="3">
        <v>6025.04</v>
      </c>
      <c r="L6359" s="4">
        <v>0.53</v>
      </c>
      <c r="M6359" t="s">
        <v>809</v>
      </c>
      <c r="N6359">
        <v>2021</v>
      </c>
      <c r="O6359">
        <v>6</v>
      </c>
      <c r="P6359">
        <v>11</v>
      </c>
      <c r="Q6359" t="str">
        <f>TEXT(DATE(2024, sales[[#This Row],[month]], 1), "MMMM")</f>
        <v>June</v>
      </c>
      <c r="R6359" s="4">
        <f t="shared" si="99"/>
        <v>0.49993402823591504</v>
      </c>
    </row>
    <row r="6360" spans="1:18" x14ac:dyDescent="0.25">
      <c r="A6360" t="s">
        <v>787</v>
      </c>
      <c r="B6360" s="5">
        <v>1185732</v>
      </c>
      <c r="C6360" s="6" t="s">
        <v>336</v>
      </c>
      <c r="D6360" t="s">
        <v>327</v>
      </c>
      <c r="E6360" t="s">
        <v>822</v>
      </c>
      <c r="F6360" t="s">
        <v>823</v>
      </c>
      <c r="G6360" t="s">
        <v>23</v>
      </c>
      <c r="H6360" s="3">
        <v>41</v>
      </c>
      <c r="I6360" s="5">
        <v>138</v>
      </c>
      <c r="J6360" s="3">
        <v>5658</v>
      </c>
      <c r="K6360" s="3">
        <v>2602.6799999999998</v>
      </c>
      <c r="L6360" s="4">
        <v>0.45999999999999991</v>
      </c>
      <c r="M6360" t="s">
        <v>809</v>
      </c>
      <c r="N6360">
        <v>2021</v>
      </c>
      <c r="O6360">
        <v>6</v>
      </c>
      <c r="P6360">
        <v>11</v>
      </c>
      <c r="Q6360" t="str">
        <f>TEXT(DATE(2024, sales[[#This Row],[month]], 1), "MMMM")</f>
        <v>June</v>
      </c>
      <c r="R6360" s="4">
        <f t="shared" si="99"/>
        <v>-0.50228712174524981</v>
      </c>
    </row>
    <row r="6361" spans="1:18" x14ac:dyDescent="0.25">
      <c r="A6361" t="s">
        <v>787</v>
      </c>
      <c r="B6361" s="5">
        <v>1185732</v>
      </c>
      <c r="C6361" s="6" t="s">
        <v>336</v>
      </c>
      <c r="D6361" t="s">
        <v>327</v>
      </c>
      <c r="E6361" t="s">
        <v>822</v>
      </c>
      <c r="F6361" t="s">
        <v>823</v>
      </c>
      <c r="G6361" t="s">
        <v>25</v>
      </c>
      <c r="H6361" s="3">
        <v>49</v>
      </c>
      <c r="I6361" s="5">
        <v>142</v>
      </c>
      <c r="J6361" s="3">
        <v>6958</v>
      </c>
      <c r="K6361" s="3">
        <v>3757.32</v>
      </c>
      <c r="L6361" s="4">
        <v>0.54</v>
      </c>
      <c r="M6361" t="s">
        <v>809</v>
      </c>
      <c r="N6361">
        <v>2021</v>
      </c>
      <c r="O6361">
        <v>6</v>
      </c>
      <c r="P6361">
        <v>11</v>
      </c>
      <c r="Q6361" t="str">
        <f>TEXT(DATE(2024, sales[[#This Row],[month]], 1), "MMMM")</f>
        <v>June</v>
      </c>
      <c r="R6361" s="4">
        <f t="shared" si="99"/>
        <v>0.22976316719688936</v>
      </c>
    </row>
    <row r="6362" spans="1:18" x14ac:dyDescent="0.25">
      <c r="A6362" t="s">
        <v>787</v>
      </c>
      <c r="B6362" s="5">
        <v>1185732</v>
      </c>
      <c r="C6362" s="6" t="s">
        <v>336</v>
      </c>
      <c r="D6362" t="s">
        <v>327</v>
      </c>
      <c r="E6362" t="s">
        <v>822</v>
      </c>
      <c r="F6362" t="s">
        <v>823</v>
      </c>
      <c r="G6362" t="s">
        <v>27</v>
      </c>
      <c r="H6362" s="3">
        <v>49</v>
      </c>
      <c r="I6362" s="5">
        <v>140</v>
      </c>
      <c r="J6362" s="3">
        <v>6860</v>
      </c>
      <c r="K6362" s="3">
        <v>3498.6</v>
      </c>
      <c r="L6362" s="4">
        <v>0.51</v>
      </c>
      <c r="M6362" t="s">
        <v>809</v>
      </c>
      <c r="N6362">
        <v>2021</v>
      </c>
      <c r="O6362">
        <v>6</v>
      </c>
      <c r="P6362">
        <v>11</v>
      </c>
      <c r="Q6362" t="str">
        <f>TEXT(DATE(2024, sales[[#This Row],[month]], 1), "MMMM")</f>
        <v>June</v>
      </c>
      <c r="R6362" s="4">
        <f t="shared" si="99"/>
        <v>-1.4084507042253521E-2</v>
      </c>
    </row>
    <row r="6363" spans="1:18" x14ac:dyDescent="0.25">
      <c r="A6363" t="s">
        <v>787</v>
      </c>
      <c r="B6363" s="5">
        <v>1185732</v>
      </c>
      <c r="C6363" s="6" t="s">
        <v>336</v>
      </c>
      <c r="D6363" t="s">
        <v>327</v>
      </c>
      <c r="E6363" t="s">
        <v>822</v>
      </c>
      <c r="F6363" t="s">
        <v>823</v>
      </c>
      <c r="G6363" t="s">
        <v>29</v>
      </c>
      <c r="H6363" s="3">
        <v>62</v>
      </c>
      <c r="I6363" s="5">
        <v>150</v>
      </c>
      <c r="J6363" s="3">
        <v>9300</v>
      </c>
      <c r="K6363" s="3">
        <v>4371</v>
      </c>
      <c r="L6363" s="4">
        <v>0.47</v>
      </c>
      <c r="M6363" t="s">
        <v>809</v>
      </c>
      <c r="N6363">
        <v>2021</v>
      </c>
      <c r="O6363">
        <v>6</v>
      </c>
      <c r="P6363">
        <v>11</v>
      </c>
      <c r="Q6363" t="str">
        <f>TEXT(DATE(2024, sales[[#This Row],[month]], 1), "MMMM")</f>
        <v>June</v>
      </c>
      <c r="R6363" s="4">
        <f t="shared" si="99"/>
        <v>0.35568513119533529</v>
      </c>
    </row>
    <row r="6364" spans="1:18" x14ac:dyDescent="0.25">
      <c r="A6364" t="s">
        <v>787</v>
      </c>
      <c r="B6364" s="5">
        <v>1185732</v>
      </c>
      <c r="C6364" s="6" t="s">
        <v>336</v>
      </c>
      <c r="D6364" t="s">
        <v>327</v>
      </c>
      <c r="E6364" t="s">
        <v>822</v>
      </c>
      <c r="F6364" t="s">
        <v>823</v>
      </c>
      <c r="G6364" t="s">
        <v>31</v>
      </c>
      <c r="H6364" s="3">
        <v>64</v>
      </c>
      <c r="I6364" s="5">
        <v>196</v>
      </c>
      <c r="J6364" s="3">
        <v>12544</v>
      </c>
      <c r="K6364" s="3">
        <v>7777.28</v>
      </c>
      <c r="L6364" s="4">
        <v>0.62</v>
      </c>
      <c r="M6364" t="s">
        <v>809</v>
      </c>
      <c r="N6364">
        <v>2021</v>
      </c>
      <c r="O6364">
        <v>6</v>
      </c>
      <c r="P6364">
        <v>11</v>
      </c>
      <c r="Q6364" t="str">
        <f>TEXT(DATE(2024, sales[[#This Row],[month]], 1), "MMMM")</f>
        <v>June</v>
      </c>
      <c r="R6364" s="4">
        <f t="shared" si="99"/>
        <v>0.34881720430107527</v>
      </c>
    </row>
    <row r="6365" spans="1:18" x14ac:dyDescent="0.25">
      <c r="A6365" t="s">
        <v>787</v>
      </c>
      <c r="B6365" s="5">
        <v>1185732</v>
      </c>
      <c r="C6365" s="6" t="s">
        <v>364</v>
      </c>
      <c r="D6365" t="s">
        <v>327</v>
      </c>
      <c r="E6365" t="s">
        <v>822</v>
      </c>
      <c r="F6365" t="s">
        <v>823</v>
      </c>
      <c r="G6365" t="s">
        <v>20</v>
      </c>
      <c r="H6365" s="3">
        <v>63</v>
      </c>
      <c r="I6365" s="5">
        <v>252</v>
      </c>
      <c r="J6365" s="3">
        <v>15876</v>
      </c>
      <c r="K6365" s="3">
        <v>8255.52</v>
      </c>
      <c r="L6365" s="4">
        <v>0.52</v>
      </c>
      <c r="M6365" t="s">
        <v>809</v>
      </c>
      <c r="N6365">
        <v>2021</v>
      </c>
      <c r="O6365">
        <v>7</v>
      </c>
      <c r="P6365">
        <v>9</v>
      </c>
      <c r="Q6365" t="str">
        <f>TEXT(DATE(2024, sales[[#This Row],[month]], 1), "MMMM")</f>
        <v>July</v>
      </c>
      <c r="R6365" s="4">
        <f t="shared" si="99"/>
        <v>0.265625</v>
      </c>
    </row>
    <row r="6366" spans="1:18" x14ac:dyDescent="0.25">
      <c r="A6366" t="s">
        <v>787</v>
      </c>
      <c r="B6366" s="5">
        <v>1185732</v>
      </c>
      <c r="C6366" s="6" t="s">
        <v>364</v>
      </c>
      <c r="D6366" t="s">
        <v>327</v>
      </c>
      <c r="E6366" t="s">
        <v>822</v>
      </c>
      <c r="F6366" t="s">
        <v>823</v>
      </c>
      <c r="G6366" t="s">
        <v>23</v>
      </c>
      <c r="H6366" s="3">
        <v>56</v>
      </c>
      <c r="I6366" s="5">
        <v>195</v>
      </c>
      <c r="J6366" s="3">
        <v>10920</v>
      </c>
      <c r="K6366" s="3">
        <v>5132.3999999999996</v>
      </c>
      <c r="L6366" s="4">
        <v>0.47</v>
      </c>
      <c r="M6366" t="s">
        <v>809</v>
      </c>
      <c r="N6366">
        <v>2021</v>
      </c>
      <c r="O6366">
        <v>7</v>
      </c>
      <c r="P6366">
        <v>9</v>
      </c>
      <c r="Q6366" t="str">
        <f>TEXT(DATE(2024, sales[[#This Row],[month]], 1), "MMMM")</f>
        <v>July</v>
      </c>
      <c r="R6366" s="4">
        <f t="shared" si="99"/>
        <v>-0.31216931216931215</v>
      </c>
    </row>
    <row r="6367" spans="1:18" x14ac:dyDescent="0.25">
      <c r="A6367" t="s">
        <v>787</v>
      </c>
      <c r="B6367" s="5">
        <v>1185732</v>
      </c>
      <c r="C6367" s="6" t="s">
        <v>364</v>
      </c>
      <c r="D6367" t="s">
        <v>327</v>
      </c>
      <c r="E6367" t="s">
        <v>822</v>
      </c>
      <c r="F6367" t="s">
        <v>823</v>
      </c>
      <c r="G6367" t="s">
        <v>25</v>
      </c>
      <c r="H6367" s="3">
        <v>51</v>
      </c>
      <c r="I6367" s="5">
        <v>173</v>
      </c>
      <c r="J6367" s="3">
        <v>8823</v>
      </c>
      <c r="K6367" s="3">
        <v>4499.7300000000005</v>
      </c>
      <c r="L6367" s="4">
        <v>0.51</v>
      </c>
      <c r="M6367" t="s">
        <v>809</v>
      </c>
      <c r="N6367">
        <v>2021</v>
      </c>
      <c r="O6367">
        <v>7</v>
      </c>
      <c r="P6367">
        <v>9</v>
      </c>
      <c r="Q6367" t="str">
        <f>TEXT(DATE(2024, sales[[#This Row],[month]], 1), "MMMM")</f>
        <v>July</v>
      </c>
      <c r="R6367" s="4">
        <f t="shared" si="99"/>
        <v>-0.19203296703296704</v>
      </c>
    </row>
    <row r="6368" spans="1:18" x14ac:dyDescent="0.25">
      <c r="A6368" t="s">
        <v>787</v>
      </c>
      <c r="B6368" s="5">
        <v>1185732</v>
      </c>
      <c r="C6368" s="6" t="s">
        <v>364</v>
      </c>
      <c r="D6368" t="s">
        <v>327</v>
      </c>
      <c r="E6368" t="s">
        <v>822</v>
      </c>
      <c r="F6368" t="s">
        <v>823</v>
      </c>
      <c r="G6368" t="s">
        <v>27</v>
      </c>
      <c r="H6368" s="3">
        <v>53</v>
      </c>
      <c r="I6368" s="5">
        <v>152</v>
      </c>
      <c r="J6368" s="3">
        <v>8056</v>
      </c>
      <c r="K6368" s="3">
        <v>4350.2400000000007</v>
      </c>
      <c r="L6368" s="4">
        <v>0.54</v>
      </c>
      <c r="M6368" t="s">
        <v>809</v>
      </c>
      <c r="N6368">
        <v>2021</v>
      </c>
      <c r="O6368">
        <v>7</v>
      </c>
      <c r="P6368">
        <v>9</v>
      </c>
      <c r="Q6368" t="str">
        <f>TEXT(DATE(2024, sales[[#This Row],[month]], 1), "MMMM")</f>
        <v>July</v>
      </c>
      <c r="R6368" s="4">
        <f t="shared" si="99"/>
        <v>-8.693188257962145E-2</v>
      </c>
    </row>
    <row r="6369" spans="1:18" x14ac:dyDescent="0.25">
      <c r="A6369" t="s">
        <v>787</v>
      </c>
      <c r="B6369" s="5">
        <v>1185732</v>
      </c>
      <c r="C6369" s="6" t="s">
        <v>364</v>
      </c>
      <c r="D6369" t="s">
        <v>327</v>
      </c>
      <c r="E6369" t="s">
        <v>822</v>
      </c>
      <c r="F6369" t="s">
        <v>823</v>
      </c>
      <c r="G6369" t="s">
        <v>29</v>
      </c>
      <c r="H6369" s="3">
        <v>59</v>
      </c>
      <c r="I6369" s="5">
        <v>154</v>
      </c>
      <c r="J6369" s="3">
        <v>9086</v>
      </c>
      <c r="K6369" s="3">
        <v>4179.5600000000004</v>
      </c>
      <c r="L6369" s="4">
        <v>0.45999999999999991</v>
      </c>
      <c r="M6369" t="s">
        <v>809</v>
      </c>
      <c r="N6369">
        <v>2021</v>
      </c>
      <c r="O6369">
        <v>7</v>
      </c>
      <c r="P6369">
        <v>9</v>
      </c>
      <c r="Q6369" t="str">
        <f>TEXT(DATE(2024, sales[[#This Row],[month]], 1), "MMMM")</f>
        <v>July</v>
      </c>
      <c r="R6369" s="4">
        <f t="shared" si="99"/>
        <v>0.1278550148957299</v>
      </c>
    </row>
    <row r="6370" spans="1:18" x14ac:dyDescent="0.25">
      <c r="A6370" t="s">
        <v>787</v>
      </c>
      <c r="B6370" s="5">
        <v>1185732</v>
      </c>
      <c r="C6370" s="6" t="s">
        <v>364</v>
      </c>
      <c r="D6370" t="s">
        <v>327</v>
      </c>
      <c r="E6370" t="s">
        <v>822</v>
      </c>
      <c r="F6370" t="s">
        <v>823</v>
      </c>
      <c r="G6370" t="s">
        <v>31</v>
      </c>
      <c r="H6370" s="3">
        <v>69</v>
      </c>
      <c r="I6370" s="5">
        <v>181</v>
      </c>
      <c r="J6370" s="3">
        <v>12489</v>
      </c>
      <c r="K6370" s="3">
        <v>7868.07</v>
      </c>
      <c r="L6370" s="4">
        <v>0.63</v>
      </c>
      <c r="M6370" t="s">
        <v>809</v>
      </c>
      <c r="N6370">
        <v>2021</v>
      </c>
      <c r="O6370">
        <v>7</v>
      </c>
      <c r="P6370">
        <v>9</v>
      </c>
      <c r="Q6370" t="str">
        <f>TEXT(DATE(2024, sales[[#This Row],[month]], 1), "MMMM")</f>
        <v>July</v>
      </c>
      <c r="R6370" s="4">
        <f t="shared" si="99"/>
        <v>0.37453224741360336</v>
      </c>
    </row>
    <row r="6371" spans="1:18" x14ac:dyDescent="0.25">
      <c r="A6371" t="s">
        <v>787</v>
      </c>
      <c r="B6371" s="5">
        <v>1185732</v>
      </c>
      <c r="C6371" s="6" t="s">
        <v>396</v>
      </c>
      <c r="D6371" t="s">
        <v>327</v>
      </c>
      <c r="E6371" t="s">
        <v>822</v>
      </c>
      <c r="F6371" t="s">
        <v>823</v>
      </c>
      <c r="G6371" t="s">
        <v>20</v>
      </c>
      <c r="H6371" s="3">
        <v>61</v>
      </c>
      <c r="I6371" s="5">
        <v>228</v>
      </c>
      <c r="J6371" s="3">
        <v>13908</v>
      </c>
      <c r="K6371" s="3">
        <v>6954</v>
      </c>
      <c r="L6371" s="4">
        <v>0.5</v>
      </c>
      <c r="M6371" t="s">
        <v>809</v>
      </c>
      <c r="N6371">
        <v>2021</v>
      </c>
      <c r="O6371">
        <v>8</v>
      </c>
      <c r="P6371">
        <v>10</v>
      </c>
      <c r="Q6371" t="str">
        <f>TEXT(DATE(2024, sales[[#This Row],[month]], 1), "MMMM")</f>
        <v>August</v>
      </c>
      <c r="R6371" s="4">
        <f t="shared" si="99"/>
        <v>0.11361998558731684</v>
      </c>
    </row>
    <row r="6372" spans="1:18" x14ac:dyDescent="0.25">
      <c r="A6372" t="s">
        <v>787</v>
      </c>
      <c r="B6372" s="5">
        <v>1185732</v>
      </c>
      <c r="C6372" s="6" t="s">
        <v>396</v>
      </c>
      <c r="D6372" t="s">
        <v>327</v>
      </c>
      <c r="E6372" t="s">
        <v>822</v>
      </c>
      <c r="F6372" t="s">
        <v>823</v>
      </c>
      <c r="G6372" t="s">
        <v>23</v>
      </c>
      <c r="H6372" s="3">
        <v>58</v>
      </c>
      <c r="I6372" s="5">
        <v>195</v>
      </c>
      <c r="J6372" s="3">
        <v>11310</v>
      </c>
      <c r="K6372" s="3">
        <v>5202.5999999999995</v>
      </c>
      <c r="L6372" s="4">
        <v>0.45999999999999991</v>
      </c>
      <c r="M6372" t="s">
        <v>809</v>
      </c>
      <c r="N6372">
        <v>2021</v>
      </c>
      <c r="O6372">
        <v>8</v>
      </c>
      <c r="P6372">
        <v>10</v>
      </c>
      <c r="Q6372" t="str">
        <f>TEXT(DATE(2024, sales[[#This Row],[month]], 1), "MMMM")</f>
        <v>August</v>
      </c>
      <c r="R6372" s="4">
        <f t="shared" si="99"/>
        <v>-0.18679896462467643</v>
      </c>
    </row>
    <row r="6373" spans="1:18" x14ac:dyDescent="0.25">
      <c r="A6373" t="s">
        <v>787</v>
      </c>
      <c r="B6373" s="5">
        <v>1185732</v>
      </c>
      <c r="C6373" s="6" t="s">
        <v>396</v>
      </c>
      <c r="D6373" t="s">
        <v>327</v>
      </c>
      <c r="E6373" t="s">
        <v>822</v>
      </c>
      <c r="F6373" t="s">
        <v>823</v>
      </c>
      <c r="G6373" t="s">
        <v>25</v>
      </c>
      <c r="H6373" s="3">
        <v>53</v>
      </c>
      <c r="I6373" s="5">
        <v>150</v>
      </c>
      <c r="J6373" s="3">
        <v>7950</v>
      </c>
      <c r="K6373" s="3">
        <v>4054.5</v>
      </c>
      <c r="L6373" s="4">
        <v>0.51</v>
      </c>
      <c r="M6373" t="s">
        <v>809</v>
      </c>
      <c r="N6373">
        <v>2021</v>
      </c>
      <c r="O6373">
        <v>8</v>
      </c>
      <c r="P6373">
        <v>10</v>
      </c>
      <c r="Q6373" t="str">
        <f>TEXT(DATE(2024, sales[[#This Row],[month]], 1), "MMMM")</f>
        <v>August</v>
      </c>
      <c r="R6373" s="4">
        <f t="shared" si="99"/>
        <v>-0.29708222811671087</v>
      </c>
    </row>
    <row r="6374" spans="1:18" x14ac:dyDescent="0.25">
      <c r="A6374" t="s">
        <v>787</v>
      </c>
      <c r="B6374" s="5">
        <v>1185732</v>
      </c>
      <c r="C6374" s="6" t="s">
        <v>396</v>
      </c>
      <c r="D6374" t="s">
        <v>327</v>
      </c>
      <c r="E6374" t="s">
        <v>822</v>
      </c>
      <c r="F6374" t="s">
        <v>823</v>
      </c>
      <c r="G6374" t="s">
        <v>27</v>
      </c>
      <c r="H6374" s="3">
        <v>41</v>
      </c>
      <c r="I6374" s="5">
        <v>158</v>
      </c>
      <c r="J6374" s="3">
        <v>6478</v>
      </c>
      <c r="K6374" s="3">
        <v>3303.78</v>
      </c>
      <c r="L6374" s="4">
        <v>0.51</v>
      </c>
      <c r="M6374" t="s">
        <v>809</v>
      </c>
      <c r="N6374">
        <v>2021</v>
      </c>
      <c r="O6374">
        <v>8</v>
      </c>
      <c r="P6374">
        <v>10</v>
      </c>
      <c r="Q6374" t="str">
        <f>TEXT(DATE(2024, sales[[#This Row],[month]], 1), "MMMM")</f>
        <v>August</v>
      </c>
      <c r="R6374" s="4">
        <f t="shared" si="99"/>
        <v>-0.18515723270440251</v>
      </c>
    </row>
    <row r="6375" spans="1:18" x14ac:dyDescent="0.25">
      <c r="A6375" t="s">
        <v>787</v>
      </c>
      <c r="B6375" s="5">
        <v>1185732</v>
      </c>
      <c r="C6375" s="6" t="s">
        <v>396</v>
      </c>
      <c r="D6375" t="s">
        <v>327</v>
      </c>
      <c r="E6375" t="s">
        <v>822</v>
      </c>
      <c r="F6375" t="s">
        <v>823</v>
      </c>
      <c r="G6375" t="s">
        <v>29</v>
      </c>
      <c r="H6375" s="3">
        <v>50</v>
      </c>
      <c r="I6375" s="5">
        <v>135</v>
      </c>
      <c r="J6375" s="3">
        <v>6750</v>
      </c>
      <c r="K6375" s="3">
        <v>3307.5</v>
      </c>
      <c r="L6375" s="4">
        <v>0.49</v>
      </c>
      <c r="M6375" t="s">
        <v>809</v>
      </c>
      <c r="N6375">
        <v>2021</v>
      </c>
      <c r="O6375">
        <v>8</v>
      </c>
      <c r="P6375">
        <v>10</v>
      </c>
      <c r="Q6375" t="str">
        <f>TEXT(DATE(2024, sales[[#This Row],[month]], 1), "MMMM")</f>
        <v>August</v>
      </c>
      <c r="R6375" s="4">
        <f t="shared" si="99"/>
        <v>4.1988267983945664E-2</v>
      </c>
    </row>
    <row r="6376" spans="1:18" x14ac:dyDescent="0.25">
      <c r="A6376" t="s">
        <v>787</v>
      </c>
      <c r="B6376" s="5">
        <v>1185732</v>
      </c>
      <c r="C6376" s="6" t="s">
        <v>396</v>
      </c>
      <c r="D6376" t="s">
        <v>327</v>
      </c>
      <c r="E6376" t="s">
        <v>822</v>
      </c>
      <c r="F6376" t="s">
        <v>823</v>
      </c>
      <c r="G6376" t="s">
        <v>31</v>
      </c>
      <c r="H6376" s="3">
        <v>54</v>
      </c>
      <c r="I6376" s="5">
        <v>169</v>
      </c>
      <c r="J6376" s="3">
        <v>9126</v>
      </c>
      <c r="K6376" s="3">
        <v>5566.86</v>
      </c>
      <c r="L6376" s="4">
        <v>0.61</v>
      </c>
      <c r="M6376" t="s">
        <v>809</v>
      </c>
      <c r="N6376">
        <v>2021</v>
      </c>
      <c r="O6376">
        <v>8</v>
      </c>
      <c r="P6376">
        <v>10</v>
      </c>
      <c r="Q6376" t="str">
        <f>TEXT(DATE(2024, sales[[#This Row],[month]], 1), "MMMM")</f>
        <v>August</v>
      </c>
      <c r="R6376" s="4">
        <f t="shared" si="99"/>
        <v>0.35199999999999998</v>
      </c>
    </row>
    <row r="6377" spans="1:18" x14ac:dyDescent="0.25">
      <c r="A6377" t="s">
        <v>787</v>
      </c>
      <c r="B6377" s="5">
        <v>1185732</v>
      </c>
      <c r="C6377" s="6" t="s">
        <v>427</v>
      </c>
      <c r="D6377" t="s">
        <v>327</v>
      </c>
      <c r="E6377" t="s">
        <v>822</v>
      </c>
      <c r="F6377" t="s">
        <v>823</v>
      </c>
      <c r="G6377" t="s">
        <v>20</v>
      </c>
      <c r="H6377" s="3">
        <v>50</v>
      </c>
      <c r="I6377" s="5">
        <v>225</v>
      </c>
      <c r="J6377" s="3">
        <v>11250</v>
      </c>
      <c r="K6377" s="3">
        <v>6075</v>
      </c>
      <c r="L6377" s="4">
        <v>0.54</v>
      </c>
      <c r="M6377" t="s">
        <v>809</v>
      </c>
      <c r="N6377">
        <v>2021</v>
      </c>
      <c r="O6377">
        <v>9</v>
      </c>
      <c r="P6377">
        <v>9</v>
      </c>
      <c r="Q6377" t="str">
        <f>TEXT(DATE(2024, sales[[#This Row],[month]], 1), "MMMM")</f>
        <v>September</v>
      </c>
      <c r="R6377" s="4">
        <f t="shared" si="99"/>
        <v>0.23274161735700197</v>
      </c>
    </row>
    <row r="6378" spans="1:18" x14ac:dyDescent="0.25">
      <c r="A6378" t="s">
        <v>787</v>
      </c>
      <c r="B6378" s="5">
        <v>1185732</v>
      </c>
      <c r="C6378" s="6" t="s">
        <v>427</v>
      </c>
      <c r="D6378" t="s">
        <v>327</v>
      </c>
      <c r="E6378" t="s">
        <v>822</v>
      </c>
      <c r="F6378" t="s">
        <v>823</v>
      </c>
      <c r="G6378" t="s">
        <v>23</v>
      </c>
      <c r="H6378" s="3">
        <v>47</v>
      </c>
      <c r="I6378" s="5">
        <v>173</v>
      </c>
      <c r="J6378" s="3">
        <v>8131</v>
      </c>
      <c r="K6378" s="3">
        <v>3821.57</v>
      </c>
      <c r="L6378" s="4">
        <v>0.47</v>
      </c>
      <c r="M6378" t="s">
        <v>809</v>
      </c>
      <c r="N6378">
        <v>2021</v>
      </c>
      <c r="O6378">
        <v>9</v>
      </c>
      <c r="P6378">
        <v>9</v>
      </c>
      <c r="Q6378" t="str">
        <f>TEXT(DATE(2024, sales[[#This Row],[month]], 1), "MMMM")</f>
        <v>September</v>
      </c>
      <c r="R6378" s="4">
        <f t="shared" si="99"/>
        <v>-0.27724444444444446</v>
      </c>
    </row>
    <row r="6379" spans="1:18" x14ac:dyDescent="0.25">
      <c r="A6379" t="s">
        <v>787</v>
      </c>
      <c r="B6379" s="5">
        <v>1185732</v>
      </c>
      <c r="C6379" s="6" t="s">
        <v>427</v>
      </c>
      <c r="D6379" t="s">
        <v>327</v>
      </c>
      <c r="E6379" t="s">
        <v>822</v>
      </c>
      <c r="F6379" t="s">
        <v>823</v>
      </c>
      <c r="G6379" t="s">
        <v>25</v>
      </c>
      <c r="H6379" s="3">
        <v>23</v>
      </c>
      <c r="I6379" s="5">
        <v>138</v>
      </c>
      <c r="J6379" s="3">
        <v>3174</v>
      </c>
      <c r="K6379" s="3">
        <v>1745.7</v>
      </c>
      <c r="L6379" s="4">
        <v>0.55000000000000004</v>
      </c>
      <c r="M6379" t="s">
        <v>809</v>
      </c>
      <c r="N6379">
        <v>2021</v>
      </c>
      <c r="O6379">
        <v>9</v>
      </c>
      <c r="P6379">
        <v>9</v>
      </c>
      <c r="Q6379" t="str">
        <f>TEXT(DATE(2024, sales[[#This Row],[month]], 1), "MMMM")</f>
        <v>September</v>
      </c>
      <c r="R6379" s="4">
        <f t="shared" si="99"/>
        <v>-0.60964211044152006</v>
      </c>
    </row>
    <row r="6380" spans="1:18" x14ac:dyDescent="0.25">
      <c r="A6380" t="s">
        <v>787</v>
      </c>
      <c r="B6380" s="5">
        <v>1185732</v>
      </c>
      <c r="C6380" s="6" t="s">
        <v>427</v>
      </c>
      <c r="D6380" t="s">
        <v>327</v>
      </c>
      <c r="E6380" t="s">
        <v>822</v>
      </c>
      <c r="F6380" t="s">
        <v>823</v>
      </c>
      <c r="G6380" t="s">
        <v>27</v>
      </c>
      <c r="H6380" s="3">
        <v>24</v>
      </c>
      <c r="I6380" s="5">
        <v>113</v>
      </c>
      <c r="J6380" s="3">
        <v>2712</v>
      </c>
      <c r="K6380" s="3">
        <v>1383.12</v>
      </c>
      <c r="L6380" s="4">
        <v>0.51</v>
      </c>
      <c r="M6380" t="s">
        <v>809</v>
      </c>
      <c r="N6380">
        <v>2021</v>
      </c>
      <c r="O6380">
        <v>9</v>
      </c>
      <c r="P6380">
        <v>9</v>
      </c>
      <c r="Q6380" t="str">
        <f>TEXT(DATE(2024, sales[[#This Row],[month]], 1), "MMMM")</f>
        <v>September</v>
      </c>
      <c r="R6380" s="4">
        <f t="shared" si="99"/>
        <v>-0.14555765595463138</v>
      </c>
    </row>
    <row r="6381" spans="1:18" x14ac:dyDescent="0.25">
      <c r="A6381" t="s">
        <v>787</v>
      </c>
      <c r="B6381" s="5">
        <v>1185732</v>
      </c>
      <c r="C6381" s="6" t="s">
        <v>427</v>
      </c>
      <c r="D6381" t="s">
        <v>327</v>
      </c>
      <c r="E6381" t="s">
        <v>822</v>
      </c>
      <c r="F6381" t="s">
        <v>823</v>
      </c>
      <c r="G6381" t="s">
        <v>29</v>
      </c>
      <c r="H6381" s="3">
        <v>32</v>
      </c>
      <c r="I6381" s="5">
        <v>122</v>
      </c>
      <c r="J6381" s="3">
        <v>3904</v>
      </c>
      <c r="K6381" s="3">
        <v>1873.92</v>
      </c>
      <c r="L6381" s="4">
        <v>0.48</v>
      </c>
      <c r="M6381" t="s">
        <v>809</v>
      </c>
      <c r="N6381">
        <v>2021</v>
      </c>
      <c r="O6381">
        <v>9</v>
      </c>
      <c r="P6381">
        <v>9</v>
      </c>
      <c r="Q6381" t="str">
        <f>TEXT(DATE(2024, sales[[#This Row],[month]], 1), "MMMM")</f>
        <v>September</v>
      </c>
      <c r="R6381" s="4">
        <f t="shared" si="99"/>
        <v>0.43952802359882004</v>
      </c>
    </row>
    <row r="6382" spans="1:18" x14ac:dyDescent="0.25">
      <c r="A6382" t="s">
        <v>787</v>
      </c>
      <c r="B6382" s="5">
        <v>1185732</v>
      </c>
      <c r="C6382" s="6" t="s">
        <v>427</v>
      </c>
      <c r="D6382" t="s">
        <v>327</v>
      </c>
      <c r="E6382" t="s">
        <v>822</v>
      </c>
      <c r="F6382" t="s">
        <v>823</v>
      </c>
      <c r="G6382" t="s">
        <v>31</v>
      </c>
      <c r="H6382" s="3">
        <v>37</v>
      </c>
      <c r="I6382" s="5">
        <v>138</v>
      </c>
      <c r="J6382" s="3">
        <v>5106</v>
      </c>
      <c r="K6382" s="3">
        <v>3165.72</v>
      </c>
      <c r="L6382" s="4">
        <v>0.62</v>
      </c>
      <c r="M6382" t="s">
        <v>809</v>
      </c>
      <c r="N6382">
        <v>2021</v>
      </c>
      <c r="O6382">
        <v>9</v>
      </c>
      <c r="P6382">
        <v>9</v>
      </c>
      <c r="Q6382" t="str">
        <f>TEXT(DATE(2024, sales[[#This Row],[month]], 1), "MMMM")</f>
        <v>September</v>
      </c>
      <c r="R6382" s="4">
        <f t="shared" si="99"/>
        <v>0.30788934426229508</v>
      </c>
    </row>
    <row r="6383" spans="1:18" x14ac:dyDescent="0.25">
      <c r="A6383" t="s">
        <v>787</v>
      </c>
      <c r="B6383" s="5">
        <v>1185732</v>
      </c>
      <c r="C6383" s="6" t="s">
        <v>459</v>
      </c>
      <c r="D6383" t="s">
        <v>327</v>
      </c>
      <c r="E6383" t="s">
        <v>822</v>
      </c>
      <c r="F6383" t="s">
        <v>823</v>
      </c>
      <c r="G6383" t="s">
        <v>20</v>
      </c>
      <c r="H6383" s="3">
        <v>36</v>
      </c>
      <c r="I6383" s="5">
        <v>210</v>
      </c>
      <c r="J6383" s="3">
        <v>7560</v>
      </c>
      <c r="K6383" s="3">
        <v>3931.2</v>
      </c>
      <c r="L6383" s="4">
        <v>0.52</v>
      </c>
      <c r="M6383" t="s">
        <v>809</v>
      </c>
      <c r="N6383">
        <v>2021</v>
      </c>
      <c r="O6383">
        <v>10</v>
      </c>
      <c r="P6383">
        <v>11</v>
      </c>
      <c r="Q6383" t="str">
        <f>TEXT(DATE(2024, sales[[#This Row],[month]], 1), "MMMM")</f>
        <v>October</v>
      </c>
      <c r="R6383" s="4">
        <f t="shared" si="99"/>
        <v>0.48061104582843711</v>
      </c>
    </row>
    <row r="6384" spans="1:18" x14ac:dyDescent="0.25">
      <c r="A6384" t="s">
        <v>787</v>
      </c>
      <c r="B6384" s="5">
        <v>1185732</v>
      </c>
      <c r="C6384" s="6" t="s">
        <v>459</v>
      </c>
      <c r="D6384" t="s">
        <v>327</v>
      </c>
      <c r="E6384" t="s">
        <v>822</v>
      </c>
      <c r="F6384" t="s">
        <v>823</v>
      </c>
      <c r="G6384" t="s">
        <v>23</v>
      </c>
      <c r="H6384" s="3">
        <v>29</v>
      </c>
      <c r="I6384" s="5">
        <v>138</v>
      </c>
      <c r="J6384" s="3">
        <v>4002</v>
      </c>
      <c r="K6384" s="3">
        <v>1880.94</v>
      </c>
      <c r="L6384" s="4">
        <v>0.47</v>
      </c>
      <c r="M6384" t="s">
        <v>809</v>
      </c>
      <c r="N6384">
        <v>2021</v>
      </c>
      <c r="O6384">
        <v>10</v>
      </c>
      <c r="P6384">
        <v>11</v>
      </c>
      <c r="Q6384" t="str">
        <f>TEXT(DATE(2024, sales[[#This Row],[month]], 1), "MMMM")</f>
        <v>October</v>
      </c>
      <c r="R6384" s="4">
        <f t="shared" si="99"/>
        <v>-0.47063492063492063</v>
      </c>
    </row>
    <row r="6385" spans="1:18" x14ac:dyDescent="0.25">
      <c r="A6385" t="s">
        <v>787</v>
      </c>
      <c r="B6385" s="5">
        <v>1185732</v>
      </c>
      <c r="C6385" s="6" t="s">
        <v>459</v>
      </c>
      <c r="D6385" t="s">
        <v>327</v>
      </c>
      <c r="E6385" t="s">
        <v>822</v>
      </c>
      <c r="F6385" t="s">
        <v>823</v>
      </c>
      <c r="G6385" t="s">
        <v>25</v>
      </c>
      <c r="H6385" s="3">
        <v>27</v>
      </c>
      <c r="I6385" s="5">
        <v>106</v>
      </c>
      <c r="J6385" s="3">
        <v>2862</v>
      </c>
      <c r="K6385" s="3">
        <v>1516.86</v>
      </c>
      <c r="L6385" s="4">
        <v>0.53</v>
      </c>
      <c r="M6385" t="s">
        <v>809</v>
      </c>
      <c r="N6385">
        <v>2021</v>
      </c>
      <c r="O6385">
        <v>10</v>
      </c>
      <c r="P6385">
        <v>11</v>
      </c>
      <c r="Q6385" t="str">
        <f>TEXT(DATE(2024, sales[[#This Row],[month]], 1), "MMMM")</f>
        <v>October</v>
      </c>
      <c r="R6385" s="4">
        <f t="shared" si="99"/>
        <v>-0.28485757121439281</v>
      </c>
    </row>
    <row r="6386" spans="1:18" x14ac:dyDescent="0.25">
      <c r="A6386" t="s">
        <v>787</v>
      </c>
      <c r="B6386" s="5">
        <v>1185732</v>
      </c>
      <c r="C6386" s="6" t="s">
        <v>459</v>
      </c>
      <c r="D6386" t="s">
        <v>327</v>
      </c>
      <c r="E6386" t="s">
        <v>822</v>
      </c>
      <c r="F6386" t="s">
        <v>823</v>
      </c>
      <c r="G6386" t="s">
        <v>27</v>
      </c>
      <c r="H6386" s="3">
        <v>29</v>
      </c>
      <c r="I6386" s="5">
        <v>112</v>
      </c>
      <c r="J6386" s="3">
        <v>3248</v>
      </c>
      <c r="K6386" s="3">
        <v>1656.48</v>
      </c>
      <c r="L6386" s="4">
        <v>0.51</v>
      </c>
      <c r="M6386" t="s">
        <v>809</v>
      </c>
      <c r="N6386">
        <v>2021</v>
      </c>
      <c r="O6386">
        <v>10</v>
      </c>
      <c r="P6386">
        <v>11</v>
      </c>
      <c r="Q6386" t="str">
        <f>TEXT(DATE(2024, sales[[#This Row],[month]], 1), "MMMM")</f>
        <v>October</v>
      </c>
      <c r="R6386" s="4">
        <f t="shared" si="99"/>
        <v>0.13487071977638015</v>
      </c>
    </row>
    <row r="6387" spans="1:18" x14ac:dyDescent="0.25">
      <c r="A6387" t="s">
        <v>787</v>
      </c>
      <c r="B6387" s="5">
        <v>1185732</v>
      </c>
      <c r="C6387" s="6" t="s">
        <v>459</v>
      </c>
      <c r="D6387" t="s">
        <v>327</v>
      </c>
      <c r="E6387" t="s">
        <v>822</v>
      </c>
      <c r="F6387" t="s">
        <v>823</v>
      </c>
      <c r="G6387" t="s">
        <v>29</v>
      </c>
      <c r="H6387" s="3">
        <v>37</v>
      </c>
      <c r="I6387" s="5">
        <v>116</v>
      </c>
      <c r="J6387" s="3">
        <v>4292</v>
      </c>
      <c r="K6387" s="3">
        <v>1974.32</v>
      </c>
      <c r="L6387" s="4">
        <v>0.45999999999999991</v>
      </c>
      <c r="M6387" t="s">
        <v>809</v>
      </c>
      <c r="N6387">
        <v>2021</v>
      </c>
      <c r="O6387">
        <v>10</v>
      </c>
      <c r="P6387">
        <v>11</v>
      </c>
      <c r="Q6387" t="str">
        <f>TEXT(DATE(2024, sales[[#This Row],[month]], 1), "MMMM")</f>
        <v>October</v>
      </c>
      <c r="R6387" s="4">
        <f t="shared" si="99"/>
        <v>0.32142857142857145</v>
      </c>
    </row>
    <row r="6388" spans="1:18" x14ac:dyDescent="0.25">
      <c r="A6388" t="s">
        <v>787</v>
      </c>
      <c r="B6388" s="5">
        <v>1185732</v>
      </c>
      <c r="C6388" s="6" t="s">
        <v>459</v>
      </c>
      <c r="D6388" t="s">
        <v>327</v>
      </c>
      <c r="E6388" t="s">
        <v>822</v>
      </c>
      <c r="F6388" t="s">
        <v>823</v>
      </c>
      <c r="G6388" t="s">
        <v>31</v>
      </c>
      <c r="H6388" s="3">
        <v>38</v>
      </c>
      <c r="I6388" s="5">
        <v>147</v>
      </c>
      <c r="J6388" s="3">
        <v>5586</v>
      </c>
      <c r="K6388" s="3">
        <v>3519.18</v>
      </c>
      <c r="L6388" s="4">
        <v>0.63</v>
      </c>
      <c r="M6388" t="s">
        <v>809</v>
      </c>
      <c r="N6388">
        <v>2021</v>
      </c>
      <c r="O6388">
        <v>10</v>
      </c>
      <c r="P6388">
        <v>11</v>
      </c>
      <c r="Q6388" t="str">
        <f>TEXT(DATE(2024, sales[[#This Row],[month]], 1), "MMMM")</f>
        <v>October</v>
      </c>
      <c r="R6388" s="4">
        <f t="shared" si="99"/>
        <v>0.30149114631873253</v>
      </c>
    </row>
    <row r="6389" spans="1:18" x14ac:dyDescent="0.25">
      <c r="A6389" t="s">
        <v>787</v>
      </c>
      <c r="B6389" s="5">
        <v>1185732</v>
      </c>
      <c r="C6389" s="6" t="s">
        <v>491</v>
      </c>
      <c r="D6389" t="s">
        <v>327</v>
      </c>
      <c r="E6389" t="s">
        <v>822</v>
      </c>
      <c r="F6389" t="s">
        <v>823</v>
      </c>
      <c r="G6389" t="s">
        <v>20</v>
      </c>
      <c r="H6389" s="3">
        <v>34</v>
      </c>
      <c r="I6389" s="5">
        <v>169</v>
      </c>
      <c r="J6389" s="3">
        <v>5746</v>
      </c>
      <c r="K6389" s="3">
        <v>2987.92</v>
      </c>
      <c r="L6389" s="4">
        <v>0.52</v>
      </c>
      <c r="M6389" t="s">
        <v>809</v>
      </c>
      <c r="N6389">
        <v>2021</v>
      </c>
      <c r="O6389">
        <v>11</v>
      </c>
      <c r="P6389">
        <v>10</v>
      </c>
      <c r="Q6389" t="str">
        <f>TEXT(DATE(2024, sales[[#This Row],[month]], 1), "MMMM")</f>
        <v>November</v>
      </c>
      <c r="R6389" s="4">
        <f t="shared" si="99"/>
        <v>2.8643036161833155E-2</v>
      </c>
    </row>
    <row r="6390" spans="1:18" x14ac:dyDescent="0.25">
      <c r="A6390" t="s">
        <v>787</v>
      </c>
      <c r="B6390" s="5">
        <v>1185732</v>
      </c>
      <c r="C6390" s="6" t="s">
        <v>491</v>
      </c>
      <c r="D6390" t="s">
        <v>327</v>
      </c>
      <c r="E6390" t="s">
        <v>822</v>
      </c>
      <c r="F6390" t="s">
        <v>823</v>
      </c>
      <c r="G6390" t="s">
        <v>23</v>
      </c>
      <c r="H6390" s="3">
        <v>24</v>
      </c>
      <c r="I6390" s="5">
        <v>140</v>
      </c>
      <c r="J6390" s="3">
        <v>3360</v>
      </c>
      <c r="K6390" s="3">
        <v>1511.9999999999998</v>
      </c>
      <c r="L6390" s="4">
        <v>0.4499999999999999</v>
      </c>
      <c r="M6390" t="s">
        <v>809</v>
      </c>
      <c r="N6390">
        <v>2021</v>
      </c>
      <c r="O6390">
        <v>11</v>
      </c>
      <c r="P6390">
        <v>10</v>
      </c>
      <c r="Q6390" t="str">
        <f>TEXT(DATE(2024, sales[[#This Row],[month]], 1), "MMMM")</f>
        <v>November</v>
      </c>
      <c r="R6390" s="4">
        <f t="shared" si="99"/>
        <v>-0.41524538809606681</v>
      </c>
    </row>
    <row r="6391" spans="1:18" x14ac:dyDescent="0.25">
      <c r="A6391" t="s">
        <v>787</v>
      </c>
      <c r="B6391" s="5">
        <v>1185732</v>
      </c>
      <c r="C6391" s="6" t="s">
        <v>491</v>
      </c>
      <c r="D6391" t="s">
        <v>327</v>
      </c>
      <c r="E6391" t="s">
        <v>822</v>
      </c>
      <c r="F6391" t="s">
        <v>823</v>
      </c>
      <c r="G6391" t="s">
        <v>25</v>
      </c>
      <c r="H6391" s="3">
        <v>32</v>
      </c>
      <c r="I6391" s="5">
        <v>116</v>
      </c>
      <c r="J6391" s="3">
        <v>3712</v>
      </c>
      <c r="K6391" s="3">
        <v>1856</v>
      </c>
      <c r="L6391" s="4">
        <v>0.5</v>
      </c>
      <c r="M6391" t="s">
        <v>809</v>
      </c>
      <c r="N6391">
        <v>2021</v>
      </c>
      <c r="O6391">
        <v>11</v>
      </c>
      <c r="P6391">
        <v>10</v>
      </c>
      <c r="Q6391" t="str">
        <f>TEXT(DATE(2024, sales[[#This Row],[month]], 1), "MMMM")</f>
        <v>November</v>
      </c>
      <c r="R6391" s="4">
        <f t="shared" si="99"/>
        <v>0.10476190476190476</v>
      </c>
    </row>
    <row r="6392" spans="1:18" x14ac:dyDescent="0.25">
      <c r="A6392" t="s">
        <v>787</v>
      </c>
      <c r="B6392" s="5">
        <v>1185732</v>
      </c>
      <c r="C6392" s="6" t="s">
        <v>491</v>
      </c>
      <c r="D6392" t="s">
        <v>327</v>
      </c>
      <c r="E6392" t="s">
        <v>822</v>
      </c>
      <c r="F6392" t="s">
        <v>823</v>
      </c>
      <c r="G6392" t="s">
        <v>27</v>
      </c>
      <c r="H6392" s="3">
        <v>59</v>
      </c>
      <c r="I6392" s="5">
        <v>135</v>
      </c>
      <c r="J6392" s="3">
        <v>7965</v>
      </c>
      <c r="K6392" s="3">
        <v>3982.5</v>
      </c>
      <c r="L6392" s="4">
        <v>0.5</v>
      </c>
      <c r="M6392" t="s">
        <v>809</v>
      </c>
      <c r="N6392">
        <v>2021</v>
      </c>
      <c r="O6392">
        <v>11</v>
      </c>
      <c r="P6392">
        <v>10</v>
      </c>
      <c r="Q6392" t="str">
        <f>TEXT(DATE(2024, sales[[#This Row],[month]], 1), "MMMM")</f>
        <v>November</v>
      </c>
      <c r="R6392" s="4">
        <f t="shared" si="99"/>
        <v>1.1457435344827587</v>
      </c>
    </row>
    <row r="6393" spans="1:18" x14ac:dyDescent="0.25">
      <c r="A6393" t="s">
        <v>787</v>
      </c>
      <c r="B6393" s="5">
        <v>1185732</v>
      </c>
      <c r="C6393" s="6" t="s">
        <v>491</v>
      </c>
      <c r="D6393" t="s">
        <v>327</v>
      </c>
      <c r="E6393" t="s">
        <v>822</v>
      </c>
      <c r="F6393" t="s">
        <v>823</v>
      </c>
      <c r="G6393" t="s">
        <v>29</v>
      </c>
      <c r="H6393" s="3">
        <v>76</v>
      </c>
      <c r="I6393" s="5">
        <v>138</v>
      </c>
      <c r="J6393" s="3">
        <v>10488</v>
      </c>
      <c r="K6393" s="3">
        <v>5139.12</v>
      </c>
      <c r="L6393" s="4">
        <v>0.49</v>
      </c>
      <c r="M6393" t="s">
        <v>809</v>
      </c>
      <c r="N6393">
        <v>2021</v>
      </c>
      <c r="O6393">
        <v>11</v>
      </c>
      <c r="P6393">
        <v>10</v>
      </c>
      <c r="Q6393" t="str">
        <f>TEXT(DATE(2024, sales[[#This Row],[month]], 1), "MMMM")</f>
        <v>November</v>
      </c>
      <c r="R6393" s="4">
        <f t="shared" si="99"/>
        <v>0.31676082862523541</v>
      </c>
    </row>
    <row r="6394" spans="1:18" x14ac:dyDescent="0.25">
      <c r="A6394" t="s">
        <v>787</v>
      </c>
      <c r="B6394" s="5">
        <v>1185732</v>
      </c>
      <c r="C6394" s="6" t="s">
        <v>491</v>
      </c>
      <c r="D6394" t="s">
        <v>327</v>
      </c>
      <c r="E6394" t="s">
        <v>822</v>
      </c>
      <c r="F6394" t="s">
        <v>823</v>
      </c>
      <c r="G6394" t="s">
        <v>31</v>
      </c>
      <c r="H6394" s="3">
        <v>74</v>
      </c>
      <c r="I6394" s="5">
        <v>167</v>
      </c>
      <c r="J6394" s="3">
        <v>12358</v>
      </c>
      <c r="K6394" s="3">
        <v>7909.12</v>
      </c>
      <c r="L6394" s="4">
        <v>0.64</v>
      </c>
      <c r="M6394" t="s">
        <v>809</v>
      </c>
      <c r="N6394">
        <v>2021</v>
      </c>
      <c r="O6394">
        <v>11</v>
      </c>
      <c r="P6394">
        <v>10</v>
      </c>
      <c r="Q6394" t="str">
        <f>TEXT(DATE(2024, sales[[#This Row],[month]], 1), "MMMM")</f>
        <v>November</v>
      </c>
      <c r="R6394" s="4">
        <f t="shared" si="99"/>
        <v>0.17829900839054158</v>
      </c>
    </row>
    <row r="6395" spans="1:18" x14ac:dyDescent="0.25">
      <c r="A6395" t="s">
        <v>787</v>
      </c>
      <c r="B6395" s="5">
        <v>1185732</v>
      </c>
      <c r="C6395" s="6" t="s">
        <v>520</v>
      </c>
      <c r="D6395" t="s">
        <v>327</v>
      </c>
      <c r="E6395" t="s">
        <v>822</v>
      </c>
      <c r="F6395" t="s">
        <v>823</v>
      </c>
      <c r="G6395" t="s">
        <v>20</v>
      </c>
      <c r="H6395" s="3">
        <v>70</v>
      </c>
      <c r="I6395" s="5">
        <v>231</v>
      </c>
      <c r="J6395" s="3">
        <v>16170</v>
      </c>
      <c r="K6395" s="3">
        <v>8085</v>
      </c>
      <c r="L6395" s="4">
        <v>0.5</v>
      </c>
      <c r="M6395" t="s">
        <v>809</v>
      </c>
      <c r="N6395">
        <v>2021</v>
      </c>
      <c r="O6395">
        <v>12</v>
      </c>
      <c r="P6395">
        <v>9</v>
      </c>
      <c r="Q6395" t="str">
        <f>TEXT(DATE(2024, sales[[#This Row],[month]], 1), "MMMM")</f>
        <v>December</v>
      </c>
      <c r="R6395" s="4">
        <f t="shared" si="99"/>
        <v>0.30846415277553002</v>
      </c>
    </row>
    <row r="6396" spans="1:18" x14ac:dyDescent="0.25">
      <c r="A6396" t="s">
        <v>787</v>
      </c>
      <c r="B6396" s="5">
        <v>1185732</v>
      </c>
      <c r="C6396" s="6" t="s">
        <v>520</v>
      </c>
      <c r="D6396" t="s">
        <v>327</v>
      </c>
      <c r="E6396" t="s">
        <v>822</v>
      </c>
      <c r="F6396" t="s">
        <v>823</v>
      </c>
      <c r="G6396" t="s">
        <v>23</v>
      </c>
      <c r="H6396" s="3">
        <v>60</v>
      </c>
      <c r="I6396" s="5">
        <v>181</v>
      </c>
      <c r="J6396" s="3">
        <v>10860</v>
      </c>
      <c r="K6396" s="3">
        <v>5104.2</v>
      </c>
      <c r="L6396" s="4">
        <v>0.47</v>
      </c>
      <c r="M6396" t="s">
        <v>809</v>
      </c>
      <c r="N6396">
        <v>2021</v>
      </c>
      <c r="O6396">
        <v>12</v>
      </c>
      <c r="P6396">
        <v>9</v>
      </c>
      <c r="Q6396" t="str">
        <f>TEXT(DATE(2024, sales[[#This Row],[month]], 1), "MMMM")</f>
        <v>December</v>
      </c>
      <c r="R6396" s="4">
        <f t="shared" si="99"/>
        <v>-0.32838589981447125</v>
      </c>
    </row>
    <row r="6397" spans="1:18" x14ac:dyDescent="0.25">
      <c r="A6397" t="s">
        <v>172</v>
      </c>
      <c r="B6397" s="5">
        <v>1185732</v>
      </c>
      <c r="C6397" s="6" t="s">
        <v>520</v>
      </c>
      <c r="D6397" t="s">
        <v>327</v>
      </c>
      <c r="E6397" t="s">
        <v>822</v>
      </c>
      <c r="F6397" t="s">
        <v>823</v>
      </c>
      <c r="G6397" t="s">
        <v>25</v>
      </c>
      <c r="H6397" s="3">
        <v>59</v>
      </c>
      <c r="I6397" s="5">
        <v>161</v>
      </c>
      <c r="J6397" s="3">
        <v>9499</v>
      </c>
      <c r="K6397" s="3">
        <v>4939.4800000000005</v>
      </c>
      <c r="L6397" s="4">
        <v>0.52</v>
      </c>
      <c r="M6397" t="s">
        <v>809</v>
      </c>
      <c r="N6397">
        <v>2021</v>
      </c>
      <c r="O6397">
        <v>12</v>
      </c>
      <c r="P6397">
        <v>9</v>
      </c>
      <c r="Q6397" t="str">
        <f>TEXT(DATE(2024, sales[[#This Row],[month]], 1), "MMMM")</f>
        <v>December</v>
      </c>
      <c r="R6397" s="4">
        <f t="shared" si="99"/>
        <v>-0.12532228360957642</v>
      </c>
    </row>
    <row r="6398" spans="1:18" x14ac:dyDescent="0.25">
      <c r="A6398" t="s">
        <v>172</v>
      </c>
      <c r="B6398" s="5">
        <v>1185732</v>
      </c>
      <c r="C6398" s="6" t="s">
        <v>520</v>
      </c>
      <c r="D6398" t="s">
        <v>327</v>
      </c>
      <c r="E6398" t="s">
        <v>822</v>
      </c>
      <c r="F6398" t="s">
        <v>823</v>
      </c>
      <c r="G6398" t="s">
        <v>27</v>
      </c>
      <c r="H6398" s="3">
        <v>63</v>
      </c>
      <c r="I6398" s="5">
        <v>147</v>
      </c>
      <c r="J6398" s="3">
        <v>9261</v>
      </c>
      <c r="K6398" s="3">
        <v>4630.5</v>
      </c>
      <c r="L6398" s="4">
        <v>0.5</v>
      </c>
      <c r="M6398" t="s">
        <v>809</v>
      </c>
      <c r="N6398">
        <v>2021</v>
      </c>
      <c r="O6398">
        <v>12</v>
      </c>
      <c r="P6398">
        <v>9</v>
      </c>
      <c r="Q6398" t="str">
        <f>TEXT(DATE(2024, sales[[#This Row],[month]], 1), "MMMM")</f>
        <v>December</v>
      </c>
      <c r="R6398" s="4">
        <f t="shared" si="99"/>
        <v>-2.5055268975681652E-2</v>
      </c>
    </row>
    <row r="6399" spans="1:18" x14ac:dyDescent="0.25">
      <c r="A6399" t="s">
        <v>172</v>
      </c>
      <c r="B6399" s="5">
        <v>1185732</v>
      </c>
      <c r="C6399" s="6" t="s">
        <v>520</v>
      </c>
      <c r="D6399" t="s">
        <v>327</v>
      </c>
      <c r="E6399" t="s">
        <v>822</v>
      </c>
      <c r="F6399" t="s">
        <v>823</v>
      </c>
      <c r="G6399" t="s">
        <v>29</v>
      </c>
      <c r="H6399" s="3">
        <v>68</v>
      </c>
      <c r="I6399" s="5">
        <v>142</v>
      </c>
      <c r="J6399" s="3">
        <v>9656</v>
      </c>
      <c r="K6399" s="3">
        <v>4731.4399999999996</v>
      </c>
      <c r="L6399" s="4">
        <v>0.49</v>
      </c>
      <c r="M6399" t="s">
        <v>809</v>
      </c>
      <c r="N6399">
        <v>2021</v>
      </c>
      <c r="O6399">
        <v>12</v>
      </c>
      <c r="P6399">
        <v>9</v>
      </c>
      <c r="Q6399" t="str">
        <f>TEXT(DATE(2024, sales[[#This Row],[month]], 1), "MMMM")</f>
        <v>December</v>
      </c>
      <c r="R6399" s="4">
        <f t="shared" si="99"/>
        <v>4.2651981427491631E-2</v>
      </c>
    </row>
    <row r="6400" spans="1:18" x14ac:dyDescent="0.25">
      <c r="A6400" t="s">
        <v>172</v>
      </c>
      <c r="B6400" s="5">
        <v>1185732</v>
      </c>
      <c r="C6400" s="6" t="s">
        <v>520</v>
      </c>
      <c r="D6400" t="s">
        <v>327</v>
      </c>
      <c r="E6400" t="s">
        <v>822</v>
      </c>
      <c r="F6400" t="s">
        <v>823</v>
      </c>
      <c r="G6400" t="s">
        <v>31</v>
      </c>
      <c r="H6400" s="3">
        <v>74</v>
      </c>
      <c r="I6400" s="5">
        <v>156</v>
      </c>
      <c r="J6400" s="3">
        <v>11544</v>
      </c>
      <c r="K6400" s="3">
        <v>6926.4</v>
      </c>
      <c r="L6400" s="4">
        <v>0.6</v>
      </c>
      <c r="M6400" t="s">
        <v>809</v>
      </c>
      <c r="N6400">
        <v>2021</v>
      </c>
      <c r="O6400">
        <v>12</v>
      </c>
      <c r="P6400">
        <v>9</v>
      </c>
      <c r="Q6400" t="str">
        <f>TEXT(DATE(2024, sales[[#This Row],[month]], 1), "MMMM")</f>
        <v>December</v>
      </c>
      <c r="R6400" s="4">
        <f t="shared" si="99"/>
        <v>0.19552609776304888</v>
      </c>
    </row>
    <row r="6401" spans="1:18" x14ac:dyDescent="0.25">
      <c r="A6401" t="s">
        <v>787</v>
      </c>
      <c r="B6401" s="5">
        <v>1185732</v>
      </c>
      <c r="C6401" s="6" t="s">
        <v>222</v>
      </c>
      <c r="D6401" t="s">
        <v>327</v>
      </c>
      <c r="E6401" t="s">
        <v>822</v>
      </c>
      <c r="F6401" t="s">
        <v>823</v>
      </c>
      <c r="G6401" t="s">
        <v>20</v>
      </c>
      <c r="H6401" s="3">
        <v>37</v>
      </c>
      <c r="I6401" s="5">
        <v>135</v>
      </c>
      <c r="J6401" s="3">
        <v>4995</v>
      </c>
      <c r="K6401" s="3">
        <v>2697.3</v>
      </c>
      <c r="L6401" s="4">
        <v>0.54</v>
      </c>
      <c r="M6401" t="s">
        <v>809</v>
      </c>
      <c r="N6401">
        <v>2021</v>
      </c>
      <c r="O6401">
        <v>1</v>
      </c>
      <c r="P6401">
        <v>22</v>
      </c>
      <c r="Q6401" t="str">
        <f>TEXT(DATE(2024, sales[[#This Row],[month]], 1), "MMMM")</f>
        <v>January</v>
      </c>
      <c r="R6401" s="4">
        <f t="shared" si="99"/>
        <v>-0.56730769230769229</v>
      </c>
    </row>
    <row r="6402" spans="1:18" x14ac:dyDescent="0.25">
      <c r="A6402" t="s">
        <v>787</v>
      </c>
      <c r="B6402" s="5">
        <v>1185732</v>
      </c>
      <c r="C6402" s="6" t="s">
        <v>222</v>
      </c>
      <c r="D6402" t="s">
        <v>327</v>
      </c>
      <c r="E6402" t="s">
        <v>822</v>
      </c>
      <c r="F6402" t="s">
        <v>823</v>
      </c>
      <c r="G6402" t="s">
        <v>23</v>
      </c>
      <c r="H6402" s="3">
        <v>38</v>
      </c>
      <c r="I6402" s="5">
        <v>78</v>
      </c>
      <c r="J6402" s="3">
        <v>2964</v>
      </c>
      <c r="K6402" s="3">
        <v>1393.08</v>
      </c>
      <c r="L6402" s="4">
        <v>0.47</v>
      </c>
      <c r="M6402" t="s">
        <v>809</v>
      </c>
      <c r="N6402">
        <v>2021</v>
      </c>
      <c r="O6402">
        <v>1</v>
      </c>
      <c r="P6402">
        <v>22</v>
      </c>
      <c r="Q6402" t="str">
        <f>TEXT(DATE(2024, sales[[#This Row],[month]], 1), "MMMM")</f>
        <v>January</v>
      </c>
      <c r="R6402" s="4">
        <f t="shared" ref="R6402:R6465" si="100">IFERROR((J6402-J6401)/J6401, 0)</f>
        <v>-0.40660660660660658</v>
      </c>
    </row>
    <row r="6403" spans="1:18" x14ac:dyDescent="0.25">
      <c r="A6403" t="s">
        <v>787</v>
      </c>
      <c r="B6403" s="5">
        <v>1185732</v>
      </c>
      <c r="C6403" s="6" t="s">
        <v>222</v>
      </c>
      <c r="D6403" t="s">
        <v>327</v>
      </c>
      <c r="E6403" t="s">
        <v>822</v>
      </c>
      <c r="F6403" t="s">
        <v>823</v>
      </c>
      <c r="G6403" t="s">
        <v>25</v>
      </c>
      <c r="H6403" s="3">
        <v>28</v>
      </c>
      <c r="I6403" s="5">
        <v>75</v>
      </c>
      <c r="J6403" s="3">
        <v>2100</v>
      </c>
      <c r="K6403" s="3">
        <v>1092</v>
      </c>
      <c r="L6403" s="4">
        <v>0.52</v>
      </c>
      <c r="M6403" t="s">
        <v>809</v>
      </c>
      <c r="N6403">
        <v>2021</v>
      </c>
      <c r="O6403">
        <v>1</v>
      </c>
      <c r="P6403">
        <v>22</v>
      </c>
      <c r="Q6403" t="str">
        <f>TEXT(DATE(2024, sales[[#This Row],[month]], 1), "MMMM")</f>
        <v>January</v>
      </c>
      <c r="R6403" s="4">
        <f t="shared" si="100"/>
        <v>-0.291497975708502</v>
      </c>
    </row>
    <row r="6404" spans="1:18" x14ac:dyDescent="0.25">
      <c r="A6404" t="s">
        <v>787</v>
      </c>
      <c r="B6404" s="5">
        <v>1185732</v>
      </c>
      <c r="C6404" s="6" t="s">
        <v>222</v>
      </c>
      <c r="D6404" t="s">
        <v>327</v>
      </c>
      <c r="E6404" t="s">
        <v>822</v>
      </c>
      <c r="F6404" t="s">
        <v>823</v>
      </c>
      <c r="G6404" t="s">
        <v>27</v>
      </c>
      <c r="H6404" s="3">
        <v>34</v>
      </c>
      <c r="I6404" s="5">
        <v>42</v>
      </c>
      <c r="J6404" s="3">
        <v>1428</v>
      </c>
      <c r="K6404" s="3">
        <v>714</v>
      </c>
      <c r="L6404" s="4">
        <v>0.5</v>
      </c>
      <c r="M6404" t="s">
        <v>809</v>
      </c>
      <c r="N6404">
        <v>2021</v>
      </c>
      <c r="O6404">
        <v>1</v>
      </c>
      <c r="P6404">
        <v>22</v>
      </c>
      <c r="Q6404" t="str">
        <f>TEXT(DATE(2024, sales[[#This Row],[month]], 1), "MMMM")</f>
        <v>January</v>
      </c>
      <c r="R6404" s="4">
        <f t="shared" si="100"/>
        <v>-0.32</v>
      </c>
    </row>
    <row r="6405" spans="1:18" x14ac:dyDescent="0.25">
      <c r="A6405" t="s">
        <v>787</v>
      </c>
      <c r="B6405" s="5">
        <v>1185732</v>
      </c>
      <c r="C6405" s="6" t="s">
        <v>222</v>
      </c>
      <c r="D6405" t="s">
        <v>327</v>
      </c>
      <c r="E6405" t="s">
        <v>822</v>
      </c>
      <c r="F6405" t="s">
        <v>823</v>
      </c>
      <c r="G6405" t="s">
        <v>29</v>
      </c>
      <c r="H6405" s="3">
        <v>46</v>
      </c>
      <c r="I6405" s="5">
        <v>52</v>
      </c>
      <c r="J6405" s="3">
        <v>2392</v>
      </c>
      <c r="K6405" s="3">
        <v>1124.24</v>
      </c>
      <c r="L6405" s="4">
        <v>0.47</v>
      </c>
      <c r="M6405" t="s">
        <v>809</v>
      </c>
      <c r="N6405">
        <v>2021</v>
      </c>
      <c r="O6405">
        <v>1</v>
      </c>
      <c r="P6405">
        <v>22</v>
      </c>
      <c r="Q6405" t="str">
        <f>TEXT(DATE(2024, sales[[#This Row],[month]], 1), "MMMM")</f>
        <v>January</v>
      </c>
      <c r="R6405" s="4">
        <f t="shared" si="100"/>
        <v>0.67507002801120453</v>
      </c>
    </row>
    <row r="6406" spans="1:18" x14ac:dyDescent="0.25">
      <c r="A6406" t="s">
        <v>787</v>
      </c>
      <c r="B6406" s="5">
        <v>1185732</v>
      </c>
      <c r="C6406" s="6" t="s">
        <v>222</v>
      </c>
      <c r="D6406" t="s">
        <v>327</v>
      </c>
      <c r="E6406" t="s">
        <v>822</v>
      </c>
      <c r="F6406" t="s">
        <v>823</v>
      </c>
      <c r="G6406" t="s">
        <v>31</v>
      </c>
      <c r="H6406" s="3">
        <v>37</v>
      </c>
      <c r="I6406" s="5">
        <v>81</v>
      </c>
      <c r="J6406" s="3">
        <v>2997</v>
      </c>
      <c r="K6406" s="3">
        <v>1618.38</v>
      </c>
      <c r="L6406" s="4">
        <v>0.54</v>
      </c>
      <c r="M6406" t="s">
        <v>809</v>
      </c>
      <c r="N6406">
        <v>2021</v>
      </c>
      <c r="O6406">
        <v>1</v>
      </c>
      <c r="P6406">
        <v>22</v>
      </c>
      <c r="Q6406" t="str">
        <f>TEXT(DATE(2024, sales[[#This Row],[month]], 1), "MMMM")</f>
        <v>January</v>
      </c>
      <c r="R6406" s="4">
        <f t="shared" si="100"/>
        <v>0.2529264214046823</v>
      </c>
    </row>
    <row r="6407" spans="1:18" x14ac:dyDescent="0.25">
      <c r="A6407" t="s">
        <v>787</v>
      </c>
      <c r="B6407" s="5">
        <v>1185732</v>
      </c>
      <c r="C6407" s="6" t="s">
        <v>753</v>
      </c>
      <c r="D6407" t="s">
        <v>327</v>
      </c>
      <c r="E6407" t="s">
        <v>822</v>
      </c>
      <c r="F6407" t="s">
        <v>823</v>
      </c>
      <c r="G6407" t="s">
        <v>20</v>
      </c>
      <c r="H6407" s="3">
        <v>38</v>
      </c>
      <c r="I6407" s="5">
        <v>138</v>
      </c>
      <c r="J6407" s="3">
        <v>5244</v>
      </c>
      <c r="K6407" s="3">
        <v>2779.32</v>
      </c>
      <c r="L6407" s="4">
        <v>0.53</v>
      </c>
      <c r="M6407" t="s">
        <v>809</v>
      </c>
      <c r="N6407">
        <v>2021</v>
      </c>
      <c r="O6407">
        <v>2</v>
      </c>
      <c r="P6407">
        <v>22</v>
      </c>
      <c r="Q6407" t="str">
        <f>TEXT(DATE(2024, sales[[#This Row],[month]], 1), "MMMM")</f>
        <v>February</v>
      </c>
      <c r="R6407" s="4">
        <f t="shared" si="100"/>
        <v>0.74974974974974973</v>
      </c>
    </row>
    <row r="6408" spans="1:18" x14ac:dyDescent="0.25">
      <c r="A6408" t="s">
        <v>787</v>
      </c>
      <c r="B6408" s="5">
        <v>1185732</v>
      </c>
      <c r="C6408" s="6" t="s">
        <v>753</v>
      </c>
      <c r="D6408" t="s">
        <v>327</v>
      </c>
      <c r="E6408" t="s">
        <v>822</v>
      </c>
      <c r="F6408" t="s">
        <v>823</v>
      </c>
      <c r="G6408" t="s">
        <v>23</v>
      </c>
      <c r="H6408" s="3">
        <v>38</v>
      </c>
      <c r="I6408" s="5">
        <v>58</v>
      </c>
      <c r="J6408" s="3">
        <v>2204</v>
      </c>
      <c r="K6408" s="3">
        <v>1013.84</v>
      </c>
      <c r="L6408" s="4">
        <v>0.45999999999999991</v>
      </c>
      <c r="M6408" t="s">
        <v>809</v>
      </c>
      <c r="N6408">
        <v>2021</v>
      </c>
      <c r="O6408">
        <v>2</v>
      </c>
      <c r="P6408">
        <v>22</v>
      </c>
      <c r="Q6408" t="str">
        <f>TEXT(DATE(2024, sales[[#This Row],[month]], 1), "MMMM")</f>
        <v>February</v>
      </c>
      <c r="R6408" s="4">
        <f t="shared" si="100"/>
        <v>-0.57971014492753625</v>
      </c>
    </row>
    <row r="6409" spans="1:18" x14ac:dyDescent="0.25">
      <c r="A6409" t="s">
        <v>787</v>
      </c>
      <c r="B6409" s="5">
        <v>1185732</v>
      </c>
      <c r="C6409" s="6" t="s">
        <v>753</v>
      </c>
      <c r="D6409" t="s">
        <v>327</v>
      </c>
      <c r="E6409" t="s">
        <v>822</v>
      </c>
      <c r="F6409" t="s">
        <v>823</v>
      </c>
      <c r="G6409" t="s">
        <v>25</v>
      </c>
      <c r="H6409" s="3">
        <v>29</v>
      </c>
      <c r="I6409" s="5">
        <v>63</v>
      </c>
      <c r="J6409" s="3">
        <v>1827</v>
      </c>
      <c r="K6409" s="3">
        <v>968.31</v>
      </c>
      <c r="L6409" s="4">
        <v>0.53</v>
      </c>
      <c r="M6409" t="s">
        <v>809</v>
      </c>
      <c r="N6409">
        <v>2021</v>
      </c>
      <c r="O6409">
        <v>2</v>
      </c>
      <c r="P6409">
        <v>22</v>
      </c>
      <c r="Q6409" t="str">
        <f>TEXT(DATE(2024, sales[[#This Row],[month]], 1), "MMMM")</f>
        <v>February</v>
      </c>
      <c r="R6409" s="4">
        <f t="shared" si="100"/>
        <v>-0.17105263157894737</v>
      </c>
    </row>
    <row r="6410" spans="1:18" x14ac:dyDescent="0.25">
      <c r="A6410" t="s">
        <v>787</v>
      </c>
      <c r="B6410" s="5">
        <v>1185732</v>
      </c>
      <c r="C6410" s="6" t="s">
        <v>753</v>
      </c>
      <c r="D6410" t="s">
        <v>680</v>
      </c>
      <c r="E6410" t="s">
        <v>824</v>
      </c>
      <c r="F6410" t="s">
        <v>825</v>
      </c>
      <c r="G6410" t="s">
        <v>27</v>
      </c>
      <c r="H6410" s="3">
        <v>34</v>
      </c>
      <c r="I6410" s="5">
        <v>34</v>
      </c>
      <c r="J6410" s="3">
        <v>1156</v>
      </c>
      <c r="K6410" s="3">
        <v>624.24</v>
      </c>
      <c r="L6410" s="4">
        <v>0.54</v>
      </c>
      <c r="M6410" t="s">
        <v>809</v>
      </c>
      <c r="N6410">
        <v>2021</v>
      </c>
      <c r="O6410">
        <v>2</v>
      </c>
      <c r="P6410">
        <v>22</v>
      </c>
      <c r="Q6410" t="str">
        <f>TEXT(DATE(2024, sales[[#This Row],[month]], 1), "MMMM")</f>
        <v>February</v>
      </c>
      <c r="R6410" s="4">
        <f t="shared" si="100"/>
        <v>-0.36726874657909142</v>
      </c>
    </row>
    <row r="6411" spans="1:18" x14ac:dyDescent="0.25">
      <c r="A6411" t="s">
        <v>787</v>
      </c>
      <c r="B6411" s="5">
        <v>1185732</v>
      </c>
      <c r="C6411" s="6" t="s">
        <v>753</v>
      </c>
      <c r="D6411" t="s">
        <v>680</v>
      </c>
      <c r="E6411" t="s">
        <v>824</v>
      </c>
      <c r="F6411" t="s">
        <v>825</v>
      </c>
      <c r="G6411" t="s">
        <v>29</v>
      </c>
      <c r="H6411" s="3">
        <v>48</v>
      </c>
      <c r="I6411" s="5">
        <v>54</v>
      </c>
      <c r="J6411" s="3">
        <v>2592</v>
      </c>
      <c r="K6411" s="3">
        <v>1218.24</v>
      </c>
      <c r="L6411" s="4">
        <v>0.47</v>
      </c>
      <c r="M6411" t="s">
        <v>809</v>
      </c>
      <c r="N6411">
        <v>2021</v>
      </c>
      <c r="O6411">
        <v>2</v>
      </c>
      <c r="P6411">
        <v>22</v>
      </c>
      <c r="Q6411" t="str">
        <f>TEXT(DATE(2024, sales[[#This Row],[month]], 1), "MMMM")</f>
        <v>February</v>
      </c>
      <c r="R6411" s="4">
        <f t="shared" si="100"/>
        <v>1.2422145328719723</v>
      </c>
    </row>
    <row r="6412" spans="1:18" x14ac:dyDescent="0.25">
      <c r="A6412" t="s">
        <v>787</v>
      </c>
      <c r="B6412" s="5">
        <v>1185732</v>
      </c>
      <c r="C6412" s="6" t="s">
        <v>753</v>
      </c>
      <c r="D6412" t="s">
        <v>680</v>
      </c>
      <c r="E6412" t="s">
        <v>824</v>
      </c>
      <c r="F6412" t="s">
        <v>825</v>
      </c>
      <c r="G6412" t="s">
        <v>31</v>
      </c>
      <c r="H6412" s="3">
        <v>39</v>
      </c>
      <c r="I6412" s="5">
        <v>78</v>
      </c>
      <c r="J6412" s="3">
        <v>3042</v>
      </c>
      <c r="K6412" s="3">
        <v>1551.42</v>
      </c>
      <c r="L6412" s="4">
        <v>0.51</v>
      </c>
      <c r="M6412" t="s">
        <v>809</v>
      </c>
      <c r="N6412">
        <v>2021</v>
      </c>
      <c r="O6412">
        <v>2</v>
      </c>
      <c r="P6412">
        <v>22</v>
      </c>
      <c r="Q6412" t="str">
        <f>TEXT(DATE(2024, sales[[#This Row],[month]], 1), "MMMM")</f>
        <v>February</v>
      </c>
      <c r="R6412" s="4">
        <f t="shared" si="100"/>
        <v>0.1736111111111111</v>
      </c>
    </row>
    <row r="6413" spans="1:18" x14ac:dyDescent="0.25">
      <c r="A6413" t="s">
        <v>787</v>
      </c>
      <c r="B6413" s="5">
        <v>1185732</v>
      </c>
      <c r="C6413" s="6" t="s">
        <v>264</v>
      </c>
      <c r="D6413" t="s">
        <v>680</v>
      </c>
      <c r="E6413" t="s">
        <v>824</v>
      </c>
      <c r="F6413" t="s">
        <v>825</v>
      </c>
      <c r="G6413" t="s">
        <v>20</v>
      </c>
      <c r="H6413" s="3">
        <v>41</v>
      </c>
      <c r="I6413" s="5">
        <v>156</v>
      </c>
      <c r="J6413" s="3">
        <v>6396</v>
      </c>
      <c r="K6413" s="3">
        <v>3261.96</v>
      </c>
      <c r="L6413" s="4">
        <v>0.51</v>
      </c>
      <c r="M6413" t="s">
        <v>809</v>
      </c>
      <c r="N6413">
        <v>2021</v>
      </c>
      <c r="O6413">
        <v>3</v>
      </c>
      <c r="P6413">
        <v>21</v>
      </c>
      <c r="Q6413" t="str">
        <f>TEXT(DATE(2024, sales[[#This Row],[month]], 1), "MMMM")</f>
        <v>March</v>
      </c>
      <c r="R6413" s="4">
        <f t="shared" si="100"/>
        <v>1.1025641025641026</v>
      </c>
    </row>
    <row r="6414" spans="1:18" x14ac:dyDescent="0.25">
      <c r="A6414" t="s">
        <v>787</v>
      </c>
      <c r="B6414" s="5">
        <v>1185732</v>
      </c>
      <c r="C6414" s="6" t="s">
        <v>264</v>
      </c>
      <c r="D6414" t="s">
        <v>680</v>
      </c>
      <c r="E6414" t="s">
        <v>824</v>
      </c>
      <c r="F6414" t="s">
        <v>825</v>
      </c>
      <c r="G6414" t="s">
        <v>23</v>
      </c>
      <c r="H6414" s="3">
        <v>41</v>
      </c>
      <c r="I6414" s="5">
        <v>59</v>
      </c>
      <c r="J6414" s="3">
        <v>2419</v>
      </c>
      <c r="K6414" s="3">
        <v>1185.31</v>
      </c>
      <c r="L6414" s="4">
        <v>0.49</v>
      </c>
      <c r="M6414" t="s">
        <v>809</v>
      </c>
      <c r="N6414">
        <v>2021</v>
      </c>
      <c r="O6414">
        <v>3</v>
      </c>
      <c r="P6414">
        <v>21</v>
      </c>
      <c r="Q6414" t="str">
        <f>TEXT(DATE(2024, sales[[#This Row],[month]], 1), "MMMM")</f>
        <v>March</v>
      </c>
      <c r="R6414" s="4">
        <f t="shared" si="100"/>
        <v>-0.62179487179487181</v>
      </c>
    </row>
    <row r="6415" spans="1:18" x14ac:dyDescent="0.25">
      <c r="A6415" t="s">
        <v>787</v>
      </c>
      <c r="B6415" s="5">
        <v>1185732</v>
      </c>
      <c r="C6415" s="6" t="s">
        <v>264</v>
      </c>
      <c r="D6415" t="s">
        <v>680</v>
      </c>
      <c r="E6415" t="s">
        <v>824</v>
      </c>
      <c r="F6415" t="s">
        <v>825</v>
      </c>
      <c r="G6415" t="s">
        <v>25</v>
      </c>
      <c r="H6415" s="3">
        <v>34</v>
      </c>
      <c r="I6415" s="5">
        <v>73</v>
      </c>
      <c r="J6415" s="3">
        <v>2482</v>
      </c>
      <c r="K6415" s="3">
        <v>1241</v>
      </c>
      <c r="L6415" s="4">
        <v>0.5</v>
      </c>
      <c r="M6415" t="s">
        <v>809</v>
      </c>
      <c r="N6415">
        <v>2021</v>
      </c>
      <c r="O6415">
        <v>3</v>
      </c>
      <c r="P6415">
        <v>21</v>
      </c>
      <c r="Q6415" t="str">
        <f>TEXT(DATE(2024, sales[[#This Row],[month]], 1), "MMMM")</f>
        <v>March</v>
      </c>
      <c r="R6415" s="4">
        <f t="shared" si="100"/>
        <v>2.6043819760231502E-2</v>
      </c>
    </row>
    <row r="6416" spans="1:18" x14ac:dyDescent="0.25">
      <c r="A6416" t="s">
        <v>787</v>
      </c>
      <c r="B6416" s="5">
        <v>1185732</v>
      </c>
      <c r="C6416" s="6" t="s">
        <v>264</v>
      </c>
      <c r="D6416" t="s">
        <v>680</v>
      </c>
      <c r="E6416" t="s">
        <v>824</v>
      </c>
      <c r="F6416" t="s">
        <v>825</v>
      </c>
      <c r="G6416" t="s">
        <v>27</v>
      </c>
      <c r="H6416" s="3">
        <v>36</v>
      </c>
      <c r="I6416" s="5">
        <v>27</v>
      </c>
      <c r="J6416" s="3">
        <v>972</v>
      </c>
      <c r="K6416" s="3">
        <v>505.44</v>
      </c>
      <c r="L6416" s="4">
        <v>0.52</v>
      </c>
      <c r="M6416" t="s">
        <v>809</v>
      </c>
      <c r="N6416">
        <v>2021</v>
      </c>
      <c r="O6416">
        <v>3</v>
      </c>
      <c r="P6416">
        <v>21</v>
      </c>
      <c r="Q6416" t="str">
        <f>TEXT(DATE(2024, sales[[#This Row],[month]], 1), "MMMM")</f>
        <v>March</v>
      </c>
      <c r="R6416" s="4">
        <f t="shared" si="100"/>
        <v>-0.60838033843674455</v>
      </c>
    </row>
    <row r="6417" spans="1:18" x14ac:dyDescent="0.25">
      <c r="A6417" t="s">
        <v>787</v>
      </c>
      <c r="B6417" s="5">
        <v>1185732</v>
      </c>
      <c r="C6417" s="6" t="s">
        <v>264</v>
      </c>
      <c r="D6417" t="s">
        <v>680</v>
      </c>
      <c r="E6417" t="s">
        <v>824</v>
      </c>
      <c r="F6417" t="s">
        <v>825</v>
      </c>
      <c r="G6417" t="s">
        <v>29</v>
      </c>
      <c r="H6417" s="3">
        <v>52</v>
      </c>
      <c r="I6417" s="5">
        <v>44</v>
      </c>
      <c r="J6417" s="3">
        <v>2288</v>
      </c>
      <c r="K6417" s="3">
        <v>1052.48</v>
      </c>
      <c r="L6417" s="4">
        <v>0.45999999999999991</v>
      </c>
      <c r="M6417" t="s">
        <v>809</v>
      </c>
      <c r="N6417">
        <v>2021</v>
      </c>
      <c r="O6417">
        <v>3</v>
      </c>
      <c r="P6417">
        <v>21</v>
      </c>
      <c r="Q6417" t="str">
        <f>TEXT(DATE(2024, sales[[#This Row],[month]], 1), "MMMM")</f>
        <v>March</v>
      </c>
      <c r="R6417" s="4">
        <f t="shared" si="100"/>
        <v>1.3539094650205761</v>
      </c>
    </row>
    <row r="6418" spans="1:18" x14ac:dyDescent="0.25">
      <c r="A6418" t="s">
        <v>787</v>
      </c>
      <c r="B6418" s="5">
        <v>1185732</v>
      </c>
      <c r="C6418" s="6" t="s">
        <v>264</v>
      </c>
      <c r="D6418" t="s">
        <v>680</v>
      </c>
      <c r="E6418" t="s">
        <v>824</v>
      </c>
      <c r="F6418" t="s">
        <v>825</v>
      </c>
      <c r="G6418" t="s">
        <v>31</v>
      </c>
      <c r="H6418" s="3">
        <v>42</v>
      </c>
      <c r="I6418" s="5">
        <v>65</v>
      </c>
      <c r="J6418" s="3">
        <v>2730</v>
      </c>
      <c r="K6418" s="3">
        <v>1392.3</v>
      </c>
      <c r="L6418" s="4">
        <v>0.51</v>
      </c>
      <c r="M6418" t="s">
        <v>809</v>
      </c>
      <c r="N6418">
        <v>2021</v>
      </c>
      <c r="O6418">
        <v>3</v>
      </c>
      <c r="P6418">
        <v>21</v>
      </c>
      <c r="Q6418" t="str">
        <f>TEXT(DATE(2024, sales[[#This Row],[month]], 1), "MMMM")</f>
        <v>March</v>
      </c>
      <c r="R6418" s="4">
        <f t="shared" si="100"/>
        <v>0.19318181818181818</v>
      </c>
    </row>
    <row r="6419" spans="1:18" x14ac:dyDescent="0.25">
      <c r="A6419" t="s">
        <v>787</v>
      </c>
      <c r="B6419" s="5">
        <v>1185732</v>
      </c>
      <c r="C6419" s="6" t="s">
        <v>283</v>
      </c>
      <c r="D6419" t="s">
        <v>680</v>
      </c>
      <c r="E6419" t="s">
        <v>824</v>
      </c>
      <c r="F6419" t="s">
        <v>825</v>
      </c>
      <c r="G6419" t="s">
        <v>20</v>
      </c>
      <c r="H6419" s="3">
        <v>41</v>
      </c>
      <c r="I6419" s="5">
        <v>119</v>
      </c>
      <c r="J6419" s="3">
        <v>4879</v>
      </c>
      <c r="K6419" s="3">
        <v>2683.4500000000003</v>
      </c>
      <c r="L6419" s="4">
        <v>0.55000000000000004</v>
      </c>
      <c r="M6419" t="s">
        <v>809</v>
      </c>
      <c r="N6419">
        <v>2021</v>
      </c>
      <c r="O6419">
        <v>4</v>
      </c>
      <c r="P6419">
        <v>22</v>
      </c>
      <c r="Q6419" t="str">
        <f>TEXT(DATE(2024, sales[[#This Row],[month]], 1), "MMMM")</f>
        <v>April</v>
      </c>
      <c r="R6419" s="4">
        <f t="shared" si="100"/>
        <v>0.78717948717948716</v>
      </c>
    </row>
    <row r="6420" spans="1:18" x14ac:dyDescent="0.25">
      <c r="A6420" t="s">
        <v>787</v>
      </c>
      <c r="B6420" s="5">
        <v>1185732</v>
      </c>
      <c r="C6420" s="6" t="s">
        <v>283</v>
      </c>
      <c r="D6420" t="s">
        <v>680</v>
      </c>
      <c r="E6420" t="s">
        <v>824</v>
      </c>
      <c r="F6420" t="s">
        <v>825</v>
      </c>
      <c r="G6420" t="s">
        <v>23</v>
      </c>
      <c r="H6420" s="3">
        <v>41</v>
      </c>
      <c r="I6420" s="5">
        <v>49</v>
      </c>
      <c r="J6420" s="3">
        <v>2009</v>
      </c>
      <c r="K6420" s="3">
        <v>964.32</v>
      </c>
      <c r="L6420" s="4">
        <v>0.48</v>
      </c>
      <c r="M6420" t="s">
        <v>809</v>
      </c>
      <c r="N6420">
        <v>2021</v>
      </c>
      <c r="O6420">
        <v>4</v>
      </c>
      <c r="P6420">
        <v>22</v>
      </c>
      <c r="Q6420" t="str">
        <f>TEXT(DATE(2024, sales[[#This Row],[month]], 1), "MMMM")</f>
        <v>April</v>
      </c>
      <c r="R6420" s="4">
        <f t="shared" si="100"/>
        <v>-0.58823529411764708</v>
      </c>
    </row>
    <row r="6421" spans="1:18" x14ac:dyDescent="0.25">
      <c r="A6421" t="s">
        <v>787</v>
      </c>
      <c r="B6421" s="5">
        <v>1185732</v>
      </c>
      <c r="C6421" s="6" t="s">
        <v>283</v>
      </c>
      <c r="D6421" t="s">
        <v>680</v>
      </c>
      <c r="E6421" t="s">
        <v>824</v>
      </c>
      <c r="F6421" t="s">
        <v>825</v>
      </c>
      <c r="G6421" t="s">
        <v>25</v>
      </c>
      <c r="H6421" s="3">
        <v>38</v>
      </c>
      <c r="I6421" s="5">
        <v>49</v>
      </c>
      <c r="J6421" s="3">
        <v>1862</v>
      </c>
      <c r="K6421" s="3">
        <v>1024.0999999999999</v>
      </c>
      <c r="L6421" s="4">
        <v>0.55000000000000004</v>
      </c>
      <c r="M6421" t="s">
        <v>809</v>
      </c>
      <c r="N6421">
        <v>2021</v>
      </c>
      <c r="O6421">
        <v>4</v>
      </c>
      <c r="P6421">
        <v>22</v>
      </c>
      <c r="Q6421" t="str">
        <f>TEXT(DATE(2024, sales[[#This Row],[month]], 1), "MMMM")</f>
        <v>April</v>
      </c>
      <c r="R6421" s="4">
        <f t="shared" si="100"/>
        <v>-7.3170731707317069E-2</v>
      </c>
    </row>
    <row r="6422" spans="1:18" x14ac:dyDescent="0.25">
      <c r="A6422" t="s">
        <v>787</v>
      </c>
      <c r="B6422" s="5">
        <v>1185732</v>
      </c>
      <c r="C6422" s="6" t="s">
        <v>283</v>
      </c>
      <c r="D6422" t="s">
        <v>680</v>
      </c>
      <c r="E6422" t="s">
        <v>824</v>
      </c>
      <c r="F6422" t="s">
        <v>825</v>
      </c>
      <c r="G6422" t="s">
        <v>27</v>
      </c>
      <c r="H6422" s="3">
        <v>42</v>
      </c>
      <c r="I6422" s="5">
        <v>29</v>
      </c>
      <c r="J6422" s="3">
        <v>1218</v>
      </c>
      <c r="K6422" s="3">
        <v>609</v>
      </c>
      <c r="L6422" s="4">
        <v>0.5</v>
      </c>
      <c r="M6422" t="s">
        <v>809</v>
      </c>
      <c r="N6422">
        <v>2021</v>
      </c>
      <c r="O6422">
        <v>4</v>
      </c>
      <c r="P6422">
        <v>22</v>
      </c>
      <c r="Q6422" t="str">
        <f>TEXT(DATE(2024, sales[[#This Row],[month]], 1), "MMMM")</f>
        <v>April</v>
      </c>
      <c r="R6422" s="4">
        <f t="shared" si="100"/>
        <v>-0.34586466165413532</v>
      </c>
    </row>
    <row r="6423" spans="1:18" x14ac:dyDescent="0.25">
      <c r="A6423" t="s">
        <v>787</v>
      </c>
      <c r="B6423" s="5">
        <v>1185732</v>
      </c>
      <c r="C6423" s="6" t="s">
        <v>283</v>
      </c>
      <c r="D6423" t="s">
        <v>680</v>
      </c>
      <c r="E6423" t="s">
        <v>824</v>
      </c>
      <c r="F6423" t="s">
        <v>825</v>
      </c>
      <c r="G6423" t="s">
        <v>29</v>
      </c>
      <c r="H6423" s="3">
        <v>47</v>
      </c>
      <c r="I6423" s="5">
        <v>35</v>
      </c>
      <c r="J6423" s="3">
        <v>1645</v>
      </c>
      <c r="K6423" s="3">
        <v>806.05</v>
      </c>
      <c r="L6423" s="4">
        <v>0.49</v>
      </c>
      <c r="M6423" t="s">
        <v>809</v>
      </c>
      <c r="N6423">
        <v>2021</v>
      </c>
      <c r="O6423">
        <v>4</v>
      </c>
      <c r="P6423">
        <v>22</v>
      </c>
      <c r="Q6423" t="str">
        <f>TEXT(DATE(2024, sales[[#This Row],[month]], 1), "MMMM")</f>
        <v>April</v>
      </c>
      <c r="R6423" s="4">
        <f t="shared" si="100"/>
        <v>0.35057471264367818</v>
      </c>
    </row>
    <row r="6424" spans="1:18" x14ac:dyDescent="0.25">
      <c r="A6424" t="s">
        <v>787</v>
      </c>
      <c r="B6424" s="5">
        <v>1185732</v>
      </c>
      <c r="C6424" s="6" t="s">
        <v>283</v>
      </c>
      <c r="D6424" t="s">
        <v>680</v>
      </c>
      <c r="E6424" t="s">
        <v>824</v>
      </c>
      <c r="F6424" t="s">
        <v>825</v>
      </c>
      <c r="G6424" t="s">
        <v>31</v>
      </c>
      <c r="H6424" s="3">
        <v>36</v>
      </c>
      <c r="I6424" s="5">
        <v>75</v>
      </c>
      <c r="J6424" s="3">
        <v>2700</v>
      </c>
      <c r="K6424" s="3">
        <v>1350</v>
      </c>
      <c r="L6424" s="4">
        <v>0.5</v>
      </c>
      <c r="M6424" t="s">
        <v>809</v>
      </c>
      <c r="N6424">
        <v>2021</v>
      </c>
      <c r="O6424">
        <v>4</v>
      </c>
      <c r="P6424">
        <v>22</v>
      </c>
      <c r="Q6424" t="str">
        <f>TEXT(DATE(2024, sales[[#This Row],[month]], 1), "MMMM")</f>
        <v>April</v>
      </c>
      <c r="R6424" s="4">
        <f t="shared" si="100"/>
        <v>0.64133738601823709</v>
      </c>
    </row>
    <row r="6425" spans="1:18" x14ac:dyDescent="0.25">
      <c r="A6425" t="s">
        <v>787</v>
      </c>
      <c r="B6425" s="5">
        <v>1185732</v>
      </c>
      <c r="C6425" s="6" t="s">
        <v>314</v>
      </c>
      <c r="D6425" t="s">
        <v>680</v>
      </c>
      <c r="E6425" t="s">
        <v>824</v>
      </c>
      <c r="F6425" t="s">
        <v>825</v>
      </c>
      <c r="G6425" t="s">
        <v>20</v>
      </c>
      <c r="H6425" s="3">
        <v>49</v>
      </c>
      <c r="I6425" s="5">
        <v>156</v>
      </c>
      <c r="J6425" s="3">
        <v>7644</v>
      </c>
      <c r="K6425" s="3">
        <v>3898.44</v>
      </c>
      <c r="L6425" s="4">
        <v>0.51</v>
      </c>
      <c r="M6425" t="s">
        <v>809</v>
      </c>
      <c r="N6425">
        <v>2021</v>
      </c>
      <c r="O6425">
        <v>5</v>
      </c>
      <c r="P6425">
        <v>23</v>
      </c>
      <c r="Q6425" t="str">
        <f>TEXT(DATE(2024, sales[[#This Row],[month]], 1), "MMMM")</f>
        <v>May</v>
      </c>
      <c r="R6425" s="4">
        <f t="shared" si="100"/>
        <v>1.8311111111111111</v>
      </c>
    </row>
    <row r="6426" spans="1:18" x14ac:dyDescent="0.25">
      <c r="A6426" t="s">
        <v>787</v>
      </c>
      <c r="B6426" s="5">
        <v>1185732</v>
      </c>
      <c r="C6426" s="6" t="s">
        <v>314</v>
      </c>
      <c r="D6426" t="s">
        <v>680</v>
      </c>
      <c r="E6426" t="s">
        <v>824</v>
      </c>
      <c r="F6426" t="s">
        <v>825</v>
      </c>
      <c r="G6426" t="s">
        <v>23</v>
      </c>
      <c r="H6426" s="3">
        <v>42</v>
      </c>
      <c r="I6426" s="5">
        <v>68</v>
      </c>
      <c r="J6426" s="3">
        <v>2856</v>
      </c>
      <c r="K6426" s="3">
        <v>1428</v>
      </c>
      <c r="L6426" s="4">
        <v>0.5</v>
      </c>
      <c r="M6426" t="s">
        <v>809</v>
      </c>
      <c r="N6426">
        <v>2021</v>
      </c>
      <c r="O6426">
        <v>5</v>
      </c>
      <c r="P6426">
        <v>23</v>
      </c>
      <c r="Q6426" t="str">
        <f>TEXT(DATE(2024, sales[[#This Row],[month]], 1), "MMMM")</f>
        <v>May</v>
      </c>
      <c r="R6426" s="4">
        <f t="shared" si="100"/>
        <v>-0.62637362637362637</v>
      </c>
    </row>
    <row r="6427" spans="1:18" x14ac:dyDescent="0.25">
      <c r="A6427" t="s">
        <v>787</v>
      </c>
      <c r="B6427" s="5">
        <v>1185732</v>
      </c>
      <c r="C6427" s="6" t="s">
        <v>314</v>
      </c>
      <c r="D6427" t="s">
        <v>680</v>
      </c>
      <c r="E6427" t="s">
        <v>824</v>
      </c>
      <c r="F6427" t="s">
        <v>825</v>
      </c>
      <c r="G6427" t="s">
        <v>25</v>
      </c>
      <c r="H6427" s="3">
        <v>38</v>
      </c>
      <c r="I6427" s="5">
        <v>58</v>
      </c>
      <c r="J6427" s="3">
        <v>2204</v>
      </c>
      <c r="K6427" s="3">
        <v>1146.08</v>
      </c>
      <c r="L6427" s="4">
        <v>0.52</v>
      </c>
      <c r="M6427" t="s">
        <v>809</v>
      </c>
      <c r="N6427">
        <v>2021</v>
      </c>
      <c r="O6427">
        <v>5</v>
      </c>
      <c r="P6427">
        <v>23</v>
      </c>
      <c r="Q6427" t="str">
        <f>TEXT(DATE(2024, sales[[#This Row],[month]], 1), "MMMM")</f>
        <v>May</v>
      </c>
      <c r="R6427" s="4">
        <f t="shared" si="100"/>
        <v>-0.22829131652661064</v>
      </c>
    </row>
    <row r="6428" spans="1:18" x14ac:dyDescent="0.25">
      <c r="A6428" t="s">
        <v>787</v>
      </c>
      <c r="B6428" s="5">
        <v>1185732</v>
      </c>
      <c r="C6428" s="6" t="s">
        <v>314</v>
      </c>
      <c r="D6428" t="s">
        <v>680</v>
      </c>
      <c r="E6428" t="s">
        <v>824</v>
      </c>
      <c r="F6428" t="s">
        <v>825</v>
      </c>
      <c r="G6428" t="s">
        <v>27</v>
      </c>
      <c r="H6428" s="3">
        <v>38</v>
      </c>
      <c r="I6428" s="5">
        <v>38</v>
      </c>
      <c r="J6428" s="3">
        <v>1444</v>
      </c>
      <c r="K6428" s="3">
        <v>779.7600000000001</v>
      </c>
      <c r="L6428" s="4">
        <v>0.54</v>
      </c>
      <c r="M6428" t="s">
        <v>809</v>
      </c>
      <c r="N6428">
        <v>2021</v>
      </c>
      <c r="O6428">
        <v>5</v>
      </c>
      <c r="P6428">
        <v>23</v>
      </c>
      <c r="Q6428" t="str">
        <f>TEXT(DATE(2024, sales[[#This Row],[month]], 1), "MMMM")</f>
        <v>May</v>
      </c>
      <c r="R6428" s="4">
        <f t="shared" si="100"/>
        <v>-0.34482758620689657</v>
      </c>
    </row>
    <row r="6429" spans="1:18" x14ac:dyDescent="0.25">
      <c r="A6429" t="s">
        <v>787</v>
      </c>
      <c r="B6429" s="5">
        <v>1185732</v>
      </c>
      <c r="C6429" s="6" t="s">
        <v>314</v>
      </c>
      <c r="D6429" t="s">
        <v>680</v>
      </c>
      <c r="E6429" t="s">
        <v>824</v>
      </c>
      <c r="F6429" t="s">
        <v>825</v>
      </c>
      <c r="G6429" t="s">
        <v>29</v>
      </c>
      <c r="H6429" s="3">
        <v>46</v>
      </c>
      <c r="I6429" s="5">
        <v>42</v>
      </c>
      <c r="J6429" s="3">
        <v>1932</v>
      </c>
      <c r="K6429" s="3">
        <v>888.71999999999991</v>
      </c>
      <c r="L6429" s="4">
        <v>0.45999999999999991</v>
      </c>
      <c r="M6429" t="s">
        <v>809</v>
      </c>
      <c r="N6429">
        <v>2021</v>
      </c>
      <c r="O6429">
        <v>5</v>
      </c>
      <c r="P6429">
        <v>23</v>
      </c>
      <c r="Q6429" t="str">
        <f>TEXT(DATE(2024, sales[[#This Row],[month]], 1), "MMMM")</f>
        <v>May</v>
      </c>
      <c r="R6429" s="4">
        <f t="shared" si="100"/>
        <v>0.33795013850415512</v>
      </c>
    </row>
    <row r="6430" spans="1:18" x14ac:dyDescent="0.25">
      <c r="A6430" t="s">
        <v>787</v>
      </c>
      <c r="B6430" s="5">
        <v>1185732</v>
      </c>
      <c r="C6430" s="6" t="s">
        <v>314</v>
      </c>
      <c r="D6430" t="s">
        <v>680</v>
      </c>
      <c r="E6430" t="s">
        <v>824</v>
      </c>
      <c r="F6430" t="s">
        <v>825</v>
      </c>
      <c r="G6430" t="s">
        <v>31</v>
      </c>
      <c r="H6430" s="3">
        <v>51</v>
      </c>
      <c r="I6430" s="5">
        <v>83</v>
      </c>
      <c r="J6430" s="3">
        <v>4233</v>
      </c>
      <c r="K6430" s="3">
        <v>2158.83</v>
      </c>
      <c r="L6430" s="4">
        <v>0.51</v>
      </c>
      <c r="M6430" t="s">
        <v>809</v>
      </c>
      <c r="N6430">
        <v>2021</v>
      </c>
      <c r="O6430">
        <v>5</v>
      </c>
      <c r="P6430">
        <v>23</v>
      </c>
      <c r="Q6430" t="str">
        <f>TEXT(DATE(2024, sales[[#This Row],[month]], 1), "MMMM")</f>
        <v>May</v>
      </c>
      <c r="R6430" s="4">
        <f t="shared" si="100"/>
        <v>1.1909937888198758</v>
      </c>
    </row>
    <row r="6431" spans="1:18" x14ac:dyDescent="0.25">
      <c r="A6431" t="s">
        <v>787</v>
      </c>
      <c r="B6431" s="5">
        <v>1185732</v>
      </c>
      <c r="C6431" s="6" t="s">
        <v>347</v>
      </c>
      <c r="D6431" t="s">
        <v>680</v>
      </c>
      <c r="E6431" t="s">
        <v>824</v>
      </c>
      <c r="F6431" t="s">
        <v>825</v>
      </c>
      <c r="G6431" t="s">
        <v>20</v>
      </c>
      <c r="H6431" s="3">
        <v>36</v>
      </c>
      <c r="I6431" s="5">
        <v>142</v>
      </c>
      <c r="J6431" s="3">
        <v>5112</v>
      </c>
      <c r="K6431" s="3">
        <v>2556</v>
      </c>
      <c r="L6431" s="4">
        <v>0.5</v>
      </c>
      <c r="M6431" t="s">
        <v>809</v>
      </c>
      <c r="N6431">
        <v>2021</v>
      </c>
      <c r="O6431">
        <v>6</v>
      </c>
      <c r="P6431">
        <v>22</v>
      </c>
      <c r="Q6431" t="str">
        <f>TEXT(DATE(2024, sales[[#This Row],[month]], 1), "MMMM")</f>
        <v>June</v>
      </c>
      <c r="R6431" s="4">
        <f t="shared" si="100"/>
        <v>0.20765414599574769</v>
      </c>
    </row>
    <row r="6432" spans="1:18" x14ac:dyDescent="0.25">
      <c r="A6432" t="s">
        <v>787</v>
      </c>
      <c r="B6432" s="5">
        <v>1185732</v>
      </c>
      <c r="C6432" s="6" t="s">
        <v>347</v>
      </c>
      <c r="D6432" t="s">
        <v>680</v>
      </c>
      <c r="E6432" t="s">
        <v>824</v>
      </c>
      <c r="F6432" t="s">
        <v>825</v>
      </c>
      <c r="G6432" t="s">
        <v>23</v>
      </c>
      <c r="H6432" s="3">
        <v>33</v>
      </c>
      <c r="I6432" s="5">
        <v>77</v>
      </c>
      <c r="J6432" s="3">
        <v>2541</v>
      </c>
      <c r="K6432" s="3">
        <v>1245.0899999999999</v>
      </c>
      <c r="L6432" s="4">
        <v>0.49</v>
      </c>
      <c r="M6432" t="s">
        <v>809</v>
      </c>
      <c r="N6432">
        <v>2021</v>
      </c>
      <c r="O6432">
        <v>6</v>
      </c>
      <c r="P6432">
        <v>22</v>
      </c>
      <c r="Q6432" t="str">
        <f>TEXT(DATE(2024, sales[[#This Row],[month]], 1), "MMMM")</f>
        <v>June</v>
      </c>
      <c r="R6432" s="4">
        <f t="shared" si="100"/>
        <v>-0.5029342723004695</v>
      </c>
    </row>
    <row r="6433" spans="1:18" x14ac:dyDescent="0.25">
      <c r="A6433" t="s">
        <v>787</v>
      </c>
      <c r="B6433" s="5">
        <v>1185732</v>
      </c>
      <c r="C6433" s="6" t="s">
        <v>347</v>
      </c>
      <c r="D6433" t="s">
        <v>680</v>
      </c>
      <c r="E6433" t="s">
        <v>824</v>
      </c>
      <c r="F6433" t="s">
        <v>825</v>
      </c>
      <c r="G6433" t="s">
        <v>25</v>
      </c>
      <c r="H6433" s="3">
        <v>28</v>
      </c>
      <c r="I6433" s="5">
        <v>56</v>
      </c>
      <c r="J6433" s="3">
        <v>1568</v>
      </c>
      <c r="K6433" s="3">
        <v>862.40000000000009</v>
      </c>
      <c r="L6433" s="4">
        <v>0.55000000000000004</v>
      </c>
      <c r="M6433" t="s">
        <v>809</v>
      </c>
      <c r="N6433">
        <v>2021</v>
      </c>
      <c r="O6433">
        <v>6</v>
      </c>
      <c r="P6433">
        <v>22</v>
      </c>
      <c r="Q6433" t="str">
        <f>TEXT(DATE(2024, sales[[#This Row],[month]], 1), "MMMM")</f>
        <v>June</v>
      </c>
      <c r="R6433" s="4">
        <f t="shared" si="100"/>
        <v>-0.38292011019283745</v>
      </c>
    </row>
    <row r="6434" spans="1:18" x14ac:dyDescent="0.25">
      <c r="A6434" t="s">
        <v>787</v>
      </c>
      <c r="B6434" s="5">
        <v>1185732</v>
      </c>
      <c r="C6434" s="6" t="s">
        <v>347</v>
      </c>
      <c r="D6434" t="s">
        <v>680</v>
      </c>
      <c r="E6434" t="s">
        <v>824</v>
      </c>
      <c r="F6434" t="s">
        <v>825</v>
      </c>
      <c r="G6434" t="s">
        <v>27</v>
      </c>
      <c r="H6434" s="3">
        <v>29</v>
      </c>
      <c r="I6434" s="5">
        <v>52</v>
      </c>
      <c r="J6434" s="3">
        <v>1508</v>
      </c>
      <c r="K6434" s="3">
        <v>829.40000000000009</v>
      </c>
      <c r="L6434" s="4">
        <v>0.55000000000000004</v>
      </c>
      <c r="M6434" t="s">
        <v>809</v>
      </c>
      <c r="N6434">
        <v>2021</v>
      </c>
      <c r="O6434">
        <v>6</v>
      </c>
      <c r="P6434">
        <v>22</v>
      </c>
      <c r="Q6434" t="str">
        <f>TEXT(DATE(2024, sales[[#This Row],[month]], 1), "MMMM")</f>
        <v>June</v>
      </c>
      <c r="R6434" s="4">
        <f t="shared" si="100"/>
        <v>-3.826530612244898E-2</v>
      </c>
    </row>
    <row r="6435" spans="1:18" x14ac:dyDescent="0.25">
      <c r="A6435" t="s">
        <v>787</v>
      </c>
      <c r="B6435" s="5">
        <v>1185732</v>
      </c>
      <c r="C6435" s="6" t="s">
        <v>347</v>
      </c>
      <c r="D6435" t="s">
        <v>680</v>
      </c>
      <c r="E6435" t="s">
        <v>824</v>
      </c>
      <c r="F6435" t="s">
        <v>825</v>
      </c>
      <c r="G6435" t="s">
        <v>29</v>
      </c>
      <c r="H6435" s="3">
        <v>49</v>
      </c>
      <c r="I6435" s="5">
        <v>54</v>
      </c>
      <c r="J6435" s="3">
        <v>2646</v>
      </c>
      <c r="K6435" s="3">
        <v>1296.54</v>
      </c>
      <c r="L6435" s="4">
        <v>0.49</v>
      </c>
      <c r="M6435" t="s">
        <v>809</v>
      </c>
      <c r="N6435">
        <v>2021</v>
      </c>
      <c r="O6435">
        <v>6</v>
      </c>
      <c r="P6435">
        <v>22</v>
      </c>
      <c r="Q6435" t="str">
        <f>TEXT(DATE(2024, sales[[#This Row],[month]], 1), "MMMM")</f>
        <v>June</v>
      </c>
      <c r="R6435" s="4">
        <f t="shared" si="100"/>
        <v>0.75464190981432355</v>
      </c>
    </row>
    <row r="6436" spans="1:18" x14ac:dyDescent="0.25">
      <c r="A6436" t="s">
        <v>787</v>
      </c>
      <c r="B6436" s="5">
        <v>1185732</v>
      </c>
      <c r="C6436" s="6" t="s">
        <v>347</v>
      </c>
      <c r="D6436" t="s">
        <v>680</v>
      </c>
      <c r="E6436" t="s">
        <v>824</v>
      </c>
      <c r="F6436" t="s">
        <v>825</v>
      </c>
      <c r="G6436" t="s">
        <v>31</v>
      </c>
      <c r="H6436" s="3">
        <v>52</v>
      </c>
      <c r="I6436" s="5">
        <v>101</v>
      </c>
      <c r="J6436" s="3">
        <v>5252</v>
      </c>
      <c r="K6436" s="3">
        <v>2731.04</v>
      </c>
      <c r="L6436" s="4">
        <v>0.52</v>
      </c>
      <c r="M6436" t="s">
        <v>809</v>
      </c>
      <c r="N6436">
        <v>2021</v>
      </c>
      <c r="O6436">
        <v>6</v>
      </c>
      <c r="P6436">
        <v>22</v>
      </c>
      <c r="Q6436" t="str">
        <f>TEXT(DATE(2024, sales[[#This Row],[month]], 1), "MMMM")</f>
        <v>June</v>
      </c>
      <c r="R6436" s="4">
        <f t="shared" si="100"/>
        <v>0.9848828420256992</v>
      </c>
    </row>
    <row r="6437" spans="1:18" x14ac:dyDescent="0.25">
      <c r="A6437" t="s">
        <v>787</v>
      </c>
      <c r="B6437" s="5">
        <v>1185732</v>
      </c>
      <c r="C6437" s="6" t="s">
        <v>376</v>
      </c>
      <c r="D6437" t="s">
        <v>680</v>
      </c>
      <c r="E6437" t="s">
        <v>824</v>
      </c>
      <c r="F6437" t="s">
        <v>825</v>
      </c>
      <c r="G6437" t="s">
        <v>20</v>
      </c>
      <c r="H6437" s="3">
        <v>47</v>
      </c>
      <c r="I6437" s="5">
        <v>168</v>
      </c>
      <c r="J6437" s="3">
        <v>7896</v>
      </c>
      <c r="K6437" s="3">
        <v>4342.8</v>
      </c>
      <c r="L6437" s="4">
        <v>0.55000000000000004</v>
      </c>
      <c r="M6437" t="s">
        <v>809</v>
      </c>
      <c r="N6437">
        <v>2021</v>
      </c>
      <c r="O6437">
        <v>7</v>
      </c>
      <c r="P6437">
        <v>21</v>
      </c>
      <c r="Q6437" t="str">
        <f>TEXT(DATE(2024, sales[[#This Row],[month]], 1), "MMMM")</f>
        <v>July</v>
      </c>
      <c r="R6437" s="4">
        <f t="shared" si="100"/>
        <v>0.50342726580350339</v>
      </c>
    </row>
    <row r="6438" spans="1:18" x14ac:dyDescent="0.25">
      <c r="A6438" t="s">
        <v>787</v>
      </c>
      <c r="B6438" s="5">
        <v>1185732</v>
      </c>
      <c r="C6438" s="6" t="s">
        <v>376</v>
      </c>
      <c r="D6438" t="s">
        <v>680</v>
      </c>
      <c r="E6438" t="s">
        <v>824</v>
      </c>
      <c r="F6438" t="s">
        <v>825</v>
      </c>
      <c r="G6438" t="s">
        <v>23</v>
      </c>
      <c r="H6438" s="3">
        <v>44</v>
      </c>
      <c r="I6438" s="5">
        <v>95</v>
      </c>
      <c r="J6438" s="3">
        <v>4180</v>
      </c>
      <c r="K6438" s="3">
        <v>2048.1999999999998</v>
      </c>
      <c r="L6438" s="4">
        <v>0.49</v>
      </c>
      <c r="M6438" t="s">
        <v>809</v>
      </c>
      <c r="N6438">
        <v>2021</v>
      </c>
      <c r="O6438">
        <v>7</v>
      </c>
      <c r="P6438">
        <v>21</v>
      </c>
      <c r="Q6438" t="str">
        <f>TEXT(DATE(2024, sales[[#This Row],[month]], 1), "MMMM")</f>
        <v>July</v>
      </c>
      <c r="R6438" s="4">
        <f t="shared" si="100"/>
        <v>-0.47061803444782169</v>
      </c>
    </row>
    <row r="6439" spans="1:18" x14ac:dyDescent="0.25">
      <c r="A6439" t="s">
        <v>787</v>
      </c>
      <c r="B6439" s="5">
        <v>1185732</v>
      </c>
      <c r="C6439" s="6" t="s">
        <v>376</v>
      </c>
      <c r="D6439" t="s">
        <v>680</v>
      </c>
      <c r="E6439" t="s">
        <v>824</v>
      </c>
      <c r="F6439" t="s">
        <v>825</v>
      </c>
      <c r="G6439" t="s">
        <v>25</v>
      </c>
      <c r="H6439" s="3">
        <v>38</v>
      </c>
      <c r="I6439" s="5">
        <v>69</v>
      </c>
      <c r="J6439" s="3">
        <v>2622</v>
      </c>
      <c r="K6439" s="3">
        <v>1363.44</v>
      </c>
      <c r="L6439" s="4">
        <v>0.52</v>
      </c>
      <c r="M6439" t="s">
        <v>809</v>
      </c>
      <c r="N6439">
        <v>2021</v>
      </c>
      <c r="O6439">
        <v>7</v>
      </c>
      <c r="P6439">
        <v>21</v>
      </c>
      <c r="Q6439" t="str">
        <f>TEXT(DATE(2024, sales[[#This Row],[month]], 1), "MMMM")</f>
        <v>July</v>
      </c>
      <c r="R6439" s="4">
        <f t="shared" si="100"/>
        <v>-0.37272727272727274</v>
      </c>
    </row>
    <row r="6440" spans="1:18" x14ac:dyDescent="0.25">
      <c r="A6440" t="s">
        <v>787</v>
      </c>
      <c r="B6440" s="5">
        <v>1185732</v>
      </c>
      <c r="C6440" s="6" t="s">
        <v>376</v>
      </c>
      <c r="D6440" t="s">
        <v>680</v>
      </c>
      <c r="E6440" t="s">
        <v>824</v>
      </c>
      <c r="F6440" t="s">
        <v>825</v>
      </c>
      <c r="G6440" t="s">
        <v>27</v>
      </c>
      <c r="H6440" s="3">
        <v>37</v>
      </c>
      <c r="I6440" s="5">
        <v>63</v>
      </c>
      <c r="J6440" s="3">
        <v>2331</v>
      </c>
      <c r="K6440" s="3">
        <v>1258.74</v>
      </c>
      <c r="L6440" s="4">
        <v>0.54</v>
      </c>
      <c r="M6440" t="s">
        <v>809</v>
      </c>
      <c r="N6440">
        <v>2021</v>
      </c>
      <c r="O6440">
        <v>7</v>
      </c>
      <c r="P6440">
        <v>21</v>
      </c>
      <c r="Q6440" t="str">
        <f>TEXT(DATE(2024, sales[[#This Row],[month]], 1), "MMMM")</f>
        <v>July</v>
      </c>
      <c r="R6440" s="4">
        <f t="shared" si="100"/>
        <v>-0.11098398169336385</v>
      </c>
    </row>
    <row r="6441" spans="1:18" x14ac:dyDescent="0.25">
      <c r="A6441" t="s">
        <v>787</v>
      </c>
      <c r="B6441" s="5">
        <v>1185732</v>
      </c>
      <c r="C6441" s="6" t="s">
        <v>376</v>
      </c>
      <c r="D6441" t="s">
        <v>680</v>
      </c>
      <c r="E6441" t="s">
        <v>824</v>
      </c>
      <c r="F6441" t="s">
        <v>825</v>
      </c>
      <c r="G6441" t="s">
        <v>29</v>
      </c>
      <c r="H6441" s="3">
        <v>46</v>
      </c>
      <c r="I6441" s="5">
        <v>75</v>
      </c>
      <c r="J6441" s="3">
        <v>3450</v>
      </c>
      <c r="K6441" s="3">
        <v>1586.9999999999998</v>
      </c>
      <c r="L6441" s="4">
        <v>0.45999999999999991</v>
      </c>
      <c r="M6441" t="s">
        <v>809</v>
      </c>
      <c r="N6441">
        <v>2021</v>
      </c>
      <c r="O6441">
        <v>7</v>
      </c>
      <c r="P6441">
        <v>21</v>
      </c>
      <c r="Q6441" t="str">
        <f>TEXT(DATE(2024, sales[[#This Row],[month]], 1), "MMMM")</f>
        <v>July</v>
      </c>
      <c r="R6441" s="4">
        <f t="shared" si="100"/>
        <v>0.48005148005148007</v>
      </c>
    </row>
    <row r="6442" spans="1:18" x14ac:dyDescent="0.25">
      <c r="A6442" t="s">
        <v>787</v>
      </c>
      <c r="B6442" s="5">
        <v>1185732</v>
      </c>
      <c r="C6442" s="6" t="s">
        <v>376</v>
      </c>
      <c r="D6442" t="s">
        <v>680</v>
      </c>
      <c r="E6442" t="s">
        <v>824</v>
      </c>
      <c r="F6442" t="s">
        <v>825</v>
      </c>
      <c r="G6442" t="s">
        <v>31</v>
      </c>
      <c r="H6442" s="3">
        <v>50</v>
      </c>
      <c r="I6442" s="5">
        <v>115</v>
      </c>
      <c r="J6442" s="3">
        <v>5750</v>
      </c>
      <c r="K6442" s="3">
        <v>3105</v>
      </c>
      <c r="L6442" s="4">
        <v>0.54</v>
      </c>
      <c r="M6442" t="s">
        <v>809</v>
      </c>
      <c r="N6442">
        <v>2021</v>
      </c>
      <c r="O6442">
        <v>7</v>
      </c>
      <c r="P6442">
        <v>21</v>
      </c>
      <c r="Q6442" t="str">
        <f>TEXT(DATE(2024, sales[[#This Row],[month]], 1), "MMMM")</f>
        <v>July</v>
      </c>
      <c r="R6442" s="4">
        <f t="shared" si="100"/>
        <v>0.66666666666666663</v>
      </c>
    </row>
    <row r="6443" spans="1:18" x14ac:dyDescent="0.25">
      <c r="A6443" t="s">
        <v>787</v>
      </c>
      <c r="B6443" s="5">
        <v>1185732</v>
      </c>
      <c r="C6443" s="6" t="s">
        <v>409</v>
      </c>
      <c r="D6443" t="s">
        <v>680</v>
      </c>
      <c r="E6443" t="s">
        <v>824</v>
      </c>
      <c r="F6443" t="s">
        <v>825</v>
      </c>
      <c r="G6443" t="s">
        <v>20</v>
      </c>
      <c r="H6443" s="3">
        <v>46</v>
      </c>
      <c r="I6443" s="5">
        <v>167</v>
      </c>
      <c r="J6443" s="3">
        <v>7682</v>
      </c>
      <c r="K6443" s="3">
        <v>4148.2800000000007</v>
      </c>
      <c r="L6443" s="4">
        <v>0.54</v>
      </c>
      <c r="M6443" t="s">
        <v>809</v>
      </c>
      <c r="N6443">
        <v>2021</v>
      </c>
      <c r="O6443">
        <v>8</v>
      </c>
      <c r="P6443">
        <v>22</v>
      </c>
      <c r="Q6443" t="str">
        <f>TEXT(DATE(2024, sales[[#This Row],[month]], 1), "MMMM")</f>
        <v>August</v>
      </c>
      <c r="R6443" s="4">
        <f t="shared" si="100"/>
        <v>0.33600000000000002</v>
      </c>
    </row>
    <row r="6444" spans="1:18" x14ac:dyDescent="0.25">
      <c r="A6444" t="s">
        <v>787</v>
      </c>
      <c r="B6444" s="5">
        <v>1185732</v>
      </c>
      <c r="C6444" s="6" t="s">
        <v>409</v>
      </c>
      <c r="D6444" t="s">
        <v>680</v>
      </c>
      <c r="E6444" t="s">
        <v>824</v>
      </c>
      <c r="F6444" t="s">
        <v>825</v>
      </c>
      <c r="G6444" t="s">
        <v>23</v>
      </c>
      <c r="H6444" s="3">
        <v>41</v>
      </c>
      <c r="I6444" s="5">
        <v>91</v>
      </c>
      <c r="J6444" s="3">
        <v>3731</v>
      </c>
      <c r="K6444" s="3">
        <v>1753.57</v>
      </c>
      <c r="L6444" s="4">
        <v>0.47</v>
      </c>
      <c r="M6444" t="s">
        <v>809</v>
      </c>
      <c r="N6444">
        <v>2021</v>
      </c>
      <c r="O6444">
        <v>8</v>
      </c>
      <c r="P6444">
        <v>22</v>
      </c>
      <c r="Q6444" t="str">
        <f>TEXT(DATE(2024, sales[[#This Row],[month]], 1), "MMMM")</f>
        <v>August</v>
      </c>
      <c r="R6444" s="4">
        <f t="shared" si="100"/>
        <v>-0.51431918771153351</v>
      </c>
    </row>
    <row r="6445" spans="1:18" x14ac:dyDescent="0.25">
      <c r="A6445" t="s">
        <v>787</v>
      </c>
      <c r="B6445" s="5">
        <v>1185732</v>
      </c>
      <c r="C6445" s="6" t="s">
        <v>409</v>
      </c>
      <c r="D6445" t="s">
        <v>680</v>
      </c>
      <c r="E6445" t="s">
        <v>824</v>
      </c>
      <c r="F6445" t="s">
        <v>825</v>
      </c>
      <c r="G6445" t="s">
        <v>25</v>
      </c>
      <c r="H6445" s="3">
        <v>36</v>
      </c>
      <c r="I6445" s="5">
        <v>80</v>
      </c>
      <c r="J6445" s="3">
        <v>2880</v>
      </c>
      <c r="K6445" s="3">
        <v>1555.2</v>
      </c>
      <c r="L6445" s="4">
        <v>0.54</v>
      </c>
      <c r="M6445" t="s">
        <v>809</v>
      </c>
      <c r="N6445">
        <v>2021</v>
      </c>
      <c r="O6445">
        <v>8</v>
      </c>
      <c r="P6445">
        <v>22</v>
      </c>
      <c r="Q6445" t="str">
        <f>TEXT(DATE(2024, sales[[#This Row],[month]], 1), "MMMM")</f>
        <v>August</v>
      </c>
      <c r="R6445" s="4">
        <f t="shared" si="100"/>
        <v>-0.22808898418654516</v>
      </c>
    </row>
    <row r="6446" spans="1:18" x14ac:dyDescent="0.25">
      <c r="A6446" t="s">
        <v>787</v>
      </c>
      <c r="B6446" s="5">
        <v>1185732</v>
      </c>
      <c r="C6446" s="6" t="s">
        <v>409</v>
      </c>
      <c r="D6446" t="s">
        <v>680</v>
      </c>
      <c r="E6446" t="s">
        <v>824</v>
      </c>
      <c r="F6446" t="s">
        <v>825</v>
      </c>
      <c r="G6446" t="s">
        <v>27</v>
      </c>
      <c r="H6446" s="3">
        <v>38</v>
      </c>
      <c r="I6446" s="5">
        <v>75</v>
      </c>
      <c r="J6446" s="3">
        <v>2850</v>
      </c>
      <c r="K6446" s="3">
        <v>1425</v>
      </c>
      <c r="L6446" s="4">
        <v>0.5</v>
      </c>
      <c r="M6446" t="s">
        <v>809</v>
      </c>
      <c r="N6446">
        <v>2021</v>
      </c>
      <c r="O6446">
        <v>8</v>
      </c>
      <c r="P6446">
        <v>22</v>
      </c>
      <c r="Q6446" t="str">
        <f>TEXT(DATE(2024, sales[[#This Row],[month]], 1), "MMMM")</f>
        <v>August</v>
      </c>
      <c r="R6446" s="4">
        <f t="shared" si="100"/>
        <v>-1.0416666666666666E-2</v>
      </c>
    </row>
    <row r="6447" spans="1:18" x14ac:dyDescent="0.25">
      <c r="A6447" t="s">
        <v>787</v>
      </c>
      <c r="B6447" s="5">
        <v>1185732</v>
      </c>
      <c r="C6447" s="6" t="s">
        <v>409</v>
      </c>
      <c r="D6447" t="s">
        <v>680</v>
      </c>
      <c r="E6447" t="s">
        <v>824</v>
      </c>
      <c r="F6447" t="s">
        <v>825</v>
      </c>
      <c r="G6447" t="s">
        <v>29</v>
      </c>
      <c r="H6447" s="3">
        <v>49</v>
      </c>
      <c r="I6447" s="5">
        <v>65</v>
      </c>
      <c r="J6447" s="3">
        <v>3185</v>
      </c>
      <c r="K6447" s="3">
        <v>1560.65</v>
      </c>
      <c r="L6447" s="4">
        <v>0.49</v>
      </c>
      <c r="M6447" t="s">
        <v>809</v>
      </c>
      <c r="N6447">
        <v>2021</v>
      </c>
      <c r="O6447">
        <v>8</v>
      </c>
      <c r="P6447">
        <v>22</v>
      </c>
      <c r="Q6447" t="str">
        <f>TEXT(DATE(2024, sales[[#This Row],[month]], 1), "MMMM")</f>
        <v>August</v>
      </c>
      <c r="R6447" s="4">
        <f t="shared" si="100"/>
        <v>0.11754385964912281</v>
      </c>
    </row>
    <row r="6448" spans="1:18" x14ac:dyDescent="0.25">
      <c r="A6448" t="s">
        <v>787</v>
      </c>
      <c r="B6448" s="5">
        <v>1185732</v>
      </c>
      <c r="C6448" s="6" t="s">
        <v>409</v>
      </c>
      <c r="D6448" t="s">
        <v>680</v>
      </c>
      <c r="E6448" t="s">
        <v>824</v>
      </c>
      <c r="F6448" t="s">
        <v>825</v>
      </c>
      <c r="G6448" t="s">
        <v>31</v>
      </c>
      <c r="H6448" s="3">
        <v>51</v>
      </c>
      <c r="I6448" s="5">
        <v>120</v>
      </c>
      <c r="J6448" s="3">
        <v>6120</v>
      </c>
      <c r="K6448" s="3">
        <v>3304.8</v>
      </c>
      <c r="L6448" s="4">
        <v>0.54</v>
      </c>
      <c r="M6448" t="s">
        <v>809</v>
      </c>
      <c r="N6448">
        <v>2021</v>
      </c>
      <c r="O6448">
        <v>8</v>
      </c>
      <c r="P6448">
        <v>22</v>
      </c>
      <c r="Q6448" t="str">
        <f>TEXT(DATE(2024, sales[[#This Row],[month]], 1), "MMMM")</f>
        <v>August</v>
      </c>
      <c r="R6448" s="4">
        <f t="shared" si="100"/>
        <v>0.92150706436420726</v>
      </c>
    </row>
    <row r="6449" spans="1:18" x14ac:dyDescent="0.25">
      <c r="A6449" t="s">
        <v>787</v>
      </c>
      <c r="B6449" s="5">
        <v>1185732</v>
      </c>
      <c r="C6449" s="6" t="s">
        <v>441</v>
      </c>
      <c r="D6449" t="s">
        <v>680</v>
      </c>
      <c r="E6449" t="s">
        <v>824</v>
      </c>
      <c r="F6449" t="s">
        <v>825</v>
      </c>
      <c r="G6449" t="s">
        <v>20</v>
      </c>
      <c r="H6449" s="3">
        <v>48</v>
      </c>
      <c r="I6449" s="5">
        <v>137</v>
      </c>
      <c r="J6449" s="3">
        <v>6576</v>
      </c>
      <c r="K6449" s="3">
        <v>3485.28</v>
      </c>
      <c r="L6449" s="4">
        <v>0.53</v>
      </c>
      <c r="M6449" t="s">
        <v>809</v>
      </c>
      <c r="N6449">
        <v>2021</v>
      </c>
      <c r="O6449">
        <v>9</v>
      </c>
      <c r="P6449">
        <v>23</v>
      </c>
      <c r="Q6449" t="str">
        <f>TEXT(DATE(2024, sales[[#This Row],[month]], 1), "MMMM")</f>
        <v>September</v>
      </c>
      <c r="R6449" s="4">
        <f t="shared" si="100"/>
        <v>7.4509803921568626E-2</v>
      </c>
    </row>
    <row r="6450" spans="1:18" x14ac:dyDescent="0.25">
      <c r="A6450" t="s">
        <v>787</v>
      </c>
      <c r="B6450" s="5">
        <v>1185732</v>
      </c>
      <c r="C6450" s="6" t="s">
        <v>441</v>
      </c>
      <c r="D6450" t="s">
        <v>680</v>
      </c>
      <c r="E6450" t="s">
        <v>824</v>
      </c>
      <c r="F6450" t="s">
        <v>825</v>
      </c>
      <c r="G6450" t="s">
        <v>23</v>
      </c>
      <c r="H6450" s="3">
        <v>44</v>
      </c>
      <c r="I6450" s="5">
        <v>94</v>
      </c>
      <c r="J6450" s="3">
        <v>4136</v>
      </c>
      <c r="K6450" s="3">
        <v>2026.64</v>
      </c>
      <c r="L6450" s="4">
        <v>0.49</v>
      </c>
      <c r="M6450" t="s">
        <v>809</v>
      </c>
      <c r="N6450">
        <v>2021</v>
      </c>
      <c r="O6450">
        <v>9</v>
      </c>
      <c r="P6450">
        <v>23</v>
      </c>
      <c r="Q6450" t="str">
        <f>TEXT(DATE(2024, sales[[#This Row],[month]], 1), "MMMM")</f>
        <v>September</v>
      </c>
      <c r="R6450" s="4">
        <f t="shared" si="100"/>
        <v>-0.37104622871046228</v>
      </c>
    </row>
    <row r="6451" spans="1:18" x14ac:dyDescent="0.25">
      <c r="A6451" t="s">
        <v>787</v>
      </c>
      <c r="B6451" s="5">
        <v>1185732</v>
      </c>
      <c r="C6451" s="6" t="s">
        <v>441</v>
      </c>
      <c r="D6451" t="s">
        <v>680</v>
      </c>
      <c r="E6451" t="s">
        <v>824</v>
      </c>
      <c r="F6451" t="s">
        <v>825</v>
      </c>
      <c r="G6451" t="s">
        <v>25</v>
      </c>
      <c r="H6451" s="3">
        <v>33</v>
      </c>
      <c r="I6451" s="5">
        <v>65</v>
      </c>
      <c r="J6451" s="3">
        <v>2145</v>
      </c>
      <c r="K6451" s="3">
        <v>1136.8499999999999</v>
      </c>
      <c r="L6451" s="4">
        <v>0.53</v>
      </c>
      <c r="M6451" t="s">
        <v>809</v>
      </c>
      <c r="N6451">
        <v>2021</v>
      </c>
      <c r="O6451">
        <v>9</v>
      </c>
      <c r="P6451">
        <v>23</v>
      </c>
      <c r="Q6451" t="str">
        <f>TEXT(DATE(2024, sales[[#This Row],[month]], 1), "MMMM")</f>
        <v>September</v>
      </c>
      <c r="R6451" s="4">
        <f t="shared" si="100"/>
        <v>-0.48138297872340424</v>
      </c>
    </row>
    <row r="6452" spans="1:18" x14ac:dyDescent="0.25">
      <c r="A6452" t="s">
        <v>787</v>
      </c>
      <c r="B6452" s="5">
        <v>1185732</v>
      </c>
      <c r="C6452" s="6" t="s">
        <v>441</v>
      </c>
      <c r="D6452" t="s">
        <v>680</v>
      </c>
      <c r="E6452" t="s">
        <v>824</v>
      </c>
      <c r="F6452" t="s">
        <v>825</v>
      </c>
      <c r="G6452" t="s">
        <v>27</v>
      </c>
      <c r="H6452" s="3">
        <v>32</v>
      </c>
      <c r="I6452" s="5">
        <v>54</v>
      </c>
      <c r="J6452" s="3">
        <v>1728</v>
      </c>
      <c r="K6452" s="3">
        <v>881.28</v>
      </c>
      <c r="L6452" s="4">
        <v>0.51</v>
      </c>
      <c r="M6452" t="s">
        <v>809</v>
      </c>
      <c r="N6452">
        <v>2021</v>
      </c>
      <c r="O6452">
        <v>9</v>
      </c>
      <c r="P6452">
        <v>23</v>
      </c>
      <c r="Q6452" t="str">
        <f>TEXT(DATE(2024, sales[[#This Row],[month]], 1), "MMMM")</f>
        <v>September</v>
      </c>
      <c r="R6452" s="4">
        <f t="shared" si="100"/>
        <v>-0.19440559440559441</v>
      </c>
    </row>
    <row r="6453" spans="1:18" x14ac:dyDescent="0.25">
      <c r="A6453" t="s">
        <v>787</v>
      </c>
      <c r="B6453" s="5">
        <v>1185732</v>
      </c>
      <c r="C6453" s="6" t="s">
        <v>441</v>
      </c>
      <c r="D6453" t="s">
        <v>680</v>
      </c>
      <c r="E6453" t="s">
        <v>824</v>
      </c>
      <c r="F6453" t="s">
        <v>825</v>
      </c>
      <c r="G6453" t="s">
        <v>29</v>
      </c>
      <c r="H6453" s="3">
        <v>43</v>
      </c>
      <c r="I6453" s="5">
        <v>58</v>
      </c>
      <c r="J6453" s="3">
        <v>2494</v>
      </c>
      <c r="K6453" s="3">
        <v>1172.1799999999998</v>
      </c>
      <c r="L6453" s="4">
        <v>0.47</v>
      </c>
      <c r="M6453" t="s">
        <v>809</v>
      </c>
      <c r="N6453">
        <v>2021</v>
      </c>
      <c r="O6453">
        <v>9</v>
      </c>
      <c r="P6453">
        <v>23</v>
      </c>
      <c r="Q6453" t="str">
        <f>TEXT(DATE(2024, sales[[#This Row],[month]], 1), "MMMM")</f>
        <v>September</v>
      </c>
      <c r="R6453" s="4">
        <f t="shared" si="100"/>
        <v>0.44328703703703703</v>
      </c>
    </row>
    <row r="6454" spans="1:18" x14ac:dyDescent="0.25">
      <c r="A6454" t="s">
        <v>787</v>
      </c>
      <c r="B6454" s="5">
        <v>1185732</v>
      </c>
      <c r="C6454" s="6" t="s">
        <v>441</v>
      </c>
      <c r="D6454" t="s">
        <v>680</v>
      </c>
      <c r="E6454" t="s">
        <v>824</v>
      </c>
      <c r="F6454" t="s">
        <v>825</v>
      </c>
      <c r="G6454" t="s">
        <v>31</v>
      </c>
      <c r="H6454" s="3">
        <v>49</v>
      </c>
      <c r="I6454" s="5">
        <v>74</v>
      </c>
      <c r="J6454" s="3">
        <v>3626</v>
      </c>
      <c r="K6454" s="3">
        <v>1885.52</v>
      </c>
      <c r="L6454" s="4">
        <v>0.52</v>
      </c>
      <c r="M6454" t="s">
        <v>809</v>
      </c>
      <c r="N6454">
        <v>2021</v>
      </c>
      <c r="O6454">
        <v>9</v>
      </c>
      <c r="P6454">
        <v>23</v>
      </c>
      <c r="Q6454" t="str">
        <f>TEXT(DATE(2024, sales[[#This Row],[month]], 1), "MMMM")</f>
        <v>September</v>
      </c>
      <c r="R6454" s="4">
        <f t="shared" si="100"/>
        <v>0.45388933440256618</v>
      </c>
    </row>
    <row r="6455" spans="1:18" x14ac:dyDescent="0.25">
      <c r="A6455" t="s">
        <v>787</v>
      </c>
      <c r="B6455" s="5">
        <v>1185732</v>
      </c>
      <c r="C6455" s="6" t="s">
        <v>470</v>
      </c>
      <c r="D6455" t="s">
        <v>680</v>
      </c>
      <c r="E6455" t="s">
        <v>824</v>
      </c>
      <c r="F6455" t="s">
        <v>825</v>
      </c>
      <c r="G6455" t="s">
        <v>20</v>
      </c>
      <c r="H6455" s="3">
        <v>53</v>
      </c>
      <c r="I6455" s="5">
        <v>126</v>
      </c>
      <c r="J6455" s="3">
        <v>6678</v>
      </c>
      <c r="K6455" s="3">
        <v>3672.9</v>
      </c>
      <c r="L6455" s="4">
        <v>0.55000000000000004</v>
      </c>
      <c r="M6455" t="s">
        <v>809</v>
      </c>
      <c r="N6455">
        <v>2021</v>
      </c>
      <c r="O6455">
        <v>10</v>
      </c>
      <c r="P6455">
        <v>22</v>
      </c>
      <c r="Q6455" t="str">
        <f>TEXT(DATE(2024, sales[[#This Row],[month]], 1), "MMMM")</f>
        <v>October</v>
      </c>
      <c r="R6455" s="4">
        <f t="shared" si="100"/>
        <v>0.84169884169884168</v>
      </c>
    </row>
    <row r="6456" spans="1:18" x14ac:dyDescent="0.25">
      <c r="A6456" t="s">
        <v>787</v>
      </c>
      <c r="B6456" s="5">
        <v>1185732</v>
      </c>
      <c r="C6456" s="6" t="s">
        <v>470</v>
      </c>
      <c r="D6456" t="s">
        <v>680</v>
      </c>
      <c r="E6456" t="s">
        <v>824</v>
      </c>
      <c r="F6456" t="s">
        <v>825</v>
      </c>
      <c r="G6456" t="s">
        <v>23</v>
      </c>
      <c r="H6456" s="3">
        <v>41</v>
      </c>
      <c r="I6456" s="5">
        <v>83</v>
      </c>
      <c r="J6456" s="3">
        <v>3403</v>
      </c>
      <c r="K6456" s="3">
        <v>1701.5</v>
      </c>
      <c r="L6456" s="4">
        <v>0.5</v>
      </c>
      <c r="M6456" t="s">
        <v>809</v>
      </c>
      <c r="N6456">
        <v>2021</v>
      </c>
      <c r="O6456">
        <v>10</v>
      </c>
      <c r="P6456">
        <v>22</v>
      </c>
      <c r="Q6456" t="str">
        <f>TEXT(DATE(2024, sales[[#This Row],[month]], 1), "MMMM")</f>
        <v>October</v>
      </c>
      <c r="R6456" s="4">
        <f t="shared" si="100"/>
        <v>-0.49041629230308476</v>
      </c>
    </row>
    <row r="6457" spans="1:18" x14ac:dyDescent="0.25">
      <c r="A6457" t="s">
        <v>787</v>
      </c>
      <c r="B6457" s="5">
        <v>1185732</v>
      </c>
      <c r="C6457" s="6" t="s">
        <v>470</v>
      </c>
      <c r="D6457" t="s">
        <v>680</v>
      </c>
      <c r="E6457" t="s">
        <v>824</v>
      </c>
      <c r="F6457" t="s">
        <v>825</v>
      </c>
      <c r="G6457" t="s">
        <v>25</v>
      </c>
      <c r="H6457" s="3">
        <v>43</v>
      </c>
      <c r="I6457" s="5">
        <v>47</v>
      </c>
      <c r="J6457" s="3">
        <v>2021</v>
      </c>
      <c r="K6457" s="3">
        <v>1091.3399999999999</v>
      </c>
      <c r="L6457" s="4">
        <v>0.54</v>
      </c>
      <c r="M6457" t="s">
        <v>809</v>
      </c>
      <c r="N6457">
        <v>2021</v>
      </c>
      <c r="O6457">
        <v>10</v>
      </c>
      <c r="P6457">
        <v>22</v>
      </c>
      <c r="Q6457" t="str">
        <f>TEXT(DATE(2024, sales[[#This Row],[month]], 1), "MMMM")</f>
        <v>October</v>
      </c>
      <c r="R6457" s="4">
        <f t="shared" si="100"/>
        <v>-0.40611225389362327</v>
      </c>
    </row>
    <row r="6458" spans="1:18" x14ac:dyDescent="0.25">
      <c r="A6458" t="s">
        <v>787</v>
      </c>
      <c r="B6458" s="5">
        <v>1185732</v>
      </c>
      <c r="C6458" s="6" t="s">
        <v>470</v>
      </c>
      <c r="D6458" t="s">
        <v>680</v>
      </c>
      <c r="E6458" t="s">
        <v>824</v>
      </c>
      <c r="F6458" t="s">
        <v>825</v>
      </c>
      <c r="G6458" t="s">
        <v>27</v>
      </c>
      <c r="H6458" s="3">
        <v>41</v>
      </c>
      <c r="I6458" s="5">
        <v>42</v>
      </c>
      <c r="J6458" s="3">
        <v>1722</v>
      </c>
      <c r="K6458" s="3">
        <v>895.44</v>
      </c>
      <c r="L6458" s="4">
        <v>0.52</v>
      </c>
      <c r="M6458" t="s">
        <v>809</v>
      </c>
      <c r="N6458">
        <v>2021</v>
      </c>
      <c r="O6458">
        <v>10</v>
      </c>
      <c r="P6458">
        <v>22</v>
      </c>
      <c r="Q6458" t="str">
        <f>TEXT(DATE(2024, sales[[#This Row],[month]], 1), "MMMM")</f>
        <v>October</v>
      </c>
      <c r="R6458" s="4">
        <f t="shared" si="100"/>
        <v>-0.14794656110836218</v>
      </c>
    </row>
    <row r="6459" spans="1:18" x14ac:dyDescent="0.25">
      <c r="A6459" t="s">
        <v>787</v>
      </c>
      <c r="B6459" s="5">
        <v>1185732</v>
      </c>
      <c r="C6459" s="6" t="s">
        <v>470</v>
      </c>
      <c r="D6459" t="s">
        <v>680</v>
      </c>
      <c r="E6459" t="s">
        <v>824</v>
      </c>
      <c r="F6459" t="s">
        <v>825</v>
      </c>
      <c r="G6459" t="s">
        <v>29</v>
      </c>
      <c r="H6459" s="3">
        <v>53</v>
      </c>
      <c r="I6459" s="5">
        <v>41</v>
      </c>
      <c r="J6459" s="3">
        <v>2173</v>
      </c>
      <c r="K6459" s="3">
        <v>1064.77</v>
      </c>
      <c r="L6459" s="4">
        <v>0.49</v>
      </c>
      <c r="M6459" t="s">
        <v>809</v>
      </c>
      <c r="N6459">
        <v>2021</v>
      </c>
      <c r="O6459">
        <v>10</v>
      </c>
      <c r="P6459">
        <v>22</v>
      </c>
      <c r="Q6459" t="str">
        <f>TEXT(DATE(2024, sales[[#This Row],[month]], 1), "MMMM")</f>
        <v>October</v>
      </c>
      <c r="R6459" s="4">
        <f t="shared" si="100"/>
        <v>0.26190476190476192</v>
      </c>
    </row>
    <row r="6460" spans="1:18" x14ac:dyDescent="0.25">
      <c r="A6460" t="s">
        <v>787</v>
      </c>
      <c r="B6460" s="5">
        <v>1185732</v>
      </c>
      <c r="C6460" s="6" t="s">
        <v>470</v>
      </c>
      <c r="D6460" t="s">
        <v>680</v>
      </c>
      <c r="E6460" t="s">
        <v>824</v>
      </c>
      <c r="F6460" t="s">
        <v>825</v>
      </c>
      <c r="G6460" t="s">
        <v>31</v>
      </c>
      <c r="H6460" s="3">
        <v>53</v>
      </c>
      <c r="I6460" s="5">
        <v>83</v>
      </c>
      <c r="J6460" s="3">
        <v>4399</v>
      </c>
      <c r="K6460" s="3">
        <v>2199.5</v>
      </c>
      <c r="L6460" s="4">
        <v>0.5</v>
      </c>
      <c r="M6460" t="s">
        <v>809</v>
      </c>
      <c r="N6460">
        <v>2021</v>
      </c>
      <c r="O6460">
        <v>10</v>
      </c>
      <c r="P6460">
        <v>22</v>
      </c>
      <c r="Q6460" t="str">
        <f>TEXT(DATE(2024, sales[[#This Row],[month]], 1), "MMMM")</f>
        <v>October</v>
      </c>
      <c r="R6460" s="4">
        <f t="shared" si="100"/>
        <v>1.024390243902439</v>
      </c>
    </row>
    <row r="6461" spans="1:18" x14ac:dyDescent="0.25">
      <c r="A6461" t="s">
        <v>787</v>
      </c>
      <c r="B6461" s="5">
        <v>1185732</v>
      </c>
      <c r="C6461" s="6" t="s">
        <v>503</v>
      </c>
      <c r="D6461" t="s">
        <v>680</v>
      </c>
      <c r="E6461" t="s">
        <v>824</v>
      </c>
      <c r="F6461" t="s">
        <v>825</v>
      </c>
      <c r="G6461" t="s">
        <v>20</v>
      </c>
      <c r="H6461" s="3">
        <v>48</v>
      </c>
      <c r="I6461" s="5">
        <v>123</v>
      </c>
      <c r="J6461" s="3">
        <v>5904</v>
      </c>
      <c r="K6461" s="3">
        <v>3070.08</v>
      </c>
      <c r="L6461" s="4">
        <v>0.52</v>
      </c>
      <c r="M6461" t="s">
        <v>809</v>
      </c>
      <c r="N6461">
        <v>2021</v>
      </c>
      <c r="O6461">
        <v>11</v>
      </c>
      <c r="P6461">
        <v>22</v>
      </c>
      <c r="Q6461" t="str">
        <f>TEXT(DATE(2024, sales[[#This Row],[month]], 1), "MMMM")</f>
        <v>November</v>
      </c>
      <c r="R6461" s="4">
        <f t="shared" si="100"/>
        <v>0.34212320982041372</v>
      </c>
    </row>
    <row r="6462" spans="1:18" x14ac:dyDescent="0.25">
      <c r="A6462" t="s">
        <v>787</v>
      </c>
      <c r="B6462" s="5">
        <v>1185732</v>
      </c>
      <c r="C6462" s="6" t="s">
        <v>503</v>
      </c>
      <c r="D6462" t="s">
        <v>680</v>
      </c>
      <c r="E6462" t="s">
        <v>824</v>
      </c>
      <c r="F6462" t="s">
        <v>825</v>
      </c>
      <c r="G6462" t="s">
        <v>23</v>
      </c>
      <c r="H6462" s="3">
        <v>39</v>
      </c>
      <c r="I6462" s="5">
        <v>72</v>
      </c>
      <c r="J6462" s="3">
        <v>2808</v>
      </c>
      <c r="K6462" s="3">
        <v>1319.76</v>
      </c>
      <c r="L6462" s="4">
        <v>0.47</v>
      </c>
      <c r="M6462" t="s">
        <v>809</v>
      </c>
      <c r="N6462">
        <v>2021</v>
      </c>
      <c r="O6462">
        <v>11</v>
      </c>
      <c r="P6462">
        <v>22</v>
      </c>
      <c r="Q6462" t="str">
        <f>TEXT(DATE(2024, sales[[#This Row],[month]], 1), "MMMM")</f>
        <v>November</v>
      </c>
      <c r="R6462" s="4">
        <f t="shared" si="100"/>
        <v>-0.52439024390243905</v>
      </c>
    </row>
    <row r="6463" spans="1:18" x14ac:dyDescent="0.25">
      <c r="A6463" t="s">
        <v>787</v>
      </c>
      <c r="B6463" s="5">
        <v>1185732</v>
      </c>
      <c r="C6463" s="6" t="s">
        <v>503</v>
      </c>
      <c r="D6463" t="s">
        <v>680</v>
      </c>
      <c r="E6463" t="s">
        <v>824</v>
      </c>
      <c r="F6463" t="s">
        <v>825</v>
      </c>
      <c r="G6463" t="s">
        <v>25</v>
      </c>
      <c r="H6463" s="3">
        <v>41</v>
      </c>
      <c r="I6463" s="5">
        <v>57</v>
      </c>
      <c r="J6463" s="3">
        <v>2337</v>
      </c>
      <c r="K6463" s="3">
        <v>1191.8699999999999</v>
      </c>
      <c r="L6463" s="4">
        <v>0.51</v>
      </c>
      <c r="M6463" t="s">
        <v>809</v>
      </c>
      <c r="N6463">
        <v>2021</v>
      </c>
      <c r="O6463">
        <v>11</v>
      </c>
      <c r="P6463">
        <v>22</v>
      </c>
      <c r="Q6463" t="str">
        <f>TEXT(DATE(2024, sales[[#This Row],[month]], 1), "MMMM")</f>
        <v>November</v>
      </c>
      <c r="R6463" s="4">
        <f t="shared" si="100"/>
        <v>-0.16773504273504272</v>
      </c>
    </row>
    <row r="6464" spans="1:18" x14ac:dyDescent="0.25">
      <c r="A6464" t="s">
        <v>16</v>
      </c>
      <c r="B6464" s="5">
        <v>1185732</v>
      </c>
      <c r="C6464" s="6" t="s">
        <v>503</v>
      </c>
      <c r="D6464" t="s">
        <v>680</v>
      </c>
      <c r="E6464" t="s">
        <v>824</v>
      </c>
      <c r="F6464" t="s">
        <v>825</v>
      </c>
      <c r="G6464" t="s">
        <v>27</v>
      </c>
      <c r="H6464" s="3">
        <v>52</v>
      </c>
      <c r="I6464" s="5">
        <v>52</v>
      </c>
      <c r="J6464" s="3">
        <v>2704</v>
      </c>
      <c r="K6464" s="3">
        <v>1352</v>
      </c>
      <c r="L6464" s="4">
        <v>0.5</v>
      </c>
      <c r="M6464" t="s">
        <v>809</v>
      </c>
      <c r="N6464">
        <v>2021</v>
      </c>
      <c r="O6464">
        <v>11</v>
      </c>
      <c r="P6464">
        <v>22</v>
      </c>
      <c r="Q6464" t="str">
        <f>TEXT(DATE(2024, sales[[#This Row],[month]], 1), "MMMM")</f>
        <v>November</v>
      </c>
      <c r="R6464" s="4">
        <f t="shared" si="100"/>
        <v>0.15703893881044073</v>
      </c>
    </row>
    <row r="6465" spans="1:18" x14ac:dyDescent="0.25">
      <c r="A6465" t="s">
        <v>16</v>
      </c>
      <c r="B6465" s="5">
        <v>1185732</v>
      </c>
      <c r="C6465" s="6" t="s">
        <v>503</v>
      </c>
      <c r="D6465" t="s">
        <v>680</v>
      </c>
      <c r="E6465" t="s">
        <v>824</v>
      </c>
      <c r="F6465" t="s">
        <v>825</v>
      </c>
      <c r="G6465" t="s">
        <v>29</v>
      </c>
      <c r="H6465" s="3">
        <v>59</v>
      </c>
      <c r="I6465" s="5">
        <v>53</v>
      </c>
      <c r="J6465" s="3">
        <v>3127</v>
      </c>
      <c r="K6465" s="3">
        <v>1500.96</v>
      </c>
      <c r="L6465" s="4">
        <v>0.48</v>
      </c>
      <c r="M6465" t="s">
        <v>809</v>
      </c>
      <c r="N6465">
        <v>2021</v>
      </c>
      <c r="O6465">
        <v>11</v>
      </c>
      <c r="P6465">
        <v>22</v>
      </c>
      <c r="Q6465" t="str">
        <f>TEXT(DATE(2024, sales[[#This Row],[month]], 1), "MMMM")</f>
        <v>November</v>
      </c>
      <c r="R6465" s="4">
        <f t="shared" si="100"/>
        <v>0.15643491124260356</v>
      </c>
    </row>
    <row r="6466" spans="1:18" x14ac:dyDescent="0.25">
      <c r="A6466" t="s">
        <v>16</v>
      </c>
      <c r="B6466" s="5">
        <v>1185732</v>
      </c>
      <c r="C6466" s="6" t="s">
        <v>503</v>
      </c>
      <c r="D6466" t="s">
        <v>680</v>
      </c>
      <c r="E6466" t="s">
        <v>824</v>
      </c>
      <c r="F6466" t="s">
        <v>825</v>
      </c>
      <c r="G6466" t="s">
        <v>31</v>
      </c>
      <c r="H6466" s="3">
        <v>66</v>
      </c>
      <c r="I6466" s="5">
        <v>80</v>
      </c>
      <c r="J6466" s="3">
        <v>5280</v>
      </c>
      <c r="K6466" s="3">
        <v>2851.2000000000003</v>
      </c>
      <c r="L6466" s="4">
        <v>0.54</v>
      </c>
      <c r="M6466" t="s">
        <v>809</v>
      </c>
      <c r="N6466">
        <v>2021</v>
      </c>
      <c r="O6466">
        <v>11</v>
      </c>
      <c r="P6466">
        <v>22</v>
      </c>
      <c r="Q6466" t="str">
        <f>TEXT(DATE(2024, sales[[#This Row],[month]], 1), "MMMM")</f>
        <v>November</v>
      </c>
      <c r="R6466" s="4">
        <f t="shared" ref="R6466:R6529" si="101">IFERROR((J6466-J6465)/J6465, 0)</f>
        <v>0.68851934761752476</v>
      </c>
    </row>
    <row r="6467" spans="1:18" x14ac:dyDescent="0.25">
      <c r="A6467" t="s">
        <v>16</v>
      </c>
      <c r="B6467" s="5">
        <v>1185732</v>
      </c>
      <c r="C6467" s="6" t="s">
        <v>532</v>
      </c>
      <c r="D6467" t="s">
        <v>680</v>
      </c>
      <c r="E6467" t="s">
        <v>824</v>
      </c>
      <c r="F6467" t="s">
        <v>825</v>
      </c>
      <c r="G6467" t="s">
        <v>20</v>
      </c>
      <c r="H6467" s="3">
        <v>59</v>
      </c>
      <c r="I6467" s="5">
        <v>158</v>
      </c>
      <c r="J6467" s="3">
        <v>9322</v>
      </c>
      <c r="K6467" s="3">
        <v>5127.1000000000004</v>
      </c>
      <c r="L6467" s="4">
        <v>0.55000000000000004</v>
      </c>
      <c r="M6467" t="s">
        <v>809</v>
      </c>
      <c r="N6467">
        <v>2021</v>
      </c>
      <c r="O6467">
        <v>12</v>
      </c>
      <c r="P6467">
        <v>21</v>
      </c>
      <c r="Q6467" t="str">
        <f>TEXT(DATE(2024, sales[[#This Row],[month]], 1), "MMMM")</f>
        <v>December</v>
      </c>
      <c r="R6467" s="4">
        <f t="shared" si="101"/>
        <v>0.76553030303030301</v>
      </c>
    </row>
    <row r="6468" spans="1:18" x14ac:dyDescent="0.25">
      <c r="A6468" t="s">
        <v>16</v>
      </c>
      <c r="B6468" s="5">
        <v>1185732</v>
      </c>
      <c r="C6468" s="6" t="s">
        <v>532</v>
      </c>
      <c r="D6468" t="s">
        <v>680</v>
      </c>
      <c r="E6468" t="s">
        <v>824</v>
      </c>
      <c r="F6468" t="s">
        <v>825</v>
      </c>
      <c r="G6468" t="s">
        <v>23</v>
      </c>
      <c r="H6468" s="3">
        <v>52</v>
      </c>
      <c r="I6468" s="5">
        <v>98</v>
      </c>
      <c r="J6468" s="3">
        <v>5096</v>
      </c>
      <c r="K6468" s="3">
        <v>2446.08</v>
      </c>
      <c r="L6468" s="4">
        <v>0.48</v>
      </c>
      <c r="M6468" t="s">
        <v>809</v>
      </c>
      <c r="N6468">
        <v>2021</v>
      </c>
      <c r="O6468">
        <v>12</v>
      </c>
      <c r="P6468">
        <v>21</v>
      </c>
      <c r="Q6468" t="str">
        <f>TEXT(DATE(2024, sales[[#This Row],[month]], 1), "MMMM")</f>
        <v>December</v>
      </c>
      <c r="R6468" s="4">
        <f t="shared" si="101"/>
        <v>-0.45333619394979618</v>
      </c>
    </row>
    <row r="6469" spans="1:18" x14ac:dyDescent="0.25">
      <c r="A6469" t="s">
        <v>16</v>
      </c>
      <c r="B6469" s="5">
        <v>1185732</v>
      </c>
      <c r="C6469" s="6" t="s">
        <v>532</v>
      </c>
      <c r="D6469" t="s">
        <v>680</v>
      </c>
      <c r="E6469" t="s">
        <v>824</v>
      </c>
      <c r="F6469" t="s">
        <v>825</v>
      </c>
      <c r="G6469" t="s">
        <v>25</v>
      </c>
      <c r="H6469" s="3">
        <v>51</v>
      </c>
      <c r="I6469" s="5">
        <v>74</v>
      </c>
      <c r="J6469" s="3">
        <v>3774</v>
      </c>
      <c r="K6469" s="3">
        <v>2075.7000000000003</v>
      </c>
      <c r="L6469" s="4">
        <v>0.55000000000000004</v>
      </c>
      <c r="M6469" t="s">
        <v>809</v>
      </c>
      <c r="N6469">
        <v>2021</v>
      </c>
      <c r="O6469">
        <v>12</v>
      </c>
      <c r="P6469">
        <v>21</v>
      </c>
      <c r="Q6469" t="str">
        <f>TEXT(DATE(2024, sales[[#This Row],[month]], 1), "MMMM")</f>
        <v>December</v>
      </c>
      <c r="R6469" s="4">
        <f t="shared" si="101"/>
        <v>-0.25941915227629514</v>
      </c>
    </row>
    <row r="6470" spans="1:18" x14ac:dyDescent="0.25">
      <c r="A6470" t="s">
        <v>16</v>
      </c>
      <c r="B6470" s="5">
        <v>1185732</v>
      </c>
      <c r="C6470" s="6" t="s">
        <v>532</v>
      </c>
      <c r="D6470" t="s">
        <v>680</v>
      </c>
      <c r="E6470" t="s">
        <v>824</v>
      </c>
      <c r="F6470" t="s">
        <v>825</v>
      </c>
      <c r="G6470" t="s">
        <v>27</v>
      </c>
      <c r="H6470" s="3">
        <v>49</v>
      </c>
      <c r="I6470" s="5">
        <v>68</v>
      </c>
      <c r="J6470" s="3">
        <v>3332</v>
      </c>
      <c r="K6470" s="3">
        <v>1765.96</v>
      </c>
      <c r="L6470" s="4">
        <v>0.53</v>
      </c>
      <c r="M6470" t="s">
        <v>809</v>
      </c>
      <c r="N6470">
        <v>2021</v>
      </c>
      <c r="O6470">
        <v>12</v>
      </c>
      <c r="P6470">
        <v>21</v>
      </c>
      <c r="Q6470" t="str">
        <f>TEXT(DATE(2024, sales[[#This Row],[month]], 1), "MMMM")</f>
        <v>December</v>
      </c>
      <c r="R6470" s="4">
        <f t="shared" si="101"/>
        <v>-0.11711711711711711</v>
      </c>
    </row>
    <row r="6471" spans="1:18" x14ac:dyDescent="0.25">
      <c r="A6471" t="s">
        <v>16</v>
      </c>
      <c r="B6471" s="5">
        <v>1185732</v>
      </c>
      <c r="C6471" s="6" t="s">
        <v>532</v>
      </c>
      <c r="D6471" t="s">
        <v>680</v>
      </c>
      <c r="E6471" t="s">
        <v>824</v>
      </c>
      <c r="F6471" t="s">
        <v>825</v>
      </c>
      <c r="G6471" t="s">
        <v>29</v>
      </c>
      <c r="H6471" s="3">
        <v>54</v>
      </c>
      <c r="I6471" s="5">
        <v>68</v>
      </c>
      <c r="J6471" s="3">
        <v>3672</v>
      </c>
      <c r="K6471" s="3">
        <v>1725.84</v>
      </c>
      <c r="L6471" s="4">
        <v>0.47</v>
      </c>
      <c r="M6471" t="s">
        <v>809</v>
      </c>
      <c r="N6471">
        <v>2021</v>
      </c>
      <c r="O6471">
        <v>12</v>
      </c>
      <c r="P6471">
        <v>21</v>
      </c>
      <c r="Q6471" t="str">
        <f>TEXT(DATE(2024, sales[[#This Row],[month]], 1), "MMMM")</f>
        <v>December</v>
      </c>
      <c r="R6471" s="4">
        <f t="shared" si="101"/>
        <v>0.10204081632653061</v>
      </c>
    </row>
    <row r="6472" spans="1:18" x14ac:dyDescent="0.25">
      <c r="A6472" t="s">
        <v>16</v>
      </c>
      <c r="B6472" s="5">
        <v>1185732</v>
      </c>
      <c r="C6472" s="6" t="s">
        <v>532</v>
      </c>
      <c r="D6472" t="s">
        <v>680</v>
      </c>
      <c r="E6472" t="s">
        <v>824</v>
      </c>
      <c r="F6472" t="s">
        <v>825</v>
      </c>
      <c r="G6472" t="s">
        <v>31</v>
      </c>
      <c r="H6472" s="3">
        <v>64</v>
      </c>
      <c r="I6472" s="5">
        <v>98</v>
      </c>
      <c r="J6472" s="3">
        <v>6272</v>
      </c>
      <c r="K6472" s="3">
        <v>3324.1600000000003</v>
      </c>
      <c r="L6472" s="4">
        <v>0.53</v>
      </c>
      <c r="M6472" t="s">
        <v>809</v>
      </c>
      <c r="N6472">
        <v>2021</v>
      </c>
      <c r="O6472">
        <v>12</v>
      </c>
      <c r="P6472">
        <v>21</v>
      </c>
      <c r="Q6472" t="str">
        <f>TEXT(DATE(2024, sales[[#This Row],[month]], 1), "MMMM")</f>
        <v>December</v>
      </c>
      <c r="R6472" s="4">
        <f t="shared" si="101"/>
        <v>0.7080610021786492</v>
      </c>
    </row>
    <row r="6473" spans="1:18" x14ac:dyDescent="0.25">
      <c r="A6473" t="s">
        <v>16</v>
      </c>
      <c r="B6473" s="5">
        <v>1185732</v>
      </c>
      <c r="C6473" s="6" t="s">
        <v>220</v>
      </c>
      <c r="D6473" t="s">
        <v>680</v>
      </c>
      <c r="E6473" t="s">
        <v>824</v>
      </c>
      <c r="F6473" t="s">
        <v>825</v>
      </c>
      <c r="G6473" t="s">
        <v>20</v>
      </c>
      <c r="H6473" s="3">
        <v>29</v>
      </c>
      <c r="I6473" s="5">
        <v>189</v>
      </c>
      <c r="J6473" s="3">
        <v>5481</v>
      </c>
      <c r="K6473" s="3">
        <v>2959.74</v>
      </c>
      <c r="L6473" s="4">
        <v>0.54</v>
      </c>
      <c r="M6473" t="s">
        <v>809</v>
      </c>
      <c r="N6473">
        <v>2021</v>
      </c>
      <c r="O6473">
        <v>1</v>
      </c>
      <c r="P6473">
        <v>20</v>
      </c>
      <c r="Q6473" t="str">
        <f>TEXT(DATE(2024, sales[[#This Row],[month]], 1), "MMMM")</f>
        <v>January</v>
      </c>
      <c r="R6473" s="4">
        <f t="shared" si="101"/>
        <v>-0.12611607142857142</v>
      </c>
    </row>
    <row r="6474" spans="1:18" x14ac:dyDescent="0.25">
      <c r="A6474" t="s">
        <v>16</v>
      </c>
      <c r="B6474" s="5">
        <v>1185732</v>
      </c>
      <c r="C6474" s="6" t="s">
        <v>220</v>
      </c>
      <c r="D6474" t="s">
        <v>680</v>
      </c>
      <c r="E6474" t="s">
        <v>824</v>
      </c>
      <c r="F6474" t="s">
        <v>825</v>
      </c>
      <c r="G6474" t="s">
        <v>23</v>
      </c>
      <c r="H6474" s="3">
        <v>29</v>
      </c>
      <c r="I6474" s="5">
        <v>142</v>
      </c>
      <c r="J6474" s="3">
        <v>4118</v>
      </c>
      <c r="K6474" s="3">
        <v>1853.1</v>
      </c>
      <c r="L6474" s="4">
        <v>0.4499999999999999</v>
      </c>
      <c r="M6474" t="s">
        <v>809</v>
      </c>
      <c r="N6474">
        <v>2021</v>
      </c>
      <c r="O6474">
        <v>1</v>
      </c>
      <c r="P6474">
        <v>20</v>
      </c>
      <c r="Q6474" t="str">
        <f>TEXT(DATE(2024, sales[[#This Row],[month]], 1), "MMMM")</f>
        <v>January</v>
      </c>
      <c r="R6474" s="4">
        <f t="shared" si="101"/>
        <v>-0.24867724867724866</v>
      </c>
    </row>
    <row r="6475" spans="1:18" x14ac:dyDescent="0.25">
      <c r="A6475" t="s">
        <v>16</v>
      </c>
      <c r="B6475" s="5">
        <v>1185732</v>
      </c>
      <c r="C6475" s="6" t="s">
        <v>220</v>
      </c>
      <c r="D6475" t="s">
        <v>680</v>
      </c>
      <c r="E6475" t="s">
        <v>824</v>
      </c>
      <c r="F6475" t="s">
        <v>825</v>
      </c>
      <c r="G6475" t="s">
        <v>25</v>
      </c>
      <c r="H6475" s="3">
        <v>18</v>
      </c>
      <c r="I6475" s="5">
        <v>158</v>
      </c>
      <c r="J6475" s="3">
        <v>2844</v>
      </c>
      <c r="K6475" s="3">
        <v>1564.2</v>
      </c>
      <c r="L6475" s="4">
        <v>0.55000000000000004</v>
      </c>
      <c r="M6475" t="s">
        <v>809</v>
      </c>
      <c r="N6475">
        <v>2021</v>
      </c>
      <c r="O6475">
        <v>1</v>
      </c>
      <c r="P6475">
        <v>20</v>
      </c>
      <c r="Q6475" t="str">
        <f>TEXT(DATE(2024, sales[[#This Row],[month]], 1), "MMMM")</f>
        <v>January</v>
      </c>
      <c r="R6475" s="4">
        <f t="shared" si="101"/>
        <v>-0.30937348227294803</v>
      </c>
    </row>
    <row r="6476" spans="1:18" x14ac:dyDescent="0.25">
      <c r="A6476" t="s">
        <v>16</v>
      </c>
      <c r="B6476" s="5">
        <v>1185732</v>
      </c>
      <c r="C6476" s="6" t="s">
        <v>220</v>
      </c>
      <c r="D6476" t="s">
        <v>680</v>
      </c>
      <c r="E6476" t="s">
        <v>824</v>
      </c>
      <c r="F6476" t="s">
        <v>825</v>
      </c>
      <c r="G6476" t="s">
        <v>27</v>
      </c>
      <c r="H6476" s="3">
        <v>23</v>
      </c>
      <c r="I6476" s="5">
        <v>101</v>
      </c>
      <c r="J6476" s="3">
        <v>2323</v>
      </c>
      <c r="K6476" s="3">
        <v>1231.19</v>
      </c>
      <c r="L6476" s="4">
        <v>0.53</v>
      </c>
      <c r="M6476" t="s">
        <v>809</v>
      </c>
      <c r="N6476">
        <v>2021</v>
      </c>
      <c r="O6476">
        <v>1</v>
      </c>
      <c r="P6476">
        <v>20</v>
      </c>
      <c r="Q6476" t="str">
        <f>TEXT(DATE(2024, sales[[#This Row],[month]], 1), "MMMM")</f>
        <v>January</v>
      </c>
      <c r="R6476" s="4">
        <f t="shared" si="101"/>
        <v>-0.18319268635724331</v>
      </c>
    </row>
    <row r="6477" spans="1:18" x14ac:dyDescent="0.25">
      <c r="A6477" t="s">
        <v>16</v>
      </c>
      <c r="B6477" s="5">
        <v>1185732</v>
      </c>
      <c r="C6477" s="6" t="s">
        <v>220</v>
      </c>
      <c r="D6477" t="s">
        <v>680</v>
      </c>
      <c r="E6477" t="s">
        <v>824</v>
      </c>
      <c r="F6477" t="s">
        <v>825</v>
      </c>
      <c r="G6477" t="s">
        <v>29</v>
      </c>
      <c r="H6477" s="3">
        <v>38</v>
      </c>
      <c r="I6477" s="5">
        <v>115</v>
      </c>
      <c r="J6477" s="3">
        <v>4370</v>
      </c>
      <c r="K6477" s="3">
        <v>2097.6</v>
      </c>
      <c r="L6477" s="4">
        <v>0.48</v>
      </c>
      <c r="M6477" t="s">
        <v>809</v>
      </c>
      <c r="N6477">
        <v>2021</v>
      </c>
      <c r="O6477">
        <v>1</v>
      </c>
      <c r="P6477">
        <v>20</v>
      </c>
      <c r="Q6477" t="str">
        <f>TEXT(DATE(2024, sales[[#This Row],[month]], 1), "MMMM")</f>
        <v>January</v>
      </c>
      <c r="R6477" s="4">
        <f t="shared" si="101"/>
        <v>0.88118811881188119</v>
      </c>
    </row>
    <row r="6478" spans="1:18" x14ac:dyDescent="0.25">
      <c r="A6478" t="s">
        <v>16</v>
      </c>
      <c r="B6478" s="5">
        <v>1185732</v>
      </c>
      <c r="C6478" s="6" t="s">
        <v>220</v>
      </c>
      <c r="D6478" t="s">
        <v>680</v>
      </c>
      <c r="E6478" t="s">
        <v>824</v>
      </c>
      <c r="F6478" t="s">
        <v>825</v>
      </c>
      <c r="G6478" t="s">
        <v>31</v>
      </c>
      <c r="H6478" s="3">
        <v>29</v>
      </c>
      <c r="I6478" s="5">
        <v>158</v>
      </c>
      <c r="J6478" s="3">
        <v>4582</v>
      </c>
      <c r="K6478" s="3">
        <v>2840.84</v>
      </c>
      <c r="L6478" s="4">
        <v>0.62</v>
      </c>
      <c r="M6478" t="s">
        <v>809</v>
      </c>
      <c r="N6478">
        <v>2021</v>
      </c>
      <c r="O6478">
        <v>1</v>
      </c>
      <c r="P6478">
        <v>20</v>
      </c>
      <c r="Q6478" t="str">
        <f>TEXT(DATE(2024, sales[[#This Row],[month]], 1), "MMMM")</f>
        <v>January</v>
      </c>
      <c r="R6478" s="4">
        <f t="shared" si="101"/>
        <v>4.8512585812356977E-2</v>
      </c>
    </row>
    <row r="6479" spans="1:18" x14ac:dyDescent="0.25">
      <c r="A6479" t="s">
        <v>16</v>
      </c>
      <c r="B6479" s="5">
        <v>1185732</v>
      </c>
      <c r="C6479" s="6" t="s">
        <v>250</v>
      </c>
      <c r="D6479" t="s">
        <v>680</v>
      </c>
      <c r="E6479" t="s">
        <v>824</v>
      </c>
      <c r="F6479" t="s">
        <v>825</v>
      </c>
      <c r="G6479" t="s">
        <v>20</v>
      </c>
      <c r="H6479" s="3">
        <v>28</v>
      </c>
      <c r="I6479" s="5">
        <v>225</v>
      </c>
      <c r="J6479" s="3">
        <v>6300</v>
      </c>
      <c r="K6479" s="3">
        <v>3276</v>
      </c>
      <c r="L6479" s="4">
        <v>0.52</v>
      </c>
      <c r="M6479" t="s">
        <v>809</v>
      </c>
      <c r="N6479">
        <v>2021</v>
      </c>
      <c r="O6479">
        <v>2</v>
      </c>
      <c r="P6479">
        <v>18</v>
      </c>
      <c r="Q6479" t="str">
        <f>TEXT(DATE(2024, sales[[#This Row],[month]], 1), "MMMM")</f>
        <v>February</v>
      </c>
      <c r="R6479" s="4">
        <f t="shared" si="101"/>
        <v>0.37494543867306851</v>
      </c>
    </row>
    <row r="6480" spans="1:18" x14ac:dyDescent="0.25">
      <c r="A6480" t="s">
        <v>16</v>
      </c>
      <c r="B6480" s="5">
        <v>1185732</v>
      </c>
      <c r="C6480" s="6" t="s">
        <v>250</v>
      </c>
      <c r="D6480" t="s">
        <v>680</v>
      </c>
      <c r="E6480" t="s">
        <v>824</v>
      </c>
      <c r="F6480" t="s">
        <v>825</v>
      </c>
      <c r="G6480" t="s">
        <v>23</v>
      </c>
      <c r="H6480" s="3">
        <v>27</v>
      </c>
      <c r="I6480" s="5">
        <v>106</v>
      </c>
      <c r="J6480" s="3">
        <v>2862</v>
      </c>
      <c r="K6480" s="3">
        <v>1373.76</v>
      </c>
      <c r="L6480" s="4">
        <v>0.48</v>
      </c>
      <c r="M6480" t="s">
        <v>809</v>
      </c>
      <c r="N6480">
        <v>2021</v>
      </c>
      <c r="O6480">
        <v>2</v>
      </c>
      <c r="P6480">
        <v>18</v>
      </c>
      <c r="Q6480" t="str">
        <f>TEXT(DATE(2024, sales[[#This Row],[month]], 1), "MMMM")</f>
        <v>February</v>
      </c>
      <c r="R6480" s="4">
        <f t="shared" si="101"/>
        <v>-0.54571428571428571</v>
      </c>
    </row>
    <row r="6481" spans="1:18" x14ac:dyDescent="0.25">
      <c r="A6481" t="s">
        <v>16</v>
      </c>
      <c r="B6481" s="5">
        <v>1185732</v>
      </c>
      <c r="C6481" s="6" t="s">
        <v>250</v>
      </c>
      <c r="D6481" t="s">
        <v>680</v>
      </c>
      <c r="E6481" t="s">
        <v>824</v>
      </c>
      <c r="F6481" t="s">
        <v>825</v>
      </c>
      <c r="G6481" t="s">
        <v>25</v>
      </c>
      <c r="H6481" s="3">
        <v>18</v>
      </c>
      <c r="I6481" s="5">
        <v>124</v>
      </c>
      <c r="J6481" s="3">
        <v>2232</v>
      </c>
      <c r="K6481" s="3">
        <v>1227.5999999999999</v>
      </c>
      <c r="L6481" s="4">
        <v>0.55000000000000004</v>
      </c>
      <c r="M6481" t="s">
        <v>809</v>
      </c>
      <c r="N6481">
        <v>2021</v>
      </c>
      <c r="O6481">
        <v>2</v>
      </c>
      <c r="P6481">
        <v>18</v>
      </c>
      <c r="Q6481" t="str">
        <f>TEXT(DATE(2024, sales[[#This Row],[month]], 1), "MMMM")</f>
        <v>February</v>
      </c>
      <c r="R6481" s="4">
        <f t="shared" si="101"/>
        <v>-0.22012578616352202</v>
      </c>
    </row>
    <row r="6482" spans="1:18" x14ac:dyDescent="0.25">
      <c r="A6482" t="s">
        <v>16</v>
      </c>
      <c r="B6482" s="5">
        <v>1185732</v>
      </c>
      <c r="C6482" s="6" t="s">
        <v>250</v>
      </c>
      <c r="D6482" t="s">
        <v>102</v>
      </c>
      <c r="E6482" t="s">
        <v>826</v>
      </c>
      <c r="F6482" t="s">
        <v>827</v>
      </c>
      <c r="G6482" t="s">
        <v>27</v>
      </c>
      <c r="H6482" s="3">
        <v>25</v>
      </c>
      <c r="I6482" s="5">
        <v>91</v>
      </c>
      <c r="J6482" s="3">
        <v>2275</v>
      </c>
      <c r="K6482" s="3">
        <v>1137.5</v>
      </c>
      <c r="L6482" s="4">
        <v>0.5</v>
      </c>
      <c r="M6482" t="s">
        <v>809</v>
      </c>
      <c r="N6482">
        <v>2021</v>
      </c>
      <c r="O6482">
        <v>2</v>
      </c>
      <c r="P6482">
        <v>18</v>
      </c>
      <c r="Q6482" t="str">
        <f>TEXT(DATE(2024, sales[[#This Row],[month]], 1), "MMMM")</f>
        <v>February</v>
      </c>
      <c r="R6482" s="4">
        <f t="shared" si="101"/>
        <v>1.9265232974910396E-2</v>
      </c>
    </row>
    <row r="6483" spans="1:18" x14ac:dyDescent="0.25">
      <c r="A6483" t="s">
        <v>16</v>
      </c>
      <c r="B6483" s="5">
        <v>1185732</v>
      </c>
      <c r="C6483" s="6" t="s">
        <v>250</v>
      </c>
      <c r="D6483" t="s">
        <v>102</v>
      </c>
      <c r="E6483" t="s">
        <v>826</v>
      </c>
      <c r="F6483" t="s">
        <v>827</v>
      </c>
      <c r="G6483" t="s">
        <v>29</v>
      </c>
      <c r="H6483" s="3">
        <v>39</v>
      </c>
      <c r="I6483" s="5">
        <v>108</v>
      </c>
      <c r="J6483" s="3">
        <v>4212</v>
      </c>
      <c r="K6483" s="3">
        <v>1937.52</v>
      </c>
      <c r="L6483" s="4">
        <v>0.45999999999999991</v>
      </c>
      <c r="M6483" t="s">
        <v>809</v>
      </c>
      <c r="N6483">
        <v>2021</v>
      </c>
      <c r="O6483">
        <v>2</v>
      </c>
      <c r="P6483">
        <v>18</v>
      </c>
      <c r="Q6483" t="str">
        <f>TEXT(DATE(2024, sales[[#This Row],[month]], 1), "MMMM")</f>
        <v>February</v>
      </c>
      <c r="R6483" s="4">
        <f t="shared" si="101"/>
        <v>0.85142857142857142</v>
      </c>
    </row>
    <row r="6484" spans="1:18" x14ac:dyDescent="0.25">
      <c r="A6484" t="s">
        <v>16</v>
      </c>
      <c r="B6484" s="5">
        <v>1185732</v>
      </c>
      <c r="C6484" s="6" t="s">
        <v>250</v>
      </c>
      <c r="D6484" t="s">
        <v>102</v>
      </c>
      <c r="E6484" t="s">
        <v>826</v>
      </c>
      <c r="F6484" t="s">
        <v>827</v>
      </c>
      <c r="G6484" t="s">
        <v>31</v>
      </c>
      <c r="H6484" s="3">
        <v>24</v>
      </c>
      <c r="I6484" s="5">
        <v>125</v>
      </c>
      <c r="J6484" s="3">
        <v>3000</v>
      </c>
      <c r="K6484" s="3">
        <v>1800</v>
      </c>
      <c r="L6484" s="4">
        <v>0.6</v>
      </c>
      <c r="M6484" t="s">
        <v>809</v>
      </c>
      <c r="N6484">
        <v>2021</v>
      </c>
      <c r="O6484">
        <v>2</v>
      </c>
      <c r="P6484">
        <v>18</v>
      </c>
      <c r="Q6484" t="str">
        <f>TEXT(DATE(2024, sales[[#This Row],[month]], 1), "MMMM")</f>
        <v>February</v>
      </c>
      <c r="R6484" s="4">
        <f t="shared" si="101"/>
        <v>-0.28774928774928776</v>
      </c>
    </row>
    <row r="6485" spans="1:18" x14ac:dyDescent="0.25">
      <c r="A6485" t="s">
        <v>16</v>
      </c>
      <c r="B6485" s="5">
        <v>1185732</v>
      </c>
      <c r="C6485" s="6" t="s">
        <v>259</v>
      </c>
      <c r="D6485" t="s">
        <v>102</v>
      </c>
      <c r="E6485" t="s">
        <v>826</v>
      </c>
      <c r="F6485" t="s">
        <v>827</v>
      </c>
      <c r="G6485" t="s">
        <v>20</v>
      </c>
      <c r="H6485" s="3">
        <v>23</v>
      </c>
      <c r="I6485" s="5">
        <v>187</v>
      </c>
      <c r="J6485" s="3">
        <v>4301</v>
      </c>
      <c r="K6485" s="3">
        <v>2365.5500000000002</v>
      </c>
      <c r="L6485" s="4">
        <v>0.55000000000000004</v>
      </c>
      <c r="M6485" t="s">
        <v>809</v>
      </c>
      <c r="N6485">
        <v>2021</v>
      </c>
      <c r="O6485">
        <v>3</v>
      </c>
      <c r="P6485">
        <v>16</v>
      </c>
      <c r="Q6485" t="str">
        <f>TEXT(DATE(2024, sales[[#This Row],[month]], 1), "MMMM")</f>
        <v>March</v>
      </c>
      <c r="R6485" s="4">
        <f t="shared" si="101"/>
        <v>0.43366666666666664</v>
      </c>
    </row>
    <row r="6486" spans="1:18" x14ac:dyDescent="0.25">
      <c r="A6486" t="s">
        <v>16</v>
      </c>
      <c r="B6486" s="5">
        <v>1185732</v>
      </c>
      <c r="C6486" s="6" t="s">
        <v>259</v>
      </c>
      <c r="D6486" t="s">
        <v>102</v>
      </c>
      <c r="E6486" t="s">
        <v>826</v>
      </c>
      <c r="F6486" t="s">
        <v>827</v>
      </c>
      <c r="G6486" t="s">
        <v>23</v>
      </c>
      <c r="H6486" s="3">
        <v>24</v>
      </c>
      <c r="I6486" s="5">
        <v>100</v>
      </c>
      <c r="J6486" s="3">
        <v>2400</v>
      </c>
      <c r="K6486" s="3">
        <v>1128</v>
      </c>
      <c r="L6486" s="4">
        <v>0.47</v>
      </c>
      <c r="M6486" t="s">
        <v>809</v>
      </c>
      <c r="N6486">
        <v>2021</v>
      </c>
      <c r="O6486">
        <v>3</v>
      </c>
      <c r="P6486">
        <v>16</v>
      </c>
      <c r="Q6486" t="str">
        <f>TEXT(DATE(2024, sales[[#This Row],[month]], 1), "MMMM")</f>
        <v>March</v>
      </c>
      <c r="R6486" s="4">
        <f t="shared" si="101"/>
        <v>-0.44199023482910949</v>
      </c>
    </row>
    <row r="6487" spans="1:18" x14ac:dyDescent="0.25">
      <c r="A6487" t="s">
        <v>16</v>
      </c>
      <c r="B6487" s="5">
        <v>1185732</v>
      </c>
      <c r="C6487" s="6" t="s">
        <v>259</v>
      </c>
      <c r="D6487" t="s">
        <v>102</v>
      </c>
      <c r="E6487" t="s">
        <v>826</v>
      </c>
      <c r="F6487" t="s">
        <v>827</v>
      </c>
      <c r="G6487" t="s">
        <v>25</v>
      </c>
      <c r="H6487" s="3">
        <v>14</v>
      </c>
      <c r="I6487" s="5">
        <v>128</v>
      </c>
      <c r="J6487" s="3">
        <v>1792</v>
      </c>
      <c r="K6487" s="3">
        <v>949.76</v>
      </c>
      <c r="L6487" s="4">
        <v>0.53</v>
      </c>
      <c r="M6487" t="s">
        <v>809</v>
      </c>
      <c r="N6487">
        <v>2021</v>
      </c>
      <c r="O6487">
        <v>3</v>
      </c>
      <c r="P6487">
        <v>16</v>
      </c>
      <c r="Q6487" t="str">
        <f>TEXT(DATE(2024, sales[[#This Row],[month]], 1), "MMMM")</f>
        <v>March</v>
      </c>
      <c r="R6487" s="4">
        <f t="shared" si="101"/>
        <v>-0.25333333333333335</v>
      </c>
    </row>
    <row r="6488" spans="1:18" x14ac:dyDescent="0.25">
      <c r="A6488" t="s">
        <v>16</v>
      </c>
      <c r="B6488" s="5">
        <v>1185732</v>
      </c>
      <c r="C6488" s="6" t="s">
        <v>259</v>
      </c>
      <c r="D6488" t="s">
        <v>102</v>
      </c>
      <c r="E6488" t="s">
        <v>826</v>
      </c>
      <c r="F6488" t="s">
        <v>827</v>
      </c>
      <c r="G6488" t="s">
        <v>27</v>
      </c>
      <c r="H6488" s="3">
        <v>19</v>
      </c>
      <c r="I6488" s="5">
        <v>80</v>
      </c>
      <c r="J6488" s="3">
        <v>1520</v>
      </c>
      <c r="K6488" s="3">
        <v>790.4</v>
      </c>
      <c r="L6488" s="4">
        <v>0.52</v>
      </c>
      <c r="M6488" t="s">
        <v>809</v>
      </c>
      <c r="N6488">
        <v>2021</v>
      </c>
      <c r="O6488">
        <v>3</v>
      </c>
      <c r="P6488">
        <v>16</v>
      </c>
      <c r="Q6488" t="str">
        <f>TEXT(DATE(2024, sales[[#This Row],[month]], 1), "MMMM")</f>
        <v>March</v>
      </c>
      <c r="R6488" s="4">
        <f t="shared" si="101"/>
        <v>-0.15178571428571427</v>
      </c>
    </row>
    <row r="6489" spans="1:18" x14ac:dyDescent="0.25">
      <c r="A6489" t="s">
        <v>16</v>
      </c>
      <c r="B6489" s="5">
        <v>1185732</v>
      </c>
      <c r="C6489" s="6" t="s">
        <v>259</v>
      </c>
      <c r="D6489" t="s">
        <v>102</v>
      </c>
      <c r="E6489" t="s">
        <v>826</v>
      </c>
      <c r="F6489" t="s">
        <v>827</v>
      </c>
      <c r="G6489" t="s">
        <v>29</v>
      </c>
      <c r="H6489" s="3">
        <v>32</v>
      </c>
      <c r="I6489" s="5">
        <v>81</v>
      </c>
      <c r="J6489" s="3">
        <v>2592</v>
      </c>
      <c r="K6489" s="3">
        <v>1192.32</v>
      </c>
      <c r="L6489" s="4">
        <v>0.45999999999999991</v>
      </c>
      <c r="M6489" t="s">
        <v>809</v>
      </c>
      <c r="N6489">
        <v>2021</v>
      </c>
      <c r="O6489">
        <v>3</v>
      </c>
      <c r="P6489">
        <v>16</v>
      </c>
      <c r="Q6489" t="str">
        <f>TEXT(DATE(2024, sales[[#This Row],[month]], 1), "MMMM")</f>
        <v>March</v>
      </c>
      <c r="R6489" s="4">
        <f t="shared" si="101"/>
        <v>0.70526315789473681</v>
      </c>
    </row>
    <row r="6490" spans="1:18" x14ac:dyDescent="0.25">
      <c r="A6490" t="s">
        <v>16</v>
      </c>
      <c r="B6490" s="5">
        <v>1185732</v>
      </c>
      <c r="C6490" s="6" t="s">
        <v>259</v>
      </c>
      <c r="D6490" t="s">
        <v>102</v>
      </c>
      <c r="E6490" t="s">
        <v>826</v>
      </c>
      <c r="F6490" t="s">
        <v>827</v>
      </c>
      <c r="G6490" t="s">
        <v>31</v>
      </c>
      <c r="H6490" s="3">
        <v>24</v>
      </c>
      <c r="I6490" s="5">
        <v>123</v>
      </c>
      <c r="J6490" s="3">
        <v>2952</v>
      </c>
      <c r="K6490" s="3">
        <v>1830.24</v>
      </c>
      <c r="L6490" s="4">
        <v>0.62</v>
      </c>
      <c r="M6490" t="s">
        <v>809</v>
      </c>
      <c r="N6490">
        <v>2021</v>
      </c>
      <c r="O6490">
        <v>3</v>
      </c>
      <c r="P6490">
        <v>16</v>
      </c>
      <c r="Q6490" t="str">
        <f>TEXT(DATE(2024, sales[[#This Row],[month]], 1), "MMMM")</f>
        <v>March</v>
      </c>
      <c r="R6490" s="4">
        <f t="shared" si="101"/>
        <v>0.1388888888888889</v>
      </c>
    </row>
    <row r="6491" spans="1:18" x14ac:dyDescent="0.25">
      <c r="A6491" t="s">
        <v>16</v>
      </c>
      <c r="B6491" s="5">
        <v>1185732</v>
      </c>
      <c r="C6491" s="6" t="s">
        <v>278</v>
      </c>
      <c r="D6491" t="s">
        <v>102</v>
      </c>
      <c r="E6491" t="s">
        <v>826</v>
      </c>
      <c r="F6491" t="s">
        <v>827</v>
      </c>
      <c r="G6491" t="s">
        <v>20</v>
      </c>
      <c r="H6491" s="3">
        <v>23</v>
      </c>
      <c r="I6491" s="5">
        <v>169</v>
      </c>
      <c r="J6491" s="3">
        <v>3887</v>
      </c>
      <c r="K6491" s="3">
        <v>2098.98</v>
      </c>
      <c r="L6491" s="4">
        <v>0.54</v>
      </c>
      <c r="M6491" t="s">
        <v>809</v>
      </c>
      <c r="N6491">
        <v>2021</v>
      </c>
      <c r="O6491">
        <v>4</v>
      </c>
      <c r="P6491">
        <v>17</v>
      </c>
      <c r="Q6491" t="str">
        <f>TEXT(DATE(2024, sales[[#This Row],[month]], 1), "MMMM")</f>
        <v>April</v>
      </c>
      <c r="R6491" s="4">
        <f t="shared" si="101"/>
        <v>0.31673441734417346</v>
      </c>
    </row>
    <row r="6492" spans="1:18" x14ac:dyDescent="0.25">
      <c r="A6492" t="s">
        <v>16</v>
      </c>
      <c r="B6492" s="5">
        <v>1185732</v>
      </c>
      <c r="C6492" s="6" t="s">
        <v>278</v>
      </c>
      <c r="D6492" t="s">
        <v>102</v>
      </c>
      <c r="E6492" t="s">
        <v>826</v>
      </c>
      <c r="F6492" t="s">
        <v>827</v>
      </c>
      <c r="G6492" t="s">
        <v>23</v>
      </c>
      <c r="H6492" s="3">
        <v>23</v>
      </c>
      <c r="I6492" s="5">
        <v>109</v>
      </c>
      <c r="J6492" s="3">
        <v>2507</v>
      </c>
      <c r="K6492" s="3">
        <v>1253.5</v>
      </c>
      <c r="L6492" s="4">
        <v>0.5</v>
      </c>
      <c r="M6492" t="s">
        <v>809</v>
      </c>
      <c r="N6492">
        <v>2021</v>
      </c>
      <c r="O6492">
        <v>4</v>
      </c>
      <c r="P6492">
        <v>17</v>
      </c>
      <c r="Q6492" t="str">
        <f>TEXT(DATE(2024, sales[[#This Row],[month]], 1), "MMMM")</f>
        <v>April</v>
      </c>
      <c r="R6492" s="4">
        <f t="shared" si="101"/>
        <v>-0.35502958579881655</v>
      </c>
    </row>
    <row r="6493" spans="1:18" x14ac:dyDescent="0.25">
      <c r="A6493" t="s">
        <v>16</v>
      </c>
      <c r="B6493" s="5">
        <v>1185732</v>
      </c>
      <c r="C6493" s="6" t="s">
        <v>278</v>
      </c>
      <c r="D6493" t="s">
        <v>102</v>
      </c>
      <c r="E6493" t="s">
        <v>826</v>
      </c>
      <c r="F6493" t="s">
        <v>827</v>
      </c>
      <c r="G6493" t="s">
        <v>25</v>
      </c>
      <c r="H6493" s="3">
        <v>14</v>
      </c>
      <c r="I6493" s="5">
        <v>101</v>
      </c>
      <c r="J6493" s="3">
        <v>1414</v>
      </c>
      <c r="K6493" s="3">
        <v>777.7</v>
      </c>
      <c r="L6493" s="4">
        <v>0.55000000000000004</v>
      </c>
      <c r="M6493" t="s">
        <v>809</v>
      </c>
      <c r="N6493">
        <v>2021</v>
      </c>
      <c r="O6493">
        <v>4</v>
      </c>
      <c r="P6493">
        <v>17</v>
      </c>
      <c r="Q6493" t="str">
        <f>TEXT(DATE(2024, sales[[#This Row],[month]], 1), "MMMM")</f>
        <v>April</v>
      </c>
      <c r="R6493" s="4">
        <f t="shared" si="101"/>
        <v>-0.4359792580773833</v>
      </c>
    </row>
    <row r="6494" spans="1:18" x14ac:dyDescent="0.25">
      <c r="A6494" t="s">
        <v>16</v>
      </c>
      <c r="B6494" s="5">
        <v>1185732</v>
      </c>
      <c r="C6494" s="6" t="s">
        <v>278</v>
      </c>
      <c r="D6494" t="s">
        <v>102</v>
      </c>
      <c r="E6494" t="s">
        <v>826</v>
      </c>
      <c r="F6494" t="s">
        <v>827</v>
      </c>
      <c r="G6494" t="s">
        <v>27</v>
      </c>
      <c r="H6494" s="3">
        <v>19</v>
      </c>
      <c r="I6494" s="5">
        <v>75</v>
      </c>
      <c r="J6494" s="3">
        <v>1425</v>
      </c>
      <c r="K6494" s="3">
        <v>741</v>
      </c>
      <c r="L6494" s="4">
        <v>0.52</v>
      </c>
      <c r="M6494" t="s">
        <v>809</v>
      </c>
      <c r="N6494">
        <v>2021</v>
      </c>
      <c r="O6494">
        <v>4</v>
      </c>
      <c r="P6494">
        <v>17</v>
      </c>
      <c r="Q6494" t="str">
        <f>TEXT(DATE(2024, sales[[#This Row],[month]], 1), "MMMM")</f>
        <v>April</v>
      </c>
      <c r="R6494" s="4">
        <f t="shared" si="101"/>
        <v>7.7793493635077791E-3</v>
      </c>
    </row>
    <row r="6495" spans="1:18" x14ac:dyDescent="0.25">
      <c r="A6495" t="s">
        <v>16</v>
      </c>
      <c r="B6495" s="5">
        <v>1185732</v>
      </c>
      <c r="C6495" s="6" t="s">
        <v>278</v>
      </c>
      <c r="D6495" t="s">
        <v>102</v>
      </c>
      <c r="E6495" t="s">
        <v>826</v>
      </c>
      <c r="F6495" t="s">
        <v>827</v>
      </c>
      <c r="G6495" t="s">
        <v>29</v>
      </c>
      <c r="H6495" s="3">
        <v>38</v>
      </c>
      <c r="I6495" s="5">
        <v>81</v>
      </c>
      <c r="J6495" s="3">
        <v>3078</v>
      </c>
      <c r="K6495" s="3">
        <v>1477.44</v>
      </c>
      <c r="L6495" s="4">
        <v>0.48</v>
      </c>
      <c r="M6495" t="s">
        <v>809</v>
      </c>
      <c r="N6495">
        <v>2021</v>
      </c>
      <c r="O6495">
        <v>4</v>
      </c>
      <c r="P6495">
        <v>17</v>
      </c>
      <c r="Q6495" t="str">
        <f>TEXT(DATE(2024, sales[[#This Row],[month]], 1), "MMMM")</f>
        <v>April</v>
      </c>
      <c r="R6495" s="4">
        <f t="shared" si="101"/>
        <v>1.1599999999999999</v>
      </c>
    </row>
    <row r="6496" spans="1:18" x14ac:dyDescent="0.25">
      <c r="A6496" t="s">
        <v>16</v>
      </c>
      <c r="B6496" s="5">
        <v>1185732</v>
      </c>
      <c r="C6496" s="6" t="s">
        <v>278</v>
      </c>
      <c r="D6496" t="s">
        <v>102</v>
      </c>
      <c r="E6496" t="s">
        <v>826</v>
      </c>
      <c r="F6496" t="s">
        <v>827</v>
      </c>
      <c r="G6496" t="s">
        <v>31</v>
      </c>
      <c r="H6496" s="3">
        <v>28</v>
      </c>
      <c r="I6496" s="5">
        <v>124</v>
      </c>
      <c r="J6496" s="3">
        <v>3472</v>
      </c>
      <c r="K6496" s="3">
        <v>2117.92</v>
      </c>
      <c r="L6496" s="4">
        <v>0.61</v>
      </c>
      <c r="M6496" t="s">
        <v>809</v>
      </c>
      <c r="N6496">
        <v>2021</v>
      </c>
      <c r="O6496">
        <v>4</v>
      </c>
      <c r="P6496">
        <v>17</v>
      </c>
      <c r="Q6496" t="str">
        <f>TEXT(DATE(2024, sales[[#This Row],[month]], 1), "MMMM")</f>
        <v>April</v>
      </c>
      <c r="R6496" s="4">
        <f t="shared" si="101"/>
        <v>0.12800519818063677</v>
      </c>
    </row>
    <row r="6497" spans="1:18" x14ac:dyDescent="0.25">
      <c r="A6497" t="s">
        <v>16</v>
      </c>
      <c r="B6497" s="5">
        <v>1185732</v>
      </c>
      <c r="C6497" s="6" t="s">
        <v>307</v>
      </c>
      <c r="D6497" t="s">
        <v>102</v>
      </c>
      <c r="E6497" t="s">
        <v>826</v>
      </c>
      <c r="F6497" t="s">
        <v>827</v>
      </c>
      <c r="G6497" t="s">
        <v>20</v>
      </c>
      <c r="H6497" s="3">
        <v>39</v>
      </c>
      <c r="I6497" s="5">
        <v>194</v>
      </c>
      <c r="J6497" s="3">
        <v>7566</v>
      </c>
      <c r="K6497" s="3">
        <v>4161.3</v>
      </c>
      <c r="L6497" s="4">
        <v>0.55000000000000004</v>
      </c>
      <c r="M6497" t="s">
        <v>809</v>
      </c>
      <c r="N6497">
        <v>2021</v>
      </c>
      <c r="O6497">
        <v>5</v>
      </c>
      <c r="P6497">
        <v>16</v>
      </c>
      <c r="Q6497" t="str">
        <f>TEXT(DATE(2024, sales[[#This Row],[month]], 1), "MMMM")</f>
        <v>May</v>
      </c>
      <c r="R6497" s="4">
        <f t="shared" si="101"/>
        <v>1.179147465437788</v>
      </c>
    </row>
    <row r="6498" spans="1:18" x14ac:dyDescent="0.25">
      <c r="A6498" t="s">
        <v>16</v>
      </c>
      <c r="B6498" s="5">
        <v>1185732</v>
      </c>
      <c r="C6498" s="6" t="s">
        <v>307</v>
      </c>
      <c r="D6498" t="s">
        <v>102</v>
      </c>
      <c r="E6498" t="s">
        <v>826</v>
      </c>
      <c r="F6498" t="s">
        <v>827</v>
      </c>
      <c r="G6498" t="s">
        <v>23</v>
      </c>
      <c r="H6498" s="3">
        <v>37</v>
      </c>
      <c r="I6498" s="5">
        <v>131</v>
      </c>
      <c r="J6498" s="3">
        <v>4847</v>
      </c>
      <c r="K6498" s="3">
        <v>2181.15</v>
      </c>
      <c r="L6498" s="4">
        <v>0.4499999999999999</v>
      </c>
      <c r="M6498" t="s">
        <v>809</v>
      </c>
      <c r="N6498">
        <v>2021</v>
      </c>
      <c r="O6498">
        <v>5</v>
      </c>
      <c r="P6498">
        <v>16</v>
      </c>
      <c r="Q6498" t="str">
        <f>TEXT(DATE(2024, sales[[#This Row],[month]], 1), "MMMM")</f>
        <v>May</v>
      </c>
      <c r="R6498" s="4">
        <f t="shared" si="101"/>
        <v>-0.35937086968014803</v>
      </c>
    </row>
    <row r="6499" spans="1:18" x14ac:dyDescent="0.25">
      <c r="A6499" t="s">
        <v>16</v>
      </c>
      <c r="B6499" s="5">
        <v>1185732</v>
      </c>
      <c r="C6499" s="6" t="s">
        <v>307</v>
      </c>
      <c r="D6499" t="s">
        <v>102</v>
      </c>
      <c r="E6499" t="s">
        <v>826</v>
      </c>
      <c r="F6499" t="s">
        <v>827</v>
      </c>
      <c r="G6499" t="s">
        <v>25</v>
      </c>
      <c r="H6499" s="3">
        <v>33</v>
      </c>
      <c r="I6499" s="5">
        <v>119</v>
      </c>
      <c r="J6499" s="3">
        <v>3927</v>
      </c>
      <c r="K6499" s="3">
        <v>2120.58</v>
      </c>
      <c r="L6499" s="4">
        <v>0.54</v>
      </c>
      <c r="M6499" t="s">
        <v>809</v>
      </c>
      <c r="N6499">
        <v>2021</v>
      </c>
      <c r="O6499">
        <v>5</v>
      </c>
      <c r="P6499">
        <v>16</v>
      </c>
      <c r="Q6499" t="str">
        <f>TEXT(DATE(2024, sales[[#This Row],[month]], 1), "MMMM")</f>
        <v>May</v>
      </c>
      <c r="R6499" s="4">
        <f t="shared" si="101"/>
        <v>-0.18980812873942646</v>
      </c>
    </row>
    <row r="6500" spans="1:18" x14ac:dyDescent="0.25">
      <c r="A6500" t="s">
        <v>16</v>
      </c>
      <c r="B6500" s="5">
        <v>1185732</v>
      </c>
      <c r="C6500" s="6" t="s">
        <v>307</v>
      </c>
      <c r="D6500" t="s">
        <v>102</v>
      </c>
      <c r="E6500" t="s">
        <v>826</v>
      </c>
      <c r="F6500" t="s">
        <v>827</v>
      </c>
      <c r="G6500" t="s">
        <v>27</v>
      </c>
      <c r="H6500" s="3">
        <v>33</v>
      </c>
      <c r="I6500" s="5">
        <v>101</v>
      </c>
      <c r="J6500" s="3">
        <v>3333</v>
      </c>
      <c r="K6500" s="3">
        <v>1699.83</v>
      </c>
      <c r="L6500" s="4">
        <v>0.51</v>
      </c>
      <c r="M6500" t="s">
        <v>809</v>
      </c>
      <c r="N6500">
        <v>2021</v>
      </c>
      <c r="O6500">
        <v>5</v>
      </c>
      <c r="P6500">
        <v>16</v>
      </c>
      <c r="Q6500" t="str">
        <f>TEXT(DATE(2024, sales[[#This Row],[month]], 1), "MMMM")</f>
        <v>May</v>
      </c>
      <c r="R6500" s="4">
        <f t="shared" si="101"/>
        <v>-0.15126050420168066</v>
      </c>
    </row>
    <row r="6501" spans="1:18" x14ac:dyDescent="0.25">
      <c r="A6501" t="s">
        <v>16</v>
      </c>
      <c r="B6501" s="5">
        <v>1185732</v>
      </c>
      <c r="C6501" s="6" t="s">
        <v>307</v>
      </c>
      <c r="D6501" t="s">
        <v>102</v>
      </c>
      <c r="E6501" t="s">
        <v>826</v>
      </c>
      <c r="F6501" t="s">
        <v>827</v>
      </c>
      <c r="G6501" t="s">
        <v>29</v>
      </c>
      <c r="H6501" s="3">
        <v>41</v>
      </c>
      <c r="I6501" s="5">
        <v>116</v>
      </c>
      <c r="J6501" s="3">
        <v>4756</v>
      </c>
      <c r="K6501" s="3">
        <v>2235.3200000000002</v>
      </c>
      <c r="L6501" s="4">
        <v>0.47</v>
      </c>
      <c r="M6501" t="s">
        <v>809</v>
      </c>
      <c r="N6501">
        <v>2021</v>
      </c>
      <c r="O6501">
        <v>5</v>
      </c>
      <c r="P6501">
        <v>16</v>
      </c>
      <c r="Q6501" t="str">
        <f>TEXT(DATE(2024, sales[[#This Row],[month]], 1), "MMMM")</f>
        <v>May</v>
      </c>
      <c r="R6501" s="4">
        <f t="shared" si="101"/>
        <v>0.42694269426942694</v>
      </c>
    </row>
    <row r="6502" spans="1:18" x14ac:dyDescent="0.25">
      <c r="A6502" t="s">
        <v>16</v>
      </c>
      <c r="B6502" s="5">
        <v>1185732</v>
      </c>
      <c r="C6502" s="6" t="s">
        <v>307</v>
      </c>
      <c r="D6502" t="s">
        <v>102</v>
      </c>
      <c r="E6502" t="s">
        <v>826</v>
      </c>
      <c r="F6502" t="s">
        <v>827</v>
      </c>
      <c r="G6502" t="s">
        <v>31</v>
      </c>
      <c r="H6502" s="3">
        <v>47</v>
      </c>
      <c r="I6502" s="5">
        <v>140</v>
      </c>
      <c r="J6502" s="3">
        <v>6580</v>
      </c>
      <c r="K6502" s="3">
        <v>4211.2</v>
      </c>
      <c r="L6502" s="4">
        <v>0.64</v>
      </c>
      <c r="M6502" t="s">
        <v>809</v>
      </c>
      <c r="N6502">
        <v>2021</v>
      </c>
      <c r="O6502">
        <v>5</v>
      </c>
      <c r="P6502">
        <v>16</v>
      </c>
      <c r="Q6502" t="str">
        <f>TEXT(DATE(2024, sales[[#This Row],[month]], 1), "MMMM")</f>
        <v>May</v>
      </c>
      <c r="R6502" s="4">
        <f t="shared" si="101"/>
        <v>0.38351555929352399</v>
      </c>
    </row>
    <row r="6503" spans="1:18" x14ac:dyDescent="0.25">
      <c r="A6503" t="s">
        <v>16</v>
      </c>
      <c r="B6503" s="5">
        <v>1185732</v>
      </c>
      <c r="C6503" s="6" t="s">
        <v>343</v>
      </c>
      <c r="D6503" t="s">
        <v>102</v>
      </c>
      <c r="E6503" t="s">
        <v>826</v>
      </c>
      <c r="F6503" t="s">
        <v>827</v>
      </c>
      <c r="G6503" t="s">
        <v>20</v>
      </c>
      <c r="H6503" s="3">
        <v>44</v>
      </c>
      <c r="I6503" s="5">
        <v>210</v>
      </c>
      <c r="J6503" s="3">
        <v>9240</v>
      </c>
      <c r="K6503" s="3">
        <v>4804.8</v>
      </c>
      <c r="L6503" s="4">
        <v>0.52</v>
      </c>
      <c r="M6503" t="s">
        <v>809</v>
      </c>
      <c r="N6503">
        <v>2021</v>
      </c>
      <c r="O6503">
        <v>6</v>
      </c>
      <c r="P6503">
        <v>18</v>
      </c>
      <c r="Q6503" t="str">
        <f>TEXT(DATE(2024, sales[[#This Row],[month]], 1), "MMMM")</f>
        <v>June</v>
      </c>
      <c r="R6503" s="4">
        <f t="shared" si="101"/>
        <v>0.40425531914893614</v>
      </c>
    </row>
    <row r="6504" spans="1:18" x14ac:dyDescent="0.25">
      <c r="A6504" t="s">
        <v>16</v>
      </c>
      <c r="B6504" s="5">
        <v>1185732</v>
      </c>
      <c r="C6504" s="6" t="s">
        <v>343</v>
      </c>
      <c r="D6504" t="s">
        <v>102</v>
      </c>
      <c r="E6504" t="s">
        <v>826</v>
      </c>
      <c r="F6504" t="s">
        <v>827</v>
      </c>
      <c r="G6504" t="s">
        <v>23</v>
      </c>
      <c r="H6504" s="3">
        <v>37</v>
      </c>
      <c r="I6504" s="5">
        <v>125</v>
      </c>
      <c r="J6504" s="3">
        <v>4625</v>
      </c>
      <c r="K6504" s="3">
        <v>2173.75</v>
      </c>
      <c r="L6504" s="4">
        <v>0.47</v>
      </c>
      <c r="M6504" t="s">
        <v>809</v>
      </c>
      <c r="N6504">
        <v>2021</v>
      </c>
      <c r="O6504">
        <v>6</v>
      </c>
      <c r="P6504">
        <v>18</v>
      </c>
      <c r="Q6504" t="str">
        <f>TEXT(DATE(2024, sales[[#This Row],[month]], 1), "MMMM")</f>
        <v>June</v>
      </c>
      <c r="R6504" s="4">
        <f t="shared" si="101"/>
        <v>-0.49945887445887444</v>
      </c>
    </row>
    <row r="6505" spans="1:18" x14ac:dyDescent="0.25">
      <c r="A6505" t="s">
        <v>16</v>
      </c>
      <c r="B6505" s="5">
        <v>1185732</v>
      </c>
      <c r="C6505" s="6" t="s">
        <v>343</v>
      </c>
      <c r="D6505" t="s">
        <v>102</v>
      </c>
      <c r="E6505" t="s">
        <v>826</v>
      </c>
      <c r="F6505" t="s">
        <v>827</v>
      </c>
      <c r="G6505" t="s">
        <v>25</v>
      </c>
      <c r="H6505" s="3">
        <v>41</v>
      </c>
      <c r="I6505" s="5">
        <v>143</v>
      </c>
      <c r="J6505" s="3">
        <v>5863</v>
      </c>
      <c r="K6505" s="3">
        <v>3224.65</v>
      </c>
      <c r="L6505" s="4">
        <v>0.55000000000000004</v>
      </c>
      <c r="M6505" t="s">
        <v>809</v>
      </c>
      <c r="N6505">
        <v>2021</v>
      </c>
      <c r="O6505">
        <v>6</v>
      </c>
      <c r="P6505">
        <v>18</v>
      </c>
      <c r="Q6505" t="str">
        <f>TEXT(DATE(2024, sales[[#This Row],[month]], 1), "MMMM")</f>
        <v>June</v>
      </c>
      <c r="R6505" s="4">
        <f t="shared" si="101"/>
        <v>0.26767567567567568</v>
      </c>
    </row>
    <row r="6506" spans="1:18" x14ac:dyDescent="0.25">
      <c r="A6506" t="s">
        <v>16</v>
      </c>
      <c r="B6506" s="5">
        <v>1185732</v>
      </c>
      <c r="C6506" s="6" t="s">
        <v>343</v>
      </c>
      <c r="D6506" t="s">
        <v>102</v>
      </c>
      <c r="E6506" t="s">
        <v>826</v>
      </c>
      <c r="F6506" t="s">
        <v>827</v>
      </c>
      <c r="G6506" t="s">
        <v>27</v>
      </c>
      <c r="H6506" s="3">
        <v>43</v>
      </c>
      <c r="I6506" s="5">
        <v>117</v>
      </c>
      <c r="J6506" s="3">
        <v>5031</v>
      </c>
      <c r="K6506" s="3">
        <v>2515.5</v>
      </c>
      <c r="L6506" s="4">
        <v>0.5</v>
      </c>
      <c r="M6506" t="s">
        <v>809</v>
      </c>
      <c r="N6506">
        <v>2021</v>
      </c>
      <c r="O6506">
        <v>6</v>
      </c>
      <c r="P6506">
        <v>18</v>
      </c>
      <c r="Q6506" t="str">
        <f>TEXT(DATE(2024, sales[[#This Row],[month]], 1), "MMMM")</f>
        <v>June</v>
      </c>
      <c r="R6506" s="4">
        <f t="shared" si="101"/>
        <v>-0.14190687361419069</v>
      </c>
    </row>
    <row r="6507" spans="1:18" x14ac:dyDescent="0.25">
      <c r="A6507" t="s">
        <v>16</v>
      </c>
      <c r="B6507" s="5">
        <v>1185732</v>
      </c>
      <c r="C6507" s="6" t="s">
        <v>343</v>
      </c>
      <c r="D6507" t="s">
        <v>102</v>
      </c>
      <c r="E6507" t="s">
        <v>826</v>
      </c>
      <c r="F6507" t="s">
        <v>827</v>
      </c>
      <c r="G6507" t="s">
        <v>29</v>
      </c>
      <c r="H6507" s="3">
        <v>57</v>
      </c>
      <c r="I6507" s="5">
        <v>135</v>
      </c>
      <c r="J6507" s="3">
        <v>7695</v>
      </c>
      <c r="K6507" s="3">
        <v>3462.7499999999995</v>
      </c>
      <c r="L6507" s="4">
        <v>0.4499999999999999</v>
      </c>
      <c r="M6507" t="s">
        <v>809</v>
      </c>
      <c r="N6507">
        <v>2021</v>
      </c>
      <c r="O6507">
        <v>6</v>
      </c>
      <c r="P6507">
        <v>18</v>
      </c>
      <c r="Q6507" t="str">
        <f>TEXT(DATE(2024, sales[[#This Row],[month]], 1), "MMMM")</f>
        <v>June</v>
      </c>
      <c r="R6507" s="4">
        <f t="shared" si="101"/>
        <v>0.52951699463327373</v>
      </c>
    </row>
    <row r="6508" spans="1:18" x14ac:dyDescent="0.25">
      <c r="A6508" t="s">
        <v>16</v>
      </c>
      <c r="B6508" s="5">
        <v>1185732</v>
      </c>
      <c r="C6508" s="6" t="s">
        <v>343</v>
      </c>
      <c r="D6508" t="s">
        <v>102</v>
      </c>
      <c r="E6508" t="s">
        <v>826</v>
      </c>
      <c r="F6508" t="s">
        <v>827</v>
      </c>
      <c r="G6508" t="s">
        <v>31</v>
      </c>
      <c r="H6508" s="3">
        <v>60</v>
      </c>
      <c r="I6508" s="5">
        <v>188</v>
      </c>
      <c r="J6508" s="3">
        <v>11280</v>
      </c>
      <c r="K6508" s="3">
        <v>7106.4</v>
      </c>
      <c r="L6508" s="4">
        <v>0.63</v>
      </c>
      <c r="M6508" t="s">
        <v>809</v>
      </c>
      <c r="N6508">
        <v>2021</v>
      </c>
      <c r="O6508">
        <v>6</v>
      </c>
      <c r="P6508">
        <v>18</v>
      </c>
      <c r="Q6508" t="str">
        <f>TEXT(DATE(2024, sales[[#This Row],[month]], 1), "MMMM")</f>
        <v>June</v>
      </c>
      <c r="R6508" s="4">
        <f t="shared" si="101"/>
        <v>0.46588693957115007</v>
      </c>
    </row>
    <row r="6509" spans="1:18" x14ac:dyDescent="0.25">
      <c r="A6509" t="s">
        <v>16</v>
      </c>
      <c r="B6509" s="5">
        <v>1185732</v>
      </c>
      <c r="C6509" s="6" t="s">
        <v>371</v>
      </c>
      <c r="D6509" t="s">
        <v>102</v>
      </c>
      <c r="E6509" t="s">
        <v>826</v>
      </c>
      <c r="F6509" t="s">
        <v>827</v>
      </c>
      <c r="G6509" t="s">
        <v>20</v>
      </c>
      <c r="H6509" s="3">
        <v>58</v>
      </c>
      <c r="I6509" s="5">
        <v>221</v>
      </c>
      <c r="J6509" s="3">
        <v>12818</v>
      </c>
      <c r="K6509" s="3">
        <v>6537.18</v>
      </c>
      <c r="L6509" s="4">
        <v>0.51</v>
      </c>
      <c r="M6509" t="s">
        <v>809</v>
      </c>
      <c r="N6509">
        <v>2021</v>
      </c>
      <c r="O6509">
        <v>7</v>
      </c>
      <c r="P6509">
        <v>16</v>
      </c>
      <c r="Q6509" t="str">
        <f>TEXT(DATE(2024, sales[[#This Row],[month]], 1), "MMMM")</f>
        <v>July</v>
      </c>
      <c r="R6509" s="4">
        <f t="shared" si="101"/>
        <v>0.13634751773049644</v>
      </c>
    </row>
    <row r="6510" spans="1:18" x14ac:dyDescent="0.25">
      <c r="A6510" t="s">
        <v>73</v>
      </c>
      <c r="B6510" s="5">
        <v>1185732</v>
      </c>
      <c r="C6510" s="6" t="s">
        <v>371</v>
      </c>
      <c r="D6510" t="s">
        <v>102</v>
      </c>
      <c r="E6510" t="s">
        <v>826</v>
      </c>
      <c r="F6510" t="s">
        <v>827</v>
      </c>
      <c r="G6510" t="s">
        <v>23</v>
      </c>
      <c r="H6510" s="3">
        <v>53</v>
      </c>
      <c r="I6510" s="5">
        <v>156</v>
      </c>
      <c r="J6510" s="3">
        <v>8268</v>
      </c>
      <c r="K6510" s="3">
        <v>3720.6</v>
      </c>
      <c r="L6510" s="4">
        <v>0.4499999999999999</v>
      </c>
      <c r="M6510" t="s">
        <v>809</v>
      </c>
      <c r="N6510">
        <v>2021</v>
      </c>
      <c r="O6510">
        <v>7</v>
      </c>
      <c r="P6510">
        <v>16</v>
      </c>
      <c r="Q6510" t="str">
        <f>TEXT(DATE(2024, sales[[#This Row],[month]], 1), "MMMM")</f>
        <v>July</v>
      </c>
      <c r="R6510" s="4">
        <f t="shared" si="101"/>
        <v>-0.35496957403651114</v>
      </c>
    </row>
    <row r="6511" spans="1:18" x14ac:dyDescent="0.25">
      <c r="A6511" t="s">
        <v>73</v>
      </c>
      <c r="B6511" s="5">
        <v>1185732</v>
      </c>
      <c r="C6511" s="6" t="s">
        <v>371</v>
      </c>
      <c r="D6511" t="s">
        <v>102</v>
      </c>
      <c r="E6511" t="s">
        <v>826</v>
      </c>
      <c r="F6511" t="s">
        <v>827</v>
      </c>
      <c r="G6511" t="s">
        <v>25</v>
      </c>
      <c r="H6511" s="3">
        <v>48</v>
      </c>
      <c r="I6511" s="5">
        <v>142</v>
      </c>
      <c r="J6511" s="3">
        <v>6816</v>
      </c>
      <c r="K6511" s="3">
        <v>3408</v>
      </c>
      <c r="L6511" s="4">
        <v>0.5</v>
      </c>
      <c r="M6511" t="s">
        <v>809</v>
      </c>
      <c r="N6511">
        <v>2021</v>
      </c>
      <c r="O6511">
        <v>7</v>
      </c>
      <c r="P6511">
        <v>16</v>
      </c>
      <c r="Q6511" t="str">
        <f>TEXT(DATE(2024, sales[[#This Row],[month]], 1), "MMMM")</f>
        <v>July</v>
      </c>
      <c r="R6511" s="4">
        <f t="shared" si="101"/>
        <v>-0.17561683599419448</v>
      </c>
    </row>
    <row r="6512" spans="1:18" x14ac:dyDescent="0.25">
      <c r="A6512" t="s">
        <v>73</v>
      </c>
      <c r="B6512" s="5">
        <v>1185732</v>
      </c>
      <c r="C6512" s="6" t="s">
        <v>371</v>
      </c>
      <c r="D6512" t="s">
        <v>102</v>
      </c>
      <c r="E6512" t="s">
        <v>826</v>
      </c>
      <c r="F6512" t="s">
        <v>827</v>
      </c>
      <c r="G6512" t="s">
        <v>27</v>
      </c>
      <c r="H6512" s="3">
        <v>48</v>
      </c>
      <c r="I6512" s="5">
        <v>124</v>
      </c>
      <c r="J6512" s="3">
        <v>5952</v>
      </c>
      <c r="K6512" s="3">
        <v>3154.56</v>
      </c>
      <c r="L6512" s="4">
        <v>0.53</v>
      </c>
      <c r="M6512" t="s">
        <v>809</v>
      </c>
      <c r="N6512">
        <v>2021</v>
      </c>
      <c r="O6512">
        <v>7</v>
      </c>
      <c r="P6512">
        <v>16</v>
      </c>
      <c r="Q6512" t="str">
        <f>TEXT(DATE(2024, sales[[#This Row],[month]], 1), "MMMM")</f>
        <v>July</v>
      </c>
      <c r="R6512" s="4">
        <f t="shared" si="101"/>
        <v>-0.12676056338028169</v>
      </c>
    </row>
    <row r="6513" spans="1:18" x14ac:dyDescent="0.25">
      <c r="A6513" t="s">
        <v>73</v>
      </c>
      <c r="B6513" s="5">
        <v>1185732</v>
      </c>
      <c r="C6513" s="6" t="s">
        <v>371</v>
      </c>
      <c r="D6513" t="s">
        <v>102</v>
      </c>
      <c r="E6513" t="s">
        <v>826</v>
      </c>
      <c r="F6513" t="s">
        <v>827</v>
      </c>
      <c r="G6513" t="s">
        <v>29</v>
      </c>
      <c r="H6513" s="3">
        <v>59</v>
      </c>
      <c r="I6513" s="5">
        <v>150</v>
      </c>
      <c r="J6513" s="3">
        <v>8850</v>
      </c>
      <c r="K6513" s="3">
        <v>4248</v>
      </c>
      <c r="L6513" s="4">
        <v>0.48</v>
      </c>
      <c r="M6513" t="s">
        <v>809</v>
      </c>
      <c r="N6513">
        <v>2021</v>
      </c>
      <c r="O6513">
        <v>7</v>
      </c>
      <c r="P6513">
        <v>16</v>
      </c>
      <c r="Q6513" t="str">
        <f>TEXT(DATE(2024, sales[[#This Row],[month]], 1), "MMMM")</f>
        <v>July</v>
      </c>
      <c r="R6513" s="4">
        <f t="shared" si="101"/>
        <v>0.48689516129032256</v>
      </c>
    </row>
    <row r="6514" spans="1:18" x14ac:dyDescent="0.25">
      <c r="A6514" t="s">
        <v>73</v>
      </c>
      <c r="B6514" s="5">
        <v>1185732</v>
      </c>
      <c r="C6514" s="6" t="s">
        <v>371</v>
      </c>
      <c r="D6514" t="s">
        <v>102</v>
      </c>
      <c r="E6514" t="s">
        <v>826</v>
      </c>
      <c r="F6514" t="s">
        <v>827</v>
      </c>
      <c r="G6514" t="s">
        <v>31</v>
      </c>
      <c r="H6514" s="3">
        <v>61</v>
      </c>
      <c r="I6514" s="5">
        <v>176</v>
      </c>
      <c r="J6514" s="3">
        <v>10736</v>
      </c>
      <c r="K6514" s="3">
        <v>6548.96</v>
      </c>
      <c r="L6514" s="4">
        <v>0.61</v>
      </c>
      <c r="M6514" t="s">
        <v>809</v>
      </c>
      <c r="N6514">
        <v>2021</v>
      </c>
      <c r="O6514">
        <v>7</v>
      </c>
      <c r="P6514">
        <v>16</v>
      </c>
      <c r="Q6514" t="str">
        <f>TEXT(DATE(2024, sales[[#This Row],[month]], 1), "MMMM")</f>
        <v>July</v>
      </c>
      <c r="R6514" s="4">
        <f t="shared" si="101"/>
        <v>0.21310734463276837</v>
      </c>
    </row>
    <row r="6515" spans="1:18" x14ac:dyDescent="0.25">
      <c r="A6515" t="s">
        <v>73</v>
      </c>
      <c r="B6515" s="5">
        <v>1185732</v>
      </c>
      <c r="C6515" s="6" t="s">
        <v>404</v>
      </c>
      <c r="D6515" t="s">
        <v>102</v>
      </c>
      <c r="E6515" t="s">
        <v>826</v>
      </c>
      <c r="F6515" t="s">
        <v>827</v>
      </c>
      <c r="G6515" t="s">
        <v>20</v>
      </c>
      <c r="H6515" s="3">
        <v>56</v>
      </c>
      <c r="I6515" s="5">
        <v>215</v>
      </c>
      <c r="J6515" s="3">
        <v>12040</v>
      </c>
      <c r="K6515" s="3">
        <v>6501.6</v>
      </c>
      <c r="L6515" s="4">
        <v>0.54</v>
      </c>
      <c r="M6515" t="s">
        <v>809</v>
      </c>
      <c r="N6515">
        <v>2021</v>
      </c>
      <c r="O6515">
        <v>8</v>
      </c>
      <c r="P6515">
        <v>17</v>
      </c>
      <c r="Q6515" t="str">
        <f>TEXT(DATE(2024, sales[[#This Row],[month]], 1), "MMMM")</f>
        <v>August</v>
      </c>
      <c r="R6515" s="4">
        <f t="shared" si="101"/>
        <v>0.12146050670640834</v>
      </c>
    </row>
    <row r="6516" spans="1:18" x14ac:dyDescent="0.25">
      <c r="A6516" t="s">
        <v>73</v>
      </c>
      <c r="B6516" s="5">
        <v>1185732</v>
      </c>
      <c r="C6516" s="6" t="s">
        <v>404</v>
      </c>
      <c r="D6516" t="s">
        <v>102</v>
      </c>
      <c r="E6516" t="s">
        <v>826</v>
      </c>
      <c r="F6516" t="s">
        <v>827</v>
      </c>
      <c r="G6516" t="s">
        <v>23</v>
      </c>
      <c r="H6516" s="3">
        <v>50</v>
      </c>
      <c r="I6516" s="5">
        <v>168</v>
      </c>
      <c r="J6516" s="3">
        <v>8400</v>
      </c>
      <c r="K6516" s="3">
        <v>4032</v>
      </c>
      <c r="L6516" s="4">
        <v>0.48</v>
      </c>
      <c r="M6516" t="s">
        <v>809</v>
      </c>
      <c r="N6516">
        <v>2021</v>
      </c>
      <c r="O6516">
        <v>8</v>
      </c>
      <c r="P6516">
        <v>17</v>
      </c>
      <c r="Q6516" t="str">
        <f>TEXT(DATE(2024, sales[[#This Row],[month]], 1), "MMMM")</f>
        <v>August</v>
      </c>
      <c r="R6516" s="4">
        <f t="shared" si="101"/>
        <v>-0.30232558139534882</v>
      </c>
    </row>
    <row r="6517" spans="1:18" x14ac:dyDescent="0.25">
      <c r="A6517" t="s">
        <v>73</v>
      </c>
      <c r="B6517" s="5">
        <v>1185732</v>
      </c>
      <c r="C6517" s="6" t="s">
        <v>404</v>
      </c>
      <c r="D6517" t="s">
        <v>102</v>
      </c>
      <c r="E6517" t="s">
        <v>826</v>
      </c>
      <c r="F6517" t="s">
        <v>827</v>
      </c>
      <c r="G6517" t="s">
        <v>25</v>
      </c>
      <c r="H6517" s="3">
        <v>48</v>
      </c>
      <c r="I6517" s="5">
        <v>147</v>
      </c>
      <c r="J6517" s="3">
        <v>7056</v>
      </c>
      <c r="K6517" s="3">
        <v>3669.12</v>
      </c>
      <c r="L6517" s="4">
        <v>0.52</v>
      </c>
      <c r="M6517" t="s">
        <v>809</v>
      </c>
      <c r="N6517">
        <v>2021</v>
      </c>
      <c r="O6517">
        <v>8</v>
      </c>
      <c r="P6517">
        <v>17</v>
      </c>
      <c r="Q6517" t="str">
        <f>TEXT(DATE(2024, sales[[#This Row],[month]], 1), "MMMM")</f>
        <v>August</v>
      </c>
      <c r="R6517" s="4">
        <f t="shared" si="101"/>
        <v>-0.16</v>
      </c>
    </row>
    <row r="6518" spans="1:18" x14ac:dyDescent="0.25">
      <c r="A6518" t="s">
        <v>73</v>
      </c>
      <c r="B6518" s="5">
        <v>1185732</v>
      </c>
      <c r="C6518" s="6" t="s">
        <v>404</v>
      </c>
      <c r="D6518" t="s">
        <v>102</v>
      </c>
      <c r="E6518" t="s">
        <v>826</v>
      </c>
      <c r="F6518" t="s">
        <v>827</v>
      </c>
      <c r="G6518" t="s">
        <v>27</v>
      </c>
      <c r="H6518" s="3">
        <v>39</v>
      </c>
      <c r="I6518" s="5">
        <v>128</v>
      </c>
      <c r="J6518" s="3">
        <v>4992</v>
      </c>
      <c r="K6518" s="3">
        <v>2595.84</v>
      </c>
      <c r="L6518" s="4">
        <v>0.52</v>
      </c>
      <c r="M6518" t="s">
        <v>809</v>
      </c>
      <c r="N6518">
        <v>2021</v>
      </c>
      <c r="O6518">
        <v>8</v>
      </c>
      <c r="P6518">
        <v>17</v>
      </c>
      <c r="Q6518" t="str">
        <f>TEXT(DATE(2024, sales[[#This Row],[month]], 1), "MMMM")</f>
        <v>August</v>
      </c>
      <c r="R6518" s="4">
        <f t="shared" si="101"/>
        <v>-0.29251700680272108</v>
      </c>
    </row>
    <row r="6519" spans="1:18" x14ac:dyDescent="0.25">
      <c r="A6519" t="s">
        <v>73</v>
      </c>
      <c r="B6519" s="5">
        <v>1185732</v>
      </c>
      <c r="C6519" s="6" t="s">
        <v>404</v>
      </c>
      <c r="D6519" t="s">
        <v>102</v>
      </c>
      <c r="E6519" t="s">
        <v>826</v>
      </c>
      <c r="F6519" t="s">
        <v>827</v>
      </c>
      <c r="G6519" t="s">
        <v>29</v>
      </c>
      <c r="H6519" s="3">
        <v>46</v>
      </c>
      <c r="I6519" s="5">
        <v>122</v>
      </c>
      <c r="J6519" s="3">
        <v>5612</v>
      </c>
      <c r="K6519" s="3">
        <v>2525.4</v>
      </c>
      <c r="L6519" s="4">
        <v>0.4499999999999999</v>
      </c>
      <c r="M6519" t="s">
        <v>809</v>
      </c>
      <c r="N6519">
        <v>2021</v>
      </c>
      <c r="O6519">
        <v>8</v>
      </c>
      <c r="P6519">
        <v>17</v>
      </c>
      <c r="Q6519" t="str">
        <f>TEXT(DATE(2024, sales[[#This Row],[month]], 1), "MMMM")</f>
        <v>August</v>
      </c>
      <c r="R6519" s="4">
        <f t="shared" si="101"/>
        <v>0.12419871794871795</v>
      </c>
    </row>
    <row r="6520" spans="1:18" x14ac:dyDescent="0.25">
      <c r="A6520" t="s">
        <v>73</v>
      </c>
      <c r="B6520" s="5">
        <v>1185732</v>
      </c>
      <c r="C6520" s="6" t="s">
        <v>404</v>
      </c>
      <c r="D6520" t="s">
        <v>102</v>
      </c>
      <c r="E6520" t="s">
        <v>826</v>
      </c>
      <c r="F6520" t="s">
        <v>827</v>
      </c>
      <c r="G6520" t="s">
        <v>31</v>
      </c>
      <c r="H6520" s="3">
        <v>53</v>
      </c>
      <c r="I6520" s="5">
        <v>169</v>
      </c>
      <c r="J6520" s="3">
        <v>8957</v>
      </c>
      <c r="K6520" s="3">
        <v>5822.05</v>
      </c>
      <c r="L6520" s="4">
        <v>0.65</v>
      </c>
      <c r="M6520" t="s">
        <v>809</v>
      </c>
      <c r="N6520">
        <v>2021</v>
      </c>
      <c r="O6520">
        <v>8</v>
      </c>
      <c r="P6520">
        <v>17</v>
      </c>
      <c r="Q6520" t="str">
        <f>TEXT(DATE(2024, sales[[#This Row],[month]], 1), "MMMM")</f>
        <v>August</v>
      </c>
      <c r="R6520" s="4">
        <f t="shared" si="101"/>
        <v>0.59604419101924444</v>
      </c>
    </row>
    <row r="6521" spans="1:18" x14ac:dyDescent="0.25">
      <c r="A6521" t="s">
        <v>73</v>
      </c>
      <c r="B6521" s="5">
        <v>1185732</v>
      </c>
      <c r="C6521" s="6" t="s">
        <v>434</v>
      </c>
      <c r="D6521" t="s">
        <v>102</v>
      </c>
      <c r="E6521" t="s">
        <v>826</v>
      </c>
      <c r="F6521" t="s">
        <v>827</v>
      </c>
      <c r="G6521" t="s">
        <v>20</v>
      </c>
      <c r="H6521" s="3">
        <v>47</v>
      </c>
      <c r="I6521" s="5">
        <v>203</v>
      </c>
      <c r="J6521" s="3">
        <v>9541</v>
      </c>
      <c r="K6521" s="3">
        <v>5152.1400000000003</v>
      </c>
      <c r="L6521" s="4">
        <v>0.54</v>
      </c>
      <c r="M6521" t="s">
        <v>809</v>
      </c>
      <c r="N6521">
        <v>2021</v>
      </c>
      <c r="O6521">
        <v>9</v>
      </c>
      <c r="P6521">
        <v>16</v>
      </c>
      <c r="Q6521" t="str">
        <f>TEXT(DATE(2024, sales[[#This Row],[month]], 1), "MMMM")</f>
        <v>September</v>
      </c>
      <c r="R6521" s="4">
        <f t="shared" si="101"/>
        <v>6.5200401920285811E-2</v>
      </c>
    </row>
    <row r="6522" spans="1:18" x14ac:dyDescent="0.25">
      <c r="A6522" t="s">
        <v>73</v>
      </c>
      <c r="B6522" s="5">
        <v>1185732</v>
      </c>
      <c r="C6522" s="6" t="s">
        <v>434</v>
      </c>
      <c r="D6522" t="s">
        <v>102</v>
      </c>
      <c r="E6522" t="s">
        <v>826</v>
      </c>
      <c r="F6522" t="s">
        <v>827</v>
      </c>
      <c r="G6522" t="s">
        <v>23</v>
      </c>
      <c r="H6522" s="3">
        <v>42</v>
      </c>
      <c r="I6522" s="5">
        <v>147</v>
      </c>
      <c r="J6522" s="3">
        <v>6174</v>
      </c>
      <c r="K6522" s="3">
        <v>2778.3</v>
      </c>
      <c r="L6522" s="4">
        <v>0.4499999999999999</v>
      </c>
      <c r="M6522" t="s">
        <v>809</v>
      </c>
      <c r="N6522">
        <v>2021</v>
      </c>
      <c r="O6522">
        <v>9</v>
      </c>
      <c r="P6522">
        <v>16</v>
      </c>
      <c r="Q6522" t="str">
        <f>TEXT(DATE(2024, sales[[#This Row],[month]], 1), "MMMM")</f>
        <v>September</v>
      </c>
      <c r="R6522" s="4">
        <f t="shared" si="101"/>
        <v>-0.35289801907556861</v>
      </c>
    </row>
    <row r="6523" spans="1:18" x14ac:dyDescent="0.25">
      <c r="A6523" t="s">
        <v>73</v>
      </c>
      <c r="B6523" s="5">
        <v>1185732</v>
      </c>
      <c r="C6523" s="6" t="s">
        <v>434</v>
      </c>
      <c r="D6523" t="s">
        <v>102</v>
      </c>
      <c r="E6523" t="s">
        <v>826</v>
      </c>
      <c r="F6523" t="s">
        <v>827</v>
      </c>
      <c r="G6523" t="s">
        <v>25</v>
      </c>
      <c r="H6523" s="3">
        <v>19</v>
      </c>
      <c r="I6523" s="5">
        <v>123</v>
      </c>
      <c r="J6523" s="3">
        <v>2337</v>
      </c>
      <c r="K6523" s="3">
        <v>1168.5</v>
      </c>
      <c r="L6523" s="4">
        <v>0.5</v>
      </c>
      <c r="M6523" t="s">
        <v>809</v>
      </c>
      <c r="N6523">
        <v>2021</v>
      </c>
      <c r="O6523">
        <v>9</v>
      </c>
      <c r="P6523">
        <v>16</v>
      </c>
      <c r="Q6523" t="str">
        <f>TEXT(DATE(2024, sales[[#This Row],[month]], 1), "MMMM")</f>
        <v>September</v>
      </c>
      <c r="R6523" s="4">
        <f t="shared" si="101"/>
        <v>-0.62147716229348882</v>
      </c>
    </row>
    <row r="6524" spans="1:18" x14ac:dyDescent="0.25">
      <c r="A6524" t="s">
        <v>73</v>
      </c>
      <c r="B6524" s="5">
        <v>1185732</v>
      </c>
      <c r="C6524" s="6" t="s">
        <v>434</v>
      </c>
      <c r="D6524" t="s">
        <v>102</v>
      </c>
      <c r="E6524" t="s">
        <v>826</v>
      </c>
      <c r="F6524" t="s">
        <v>827</v>
      </c>
      <c r="G6524" t="s">
        <v>27</v>
      </c>
      <c r="H6524" s="3">
        <v>19</v>
      </c>
      <c r="I6524" s="5">
        <v>100</v>
      </c>
      <c r="J6524" s="3">
        <v>1900</v>
      </c>
      <c r="K6524" s="3">
        <v>1045</v>
      </c>
      <c r="L6524" s="4">
        <v>0.55000000000000004</v>
      </c>
      <c r="M6524" t="s">
        <v>809</v>
      </c>
      <c r="N6524">
        <v>2021</v>
      </c>
      <c r="O6524">
        <v>9</v>
      </c>
      <c r="P6524">
        <v>16</v>
      </c>
      <c r="Q6524" t="str">
        <f>TEXT(DATE(2024, sales[[#This Row],[month]], 1), "MMMM")</f>
        <v>September</v>
      </c>
      <c r="R6524" s="4">
        <f t="shared" si="101"/>
        <v>-0.18699186991869918</v>
      </c>
    </row>
    <row r="6525" spans="1:18" x14ac:dyDescent="0.25">
      <c r="A6525" t="s">
        <v>73</v>
      </c>
      <c r="B6525" s="5">
        <v>1185732</v>
      </c>
      <c r="C6525" s="6" t="s">
        <v>434</v>
      </c>
      <c r="D6525" t="s">
        <v>102</v>
      </c>
      <c r="E6525" t="s">
        <v>826</v>
      </c>
      <c r="F6525" t="s">
        <v>827</v>
      </c>
      <c r="G6525" t="s">
        <v>29</v>
      </c>
      <c r="H6525" s="3">
        <v>29</v>
      </c>
      <c r="I6525" s="5">
        <v>108</v>
      </c>
      <c r="J6525" s="3">
        <v>3132</v>
      </c>
      <c r="K6525" s="3">
        <v>1503.36</v>
      </c>
      <c r="L6525" s="4">
        <v>0.48</v>
      </c>
      <c r="M6525" t="s">
        <v>809</v>
      </c>
      <c r="N6525">
        <v>2021</v>
      </c>
      <c r="O6525">
        <v>9</v>
      </c>
      <c r="P6525">
        <v>16</v>
      </c>
      <c r="Q6525" t="str">
        <f>TEXT(DATE(2024, sales[[#This Row],[month]], 1), "MMMM")</f>
        <v>September</v>
      </c>
      <c r="R6525" s="4">
        <f t="shared" si="101"/>
        <v>0.6484210526315789</v>
      </c>
    </row>
    <row r="6526" spans="1:18" x14ac:dyDescent="0.25">
      <c r="A6526" t="s">
        <v>73</v>
      </c>
      <c r="B6526" s="5">
        <v>1185732</v>
      </c>
      <c r="C6526" s="6" t="s">
        <v>434</v>
      </c>
      <c r="D6526" t="s">
        <v>102</v>
      </c>
      <c r="E6526" t="s">
        <v>826</v>
      </c>
      <c r="F6526" t="s">
        <v>827</v>
      </c>
      <c r="G6526" t="s">
        <v>31</v>
      </c>
      <c r="H6526" s="3">
        <v>32</v>
      </c>
      <c r="I6526" s="5">
        <v>130</v>
      </c>
      <c r="J6526" s="3">
        <v>4160</v>
      </c>
      <c r="K6526" s="3">
        <v>2579.1999999999998</v>
      </c>
      <c r="L6526" s="4">
        <v>0.62</v>
      </c>
      <c r="M6526" t="s">
        <v>809</v>
      </c>
      <c r="N6526">
        <v>2021</v>
      </c>
      <c r="O6526">
        <v>9</v>
      </c>
      <c r="P6526">
        <v>16</v>
      </c>
      <c r="Q6526" t="str">
        <f>TEXT(DATE(2024, sales[[#This Row],[month]], 1), "MMMM")</f>
        <v>September</v>
      </c>
      <c r="R6526" s="4">
        <f t="shared" si="101"/>
        <v>0.32822477650063858</v>
      </c>
    </row>
    <row r="6527" spans="1:18" x14ac:dyDescent="0.25">
      <c r="A6527" t="s">
        <v>73</v>
      </c>
      <c r="B6527" s="5">
        <v>1185732</v>
      </c>
      <c r="C6527" s="6" t="s">
        <v>466</v>
      </c>
      <c r="D6527" t="s">
        <v>102</v>
      </c>
      <c r="E6527" t="s">
        <v>826</v>
      </c>
      <c r="F6527" t="s">
        <v>827</v>
      </c>
      <c r="G6527" t="s">
        <v>20</v>
      </c>
      <c r="H6527" s="3">
        <v>32</v>
      </c>
      <c r="I6527" s="5">
        <v>176</v>
      </c>
      <c r="J6527" s="3">
        <v>5632</v>
      </c>
      <c r="K6527" s="3">
        <v>3041.28</v>
      </c>
      <c r="L6527" s="4">
        <v>0.54</v>
      </c>
      <c r="M6527" t="s">
        <v>809</v>
      </c>
      <c r="N6527">
        <v>2021</v>
      </c>
      <c r="O6527">
        <v>10</v>
      </c>
      <c r="P6527">
        <v>18</v>
      </c>
      <c r="Q6527" t="str">
        <f>TEXT(DATE(2024, sales[[#This Row],[month]], 1), "MMMM")</f>
        <v>October</v>
      </c>
      <c r="R6527" s="4">
        <f t="shared" si="101"/>
        <v>0.35384615384615387</v>
      </c>
    </row>
    <row r="6528" spans="1:18" x14ac:dyDescent="0.25">
      <c r="A6528" t="s">
        <v>73</v>
      </c>
      <c r="B6528" s="5">
        <v>1185732</v>
      </c>
      <c r="C6528" s="6" t="s">
        <v>466</v>
      </c>
      <c r="D6528" t="s">
        <v>102</v>
      </c>
      <c r="E6528" t="s">
        <v>826</v>
      </c>
      <c r="F6528" t="s">
        <v>827</v>
      </c>
      <c r="G6528" t="s">
        <v>23</v>
      </c>
      <c r="H6528" s="3">
        <v>25</v>
      </c>
      <c r="I6528" s="5">
        <v>145</v>
      </c>
      <c r="J6528" s="3">
        <v>3625</v>
      </c>
      <c r="K6528" s="3">
        <v>1631.2499999999998</v>
      </c>
      <c r="L6528" s="4">
        <v>0.4499999999999999</v>
      </c>
      <c r="M6528" t="s">
        <v>809</v>
      </c>
      <c r="N6528">
        <v>2021</v>
      </c>
      <c r="O6528">
        <v>10</v>
      </c>
      <c r="P6528">
        <v>18</v>
      </c>
      <c r="Q6528" t="str">
        <f>TEXT(DATE(2024, sales[[#This Row],[month]], 1), "MMMM")</f>
        <v>October</v>
      </c>
      <c r="R6528" s="4">
        <f t="shared" si="101"/>
        <v>-0.35635653409090912</v>
      </c>
    </row>
    <row r="6529" spans="1:18" x14ac:dyDescent="0.25">
      <c r="A6529" t="s">
        <v>73</v>
      </c>
      <c r="B6529" s="5">
        <v>1185732</v>
      </c>
      <c r="C6529" s="6" t="s">
        <v>466</v>
      </c>
      <c r="D6529" t="s">
        <v>102</v>
      </c>
      <c r="E6529" t="s">
        <v>826</v>
      </c>
      <c r="F6529" t="s">
        <v>827</v>
      </c>
      <c r="G6529" t="s">
        <v>25</v>
      </c>
      <c r="H6529" s="3">
        <v>24</v>
      </c>
      <c r="I6529" s="5">
        <v>98</v>
      </c>
      <c r="J6529" s="3">
        <v>2352</v>
      </c>
      <c r="K6529" s="3">
        <v>1270.0800000000002</v>
      </c>
      <c r="L6529" s="4">
        <v>0.54</v>
      </c>
      <c r="M6529" t="s">
        <v>809</v>
      </c>
      <c r="N6529">
        <v>2021</v>
      </c>
      <c r="O6529">
        <v>10</v>
      </c>
      <c r="P6529">
        <v>18</v>
      </c>
      <c r="Q6529" t="str">
        <f>TEXT(DATE(2024, sales[[#This Row],[month]], 1), "MMMM")</f>
        <v>October</v>
      </c>
      <c r="R6529" s="4">
        <f t="shared" si="101"/>
        <v>-0.35117241379310343</v>
      </c>
    </row>
    <row r="6530" spans="1:18" x14ac:dyDescent="0.25">
      <c r="A6530" t="s">
        <v>73</v>
      </c>
      <c r="B6530" s="5">
        <v>1185732</v>
      </c>
      <c r="C6530" s="6" t="s">
        <v>466</v>
      </c>
      <c r="D6530" t="s">
        <v>102</v>
      </c>
      <c r="E6530" t="s">
        <v>826</v>
      </c>
      <c r="F6530" t="s">
        <v>827</v>
      </c>
      <c r="G6530" t="s">
        <v>27</v>
      </c>
      <c r="H6530" s="3">
        <v>23</v>
      </c>
      <c r="I6530" s="5">
        <v>105</v>
      </c>
      <c r="J6530" s="3">
        <v>2415</v>
      </c>
      <c r="K6530" s="3">
        <v>1207.5</v>
      </c>
      <c r="L6530" s="4">
        <v>0.5</v>
      </c>
      <c r="M6530" t="s">
        <v>809</v>
      </c>
      <c r="N6530">
        <v>2021</v>
      </c>
      <c r="O6530">
        <v>10</v>
      </c>
      <c r="P6530">
        <v>18</v>
      </c>
      <c r="Q6530" t="str">
        <f>TEXT(DATE(2024, sales[[#This Row],[month]], 1), "MMMM")</f>
        <v>October</v>
      </c>
      <c r="R6530" s="4">
        <f t="shared" ref="R6530:R6593" si="102">IFERROR((J6530-J6529)/J6529, 0)</f>
        <v>2.6785714285714284E-2</v>
      </c>
    </row>
    <row r="6531" spans="1:18" x14ac:dyDescent="0.25">
      <c r="A6531" t="s">
        <v>73</v>
      </c>
      <c r="B6531" s="5">
        <v>1185732</v>
      </c>
      <c r="C6531" s="6" t="s">
        <v>466</v>
      </c>
      <c r="D6531" t="s">
        <v>102</v>
      </c>
      <c r="E6531" t="s">
        <v>826</v>
      </c>
      <c r="F6531" t="s">
        <v>827</v>
      </c>
      <c r="G6531" t="s">
        <v>29</v>
      </c>
      <c r="H6531" s="3">
        <v>32</v>
      </c>
      <c r="I6531" s="5">
        <v>98</v>
      </c>
      <c r="J6531" s="3">
        <v>3136</v>
      </c>
      <c r="K6531" s="3">
        <v>1568</v>
      </c>
      <c r="L6531" s="4">
        <v>0.5</v>
      </c>
      <c r="M6531" t="s">
        <v>809</v>
      </c>
      <c r="N6531">
        <v>2021</v>
      </c>
      <c r="O6531">
        <v>10</v>
      </c>
      <c r="P6531">
        <v>18</v>
      </c>
      <c r="Q6531" t="str">
        <f>TEXT(DATE(2024, sales[[#This Row],[month]], 1), "MMMM")</f>
        <v>October</v>
      </c>
      <c r="R6531" s="4">
        <f t="shared" si="102"/>
        <v>0.29855072463768118</v>
      </c>
    </row>
    <row r="6532" spans="1:18" x14ac:dyDescent="0.25">
      <c r="A6532" t="s">
        <v>96</v>
      </c>
      <c r="B6532" s="5">
        <v>1185732</v>
      </c>
      <c r="C6532" s="6" t="s">
        <v>466</v>
      </c>
      <c r="D6532" t="s">
        <v>102</v>
      </c>
      <c r="E6532" t="s">
        <v>826</v>
      </c>
      <c r="F6532" t="s">
        <v>827</v>
      </c>
      <c r="G6532" t="s">
        <v>31</v>
      </c>
      <c r="H6532" s="3">
        <v>33</v>
      </c>
      <c r="I6532" s="5">
        <v>124</v>
      </c>
      <c r="J6532" s="3">
        <v>4092</v>
      </c>
      <c r="K6532" s="3">
        <v>2618.88</v>
      </c>
      <c r="L6532" s="4">
        <v>0.64</v>
      </c>
      <c r="M6532" t="s">
        <v>809</v>
      </c>
      <c r="N6532">
        <v>2021</v>
      </c>
      <c r="O6532">
        <v>10</v>
      </c>
      <c r="P6532">
        <v>18</v>
      </c>
      <c r="Q6532" t="str">
        <f>TEXT(DATE(2024, sales[[#This Row],[month]], 1), "MMMM")</f>
        <v>October</v>
      </c>
      <c r="R6532" s="4">
        <f t="shared" si="102"/>
        <v>0.30484693877551022</v>
      </c>
    </row>
    <row r="6533" spans="1:18" x14ac:dyDescent="0.25">
      <c r="A6533" t="s">
        <v>96</v>
      </c>
      <c r="B6533" s="5">
        <v>1185732</v>
      </c>
      <c r="C6533" s="6" t="s">
        <v>498</v>
      </c>
      <c r="D6533" t="s">
        <v>102</v>
      </c>
      <c r="E6533" t="s">
        <v>826</v>
      </c>
      <c r="F6533" t="s">
        <v>827</v>
      </c>
      <c r="G6533" t="s">
        <v>20</v>
      </c>
      <c r="H6533" s="3">
        <v>28</v>
      </c>
      <c r="I6533" s="5">
        <v>163</v>
      </c>
      <c r="J6533" s="3">
        <v>4564</v>
      </c>
      <c r="K6533" s="3">
        <v>2464.56</v>
      </c>
      <c r="L6533" s="4">
        <v>0.54</v>
      </c>
      <c r="M6533" t="s">
        <v>809</v>
      </c>
      <c r="N6533">
        <v>2021</v>
      </c>
      <c r="O6533">
        <v>11</v>
      </c>
      <c r="P6533">
        <v>17</v>
      </c>
      <c r="Q6533" t="str">
        <f>TEXT(DATE(2024, sales[[#This Row],[month]], 1), "MMMM")</f>
        <v>November</v>
      </c>
      <c r="R6533" s="4">
        <f t="shared" si="102"/>
        <v>0.11534701857282502</v>
      </c>
    </row>
    <row r="6534" spans="1:18" x14ac:dyDescent="0.25">
      <c r="A6534" t="s">
        <v>96</v>
      </c>
      <c r="B6534" s="5">
        <v>1185732</v>
      </c>
      <c r="C6534" s="6" t="s">
        <v>498</v>
      </c>
      <c r="D6534" t="s">
        <v>102</v>
      </c>
      <c r="E6534" t="s">
        <v>826</v>
      </c>
      <c r="F6534" t="s">
        <v>827</v>
      </c>
      <c r="G6534" t="s">
        <v>23</v>
      </c>
      <c r="H6534" s="3">
        <v>18</v>
      </c>
      <c r="I6534" s="5">
        <v>117</v>
      </c>
      <c r="J6534" s="3">
        <v>2106</v>
      </c>
      <c r="K6534" s="3">
        <v>947.7</v>
      </c>
      <c r="L6534" s="4">
        <v>0.4499999999999999</v>
      </c>
      <c r="M6534" t="s">
        <v>809</v>
      </c>
      <c r="N6534">
        <v>2021</v>
      </c>
      <c r="O6534">
        <v>11</v>
      </c>
      <c r="P6534">
        <v>17</v>
      </c>
      <c r="Q6534" t="str">
        <f>TEXT(DATE(2024, sales[[#This Row],[month]], 1), "MMMM")</f>
        <v>November</v>
      </c>
      <c r="R6534" s="4">
        <f t="shared" si="102"/>
        <v>-0.53856266432953548</v>
      </c>
    </row>
    <row r="6535" spans="1:18" x14ac:dyDescent="0.25">
      <c r="A6535" t="s">
        <v>96</v>
      </c>
      <c r="B6535" s="5">
        <v>1185732</v>
      </c>
      <c r="C6535" s="6" t="s">
        <v>498</v>
      </c>
      <c r="D6535" t="s">
        <v>102</v>
      </c>
      <c r="E6535" t="s">
        <v>826</v>
      </c>
      <c r="F6535" t="s">
        <v>827</v>
      </c>
      <c r="G6535" t="s">
        <v>25</v>
      </c>
      <c r="H6535" s="3">
        <v>28</v>
      </c>
      <c r="I6535" s="5">
        <v>111</v>
      </c>
      <c r="J6535" s="3">
        <v>3108</v>
      </c>
      <c r="K6535" s="3">
        <v>1678.3200000000002</v>
      </c>
      <c r="L6535" s="4">
        <v>0.54</v>
      </c>
      <c r="M6535" t="s">
        <v>809</v>
      </c>
      <c r="N6535">
        <v>2021</v>
      </c>
      <c r="O6535">
        <v>11</v>
      </c>
      <c r="P6535">
        <v>17</v>
      </c>
      <c r="Q6535" t="str">
        <f>TEXT(DATE(2024, sales[[#This Row],[month]], 1), "MMMM")</f>
        <v>November</v>
      </c>
      <c r="R6535" s="4">
        <f t="shared" si="102"/>
        <v>0.4757834757834758</v>
      </c>
    </row>
    <row r="6536" spans="1:18" x14ac:dyDescent="0.25">
      <c r="A6536" t="s">
        <v>96</v>
      </c>
      <c r="B6536" s="5">
        <v>1185732</v>
      </c>
      <c r="C6536" s="6" t="s">
        <v>498</v>
      </c>
      <c r="D6536" t="s">
        <v>102</v>
      </c>
      <c r="E6536" t="s">
        <v>826</v>
      </c>
      <c r="F6536" t="s">
        <v>827</v>
      </c>
      <c r="G6536" t="s">
        <v>27</v>
      </c>
      <c r="H6536" s="3">
        <v>54</v>
      </c>
      <c r="I6536" s="5">
        <v>117</v>
      </c>
      <c r="J6536" s="3">
        <v>6318</v>
      </c>
      <c r="K6536" s="3">
        <v>3348.54</v>
      </c>
      <c r="L6536" s="4">
        <v>0.53</v>
      </c>
      <c r="M6536" t="s">
        <v>809</v>
      </c>
      <c r="N6536">
        <v>2021</v>
      </c>
      <c r="O6536">
        <v>11</v>
      </c>
      <c r="P6536">
        <v>17</v>
      </c>
      <c r="Q6536" t="str">
        <f>TEXT(DATE(2024, sales[[#This Row],[month]], 1), "MMMM")</f>
        <v>November</v>
      </c>
      <c r="R6536" s="4">
        <f t="shared" si="102"/>
        <v>1.0328185328185329</v>
      </c>
    </row>
    <row r="6537" spans="1:18" x14ac:dyDescent="0.25">
      <c r="A6537" t="s">
        <v>96</v>
      </c>
      <c r="B6537" s="5">
        <v>1185732</v>
      </c>
      <c r="C6537" s="6" t="s">
        <v>498</v>
      </c>
      <c r="D6537" t="s">
        <v>102</v>
      </c>
      <c r="E6537" t="s">
        <v>826</v>
      </c>
      <c r="F6537" t="s">
        <v>827</v>
      </c>
      <c r="G6537" t="s">
        <v>29</v>
      </c>
      <c r="H6537" s="3">
        <v>71</v>
      </c>
      <c r="I6537" s="5">
        <v>123</v>
      </c>
      <c r="J6537" s="3">
        <v>8733</v>
      </c>
      <c r="K6537" s="3">
        <v>3929.85</v>
      </c>
      <c r="L6537" s="4">
        <v>0.4499999999999999</v>
      </c>
      <c r="M6537" t="s">
        <v>809</v>
      </c>
      <c r="N6537">
        <v>2021</v>
      </c>
      <c r="O6537">
        <v>11</v>
      </c>
      <c r="P6537">
        <v>17</v>
      </c>
      <c r="Q6537" t="str">
        <f>TEXT(DATE(2024, sales[[#This Row],[month]], 1), "MMMM")</f>
        <v>November</v>
      </c>
      <c r="R6537" s="4">
        <f t="shared" si="102"/>
        <v>0.38224121557454893</v>
      </c>
    </row>
    <row r="6538" spans="1:18" x14ac:dyDescent="0.25">
      <c r="A6538" t="s">
        <v>96</v>
      </c>
      <c r="B6538" s="5">
        <v>1185732</v>
      </c>
      <c r="C6538" s="6" t="s">
        <v>498</v>
      </c>
      <c r="D6538" t="s">
        <v>102</v>
      </c>
      <c r="E6538" t="s">
        <v>826</v>
      </c>
      <c r="F6538" t="s">
        <v>827</v>
      </c>
      <c r="G6538" t="s">
        <v>31</v>
      </c>
      <c r="H6538" s="3">
        <v>68</v>
      </c>
      <c r="I6538" s="5">
        <v>158</v>
      </c>
      <c r="J6538" s="3">
        <v>10744</v>
      </c>
      <c r="K6538" s="3">
        <v>6553.84</v>
      </c>
      <c r="L6538" s="4">
        <v>0.61</v>
      </c>
      <c r="M6538" t="s">
        <v>809</v>
      </c>
      <c r="N6538">
        <v>2021</v>
      </c>
      <c r="O6538">
        <v>11</v>
      </c>
      <c r="P6538">
        <v>17</v>
      </c>
      <c r="Q6538" t="str">
        <f>TEXT(DATE(2024, sales[[#This Row],[month]], 1), "MMMM")</f>
        <v>November</v>
      </c>
      <c r="R6538" s="4">
        <f t="shared" si="102"/>
        <v>0.23027596473147829</v>
      </c>
    </row>
    <row r="6539" spans="1:18" x14ac:dyDescent="0.25">
      <c r="A6539" t="s">
        <v>96</v>
      </c>
      <c r="B6539" s="5">
        <v>1185732</v>
      </c>
      <c r="C6539" s="6" t="s">
        <v>527</v>
      </c>
      <c r="D6539" t="s">
        <v>102</v>
      </c>
      <c r="E6539" t="s">
        <v>826</v>
      </c>
      <c r="F6539" t="s">
        <v>827</v>
      </c>
      <c r="G6539" t="s">
        <v>20</v>
      </c>
      <c r="H6539" s="3">
        <v>68</v>
      </c>
      <c r="I6539" s="5">
        <v>194</v>
      </c>
      <c r="J6539" s="3">
        <v>13192</v>
      </c>
      <c r="K6539" s="3">
        <v>6991.76</v>
      </c>
      <c r="L6539" s="4">
        <v>0.53</v>
      </c>
      <c r="M6539" t="s">
        <v>809</v>
      </c>
      <c r="N6539">
        <v>2021</v>
      </c>
      <c r="O6539">
        <v>12</v>
      </c>
      <c r="P6539">
        <v>16</v>
      </c>
      <c r="Q6539" t="str">
        <f>TEXT(DATE(2024, sales[[#This Row],[month]], 1), "MMMM")</f>
        <v>December</v>
      </c>
      <c r="R6539" s="4">
        <f t="shared" si="102"/>
        <v>0.22784810126582278</v>
      </c>
    </row>
    <row r="6540" spans="1:18" x14ac:dyDescent="0.25">
      <c r="A6540" t="s">
        <v>96</v>
      </c>
      <c r="B6540" s="5">
        <v>1185732</v>
      </c>
      <c r="C6540" s="6" t="s">
        <v>527</v>
      </c>
      <c r="D6540" t="s">
        <v>102</v>
      </c>
      <c r="E6540" t="s">
        <v>826</v>
      </c>
      <c r="F6540" t="s">
        <v>827</v>
      </c>
      <c r="G6540" t="s">
        <v>23</v>
      </c>
      <c r="H6540" s="3">
        <v>58</v>
      </c>
      <c r="I6540" s="5">
        <v>155</v>
      </c>
      <c r="J6540" s="3">
        <v>8990</v>
      </c>
      <c r="K6540" s="3">
        <v>4405.1000000000004</v>
      </c>
      <c r="L6540" s="4">
        <v>0.49</v>
      </c>
      <c r="M6540" t="s">
        <v>809</v>
      </c>
      <c r="N6540">
        <v>2021</v>
      </c>
      <c r="O6540">
        <v>12</v>
      </c>
      <c r="P6540">
        <v>16</v>
      </c>
      <c r="Q6540" t="str">
        <f>TEXT(DATE(2024, sales[[#This Row],[month]], 1), "MMMM")</f>
        <v>December</v>
      </c>
      <c r="R6540" s="4">
        <f t="shared" si="102"/>
        <v>-0.31852637962401453</v>
      </c>
    </row>
    <row r="6541" spans="1:18" x14ac:dyDescent="0.25">
      <c r="A6541" t="s">
        <v>96</v>
      </c>
      <c r="B6541" s="5">
        <v>1185732</v>
      </c>
      <c r="C6541" s="6" t="s">
        <v>527</v>
      </c>
      <c r="D6541" t="s">
        <v>102</v>
      </c>
      <c r="E6541" t="s">
        <v>826</v>
      </c>
      <c r="F6541" t="s">
        <v>827</v>
      </c>
      <c r="G6541" t="s">
        <v>25</v>
      </c>
      <c r="H6541" s="3">
        <v>59</v>
      </c>
      <c r="I6541" s="5">
        <v>137</v>
      </c>
      <c r="J6541" s="3">
        <v>8083</v>
      </c>
      <c r="K6541" s="3">
        <v>4364.8200000000006</v>
      </c>
      <c r="L6541" s="4">
        <v>0.54</v>
      </c>
      <c r="M6541" t="s">
        <v>809</v>
      </c>
      <c r="N6541">
        <v>2021</v>
      </c>
      <c r="O6541">
        <v>12</v>
      </c>
      <c r="P6541">
        <v>16</v>
      </c>
      <c r="Q6541" t="str">
        <f>TEXT(DATE(2024, sales[[#This Row],[month]], 1), "MMMM")</f>
        <v>December</v>
      </c>
      <c r="R6541" s="4">
        <f t="shared" si="102"/>
        <v>-0.10088987764182425</v>
      </c>
    </row>
    <row r="6542" spans="1:18" x14ac:dyDescent="0.25">
      <c r="A6542" t="s">
        <v>96</v>
      </c>
      <c r="B6542" s="5">
        <v>1185732</v>
      </c>
      <c r="C6542" s="6" t="s">
        <v>527</v>
      </c>
      <c r="D6542" t="s">
        <v>102</v>
      </c>
      <c r="E6542" t="s">
        <v>826</v>
      </c>
      <c r="F6542" t="s">
        <v>827</v>
      </c>
      <c r="G6542" t="s">
        <v>27</v>
      </c>
      <c r="H6542" s="3">
        <v>56</v>
      </c>
      <c r="I6542" s="5">
        <v>133</v>
      </c>
      <c r="J6542" s="3">
        <v>7448</v>
      </c>
      <c r="K6542" s="3">
        <v>3872.96</v>
      </c>
      <c r="L6542" s="4">
        <v>0.52</v>
      </c>
      <c r="M6542" t="s">
        <v>809</v>
      </c>
      <c r="N6542">
        <v>2021</v>
      </c>
      <c r="O6542">
        <v>12</v>
      </c>
      <c r="P6542">
        <v>16</v>
      </c>
      <c r="Q6542" t="str">
        <f>TEXT(DATE(2024, sales[[#This Row],[month]], 1), "MMMM")</f>
        <v>December</v>
      </c>
      <c r="R6542" s="4">
        <f t="shared" si="102"/>
        <v>-7.8559940616107882E-2</v>
      </c>
    </row>
    <row r="6543" spans="1:18" x14ac:dyDescent="0.25">
      <c r="A6543" t="s">
        <v>96</v>
      </c>
      <c r="B6543" s="5">
        <v>1185732</v>
      </c>
      <c r="C6543" s="6" t="s">
        <v>527</v>
      </c>
      <c r="D6543" t="s">
        <v>102</v>
      </c>
      <c r="E6543" t="s">
        <v>826</v>
      </c>
      <c r="F6543" t="s">
        <v>827</v>
      </c>
      <c r="G6543" t="s">
        <v>29</v>
      </c>
      <c r="H6543" s="3">
        <v>65</v>
      </c>
      <c r="I6543" s="5">
        <v>124</v>
      </c>
      <c r="J6543" s="3">
        <v>8060</v>
      </c>
      <c r="K6543" s="3">
        <v>4030</v>
      </c>
      <c r="L6543" s="4">
        <v>0.5</v>
      </c>
      <c r="M6543" t="s">
        <v>809</v>
      </c>
      <c r="N6543">
        <v>2021</v>
      </c>
      <c r="O6543">
        <v>12</v>
      </c>
      <c r="P6543">
        <v>16</v>
      </c>
      <c r="Q6543" t="str">
        <f>TEXT(DATE(2024, sales[[#This Row],[month]], 1), "MMMM")</f>
        <v>December</v>
      </c>
      <c r="R6543" s="4">
        <f t="shared" si="102"/>
        <v>8.2169709989258863E-2</v>
      </c>
    </row>
    <row r="6544" spans="1:18" x14ac:dyDescent="0.25">
      <c r="A6544" t="s">
        <v>96</v>
      </c>
      <c r="B6544" s="5">
        <v>1185732</v>
      </c>
      <c r="C6544" s="6" t="s">
        <v>527</v>
      </c>
      <c r="D6544" t="s">
        <v>102</v>
      </c>
      <c r="E6544" t="s">
        <v>826</v>
      </c>
      <c r="F6544" t="s">
        <v>827</v>
      </c>
      <c r="G6544" t="s">
        <v>31</v>
      </c>
      <c r="H6544" s="3">
        <v>71</v>
      </c>
      <c r="I6544" s="5">
        <v>144</v>
      </c>
      <c r="J6544" s="3">
        <v>10224</v>
      </c>
      <c r="K6544" s="3">
        <v>6236.6399999999994</v>
      </c>
      <c r="L6544" s="4">
        <v>0.61</v>
      </c>
      <c r="M6544" t="s">
        <v>809</v>
      </c>
      <c r="N6544">
        <v>2021</v>
      </c>
      <c r="O6544">
        <v>12</v>
      </c>
      <c r="P6544">
        <v>16</v>
      </c>
      <c r="Q6544" t="str">
        <f>TEXT(DATE(2024, sales[[#This Row],[month]], 1), "MMMM")</f>
        <v>December</v>
      </c>
      <c r="R6544" s="4">
        <f t="shared" si="102"/>
        <v>0.2684863523573201</v>
      </c>
    </row>
    <row r="6545" spans="1:18" x14ac:dyDescent="0.25">
      <c r="A6545" t="s">
        <v>96</v>
      </c>
      <c r="B6545" s="5">
        <v>1197831</v>
      </c>
      <c r="C6545" s="6" t="s">
        <v>223</v>
      </c>
      <c r="D6545" t="s">
        <v>102</v>
      </c>
      <c r="E6545" t="s">
        <v>826</v>
      </c>
      <c r="F6545" t="s">
        <v>827</v>
      </c>
      <c r="G6545" t="s">
        <v>20</v>
      </c>
      <c r="H6545" s="3">
        <v>24</v>
      </c>
      <c r="I6545" s="5">
        <v>176</v>
      </c>
      <c r="J6545" s="3">
        <v>4224</v>
      </c>
      <c r="K6545" s="3">
        <v>2154.2399999999998</v>
      </c>
      <c r="L6545" s="4">
        <v>0.51</v>
      </c>
      <c r="M6545" t="s">
        <v>809</v>
      </c>
      <c r="N6545">
        <v>2021</v>
      </c>
      <c r="O6545">
        <v>1</v>
      </c>
      <c r="P6545">
        <v>23</v>
      </c>
      <c r="Q6545" t="str">
        <f>TEXT(DATE(2024, sales[[#This Row],[month]], 1), "MMMM")</f>
        <v>January</v>
      </c>
      <c r="R6545" s="4">
        <f t="shared" si="102"/>
        <v>-0.58685446009389675</v>
      </c>
    </row>
    <row r="6546" spans="1:18" x14ac:dyDescent="0.25">
      <c r="A6546" t="s">
        <v>96</v>
      </c>
      <c r="B6546" s="5">
        <v>1197831</v>
      </c>
      <c r="C6546" s="6" t="s">
        <v>223</v>
      </c>
      <c r="D6546" t="s">
        <v>102</v>
      </c>
      <c r="E6546" t="s">
        <v>826</v>
      </c>
      <c r="F6546" t="s">
        <v>827</v>
      </c>
      <c r="G6546" t="s">
        <v>23</v>
      </c>
      <c r="H6546" s="3">
        <v>25</v>
      </c>
      <c r="I6546" s="5">
        <v>131</v>
      </c>
      <c r="J6546" s="3">
        <v>3275</v>
      </c>
      <c r="K6546" s="3">
        <v>1473.7499999999998</v>
      </c>
      <c r="L6546" s="4">
        <v>0.4499999999999999</v>
      </c>
      <c r="M6546" t="s">
        <v>809</v>
      </c>
      <c r="N6546">
        <v>2021</v>
      </c>
      <c r="O6546">
        <v>1</v>
      </c>
      <c r="P6546">
        <v>23</v>
      </c>
      <c r="Q6546" t="str">
        <f>TEXT(DATE(2024, sales[[#This Row],[month]], 1), "MMMM")</f>
        <v>January</v>
      </c>
      <c r="R6546" s="4">
        <f t="shared" si="102"/>
        <v>-0.22466856060606061</v>
      </c>
    </row>
    <row r="6547" spans="1:18" x14ac:dyDescent="0.25">
      <c r="A6547" t="s">
        <v>96</v>
      </c>
      <c r="B6547" s="5">
        <v>1197831</v>
      </c>
      <c r="C6547" s="6" t="s">
        <v>223</v>
      </c>
      <c r="D6547" t="s">
        <v>102</v>
      </c>
      <c r="E6547" t="s">
        <v>826</v>
      </c>
      <c r="F6547" t="s">
        <v>827</v>
      </c>
      <c r="G6547" t="s">
        <v>25</v>
      </c>
      <c r="H6547" s="3">
        <v>14</v>
      </c>
      <c r="I6547" s="5">
        <v>117</v>
      </c>
      <c r="J6547" s="3">
        <v>1638</v>
      </c>
      <c r="K6547" s="3">
        <v>835.38</v>
      </c>
      <c r="L6547" s="4">
        <v>0.51</v>
      </c>
      <c r="M6547" t="s">
        <v>809</v>
      </c>
      <c r="N6547">
        <v>2021</v>
      </c>
      <c r="O6547">
        <v>1</v>
      </c>
      <c r="P6547">
        <v>23</v>
      </c>
      <c r="Q6547" t="str">
        <f>TEXT(DATE(2024, sales[[#This Row],[month]], 1), "MMMM")</f>
        <v>January</v>
      </c>
      <c r="R6547" s="4">
        <f t="shared" si="102"/>
        <v>-0.4998473282442748</v>
      </c>
    </row>
    <row r="6548" spans="1:18" x14ac:dyDescent="0.25">
      <c r="A6548" t="s">
        <v>96</v>
      </c>
      <c r="B6548" s="5">
        <v>1197831</v>
      </c>
      <c r="C6548" s="6" t="s">
        <v>223</v>
      </c>
      <c r="D6548" t="s">
        <v>102</v>
      </c>
      <c r="E6548" t="s">
        <v>826</v>
      </c>
      <c r="F6548" t="s">
        <v>827</v>
      </c>
      <c r="G6548" t="s">
        <v>27</v>
      </c>
      <c r="H6548" s="3">
        <v>19</v>
      </c>
      <c r="I6548" s="5">
        <v>78</v>
      </c>
      <c r="J6548" s="3">
        <v>1482</v>
      </c>
      <c r="K6548" s="3">
        <v>785.46</v>
      </c>
      <c r="L6548" s="4">
        <v>0.53</v>
      </c>
      <c r="M6548" t="s">
        <v>809</v>
      </c>
      <c r="N6548">
        <v>2021</v>
      </c>
      <c r="O6548">
        <v>1</v>
      </c>
      <c r="P6548">
        <v>23</v>
      </c>
      <c r="Q6548" t="str">
        <f>TEXT(DATE(2024, sales[[#This Row],[month]], 1), "MMMM")</f>
        <v>January</v>
      </c>
      <c r="R6548" s="4">
        <f t="shared" si="102"/>
        <v>-9.5238095238095233E-2</v>
      </c>
    </row>
    <row r="6549" spans="1:18" x14ac:dyDescent="0.25">
      <c r="A6549" t="s">
        <v>96</v>
      </c>
      <c r="B6549" s="5">
        <v>1197831</v>
      </c>
      <c r="C6549" s="6" t="s">
        <v>223</v>
      </c>
      <c r="D6549" t="s">
        <v>102</v>
      </c>
      <c r="E6549" t="s">
        <v>826</v>
      </c>
      <c r="F6549" t="s">
        <v>827</v>
      </c>
      <c r="G6549" t="s">
        <v>29</v>
      </c>
      <c r="H6549" s="3">
        <v>34</v>
      </c>
      <c r="I6549" s="5">
        <v>95</v>
      </c>
      <c r="J6549" s="3">
        <v>3230</v>
      </c>
      <c r="K6549" s="3">
        <v>1550.4</v>
      </c>
      <c r="L6549" s="4">
        <v>0.48</v>
      </c>
      <c r="M6549" t="s">
        <v>809</v>
      </c>
      <c r="N6549">
        <v>2021</v>
      </c>
      <c r="O6549">
        <v>1</v>
      </c>
      <c r="P6549">
        <v>23</v>
      </c>
      <c r="Q6549" t="str">
        <f>TEXT(DATE(2024, sales[[#This Row],[month]], 1), "MMMM")</f>
        <v>January</v>
      </c>
      <c r="R6549" s="4">
        <f t="shared" si="102"/>
        <v>1.1794871794871795</v>
      </c>
    </row>
    <row r="6550" spans="1:18" x14ac:dyDescent="0.25">
      <c r="A6550" t="s">
        <v>96</v>
      </c>
      <c r="B6550" s="5">
        <v>1197831</v>
      </c>
      <c r="C6550" s="6" t="s">
        <v>223</v>
      </c>
      <c r="D6550" t="s">
        <v>102</v>
      </c>
      <c r="E6550" t="s">
        <v>826</v>
      </c>
      <c r="F6550" t="s">
        <v>827</v>
      </c>
      <c r="G6550" t="s">
        <v>31</v>
      </c>
      <c r="H6550" s="3">
        <v>23</v>
      </c>
      <c r="I6550" s="5">
        <v>122</v>
      </c>
      <c r="J6550" s="3">
        <v>2806</v>
      </c>
      <c r="K6550" s="3">
        <v>1459.12</v>
      </c>
      <c r="L6550" s="4">
        <v>0.52</v>
      </c>
      <c r="M6550" t="s">
        <v>809</v>
      </c>
      <c r="N6550">
        <v>2021</v>
      </c>
      <c r="O6550">
        <v>1</v>
      </c>
      <c r="P6550">
        <v>23</v>
      </c>
      <c r="Q6550" t="str">
        <f>TEXT(DATE(2024, sales[[#This Row],[month]], 1), "MMMM")</f>
        <v>January</v>
      </c>
      <c r="R6550" s="4">
        <f t="shared" si="102"/>
        <v>-0.13126934984520125</v>
      </c>
    </row>
    <row r="6551" spans="1:18" x14ac:dyDescent="0.25">
      <c r="A6551" t="s">
        <v>96</v>
      </c>
      <c r="B6551" s="5">
        <v>1197831</v>
      </c>
      <c r="C6551" s="6" t="s">
        <v>752</v>
      </c>
      <c r="D6551" t="s">
        <v>102</v>
      </c>
      <c r="E6551" t="s">
        <v>826</v>
      </c>
      <c r="F6551" t="s">
        <v>827</v>
      </c>
      <c r="G6551" t="s">
        <v>20</v>
      </c>
      <c r="H6551" s="3">
        <v>24</v>
      </c>
      <c r="I6551" s="5">
        <v>189</v>
      </c>
      <c r="J6551" s="3">
        <v>4536</v>
      </c>
      <c r="K6551" s="3">
        <v>2313.36</v>
      </c>
      <c r="L6551" s="4">
        <v>0.51</v>
      </c>
      <c r="M6551" t="s">
        <v>809</v>
      </c>
      <c r="N6551">
        <v>2021</v>
      </c>
      <c r="O6551">
        <v>2</v>
      </c>
      <c r="P6551">
        <v>21</v>
      </c>
      <c r="Q6551" t="str">
        <f>TEXT(DATE(2024, sales[[#This Row],[month]], 1), "MMMM")</f>
        <v>February</v>
      </c>
      <c r="R6551" s="4">
        <f t="shared" si="102"/>
        <v>0.61653599429793304</v>
      </c>
    </row>
    <row r="6552" spans="1:18" x14ac:dyDescent="0.25">
      <c r="A6552" t="s">
        <v>96</v>
      </c>
      <c r="B6552" s="5">
        <v>1197831</v>
      </c>
      <c r="C6552" s="6" t="s">
        <v>752</v>
      </c>
      <c r="D6552" t="s">
        <v>102</v>
      </c>
      <c r="E6552" t="s">
        <v>826</v>
      </c>
      <c r="F6552" t="s">
        <v>827</v>
      </c>
      <c r="G6552" t="s">
        <v>23</v>
      </c>
      <c r="H6552" s="3">
        <v>24</v>
      </c>
      <c r="I6552" s="5">
        <v>105</v>
      </c>
      <c r="J6552" s="3">
        <v>2520</v>
      </c>
      <c r="K6552" s="3">
        <v>1134</v>
      </c>
      <c r="L6552" s="4">
        <v>0.4499999999999999</v>
      </c>
      <c r="M6552" t="s">
        <v>809</v>
      </c>
      <c r="N6552">
        <v>2021</v>
      </c>
      <c r="O6552">
        <v>2</v>
      </c>
      <c r="P6552">
        <v>21</v>
      </c>
      <c r="Q6552" t="str">
        <f>TEXT(DATE(2024, sales[[#This Row],[month]], 1), "MMMM")</f>
        <v>February</v>
      </c>
      <c r="R6552" s="4">
        <f t="shared" si="102"/>
        <v>-0.44444444444444442</v>
      </c>
    </row>
    <row r="6553" spans="1:18" x14ac:dyDescent="0.25">
      <c r="A6553" t="s">
        <v>96</v>
      </c>
      <c r="B6553" s="5">
        <v>1197831</v>
      </c>
      <c r="C6553" s="6" t="s">
        <v>752</v>
      </c>
      <c r="D6553" t="s">
        <v>102</v>
      </c>
      <c r="E6553" t="s">
        <v>826</v>
      </c>
      <c r="F6553" t="s">
        <v>827</v>
      </c>
      <c r="G6553" t="s">
        <v>25</v>
      </c>
      <c r="H6553" s="3">
        <v>14</v>
      </c>
      <c r="I6553" s="5">
        <v>120</v>
      </c>
      <c r="J6553" s="3">
        <v>1680</v>
      </c>
      <c r="K6553" s="3">
        <v>840</v>
      </c>
      <c r="L6553" s="4">
        <v>0.5</v>
      </c>
      <c r="M6553" t="s">
        <v>809</v>
      </c>
      <c r="N6553">
        <v>2021</v>
      </c>
      <c r="O6553">
        <v>2</v>
      </c>
      <c r="P6553">
        <v>21</v>
      </c>
      <c r="Q6553" t="str">
        <f>TEXT(DATE(2024, sales[[#This Row],[month]], 1), "MMMM")</f>
        <v>February</v>
      </c>
      <c r="R6553" s="4">
        <f t="shared" si="102"/>
        <v>-0.33333333333333331</v>
      </c>
    </row>
    <row r="6554" spans="1:18" x14ac:dyDescent="0.25">
      <c r="A6554" t="s">
        <v>73</v>
      </c>
      <c r="B6554" s="5">
        <v>1197831</v>
      </c>
      <c r="C6554" s="6" t="s">
        <v>752</v>
      </c>
      <c r="D6554" t="s">
        <v>102</v>
      </c>
      <c r="E6554" t="s">
        <v>828</v>
      </c>
      <c r="F6554" t="s">
        <v>829</v>
      </c>
      <c r="G6554" t="s">
        <v>27</v>
      </c>
      <c r="H6554" s="3">
        <v>18</v>
      </c>
      <c r="I6554" s="5">
        <v>70</v>
      </c>
      <c r="J6554" s="3">
        <v>1260</v>
      </c>
      <c r="K6554" s="3">
        <v>630</v>
      </c>
      <c r="L6554" s="4">
        <v>0.5</v>
      </c>
      <c r="M6554" t="s">
        <v>809</v>
      </c>
      <c r="N6554">
        <v>2021</v>
      </c>
      <c r="O6554">
        <v>2</v>
      </c>
      <c r="P6554">
        <v>21</v>
      </c>
      <c r="Q6554" t="str">
        <f>TEXT(DATE(2024, sales[[#This Row],[month]], 1), "MMMM")</f>
        <v>February</v>
      </c>
      <c r="R6554" s="4">
        <f t="shared" si="102"/>
        <v>-0.25</v>
      </c>
    </row>
    <row r="6555" spans="1:18" x14ac:dyDescent="0.25">
      <c r="A6555" t="s">
        <v>73</v>
      </c>
      <c r="B6555" s="5">
        <v>1197831</v>
      </c>
      <c r="C6555" s="6" t="s">
        <v>752</v>
      </c>
      <c r="D6555" t="s">
        <v>102</v>
      </c>
      <c r="E6555" t="s">
        <v>828</v>
      </c>
      <c r="F6555" t="s">
        <v>829</v>
      </c>
      <c r="G6555" t="s">
        <v>29</v>
      </c>
      <c r="H6555" s="3">
        <v>34</v>
      </c>
      <c r="I6555" s="5">
        <v>98</v>
      </c>
      <c r="J6555" s="3">
        <v>3332</v>
      </c>
      <c r="K6555" s="3">
        <v>1499.4</v>
      </c>
      <c r="L6555" s="4">
        <v>0.4499999999999999</v>
      </c>
      <c r="M6555" t="s">
        <v>809</v>
      </c>
      <c r="N6555">
        <v>2021</v>
      </c>
      <c r="O6555">
        <v>2</v>
      </c>
      <c r="P6555">
        <v>21</v>
      </c>
      <c r="Q6555" t="str">
        <f>TEXT(DATE(2024, sales[[#This Row],[month]], 1), "MMMM")</f>
        <v>February</v>
      </c>
      <c r="R6555" s="4">
        <f t="shared" si="102"/>
        <v>1.6444444444444444</v>
      </c>
    </row>
    <row r="6556" spans="1:18" x14ac:dyDescent="0.25">
      <c r="A6556" t="s">
        <v>73</v>
      </c>
      <c r="B6556" s="5">
        <v>1197831</v>
      </c>
      <c r="C6556" s="6" t="s">
        <v>752</v>
      </c>
      <c r="D6556" t="s">
        <v>102</v>
      </c>
      <c r="E6556" t="s">
        <v>828</v>
      </c>
      <c r="F6556" t="s">
        <v>829</v>
      </c>
      <c r="G6556" t="s">
        <v>31</v>
      </c>
      <c r="H6556" s="3">
        <v>19</v>
      </c>
      <c r="I6556" s="5">
        <v>115</v>
      </c>
      <c r="J6556" s="3">
        <v>2185</v>
      </c>
      <c r="K6556" s="3">
        <v>1179.9000000000001</v>
      </c>
      <c r="L6556" s="4">
        <v>0.54</v>
      </c>
      <c r="M6556" t="s">
        <v>809</v>
      </c>
      <c r="N6556">
        <v>2021</v>
      </c>
      <c r="O6556">
        <v>2</v>
      </c>
      <c r="P6556">
        <v>21</v>
      </c>
      <c r="Q6556" t="str">
        <f>TEXT(DATE(2024, sales[[#This Row],[month]], 1), "MMMM")</f>
        <v>February</v>
      </c>
      <c r="R6556" s="4">
        <f t="shared" si="102"/>
        <v>-0.3442376950780312</v>
      </c>
    </row>
    <row r="6557" spans="1:18" x14ac:dyDescent="0.25">
      <c r="A6557" t="s">
        <v>73</v>
      </c>
      <c r="B6557" s="5">
        <v>1197831</v>
      </c>
      <c r="C6557" s="6" t="s">
        <v>262</v>
      </c>
      <c r="D6557" t="s">
        <v>102</v>
      </c>
      <c r="E6557" t="s">
        <v>828</v>
      </c>
      <c r="F6557" t="s">
        <v>829</v>
      </c>
      <c r="G6557" t="s">
        <v>20</v>
      </c>
      <c r="H6557" s="3">
        <v>18</v>
      </c>
      <c r="I6557" s="5">
        <v>181</v>
      </c>
      <c r="J6557" s="3">
        <v>3258</v>
      </c>
      <c r="K6557" s="3">
        <v>1726.74</v>
      </c>
      <c r="L6557" s="4">
        <v>0.53</v>
      </c>
      <c r="M6557" t="s">
        <v>809</v>
      </c>
      <c r="N6557">
        <v>2021</v>
      </c>
      <c r="O6557">
        <v>3</v>
      </c>
      <c r="P6557">
        <v>19</v>
      </c>
      <c r="Q6557" t="str">
        <f>TEXT(DATE(2024, sales[[#This Row],[month]], 1), "MMMM")</f>
        <v>March</v>
      </c>
      <c r="R6557" s="4">
        <f t="shared" si="102"/>
        <v>0.49107551487414186</v>
      </c>
    </row>
    <row r="6558" spans="1:18" x14ac:dyDescent="0.25">
      <c r="A6558" t="s">
        <v>73</v>
      </c>
      <c r="B6558" s="5">
        <v>1197831</v>
      </c>
      <c r="C6558" s="6" t="s">
        <v>262</v>
      </c>
      <c r="D6558" t="s">
        <v>102</v>
      </c>
      <c r="E6558" t="s">
        <v>828</v>
      </c>
      <c r="F6558" t="s">
        <v>829</v>
      </c>
      <c r="G6558" t="s">
        <v>23</v>
      </c>
      <c r="H6558" s="3">
        <v>20</v>
      </c>
      <c r="I6558" s="5">
        <v>98</v>
      </c>
      <c r="J6558" s="3">
        <v>1960</v>
      </c>
      <c r="K6558" s="3">
        <v>881.99999999999989</v>
      </c>
      <c r="L6558" s="4">
        <v>0.4499999999999999</v>
      </c>
      <c r="M6558" t="s">
        <v>809</v>
      </c>
      <c r="N6558">
        <v>2021</v>
      </c>
      <c r="O6558">
        <v>3</v>
      </c>
      <c r="P6558">
        <v>19</v>
      </c>
      <c r="Q6558" t="str">
        <f>TEXT(DATE(2024, sales[[#This Row],[month]], 1), "MMMM")</f>
        <v>March</v>
      </c>
      <c r="R6558" s="4">
        <f t="shared" si="102"/>
        <v>-0.3984039287906691</v>
      </c>
    </row>
    <row r="6559" spans="1:18" x14ac:dyDescent="0.25">
      <c r="A6559" t="s">
        <v>73</v>
      </c>
      <c r="B6559" s="5">
        <v>1197831</v>
      </c>
      <c r="C6559" s="6" t="s">
        <v>262</v>
      </c>
      <c r="D6559" t="s">
        <v>102</v>
      </c>
      <c r="E6559" t="s">
        <v>828</v>
      </c>
      <c r="F6559" t="s">
        <v>829</v>
      </c>
      <c r="G6559" t="s">
        <v>25</v>
      </c>
      <c r="H6559" s="3">
        <v>10</v>
      </c>
      <c r="I6559" s="5">
        <v>88</v>
      </c>
      <c r="J6559" s="3">
        <v>880</v>
      </c>
      <c r="K6559" s="3">
        <v>475.2000000000001</v>
      </c>
      <c r="L6559" s="4">
        <v>0.54</v>
      </c>
      <c r="M6559" t="s">
        <v>809</v>
      </c>
      <c r="N6559">
        <v>2021</v>
      </c>
      <c r="O6559">
        <v>3</v>
      </c>
      <c r="P6559">
        <v>19</v>
      </c>
      <c r="Q6559" t="str">
        <f>TEXT(DATE(2024, sales[[#This Row],[month]], 1), "MMMM")</f>
        <v>March</v>
      </c>
      <c r="R6559" s="4">
        <f t="shared" si="102"/>
        <v>-0.55102040816326525</v>
      </c>
    </row>
    <row r="6560" spans="1:18" x14ac:dyDescent="0.25">
      <c r="A6560" t="s">
        <v>73</v>
      </c>
      <c r="B6560" s="5">
        <v>1197831</v>
      </c>
      <c r="C6560" s="6" t="s">
        <v>262</v>
      </c>
      <c r="D6560" t="s">
        <v>102</v>
      </c>
      <c r="E6560" t="s">
        <v>828</v>
      </c>
      <c r="F6560" t="s">
        <v>829</v>
      </c>
      <c r="G6560" t="s">
        <v>27</v>
      </c>
      <c r="H6560" s="3">
        <v>19</v>
      </c>
      <c r="I6560" s="5">
        <v>60</v>
      </c>
      <c r="J6560" s="3">
        <v>1140</v>
      </c>
      <c r="K6560" s="3">
        <v>592.80000000000007</v>
      </c>
      <c r="L6560" s="4">
        <v>0.52</v>
      </c>
      <c r="M6560" t="s">
        <v>809</v>
      </c>
      <c r="N6560">
        <v>2021</v>
      </c>
      <c r="O6560">
        <v>3</v>
      </c>
      <c r="P6560">
        <v>19</v>
      </c>
      <c r="Q6560" t="str">
        <f>TEXT(DATE(2024, sales[[#This Row],[month]], 1), "MMMM")</f>
        <v>March</v>
      </c>
      <c r="R6560" s="4">
        <f t="shared" si="102"/>
        <v>0.29545454545454547</v>
      </c>
    </row>
    <row r="6561" spans="1:18" x14ac:dyDescent="0.25">
      <c r="A6561" t="s">
        <v>73</v>
      </c>
      <c r="B6561" s="5">
        <v>1197831</v>
      </c>
      <c r="C6561" s="6" t="s">
        <v>262</v>
      </c>
      <c r="D6561" t="s">
        <v>102</v>
      </c>
      <c r="E6561" t="s">
        <v>828</v>
      </c>
      <c r="F6561" t="s">
        <v>829</v>
      </c>
      <c r="G6561" t="s">
        <v>29</v>
      </c>
      <c r="H6561" s="3">
        <v>32</v>
      </c>
      <c r="I6561" s="5">
        <v>65</v>
      </c>
      <c r="J6561" s="3">
        <v>2080</v>
      </c>
      <c r="K6561" s="3">
        <v>956.8</v>
      </c>
      <c r="L6561" s="4">
        <v>0.45999999999999991</v>
      </c>
      <c r="M6561" t="s">
        <v>809</v>
      </c>
      <c r="N6561">
        <v>2021</v>
      </c>
      <c r="O6561">
        <v>3</v>
      </c>
      <c r="P6561">
        <v>19</v>
      </c>
      <c r="Q6561" t="str">
        <f>TEXT(DATE(2024, sales[[#This Row],[month]], 1), "MMMM")</f>
        <v>March</v>
      </c>
      <c r="R6561" s="4">
        <f t="shared" si="102"/>
        <v>0.82456140350877194</v>
      </c>
    </row>
    <row r="6562" spans="1:18" x14ac:dyDescent="0.25">
      <c r="A6562" t="s">
        <v>73</v>
      </c>
      <c r="B6562" s="5">
        <v>1197831</v>
      </c>
      <c r="C6562" s="6" t="s">
        <v>262</v>
      </c>
      <c r="D6562" t="s">
        <v>102</v>
      </c>
      <c r="E6562" t="s">
        <v>828</v>
      </c>
      <c r="F6562" t="s">
        <v>829</v>
      </c>
      <c r="G6562" t="s">
        <v>31</v>
      </c>
      <c r="H6562" s="3">
        <v>24</v>
      </c>
      <c r="I6562" s="5">
        <v>102</v>
      </c>
      <c r="J6562" s="3">
        <v>2448</v>
      </c>
      <c r="K6562" s="3">
        <v>1248.48</v>
      </c>
      <c r="L6562" s="4">
        <v>0.51</v>
      </c>
      <c r="M6562" t="s">
        <v>809</v>
      </c>
      <c r="N6562">
        <v>2021</v>
      </c>
      <c r="O6562">
        <v>3</v>
      </c>
      <c r="P6562">
        <v>19</v>
      </c>
      <c r="Q6562" t="str">
        <f>TEXT(DATE(2024, sales[[#This Row],[month]], 1), "MMMM")</f>
        <v>March</v>
      </c>
      <c r="R6562" s="4">
        <f t="shared" si="102"/>
        <v>0.17692307692307693</v>
      </c>
    </row>
    <row r="6563" spans="1:18" x14ac:dyDescent="0.25">
      <c r="A6563" t="s">
        <v>73</v>
      </c>
      <c r="B6563" s="5">
        <v>1197831</v>
      </c>
      <c r="C6563" s="6" t="s">
        <v>281</v>
      </c>
      <c r="D6563" t="s">
        <v>102</v>
      </c>
      <c r="E6563" t="s">
        <v>828</v>
      </c>
      <c r="F6563" t="s">
        <v>829</v>
      </c>
      <c r="G6563" t="s">
        <v>20</v>
      </c>
      <c r="H6563" s="3">
        <v>23</v>
      </c>
      <c r="I6563" s="5">
        <v>174</v>
      </c>
      <c r="J6563" s="3">
        <v>4002</v>
      </c>
      <c r="K6563" s="3">
        <v>2161.08</v>
      </c>
      <c r="L6563" s="4">
        <v>0.54</v>
      </c>
      <c r="M6563" t="s">
        <v>809</v>
      </c>
      <c r="N6563">
        <v>2021</v>
      </c>
      <c r="O6563">
        <v>4</v>
      </c>
      <c r="P6563">
        <v>20</v>
      </c>
      <c r="Q6563" t="str">
        <f>TEXT(DATE(2024, sales[[#This Row],[month]], 1), "MMMM")</f>
        <v>April</v>
      </c>
      <c r="R6563" s="4">
        <f t="shared" si="102"/>
        <v>0.63480392156862742</v>
      </c>
    </row>
    <row r="6564" spans="1:18" x14ac:dyDescent="0.25">
      <c r="A6564" t="s">
        <v>73</v>
      </c>
      <c r="B6564" s="5">
        <v>1197831</v>
      </c>
      <c r="C6564" s="6" t="s">
        <v>281</v>
      </c>
      <c r="D6564" t="s">
        <v>102</v>
      </c>
      <c r="E6564" t="s">
        <v>828</v>
      </c>
      <c r="F6564" t="s">
        <v>829</v>
      </c>
      <c r="G6564" t="s">
        <v>23</v>
      </c>
      <c r="H6564" s="3">
        <v>24</v>
      </c>
      <c r="I6564" s="5">
        <v>81</v>
      </c>
      <c r="J6564" s="3">
        <v>1944</v>
      </c>
      <c r="K6564" s="3">
        <v>952.56</v>
      </c>
      <c r="L6564" s="4">
        <v>0.49</v>
      </c>
      <c r="M6564" t="s">
        <v>809</v>
      </c>
      <c r="N6564">
        <v>2021</v>
      </c>
      <c r="O6564">
        <v>4</v>
      </c>
      <c r="P6564">
        <v>20</v>
      </c>
      <c r="Q6564" t="str">
        <f>TEXT(DATE(2024, sales[[#This Row],[month]], 1), "MMMM")</f>
        <v>April</v>
      </c>
      <c r="R6564" s="4">
        <f t="shared" si="102"/>
        <v>-0.5142428785607196</v>
      </c>
    </row>
    <row r="6565" spans="1:18" x14ac:dyDescent="0.25">
      <c r="A6565" t="s">
        <v>73</v>
      </c>
      <c r="B6565" s="5">
        <v>1197831</v>
      </c>
      <c r="C6565" s="6" t="s">
        <v>281</v>
      </c>
      <c r="D6565" t="s">
        <v>102</v>
      </c>
      <c r="E6565" t="s">
        <v>828</v>
      </c>
      <c r="F6565" t="s">
        <v>829</v>
      </c>
      <c r="G6565" t="s">
        <v>25</v>
      </c>
      <c r="H6565" s="3">
        <v>14</v>
      </c>
      <c r="I6565" s="5">
        <v>75</v>
      </c>
      <c r="J6565" s="3">
        <v>1050</v>
      </c>
      <c r="K6565" s="3">
        <v>546</v>
      </c>
      <c r="L6565" s="4">
        <v>0.52</v>
      </c>
      <c r="M6565" t="s">
        <v>809</v>
      </c>
      <c r="N6565">
        <v>2021</v>
      </c>
      <c r="O6565">
        <v>4</v>
      </c>
      <c r="P6565">
        <v>20</v>
      </c>
      <c r="Q6565" t="str">
        <f>TEXT(DATE(2024, sales[[#This Row],[month]], 1), "MMMM")</f>
        <v>April</v>
      </c>
      <c r="R6565" s="4">
        <f t="shared" si="102"/>
        <v>-0.45987654320987653</v>
      </c>
    </row>
    <row r="6566" spans="1:18" x14ac:dyDescent="0.25">
      <c r="A6566" t="s">
        <v>73</v>
      </c>
      <c r="B6566" s="5">
        <v>1197831</v>
      </c>
      <c r="C6566" s="6" t="s">
        <v>281</v>
      </c>
      <c r="D6566" t="s">
        <v>102</v>
      </c>
      <c r="E6566" t="s">
        <v>828</v>
      </c>
      <c r="F6566" t="s">
        <v>829</v>
      </c>
      <c r="G6566" t="s">
        <v>27</v>
      </c>
      <c r="H6566" s="3">
        <v>20</v>
      </c>
      <c r="I6566" s="5">
        <v>63</v>
      </c>
      <c r="J6566" s="3">
        <v>1260</v>
      </c>
      <c r="K6566" s="3">
        <v>667.80000000000007</v>
      </c>
      <c r="L6566" s="4">
        <v>0.53</v>
      </c>
      <c r="M6566" t="s">
        <v>809</v>
      </c>
      <c r="N6566">
        <v>2021</v>
      </c>
      <c r="O6566">
        <v>4</v>
      </c>
      <c r="P6566">
        <v>20</v>
      </c>
      <c r="Q6566" t="str">
        <f>TEXT(DATE(2024, sales[[#This Row],[month]], 1), "MMMM")</f>
        <v>April</v>
      </c>
      <c r="R6566" s="4">
        <f t="shared" si="102"/>
        <v>0.2</v>
      </c>
    </row>
    <row r="6567" spans="1:18" x14ac:dyDescent="0.25">
      <c r="A6567" t="s">
        <v>73</v>
      </c>
      <c r="B6567" s="5">
        <v>1197831</v>
      </c>
      <c r="C6567" s="6" t="s">
        <v>281</v>
      </c>
      <c r="D6567" t="s">
        <v>102</v>
      </c>
      <c r="E6567" t="s">
        <v>828</v>
      </c>
      <c r="F6567" t="s">
        <v>829</v>
      </c>
      <c r="G6567" t="s">
        <v>29</v>
      </c>
      <c r="H6567" s="3">
        <v>37</v>
      </c>
      <c r="I6567" s="5">
        <v>73</v>
      </c>
      <c r="J6567" s="3">
        <v>2701</v>
      </c>
      <c r="K6567" s="3">
        <v>1296.48</v>
      </c>
      <c r="L6567" s="4">
        <v>0.48</v>
      </c>
      <c r="M6567" t="s">
        <v>809</v>
      </c>
      <c r="N6567">
        <v>2021</v>
      </c>
      <c r="O6567">
        <v>4</v>
      </c>
      <c r="P6567">
        <v>20</v>
      </c>
      <c r="Q6567" t="str">
        <f>TEXT(DATE(2024, sales[[#This Row],[month]], 1), "MMMM")</f>
        <v>April</v>
      </c>
      <c r="R6567" s="4">
        <f t="shared" si="102"/>
        <v>1.1436507936507936</v>
      </c>
    </row>
    <row r="6568" spans="1:18" x14ac:dyDescent="0.25">
      <c r="A6568" t="s">
        <v>73</v>
      </c>
      <c r="B6568" s="5">
        <v>1197831</v>
      </c>
      <c r="C6568" s="6" t="s">
        <v>281</v>
      </c>
      <c r="D6568" t="s">
        <v>102</v>
      </c>
      <c r="E6568" t="s">
        <v>828</v>
      </c>
      <c r="F6568" t="s">
        <v>829</v>
      </c>
      <c r="G6568" t="s">
        <v>31</v>
      </c>
      <c r="H6568" s="3">
        <v>28</v>
      </c>
      <c r="I6568" s="5">
        <v>116</v>
      </c>
      <c r="J6568" s="3">
        <v>3248</v>
      </c>
      <c r="K6568" s="3">
        <v>1656.48</v>
      </c>
      <c r="L6568" s="4">
        <v>0.51</v>
      </c>
      <c r="M6568" t="s">
        <v>809</v>
      </c>
      <c r="N6568">
        <v>2021</v>
      </c>
      <c r="O6568">
        <v>4</v>
      </c>
      <c r="P6568">
        <v>20</v>
      </c>
      <c r="Q6568" t="str">
        <f>TEXT(DATE(2024, sales[[#This Row],[month]], 1), "MMMM")</f>
        <v>April</v>
      </c>
      <c r="R6568" s="4">
        <f t="shared" si="102"/>
        <v>0.20251758607922993</v>
      </c>
    </row>
    <row r="6569" spans="1:18" x14ac:dyDescent="0.25">
      <c r="A6569" t="s">
        <v>73</v>
      </c>
      <c r="B6569" s="5">
        <v>1197831</v>
      </c>
      <c r="C6569" s="6" t="s">
        <v>310</v>
      </c>
      <c r="D6569" t="s">
        <v>102</v>
      </c>
      <c r="E6569" t="s">
        <v>828</v>
      </c>
      <c r="F6569" t="s">
        <v>829</v>
      </c>
      <c r="G6569" t="s">
        <v>20</v>
      </c>
      <c r="H6569" s="3">
        <v>39</v>
      </c>
      <c r="I6569" s="5">
        <v>181</v>
      </c>
      <c r="J6569" s="3">
        <v>7059</v>
      </c>
      <c r="K6569" s="3">
        <v>3811.86</v>
      </c>
      <c r="L6569" s="4">
        <v>0.54</v>
      </c>
      <c r="M6569" t="s">
        <v>809</v>
      </c>
      <c r="N6569">
        <v>2021</v>
      </c>
      <c r="O6569">
        <v>5</v>
      </c>
      <c r="P6569">
        <v>19</v>
      </c>
      <c r="Q6569" t="str">
        <f>TEXT(DATE(2024, sales[[#This Row],[month]], 1), "MMMM")</f>
        <v>May</v>
      </c>
      <c r="R6569" s="4">
        <f t="shared" si="102"/>
        <v>1.1733374384236452</v>
      </c>
    </row>
    <row r="6570" spans="1:18" x14ac:dyDescent="0.25">
      <c r="A6570" t="s">
        <v>73</v>
      </c>
      <c r="B6570" s="5">
        <v>1197831</v>
      </c>
      <c r="C6570" s="6" t="s">
        <v>310</v>
      </c>
      <c r="D6570" t="s">
        <v>102</v>
      </c>
      <c r="E6570" t="s">
        <v>828</v>
      </c>
      <c r="F6570" t="s">
        <v>829</v>
      </c>
      <c r="G6570" t="s">
        <v>23</v>
      </c>
      <c r="H6570" s="3">
        <v>38</v>
      </c>
      <c r="I6570" s="5">
        <v>113</v>
      </c>
      <c r="J6570" s="3">
        <v>4294</v>
      </c>
      <c r="K6570" s="3">
        <v>2147</v>
      </c>
      <c r="L6570" s="4">
        <v>0.5</v>
      </c>
      <c r="M6570" t="s">
        <v>809</v>
      </c>
      <c r="N6570">
        <v>2021</v>
      </c>
      <c r="O6570">
        <v>5</v>
      </c>
      <c r="P6570">
        <v>19</v>
      </c>
      <c r="Q6570" t="str">
        <f>TEXT(DATE(2024, sales[[#This Row],[month]], 1), "MMMM")</f>
        <v>May</v>
      </c>
      <c r="R6570" s="4">
        <f t="shared" si="102"/>
        <v>-0.3916985408698116</v>
      </c>
    </row>
    <row r="6571" spans="1:18" x14ac:dyDescent="0.25">
      <c r="A6571" t="s">
        <v>73</v>
      </c>
      <c r="B6571" s="5">
        <v>1197831</v>
      </c>
      <c r="C6571" s="6" t="s">
        <v>310</v>
      </c>
      <c r="D6571" t="s">
        <v>102</v>
      </c>
      <c r="E6571" t="s">
        <v>828</v>
      </c>
      <c r="F6571" t="s">
        <v>829</v>
      </c>
      <c r="G6571" t="s">
        <v>25</v>
      </c>
      <c r="H6571" s="3">
        <v>34</v>
      </c>
      <c r="I6571" s="5">
        <v>91</v>
      </c>
      <c r="J6571" s="3">
        <v>3094</v>
      </c>
      <c r="K6571" s="3">
        <v>1701.7</v>
      </c>
      <c r="L6571" s="4">
        <v>0.55000000000000004</v>
      </c>
      <c r="M6571" t="s">
        <v>809</v>
      </c>
      <c r="N6571">
        <v>2021</v>
      </c>
      <c r="O6571">
        <v>5</v>
      </c>
      <c r="P6571">
        <v>19</v>
      </c>
      <c r="Q6571" t="str">
        <f>TEXT(DATE(2024, sales[[#This Row],[month]], 1), "MMMM")</f>
        <v>May</v>
      </c>
      <c r="R6571" s="4">
        <f t="shared" si="102"/>
        <v>-0.27945971122496505</v>
      </c>
    </row>
    <row r="6572" spans="1:18" x14ac:dyDescent="0.25">
      <c r="A6572" t="s">
        <v>73</v>
      </c>
      <c r="B6572" s="5">
        <v>1197831</v>
      </c>
      <c r="C6572" s="6" t="s">
        <v>310</v>
      </c>
      <c r="D6572" t="s">
        <v>102</v>
      </c>
      <c r="E6572" t="s">
        <v>828</v>
      </c>
      <c r="F6572" t="s">
        <v>829</v>
      </c>
      <c r="G6572" t="s">
        <v>27</v>
      </c>
      <c r="H6572" s="3">
        <v>34</v>
      </c>
      <c r="I6572" s="5">
        <v>78</v>
      </c>
      <c r="J6572" s="3">
        <v>2652</v>
      </c>
      <c r="K6572" s="3">
        <v>1405.5600000000002</v>
      </c>
      <c r="L6572" s="4">
        <v>0.53</v>
      </c>
      <c r="M6572" t="s">
        <v>809</v>
      </c>
      <c r="N6572">
        <v>2021</v>
      </c>
      <c r="O6572">
        <v>5</v>
      </c>
      <c r="P6572">
        <v>19</v>
      </c>
      <c r="Q6572" t="str">
        <f>TEXT(DATE(2024, sales[[#This Row],[month]], 1), "MMMM")</f>
        <v>May</v>
      </c>
      <c r="R6572" s="4">
        <f t="shared" si="102"/>
        <v>-0.14285714285714285</v>
      </c>
    </row>
    <row r="6573" spans="1:18" x14ac:dyDescent="0.25">
      <c r="A6573" t="s">
        <v>73</v>
      </c>
      <c r="B6573" s="5">
        <v>1197831</v>
      </c>
      <c r="C6573" s="6" t="s">
        <v>310</v>
      </c>
      <c r="D6573" t="s">
        <v>102</v>
      </c>
      <c r="E6573" t="s">
        <v>828</v>
      </c>
      <c r="F6573" t="s">
        <v>829</v>
      </c>
      <c r="G6573" t="s">
        <v>29</v>
      </c>
      <c r="H6573" s="3">
        <v>42</v>
      </c>
      <c r="I6573" s="5">
        <v>85</v>
      </c>
      <c r="J6573" s="3">
        <v>3570</v>
      </c>
      <c r="K6573" s="3">
        <v>1677.9</v>
      </c>
      <c r="L6573" s="4">
        <v>0.47</v>
      </c>
      <c r="M6573" t="s">
        <v>809</v>
      </c>
      <c r="N6573">
        <v>2021</v>
      </c>
      <c r="O6573">
        <v>5</v>
      </c>
      <c r="P6573">
        <v>19</v>
      </c>
      <c r="Q6573" t="str">
        <f>TEXT(DATE(2024, sales[[#This Row],[month]], 1), "MMMM")</f>
        <v>May</v>
      </c>
      <c r="R6573" s="4">
        <f t="shared" si="102"/>
        <v>0.34615384615384615</v>
      </c>
    </row>
    <row r="6574" spans="1:18" x14ac:dyDescent="0.25">
      <c r="A6574" t="s">
        <v>73</v>
      </c>
      <c r="B6574" s="5">
        <v>1197831</v>
      </c>
      <c r="C6574" s="6" t="s">
        <v>310</v>
      </c>
      <c r="D6574" t="s">
        <v>102</v>
      </c>
      <c r="E6574" t="s">
        <v>828</v>
      </c>
      <c r="F6574" t="s">
        <v>829</v>
      </c>
      <c r="G6574" t="s">
        <v>31</v>
      </c>
      <c r="H6574" s="3">
        <v>44</v>
      </c>
      <c r="I6574" s="5">
        <v>111</v>
      </c>
      <c r="J6574" s="3">
        <v>4884</v>
      </c>
      <c r="K6574" s="3">
        <v>2686.2000000000003</v>
      </c>
      <c r="L6574" s="4">
        <v>0.55000000000000004</v>
      </c>
      <c r="M6574" t="s">
        <v>809</v>
      </c>
      <c r="N6574">
        <v>2021</v>
      </c>
      <c r="O6574">
        <v>5</v>
      </c>
      <c r="P6574">
        <v>19</v>
      </c>
      <c r="Q6574" t="str">
        <f>TEXT(DATE(2024, sales[[#This Row],[month]], 1), "MMMM")</f>
        <v>May</v>
      </c>
      <c r="R6574" s="4">
        <f t="shared" si="102"/>
        <v>0.36806722689075633</v>
      </c>
    </row>
    <row r="6575" spans="1:18" x14ac:dyDescent="0.25">
      <c r="A6575" t="s">
        <v>73</v>
      </c>
      <c r="B6575" s="5">
        <v>1197831</v>
      </c>
      <c r="C6575" s="6" t="s">
        <v>346</v>
      </c>
      <c r="D6575" t="s">
        <v>102</v>
      </c>
      <c r="E6575" t="s">
        <v>828</v>
      </c>
      <c r="F6575" t="s">
        <v>829</v>
      </c>
      <c r="G6575" t="s">
        <v>20</v>
      </c>
      <c r="H6575" s="3">
        <v>36</v>
      </c>
      <c r="I6575" s="5">
        <v>203</v>
      </c>
      <c r="J6575" s="3">
        <v>7308</v>
      </c>
      <c r="K6575" s="3">
        <v>3654</v>
      </c>
      <c r="L6575" s="4">
        <v>0.5</v>
      </c>
      <c r="M6575" t="s">
        <v>809</v>
      </c>
      <c r="N6575">
        <v>2021</v>
      </c>
      <c r="O6575">
        <v>6</v>
      </c>
      <c r="P6575">
        <v>21</v>
      </c>
      <c r="Q6575" t="str">
        <f>TEXT(DATE(2024, sales[[#This Row],[month]], 1), "MMMM")</f>
        <v>June</v>
      </c>
      <c r="R6575" s="4">
        <f t="shared" si="102"/>
        <v>0.49631449631449631</v>
      </c>
    </row>
    <row r="6576" spans="1:18" x14ac:dyDescent="0.25">
      <c r="A6576" t="s">
        <v>73</v>
      </c>
      <c r="B6576" s="5">
        <v>1197831</v>
      </c>
      <c r="C6576" s="6" t="s">
        <v>346</v>
      </c>
      <c r="D6576" t="s">
        <v>102</v>
      </c>
      <c r="E6576" t="s">
        <v>828</v>
      </c>
      <c r="F6576" t="s">
        <v>829</v>
      </c>
      <c r="G6576" t="s">
        <v>23</v>
      </c>
      <c r="H6576" s="3">
        <v>32</v>
      </c>
      <c r="I6576" s="5">
        <v>106</v>
      </c>
      <c r="J6576" s="3">
        <v>3392</v>
      </c>
      <c r="K6576" s="3">
        <v>1662.08</v>
      </c>
      <c r="L6576" s="4">
        <v>0.49</v>
      </c>
      <c r="M6576" t="s">
        <v>809</v>
      </c>
      <c r="N6576">
        <v>2021</v>
      </c>
      <c r="O6576">
        <v>6</v>
      </c>
      <c r="P6576">
        <v>21</v>
      </c>
      <c r="Q6576" t="str">
        <f>TEXT(DATE(2024, sales[[#This Row],[month]], 1), "MMMM")</f>
        <v>June</v>
      </c>
      <c r="R6576" s="4">
        <f t="shared" si="102"/>
        <v>-0.53585112205801866</v>
      </c>
    </row>
    <row r="6577" spans="1:18" x14ac:dyDescent="0.25">
      <c r="A6577" t="s">
        <v>73</v>
      </c>
      <c r="B6577" s="5">
        <v>1197831</v>
      </c>
      <c r="C6577" s="6" t="s">
        <v>346</v>
      </c>
      <c r="D6577" t="s">
        <v>102</v>
      </c>
      <c r="E6577" t="s">
        <v>828</v>
      </c>
      <c r="F6577" t="s">
        <v>829</v>
      </c>
      <c r="G6577" t="s">
        <v>25</v>
      </c>
      <c r="H6577" s="3">
        <v>38</v>
      </c>
      <c r="I6577" s="5">
        <v>104</v>
      </c>
      <c r="J6577" s="3">
        <v>3952</v>
      </c>
      <c r="K6577" s="3">
        <v>2134.08</v>
      </c>
      <c r="L6577" s="4">
        <v>0.54</v>
      </c>
      <c r="M6577" t="s">
        <v>809</v>
      </c>
      <c r="N6577">
        <v>2021</v>
      </c>
      <c r="O6577">
        <v>6</v>
      </c>
      <c r="P6577">
        <v>21</v>
      </c>
      <c r="Q6577" t="str">
        <f>TEXT(DATE(2024, sales[[#This Row],[month]], 1), "MMMM")</f>
        <v>June</v>
      </c>
      <c r="R6577" s="4">
        <f t="shared" si="102"/>
        <v>0.1650943396226415</v>
      </c>
    </row>
    <row r="6578" spans="1:18" x14ac:dyDescent="0.25">
      <c r="A6578" t="s">
        <v>73</v>
      </c>
      <c r="B6578" s="5">
        <v>1197831</v>
      </c>
      <c r="C6578" s="6" t="s">
        <v>346</v>
      </c>
      <c r="D6578" t="s">
        <v>102</v>
      </c>
      <c r="E6578" t="s">
        <v>828</v>
      </c>
      <c r="F6578" t="s">
        <v>829</v>
      </c>
      <c r="G6578" t="s">
        <v>27</v>
      </c>
      <c r="H6578" s="3">
        <v>37</v>
      </c>
      <c r="I6578" s="5">
        <v>98</v>
      </c>
      <c r="J6578" s="3">
        <v>3626</v>
      </c>
      <c r="K6578" s="3">
        <v>1885.52</v>
      </c>
      <c r="L6578" s="4">
        <v>0.52</v>
      </c>
      <c r="M6578" t="s">
        <v>809</v>
      </c>
      <c r="N6578">
        <v>2021</v>
      </c>
      <c r="O6578">
        <v>6</v>
      </c>
      <c r="P6578">
        <v>21</v>
      </c>
      <c r="Q6578" t="str">
        <f>TEXT(DATE(2024, sales[[#This Row],[month]], 1), "MMMM")</f>
        <v>June</v>
      </c>
      <c r="R6578" s="4">
        <f t="shared" si="102"/>
        <v>-8.2489878542510123E-2</v>
      </c>
    </row>
    <row r="6579" spans="1:18" x14ac:dyDescent="0.25">
      <c r="A6579" t="s">
        <v>73</v>
      </c>
      <c r="B6579" s="5">
        <v>1197831</v>
      </c>
      <c r="C6579" s="6" t="s">
        <v>346</v>
      </c>
      <c r="D6579" t="s">
        <v>102</v>
      </c>
      <c r="E6579" t="s">
        <v>828</v>
      </c>
      <c r="F6579" t="s">
        <v>829</v>
      </c>
      <c r="G6579" t="s">
        <v>29</v>
      </c>
      <c r="H6579" s="3">
        <v>54</v>
      </c>
      <c r="I6579" s="5">
        <v>98</v>
      </c>
      <c r="J6579" s="3">
        <v>5292</v>
      </c>
      <c r="K6579" s="3">
        <v>2540.16</v>
      </c>
      <c r="L6579" s="4">
        <v>0.48</v>
      </c>
      <c r="M6579" t="s">
        <v>809</v>
      </c>
      <c r="N6579">
        <v>2021</v>
      </c>
      <c r="O6579">
        <v>6</v>
      </c>
      <c r="P6579">
        <v>21</v>
      </c>
      <c r="Q6579" t="str">
        <f>TEXT(DATE(2024, sales[[#This Row],[month]], 1), "MMMM")</f>
        <v>June</v>
      </c>
      <c r="R6579" s="4">
        <f t="shared" si="102"/>
        <v>0.45945945945945948</v>
      </c>
    </row>
    <row r="6580" spans="1:18" x14ac:dyDescent="0.25">
      <c r="A6580" t="s">
        <v>73</v>
      </c>
      <c r="B6580" s="5">
        <v>1197831</v>
      </c>
      <c r="C6580" s="6" t="s">
        <v>346</v>
      </c>
      <c r="D6580" t="s">
        <v>102</v>
      </c>
      <c r="E6580" t="s">
        <v>828</v>
      </c>
      <c r="F6580" t="s">
        <v>829</v>
      </c>
      <c r="G6580" t="s">
        <v>31</v>
      </c>
      <c r="H6580" s="3">
        <v>54</v>
      </c>
      <c r="I6580" s="5">
        <v>160</v>
      </c>
      <c r="J6580" s="3">
        <v>8640</v>
      </c>
      <c r="K6580" s="3">
        <v>4665.6000000000004</v>
      </c>
      <c r="L6580" s="4">
        <v>0.54</v>
      </c>
      <c r="M6580" t="s">
        <v>809</v>
      </c>
      <c r="N6580">
        <v>2021</v>
      </c>
      <c r="O6580">
        <v>6</v>
      </c>
      <c r="P6580">
        <v>21</v>
      </c>
      <c r="Q6580" t="str">
        <f>TEXT(DATE(2024, sales[[#This Row],[month]], 1), "MMMM")</f>
        <v>June</v>
      </c>
      <c r="R6580" s="4">
        <f t="shared" si="102"/>
        <v>0.63265306122448983</v>
      </c>
    </row>
    <row r="6581" spans="1:18" x14ac:dyDescent="0.25">
      <c r="A6581" t="s">
        <v>73</v>
      </c>
      <c r="B6581" s="5">
        <v>1197831</v>
      </c>
      <c r="C6581" s="6" t="s">
        <v>374</v>
      </c>
      <c r="D6581" t="s">
        <v>102</v>
      </c>
      <c r="E6581" t="s">
        <v>828</v>
      </c>
      <c r="F6581" t="s">
        <v>829</v>
      </c>
      <c r="G6581" t="s">
        <v>20</v>
      </c>
      <c r="H6581" s="3">
        <v>50</v>
      </c>
      <c r="I6581" s="5">
        <v>233</v>
      </c>
      <c r="J6581" s="3">
        <v>11650</v>
      </c>
      <c r="K6581" s="3">
        <v>5825</v>
      </c>
      <c r="L6581" s="4">
        <v>0.5</v>
      </c>
      <c r="M6581" t="s">
        <v>809</v>
      </c>
      <c r="N6581">
        <v>2021</v>
      </c>
      <c r="O6581">
        <v>7</v>
      </c>
      <c r="P6581">
        <v>19</v>
      </c>
      <c r="Q6581" t="str">
        <f>TEXT(DATE(2024, sales[[#This Row],[month]], 1), "MMMM")</f>
        <v>July</v>
      </c>
      <c r="R6581" s="4">
        <f t="shared" si="102"/>
        <v>0.34837962962962965</v>
      </c>
    </row>
    <row r="6582" spans="1:18" x14ac:dyDescent="0.25">
      <c r="A6582" t="s">
        <v>73</v>
      </c>
      <c r="B6582" s="5">
        <v>1197831</v>
      </c>
      <c r="C6582" s="6" t="s">
        <v>374</v>
      </c>
      <c r="D6582" t="s">
        <v>102</v>
      </c>
      <c r="E6582" t="s">
        <v>828</v>
      </c>
      <c r="F6582" t="s">
        <v>829</v>
      </c>
      <c r="G6582" t="s">
        <v>23</v>
      </c>
      <c r="H6582" s="3">
        <v>47</v>
      </c>
      <c r="I6582" s="5">
        <v>147</v>
      </c>
      <c r="J6582" s="3">
        <v>6909</v>
      </c>
      <c r="K6582" s="3">
        <v>3109.05</v>
      </c>
      <c r="L6582" s="4">
        <v>0.4499999999999999</v>
      </c>
      <c r="M6582" t="s">
        <v>809</v>
      </c>
      <c r="N6582">
        <v>2021</v>
      </c>
      <c r="O6582">
        <v>7</v>
      </c>
      <c r="P6582">
        <v>19</v>
      </c>
      <c r="Q6582" t="str">
        <f>TEXT(DATE(2024, sales[[#This Row],[month]], 1), "MMMM")</f>
        <v>July</v>
      </c>
      <c r="R6582" s="4">
        <f t="shared" si="102"/>
        <v>-0.40695278969957083</v>
      </c>
    </row>
    <row r="6583" spans="1:18" x14ac:dyDescent="0.25">
      <c r="A6583" t="s">
        <v>73</v>
      </c>
      <c r="B6583" s="5">
        <v>1197831</v>
      </c>
      <c r="C6583" s="6" t="s">
        <v>374</v>
      </c>
      <c r="D6583" t="s">
        <v>102</v>
      </c>
      <c r="E6583" t="s">
        <v>828</v>
      </c>
      <c r="F6583" t="s">
        <v>829</v>
      </c>
      <c r="G6583" t="s">
        <v>25</v>
      </c>
      <c r="H6583" s="3">
        <v>43</v>
      </c>
      <c r="I6583" s="5">
        <v>126</v>
      </c>
      <c r="J6583" s="3">
        <v>5418</v>
      </c>
      <c r="K6583" s="3">
        <v>2763.18</v>
      </c>
      <c r="L6583" s="4">
        <v>0.51</v>
      </c>
      <c r="M6583" t="s">
        <v>809</v>
      </c>
      <c r="N6583">
        <v>2021</v>
      </c>
      <c r="O6583">
        <v>7</v>
      </c>
      <c r="P6583">
        <v>19</v>
      </c>
      <c r="Q6583" t="str">
        <f>TEXT(DATE(2024, sales[[#This Row],[month]], 1), "MMMM")</f>
        <v>July</v>
      </c>
      <c r="R6583" s="4">
        <f t="shared" si="102"/>
        <v>-0.21580547112462006</v>
      </c>
    </row>
    <row r="6584" spans="1:18" x14ac:dyDescent="0.25">
      <c r="A6584" t="s">
        <v>73</v>
      </c>
      <c r="B6584" s="5">
        <v>1197831</v>
      </c>
      <c r="C6584" s="6" t="s">
        <v>374</v>
      </c>
      <c r="D6584" t="s">
        <v>102</v>
      </c>
      <c r="E6584" t="s">
        <v>828</v>
      </c>
      <c r="F6584" t="s">
        <v>829</v>
      </c>
      <c r="G6584" t="s">
        <v>27</v>
      </c>
      <c r="H6584" s="3">
        <v>41</v>
      </c>
      <c r="I6584" s="5">
        <v>116</v>
      </c>
      <c r="J6584" s="3">
        <v>4756</v>
      </c>
      <c r="K6584" s="3">
        <v>2568.2399999999998</v>
      </c>
      <c r="L6584" s="4">
        <v>0.54</v>
      </c>
      <c r="M6584" t="s">
        <v>809</v>
      </c>
      <c r="N6584">
        <v>2021</v>
      </c>
      <c r="O6584">
        <v>7</v>
      </c>
      <c r="P6584">
        <v>19</v>
      </c>
      <c r="Q6584" t="str">
        <f>TEXT(DATE(2024, sales[[#This Row],[month]], 1), "MMMM")</f>
        <v>July</v>
      </c>
      <c r="R6584" s="4">
        <f t="shared" si="102"/>
        <v>-0.12218530823181986</v>
      </c>
    </row>
    <row r="6585" spans="1:18" x14ac:dyDescent="0.25">
      <c r="A6585" t="s">
        <v>73</v>
      </c>
      <c r="B6585" s="5">
        <v>1197831</v>
      </c>
      <c r="C6585" s="6" t="s">
        <v>374</v>
      </c>
      <c r="D6585" t="s">
        <v>102</v>
      </c>
      <c r="E6585" t="s">
        <v>828</v>
      </c>
      <c r="F6585" t="s">
        <v>829</v>
      </c>
      <c r="G6585" t="s">
        <v>29</v>
      </c>
      <c r="H6585" s="3">
        <v>55</v>
      </c>
      <c r="I6585" s="5">
        <v>119</v>
      </c>
      <c r="J6585" s="3">
        <v>6545</v>
      </c>
      <c r="K6585" s="3">
        <v>3207.05</v>
      </c>
      <c r="L6585" s="4">
        <v>0.49</v>
      </c>
      <c r="M6585" t="s">
        <v>809</v>
      </c>
      <c r="N6585">
        <v>2021</v>
      </c>
      <c r="O6585">
        <v>7</v>
      </c>
      <c r="P6585">
        <v>19</v>
      </c>
      <c r="Q6585" t="str">
        <f>TEXT(DATE(2024, sales[[#This Row],[month]], 1), "MMMM")</f>
        <v>July</v>
      </c>
      <c r="R6585" s="4">
        <f t="shared" si="102"/>
        <v>0.37615643397813286</v>
      </c>
    </row>
    <row r="6586" spans="1:18" x14ac:dyDescent="0.25">
      <c r="A6586" t="s">
        <v>73</v>
      </c>
      <c r="B6586" s="5">
        <v>1197831</v>
      </c>
      <c r="C6586" s="6" t="s">
        <v>374</v>
      </c>
      <c r="D6586" t="s">
        <v>102</v>
      </c>
      <c r="E6586" t="s">
        <v>828</v>
      </c>
      <c r="F6586" t="s">
        <v>829</v>
      </c>
      <c r="G6586" t="s">
        <v>31</v>
      </c>
      <c r="H6586" s="3">
        <v>63</v>
      </c>
      <c r="I6586" s="5">
        <v>150</v>
      </c>
      <c r="J6586" s="3">
        <v>9450</v>
      </c>
      <c r="K6586" s="3">
        <v>5103</v>
      </c>
      <c r="L6586" s="4">
        <v>0.54</v>
      </c>
      <c r="M6586" t="s">
        <v>809</v>
      </c>
      <c r="N6586">
        <v>2021</v>
      </c>
      <c r="O6586">
        <v>7</v>
      </c>
      <c r="P6586">
        <v>19</v>
      </c>
      <c r="Q6586" t="str">
        <f>TEXT(DATE(2024, sales[[#This Row],[month]], 1), "MMMM")</f>
        <v>July</v>
      </c>
      <c r="R6586" s="4">
        <f t="shared" si="102"/>
        <v>0.44385026737967914</v>
      </c>
    </row>
    <row r="6587" spans="1:18" x14ac:dyDescent="0.25">
      <c r="A6587" t="s">
        <v>73</v>
      </c>
      <c r="B6587" s="5">
        <v>1197831</v>
      </c>
      <c r="C6587" s="6" t="s">
        <v>407</v>
      </c>
      <c r="D6587" t="s">
        <v>102</v>
      </c>
      <c r="E6587" t="s">
        <v>828</v>
      </c>
      <c r="F6587" t="s">
        <v>829</v>
      </c>
      <c r="G6587" t="s">
        <v>20</v>
      </c>
      <c r="H6587" s="3">
        <v>55</v>
      </c>
      <c r="I6587" s="5">
        <v>210</v>
      </c>
      <c r="J6587" s="3">
        <v>11550</v>
      </c>
      <c r="K6587" s="3">
        <v>6237</v>
      </c>
      <c r="L6587" s="4">
        <v>0.54</v>
      </c>
      <c r="M6587" t="s">
        <v>809</v>
      </c>
      <c r="N6587">
        <v>2021</v>
      </c>
      <c r="O6587">
        <v>8</v>
      </c>
      <c r="P6587">
        <v>20</v>
      </c>
      <c r="Q6587" t="str">
        <f>TEXT(DATE(2024, sales[[#This Row],[month]], 1), "MMMM")</f>
        <v>August</v>
      </c>
      <c r="R6587" s="4">
        <f t="shared" si="102"/>
        <v>0.22222222222222221</v>
      </c>
    </row>
    <row r="6588" spans="1:18" x14ac:dyDescent="0.25">
      <c r="A6588" t="s">
        <v>73</v>
      </c>
      <c r="B6588" s="5">
        <v>1197831</v>
      </c>
      <c r="C6588" s="6" t="s">
        <v>407</v>
      </c>
      <c r="D6588" t="s">
        <v>102</v>
      </c>
      <c r="E6588" t="s">
        <v>828</v>
      </c>
      <c r="F6588" t="s">
        <v>829</v>
      </c>
      <c r="G6588" t="s">
        <v>23</v>
      </c>
      <c r="H6588" s="3">
        <v>50</v>
      </c>
      <c r="I6588" s="5">
        <v>152</v>
      </c>
      <c r="J6588" s="3">
        <v>7600</v>
      </c>
      <c r="K6588" s="3">
        <v>3648</v>
      </c>
      <c r="L6588" s="4">
        <v>0.48</v>
      </c>
      <c r="M6588" t="s">
        <v>809</v>
      </c>
      <c r="N6588">
        <v>2021</v>
      </c>
      <c r="O6588">
        <v>8</v>
      </c>
      <c r="P6588">
        <v>20</v>
      </c>
      <c r="Q6588" t="str">
        <f>TEXT(DATE(2024, sales[[#This Row],[month]], 1), "MMMM")</f>
        <v>August</v>
      </c>
      <c r="R6588" s="4">
        <f t="shared" si="102"/>
        <v>-0.34199134199134201</v>
      </c>
    </row>
    <row r="6589" spans="1:18" x14ac:dyDescent="0.25">
      <c r="A6589" t="s">
        <v>73</v>
      </c>
      <c r="B6589" s="5">
        <v>1197831</v>
      </c>
      <c r="C6589" s="6" t="s">
        <v>407</v>
      </c>
      <c r="D6589" t="s">
        <v>102</v>
      </c>
      <c r="E6589" t="s">
        <v>828</v>
      </c>
      <c r="F6589" t="s">
        <v>829</v>
      </c>
      <c r="G6589" t="s">
        <v>25</v>
      </c>
      <c r="H6589" s="3">
        <v>47</v>
      </c>
      <c r="I6589" s="5">
        <v>126</v>
      </c>
      <c r="J6589" s="3">
        <v>5922</v>
      </c>
      <c r="K6589" s="3">
        <v>3079.44</v>
      </c>
      <c r="L6589" s="4">
        <v>0.52</v>
      </c>
      <c r="M6589" t="s">
        <v>809</v>
      </c>
      <c r="N6589">
        <v>2021</v>
      </c>
      <c r="O6589">
        <v>8</v>
      </c>
      <c r="P6589">
        <v>20</v>
      </c>
      <c r="Q6589" t="str">
        <f>TEXT(DATE(2024, sales[[#This Row],[month]], 1), "MMMM")</f>
        <v>August</v>
      </c>
      <c r="R6589" s="4">
        <f t="shared" si="102"/>
        <v>-0.22078947368421054</v>
      </c>
    </row>
    <row r="6590" spans="1:18" x14ac:dyDescent="0.25">
      <c r="A6590" t="s">
        <v>73</v>
      </c>
      <c r="B6590" s="5">
        <v>1197831</v>
      </c>
      <c r="C6590" s="6" t="s">
        <v>407</v>
      </c>
      <c r="D6590" t="s">
        <v>102</v>
      </c>
      <c r="E6590" t="s">
        <v>828</v>
      </c>
      <c r="F6590" t="s">
        <v>829</v>
      </c>
      <c r="G6590" t="s">
        <v>27</v>
      </c>
      <c r="H6590" s="3">
        <v>39</v>
      </c>
      <c r="I6590" s="5">
        <v>104</v>
      </c>
      <c r="J6590" s="3">
        <v>4056</v>
      </c>
      <c r="K6590" s="3">
        <v>2028</v>
      </c>
      <c r="L6590" s="4">
        <v>0.5</v>
      </c>
      <c r="M6590" t="s">
        <v>809</v>
      </c>
      <c r="N6590">
        <v>2021</v>
      </c>
      <c r="O6590">
        <v>8</v>
      </c>
      <c r="P6590">
        <v>20</v>
      </c>
      <c r="Q6590" t="str">
        <f>TEXT(DATE(2024, sales[[#This Row],[month]], 1), "MMMM")</f>
        <v>August</v>
      </c>
      <c r="R6590" s="4">
        <f t="shared" si="102"/>
        <v>-0.31509625126646401</v>
      </c>
    </row>
    <row r="6591" spans="1:18" x14ac:dyDescent="0.25">
      <c r="A6591" t="s">
        <v>73</v>
      </c>
      <c r="B6591" s="5">
        <v>1197831</v>
      </c>
      <c r="C6591" s="6" t="s">
        <v>407</v>
      </c>
      <c r="D6591" t="s">
        <v>102</v>
      </c>
      <c r="E6591" t="s">
        <v>828</v>
      </c>
      <c r="F6591" t="s">
        <v>829</v>
      </c>
      <c r="G6591" t="s">
        <v>29</v>
      </c>
      <c r="H6591" s="3">
        <v>48</v>
      </c>
      <c r="I6591" s="5">
        <v>113</v>
      </c>
      <c r="J6591" s="3">
        <v>5424</v>
      </c>
      <c r="K6591" s="3">
        <v>2657.76</v>
      </c>
      <c r="L6591" s="4">
        <v>0.49</v>
      </c>
      <c r="M6591" t="s">
        <v>809</v>
      </c>
      <c r="N6591">
        <v>2021</v>
      </c>
      <c r="O6591">
        <v>8</v>
      </c>
      <c r="P6591">
        <v>20</v>
      </c>
      <c r="Q6591" t="str">
        <f>TEXT(DATE(2024, sales[[#This Row],[month]], 1), "MMMM")</f>
        <v>August</v>
      </c>
      <c r="R6591" s="4">
        <f t="shared" si="102"/>
        <v>0.33727810650887574</v>
      </c>
    </row>
    <row r="6592" spans="1:18" x14ac:dyDescent="0.25">
      <c r="A6592" t="s">
        <v>73</v>
      </c>
      <c r="B6592" s="5">
        <v>1197831</v>
      </c>
      <c r="C6592" s="6" t="s">
        <v>407</v>
      </c>
      <c r="D6592" t="s">
        <v>102</v>
      </c>
      <c r="E6592" t="s">
        <v>828</v>
      </c>
      <c r="F6592" t="s">
        <v>829</v>
      </c>
      <c r="G6592" t="s">
        <v>31</v>
      </c>
      <c r="H6592" s="3">
        <v>50</v>
      </c>
      <c r="I6592" s="5">
        <v>143</v>
      </c>
      <c r="J6592" s="3">
        <v>7150</v>
      </c>
      <c r="K6592" s="3">
        <v>3718</v>
      </c>
      <c r="L6592" s="4">
        <v>0.52</v>
      </c>
      <c r="M6592" t="s">
        <v>809</v>
      </c>
      <c r="N6592">
        <v>2021</v>
      </c>
      <c r="O6592">
        <v>8</v>
      </c>
      <c r="P6592">
        <v>20</v>
      </c>
      <c r="Q6592" t="str">
        <f>TEXT(DATE(2024, sales[[#This Row],[month]], 1), "MMMM")</f>
        <v>August</v>
      </c>
      <c r="R6592" s="4">
        <f t="shared" si="102"/>
        <v>0.31821533923303835</v>
      </c>
    </row>
    <row r="6593" spans="1:18" x14ac:dyDescent="0.25">
      <c r="A6593" t="s">
        <v>73</v>
      </c>
      <c r="B6593" s="5">
        <v>1197831</v>
      </c>
      <c r="C6593" s="6" t="s">
        <v>437</v>
      </c>
      <c r="D6593" t="s">
        <v>102</v>
      </c>
      <c r="E6593" t="s">
        <v>828</v>
      </c>
      <c r="F6593" t="s">
        <v>829</v>
      </c>
      <c r="G6593" t="s">
        <v>20</v>
      </c>
      <c r="H6593" s="3">
        <v>48</v>
      </c>
      <c r="I6593" s="5">
        <v>182</v>
      </c>
      <c r="J6593" s="3">
        <v>8736</v>
      </c>
      <c r="K6593" s="3">
        <v>4542.72</v>
      </c>
      <c r="L6593" s="4">
        <v>0.52</v>
      </c>
      <c r="M6593" t="s">
        <v>809</v>
      </c>
      <c r="N6593">
        <v>2021</v>
      </c>
      <c r="O6593">
        <v>9</v>
      </c>
      <c r="P6593">
        <v>19</v>
      </c>
      <c r="Q6593" t="str">
        <f>TEXT(DATE(2024, sales[[#This Row],[month]], 1), "MMMM")</f>
        <v>September</v>
      </c>
      <c r="R6593" s="4">
        <f t="shared" si="102"/>
        <v>0.22181818181818183</v>
      </c>
    </row>
    <row r="6594" spans="1:18" x14ac:dyDescent="0.25">
      <c r="A6594" t="s">
        <v>73</v>
      </c>
      <c r="B6594" s="5">
        <v>1197831</v>
      </c>
      <c r="C6594" s="6" t="s">
        <v>437</v>
      </c>
      <c r="D6594" t="s">
        <v>102</v>
      </c>
      <c r="E6594" t="s">
        <v>828</v>
      </c>
      <c r="F6594" t="s">
        <v>829</v>
      </c>
      <c r="G6594" t="s">
        <v>23</v>
      </c>
      <c r="H6594" s="3">
        <v>39</v>
      </c>
      <c r="I6594" s="5">
        <v>126</v>
      </c>
      <c r="J6594" s="3">
        <v>4914</v>
      </c>
      <c r="K6594" s="3">
        <v>2358.7199999999998</v>
      </c>
      <c r="L6594" s="4">
        <v>0.48</v>
      </c>
      <c r="M6594" t="s">
        <v>809</v>
      </c>
      <c r="N6594">
        <v>2021</v>
      </c>
      <c r="O6594">
        <v>9</v>
      </c>
      <c r="P6594">
        <v>19</v>
      </c>
      <c r="Q6594" t="str">
        <f>TEXT(DATE(2024, sales[[#This Row],[month]], 1), "MMMM")</f>
        <v>September</v>
      </c>
      <c r="R6594" s="4">
        <f t="shared" ref="R6594:R6657" si="103">IFERROR((J6594-J6593)/J6593, 0)</f>
        <v>-0.4375</v>
      </c>
    </row>
    <row r="6595" spans="1:18" x14ac:dyDescent="0.25">
      <c r="A6595" t="s">
        <v>73</v>
      </c>
      <c r="B6595" s="5">
        <v>1197831</v>
      </c>
      <c r="C6595" s="6" t="s">
        <v>437</v>
      </c>
      <c r="D6595" t="s">
        <v>102</v>
      </c>
      <c r="E6595" t="s">
        <v>828</v>
      </c>
      <c r="F6595" t="s">
        <v>829</v>
      </c>
      <c r="G6595" t="s">
        <v>25</v>
      </c>
      <c r="H6595" s="3">
        <v>14</v>
      </c>
      <c r="I6595" s="5">
        <v>88</v>
      </c>
      <c r="J6595" s="3">
        <v>1232</v>
      </c>
      <c r="K6595" s="3">
        <v>640.64</v>
      </c>
      <c r="L6595" s="4">
        <v>0.52</v>
      </c>
      <c r="M6595" t="s">
        <v>809</v>
      </c>
      <c r="N6595">
        <v>2021</v>
      </c>
      <c r="O6595">
        <v>9</v>
      </c>
      <c r="P6595">
        <v>19</v>
      </c>
      <c r="Q6595" t="str">
        <f>TEXT(DATE(2024, sales[[#This Row],[month]], 1), "MMMM")</f>
        <v>September</v>
      </c>
      <c r="R6595" s="4">
        <f t="shared" si="103"/>
        <v>-0.74928774928774933</v>
      </c>
    </row>
    <row r="6596" spans="1:18" x14ac:dyDescent="0.25">
      <c r="A6596" t="s">
        <v>73</v>
      </c>
      <c r="B6596" s="5">
        <v>1197831</v>
      </c>
      <c r="C6596" s="6" t="s">
        <v>437</v>
      </c>
      <c r="D6596" t="s">
        <v>102</v>
      </c>
      <c r="E6596" t="s">
        <v>828</v>
      </c>
      <c r="F6596" t="s">
        <v>829</v>
      </c>
      <c r="G6596" t="s">
        <v>27</v>
      </c>
      <c r="H6596" s="3">
        <v>14</v>
      </c>
      <c r="I6596" s="5">
        <v>88</v>
      </c>
      <c r="J6596" s="3">
        <v>1232</v>
      </c>
      <c r="K6596" s="3">
        <v>640.64</v>
      </c>
      <c r="L6596" s="4">
        <v>0.52</v>
      </c>
      <c r="M6596" t="s">
        <v>809</v>
      </c>
      <c r="N6596">
        <v>2021</v>
      </c>
      <c r="O6596">
        <v>9</v>
      </c>
      <c r="P6596">
        <v>19</v>
      </c>
      <c r="Q6596" t="str">
        <f>TEXT(DATE(2024, sales[[#This Row],[month]], 1), "MMMM")</f>
        <v>September</v>
      </c>
      <c r="R6596" s="4">
        <f t="shared" si="103"/>
        <v>0</v>
      </c>
    </row>
    <row r="6597" spans="1:18" x14ac:dyDescent="0.25">
      <c r="A6597" t="s">
        <v>73</v>
      </c>
      <c r="B6597" s="5">
        <v>1197831</v>
      </c>
      <c r="C6597" s="6" t="s">
        <v>437</v>
      </c>
      <c r="D6597" t="s">
        <v>102</v>
      </c>
      <c r="E6597" t="s">
        <v>828</v>
      </c>
      <c r="F6597" t="s">
        <v>829</v>
      </c>
      <c r="G6597" t="s">
        <v>29</v>
      </c>
      <c r="H6597" s="3">
        <v>23</v>
      </c>
      <c r="I6597" s="5">
        <v>94</v>
      </c>
      <c r="J6597" s="3">
        <v>2162</v>
      </c>
      <c r="K6597" s="3">
        <v>1081</v>
      </c>
      <c r="L6597" s="4">
        <v>0.5</v>
      </c>
      <c r="M6597" t="s">
        <v>809</v>
      </c>
      <c r="N6597">
        <v>2021</v>
      </c>
      <c r="O6597">
        <v>9</v>
      </c>
      <c r="P6597">
        <v>19</v>
      </c>
      <c r="Q6597" t="str">
        <f>TEXT(DATE(2024, sales[[#This Row],[month]], 1), "MMMM")</f>
        <v>September</v>
      </c>
      <c r="R6597" s="4">
        <f t="shared" si="103"/>
        <v>0.75487012987012991</v>
      </c>
    </row>
    <row r="6598" spans="1:18" x14ac:dyDescent="0.25">
      <c r="A6598" t="s">
        <v>73</v>
      </c>
      <c r="B6598" s="5">
        <v>1197831</v>
      </c>
      <c r="C6598" s="6" t="s">
        <v>437</v>
      </c>
      <c r="D6598" t="s">
        <v>102</v>
      </c>
      <c r="E6598" t="s">
        <v>828</v>
      </c>
      <c r="F6598" t="s">
        <v>829</v>
      </c>
      <c r="G6598" t="s">
        <v>31</v>
      </c>
      <c r="H6598" s="3">
        <v>29</v>
      </c>
      <c r="I6598" s="5">
        <v>119</v>
      </c>
      <c r="J6598" s="3">
        <v>3451</v>
      </c>
      <c r="K6598" s="3">
        <v>1863.54</v>
      </c>
      <c r="L6598" s="4">
        <v>0.54</v>
      </c>
      <c r="M6598" t="s">
        <v>809</v>
      </c>
      <c r="N6598">
        <v>2021</v>
      </c>
      <c r="O6598">
        <v>9</v>
      </c>
      <c r="P6598">
        <v>19</v>
      </c>
      <c r="Q6598" t="str">
        <f>TEXT(DATE(2024, sales[[#This Row],[month]], 1), "MMMM")</f>
        <v>September</v>
      </c>
      <c r="R6598" s="4">
        <f t="shared" si="103"/>
        <v>0.59620721554116562</v>
      </c>
    </row>
    <row r="6599" spans="1:18" x14ac:dyDescent="0.25">
      <c r="A6599" t="s">
        <v>73</v>
      </c>
      <c r="B6599" s="5">
        <v>1197831</v>
      </c>
      <c r="C6599" s="6" t="s">
        <v>469</v>
      </c>
      <c r="D6599" t="s">
        <v>102</v>
      </c>
      <c r="E6599" t="s">
        <v>828</v>
      </c>
      <c r="F6599" t="s">
        <v>829</v>
      </c>
      <c r="G6599" t="s">
        <v>20</v>
      </c>
      <c r="H6599" s="3">
        <v>27</v>
      </c>
      <c r="I6599" s="5">
        <v>150</v>
      </c>
      <c r="J6599" s="3">
        <v>4050</v>
      </c>
      <c r="K6599" s="3">
        <v>2025</v>
      </c>
      <c r="L6599" s="4">
        <v>0.5</v>
      </c>
      <c r="M6599" t="s">
        <v>809</v>
      </c>
      <c r="N6599">
        <v>2021</v>
      </c>
      <c r="O6599">
        <v>10</v>
      </c>
      <c r="P6599">
        <v>21</v>
      </c>
      <c r="Q6599" t="str">
        <f>TEXT(DATE(2024, sales[[#This Row],[month]], 1), "MMMM")</f>
        <v>October</v>
      </c>
      <c r="R6599" s="4">
        <f t="shared" si="103"/>
        <v>0.17357287742683281</v>
      </c>
    </row>
    <row r="6600" spans="1:18" x14ac:dyDescent="0.25">
      <c r="A6600" t="s">
        <v>73</v>
      </c>
      <c r="B6600" s="5">
        <v>1197831</v>
      </c>
      <c r="C6600" s="6" t="s">
        <v>469</v>
      </c>
      <c r="D6600" t="s">
        <v>102</v>
      </c>
      <c r="E6600" t="s">
        <v>828</v>
      </c>
      <c r="F6600" t="s">
        <v>829</v>
      </c>
      <c r="G6600" t="s">
        <v>23</v>
      </c>
      <c r="H6600" s="3">
        <v>19</v>
      </c>
      <c r="I6600" s="5">
        <v>106</v>
      </c>
      <c r="J6600" s="3">
        <v>2014</v>
      </c>
      <c r="K6600" s="3">
        <v>906.3</v>
      </c>
      <c r="L6600" s="4">
        <v>0.4499999999999999</v>
      </c>
      <c r="M6600" t="s">
        <v>809</v>
      </c>
      <c r="N6600">
        <v>2021</v>
      </c>
      <c r="O6600">
        <v>10</v>
      </c>
      <c r="P6600">
        <v>21</v>
      </c>
      <c r="Q6600" t="str">
        <f>TEXT(DATE(2024, sales[[#This Row],[month]], 1), "MMMM")</f>
        <v>October</v>
      </c>
      <c r="R6600" s="4">
        <f t="shared" si="103"/>
        <v>-0.50271604938271608</v>
      </c>
    </row>
    <row r="6601" spans="1:18" x14ac:dyDescent="0.25">
      <c r="A6601" t="s">
        <v>73</v>
      </c>
      <c r="B6601" s="5">
        <v>1197831</v>
      </c>
      <c r="C6601" s="6" t="s">
        <v>469</v>
      </c>
      <c r="D6601" t="s">
        <v>102</v>
      </c>
      <c r="E6601" t="s">
        <v>828</v>
      </c>
      <c r="F6601" t="s">
        <v>829</v>
      </c>
      <c r="G6601" t="s">
        <v>25</v>
      </c>
      <c r="H6601" s="3">
        <v>19</v>
      </c>
      <c r="I6601" s="5">
        <v>78</v>
      </c>
      <c r="J6601" s="3">
        <v>1482</v>
      </c>
      <c r="K6601" s="3">
        <v>741</v>
      </c>
      <c r="L6601" s="4">
        <v>0.5</v>
      </c>
      <c r="M6601" t="s">
        <v>809</v>
      </c>
      <c r="N6601">
        <v>2021</v>
      </c>
      <c r="O6601">
        <v>10</v>
      </c>
      <c r="P6601">
        <v>21</v>
      </c>
      <c r="Q6601" t="str">
        <f>TEXT(DATE(2024, sales[[#This Row],[month]], 1), "MMMM")</f>
        <v>October</v>
      </c>
      <c r="R6601" s="4">
        <f t="shared" si="103"/>
        <v>-0.26415094339622641</v>
      </c>
    </row>
    <row r="6602" spans="1:18" x14ac:dyDescent="0.25">
      <c r="A6602" t="s">
        <v>73</v>
      </c>
      <c r="B6602" s="5">
        <v>1197831</v>
      </c>
      <c r="C6602" s="6" t="s">
        <v>469</v>
      </c>
      <c r="D6602" t="s">
        <v>102</v>
      </c>
      <c r="E6602" t="s">
        <v>828</v>
      </c>
      <c r="F6602" t="s">
        <v>829</v>
      </c>
      <c r="G6602" t="s">
        <v>27</v>
      </c>
      <c r="H6602" s="3">
        <v>19</v>
      </c>
      <c r="I6602" s="5">
        <v>72</v>
      </c>
      <c r="J6602" s="3">
        <v>1368</v>
      </c>
      <c r="K6602" s="3">
        <v>725.04000000000008</v>
      </c>
      <c r="L6602" s="4">
        <v>0.53</v>
      </c>
      <c r="M6602" t="s">
        <v>809</v>
      </c>
      <c r="N6602">
        <v>2021</v>
      </c>
      <c r="O6602">
        <v>10</v>
      </c>
      <c r="P6602">
        <v>21</v>
      </c>
      <c r="Q6602" t="str">
        <f>TEXT(DATE(2024, sales[[#This Row],[month]], 1), "MMMM")</f>
        <v>October</v>
      </c>
      <c r="R6602" s="4">
        <f t="shared" si="103"/>
        <v>-7.6923076923076927E-2</v>
      </c>
    </row>
    <row r="6603" spans="1:18" x14ac:dyDescent="0.25">
      <c r="A6603" t="s">
        <v>73</v>
      </c>
      <c r="B6603" s="5">
        <v>1197831</v>
      </c>
      <c r="C6603" s="6" t="s">
        <v>469</v>
      </c>
      <c r="D6603" t="s">
        <v>102</v>
      </c>
      <c r="E6603" t="s">
        <v>828</v>
      </c>
      <c r="F6603" t="s">
        <v>829</v>
      </c>
      <c r="G6603" t="s">
        <v>29</v>
      </c>
      <c r="H6603" s="3">
        <v>27</v>
      </c>
      <c r="I6603" s="5">
        <v>83</v>
      </c>
      <c r="J6603" s="3">
        <v>2241</v>
      </c>
      <c r="K6603" s="3">
        <v>1053.27</v>
      </c>
      <c r="L6603" s="4">
        <v>0.47</v>
      </c>
      <c r="M6603" t="s">
        <v>809</v>
      </c>
      <c r="N6603">
        <v>2021</v>
      </c>
      <c r="O6603">
        <v>10</v>
      </c>
      <c r="P6603">
        <v>21</v>
      </c>
      <c r="Q6603" t="str">
        <f>TEXT(DATE(2024, sales[[#This Row],[month]], 1), "MMMM")</f>
        <v>October</v>
      </c>
      <c r="R6603" s="4">
        <f t="shared" si="103"/>
        <v>0.63815789473684215</v>
      </c>
    </row>
    <row r="6604" spans="1:18" x14ac:dyDescent="0.25">
      <c r="A6604" t="s">
        <v>172</v>
      </c>
      <c r="B6604" s="5">
        <v>1197831</v>
      </c>
      <c r="C6604" s="6" t="s">
        <v>469</v>
      </c>
      <c r="D6604" t="s">
        <v>102</v>
      </c>
      <c r="E6604" t="s">
        <v>828</v>
      </c>
      <c r="F6604" t="s">
        <v>829</v>
      </c>
      <c r="G6604" t="s">
        <v>31</v>
      </c>
      <c r="H6604" s="3">
        <v>29</v>
      </c>
      <c r="I6604" s="5">
        <v>104</v>
      </c>
      <c r="J6604" s="3">
        <v>3016</v>
      </c>
      <c r="K6604" s="3">
        <v>1598.48</v>
      </c>
      <c r="L6604" s="4">
        <v>0.53</v>
      </c>
      <c r="M6604" t="s">
        <v>809</v>
      </c>
      <c r="N6604">
        <v>2021</v>
      </c>
      <c r="O6604">
        <v>10</v>
      </c>
      <c r="P6604">
        <v>21</v>
      </c>
      <c r="Q6604" t="str">
        <f>TEXT(DATE(2024, sales[[#This Row],[month]], 1), "MMMM")</f>
        <v>October</v>
      </c>
      <c r="R6604" s="4">
        <f t="shared" si="103"/>
        <v>0.34582775546630967</v>
      </c>
    </row>
    <row r="6605" spans="1:18" x14ac:dyDescent="0.25">
      <c r="A6605" t="s">
        <v>172</v>
      </c>
      <c r="B6605" s="5">
        <v>1197831</v>
      </c>
      <c r="C6605" s="6" t="s">
        <v>501</v>
      </c>
      <c r="D6605" t="s">
        <v>102</v>
      </c>
      <c r="E6605" t="s">
        <v>828</v>
      </c>
      <c r="F6605" t="s">
        <v>829</v>
      </c>
      <c r="G6605" t="s">
        <v>20</v>
      </c>
      <c r="H6605" s="3">
        <v>24</v>
      </c>
      <c r="I6605" s="5">
        <v>143</v>
      </c>
      <c r="J6605" s="3">
        <v>3432</v>
      </c>
      <c r="K6605" s="3">
        <v>1716</v>
      </c>
      <c r="L6605" s="4">
        <v>0.5</v>
      </c>
      <c r="M6605" t="s">
        <v>809</v>
      </c>
      <c r="N6605">
        <v>2021</v>
      </c>
      <c r="O6605">
        <v>11</v>
      </c>
      <c r="P6605">
        <v>20</v>
      </c>
      <c r="Q6605" t="str">
        <f>TEXT(DATE(2024, sales[[#This Row],[month]], 1), "MMMM")</f>
        <v>November</v>
      </c>
      <c r="R6605" s="4">
        <f t="shared" si="103"/>
        <v>0.13793103448275862</v>
      </c>
    </row>
    <row r="6606" spans="1:18" x14ac:dyDescent="0.25">
      <c r="A6606" t="s">
        <v>172</v>
      </c>
      <c r="B6606" s="5">
        <v>1197831</v>
      </c>
      <c r="C6606" s="6" t="s">
        <v>501</v>
      </c>
      <c r="D6606" t="s">
        <v>102</v>
      </c>
      <c r="E6606" t="s">
        <v>828</v>
      </c>
      <c r="F6606" t="s">
        <v>829</v>
      </c>
      <c r="G6606" t="s">
        <v>23</v>
      </c>
      <c r="H6606" s="3">
        <v>14</v>
      </c>
      <c r="I6606" s="5">
        <v>94</v>
      </c>
      <c r="J6606" s="3">
        <v>1316</v>
      </c>
      <c r="K6606" s="3">
        <v>658</v>
      </c>
      <c r="L6606" s="4">
        <v>0.5</v>
      </c>
      <c r="M6606" t="s">
        <v>809</v>
      </c>
      <c r="N6606">
        <v>2021</v>
      </c>
      <c r="O6606">
        <v>11</v>
      </c>
      <c r="P6606">
        <v>20</v>
      </c>
      <c r="Q6606" t="str">
        <f>TEXT(DATE(2024, sales[[#This Row],[month]], 1), "MMMM")</f>
        <v>November</v>
      </c>
      <c r="R6606" s="4">
        <f t="shared" si="103"/>
        <v>-0.6165501165501166</v>
      </c>
    </row>
    <row r="6607" spans="1:18" x14ac:dyDescent="0.25">
      <c r="A6607" t="s">
        <v>172</v>
      </c>
      <c r="B6607" s="5">
        <v>1197831</v>
      </c>
      <c r="C6607" s="6" t="s">
        <v>501</v>
      </c>
      <c r="D6607" t="s">
        <v>102</v>
      </c>
      <c r="E6607" t="s">
        <v>828</v>
      </c>
      <c r="F6607" t="s">
        <v>829</v>
      </c>
      <c r="G6607" t="s">
        <v>25</v>
      </c>
      <c r="H6607" s="3">
        <v>23</v>
      </c>
      <c r="I6607" s="5">
        <v>90</v>
      </c>
      <c r="J6607" s="3">
        <v>2070</v>
      </c>
      <c r="K6607" s="3">
        <v>1055.7</v>
      </c>
      <c r="L6607" s="4">
        <v>0.51</v>
      </c>
      <c r="M6607" t="s">
        <v>809</v>
      </c>
      <c r="N6607">
        <v>2021</v>
      </c>
      <c r="O6607">
        <v>11</v>
      </c>
      <c r="P6607">
        <v>20</v>
      </c>
      <c r="Q6607" t="str">
        <f>TEXT(DATE(2024, sales[[#This Row],[month]], 1), "MMMM")</f>
        <v>November</v>
      </c>
      <c r="R6607" s="4">
        <f t="shared" si="103"/>
        <v>0.57294832826747721</v>
      </c>
    </row>
    <row r="6608" spans="1:18" x14ac:dyDescent="0.25">
      <c r="A6608" t="s">
        <v>172</v>
      </c>
      <c r="B6608" s="5">
        <v>1197831</v>
      </c>
      <c r="C6608" s="6" t="s">
        <v>501</v>
      </c>
      <c r="D6608" t="s">
        <v>102</v>
      </c>
      <c r="E6608" t="s">
        <v>828</v>
      </c>
      <c r="F6608" t="s">
        <v>829</v>
      </c>
      <c r="G6608" t="s">
        <v>27</v>
      </c>
      <c r="H6608" s="3">
        <v>51</v>
      </c>
      <c r="I6608" s="5">
        <v>109</v>
      </c>
      <c r="J6608" s="3">
        <v>5559</v>
      </c>
      <c r="K6608" s="3">
        <v>2779.5</v>
      </c>
      <c r="L6608" s="4">
        <v>0.5</v>
      </c>
      <c r="M6608" t="s">
        <v>809</v>
      </c>
      <c r="N6608">
        <v>2021</v>
      </c>
      <c r="O6608">
        <v>11</v>
      </c>
      <c r="P6608">
        <v>20</v>
      </c>
      <c r="Q6608" t="str">
        <f>TEXT(DATE(2024, sales[[#This Row],[month]], 1), "MMMM")</f>
        <v>November</v>
      </c>
      <c r="R6608" s="4">
        <f t="shared" si="103"/>
        <v>1.6855072463768115</v>
      </c>
    </row>
    <row r="6609" spans="1:18" x14ac:dyDescent="0.25">
      <c r="A6609" t="s">
        <v>172</v>
      </c>
      <c r="B6609" s="5">
        <v>1197831</v>
      </c>
      <c r="C6609" s="6" t="s">
        <v>501</v>
      </c>
      <c r="D6609" t="s">
        <v>102</v>
      </c>
      <c r="E6609" t="s">
        <v>828</v>
      </c>
      <c r="F6609" t="s">
        <v>829</v>
      </c>
      <c r="G6609" t="s">
        <v>29</v>
      </c>
      <c r="H6609" s="3">
        <v>69</v>
      </c>
      <c r="I6609" s="5">
        <v>91</v>
      </c>
      <c r="J6609" s="3">
        <v>6279</v>
      </c>
      <c r="K6609" s="3">
        <v>2951.13</v>
      </c>
      <c r="L6609" s="4">
        <v>0.47</v>
      </c>
      <c r="M6609" t="s">
        <v>809</v>
      </c>
      <c r="N6609">
        <v>2021</v>
      </c>
      <c r="O6609">
        <v>11</v>
      </c>
      <c r="P6609">
        <v>20</v>
      </c>
      <c r="Q6609" t="str">
        <f>TEXT(DATE(2024, sales[[#This Row],[month]], 1), "MMMM")</f>
        <v>November</v>
      </c>
      <c r="R6609" s="4">
        <f t="shared" si="103"/>
        <v>0.12951969778737182</v>
      </c>
    </row>
    <row r="6610" spans="1:18" x14ac:dyDescent="0.25">
      <c r="A6610" t="s">
        <v>172</v>
      </c>
      <c r="B6610" s="5">
        <v>1197831</v>
      </c>
      <c r="C6610" s="6" t="s">
        <v>501</v>
      </c>
      <c r="D6610" t="s">
        <v>102</v>
      </c>
      <c r="E6610" t="s">
        <v>828</v>
      </c>
      <c r="F6610" t="s">
        <v>829</v>
      </c>
      <c r="G6610" t="s">
        <v>31</v>
      </c>
      <c r="H6610" s="3">
        <v>73</v>
      </c>
      <c r="I6610" s="5">
        <v>117</v>
      </c>
      <c r="J6610" s="3">
        <v>8541</v>
      </c>
      <c r="K6610" s="3">
        <v>4526.7300000000005</v>
      </c>
      <c r="L6610" s="4">
        <v>0.53</v>
      </c>
      <c r="M6610" t="s">
        <v>809</v>
      </c>
      <c r="N6610">
        <v>2021</v>
      </c>
      <c r="O6610">
        <v>11</v>
      </c>
      <c r="P6610">
        <v>20</v>
      </c>
      <c r="Q6610" t="str">
        <f>TEXT(DATE(2024, sales[[#This Row],[month]], 1), "MMMM")</f>
        <v>November</v>
      </c>
      <c r="R6610" s="4">
        <f t="shared" si="103"/>
        <v>0.36024844720496896</v>
      </c>
    </row>
    <row r="6611" spans="1:18" x14ac:dyDescent="0.25">
      <c r="A6611" t="s">
        <v>172</v>
      </c>
      <c r="B6611" s="5">
        <v>1197831</v>
      </c>
      <c r="C6611" s="6" t="s">
        <v>530</v>
      </c>
      <c r="D6611" t="s">
        <v>102</v>
      </c>
      <c r="E6611" t="s">
        <v>828</v>
      </c>
      <c r="F6611" t="s">
        <v>829</v>
      </c>
      <c r="G6611" t="s">
        <v>20</v>
      </c>
      <c r="H6611" s="3">
        <v>67</v>
      </c>
      <c r="I6611" s="5">
        <v>203</v>
      </c>
      <c r="J6611" s="3">
        <v>13601</v>
      </c>
      <c r="K6611" s="3">
        <v>7480.55</v>
      </c>
      <c r="L6611" s="4">
        <v>0.55000000000000004</v>
      </c>
      <c r="M6611" t="s">
        <v>809</v>
      </c>
      <c r="N6611">
        <v>2021</v>
      </c>
      <c r="O6611">
        <v>12</v>
      </c>
      <c r="P6611">
        <v>19</v>
      </c>
      <c r="Q6611" t="str">
        <f>TEXT(DATE(2024, sales[[#This Row],[month]], 1), "MMMM")</f>
        <v>December</v>
      </c>
      <c r="R6611" s="4">
        <f t="shared" si="103"/>
        <v>0.59243648284744177</v>
      </c>
    </row>
    <row r="6612" spans="1:18" x14ac:dyDescent="0.25">
      <c r="A6612" t="s">
        <v>172</v>
      </c>
      <c r="B6612" s="5">
        <v>1197831</v>
      </c>
      <c r="C6612" s="6" t="s">
        <v>530</v>
      </c>
      <c r="D6612" t="s">
        <v>102</v>
      </c>
      <c r="E6612" t="s">
        <v>828</v>
      </c>
      <c r="F6612" t="s">
        <v>829</v>
      </c>
      <c r="G6612" t="s">
        <v>23</v>
      </c>
      <c r="H6612" s="3">
        <v>54</v>
      </c>
      <c r="I6612" s="5">
        <v>140</v>
      </c>
      <c r="J6612" s="3">
        <v>7560</v>
      </c>
      <c r="K6612" s="3">
        <v>3553.2</v>
      </c>
      <c r="L6612" s="4">
        <v>0.47</v>
      </c>
      <c r="M6612" t="s">
        <v>809</v>
      </c>
      <c r="N6612">
        <v>2021</v>
      </c>
      <c r="O6612">
        <v>12</v>
      </c>
      <c r="P6612">
        <v>19</v>
      </c>
      <c r="Q6612" t="str">
        <f>TEXT(DATE(2024, sales[[#This Row],[month]], 1), "MMMM")</f>
        <v>December</v>
      </c>
      <c r="R6612" s="4">
        <f t="shared" si="103"/>
        <v>-0.44415851775604737</v>
      </c>
    </row>
    <row r="6613" spans="1:18" x14ac:dyDescent="0.25">
      <c r="A6613" t="s">
        <v>172</v>
      </c>
      <c r="B6613" s="5">
        <v>1197831</v>
      </c>
      <c r="C6613" s="6" t="s">
        <v>530</v>
      </c>
      <c r="D6613" t="s">
        <v>102</v>
      </c>
      <c r="E6613" t="s">
        <v>828</v>
      </c>
      <c r="F6613" t="s">
        <v>829</v>
      </c>
      <c r="G6613" t="s">
        <v>25</v>
      </c>
      <c r="H6613" s="3">
        <v>55</v>
      </c>
      <c r="I6613" s="5">
        <v>126</v>
      </c>
      <c r="J6613" s="3">
        <v>6930</v>
      </c>
      <c r="K6613" s="3">
        <v>3742.2</v>
      </c>
      <c r="L6613" s="4">
        <v>0.54</v>
      </c>
      <c r="M6613" t="s">
        <v>809</v>
      </c>
      <c r="N6613">
        <v>2021</v>
      </c>
      <c r="O6613">
        <v>12</v>
      </c>
      <c r="P6613">
        <v>19</v>
      </c>
      <c r="Q6613" t="str">
        <f>TEXT(DATE(2024, sales[[#This Row],[month]], 1), "MMMM")</f>
        <v>December</v>
      </c>
      <c r="R6613" s="4">
        <f t="shared" si="103"/>
        <v>-8.3333333333333329E-2</v>
      </c>
    </row>
    <row r="6614" spans="1:18" x14ac:dyDescent="0.25">
      <c r="A6614" t="s">
        <v>172</v>
      </c>
      <c r="B6614" s="5">
        <v>1197831</v>
      </c>
      <c r="C6614" s="6" t="s">
        <v>530</v>
      </c>
      <c r="D6614" t="s">
        <v>102</v>
      </c>
      <c r="E6614" t="s">
        <v>828</v>
      </c>
      <c r="F6614" t="s">
        <v>829</v>
      </c>
      <c r="G6614" t="s">
        <v>27</v>
      </c>
      <c r="H6614" s="3">
        <v>57</v>
      </c>
      <c r="I6614" s="5">
        <v>120</v>
      </c>
      <c r="J6614" s="3">
        <v>6840</v>
      </c>
      <c r="K6614" s="3">
        <v>3488.4</v>
      </c>
      <c r="L6614" s="4">
        <v>0.51</v>
      </c>
      <c r="M6614" t="s">
        <v>809</v>
      </c>
      <c r="N6614">
        <v>2021</v>
      </c>
      <c r="O6614">
        <v>12</v>
      </c>
      <c r="P6614">
        <v>19</v>
      </c>
      <c r="Q6614" t="str">
        <f>TEXT(DATE(2024, sales[[#This Row],[month]], 1), "MMMM")</f>
        <v>December</v>
      </c>
      <c r="R6614" s="4">
        <f t="shared" si="103"/>
        <v>-1.2987012987012988E-2</v>
      </c>
    </row>
    <row r="6615" spans="1:18" x14ac:dyDescent="0.25">
      <c r="A6615" t="s">
        <v>172</v>
      </c>
      <c r="B6615" s="5">
        <v>1197831</v>
      </c>
      <c r="C6615" s="6" t="s">
        <v>530</v>
      </c>
      <c r="D6615" t="s">
        <v>102</v>
      </c>
      <c r="E6615" t="s">
        <v>828</v>
      </c>
      <c r="F6615" t="s">
        <v>829</v>
      </c>
      <c r="G6615" t="s">
        <v>29</v>
      </c>
      <c r="H6615" s="3">
        <v>64</v>
      </c>
      <c r="I6615" s="5">
        <v>112</v>
      </c>
      <c r="J6615" s="3">
        <v>7168</v>
      </c>
      <c r="K6615" s="3">
        <v>3512.32</v>
      </c>
      <c r="L6615" s="4">
        <v>0.49</v>
      </c>
      <c r="M6615" t="s">
        <v>809</v>
      </c>
      <c r="N6615">
        <v>2021</v>
      </c>
      <c r="O6615">
        <v>12</v>
      </c>
      <c r="P6615">
        <v>19</v>
      </c>
      <c r="Q6615" t="str">
        <f>TEXT(DATE(2024, sales[[#This Row],[month]], 1), "MMMM")</f>
        <v>December</v>
      </c>
      <c r="R6615" s="4">
        <f t="shared" si="103"/>
        <v>4.7953216374269005E-2</v>
      </c>
    </row>
    <row r="6616" spans="1:18" x14ac:dyDescent="0.25">
      <c r="A6616" t="s">
        <v>172</v>
      </c>
      <c r="B6616" s="5">
        <v>1197831</v>
      </c>
      <c r="C6616" s="6" t="s">
        <v>530</v>
      </c>
      <c r="D6616" t="s">
        <v>102</v>
      </c>
      <c r="E6616" t="s">
        <v>828</v>
      </c>
      <c r="F6616" t="s">
        <v>829</v>
      </c>
      <c r="G6616" t="s">
        <v>31</v>
      </c>
      <c r="H6616" s="3">
        <v>70</v>
      </c>
      <c r="I6616" s="5">
        <v>150</v>
      </c>
      <c r="J6616" s="3">
        <v>10500</v>
      </c>
      <c r="K6616" s="3">
        <v>5355</v>
      </c>
      <c r="L6616" s="4">
        <v>0.51</v>
      </c>
      <c r="M6616" t="s">
        <v>809</v>
      </c>
      <c r="N6616">
        <v>2021</v>
      </c>
      <c r="O6616">
        <v>12</v>
      </c>
      <c r="P6616">
        <v>19</v>
      </c>
      <c r="Q6616" t="str">
        <f>TEXT(DATE(2024, sales[[#This Row],[month]], 1), "MMMM")</f>
        <v>December</v>
      </c>
      <c r="R6616" s="4">
        <f t="shared" si="103"/>
        <v>0.46484375</v>
      </c>
    </row>
    <row r="6617" spans="1:18" x14ac:dyDescent="0.25">
      <c r="A6617" t="s">
        <v>172</v>
      </c>
      <c r="B6617" s="5">
        <v>1197831</v>
      </c>
      <c r="C6617" s="6" t="s">
        <v>223</v>
      </c>
      <c r="D6617" t="s">
        <v>102</v>
      </c>
      <c r="E6617" t="s">
        <v>828</v>
      </c>
      <c r="F6617" t="s">
        <v>829</v>
      </c>
      <c r="G6617" t="s">
        <v>20</v>
      </c>
      <c r="H6617" s="3">
        <v>24</v>
      </c>
      <c r="I6617" s="5">
        <v>167</v>
      </c>
      <c r="J6617" s="3">
        <v>4008</v>
      </c>
      <c r="K6617" s="3">
        <v>2124.2399999999998</v>
      </c>
      <c r="L6617" s="4">
        <v>0.53</v>
      </c>
      <c r="M6617" t="s">
        <v>809</v>
      </c>
      <c r="N6617">
        <v>2021</v>
      </c>
      <c r="O6617">
        <v>1</v>
      </c>
      <c r="P6617">
        <v>23</v>
      </c>
      <c r="Q6617" t="str">
        <f>TEXT(DATE(2024, sales[[#This Row],[month]], 1), "MMMM")</f>
        <v>January</v>
      </c>
      <c r="R6617" s="4">
        <f t="shared" si="103"/>
        <v>-0.61828571428571433</v>
      </c>
    </row>
    <row r="6618" spans="1:18" x14ac:dyDescent="0.25">
      <c r="A6618" t="s">
        <v>172</v>
      </c>
      <c r="B6618" s="5">
        <v>1197831</v>
      </c>
      <c r="C6618" s="6" t="s">
        <v>223</v>
      </c>
      <c r="D6618" t="s">
        <v>102</v>
      </c>
      <c r="E6618" t="s">
        <v>828</v>
      </c>
      <c r="F6618" t="s">
        <v>829</v>
      </c>
      <c r="G6618" t="s">
        <v>23</v>
      </c>
      <c r="H6618" s="3">
        <v>25</v>
      </c>
      <c r="I6618" s="5">
        <v>109</v>
      </c>
      <c r="J6618" s="3">
        <v>2725</v>
      </c>
      <c r="K6618" s="3">
        <v>1226.2499999999998</v>
      </c>
      <c r="L6618" s="4">
        <v>0.4499999999999999</v>
      </c>
      <c r="M6618" t="s">
        <v>809</v>
      </c>
      <c r="N6618">
        <v>2021</v>
      </c>
      <c r="O6618">
        <v>1</v>
      </c>
      <c r="P6618">
        <v>23</v>
      </c>
      <c r="Q6618" t="str">
        <f>TEXT(DATE(2024, sales[[#This Row],[month]], 1), "MMMM")</f>
        <v>January</v>
      </c>
      <c r="R6618" s="4">
        <f t="shared" si="103"/>
        <v>-0.32010978043912175</v>
      </c>
    </row>
    <row r="6619" spans="1:18" x14ac:dyDescent="0.25">
      <c r="A6619" t="s">
        <v>172</v>
      </c>
      <c r="B6619" s="5">
        <v>1197831</v>
      </c>
      <c r="C6619" s="6" t="s">
        <v>223</v>
      </c>
      <c r="D6619" t="s">
        <v>102</v>
      </c>
      <c r="E6619" t="s">
        <v>828</v>
      </c>
      <c r="F6619" t="s">
        <v>829</v>
      </c>
      <c r="G6619" t="s">
        <v>25</v>
      </c>
      <c r="H6619" s="3">
        <v>15</v>
      </c>
      <c r="I6619" s="5">
        <v>98</v>
      </c>
      <c r="J6619" s="3">
        <v>1470</v>
      </c>
      <c r="K6619" s="3">
        <v>808.50000000000011</v>
      </c>
      <c r="L6619" s="4">
        <v>0.55000000000000004</v>
      </c>
      <c r="M6619" t="s">
        <v>809</v>
      </c>
      <c r="N6619">
        <v>2021</v>
      </c>
      <c r="O6619">
        <v>1</v>
      </c>
      <c r="P6619">
        <v>23</v>
      </c>
      <c r="Q6619" t="str">
        <f>TEXT(DATE(2024, sales[[#This Row],[month]], 1), "MMMM")</f>
        <v>January</v>
      </c>
      <c r="R6619" s="4">
        <f t="shared" si="103"/>
        <v>-0.46055045871559636</v>
      </c>
    </row>
    <row r="6620" spans="1:18" x14ac:dyDescent="0.25">
      <c r="A6620" t="s">
        <v>172</v>
      </c>
      <c r="B6620" s="5">
        <v>1197831</v>
      </c>
      <c r="C6620" s="6" t="s">
        <v>223</v>
      </c>
      <c r="D6620" t="s">
        <v>102</v>
      </c>
      <c r="E6620" t="s">
        <v>828</v>
      </c>
      <c r="F6620" t="s">
        <v>829</v>
      </c>
      <c r="G6620" t="s">
        <v>27</v>
      </c>
      <c r="H6620" s="3">
        <v>18</v>
      </c>
      <c r="I6620" s="5">
        <v>65</v>
      </c>
      <c r="J6620" s="3">
        <v>1170</v>
      </c>
      <c r="K6620" s="3">
        <v>643.5</v>
      </c>
      <c r="L6620" s="4">
        <v>0.55000000000000004</v>
      </c>
      <c r="M6620" t="s">
        <v>809</v>
      </c>
      <c r="N6620">
        <v>2021</v>
      </c>
      <c r="O6620">
        <v>1</v>
      </c>
      <c r="P6620">
        <v>23</v>
      </c>
      <c r="Q6620" t="str">
        <f>TEXT(DATE(2024, sales[[#This Row],[month]], 1), "MMMM")</f>
        <v>January</v>
      </c>
      <c r="R6620" s="4">
        <f t="shared" si="103"/>
        <v>-0.20408163265306123</v>
      </c>
    </row>
    <row r="6621" spans="1:18" x14ac:dyDescent="0.25">
      <c r="A6621" t="s">
        <v>172</v>
      </c>
      <c r="B6621" s="5">
        <v>1197831</v>
      </c>
      <c r="C6621" s="6" t="s">
        <v>223</v>
      </c>
      <c r="D6621" t="s">
        <v>102</v>
      </c>
      <c r="E6621" t="s">
        <v>828</v>
      </c>
      <c r="F6621" t="s">
        <v>829</v>
      </c>
      <c r="G6621" t="s">
        <v>29</v>
      </c>
      <c r="H6621" s="3">
        <v>33</v>
      </c>
      <c r="I6621" s="5">
        <v>80</v>
      </c>
      <c r="J6621" s="3">
        <v>2640</v>
      </c>
      <c r="K6621" s="3">
        <v>1320</v>
      </c>
      <c r="L6621" s="4">
        <v>0.5</v>
      </c>
      <c r="M6621" t="s">
        <v>809</v>
      </c>
      <c r="N6621">
        <v>2021</v>
      </c>
      <c r="O6621">
        <v>1</v>
      </c>
      <c r="P6621">
        <v>23</v>
      </c>
      <c r="Q6621" t="str">
        <f>TEXT(DATE(2024, sales[[#This Row],[month]], 1), "MMMM")</f>
        <v>January</v>
      </c>
      <c r="R6621" s="4">
        <f t="shared" si="103"/>
        <v>1.2564102564102564</v>
      </c>
    </row>
    <row r="6622" spans="1:18" x14ac:dyDescent="0.25">
      <c r="A6622" t="s">
        <v>172</v>
      </c>
      <c r="B6622" s="5">
        <v>1197831</v>
      </c>
      <c r="C6622" s="6" t="s">
        <v>223</v>
      </c>
      <c r="D6622" t="s">
        <v>102</v>
      </c>
      <c r="E6622" t="s">
        <v>828</v>
      </c>
      <c r="F6622" t="s">
        <v>829</v>
      </c>
      <c r="G6622" t="s">
        <v>31</v>
      </c>
      <c r="H6622" s="3">
        <v>23</v>
      </c>
      <c r="I6622" s="5">
        <v>101</v>
      </c>
      <c r="J6622" s="3">
        <v>2323</v>
      </c>
      <c r="K6622" s="3">
        <v>1207.96</v>
      </c>
      <c r="L6622" s="4">
        <v>0.52</v>
      </c>
      <c r="M6622" t="s">
        <v>809</v>
      </c>
      <c r="N6622">
        <v>2021</v>
      </c>
      <c r="O6622">
        <v>1</v>
      </c>
      <c r="P6622">
        <v>23</v>
      </c>
      <c r="Q6622" t="str">
        <f>TEXT(DATE(2024, sales[[#This Row],[month]], 1), "MMMM")</f>
        <v>January</v>
      </c>
      <c r="R6622" s="4">
        <f t="shared" si="103"/>
        <v>-0.12007575757575757</v>
      </c>
    </row>
    <row r="6623" spans="1:18" x14ac:dyDescent="0.25">
      <c r="A6623" t="s">
        <v>172</v>
      </c>
      <c r="B6623" s="5">
        <v>1197831</v>
      </c>
      <c r="C6623" s="6" t="s">
        <v>752</v>
      </c>
      <c r="D6623" t="s">
        <v>102</v>
      </c>
      <c r="E6623" t="s">
        <v>828</v>
      </c>
      <c r="F6623" t="s">
        <v>829</v>
      </c>
      <c r="G6623" t="s">
        <v>20</v>
      </c>
      <c r="H6623" s="3">
        <v>24</v>
      </c>
      <c r="I6623" s="5">
        <v>169</v>
      </c>
      <c r="J6623" s="3">
        <v>4056</v>
      </c>
      <c r="K6623" s="3">
        <v>2109.12</v>
      </c>
      <c r="L6623" s="4">
        <v>0.52</v>
      </c>
      <c r="M6623" t="s">
        <v>809</v>
      </c>
      <c r="N6623">
        <v>2021</v>
      </c>
      <c r="O6623">
        <v>2</v>
      </c>
      <c r="P6623">
        <v>21</v>
      </c>
      <c r="Q6623" t="str">
        <f>TEXT(DATE(2024, sales[[#This Row],[month]], 1), "MMMM")</f>
        <v>February</v>
      </c>
      <c r="R6623" s="4">
        <f t="shared" si="103"/>
        <v>0.74601808006887649</v>
      </c>
    </row>
    <row r="6624" spans="1:18" x14ac:dyDescent="0.25">
      <c r="A6624" t="s">
        <v>172</v>
      </c>
      <c r="B6624" s="5">
        <v>1197831</v>
      </c>
      <c r="C6624" s="6" t="s">
        <v>752</v>
      </c>
      <c r="D6624" t="s">
        <v>102</v>
      </c>
      <c r="E6624" t="s">
        <v>828</v>
      </c>
      <c r="F6624" t="s">
        <v>829</v>
      </c>
      <c r="G6624" t="s">
        <v>23</v>
      </c>
      <c r="H6624" s="3">
        <v>23</v>
      </c>
      <c r="I6624" s="5">
        <v>80</v>
      </c>
      <c r="J6624" s="3">
        <v>1840</v>
      </c>
      <c r="K6624" s="3">
        <v>846.4</v>
      </c>
      <c r="L6624" s="4">
        <v>0.45999999999999991</v>
      </c>
      <c r="M6624" t="s">
        <v>809</v>
      </c>
      <c r="N6624">
        <v>2021</v>
      </c>
      <c r="O6624">
        <v>2</v>
      </c>
      <c r="P6624">
        <v>21</v>
      </c>
      <c r="Q6624" t="str">
        <f>TEXT(DATE(2024, sales[[#This Row],[month]], 1), "MMMM")</f>
        <v>February</v>
      </c>
      <c r="R6624" s="4">
        <f t="shared" si="103"/>
        <v>-0.54635108481262329</v>
      </c>
    </row>
    <row r="6625" spans="1:18" x14ac:dyDescent="0.25">
      <c r="A6625" t="s">
        <v>172</v>
      </c>
      <c r="B6625" s="5">
        <v>1197831</v>
      </c>
      <c r="C6625" s="6" t="s">
        <v>752</v>
      </c>
      <c r="D6625" t="s">
        <v>102</v>
      </c>
      <c r="E6625" t="s">
        <v>828</v>
      </c>
      <c r="F6625" t="s">
        <v>829</v>
      </c>
      <c r="G6625" t="s">
        <v>25</v>
      </c>
      <c r="H6625" s="3">
        <v>15</v>
      </c>
      <c r="I6625" s="5">
        <v>91</v>
      </c>
      <c r="J6625" s="3">
        <v>1365</v>
      </c>
      <c r="K6625" s="3">
        <v>682.5</v>
      </c>
      <c r="L6625" s="4">
        <v>0.5</v>
      </c>
      <c r="M6625" t="s">
        <v>809</v>
      </c>
      <c r="N6625">
        <v>2021</v>
      </c>
      <c r="O6625">
        <v>2</v>
      </c>
      <c r="P6625">
        <v>21</v>
      </c>
      <c r="Q6625" t="str">
        <f>TEXT(DATE(2024, sales[[#This Row],[month]], 1), "MMMM")</f>
        <v>February</v>
      </c>
      <c r="R6625" s="4">
        <f t="shared" si="103"/>
        <v>-0.25815217391304346</v>
      </c>
    </row>
    <row r="6626" spans="1:18" x14ac:dyDescent="0.25">
      <c r="A6626" t="s">
        <v>172</v>
      </c>
      <c r="B6626" s="5">
        <v>1197831</v>
      </c>
      <c r="C6626" s="6" t="s">
        <v>752</v>
      </c>
      <c r="D6626" t="s">
        <v>102</v>
      </c>
      <c r="E6626" t="s">
        <v>830</v>
      </c>
      <c r="F6626" t="s">
        <v>831</v>
      </c>
      <c r="G6626" t="s">
        <v>27</v>
      </c>
      <c r="H6626" s="3">
        <v>19</v>
      </c>
      <c r="I6626" s="5">
        <v>49</v>
      </c>
      <c r="J6626" s="3">
        <v>931</v>
      </c>
      <c r="K6626" s="3">
        <v>474.81</v>
      </c>
      <c r="L6626" s="4">
        <v>0.51</v>
      </c>
      <c r="M6626" t="s">
        <v>809</v>
      </c>
      <c r="N6626">
        <v>2021</v>
      </c>
      <c r="O6626">
        <v>2</v>
      </c>
      <c r="P6626">
        <v>21</v>
      </c>
      <c r="Q6626" t="str">
        <f>TEXT(DATE(2024, sales[[#This Row],[month]], 1), "MMMM")</f>
        <v>February</v>
      </c>
      <c r="R6626" s="4">
        <f t="shared" si="103"/>
        <v>-0.31794871794871793</v>
      </c>
    </row>
    <row r="6627" spans="1:18" x14ac:dyDescent="0.25">
      <c r="A6627" t="s">
        <v>172</v>
      </c>
      <c r="B6627" s="5">
        <v>1197831</v>
      </c>
      <c r="C6627" s="6" t="s">
        <v>752</v>
      </c>
      <c r="D6627" t="s">
        <v>102</v>
      </c>
      <c r="E6627" t="s">
        <v>830</v>
      </c>
      <c r="F6627" t="s">
        <v>831</v>
      </c>
      <c r="G6627" t="s">
        <v>29</v>
      </c>
      <c r="H6627" s="3">
        <v>34</v>
      </c>
      <c r="I6627" s="5">
        <v>75</v>
      </c>
      <c r="J6627" s="3">
        <v>2550</v>
      </c>
      <c r="K6627" s="3">
        <v>1198.5</v>
      </c>
      <c r="L6627" s="4">
        <v>0.47</v>
      </c>
      <c r="M6627" t="s">
        <v>809</v>
      </c>
      <c r="N6627">
        <v>2021</v>
      </c>
      <c r="O6627">
        <v>2</v>
      </c>
      <c r="P6627">
        <v>21</v>
      </c>
      <c r="Q6627" t="str">
        <f>TEXT(DATE(2024, sales[[#This Row],[month]], 1), "MMMM")</f>
        <v>February</v>
      </c>
      <c r="R6627" s="4">
        <f t="shared" si="103"/>
        <v>1.7389903329752954</v>
      </c>
    </row>
    <row r="6628" spans="1:18" x14ac:dyDescent="0.25">
      <c r="A6628" t="s">
        <v>172</v>
      </c>
      <c r="B6628" s="5">
        <v>1197831</v>
      </c>
      <c r="C6628" s="6" t="s">
        <v>752</v>
      </c>
      <c r="D6628" t="s">
        <v>102</v>
      </c>
      <c r="E6628" t="s">
        <v>830</v>
      </c>
      <c r="F6628" t="s">
        <v>831</v>
      </c>
      <c r="G6628" t="s">
        <v>31</v>
      </c>
      <c r="H6628" s="3">
        <v>18</v>
      </c>
      <c r="I6628" s="5">
        <v>98</v>
      </c>
      <c r="J6628" s="3">
        <v>1764</v>
      </c>
      <c r="K6628" s="3">
        <v>899.64</v>
      </c>
      <c r="L6628" s="4">
        <v>0.51</v>
      </c>
      <c r="M6628" t="s">
        <v>809</v>
      </c>
      <c r="N6628">
        <v>2021</v>
      </c>
      <c r="O6628">
        <v>2</v>
      </c>
      <c r="P6628">
        <v>21</v>
      </c>
      <c r="Q6628" t="str">
        <f>TEXT(DATE(2024, sales[[#This Row],[month]], 1), "MMMM")</f>
        <v>February</v>
      </c>
      <c r="R6628" s="4">
        <f t="shared" si="103"/>
        <v>-0.30823529411764705</v>
      </c>
    </row>
    <row r="6629" spans="1:18" x14ac:dyDescent="0.25">
      <c r="A6629" t="s">
        <v>172</v>
      </c>
      <c r="B6629" s="5">
        <v>1197831</v>
      </c>
      <c r="C6629" s="6" t="s">
        <v>262</v>
      </c>
      <c r="D6629" t="s">
        <v>102</v>
      </c>
      <c r="E6629" t="s">
        <v>830</v>
      </c>
      <c r="F6629" t="s">
        <v>831</v>
      </c>
      <c r="G6629" t="s">
        <v>20</v>
      </c>
      <c r="H6629" s="3">
        <v>19</v>
      </c>
      <c r="I6629" s="5">
        <v>154</v>
      </c>
      <c r="J6629" s="3">
        <v>2926</v>
      </c>
      <c r="K6629" s="3">
        <v>1463</v>
      </c>
      <c r="L6629" s="4">
        <v>0.5</v>
      </c>
      <c r="M6629" t="s">
        <v>809</v>
      </c>
      <c r="N6629">
        <v>2021</v>
      </c>
      <c r="O6629">
        <v>3</v>
      </c>
      <c r="P6629">
        <v>19</v>
      </c>
      <c r="Q6629" t="str">
        <f>TEXT(DATE(2024, sales[[#This Row],[month]], 1), "MMMM")</f>
        <v>March</v>
      </c>
      <c r="R6629" s="4">
        <f t="shared" si="103"/>
        <v>0.65873015873015872</v>
      </c>
    </row>
    <row r="6630" spans="1:18" x14ac:dyDescent="0.25">
      <c r="A6630" t="s">
        <v>172</v>
      </c>
      <c r="B6630" s="5">
        <v>1197831</v>
      </c>
      <c r="C6630" s="6" t="s">
        <v>262</v>
      </c>
      <c r="D6630" t="s">
        <v>102</v>
      </c>
      <c r="E6630" t="s">
        <v>830</v>
      </c>
      <c r="F6630" t="s">
        <v>831</v>
      </c>
      <c r="G6630" t="s">
        <v>23</v>
      </c>
      <c r="H6630" s="3">
        <v>19</v>
      </c>
      <c r="I6630" s="5">
        <v>73</v>
      </c>
      <c r="J6630" s="3">
        <v>1387</v>
      </c>
      <c r="K6630" s="3">
        <v>665.76</v>
      </c>
      <c r="L6630" s="4">
        <v>0.48</v>
      </c>
      <c r="M6630" t="s">
        <v>809</v>
      </c>
      <c r="N6630">
        <v>2021</v>
      </c>
      <c r="O6630">
        <v>3</v>
      </c>
      <c r="P6630">
        <v>19</v>
      </c>
      <c r="Q6630" t="str">
        <f>TEXT(DATE(2024, sales[[#This Row],[month]], 1), "MMMM")</f>
        <v>March</v>
      </c>
      <c r="R6630" s="4">
        <f t="shared" si="103"/>
        <v>-0.52597402597402598</v>
      </c>
    </row>
    <row r="6631" spans="1:18" x14ac:dyDescent="0.25">
      <c r="A6631" t="s">
        <v>172</v>
      </c>
      <c r="B6631" s="5">
        <v>1197831</v>
      </c>
      <c r="C6631" s="6" t="s">
        <v>262</v>
      </c>
      <c r="D6631" t="s">
        <v>102</v>
      </c>
      <c r="E6631" t="s">
        <v>830</v>
      </c>
      <c r="F6631" t="s">
        <v>831</v>
      </c>
      <c r="G6631" t="s">
        <v>25</v>
      </c>
      <c r="H6631" s="3">
        <v>9</v>
      </c>
      <c r="I6631" s="5">
        <v>80</v>
      </c>
      <c r="J6631" s="3">
        <v>720</v>
      </c>
      <c r="K6631" s="3">
        <v>360</v>
      </c>
      <c r="L6631" s="4">
        <v>0.5</v>
      </c>
      <c r="M6631" t="s">
        <v>809</v>
      </c>
      <c r="N6631">
        <v>2021</v>
      </c>
      <c r="O6631">
        <v>3</v>
      </c>
      <c r="P6631">
        <v>19</v>
      </c>
      <c r="Q6631" t="str">
        <f>TEXT(DATE(2024, sales[[#This Row],[month]], 1), "MMMM")</f>
        <v>March</v>
      </c>
      <c r="R6631" s="4">
        <f t="shared" si="103"/>
        <v>-0.48089401586157171</v>
      </c>
    </row>
    <row r="6632" spans="1:18" x14ac:dyDescent="0.25">
      <c r="A6632" t="s">
        <v>172</v>
      </c>
      <c r="B6632" s="5">
        <v>1197831</v>
      </c>
      <c r="C6632" s="6" t="s">
        <v>262</v>
      </c>
      <c r="D6632" t="s">
        <v>102</v>
      </c>
      <c r="E6632" t="s">
        <v>830</v>
      </c>
      <c r="F6632" t="s">
        <v>831</v>
      </c>
      <c r="G6632" t="s">
        <v>27</v>
      </c>
      <c r="H6632" s="3">
        <v>20</v>
      </c>
      <c r="I6632" s="5">
        <v>34</v>
      </c>
      <c r="J6632" s="3">
        <v>680</v>
      </c>
      <c r="K6632" s="3">
        <v>340</v>
      </c>
      <c r="L6632" s="4">
        <v>0.5</v>
      </c>
      <c r="M6632" t="s">
        <v>809</v>
      </c>
      <c r="N6632">
        <v>2021</v>
      </c>
      <c r="O6632">
        <v>3</v>
      </c>
      <c r="P6632">
        <v>19</v>
      </c>
      <c r="Q6632" t="str">
        <f>TEXT(DATE(2024, sales[[#This Row],[month]], 1), "MMMM")</f>
        <v>March</v>
      </c>
      <c r="R6632" s="4">
        <f t="shared" si="103"/>
        <v>-5.5555555555555552E-2</v>
      </c>
    </row>
    <row r="6633" spans="1:18" x14ac:dyDescent="0.25">
      <c r="A6633" t="s">
        <v>172</v>
      </c>
      <c r="B6633" s="5">
        <v>1197831</v>
      </c>
      <c r="C6633" s="6" t="s">
        <v>262</v>
      </c>
      <c r="D6633" t="s">
        <v>102</v>
      </c>
      <c r="E6633" t="s">
        <v>830</v>
      </c>
      <c r="F6633" t="s">
        <v>831</v>
      </c>
      <c r="G6633" t="s">
        <v>29</v>
      </c>
      <c r="H6633" s="3">
        <v>34</v>
      </c>
      <c r="I6633" s="5">
        <v>49</v>
      </c>
      <c r="J6633" s="3">
        <v>1666</v>
      </c>
      <c r="K6633" s="3">
        <v>783.02</v>
      </c>
      <c r="L6633" s="4">
        <v>0.47</v>
      </c>
      <c r="M6633" t="s">
        <v>809</v>
      </c>
      <c r="N6633">
        <v>2021</v>
      </c>
      <c r="O6633">
        <v>3</v>
      </c>
      <c r="P6633">
        <v>19</v>
      </c>
      <c r="Q6633" t="str">
        <f>TEXT(DATE(2024, sales[[#This Row],[month]], 1), "MMMM")</f>
        <v>March</v>
      </c>
      <c r="R6633" s="4">
        <f t="shared" si="103"/>
        <v>1.45</v>
      </c>
    </row>
    <row r="6634" spans="1:18" x14ac:dyDescent="0.25">
      <c r="A6634" t="s">
        <v>172</v>
      </c>
      <c r="B6634" s="5">
        <v>1197831</v>
      </c>
      <c r="C6634" s="6" t="s">
        <v>262</v>
      </c>
      <c r="D6634" t="s">
        <v>102</v>
      </c>
      <c r="E6634" t="s">
        <v>830</v>
      </c>
      <c r="F6634" t="s">
        <v>831</v>
      </c>
      <c r="G6634" t="s">
        <v>31</v>
      </c>
      <c r="H6634" s="3">
        <v>23</v>
      </c>
      <c r="I6634" s="5">
        <v>69</v>
      </c>
      <c r="J6634" s="3">
        <v>1587</v>
      </c>
      <c r="K6634" s="3">
        <v>856.98</v>
      </c>
      <c r="L6634" s="4">
        <v>0.54</v>
      </c>
      <c r="M6634" t="s">
        <v>809</v>
      </c>
      <c r="N6634">
        <v>2021</v>
      </c>
      <c r="O6634">
        <v>3</v>
      </c>
      <c r="P6634">
        <v>19</v>
      </c>
      <c r="Q6634" t="str">
        <f>TEXT(DATE(2024, sales[[#This Row],[month]], 1), "MMMM")</f>
        <v>March</v>
      </c>
      <c r="R6634" s="4">
        <f t="shared" si="103"/>
        <v>-4.7418967587034816E-2</v>
      </c>
    </row>
    <row r="6635" spans="1:18" x14ac:dyDescent="0.25">
      <c r="A6635" t="s">
        <v>172</v>
      </c>
      <c r="B6635" s="5">
        <v>1197831</v>
      </c>
      <c r="C6635" s="6" t="s">
        <v>281</v>
      </c>
      <c r="D6635" t="s">
        <v>102</v>
      </c>
      <c r="E6635" t="s">
        <v>830</v>
      </c>
      <c r="F6635" t="s">
        <v>831</v>
      </c>
      <c r="G6635" t="s">
        <v>20</v>
      </c>
      <c r="H6635" s="3">
        <v>24</v>
      </c>
      <c r="I6635" s="5">
        <v>152</v>
      </c>
      <c r="J6635" s="3">
        <v>3648</v>
      </c>
      <c r="K6635" s="3">
        <v>1933.44</v>
      </c>
      <c r="L6635" s="4">
        <v>0.53</v>
      </c>
      <c r="M6635" t="s">
        <v>809</v>
      </c>
      <c r="N6635">
        <v>2021</v>
      </c>
      <c r="O6635">
        <v>4</v>
      </c>
      <c r="P6635">
        <v>20</v>
      </c>
      <c r="Q6635" t="str">
        <f>TEXT(DATE(2024, sales[[#This Row],[month]], 1), "MMMM")</f>
        <v>April</v>
      </c>
      <c r="R6635" s="4">
        <f t="shared" si="103"/>
        <v>1.2986767485822306</v>
      </c>
    </row>
    <row r="6636" spans="1:18" x14ac:dyDescent="0.25">
      <c r="A6636" t="s">
        <v>172</v>
      </c>
      <c r="B6636" s="5">
        <v>1197831</v>
      </c>
      <c r="C6636" s="6" t="s">
        <v>281</v>
      </c>
      <c r="D6636" t="s">
        <v>102</v>
      </c>
      <c r="E6636" t="s">
        <v>830</v>
      </c>
      <c r="F6636" t="s">
        <v>831</v>
      </c>
      <c r="G6636" t="s">
        <v>23</v>
      </c>
      <c r="H6636" s="3">
        <v>23</v>
      </c>
      <c r="I6636" s="5">
        <v>65</v>
      </c>
      <c r="J6636" s="3">
        <v>1495</v>
      </c>
      <c r="K6636" s="3">
        <v>717.6</v>
      </c>
      <c r="L6636" s="4">
        <v>0.48</v>
      </c>
      <c r="M6636" t="s">
        <v>809</v>
      </c>
      <c r="N6636">
        <v>2021</v>
      </c>
      <c r="O6636">
        <v>4</v>
      </c>
      <c r="P6636">
        <v>20</v>
      </c>
      <c r="Q6636" t="str">
        <f>TEXT(DATE(2024, sales[[#This Row],[month]], 1), "MMMM")</f>
        <v>April</v>
      </c>
      <c r="R6636" s="4">
        <f t="shared" si="103"/>
        <v>-0.59018640350877194</v>
      </c>
    </row>
    <row r="6637" spans="1:18" x14ac:dyDescent="0.25">
      <c r="A6637" t="s">
        <v>172</v>
      </c>
      <c r="B6637" s="5">
        <v>1197831</v>
      </c>
      <c r="C6637" s="6" t="s">
        <v>281</v>
      </c>
      <c r="D6637" t="s">
        <v>102</v>
      </c>
      <c r="E6637" t="s">
        <v>830</v>
      </c>
      <c r="F6637" t="s">
        <v>831</v>
      </c>
      <c r="G6637" t="s">
        <v>25</v>
      </c>
      <c r="H6637" s="3">
        <v>14</v>
      </c>
      <c r="I6637" s="5">
        <v>68</v>
      </c>
      <c r="J6637" s="3">
        <v>952</v>
      </c>
      <c r="K6637" s="3">
        <v>504.56</v>
      </c>
      <c r="L6637" s="4">
        <v>0.53</v>
      </c>
      <c r="M6637" t="s">
        <v>809</v>
      </c>
      <c r="N6637">
        <v>2021</v>
      </c>
      <c r="O6637">
        <v>4</v>
      </c>
      <c r="P6637">
        <v>20</v>
      </c>
      <c r="Q6637" t="str">
        <f>TEXT(DATE(2024, sales[[#This Row],[month]], 1), "MMMM")</f>
        <v>April</v>
      </c>
      <c r="R6637" s="4">
        <f t="shared" si="103"/>
        <v>-0.36321070234113711</v>
      </c>
    </row>
    <row r="6638" spans="1:18" x14ac:dyDescent="0.25">
      <c r="A6638" t="s">
        <v>172</v>
      </c>
      <c r="B6638" s="5">
        <v>1197831</v>
      </c>
      <c r="C6638" s="6" t="s">
        <v>281</v>
      </c>
      <c r="D6638" t="s">
        <v>102</v>
      </c>
      <c r="E6638" t="s">
        <v>830</v>
      </c>
      <c r="F6638" t="s">
        <v>831</v>
      </c>
      <c r="G6638" t="s">
        <v>27</v>
      </c>
      <c r="H6638" s="3">
        <v>18</v>
      </c>
      <c r="I6638" s="5">
        <v>45</v>
      </c>
      <c r="J6638" s="3">
        <v>810</v>
      </c>
      <c r="K6638" s="3">
        <v>429.3</v>
      </c>
      <c r="L6638" s="4">
        <v>0.53</v>
      </c>
      <c r="M6638" t="s">
        <v>809</v>
      </c>
      <c r="N6638">
        <v>2021</v>
      </c>
      <c r="O6638">
        <v>4</v>
      </c>
      <c r="P6638">
        <v>20</v>
      </c>
      <c r="Q6638" t="str">
        <f>TEXT(DATE(2024, sales[[#This Row],[month]], 1), "MMMM")</f>
        <v>April</v>
      </c>
      <c r="R6638" s="4">
        <f t="shared" si="103"/>
        <v>-0.14915966386554622</v>
      </c>
    </row>
    <row r="6639" spans="1:18" x14ac:dyDescent="0.25">
      <c r="A6639" t="s">
        <v>172</v>
      </c>
      <c r="B6639" s="5">
        <v>1197831</v>
      </c>
      <c r="C6639" s="6" t="s">
        <v>281</v>
      </c>
      <c r="D6639" t="s">
        <v>102</v>
      </c>
      <c r="E6639" t="s">
        <v>830</v>
      </c>
      <c r="F6639" t="s">
        <v>831</v>
      </c>
      <c r="G6639" t="s">
        <v>29</v>
      </c>
      <c r="H6639" s="3">
        <v>38</v>
      </c>
      <c r="I6639" s="5">
        <v>53</v>
      </c>
      <c r="J6639" s="3">
        <v>2014</v>
      </c>
      <c r="K6639" s="3">
        <v>1007</v>
      </c>
      <c r="L6639" s="4">
        <v>0.5</v>
      </c>
      <c r="M6639" t="s">
        <v>809</v>
      </c>
      <c r="N6639">
        <v>2021</v>
      </c>
      <c r="O6639">
        <v>4</v>
      </c>
      <c r="P6639">
        <v>20</v>
      </c>
      <c r="Q6639" t="str">
        <f>TEXT(DATE(2024, sales[[#This Row],[month]], 1), "MMMM")</f>
        <v>April</v>
      </c>
      <c r="R6639" s="4">
        <f t="shared" si="103"/>
        <v>1.4864197530864198</v>
      </c>
    </row>
    <row r="6640" spans="1:18" x14ac:dyDescent="0.25">
      <c r="A6640" t="s">
        <v>172</v>
      </c>
      <c r="B6640" s="5">
        <v>1197831</v>
      </c>
      <c r="C6640" s="6" t="s">
        <v>281</v>
      </c>
      <c r="D6640" t="s">
        <v>102</v>
      </c>
      <c r="E6640" t="s">
        <v>830</v>
      </c>
      <c r="F6640" t="s">
        <v>831</v>
      </c>
      <c r="G6640" t="s">
        <v>31</v>
      </c>
      <c r="H6640" s="3">
        <v>28</v>
      </c>
      <c r="I6640" s="5">
        <v>94</v>
      </c>
      <c r="J6640" s="3">
        <v>2632</v>
      </c>
      <c r="K6640" s="3">
        <v>1447.6</v>
      </c>
      <c r="L6640" s="4">
        <v>0.55000000000000004</v>
      </c>
      <c r="M6640" t="s">
        <v>809</v>
      </c>
      <c r="N6640">
        <v>2021</v>
      </c>
      <c r="O6640">
        <v>4</v>
      </c>
      <c r="P6640">
        <v>20</v>
      </c>
      <c r="Q6640" t="str">
        <f>TEXT(DATE(2024, sales[[#This Row],[month]], 1), "MMMM")</f>
        <v>April</v>
      </c>
      <c r="R6640" s="4">
        <f t="shared" si="103"/>
        <v>0.30685203574975173</v>
      </c>
    </row>
    <row r="6641" spans="1:18" x14ac:dyDescent="0.25">
      <c r="A6641" t="s">
        <v>172</v>
      </c>
      <c r="B6641" s="5">
        <v>1197831</v>
      </c>
      <c r="C6641" s="6" t="s">
        <v>310</v>
      </c>
      <c r="D6641" t="s">
        <v>102</v>
      </c>
      <c r="E6641" t="s">
        <v>830</v>
      </c>
      <c r="F6641" t="s">
        <v>831</v>
      </c>
      <c r="G6641" t="s">
        <v>20</v>
      </c>
      <c r="H6641" s="3">
        <v>36</v>
      </c>
      <c r="I6641" s="5">
        <v>167</v>
      </c>
      <c r="J6641" s="3">
        <v>6012</v>
      </c>
      <c r="K6641" s="3">
        <v>3246.48</v>
      </c>
      <c r="L6641" s="4">
        <v>0.54</v>
      </c>
      <c r="M6641" t="s">
        <v>809</v>
      </c>
      <c r="N6641">
        <v>2021</v>
      </c>
      <c r="O6641">
        <v>5</v>
      </c>
      <c r="P6641">
        <v>19</v>
      </c>
      <c r="Q6641" t="str">
        <f>TEXT(DATE(2024, sales[[#This Row],[month]], 1), "MMMM")</f>
        <v>May</v>
      </c>
      <c r="R6641" s="4">
        <f t="shared" si="103"/>
        <v>1.28419452887538</v>
      </c>
    </row>
    <row r="6642" spans="1:18" x14ac:dyDescent="0.25">
      <c r="A6642" t="s">
        <v>172</v>
      </c>
      <c r="B6642" s="5">
        <v>1197831</v>
      </c>
      <c r="C6642" s="6" t="s">
        <v>310</v>
      </c>
      <c r="D6642" t="s">
        <v>102</v>
      </c>
      <c r="E6642" t="s">
        <v>830</v>
      </c>
      <c r="F6642" t="s">
        <v>831</v>
      </c>
      <c r="G6642" t="s">
        <v>23</v>
      </c>
      <c r="H6642" s="3">
        <v>39</v>
      </c>
      <c r="I6642" s="5">
        <v>87</v>
      </c>
      <c r="J6642" s="3">
        <v>3393</v>
      </c>
      <c r="K6642" s="3">
        <v>1526.85</v>
      </c>
      <c r="L6642" s="4">
        <v>0.4499999999999999</v>
      </c>
      <c r="M6642" t="s">
        <v>809</v>
      </c>
      <c r="N6642">
        <v>2021</v>
      </c>
      <c r="O6642">
        <v>5</v>
      </c>
      <c r="P6642">
        <v>19</v>
      </c>
      <c r="Q6642" t="str">
        <f>TEXT(DATE(2024, sales[[#This Row],[month]], 1), "MMMM")</f>
        <v>May</v>
      </c>
      <c r="R6642" s="4">
        <f t="shared" si="103"/>
        <v>-0.43562874251497008</v>
      </c>
    </row>
    <row r="6643" spans="1:18" x14ac:dyDescent="0.25">
      <c r="A6643" t="s">
        <v>172</v>
      </c>
      <c r="B6643" s="5">
        <v>1197831</v>
      </c>
      <c r="C6643" s="6" t="s">
        <v>310</v>
      </c>
      <c r="D6643" t="s">
        <v>102</v>
      </c>
      <c r="E6643" t="s">
        <v>830</v>
      </c>
      <c r="F6643" t="s">
        <v>831</v>
      </c>
      <c r="G6643" t="s">
        <v>25</v>
      </c>
      <c r="H6643" s="3">
        <v>34</v>
      </c>
      <c r="I6643" s="5">
        <v>72</v>
      </c>
      <c r="J6643" s="3">
        <v>2448</v>
      </c>
      <c r="K6643" s="3">
        <v>1272.96</v>
      </c>
      <c r="L6643" s="4">
        <v>0.52</v>
      </c>
      <c r="M6643" t="s">
        <v>809</v>
      </c>
      <c r="N6643">
        <v>2021</v>
      </c>
      <c r="O6643">
        <v>5</v>
      </c>
      <c r="P6643">
        <v>19</v>
      </c>
      <c r="Q6643" t="str">
        <f>TEXT(DATE(2024, sales[[#This Row],[month]], 1), "MMMM")</f>
        <v>May</v>
      </c>
      <c r="R6643" s="4">
        <f t="shared" si="103"/>
        <v>-0.27851458885941643</v>
      </c>
    </row>
    <row r="6644" spans="1:18" x14ac:dyDescent="0.25">
      <c r="A6644" t="s">
        <v>172</v>
      </c>
      <c r="B6644" s="5">
        <v>1197831</v>
      </c>
      <c r="C6644" s="6" t="s">
        <v>310</v>
      </c>
      <c r="D6644" t="s">
        <v>102</v>
      </c>
      <c r="E6644" t="s">
        <v>830</v>
      </c>
      <c r="F6644" t="s">
        <v>831</v>
      </c>
      <c r="G6644" t="s">
        <v>27</v>
      </c>
      <c r="H6644" s="3">
        <v>34</v>
      </c>
      <c r="I6644" s="5">
        <v>59</v>
      </c>
      <c r="J6644" s="3">
        <v>2006</v>
      </c>
      <c r="K6644" s="3">
        <v>1103.3000000000002</v>
      </c>
      <c r="L6644" s="4">
        <v>0.55000000000000004</v>
      </c>
      <c r="M6644" t="s">
        <v>809</v>
      </c>
      <c r="N6644">
        <v>2021</v>
      </c>
      <c r="O6644">
        <v>5</v>
      </c>
      <c r="P6644">
        <v>19</v>
      </c>
      <c r="Q6644" t="str">
        <f>TEXT(DATE(2024, sales[[#This Row],[month]], 1), "MMMM")</f>
        <v>May</v>
      </c>
      <c r="R6644" s="4">
        <f t="shared" si="103"/>
        <v>-0.18055555555555555</v>
      </c>
    </row>
    <row r="6645" spans="1:18" x14ac:dyDescent="0.25">
      <c r="A6645" t="s">
        <v>172</v>
      </c>
      <c r="B6645" s="5">
        <v>1197831</v>
      </c>
      <c r="C6645" s="6" t="s">
        <v>310</v>
      </c>
      <c r="D6645" t="s">
        <v>102</v>
      </c>
      <c r="E6645" t="s">
        <v>830</v>
      </c>
      <c r="F6645" t="s">
        <v>831</v>
      </c>
      <c r="G6645" t="s">
        <v>29</v>
      </c>
      <c r="H6645" s="3">
        <v>43</v>
      </c>
      <c r="I6645" s="5">
        <v>75</v>
      </c>
      <c r="J6645" s="3">
        <v>3225</v>
      </c>
      <c r="K6645" s="3">
        <v>1451.2499999999998</v>
      </c>
      <c r="L6645" s="4">
        <v>0.4499999999999999</v>
      </c>
      <c r="M6645" t="s">
        <v>809</v>
      </c>
      <c r="N6645">
        <v>2021</v>
      </c>
      <c r="O6645">
        <v>5</v>
      </c>
      <c r="P6645">
        <v>19</v>
      </c>
      <c r="Q6645" t="str">
        <f>TEXT(DATE(2024, sales[[#This Row],[month]], 1), "MMMM")</f>
        <v>May</v>
      </c>
      <c r="R6645" s="4">
        <f t="shared" si="103"/>
        <v>0.60767696909272184</v>
      </c>
    </row>
    <row r="6646" spans="1:18" x14ac:dyDescent="0.25">
      <c r="A6646" t="s">
        <v>172</v>
      </c>
      <c r="B6646" s="5">
        <v>1197831</v>
      </c>
      <c r="C6646" s="6" t="s">
        <v>310</v>
      </c>
      <c r="D6646" t="s">
        <v>102</v>
      </c>
      <c r="E6646" t="s">
        <v>830</v>
      </c>
      <c r="F6646" t="s">
        <v>831</v>
      </c>
      <c r="G6646" t="s">
        <v>31</v>
      </c>
      <c r="H6646" s="3">
        <v>42</v>
      </c>
      <c r="I6646" s="5">
        <v>98</v>
      </c>
      <c r="J6646" s="3">
        <v>4116</v>
      </c>
      <c r="K6646" s="3">
        <v>2140.3200000000002</v>
      </c>
      <c r="L6646" s="4">
        <v>0.52</v>
      </c>
      <c r="M6646" t="s">
        <v>809</v>
      </c>
      <c r="N6646">
        <v>2021</v>
      </c>
      <c r="O6646">
        <v>5</v>
      </c>
      <c r="P6646">
        <v>19</v>
      </c>
      <c r="Q6646" t="str">
        <f>TEXT(DATE(2024, sales[[#This Row],[month]], 1), "MMMM")</f>
        <v>May</v>
      </c>
      <c r="R6646" s="4">
        <f t="shared" si="103"/>
        <v>0.27627906976744188</v>
      </c>
    </row>
    <row r="6647" spans="1:18" x14ac:dyDescent="0.25">
      <c r="A6647" t="s">
        <v>172</v>
      </c>
      <c r="B6647" s="5">
        <v>1197831</v>
      </c>
      <c r="C6647" s="6" t="s">
        <v>346</v>
      </c>
      <c r="D6647" t="s">
        <v>102</v>
      </c>
      <c r="E6647" t="s">
        <v>830</v>
      </c>
      <c r="F6647" t="s">
        <v>831</v>
      </c>
      <c r="G6647" t="s">
        <v>20</v>
      </c>
      <c r="H6647" s="3">
        <v>38</v>
      </c>
      <c r="I6647" s="5">
        <v>156</v>
      </c>
      <c r="J6647" s="3">
        <v>5928</v>
      </c>
      <c r="K6647" s="3">
        <v>3023.28</v>
      </c>
      <c r="L6647" s="4">
        <v>0.51</v>
      </c>
      <c r="M6647" t="s">
        <v>809</v>
      </c>
      <c r="N6647">
        <v>2021</v>
      </c>
      <c r="O6647">
        <v>6</v>
      </c>
      <c r="P6647">
        <v>21</v>
      </c>
      <c r="Q6647" t="str">
        <f>TEXT(DATE(2024, sales[[#This Row],[month]], 1), "MMMM")</f>
        <v>June</v>
      </c>
      <c r="R6647" s="4">
        <f t="shared" si="103"/>
        <v>0.44023323615160348</v>
      </c>
    </row>
    <row r="6648" spans="1:18" x14ac:dyDescent="0.25">
      <c r="A6648" t="s">
        <v>172</v>
      </c>
      <c r="B6648" s="5">
        <v>1197831</v>
      </c>
      <c r="C6648" s="6" t="s">
        <v>346</v>
      </c>
      <c r="D6648" t="s">
        <v>102</v>
      </c>
      <c r="E6648" t="s">
        <v>830</v>
      </c>
      <c r="F6648" t="s">
        <v>831</v>
      </c>
      <c r="G6648" t="s">
        <v>23</v>
      </c>
      <c r="H6648" s="3">
        <v>33</v>
      </c>
      <c r="I6648" s="5">
        <v>88</v>
      </c>
      <c r="J6648" s="3">
        <v>2904</v>
      </c>
      <c r="K6648" s="3">
        <v>1306.8</v>
      </c>
      <c r="L6648" s="4">
        <v>0.4499999999999999</v>
      </c>
      <c r="M6648" t="s">
        <v>809</v>
      </c>
      <c r="N6648">
        <v>2021</v>
      </c>
      <c r="O6648">
        <v>6</v>
      </c>
      <c r="P6648">
        <v>21</v>
      </c>
      <c r="Q6648" t="str">
        <f>TEXT(DATE(2024, sales[[#This Row],[month]], 1), "MMMM")</f>
        <v>June</v>
      </c>
      <c r="R6648" s="4">
        <f t="shared" si="103"/>
        <v>-0.51012145748987858</v>
      </c>
    </row>
    <row r="6649" spans="1:18" x14ac:dyDescent="0.25">
      <c r="A6649" t="s">
        <v>172</v>
      </c>
      <c r="B6649" s="5">
        <v>1197831</v>
      </c>
      <c r="C6649" s="6" t="s">
        <v>346</v>
      </c>
      <c r="D6649" t="s">
        <v>102</v>
      </c>
      <c r="E6649" t="s">
        <v>830</v>
      </c>
      <c r="F6649" t="s">
        <v>831</v>
      </c>
      <c r="G6649" t="s">
        <v>25</v>
      </c>
      <c r="H6649" s="3">
        <v>36</v>
      </c>
      <c r="I6649" s="5">
        <v>88</v>
      </c>
      <c r="J6649" s="3">
        <v>3168</v>
      </c>
      <c r="K6649" s="3">
        <v>1647.36</v>
      </c>
      <c r="L6649" s="4">
        <v>0.52</v>
      </c>
      <c r="M6649" t="s">
        <v>809</v>
      </c>
      <c r="N6649">
        <v>2021</v>
      </c>
      <c r="O6649">
        <v>6</v>
      </c>
      <c r="P6649">
        <v>21</v>
      </c>
      <c r="Q6649" t="str">
        <f>TEXT(DATE(2024, sales[[#This Row],[month]], 1), "MMMM")</f>
        <v>June</v>
      </c>
      <c r="R6649" s="4">
        <f t="shared" si="103"/>
        <v>9.0909090909090912E-2</v>
      </c>
    </row>
    <row r="6650" spans="1:18" x14ac:dyDescent="0.25">
      <c r="A6650" t="s">
        <v>172</v>
      </c>
      <c r="B6650" s="5">
        <v>1197831</v>
      </c>
      <c r="C6650" s="6" t="s">
        <v>346</v>
      </c>
      <c r="D6650" t="s">
        <v>102</v>
      </c>
      <c r="E6650" t="s">
        <v>830</v>
      </c>
      <c r="F6650" t="s">
        <v>831</v>
      </c>
      <c r="G6650" t="s">
        <v>27</v>
      </c>
      <c r="H6650" s="3">
        <v>38</v>
      </c>
      <c r="I6650" s="5">
        <v>87</v>
      </c>
      <c r="J6650" s="3">
        <v>3306</v>
      </c>
      <c r="K6650" s="3">
        <v>1653</v>
      </c>
      <c r="L6650" s="4">
        <v>0.5</v>
      </c>
      <c r="M6650" t="s">
        <v>809</v>
      </c>
      <c r="N6650">
        <v>2021</v>
      </c>
      <c r="O6650">
        <v>6</v>
      </c>
      <c r="P6650">
        <v>21</v>
      </c>
      <c r="Q6650" t="str">
        <f>TEXT(DATE(2024, sales[[#This Row],[month]], 1), "MMMM")</f>
        <v>June</v>
      </c>
      <c r="R6650" s="4">
        <f t="shared" si="103"/>
        <v>4.3560606060606064E-2</v>
      </c>
    </row>
    <row r="6651" spans="1:18" x14ac:dyDescent="0.25">
      <c r="A6651" t="s">
        <v>172</v>
      </c>
      <c r="B6651" s="5">
        <v>1197831</v>
      </c>
      <c r="C6651" s="6" t="s">
        <v>346</v>
      </c>
      <c r="D6651" t="s">
        <v>102</v>
      </c>
      <c r="E6651" t="s">
        <v>830</v>
      </c>
      <c r="F6651" t="s">
        <v>831</v>
      </c>
      <c r="G6651" t="s">
        <v>29</v>
      </c>
      <c r="H6651" s="3">
        <v>51</v>
      </c>
      <c r="I6651" s="5">
        <v>87</v>
      </c>
      <c r="J6651" s="3">
        <v>4437</v>
      </c>
      <c r="K6651" s="3">
        <v>2085.39</v>
      </c>
      <c r="L6651" s="4">
        <v>0.47</v>
      </c>
      <c r="M6651" t="s">
        <v>809</v>
      </c>
      <c r="N6651">
        <v>2021</v>
      </c>
      <c r="O6651">
        <v>6</v>
      </c>
      <c r="P6651">
        <v>21</v>
      </c>
      <c r="Q6651" t="str">
        <f>TEXT(DATE(2024, sales[[#This Row],[month]], 1), "MMMM")</f>
        <v>June</v>
      </c>
      <c r="R6651" s="4">
        <f t="shared" si="103"/>
        <v>0.34210526315789475</v>
      </c>
    </row>
    <row r="6652" spans="1:18" x14ac:dyDescent="0.25">
      <c r="A6652" t="s">
        <v>172</v>
      </c>
      <c r="B6652" s="5">
        <v>1197831</v>
      </c>
      <c r="C6652" s="6" t="s">
        <v>346</v>
      </c>
      <c r="D6652" t="s">
        <v>102</v>
      </c>
      <c r="E6652" t="s">
        <v>830</v>
      </c>
      <c r="F6652" t="s">
        <v>831</v>
      </c>
      <c r="G6652" t="s">
        <v>31</v>
      </c>
      <c r="H6652" s="3">
        <v>55</v>
      </c>
      <c r="I6652" s="5">
        <v>124</v>
      </c>
      <c r="J6652" s="3">
        <v>6820</v>
      </c>
      <c r="K6652" s="3">
        <v>3478.2000000000003</v>
      </c>
      <c r="L6652" s="4">
        <v>0.51</v>
      </c>
      <c r="M6652" t="s">
        <v>809</v>
      </c>
      <c r="N6652">
        <v>2021</v>
      </c>
      <c r="O6652">
        <v>6</v>
      </c>
      <c r="P6652">
        <v>21</v>
      </c>
      <c r="Q6652" t="str">
        <f>TEXT(DATE(2024, sales[[#This Row],[month]], 1), "MMMM")</f>
        <v>June</v>
      </c>
      <c r="R6652" s="4">
        <f t="shared" si="103"/>
        <v>0.53707459995492446</v>
      </c>
    </row>
    <row r="6653" spans="1:18" x14ac:dyDescent="0.25">
      <c r="A6653" t="s">
        <v>172</v>
      </c>
      <c r="B6653" s="5">
        <v>1197831</v>
      </c>
      <c r="C6653" s="6" t="s">
        <v>374</v>
      </c>
      <c r="D6653" t="s">
        <v>102</v>
      </c>
      <c r="E6653" t="s">
        <v>830</v>
      </c>
      <c r="F6653" t="s">
        <v>831</v>
      </c>
      <c r="G6653" t="s">
        <v>20</v>
      </c>
      <c r="H6653" s="3">
        <v>50</v>
      </c>
      <c r="I6653" s="5">
        <v>182</v>
      </c>
      <c r="J6653" s="3">
        <v>9100</v>
      </c>
      <c r="K6653" s="3">
        <v>4732</v>
      </c>
      <c r="L6653" s="4">
        <v>0.52</v>
      </c>
      <c r="M6653" t="s">
        <v>809</v>
      </c>
      <c r="N6653">
        <v>2021</v>
      </c>
      <c r="O6653">
        <v>7</v>
      </c>
      <c r="P6653">
        <v>19</v>
      </c>
      <c r="Q6653" t="str">
        <f>TEXT(DATE(2024, sales[[#This Row],[month]], 1), "MMMM")</f>
        <v>July</v>
      </c>
      <c r="R6653" s="4">
        <f t="shared" si="103"/>
        <v>0.33431085043988268</v>
      </c>
    </row>
    <row r="6654" spans="1:18" x14ac:dyDescent="0.25">
      <c r="A6654" t="s">
        <v>172</v>
      </c>
      <c r="B6654" s="5">
        <v>1197831</v>
      </c>
      <c r="C6654" s="6" t="s">
        <v>374</v>
      </c>
      <c r="D6654" t="s">
        <v>102</v>
      </c>
      <c r="E6654" t="s">
        <v>830</v>
      </c>
      <c r="F6654" t="s">
        <v>831</v>
      </c>
      <c r="G6654" t="s">
        <v>23</v>
      </c>
      <c r="H6654" s="3">
        <v>45</v>
      </c>
      <c r="I6654" s="5">
        <v>117</v>
      </c>
      <c r="J6654" s="3">
        <v>5265</v>
      </c>
      <c r="K6654" s="3">
        <v>2632.5</v>
      </c>
      <c r="L6654" s="4">
        <v>0.5</v>
      </c>
      <c r="M6654" t="s">
        <v>809</v>
      </c>
      <c r="N6654">
        <v>2021</v>
      </c>
      <c r="O6654">
        <v>7</v>
      </c>
      <c r="P6654">
        <v>19</v>
      </c>
      <c r="Q6654" t="str">
        <f>TEXT(DATE(2024, sales[[#This Row],[month]], 1), "MMMM")</f>
        <v>July</v>
      </c>
      <c r="R6654" s="4">
        <f t="shared" si="103"/>
        <v>-0.42142857142857143</v>
      </c>
    </row>
    <row r="6655" spans="1:18" x14ac:dyDescent="0.25">
      <c r="A6655" t="s">
        <v>172</v>
      </c>
      <c r="B6655" s="5">
        <v>1197831</v>
      </c>
      <c r="C6655" s="6" t="s">
        <v>374</v>
      </c>
      <c r="D6655" t="s">
        <v>102</v>
      </c>
      <c r="E6655" t="s">
        <v>830</v>
      </c>
      <c r="F6655" t="s">
        <v>831</v>
      </c>
      <c r="G6655" t="s">
        <v>25</v>
      </c>
      <c r="H6655" s="3">
        <v>44</v>
      </c>
      <c r="I6655" s="5">
        <v>94</v>
      </c>
      <c r="J6655" s="3">
        <v>4136</v>
      </c>
      <c r="K6655" s="3">
        <v>2233.44</v>
      </c>
      <c r="L6655" s="4">
        <v>0.54</v>
      </c>
      <c r="M6655" t="s">
        <v>809</v>
      </c>
      <c r="N6655">
        <v>2021</v>
      </c>
      <c r="O6655">
        <v>7</v>
      </c>
      <c r="P6655">
        <v>19</v>
      </c>
      <c r="Q6655" t="str">
        <f>TEXT(DATE(2024, sales[[#This Row],[month]], 1), "MMMM")</f>
        <v>July</v>
      </c>
      <c r="R6655" s="4">
        <f t="shared" si="103"/>
        <v>-0.21443494776828109</v>
      </c>
    </row>
    <row r="6656" spans="1:18" x14ac:dyDescent="0.25">
      <c r="A6656" t="s">
        <v>172</v>
      </c>
      <c r="B6656" s="5">
        <v>1197831</v>
      </c>
      <c r="C6656" s="6" t="s">
        <v>374</v>
      </c>
      <c r="D6656" t="s">
        <v>102</v>
      </c>
      <c r="E6656" t="s">
        <v>830</v>
      </c>
      <c r="F6656" t="s">
        <v>831</v>
      </c>
      <c r="G6656" t="s">
        <v>27</v>
      </c>
      <c r="H6656" s="3">
        <v>41</v>
      </c>
      <c r="I6656" s="5">
        <v>85</v>
      </c>
      <c r="J6656" s="3">
        <v>3485</v>
      </c>
      <c r="K6656" s="3">
        <v>1847.05</v>
      </c>
      <c r="L6656" s="4">
        <v>0.53</v>
      </c>
      <c r="M6656" t="s">
        <v>809</v>
      </c>
      <c r="N6656">
        <v>2021</v>
      </c>
      <c r="O6656">
        <v>7</v>
      </c>
      <c r="P6656">
        <v>19</v>
      </c>
      <c r="Q6656" t="str">
        <f>TEXT(DATE(2024, sales[[#This Row],[month]], 1), "MMMM")</f>
        <v>July</v>
      </c>
      <c r="R6656" s="4">
        <f t="shared" si="103"/>
        <v>-0.15739845261121857</v>
      </c>
    </row>
    <row r="6657" spans="1:18" x14ac:dyDescent="0.25">
      <c r="A6657" t="s">
        <v>172</v>
      </c>
      <c r="B6657" s="5">
        <v>1197831</v>
      </c>
      <c r="C6657" s="6" t="s">
        <v>374</v>
      </c>
      <c r="D6657" t="s">
        <v>102</v>
      </c>
      <c r="E6657" t="s">
        <v>830</v>
      </c>
      <c r="F6657" t="s">
        <v>831</v>
      </c>
      <c r="G6657" t="s">
        <v>29</v>
      </c>
      <c r="H6657" s="3">
        <v>59</v>
      </c>
      <c r="I6657" s="5">
        <v>98</v>
      </c>
      <c r="J6657" s="3">
        <v>5782</v>
      </c>
      <c r="K6657" s="3">
        <v>2659.72</v>
      </c>
      <c r="L6657" s="4">
        <v>0.45999999999999991</v>
      </c>
      <c r="M6657" t="s">
        <v>809</v>
      </c>
      <c r="N6657">
        <v>2021</v>
      </c>
      <c r="O6657">
        <v>7</v>
      </c>
      <c r="P6657">
        <v>19</v>
      </c>
      <c r="Q6657" t="str">
        <f>TEXT(DATE(2024, sales[[#This Row],[month]], 1), "MMMM")</f>
        <v>July</v>
      </c>
      <c r="R6657" s="4">
        <f t="shared" si="103"/>
        <v>0.65911047345767571</v>
      </c>
    </row>
    <row r="6658" spans="1:18" x14ac:dyDescent="0.25">
      <c r="A6658" t="s">
        <v>172</v>
      </c>
      <c r="B6658" s="5">
        <v>1197831</v>
      </c>
      <c r="C6658" s="6" t="s">
        <v>374</v>
      </c>
      <c r="D6658" t="s">
        <v>102</v>
      </c>
      <c r="E6658" t="s">
        <v>830</v>
      </c>
      <c r="F6658" t="s">
        <v>831</v>
      </c>
      <c r="G6658" t="s">
        <v>31</v>
      </c>
      <c r="H6658" s="3">
        <v>61</v>
      </c>
      <c r="I6658" s="5">
        <v>142</v>
      </c>
      <c r="J6658" s="3">
        <v>8662</v>
      </c>
      <c r="K6658" s="3">
        <v>4677.4800000000005</v>
      </c>
      <c r="L6658" s="4">
        <v>0.54</v>
      </c>
      <c r="M6658" t="s">
        <v>809</v>
      </c>
      <c r="N6658">
        <v>2021</v>
      </c>
      <c r="O6658">
        <v>7</v>
      </c>
      <c r="P6658">
        <v>19</v>
      </c>
      <c r="Q6658" t="str">
        <f>TEXT(DATE(2024, sales[[#This Row],[month]], 1), "MMMM")</f>
        <v>July</v>
      </c>
      <c r="R6658" s="4">
        <f t="shared" ref="R6658:R6721" si="104">IFERROR((J6658-J6657)/J6657, 0)</f>
        <v>0.49809754410238671</v>
      </c>
    </row>
    <row r="6659" spans="1:18" x14ac:dyDescent="0.25">
      <c r="A6659" t="s">
        <v>172</v>
      </c>
      <c r="B6659" s="5">
        <v>1197831</v>
      </c>
      <c r="C6659" s="6" t="s">
        <v>407</v>
      </c>
      <c r="D6659" t="s">
        <v>102</v>
      </c>
      <c r="E6659" t="s">
        <v>830</v>
      </c>
      <c r="F6659" t="s">
        <v>831</v>
      </c>
      <c r="G6659" t="s">
        <v>20</v>
      </c>
      <c r="H6659" s="3">
        <v>56</v>
      </c>
      <c r="I6659" s="5">
        <v>189</v>
      </c>
      <c r="J6659" s="3">
        <v>10584</v>
      </c>
      <c r="K6659" s="3">
        <v>5397.84</v>
      </c>
      <c r="L6659" s="4">
        <v>0.51</v>
      </c>
      <c r="M6659" t="s">
        <v>809</v>
      </c>
      <c r="N6659">
        <v>2021</v>
      </c>
      <c r="O6659">
        <v>8</v>
      </c>
      <c r="P6659">
        <v>20</v>
      </c>
      <c r="Q6659" t="str">
        <f>TEXT(DATE(2024, sales[[#This Row],[month]], 1), "MMMM")</f>
        <v>August</v>
      </c>
      <c r="R6659" s="4">
        <f t="shared" si="104"/>
        <v>0.2218887093050104</v>
      </c>
    </row>
    <row r="6660" spans="1:18" x14ac:dyDescent="0.25">
      <c r="A6660" t="s">
        <v>172</v>
      </c>
      <c r="B6660" s="5">
        <v>1197831</v>
      </c>
      <c r="C6660" s="6" t="s">
        <v>407</v>
      </c>
      <c r="D6660" t="s">
        <v>102</v>
      </c>
      <c r="E6660" t="s">
        <v>830</v>
      </c>
      <c r="F6660" t="s">
        <v>831</v>
      </c>
      <c r="G6660" t="s">
        <v>23</v>
      </c>
      <c r="H6660" s="3">
        <v>51</v>
      </c>
      <c r="I6660" s="5">
        <v>113</v>
      </c>
      <c r="J6660" s="3">
        <v>5763</v>
      </c>
      <c r="K6660" s="3">
        <v>2708.61</v>
      </c>
      <c r="L6660" s="4">
        <v>0.47</v>
      </c>
      <c r="M6660" t="s">
        <v>809</v>
      </c>
      <c r="N6660">
        <v>2021</v>
      </c>
      <c r="O6660">
        <v>8</v>
      </c>
      <c r="P6660">
        <v>20</v>
      </c>
      <c r="Q6660" t="str">
        <f>TEXT(DATE(2024, sales[[#This Row],[month]], 1), "MMMM")</f>
        <v>August</v>
      </c>
      <c r="R6660" s="4">
        <f t="shared" si="104"/>
        <v>-0.45549886621315194</v>
      </c>
    </row>
    <row r="6661" spans="1:18" x14ac:dyDescent="0.25">
      <c r="A6661" t="s">
        <v>172</v>
      </c>
      <c r="B6661" s="5">
        <v>1197831</v>
      </c>
      <c r="C6661" s="6" t="s">
        <v>407</v>
      </c>
      <c r="D6661" t="s">
        <v>102</v>
      </c>
      <c r="E6661" t="s">
        <v>830</v>
      </c>
      <c r="F6661" t="s">
        <v>831</v>
      </c>
      <c r="G6661" t="s">
        <v>25</v>
      </c>
      <c r="H6661" s="3">
        <v>47</v>
      </c>
      <c r="I6661" s="5">
        <v>113</v>
      </c>
      <c r="J6661" s="3">
        <v>5311</v>
      </c>
      <c r="K6661" s="3">
        <v>2814.83</v>
      </c>
      <c r="L6661" s="4">
        <v>0.53</v>
      </c>
      <c r="M6661" t="s">
        <v>809</v>
      </c>
      <c r="N6661">
        <v>2021</v>
      </c>
      <c r="O6661">
        <v>8</v>
      </c>
      <c r="P6661">
        <v>20</v>
      </c>
      <c r="Q6661" t="str">
        <f>TEXT(DATE(2024, sales[[#This Row],[month]], 1), "MMMM")</f>
        <v>August</v>
      </c>
      <c r="R6661" s="4">
        <f t="shared" si="104"/>
        <v>-7.8431372549019607E-2</v>
      </c>
    </row>
    <row r="6662" spans="1:18" x14ac:dyDescent="0.25">
      <c r="A6662" t="s">
        <v>172</v>
      </c>
      <c r="B6662" s="5">
        <v>1197831</v>
      </c>
      <c r="C6662" s="6" t="s">
        <v>407</v>
      </c>
      <c r="D6662" t="s">
        <v>102</v>
      </c>
      <c r="E6662" t="s">
        <v>830</v>
      </c>
      <c r="F6662" t="s">
        <v>831</v>
      </c>
      <c r="G6662" t="s">
        <v>27</v>
      </c>
      <c r="H6662" s="3">
        <v>37</v>
      </c>
      <c r="I6662" s="5">
        <v>88</v>
      </c>
      <c r="J6662" s="3">
        <v>3256</v>
      </c>
      <c r="K6662" s="3">
        <v>1693.12</v>
      </c>
      <c r="L6662" s="4">
        <v>0.52</v>
      </c>
      <c r="M6662" t="s">
        <v>809</v>
      </c>
      <c r="N6662">
        <v>2021</v>
      </c>
      <c r="O6662">
        <v>8</v>
      </c>
      <c r="P6662">
        <v>20</v>
      </c>
      <c r="Q6662" t="str">
        <f>TEXT(DATE(2024, sales[[#This Row],[month]], 1), "MMMM")</f>
        <v>August</v>
      </c>
      <c r="R6662" s="4">
        <f t="shared" si="104"/>
        <v>-0.38693278102052342</v>
      </c>
    </row>
    <row r="6663" spans="1:18" x14ac:dyDescent="0.25">
      <c r="A6663" t="s">
        <v>172</v>
      </c>
      <c r="B6663" s="5">
        <v>1197831</v>
      </c>
      <c r="C6663" s="6" t="s">
        <v>407</v>
      </c>
      <c r="D6663" t="s">
        <v>102</v>
      </c>
      <c r="E6663" t="s">
        <v>830</v>
      </c>
      <c r="F6663" t="s">
        <v>831</v>
      </c>
      <c r="G6663" t="s">
        <v>29</v>
      </c>
      <c r="H6663" s="3">
        <v>47</v>
      </c>
      <c r="I6663" s="5">
        <v>81</v>
      </c>
      <c r="J6663" s="3">
        <v>3807</v>
      </c>
      <c r="K6663" s="3">
        <v>1713.15</v>
      </c>
      <c r="L6663" s="4">
        <v>0.4499999999999999</v>
      </c>
      <c r="M6663" t="s">
        <v>809</v>
      </c>
      <c r="N6663">
        <v>2021</v>
      </c>
      <c r="O6663">
        <v>8</v>
      </c>
      <c r="P6663">
        <v>20</v>
      </c>
      <c r="Q6663" t="str">
        <f>TEXT(DATE(2024, sales[[#This Row],[month]], 1), "MMMM")</f>
        <v>August</v>
      </c>
      <c r="R6663" s="4">
        <f t="shared" si="104"/>
        <v>0.16922604422604423</v>
      </c>
    </row>
    <row r="6664" spans="1:18" x14ac:dyDescent="0.25">
      <c r="A6664" t="s">
        <v>172</v>
      </c>
      <c r="B6664" s="5">
        <v>1197831</v>
      </c>
      <c r="C6664" s="6" t="s">
        <v>407</v>
      </c>
      <c r="D6664" t="s">
        <v>102</v>
      </c>
      <c r="E6664" t="s">
        <v>830</v>
      </c>
      <c r="F6664" t="s">
        <v>831</v>
      </c>
      <c r="G6664" t="s">
        <v>31</v>
      </c>
      <c r="H6664" s="3">
        <v>50</v>
      </c>
      <c r="I6664" s="5">
        <v>124</v>
      </c>
      <c r="J6664" s="3">
        <v>6200</v>
      </c>
      <c r="K6664" s="3">
        <v>3224</v>
      </c>
      <c r="L6664" s="4">
        <v>0.52</v>
      </c>
      <c r="M6664" t="s">
        <v>809</v>
      </c>
      <c r="N6664">
        <v>2021</v>
      </c>
      <c r="O6664">
        <v>8</v>
      </c>
      <c r="P6664">
        <v>20</v>
      </c>
      <c r="Q6664" t="str">
        <f>TEXT(DATE(2024, sales[[#This Row],[month]], 1), "MMMM")</f>
        <v>August</v>
      </c>
      <c r="R6664" s="4">
        <f t="shared" si="104"/>
        <v>0.6285789335434725</v>
      </c>
    </row>
    <row r="6665" spans="1:18" x14ac:dyDescent="0.25">
      <c r="A6665" t="s">
        <v>172</v>
      </c>
      <c r="B6665" s="5">
        <v>1197831</v>
      </c>
      <c r="C6665" s="6" t="s">
        <v>437</v>
      </c>
      <c r="D6665" t="s">
        <v>102</v>
      </c>
      <c r="E6665" t="s">
        <v>830</v>
      </c>
      <c r="F6665" t="s">
        <v>831</v>
      </c>
      <c r="G6665" t="s">
        <v>20</v>
      </c>
      <c r="H6665" s="3">
        <v>49</v>
      </c>
      <c r="I6665" s="5">
        <v>150</v>
      </c>
      <c r="J6665" s="3">
        <v>7350</v>
      </c>
      <c r="K6665" s="3">
        <v>3969.0000000000009</v>
      </c>
      <c r="L6665" s="4">
        <v>0.54</v>
      </c>
      <c r="M6665" t="s">
        <v>809</v>
      </c>
      <c r="N6665">
        <v>2021</v>
      </c>
      <c r="O6665">
        <v>9</v>
      </c>
      <c r="P6665">
        <v>19</v>
      </c>
      <c r="Q6665" t="str">
        <f>TEXT(DATE(2024, sales[[#This Row],[month]], 1), "MMMM")</f>
        <v>September</v>
      </c>
      <c r="R6665" s="4">
        <f t="shared" si="104"/>
        <v>0.18548387096774194</v>
      </c>
    </row>
    <row r="6666" spans="1:18" x14ac:dyDescent="0.25">
      <c r="A6666" t="s">
        <v>172</v>
      </c>
      <c r="B6666" s="5">
        <v>1197831</v>
      </c>
      <c r="C6666" s="6" t="s">
        <v>437</v>
      </c>
      <c r="D6666" t="s">
        <v>102</v>
      </c>
      <c r="E6666" t="s">
        <v>830</v>
      </c>
      <c r="F6666" t="s">
        <v>831</v>
      </c>
      <c r="G6666" t="s">
        <v>23</v>
      </c>
      <c r="H6666" s="3">
        <v>38</v>
      </c>
      <c r="I6666" s="5">
        <v>98</v>
      </c>
      <c r="J6666" s="3">
        <v>3724</v>
      </c>
      <c r="K6666" s="3">
        <v>1675.7999999999995</v>
      </c>
      <c r="L6666" s="4">
        <v>0.4499999999999999</v>
      </c>
      <c r="M6666" t="s">
        <v>809</v>
      </c>
      <c r="N6666">
        <v>2021</v>
      </c>
      <c r="O6666">
        <v>9</v>
      </c>
      <c r="P6666">
        <v>19</v>
      </c>
      <c r="Q6666" t="str">
        <f>TEXT(DATE(2024, sales[[#This Row],[month]], 1), "MMMM")</f>
        <v>September</v>
      </c>
      <c r="R6666" s="4">
        <f t="shared" si="104"/>
        <v>-0.49333333333333335</v>
      </c>
    </row>
    <row r="6667" spans="1:18" x14ac:dyDescent="0.25">
      <c r="A6667" t="s">
        <v>172</v>
      </c>
      <c r="B6667" s="5">
        <v>1197831</v>
      </c>
      <c r="C6667" s="6" t="s">
        <v>437</v>
      </c>
      <c r="D6667" t="s">
        <v>102</v>
      </c>
      <c r="E6667" t="s">
        <v>830</v>
      </c>
      <c r="F6667" t="s">
        <v>831</v>
      </c>
      <c r="G6667" t="s">
        <v>25</v>
      </c>
      <c r="H6667" s="3">
        <v>14</v>
      </c>
      <c r="I6667" s="5">
        <v>69</v>
      </c>
      <c r="J6667" s="3">
        <v>966</v>
      </c>
      <c r="K6667" s="3">
        <v>492.66</v>
      </c>
      <c r="L6667" s="4">
        <v>0.51</v>
      </c>
      <c r="M6667" t="s">
        <v>809</v>
      </c>
      <c r="N6667">
        <v>2021</v>
      </c>
      <c r="O6667">
        <v>9</v>
      </c>
      <c r="P6667">
        <v>19</v>
      </c>
      <c r="Q6667" t="str">
        <f>TEXT(DATE(2024, sales[[#This Row],[month]], 1), "MMMM")</f>
        <v>September</v>
      </c>
      <c r="R6667" s="4">
        <f t="shared" si="104"/>
        <v>-0.74060150375939848</v>
      </c>
    </row>
    <row r="6668" spans="1:18" x14ac:dyDescent="0.25">
      <c r="A6668" t="s">
        <v>172</v>
      </c>
      <c r="B6668" s="5">
        <v>1197831</v>
      </c>
      <c r="C6668" s="6" t="s">
        <v>437</v>
      </c>
      <c r="D6668" t="s">
        <v>102</v>
      </c>
      <c r="E6668" t="s">
        <v>830</v>
      </c>
      <c r="F6668" t="s">
        <v>831</v>
      </c>
      <c r="G6668" t="s">
        <v>27</v>
      </c>
      <c r="H6668" s="3">
        <v>14</v>
      </c>
      <c r="I6668" s="5">
        <v>63</v>
      </c>
      <c r="J6668" s="3">
        <v>882</v>
      </c>
      <c r="K6668" s="3">
        <v>449.82</v>
      </c>
      <c r="L6668" s="4">
        <v>0.51</v>
      </c>
      <c r="M6668" t="s">
        <v>809</v>
      </c>
      <c r="N6668">
        <v>2021</v>
      </c>
      <c r="O6668">
        <v>9</v>
      </c>
      <c r="P6668">
        <v>19</v>
      </c>
      <c r="Q6668" t="str">
        <f>TEXT(DATE(2024, sales[[#This Row],[month]], 1), "MMMM")</f>
        <v>September</v>
      </c>
      <c r="R6668" s="4">
        <f t="shared" si="104"/>
        <v>-8.6956521739130432E-2</v>
      </c>
    </row>
    <row r="6669" spans="1:18" x14ac:dyDescent="0.25">
      <c r="A6669" t="s">
        <v>172</v>
      </c>
      <c r="B6669" s="5">
        <v>1197831</v>
      </c>
      <c r="C6669" s="6" t="s">
        <v>437</v>
      </c>
      <c r="D6669" t="s">
        <v>102</v>
      </c>
      <c r="E6669" t="s">
        <v>830</v>
      </c>
      <c r="F6669" t="s">
        <v>831</v>
      </c>
      <c r="G6669" t="s">
        <v>29</v>
      </c>
      <c r="H6669" s="3">
        <v>23</v>
      </c>
      <c r="I6669" s="5">
        <v>68</v>
      </c>
      <c r="J6669" s="3">
        <v>1564</v>
      </c>
      <c r="K6669" s="3">
        <v>703.8</v>
      </c>
      <c r="L6669" s="4">
        <v>0.4499999999999999</v>
      </c>
      <c r="M6669" t="s">
        <v>809</v>
      </c>
      <c r="N6669">
        <v>2021</v>
      </c>
      <c r="O6669">
        <v>9</v>
      </c>
      <c r="P6669">
        <v>19</v>
      </c>
      <c r="Q6669" t="str">
        <f>TEXT(DATE(2024, sales[[#This Row],[month]], 1), "MMMM")</f>
        <v>September</v>
      </c>
      <c r="R6669" s="4">
        <f t="shared" si="104"/>
        <v>0.77324263038548757</v>
      </c>
    </row>
    <row r="6670" spans="1:18" x14ac:dyDescent="0.25">
      <c r="A6670" t="s">
        <v>172</v>
      </c>
      <c r="B6670" s="5">
        <v>1197831</v>
      </c>
      <c r="C6670" s="6" t="s">
        <v>437</v>
      </c>
      <c r="D6670" t="s">
        <v>102</v>
      </c>
      <c r="E6670" t="s">
        <v>830</v>
      </c>
      <c r="F6670" t="s">
        <v>831</v>
      </c>
      <c r="G6670" t="s">
        <v>31</v>
      </c>
      <c r="H6670" s="3">
        <v>28</v>
      </c>
      <c r="I6670" s="5">
        <v>91</v>
      </c>
      <c r="J6670" s="3">
        <v>2548</v>
      </c>
      <c r="K6670" s="3">
        <v>1324.96</v>
      </c>
      <c r="L6670" s="4">
        <v>0.52</v>
      </c>
      <c r="M6670" t="s">
        <v>809</v>
      </c>
      <c r="N6670">
        <v>2021</v>
      </c>
      <c r="O6670">
        <v>9</v>
      </c>
      <c r="P6670">
        <v>19</v>
      </c>
      <c r="Q6670" t="str">
        <f>TEXT(DATE(2024, sales[[#This Row],[month]], 1), "MMMM")</f>
        <v>September</v>
      </c>
      <c r="R6670" s="4">
        <f t="shared" si="104"/>
        <v>0.62915601023017897</v>
      </c>
    </row>
    <row r="6671" spans="1:18" x14ac:dyDescent="0.25">
      <c r="A6671" t="s">
        <v>172</v>
      </c>
      <c r="B6671" s="5">
        <v>1197831</v>
      </c>
      <c r="C6671" s="6" t="s">
        <v>469</v>
      </c>
      <c r="D6671" t="s">
        <v>102</v>
      </c>
      <c r="E6671" t="s">
        <v>830</v>
      </c>
      <c r="F6671" t="s">
        <v>831</v>
      </c>
      <c r="G6671" t="s">
        <v>20</v>
      </c>
      <c r="H6671" s="3">
        <v>29</v>
      </c>
      <c r="I6671" s="5">
        <v>137</v>
      </c>
      <c r="J6671" s="3">
        <v>3973</v>
      </c>
      <c r="K6671" s="3">
        <v>2145.42</v>
      </c>
      <c r="L6671" s="4">
        <v>0.54</v>
      </c>
      <c r="M6671" t="s">
        <v>809</v>
      </c>
      <c r="N6671">
        <v>2021</v>
      </c>
      <c r="O6671">
        <v>10</v>
      </c>
      <c r="P6671">
        <v>21</v>
      </c>
      <c r="Q6671" t="str">
        <f>TEXT(DATE(2024, sales[[#This Row],[month]], 1), "MMMM")</f>
        <v>October</v>
      </c>
      <c r="R6671" s="4">
        <f t="shared" si="104"/>
        <v>0.55926216640502358</v>
      </c>
    </row>
    <row r="6672" spans="1:18" x14ac:dyDescent="0.25">
      <c r="A6672" t="s">
        <v>172</v>
      </c>
      <c r="B6672" s="5">
        <v>1197831</v>
      </c>
      <c r="C6672" s="6" t="s">
        <v>469</v>
      </c>
      <c r="D6672" t="s">
        <v>102</v>
      </c>
      <c r="E6672" t="s">
        <v>830</v>
      </c>
      <c r="F6672" t="s">
        <v>831</v>
      </c>
      <c r="G6672" t="s">
        <v>23</v>
      </c>
      <c r="H6672" s="3">
        <v>19</v>
      </c>
      <c r="I6672" s="5">
        <v>88</v>
      </c>
      <c r="J6672" s="3">
        <v>1672</v>
      </c>
      <c r="K6672" s="3">
        <v>769.11999999999989</v>
      </c>
      <c r="L6672" s="4">
        <v>0.45999999999999991</v>
      </c>
      <c r="M6672" t="s">
        <v>809</v>
      </c>
      <c r="N6672">
        <v>2021</v>
      </c>
      <c r="O6672">
        <v>10</v>
      </c>
      <c r="P6672">
        <v>21</v>
      </c>
      <c r="Q6672" t="str">
        <f>TEXT(DATE(2024, sales[[#This Row],[month]], 1), "MMMM")</f>
        <v>October</v>
      </c>
      <c r="R6672" s="4">
        <f t="shared" si="104"/>
        <v>-0.57915932544676563</v>
      </c>
    </row>
    <row r="6673" spans="1:18" x14ac:dyDescent="0.25">
      <c r="A6673" t="s">
        <v>172</v>
      </c>
      <c r="B6673" s="5">
        <v>1197831</v>
      </c>
      <c r="C6673" s="6" t="s">
        <v>469</v>
      </c>
      <c r="D6673" t="s">
        <v>102</v>
      </c>
      <c r="E6673" t="s">
        <v>830</v>
      </c>
      <c r="F6673" t="s">
        <v>831</v>
      </c>
      <c r="G6673" t="s">
        <v>25</v>
      </c>
      <c r="H6673" s="3">
        <v>20</v>
      </c>
      <c r="I6673" s="5">
        <v>56</v>
      </c>
      <c r="J6673" s="3">
        <v>1120</v>
      </c>
      <c r="K6673" s="3">
        <v>571.20000000000005</v>
      </c>
      <c r="L6673" s="4">
        <v>0.51</v>
      </c>
      <c r="M6673" t="s">
        <v>809</v>
      </c>
      <c r="N6673">
        <v>2021</v>
      </c>
      <c r="O6673">
        <v>10</v>
      </c>
      <c r="P6673">
        <v>21</v>
      </c>
      <c r="Q6673" t="str">
        <f>TEXT(DATE(2024, sales[[#This Row],[month]], 1), "MMMM")</f>
        <v>October</v>
      </c>
      <c r="R6673" s="4">
        <f t="shared" si="104"/>
        <v>-0.33014354066985646</v>
      </c>
    </row>
    <row r="6674" spans="1:18" x14ac:dyDescent="0.25">
      <c r="A6674" t="s">
        <v>172</v>
      </c>
      <c r="B6674" s="5">
        <v>1197831</v>
      </c>
      <c r="C6674" s="6" t="s">
        <v>469</v>
      </c>
      <c r="D6674" t="s">
        <v>102</v>
      </c>
      <c r="E6674" t="s">
        <v>830</v>
      </c>
      <c r="F6674" t="s">
        <v>831</v>
      </c>
      <c r="G6674" t="s">
        <v>27</v>
      </c>
      <c r="H6674" s="3">
        <v>18</v>
      </c>
      <c r="I6674" s="5">
        <v>52</v>
      </c>
      <c r="J6674" s="3">
        <v>936</v>
      </c>
      <c r="K6674" s="3">
        <v>486.72</v>
      </c>
      <c r="L6674" s="4">
        <v>0.52</v>
      </c>
      <c r="M6674" t="s">
        <v>809</v>
      </c>
      <c r="N6674">
        <v>2021</v>
      </c>
      <c r="O6674">
        <v>10</v>
      </c>
      <c r="P6674">
        <v>21</v>
      </c>
      <c r="Q6674" t="str">
        <f>TEXT(DATE(2024, sales[[#This Row],[month]], 1), "MMMM")</f>
        <v>October</v>
      </c>
      <c r="R6674" s="4">
        <f t="shared" si="104"/>
        <v>-0.16428571428571428</v>
      </c>
    </row>
    <row r="6675" spans="1:18" x14ac:dyDescent="0.25">
      <c r="A6675" t="s">
        <v>172</v>
      </c>
      <c r="B6675" s="5">
        <v>1197831</v>
      </c>
      <c r="C6675" s="6" t="s">
        <v>469</v>
      </c>
      <c r="D6675" t="s">
        <v>102</v>
      </c>
      <c r="E6675" t="s">
        <v>830</v>
      </c>
      <c r="F6675" t="s">
        <v>831</v>
      </c>
      <c r="G6675" t="s">
        <v>29</v>
      </c>
      <c r="H6675" s="3">
        <v>29</v>
      </c>
      <c r="I6675" s="5">
        <v>50</v>
      </c>
      <c r="J6675" s="3">
        <v>1450</v>
      </c>
      <c r="K6675" s="3">
        <v>696</v>
      </c>
      <c r="L6675" s="4">
        <v>0.48</v>
      </c>
      <c r="M6675" t="s">
        <v>809</v>
      </c>
      <c r="N6675">
        <v>2021</v>
      </c>
      <c r="O6675">
        <v>10</v>
      </c>
      <c r="P6675">
        <v>21</v>
      </c>
      <c r="Q6675" t="str">
        <f>TEXT(DATE(2024, sales[[#This Row],[month]], 1), "MMMM")</f>
        <v>October</v>
      </c>
      <c r="R6675" s="4">
        <f t="shared" si="104"/>
        <v>0.54914529914529919</v>
      </c>
    </row>
    <row r="6676" spans="1:18" x14ac:dyDescent="0.25">
      <c r="A6676" t="s">
        <v>248</v>
      </c>
      <c r="B6676" s="5">
        <v>1197831</v>
      </c>
      <c r="C6676" s="6" t="s">
        <v>469</v>
      </c>
      <c r="D6676" t="s">
        <v>102</v>
      </c>
      <c r="E6676" t="s">
        <v>830</v>
      </c>
      <c r="F6676" t="s">
        <v>831</v>
      </c>
      <c r="G6676" t="s">
        <v>31</v>
      </c>
      <c r="H6676" s="3">
        <v>29</v>
      </c>
      <c r="I6676" s="5">
        <v>91</v>
      </c>
      <c r="J6676" s="3">
        <v>2639</v>
      </c>
      <c r="K6676" s="3">
        <v>1451.45</v>
      </c>
      <c r="L6676" s="4">
        <v>0.55000000000000004</v>
      </c>
      <c r="M6676" t="s">
        <v>809</v>
      </c>
      <c r="N6676">
        <v>2021</v>
      </c>
      <c r="O6676">
        <v>10</v>
      </c>
      <c r="P6676">
        <v>21</v>
      </c>
      <c r="Q6676" t="str">
        <f>TEXT(DATE(2024, sales[[#This Row],[month]], 1), "MMMM")</f>
        <v>October</v>
      </c>
      <c r="R6676" s="4">
        <f t="shared" si="104"/>
        <v>0.82</v>
      </c>
    </row>
    <row r="6677" spans="1:18" x14ac:dyDescent="0.25">
      <c r="A6677" t="s">
        <v>248</v>
      </c>
      <c r="B6677" s="5">
        <v>1197831</v>
      </c>
      <c r="C6677" s="6" t="s">
        <v>501</v>
      </c>
      <c r="D6677" t="s">
        <v>102</v>
      </c>
      <c r="E6677" t="s">
        <v>830</v>
      </c>
      <c r="F6677" t="s">
        <v>831</v>
      </c>
      <c r="G6677" t="s">
        <v>20</v>
      </c>
      <c r="H6677" s="3">
        <v>23</v>
      </c>
      <c r="I6677" s="5">
        <v>133</v>
      </c>
      <c r="J6677" s="3">
        <v>3059</v>
      </c>
      <c r="K6677" s="3">
        <v>1651.86</v>
      </c>
      <c r="L6677" s="4">
        <v>0.54</v>
      </c>
      <c r="M6677" t="s">
        <v>809</v>
      </c>
      <c r="N6677">
        <v>2021</v>
      </c>
      <c r="O6677">
        <v>11</v>
      </c>
      <c r="P6677">
        <v>20</v>
      </c>
      <c r="Q6677" t="str">
        <f>TEXT(DATE(2024, sales[[#This Row],[month]], 1), "MMMM")</f>
        <v>November</v>
      </c>
      <c r="R6677" s="4">
        <f t="shared" si="104"/>
        <v>0.15915119363395225</v>
      </c>
    </row>
    <row r="6678" spans="1:18" x14ac:dyDescent="0.25">
      <c r="A6678" t="s">
        <v>248</v>
      </c>
      <c r="B6678" s="5">
        <v>1197831</v>
      </c>
      <c r="C6678" s="6" t="s">
        <v>501</v>
      </c>
      <c r="D6678" t="s">
        <v>102</v>
      </c>
      <c r="E6678" t="s">
        <v>830</v>
      </c>
      <c r="F6678" t="s">
        <v>831</v>
      </c>
      <c r="G6678" t="s">
        <v>23</v>
      </c>
      <c r="H6678" s="3">
        <v>14</v>
      </c>
      <c r="I6678" s="5">
        <v>78</v>
      </c>
      <c r="J6678" s="3">
        <v>1092</v>
      </c>
      <c r="K6678" s="3">
        <v>513.24</v>
      </c>
      <c r="L6678" s="4">
        <v>0.47</v>
      </c>
      <c r="M6678" t="s">
        <v>809</v>
      </c>
      <c r="N6678">
        <v>2021</v>
      </c>
      <c r="O6678">
        <v>11</v>
      </c>
      <c r="P6678">
        <v>20</v>
      </c>
      <c r="Q6678" t="str">
        <f>TEXT(DATE(2024, sales[[#This Row],[month]], 1), "MMMM")</f>
        <v>November</v>
      </c>
      <c r="R6678" s="4">
        <f t="shared" si="104"/>
        <v>-0.6430205949656751</v>
      </c>
    </row>
    <row r="6679" spans="1:18" x14ac:dyDescent="0.25">
      <c r="A6679" t="s">
        <v>248</v>
      </c>
      <c r="B6679" s="5">
        <v>1197831</v>
      </c>
      <c r="C6679" s="6" t="s">
        <v>501</v>
      </c>
      <c r="D6679" t="s">
        <v>102</v>
      </c>
      <c r="E6679" t="s">
        <v>830</v>
      </c>
      <c r="F6679" t="s">
        <v>831</v>
      </c>
      <c r="G6679" t="s">
        <v>25</v>
      </c>
      <c r="H6679" s="3">
        <v>23</v>
      </c>
      <c r="I6679" s="5">
        <v>74</v>
      </c>
      <c r="J6679" s="3">
        <v>1702</v>
      </c>
      <c r="K6679" s="3">
        <v>919.08</v>
      </c>
      <c r="L6679" s="4">
        <v>0.54</v>
      </c>
      <c r="M6679" t="s">
        <v>809</v>
      </c>
      <c r="N6679">
        <v>2021</v>
      </c>
      <c r="O6679">
        <v>11</v>
      </c>
      <c r="P6679">
        <v>20</v>
      </c>
      <c r="Q6679" t="str">
        <f>TEXT(DATE(2024, sales[[#This Row],[month]], 1), "MMMM")</f>
        <v>November</v>
      </c>
      <c r="R6679" s="4">
        <f t="shared" si="104"/>
        <v>0.55860805860805862</v>
      </c>
    </row>
    <row r="6680" spans="1:18" x14ac:dyDescent="0.25">
      <c r="A6680" t="s">
        <v>248</v>
      </c>
      <c r="B6680" s="5">
        <v>1197831</v>
      </c>
      <c r="C6680" s="6" t="s">
        <v>501</v>
      </c>
      <c r="D6680" t="s">
        <v>102</v>
      </c>
      <c r="E6680" t="s">
        <v>830</v>
      </c>
      <c r="F6680" t="s">
        <v>831</v>
      </c>
      <c r="G6680" t="s">
        <v>27</v>
      </c>
      <c r="H6680" s="3">
        <v>52</v>
      </c>
      <c r="I6680" s="5">
        <v>75</v>
      </c>
      <c r="J6680" s="3">
        <v>3900</v>
      </c>
      <c r="K6680" s="3">
        <v>2067</v>
      </c>
      <c r="L6680" s="4">
        <v>0.53</v>
      </c>
      <c r="M6680" t="s">
        <v>809</v>
      </c>
      <c r="N6680">
        <v>2021</v>
      </c>
      <c r="O6680">
        <v>11</v>
      </c>
      <c r="P6680">
        <v>20</v>
      </c>
      <c r="Q6680" t="str">
        <f>TEXT(DATE(2024, sales[[#This Row],[month]], 1), "MMMM")</f>
        <v>November</v>
      </c>
      <c r="R6680" s="4">
        <f t="shared" si="104"/>
        <v>1.2914218566392479</v>
      </c>
    </row>
    <row r="6681" spans="1:18" x14ac:dyDescent="0.25">
      <c r="A6681" t="s">
        <v>248</v>
      </c>
      <c r="B6681" s="5">
        <v>1197831</v>
      </c>
      <c r="C6681" s="6" t="s">
        <v>501</v>
      </c>
      <c r="D6681" t="s">
        <v>102</v>
      </c>
      <c r="E6681" t="s">
        <v>830</v>
      </c>
      <c r="F6681" t="s">
        <v>831</v>
      </c>
      <c r="G6681" t="s">
        <v>29</v>
      </c>
      <c r="H6681" s="3">
        <v>71</v>
      </c>
      <c r="I6681" s="5">
        <v>77</v>
      </c>
      <c r="J6681" s="3">
        <v>5467</v>
      </c>
      <c r="K6681" s="3">
        <v>2678.83</v>
      </c>
      <c r="L6681" s="4">
        <v>0.49</v>
      </c>
      <c r="M6681" t="s">
        <v>809</v>
      </c>
      <c r="N6681">
        <v>2021</v>
      </c>
      <c r="O6681">
        <v>11</v>
      </c>
      <c r="P6681">
        <v>20</v>
      </c>
      <c r="Q6681" t="str">
        <f>TEXT(DATE(2024, sales[[#This Row],[month]], 1), "MMMM")</f>
        <v>November</v>
      </c>
      <c r="R6681" s="4">
        <f t="shared" si="104"/>
        <v>0.40179487179487178</v>
      </c>
    </row>
    <row r="6682" spans="1:18" x14ac:dyDescent="0.25">
      <c r="A6682" t="s">
        <v>248</v>
      </c>
      <c r="B6682" s="5">
        <v>1197831</v>
      </c>
      <c r="C6682" s="6" t="s">
        <v>501</v>
      </c>
      <c r="D6682" t="s">
        <v>102</v>
      </c>
      <c r="E6682" t="s">
        <v>830</v>
      </c>
      <c r="F6682" t="s">
        <v>831</v>
      </c>
      <c r="G6682" t="s">
        <v>31</v>
      </c>
      <c r="H6682" s="3">
        <v>72</v>
      </c>
      <c r="I6682" s="5">
        <v>105</v>
      </c>
      <c r="J6682" s="3">
        <v>7560</v>
      </c>
      <c r="K6682" s="3">
        <v>3780</v>
      </c>
      <c r="L6682" s="4">
        <v>0.5</v>
      </c>
      <c r="M6682" t="s">
        <v>809</v>
      </c>
      <c r="N6682">
        <v>2021</v>
      </c>
      <c r="O6682">
        <v>11</v>
      </c>
      <c r="P6682">
        <v>20</v>
      </c>
      <c r="Q6682" t="str">
        <f>TEXT(DATE(2024, sales[[#This Row],[month]], 1), "MMMM")</f>
        <v>November</v>
      </c>
      <c r="R6682" s="4">
        <f t="shared" si="104"/>
        <v>0.38284250960307298</v>
      </c>
    </row>
    <row r="6683" spans="1:18" x14ac:dyDescent="0.25">
      <c r="A6683" t="s">
        <v>248</v>
      </c>
      <c r="B6683" s="5">
        <v>1197831</v>
      </c>
      <c r="C6683" s="6" t="s">
        <v>530</v>
      </c>
      <c r="D6683" t="s">
        <v>102</v>
      </c>
      <c r="E6683" t="s">
        <v>830</v>
      </c>
      <c r="F6683" t="s">
        <v>831</v>
      </c>
      <c r="G6683" t="s">
        <v>20</v>
      </c>
      <c r="H6683" s="3">
        <v>64</v>
      </c>
      <c r="I6683" s="5">
        <v>169</v>
      </c>
      <c r="J6683" s="3">
        <v>10816</v>
      </c>
      <c r="K6683" s="3">
        <v>5948.8</v>
      </c>
      <c r="L6683" s="4">
        <v>0.55000000000000004</v>
      </c>
      <c r="M6683" t="s">
        <v>809</v>
      </c>
      <c r="N6683">
        <v>2021</v>
      </c>
      <c r="O6683">
        <v>12</v>
      </c>
      <c r="P6683">
        <v>19</v>
      </c>
      <c r="Q6683" t="str">
        <f>TEXT(DATE(2024, sales[[#This Row],[month]], 1), "MMMM")</f>
        <v>December</v>
      </c>
      <c r="R6683" s="4">
        <f t="shared" si="104"/>
        <v>0.43068783068783068</v>
      </c>
    </row>
    <row r="6684" spans="1:18" x14ac:dyDescent="0.25">
      <c r="A6684" t="s">
        <v>248</v>
      </c>
      <c r="B6684" s="5">
        <v>1197831</v>
      </c>
      <c r="C6684" s="6" t="s">
        <v>530</v>
      </c>
      <c r="D6684" t="s">
        <v>102</v>
      </c>
      <c r="E6684" t="s">
        <v>830</v>
      </c>
      <c r="F6684" t="s">
        <v>831</v>
      </c>
      <c r="G6684" t="s">
        <v>23</v>
      </c>
      <c r="H6684" s="3">
        <v>58</v>
      </c>
      <c r="I6684" s="5">
        <v>119</v>
      </c>
      <c r="J6684" s="3">
        <v>6902</v>
      </c>
      <c r="K6684" s="3">
        <v>3105.9</v>
      </c>
      <c r="L6684" s="4">
        <v>0.4499999999999999</v>
      </c>
      <c r="M6684" t="s">
        <v>809</v>
      </c>
      <c r="N6684">
        <v>2021</v>
      </c>
      <c r="O6684">
        <v>12</v>
      </c>
      <c r="P6684">
        <v>19</v>
      </c>
      <c r="Q6684" t="str">
        <f>TEXT(DATE(2024, sales[[#This Row],[month]], 1), "MMMM")</f>
        <v>December</v>
      </c>
      <c r="R6684" s="4">
        <f t="shared" si="104"/>
        <v>-0.36187130177514792</v>
      </c>
    </row>
    <row r="6685" spans="1:18" x14ac:dyDescent="0.25">
      <c r="A6685" t="s">
        <v>248</v>
      </c>
      <c r="B6685" s="5">
        <v>1197831</v>
      </c>
      <c r="C6685" s="6" t="s">
        <v>530</v>
      </c>
      <c r="D6685" t="s">
        <v>102</v>
      </c>
      <c r="E6685" t="s">
        <v>830</v>
      </c>
      <c r="F6685" t="s">
        <v>831</v>
      </c>
      <c r="G6685" t="s">
        <v>25</v>
      </c>
      <c r="H6685" s="3">
        <v>55</v>
      </c>
      <c r="I6685" s="5">
        <v>101</v>
      </c>
      <c r="J6685" s="3">
        <v>5555</v>
      </c>
      <c r="K6685" s="3">
        <v>2777.5</v>
      </c>
      <c r="L6685" s="4">
        <v>0.5</v>
      </c>
      <c r="M6685" t="s">
        <v>809</v>
      </c>
      <c r="N6685">
        <v>2021</v>
      </c>
      <c r="O6685">
        <v>12</v>
      </c>
      <c r="P6685">
        <v>19</v>
      </c>
      <c r="Q6685" t="str">
        <f>TEXT(DATE(2024, sales[[#This Row],[month]], 1), "MMMM")</f>
        <v>December</v>
      </c>
      <c r="R6685" s="4">
        <f t="shared" si="104"/>
        <v>-0.19516082294986961</v>
      </c>
    </row>
    <row r="6686" spans="1:18" x14ac:dyDescent="0.25">
      <c r="A6686" t="s">
        <v>248</v>
      </c>
      <c r="B6686" s="5">
        <v>1197831</v>
      </c>
      <c r="C6686" s="6" t="s">
        <v>530</v>
      </c>
      <c r="D6686" t="s">
        <v>102</v>
      </c>
      <c r="E6686" t="s">
        <v>830</v>
      </c>
      <c r="F6686" t="s">
        <v>831</v>
      </c>
      <c r="G6686" t="s">
        <v>27</v>
      </c>
      <c r="H6686" s="3">
        <v>54</v>
      </c>
      <c r="I6686" s="5">
        <v>94</v>
      </c>
      <c r="J6686" s="3">
        <v>5076</v>
      </c>
      <c r="K6686" s="3">
        <v>2690.28</v>
      </c>
      <c r="L6686" s="4">
        <v>0.53</v>
      </c>
      <c r="M6686" t="s">
        <v>809</v>
      </c>
      <c r="N6686">
        <v>2021</v>
      </c>
      <c r="O6686">
        <v>12</v>
      </c>
      <c r="P6686">
        <v>19</v>
      </c>
      <c r="Q6686" t="str">
        <f>TEXT(DATE(2024, sales[[#This Row],[month]], 1), "MMMM")</f>
        <v>December</v>
      </c>
      <c r="R6686" s="4">
        <f t="shared" si="104"/>
        <v>-8.6228622862286233E-2</v>
      </c>
    </row>
    <row r="6687" spans="1:18" x14ac:dyDescent="0.25">
      <c r="A6687" t="s">
        <v>248</v>
      </c>
      <c r="B6687" s="5">
        <v>1197831</v>
      </c>
      <c r="C6687" s="6" t="s">
        <v>530</v>
      </c>
      <c r="D6687" t="s">
        <v>102</v>
      </c>
      <c r="E6687" t="s">
        <v>830</v>
      </c>
      <c r="F6687" t="s">
        <v>831</v>
      </c>
      <c r="G6687" t="s">
        <v>29</v>
      </c>
      <c r="H6687" s="3">
        <v>69</v>
      </c>
      <c r="I6687" s="5">
        <v>81</v>
      </c>
      <c r="J6687" s="3">
        <v>5589</v>
      </c>
      <c r="K6687" s="3">
        <v>2682.72</v>
      </c>
      <c r="L6687" s="4">
        <v>0.48</v>
      </c>
      <c r="M6687" t="s">
        <v>809</v>
      </c>
      <c r="N6687">
        <v>2021</v>
      </c>
      <c r="O6687">
        <v>12</v>
      </c>
      <c r="P6687">
        <v>19</v>
      </c>
      <c r="Q6687" t="str">
        <f>TEXT(DATE(2024, sales[[#This Row],[month]], 1), "MMMM")</f>
        <v>December</v>
      </c>
      <c r="R6687" s="4">
        <f t="shared" si="104"/>
        <v>0.10106382978723404</v>
      </c>
    </row>
    <row r="6688" spans="1:18" x14ac:dyDescent="0.25">
      <c r="A6688" t="s">
        <v>248</v>
      </c>
      <c r="B6688" s="5">
        <v>1197831</v>
      </c>
      <c r="C6688" s="6" t="s">
        <v>530</v>
      </c>
      <c r="D6688" t="s">
        <v>102</v>
      </c>
      <c r="E6688" t="s">
        <v>830</v>
      </c>
      <c r="F6688" t="s">
        <v>831</v>
      </c>
      <c r="G6688" t="s">
        <v>31</v>
      </c>
      <c r="H6688" s="3">
        <v>68</v>
      </c>
      <c r="I6688" s="5">
        <v>123</v>
      </c>
      <c r="J6688" s="3">
        <v>8364</v>
      </c>
      <c r="K6688" s="3">
        <v>4182</v>
      </c>
      <c r="L6688" s="4">
        <v>0.5</v>
      </c>
      <c r="M6688" t="s">
        <v>809</v>
      </c>
      <c r="N6688">
        <v>2021</v>
      </c>
      <c r="O6688">
        <v>12</v>
      </c>
      <c r="P6688">
        <v>19</v>
      </c>
      <c r="Q6688" t="str">
        <f>TEXT(DATE(2024, sales[[#This Row],[month]], 1), "MMMM")</f>
        <v>December</v>
      </c>
      <c r="R6688" s="4">
        <f t="shared" si="104"/>
        <v>0.49651100375738055</v>
      </c>
    </row>
    <row r="6689" spans="1:18" x14ac:dyDescent="0.25">
      <c r="A6689" t="s">
        <v>248</v>
      </c>
      <c r="B6689" s="5">
        <v>1197831</v>
      </c>
      <c r="C6689" s="6" t="s">
        <v>216</v>
      </c>
      <c r="D6689" t="s">
        <v>102</v>
      </c>
      <c r="E6689" t="s">
        <v>830</v>
      </c>
      <c r="F6689" t="s">
        <v>831</v>
      </c>
      <c r="G6689" t="s">
        <v>20</v>
      </c>
      <c r="H6689" s="3">
        <v>23</v>
      </c>
      <c r="I6689" s="5">
        <v>149</v>
      </c>
      <c r="J6689" s="3">
        <v>3427</v>
      </c>
      <c r="K6689" s="3">
        <v>1679.23</v>
      </c>
      <c r="L6689" s="4">
        <v>0.49</v>
      </c>
      <c r="M6689" t="s">
        <v>809</v>
      </c>
      <c r="N6689">
        <v>2021</v>
      </c>
      <c r="O6689">
        <v>1</v>
      </c>
      <c r="P6689">
        <v>16</v>
      </c>
      <c r="Q6689" t="str">
        <f>TEXT(DATE(2024, sales[[#This Row],[month]], 1), "MMMM")</f>
        <v>January</v>
      </c>
      <c r="R6689" s="4">
        <f t="shared" si="104"/>
        <v>-0.59026781444285026</v>
      </c>
    </row>
    <row r="6690" spans="1:18" x14ac:dyDescent="0.25">
      <c r="A6690" t="s">
        <v>248</v>
      </c>
      <c r="B6690" s="5">
        <v>1197831</v>
      </c>
      <c r="C6690" s="6" t="s">
        <v>216</v>
      </c>
      <c r="D6690" t="s">
        <v>102</v>
      </c>
      <c r="E6690" t="s">
        <v>830</v>
      </c>
      <c r="F6690" t="s">
        <v>831</v>
      </c>
      <c r="G6690" t="s">
        <v>23</v>
      </c>
      <c r="H6690" s="3">
        <v>23</v>
      </c>
      <c r="I6690" s="5">
        <v>91</v>
      </c>
      <c r="J6690" s="3">
        <v>2093</v>
      </c>
      <c r="K6690" s="3">
        <v>1025.57</v>
      </c>
      <c r="L6690" s="4">
        <v>0.49</v>
      </c>
      <c r="M6690" t="s">
        <v>809</v>
      </c>
      <c r="N6690">
        <v>2021</v>
      </c>
      <c r="O6690">
        <v>1</v>
      </c>
      <c r="P6690">
        <v>16</v>
      </c>
      <c r="Q6690" t="str">
        <f>TEXT(DATE(2024, sales[[#This Row],[month]], 1), "MMMM")</f>
        <v>January</v>
      </c>
      <c r="R6690" s="4">
        <f t="shared" si="104"/>
        <v>-0.38926174496644295</v>
      </c>
    </row>
    <row r="6691" spans="1:18" x14ac:dyDescent="0.25">
      <c r="A6691" t="s">
        <v>248</v>
      </c>
      <c r="B6691" s="5">
        <v>1197831</v>
      </c>
      <c r="C6691" s="6" t="s">
        <v>216</v>
      </c>
      <c r="D6691" t="s">
        <v>102</v>
      </c>
      <c r="E6691" t="s">
        <v>830</v>
      </c>
      <c r="F6691" t="s">
        <v>831</v>
      </c>
      <c r="G6691" t="s">
        <v>25</v>
      </c>
      <c r="H6691" s="3">
        <v>14</v>
      </c>
      <c r="I6691" s="5">
        <v>88</v>
      </c>
      <c r="J6691" s="3">
        <v>1232</v>
      </c>
      <c r="K6691" s="3">
        <v>591.36</v>
      </c>
      <c r="L6691" s="4">
        <v>0.48</v>
      </c>
      <c r="M6691" t="s">
        <v>809</v>
      </c>
      <c r="N6691">
        <v>2021</v>
      </c>
      <c r="O6691">
        <v>1</v>
      </c>
      <c r="P6691">
        <v>16</v>
      </c>
      <c r="Q6691" t="str">
        <f>TEXT(DATE(2024, sales[[#This Row],[month]], 1), "MMMM")</f>
        <v>January</v>
      </c>
      <c r="R6691" s="4">
        <f t="shared" si="104"/>
        <v>-0.41137123745819398</v>
      </c>
    </row>
    <row r="6692" spans="1:18" x14ac:dyDescent="0.25">
      <c r="A6692" t="s">
        <v>248</v>
      </c>
      <c r="B6692" s="5">
        <v>1197831</v>
      </c>
      <c r="C6692" s="6" t="s">
        <v>216</v>
      </c>
      <c r="D6692" t="s">
        <v>102</v>
      </c>
      <c r="E6692" t="s">
        <v>830</v>
      </c>
      <c r="F6692" t="s">
        <v>831</v>
      </c>
      <c r="G6692" t="s">
        <v>27</v>
      </c>
      <c r="H6692" s="3">
        <v>19</v>
      </c>
      <c r="I6692" s="5">
        <v>56</v>
      </c>
      <c r="J6692" s="3">
        <v>1064</v>
      </c>
      <c r="K6692" s="3">
        <v>521.36</v>
      </c>
      <c r="L6692" s="4">
        <v>0.49</v>
      </c>
      <c r="M6692" t="s">
        <v>809</v>
      </c>
      <c r="N6692">
        <v>2021</v>
      </c>
      <c r="O6692">
        <v>1</v>
      </c>
      <c r="P6692">
        <v>16</v>
      </c>
      <c r="Q6692" t="str">
        <f>TEXT(DATE(2024, sales[[#This Row],[month]], 1), "MMMM")</f>
        <v>January</v>
      </c>
      <c r="R6692" s="4">
        <f t="shared" si="104"/>
        <v>-0.13636363636363635</v>
      </c>
    </row>
    <row r="6693" spans="1:18" x14ac:dyDescent="0.25">
      <c r="A6693" t="s">
        <v>248</v>
      </c>
      <c r="B6693" s="5">
        <v>1197831</v>
      </c>
      <c r="C6693" s="6" t="s">
        <v>216</v>
      </c>
      <c r="D6693" t="s">
        <v>102</v>
      </c>
      <c r="E6693" t="s">
        <v>830</v>
      </c>
      <c r="F6693" t="s">
        <v>831</v>
      </c>
      <c r="G6693" t="s">
        <v>29</v>
      </c>
      <c r="H6693" s="3">
        <v>33</v>
      </c>
      <c r="I6693" s="5">
        <v>65</v>
      </c>
      <c r="J6693" s="3">
        <v>2145</v>
      </c>
      <c r="K6693" s="3">
        <v>1029.5999999999999</v>
      </c>
      <c r="L6693" s="4">
        <v>0.48</v>
      </c>
      <c r="M6693" t="s">
        <v>809</v>
      </c>
      <c r="N6693">
        <v>2021</v>
      </c>
      <c r="O6693">
        <v>1</v>
      </c>
      <c r="P6693">
        <v>16</v>
      </c>
      <c r="Q6693" t="str">
        <f>TEXT(DATE(2024, sales[[#This Row],[month]], 1), "MMMM")</f>
        <v>January</v>
      </c>
      <c r="R6693" s="4">
        <f t="shared" si="104"/>
        <v>1.0159774436090225</v>
      </c>
    </row>
    <row r="6694" spans="1:18" x14ac:dyDescent="0.25">
      <c r="A6694" t="s">
        <v>248</v>
      </c>
      <c r="B6694" s="5">
        <v>1197831</v>
      </c>
      <c r="C6694" s="6" t="s">
        <v>216</v>
      </c>
      <c r="D6694" t="s">
        <v>102</v>
      </c>
      <c r="E6694" t="s">
        <v>830</v>
      </c>
      <c r="F6694" t="s">
        <v>831</v>
      </c>
      <c r="G6694" t="s">
        <v>31</v>
      </c>
      <c r="H6694" s="3">
        <v>23</v>
      </c>
      <c r="I6694" s="5">
        <v>102</v>
      </c>
      <c r="J6694" s="3">
        <v>2346</v>
      </c>
      <c r="K6694" s="3">
        <v>1173</v>
      </c>
      <c r="L6694" s="4">
        <v>0.5</v>
      </c>
      <c r="M6694" t="s">
        <v>809</v>
      </c>
      <c r="N6694">
        <v>2021</v>
      </c>
      <c r="O6694">
        <v>1</v>
      </c>
      <c r="P6694">
        <v>16</v>
      </c>
      <c r="Q6694" t="str">
        <f>TEXT(DATE(2024, sales[[#This Row],[month]], 1), "MMMM")</f>
        <v>January</v>
      </c>
      <c r="R6694" s="4">
        <f t="shared" si="104"/>
        <v>9.37062937062937E-2</v>
      </c>
    </row>
    <row r="6695" spans="1:18" x14ac:dyDescent="0.25">
      <c r="A6695" t="s">
        <v>248</v>
      </c>
      <c r="B6695" s="5">
        <v>1197831</v>
      </c>
      <c r="C6695" s="6" t="s">
        <v>245</v>
      </c>
      <c r="D6695" t="s">
        <v>102</v>
      </c>
      <c r="E6695" t="s">
        <v>830</v>
      </c>
      <c r="F6695" t="s">
        <v>831</v>
      </c>
      <c r="G6695" t="s">
        <v>20</v>
      </c>
      <c r="H6695" s="3">
        <v>23</v>
      </c>
      <c r="I6695" s="5">
        <v>162</v>
      </c>
      <c r="J6695" s="3">
        <v>3726</v>
      </c>
      <c r="K6695" s="3">
        <v>1751.2199999999998</v>
      </c>
      <c r="L6695" s="4">
        <v>0.47</v>
      </c>
      <c r="M6695" t="s">
        <v>809</v>
      </c>
      <c r="N6695">
        <v>2021</v>
      </c>
      <c r="O6695">
        <v>2</v>
      </c>
      <c r="P6695">
        <v>14</v>
      </c>
      <c r="Q6695" t="str">
        <f>TEXT(DATE(2024, sales[[#This Row],[month]], 1), "MMMM")</f>
        <v>February</v>
      </c>
      <c r="R6695" s="4">
        <f t="shared" si="104"/>
        <v>0.58823529411764708</v>
      </c>
    </row>
    <row r="6696" spans="1:18" x14ac:dyDescent="0.25">
      <c r="A6696" t="s">
        <v>248</v>
      </c>
      <c r="B6696" s="5">
        <v>1197831</v>
      </c>
      <c r="C6696" s="6" t="s">
        <v>245</v>
      </c>
      <c r="D6696" t="s">
        <v>102</v>
      </c>
      <c r="E6696" t="s">
        <v>830</v>
      </c>
      <c r="F6696" t="s">
        <v>831</v>
      </c>
      <c r="G6696" t="s">
        <v>23</v>
      </c>
      <c r="H6696" s="3">
        <v>23</v>
      </c>
      <c r="I6696" s="5">
        <v>65</v>
      </c>
      <c r="J6696" s="3">
        <v>1495</v>
      </c>
      <c r="K6696" s="3">
        <v>747.5</v>
      </c>
      <c r="L6696" s="4">
        <v>0.5</v>
      </c>
      <c r="M6696" t="s">
        <v>809</v>
      </c>
      <c r="N6696">
        <v>2021</v>
      </c>
      <c r="O6696">
        <v>2</v>
      </c>
      <c r="P6696">
        <v>14</v>
      </c>
      <c r="Q6696" t="str">
        <f>TEXT(DATE(2024, sales[[#This Row],[month]], 1), "MMMM")</f>
        <v>February</v>
      </c>
      <c r="R6696" s="4">
        <f t="shared" si="104"/>
        <v>-0.59876543209876543</v>
      </c>
    </row>
    <row r="6697" spans="1:18" x14ac:dyDescent="0.25">
      <c r="A6697" t="s">
        <v>248</v>
      </c>
      <c r="B6697" s="5">
        <v>1197831</v>
      </c>
      <c r="C6697" s="6" t="s">
        <v>245</v>
      </c>
      <c r="D6697" t="s">
        <v>102</v>
      </c>
      <c r="E6697" t="s">
        <v>830</v>
      </c>
      <c r="F6697" t="s">
        <v>831</v>
      </c>
      <c r="G6697" t="s">
        <v>25</v>
      </c>
      <c r="H6697" s="3">
        <v>14</v>
      </c>
      <c r="I6697" s="5">
        <v>75</v>
      </c>
      <c r="J6697" s="3">
        <v>1050</v>
      </c>
      <c r="K6697" s="3">
        <v>514.5</v>
      </c>
      <c r="L6697" s="4">
        <v>0.49</v>
      </c>
      <c r="M6697" t="s">
        <v>809</v>
      </c>
      <c r="N6697">
        <v>2021</v>
      </c>
      <c r="O6697">
        <v>2</v>
      </c>
      <c r="P6697">
        <v>14</v>
      </c>
      <c r="Q6697" t="str">
        <f>TEXT(DATE(2024, sales[[#This Row],[month]], 1), "MMMM")</f>
        <v>February</v>
      </c>
      <c r="R6697" s="4">
        <f t="shared" si="104"/>
        <v>-0.2976588628762542</v>
      </c>
    </row>
    <row r="6698" spans="1:18" x14ac:dyDescent="0.25">
      <c r="A6698" t="s">
        <v>248</v>
      </c>
      <c r="B6698" s="5">
        <v>1197831</v>
      </c>
      <c r="C6698" s="6" t="s">
        <v>245</v>
      </c>
      <c r="D6698" t="s">
        <v>327</v>
      </c>
      <c r="E6698" t="s">
        <v>832</v>
      </c>
      <c r="F6698" t="s">
        <v>833</v>
      </c>
      <c r="G6698" t="s">
        <v>27</v>
      </c>
      <c r="H6698" s="3">
        <v>20</v>
      </c>
      <c r="I6698" s="5">
        <v>42</v>
      </c>
      <c r="J6698" s="3">
        <v>840</v>
      </c>
      <c r="K6698" s="3">
        <v>378</v>
      </c>
      <c r="L6698" s="4">
        <v>0.4499999999999999</v>
      </c>
      <c r="M6698" t="s">
        <v>809</v>
      </c>
      <c r="N6698">
        <v>2021</v>
      </c>
      <c r="O6698">
        <v>2</v>
      </c>
      <c r="P6698">
        <v>14</v>
      </c>
      <c r="Q6698" t="str">
        <f>TEXT(DATE(2024, sales[[#This Row],[month]], 1), "MMMM")</f>
        <v>February</v>
      </c>
      <c r="R6698" s="4">
        <f t="shared" si="104"/>
        <v>-0.2</v>
      </c>
    </row>
    <row r="6699" spans="1:18" x14ac:dyDescent="0.25">
      <c r="A6699" t="s">
        <v>248</v>
      </c>
      <c r="B6699" s="5">
        <v>1197831</v>
      </c>
      <c r="C6699" s="6" t="s">
        <v>245</v>
      </c>
      <c r="D6699" t="s">
        <v>327</v>
      </c>
      <c r="E6699" t="s">
        <v>832</v>
      </c>
      <c r="F6699" t="s">
        <v>833</v>
      </c>
      <c r="G6699" t="s">
        <v>29</v>
      </c>
      <c r="H6699" s="3">
        <v>32</v>
      </c>
      <c r="I6699" s="5">
        <v>68</v>
      </c>
      <c r="J6699" s="3">
        <v>2176</v>
      </c>
      <c r="K6699" s="3">
        <v>1044.48</v>
      </c>
      <c r="L6699" s="4">
        <v>0.48</v>
      </c>
      <c r="M6699" t="s">
        <v>809</v>
      </c>
      <c r="N6699">
        <v>2021</v>
      </c>
      <c r="O6699">
        <v>2</v>
      </c>
      <c r="P6699">
        <v>14</v>
      </c>
      <c r="Q6699" t="str">
        <f>TEXT(DATE(2024, sales[[#This Row],[month]], 1), "MMMM")</f>
        <v>February</v>
      </c>
      <c r="R6699" s="4">
        <f t="shared" si="104"/>
        <v>1.5904761904761904</v>
      </c>
    </row>
    <row r="6700" spans="1:18" x14ac:dyDescent="0.25">
      <c r="A6700" t="s">
        <v>248</v>
      </c>
      <c r="B6700" s="5">
        <v>1197831</v>
      </c>
      <c r="C6700" s="6" t="s">
        <v>245</v>
      </c>
      <c r="D6700" t="s">
        <v>327</v>
      </c>
      <c r="E6700" t="s">
        <v>832</v>
      </c>
      <c r="F6700" t="s">
        <v>833</v>
      </c>
      <c r="G6700" t="s">
        <v>31</v>
      </c>
      <c r="H6700" s="3">
        <v>18</v>
      </c>
      <c r="I6700" s="5">
        <v>98</v>
      </c>
      <c r="J6700" s="3">
        <v>1764</v>
      </c>
      <c r="K6700" s="3">
        <v>864.36</v>
      </c>
      <c r="L6700" s="4">
        <v>0.49</v>
      </c>
      <c r="M6700" t="s">
        <v>809</v>
      </c>
      <c r="N6700">
        <v>2021</v>
      </c>
      <c r="O6700">
        <v>2</v>
      </c>
      <c r="P6700">
        <v>14</v>
      </c>
      <c r="Q6700" t="str">
        <f>TEXT(DATE(2024, sales[[#This Row],[month]], 1), "MMMM")</f>
        <v>February</v>
      </c>
      <c r="R6700" s="4">
        <f t="shared" si="104"/>
        <v>-0.18933823529411764</v>
      </c>
    </row>
    <row r="6701" spans="1:18" x14ac:dyDescent="0.25">
      <c r="A6701" t="s">
        <v>248</v>
      </c>
      <c r="B6701" s="5">
        <v>1197831</v>
      </c>
      <c r="C6701" s="6" t="s">
        <v>255</v>
      </c>
      <c r="D6701" t="s">
        <v>327</v>
      </c>
      <c r="E6701" t="s">
        <v>832</v>
      </c>
      <c r="F6701" t="s">
        <v>833</v>
      </c>
      <c r="G6701" t="s">
        <v>20</v>
      </c>
      <c r="H6701" s="3">
        <v>20</v>
      </c>
      <c r="I6701" s="5">
        <v>153</v>
      </c>
      <c r="J6701" s="3">
        <v>3060</v>
      </c>
      <c r="K6701" s="3">
        <v>1499.4</v>
      </c>
      <c r="L6701" s="4">
        <v>0.49</v>
      </c>
      <c r="M6701" t="s">
        <v>809</v>
      </c>
      <c r="N6701">
        <v>2021</v>
      </c>
      <c r="O6701">
        <v>3</v>
      </c>
      <c r="P6701">
        <v>12</v>
      </c>
      <c r="Q6701" t="str">
        <f>TEXT(DATE(2024, sales[[#This Row],[month]], 1), "MMMM")</f>
        <v>March</v>
      </c>
      <c r="R6701" s="4">
        <f t="shared" si="104"/>
        <v>0.73469387755102045</v>
      </c>
    </row>
    <row r="6702" spans="1:18" x14ac:dyDescent="0.25">
      <c r="A6702" t="s">
        <v>248</v>
      </c>
      <c r="B6702" s="5">
        <v>1197831</v>
      </c>
      <c r="C6702" s="6" t="s">
        <v>255</v>
      </c>
      <c r="D6702" t="s">
        <v>327</v>
      </c>
      <c r="E6702" t="s">
        <v>832</v>
      </c>
      <c r="F6702" t="s">
        <v>833</v>
      </c>
      <c r="G6702" t="s">
        <v>23</v>
      </c>
      <c r="H6702" s="3">
        <v>19</v>
      </c>
      <c r="I6702" s="5">
        <v>59</v>
      </c>
      <c r="J6702" s="3">
        <v>1121</v>
      </c>
      <c r="K6702" s="3">
        <v>526.87</v>
      </c>
      <c r="L6702" s="4">
        <v>0.47</v>
      </c>
      <c r="M6702" t="s">
        <v>809</v>
      </c>
      <c r="N6702">
        <v>2021</v>
      </c>
      <c r="O6702">
        <v>3</v>
      </c>
      <c r="P6702">
        <v>12</v>
      </c>
      <c r="Q6702" t="str">
        <f>TEXT(DATE(2024, sales[[#This Row],[month]], 1), "MMMM")</f>
        <v>March</v>
      </c>
      <c r="R6702" s="4">
        <f t="shared" si="104"/>
        <v>-0.63366013071895422</v>
      </c>
    </row>
    <row r="6703" spans="1:18" x14ac:dyDescent="0.25">
      <c r="A6703" t="s">
        <v>248</v>
      </c>
      <c r="B6703" s="5">
        <v>1197831</v>
      </c>
      <c r="C6703" s="6" t="s">
        <v>255</v>
      </c>
      <c r="D6703" t="s">
        <v>327</v>
      </c>
      <c r="E6703" t="s">
        <v>832</v>
      </c>
      <c r="F6703" t="s">
        <v>833</v>
      </c>
      <c r="G6703" t="s">
        <v>25</v>
      </c>
      <c r="H6703" s="3">
        <v>9</v>
      </c>
      <c r="I6703" s="5">
        <v>75</v>
      </c>
      <c r="J6703" s="3">
        <v>675</v>
      </c>
      <c r="K6703" s="3">
        <v>310.5</v>
      </c>
      <c r="L6703" s="4">
        <v>0.45999999999999991</v>
      </c>
      <c r="M6703" t="s">
        <v>809</v>
      </c>
      <c r="N6703">
        <v>2021</v>
      </c>
      <c r="O6703">
        <v>3</v>
      </c>
      <c r="P6703">
        <v>12</v>
      </c>
      <c r="Q6703" t="str">
        <f>TEXT(DATE(2024, sales[[#This Row],[month]], 1), "MMMM")</f>
        <v>March</v>
      </c>
      <c r="R6703" s="4">
        <f t="shared" si="104"/>
        <v>-0.39785905441570024</v>
      </c>
    </row>
    <row r="6704" spans="1:18" x14ac:dyDescent="0.25">
      <c r="A6704" t="s">
        <v>248</v>
      </c>
      <c r="B6704" s="5">
        <v>1197831</v>
      </c>
      <c r="C6704" s="6" t="s">
        <v>255</v>
      </c>
      <c r="D6704" t="s">
        <v>327</v>
      </c>
      <c r="E6704" t="s">
        <v>832</v>
      </c>
      <c r="F6704" t="s">
        <v>833</v>
      </c>
      <c r="G6704" t="s">
        <v>27</v>
      </c>
      <c r="H6704" s="3">
        <v>20</v>
      </c>
      <c r="I6704" s="5">
        <v>26</v>
      </c>
      <c r="J6704" s="3">
        <v>520</v>
      </c>
      <c r="K6704" s="3">
        <v>249.6</v>
      </c>
      <c r="L6704" s="4">
        <v>0.48</v>
      </c>
      <c r="M6704" t="s">
        <v>809</v>
      </c>
      <c r="N6704">
        <v>2021</v>
      </c>
      <c r="O6704">
        <v>3</v>
      </c>
      <c r="P6704">
        <v>12</v>
      </c>
      <c r="Q6704" t="str">
        <f>TEXT(DATE(2024, sales[[#This Row],[month]], 1), "MMMM")</f>
        <v>March</v>
      </c>
      <c r="R6704" s="4">
        <f t="shared" si="104"/>
        <v>-0.22962962962962963</v>
      </c>
    </row>
    <row r="6705" spans="1:18" x14ac:dyDescent="0.25">
      <c r="A6705" t="s">
        <v>248</v>
      </c>
      <c r="B6705" s="5">
        <v>1197831</v>
      </c>
      <c r="C6705" s="6" t="s">
        <v>255</v>
      </c>
      <c r="D6705" t="s">
        <v>327</v>
      </c>
      <c r="E6705" t="s">
        <v>832</v>
      </c>
      <c r="F6705" t="s">
        <v>833</v>
      </c>
      <c r="G6705" t="s">
        <v>29</v>
      </c>
      <c r="H6705" s="3">
        <v>32</v>
      </c>
      <c r="I6705" s="5">
        <v>41</v>
      </c>
      <c r="J6705" s="3">
        <v>1312</v>
      </c>
      <c r="K6705" s="3">
        <v>603.52</v>
      </c>
      <c r="L6705" s="4">
        <v>0.45999999999999991</v>
      </c>
      <c r="M6705" t="s">
        <v>809</v>
      </c>
      <c r="N6705">
        <v>2021</v>
      </c>
      <c r="O6705">
        <v>3</v>
      </c>
      <c r="P6705">
        <v>12</v>
      </c>
      <c r="Q6705" t="str">
        <f>TEXT(DATE(2024, sales[[#This Row],[month]], 1), "MMMM")</f>
        <v>March</v>
      </c>
      <c r="R6705" s="4">
        <f t="shared" si="104"/>
        <v>1.523076923076923</v>
      </c>
    </row>
    <row r="6706" spans="1:18" x14ac:dyDescent="0.25">
      <c r="A6706" t="s">
        <v>248</v>
      </c>
      <c r="B6706" s="5">
        <v>1197831</v>
      </c>
      <c r="C6706" s="6" t="s">
        <v>255</v>
      </c>
      <c r="D6706" t="s">
        <v>327</v>
      </c>
      <c r="E6706" t="s">
        <v>832</v>
      </c>
      <c r="F6706" t="s">
        <v>833</v>
      </c>
      <c r="G6706" t="s">
        <v>31</v>
      </c>
      <c r="H6706" s="3">
        <v>23</v>
      </c>
      <c r="I6706" s="5">
        <v>65</v>
      </c>
      <c r="J6706" s="3">
        <v>1495</v>
      </c>
      <c r="K6706" s="3">
        <v>747.5</v>
      </c>
      <c r="L6706" s="4">
        <v>0.5</v>
      </c>
      <c r="M6706" t="s">
        <v>809</v>
      </c>
      <c r="N6706">
        <v>2021</v>
      </c>
      <c r="O6706">
        <v>3</v>
      </c>
      <c r="P6706">
        <v>12</v>
      </c>
      <c r="Q6706" t="str">
        <f>TEXT(DATE(2024, sales[[#This Row],[month]], 1), "MMMM")</f>
        <v>March</v>
      </c>
      <c r="R6706" s="4">
        <f t="shared" si="104"/>
        <v>0.13948170731707318</v>
      </c>
    </row>
    <row r="6707" spans="1:18" x14ac:dyDescent="0.25">
      <c r="A6707" t="s">
        <v>248</v>
      </c>
      <c r="B6707" s="5">
        <v>1197831</v>
      </c>
      <c r="C6707" s="6" t="s">
        <v>274</v>
      </c>
      <c r="D6707" t="s">
        <v>327</v>
      </c>
      <c r="E6707" t="s">
        <v>832</v>
      </c>
      <c r="F6707" t="s">
        <v>833</v>
      </c>
      <c r="G6707" t="s">
        <v>20</v>
      </c>
      <c r="H6707" s="3">
        <v>24</v>
      </c>
      <c r="I6707" s="5">
        <v>150</v>
      </c>
      <c r="J6707" s="3">
        <v>3600</v>
      </c>
      <c r="K6707" s="3">
        <v>1619.9999999999998</v>
      </c>
      <c r="L6707" s="4">
        <v>0.4499999999999999</v>
      </c>
      <c r="M6707" t="s">
        <v>809</v>
      </c>
      <c r="N6707">
        <v>2021</v>
      </c>
      <c r="O6707">
        <v>4</v>
      </c>
      <c r="P6707">
        <v>13</v>
      </c>
      <c r="Q6707" t="str">
        <f>TEXT(DATE(2024, sales[[#This Row],[month]], 1), "MMMM")</f>
        <v>April</v>
      </c>
      <c r="R6707" s="4">
        <f t="shared" si="104"/>
        <v>1.4080267558528428</v>
      </c>
    </row>
    <row r="6708" spans="1:18" x14ac:dyDescent="0.25">
      <c r="A6708" t="s">
        <v>248</v>
      </c>
      <c r="B6708" s="5">
        <v>1197831</v>
      </c>
      <c r="C6708" s="6" t="s">
        <v>274</v>
      </c>
      <c r="D6708" t="s">
        <v>327</v>
      </c>
      <c r="E6708" t="s">
        <v>832</v>
      </c>
      <c r="F6708" t="s">
        <v>833</v>
      </c>
      <c r="G6708" t="s">
        <v>23</v>
      </c>
      <c r="H6708" s="3">
        <v>25</v>
      </c>
      <c r="I6708" s="5">
        <v>58</v>
      </c>
      <c r="J6708" s="3">
        <v>1450</v>
      </c>
      <c r="K6708" s="3">
        <v>696</v>
      </c>
      <c r="L6708" s="4">
        <v>0.48</v>
      </c>
      <c r="M6708" t="s">
        <v>809</v>
      </c>
      <c r="N6708">
        <v>2021</v>
      </c>
      <c r="O6708">
        <v>4</v>
      </c>
      <c r="P6708">
        <v>13</v>
      </c>
      <c r="Q6708" t="str">
        <f>TEXT(DATE(2024, sales[[#This Row],[month]], 1), "MMMM")</f>
        <v>April</v>
      </c>
      <c r="R6708" s="4">
        <f t="shared" si="104"/>
        <v>-0.59722222222222221</v>
      </c>
    </row>
    <row r="6709" spans="1:18" x14ac:dyDescent="0.25">
      <c r="A6709" t="s">
        <v>248</v>
      </c>
      <c r="B6709" s="5">
        <v>1197831</v>
      </c>
      <c r="C6709" s="6" t="s">
        <v>274</v>
      </c>
      <c r="D6709" t="s">
        <v>327</v>
      </c>
      <c r="E6709" t="s">
        <v>832</v>
      </c>
      <c r="F6709" t="s">
        <v>833</v>
      </c>
      <c r="G6709" t="s">
        <v>25</v>
      </c>
      <c r="H6709" s="3">
        <v>14</v>
      </c>
      <c r="I6709" s="5">
        <v>60</v>
      </c>
      <c r="J6709" s="3">
        <v>840</v>
      </c>
      <c r="K6709" s="3">
        <v>420</v>
      </c>
      <c r="L6709" s="4">
        <v>0.5</v>
      </c>
      <c r="M6709" t="s">
        <v>809</v>
      </c>
      <c r="N6709">
        <v>2021</v>
      </c>
      <c r="O6709">
        <v>4</v>
      </c>
      <c r="P6709">
        <v>13</v>
      </c>
      <c r="Q6709" t="str">
        <f>TEXT(DATE(2024, sales[[#This Row],[month]], 1), "MMMM")</f>
        <v>April</v>
      </c>
      <c r="R6709" s="4">
        <f t="shared" si="104"/>
        <v>-0.4206896551724138</v>
      </c>
    </row>
    <row r="6710" spans="1:18" x14ac:dyDescent="0.25">
      <c r="A6710" t="s">
        <v>248</v>
      </c>
      <c r="B6710" s="5">
        <v>1197831</v>
      </c>
      <c r="C6710" s="6" t="s">
        <v>274</v>
      </c>
      <c r="D6710" t="s">
        <v>327</v>
      </c>
      <c r="E6710" t="s">
        <v>832</v>
      </c>
      <c r="F6710" t="s">
        <v>833</v>
      </c>
      <c r="G6710" t="s">
        <v>27</v>
      </c>
      <c r="H6710" s="3">
        <v>19</v>
      </c>
      <c r="I6710" s="5">
        <v>35</v>
      </c>
      <c r="J6710" s="3">
        <v>665</v>
      </c>
      <c r="K6710" s="3">
        <v>299.24999999999994</v>
      </c>
      <c r="L6710" s="4">
        <v>0.4499999999999999</v>
      </c>
      <c r="M6710" t="s">
        <v>809</v>
      </c>
      <c r="N6710">
        <v>2021</v>
      </c>
      <c r="O6710">
        <v>4</v>
      </c>
      <c r="P6710">
        <v>13</v>
      </c>
      <c r="Q6710" t="str">
        <f>TEXT(DATE(2024, sales[[#This Row],[month]], 1), "MMMM")</f>
        <v>April</v>
      </c>
      <c r="R6710" s="4">
        <f t="shared" si="104"/>
        <v>-0.20833333333333334</v>
      </c>
    </row>
    <row r="6711" spans="1:18" x14ac:dyDescent="0.25">
      <c r="A6711" t="s">
        <v>248</v>
      </c>
      <c r="B6711" s="5">
        <v>1197831</v>
      </c>
      <c r="C6711" s="6" t="s">
        <v>274</v>
      </c>
      <c r="D6711" t="s">
        <v>327</v>
      </c>
      <c r="E6711" t="s">
        <v>832</v>
      </c>
      <c r="F6711" t="s">
        <v>833</v>
      </c>
      <c r="G6711" t="s">
        <v>29</v>
      </c>
      <c r="H6711" s="3">
        <v>39</v>
      </c>
      <c r="I6711" s="5">
        <v>38</v>
      </c>
      <c r="J6711" s="3">
        <v>1482</v>
      </c>
      <c r="K6711" s="3">
        <v>726.18</v>
      </c>
      <c r="L6711" s="4">
        <v>0.49</v>
      </c>
      <c r="M6711" t="s">
        <v>809</v>
      </c>
      <c r="N6711">
        <v>2021</v>
      </c>
      <c r="O6711">
        <v>4</v>
      </c>
      <c r="P6711">
        <v>13</v>
      </c>
      <c r="Q6711" t="str">
        <f>TEXT(DATE(2024, sales[[#This Row],[month]], 1), "MMMM")</f>
        <v>April</v>
      </c>
      <c r="R6711" s="4">
        <f t="shared" si="104"/>
        <v>1.2285714285714286</v>
      </c>
    </row>
    <row r="6712" spans="1:18" x14ac:dyDescent="0.25">
      <c r="A6712" t="s">
        <v>248</v>
      </c>
      <c r="B6712" s="5">
        <v>1197831</v>
      </c>
      <c r="C6712" s="6" t="s">
        <v>274</v>
      </c>
      <c r="D6712" t="s">
        <v>327</v>
      </c>
      <c r="E6712" t="s">
        <v>832</v>
      </c>
      <c r="F6712" t="s">
        <v>833</v>
      </c>
      <c r="G6712" t="s">
        <v>31</v>
      </c>
      <c r="H6712" s="3">
        <v>29</v>
      </c>
      <c r="I6712" s="5">
        <v>81</v>
      </c>
      <c r="J6712" s="3">
        <v>2349</v>
      </c>
      <c r="K6712" s="3">
        <v>1151.01</v>
      </c>
      <c r="L6712" s="4">
        <v>0.49</v>
      </c>
      <c r="M6712" t="s">
        <v>809</v>
      </c>
      <c r="N6712">
        <v>2021</v>
      </c>
      <c r="O6712">
        <v>4</v>
      </c>
      <c r="P6712">
        <v>13</v>
      </c>
      <c r="Q6712" t="str">
        <f>TEXT(DATE(2024, sales[[#This Row],[month]], 1), "MMMM")</f>
        <v>April</v>
      </c>
      <c r="R6712" s="4">
        <f t="shared" si="104"/>
        <v>0.58502024291497978</v>
      </c>
    </row>
    <row r="6713" spans="1:18" x14ac:dyDescent="0.25">
      <c r="A6713" t="s">
        <v>248</v>
      </c>
      <c r="B6713" s="5">
        <v>1197831</v>
      </c>
      <c r="C6713" s="6" t="s">
        <v>303</v>
      </c>
      <c r="D6713" t="s">
        <v>327</v>
      </c>
      <c r="E6713" t="s">
        <v>832</v>
      </c>
      <c r="F6713" t="s">
        <v>833</v>
      </c>
      <c r="G6713" t="s">
        <v>20</v>
      </c>
      <c r="H6713" s="3">
        <v>36</v>
      </c>
      <c r="I6713" s="5">
        <v>143</v>
      </c>
      <c r="J6713" s="3">
        <v>5148</v>
      </c>
      <c r="K6713" s="3">
        <v>2316.6</v>
      </c>
      <c r="L6713" s="4">
        <v>0.4499999999999999</v>
      </c>
      <c r="M6713" t="s">
        <v>809</v>
      </c>
      <c r="N6713">
        <v>2021</v>
      </c>
      <c r="O6713">
        <v>5</v>
      </c>
      <c r="P6713">
        <v>12</v>
      </c>
      <c r="Q6713" t="str">
        <f>TEXT(DATE(2024, sales[[#This Row],[month]], 1), "MMMM")</f>
        <v>May</v>
      </c>
      <c r="R6713" s="4">
        <f t="shared" si="104"/>
        <v>1.1915708812260537</v>
      </c>
    </row>
    <row r="6714" spans="1:18" x14ac:dyDescent="0.25">
      <c r="A6714" t="s">
        <v>248</v>
      </c>
      <c r="B6714" s="5">
        <v>1197831</v>
      </c>
      <c r="C6714" s="6" t="s">
        <v>303</v>
      </c>
      <c r="D6714" t="s">
        <v>327</v>
      </c>
      <c r="E6714" t="s">
        <v>832</v>
      </c>
      <c r="F6714" t="s">
        <v>833</v>
      </c>
      <c r="G6714" t="s">
        <v>23</v>
      </c>
      <c r="H6714" s="3">
        <v>39</v>
      </c>
      <c r="I6714" s="5">
        <v>77</v>
      </c>
      <c r="J6714" s="3">
        <v>3003</v>
      </c>
      <c r="K6714" s="3">
        <v>1441.44</v>
      </c>
      <c r="L6714" s="4">
        <v>0.48</v>
      </c>
      <c r="M6714" t="s">
        <v>809</v>
      </c>
      <c r="N6714">
        <v>2021</v>
      </c>
      <c r="O6714">
        <v>5</v>
      </c>
      <c r="P6714">
        <v>12</v>
      </c>
      <c r="Q6714" t="str">
        <f>TEXT(DATE(2024, sales[[#This Row],[month]], 1), "MMMM")</f>
        <v>May</v>
      </c>
      <c r="R6714" s="4">
        <f t="shared" si="104"/>
        <v>-0.41666666666666669</v>
      </c>
    </row>
    <row r="6715" spans="1:18" x14ac:dyDescent="0.25">
      <c r="A6715" t="s">
        <v>248</v>
      </c>
      <c r="B6715" s="5">
        <v>1197831</v>
      </c>
      <c r="C6715" s="6" t="s">
        <v>303</v>
      </c>
      <c r="D6715" t="s">
        <v>327</v>
      </c>
      <c r="E6715" t="s">
        <v>832</v>
      </c>
      <c r="F6715" t="s">
        <v>833</v>
      </c>
      <c r="G6715" t="s">
        <v>25</v>
      </c>
      <c r="H6715" s="3">
        <v>32</v>
      </c>
      <c r="I6715" s="5">
        <v>65</v>
      </c>
      <c r="J6715" s="3">
        <v>2080</v>
      </c>
      <c r="K6715" s="3">
        <v>1019.2</v>
      </c>
      <c r="L6715" s="4">
        <v>0.49</v>
      </c>
      <c r="M6715" t="s">
        <v>809</v>
      </c>
      <c r="N6715">
        <v>2021</v>
      </c>
      <c r="O6715">
        <v>5</v>
      </c>
      <c r="P6715">
        <v>12</v>
      </c>
      <c r="Q6715" t="str">
        <f>TEXT(DATE(2024, sales[[#This Row],[month]], 1), "MMMM")</f>
        <v>May</v>
      </c>
      <c r="R6715" s="4">
        <f t="shared" si="104"/>
        <v>-0.30735930735930733</v>
      </c>
    </row>
    <row r="6716" spans="1:18" x14ac:dyDescent="0.25">
      <c r="A6716" t="s">
        <v>248</v>
      </c>
      <c r="B6716" s="5">
        <v>1197831</v>
      </c>
      <c r="C6716" s="6" t="s">
        <v>303</v>
      </c>
      <c r="D6716" t="s">
        <v>327</v>
      </c>
      <c r="E6716" t="s">
        <v>832</v>
      </c>
      <c r="F6716" t="s">
        <v>833</v>
      </c>
      <c r="G6716" t="s">
        <v>27</v>
      </c>
      <c r="H6716" s="3">
        <v>32</v>
      </c>
      <c r="I6716" s="5">
        <v>58</v>
      </c>
      <c r="J6716" s="3">
        <v>1856</v>
      </c>
      <c r="K6716" s="3">
        <v>928</v>
      </c>
      <c r="L6716" s="4">
        <v>0.5</v>
      </c>
      <c r="M6716" t="s">
        <v>809</v>
      </c>
      <c r="N6716">
        <v>2021</v>
      </c>
      <c r="O6716">
        <v>5</v>
      </c>
      <c r="P6716">
        <v>12</v>
      </c>
      <c r="Q6716" t="str">
        <f>TEXT(DATE(2024, sales[[#This Row],[month]], 1), "MMMM")</f>
        <v>May</v>
      </c>
      <c r="R6716" s="4">
        <f t="shared" si="104"/>
        <v>-0.1076923076923077</v>
      </c>
    </row>
    <row r="6717" spans="1:18" x14ac:dyDescent="0.25">
      <c r="A6717" t="s">
        <v>248</v>
      </c>
      <c r="B6717" s="5">
        <v>1197831</v>
      </c>
      <c r="C6717" s="6" t="s">
        <v>303</v>
      </c>
      <c r="D6717" t="s">
        <v>327</v>
      </c>
      <c r="E6717" t="s">
        <v>832</v>
      </c>
      <c r="F6717" t="s">
        <v>833</v>
      </c>
      <c r="G6717" t="s">
        <v>29</v>
      </c>
      <c r="H6717" s="3">
        <v>43</v>
      </c>
      <c r="I6717" s="5">
        <v>56</v>
      </c>
      <c r="J6717" s="3">
        <v>2408</v>
      </c>
      <c r="K6717" s="3">
        <v>1204</v>
      </c>
      <c r="L6717" s="4">
        <v>0.5</v>
      </c>
      <c r="M6717" t="s">
        <v>809</v>
      </c>
      <c r="N6717">
        <v>2021</v>
      </c>
      <c r="O6717">
        <v>5</v>
      </c>
      <c r="P6717">
        <v>12</v>
      </c>
      <c r="Q6717" t="str">
        <f>TEXT(DATE(2024, sales[[#This Row],[month]], 1), "MMMM")</f>
        <v>May</v>
      </c>
      <c r="R6717" s="4">
        <f t="shared" si="104"/>
        <v>0.29741379310344829</v>
      </c>
    </row>
    <row r="6718" spans="1:18" x14ac:dyDescent="0.25">
      <c r="A6718" t="s">
        <v>248</v>
      </c>
      <c r="B6718" s="5">
        <v>1197831</v>
      </c>
      <c r="C6718" s="6" t="s">
        <v>303</v>
      </c>
      <c r="D6718" t="s">
        <v>327</v>
      </c>
      <c r="E6718" t="s">
        <v>832</v>
      </c>
      <c r="F6718" t="s">
        <v>833</v>
      </c>
      <c r="G6718" t="s">
        <v>31</v>
      </c>
      <c r="H6718" s="3">
        <v>42</v>
      </c>
      <c r="I6718" s="5">
        <v>94</v>
      </c>
      <c r="J6718" s="3">
        <v>3948</v>
      </c>
      <c r="K6718" s="3">
        <v>1776.6</v>
      </c>
      <c r="L6718" s="4">
        <v>0.4499999999999999</v>
      </c>
      <c r="M6718" t="s">
        <v>809</v>
      </c>
      <c r="N6718">
        <v>2021</v>
      </c>
      <c r="O6718">
        <v>5</v>
      </c>
      <c r="P6718">
        <v>12</v>
      </c>
      <c r="Q6718" t="str">
        <f>TEXT(DATE(2024, sales[[#This Row],[month]], 1), "MMMM")</f>
        <v>May</v>
      </c>
      <c r="R6718" s="4">
        <f t="shared" si="104"/>
        <v>0.63953488372093026</v>
      </c>
    </row>
    <row r="6719" spans="1:18" x14ac:dyDescent="0.25">
      <c r="A6719" t="s">
        <v>248</v>
      </c>
      <c r="B6719" s="5">
        <v>1197831</v>
      </c>
      <c r="C6719" s="6" t="s">
        <v>339</v>
      </c>
      <c r="D6719" t="s">
        <v>327</v>
      </c>
      <c r="E6719" t="s">
        <v>832</v>
      </c>
      <c r="F6719" t="s">
        <v>833</v>
      </c>
      <c r="G6719" t="s">
        <v>20</v>
      </c>
      <c r="H6719" s="3">
        <v>37</v>
      </c>
      <c r="I6719" s="5">
        <v>144</v>
      </c>
      <c r="J6719" s="3">
        <v>5328</v>
      </c>
      <c r="K6719" s="3">
        <v>2664</v>
      </c>
      <c r="L6719" s="4">
        <v>0.5</v>
      </c>
      <c r="M6719" t="s">
        <v>809</v>
      </c>
      <c r="N6719">
        <v>2021</v>
      </c>
      <c r="O6719">
        <v>6</v>
      </c>
      <c r="P6719">
        <v>14</v>
      </c>
      <c r="Q6719" t="str">
        <f>TEXT(DATE(2024, sales[[#This Row],[month]], 1), "MMMM")</f>
        <v>June</v>
      </c>
      <c r="R6719" s="4">
        <f t="shared" si="104"/>
        <v>0.34954407294832829</v>
      </c>
    </row>
    <row r="6720" spans="1:18" x14ac:dyDescent="0.25">
      <c r="A6720" t="s">
        <v>248</v>
      </c>
      <c r="B6720" s="5">
        <v>1197831</v>
      </c>
      <c r="C6720" s="6" t="s">
        <v>339</v>
      </c>
      <c r="D6720" t="s">
        <v>327</v>
      </c>
      <c r="E6720" t="s">
        <v>832</v>
      </c>
      <c r="F6720" t="s">
        <v>833</v>
      </c>
      <c r="G6720" t="s">
        <v>23</v>
      </c>
      <c r="H6720" s="3">
        <v>32</v>
      </c>
      <c r="I6720" s="5">
        <v>94</v>
      </c>
      <c r="J6720" s="3">
        <v>3008</v>
      </c>
      <c r="K6720" s="3">
        <v>1443.84</v>
      </c>
      <c r="L6720" s="4">
        <v>0.48</v>
      </c>
      <c r="M6720" t="s">
        <v>809</v>
      </c>
      <c r="N6720">
        <v>2021</v>
      </c>
      <c r="O6720">
        <v>6</v>
      </c>
      <c r="P6720">
        <v>14</v>
      </c>
      <c r="Q6720" t="str">
        <f>TEXT(DATE(2024, sales[[#This Row],[month]], 1), "MMMM")</f>
        <v>June</v>
      </c>
      <c r="R6720" s="4">
        <f t="shared" si="104"/>
        <v>-0.43543543543543545</v>
      </c>
    </row>
    <row r="6721" spans="1:18" x14ac:dyDescent="0.25">
      <c r="A6721" t="s">
        <v>248</v>
      </c>
      <c r="B6721" s="5">
        <v>1197831</v>
      </c>
      <c r="C6721" s="6" t="s">
        <v>339</v>
      </c>
      <c r="D6721" t="s">
        <v>327</v>
      </c>
      <c r="E6721" t="s">
        <v>832</v>
      </c>
      <c r="F6721" t="s">
        <v>833</v>
      </c>
      <c r="G6721" t="s">
        <v>25</v>
      </c>
      <c r="H6721" s="3">
        <v>37</v>
      </c>
      <c r="I6721" s="5">
        <v>81</v>
      </c>
      <c r="J6721" s="3">
        <v>2997</v>
      </c>
      <c r="K6721" s="3">
        <v>1378.62</v>
      </c>
      <c r="L6721" s="4">
        <v>0.45999999999999991</v>
      </c>
      <c r="M6721" t="s">
        <v>809</v>
      </c>
      <c r="N6721">
        <v>2021</v>
      </c>
      <c r="O6721">
        <v>6</v>
      </c>
      <c r="P6721">
        <v>14</v>
      </c>
      <c r="Q6721" t="str">
        <f>TEXT(DATE(2024, sales[[#This Row],[month]], 1), "MMMM")</f>
        <v>June</v>
      </c>
      <c r="R6721" s="4">
        <f t="shared" si="104"/>
        <v>-3.6569148936170214E-3</v>
      </c>
    </row>
    <row r="6722" spans="1:18" x14ac:dyDescent="0.25">
      <c r="A6722" t="s">
        <v>248</v>
      </c>
      <c r="B6722" s="5">
        <v>1197831</v>
      </c>
      <c r="C6722" s="6" t="s">
        <v>339</v>
      </c>
      <c r="D6722" t="s">
        <v>327</v>
      </c>
      <c r="E6722" t="s">
        <v>832</v>
      </c>
      <c r="F6722" t="s">
        <v>833</v>
      </c>
      <c r="G6722" t="s">
        <v>27</v>
      </c>
      <c r="H6722" s="3">
        <v>38</v>
      </c>
      <c r="I6722" s="5">
        <v>80</v>
      </c>
      <c r="J6722" s="3">
        <v>3040</v>
      </c>
      <c r="K6722" s="3">
        <v>1367.9999999999998</v>
      </c>
      <c r="L6722" s="4">
        <v>0.4499999999999999</v>
      </c>
      <c r="M6722" t="s">
        <v>809</v>
      </c>
      <c r="N6722">
        <v>2021</v>
      </c>
      <c r="O6722">
        <v>6</v>
      </c>
      <c r="P6722">
        <v>14</v>
      </c>
      <c r="Q6722" t="str">
        <f>TEXT(DATE(2024, sales[[#This Row],[month]], 1), "MMMM")</f>
        <v>June</v>
      </c>
      <c r="R6722" s="4">
        <f t="shared" ref="R6722:R6785" si="105">IFERROR((J6722-J6721)/J6721, 0)</f>
        <v>1.434768101434768E-2</v>
      </c>
    </row>
    <row r="6723" spans="1:18" x14ac:dyDescent="0.25">
      <c r="A6723" t="s">
        <v>248</v>
      </c>
      <c r="B6723" s="5">
        <v>1197831</v>
      </c>
      <c r="C6723" s="6" t="s">
        <v>339</v>
      </c>
      <c r="D6723" t="s">
        <v>327</v>
      </c>
      <c r="E6723" t="s">
        <v>832</v>
      </c>
      <c r="F6723" t="s">
        <v>833</v>
      </c>
      <c r="G6723" t="s">
        <v>29</v>
      </c>
      <c r="H6723" s="3">
        <v>54</v>
      </c>
      <c r="I6723" s="5">
        <v>83</v>
      </c>
      <c r="J6723" s="3">
        <v>4482</v>
      </c>
      <c r="K6723" s="3">
        <v>2151.36</v>
      </c>
      <c r="L6723" s="4">
        <v>0.48</v>
      </c>
      <c r="M6723" t="s">
        <v>809</v>
      </c>
      <c r="N6723">
        <v>2021</v>
      </c>
      <c r="O6723">
        <v>6</v>
      </c>
      <c r="P6723">
        <v>14</v>
      </c>
      <c r="Q6723" t="str">
        <f>TEXT(DATE(2024, sales[[#This Row],[month]], 1), "MMMM")</f>
        <v>June</v>
      </c>
      <c r="R6723" s="4">
        <f t="shared" si="105"/>
        <v>0.4743421052631579</v>
      </c>
    </row>
    <row r="6724" spans="1:18" x14ac:dyDescent="0.25">
      <c r="A6724" t="s">
        <v>248</v>
      </c>
      <c r="B6724" s="5">
        <v>1197831</v>
      </c>
      <c r="C6724" s="6" t="s">
        <v>339</v>
      </c>
      <c r="D6724" t="s">
        <v>327</v>
      </c>
      <c r="E6724" t="s">
        <v>832</v>
      </c>
      <c r="F6724" t="s">
        <v>833</v>
      </c>
      <c r="G6724" t="s">
        <v>31</v>
      </c>
      <c r="H6724" s="3">
        <v>58</v>
      </c>
      <c r="I6724" s="5">
        <v>117</v>
      </c>
      <c r="J6724" s="3">
        <v>6786</v>
      </c>
      <c r="K6724" s="3">
        <v>3325.14</v>
      </c>
      <c r="L6724" s="4">
        <v>0.49</v>
      </c>
      <c r="M6724" t="s">
        <v>809</v>
      </c>
      <c r="N6724">
        <v>2021</v>
      </c>
      <c r="O6724">
        <v>6</v>
      </c>
      <c r="P6724">
        <v>14</v>
      </c>
      <c r="Q6724" t="str">
        <f>TEXT(DATE(2024, sales[[#This Row],[month]], 1), "MMMM")</f>
        <v>June</v>
      </c>
      <c r="R6724" s="4">
        <f t="shared" si="105"/>
        <v>0.51405622489959835</v>
      </c>
    </row>
    <row r="6725" spans="1:18" x14ac:dyDescent="0.25">
      <c r="A6725" t="s">
        <v>248</v>
      </c>
      <c r="B6725" s="5">
        <v>1197831</v>
      </c>
      <c r="C6725" s="6" t="s">
        <v>367</v>
      </c>
      <c r="D6725" t="s">
        <v>327</v>
      </c>
      <c r="E6725" t="s">
        <v>832</v>
      </c>
      <c r="F6725" t="s">
        <v>833</v>
      </c>
      <c r="G6725" t="s">
        <v>20</v>
      </c>
      <c r="H6725" s="3">
        <v>51</v>
      </c>
      <c r="I6725" s="5">
        <v>182</v>
      </c>
      <c r="J6725" s="3">
        <v>9282</v>
      </c>
      <c r="K6725" s="3">
        <v>4641</v>
      </c>
      <c r="L6725" s="4">
        <v>0.5</v>
      </c>
      <c r="M6725" t="s">
        <v>809</v>
      </c>
      <c r="N6725">
        <v>2021</v>
      </c>
      <c r="O6725">
        <v>7</v>
      </c>
      <c r="P6725">
        <v>12</v>
      </c>
      <c r="Q6725" t="str">
        <f>TEXT(DATE(2024, sales[[#This Row],[month]], 1), "MMMM")</f>
        <v>July</v>
      </c>
      <c r="R6725" s="4">
        <f t="shared" si="105"/>
        <v>0.36781609195402298</v>
      </c>
    </row>
    <row r="6726" spans="1:18" x14ac:dyDescent="0.25">
      <c r="A6726" t="s">
        <v>248</v>
      </c>
      <c r="B6726" s="5">
        <v>1197831</v>
      </c>
      <c r="C6726" s="6" t="s">
        <v>367</v>
      </c>
      <c r="D6726" t="s">
        <v>327</v>
      </c>
      <c r="E6726" t="s">
        <v>832</v>
      </c>
      <c r="F6726" t="s">
        <v>833</v>
      </c>
      <c r="G6726" t="s">
        <v>23</v>
      </c>
      <c r="H6726" s="3">
        <v>49</v>
      </c>
      <c r="I6726" s="5">
        <v>119</v>
      </c>
      <c r="J6726" s="3">
        <v>5831</v>
      </c>
      <c r="K6726" s="3">
        <v>2915.5</v>
      </c>
      <c r="L6726" s="4">
        <v>0.5</v>
      </c>
      <c r="M6726" t="s">
        <v>809</v>
      </c>
      <c r="N6726">
        <v>2021</v>
      </c>
      <c r="O6726">
        <v>7</v>
      </c>
      <c r="P6726">
        <v>12</v>
      </c>
      <c r="Q6726" t="str">
        <f>TEXT(DATE(2024, sales[[#This Row],[month]], 1), "MMMM")</f>
        <v>July</v>
      </c>
      <c r="R6726" s="4">
        <f t="shared" si="105"/>
        <v>-0.37179487179487181</v>
      </c>
    </row>
    <row r="6727" spans="1:18" x14ac:dyDescent="0.25">
      <c r="A6727" t="s">
        <v>248</v>
      </c>
      <c r="B6727" s="5">
        <v>1197831</v>
      </c>
      <c r="C6727" s="6" t="s">
        <v>367</v>
      </c>
      <c r="D6727" t="s">
        <v>327</v>
      </c>
      <c r="E6727" t="s">
        <v>832</v>
      </c>
      <c r="F6727" t="s">
        <v>833</v>
      </c>
      <c r="G6727" t="s">
        <v>25</v>
      </c>
      <c r="H6727" s="3">
        <v>42</v>
      </c>
      <c r="I6727" s="5">
        <v>102</v>
      </c>
      <c r="J6727" s="3">
        <v>4284</v>
      </c>
      <c r="K6727" s="3">
        <v>1970.64</v>
      </c>
      <c r="L6727" s="4">
        <v>0.45999999999999991</v>
      </c>
      <c r="M6727" t="s">
        <v>809</v>
      </c>
      <c r="N6727">
        <v>2021</v>
      </c>
      <c r="O6727">
        <v>7</v>
      </c>
      <c r="P6727">
        <v>12</v>
      </c>
      <c r="Q6727" t="str">
        <f>TEXT(DATE(2024, sales[[#This Row],[month]], 1), "MMMM")</f>
        <v>July</v>
      </c>
      <c r="R6727" s="4">
        <f t="shared" si="105"/>
        <v>-0.26530612244897961</v>
      </c>
    </row>
    <row r="6728" spans="1:18" x14ac:dyDescent="0.25">
      <c r="A6728" t="s">
        <v>248</v>
      </c>
      <c r="B6728" s="5">
        <v>1197831</v>
      </c>
      <c r="C6728" s="6" t="s">
        <v>367</v>
      </c>
      <c r="D6728" t="s">
        <v>327</v>
      </c>
      <c r="E6728" t="s">
        <v>832</v>
      </c>
      <c r="F6728" t="s">
        <v>833</v>
      </c>
      <c r="G6728" t="s">
        <v>27</v>
      </c>
      <c r="H6728" s="3">
        <v>43</v>
      </c>
      <c r="I6728" s="5">
        <v>75</v>
      </c>
      <c r="J6728" s="3">
        <v>3225</v>
      </c>
      <c r="K6728" s="3">
        <v>1580.25</v>
      </c>
      <c r="L6728" s="4">
        <v>0.49</v>
      </c>
      <c r="M6728" t="s">
        <v>809</v>
      </c>
      <c r="N6728">
        <v>2021</v>
      </c>
      <c r="O6728">
        <v>7</v>
      </c>
      <c r="P6728">
        <v>12</v>
      </c>
      <c r="Q6728" t="str">
        <f>TEXT(DATE(2024, sales[[#This Row],[month]], 1), "MMMM")</f>
        <v>July</v>
      </c>
      <c r="R6728" s="4">
        <f t="shared" si="105"/>
        <v>-0.24719887955182074</v>
      </c>
    </row>
    <row r="6729" spans="1:18" x14ac:dyDescent="0.25">
      <c r="A6729" t="s">
        <v>248</v>
      </c>
      <c r="B6729" s="5">
        <v>1197831</v>
      </c>
      <c r="C6729" s="6" t="s">
        <v>367</v>
      </c>
      <c r="D6729" t="s">
        <v>327</v>
      </c>
      <c r="E6729" t="s">
        <v>832</v>
      </c>
      <c r="F6729" t="s">
        <v>833</v>
      </c>
      <c r="G6729" t="s">
        <v>29</v>
      </c>
      <c r="H6729" s="3">
        <v>56</v>
      </c>
      <c r="I6729" s="5">
        <v>91</v>
      </c>
      <c r="J6729" s="3">
        <v>5096</v>
      </c>
      <c r="K6729" s="3">
        <v>2344.16</v>
      </c>
      <c r="L6729" s="4">
        <v>0.45999999999999991</v>
      </c>
      <c r="M6729" t="s">
        <v>809</v>
      </c>
      <c r="N6729">
        <v>2021</v>
      </c>
      <c r="O6729">
        <v>7</v>
      </c>
      <c r="P6729">
        <v>12</v>
      </c>
      <c r="Q6729" t="str">
        <f>TEXT(DATE(2024, sales[[#This Row],[month]], 1), "MMMM")</f>
        <v>July</v>
      </c>
      <c r="R6729" s="4">
        <f t="shared" si="105"/>
        <v>0.58015503875968988</v>
      </c>
    </row>
    <row r="6730" spans="1:18" x14ac:dyDescent="0.25">
      <c r="A6730" t="s">
        <v>248</v>
      </c>
      <c r="B6730" s="5">
        <v>1197831</v>
      </c>
      <c r="C6730" s="6" t="s">
        <v>367</v>
      </c>
      <c r="D6730" t="s">
        <v>327</v>
      </c>
      <c r="E6730" t="s">
        <v>832</v>
      </c>
      <c r="F6730" t="s">
        <v>833</v>
      </c>
      <c r="G6730" t="s">
        <v>31</v>
      </c>
      <c r="H6730" s="3">
        <v>60</v>
      </c>
      <c r="I6730" s="5">
        <v>140</v>
      </c>
      <c r="J6730" s="3">
        <v>8400</v>
      </c>
      <c r="K6730" s="3">
        <v>4116</v>
      </c>
      <c r="L6730" s="4">
        <v>0.49</v>
      </c>
      <c r="M6730" t="s">
        <v>809</v>
      </c>
      <c r="N6730">
        <v>2021</v>
      </c>
      <c r="O6730">
        <v>7</v>
      </c>
      <c r="P6730">
        <v>12</v>
      </c>
      <c r="Q6730" t="str">
        <f>TEXT(DATE(2024, sales[[#This Row],[month]], 1), "MMMM")</f>
        <v>July</v>
      </c>
      <c r="R6730" s="4">
        <f t="shared" si="105"/>
        <v>0.64835164835164838</v>
      </c>
    </row>
    <row r="6731" spans="1:18" x14ac:dyDescent="0.25">
      <c r="A6731" t="s">
        <v>248</v>
      </c>
      <c r="B6731" s="5">
        <v>1197831</v>
      </c>
      <c r="C6731" s="6" t="s">
        <v>399</v>
      </c>
      <c r="D6731" t="s">
        <v>327</v>
      </c>
      <c r="E6731" t="s">
        <v>832</v>
      </c>
      <c r="F6731" t="s">
        <v>833</v>
      </c>
      <c r="G6731" t="s">
        <v>20</v>
      </c>
      <c r="H6731" s="3">
        <v>56</v>
      </c>
      <c r="I6731" s="5">
        <v>189</v>
      </c>
      <c r="J6731" s="3">
        <v>10584</v>
      </c>
      <c r="K6731" s="3">
        <v>5292</v>
      </c>
      <c r="L6731" s="4">
        <v>0.5</v>
      </c>
      <c r="M6731" t="s">
        <v>809</v>
      </c>
      <c r="N6731">
        <v>2021</v>
      </c>
      <c r="O6731">
        <v>8</v>
      </c>
      <c r="P6731">
        <v>13</v>
      </c>
      <c r="Q6731" t="str">
        <f>TEXT(DATE(2024, sales[[#This Row],[month]], 1), "MMMM")</f>
        <v>August</v>
      </c>
      <c r="R6731" s="4">
        <f t="shared" si="105"/>
        <v>0.26</v>
      </c>
    </row>
    <row r="6732" spans="1:18" x14ac:dyDescent="0.25">
      <c r="A6732" t="s">
        <v>248</v>
      </c>
      <c r="B6732" s="5">
        <v>1197831</v>
      </c>
      <c r="C6732" s="6" t="s">
        <v>399</v>
      </c>
      <c r="D6732" t="s">
        <v>327</v>
      </c>
      <c r="E6732" t="s">
        <v>832</v>
      </c>
      <c r="F6732" t="s">
        <v>833</v>
      </c>
      <c r="G6732" t="s">
        <v>23</v>
      </c>
      <c r="H6732" s="3">
        <v>51</v>
      </c>
      <c r="I6732" s="5">
        <v>111</v>
      </c>
      <c r="J6732" s="3">
        <v>5661</v>
      </c>
      <c r="K6732" s="3">
        <v>2547.4499999999998</v>
      </c>
      <c r="L6732" s="4">
        <v>0.4499999999999999</v>
      </c>
      <c r="M6732" t="s">
        <v>809</v>
      </c>
      <c r="N6732">
        <v>2021</v>
      </c>
      <c r="O6732">
        <v>8</v>
      </c>
      <c r="P6732">
        <v>13</v>
      </c>
      <c r="Q6732" t="str">
        <f>TEXT(DATE(2024, sales[[#This Row],[month]], 1), "MMMM")</f>
        <v>August</v>
      </c>
      <c r="R6732" s="4">
        <f t="shared" si="105"/>
        <v>-0.4651360544217687</v>
      </c>
    </row>
    <row r="6733" spans="1:18" x14ac:dyDescent="0.25">
      <c r="A6733" t="s">
        <v>248</v>
      </c>
      <c r="B6733" s="5">
        <v>1197831</v>
      </c>
      <c r="C6733" s="6" t="s">
        <v>399</v>
      </c>
      <c r="D6733" t="s">
        <v>327</v>
      </c>
      <c r="E6733" t="s">
        <v>832</v>
      </c>
      <c r="F6733" t="s">
        <v>833</v>
      </c>
      <c r="G6733" t="s">
        <v>25</v>
      </c>
      <c r="H6733" s="3">
        <v>47</v>
      </c>
      <c r="I6733" s="5">
        <v>102</v>
      </c>
      <c r="J6733" s="3">
        <v>4794</v>
      </c>
      <c r="K6733" s="3">
        <v>2397</v>
      </c>
      <c r="L6733" s="4">
        <v>0.5</v>
      </c>
      <c r="M6733" t="s">
        <v>809</v>
      </c>
      <c r="N6733">
        <v>2021</v>
      </c>
      <c r="O6733">
        <v>8</v>
      </c>
      <c r="P6733">
        <v>13</v>
      </c>
      <c r="Q6733" t="str">
        <f>TEXT(DATE(2024, sales[[#This Row],[month]], 1), "MMMM")</f>
        <v>August</v>
      </c>
      <c r="R6733" s="4">
        <f t="shared" si="105"/>
        <v>-0.15315315315315314</v>
      </c>
    </row>
    <row r="6734" spans="1:18" x14ac:dyDescent="0.25">
      <c r="A6734" t="s">
        <v>248</v>
      </c>
      <c r="B6734" s="5">
        <v>1197831</v>
      </c>
      <c r="C6734" s="6" t="s">
        <v>399</v>
      </c>
      <c r="D6734" t="s">
        <v>327</v>
      </c>
      <c r="E6734" t="s">
        <v>832</v>
      </c>
      <c r="F6734" t="s">
        <v>833</v>
      </c>
      <c r="G6734" t="s">
        <v>27</v>
      </c>
      <c r="H6734" s="3">
        <v>37</v>
      </c>
      <c r="I6734" s="5">
        <v>90</v>
      </c>
      <c r="J6734" s="3">
        <v>3330</v>
      </c>
      <c r="K6734" s="3">
        <v>1631.7</v>
      </c>
      <c r="L6734" s="4">
        <v>0.49</v>
      </c>
      <c r="M6734" t="s">
        <v>809</v>
      </c>
      <c r="N6734">
        <v>2021</v>
      </c>
      <c r="O6734">
        <v>8</v>
      </c>
      <c r="P6734">
        <v>13</v>
      </c>
      <c r="Q6734" t="str">
        <f>TEXT(DATE(2024, sales[[#This Row],[month]], 1), "MMMM")</f>
        <v>August</v>
      </c>
      <c r="R6734" s="4">
        <f t="shared" si="105"/>
        <v>-0.30538172715894868</v>
      </c>
    </row>
    <row r="6735" spans="1:18" x14ac:dyDescent="0.25">
      <c r="A6735" t="s">
        <v>248</v>
      </c>
      <c r="B6735" s="5">
        <v>1197831</v>
      </c>
      <c r="C6735" s="6" t="s">
        <v>399</v>
      </c>
      <c r="D6735" t="s">
        <v>327</v>
      </c>
      <c r="E6735" t="s">
        <v>832</v>
      </c>
      <c r="F6735" t="s">
        <v>833</v>
      </c>
      <c r="G6735" t="s">
        <v>29</v>
      </c>
      <c r="H6735" s="3">
        <v>47</v>
      </c>
      <c r="I6735" s="5">
        <v>69</v>
      </c>
      <c r="J6735" s="3">
        <v>3243</v>
      </c>
      <c r="K6735" s="3">
        <v>1621.5</v>
      </c>
      <c r="L6735" s="4">
        <v>0.5</v>
      </c>
      <c r="M6735" t="s">
        <v>809</v>
      </c>
      <c r="N6735">
        <v>2021</v>
      </c>
      <c r="O6735">
        <v>8</v>
      </c>
      <c r="P6735">
        <v>13</v>
      </c>
      <c r="Q6735" t="str">
        <f>TEXT(DATE(2024, sales[[#This Row],[month]], 1), "MMMM")</f>
        <v>August</v>
      </c>
      <c r="R6735" s="4">
        <f t="shared" si="105"/>
        <v>-2.6126126126126126E-2</v>
      </c>
    </row>
    <row r="6736" spans="1:18" x14ac:dyDescent="0.25">
      <c r="A6736" t="s">
        <v>248</v>
      </c>
      <c r="B6736" s="5">
        <v>1197831</v>
      </c>
      <c r="C6736" s="6" t="s">
        <v>399</v>
      </c>
      <c r="D6736" t="s">
        <v>327</v>
      </c>
      <c r="E6736" t="s">
        <v>832</v>
      </c>
      <c r="F6736" t="s">
        <v>833</v>
      </c>
      <c r="G6736" t="s">
        <v>31</v>
      </c>
      <c r="H6736" s="3">
        <v>52</v>
      </c>
      <c r="I6736" s="5">
        <v>113</v>
      </c>
      <c r="J6736" s="3">
        <v>5876</v>
      </c>
      <c r="K6736" s="3">
        <v>2938</v>
      </c>
      <c r="L6736" s="4">
        <v>0.5</v>
      </c>
      <c r="M6736" t="s">
        <v>809</v>
      </c>
      <c r="N6736">
        <v>2021</v>
      </c>
      <c r="O6736">
        <v>8</v>
      </c>
      <c r="P6736">
        <v>13</v>
      </c>
      <c r="Q6736" t="str">
        <f>TEXT(DATE(2024, sales[[#This Row],[month]], 1), "MMMM")</f>
        <v>August</v>
      </c>
      <c r="R6736" s="4">
        <f t="shared" si="105"/>
        <v>0.81190255935861855</v>
      </c>
    </row>
    <row r="6737" spans="1:18" x14ac:dyDescent="0.25">
      <c r="A6737" t="s">
        <v>248</v>
      </c>
      <c r="B6737" s="5">
        <v>1197831</v>
      </c>
      <c r="C6737" s="6" t="s">
        <v>430</v>
      </c>
      <c r="D6737" t="s">
        <v>327</v>
      </c>
      <c r="E6737" t="s">
        <v>832</v>
      </c>
      <c r="F6737" t="s">
        <v>833</v>
      </c>
      <c r="G6737" t="s">
        <v>20</v>
      </c>
      <c r="H6737" s="3">
        <v>47</v>
      </c>
      <c r="I6737" s="5">
        <v>165</v>
      </c>
      <c r="J6737" s="3">
        <v>7755</v>
      </c>
      <c r="K6737" s="3">
        <v>3877.5</v>
      </c>
      <c r="L6737" s="4">
        <v>0.5</v>
      </c>
      <c r="M6737" t="s">
        <v>809</v>
      </c>
      <c r="N6737">
        <v>2021</v>
      </c>
      <c r="O6737">
        <v>9</v>
      </c>
      <c r="P6737">
        <v>12</v>
      </c>
      <c r="Q6737" t="str">
        <f>TEXT(DATE(2024, sales[[#This Row],[month]], 1), "MMMM")</f>
        <v>September</v>
      </c>
      <c r="R6737" s="4">
        <f t="shared" si="105"/>
        <v>0.31977535738597684</v>
      </c>
    </row>
    <row r="6738" spans="1:18" x14ac:dyDescent="0.25">
      <c r="A6738" t="s">
        <v>248</v>
      </c>
      <c r="B6738" s="5">
        <v>1197831</v>
      </c>
      <c r="C6738" s="6" t="s">
        <v>430</v>
      </c>
      <c r="D6738" t="s">
        <v>327</v>
      </c>
      <c r="E6738" t="s">
        <v>832</v>
      </c>
      <c r="F6738" t="s">
        <v>833</v>
      </c>
      <c r="G6738" t="s">
        <v>23</v>
      </c>
      <c r="H6738" s="3">
        <v>38</v>
      </c>
      <c r="I6738" s="5">
        <v>91</v>
      </c>
      <c r="J6738" s="3">
        <v>3458</v>
      </c>
      <c r="K6738" s="3">
        <v>1556.1</v>
      </c>
      <c r="L6738" s="4">
        <v>0.4499999999999999</v>
      </c>
      <c r="M6738" t="s">
        <v>809</v>
      </c>
      <c r="N6738">
        <v>2021</v>
      </c>
      <c r="O6738">
        <v>9</v>
      </c>
      <c r="P6738">
        <v>12</v>
      </c>
      <c r="Q6738" t="str">
        <f>TEXT(DATE(2024, sales[[#This Row],[month]], 1), "MMMM")</f>
        <v>September</v>
      </c>
      <c r="R6738" s="4">
        <f t="shared" si="105"/>
        <v>-0.55409413281753706</v>
      </c>
    </row>
    <row r="6739" spans="1:18" x14ac:dyDescent="0.25">
      <c r="A6739" t="s">
        <v>248</v>
      </c>
      <c r="B6739" s="5">
        <v>1197831</v>
      </c>
      <c r="C6739" s="6" t="s">
        <v>430</v>
      </c>
      <c r="D6739" t="s">
        <v>327</v>
      </c>
      <c r="E6739" t="s">
        <v>832</v>
      </c>
      <c r="F6739" t="s">
        <v>833</v>
      </c>
      <c r="G6739" t="s">
        <v>25</v>
      </c>
      <c r="H6739" s="3">
        <v>15</v>
      </c>
      <c r="I6739" s="5">
        <v>75</v>
      </c>
      <c r="J6739" s="3">
        <v>1125</v>
      </c>
      <c r="K6739" s="3">
        <v>528.75</v>
      </c>
      <c r="L6739" s="4">
        <v>0.47</v>
      </c>
      <c r="M6739" t="s">
        <v>809</v>
      </c>
      <c r="N6739">
        <v>2021</v>
      </c>
      <c r="O6739">
        <v>9</v>
      </c>
      <c r="P6739">
        <v>12</v>
      </c>
      <c r="Q6739" t="str">
        <f>TEXT(DATE(2024, sales[[#This Row],[month]], 1), "MMMM")</f>
        <v>September</v>
      </c>
      <c r="R6739" s="4">
        <f t="shared" si="105"/>
        <v>-0.67466743782533256</v>
      </c>
    </row>
    <row r="6740" spans="1:18" x14ac:dyDescent="0.25">
      <c r="A6740" t="s">
        <v>248</v>
      </c>
      <c r="B6740" s="5">
        <v>1197831</v>
      </c>
      <c r="C6740" s="6" t="s">
        <v>430</v>
      </c>
      <c r="D6740" t="s">
        <v>327</v>
      </c>
      <c r="E6740" t="s">
        <v>832</v>
      </c>
      <c r="F6740" t="s">
        <v>833</v>
      </c>
      <c r="G6740" t="s">
        <v>27</v>
      </c>
      <c r="H6740" s="3">
        <v>14</v>
      </c>
      <c r="I6740" s="5">
        <v>65</v>
      </c>
      <c r="J6740" s="3">
        <v>910</v>
      </c>
      <c r="K6740" s="3">
        <v>427.7</v>
      </c>
      <c r="L6740" s="4">
        <v>0.47</v>
      </c>
      <c r="M6740" t="s">
        <v>809</v>
      </c>
      <c r="N6740">
        <v>2021</v>
      </c>
      <c r="O6740">
        <v>9</v>
      </c>
      <c r="P6740">
        <v>12</v>
      </c>
      <c r="Q6740" t="str">
        <f>TEXT(DATE(2024, sales[[#This Row],[month]], 1), "MMMM")</f>
        <v>September</v>
      </c>
      <c r="R6740" s="4">
        <f t="shared" si="105"/>
        <v>-0.19111111111111112</v>
      </c>
    </row>
    <row r="6741" spans="1:18" x14ac:dyDescent="0.25">
      <c r="A6741" t="s">
        <v>248</v>
      </c>
      <c r="B6741" s="5">
        <v>1197831</v>
      </c>
      <c r="C6741" s="6" t="s">
        <v>430</v>
      </c>
      <c r="D6741" t="s">
        <v>327</v>
      </c>
      <c r="E6741" t="s">
        <v>832</v>
      </c>
      <c r="F6741" t="s">
        <v>833</v>
      </c>
      <c r="G6741" t="s">
        <v>29</v>
      </c>
      <c r="H6741" s="3">
        <v>24</v>
      </c>
      <c r="I6741" s="5">
        <v>61</v>
      </c>
      <c r="J6741" s="3">
        <v>1464</v>
      </c>
      <c r="K6741" s="3">
        <v>717.36</v>
      </c>
      <c r="L6741" s="4">
        <v>0.49</v>
      </c>
      <c r="M6741" t="s">
        <v>809</v>
      </c>
      <c r="N6741">
        <v>2021</v>
      </c>
      <c r="O6741">
        <v>9</v>
      </c>
      <c r="P6741">
        <v>12</v>
      </c>
      <c r="Q6741" t="str">
        <f>TEXT(DATE(2024, sales[[#This Row],[month]], 1), "MMMM")</f>
        <v>September</v>
      </c>
      <c r="R6741" s="4">
        <f t="shared" si="105"/>
        <v>0.60879120879120874</v>
      </c>
    </row>
    <row r="6742" spans="1:18" x14ac:dyDescent="0.25">
      <c r="A6742" t="s">
        <v>248</v>
      </c>
      <c r="B6742" s="5">
        <v>1197831</v>
      </c>
      <c r="C6742" s="6" t="s">
        <v>430</v>
      </c>
      <c r="D6742" t="s">
        <v>327</v>
      </c>
      <c r="E6742" t="s">
        <v>832</v>
      </c>
      <c r="F6742" t="s">
        <v>833</v>
      </c>
      <c r="G6742" t="s">
        <v>31</v>
      </c>
      <c r="H6742" s="3">
        <v>29</v>
      </c>
      <c r="I6742" s="5">
        <v>94</v>
      </c>
      <c r="J6742" s="3">
        <v>2726</v>
      </c>
      <c r="K6742" s="3">
        <v>1335.74</v>
      </c>
      <c r="L6742" s="4">
        <v>0.49</v>
      </c>
      <c r="M6742" t="s">
        <v>809</v>
      </c>
      <c r="N6742">
        <v>2021</v>
      </c>
      <c r="O6742">
        <v>9</v>
      </c>
      <c r="P6742">
        <v>12</v>
      </c>
      <c r="Q6742" t="str">
        <f>TEXT(DATE(2024, sales[[#This Row],[month]], 1), "MMMM")</f>
        <v>September</v>
      </c>
      <c r="R6742" s="4">
        <f t="shared" si="105"/>
        <v>0.86202185792349728</v>
      </c>
    </row>
    <row r="6743" spans="1:18" x14ac:dyDescent="0.25">
      <c r="A6743" t="s">
        <v>248</v>
      </c>
      <c r="B6743" s="5">
        <v>1197831</v>
      </c>
      <c r="C6743" s="6" t="s">
        <v>462</v>
      </c>
      <c r="D6743" t="s">
        <v>327</v>
      </c>
      <c r="E6743" t="s">
        <v>832</v>
      </c>
      <c r="F6743" t="s">
        <v>833</v>
      </c>
      <c r="G6743" t="s">
        <v>20</v>
      </c>
      <c r="H6743" s="3">
        <v>29</v>
      </c>
      <c r="I6743" s="5">
        <v>145</v>
      </c>
      <c r="J6743" s="3">
        <v>4205</v>
      </c>
      <c r="K6743" s="3">
        <v>1934.3</v>
      </c>
      <c r="L6743" s="4">
        <v>0.45999999999999991</v>
      </c>
      <c r="M6743" t="s">
        <v>809</v>
      </c>
      <c r="N6743">
        <v>2021</v>
      </c>
      <c r="O6743">
        <v>10</v>
      </c>
      <c r="P6743">
        <v>14</v>
      </c>
      <c r="Q6743" t="str">
        <f>TEXT(DATE(2024, sales[[#This Row],[month]], 1), "MMMM")</f>
        <v>October</v>
      </c>
      <c r="R6743" s="4">
        <f t="shared" si="105"/>
        <v>0.54255319148936165</v>
      </c>
    </row>
    <row r="6744" spans="1:18" x14ac:dyDescent="0.25">
      <c r="A6744" t="s">
        <v>248</v>
      </c>
      <c r="B6744" s="5">
        <v>1197831</v>
      </c>
      <c r="C6744" s="6" t="s">
        <v>462</v>
      </c>
      <c r="D6744" t="s">
        <v>327</v>
      </c>
      <c r="E6744" t="s">
        <v>832</v>
      </c>
      <c r="F6744" t="s">
        <v>833</v>
      </c>
      <c r="G6744" t="s">
        <v>23</v>
      </c>
      <c r="H6744" s="3">
        <v>19</v>
      </c>
      <c r="I6744" s="5">
        <v>85</v>
      </c>
      <c r="J6744" s="3">
        <v>1615</v>
      </c>
      <c r="K6744" s="3">
        <v>742.9</v>
      </c>
      <c r="L6744" s="4">
        <v>0.45999999999999991</v>
      </c>
      <c r="M6744" t="s">
        <v>809</v>
      </c>
      <c r="N6744">
        <v>2021</v>
      </c>
      <c r="O6744">
        <v>10</v>
      </c>
      <c r="P6744">
        <v>14</v>
      </c>
      <c r="Q6744" t="str">
        <f>TEXT(DATE(2024, sales[[#This Row],[month]], 1), "MMMM")</f>
        <v>October</v>
      </c>
      <c r="R6744" s="4">
        <f t="shared" si="105"/>
        <v>-0.61593341260404277</v>
      </c>
    </row>
    <row r="6745" spans="1:18" x14ac:dyDescent="0.25">
      <c r="A6745" t="s">
        <v>248</v>
      </c>
      <c r="B6745" s="5">
        <v>1197831</v>
      </c>
      <c r="C6745" s="6" t="s">
        <v>462</v>
      </c>
      <c r="D6745" t="s">
        <v>327</v>
      </c>
      <c r="E6745" t="s">
        <v>832</v>
      </c>
      <c r="F6745" t="s">
        <v>833</v>
      </c>
      <c r="G6745" t="s">
        <v>25</v>
      </c>
      <c r="H6745" s="3">
        <v>19</v>
      </c>
      <c r="I6745" s="5">
        <v>60</v>
      </c>
      <c r="J6745" s="3">
        <v>1140</v>
      </c>
      <c r="K6745" s="3">
        <v>535.79999999999995</v>
      </c>
      <c r="L6745" s="4">
        <v>0.47</v>
      </c>
      <c r="M6745" t="s">
        <v>809</v>
      </c>
      <c r="N6745">
        <v>2021</v>
      </c>
      <c r="O6745">
        <v>10</v>
      </c>
      <c r="P6745">
        <v>14</v>
      </c>
      <c r="Q6745" t="str">
        <f>TEXT(DATE(2024, sales[[#This Row],[month]], 1), "MMMM")</f>
        <v>October</v>
      </c>
      <c r="R6745" s="4">
        <f t="shared" si="105"/>
        <v>-0.29411764705882354</v>
      </c>
    </row>
    <row r="6746" spans="1:18" x14ac:dyDescent="0.25">
      <c r="A6746" t="s">
        <v>248</v>
      </c>
      <c r="B6746" s="5">
        <v>1197831</v>
      </c>
      <c r="C6746" s="6" t="s">
        <v>462</v>
      </c>
      <c r="D6746" t="s">
        <v>327</v>
      </c>
      <c r="E6746" t="s">
        <v>832</v>
      </c>
      <c r="F6746" t="s">
        <v>833</v>
      </c>
      <c r="G6746" t="s">
        <v>27</v>
      </c>
      <c r="H6746" s="3">
        <v>19</v>
      </c>
      <c r="I6746" s="5">
        <v>47</v>
      </c>
      <c r="J6746" s="3">
        <v>893</v>
      </c>
      <c r="K6746" s="3">
        <v>428.64</v>
      </c>
      <c r="L6746" s="4">
        <v>0.48</v>
      </c>
      <c r="M6746" t="s">
        <v>809</v>
      </c>
      <c r="N6746">
        <v>2021</v>
      </c>
      <c r="O6746">
        <v>10</v>
      </c>
      <c r="P6746">
        <v>14</v>
      </c>
      <c r="Q6746" t="str">
        <f>TEXT(DATE(2024, sales[[#This Row],[month]], 1), "MMMM")</f>
        <v>October</v>
      </c>
      <c r="R6746" s="4">
        <f t="shared" si="105"/>
        <v>-0.21666666666666667</v>
      </c>
    </row>
    <row r="6747" spans="1:18" x14ac:dyDescent="0.25">
      <c r="A6747" t="s">
        <v>248</v>
      </c>
      <c r="B6747" s="5">
        <v>1197831</v>
      </c>
      <c r="C6747" s="6" t="s">
        <v>462</v>
      </c>
      <c r="D6747" t="s">
        <v>327</v>
      </c>
      <c r="E6747" t="s">
        <v>832</v>
      </c>
      <c r="F6747" t="s">
        <v>833</v>
      </c>
      <c r="G6747" t="s">
        <v>29</v>
      </c>
      <c r="H6747" s="3">
        <v>29</v>
      </c>
      <c r="I6747" s="5">
        <v>46</v>
      </c>
      <c r="J6747" s="3">
        <v>1334</v>
      </c>
      <c r="K6747" s="3">
        <v>653.66</v>
      </c>
      <c r="L6747" s="4">
        <v>0.49</v>
      </c>
      <c r="M6747" t="s">
        <v>809</v>
      </c>
      <c r="N6747">
        <v>2021</v>
      </c>
      <c r="O6747">
        <v>10</v>
      </c>
      <c r="P6747">
        <v>14</v>
      </c>
      <c r="Q6747" t="str">
        <f>TEXT(DATE(2024, sales[[#This Row],[month]], 1), "MMMM")</f>
        <v>October</v>
      </c>
      <c r="R6747" s="4">
        <f t="shared" si="105"/>
        <v>0.49384098544232924</v>
      </c>
    </row>
    <row r="6748" spans="1:18" x14ac:dyDescent="0.25">
      <c r="A6748" t="s">
        <v>16</v>
      </c>
      <c r="B6748" s="5">
        <v>1197831</v>
      </c>
      <c r="C6748" s="6" t="s">
        <v>462</v>
      </c>
      <c r="D6748" t="s">
        <v>327</v>
      </c>
      <c r="E6748" t="s">
        <v>832</v>
      </c>
      <c r="F6748" t="s">
        <v>833</v>
      </c>
      <c r="G6748" t="s">
        <v>31</v>
      </c>
      <c r="H6748" s="3">
        <v>28</v>
      </c>
      <c r="I6748" s="5">
        <v>90</v>
      </c>
      <c r="J6748" s="3">
        <v>2520</v>
      </c>
      <c r="K6748" s="3">
        <v>1209.5999999999999</v>
      </c>
      <c r="L6748" s="4">
        <v>0.48</v>
      </c>
      <c r="M6748" t="s">
        <v>809</v>
      </c>
      <c r="N6748">
        <v>2021</v>
      </c>
      <c r="O6748">
        <v>10</v>
      </c>
      <c r="P6748">
        <v>14</v>
      </c>
      <c r="Q6748" t="str">
        <f>TEXT(DATE(2024, sales[[#This Row],[month]], 1), "MMMM")</f>
        <v>October</v>
      </c>
      <c r="R6748" s="4">
        <f t="shared" si="105"/>
        <v>0.88905547226386805</v>
      </c>
    </row>
    <row r="6749" spans="1:18" x14ac:dyDescent="0.25">
      <c r="A6749" t="s">
        <v>16</v>
      </c>
      <c r="B6749" s="5">
        <v>1197831</v>
      </c>
      <c r="C6749" s="6" t="s">
        <v>494</v>
      </c>
      <c r="D6749" t="s">
        <v>327</v>
      </c>
      <c r="E6749" t="s">
        <v>832</v>
      </c>
      <c r="F6749" t="s">
        <v>833</v>
      </c>
      <c r="G6749" t="s">
        <v>20</v>
      </c>
      <c r="H6749" s="3">
        <v>23</v>
      </c>
      <c r="I6749" s="5">
        <v>122</v>
      </c>
      <c r="J6749" s="3">
        <v>2806</v>
      </c>
      <c r="K6749" s="3">
        <v>1318.82</v>
      </c>
      <c r="L6749" s="4">
        <v>0.47</v>
      </c>
      <c r="M6749" t="s">
        <v>809</v>
      </c>
      <c r="N6749">
        <v>2021</v>
      </c>
      <c r="O6749">
        <v>11</v>
      </c>
      <c r="P6749">
        <v>13</v>
      </c>
      <c r="Q6749" t="str">
        <f>TEXT(DATE(2024, sales[[#This Row],[month]], 1), "MMMM")</f>
        <v>November</v>
      </c>
      <c r="R6749" s="4">
        <f t="shared" si="105"/>
        <v>0.11349206349206349</v>
      </c>
    </row>
    <row r="6750" spans="1:18" x14ac:dyDescent="0.25">
      <c r="A6750" t="s">
        <v>16</v>
      </c>
      <c r="B6750" s="5">
        <v>1197831</v>
      </c>
      <c r="C6750" s="6" t="s">
        <v>494</v>
      </c>
      <c r="D6750" t="s">
        <v>327</v>
      </c>
      <c r="E6750" t="s">
        <v>832</v>
      </c>
      <c r="F6750" t="s">
        <v>833</v>
      </c>
      <c r="G6750" t="s">
        <v>23</v>
      </c>
      <c r="H6750" s="3">
        <v>14</v>
      </c>
      <c r="I6750" s="5">
        <v>72</v>
      </c>
      <c r="J6750" s="3">
        <v>1008</v>
      </c>
      <c r="K6750" s="3">
        <v>504</v>
      </c>
      <c r="L6750" s="4">
        <v>0.5</v>
      </c>
      <c r="M6750" t="s">
        <v>809</v>
      </c>
      <c r="N6750">
        <v>2021</v>
      </c>
      <c r="O6750">
        <v>11</v>
      </c>
      <c r="P6750">
        <v>13</v>
      </c>
      <c r="Q6750" t="str">
        <f>TEXT(DATE(2024, sales[[#This Row],[month]], 1), "MMMM")</f>
        <v>November</v>
      </c>
      <c r="R6750" s="4">
        <f t="shared" si="105"/>
        <v>-0.64076977904490373</v>
      </c>
    </row>
    <row r="6751" spans="1:18" x14ac:dyDescent="0.25">
      <c r="A6751" t="s">
        <v>16</v>
      </c>
      <c r="B6751" s="5">
        <v>1197831</v>
      </c>
      <c r="C6751" s="6" t="s">
        <v>494</v>
      </c>
      <c r="D6751" t="s">
        <v>327</v>
      </c>
      <c r="E6751" t="s">
        <v>832</v>
      </c>
      <c r="F6751" t="s">
        <v>833</v>
      </c>
      <c r="G6751" t="s">
        <v>25</v>
      </c>
      <c r="H6751" s="3">
        <v>23</v>
      </c>
      <c r="I6751" s="5">
        <v>55</v>
      </c>
      <c r="J6751" s="3">
        <v>1265</v>
      </c>
      <c r="K6751" s="3">
        <v>632.5</v>
      </c>
      <c r="L6751" s="4">
        <v>0.5</v>
      </c>
      <c r="M6751" t="s">
        <v>809</v>
      </c>
      <c r="N6751">
        <v>2021</v>
      </c>
      <c r="O6751">
        <v>11</v>
      </c>
      <c r="P6751">
        <v>13</v>
      </c>
      <c r="Q6751" t="str">
        <f>TEXT(DATE(2024, sales[[#This Row],[month]], 1), "MMMM")</f>
        <v>November</v>
      </c>
      <c r="R6751" s="4">
        <f t="shared" si="105"/>
        <v>0.25496031746031744</v>
      </c>
    </row>
    <row r="6752" spans="1:18" x14ac:dyDescent="0.25">
      <c r="A6752" t="s">
        <v>16</v>
      </c>
      <c r="B6752" s="5">
        <v>1197831</v>
      </c>
      <c r="C6752" s="6" t="s">
        <v>494</v>
      </c>
      <c r="D6752" t="s">
        <v>327</v>
      </c>
      <c r="E6752" t="s">
        <v>832</v>
      </c>
      <c r="F6752" t="s">
        <v>833</v>
      </c>
      <c r="G6752" t="s">
        <v>27</v>
      </c>
      <c r="H6752" s="3">
        <v>54</v>
      </c>
      <c r="I6752" s="5">
        <v>83</v>
      </c>
      <c r="J6752" s="3">
        <v>4482</v>
      </c>
      <c r="K6752" s="3">
        <v>2151.36</v>
      </c>
      <c r="L6752" s="4">
        <v>0.48</v>
      </c>
      <c r="M6752" t="s">
        <v>809</v>
      </c>
      <c r="N6752">
        <v>2021</v>
      </c>
      <c r="O6752">
        <v>11</v>
      </c>
      <c r="P6752">
        <v>13</v>
      </c>
      <c r="Q6752" t="str">
        <f>TEXT(DATE(2024, sales[[#This Row],[month]], 1), "MMMM")</f>
        <v>November</v>
      </c>
      <c r="R6752" s="4">
        <f t="shared" si="105"/>
        <v>2.5430830039525691</v>
      </c>
    </row>
    <row r="6753" spans="1:18" x14ac:dyDescent="0.25">
      <c r="A6753" t="s">
        <v>16</v>
      </c>
      <c r="B6753" s="5">
        <v>1197831</v>
      </c>
      <c r="C6753" s="6" t="s">
        <v>494</v>
      </c>
      <c r="D6753" t="s">
        <v>327</v>
      </c>
      <c r="E6753" t="s">
        <v>832</v>
      </c>
      <c r="F6753" t="s">
        <v>833</v>
      </c>
      <c r="G6753" t="s">
        <v>29</v>
      </c>
      <c r="H6753" s="3">
        <v>68</v>
      </c>
      <c r="I6753" s="5">
        <v>70</v>
      </c>
      <c r="J6753" s="3">
        <v>4760</v>
      </c>
      <c r="K6753" s="3">
        <v>2189.6</v>
      </c>
      <c r="L6753" s="4">
        <v>0.45999999999999991</v>
      </c>
      <c r="M6753" t="s">
        <v>809</v>
      </c>
      <c r="N6753">
        <v>2021</v>
      </c>
      <c r="O6753">
        <v>11</v>
      </c>
      <c r="P6753">
        <v>13</v>
      </c>
      <c r="Q6753" t="str">
        <f>TEXT(DATE(2024, sales[[#This Row],[month]], 1), "MMMM")</f>
        <v>November</v>
      </c>
      <c r="R6753" s="4">
        <f t="shared" si="105"/>
        <v>6.2025881302989735E-2</v>
      </c>
    </row>
    <row r="6754" spans="1:18" x14ac:dyDescent="0.25">
      <c r="A6754" t="s">
        <v>16</v>
      </c>
      <c r="B6754" s="5">
        <v>1197831</v>
      </c>
      <c r="C6754" s="6" t="s">
        <v>494</v>
      </c>
      <c r="D6754" t="s">
        <v>327</v>
      </c>
      <c r="E6754" t="s">
        <v>832</v>
      </c>
      <c r="F6754" t="s">
        <v>833</v>
      </c>
      <c r="G6754" t="s">
        <v>31</v>
      </c>
      <c r="H6754" s="3">
        <v>73</v>
      </c>
      <c r="I6754" s="5">
        <v>88</v>
      </c>
      <c r="J6754" s="3">
        <v>6424</v>
      </c>
      <c r="K6754" s="3">
        <v>2955.04</v>
      </c>
      <c r="L6754" s="4">
        <v>0.45999999999999991</v>
      </c>
      <c r="M6754" t="s">
        <v>809</v>
      </c>
      <c r="N6754">
        <v>2021</v>
      </c>
      <c r="O6754">
        <v>11</v>
      </c>
      <c r="P6754">
        <v>13</v>
      </c>
      <c r="Q6754" t="str">
        <f>TEXT(DATE(2024, sales[[#This Row],[month]], 1), "MMMM")</f>
        <v>November</v>
      </c>
      <c r="R6754" s="4">
        <f t="shared" si="105"/>
        <v>0.34957983193277309</v>
      </c>
    </row>
    <row r="6755" spans="1:18" x14ac:dyDescent="0.25">
      <c r="A6755" t="s">
        <v>16</v>
      </c>
      <c r="B6755" s="5">
        <v>1197831</v>
      </c>
      <c r="C6755" s="6" t="s">
        <v>523</v>
      </c>
      <c r="D6755" t="s">
        <v>327</v>
      </c>
      <c r="E6755" t="s">
        <v>832</v>
      </c>
      <c r="F6755" t="s">
        <v>833</v>
      </c>
      <c r="G6755" t="s">
        <v>20</v>
      </c>
      <c r="H6755" s="3">
        <v>66</v>
      </c>
      <c r="I6755" s="5">
        <v>150</v>
      </c>
      <c r="J6755" s="3">
        <v>9900</v>
      </c>
      <c r="K6755" s="3">
        <v>4950</v>
      </c>
      <c r="L6755" s="4">
        <v>0.5</v>
      </c>
      <c r="M6755" t="s">
        <v>809</v>
      </c>
      <c r="N6755">
        <v>2021</v>
      </c>
      <c r="O6755">
        <v>12</v>
      </c>
      <c r="P6755">
        <v>12</v>
      </c>
      <c r="Q6755" t="str">
        <f>TEXT(DATE(2024, sales[[#This Row],[month]], 1), "MMMM")</f>
        <v>December</v>
      </c>
      <c r="R6755" s="4">
        <f t="shared" si="105"/>
        <v>0.54109589041095896</v>
      </c>
    </row>
    <row r="6756" spans="1:18" x14ac:dyDescent="0.25">
      <c r="A6756" t="s">
        <v>16</v>
      </c>
      <c r="B6756" s="5">
        <v>1197831</v>
      </c>
      <c r="C6756" s="6" t="s">
        <v>523</v>
      </c>
      <c r="D6756" t="s">
        <v>327</v>
      </c>
      <c r="E6756" t="s">
        <v>832</v>
      </c>
      <c r="F6756" t="s">
        <v>833</v>
      </c>
      <c r="G6756" t="s">
        <v>23</v>
      </c>
      <c r="H6756" s="3">
        <v>59</v>
      </c>
      <c r="I6756" s="5">
        <v>120</v>
      </c>
      <c r="J6756" s="3">
        <v>7080</v>
      </c>
      <c r="K6756" s="3">
        <v>3540</v>
      </c>
      <c r="L6756" s="4">
        <v>0.5</v>
      </c>
      <c r="M6756" t="s">
        <v>809</v>
      </c>
      <c r="N6756">
        <v>2021</v>
      </c>
      <c r="O6756">
        <v>12</v>
      </c>
      <c r="P6756">
        <v>12</v>
      </c>
      <c r="Q6756" t="str">
        <f>TEXT(DATE(2024, sales[[#This Row],[month]], 1), "MMMM")</f>
        <v>December</v>
      </c>
      <c r="R6756" s="4">
        <f t="shared" si="105"/>
        <v>-0.28484848484848485</v>
      </c>
    </row>
    <row r="6757" spans="1:18" x14ac:dyDescent="0.25">
      <c r="A6757" t="s">
        <v>16</v>
      </c>
      <c r="B6757" s="5">
        <v>1197831</v>
      </c>
      <c r="C6757" s="6" t="s">
        <v>523</v>
      </c>
      <c r="D6757" t="s">
        <v>327</v>
      </c>
      <c r="E6757" t="s">
        <v>832</v>
      </c>
      <c r="F6757" t="s">
        <v>833</v>
      </c>
      <c r="G6757" t="s">
        <v>25</v>
      </c>
      <c r="H6757" s="3">
        <v>58</v>
      </c>
      <c r="I6757" s="5">
        <v>95</v>
      </c>
      <c r="J6757" s="3">
        <v>5510</v>
      </c>
      <c r="K6757" s="3">
        <v>2534.6</v>
      </c>
      <c r="L6757" s="4">
        <v>0.45999999999999991</v>
      </c>
      <c r="M6757" t="s">
        <v>809</v>
      </c>
      <c r="N6757">
        <v>2021</v>
      </c>
      <c r="O6757">
        <v>12</v>
      </c>
      <c r="P6757">
        <v>12</v>
      </c>
      <c r="Q6757" t="str">
        <f>TEXT(DATE(2024, sales[[#This Row],[month]], 1), "MMMM")</f>
        <v>December</v>
      </c>
      <c r="R6757" s="4">
        <f t="shared" si="105"/>
        <v>-0.22175141242937854</v>
      </c>
    </row>
    <row r="6758" spans="1:18" x14ac:dyDescent="0.25">
      <c r="A6758" t="s">
        <v>16</v>
      </c>
      <c r="B6758" s="5">
        <v>1197831</v>
      </c>
      <c r="C6758" s="6" t="s">
        <v>523</v>
      </c>
      <c r="D6758" t="s">
        <v>327</v>
      </c>
      <c r="E6758" t="s">
        <v>832</v>
      </c>
      <c r="F6758" t="s">
        <v>833</v>
      </c>
      <c r="G6758" t="s">
        <v>27</v>
      </c>
      <c r="H6758" s="3">
        <v>59</v>
      </c>
      <c r="I6758" s="5">
        <v>90</v>
      </c>
      <c r="J6758" s="3">
        <v>5310</v>
      </c>
      <c r="K6758" s="3">
        <v>2389.4999999999995</v>
      </c>
      <c r="L6758" s="4">
        <v>0.4499999999999999</v>
      </c>
      <c r="M6758" t="s">
        <v>809</v>
      </c>
      <c r="N6758">
        <v>2021</v>
      </c>
      <c r="O6758">
        <v>12</v>
      </c>
      <c r="P6758">
        <v>12</v>
      </c>
      <c r="Q6758" t="str">
        <f>TEXT(DATE(2024, sales[[#This Row],[month]], 1), "MMMM")</f>
        <v>December</v>
      </c>
      <c r="R6758" s="4">
        <f t="shared" si="105"/>
        <v>-3.6297640653357534E-2</v>
      </c>
    </row>
    <row r="6759" spans="1:18" x14ac:dyDescent="0.25">
      <c r="A6759" t="s">
        <v>16</v>
      </c>
      <c r="B6759" s="5">
        <v>1197831</v>
      </c>
      <c r="C6759" s="6" t="s">
        <v>523</v>
      </c>
      <c r="D6759" t="s">
        <v>327</v>
      </c>
      <c r="E6759" t="s">
        <v>832</v>
      </c>
      <c r="F6759" t="s">
        <v>833</v>
      </c>
      <c r="G6759" t="s">
        <v>29</v>
      </c>
      <c r="H6759" s="3">
        <v>64</v>
      </c>
      <c r="I6759" s="5">
        <v>81</v>
      </c>
      <c r="J6759" s="3">
        <v>5184</v>
      </c>
      <c r="K6759" s="3">
        <v>2592</v>
      </c>
      <c r="L6759" s="4">
        <v>0.5</v>
      </c>
      <c r="M6759" t="s">
        <v>809</v>
      </c>
      <c r="N6759">
        <v>2021</v>
      </c>
      <c r="O6759">
        <v>12</v>
      </c>
      <c r="P6759">
        <v>12</v>
      </c>
      <c r="Q6759" t="str">
        <f>TEXT(DATE(2024, sales[[#This Row],[month]], 1), "MMMM")</f>
        <v>December</v>
      </c>
      <c r="R6759" s="4">
        <f t="shared" si="105"/>
        <v>-2.3728813559322035E-2</v>
      </c>
    </row>
    <row r="6760" spans="1:18" x14ac:dyDescent="0.25">
      <c r="A6760" t="s">
        <v>16</v>
      </c>
      <c r="B6760" s="5">
        <v>1197831</v>
      </c>
      <c r="C6760" s="6" t="s">
        <v>523</v>
      </c>
      <c r="D6760" t="s">
        <v>327</v>
      </c>
      <c r="E6760" t="s">
        <v>832</v>
      </c>
      <c r="F6760" t="s">
        <v>833</v>
      </c>
      <c r="G6760" t="s">
        <v>31</v>
      </c>
      <c r="H6760" s="3">
        <v>68</v>
      </c>
      <c r="I6760" s="5">
        <v>112</v>
      </c>
      <c r="J6760" s="3">
        <v>7616</v>
      </c>
      <c r="K6760" s="3">
        <v>3503.36</v>
      </c>
      <c r="L6760" s="4">
        <v>0.45999999999999991</v>
      </c>
      <c r="M6760" t="s">
        <v>809</v>
      </c>
      <c r="N6760">
        <v>2021</v>
      </c>
      <c r="O6760">
        <v>12</v>
      </c>
      <c r="P6760">
        <v>12</v>
      </c>
      <c r="Q6760" t="str">
        <f>TEXT(DATE(2024, sales[[#This Row],[month]], 1), "MMMM")</f>
        <v>December</v>
      </c>
      <c r="R6760" s="4">
        <f t="shared" si="105"/>
        <v>0.46913580246913578</v>
      </c>
    </row>
    <row r="6761" spans="1:18" x14ac:dyDescent="0.25">
      <c r="A6761" t="s">
        <v>16</v>
      </c>
      <c r="B6761" s="5">
        <v>1185732</v>
      </c>
      <c r="C6761" s="6" t="s">
        <v>212</v>
      </c>
      <c r="D6761" t="s">
        <v>327</v>
      </c>
      <c r="E6761" t="s">
        <v>832</v>
      </c>
      <c r="F6761" t="s">
        <v>833</v>
      </c>
      <c r="G6761" t="s">
        <v>20</v>
      </c>
      <c r="H6761" s="3">
        <v>38</v>
      </c>
      <c r="I6761" s="5">
        <v>138</v>
      </c>
      <c r="J6761" s="3">
        <v>5244</v>
      </c>
      <c r="K6761" s="3">
        <v>2569.56</v>
      </c>
      <c r="L6761" s="4">
        <v>0.49</v>
      </c>
      <c r="M6761" t="s">
        <v>809</v>
      </c>
      <c r="N6761">
        <v>2021</v>
      </c>
      <c r="O6761">
        <v>1</v>
      </c>
      <c r="P6761">
        <v>12</v>
      </c>
      <c r="Q6761" t="str">
        <f>TEXT(DATE(2024, sales[[#This Row],[month]], 1), "MMMM")</f>
        <v>January</v>
      </c>
      <c r="R6761" s="4">
        <f t="shared" si="105"/>
        <v>-0.31144957983193278</v>
      </c>
    </row>
    <row r="6762" spans="1:18" x14ac:dyDescent="0.25">
      <c r="A6762" t="s">
        <v>16</v>
      </c>
      <c r="B6762" s="5">
        <v>1185732</v>
      </c>
      <c r="C6762" s="6" t="s">
        <v>212</v>
      </c>
      <c r="D6762" t="s">
        <v>327</v>
      </c>
      <c r="E6762" t="s">
        <v>832</v>
      </c>
      <c r="F6762" t="s">
        <v>833</v>
      </c>
      <c r="G6762" t="s">
        <v>23</v>
      </c>
      <c r="H6762" s="3">
        <v>37</v>
      </c>
      <c r="I6762" s="5">
        <v>80</v>
      </c>
      <c r="J6762" s="3">
        <v>2960</v>
      </c>
      <c r="K6762" s="3">
        <v>1184</v>
      </c>
      <c r="L6762" s="4">
        <v>0.4</v>
      </c>
      <c r="M6762" t="s">
        <v>809</v>
      </c>
      <c r="N6762">
        <v>2021</v>
      </c>
      <c r="O6762">
        <v>1</v>
      </c>
      <c r="P6762">
        <v>12</v>
      </c>
      <c r="Q6762" t="str">
        <f>TEXT(DATE(2024, sales[[#This Row],[month]], 1), "MMMM")</f>
        <v>January</v>
      </c>
      <c r="R6762" s="4">
        <f t="shared" si="105"/>
        <v>-0.43554538520213576</v>
      </c>
    </row>
    <row r="6763" spans="1:18" x14ac:dyDescent="0.25">
      <c r="A6763" t="s">
        <v>16</v>
      </c>
      <c r="B6763" s="5">
        <v>1185732</v>
      </c>
      <c r="C6763" s="6" t="s">
        <v>212</v>
      </c>
      <c r="D6763" t="s">
        <v>327</v>
      </c>
      <c r="E6763" t="s">
        <v>832</v>
      </c>
      <c r="F6763" t="s">
        <v>833</v>
      </c>
      <c r="G6763" t="s">
        <v>25</v>
      </c>
      <c r="H6763" s="3">
        <v>27</v>
      </c>
      <c r="I6763" s="5">
        <v>83</v>
      </c>
      <c r="J6763" s="3">
        <v>2241</v>
      </c>
      <c r="K6763" s="3">
        <v>986.04</v>
      </c>
      <c r="L6763" s="4">
        <v>0.44</v>
      </c>
      <c r="M6763" t="s">
        <v>809</v>
      </c>
      <c r="N6763">
        <v>2021</v>
      </c>
      <c r="O6763">
        <v>1</v>
      </c>
      <c r="P6763">
        <v>12</v>
      </c>
      <c r="Q6763" t="str">
        <f>TEXT(DATE(2024, sales[[#This Row],[month]], 1), "MMMM")</f>
        <v>January</v>
      </c>
      <c r="R6763" s="4">
        <f t="shared" si="105"/>
        <v>-0.24290540540540539</v>
      </c>
    </row>
    <row r="6764" spans="1:18" x14ac:dyDescent="0.25">
      <c r="A6764" t="s">
        <v>16</v>
      </c>
      <c r="B6764" s="5">
        <v>1185732</v>
      </c>
      <c r="C6764" s="6" t="s">
        <v>212</v>
      </c>
      <c r="D6764" t="s">
        <v>327</v>
      </c>
      <c r="E6764" t="s">
        <v>832</v>
      </c>
      <c r="F6764" t="s">
        <v>833</v>
      </c>
      <c r="G6764" t="s">
        <v>27</v>
      </c>
      <c r="H6764" s="3">
        <v>34</v>
      </c>
      <c r="I6764" s="5">
        <v>36</v>
      </c>
      <c r="J6764" s="3">
        <v>1224</v>
      </c>
      <c r="K6764" s="3">
        <v>489.6</v>
      </c>
      <c r="L6764" s="4">
        <v>0.4</v>
      </c>
      <c r="M6764" t="s">
        <v>809</v>
      </c>
      <c r="N6764">
        <v>2021</v>
      </c>
      <c r="O6764">
        <v>1</v>
      </c>
      <c r="P6764">
        <v>12</v>
      </c>
      <c r="Q6764" t="str">
        <f>TEXT(DATE(2024, sales[[#This Row],[month]], 1), "MMMM")</f>
        <v>January</v>
      </c>
      <c r="R6764" s="4">
        <f t="shared" si="105"/>
        <v>-0.45381526104417669</v>
      </c>
    </row>
    <row r="6765" spans="1:18" x14ac:dyDescent="0.25">
      <c r="A6765" t="s">
        <v>16</v>
      </c>
      <c r="B6765" s="5">
        <v>1185732</v>
      </c>
      <c r="C6765" s="6" t="s">
        <v>212</v>
      </c>
      <c r="D6765" t="s">
        <v>327</v>
      </c>
      <c r="E6765" t="s">
        <v>832</v>
      </c>
      <c r="F6765" t="s">
        <v>833</v>
      </c>
      <c r="G6765" t="s">
        <v>29</v>
      </c>
      <c r="H6765" s="3">
        <v>48</v>
      </c>
      <c r="I6765" s="5">
        <v>44</v>
      </c>
      <c r="J6765" s="3">
        <v>2112</v>
      </c>
      <c r="K6765" s="3">
        <v>992.64</v>
      </c>
      <c r="L6765" s="4">
        <v>0.47</v>
      </c>
      <c r="M6765" t="s">
        <v>809</v>
      </c>
      <c r="N6765">
        <v>2021</v>
      </c>
      <c r="O6765">
        <v>1</v>
      </c>
      <c r="P6765">
        <v>12</v>
      </c>
      <c r="Q6765" t="str">
        <f>TEXT(DATE(2024, sales[[#This Row],[month]], 1), "MMMM")</f>
        <v>January</v>
      </c>
      <c r="R6765" s="4">
        <f t="shared" si="105"/>
        <v>0.72549019607843135</v>
      </c>
    </row>
    <row r="6766" spans="1:18" x14ac:dyDescent="0.25">
      <c r="A6766" t="s">
        <v>16</v>
      </c>
      <c r="B6766" s="5">
        <v>1185732</v>
      </c>
      <c r="C6766" s="6" t="s">
        <v>212</v>
      </c>
      <c r="D6766" t="s">
        <v>327</v>
      </c>
      <c r="E6766" t="s">
        <v>832</v>
      </c>
      <c r="F6766" t="s">
        <v>833</v>
      </c>
      <c r="G6766" t="s">
        <v>31</v>
      </c>
      <c r="H6766" s="3">
        <v>37</v>
      </c>
      <c r="I6766" s="5">
        <v>72</v>
      </c>
      <c r="J6766" s="3">
        <v>2664</v>
      </c>
      <c r="K6766" s="3">
        <v>1465.2</v>
      </c>
      <c r="L6766" s="4">
        <v>0.55000000000000004</v>
      </c>
      <c r="M6766" t="s">
        <v>809</v>
      </c>
      <c r="N6766">
        <v>2021</v>
      </c>
      <c r="O6766">
        <v>1</v>
      </c>
      <c r="P6766">
        <v>12</v>
      </c>
      <c r="Q6766" t="str">
        <f>TEXT(DATE(2024, sales[[#This Row],[month]], 1), "MMMM")</f>
        <v>January</v>
      </c>
      <c r="R6766" s="4">
        <f t="shared" si="105"/>
        <v>0.26136363636363635</v>
      </c>
    </row>
    <row r="6767" spans="1:18" x14ac:dyDescent="0.25">
      <c r="A6767" t="s">
        <v>16</v>
      </c>
      <c r="B6767" s="5">
        <v>1185732</v>
      </c>
      <c r="C6767" s="6" t="s">
        <v>243</v>
      </c>
      <c r="D6767" t="s">
        <v>327</v>
      </c>
      <c r="E6767" t="s">
        <v>832</v>
      </c>
      <c r="F6767" t="s">
        <v>833</v>
      </c>
      <c r="G6767" t="s">
        <v>20</v>
      </c>
      <c r="H6767" s="3">
        <v>37</v>
      </c>
      <c r="I6767" s="5">
        <v>158</v>
      </c>
      <c r="J6767" s="3">
        <v>5846</v>
      </c>
      <c r="K6767" s="3">
        <v>2923</v>
      </c>
      <c r="L6767" s="4">
        <v>0.5</v>
      </c>
      <c r="M6767" t="s">
        <v>809</v>
      </c>
      <c r="N6767">
        <v>2021</v>
      </c>
      <c r="O6767">
        <v>2</v>
      </c>
      <c r="P6767">
        <v>12</v>
      </c>
      <c r="Q6767" t="str">
        <f>TEXT(DATE(2024, sales[[#This Row],[month]], 1), "MMMM")</f>
        <v>February</v>
      </c>
      <c r="R6767" s="4">
        <f t="shared" si="105"/>
        <v>1.1944444444444444</v>
      </c>
    </row>
    <row r="6768" spans="1:18" x14ac:dyDescent="0.25">
      <c r="A6768" t="s">
        <v>16</v>
      </c>
      <c r="B6768" s="5">
        <v>1185732</v>
      </c>
      <c r="C6768" s="6" t="s">
        <v>243</v>
      </c>
      <c r="D6768" t="s">
        <v>327</v>
      </c>
      <c r="E6768" t="s">
        <v>832</v>
      </c>
      <c r="F6768" t="s">
        <v>833</v>
      </c>
      <c r="G6768" t="s">
        <v>23</v>
      </c>
      <c r="H6768" s="3">
        <v>39</v>
      </c>
      <c r="I6768" s="5">
        <v>47</v>
      </c>
      <c r="J6768" s="3">
        <v>1833</v>
      </c>
      <c r="K6768" s="3">
        <v>806.52</v>
      </c>
      <c r="L6768" s="4">
        <v>0.44</v>
      </c>
      <c r="M6768" t="s">
        <v>809</v>
      </c>
      <c r="N6768">
        <v>2021</v>
      </c>
      <c r="O6768">
        <v>2</v>
      </c>
      <c r="P6768">
        <v>12</v>
      </c>
      <c r="Q6768" t="str">
        <f>TEXT(DATE(2024, sales[[#This Row],[month]], 1), "MMMM")</f>
        <v>February</v>
      </c>
      <c r="R6768" s="4">
        <f t="shared" si="105"/>
        <v>-0.68645227505986994</v>
      </c>
    </row>
    <row r="6769" spans="1:18" x14ac:dyDescent="0.25">
      <c r="A6769" t="s">
        <v>16</v>
      </c>
      <c r="B6769" s="5">
        <v>1185732</v>
      </c>
      <c r="C6769" s="6" t="s">
        <v>243</v>
      </c>
      <c r="D6769" t="s">
        <v>327</v>
      </c>
      <c r="E6769" t="s">
        <v>832</v>
      </c>
      <c r="F6769" t="s">
        <v>833</v>
      </c>
      <c r="G6769" t="s">
        <v>25</v>
      </c>
      <c r="H6769" s="3">
        <v>29</v>
      </c>
      <c r="I6769" s="5">
        <v>59</v>
      </c>
      <c r="J6769" s="3">
        <v>1711</v>
      </c>
      <c r="K6769" s="3">
        <v>735.73</v>
      </c>
      <c r="L6769" s="4">
        <v>0.43</v>
      </c>
      <c r="M6769" t="s">
        <v>809</v>
      </c>
      <c r="N6769">
        <v>2021</v>
      </c>
      <c r="O6769">
        <v>2</v>
      </c>
      <c r="P6769">
        <v>12</v>
      </c>
      <c r="Q6769" t="str">
        <f>TEXT(DATE(2024, sales[[#This Row],[month]], 1), "MMMM")</f>
        <v>February</v>
      </c>
      <c r="R6769" s="4">
        <f t="shared" si="105"/>
        <v>-6.6557555919258049E-2</v>
      </c>
    </row>
    <row r="6770" spans="1:18" x14ac:dyDescent="0.25">
      <c r="A6770" t="s">
        <v>16</v>
      </c>
      <c r="B6770" s="5">
        <v>1185732</v>
      </c>
      <c r="C6770" s="6" t="s">
        <v>243</v>
      </c>
      <c r="D6770" t="s">
        <v>327</v>
      </c>
      <c r="E6770" t="s">
        <v>834</v>
      </c>
      <c r="F6770" t="s">
        <v>835</v>
      </c>
      <c r="G6770" t="s">
        <v>27</v>
      </c>
      <c r="H6770" s="3">
        <v>33</v>
      </c>
      <c r="I6770" s="5">
        <v>25</v>
      </c>
      <c r="J6770" s="3">
        <v>825</v>
      </c>
      <c r="K6770" s="3">
        <v>363</v>
      </c>
      <c r="L6770" s="4">
        <v>0.44</v>
      </c>
      <c r="M6770" t="s">
        <v>809</v>
      </c>
      <c r="N6770">
        <v>2021</v>
      </c>
      <c r="O6770">
        <v>2</v>
      </c>
      <c r="P6770">
        <v>12</v>
      </c>
      <c r="Q6770" t="str">
        <f>TEXT(DATE(2024, sales[[#This Row],[month]], 1), "MMMM")</f>
        <v>February</v>
      </c>
      <c r="R6770" s="4">
        <f t="shared" si="105"/>
        <v>-0.51782583284628869</v>
      </c>
    </row>
    <row r="6771" spans="1:18" x14ac:dyDescent="0.25">
      <c r="A6771" t="s">
        <v>16</v>
      </c>
      <c r="B6771" s="5">
        <v>1185732</v>
      </c>
      <c r="C6771" s="6" t="s">
        <v>243</v>
      </c>
      <c r="D6771" t="s">
        <v>327</v>
      </c>
      <c r="E6771" t="s">
        <v>834</v>
      </c>
      <c r="F6771" t="s">
        <v>835</v>
      </c>
      <c r="G6771" t="s">
        <v>29</v>
      </c>
      <c r="H6771" s="3">
        <v>48</v>
      </c>
      <c r="I6771" s="5">
        <v>46</v>
      </c>
      <c r="J6771" s="3">
        <v>2208</v>
      </c>
      <c r="K6771" s="3">
        <v>993.6</v>
      </c>
      <c r="L6771" s="4">
        <v>0.4499999999999999</v>
      </c>
      <c r="M6771" t="s">
        <v>809</v>
      </c>
      <c r="N6771">
        <v>2021</v>
      </c>
      <c r="O6771">
        <v>2</v>
      </c>
      <c r="P6771">
        <v>12</v>
      </c>
      <c r="Q6771" t="str">
        <f>TEXT(DATE(2024, sales[[#This Row],[month]], 1), "MMMM")</f>
        <v>February</v>
      </c>
      <c r="R6771" s="4">
        <f t="shared" si="105"/>
        <v>1.6763636363636363</v>
      </c>
    </row>
    <row r="6772" spans="1:18" x14ac:dyDescent="0.25">
      <c r="A6772" t="s">
        <v>16</v>
      </c>
      <c r="B6772" s="5">
        <v>1185732</v>
      </c>
      <c r="C6772" s="6" t="s">
        <v>243</v>
      </c>
      <c r="D6772" t="s">
        <v>327</v>
      </c>
      <c r="E6772" t="s">
        <v>834</v>
      </c>
      <c r="F6772" t="s">
        <v>835</v>
      </c>
      <c r="G6772" t="s">
        <v>31</v>
      </c>
      <c r="H6772" s="3">
        <v>32</v>
      </c>
      <c r="I6772" s="5">
        <v>80</v>
      </c>
      <c r="J6772" s="3">
        <v>2560</v>
      </c>
      <c r="K6772" s="3">
        <v>1408</v>
      </c>
      <c r="L6772" s="4">
        <v>0.55000000000000004</v>
      </c>
      <c r="M6772" t="s">
        <v>809</v>
      </c>
      <c r="N6772">
        <v>2021</v>
      </c>
      <c r="O6772">
        <v>2</v>
      </c>
      <c r="P6772">
        <v>12</v>
      </c>
      <c r="Q6772" t="str">
        <f>TEXT(DATE(2024, sales[[#This Row],[month]], 1), "MMMM")</f>
        <v>February</v>
      </c>
      <c r="R6772" s="4">
        <f t="shared" si="105"/>
        <v>0.15942028985507245</v>
      </c>
    </row>
    <row r="6773" spans="1:18" x14ac:dyDescent="0.25">
      <c r="A6773" t="s">
        <v>16</v>
      </c>
      <c r="B6773" s="5">
        <v>1185732</v>
      </c>
      <c r="C6773" s="6" t="s">
        <v>253</v>
      </c>
      <c r="D6773" t="s">
        <v>327</v>
      </c>
      <c r="E6773" t="s">
        <v>834</v>
      </c>
      <c r="F6773" t="s">
        <v>835</v>
      </c>
      <c r="G6773" t="s">
        <v>20</v>
      </c>
      <c r="H6773" s="3">
        <v>39</v>
      </c>
      <c r="I6773" s="5">
        <v>124</v>
      </c>
      <c r="J6773" s="3">
        <v>4836</v>
      </c>
      <c r="K6773" s="3">
        <v>2369.64</v>
      </c>
      <c r="L6773" s="4">
        <v>0.49</v>
      </c>
      <c r="M6773" t="s">
        <v>809</v>
      </c>
      <c r="N6773">
        <v>2021</v>
      </c>
      <c r="O6773">
        <v>3</v>
      </c>
      <c r="P6773">
        <v>11</v>
      </c>
      <c r="Q6773" t="str">
        <f>TEXT(DATE(2024, sales[[#This Row],[month]], 1), "MMMM")</f>
        <v>March</v>
      </c>
      <c r="R6773" s="4">
        <f t="shared" si="105"/>
        <v>0.88906249999999998</v>
      </c>
    </row>
    <row r="6774" spans="1:18" x14ac:dyDescent="0.25">
      <c r="A6774" t="s">
        <v>16</v>
      </c>
      <c r="B6774" s="5">
        <v>1185732</v>
      </c>
      <c r="C6774" s="6" t="s">
        <v>253</v>
      </c>
      <c r="D6774" t="s">
        <v>327</v>
      </c>
      <c r="E6774" t="s">
        <v>834</v>
      </c>
      <c r="F6774" t="s">
        <v>835</v>
      </c>
      <c r="G6774" t="s">
        <v>23</v>
      </c>
      <c r="H6774" s="3">
        <v>37</v>
      </c>
      <c r="I6774" s="5">
        <v>50</v>
      </c>
      <c r="J6774" s="3">
        <v>1850</v>
      </c>
      <c r="K6774" s="3">
        <v>777</v>
      </c>
      <c r="L6774" s="4">
        <v>0.42</v>
      </c>
      <c r="M6774" t="s">
        <v>809</v>
      </c>
      <c r="N6774">
        <v>2021</v>
      </c>
      <c r="O6774">
        <v>3</v>
      </c>
      <c r="P6774">
        <v>11</v>
      </c>
      <c r="Q6774" t="str">
        <f>TEXT(DATE(2024, sales[[#This Row],[month]], 1), "MMMM")</f>
        <v>March</v>
      </c>
      <c r="R6774" s="4">
        <f t="shared" si="105"/>
        <v>-0.61745244003308519</v>
      </c>
    </row>
    <row r="6775" spans="1:18" x14ac:dyDescent="0.25">
      <c r="A6775" t="s">
        <v>16</v>
      </c>
      <c r="B6775" s="5">
        <v>1185732</v>
      </c>
      <c r="C6775" s="6" t="s">
        <v>253</v>
      </c>
      <c r="D6775" t="s">
        <v>327</v>
      </c>
      <c r="E6775" t="s">
        <v>834</v>
      </c>
      <c r="F6775" t="s">
        <v>835</v>
      </c>
      <c r="G6775" t="s">
        <v>25</v>
      </c>
      <c r="H6775" s="3">
        <v>27</v>
      </c>
      <c r="I6775" s="5">
        <v>59</v>
      </c>
      <c r="J6775" s="3">
        <v>1593</v>
      </c>
      <c r="K6775" s="3">
        <v>669.06</v>
      </c>
      <c r="L6775" s="4">
        <v>0.42</v>
      </c>
      <c r="M6775" t="s">
        <v>809</v>
      </c>
      <c r="N6775">
        <v>2021</v>
      </c>
      <c r="O6775">
        <v>3</v>
      </c>
      <c r="P6775">
        <v>11</v>
      </c>
      <c r="Q6775" t="str">
        <f>TEXT(DATE(2024, sales[[#This Row],[month]], 1), "MMMM")</f>
        <v>March</v>
      </c>
      <c r="R6775" s="4">
        <f t="shared" si="105"/>
        <v>-0.13891891891891892</v>
      </c>
    </row>
    <row r="6776" spans="1:18" x14ac:dyDescent="0.25">
      <c r="A6776" t="s">
        <v>16</v>
      </c>
      <c r="B6776" s="5">
        <v>1185732</v>
      </c>
      <c r="C6776" s="6" t="s">
        <v>253</v>
      </c>
      <c r="D6776" t="s">
        <v>327</v>
      </c>
      <c r="E6776" t="s">
        <v>834</v>
      </c>
      <c r="F6776" t="s">
        <v>835</v>
      </c>
      <c r="G6776" t="s">
        <v>27</v>
      </c>
      <c r="H6776" s="3">
        <v>33</v>
      </c>
      <c r="I6776" s="5">
        <v>23</v>
      </c>
      <c r="J6776" s="3">
        <v>759</v>
      </c>
      <c r="K6776" s="3">
        <v>333.96</v>
      </c>
      <c r="L6776" s="4">
        <v>0.44</v>
      </c>
      <c r="M6776" t="s">
        <v>809</v>
      </c>
      <c r="N6776">
        <v>2021</v>
      </c>
      <c r="O6776">
        <v>3</v>
      </c>
      <c r="P6776">
        <v>11</v>
      </c>
      <c r="Q6776" t="str">
        <f>TEXT(DATE(2024, sales[[#This Row],[month]], 1), "MMMM")</f>
        <v>March</v>
      </c>
      <c r="R6776" s="4">
        <f t="shared" si="105"/>
        <v>-0.52354048964218458</v>
      </c>
    </row>
    <row r="6777" spans="1:18" x14ac:dyDescent="0.25">
      <c r="A6777" t="s">
        <v>16</v>
      </c>
      <c r="B6777" s="5">
        <v>1185732</v>
      </c>
      <c r="C6777" s="6" t="s">
        <v>253</v>
      </c>
      <c r="D6777" t="s">
        <v>327</v>
      </c>
      <c r="E6777" t="s">
        <v>834</v>
      </c>
      <c r="F6777" t="s">
        <v>835</v>
      </c>
      <c r="G6777" t="s">
        <v>29</v>
      </c>
      <c r="H6777" s="3">
        <v>47</v>
      </c>
      <c r="I6777" s="5">
        <v>31</v>
      </c>
      <c r="J6777" s="3">
        <v>1457</v>
      </c>
      <c r="K6777" s="3">
        <v>728.5</v>
      </c>
      <c r="L6777" s="4">
        <v>0.5</v>
      </c>
      <c r="M6777" t="s">
        <v>809</v>
      </c>
      <c r="N6777">
        <v>2021</v>
      </c>
      <c r="O6777">
        <v>3</v>
      </c>
      <c r="P6777">
        <v>11</v>
      </c>
      <c r="Q6777" t="str">
        <f>TEXT(DATE(2024, sales[[#This Row],[month]], 1), "MMMM")</f>
        <v>March</v>
      </c>
      <c r="R6777" s="4">
        <f t="shared" si="105"/>
        <v>0.91963109354413697</v>
      </c>
    </row>
    <row r="6778" spans="1:18" x14ac:dyDescent="0.25">
      <c r="A6778" t="s">
        <v>16</v>
      </c>
      <c r="B6778" s="5">
        <v>1185732</v>
      </c>
      <c r="C6778" s="6" t="s">
        <v>253</v>
      </c>
      <c r="D6778" t="s">
        <v>327</v>
      </c>
      <c r="E6778" t="s">
        <v>834</v>
      </c>
      <c r="F6778" t="s">
        <v>835</v>
      </c>
      <c r="G6778" t="s">
        <v>31</v>
      </c>
      <c r="H6778" s="3">
        <v>37</v>
      </c>
      <c r="I6778" s="5">
        <v>59</v>
      </c>
      <c r="J6778" s="3">
        <v>2183</v>
      </c>
      <c r="K6778" s="3">
        <v>1156.99</v>
      </c>
      <c r="L6778" s="4">
        <v>0.53</v>
      </c>
      <c r="M6778" t="s">
        <v>809</v>
      </c>
      <c r="N6778">
        <v>2021</v>
      </c>
      <c r="O6778">
        <v>3</v>
      </c>
      <c r="P6778">
        <v>11</v>
      </c>
      <c r="Q6778" t="str">
        <f>TEXT(DATE(2024, sales[[#This Row],[month]], 1), "MMMM")</f>
        <v>March</v>
      </c>
      <c r="R6778" s="4">
        <f t="shared" si="105"/>
        <v>0.49828414550446121</v>
      </c>
    </row>
    <row r="6779" spans="1:18" x14ac:dyDescent="0.25">
      <c r="A6779" t="s">
        <v>16</v>
      </c>
      <c r="B6779" s="5">
        <v>1185732</v>
      </c>
      <c r="C6779" s="6" t="s">
        <v>273</v>
      </c>
      <c r="D6779" t="s">
        <v>327</v>
      </c>
      <c r="E6779" t="s">
        <v>834</v>
      </c>
      <c r="F6779" t="s">
        <v>835</v>
      </c>
      <c r="G6779" t="s">
        <v>20</v>
      </c>
      <c r="H6779" s="3">
        <v>38</v>
      </c>
      <c r="I6779" s="5">
        <v>113</v>
      </c>
      <c r="J6779" s="3">
        <v>4294</v>
      </c>
      <c r="K6779" s="3">
        <v>1975.24</v>
      </c>
      <c r="L6779" s="4">
        <v>0.45999999999999991</v>
      </c>
      <c r="M6779" t="s">
        <v>809</v>
      </c>
      <c r="N6779">
        <v>2021</v>
      </c>
      <c r="O6779">
        <v>4</v>
      </c>
      <c r="P6779">
        <v>12</v>
      </c>
      <c r="Q6779" t="str">
        <f>TEXT(DATE(2024, sales[[#This Row],[month]], 1), "MMMM")</f>
        <v>April</v>
      </c>
      <c r="R6779" s="4">
        <f t="shared" si="105"/>
        <v>0.96701786532295009</v>
      </c>
    </row>
    <row r="6780" spans="1:18" x14ac:dyDescent="0.25">
      <c r="A6780" t="s">
        <v>16</v>
      </c>
      <c r="B6780" s="5">
        <v>1185732</v>
      </c>
      <c r="C6780" s="6" t="s">
        <v>273</v>
      </c>
      <c r="D6780" t="s">
        <v>327</v>
      </c>
      <c r="E6780" t="s">
        <v>834</v>
      </c>
      <c r="F6780" t="s">
        <v>835</v>
      </c>
      <c r="G6780" t="s">
        <v>23</v>
      </c>
      <c r="H6780" s="3">
        <v>39</v>
      </c>
      <c r="I6780" s="5">
        <v>42</v>
      </c>
      <c r="J6780" s="3">
        <v>1638</v>
      </c>
      <c r="K6780" s="3">
        <v>671.57999999999993</v>
      </c>
      <c r="L6780" s="4">
        <v>0.41</v>
      </c>
      <c r="M6780" t="s">
        <v>809</v>
      </c>
      <c r="N6780">
        <v>2021</v>
      </c>
      <c r="O6780">
        <v>4</v>
      </c>
      <c r="P6780">
        <v>12</v>
      </c>
      <c r="Q6780" t="str">
        <f>TEXT(DATE(2024, sales[[#This Row],[month]], 1), "MMMM")</f>
        <v>April</v>
      </c>
      <c r="R6780" s="4">
        <f t="shared" si="105"/>
        <v>-0.6185374941779227</v>
      </c>
    </row>
    <row r="6781" spans="1:18" x14ac:dyDescent="0.25">
      <c r="A6781" t="s">
        <v>16</v>
      </c>
      <c r="B6781" s="5">
        <v>1185732</v>
      </c>
      <c r="C6781" s="6" t="s">
        <v>273</v>
      </c>
      <c r="D6781" t="s">
        <v>327</v>
      </c>
      <c r="E6781" t="s">
        <v>834</v>
      </c>
      <c r="F6781" t="s">
        <v>835</v>
      </c>
      <c r="G6781" t="s">
        <v>25</v>
      </c>
      <c r="H6781" s="3">
        <v>29</v>
      </c>
      <c r="I6781" s="5">
        <v>45</v>
      </c>
      <c r="J6781" s="3">
        <v>1305</v>
      </c>
      <c r="K6781" s="3">
        <v>522</v>
      </c>
      <c r="L6781" s="4">
        <v>0.4</v>
      </c>
      <c r="M6781" t="s">
        <v>809</v>
      </c>
      <c r="N6781">
        <v>2021</v>
      </c>
      <c r="O6781">
        <v>4</v>
      </c>
      <c r="P6781">
        <v>12</v>
      </c>
      <c r="Q6781" t="str">
        <f>TEXT(DATE(2024, sales[[#This Row],[month]], 1), "MMMM")</f>
        <v>April</v>
      </c>
      <c r="R6781" s="4">
        <f t="shared" si="105"/>
        <v>-0.2032967032967033</v>
      </c>
    </row>
    <row r="6782" spans="1:18" x14ac:dyDescent="0.25">
      <c r="A6782" t="s">
        <v>16</v>
      </c>
      <c r="B6782" s="5">
        <v>1185732</v>
      </c>
      <c r="C6782" s="6" t="s">
        <v>273</v>
      </c>
      <c r="D6782" t="s">
        <v>327</v>
      </c>
      <c r="E6782" t="s">
        <v>834</v>
      </c>
      <c r="F6782" t="s">
        <v>835</v>
      </c>
      <c r="G6782" t="s">
        <v>27</v>
      </c>
      <c r="H6782" s="3">
        <v>34</v>
      </c>
      <c r="I6782" s="5">
        <v>20</v>
      </c>
      <c r="J6782" s="3">
        <v>680</v>
      </c>
      <c r="K6782" s="3">
        <v>292.39999999999998</v>
      </c>
      <c r="L6782" s="4">
        <v>0.43</v>
      </c>
      <c r="M6782" t="s">
        <v>809</v>
      </c>
      <c r="N6782">
        <v>2021</v>
      </c>
      <c r="O6782">
        <v>4</v>
      </c>
      <c r="P6782">
        <v>12</v>
      </c>
      <c r="Q6782" t="str">
        <f>TEXT(DATE(2024, sales[[#This Row],[month]], 1), "MMMM")</f>
        <v>April</v>
      </c>
      <c r="R6782" s="4">
        <f t="shared" si="105"/>
        <v>-0.47892720306513409</v>
      </c>
    </row>
    <row r="6783" spans="1:18" x14ac:dyDescent="0.25">
      <c r="A6783" t="s">
        <v>16</v>
      </c>
      <c r="B6783" s="5">
        <v>1185732</v>
      </c>
      <c r="C6783" s="6" t="s">
        <v>273</v>
      </c>
      <c r="D6783" t="s">
        <v>327</v>
      </c>
      <c r="E6783" t="s">
        <v>834</v>
      </c>
      <c r="F6783" t="s">
        <v>835</v>
      </c>
      <c r="G6783" t="s">
        <v>29</v>
      </c>
      <c r="H6783" s="3">
        <v>56</v>
      </c>
      <c r="I6783" s="5">
        <v>29</v>
      </c>
      <c r="J6783" s="3">
        <v>1624</v>
      </c>
      <c r="K6783" s="3">
        <v>747.04</v>
      </c>
      <c r="L6783" s="4">
        <v>0.45999999999999991</v>
      </c>
      <c r="M6783" t="s">
        <v>809</v>
      </c>
      <c r="N6783">
        <v>2021</v>
      </c>
      <c r="O6783">
        <v>4</v>
      </c>
      <c r="P6783">
        <v>12</v>
      </c>
      <c r="Q6783" t="str">
        <f>TEXT(DATE(2024, sales[[#This Row],[month]], 1), "MMMM")</f>
        <v>April</v>
      </c>
      <c r="R6783" s="4">
        <f t="shared" si="105"/>
        <v>1.388235294117647</v>
      </c>
    </row>
    <row r="6784" spans="1:18" x14ac:dyDescent="0.25">
      <c r="A6784" t="s">
        <v>16</v>
      </c>
      <c r="B6784" s="5">
        <v>1185732</v>
      </c>
      <c r="C6784" s="6" t="s">
        <v>273</v>
      </c>
      <c r="D6784" t="s">
        <v>327</v>
      </c>
      <c r="E6784" t="s">
        <v>834</v>
      </c>
      <c r="F6784" t="s">
        <v>835</v>
      </c>
      <c r="G6784" t="s">
        <v>31</v>
      </c>
      <c r="H6784" s="3">
        <v>48</v>
      </c>
      <c r="I6784" s="5">
        <v>61</v>
      </c>
      <c r="J6784" s="3">
        <v>2928</v>
      </c>
      <c r="K6784" s="3">
        <v>1551.84</v>
      </c>
      <c r="L6784" s="4">
        <v>0.53</v>
      </c>
      <c r="M6784" t="s">
        <v>809</v>
      </c>
      <c r="N6784">
        <v>2021</v>
      </c>
      <c r="O6784">
        <v>4</v>
      </c>
      <c r="P6784">
        <v>12</v>
      </c>
      <c r="Q6784" t="str">
        <f>TEXT(DATE(2024, sales[[#This Row],[month]], 1), "MMMM")</f>
        <v>April</v>
      </c>
      <c r="R6784" s="4">
        <f t="shared" si="105"/>
        <v>0.80295566502463056</v>
      </c>
    </row>
    <row r="6785" spans="1:18" x14ac:dyDescent="0.25">
      <c r="A6785" t="s">
        <v>16</v>
      </c>
      <c r="B6785" s="5">
        <v>1185732</v>
      </c>
      <c r="C6785" s="6" t="s">
        <v>304</v>
      </c>
      <c r="D6785" t="s">
        <v>327</v>
      </c>
      <c r="E6785" t="s">
        <v>834</v>
      </c>
      <c r="F6785" t="s">
        <v>835</v>
      </c>
      <c r="G6785" t="s">
        <v>20</v>
      </c>
      <c r="H6785" s="3">
        <v>58</v>
      </c>
      <c r="I6785" s="5">
        <v>139</v>
      </c>
      <c r="J6785" s="3">
        <v>8062</v>
      </c>
      <c r="K6785" s="3">
        <v>3789.14</v>
      </c>
      <c r="L6785" s="4">
        <v>0.47</v>
      </c>
      <c r="M6785" t="s">
        <v>809</v>
      </c>
      <c r="N6785">
        <v>2021</v>
      </c>
      <c r="O6785">
        <v>5</v>
      </c>
      <c r="P6785">
        <v>13</v>
      </c>
      <c r="Q6785" t="str">
        <f>TEXT(DATE(2024, sales[[#This Row],[month]], 1), "MMMM")</f>
        <v>May</v>
      </c>
      <c r="R6785" s="4">
        <f t="shared" si="105"/>
        <v>1.7534153005464481</v>
      </c>
    </row>
    <row r="6786" spans="1:18" x14ac:dyDescent="0.25">
      <c r="A6786" t="s">
        <v>16</v>
      </c>
      <c r="B6786" s="5">
        <v>1185732</v>
      </c>
      <c r="C6786" s="6" t="s">
        <v>304</v>
      </c>
      <c r="D6786" t="s">
        <v>327</v>
      </c>
      <c r="E6786" t="s">
        <v>834</v>
      </c>
      <c r="F6786" t="s">
        <v>835</v>
      </c>
      <c r="G6786" t="s">
        <v>23</v>
      </c>
      <c r="H6786" s="3">
        <v>45</v>
      </c>
      <c r="I6786" s="5">
        <v>60</v>
      </c>
      <c r="J6786" s="3">
        <v>2700</v>
      </c>
      <c r="K6786" s="3">
        <v>1214.9999999999998</v>
      </c>
      <c r="L6786" s="4">
        <v>0.4499999999999999</v>
      </c>
      <c r="M6786" t="s">
        <v>809</v>
      </c>
      <c r="N6786">
        <v>2021</v>
      </c>
      <c r="O6786">
        <v>5</v>
      </c>
      <c r="P6786">
        <v>13</v>
      </c>
      <c r="Q6786" t="str">
        <f>TEXT(DATE(2024, sales[[#This Row],[month]], 1), "MMMM")</f>
        <v>May</v>
      </c>
      <c r="R6786" s="4">
        <f t="shared" ref="R6786:R6849" si="106">IFERROR((J6786-J6785)/J6785, 0)</f>
        <v>-0.66509550979905729</v>
      </c>
    </row>
    <row r="6787" spans="1:18" x14ac:dyDescent="0.25">
      <c r="A6787" t="s">
        <v>16</v>
      </c>
      <c r="B6787" s="5">
        <v>1185732</v>
      </c>
      <c r="C6787" s="6" t="s">
        <v>304</v>
      </c>
      <c r="D6787" t="s">
        <v>327</v>
      </c>
      <c r="E6787" t="s">
        <v>834</v>
      </c>
      <c r="F6787" t="s">
        <v>835</v>
      </c>
      <c r="G6787" t="s">
        <v>25</v>
      </c>
      <c r="H6787" s="3">
        <v>43</v>
      </c>
      <c r="I6787" s="5">
        <v>46</v>
      </c>
      <c r="J6787" s="3">
        <v>1978</v>
      </c>
      <c r="K6787" s="3">
        <v>830.76</v>
      </c>
      <c r="L6787" s="4">
        <v>0.42</v>
      </c>
      <c r="M6787" t="s">
        <v>809</v>
      </c>
      <c r="N6787">
        <v>2021</v>
      </c>
      <c r="O6787">
        <v>5</v>
      </c>
      <c r="P6787">
        <v>13</v>
      </c>
      <c r="Q6787" t="str">
        <f>TEXT(DATE(2024, sales[[#This Row],[month]], 1), "MMMM")</f>
        <v>May</v>
      </c>
      <c r="R6787" s="4">
        <f t="shared" si="106"/>
        <v>-0.26740740740740743</v>
      </c>
    </row>
    <row r="6788" spans="1:18" x14ac:dyDescent="0.25">
      <c r="A6788" t="s">
        <v>16</v>
      </c>
      <c r="B6788" s="5">
        <v>1185732</v>
      </c>
      <c r="C6788" s="6" t="s">
        <v>304</v>
      </c>
      <c r="D6788" t="s">
        <v>327</v>
      </c>
      <c r="E6788" t="s">
        <v>834</v>
      </c>
      <c r="F6788" t="s">
        <v>835</v>
      </c>
      <c r="G6788" t="s">
        <v>27</v>
      </c>
      <c r="H6788" s="3">
        <v>43</v>
      </c>
      <c r="I6788" s="5">
        <v>26</v>
      </c>
      <c r="J6788" s="3">
        <v>1118</v>
      </c>
      <c r="K6788" s="3">
        <v>503.1</v>
      </c>
      <c r="L6788" s="4">
        <v>0.4499999999999999</v>
      </c>
      <c r="M6788" t="s">
        <v>809</v>
      </c>
      <c r="N6788">
        <v>2021</v>
      </c>
      <c r="O6788">
        <v>5</v>
      </c>
      <c r="P6788">
        <v>13</v>
      </c>
      <c r="Q6788" t="str">
        <f>TEXT(DATE(2024, sales[[#This Row],[month]], 1), "MMMM")</f>
        <v>May</v>
      </c>
      <c r="R6788" s="4">
        <f t="shared" si="106"/>
        <v>-0.43478260869565216</v>
      </c>
    </row>
    <row r="6789" spans="1:18" x14ac:dyDescent="0.25">
      <c r="A6789" t="s">
        <v>16</v>
      </c>
      <c r="B6789" s="5">
        <v>1185732</v>
      </c>
      <c r="C6789" s="6" t="s">
        <v>304</v>
      </c>
      <c r="D6789" t="s">
        <v>327</v>
      </c>
      <c r="E6789" t="s">
        <v>834</v>
      </c>
      <c r="F6789" t="s">
        <v>835</v>
      </c>
      <c r="G6789" t="s">
        <v>29</v>
      </c>
      <c r="H6789" s="3">
        <v>51</v>
      </c>
      <c r="I6789" s="5">
        <v>38</v>
      </c>
      <c r="J6789" s="3">
        <v>1938</v>
      </c>
      <c r="K6789" s="3">
        <v>969</v>
      </c>
      <c r="L6789" s="4">
        <v>0.5</v>
      </c>
      <c r="M6789" t="s">
        <v>809</v>
      </c>
      <c r="N6789">
        <v>2021</v>
      </c>
      <c r="O6789">
        <v>5</v>
      </c>
      <c r="P6789">
        <v>13</v>
      </c>
      <c r="Q6789" t="str">
        <f>TEXT(DATE(2024, sales[[#This Row],[month]], 1), "MMMM")</f>
        <v>May</v>
      </c>
      <c r="R6789" s="4">
        <f t="shared" si="106"/>
        <v>0.73345259391771023</v>
      </c>
    </row>
    <row r="6790" spans="1:18" x14ac:dyDescent="0.25">
      <c r="A6790" t="s">
        <v>16</v>
      </c>
      <c r="B6790" s="5">
        <v>1185732</v>
      </c>
      <c r="C6790" s="6" t="s">
        <v>304</v>
      </c>
      <c r="D6790" t="s">
        <v>327</v>
      </c>
      <c r="E6790" t="s">
        <v>834</v>
      </c>
      <c r="F6790" t="s">
        <v>835</v>
      </c>
      <c r="G6790" t="s">
        <v>31</v>
      </c>
      <c r="H6790" s="3">
        <v>58</v>
      </c>
      <c r="I6790" s="5">
        <v>68</v>
      </c>
      <c r="J6790" s="3">
        <v>3944</v>
      </c>
      <c r="K6790" s="3">
        <v>2011.44</v>
      </c>
      <c r="L6790" s="4">
        <v>0.51</v>
      </c>
      <c r="M6790" t="s">
        <v>809</v>
      </c>
      <c r="N6790">
        <v>2021</v>
      </c>
      <c r="O6790">
        <v>5</v>
      </c>
      <c r="P6790">
        <v>13</v>
      </c>
      <c r="Q6790" t="str">
        <f>TEXT(DATE(2024, sales[[#This Row],[month]], 1), "MMMM")</f>
        <v>May</v>
      </c>
      <c r="R6790" s="4">
        <f t="shared" si="106"/>
        <v>1.0350877192982457</v>
      </c>
    </row>
    <row r="6791" spans="1:18" x14ac:dyDescent="0.25">
      <c r="A6791" t="s">
        <v>16</v>
      </c>
      <c r="B6791" s="5">
        <v>1185732</v>
      </c>
      <c r="C6791" s="6" t="s">
        <v>337</v>
      </c>
      <c r="D6791" t="s">
        <v>327</v>
      </c>
      <c r="E6791" t="s">
        <v>834</v>
      </c>
      <c r="F6791" t="s">
        <v>835</v>
      </c>
      <c r="G6791" t="s">
        <v>20</v>
      </c>
      <c r="H6791" s="3">
        <v>41</v>
      </c>
      <c r="I6791" s="5">
        <v>135</v>
      </c>
      <c r="J6791" s="3">
        <v>5535</v>
      </c>
      <c r="K6791" s="3">
        <v>2546.1</v>
      </c>
      <c r="L6791" s="4">
        <v>0.45999999999999991</v>
      </c>
      <c r="M6791" t="s">
        <v>809</v>
      </c>
      <c r="N6791">
        <v>2021</v>
      </c>
      <c r="O6791">
        <v>6</v>
      </c>
      <c r="P6791">
        <v>12</v>
      </c>
      <c r="Q6791" t="str">
        <f>TEXT(DATE(2024, sales[[#This Row],[month]], 1), "MMMM")</f>
        <v>June</v>
      </c>
      <c r="R6791" s="4">
        <f t="shared" si="106"/>
        <v>0.40339756592292092</v>
      </c>
    </row>
    <row r="6792" spans="1:18" x14ac:dyDescent="0.25">
      <c r="A6792" t="s">
        <v>16</v>
      </c>
      <c r="B6792" s="5">
        <v>1185732</v>
      </c>
      <c r="C6792" s="6" t="s">
        <v>337</v>
      </c>
      <c r="D6792" t="s">
        <v>327</v>
      </c>
      <c r="E6792" t="s">
        <v>834</v>
      </c>
      <c r="F6792" t="s">
        <v>835</v>
      </c>
      <c r="G6792" t="s">
        <v>23</v>
      </c>
      <c r="H6792" s="3">
        <v>39</v>
      </c>
      <c r="I6792" s="5">
        <v>70</v>
      </c>
      <c r="J6792" s="3">
        <v>2730</v>
      </c>
      <c r="K6792" s="3">
        <v>1092</v>
      </c>
      <c r="L6792" s="4">
        <v>0.4</v>
      </c>
      <c r="M6792" t="s">
        <v>809</v>
      </c>
      <c r="N6792">
        <v>2021</v>
      </c>
      <c r="O6792">
        <v>6</v>
      </c>
      <c r="P6792">
        <v>12</v>
      </c>
      <c r="Q6792" t="str">
        <f>TEXT(DATE(2024, sales[[#This Row],[month]], 1), "MMMM")</f>
        <v>June</v>
      </c>
      <c r="R6792" s="4">
        <f t="shared" si="106"/>
        <v>-0.50677506775067749</v>
      </c>
    </row>
    <row r="6793" spans="1:18" x14ac:dyDescent="0.25">
      <c r="A6793" t="s">
        <v>16</v>
      </c>
      <c r="B6793" s="5">
        <v>1185732</v>
      </c>
      <c r="C6793" s="6" t="s">
        <v>337</v>
      </c>
      <c r="D6793" t="s">
        <v>327</v>
      </c>
      <c r="E6793" t="s">
        <v>834</v>
      </c>
      <c r="F6793" t="s">
        <v>835</v>
      </c>
      <c r="G6793" t="s">
        <v>25</v>
      </c>
      <c r="H6793" s="3">
        <v>32</v>
      </c>
      <c r="I6793" s="5">
        <v>54</v>
      </c>
      <c r="J6793" s="3">
        <v>1728</v>
      </c>
      <c r="K6793" s="3">
        <v>743.04</v>
      </c>
      <c r="L6793" s="4">
        <v>0.43</v>
      </c>
      <c r="M6793" t="s">
        <v>809</v>
      </c>
      <c r="N6793">
        <v>2021</v>
      </c>
      <c r="O6793">
        <v>6</v>
      </c>
      <c r="P6793">
        <v>12</v>
      </c>
      <c r="Q6793" t="str">
        <f>TEXT(DATE(2024, sales[[#This Row],[month]], 1), "MMMM")</f>
        <v>June</v>
      </c>
      <c r="R6793" s="4">
        <f t="shared" si="106"/>
        <v>-0.36703296703296701</v>
      </c>
    </row>
    <row r="6794" spans="1:18" x14ac:dyDescent="0.25">
      <c r="A6794" t="s">
        <v>16</v>
      </c>
      <c r="B6794" s="5">
        <v>1185732</v>
      </c>
      <c r="C6794" s="6" t="s">
        <v>337</v>
      </c>
      <c r="D6794" t="s">
        <v>327</v>
      </c>
      <c r="E6794" t="s">
        <v>834</v>
      </c>
      <c r="F6794" t="s">
        <v>835</v>
      </c>
      <c r="G6794" t="s">
        <v>27</v>
      </c>
      <c r="H6794" s="3">
        <v>32</v>
      </c>
      <c r="I6794" s="5">
        <v>49</v>
      </c>
      <c r="J6794" s="3">
        <v>1568</v>
      </c>
      <c r="K6794" s="3">
        <v>705.59999999999991</v>
      </c>
      <c r="L6794" s="4">
        <v>0.4499999999999999</v>
      </c>
      <c r="M6794" t="s">
        <v>809</v>
      </c>
      <c r="N6794">
        <v>2021</v>
      </c>
      <c r="O6794">
        <v>6</v>
      </c>
      <c r="P6794">
        <v>12</v>
      </c>
      <c r="Q6794" t="str">
        <f>TEXT(DATE(2024, sales[[#This Row],[month]], 1), "MMMM")</f>
        <v>June</v>
      </c>
      <c r="R6794" s="4">
        <f t="shared" si="106"/>
        <v>-9.2592592592592587E-2</v>
      </c>
    </row>
    <row r="6795" spans="1:18" x14ac:dyDescent="0.25">
      <c r="A6795" t="s">
        <v>16</v>
      </c>
      <c r="B6795" s="5">
        <v>1185732</v>
      </c>
      <c r="C6795" s="6" t="s">
        <v>337</v>
      </c>
      <c r="D6795" t="s">
        <v>327</v>
      </c>
      <c r="E6795" t="s">
        <v>834</v>
      </c>
      <c r="F6795" t="s">
        <v>835</v>
      </c>
      <c r="G6795" t="s">
        <v>29</v>
      </c>
      <c r="H6795" s="3">
        <v>41</v>
      </c>
      <c r="I6795" s="5">
        <v>51</v>
      </c>
      <c r="J6795" s="3">
        <v>2091</v>
      </c>
      <c r="K6795" s="3">
        <v>940.95</v>
      </c>
      <c r="L6795" s="4">
        <v>0.4499999999999999</v>
      </c>
      <c r="M6795" t="s">
        <v>809</v>
      </c>
      <c r="N6795">
        <v>2021</v>
      </c>
      <c r="O6795">
        <v>6</v>
      </c>
      <c r="P6795">
        <v>12</v>
      </c>
      <c r="Q6795" t="str">
        <f>TEXT(DATE(2024, sales[[#This Row],[month]], 1), "MMMM")</f>
        <v>June</v>
      </c>
      <c r="R6795" s="4">
        <f t="shared" si="106"/>
        <v>0.33354591836734693</v>
      </c>
    </row>
    <row r="6796" spans="1:18" x14ac:dyDescent="0.25">
      <c r="A6796" t="s">
        <v>16</v>
      </c>
      <c r="B6796" s="5">
        <v>1185732</v>
      </c>
      <c r="C6796" s="6" t="s">
        <v>337</v>
      </c>
      <c r="D6796" t="s">
        <v>327</v>
      </c>
      <c r="E6796" t="s">
        <v>834</v>
      </c>
      <c r="F6796" t="s">
        <v>835</v>
      </c>
      <c r="G6796" t="s">
        <v>31</v>
      </c>
      <c r="H6796" s="3">
        <v>50</v>
      </c>
      <c r="I6796" s="5">
        <v>94</v>
      </c>
      <c r="J6796" s="3">
        <v>4700</v>
      </c>
      <c r="K6796" s="3">
        <v>2491</v>
      </c>
      <c r="L6796" s="4">
        <v>0.53</v>
      </c>
      <c r="M6796" t="s">
        <v>809</v>
      </c>
      <c r="N6796">
        <v>2021</v>
      </c>
      <c r="O6796">
        <v>6</v>
      </c>
      <c r="P6796">
        <v>12</v>
      </c>
      <c r="Q6796" t="str">
        <f>TEXT(DATE(2024, sales[[#This Row],[month]], 1), "MMMM")</f>
        <v>June</v>
      </c>
      <c r="R6796" s="4">
        <f t="shared" si="106"/>
        <v>1.2477283596365376</v>
      </c>
    </row>
    <row r="6797" spans="1:18" x14ac:dyDescent="0.25">
      <c r="A6797" t="s">
        <v>16</v>
      </c>
      <c r="B6797" s="5">
        <v>1185732</v>
      </c>
      <c r="C6797" s="6" t="s">
        <v>366</v>
      </c>
      <c r="D6797" t="s">
        <v>327</v>
      </c>
      <c r="E6797" t="s">
        <v>834</v>
      </c>
      <c r="F6797" t="s">
        <v>835</v>
      </c>
      <c r="G6797" t="s">
        <v>20</v>
      </c>
      <c r="H6797" s="3">
        <v>47</v>
      </c>
      <c r="I6797" s="5">
        <v>154</v>
      </c>
      <c r="J6797" s="3">
        <v>7238</v>
      </c>
      <c r="K6797" s="3">
        <v>3329.48</v>
      </c>
      <c r="L6797" s="4">
        <v>0.45999999999999991</v>
      </c>
      <c r="M6797" t="s">
        <v>809</v>
      </c>
      <c r="N6797">
        <v>2021</v>
      </c>
      <c r="O6797">
        <v>7</v>
      </c>
      <c r="P6797">
        <v>11</v>
      </c>
      <c r="Q6797" t="str">
        <f>TEXT(DATE(2024, sales[[#This Row],[month]], 1), "MMMM")</f>
        <v>July</v>
      </c>
      <c r="R6797" s="4">
        <f t="shared" si="106"/>
        <v>0.54</v>
      </c>
    </row>
    <row r="6798" spans="1:18" x14ac:dyDescent="0.25">
      <c r="A6798" t="s">
        <v>16</v>
      </c>
      <c r="B6798" s="5">
        <v>1185732</v>
      </c>
      <c r="C6798" s="6" t="s">
        <v>366</v>
      </c>
      <c r="D6798" t="s">
        <v>327</v>
      </c>
      <c r="E6798" t="s">
        <v>834</v>
      </c>
      <c r="F6798" t="s">
        <v>835</v>
      </c>
      <c r="G6798" t="s">
        <v>23</v>
      </c>
      <c r="H6798" s="3">
        <v>44</v>
      </c>
      <c r="I6798" s="5">
        <v>81</v>
      </c>
      <c r="J6798" s="3">
        <v>3564</v>
      </c>
      <c r="K6798" s="3">
        <v>1603.8</v>
      </c>
      <c r="L6798" s="4">
        <v>0.4499999999999999</v>
      </c>
      <c r="M6798" t="s">
        <v>809</v>
      </c>
      <c r="N6798">
        <v>2021</v>
      </c>
      <c r="O6798">
        <v>7</v>
      </c>
      <c r="P6798">
        <v>11</v>
      </c>
      <c r="Q6798" t="str">
        <f>TEXT(DATE(2024, sales[[#This Row],[month]], 1), "MMMM")</f>
        <v>July</v>
      </c>
      <c r="R6798" s="4">
        <f t="shared" si="106"/>
        <v>-0.50759878419452886</v>
      </c>
    </row>
    <row r="6799" spans="1:18" x14ac:dyDescent="0.25">
      <c r="A6799" t="s">
        <v>16</v>
      </c>
      <c r="B6799" s="5">
        <v>1185732</v>
      </c>
      <c r="C6799" s="6" t="s">
        <v>366</v>
      </c>
      <c r="D6799" t="s">
        <v>327</v>
      </c>
      <c r="E6799" t="s">
        <v>834</v>
      </c>
      <c r="F6799" t="s">
        <v>835</v>
      </c>
      <c r="G6799" t="s">
        <v>25</v>
      </c>
      <c r="H6799" s="3">
        <v>37</v>
      </c>
      <c r="I6799" s="5">
        <v>61</v>
      </c>
      <c r="J6799" s="3">
        <v>2257</v>
      </c>
      <c r="K6799" s="3">
        <v>947.94</v>
      </c>
      <c r="L6799" s="4">
        <v>0.42</v>
      </c>
      <c r="M6799" t="s">
        <v>809</v>
      </c>
      <c r="N6799">
        <v>2021</v>
      </c>
      <c r="O6799">
        <v>7</v>
      </c>
      <c r="P6799">
        <v>11</v>
      </c>
      <c r="Q6799" t="str">
        <f>TEXT(DATE(2024, sales[[#This Row],[month]], 1), "MMMM")</f>
        <v>July</v>
      </c>
      <c r="R6799" s="4">
        <f t="shared" si="106"/>
        <v>-0.36672278338945008</v>
      </c>
    </row>
    <row r="6800" spans="1:18" x14ac:dyDescent="0.25">
      <c r="A6800" t="s">
        <v>16</v>
      </c>
      <c r="B6800" s="5">
        <v>1185732</v>
      </c>
      <c r="C6800" s="6" t="s">
        <v>366</v>
      </c>
      <c r="D6800" t="s">
        <v>327</v>
      </c>
      <c r="E6800" t="s">
        <v>834</v>
      </c>
      <c r="F6800" t="s">
        <v>835</v>
      </c>
      <c r="G6800" t="s">
        <v>27</v>
      </c>
      <c r="H6800" s="3">
        <v>38</v>
      </c>
      <c r="I6800" s="5">
        <v>44</v>
      </c>
      <c r="J6800" s="3">
        <v>1672</v>
      </c>
      <c r="K6800" s="3">
        <v>718.96</v>
      </c>
      <c r="L6800" s="4">
        <v>0.43</v>
      </c>
      <c r="M6800" t="s">
        <v>809</v>
      </c>
      <c r="N6800">
        <v>2021</v>
      </c>
      <c r="O6800">
        <v>7</v>
      </c>
      <c r="P6800">
        <v>11</v>
      </c>
      <c r="Q6800" t="str">
        <f>TEXT(DATE(2024, sales[[#This Row],[month]], 1), "MMMM")</f>
        <v>July</v>
      </c>
      <c r="R6800" s="4">
        <f t="shared" si="106"/>
        <v>-0.25919361984935757</v>
      </c>
    </row>
    <row r="6801" spans="1:18" x14ac:dyDescent="0.25">
      <c r="A6801" t="s">
        <v>16</v>
      </c>
      <c r="B6801" s="5">
        <v>1185732</v>
      </c>
      <c r="C6801" s="6" t="s">
        <v>366</v>
      </c>
      <c r="D6801" t="s">
        <v>327</v>
      </c>
      <c r="E6801" t="s">
        <v>834</v>
      </c>
      <c r="F6801" t="s">
        <v>835</v>
      </c>
      <c r="G6801" t="s">
        <v>29</v>
      </c>
      <c r="H6801" s="3">
        <v>49</v>
      </c>
      <c r="I6801" s="5">
        <v>52</v>
      </c>
      <c r="J6801" s="3">
        <v>2548</v>
      </c>
      <c r="K6801" s="3">
        <v>1172.08</v>
      </c>
      <c r="L6801" s="4">
        <v>0.45999999999999991</v>
      </c>
      <c r="M6801" t="s">
        <v>809</v>
      </c>
      <c r="N6801">
        <v>2021</v>
      </c>
      <c r="O6801">
        <v>7</v>
      </c>
      <c r="P6801">
        <v>11</v>
      </c>
      <c r="Q6801" t="str">
        <f>TEXT(DATE(2024, sales[[#This Row],[month]], 1), "MMMM")</f>
        <v>July</v>
      </c>
      <c r="R6801" s="4">
        <f t="shared" si="106"/>
        <v>0.52392344497607657</v>
      </c>
    </row>
    <row r="6802" spans="1:18" x14ac:dyDescent="0.25">
      <c r="A6802" t="s">
        <v>16</v>
      </c>
      <c r="B6802" s="5">
        <v>1185732</v>
      </c>
      <c r="C6802" s="6" t="s">
        <v>366</v>
      </c>
      <c r="D6802" t="s">
        <v>327</v>
      </c>
      <c r="E6802" t="s">
        <v>834</v>
      </c>
      <c r="F6802" t="s">
        <v>835</v>
      </c>
      <c r="G6802" t="s">
        <v>31</v>
      </c>
      <c r="H6802" s="3">
        <v>53</v>
      </c>
      <c r="I6802" s="5">
        <v>94</v>
      </c>
      <c r="J6802" s="3">
        <v>4982</v>
      </c>
      <c r="K6802" s="3">
        <v>2640.46</v>
      </c>
      <c r="L6802" s="4">
        <v>0.53</v>
      </c>
      <c r="M6802" t="s">
        <v>809</v>
      </c>
      <c r="N6802">
        <v>2021</v>
      </c>
      <c r="O6802">
        <v>7</v>
      </c>
      <c r="P6802">
        <v>11</v>
      </c>
      <c r="Q6802" t="str">
        <f>TEXT(DATE(2024, sales[[#This Row],[month]], 1), "MMMM")</f>
        <v>July</v>
      </c>
      <c r="R6802" s="4">
        <f t="shared" si="106"/>
        <v>0.9552590266875981</v>
      </c>
    </row>
    <row r="6803" spans="1:18" x14ac:dyDescent="0.25">
      <c r="A6803" t="s">
        <v>16</v>
      </c>
      <c r="B6803" s="5">
        <v>1185732</v>
      </c>
      <c r="C6803" s="6" t="s">
        <v>398</v>
      </c>
      <c r="D6803" t="s">
        <v>327</v>
      </c>
      <c r="E6803" t="s">
        <v>834</v>
      </c>
      <c r="F6803" t="s">
        <v>835</v>
      </c>
      <c r="G6803" t="s">
        <v>20</v>
      </c>
      <c r="H6803" s="3">
        <v>49</v>
      </c>
      <c r="I6803" s="5">
        <v>131</v>
      </c>
      <c r="J6803" s="3">
        <v>6419</v>
      </c>
      <c r="K6803" s="3">
        <v>3081.12</v>
      </c>
      <c r="L6803" s="4">
        <v>0.48</v>
      </c>
      <c r="M6803" t="s">
        <v>809</v>
      </c>
      <c r="N6803">
        <v>2021</v>
      </c>
      <c r="O6803">
        <v>8</v>
      </c>
      <c r="P6803">
        <v>12</v>
      </c>
      <c r="Q6803" t="str">
        <f>TEXT(DATE(2024, sales[[#This Row],[month]], 1), "MMMM")</f>
        <v>August</v>
      </c>
      <c r="R6803" s="4">
        <f t="shared" si="106"/>
        <v>0.28843837816138096</v>
      </c>
    </row>
    <row r="6804" spans="1:18" x14ac:dyDescent="0.25">
      <c r="A6804" t="s">
        <v>16</v>
      </c>
      <c r="B6804" s="5">
        <v>1185732</v>
      </c>
      <c r="C6804" s="6" t="s">
        <v>398</v>
      </c>
      <c r="D6804" t="s">
        <v>327</v>
      </c>
      <c r="E6804" t="s">
        <v>834</v>
      </c>
      <c r="F6804" t="s">
        <v>835</v>
      </c>
      <c r="G6804" t="s">
        <v>23</v>
      </c>
      <c r="H6804" s="3">
        <v>42</v>
      </c>
      <c r="I6804" s="5">
        <v>78</v>
      </c>
      <c r="J6804" s="3">
        <v>3276</v>
      </c>
      <c r="K6804" s="3">
        <v>1474.1999999999998</v>
      </c>
      <c r="L6804" s="4">
        <v>0.4499999999999999</v>
      </c>
      <c r="M6804" t="s">
        <v>809</v>
      </c>
      <c r="N6804">
        <v>2021</v>
      </c>
      <c r="O6804">
        <v>8</v>
      </c>
      <c r="P6804">
        <v>12</v>
      </c>
      <c r="Q6804" t="str">
        <f>TEXT(DATE(2024, sales[[#This Row],[month]], 1), "MMMM")</f>
        <v>August</v>
      </c>
      <c r="R6804" s="4">
        <f t="shared" si="106"/>
        <v>-0.48964013086150493</v>
      </c>
    </row>
    <row r="6805" spans="1:18" x14ac:dyDescent="0.25">
      <c r="A6805" t="s">
        <v>16</v>
      </c>
      <c r="B6805" s="5">
        <v>1185732</v>
      </c>
      <c r="C6805" s="6" t="s">
        <v>398</v>
      </c>
      <c r="D6805" t="s">
        <v>327</v>
      </c>
      <c r="E6805" t="s">
        <v>834</v>
      </c>
      <c r="F6805" t="s">
        <v>835</v>
      </c>
      <c r="G6805" t="s">
        <v>25</v>
      </c>
      <c r="H6805" s="3">
        <v>36</v>
      </c>
      <c r="I6805" s="5">
        <v>65</v>
      </c>
      <c r="J6805" s="3">
        <v>2340</v>
      </c>
      <c r="K6805" s="3">
        <v>936</v>
      </c>
      <c r="L6805" s="4">
        <v>0.4</v>
      </c>
      <c r="M6805" t="s">
        <v>809</v>
      </c>
      <c r="N6805">
        <v>2021</v>
      </c>
      <c r="O6805">
        <v>8</v>
      </c>
      <c r="P6805">
        <v>12</v>
      </c>
      <c r="Q6805" t="str">
        <f>TEXT(DATE(2024, sales[[#This Row],[month]], 1), "MMMM")</f>
        <v>August</v>
      </c>
      <c r="R6805" s="4">
        <f t="shared" si="106"/>
        <v>-0.2857142857142857</v>
      </c>
    </row>
    <row r="6806" spans="1:18" x14ac:dyDescent="0.25">
      <c r="A6806" t="s">
        <v>16</v>
      </c>
      <c r="B6806" s="5">
        <v>1185732</v>
      </c>
      <c r="C6806" s="6" t="s">
        <v>398</v>
      </c>
      <c r="D6806" t="s">
        <v>327</v>
      </c>
      <c r="E6806" t="s">
        <v>834</v>
      </c>
      <c r="F6806" t="s">
        <v>835</v>
      </c>
      <c r="G6806" t="s">
        <v>27</v>
      </c>
      <c r="H6806" s="3">
        <v>38</v>
      </c>
      <c r="I6806" s="5">
        <v>58</v>
      </c>
      <c r="J6806" s="3">
        <v>2204</v>
      </c>
      <c r="K6806" s="3">
        <v>947.72</v>
      </c>
      <c r="L6806" s="4">
        <v>0.43</v>
      </c>
      <c r="M6806" t="s">
        <v>809</v>
      </c>
      <c r="N6806">
        <v>2021</v>
      </c>
      <c r="O6806">
        <v>8</v>
      </c>
      <c r="P6806">
        <v>12</v>
      </c>
      <c r="Q6806" t="str">
        <f>TEXT(DATE(2024, sales[[#This Row],[month]], 1), "MMMM")</f>
        <v>August</v>
      </c>
      <c r="R6806" s="4">
        <f t="shared" si="106"/>
        <v>-5.8119658119658121E-2</v>
      </c>
    </row>
    <row r="6807" spans="1:18" x14ac:dyDescent="0.25">
      <c r="A6807" t="s">
        <v>16</v>
      </c>
      <c r="B6807" s="5">
        <v>1185732</v>
      </c>
      <c r="C6807" s="6" t="s">
        <v>398</v>
      </c>
      <c r="D6807" t="s">
        <v>327</v>
      </c>
      <c r="E6807" t="s">
        <v>834</v>
      </c>
      <c r="F6807" t="s">
        <v>835</v>
      </c>
      <c r="G6807" t="s">
        <v>29</v>
      </c>
      <c r="H6807" s="3">
        <v>47</v>
      </c>
      <c r="I6807" s="5">
        <v>46</v>
      </c>
      <c r="J6807" s="3">
        <v>2162</v>
      </c>
      <c r="K6807" s="3">
        <v>994.52</v>
      </c>
      <c r="L6807" s="4">
        <v>0.45999999999999991</v>
      </c>
      <c r="M6807" t="s">
        <v>809</v>
      </c>
      <c r="N6807">
        <v>2021</v>
      </c>
      <c r="O6807">
        <v>8</v>
      </c>
      <c r="P6807">
        <v>12</v>
      </c>
      <c r="Q6807" t="str">
        <f>TEXT(DATE(2024, sales[[#This Row],[month]], 1), "MMMM")</f>
        <v>August</v>
      </c>
      <c r="R6807" s="4">
        <f t="shared" si="106"/>
        <v>-1.9056261343012703E-2</v>
      </c>
    </row>
    <row r="6808" spans="1:18" x14ac:dyDescent="0.25">
      <c r="A6808" t="s">
        <v>16</v>
      </c>
      <c r="B6808" s="5">
        <v>1185732</v>
      </c>
      <c r="C6808" s="6" t="s">
        <v>398</v>
      </c>
      <c r="D6808" t="s">
        <v>327</v>
      </c>
      <c r="E6808" t="s">
        <v>834</v>
      </c>
      <c r="F6808" t="s">
        <v>835</v>
      </c>
      <c r="G6808" t="s">
        <v>31</v>
      </c>
      <c r="H6808" s="3">
        <v>53</v>
      </c>
      <c r="I6808" s="5">
        <v>88</v>
      </c>
      <c r="J6808" s="3">
        <v>4664</v>
      </c>
      <c r="K6808" s="3">
        <v>2332</v>
      </c>
      <c r="L6808" s="4">
        <v>0.5</v>
      </c>
      <c r="M6808" t="s">
        <v>809</v>
      </c>
      <c r="N6808">
        <v>2021</v>
      </c>
      <c r="O6808">
        <v>8</v>
      </c>
      <c r="P6808">
        <v>12</v>
      </c>
      <c r="Q6808" t="str">
        <f>TEXT(DATE(2024, sales[[#This Row],[month]], 1), "MMMM")</f>
        <v>August</v>
      </c>
      <c r="R6808" s="4">
        <f t="shared" si="106"/>
        <v>1.1572617946345976</v>
      </c>
    </row>
    <row r="6809" spans="1:18" x14ac:dyDescent="0.25">
      <c r="A6809" t="s">
        <v>16</v>
      </c>
      <c r="B6809" s="5">
        <v>1185732</v>
      </c>
      <c r="C6809" s="6" t="s">
        <v>431</v>
      </c>
      <c r="D6809" t="s">
        <v>327</v>
      </c>
      <c r="E6809" t="s">
        <v>834</v>
      </c>
      <c r="F6809" t="s">
        <v>835</v>
      </c>
      <c r="G6809" t="s">
        <v>20</v>
      </c>
      <c r="H6809" s="3">
        <v>42</v>
      </c>
      <c r="I6809" s="5">
        <v>138</v>
      </c>
      <c r="J6809" s="3">
        <v>5796</v>
      </c>
      <c r="K6809" s="3">
        <v>2608.1999999999998</v>
      </c>
      <c r="L6809" s="4">
        <v>0.4499999999999999</v>
      </c>
      <c r="M6809" t="s">
        <v>809</v>
      </c>
      <c r="N6809">
        <v>2021</v>
      </c>
      <c r="O6809">
        <v>9</v>
      </c>
      <c r="P6809">
        <v>13</v>
      </c>
      <c r="Q6809" t="str">
        <f>TEXT(DATE(2024, sales[[#This Row],[month]], 1), "MMMM")</f>
        <v>September</v>
      </c>
      <c r="R6809" s="4">
        <f t="shared" si="106"/>
        <v>0.24271012006861065</v>
      </c>
    </row>
    <row r="6810" spans="1:18" x14ac:dyDescent="0.25">
      <c r="A6810" t="s">
        <v>16</v>
      </c>
      <c r="B6810" s="5">
        <v>1185732</v>
      </c>
      <c r="C6810" s="6" t="s">
        <v>431</v>
      </c>
      <c r="D6810" t="s">
        <v>327</v>
      </c>
      <c r="E6810" t="s">
        <v>834</v>
      </c>
      <c r="F6810" t="s">
        <v>835</v>
      </c>
      <c r="G6810" t="s">
        <v>23</v>
      </c>
      <c r="H6810" s="3">
        <v>39</v>
      </c>
      <c r="I6810" s="5">
        <v>80</v>
      </c>
      <c r="J6810" s="3">
        <v>3120</v>
      </c>
      <c r="K6810" s="3">
        <v>1248</v>
      </c>
      <c r="L6810" s="4">
        <v>0.4</v>
      </c>
      <c r="M6810" t="s">
        <v>809</v>
      </c>
      <c r="N6810">
        <v>2021</v>
      </c>
      <c r="O6810">
        <v>9</v>
      </c>
      <c r="P6810">
        <v>13</v>
      </c>
      <c r="Q6810" t="str">
        <f>TEXT(DATE(2024, sales[[#This Row],[month]], 1), "MMMM")</f>
        <v>September</v>
      </c>
      <c r="R6810" s="4">
        <f t="shared" si="106"/>
        <v>-0.4616977225672878</v>
      </c>
    </row>
    <row r="6811" spans="1:18" x14ac:dyDescent="0.25">
      <c r="A6811" t="s">
        <v>16</v>
      </c>
      <c r="B6811" s="5">
        <v>1185732</v>
      </c>
      <c r="C6811" s="6" t="s">
        <v>431</v>
      </c>
      <c r="D6811" t="s">
        <v>327</v>
      </c>
      <c r="E6811" t="s">
        <v>834</v>
      </c>
      <c r="F6811" t="s">
        <v>835</v>
      </c>
      <c r="G6811" t="s">
        <v>25</v>
      </c>
      <c r="H6811" s="3">
        <v>32</v>
      </c>
      <c r="I6811" s="5">
        <v>53</v>
      </c>
      <c r="J6811" s="3">
        <v>1696</v>
      </c>
      <c r="K6811" s="3">
        <v>678.40000000000009</v>
      </c>
      <c r="L6811" s="4">
        <v>0.4</v>
      </c>
      <c r="M6811" t="s">
        <v>809</v>
      </c>
      <c r="N6811">
        <v>2021</v>
      </c>
      <c r="O6811">
        <v>9</v>
      </c>
      <c r="P6811">
        <v>13</v>
      </c>
      <c r="Q6811" t="str">
        <f>TEXT(DATE(2024, sales[[#This Row],[month]], 1), "MMMM")</f>
        <v>September</v>
      </c>
      <c r="R6811" s="4">
        <f t="shared" si="106"/>
        <v>-0.4564102564102564</v>
      </c>
    </row>
    <row r="6812" spans="1:18" x14ac:dyDescent="0.25">
      <c r="A6812" t="s">
        <v>16</v>
      </c>
      <c r="B6812" s="5">
        <v>1185732</v>
      </c>
      <c r="C6812" s="6" t="s">
        <v>431</v>
      </c>
      <c r="D6812" t="s">
        <v>327</v>
      </c>
      <c r="E6812" t="s">
        <v>834</v>
      </c>
      <c r="F6812" t="s">
        <v>835</v>
      </c>
      <c r="G6812" t="s">
        <v>27</v>
      </c>
      <c r="H6812" s="3">
        <v>34</v>
      </c>
      <c r="I6812" s="5">
        <v>39</v>
      </c>
      <c r="J6812" s="3">
        <v>1326</v>
      </c>
      <c r="K6812" s="3">
        <v>530.4</v>
      </c>
      <c r="L6812" s="4">
        <v>0.4</v>
      </c>
      <c r="M6812" t="s">
        <v>809</v>
      </c>
      <c r="N6812">
        <v>2021</v>
      </c>
      <c r="O6812">
        <v>9</v>
      </c>
      <c r="P6812">
        <v>13</v>
      </c>
      <c r="Q6812" t="str">
        <f>TEXT(DATE(2024, sales[[#This Row],[month]], 1), "MMMM")</f>
        <v>September</v>
      </c>
      <c r="R6812" s="4">
        <f t="shared" si="106"/>
        <v>-0.21816037735849056</v>
      </c>
    </row>
    <row r="6813" spans="1:18" x14ac:dyDescent="0.25">
      <c r="A6813" t="s">
        <v>16</v>
      </c>
      <c r="B6813" s="5">
        <v>1185732</v>
      </c>
      <c r="C6813" s="6" t="s">
        <v>431</v>
      </c>
      <c r="D6813" t="s">
        <v>327</v>
      </c>
      <c r="E6813" t="s">
        <v>834</v>
      </c>
      <c r="F6813" t="s">
        <v>835</v>
      </c>
      <c r="G6813" t="s">
        <v>29</v>
      </c>
      <c r="H6813" s="3">
        <v>41</v>
      </c>
      <c r="I6813" s="5">
        <v>42</v>
      </c>
      <c r="J6813" s="3">
        <v>1722</v>
      </c>
      <c r="K6813" s="3">
        <v>861</v>
      </c>
      <c r="L6813" s="4">
        <v>0.5</v>
      </c>
      <c r="M6813" t="s">
        <v>809</v>
      </c>
      <c r="N6813">
        <v>2021</v>
      </c>
      <c r="O6813">
        <v>9</v>
      </c>
      <c r="P6813">
        <v>13</v>
      </c>
      <c r="Q6813" t="str">
        <f>TEXT(DATE(2024, sales[[#This Row],[month]], 1), "MMMM")</f>
        <v>September</v>
      </c>
      <c r="R6813" s="4">
        <f t="shared" si="106"/>
        <v>0.29864253393665158</v>
      </c>
    </row>
    <row r="6814" spans="1:18" x14ac:dyDescent="0.25">
      <c r="A6814" t="s">
        <v>16</v>
      </c>
      <c r="B6814" s="5">
        <v>1185732</v>
      </c>
      <c r="C6814" s="6" t="s">
        <v>431</v>
      </c>
      <c r="D6814" t="s">
        <v>327</v>
      </c>
      <c r="E6814" t="s">
        <v>834</v>
      </c>
      <c r="F6814" t="s">
        <v>835</v>
      </c>
      <c r="G6814" t="s">
        <v>31</v>
      </c>
      <c r="H6814" s="3">
        <v>46</v>
      </c>
      <c r="I6814" s="5">
        <v>65</v>
      </c>
      <c r="J6814" s="3">
        <v>2990</v>
      </c>
      <c r="K6814" s="3">
        <v>1495</v>
      </c>
      <c r="L6814" s="4">
        <v>0.5</v>
      </c>
      <c r="M6814" t="s">
        <v>809</v>
      </c>
      <c r="N6814">
        <v>2021</v>
      </c>
      <c r="O6814">
        <v>9</v>
      </c>
      <c r="P6814">
        <v>13</v>
      </c>
      <c r="Q6814" t="str">
        <f>TEXT(DATE(2024, sales[[#This Row],[month]], 1), "MMMM")</f>
        <v>September</v>
      </c>
      <c r="R6814" s="4">
        <f t="shared" si="106"/>
        <v>0.7363530778164924</v>
      </c>
    </row>
    <row r="6815" spans="1:18" x14ac:dyDescent="0.25">
      <c r="A6815" t="s">
        <v>16</v>
      </c>
      <c r="B6815" s="5">
        <v>1185732</v>
      </c>
      <c r="C6815" s="6" t="s">
        <v>460</v>
      </c>
      <c r="D6815" t="s">
        <v>327</v>
      </c>
      <c r="E6815" t="s">
        <v>834</v>
      </c>
      <c r="F6815" t="s">
        <v>835</v>
      </c>
      <c r="G6815" t="s">
        <v>20</v>
      </c>
      <c r="H6815" s="3">
        <v>54</v>
      </c>
      <c r="I6815" s="5">
        <v>104</v>
      </c>
      <c r="J6815" s="3">
        <v>5616</v>
      </c>
      <c r="K6815" s="3">
        <v>2583.36</v>
      </c>
      <c r="L6815" s="4">
        <v>0.45999999999999991</v>
      </c>
      <c r="M6815" t="s">
        <v>809</v>
      </c>
      <c r="N6815">
        <v>2021</v>
      </c>
      <c r="O6815">
        <v>10</v>
      </c>
      <c r="P6815">
        <v>12</v>
      </c>
      <c r="Q6815" t="str">
        <f>TEXT(DATE(2024, sales[[#This Row],[month]], 1), "MMMM")</f>
        <v>October</v>
      </c>
      <c r="R6815" s="4">
        <f t="shared" si="106"/>
        <v>0.87826086956521743</v>
      </c>
    </row>
    <row r="6816" spans="1:18" x14ac:dyDescent="0.25">
      <c r="A6816" t="s">
        <v>16</v>
      </c>
      <c r="B6816" s="5">
        <v>1185732</v>
      </c>
      <c r="C6816" s="6" t="s">
        <v>460</v>
      </c>
      <c r="D6816" t="s">
        <v>327</v>
      </c>
      <c r="E6816" t="s">
        <v>834</v>
      </c>
      <c r="F6816" t="s">
        <v>835</v>
      </c>
      <c r="G6816" t="s">
        <v>23</v>
      </c>
      <c r="H6816" s="3">
        <v>41</v>
      </c>
      <c r="I6816" s="5">
        <v>75</v>
      </c>
      <c r="J6816" s="3">
        <v>3075</v>
      </c>
      <c r="K6816" s="3">
        <v>1291.5</v>
      </c>
      <c r="L6816" s="4">
        <v>0.42</v>
      </c>
      <c r="M6816" t="s">
        <v>809</v>
      </c>
      <c r="N6816">
        <v>2021</v>
      </c>
      <c r="O6816">
        <v>10</v>
      </c>
      <c r="P6816">
        <v>12</v>
      </c>
      <c r="Q6816" t="str">
        <f>TEXT(DATE(2024, sales[[#This Row],[month]], 1), "MMMM")</f>
        <v>October</v>
      </c>
      <c r="R6816" s="4">
        <f t="shared" si="106"/>
        <v>-0.45245726495726496</v>
      </c>
    </row>
    <row r="6817" spans="1:18" x14ac:dyDescent="0.25">
      <c r="A6817" t="s">
        <v>16</v>
      </c>
      <c r="B6817" s="5">
        <v>1185732</v>
      </c>
      <c r="C6817" s="6" t="s">
        <v>460</v>
      </c>
      <c r="D6817" t="s">
        <v>327</v>
      </c>
      <c r="E6817" t="s">
        <v>834</v>
      </c>
      <c r="F6817" t="s">
        <v>835</v>
      </c>
      <c r="G6817" t="s">
        <v>25</v>
      </c>
      <c r="H6817" s="3">
        <v>43</v>
      </c>
      <c r="I6817" s="5">
        <v>42</v>
      </c>
      <c r="J6817" s="3">
        <v>1806</v>
      </c>
      <c r="K6817" s="3">
        <v>722.40000000000009</v>
      </c>
      <c r="L6817" s="4">
        <v>0.4</v>
      </c>
      <c r="M6817" t="s">
        <v>809</v>
      </c>
      <c r="N6817">
        <v>2021</v>
      </c>
      <c r="O6817">
        <v>10</v>
      </c>
      <c r="P6817">
        <v>12</v>
      </c>
      <c r="Q6817" t="str">
        <f>TEXT(DATE(2024, sales[[#This Row],[month]], 1), "MMMM")</f>
        <v>October</v>
      </c>
      <c r="R6817" s="4">
        <f t="shared" si="106"/>
        <v>-0.41268292682926827</v>
      </c>
    </row>
    <row r="6818" spans="1:18" x14ac:dyDescent="0.25">
      <c r="A6818" t="s">
        <v>16</v>
      </c>
      <c r="B6818" s="5">
        <v>1185732</v>
      </c>
      <c r="C6818" s="6" t="s">
        <v>460</v>
      </c>
      <c r="D6818" t="s">
        <v>327</v>
      </c>
      <c r="E6818" t="s">
        <v>834</v>
      </c>
      <c r="F6818" t="s">
        <v>835</v>
      </c>
      <c r="G6818" t="s">
        <v>27</v>
      </c>
      <c r="H6818" s="3">
        <v>43</v>
      </c>
      <c r="I6818" s="5">
        <v>36</v>
      </c>
      <c r="J6818" s="3">
        <v>1548</v>
      </c>
      <c r="K6818" s="3">
        <v>696.59999999999991</v>
      </c>
      <c r="L6818" s="4">
        <v>0.4499999999999999</v>
      </c>
      <c r="M6818" t="s">
        <v>809</v>
      </c>
      <c r="N6818">
        <v>2021</v>
      </c>
      <c r="O6818">
        <v>10</v>
      </c>
      <c r="P6818">
        <v>12</v>
      </c>
      <c r="Q6818" t="str">
        <f>TEXT(DATE(2024, sales[[#This Row],[month]], 1), "MMMM")</f>
        <v>October</v>
      </c>
      <c r="R6818" s="4">
        <f t="shared" si="106"/>
        <v>-0.14285714285714285</v>
      </c>
    </row>
    <row r="6819" spans="1:18" x14ac:dyDescent="0.25">
      <c r="A6819" t="s">
        <v>16</v>
      </c>
      <c r="B6819" s="5">
        <v>1185732</v>
      </c>
      <c r="C6819" s="6" t="s">
        <v>460</v>
      </c>
      <c r="D6819" t="s">
        <v>327</v>
      </c>
      <c r="E6819" t="s">
        <v>834</v>
      </c>
      <c r="F6819" t="s">
        <v>835</v>
      </c>
      <c r="G6819" t="s">
        <v>29</v>
      </c>
      <c r="H6819" s="3">
        <v>54</v>
      </c>
      <c r="I6819" s="5">
        <v>38</v>
      </c>
      <c r="J6819" s="3">
        <v>2052</v>
      </c>
      <c r="K6819" s="3">
        <v>964.44</v>
      </c>
      <c r="L6819" s="4">
        <v>0.47</v>
      </c>
      <c r="M6819" t="s">
        <v>809</v>
      </c>
      <c r="N6819">
        <v>2021</v>
      </c>
      <c r="O6819">
        <v>10</v>
      </c>
      <c r="P6819">
        <v>12</v>
      </c>
      <c r="Q6819" t="str">
        <f>TEXT(DATE(2024, sales[[#This Row],[month]], 1), "MMMM")</f>
        <v>October</v>
      </c>
      <c r="R6819" s="4">
        <f t="shared" si="106"/>
        <v>0.32558139534883723</v>
      </c>
    </row>
    <row r="6820" spans="1:18" x14ac:dyDescent="0.25">
      <c r="A6820" t="s">
        <v>96</v>
      </c>
      <c r="B6820" s="5">
        <v>1185732</v>
      </c>
      <c r="C6820" s="6" t="s">
        <v>460</v>
      </c>
      <c r="D6820" t="s">
        <v>327</v>
      </c>
      <c r="E6820" t="s">
        <v>834</v>
      </c>
      <c r="F6820" t="s">
        <v>835</v>
      </c>
      <c r="G6820" t="s">
        <v>31</v>
      </c>
      <c r="H6820" s="3">
        <v>55</v>
      </c>
      <c r="I6820" s="5">
        <v>70</v>
      </c>
      <c r="J6820" s="3">
        <v>3850</v>
      </c>
      <c r="K6820" s="3">
        <v>2117.5</v>
      </c>
      <c r="L6820" s="4">
        <v>0.55000000000000004</v>
      </c>
      <c r="M6820" t="s">
        <v>809</v>
      </c>
      <c r="N6820">
        <v>2021</v>
      </c>
      <c r="O6820">
        <v>10</v>
      </c>
      <c r="P6820">
        <v>12</v>
      </c>
      <c r="Q6820" t="str">
        <f>TEXT(DATE(2024, sales[[#This Row],[month]], 1), "MMMM")</f>
        <v>October</v>
      </c>
      <c r="R6820" s="4">
        <f t="shared" si="106"/>
        <v>0.87621832358674467</v>
      </c>
    </row>
    <row r="6821" spans="1:18" x14ac:dyDescent="0.25">
      <c r="A6821" t="s">
        <v>96</v>
      </c>
      <c r="B6821" s="5">
        <v>1185732</v>
      </c>
      <c r="C6821" s="6" t="s">
        <v>493</v>
      </c>
      <c r="D6821" t="s">
        <v>327</v>
      </c>
      <c r="E6821" t="s">
        <v>834</v>
      </c>
      <c r="F6821" t="s">
        <v>835</v>
      </c>
      <c r="G6821" t="s">
        <v>20</v>
      </c>
      <c r="H6821" s="3">
        <v>53</v>
      </c>
      <c r="I6821" s="5">
        <v>104</v>
      </c>
      <c r="J6821" s="3">
        <v>5512</v>
      </c>
      <c r="K6821" s="3">
        <v>2700.88</v>
      </c>
      <c r="L6821" s="4">
        <v>0.49</v>
      </c>
      <c r="M6821" t="s">
        <v>809</v>
      </c>
      <c r="N6821">
        <v>2021</v>
      </c>
      <c r="O6821">
        <v>11</v>
      </c>
      <c r="P6821">
        <v>12</v>
      </c>
      <c r="Q6821" t="str">
        <f>TEXT(DATE(2024, sales[[#This Row],[month]], 1), "MMMM")</f>
        <v>November</v>
      </c>
      <c r="R6821" s="4">
        <f t="shared" si="106"/>
        <v>0.43168831168831168</v>
      </c>
    </row>
    <row r="6822" spans="1:18" x14ac:dyDescent="0.25">
      <c r="A6822" t="s">
        <v>96</v>
      </c>
      <c r="B6822" s="5">
        <v>1185732</v>
      </c>
      <c r="C6822" s="6" t="s">
        <v>493</v>
      </c>
      <c r="D6822" t="s">
        <v>327</v>
      </c>
      <c r="E6822" t="s">
        <v>834</v>
      </c>
      <c r="F6822" t="s">
        <v>835</v>
      </c>
      <c r="G6822" t="s">
        <v>23</v>
      </c>
      <c r="H6822" s="3">
        <v>41</v>
      </c>
      <c r="I6822" s="5">
        <v>63</v>
      </c>
      <c r="J6822" s="3">
        <v>2583</v>
      </c>
      <c r="K6822" s="3">
        <v>1059.03</v>
      </c>
      <c r="L6822" s="4">
        <v>0.41</v>
      </c>
      <c r="M6822" t="s">
        <v>809</v>
      </c>
      <c r="N6822">
        <v>2021</v>
      </c>
      <c r="O6822">
        <v>11</v>
      </c>
      <c r="P6822">
        <v>12</v>
      </c>
      <c r="Q6822" t="str">
        <f>TEXT(DATE(2024, sales[[#This Row],[month]], 1), "MMMM")</f>
        <v>November</v>
      </c>
      <c r="R6822" s="4">
        <f t="shared" si="106"/>
        <v>-0.53138606676342526</v>
      </c>
    </row>
    <row r="6823" spans="1:18" x14ac:dyDescent="0.25">
      <c r="A6823" t="s">
        <v>96</v>
      </c>
      <c r="B6823" s="5">
        <v>1185732</v>
      </c>
      <c r="C6823" s="6" t="s">
        <v>493</v>
      </c>
      <c r="D6823" t="s">
        <v>327</v>
      </c>
      <c r="E6823" t="s">
        <v>834</v>
      </c>
      <c r="F6823" t="s">
        <v>835</v>
      </c>
      <c r="G6823" t="s">
        <v>25</v>
      </c>
      <c r="H6823" s="3">
        <v>43</v>
      </c>
      <c r="I6823" s="5">
        <v>57</v>
      </c>
      <c r="J6823" s="3">
        <v>2451</v>
      </c>
      <c r="K6823" s="3">
        <v>1078.44</v>
      </c>
      <c r="L6823" s="4">
        <v>0.44</v>
      </c>
      <c r="M6823" t="s">
        <v>809</v>
      </c>
      <c r="N6823">
        <v>2021</v>
      </c>
      <c r="O6823">
        <v>11</v>
      </c>
      <c r="P6823">
        <v>12</v>
      </c>
      <c r="Q6823" t="str">
        <f>TEXT(DATE(2024, sales[[#This Row],[month]], 1), "MMMM")</f>
        <v>November</v>
      </c>
      <c r="R6823" s="4">
        <f t="shared" si="106"/>
        <v>-5.1103368176538912E-2</v>
      </c>
    </row>
    <row r="6824" spans="1:18" x14ac:dyDescent="0.25">
      <c r="A6824" t="s">
        <v>96</v>
      </c>
      <c r="B6824" s="5">
        <v>1185732</v>
      </c>
      <c r="C6824" s="6" t="s">
        <v>493</v>
      </c>
      <c r="D6824" t="s">
        <v>327</v>
      </c>
      <c r="E6824" t="s">
        <v>834</v>
      </c>
      <c r="F6824" t="s">
        <v>835</v>
      </c>
      <c r="G6824" t="s">
        <v>27</v>
      </c>
      <c r="H6824" s="3">
        <v>43</v>
      </c>
      <c r="I6824" s="5">
        <v>44</v>
      </c>
      <c r="J6824" s="3">
        <v>1892</v>
      </c>
      <c r="K6824" s="3">
        <v>832.48</v>
      </c>
      <c r="L6824" s="4">
        <v>0.44</v>
      </c>
      <c r="M6824" t="s">
        <v>809</v>
      </c>
      <c r="N6824">
        <v>2021</v>
      </c>
      <c r="O6824">
        <v>11</v>
      </c>
      <c r="P6824">
        <v>12</v>
      </c>
      <c r="Q6824" t="str">
        <f>TEXT(DATE(2024, sales[[#This Row],[month]], 1), "MMMM")</f>
        <v>November</v>
      </c>
      <c r="R6824" s="4">
        <f t="shared" si="106"/>
        <v>-0.22807017543859648</v>
      </c>
    </row>
    <row r="6825" spans="1:18" x14ac:dyDescent="0.25">
      <c r="A6825" t="s">
        <v>96</v>
      </c>
      <c r="B6825" s="5">
        <v>1185732</v>
      </c>
      <c r="C6825" s="6" t="s">
        <v>493</v>
      </c>
      <c r="D6825" t="s">
        <v>327</v>
      </c>
      <c r="E6825" t="s">
        <v>834</v>
      </c>
      <c r="F6825" t="s">
        <v>835</v>
      </c>
      <c r="G6825" t="s">
        <v>29</v>
      </c>
      <c r="H6825" s="3">
        <v>59</v>
      </c>
      <c r="I6825" s="5">
        <v>45</v>
      </c>
      <c r="J6825" s="3">
        <v>2655</v>
      </c>
      <c r="K6825" s="3">
        <v>1221.3</v>
      </c>
      <c r="L6825" s="4">
        <v>0.45999999999999991</v>
      </c>
      <c r="M6825" t="s">
        <v>809</v>
      </c>
      <c r="N6825">
        <v>2021</v>
      </c>
      <c r="O6825">
        <v>11</v>
      </c>
      <c r="P6825">
        <v>12</v>
      </c>
      <c r="Q6825" t="str">
        <f>TEXT(DATE(2024, sales[[#This Row],[month]], 1), "MMMM")</f>
        <v>November</v>
      </c>
      <c r="R6825" s="4">
        <f t="shared" si="106"/>
        <v>0.40327695560253701</v>
      </c>
    </row>
    <row r="6826" spans="1:18" x14ac:dyDescent="0.25">
      <c r="A6826" t="s">
        <v>96</v>
      </c>
      <c r="B6826" s="5">
        <v>1185732</v>
      </c>
      <c r="C6826" s="6" t="s">
        <v>493</v>
      </c>
      <c r="D6826" t="s">
        <v>327</v>
      </c>
      <c r="E6826" t="s">
        <v>834</v>
      </c>
      <c r="F6826" t="s">
        <v>835</v>
      </c>
      <c r="G6826" t="s">
        <v>31</v>
      </c>
      <c r="H6826" s="3">
        <v>61</v>
      </c>
      <c r="I6826" s="5">
        <v>65</v>
      </c>
      <c r="J6826" s="3">
        <v>3965</v>
      </c>
      <c r="K6826" s="3">
        <v>1982.5</v>
      </c>
      <c r="L6826" s="4">
        <v>0.5</v>
      </c>
      <c r="M6826" t="s">
        <v>809</v>
      </c>
      <c r="N6826">
        <v>2021</v>
      </c>
      <c r="O6826">
        <v>11</v>
      </c>
      <c r="P6826">
        <v>12</v>
      </c>
      <c r="Q6826" t="str">
        <f>TEXT(DATE(2024, sales[[#This Row],[month]], 1), "MMMM")</f>
        <v>November</v>
      </c>
      <c r="R6826" s="4">
        <f t="shared" si="106"/>
        <v>0.49340866290018831</v>
      </c>
    </row>
    <row r="6827" spans="1:18" x14ac:dyDescent="0.25">
      <c r="A6827" t="s">
        <v>96</v>
      </c>
      <c r="B6827" s="5">
        <v>1185732</v>
      </c>
      <c r="C6827" s="6" t="s">
        <v>522</v>
      </c>
      <c r="D6827" t="s">
        <v>327</v>
      </c>
      <c r="E6827" t="s">
        <v>834</v>
      </c>
      <c r="F6827" t="s">
        <v>835</v>
      </c>
      <c r="G6827" t="s">
        <v>20</v>
      </c>
      <c r="H6827" s="3">
        <v>58</v>
      </c>
      <c r="I6827" s="5">
        <v>140</v>
      </c>
      <c r="J6827" s="3">
        <v>8120</v>
      </c>
      <c r="K6827" s="3">
        <v>3735.2</v>
      </c>
      <c r="L6827" s="4">
        <v>0.45999999999999991</v>
      </c>
      <c r="M6827" t="s">
        <v>809</v>
      </c>
      <c r="N6827">
        <v>2021</v>
      </c>
      <c r="O6827">
        <v>12</v>
      </c>
      <c r="P6827">
        <v>11</v>
      </c>
      <c r="Q6827" t="str">
        <f>TEXT(DATE(2024, sales[[#This Row],[month]], 1), "MMMM")</f>
        <v>December</v>
      </c>
      <c r="R6827" s="4">
        <f t="shared" si="106"/>
        <v>1.0479192938209332</v>
      </c>
    </row>
    <row r="6828" spans="1:18" x14ac:dyDescent="0.25">
      <c r="A6828" t="s">
        <v>96</v>
      </c>
      <c r="B6828" s="5">
        <v>1185732</v>
      </c>
      <c r="C6828" s="6" t="s">
        <v>522</v>
      </c>
      <c r="D6828" t="s">
        <v>327</v>
      </c>
      <c r="E6828" t="s">
        <v>834</v>
      </c>
      <c r="F6828" t="s">
        <v>835</v>
      </c>
      <c r="G6828" t="s">
        <v>23</v>
      </c>
      <c r="H6828" s="3">
        <v>45</v>
      </c>
      <c r="I6828" s="5">
        <v>75</v>
      </c>
      <c r="J6828" s="3">
        <v>3375</v>
      </c>
      <c r="K6828" s="3">
        <v>1451.25</v>
      </c>
      <c r="L6828" s="4">
        <v>0.43</v>
      </c>
      <c r="M6828" t="s">
        <v>809</v>
      </c>
      <c r="N6828">
        <v>2021</v>
      </c>
      <c r="O6828">
        <v>12</v>
      </c>
      <c r="P6828">
        <v>11</v>
      </c>
      <c r="Q6828" t="str">
        <f>TEXT(DATE(2024, sales[[#This Row],[month]], 1), "MMMM")</f>
        <v>December</v>
      </c>
      <c r="R6828" s="4">
        <f t="shared" si="106"/>
        <v>-0.58435960591133007</v>
      </c>
    </row>
    <row r="6829" spans="1:18" x14ac:dyDescent="0.25">
      <c r="A6829" t="s">
        <v>96</v>
      </c>
      <c r="B6829" s="5">
        <v>1185732</v>
      </c>
      <c r="C6829" s="6" t="s">
        <v>522</v>
      </c>
      <c r="D6829" t="s">
        <v>327</v>
      </c>
      <c r="E6829" t="s">
        <v>834</v>
      </c>
      <c r="F6829" t="s">
        <v>835</v>
      </c>
      <c r="G6829" t="s">
        <v>25</v>
      </c>
      <c r="H6829" s="3">
        <v>45</v>
      </c>
      <c r="I6829" s="5">
        <v>73</v>
      </c>
      <c r="J6829" s="3">
        <v>3285</v>
      </c>
      <c r="K6829" s="3">
        <v>1379.7</v>
      </c>
      <c r="L6829" s="4">
        <v>0.42</v>
      </c>
      <c r="M6829" t="s">
        <v>809</v>
      </c>
      <c r="N6829">
        <v>2021</v>
      </c>
      <c r="O6829">
        <v>12</v>
      </c>
      <c r="P6829">
        <v>11</v>
      </c>
      <c r="Q6829" t="str">
        <f>TEXT(DATE(2024, sales[[#This Row],[month]], 1), "MMMM")</f>
        <v>December</v>
      </c>
      <c r="R6829" s="4">
        <f t="shared" si="106"/>
        <v>-2.6666666666666668E-2</v>
      </c>
    </row>
    <row r="6830" spans="1:18" x14ac:dyDescent="0.25">
      <c r="A6830" t="s">
        <v>96</v>
      </c>
      <c r="B6830" s="5">
        <v>1185732</v>
      </c>
      <c r="C6830" s="6" t="s">
        <v>522</v>
      </c>
      <c r="D6830" t="s">
        <v>327</v>
      </c>
      <c r="E6830" t="s">
        <v>834</v>
      </c>
      <c r="F6830" t="s">
        <v>835</v>
      </c>
      <c r="G6830" t="s">
        <v>27</v>
      </c>
      <c r="H6830" s="3">
        <v>45</v>
      </c>
      <c r="I6830" s="5">
        <v>50</v>
      </c>
      <c r="J6830" s="3">
        <v>2250</v>
      </c>
      <c r="K6830" s="3">
        <v>1012.5</v>
      </c>
      <c r="L6830" s="4">
        <v>0.4499999999999999</v>
      </c>
      <c r="M6830" t="s">
        <v>809</v>
      </c>
      <c r="N6830">
        <v>2021</v>
      </c>
      <c r="O6830">
        <v>12</v>
      </c>
      <c r="P6830">
        <v>11</v>
      </c>
      <c r="Q6830" t="str">
        <f>TEXT(DATE(2024, sales[[#This Row],[month]], 1), "MMMM")</f>
        <v>December</v>
      </c>
      <c r="R6830" s="4">
        <f t="shared" si="106"/>
        <v>-0.31506849315068491</v>
      </c>
    </row>
    <row r="6831" spans="1:18" x14ac:dyDescent="0.25">
      <c r="A6831" t="s">
        <v>96</v>
      </c>
      <c r="B6831" s="5">
        <v>1185732</v>
      </c>
      <c r="C6831" s="6" t="s">
        <v>522</v>
      </c>
      <c r="D6831" t="s">
        <v>327</v>
      </c>
      <c r="E6831" t="s">
        <v>834</v>
      </c>
      <c r="F6831" t="s">
        <v>835</v>
      </c>
      <c r="G6831" t="s">
        <v>29</v>
      </c>
      <c r="H6831" s="3">
        <v>56</v>
      </c>
      <c r="I6831" s="5">
        <v>50</v>
      </c>
      <c r="J6831" s="3">
        <v>2800</v>
      </c>
      <c r="K6831" s="3">
        <v>1259.9999999999998</v>
      </c>
      <c r="L6831" s="4">
        <v>0.4499999999999999</v>
      </c>
      <c r="M6831" t="s">
        <v>809</v>
      </c>
      <c r="N6831">
        <v>2021</v>
      </c>
      <c r="O6831">
        <v>12</v>
      </c>
      <c r="P6831">
        <v>11</v>
      </c>
      <c r="Q6831" t="str">
        <f>TEXT(DATE(2024, sales[[#This Row],[month]], 1), "MMMM")</f>
        <v>December</v>
      </c>
      <c r="R6831" s="4">
        <f t="shared" si="106"/>
        <v>0.24444444444444444</v>
      </c>
    </row>
    <row r="6832" spans="1:18" x14ac:dyDescent="0.25">
      <c r="A6832" t="s">
        <v>96</v>
      </c>
      <c r="B6832" s="5">
        <v>1185732</v>
      </c>
      <c r="C6832" s="6" t="s">
        <v>522</v>
      </c>
      <c r="D6832" t="s">
        <v>327</v>
      </c>
      <c r="E6832" t="s">
        <v>834</v>
      </c>
      <c r="F6832" t="s">
        <v>835</v>
      </c>
      <c r="G6832" t="s">
        <v>31</v>
      </c>
      <c r="H6832" s="3">
        <v>64</v>
      </c>
      <c r="I6832" s="5">
        <v>75</v>
      </c>
      <c r="J6832" s="3">
        <v>4800</v>
      </c>
      <c r="K6832" s="3">
        <v>2496</v>
      </c>
      <c r="L6832" s="4">
        <v>0.52</v>
      </c>
      <c r="M6832" t="s">
        <v>809</v>
      </c>
      <c r="N6832">
        <v>2021</v>
      </c>
      <c r="O6832">
        <v>12</v>
      </c>
      <c r="P6832">
        <v>11</v>
      </c>
      <c r="Q6832" t="str">
        <f>TEXT(DATE(2024, sales[[#This Row],[month]], 1), "MMMM")</f>
        <v>December</v>
      </c>
      <c r="R6832" s="4">
        <f t="shared" si="106"/>
        <v>0.7142857142857143</v>
      </c>
    </row>
    <row r="6833" spans="1:18" x14ac:dyDescent="0.25">
      <c r="A6833" t="s">
        <v>96</v>
      </c>
      <c r="B6833" s="5">
        <v>1185732</v>
      </c>
      <c r="C6833" s="6" t="s">
        <v>209</v>
      </c>
      <c r="D6833" t="s">
        <v>327</v>
      </c>
      <c r="E6833" t="s">
        <v>834</v>
      </c>
      <c r="F6833" t="s">
        <v>835</v>
      </c>
      <c r="G6833" t="s">
        <v>20</v>
      </c>
      <c r="H6833" s="3">
        <v>33</v>
      </c>
      <c r="I6833" s="5">
        <v>128</v>
      </c>
      <c r="J6833" s="3">
        <v>4224</v>
      </c>
      <c r="K6833" s="3">
        <v>1900.8</v>
      </c>
      <c r="L6833" s="4">
        <v>0.4499999999999999</v>
      </c>
      <c r="M6833" t="s">
        <v>809</v>
      </c>
      <c r="N6833">
        <v>2021</v>
      </c>
      <c r="O6833">
        <v>1</v>
      </c>
      <c r="P6833">
        <v>9</v>
      </c>
      <c r="Q6833" t="str">
        <f>TEXT(DATE(2024, sales[[#This Row],[month]], 1), "MMMM")</f>
        <v>January</v>
      </c>
      <c r="R6833" s="4">
        <f t="shared" si="106"/>
        <v>-0.12</v>
      </c>
    </row>
    <row r="6834" spans="1:18" x14ac:dyDescent="0.25">
      <c r="A6834" t="s">
        <v>96</v>
      </c>
      <c r="B6834" s="5">
        <v>1185732</v>
      </c>
      <c r="C6834" s="6" t="s">
        <v>209</v>
      </c>
      <c r="D6834" t="s">
        <v>327</v>
      </c>
      <c r="E6834" t="s">
        <v>834</v>
      </c>
      <c r="F6834" t="s">
        <v>835</v>
      </c>
      <c r="G6834" t="s">
        <v>23</v>
      </c>
      <c r="H6834" s="3">
        <v>32</v>
      </c>
      <c r="I6834" s="5">
        <v>74</v>
      </c>
      <c r="J6834" s="3">
        <v>2368</v>
      </c>
      <c r="K6834" s="3">
        <v>1041.92</v>
      </c>
      <c r="L6834" s="4">
        <v>0.44</v>
      </c>
      <c r="M6834" t="s">
        <v>809</v>
      </c>
      <c r="N6834">
        <v>2021</v>
      </c>
      <c r="O6834">
        <v>1</v>
      </c>
      <c r="P6834">
        <v>9</v>
      </c>
      <c r="Q6834" t="str">
        <f>TEXT(DATE(2024, sales[[#This Row],[month]], 1), "MMMM")</f>
        <v>January</v>
      </c>
      <c r="R6834" s="4">
        <f t="shared" si="106"/>
        <v>-0.43939393939393939</v>
      </c>
    </row>
    <row r="6835" spans="1:18" x14ac:dyDescent="0.25">
      <c r="A6835" t="s">
        <v>96</v>
      </c>
      <c r="B6835" s="5">
        <v>1185732</v>
      </c>
      <c r="C6835" s="6" t="s">
        <v>209</v>
      </c>
      <c r="D6835" t="s">
        <v>327</v>
      </c>
      <c r="E6835" t="s">
        <v>834</v>
      </c>
      <c r="F6835" t="s">
        <v>835</v>
      </c>
      <c r="G6835" t="s">
        <v>25</v>
      </c>
      <c r="H6835" s="3">
        <v>25</v>
      </c>
      <c r="I6835" s="5">
        <v>74</v>
      </c>
      <c r="J6835" s="3">
        <v>1850</v>
      </c>
      <c r="K6835" s="3">
        <v>740</v>
      </c>
      <c r="L6835" s="4">
        <v>0.4</v>
      </c>
      <c r="M6835" t="s">
        <v>809</v>
      </c>
      <c r="N6835">
        <v>2021</v>
      </c>
      <c r="O6835">
        <v>1</v>
      </c>
      <c r="P6835">
        <v>9</v>
      </c>
      <c r="Q6835" t="str">
        <f>TEXT(DATE(2024, sales[[#This Row],[month]], 1), "MMMM")</f>
        <v>January</v>
      </c>
      <c r="R6835" s="4">
        <f t="shared" si="106"/>
        <v>-0.21875</v>
      </c>
    </row>
    <row r="6836" spans="1:18" x14ac:dyDescent="0.25">
      <c r="A6836" t="s">
        <v>96</v>
      </c>
      <c r="B6836" s="5">
        <v>1185732</v>
      </c>
      <c r="C6836" s="6" t="s">
        <v>209</v>
      </c>
      <c r="D6836" t="s">
        <v>327</v>
      </c>
      <c r="E6836" t="s">
        <v>834</v>
      </c>
      <c r="F6836" t="s">
        <v>835</v>
      </c>
      <c r="G6836" t="s">
        <v>27</v>
      </c>
      <c r="H6836" s="3">
        <v>28</v>
      </c>
      <c r="I6836" s="5">
        <v>33</v>
      </c>
      <c r="J6836" s="3">
        <v>924</v>
      </c>
      <c r="K6836" s="3">
        <v>415.8</v>
      </c>
      <c r="L6836" s="4">
        <v>0.4499999999999999</v>
      </c>
      <c r="M6836" t="s">
        <v>809</v>
      </c>
      <c r="N6836">
        <v>2021</v>
      </c>
      <c r="O6836">
        <v>1</v>
      </c>
      <c r="P6836">
        <v>9</v>
      </c>
      <c r="Q6836" t="str">
        <f>TEXT(DATE(2024, sales[[#This Row],[month]], 1), "MMMM")</f>
        <v>January</v>
      </c>
      <c r="R6836" s="4">
        <f t="shared" si="106"/>
        <v>-0.50054054054054054</v>
      </c>
    </row>
    <row r="6837" spans="1:18" x14ac:dyDescent="0.25">
      <c r="A6837" t="s">
        <v>96</v>
      </c>
      <c r="B6837" s="5">
        <v>1185732</v>
      </c>
      <c r="C6837" s="6" t="s">
        <v>209</v>
      </c>
      <c r="D6837" t="s">
        <v>327</v>
      </c>
      <c r="E6837" t="s">
        <v>834</v>
      </c>
      <c r="F6837" t="s">
        <v>835</v>
      </c>
      <c r="G6837" t="s">
        <v>29</v>
      </c>
      <c r="H6837" s="3">
        <v>43</v>
      </c>
      <c r="I6837" s="5">
        <v>49</v>
      </c>
      <c r="J6837" s="3">
        <v>2107</v>
      </c>
      <c r="K6837" s="3">
        <v>1032.43</v>
      </c>
      <c r="L6837" s="4">
        <v>0.49</v>
      </c>
      <c r="M6837" t="s">
        <v>809</v>
      </c>
      <c r="N6837">
        <v>2021</v>
      </c>
      <c r="O6837">
        <v>1</v>
      </c>
      <c r="P6837">
        <v>9</v>
      </c>
      <c r="Q6837" t="str">
        <f>TEXT(DATE(2024, sales[[#This Row],[month]], 1), "MMMM")</f>
        <v>January</v>
      </c>
      <c r="R6837" s="4">
        <f t="shared" si="106"/>
        <v>1.2803030303030303</v>
      </c>
    </row>
    <row r="6838" spans="1:18" x14ac:dyDescent="0.25">
      <c r="A6838" t="s">
        <v>96</v>
      </c>
      <c r="B6838" s="5">
        <v>1185732</v>
      </c>
      <c r="C6838" s="6" t="s">
        <v>209</v>
      </c>
      <c r="D6838" t="s">
        <v>327</v>
      </c>
      <c r="E6838" t="s">
        <v>834</v>
      </c>
      <c r="F6838" t="s">
        <v>835</v>
      </c>
      <c r="G6838" t="s">
        <v>31</v>
      </c>
      <c r="H6838" s="3">
        <v>33</v>
      </c>
      <c r="I6838" s="5">
        <v>72</v>
      </c>
      <c r="J6838" s="3">
        <v>2376</v>
      </c>
      <c r="K6838" s="3">
        <v>1211.76</v>
      </c>
      <c r="L6838" s="4">
        <v>0.51</v>
      </c>
      <c r="M6838" t="s">
        <v>809</v>
      </c>
      <c r="N6838">
        <v>2021</v>
      </c>
      <c r="O6838">
        <v>1</v>
      </c>
      <c r="P6838">
        <v>9</v>
      </c>
      <c r="Q6838" t="str">
        <f>TEXT(DATE(2024, sales[[#This Row],[month]], 1), "MMMM")</f>
        <v>January</v>
      </c>
      <c r="R6838" s="4">
        <f t="shared" si="106"/>
        <v>0.12766967252017086</v>
      </c>
    </row>
    <row r="6839" spans="1:18" x14ac:dyDescent="0.25">
      <c r="A6839" t="s">
        <v>96</v>
      </c>
      <c r="B6839" s="5">
        <v>1185732</v>
      </c>
      <c r="C6839" s="6" t="s">
        <v>240</v>
      </c>
      <c r="D6839" t="s">
        <v>327</v>
      </c>
      <c r="E6839" t="s">
        <v>834</v>
      </c>
      <c r="F6839" t="s">
        <v>835</v>
      </c>
      <c r="G6839" t="s">
        <v>20</v>
      </c>
      <c r="H6839" s="3">
        <v>34</v>
      </c>
      <c r="I6839" s="5">
        <v>152</v>
      </c>
      <c r="J6839" s="3">
        <v>5168</v>
      </c>
      <c r="K6839" s="3">
        <v>2325.6</v>
      </c>
      <c r="L6839" s="4">
        <v>0.4499999999999999</v>
      </c>
      <c r="M6839" t="s">
        <v>809</v>
      </c>
      <c r="N6839">
        <v>2021</v>
      </c>
      <c r="O6839">
        <v>2</v>
      </c>
      <c r="P6839">
        <v>9</v>
      </c>
      <c r="Q6839" t="str">
        <f>TEXT(DATE(2024, sales[[#This Row],[month]], 1), "MMMM")</f>
        <v>February</v>
      </c>
      <c r="R6839" s="4">
        <f t="shared" si="106"/>
        <v>1.1750841750841752</v>
      </c>
    </row>
    <row r="6840" spans="1:18" x14ac:dyDescent="0.25">
      <c r="A6840" t="s">
        <v>96</v>
      </c>
      <c r="B6840" s="5">
        <v>1185732</v>
      </c>
      <c r="C6840" s="6" t="s">
        <v>240</v>
      </c>
      <c r="D6840" t="s">
        <v>327</v>
      </c>
      <c r="E6840" t="s">
        <v>834</v>
      </c>
      <c r="F6840" t="s">
        <v>835</v>
      </c>
      <c r="G6840" t="s">
        <v>23</v>
      </c>
      <c r="H6840" s="3">
        <v>34</v>
      </c>
      <c r="I6840" s="5">
        <v>51</v>
      </c>
      <c r="J6840" s="3">
        <v>1734</v>
      </c>
      <c r="K6840" s="3">
        <v>745.62</v>
      </c>
      <c r="L6840" s="4">
        <v>0.43</v>
      </c>
      <c r="M6840" t="s">
        <v>809</v>
      </c>
      <c r="N6840">
        <v>2021</v>
      </c>
      <c r="O6840">
        <v>2</v>
      </c>
      <c r="P6840">
        <v>9</v>
      </c>
      <c r="Q6840" t="str">
        <f>TEXT(DATE(2024, sales[[#This Row],[month]], 1), "MMMM")</f>
        <v>February</v>
      </c>
      <c r="R6840" s="4">
        <f t="shared" si="106"/>
        <v>-0.66447368421052633</v>
      </c>
    </row>
    <row r="6841" spans="1:18" x14ac:dyDescent="0.25">
      <c r="A6841" t="s">
        <v>96</v>
      </c>
      <c r="B6841" s="5">
        <v>1185732</v>
      </c>
      <c r="C6841" s="6" t="s">
        <v>240</v>
      </c>
      <c r="D6841" t="s">
        <v>327</v>
      </c>
      <c r="E6841" t="s">
        <v>834</v>
      </c>
      <c r="F6841" t="s">
        <v>835</v>
      </c>
      <c r="G6841" t="s">
        <v>25</v>
      </c>
      <c r="H6841" s="3">
        <v>24</v>
      </c>
      <c r="I6841" s="5">
        <v>68</v>
      </c>
      <c r="J6841" s="3">
        <v>1632</v>
      </c>
      <c r="K6841" s="3">
        <v>685.43999999999994</v>
      </c>
      <c r="L6841" s="4">
        <v>0.42</v>
      </c>
      <c r="M6841" t="s">
        <v>809</v>
      </c>
      <c r="N6841">
        <v>2021</v>
      </c>
      <c r="O6841">
        <v>2</v>
      </c>
      <c r="P6841">
        <v>9</v>
      </c>
      <c r="Q6841" t="str">
        <f>TEXT(DATE(2024, sales[[#This Row],[month]], 1), "MMMM")</f>
        <v>February</v>
      </c>
      <c r="R6841" s="4">
        <f t="shared" si="106"/>
        <v>-5.8823529411764705E-2</v>
      </c>
    </row>
    <row r="6842" spans="1:18" x14ac:dyDescent="0.25">
      <c r="A6842" t="s">
        <v>96</v>
      </c>
      <c r="B6842" s="5">
        <v>1185732</v>
      </c>
      <c r="C6842" s="6" t="s">
        <v>240</v>
      </c>
      <c r="D6842" t="s">
        <v>327</v>
      </c>
      <c r="E6842" t="s">
        <v>836</v>
      </c>
      <c r="F6842" t="s">
        <v>837</v>
      </c>
      <c r="G6842" t="s">
        <v>27</v>
      </c>
      <c r="H6842" s="3">
        <v>29</v>
      </c>
      <c r="I6842" s="5">
        <v>30</v>
      </c>
      <c r="J6842" s="3">
        <v>870</v>
      </c>
      <c r="K6842" s="3">
        <v>391.5</v>
      </c>
      <c r="L6842" s="4">
        <v>0.4499999999999999</v>
      </c>
      <c r="M6842" t="s">
        <v>809</v>
      </c>
      <c r="N6842">
        <v>2021</v>
      </c>
      <c r="O6842">
        <v>2</v>
      </c>
      <c r="P6842">
        <v>9</v>
      </c>
      <c r="Q6842" t="str">
        <f>TEXT(DATE(2024, sales[[#This Row],[month]], 1), "MMMM")</f>
        <v>February</v>
      </c>
      <c r="R6842" s="4">
        <f t="shared" si="106"/>
        <v>-0.46691176470588236</v>
      </c>
    </row>
    <row r="6843" spans="1:18" x14ac:dyDescent="0.25">
      <c r="A6843" t="s">
        <v>96</v>
      </c>
      <c r="B6843" s="5">
        <v>1185732</v>
      </c>
      <c r="C6843" s="6" t="s">
        <v>240</v>
      </c>
      <c r="D6843" t="s">
        <v>327</v>
      </c>
      <c r="E6843" t="s">
        <v>836</v>
      </c>
      <c r="F6843" t="s">
        <v>837</v>
      </c>
      <c r="G6843" t="s">
        <v>29</v>
      </c>
      <c r="H6843" s="3">
        <v>42</v>
      </c>
      <c r="I6843" s="5">
        <v>51</v>
      </c>
      <c r="J6843" s="3">
        <v>2142</v>
      </c>
      <c r="K6843" s="3">
        <v>1049.58</v>
      </c>
      <c r="L6843" s="4">
        <v>0.49</v>
      </c>
      <c r="M6843" t="s">
        <v>809</v>
      </c>
      <c r="N6843">
        <v>2021</v>
      </c>
      <c r="O6843">
        <v>2</v>
      </c>
      <c r="P6843">
        <v>9</v>
      </c>
      <c r="Q6843" t="str">
        <f>TEXT(DATE(2024, sales[[#This Row],[month]], 1), "MMMM")</f>
        <v>February</v>
      </c>
      <c r="R6843" s="4">
        <f t="shared" si="106"/>
        <v>1.4620689655172414</v>
      </c>
    </row>
    <row r="6844" spans="1:18" x14ac:dyDescent="0.25">
      <c r="A6844" t="s">
        <v>96</v>
      </c>
      <c r="B6844" s="5">
        <v>1185732</v>
      </c>
      <c r="C6844" s="6" t="s">
        <v>240</v>
      </c>
      <c r="D6844" t="s">
        <v>327</v>
      </c>
      <c r="E6844" t="s">
        <v>836</v>
      </c>
      <c r="F6844" t="s">
        <v>837</v>
      </c>
      <c r="G6844" t="s">
        <v>31</v>
      </c>
      <c r="H6844" s="3">
        <v>23</v>
      </c>
      <c r="I6844" s="5">
        <v>69</v>
      </c>
      <c r="J6844" s="3">
        <v>1587</v>
      </c>
      <c r="K6844" s="3">
        <v>809.37</v>
      </c>
      <c r="L6844" s="4">
        <v>0.51</v>
      </c>
      <c r="M6844" t="s">
        <v>809</v>
      </c>
      <c r="N6844">
        <v>2021</v>
      </c>
      <c r="O6844">
        <v>2</v>
      </c>
      <c r="P6844">
        <v>9</v>
      </c>
      <c r="Q6844" t="str">
        <f>TEXT(DATE(2024, sales[[#This Row],[month]], 1), "MMMM")</f>
        <v>February</v>
      </c>
      <c r="R6844" s="4">
        <f t="shared" si="106"/>
        <v>-0.25910364145658266</v>
      </c>
    </row>
    <row r="6845" spans="1:18" x14ac:dyDescent="0.25">
      <c r="A6845" t="s">
        <v>96</v>
      </c>
      <c r="B6845" s="5">
        <v>1185732</v>
      </c>
      <c r="C6845" s="6" t="s">
        <v>767</v>
      </c>
      <c r="D6845" t="s">
        <v>327</v>
      </c>
      <c r="E6845" t="s">
        <v>836</v>
      </c>
      <c r="F6845" t="s">
        <v>837</v>
      </c>
      <c r="G6845" t="s">
        <v>20</v>
      </c>
      <c r="H6845" s="3">
        <v>29</v>
      </c>
      <c r="I6845" s="5">
        <v>134</v>
      </c>
      <c r="J6845" s="3">
        <v>3886</v>
      </c>
      <c r="K6845" s="3">
        <v>1826.42</v>
      </c>
      <c r="L6845" s="4">
        <v>0.47</v>
      </c>
      <c r="M6845" t="s">
        <v>809</v>
      </c>
      <c r="N6845">
        <v>2021</v>
      </c>
      <c r="O6845">
        <v>3</v>
      </c>
      <c r="P6845">
        <v>8</v>
      </c>
      <c r="Q6845" t="str">
        <f>TEXT(DATE(2024, sales[[#This Row],[month]], 1), "MMMM")</f>
        <v>March</v>
      </c>
      <c r="R6845" s="4">
        <f t="shared" si="106"/>
        <v>1.4486452425960932</v>
      </c>
    </row>
    <row r="6846" spans="1:18" x14ac:dyDescent="0.25">
      <c r="A6846" t="s">
        <v>96</v>
      </c>
      <c r="B6846" s="5">
        <v>1185732</v>
      </c>
      <c r="C6846" s="6" t="s">
        <v>767</v>
      </c>
      <c r="D6846" t="s">
        <v>327</v>
      </c>
      <c r="E6846" t="s">
        <v>836</v>
      </c>
      <c r="F6846" t="s">
        <v>837</v>
      </c>
      <c r="G6846" t="s">
        <v>23</v>
      </c>
      <c r="H6846" s="3">
        <v>27</v>
      </c>
      <c r="I6846" s="5">
        <v>58</v>
      </c>
      <c r="J6846" s="3">
        <v>1566</v>
      </c>
      <c r="K6846" s="3">
        <v>657.72</v>
      </c>
      <c r="L6846" s="4">
        <v>0.42</v>
      </c>
      <c r="M6846" t="s">
        <v>809</v>
      </c>
      <c r="N6846">
        <v>2021</v>
      </c>
      <c r="O6846">
        <v>3</v>
      </c>
      <c r="P6846">
        <v>8</v>
      </c>
      <c r="Q6846" t="str">
        <f>TEXT(DATE(2024, sales[[#This Row],[month]], 1), "MMMM")</f>
        <v>March</v>
      </c>
      <c r="R6846" s="4">
        <f t="shared" si="106"/>
        <v>-0.59701492537313428</v>
      </c>
    </row>
    <row r="6847" spans="1:18" x14ac:dyDescent="0.25">
      <c r="A6847" t="s">
        <v>96</v>
      </c>
      <c r="B6847" s="5">
        <v>1185732</v>
      </c>
      <c r="C6847" s="6" t="s">
        <v>767</v>
      </c>
      <c r="D6847" t="s">
        <v>327</v>
      </c>
      <c r="E6847" t="s">
        <v>836</v>
      </c>
      <c r="F6847" t="s">
        <v>837</v>
      </c>
      <c r="G6847" t="s">
        <v>25</v>
      </c>
      <c r="H6847" s="3">
        <v>19</v>
      </c>
      <c r="I6847" s="5">
        <v>56</v>
      </c>
      <c r="J6847" s="3">
        <v>1064</v>
      </c>
      <c r="K6847" s="3">
        <v>446.88</v>
      </c>
      <c r="L6847" s="4">
        <v>0.42</v>
      </c>
      <c r="M6847" t="s">
        <v>809</v>
      </c>
      <c r="N6847">
        <v>2021</v>
      </c>
      <c r="O6847">
        <v>3</v>
      </c>
      <c r="P6847">
        <v>8</v>
      </c>
      <c r="Q6847" t="str">
        <f>TEXT(DATE(2024, sales[[#This Row],[month]], 1), "MMMM")</f>
        <v>March</v>
      </c>
      <c r="R6847" s="4">
        <f t="shared" si="106"/>
        <v>-0.32056194125159643</v>
      </c>
    </row>
    <row r="6848" spans="1:18" x14ac:dyDescent="0.25">
      <c r="A6848" t="s">
        <v>96</v>
      </c>
      <c r="B6848" s="5">
        <v>1185732</v>
      </c>
      <c r="C6848" s="6" t="s">
        <v>767</v>
      </c>
      <c r="D6848" t="s">
        <v>327</v>
      </c>
      <c r="E6848" t="s">
        <v>836</v>
      </c>
      <c r="F6848" t="s">
        <v>837</v>
      </c>
      <c r="G6848" t="s">
        <v>27</v>
      </c>
      <c r="H6848" s="3">
        <v>25</v>
      </c>
      <c r="I6848" s="5">
        <v>22</v>
      </c>
      <c r="J6848" s="3">
        <v>550</v>
      </c>
      <c r="K6848" s="3">
        <v>231</v>
      </c>
      <c r="L6848" s="4">
        <v>0.42</v>
      </c>
      <c r="M6848" t="s">
        <v>809</v>
      </c>
      <c r="N6848">
        <v>2021</v>
      </c>
      <c r="O6848">
        <v>3</v>
      </c>
      <c r="P6848">
        <v>8</v>
      </c>
      <c r="Q6848" t="str">
        <f>TEXT(DATE(2024, sales[[#This Row],[month]], 1), "MMMM")</f>
        <v>March</v>
      </c>
      <c r="R6848" s="4">
        <f t="shared" si="106"/>
        <v>-0.48308270676691728</v>
      </c>
    </row>
    <row r="6849" spans="1:18" x14ac:dyDescent="0.25">
      <c r="A6849" t="s">
        <v>96</v>
      </c>
      <c r="B6849" s="5">
        <v>1185732</v>
      </c>
      <c r="C6849" s="6" t="s">
        <v>767</v>
      </c>
      <c r="D6849" t="s">
        <v>327</v>
      </c>
      <c r="E6849" t="s">
        <v>836</v>
      </c>
      <c r="F6849" t="s">
        <v>837</v>
      </c>
      <c r="G6849" t="s">
        <v>29</v>
      </c>
      <c r="H6849" s="3">
        <v>36</v>
      </c>
      <c r="I6849" s="5">
        <v>36</v>
      </c>
      <c r="J6849" s="3">
        <v>1296</v>
      </c>
      <c r="K6849" s="3">
        <v>648</v>
      </c>
      <c r="L6849" s="4">
        <v>0.5</v>
      </c>
      <c r="M6849" t="s">
        <v>809</v>
      </c>
      <c r="N6849">
        <v>2021</v>
      </c>
      <c r="O6849">
        <v>3</v>
      </c>
      <c r="P6849">
        <v>8</v>
      </c>
      <c r="Q6849" t="str">
        <f>TEXT(DATE(2024, sales[[#This Row],[month]], 1), "MMMM")</f>
        <v>March</v>
      </c>
      <c r="R6849" s="4">
        <f t="shared" si="106"/>
        <v>1.3563636363636364</v>
      </c>
    </row>
    <row r="6850" spans="1:18" x14ac:dyDescent="0.25">
      <c r="A6850" t="s">
        <v>96</v>
      </c>
      <c r="B6850" s="5">
        <v>1185732</v>
      </c>
      <c r="C6850" s="6" t="s">
        <v>767</v>
      </c>
      <c r="D6850" t="s">
        <v>327</v>
      </c>
      <c r="E6850" t="s">
        <v>836</v>
      </c>
      <c r="F6850" t="s">
        <v>837</v>
      </c>
      <c r="G6850" t="s">
        <v>31</v>
      </c>
      <c r="H6850" s="3">
        <v>28</v>
      </c>
      <c r="I6850" s="5">
        <v>63</v>
      </c>
      <c r="J6850" s="3">
        <v>1764</v>
      </c>
      <c r="K6850" s="3">
        <v>917.28</v>
      </c>
      <c r="L6850" s="4">
        <v>0.52</v>
      </c>
      <c r="M6850" t="s">
        <v>809</v>
      </c>
      <c r="N6850">
        <v>2021</v>
      </c>
      <c r="O6850">
        <v>3</v>
      </c>
      <c r="P6850">
        <v>8</v>
      </c>
      <c r="Q6850" t="str">
        <f>TEXT(DATE(2024, sales[[#This Row],[month]], 1), "MMMM")</f>
        <v>March</v>
      </c>
      <c r="R6850" s="4">
        <f t="shared" ref="R6850:R6913" si="107">IFERROR((J6850-J6849)/J6849, 0)</f>
        <v>0.3611111111111111</v>
      </c>
    </row>
    <row r="6851" spans="1:18" x14ac:dyDescent="0.25">
      <c r="A6851" t="s">
        <v>96</v>
      </c>
      <c r="B6851" s="5">
        <v>1185732</v>
      </c>
      <c r="C6851" s="6" t="s">
        <v>270</v>
      </c>
      <c r="D6851" t="s">
        <v>327</v>
      </c>
      <c r="E6851" t="s">
        <v>836</v>
      </c>
      <c r="F6851" t="s">
        <v>837</v>
      </c>
      <c r="G6851" t="s">
        <v>20</v>
      </c>
      <c r="H6851" s="3">
        <v>28</v>
      </c>
      <c r="I6851" s="5">
        <v>113</v>
      </c>
      <c r="J6851" s="3">
        <v>3164</v>
      </c>
      <c r="K6851" s="3">
        <v>1550.36</v>
      </c>
      <c r="L6851" s="4">
        <v>0.49</v>
      </c>
      <c r="M6851" t="s">
        <v>809</v>
      </c>
      <c r="N6851">
        <v>2021</v>
      </c>
      <c r="O6851">
        <v>4</v>
      </c>
      <c r="P6851">
        <v>9</v>
      </c>
      <c r="Q6851" t="str">
        <f>TEXT(DATE(2024, sales[[#This Row],[month]], 1), "MMMM")</f>
        <v>April</v>
      </c>
      <c r="R6851" s="4">
        <f t="shared" si="107"/>
        <v>0.79365079365079361</v>
      </c>
    </row>
    <row r="6852" spans="1:18" x14ac:dyDescent="0.25">
      <c r="A6852" t="s">
        <v>96</v>
      </c>
      <c r="B6852" s="5">
        <v>1185732</v>
      </c>
      <c r="C6852" s="6" t="s">
        <v>270</v>
      </c>
      <c r="D6852" t="s">
        <v>327</v>
      </c>
      <c r="E6852" t="s">
        <v>836</v>
      </c>
      <c r="F6852" t="s">
        <v>837</v>
      </c>
      <c r="G6852" t="s">
        <v>23</v>
      </c>
      <c r="H6852" s="3">
        <v>28</v>
      </c>
      <c r="I6852" s="5">
        <v>44</v>
      </c>
      <c r="J6852" s="3">
        <v>1232</v>
      </c>
      <c r="K6852" s="3">
        <v>529.76</v>
      </c>
      <c r="L6852" s="4">
        <v>0.43</v>
      </c>
      <c r="M6852" t="s">
        <v>809</v>
      </c>
      <c r="N6852">
        <v>2021</v>
      </c>
      <c r="O6852">
        <v>4</v>
      </c>
      <c r="P6852">
        <v>9</v>
      </c>
      <c r="Q6852" t="str">
        <f>TEXT(DATE(2024, sales[[#This Row],[month]], 1), "MMMM")</f>
        <v>April</v>
      </c>
      <c r="R6852" s="4">
        <f t="shared" si="107"/>
        <v>-0.61061946902654862</v>
      </c>
    </row>
    <row r="6853" spans="1:18" x14ac:dyDescent="0.25">
      <c r="A6853" t="s">
        <v>96</v>
      </c>
      <c r="B6853" s="5">
        <v>1185732</v>
      </c>
      <c r="C6853" s="6" t="s">
        <v>270</v>
      </c>
      <c r="D6853" t="s">
        <v>327</v>
      </c>
      <c r="E6853" t="s">
        <v>836</v>
      </c>
      <c r="F6853" t="s">
        <v>837</v>
      </c>
      <c r="G6853" t="s">
        <v>25</v>
      </c>
      <c r="H6853" s="3">
        <v>19</v>
      </c>
      <c r="I6853" s="5">
        <v>41</v>
      </c>
      <c r="J6853" s="3">
        <v>779</v>
      </c>
      <c r="K6853" s="3">
        <v>327.18</v>
      </c>
      <c r="L6853" s="4">
        <v>0.42</v>
      </c>
      <c r="M6853" t="s">
        <v>809</v>
      </c>
      <c r="N6853">
        <v>2021</v>
      </c>
      <c r="O6853">
        <v>4</v>
      </c>
      <c r="P6853">
        <v>9</v>
      </c>
      <c r="Q6853" t="str">
        <f>TEXT(DATE(2024, sales[[#This Row],[month]], 1), "MMMM")</f>
        <v>April</v>
      </c>
      <c r="R6853" s="4">
        <f t="shared" si="107"/>
        <v>-0.36769480519480519</v>
      </c>
    </row>
    <row r="6854" spans="1:18" x14ac:dyDescent="0.25">
      <c r="A6854" t="s">
        <v>96</v>
      </c>
      <c r="B6854" s="5">
        <v>1185732</v>
      </c>
      <c r="C6854" s="6" t="s">
        <v>270</v>
      </c>
      <c r="D6854" t="s">
        <v>327</v>
      </c>
      <c r="E6854" t="s">
        <v>836</v>
      </c>
      <c r="F6854" t="s">
        <v>837</v>
      </c>
      <c r="G6854" t="s">
        <v>27</v>
      </c>
      <c r="H6854" s="3">
        <v>24</v>
      </c>
      <c r="I6854" s="5">
        <v>22</v>
      </c>
      <c r="J6854" s="3">
        <v>528</v>
      </c>
      <c r="K6854" s="3">
        <v>227.04</v>
      </c>
      <c r="L6854" s="4">
        <v>0.43</v>
      </c>
      <c r="M6854" t="s">
        <v>809</v>
      </c>
      <c r="N6854">
        <v>2021</v>
      </c>
      <c r="O6854">
        <v>4</v>
      </c>
      <c r="P6854">
        <v>9</v>
      </c>
      <c r="Q6854" t="str">
        <f>TEXT(DATE(2024, sales[[#This Row],[month]], 1), "MMMM")</f>
        <v>April</v>
      </c>
      <c r="R6854" s="4">
        <f t="shared" si="107"/>
        <v>-0.32220795892169446</v>
      </c>
    </row>
    <row r="6855" spans="1:18" x14ac:dyDescent="0.25">
      <c r="A6855" t="s">
        <v>96</v>
      </c>
      <c r="B6855" s="5">
        <v>1185732</v>
      </c>
      <c r="C6855" s="6" t="s">
        <v>270</v>
      </c>
      <c r="D6855" t="s">
        <v>327</v>
      </c>
      <c r="E6855" t="s">
        <v>836</v>
      </c>
      <c r="F6855" t="s">
        <v>837</v>
      </c>
      <c r="G6855" t="s">
        <v>29</v>
      </c>
      <c r="H6855" s="3">
        <v>58</v>
      </c>
      <c r="I6855" s="5">
        <v>30</v>
      </c>
      <c r="J6855" s="3">
        <v>1740</v>
      </c>
      <c r="K6855" s="3">
        <v>835.19999999999993</v>
      </c>
      <c r="L6855" s="4">
        <v>0.48</v>
      </c>
      <c r="M6855" t="s">
        <v>809</v>
      </c>
      <c r="N6855">
        <v>2021</v>
      </c>
      <c r="O6855">
        <v>4</v>
      </c>
      <c r="P6855">
        <v>9</v>
      </c>
      <c r="Q6855" t="str">
        <f>TEXT(DATE(2024, sales[[#This Row],[month]], 1), "MMMM")</f>
        <v>April</v>
      </c>
      <c r="R6855" s="4">
        <f t="shared" si="107"/>
        <v>2.2954545454545454</v>
      </c>
    </row>
    <row r="6856" spans="1:18" x14ac:dyDescent="0.25">
      <c r="A6856" t="s">
        <v>96</v>
      </c>
      <c r="B6856" s="5">
        <v>1185732</v>
      </c>
      <c r="C6856" s="6" t="s">
        <v>270</v>
      </c>
      <c r="D6856" t="s">
        <v>327</v>
      </c>
      <c r="E6856" t="s">
        <v>836</v>
      </c>
      <c r="F6856" t="s">
        <v>837</v>
      </c>
      <c r="G6856" t="s">
        <v>31</v>
      </c>
      <c r="H6856" s="3">
        <v>49</v>
      </c>
      <c r="I6856" s="5">
        <v>68</v>
      </c>
      <c r="J6856" s="3">
        <v>3332</v>
      </c>
      <c r="K6856" s="3">
        <v>1765.96</v>
      </c>
      <c r="L6856" s="4">
        <v>0.53</v>
      </c>
      <c r="M6856" t="s">
        <v>809</v>
      </c>
      <c r="N6856">
        <v>2021</v>
      </c>
      <c r="O6856">
        <v>4</v>
      </c>
      <c r="P6856">
        <v>9</v>
      </c>
      <c r="Q6856" t="str">
        <f>TEXT(DATE(2024, sales[[#This Row],[month]], 1), "MMMM")</f>
        <v>April</v>
      </c>
      <c r="R6856" s="4">
        <f t="shared" si="107"/>
        <v>0.9149425287356322</v>
      </c>
    </row>
    <row r="6857" spans="1:18" x14ac:dyDescent="0.25">
      <c r="A6857" t="s">
        <v>96</v>
      </c>
      <c r="B6857" s="5">
        <v>1185732</v>
      </c>
      <c r="C6857" s="6" t="s">
        <v>301</v>
      </c>
      <c r="D6857" t="s">
        <v>327</v>
      </c>
      <c r="E6857" t="s">
        <v>836</v>
      </c>
      <c r="F6857" t="s">
        <v>837</v>
      </c>
      <c r="G6857" t="s">
        <v>20</v>
      </c>
      <c r="H6857" s="3">
        <v>55</v>
      </c>
      <c r="I6857" s="5">
        <v>129</v>
      </c>
      <c r="J6857" s="3">
        <v>7095</v>
      </c>
      <c r="K6857" s="3">
        <v>3405.6</v>
      </c>
      <c r="L6857" s="4">
        <v>0.48</v>
      </c>
      <c r="M6857" t="s">
        <v>809</v>
      </c>
      <c r="N6857">
        <v>2021</v>
      </c>
      <c r="O6857">
        <v>5</v>
      </c>
      <c r="P6857">
        <v>10</v>
      </c>
      <c r="Q6857" t="str">
        <f>TEXT(DATE(2024, sales[[#This Row],[month]], 1), "MMMM")</f>
        <v>May</v>
      </c>
      <c r="R6857" s="4">
        <f t="shared" si="107"/>
        <v>1.1293517406962785</v>
      </c>
    </row>
    <row r="6858" spans="1:18" x14ac:dyDescent="0.25">
      <c r="A6858" t="s">
        <v>96</v>
      </c>
      <c r="B6858" s="5">
        <v>1185732</v>
      </c>
      <c r="C6858" s="6" t="s">
        <v>301</v>
      </c>
      <c r="D6858" t="s">
        <v>327</v>
      </c>
      <c r="E6858" t="s">
        <v>836</v>
      </c>
      <c r="F6858" t="s">
        <v>837</v>
      </c>
      <c r="G6858" t="s">
        <v>23</v>
      </c>
      <c r="H6858" s="3">
        <v>41</v>
      </c>
      <c r="I6858" s="5">
        <v>54</v>
      </c>
      <c r="J6858" s="3">
        <v>2214</v>
      </c>
      <c r="K6858" s="3">
        <v>974.16</v>
      </c>
      <c r="L6858" s="4">
        <v>0.44</v>
      </c>
      <c r="M6858" t="s">
        <v>809</v>
      </c>
      <c r="N6858">
        <v>2021</v>
      </c>
      <c r="O6858">
        <v>5</v>
      </c>
      <c r="P6858">
        <v>10</v>
      </c>
      <c r="Q6858" t="str">
        <f>TEXT(DATE(2024, sales[[#This Row],[month]], 1), "MMMM")</f>
        <v>May</v>
      </c>
      <c r="R6858" s="4">
        <f t="shared" si="107"/>
        <v>-0.68794926004228329</v>
      </c>
    </row>
    <row r="6859" spans="1:18" x14ac:dyDescent="0.25">
      <c r="A6859" t="s">
        <v>96</v>
      </c>
      <c r="B6859" s="5">
        <v>1185732</v>
      </c>
      <c r="C6859" s="6" t="s">
        <v>301</v>
      </c>
      <c r="D6859" t="s">
        <v>327</v>
      </c>
      <c r="E6859" t="s">
        <v>836</v>
      </c>
      <c r="F6859" t="s">
        <v>837</v>
      </c>
      <c r="G6859" t="s">
        <v>25</v>
      </c>
      <c r="H6859" s="3">
        <v>37</v>
      </c>
      <c r="I6859" s="5">
        <v>51</v>
      </c>
      <c r="J6859" s="3">
        <v>1887</v>
      </c>
      <c r="K6859" s="3">
        <v>811.41</v>
      </c>
      <c r="L6859" s="4">
        <v>0.43</v>
      </c>
      <c r="M6859" t="s">
        <v>809</v>
      </c>
      <c r="N6859">
        <v>2021</v>
      </c>
      <c r="O6859">
        <v>5</v>
      </c>
      <c r="P6859">
        <v>10</v>
      </c>
      <c r="Q6859" t="str">
        <f>TEXT(DATE(2024, sales[[#This Row],[month]], 1), "MMMM")</f>
        <v>May</v>
      </c>
      <c r="R6859" s="4">
        <f t="shared" si="107"/>
        <v>-0.14769647696476965</v>
      </c>
    </row>
    <row r="6860" spans="1:18" x14ac:dyDescent="0.25">
      <c r="A6860" t="s">
        <v>96</v>
      </c>
      <c r="B6860" s="5">
        <v>1185732</v>
      </c>
      <c r="C6860" s="6" t="s">
        <v>301</v>
      </c>
      <c r="D6860" t="s">
        <v>327</v>
      </c>
      <c r="E6860" t="s">
        <v>836</v>
      </c>
      <c r="F6860" t="s">
        <v>837</v>
      </c>
      <c r="G6860" t="s">
        <v>27</v>
      </c>
      <c r="H6860" s="3">
        <v>36</v>
      </c>
      <c r="I6860" s="5">
        <v>26</v>
      </c>
      <c r="J6860" s="3">
        <v>936</v>
      </c>
      <c r="K6860" s="3">
        <v>411.84</v>
      </c>
      <c r="L6860" s="4">
        <v>0.44</v>
      </c>
      <c r="M6860" t="s">
        <v>809</v>
      </c>
      <c r="N6860">
        <v>2021</v>
      </c>
      <c r="O6860">
        <v>5</v>
      </c>
      <c r="P6860">
        <v>10</v>
      </c>
      <c r="Q6860" t="str">
        <f>TEXT(DATE(2024, sales[[#This Row],[month]], 1), "MMMM")</f>
        <v>May</v>
      </c>
      <c r="R6860" s="4">
        <f t="shared" si="107"/>
        <v>-0.50397456279809216</v>
      </c>
    </row>
    <row r="6861" spans="1:18" x14ac:dyDescent="0.25">
      <c r="A6861" t="s">
        <v>96</v>
      </c>
      <c r="B6861" s="5">
        <v>1185732</v>
      </c>
      <c r="C6861" s="6" t="s">
        <v>301</v>
      </c>
      <c r="D6861" t="s">
        <v>327</v>
      </c>
      <c r="E6861" t="s">
        <v>836</v>
      </c>
      <c r="F6861" t="s">
        <v>837</v>
      </c>
      <c r="G6861" t="s">
        <v>29</v>
      </c>
      <c r="H6861" s="3">
        <v>46</v>
      </c>
      <c r="I6861" s="5">
        <v>31</v>
      </c>
      <c r="J6861" s="3">
        <v>1426</v>
      </c>
      <c r="K6861" s="3">
        <v>684.48</v>
      </c>
      <c r="L6861" s="4">
        <v>0.48</v>
      </c>
      <c r="M6861" t="s">
        <v>809</v>
      </c>
      <c r="N6861">
        <v>2021</v>
      </c>
      <c r="O6861">
        <v>5</v>
      </c>
      <c r="P6861">
        <v>10</v>
      </c>
      <c r="Q6861" t="str">
        <f>TEXT(DATE(2024, sales[[#This Row],[month]], 1), "MMMM")</f>
        <v>May</v>
      </c>
      <c r="R6861" s="4">
        <f t="shared" si="107"/>
        <v>0.52350427350427353</v>
      </c>
    </row>
    <row r="6862" spans="1:18" x14ac:dyDescent="0.25">
      <c r="A6862" t="s">
        <v>96</v>
      </c>
      <c r="B6862" s="5">
        <v>1185732</v>
      </c>
      <c r="C6862" s="6" t="s">
        <v>301</v>
      </c>
      <c r="D6862" t="s">
        <v>327</v>
      </c>
      <c r="E6862" t="s">
        <v>836</v>
      </c>
      <c r="F6862" t="s">
        <v>837</v>
      </c>
      <c r="G6862" t="s">
        <v>31</v>
      </c>
      <c r="H6862" s="3">
        <v>52</v>
      </c>
      <c r="I6862" s="5">
        <v>75</v>
      </c>
      <c r="J6862" s="3">
        <v>3900</v>
      </c>
      <c r="K6862" s="3">
        <v>1989</v>
      </c>
      <c r="L6862" s="4">
        <v>0.51</v>
      </c>
      <c r="M6862" t="s">
        <v>809</v>
      </c>
      <c r="N6862">
        <v>2021</v>
      </c>
      <c r="O6862">
        <v>5</v>
      </c>
      <c r="P6862">
        <v>10</v>
      </c>
      <c r="Q6862" t="str">
        <f>TEXT(DATE(2024, sales[[#This Row],[month]], 1), "MMMM")</f>
        <v>May</v>
      </c>
      <c r="R6862" s="4">
        <f t="shared" si="107"/>
        <v>1.7349228611500702</v>
      </c>
    </row>
    <row r="6863" spans="1:18" x14ac:dyDescent="0.25">
      <c r="A6863" t="s">
        <v>96</v>
      </c>
      <c r="B6863" s="5">
        <v>1185732</v>
      </c>
      <c r="C6863" s="6" t="s">
        <v>334</v>
      </c>
      <c r="D6863" t="s">
        <v>327</v>
      </c>
      <c r="E6863" t="s">
        <v>836</v>
      </c>
      <c r="F6863" t="s">
        <v>837</v>
      </c>
      <c r="G6863" t="s">
        <v>20</v>
      </c>
      <c r="H6863" s="3">
        <v>36</v>
      </c>
      <c r="I6863" s="5">
        <v>125</v>
      </c>
      <c r="J6863" s="3">
        <v>4500</v>
      </c>
      <c r="K6863" s="3">
        <v>2025</v>
      </c>
      <c r="L6863" s="4">
        <v>0.4499999999999999</v>
      </c>
      <c r="M6863" t="s">
        <v>809</v>
      </c>
      <c r="N6863">
        <v>2021</v>
      </c>
      <c r="O6863">
        <v>6</v>
      </c>
      <c r="P6863">
        <v>9</v>
      </c>
      <c r="Q6863" t="str">
        <f>TEXT(DATE(2024, sales[[#This Row],[month]], 1), "MMMM")</f>
        <v>June</v>
      </c>
      <c r="R6863" s="4">
        <f t="shared" si="107"/>
        <v>0.15384615384615385</v>
      </c>
    </row>
    <row r="6864" spans="1:18" x14ac:dyDescent="0.25">
      <c r="A6864" t="s">
        <v>96</v>
      </c>
      <c r="B6864" s="5">
        <v>1185732</v>
      </c>
      <c r="C6864" s="6" t="s">
        <v>334</v>
      </c>
      <c r="D6864" t="s">
        <v>327</v>
      </c>
      <c r="E6864" t="s">
        <v>836</v>
      </c>
      <c r="F6864" t="s">
        <v>837</v>
      </c>
      <c r="G6864" t="s">
        <v>23</v>
      </c>
      <c r="H6864" s="3">
        <v>32</v>
      </c>
      <c r="I6864" s="5">
        <v>65</v>
      </c>
      <c r="J6864" s="3">
        <v>2080</v>
      </c>
      <c r="K6864" s="3">
        <v>894.4</v>
      </c>
      <c r="L6864" s="4">
        <v>0.43</v>
      </c>
      <c r="M6864" t="s">
        <v>809</v>
      </c>
      <c r="N6864">
        <v>2021</v>
      </c>
      <c r="O6864">
        <v>6</v>
      </c>
      <c r="P6864">
        <v>9</v>
      </c>
      <c r="Q6864" t="str">
        <f>TEXT(DATE(2024, sales[[#This Row],[month]], 1), "MMMM")</f>
        <v>June</v>
      </c>
      <c r="R6864" s="4">
        <f t="shared" si="107"/>
        <v>-0.5377777777777778</v>
      </c>
    </row>
    <row r="6865" spans="1:18" x14ac:dyDescent="0.25">
      <c r="A6865" t="s">
        <v>96</v>
      </c>
      <c r="B6865" s="5">
        <v>1185732</v>
      </c>
      <c r="C6865" s="6" t="s">
        <v>334</v>
      </c>
      <c r="D6865" t="s">
        <v>327</v>
      </c>
      <c r="E6865" t="s">
        <v>836</v>
      </c>
      <c r="F6865" t="s">
        <v>837</v>
      </c>
      <c r="G6865" t="s">
        <v>25</v>
      </c>
      <c r="H6865" s="3">
        <v>27</v>
      </c>
      <c r="I6865" s="5">
        <v>60</v>
      </c>
      <c r="J6865" s="3">
        <v>1620</v>
      </c>
      <c r="K6865" s="3">
        <v>648</v>
      </c>
      <c r="L6865" s="4">
        <v>0.4</v>
      </c>
      <c r="M6865" t="s">
        <v>809</v>
      </c>
      <c r="N6865">
        <v>2021</v>
      </c>
      <c r="O6865">
        <v>6</v>
      </c>
      <c r="P6865">
        <v>9</v>
      </c>
      <c r="Q6865" t="str">
        <f>TEXT(DATE(2024, sales[[#This Row],[month]], 1), "MMMM")</f>
        <v>June</v>
      </c>
      <c r="R6865" s="4">
        <f t="shared" si="107"/>
        <v>-0.22115384615384615</v>
      </c>
    </row>
    <row r="6866" spans="1:18" x14ac:dyDescent="0.25">
      <c r="A6866" t="s">
        <v>96</v>
      </c>
      <c r="B6866" s="5">
        <v>1185732</v>
      </c>
      <c r="C6866" s="6" t="s">
        <v>334</v>
      </c>
      <c r="D6866" t="s">
        <v>327</v>
      </c>
      <c r="E6866" t="s">
        <v>836</v>
      </c>
      <c r="F6866" t="s">
        <v>837</v>
      </c>
      <c r="G6866" t="s">
        <v>27</v>
      </c>
      <c r="H6866" s="3">
        <v>29</v>
      </c>
      <c r="I6866" s="5">
        <v>51</v>
      </c>
      <c r="J6866" s="3">
        <v>1479</v>
      </c>
      <c r="K6866" s="3">
        <v>621.17999999999995</v>
      </c>
      <c r="L6866" s="4">
        <v>0.42</v>
      </c>
      <c r="M6866" t="s">
        <v>809</v>
      </c>
      <c r="N6866">
        <v>2021</v>
      </c>
      <c r="O6866">
        <v>6</v>
      </c>
      <c r="P6866">
        <v>9</v>
      </c>
      <c r="Q6866" t="str">
        <f>TEXT(DATE(2024, sales[[#This Row],[month]], 1), "MMMM")</f>
        <v>June</v>
      </c>
      <c r="R6866" s="4">
        <f t="shared" si="107"/>
        <v>-8.7037037037037038E-2</v>
      </c>
    </row>
    <row r="6867" spans="1:18" x14ac:dyDescent="0.25">
      <c r="A6867" t="s">
        <v>96</v>
      </c>
      <c r="B6867" s="5">
        <v>1185732</v>
      </c>
      <c r="C6867" s="6" t="s">
        <v>334</v>
      </c>
      <c r="D6867" t="s">
        <v>327</v>
      </c>
      <c r="E6867" t="s">
        <v>836</v>
      </c>
      <c r="F6867" t="s">
        <v>837</v>
      </c>
      <c r="G6867" t="s">
        <v>29</v>
      </c>
      <c r="H6867" s="3">
        <v>38</v>
      </c>
      <c r="I6867" s="5">
        <v>47</v>
      </c>
      <c r="J6867" s="3">
        <v>1786</v>
      </c>
      <c r="K6867" s="3">
        <v>821.56</v>
      </c>
      <c r="L6867" s="4">
        <v>0.45999999999999991</v>
      </c>
      <c r="M6867" t="s">
        <v>809</v>
      </c>
      <c r="N6867">
        <v>2021</v>
      </c>
      <c r="O6867">
        <v>6</v>
      </c>
      <c r="P6867">
        <v>9</v>
      </c>
      <c r="Q6867" t="str">
        <f>TEXT(DATE(2024, sales[[#This Row],[month]], 1), "MMMM")</f>
        <v>June</v>
      </c>
      <c r="R6867" s="4">
        <f t="shared" si="107"/>
        <v>0.20757268424611225</v>
      </c>
    </row>
    <row r="6868" spans="1:18" x14ac:dyDescent="0.25">
      <c r="A6868" t="s">
        <v>96</v>
      </c>
      <c r="B6868" s="5">
        <v>1185732</v>
      </c>
      <c r="C6868" s="6" t="s">
        <v>334</v>
      </c>
      <c r="D6868" t="s">
        <v>327</v>
      </c>
      <c r="E6868" t="s">
        <v>836</v>
      </c>
      <c r="F6868" t="s">
        <v>837</v>
      </c>
      <c r="G6868" t="s">
        <v>31</v>
      </c>
      <c r="H6868" s="3">
        <v>51</v>
      </c>
      <c r="I6868" s="5">
        <v>91</v>
      </c>
      <c r="J6868" s="3">
        <v>4641</v>
      </c>
      <c r="K6868" s="3">
        <v>2506.1400000000003</v>
      </c>
      <c r="L6868" s="4">
        <v>0.54</v>
      </c>
      <c r="M6868" t="s">
        <v>809</v>
      </c>
      <c r="N6868">
        <v>2021</v>
      </c>
      <c r="O6868">
        <v>6</v>
      </c>
      <c r="P6868">
        <v>9</v>
      </c>
      <c r="Q6868" t="str">
        <f>TEXT(DATE(2024, sales[[#This Row],[month]], 1), "MMMM")</f>
        <v>June</v>
      </c>
      <c r="R6868" s="4">
        <f t="shared" si="107"/>
        <v>1.5985442329227324</v>
      </c>
    </row>
    <row r="6869" spans="1:18" x14ac:dyDescent="0.25">
      <c r="A6869" t="s">
        <v>96</v>
      </c>
      <c r="B6869" s="5">
        <v>1185732</v>
      </c>
      <c r="C6869" s="6" t="s">
        <v>363</v>
      </c>
      <c r="D6869" t="s">
        <v>327</v>
      </c>
      <c r="E6869" t="s">
        <v>836</v>
      </c>
      <c r="F6869" t="s">
        <v>837</v>
      </c>
      <c r="G6869" t="s">
        <v>20</v>
      </c>
      <c r="H6869" s="3">
        <v>48</v>
      </c>
      <c r="I6869" s="5">
        <v>160</v>
      </c>
      <c r="J6869" s="3">
        <v>7680</v>
      </c>
      <c r="K6869" s="3">
        <v>3763.2</v>
      </c>
      <c r="L6869" s="4">
        <v>0.49</v>
      </c>
      <c r="M6869" t="s">
        <v>809</v>
      </c>
      <c r="N6869">
        <v>2021</v>
      </c>
      <c r="O6869">
        <v>7</v>
      </c>
      <c r="P6869">
        <v>8</v>
      </c>
      <c r="Q6869" t="str">
        <f>TEXT(DATE(2024, sales[[#This Row],[month]], 1), "MMMM")</f>
        <v>July</v>
      </c>
      <c r="R6869" s="4">
        <f t="shared" si="107"/>
        <v>0.65481577246283129</v>
      </c>
    </row>
    <row r="6870" spans="1:18" x14ac:dyDescent="0.25">
      <c r="A6870" t="s">
        <v>96</v>
      </c>
      <c r="B6870" s="5">
        <v>1185732</v>
      </c>
      <c r="C6870" s="6" t="s">
        <v>363</v>
      </c>
      <c r="D6870" t="s">
        <v>327</v>
      </c>
      <c r="E6870" t="s">
        <v>836</v>
      </c>
      <c r="F6870" t="s">
        <v>837</v>
      </c>
      <c r="G6870" t="s">
        <v>23</v>
      </c>
      <c r="H6870" s="3">
        <v>44</v>
      </c>
      <c r="I6870" s="5">
        <v>84</v>
      </c>
      <c r="J6870" s="3">
        <v>3696</v>
      </c>
      <c r="K6870" s="3">
        <v>1589.28</v>
      </c>
      <c r="L6870" s="4">
        <v>0.43</v>
      </c>
      <c r="M6870" t="s">
        <v>809</v>
      </c>
      <c r="N6870">
        <v>2021</v>
      </c>
      <c r="O6870">
        <v>7</v>
      </c>
      <c r="P6870">
        <v>8</v>
      </c>
      <c r="Q6870" t="str">
        <f>TEXT(DATE(2024, sales[[#This Row],[month]], 1), "MMMM")</f>
        <v>July</v>
      </c>
      <c r="R6870" s="4">
        <f t="shared" si="107"/>
        <v>-0.51875000000000004</v>
      </c>
    </row>
    <row r="6871" spans="1:18" x14ac:dyDescent="0.25">
      <c r="A6871" t="s">
        <v>96</v>
      </c>
      <c r="B6871" s="5">
        <v>1185732</v>
      </c>
      <c r="C6871" s="6" t="s">
        <v>363</v>
      </c>
      <c r="D6871" t="s">
        <v>327</v>
      </c>
      <c r="E6871" t="s">
        <v>836</v>
      </c>
      <c r="F6871" t="s">
        <v>837</v>
      </c>
      <c r="G6871" t="s">
        <v>25</v>
      </c>
      <c r="H6871" s="3">
        <v>37</v>
      </c>
      <c r="I6871" s="5">
        <v>59</v>
      </c>
      <c r="J6871" s="3">
        <v>2183</v>
      </c>
      <c r="K6871" s="3">
        <v>873.2</v>
      </c>
      <c r="L6871" s="4">
        <v>0.4</v>
      </c>
      <c r="M6871" t="s">
        <v>809</v>
      </c>
      <c r="N6871">
        <v>2021</v>
      </c>
      <c r="O6871">
        <v>7</v>
      </c>
      <c r="P6871">
        <v>8</v>
      </c>
      <c r="Q6871" t="str">
        <f>TEXT(DATE(2024, sales[[#This Row],[month]], 1), "MMMM")</f>
        <v>July</v>
      </c>
      <c r="R6871" s="4">
        <f t="shared" si="107"/>
        <v>-0.40936147186147187</v>
      </c>
    </row>
    <row r="6872" spans="1:18" x14ac:dyDescent="0.25">
      <c r="A6872" t="s">
        <v>96</v>
      </c>
      <c r="B6872" s="5">
        <v>1185732</v>
      </c>
      <c r="C6872" s="6" t="s">
        <v>363</v>
      </c>
      <c r="D6872" t="s">
        <v>327</v>
      </c>
      <c r="E6872" t="s">
        <v>836</v>
      </c>
      <c r="F6872" t="s">
        <v>837</v>
      </c>
      <c r="G6872" t="s">
        <v>27</v>
      </c>
      <c r="H6872" s="3">
        <v>38</v>
      </c>
      <c r="I6872" s="5">
        <v>53</v>
      </c>
      <c r="J6872" s="3">
        <v>2014</v>
      </c>
      <c r="K6872" s="3">
        <v>866.02</v>
      </c>
      <c r="L6872" s="4">
        <v>0.43</v>
      </c>
      <c r="M6872" t="s">
        <v>809</v>
      </c>
      <c r="N6872">
        <v>2021</v>
      </c>
      <c r="O6872">
        <v>7</v>
      </c>
      <c r="P6872">
        <v>8</v>
      </c>
      <c r="Q6872" t="str">
        <f>TEXT(DATE(2024, sales[[#This Row],[month]], 1), "MMMM")</f>
        <v>July</v>
      </c>
      <c r="R6872" s="4">
        <f t="shared" si="107"/>
        <v>-7.7416399450297754E-2</v>
      </c>
    </row>
    <row r="6873" spans="1:18" x14ac:dyDescent="0.25">
      <c r="A6873" t="s">
        <v>96</v>
      </c>
      <c r="B6873" s="5">
        <v>1185732</v>
      </c>
      <c r="C6873" s="6" t="s">
        <v>363</v>
      </c>
      <c r="D6873" t="s">
        <v>327</v>
      </c>
      <c r="E6873" t="s">
        <v>836</v>
      </c>
      <c r="F6873" t="s">
        <v>837</v>
      </c>
      <c r="G6873" t="s">
        <v>29</v>
      </c>
      <c r="H6873" s="3">
        <v>49</v>
      </c>
      <c r="I6873" s="5">
        <v>60</v>
      </c>
      <c r="J6873" s="3">
        <v>2940</v>
      </c>
      <c r="K6873" s="3">
        <v>1352.4</v>
      </c>
      <c r="L6873" s="4">
        <v>0.45999999999999991</v>
      </c>
      <c r="M6873" t="s">
        <v>809</v>
      </c>
      <c r="N6873">
        <v>2021</v>
      </c>
      <c r="O6873">
        <v>7</v>
      </c>
      <c r="P6873">
        <v>8</v>
      </c>
      <c r="Q6873" t="str">
        <f>TEXT(DATE(2024, sales[[#This Row],[month]], 1), "MMMM")</f>
        <v>July</v>
      </c>
      <c r="R6873" s="4">
        <f t="shared" si="107"/>
        <v>0.45978152929493543</v>
      </c>
    </row>
    <row r="6874" spans="1:18" x14ac:dyDescent="0.25">
      <c r="A6874" t="s">
        <v>96</v>
      </c>
      <c r="B6874" s="5">
        <v>1185732</v>
      </c>
      <c r="C6874" s="6" t="s">
        <v>363</v>
      </c>
      <c r="D6874" t="s">
        <v>327</v>
      </c>
      <c r="E6874" t="s">
        <v>836</v>
      </c>
      <c r="F6874" t="s">
        <v>837</v>
      </c>
      <c r="G6874" t="s">
        <v>31</v>
      </c>
      <c r="H6874" s="3">
        <v>54</v>
      </c>
      <c r="I6874" s="5">
        <v>98</v>
      </c>
      <c r="J6874" s="3">
        <v>5292</v>
      </c>
      <c r="K6874" s="3">
        <v>2857.6800000000003</v>
      </c>
      <c r="L6874" s="4">
        <v>0.54</v>
      </c>
      <c r="M6874" t="s">
        <v>809</v>
      </c>
      <c r="N6874">
        <v>2021</v>
      </c>
      <c r="O6874">
        <v>7</v>
      </c>
      <c r="P6874">
        <v>8</v>
      </c>
      <c r="Q6874" t="str">
        <f>TEXT(DATE(2024, sales[[#This Row],[month]], 1), "MMMM")</f>
        <v>July</v>
      </c>
      <c r="R6874" s="4">
        <f t="shared" si="107"/>
        <v>0.8</v>
      </c>
    </row>
    <row r="6875" spans="1:18" x14ac:dyDescent="0.25">
      <c r="A6875" t="s">
        <v>96</v>
      </c>
      <c r="B6875" s="5">
        <v>1185732</v>
      </c>
      <c r="C6875" s="6" t="s">
        <v>395</v>
      </c>
      <c r="D6875" t="s">
        <v>327</v>
      </c>
      <c r="E6875" t="s">
        <v>836</v>
      </c>
      <c r="F6875" t="s">
        <v>837</v>
      </c>
      <c r="G6875" t="s">
        <v>20</v>
      </c>
      <c r="H6875" s="3">
        <v>46</v>
      </c>
      <c r="I6875" s="5">
        <v>147</v>
      </c>
      <c r="J6875" s="3">
        <v>6762</v>
      </c>
      <c r="K6875" s="3">
        <v>3313.38</v>
      </c>
      <c r="L6875" s="4">
        <v>0.49</v>
      </c>
      <c r="M6875" t="s">
        <v>809</v>
      </c>
      <c r="N6875">
        <v>2021</v>
      </c>
      <c r="O6875">
        <v>8</v>
      </c>
      <c r="P6875">
        <v>9</v>
      </c>
      <c r="Q6875" t="str">
        <f>TEXT(DATE(2024, sales[[#This Row],[month]], 1), "MMMM")</f>
        <v>August</v>
      </c>
      <c r="R6875" s="4">
        <f t="shared" si="107"/>
        <v>0.27777777777777779</v>
      </c>
    </row>
    <row r="6876" spans="1:18" x14ac:dyDescent="0.25">
      <c r="A6876" t="s">
        <v>96</v>
      </c>
      <c r="B6876" s="5">
        <v>1185732</v>
      </c>
      <c r="C6876" s="6" t="s">
        <v>395</v>
      </c>
      <c r="D6876" t="s">
        <v>327</v>
      </c>
      <c r="E6876" t="s">
        <v>836</v>
      </c>
      <c r="F6876" t="s">
        <v>837</v>
      </c>
      <c r="G6876" t="s">
        <v>23</v>
      </c>
      <c r="H6876" s="3">
        <v>42</v>
      </c>
      <c r="I6876" s="5">
        <v>90</v>
      </c>
      <c r="J6876" s="3">
        <v>3780</v>
      </c>
      <c r="K6876" s="3">
        <v>1512</v>
      </c>
      <c r="L6876" s="4">
        <v>0.4</v>
      </c>
      <c r="M6876" t="s">
        <v>809</v>
      </c>
      <c r="N6876">
        <v>2021</v>
      </c>
      <c r="O6876">
        <v>8</v>
      </c>
      <c r="P6876">
        <v>9</v>
      </c>
      <c r="Q6876" t="str">
        <f>TEXT(DATE(2024, sales[[#This Row],[month]], 1), "MMMM")</f>
        <v>August</v>
      </c>
      <c r="R6876" s="4">
        <f t="shared" si="107"/>
        <v>-0.44099378881987578</v>
      </c>
    </row>
    <row r="6877" spans="1:18" x14ac:dyDescent="0.25">
      <c r="A6877" t="s">
        <v>96</v>
      </c>
      <c r="B6877" s="5">
        <v>1185732</v>
      </c>
      <c r="C6877" s="6" t="s">
        <v>395</v>
      </c>
      <c r="D6877" t="s">
        <v>327</v>
      </c>
      <c r="E6877" t="s">
        <v>836</v>
      </c>
      <c r="F6877" t="s">
        <v>837</v>
      </c>
      <c r="G6877" t="s">
        <v>25</v>
      </c>
      <c r="H6877" s="3">
        <v>37</v>
      </c>
      <c r="I6877" s="5">
        <v>63</v>
      </c>
      <c r="J6877" s="3">
        <v>2331</v>
      </c>
      <c r="K6877" s="3">
        <v>955.71</v>
      </c>
      <c r="L6877" s="4">
        <v>0.41</v>
      </c>
      <c r="M6877" t="s">
        <v>809</v>
      </c>
      <c r="N6877">
        <v>2021</v>
      </c>
      <c r="O6877">
        <v>8</v>
      </c>
      <c r="P6877">
        <v>9</v>
      </c>
      <c r="Q6877" t="str">
        <f>TEXT(DATE(2024, sales[[#This Row],[month]], 1), "MMMM")</f>
        <v>August</v>
      </c>
      <c r="R6877" s="4">
        <f t="shared" si="107"/>
        <v>-0.38333333333333336</v>
      </c>
    </row>
    <row r="6878" spans="1:18" x14ac:dyDescent="0.25">
      <c r="A6878" t="s">
        <v>96</v>
      </c>
      <c r="B6878" s="5">
        <v>1185732</v>
      </c>
      <c r="C6878" s="6" t="s">
        <v>395</v>
      </c>
      <c r="D6878" t="s">
        <v>327</v>
      </c>
      <c r="E6878" t="s">
        <v>836</v>
      </c>
      <c r="F6878" t="s">
        <v>837</v>
      </c>
      <c r="G6878" t="s">
        <v>27</v>
      </c>
      <c r="H6878" s="3">
        <v>38</v>
      </c>
      <c r="I6878" s="5">
        <v>52</v>
      </c>
      <c r="J6878" s="3">
        <v>1976</v>
      </c>
      <c r="K6878" s="3">
        <v>810.16</v>
      </c>
      <c r="L6878" s="4">
        <v>0.41</v>
      </c>
      <c r="M6878" t="s">
        <v>809</v>
      </c>
      <c r="N6878">
        <v>2021</v>
      </c>
      <c r="O6878">
        <v>8</v>
      </c>
      <c r="P6878">
        <v>9</v>
      </c>
      <c r="Q6878" t="str">
        <f>TEXT(DATE(2024, sales[[#This Row],[month]], 1), "MMMM")</f>
        <v>August</v>
      </c>
      <c r="R6878" s="4">
        <f t="shared" si="107"/>
        <v>-0.15229515229515231</v>
      </c>
    </row>
    <row r="6879" spans="1:18" x14ac:dyDescent="0.25">
      <c r="A6879" t="s">
        <v>96</v>
      </c>
      <c r="B6879" s="5">
        <v>1185732</v>
      </c>
      <c r="C6879" s="6" t="s">
        <v>395</v>
      </c>
      <c r="D6879" t="s">
        <v>327</v>
      </c>
      <c r="E6879" t="s">
        <v>836</v>
      </c>
      <c r="F6879" t="s">
        <v>837</v>
      </c>
      <c r="G6879" t="s">
        <v>29</v>
      </c>
      <c r="H6879" s="3">
        <v>46</v>
      </c>
      <c r="I6879" s="5">
        <v>44</v>
      </c>
      <c r="J6879" s="3">
        <v>2024</v>
      </c>
      <c r="K6879" s="3">
        <v>931.04</v>
      </c>
      <c r="L6879" s="4">
        <v>0.45999999999999991</v>
      </c>
      <c r="M6879" t="s">
        <v>809</v>
      </c>
      <c r="N6879">
        <v>2021</v>
      </c>
      <c r="O6879">
        <v>8</v>
      </c>
      <c r="P6879">
        <v>9</v>
      </c>
      <c r="Q6879" t="str">
        <f>TEXT(DATE(2024, sales[[#This Row],[month]], 1), "MMMM")</f>
        <v>August</v>
      </c>
      <c r="R6879" s="4">
        <f t="shared" si="107"/>
        <v>2.4291497975708502E-2</v>
      </c>
    </row>
    <row r="6880" spans="1:18" x14ac:dyDescent="0.25">
      <c r="A6880" t="s">
        <v>96</v>
      </c>
      <c r="B6880" s="5">
        <v>1185732</v>
      </c>
      <c r="C6880" s="6" t="s">
        <v>395</v>
      </c>
      <c r="D6880" t="s">
        <v>327</v>
      </c>
      <c r="E6880" t="s">
        <v>836</v>
      </c>
      <c r="F6880" t="s">
        <v>837</v>
      </c>
      <c r="G6880" t="s">
        <v>31</v>
      </c>
      <c r="H6880" s="3">
        <v>54</v>
      </c>
      <c r="I6880" s="5">
        <v>95</v>
      </c>
      <c r="J6880" s="3">
        <v>5130</v>
      </c>
      <c r="K6880" s="3">
        <v>2718.9</v>
      </c>
      <c r="L6880" s="4">
        <v>0.53</v>
      </c>
      <c r="M6880" t="s">
        <v>809</v>
      </c>
      <c r="N6880">
        <v>2021</v>
      </c>
      <c r="O6880">
        <v>8</v>
      </c>
      <c r="P6880">
        <v>9</v>
      </c>
      <c r="Q6880" t="str">
        <f>TEXT(DATE(2024, sales[[#This Row],[month]], 1), "MMMM")</f>
        <v>August</v>
      </c>
      <c r="R6880" s="4">
        <f t="shared" si="107"/>
        <v>1.5345849802371541</v>
      </c>
    </row>
    <row r="6881" spans="1:18" x14ac:dyDescent="0.25">
      <c r="A6881" t="s">
        <v>96</v>
      </c>
      <c r="B6881" s="5">
        <v>1185732</v>
      </c>
      <c r="C6881" s="6" t="s">
        <v>428</v>
      </c>
      <c r="D6881" t="s">
        <v>327</v>
      </c>
      <c r="E6881" t="s">
        <v>836</v>
      </c>
      <c r="F6881" t="s">
        <v>837</v>
      </c>
      <c r="G6881" t="s">
        <v>20</v>
      </c>
      <c r="H6881" s="3">
        <v>36</v>
      </c>
      <c r="I6881" s="5">
        <v>133</v>
      </c>
      <c r="J6881" s="3">
        <v>4788</v>
      </c>
      <c r="K6881" s="3">
        <v>2394</v>
      </c>
      <c r="L6881" s="4">
        <v>0.5</v>
      </c>
      <c r="M6881" t="s">
        <v>809</v>
      </c>
      <c r="N6881">
        <v>2021</v>
      </c>
      <c r="O6881">
        <v>9</v>
      </c>
      <c r="P6881">
        <v>10</v>
      </c>
      <c r="Q6881" t="str">
        <f>TEXT(DATE(2024, sales[[#This Row],[month]], 1), "MMMM")</f>
        <v>September</v>
      </c>
      <c r="R6881" s="4">
        <f t="shared" si="107"/>
        <v>-6.6666666666666666E-2</v>
      </c>
    </row>
    <row r="6882" spans="1:18" x14ac:dyDescent="0.25">
      <c r="A6882" t="s">
        <v>96</v>
      </c>
      <c r="B6882" s="5">
        <v>1185732</v>
      </c>
      <c r="C6882" s="6" t="s">
        <v>428</v>
      </c>
      <c r="D6882" t="s">
        <v>327</v>
      </c>
      <c r="E6882" t="s">
        <v>836</v>
      </c>
      <c r="F6882" t="s">
        <v>837</v>
      </c>
      <c r="G6882" t="s">
        <v>23</v>
      </c>
      <c r="H6882" s="3">
        <v>34</v>
      </c>
      <c r="I6882" s="5">
        <v>72</v>
      </c>
      <c r="J6882" s="3">
        <v>2448</v>
      </c>
      <c r="K6882" s="3">
        <v>1052.6400000000001</v>
      </c>
      <c r="L6882" s="4">
        <v>0.43</v>
      </c>
      <c r="M6882" t="s">
        <v>809</v>
      </c>
      <c r="N6882">
        <v>2021</v>
      </c>
      <c r="O6882">
        <v>9</v>
      </c>
      <c r="P6882">
        <v>10</v>
      </c>
      <c r="Q6882" t="str">
        <f>TEXT(DATE(2024, sales[[#This Row],[month]], 1), "MMMM")</f>
        <v>September</v>
      </c>
      <c r="R6882" s="4">
        <f t="shared" si="107"/>
        <v>-0.48872180451127817</v>
      </c>
    </row>
    <row r="6883" spans="1:18" x14ac:dyDescent="0.25">
      <c r="A6883" t="s">
        <v>96</v>
      </c>
      <c r="B6883" s="5">
        <v>1185732</v>
      </c>
      <c r="C6883" s="6" t="s">
        <v>428</v>
      </c>
      <c r="D6883" t="s">
        <v>327</v>
      </c>
      <c r="E6883" t="s">
        <v>836</v>
      </c>
      <c r="F6883" t="s">
        <v>837</v>
      </c>
      <c r="G6883" t="s">
        <v>25</v>
      </c>
      <c r="H6883" s="3">
        <v>27</v>
      </c>
      <c r="I6883" s="5">
        <v>51</v>
      </c>
      <c r="J6883" s="3">
        <v>1377</v>
      </c>
      <c r="K6883" s="3">
        <v>605.88</v>
      </c>
      <c r="L6883" s="4">
        <v>0.44</v>
      </c>
      <c r="M6883" t="s">
        <v>809</v>
      </c>
      <c r="N6883">
        <v>2021</v>
      </c>
      <c r="O6883">
        <v>9</v>
      </c>
      <c r="P6883">
        <v>10</v>
      </c>
      <c r="Q6883" t="str">
        <f>TEXT(DATE(2024, sales[[#This Row],[month]], 1), "MMMM")</f>
        <v>September</v>
      </c>
      <c r="R6883" s="4">
        <f t="shared" si="107"/>
        <v>-0.4375</v>
      </c>
    </row>
    <row r="6884" spans="1:18" x14ac:dyDescent="0.25">
      <c r="A6884" t="s">
        <v>96</v>
      </c>
      <c r="B6884" s="5">
        <v>1185732</v>
      </c>
      <c r="C6884" s="6" t="s">
        <v>428</v>
      </c>
      <c r="D6884" t="s">
        <v>327</v>
      </c>
      <c r="E6884" t="s">
        <v>836</v>
      </c>
      <c r="F6884" t="s">
        <v>837</v>
      </c>
      <c r="G6884" t="s">
        <v>27</v>
      </c>
      <c r="H6884" s="3">
        <v>28</v>
      </c>
      <c r="I6884" s="5">
        <v>44</v>
      </c>
      <c r="J6884" s="3">
        <v>1232</v>
      </c>
      <c r="K6884" s="3">
        <v>505.12</v>
      </c>
      <c r="L6884" s="4">
        <v>0.41</v>
      </c>
      <c r="M6884" t="s">
        <v>809</v>
      </c>
      <c r="N6884">
        <v>2021</v>
      </c>
      <c r="O6884">
        <v>9</v>
      </c>
      <c r="P6884">
        <v>10</v>
      </c>
      <c r="Q6884" t="str">
        <f>TEXT(DATE(2024, sales[[#This Row],[month]], 1), "MMMM")</f>
        <v>September</v>
      </c>
      <c r="R6884" s="4">
        <f t="shared" si="107"/>
        <v>-0.10530137981118373</v>
      </c>
    </row>
    <row r="6885" spans="1:18" x14ac:dyDescent="0.25">
      <c r="A6885" t="s">
        <v>96</v>
      </c>
      <c r="B6885" s="5">
        <v>1185732</v>
      </c>
      <c r="C6885" s="6" t="s">
        <v>428</v>
      </c>
      <c r="D6885" t="s">
        <v>327</v>
      </c>
      <c r="E6885" t="s">
        <v>836</v>
      </c>
      <c r="F6885" t="s">
        <v>837</v>
      </c>
      <c r="G6885" t="s">
        <v>29</v>
      </c>
      <c r="H6885" s="3">
        <v>36</v>
      </c>
      <c r="I6885" s="5">
        <v>42</v>
      </c>
      <c r="J6885" s="3">
        <v>1512</v>
      </c>
      <c r="K6885" s="3">
        <v>740.88</v>
      </c>
      <c r="L6885" s="4">
        <v>0.49</v>
      </c>
      <c r="M6885" t="s">
        <v>809</v>
      </c>
      <c r="N6885">
        <v>2021</v>
      </c>
      <c r="O6885">
        <v>9</v>
      </c>
      <c r="P6885">
        <v>10</v>
      </c>
      <c r="Q6885" t="str">
        <f>TEXT(DATE(2024, sales[[#This Row],[month]], 1), "MMMM")</f>
        <v>September</v>
      </c>
      <c r="R6885" s="4">
        <f t="shared" si="107"/>
        <v>0.22727272727272727</v>
      </c>
    </row>
    <row r="6886" spans="1:18" x14ac:dyDescent="0.25">
      <c r="A6886" t="s">
        <v>96</v>
      </c>
      <c r="B6886" s="5">
        <v>1185732</v>
      </c>
      <c r="C6886" s="6" t="s">
        <v>428</v>
      </c>
      <c r="D6886" t="s">
        <v>327</v>
      </c>
      <c r="E6886" t="s">
        <v>836</v>
      </c>
      <c r="F6886" t="s">
        <v>837</v>
      </c>
      <c r="G6886" t="s">
        <v>31</v>
      </c>
      <c r="H6886" s="3">
        <v>44</v>
      </c>
      <c r="I6886" s="5">
        <v>63</v>
      </c>
      <c r="J6886" s="3">
        <v>2772</v>
      </c>
      <c r="K6886" s="3">
        <v>1524.6</v>
      </c>
      <c r="L6886" s="4">
        <v>0.55000000000000004</v>
      </c>
      <c r="M6886" t="s">
        <v>809</v>
      </c>
      <c r="N6886">
        <v>2021</v>
      </c>
      <c r="O6886">
        <v>9</v>
      </c>
      <c r="P6886">
        <v>10</v>
      </c>
      <c r="Q6886" t="str">
        <f>TEXT(DATE(2024, sales[[#This Row],[month]], 1), "MMMM")</f>
        <v>September</v>
      </c>
      <c r="R6886" s="4">
        <f t="shared" si="107"/>
        <v>0.83333333333333337</v>
      </c>
    </row>
    <row r="6887" spans="1:18" x14ac:dyDescent="0.25">
      <c r="A6887" t="s">
        <v>96</v>
      </c>
      <c r="B6887" s="5">
        <v>1185732</v>
      </c>
      <c r="C6887" s="6" t="s">
        <v>457</v>
      </c>
      <c r="D6887" t="s">
        <v>327</v>
      </c>
      <c r="E6887" t="s">
        <v>836</v>
      </c>
      <c r="F6887" t="s">
        <v>837</v>
      </c>
      <c r="G6887" t="s">
        <v>20</v>
      </c>
      <c r="H6887" s="3">
        <v>49</v>
      </c>
      <c r="I6887" s="5">
        <v>116</v>
      </c>
      <c r="J6887" s="3">
        <v>5684</v>
      </c>
      <c r="K6887" s="3">
        <v>2671.48</v>
      </c>
      <c r="L6887" s="4">
        <v>0.47</v>
      </c>
      <c r="M6887" t="s">
        <v>809</v>
      </c>
      <c r="N6887">
        <v>2021</v>
      </c>
      <c r="O6887">
        <v>10</v>
      </c>
      <c r="P6887">
        <v>9</v>
      </c>
      <c r="Q6887" t="str">
        <f>TEXT(DATE(2024, sales[[#This Row],[month]], 1), "MMMM")</f>
        <v>October</v>
      </c>
      <c r="R6887" s="4">
        <f t="shared" si="107"/>
        <v>1.0505050505050506</v>
      </c>
    </row>
    <row r="6888" spans="1:18" x14ac:dyDescent="0.25">
      <c r="A6888" t="s">
        <v>96</v>
      </c>
      <c r="B6888" s="5">
        <v>1185732</v>
      </c>
      <c r="C6888" s="6" t="s">
        <v>457</v>
      </c>
      <c r="D6888" t="s">
        <v>327</v>
      </c>
      <c r="E6888" t="s">
        <v>836</v>
      </c>
      <c r="F6888" t="s">
        <v>837</v>
      </c>
      <c r="G6888" t="s">
        <v>23</v>
      </c>
      <c r="H6888" s="3">
        <v>36</v>
      </c>
      <c r="I6888" s="5">
        <v>73</v>
      </c>
      <c r="J6888" s="3">
        <v>2628</v>
      </c>
      <c r="K6888" s="3">
        <v>1077.48</v>
      </c>
      <c r="L6888" s="4">
        <v>0.41</v>
      </c>
      <c r="M6888" t="s">
        <v>809</v>
      </c>
      <c r="N6888">
        <v>2021</v>
      </c>
      <c r="O6888">
        <v>10</v>
      </c>
      <c r="P6888">
        <v>9</v>
      </c>
      <c r="Q6888" t="str">
        <f>TEXT(DATE(2024, sales[[#This Row],[month]], 1), "MMMM")</f>
        <v>October</v>
      </c>
      <c r="R6888" s="4">
        <f t="shared" si="107"/>
        <v>-0.5376495425756509</v>
      </c>
    </row>
    <row r="6889" spans="1:18" x14ac:dyDescent="0.25">
      <c r="A6889" t="s">
        <v>96</v>
      </c>
      <c r="B6889" s="5">
        <v>1185732</v>
      </c>
      <c r="C6889" s="6" t="s">
        <v>457</v>
      </c>
      <c r="D6889" t="s">
        <v>327</v>
      </c>
      <c r="E6889" t="s">
        <v>836</v>
      </c>
      <c r="F6889" t="s">
        <v>837</v>
      </c>
      <c r="G6889" t="s">
        <v>25</v>
      </c>
      <c r="H6889" s="3">
        <v>39</v>
      </c>
      <c r="I6889" s="5">
        <v>39</v>
      </c>
      <c r="J6889" s="3">
        <v>1521</v>
      </c>
      <c r="K6889" s="3">
        <v>669.24</v>
      </c>
      <c r="L6889" s="4">
        <v>0.44</v>
      </c>
      <c r="M6889" t="s">
        <v>809</v>
      </c>
      <c r="N6889">
        <v>2021</v>
      </c>
      <c r="O6889">
        <v>10</v>
      </c>
      <c r="P6889">
        <v>9</v>
      </c>
      <c r="Q6889" t="str">
        <f>TEXT(DATE(2024, sales[[#This Row],[month]], 1), "MMMM")</f>
        <v>October</v>
      </c>
      <c r="R6889" s="4">
        <f t="shared" si="107"/>
        <v>-0.42123287671232879</v>
      </c>
    </row>
    <row r="6890" spans="1:18" x14ac:dyDescent="0.25">
      <c r="A6890" t="s">
        <v>96</v>
      </c>
      <c r="B6890" s="5">
        <v>1185732</v>
      </c>
      <c r="C6890" s="6" t="s">
        <v>457</v>
      </c>
      <c r="D6890" t="s">
        <v>327</v>
      </c>
      <c r="E6890" t="s">
        <v>836</v>
      </c>
      <c r="F6890" t="s">
        <v>837</v>
      </c>
      <c r="G6890" t="s">
        <v>27</v>
      </c>
      <c r="H6890" s="3">
        <v>38</v>
      </c>
      <c r="I6890" s="5">
        <v>33</v>
      </c>
      <c r="J6890" s="3">
        <v>1254</v>
      </c>
      <c r="K6890" s="3">
        <v>501.6</v>
      </c>
      <c r="L6890" s="4">
        <v>0.4</v>
      </c>
      <c r="M6890" t="s">
        <v>809</v>
      </c>
      <c r="N6890">
        <v>2021</v>
      </c>
      <c r="O6890">
        <v>10</v>
      </c>
      <c r="P6890">
        <v>9</v>
      </c>
      <c r="Q6890" t="str">
        <f>TEXT(DATE(2024, sales[[#This Row],[month]], 1), "MMMM")</f>
        <v>October</v>
      </c>
      <c r="R6890" s="4">
        <f t="shared" si="107"/>
        <v>-0.17554240631163709</v>
      </c>
    </row>
    <row r="6891" spans="1:18" x14ac:dyDescent="0.25">
      <c r="A6891" t="s">
        <v>96</v>
      </c>
      <c r="B6891" s="5">
        <v>1185732</v>
      </c>
      <c r="C6891" s="6" t="s">
        <v>457</v>
      </c>
      <c r="D6891" t="s">
        <v>327</v>
      </c>
      <c r="E6891" t="s">
        <v>836</v>
      </c>
      <c r="F6891" t="s">
        <v>837</v>
      </c>
      <c r="G6891" t="s">
        <v>29</v>
      </c>
      <c r="H6891" s="3">
        <v>45</v>
      </c>
      <c r="I6891" s="5">
        <v>34</v>
      </c>
      <c r="J6891" s="3">
        <v>1530</v>
      </c>
      <c r="K6891" s="3">
        <v>719.09999999999991</v>
      </c>
      <c r="L6891" s="4">
        <v>0.47</v>
      </c>
      <c r="M6891" t="s">
        <v>809</v>
      </c>
      <c r="N6891">
        <v>2021</v>
      </c>
      <c r="O6891">
        <v>10</v>
      </c>
      <c r="P6891">
        <v>9</v>
      </c>
      <c r="Q6891" t="str">
        <f>TEXT(DATE(2024, sales[[#This Row],[month]], 1), "MMMM")</f>
        <v>October</v>
      </c>
      <c r="R6891" s="4">
        <f t="shared" si="107"/>
        <v>0.22009569377990432</v>
      </c>
    </row>
    <row r="6892" spans="1:18" x14ac:dyDescent="0.25">
      <c r="A6892" t="s">
        <v>16</v>
      </c>
      <c r="B6892" s="5">
        <v>1185732</v>
      </c>
      <c r="C6892" s="6" t="s">
        <v>457</v>
      </c>
      <c r="D6892" t="s">
        <v>327</v>
      </c>
      <c r="E6892" t="s">
        <v>836</v>
      </c>
      <c r="F6892" t="s">
        <v>837</v>
      </c>
      <c r="G6892" t="s">
        <v>31</v>
      </c>
      <c r="H6892" s="3">
        <v>53</v>
      </c>
      <c r="I6892" s="5">
        <v>73</v>
      </c>
      <c r="J6892" s="3">
        <v>3869</v>
      </c>
      <c r="K6892" s="3">
        <v>2050.5700000000002</v>
      </c>
      <c r="L6892" s="4">
        <v>0.53</v>
      </c>
      <c r="M6892" t="s">
        <v>809</v>
      </c>
      <c r="N6892">
        <v>2021</v>
      </c>
      <c r="O6892">
        <v>10</v>
      </c>
      <c r="P6892">
        <v>9</v>
      </c>
      <c r="Q6892" t="str">
        <f>TEXT(DATE(2024, sales[[#This Row],[month]], 1), "MMMM")</f>
        <v>October</v>
      </c>
      <c r="R6892" s="4">
        <f t="shared" si="107"/>
        <v>1.5287581699346404</v>
      </c>
    </row>
    <row r="6893" spans="1:18" x14ac:dyDescent="0.25">
      <c r="A6893" t="s">
        <v>16</v>
      </c>
      <c r="B6893" s="5">
        <v>1185732</v>
      </c>
      <c r="C6893" s="6" t="s">
        <v>490</v>
      </c>
      <c r="D6893" t="s">
        <v>327</v>
      </c>
      <c r="E6893" t="s">
        <v>836</v>
      </c>
      <c r="F6893" t="s">
        <v>837</v>
      </c>
      <c r="G6893" t="s">
        <v>20</v>
      </c>
      <c r="H6893" s="3">
        <v>49</v>
      </c>
      <c r="I6893" s="5">
        <v>120</v>
      </c>
      <c r="J6893" s="3">
        <v>5880</v>
      </c>
      <c r="K6893" s="3">
        <v>2940</v>
      </c>
      <c r="L6893" s="4">
        <v>0.5</v>
      </c>
      <c r="M6893" t="s">
        <v>809</v>
      </c>
      <c r="N6893">
        <v>2021</v>
      </c>
      <c r="O6893">
        <v>11</v>
      </c>
      <c r="P6893">
        <v>9</v>
      </c>
      <c r="Q6893" t="str">
        <f>TEXT(DATE(2024, sales[[#This Row],[month]], 1), "MMMM")</f>
        <v>November</v>
      </c>
      <c r="R6893" s="4">
        <f t="shared" si="107"/>
        <v>0.51977255104678211</v>
      </c>
    </row>
    <row r="6894" spans="1:18" x14ac:dyDescent="0.25">
      <c r="A6894" t="s">
        <v>16</v>
      </c>
      <c r="B6894" s="5">
        <v>1185732</v>
      </c>
      <c r="C6894" s="6" t="s">
        <v>490</v>
      </c>
      <c r="D6894" t="s">
        <v>327</v>
      </c>
      <c r="E6894" t="s">
        <v>836</v>
      </c>
      <c r="F6894" t="s">
        <v>837</v>
      </c>
      <c r="G6894" t="s">
        <v>23</v>
      </c>
      <c r="H6894" s="3">
        <v>36</v>
      </c>
      <c r="I6894" s="5">
        <v>73</v>
      </c>
      <c r="J6894" s="3">
        <v>2628</v>
      </c>
      <c r="K6894" s="3">
        <v>1182.5999999999999</v>
      </c>
      <c r="L6894" s="4">
        <v>0.4499999999999999</v>
      </c>
      <c r="M6894" t="s">
        <v>809</v>
      </c>
      <c r="N6894">
        <v>2021</v>
      </c>
      <c r="O6894">
        <v>11</v>
      </c>
      <c r="P6894">
        <v>9</v>
      </c>
      <c r="Q6894" t="str">
        <f>TEXT(DATE(2024, sales[[#This Row],[month]], 1), "MMMM")</f>
        <v>November</v>
      </c>
      <c r="R6894" s="4">
        <f t="shared" si="107"/>
        <v>-0.55306122448979589</v>
      </c>
    </row>
    <row r="6895" spans="1:18" x14ac:dyDescent="0.25">
      <c r="A6895" t="s">
        <v>16</v>
      </c>
      <c r="B6895" s="5">
        <v>1185732</v>
      </c>
      <c r="C6895" s="6" t="s">
        <v>490</v>
      </c>
      <c r="D6895" t="s">
        <v>327</v>
      </c>
      <c r="E6895" t="s">
        <v>836</v>
      </c>
      <c r="F6895" t="s">
        <v>837</v>
      </c>
      <c r="G6895" t="s">
        <v>25</v>
      </c>
      <c r="H6895" s="3">
        <v>39</v>
      </c>
      <c r="I6895" s="5">
        <v>53</v>
      </c>
      <c r="J6895" s="3">
        <v>2067</v>
      </c>
      <c r="K6895" s="3">
        <v>909.48</v>
      </c>
      <c r="L6895" s="4">
        <v>0.44</v>
      </c>
      <c r="M6895" t="s">
        <v>809</v>
      </c>
      <c r="N6895">
        <v>2021</v>
      </c>
      <c r="O6895">
        <v>11</v>
      </c>
      <c r="P6895">
        <v>9</v>
      </c>
      <c r="Q6895" t="str">
        <f>TEXT(DATE(2024, sales[[#This Row],[month]], 1), "MMMM")</f>
        <v>November</v>
      </c>
      <c r="R6895" s="4">
        <f t="shared" si="107"/>
        <v>-0.2134703196347032</v>
      </c>
    </row>
    <row r="6896" spans="1:18" x14ac:dyDescent="0.25">
      <c r="A6896" t="s">
        <v>16</v>
      </c>
      <c r="B6896" s="5">
        <v>1185732</v>
      </c>
      <c r="C6896" s="6" t="s">
        <v>490</v>
      </c>
      <c r="D6896" t="s">
        <v>327</v>
      </c>
      <c r="E6896" t="s">
        <v>836</v>
      </c>
      <c r="F6896" t="s">
        <v>837</v>
      </c>
      <c r="G6896" t="s">
        <v>27</v>
      </c>
      <c r="H6896" s="3">
        <v>39</v>
      </c>
      <c r="I6896" s="5">
        <v>47</v>
      </c>
      <c r="J6896" s="3">
        <v>1833</v>
      </c>
      <c r="K6896" s="3">
        <v>788.18999999999994</v>
      </c>
      <c r="L6896" s="4">
        <v>0.43</v>
      </c>
      <c r="M6896" t="s">
        <v>809</v>
      </c>
      <c r="N6896">
        <v>2021</v>
      </c>
      <c r="O6896">
        <v>11</v>
      </c>
      <c r="P6896">
        <v>9</v>
      </c>
      <c r="Q6896" t="str">
        <f>TEXT(DATE(2024, sales[[#This Row],[month]], 1), "MMMM")</f>
        <v>November</v>
      </c>
      <c r="R6896" s="4">
        <f t="shared" si="107"/>
        <v>-0.11320754716981132</v>
      </c>
    </row>
    <row r="6897" spans="1:18" x14ac:dyDescent="0.25">
      <c r="A6897" t="s">
        <v>16</v>
      </c>
      <c r="B6897" s="5">
        <v>1185732</v>
      </c>
      <c r="C6897" s="6" t="s">
        <v>490</v>
      </c>
      <c r="D6897" t="s">
        <v>327</v>
      </c>
      <c r="E6897" t="s">
        <v>836</v>
      </c>
      <c r="F6897" t="s">
        <v>837</v>
      </c>
      <c r="G6897" t="s">
        <v>29</v>
      </c>
      <c r="H6897" s="3">
        <v>55</v>
      </c>
      <c r="I6897" s="5">
        <v>44</v>
      </c>
      <c r="J6897" s="3">
        <v>2420</v>
      </c>
      <c r="K6897" s="3">
        <v>1089</v>
      </c>
      <c r="L6897" s="4">
        <v>0.4499999999999999</v>
      </c>
      <c r="M6897" t="s">
        <v>809</v>
      </c>
      <c r="N6897">
        <v>2021</v>
      </c>
      <c r="O6897">
        <v>11</v>
      </c>
      <c r="P6897">
        <v>9</v>
      </c>
      <c r="Q6897" t="str">
        <f>TEXT(DATE(2024, sales[[#This Row],[month]], 1), "MMMM")</f>
        <v>November</v>
      </c>
      <c r="R6897" s="4">
        <f t="shared" si="107"/>
        <v>0.32024004364429898</v>
      </c>
    </row>
    <row r="6898" spans="1:18" x14ac:dyDescent="0.25">
      <c r="A6898" t="s">
        <v>16</v>
      </c>
      <c r="B6898" s="5">
        <v>1185732</v>
      </c>
      <c r="C6898" s="6" t="s">
        <v>490</v>
      </c>
      <c r="D6898" t="s">
        <v>327</v>
      </c>
      <c r="E6898" t="s">
        <v>836</v>
      </c>
      <c r="F6898" t="s">
        <v>837</v>
      </c>
      <c r="G6898" t="s">
        <v>31</v>
      </c>
      <c r="H6898" s="3">
        <v>60</v>
      </c>
      <c r="I6898" s="5">
        <v>65</v>
      </c>
      <c r="J6898" s="3">
        <v>3900</v>
      </c>
      <c r="K6898" s="3">
        <v>1989</v>
      </c>
      <c r="L6898" s="4">
        <v>0.51</v>
      </c>
      <c r="M6898" t="s">
        <v>809</v>
      </c>
      <c r="N6898">
        <v>2021</v>
      </c>
      <c r="O6898">
        <v>11</v>
      </c>
      <c r="P6898">
        <v>9</v>
      </c>
      <c r="Q6898" t="str">
        <f>TEXT(DATE(2024, sales[[#This Row],[month]], 1), "MMMM")</f>
        <v>November</v>
      </c>
      <c r="R6898" s="4">
        <f t="shared" si="107"/>
        <v>0.61157024793388426</v>
      </c>
    </row>
    <row r="6899" spans="1:18" x14ac:dyDescent="0.25">
      <c r="A6899" t="s">
        <v>16</v>
      </c>
      <c r="B6899" s="5">
        <v>1185732</v>
      </c>
      <c r="C6899" s="6" t="s">
        <v>519</v>
      </c>
      <c r="D6899" t="s">
        <v>327</v>
      </c>
      <c r="E6899" t="s">
        <v>836</v>
      </c>
      <c r="F6899" t="s">
        <v>837</v>
      </c>
      <c r="G6899" t="s">
        <v>20</v>
      </c>
      <c r="H6899" s="3">
        <v>55</v>
      </c>
      <c r="I6899" s="5">
        <v>150</v>
      </c>
      <c r="J6899" s="3">
        <v>8250</v>
      </c>
      <c r="K6899" s="3">
        <v>3795</v>
      </c>
      <c r="L6899" s="4">
        <v>0.45999999999999991</v>
      </c>
      <c r="M6899" t="s">
        <v>809</v>
      </c>
      <c r="N6899">
        <v>2021</v>
      </c>
      <c r="O6899">
        <v>12</v>
      </c>
      <c r="P6899">
        <v>8</v>
      </c>
      <c r="Q6899" t="str">
        <f>TEXT(DATE(2024, sales[[#This Row],[month]], 1), "MMMM")</f>
        <v>December</v>
      </c>
      <c r="R6899" s="4">
        <f t="shared" si="107"/>
        <v>1.1153846153846154</v>
      </c>
    </row>
    <row r="6900" spans="1:18" x14ac:dyDescent="0.25">
      <c r="A6900" t="s">
        <v>16</v>
      </c>
      <c r="B6900" s="5">
        <v>1185732</v>
      </c>
      <c r="C6900" s="6" t="s">
        <v>519</v>
      </c>
      <c r="D6900" t="s">
        <v>327</v>
      </c>
      <c r="E6900" t="s">
        <v>836</v>
      </c>
      <c r="F6900" t="s">
        <v>837</v>
      </c>
      <c r="G6900" t="s">
        <v>23</v>
      </c>
      <c r="H6900" s="3">
        <v>46</v>
      </c>
      <c r="I6900" s="5">
        <v>75</v>
      </c>
      <c r="J6900" s="3">
        <v>3450</v>
      </c>
      <c r="K6900" s="3">
        <v>1552.4999999999998</v>
      </c>
      <c r="L6900" s="4">
        <v>0.4499999999999999</v>
      </c>
      <c r="M6900" t="s">
        <v>809</v>
      </c>
      <c r="N6900">
        <v>2021</v>
      </c>
      <c r="O6900">
        <v>12</v>
      </c>
      <c r="P6900">
        <v>8</v>
      </c>
      <c r="Q6900" t="str">
        <f>TEXT(DATE(2024, sales[[#This Row],[month]], 1), "MMMM")</f>
        <v>December</v>
      </c>
      <c r="R6900" s="4">
        <f t="shared" si="107"/>
        <v>-0.58181818181818179</v>
      </c>
    </row>
    <row r="6901" spans="1:18" x14ac:dyDescent="0.25">
      <c r="A6901" t="s">
        <v>16</v>
      </c>
      <c r="B6901" s="5">
        <v>1185732</v>
      </c>
      <c r="C6901" s="6" t="s">
        <v>519</v>
      </c>
      <c r="D6901" t="s">
        <v>327</v>
      </c>
      <c r="E6901" t="s">
        <v>836</v>
      </c>
      <c r="F6901" t="s">
        <v>837</v>
      </c>
      <c r="G6901" t="s">
        <v>25</v>
      </c>
      <c r="H6901" s="3">
        <v>48</v>
      </c>
      <c r="I6901" s="5">
        <v>73</v>
      </c>
      <c r="J6901" s="3">
        <v>3504</v>
      </c>
      <c r="K6901" s="3">
        <v>1576.8</v>
      </c>
      <c r="L6901" s="4">
        <v>0.4499999999999999</v>
      </c>
      <c r="M6901" t="s">
        <v>809</v>
      </c>
      <c r="N6901">
        <v>2021</v>
      </c>
      <c r="O6901">
        <v>12</v>
      </c>
      <c r="P6901">
        <v>8</v>
      </c>
      <c r="Q6901" t="str">
        <f>TEXT(DATE(2024, sales[[#This Row],[month]], 1), "MMMM")</f>
        <v>December</v>
      </c>
      <c r="R6901" s="4">
        <f t="shared" si="107"/>
        <v>1.5652173913043479E-2</v>
      </c>
    </row>
    <row r="6902" spans="1:18" x14ac:dyDescent="0.25">
      <c r="A6902" t="s">
        <v>16</v>
      </c>
      <c r="B6902" s="5">
        <v>1185732</v>
      </c>
      <c r="C6902" s="6" t="s">
        <v>519</v>
      </c>
      <c r="D6902" t="s">
        <v>327</v>
      </c>
      <c r="E6902" t="s">
        <v>836</v>
      </c>
      <c r="F6902" t="s">
        <v>837</v>
      </c>
      <c r="G6902" t="s">
        <v>27</v>
      </c>
      <c r="H6902" s="3">
        <v>47</v>
      </c>
      <c r="I6902" s="5">
        <v>54</v>
      </c>
      <c r="J6902" s="3">
        <v>2538</v>
      </c>
      <c r="K6902" s="3">
        <v>1040.58</v>
      </c>
      <c r="L6902" s="4">
        <v>0.41</v>
      </c>
      <c r="M6902" t="s">
        <v>809</v>
      </c>
      <c r="N6902">
        <v>2021</v>
      </c>
      <c r="O6902">
        <v>12</v>
      </c>
      <c r="P6902">
        <v>8</v>
      </c>
      <c r="Q6902" t="str">
        <f>TEXT(DATE(2024, sales[[#This Row],[month]], 1), "MMMM")</f>
        <v>December</v>
      </c>
      <c r="R6902" s="4">
        <f t="shared" si="107"/>
        <v>-0.27568493150684931</v>
      </c>
    </row>
    <row r="6903" spans="1:18" x14ac:dyDescent="0.25">
      <c r="A6903" t="s">
        <v>16</v>
      </c>
      <c r="B6903" s="5">
        <v>1185732</v>
      </c>
      <c r="C6903" s="6" t="s">
        <v>519</v>
      </c>
      <c r="D6903" t="s">
        <v>327</v>
      </c>
      <c r="E6903" t="s">
        <v>836</v>
      </c>
      <c r="F6903" t="s">
        <v>837</v>
      </c>
      <c r="G6903" t="s">
        <v>29</v>
      </c>
      <c r="H6903" s="3">
        <v>58</v>
      </c>
      <c r="I6903" s="5">
        <v>54</v>
      </c>
      <c r="J6903" s="3">
        <v>3132</v>
      </c>
      <c r="K6903" s="3">
        <v>1409.4</v>
      </c>
      <c r="L6903" s="4">
        <v>0.4499999999999999</v>
      </c>
      <c r="M6903" t="s">
        <v>809</v>
      </c>
      <c r="N6903">
        <v>2021</v>
      </c>
      <c r="O6903">
        <v>12</v>
      </c>
      <c r="P6903">
        <v>8</v>
      </c>
      <c r="Q6903" t="str">
        <f>TEXT(DATE(2024, sales[[#This Row],[month]], 1), "MMMM")</f>
        <v>December</v>
      </c>
      <c r="R6903" s="4">
        <f t="shared" si="107"/>
        <v>0.23404255319148937</v>
      </c>
    </row>
    <row r="6904" spans="1:18" x14ac:dyDescent="0.25">
      <c r="A6904" t="s">
        <v>16</v>
      </c>
      <c r="B6904" s="5">
        <v>1185732</v>
      </c>
      <c r="C6904" s="6" t="s">
        <v>519</v>
      </c>
      <c r="D6904" t="s">
        <v>327</v>
      </c>
      <c r="E6904" t="s">
        <v>836</v>
      </c>
      <c r="F6904" t="s">
        <v>837</v>
      </c>
      <c r="G6904" t="s">
        <v>31</v>
      </c>
      <c r="H6904" s="3">
        <v>63</v>
      </c>
      <c r="I6904" s="5">
        <v>78</v>
      </c>
      <c r="J6904" s="3">
        <v>4914</v>
      </c>
      <c r="K6904" s="3">
        <v>2604.42</v>
      </c>
      <c r="L6904" s="4">
        <v>0.53</v>
      </c>
      <c r="M6904" t="s">
        <v>809</v>
      </c>
      <c r="N6904">
        <v>2021</v>
      </c>
      <c r="O6904">
        <v>12</v>
      </c>
      <c r="P6904">
        <v>8</v>
      </c>
      <c r="Q6904" t="str">
        <f>TEXT(DATE(2024, sales[[#This Row],[month]], 1), "MMMM")</f>
        <v>December</v>
      </c>
      <c r="R6904" s="4">
        <f t="shared" si="107"/>
        <v>0.56896551724137934</v>
      </c>
    </row>
    <row r="6905" spans="1:18" x14ac:dyDescent="0.25">
      <c r="A6905" t="s">
        <v>16</v>
      </c>
      <c r="B6905" s="5">
        <v>1185732</v>
      </c>
      <c r="C6905" s="6" t="s">
        <v>206</v>
      </c>
      <c r="D6905" t="s">
        <v>327</v>
      </c>
      <c r="E6905" t="s">
        <v>836</v>
      </c>
      <c r="F6905" t="s">
        <v>837</v>
      </c>
      <c r="G6905" t="s">
        <v>20</v>
      </c>
      <c r="H6905" s="3">
        <v>27</v>
      </c>
      <c r="I6905" s="5">
        <v>113</v>
      </c>
      <c r="J6905" s="3">
        <v>3051</v>
      </c>
      <c r="K6905" s="3">
        <v>1372.9499999999998</v>
      </c>
      <c r="L6905" s="4">
        <v>0.4499999999999999</v>
      </c>
      <c r="M6905" t="s">
        <v>809</v>
      </c>
      <c r="N6905">
        <v>2021</v>
      </c>
      <c r="O6905">
        <v>1</v>
      </c>
      <c r="P6905">
        <v>6</v>
      </c>
      <c r="Q6905" t="str">
        <f>TEXT(DATE(2024, sales[[#This Row],[month]], 1), "MMMM")</f>
        <v>January</v>
      </c>
      <c r="R6905" s="4">
        <f t="shared" si="107"/>
        <v>-0.37912087912087911</v>
      </c>
    </row>
    <row r="6906" spans="1:18" x14ac:dyDescent="0.25">
      <c r="A6906" t="s">
        <v>16</v>
      </c>
      <c r="B6906" s="5">
        <v>1185732</v>
      </c>
      <c r="C6906" s="6" t="s">
        <v>206</v>
      </c>
      <c r="D6906" t="s">
        <v>327</v>
      </c>
      <c r="E6906" t="s">
        <v>836</v>
      </c>
      <c r="F6906" t="s">
        <v>837</v>
      </c>
      <c r="G6906" t="s">
        <v>23</v>
      </c>
      <c r="H6906" s="3">
        <v>29</v>
      </c>
      <c r="I6906" s="5">
        <v>70</v>
      </c>
      <c r="J6906" s="3">
        <v>2030</v>
      </c>
      <c r="K6906" s="3">
        <v>933.8</v>
      </c>
      <c r="L6906" s="4">
        <v>0.45999999999999991</v>
      </c>
      <c r="M6906" t="s">
        <v>809</v>
      </c>
      <c r="N6906">
        <v>2021</v>
      </c>
      <c r="O6906">
        <v>1</v>
      </c>
      <c r="P6906">
        <v>6</v>
      </c>
      <c r="Q6906" t="str">
        <f>TEXT(DATE(2024, sales[[#This Row],[month]], 1), "MMMM")</f>
        <v>January</v>
      </c>
      <c r="R6906" s="4">
        <f t="shared" si="107"/>
        <v>-0.33464437889216653</v>
      </c>
    </row>
    <row r="6907" spans="1:18" x14ac:dyDescent="0.25">
      <c r="A6907" t="s">
        <v>16</v>
      </c>
      <c r="B6907" s="5">
        <v>1185732</v>
      </c>
      <c r="C6907" s="6" t="s">
        <v>206</v>
      </c>
      <c r="D6907" t="s">
        <v>327</v>
      </c>
      <c r="E6907" t="s">
        <v>836</v>
      </c>
      <c r="F6907" t="s">
        <v>837</v>
      </c>
      <c r="G6907" t="s">
        <v>25</v>
      </c>
      <c r="H6907" s="3">
        <v>19</v>
      </c>
      <c r="I6907" s="5">
        <v>68</v>
      </c>
      <c r="J6907" s="3">
        <v>1292</v>
      </c>
      <c r="K6907" s="3">
        <v>581.4</v>
      </c>
      <c r="L6907" s="4">
        <v>0.4499999999999999</v>
      </c>
      <c r="M6907" t="s">
        <v>809</v>
      </c>
      <c r="N6907">
        <v>2021</v>
      </c>
      <c r="O6907">
        <v>1</v>
      </c>
      <c r="P6907">
        <v>6</v>
      </c>
      <c r="Q6907" t="str">
        <f>TEXT(DATE(2024, sales[[#This Row],[month]], 1), "MMMM")</f>
        <v>January</v>
      </c>
      <c r="R6907" s="4">
        <f t="shared" si="107"/>
        <v>-0.36354679802955664</v>
      </c>
    </row>
    <row r="6908" spans="1:18" x14ac:dyDescent="0.25">
      <c r="A6908" t="s">
        <v>16</v>
      </c>
      <c r="B6908" s="5">
        <v>1185732</v>
      </c>
      <c r="C6908" s="6" t="s">
        <v>206</v>
      </c>
      <c r="D6908" t="s">
        <v>327</v>
      </c>
      <c r="E6908" t="s">
        <v>836</v>
      </c>
      <c r="F6908" t="s">
        <v>837</v>
      </c>
      <c r="G6908" t="s">
        <v>27</v>
      </c>
      <c r="H6908" s="3">
        <v>24</v>
      </c>
      <c r="I6908" s="5">
        <v>26</v>
      </c>
      <c r="J6908" s="3">
        <v>624</v>
      </c>
      <c r="K6908" s="3">
        <v>280.79999999999995</v>
      </c>
      <c r="L6908" s="4">
        <v>0.4499999999999999</v>
      </c>
      <c r="M6908" t="s">
        <v>809</v>
      </c>
      <c r="N6908">
        <v>2021</v>
      </c>
      <c r="O6908">
        <v>1</v>
      </c>
      <c r="P6908">
        <v>6</v>
      </c>
      <c r="Q6908" t="str">
        <f>TEXT(DATE(2024, sales[[#This Row],[month]], 1), "MMMM")</f>
        <v>January</v>
      </c>
      <c r="R6908" s="4">
        <f t="shared" si="107"/>
        <v>-0.51702786377708976</v>
      </c>
    </row>
    <row r="6909" spans="1:18" x14ac:dyDescent="0.25">
      <c r="A6909" t="s">
        <v>16</v>
      </c>
      <c r="B6909" s="5">
        <v>1185732</v>
      </c>
      <c r="C6909" s="6" t="s">
        <v>206</v>
      </c>
      <c r="D6909" t="s">
        <v>327</v>
      </c>
      <c r="E6909" t="s">
        <v>836</v>
      </c>
      <c r="F6909" t="s">
        <v>837</v>
      </c>
      <c r="G6909" t="s">
        <v>29</v>
      </c>
      <c r="H6909" s="3">
        <v>38</v>
      </c>
      <c r="I6909" s="5">
        <v>42</v>
      </c>
      <c r="J6909" s="3">
        <v>1596</v>
      </c>
      <c r="K6909" s="3">
        <v>1005.48</v>
      </c>
      <c r="L6909" s="4">
        <v>0.63</v>
      </c>
      <c r="M6909" t="s">
        <v>809</v>
      </c>
      <c r="N6909">
        <v>2021</v>
      </c>
      <c r="O6909">
        <v>1</v>
      </c>
      <c r="P6909">
        <v>6</v>
      </c>
      <c r="Q6909" t="str">
        <f>TEXT(DATE(2024, sales[[#This Row],[month]], 1), "MMMM")</f>
        <v>January</v>
      </c>
      <c r="R6909" s="4">
        <f t="shared" si="107"/>
        <v>1.5576923076923077</v>
      </c>
    </row>
    <row r="6910" spans="1:18" x14ac:dyDescent="0.25">
      <c r="A6910" t="s">
        <v>16</v>
      </c>
      <c r="B6910" s="5">
        <v>1185732</v>
      </c>
      <c r="C6910" s="6" t="s">
        <v>206</v>
      </c>
      <c r="D6910" t="s">
        <v>327</v>
      </c>
      <c r="E6910" t="s">
        <v>836</v>
      </c>
      <c r="F6910" t="s">
        <v>837</v>
      </c>
      <c r="G6910" t="s">
        <v>31</v>
      </c>
      <c r="H6910" s="3">
        <v>28</v>
      </c>
      <c r="I6910" s="5">
        <v>75</v>
      </c>
      <c r="J6910" s="3">
        <v>2100</v>
      </c>
      <c r="K6910" s="3">
        <v>1092</v>
      </c>
      <c r="L6910" s="4">
        <v>0.52</v>
      </c>
      <c r="M6910" t="s">
        <v>809</v>
      </c>
      <c r="N6910">
        <v>2021</v>
      </c>
      <c r="O6910">
        <v>1</v>
      </c>
      <c r="P6910">
        <v>6</v>
      </c>
      <c r="Q6910" t="str">
        <f>TEXT(DATE(2024, sales[[#This Row],[month]], 1), "MMMM")</f>
        <v>January</v>
      </c>
      <c r="R6910" s="4">
        <f t="shared" si="107"/>
        <v>0.31578947368421051</v>
      </c>
    </row>
    <row r="6911" spans="1:18" x14ac:dyDescent="0.25">
      <c r="A6911" t="s">
        <v>16</v>
      </c>
      <c r="B6911" s="5">
        <v>1185732</v>
      </c>
      <c r="C6911" s="6" t="s">
        <v>237</v>
      </c>
      <c r="D6911" t="s">
        <v>327</v>
      </c>
      <c r="E6911" t="s">
        <v>836</v>
      </c>
      <c r="F6911" t="s">
        <v>837</v>
      </c>
      <c r="G6911" t="s">
        <v>20</v>
      </c>
      <c r="H6911" s="3">
        <v>28</v>
      </c>
      <c r="I6911" s="5">
        <v>145</v>
      </c>
      <c r="J6911" s="3">
        <v>4060</v>
      </c>
      <c r="K6911" s="3">
        <v>1786.4</v>
      </c>
      <c r="L6911" s="4">
        <v>0.44</v>
      </c>
      <c r="M6911" t="s">
        <v>809</v>
      </c>
      <c r="N6911">
        <v>2021</v>
      </c>
      <c r="O6911">
        <v>2</v>
      </c>
      <c r="P6911">
        <v>6</v>
      </c>
      <c r="Q6911" t="str">
        <f>TEXT(DATE(2024, sales[[#This Row],[month]], 1), "MMMM")</f>
        <v>February</v>
      </c>
      <c r="R6911" s="4">
        <f t="shared" si="107"/>
        <v>0.93333333333333335</v>
      </c>
    </row>
    <row r="6912" spans="1:18" x14ac:dyDescent="0.25">
      <c r="A6912" t="s">
        <v>16</v>
      </c>
      <c r="B6912" s="5">
        <v>1185732</v>
      </c>
      <c r="C6912" s="6" t="s">
        <v>237</v>
      </c>
      <c r="D6912" t="s">
        <v>327</v>
      </c>
      <c r="E6912" t="s">
        <v>836</v>
      </c>
      <c r="F6912" t="s">
        <v>837</v>
      </c>
      <c r="G6912" t="s">
        <v>23</v>
      </c>
      <c r="H6912" s="3">
        <v>28</v>
      </c>
      <c r="I6912" s="5">
        <v>45</v>
      </c>
      <c r="J6912" s="3">
        <v>1260</v>
      </c>
      <c r="K6912" s="3">
        <v>579.59999999999991</v>
      </c>
      <c r="L6912" s="4">
        <v>0.45999999999999991</v>
      </c>
      <c r="M6912" t="s">
        <v>809</v>
      </c>
      <c r="N6912">
        <v>2021</v>
      </c>
      <c r="O6912">
        <v>2</v>
      </c>
      <c r="P6912">
        <v>6</v>
      </c>
      <c r="Q6912" t="str">
        <f>TEXT(DATE(2024, sales[[#This Row],[month]], 1), "MMMM")</f>
        <v>February</v>
      </c>
      <c r="R6912" s="4">
        <f t="shared" si="107"/>
        <v>-0.68965517241379315</v>
      </c>
    </row>
    <row r="6913" spans="1:18" x14ac:dyDescent="0.25">
      <c r="A6913" t="s">
        <v>16</v>
      </c>
      <c r="B6913" s="5">
        <v>1185732</v>
      </c>
      <c r="C6913" s="6" t="s">
        <v>237</v>
      </c>
      <c r="D6913" t="s">
        <v>327</v>
      </c>
      <c r="E6913" t="s">
        <v>836</v>
      </c>
      <c r="F6913" t="s">
        <v>837</v>
      </c>
      <c r="G6913" t="s">
        <v>25</v>
      </c>
      <c r="H6913" s="3">
        <v>19</v>
      </c>
      <c r="I6913" s="5">
        <v>56</v>
      </c>
      <c r="J6913" s="3">
        <v>1064</v>
      </c>
      <c r="K6913" s="3">
        <v>436.24</v>
      </c>
      <c r="L6913" s="4">
        <v>0.41</v>
      </c>
      <c r="M6913" t="s">
        <v>809</v>
      </c>
      <c r="N6913">
        <v>2021</v>
      </c>
      <c r="O6913">
        <v>2</v>
      </c>
      <c r="P6913">
        <v>6</v>
      </c>
      <c r="Q6913" t="str">
        <f>TEXT(DATE(2024, sales[[#This Row],[month]], 1), "MMMM")</f>
        <v>February</v>
      </c>
      <c r="R6913" s="4">
        <f t="shared" si="107"/>
        <v>-0.15555555555555556</v>
      </c>
    </row>
    <row r="6914" spans="1:18" x14ac:dyDescent="0.25">
      <c r="A6914" t="s">
        <v>16</v>
      </c>
      <c r="B6914" s="5">
        <v>1185732</v>
      </c>
      <c r="C6914" s="6" t="s">
        <v>237</v>
      </c>
      <c r="D6914" t="s">
        <v>327</v>
      </c>
      <c r="E6914" t="s">
        <v>838</v>
      </c>
      <c r="F6914" t="s">
        <v>839</v>
      </c>
      <c r="G6914" t="s">
        <v>27</v>
      </c>
      <c r="H6914" s="3">
        <v>25</v>
      </c>
      <c r="I6914" s="5">
        <v>23</v>
      </c>
      <c r="J6914" s="3">
        <v>575</v>
      </c>
      <c r="K6914" s="3">
        <v>253</v>
      </c>
      <c r="L6914" s="4">
        <v>0.44</v>
      </c>
      <c r="M6914" t="s">
        <v>809</v>
      </c>
      <c r="N6914">
        <v>2021</v>
      </c>
      <c r="O6914">
        <v>2</v>
      </c>
      <c r="P6914">
        <v>6</v>
      </c>
      <c r="Q6914" t="str">
        <f>TEXT(DATE(2024, sales[[#This Row],[month]], 1), "MMMM")</f>
        <v>February</v>
      </c>
      <c r="R6914" s="4">
        <f t="shared" ref="R6914:R6977" si="108">IFERROR((J6914-J6913)/J6913, 0)</f>
        <v>-0.45958646616541354</v>
      </c>
    </row>
    <row r="6915" spans="1:18" x14ac:dyDescent="0.25">
      <c r="A6915" t="s">
        <v>16</v>
      </c>
      <c r="B6915" s="5">
        <v>1185732</v>
      </c>
      <c r="C6915" s="6" t="s">
        <v>237</v>
      </c>
      <c r="D6915" t="s">
        <v>327</v>
      </c>
      <c r="E6915" t="s">
        <v>838</v>
      </c>
      <c r="F6915" t="s">
        <v>839</v>
      </c>
      <c r="G6915" t="s">
        <v>29</v>
      </c>
      <c r="H6915" s="3">
        <v>38</v>
      </c>
      <c r="I6915" s="5">
        <v>38</v>
      </c>
      <c r="J6915" s="3">
        <v>1444</v>
      </c>
      <c r="K6915" s="3">
        <v>938.6</v>
      </c>
      <c r="L6915" s="4">
        <v>0.65</v>
      </c>
      <c r="M6915" t="s">
        <v>809</v>
      </c>
      <c r="N6915">
        <v>2021</v>
      </c>
      <c r="O6915">
        <v>2</v>
      </c>
      <c r="P6915">
        <v>6</v>
      </c>
      <c r="Q6915" t="str">
        <f>TEXT(DATE(2024, sales[[#This Row],[month]], 1), "MMMM")</f>
        <v>February</v>
      </c>
      <c r="R6915" s="4">
        <f t="shared" si="108"/>
        <v>1.511304347826087</v>
      </c>
    </row>
    <row r="6916" spans="1:18" x14ac:dyDescent="0.25">
      <c r="A6916" t="s">
        <v>16</v>
      </c>
      <c r="B6916" s="5">
        <v>1185732</v>
      </c>
      <c r="C6916" s="6" t="s">
        <v>237</v>
      </c>
      <c r="D6916" t="s">
        <v>327</v>
      </c>
      <c r="E6916" t="s">
        <v>838</v>
      </c>
      <c r="F6916" t="s">
        <v>839</v>
      </c>
      <c r="G6916" t="s">
        <v>31</v>
      </c>
      <c r="H6916" s="3">
        <v>14</v>
      </c>
      <c r="I6916" s="5">
        <v>68</v>
      </c>
      <c r="J6916" s="3">
        <v>952</v>
      </c>
      <c r="K6916" s="3">
        <v>514.08000000000004</v>
      </c>
      <c r="L6916" s="4">
        <v>0.54</v>
      </c>
      <c r="M6916" t="s">
        <v>809</v>
      </c>
      <c r="N6916">
        <v>2021</v>
      </c>
      <c r="O6916">
        <v>2</v>
      </c>
      <c r="P6916">
        <v>6</v>
      </c>
      <c r="Q6916" t="str">
        <f>TEXT(DATE(2024, sales[[#This Row],[month]], 1), "MMMM")</f>
        <v>February</v>
      </c>
      <c r="R6916" s="4">
        <f t="shared" si="108"/>
        <v>-0.34072022160664822</v>
      </c>
    </row>
    <row r="6917" spans="1:18" x14ac:dyDescent="0.25">
      <c r="A6917" t="s">
        <v>16</v>
      </c>
      <c r="B6917" s="5">
        <v>1185732</v>
      </c>
      <c r="C6917" s="6" t="s">
        <v>764</v>
      </c>
      <c r="D6917" t="s">
        <v>327</v>
      </c>
      <c r="E6917" t="s">
        <v>838</v>
      </c>
      <c r="F6917" t="s">
        <v>839</v>
      </c>
      <c r="G6917" t="s">
        <v>20</v>
      </c>
      <c r="H6917" s="3">
        <v>19</v>
      </c>
      <c r="I6917" s="5">
        <v>136</v>
      </c>
      <c r="J6917" s="3">
        <v>2584</v>
      </c>
      <c r="K6917" s="3">
        <v>1033.5999999999999</v>
      </c>
      <c r="L6917" s="4">
        <v>0.4</v>
      </c>
      <c r="M6917" t="s">
        <v>809</v>
      </c>
      <c r="N6917">
        <v>2021</v>
      </c>
      <c r="O6917">
        <v>3</v>
      </c>
      <c r="P6917">
        <v>5</v>
      </c>
      <c r="Q6917" t="str">
        <f>TEXT(DATE(2024, sales[[#This Row],[month]], 1), "MMMM")</f>
        <v>March</v>
      </c>
      <c r="R6917" s="4">
        <f t="shared" si="108"/>
        <v>1.7142857142857142</v>
      </c>
    </row>
    <row r="6918" spans="1:18" x14ac:dyDescent="0.25">
      <c r="A6918" t="s">
        <v>16</v>
      </c>
      <c r="B6918" s="5">
        <v>1185732</v>
      </c>
      <c r="C6918" s="6" t="s">
        <v>764</v>
      </c>
      <c r="D6918" t="s">
        <v>327</v>
      </c>
      <c r="E6918" t="s">
        <v>838</v>
      </c>
      <c r="F6918" t="s">
        <v>839</v>
      </c>
      <c r="G6918" t="s">
        <v>23</v>
      </c>
      <c r="H6918" s="3">
        <v>19</v>
      </c>
      <c r="I6918" s="5">
        <v>47</v>
      </c>
      <c r="J6918" s="3">
        <v>893</v>
      </c>
      <c r="K6918" s="3">
        <v>401.85</v>
      </c>
      <c r="L6918" s="4">
        <v>0.4499999999999999</v>
      </c>
      <c r="M6918" t="s">
        <v>809</v>
      </c>
      <c r="N6918">
        <v>2021</v>
      </c>
      <c r="O6918">
        <v>3</v>
      </c>
      <c r="P6918">
        <v>5</v>
      </c>
      <c r="Q6918" t="str">
        <f>TEXT(DATE(2024, sales[[#This Row],[month]], 1), "MMMM")</f>
        <v>March</v>
      </c>
      <c r="R6918" s="4">
        <f t="shared" si="108"/>
        <v>-0.65441176470588236</v>
      </c>
    </row>
    <row r="6919" spans="1:18" x14ac:dyDescent="0.25">
      <c r="A6919" t="s">
        <v>16</v>
      </c>
      <c r="B6919" s="5">
        <v>1185732</v>
      </c>
      <c r="C6919" s="6" t="s">
        <v>764</v>
      </c>
      <c r="D6919" t="s">
        <v>327</v>
      </c>
      <c r="E6919" t="s">
        <v>838</v>
      </c>
      <c r="F6919" t="s">
        <v>839</v>
      </c>
      <c r="G6919" t="s">
        <v>25</v>
      </c>
      <c r="H6919" s="3">
        <v>9</v>
      </c>
      <c r="I6919" s="5">
        <v>65</v>
      </c>
      <c r="J6919" s="3">
        <v>585</v>
      </c>
      <c r="K6919" s="3">
        <v>234</v>
      </c>
      <c r="L6919" s="4">
        <v>0.4</v>
      </c>
      <c r="M6919" t="s">
        <v>809</v>
      </c>
      <c r="N6919">
        <v>2021</v>
      </c>
      <c r="O6919">
        <v>3</v>
      </c>
      <c r="P6919">
        <v>5</v>
      </c>
      <c r="Q6919" t="str">
        <f>TEXT(DATE(2024, sales[[#This Row],[month]], 1), "MMMM")</f>
        <v>March</v>
      </c>
      <c r="R6919" s="4">
        <f t="shared" si="108"/>
        <v>-0.34490481522956329</v>
      </c>
    </row>
    <row r="6920" spans="1:18" x14ac:dyDescent="0.25">
      <c r="A6920" t="s">
        <v>16</v>
      </c>
      <c r="B6920" s="5">
        <v>1185732</v>
      </c>
      <c r="C6920" s="6" t="s">
        <v>764</v>
      </c>
      <c r="D6920" t="s">
        <v>327</v>
      </c>
      <c r="E6920" t="s">
        <v>838</v>
      </c>
      <c r="F6920" t="s">
        <v>839</v>
      </c>
      <c r="G6920" t="s">
        <v>27</v>
      </c>
      <c r="H6920" s="3">
        <v>14</v>
      </c>
      <c r="I6920" s="5">
        <v>28</v>
      </c>
      <c r="J6920" s="3">
        <v>392</v>
      </c>
      <c r="K6920" s="3">
        <v>164.64</v>
      </c>
      <c r="L6920" s="4">
        <v>0.42</v>
      </c>
      <c r="M6920" t="s">
        <v>809</v>
      </c>
      <c r="N6920">
        <v>2021</v>
      </c>
      <c r="O6920">
        <v>3</v>
      </c>
      <c r="P6920">
        <v>5</v>
      </c>
      <c r="Q6920" t="str">
        <f>TEXT(DATE(2024, sales[[#This Row],[month]], 1), "MMMM")</f>
        <v>March</v>
      </c>
      <c r="R6920" s="4">
        <f t="shared" si="108"/>
        <v>-0.32991452991452991</v>
      </c>
    </row>
    <row r="6921" spans="1:18" x14ac:dyDescent="0.25">
      <c r="A6921" t="s">
        <v>16</v>
      </c>
      <c r="B6921" s="5">
        <v>1185732</v>
      </c>
      <c r="C6921" s="6" t="s">
        <v>764</v>
      </c>
      <c r="D6921" t="s">
        <v>327</v>
      </c>
      <c r="E6921" t="s">
        <v>838</v>
      </c>
      <c r="F6921" t="s">
        <v>839</v>
      </c>
      <c r="G6921" t="s">
        <v>29</v>
      </c>
      <c r="H6921" s="3">
        <v>28</v>
      </c>
      <c r="I6921" s="5">
        <v>39</v>
      </c>
      <c r="J6921" s="3">
        <v>1092</v>
      </c>
      <c r="K6921" s="3">
        <v>698.88</v>
      </c>
      <c r="L6921" s="4">
        <v>0.64</v>
      </c>
      <c r="M6921" t="s">
        <v>809</v>
      </c>
      <c r="N6921">
        <v>2021</v>
      </c>
      <c r="O6921">
        <v>3</v>
      </c>
      <c r="P6921">
        <v>5</v>
      </c>
      <c r="Q6921" t="str">
        <f>TEXT(DATE(2024, sales[[#This Row],[month]], 1), "MMMM")</f>
        <v>March</v>
      </c>
      <c r="R6921" s="4">
        <f t="shared" si="108"/>
        <v>1.7857142857142858</v>
      </c>
    </row>
    <row r="6922" spans="1:18" x14ac:dyDescent="0.25">
      <c r="A6922" t="s">
        <v>16</v>
      </c>
      <c r="B6922" s="5">
        <v>1185732</v>
      </c>
      <c r="C6922" s="6" t="s">
        <v>764</v>
      </c>
      <c r="D6922" t="s">
        <v>327</v>
      </c>
      <c r="E6922" t="s">
        <v>838</v>
      </c>
      <c r="F6922" t="s">
        <v>839</v>
      </c>
      <c r="G6922" t="s">
        <v>31</v>
      </c>
      <c r="H6922" s="3">
        <v>20</v>
      </c>
      <c r="I6922" s="5">
        <v>68</v>
      </c>
      <c r="J6922" s="3">
        <v>1360</v>
      </c>
      <c r="K6922" s="3">
        <v>720.80000000000007</v>
      </c>
      <c r="L6922" s="4">
        <v>0.53</v>
      </c>
      <c r="M6922" t="s">
        <v>809</v>
      </c>
      <c r="N6922">
        <v>2021</v>
      </c>
      <c r="O6922">
        <v>3</v>
      </c>
      <c r="P6922">
        <v>5</v>
      </c>
      <c r="Q6922" t="str">
        <f>TEXT(DATE(2024, sales[[#This Row],[month]], 1), "MMMM")</f>
        <v>March</v>
      </c>
      <c r="R6922" s="4">
        <f t="shared" si="108"/>
        <v>0.24542124542124541</v>
      </c>
    </row>
    <row r="6923" spans="1:18" x14ac:dyDescent="0.25">
      <c r="A6923" t="s">
        <v>16</v>
      </c>
      <c r="B6923" s="5">
        <v>1185732</v>
      </c>
      <c r="C6923" s="6" t="s">
        <v>267</v>
      </c>
      <c r="D6923" t="s">
        <v>327</v>
      </c>
      <c r="E6923" t="s">
        <v>838</v>
      </c>
      <c r="F6923" t="s">
        <v>839</v>
      </c>
      <c r="G6923" t="s">
        <v>20</v>
      </c>
      <c r="H6923" s="3">
        <v>20</v>
      </c>
      <c r="I6923" s="5">
        <v>124</v>
      </c>
      <c r="J6923" s="3">
        <v>2480</v>
      </c>
      <c r="K6923" s="3">
        <v>1116</v>
      </c>
      <c r="L6923" s="4">
        <v>0.4499999999999999</v>
      </c>
      <c r="M6923" t="s">
        <v>809</v>
      </c>
      <c r="N6923">
        <v>2021</v>
      </c>
      <c r="O6923">
        <v>4</v>
      </c>
      <c r="P6923">
        <v>6</v>
      </c>
      <c r="Q6923" t="str">
        <f>TEXT(DATE(2024, sales[[#This Row],[month]], 1), "MMMM")</f>
        <v>April</v>
      </c>
      <c r="R6923" s="4">
        <f t="shared" si="108"/>
        <v>0.82352941176470584</v>
      </c>
    </row>
    <row r="6924" spans="1:18" x14ac:dyDescent="0.25">
      <c r="A6924" t="s">
        <v>16</v>
      </c>
      <c r="B6924" s="5">
        <v>1185732</v>
      </c>
      <c r="C6924" s="6" t="s">
        <v>267</v>
      </c>
      <c r="D6924" t="s">
        <v>327</v>
      </c>
      <c r="E6924" t="s">
        <v>838</v>
      </c>
      <c r="F6924" t="s">
        <v>839</v>
      </c>
      <c r="G6924" t="s">
        <v>23</v>
      </c>
      <c r="H6924" s="3">
        <v>18</v>
      </c>
      <c r="I6924" s="5">
        <v>49</v>
      </c>
      <c r="J6924" s="3">
        <v>882</v>
      </c>
      <c r="K6924" s="3">
        <v>432.18</v>
      </c>
      <c r="L6924" s="4">
        <v>0.49</v>
      </c>
      <c r="M6924" t="s">
        <v>809</v>
      </c>
      <c r="N6924">
        <v>2021</v>
      </c>
      <c r="O6924">
        <v>4</v>
      </c>
      <c r="P6924">
        <v>6</v>
      </c>
      <c r="Q6924" t="str">
        <f>TEXT(DATE(2024, sales[[#This Row],[month]], 1), "MMMM")</f>
        <v>April</v>
      </c>
      <c r="R6924" s="4">
        <f t="shared" si="108"/>
        <v>-0.64435483870967747</v>
      </c>
    </row>
    <row r="6925" spans="1:18" x14ac:dyDescent="0.25">
      <c r="A6925" t="s">
        <v>16</v>
      </c>
      <c r="B6925" s="5">
        <v>1185732</v>
      </c>
      <c r="C6925" s="6" t="s">
        <v>267</v>
      </c>
      <c r="D6925" t="s">
        <v>327</v>
      </c>
      <c r="E6925" t="s">
        <v>838</v>
      </c>
      <c r="F6925" t="s">
        <v>839</v>
      </c>
      <c r="G6925" t="s">
        <v>25</v>
      </c>
      <c r="H6925" s="3">
        <v>10</v>
      </c>
      <c r="I6925" s="5">
        <v>53</v>
      </c>
      <c r="J6925" s="3">
        <v>530</v>
      </c>
      <c r="K6925" s="3">
        <v>233.2</v>
      </c>
      <c r="L6925" s="4">
        <v>0.44</v>
      </c>
      <c r="M6925" t="s">
        <v>809</v>
      </c>
      <c r="N6925">
        <v>2021</v>
      </c>
      <c r="O6925">
        <v>4</v>
      </c>
      <c r="P6925">
        <v>6</v>
      </c>
      <c r="Q6925" t="str">
        <f>TEXT(DATE(2024, sales[[#This Row],[month]], 1), "MMMM")</f>
        <v>April</v>
      </c>
      <c r="R6925" s="4">
        <f t="shared" si="108"/>
        <v>-0.39909297052154197</v>
      </c>
    </row>
    <row r="6926" spans="1:18" x14ac:dyDescent="0.25">
      <c r="A6926" t="s">
        <v>16</v>
      </c>
      <c r="B6926" s="5">
        <v>1185732</v>
      </c>
      <c r="C6926" s="6" t="s">
        <v>267</v>
      </c>
      <c r="D6926" t="s">
        <v>327</v>
      </c>
      <c r="E6926" t="s">
        <v>838</v>
      </c>
      <c r="F6926" t="s">
        <v>839</v>
      </c>
      <c r="G6926" t="s">
        <v>27</v>
      </c>
      <c r="H6926" s="3">
        <v>15</v>
      </c>
      <c r="I6926" s="5">
        <v>28</v>
      </c>
      <c r="J6926" s="3">
        <v>420</v>
      </c>
      <c r="K6926" s="3">
        <v>189</v>
      </c>
      <c r="L6926" s="4">
        <v>0.4499999999999999</v>
      </c>
      <c r="M6926" t="s">
        <v>809</v>
      </c>
      <c r="N6926">
        <v>2021</v>
      </c>
      <c r="O6926">
        <v>4</v>
      </c>
      <c r="P6926">
        <v>6</v>
      </c>
      <c r="Q6926" t="str">
        <f>TEXT(DATE(2024, sales[[#This Row],[month]], 1), "MMMM")</f>
        <v>April</v>
      </c>
      <c r="R6926" s="4">
        <f t="shared" si="108"/>
        <v>-0.20754716981132076</v>
      </c>
    </row>
    <row r="6927" spans="1:18" x14ac:dyDescent="0.25">
      <c r="A6927" t="s">
        <v>16</v>
      </c>
      <c r="B6927" s="5">
        <v>1185732</v>
      </c>
      <c r="C6927" s="6" t="s">
        <v>267</v>
      </c>
      <c r="D6927" t="s">
        <v>327</v>
      </c>
      <c r="E6927" t="s">
        <v>838</v>
      </c>
      <c r="F6927" t="s">
        <v>839</v>
      </c>
      <c r="G6927" t="s">
        <v>29</v>
      </c>
      <c r="H6927" s="3">
        <v>55</v>
      </c>
      <c r="I6927" s="5">
        <v>34</v>
      </c>
      <c r="J6927" s="3">
        <v>1870</v>
      </c>
      <c r="K6927" s="3">
        <v>1140.7</v>
      </c>
      <c r="L6927" s="4">
        <v>0.61</v>
      </c>
      <c r="M6927" t="s">
        <v>809</v>
      </c>
      <c r="N6927">
        <v>2021</v>
      </c>
      <c r="O6927">
        <v>4</v>
      </c>
      <c r="P6927">
        <v>6</v>
      </c>
      <c r="Q6927" t="str">
        <f>TEXT(DATE(2024, sales[[#This Row],[month]], 1), "MMMM")</f>
        <v>April</v>
      </c>
      <c r="R6927" s="4">
        <f t="shared" si="108"/>
        <v>3.4523809523809526</v>
      </c>
    </row>
    <row r="6928" spans="1:18" x14ac:dyDescent="0.25">
      <c r="A6928" t="s">
        <v>16</v>
      </c>
      <c r="B6928" s="5">
        <v>1185732</v>
      </c>
      <c r="C6928" s="6" t="s">
        <v>267</v>
      </c>
      <c r="D6928" t="s">
        <v>327</v>
      </c>
      <c r="E6928" t="s">
        <v>838</v>
      </c>
      <c r="F6928" t="s">
        <v>839</v>
      </c>
      <c r="G6928" t="s">
        <v>31</v>
      </c>
      <c r="H6928" s="3">
        <v>46</v>
      </c>
      <c r="I6928" s="5">
        <v>63</v>
      </c>
      <c r="J6928" s="3">
        <v>2898</v>
      </c>
      <c r="K6928" s="3">
        <v>1506.96</v>
      </c>
      <c r="L6928" s="4">
        <v>0.52</v>
      </c>
      <c r="M6928" t="s">
        <v>809</v>
      </c>
      <c r="N6928">
        <v>2021</v>
      </c>
      <c r="O6928">
        <v>4</v>
      </c>
      <c r="P6928">
        <v>6</v>
      </c>
      <c r="Q6928" t="str">
        <f>TEXT(DATE(2024, sales[[#This Row],[month]], 1), "MMMM")</f>
        <v>April</v>
      </c>
      <c r="R6928" s="4">
        <f t="shared" si="108"/>
        <v>0.54973262032085557</v>
      </c>
    </row>
    <row r="6929" spans="1:18" x14ac:dyDescent="0.25">
      <c r="A6929" t="s">
        <v>16</v>
      </c>
      <c r="B6929" s="5">
        <v>1185732</v>
      </c>
      <c r="C6929" s="6" t="s">
        <v>298</v>
      </c>
      <c r="D6929" t="s">
        <v>327</v>
      </c>
      <c r="E6929" t="s">
        <v>838</v>
      </c>
      <c r="F6929" t="s">
        <v>839</v>
      </c>
      <c r="G6929" t="s">
        <v>20</v>
      </c>
      <c r="H6929" s="3">
        <v>57</v>
      </c>
      <c r="I6929" s="5">
        <v>146</v>
      </c>
      <c r="J6929" s="3">
        <v>8322</v>
      </c>
      <c r="K6929" s="3">
        <v>3495.24</v>
      </c>
      <c r="L6929" s="4">
        <v>0.42</v>
      </c>
      <c r="M6929" t="s">
        <v>809</v>
      </c>
      <c r="N6929">
        <v>2021</v>
      </c>
      <c r="O6929">
        <v>5</v>
      </c>
      <c r="P6929">
        <v>7</v>
      </c>
      <c r="Q6929" t="str">
        <f>TEXT(DATE(2024, sales[[#This Row],[month]], 1), "MMMM")</f>
        <v>May</v>
      </c>
      <c r="R6929" s="4">
        <f t="shared" si="108"/>
        <v>1.8716356107660455</v>
      </c>
    </row>
    <row r="6930" spans="1:18" x14ac:dyDescent="0.25">
      <c r="A6930" t="s">
        <v>16</v>
      </c>
      <c r="B6930" s="5">
        <v>1185732</v>
      </c>
      <c r="C6930" s="6" t="s">
        <v>298</v>
      </c>
      <c r="D6930" t="s">
        <v>327</v>
      </c>
      <c r="E6930" t="s">
        <v>838</v>
      </c>
      <c r="F6930" t="s">
        <v>839</v>
      </c>
      <c r="G6930" t="s">
        <v>23</v>
      </c>
      <c r="H6930" s="3">
        <v>37</v>
      </c>
      <c r="I6930" s="5">
        <v>63</v>
      </c>
      <c r="J6930" s="3">
        <v>2331</v>
      </c>
      <c r="K6930" s="3">
        <v>1072.26</v>
      </c>
      <c r="L6930" s="4">
        <v>0.45999999999999991</v>
      </c>
      <c r="M6930" t="s">
        <v>809</v>
      </c>
      <c r="N6930">
        <v>2021</v>
      </c>
      <c r="O6930">
        <v>5</v>
      </c>
      <c r="P6930">
        <v>7</v>
      </c>
      <c r="Q6930" t="str">
        <f>TEXT(DATE(2024, sales[[#This Row],[month]], 1), "MMMM")</f>
        <v>May</v>
      </c>
      <c r="R6930" s="4">
        <f t="shared" si="108"/>
        <v>-0.71989906272530646</v>
      </c>
    </row>
    <row r="6931" spans="1:18" x14ac:dyDescent="0.25">
      <c r="A6931" t="s">
        <v>16</v>
      </c>
      <c r="B6931" s="5">
        <v>1185732</v>
      </c>
      <c r="C6931" s="6" t="s">
        <v>298</v>
      </c>
      <c r="D6931" t="s">
        <v>327</v>
      </c>
      <c r="E6931" t="s">
        <v>838</v>
      </c>
      <c r="F6931" t="s">
        <v>839</v>
      </c>
      <c r="G6931" t="s">
        <v>25</v>
      </c>
      <c r="H6931" s="3">
        <v>33</v>
      </c>
      <c r="I6931" s="5">
        <v>54</v>
      </c>
      <c r="J6931" s="3">
        <v>1782</v>
      </c>
      <c r="K6931" s="3">
        <v>730.62</v>
      </c>
      <c r="L6931" s="4">
        <v>0.41</v>
      </c>
      <c r="M6931" t="s">
        <v>809</v>
      </c>
      <c r="N6931">
        <v>2021</v>
      </c>
      <c r="O6931">
        <v>5</v>
      </c>
      <c r="P6931">
        <v>7</v>
      </c>
      <c r="Q6931" t="str">
        <f>TEXT(DATE(2024, sales[[#This Row],[month]], 1), "MMMM")</f>
        <v>May</v>
      </c>
      <c r="R6931" s="4">
        <f t="shared" si="108"/>
        <v>-0.23552123552123552</v>
      </c>
    </row>
    <row r="6932" spans="1:18" x14ac:dyDescent="0.25">
      <c r="A6932" t="s">
        <v>16</v>
      </c>
      <c r="B6932" s="5">
        <v>1185732</v>
      </c>
      <c r="C6932" s="6" t="s">
        <v>298</v>
      </c>
      <c r="D6932" t="s">
        <v>327</v>
      </c>
      <c r="E6932" t="s">
        <v>838</v>
      </c>
      <c r="F6932" t="s">
        <v>839</v>
      </c>
      <c r="G6932" t="s">
        <v>27</v>
      </c>
      <c r="H6932" s="3">
        <v>33</v>
      </c>
      <c r="I6932" s="5">
        <v>34</v>
      </c>
      <c r="J6932" s="3">
        <v>1122</v>
      </c>
      <c r="K6932" s="3">
        <v>493.68</v>
      </c>
      <c r="L6932" s="4">
        <v>0.44</v>
      </c>
      <c r="M6932" t="s">
        <v>809</v>
      </c>
      <c r="N6932">
        <v>2021</v>
      </c>
      <c r="O6932">
        <v>5</v>
      </c>
      <c r="P6932">
        <v>7</v>
      </c>
      <c r="Q6932" t="str">
        <f>TEXT(DATE(2024, sales[[#This Row],[month]], 1), "MMMM")</f>
        <v>May</v>
      </c>
      <c r="R6932" s="4">
        <f t="shared" si="108"/>
        <v>-0.37037037037037035</v>
      </c>
    </row>
    <row r="6933" spans="1:18" x14ac:dyDescent="0.25">
      <c r="A6933" t="s">
        <v>16</v>
      </c>
      <c r="B6933" s="5">
        <v>1185732</v>
      </c>
      <c r="C6933" s="6" t="s">
        <v>298</v>
      </c>
      <c r="D6933" t="s">
        <v>327</v>
      </c>
      <c r="E6933" t="s">
        <v>838</v>
      </c>
      <c r="F6933" t="s">
        <v>839</v>
      </c>
      <c r="G6933" t="s">
        <v>29</v>
      </c>
      <c r="H6933" s="3">
        <v>43</v>
      </c>
      <c r="I6933" s="5">
        <v>42</v>
      </c>
      <c r="J6933" s="3">
        <v>1806</v>
      </c>
      <c r="K6933" s="3">
        <v>1173.9000000000001</v>
      </c>
      <c r="L6933" s="4">
        <v>0.65</v>
      </c>
      <c r="M6933" t="s">
        <v>809</v>
      </c>
      <c r="N6933">
        <v>2021</v>
      </c>
      <c r="O6933">
        <v>5</v>
      </c>
      <c r="P6933">
        <v>7</v>
      </c>
      <c r="Q6933" t="str">
        <f>TEXT(DATE(2024, sales[[#This Row],[month]], 1), "MMMM")</f>
        <v>May</v>
      </c>
      <c r="R6933" s="4">
        <f t="shared" si="108"/>
        <v>0.60962566844919786</v>
      </c>
    </row>
    <row r="6934" spans="1:18" x14ac:dyDescent="0.25">
      <c r="A6934" t="s">
        <v>16</v>
      </c>
      <c r="B6934" s="5">
        <v>1185732</v>
      </c>
      <c r="C6934" s="6" t="s">
        <v>298</v>
      </c>
      <c r="D6934" t="s">
        <v>327</v>
      </c>
      <c r="E6934" t="s">
        <v>838</v>
      </c>
      <c r="F6934" t="s">
        <v>839</v>
      </c>
      <c r="G6934" t="s">
        <v>31</v>
      </c>
      <c r="H6934" s="3">
        <v>46</v>
      </c>
      <c r="I6934" s="5">
        <v>69</v>
      </c>
      <c r="J6934" s="3">
        <v>3174</v>
      </c>
      <c r="K6934" s="3">
        <v>1650.48</v>
      </c>
      <c r="L6934" s="4">
        <v>0.52</v>
      </c>
      <c r="M6934" t="s">
        <v>809</v>
      </c>
      <c r="N6934">
        <v>2021</v>
      </c>
      <c r="O6934">
        <v>5</v>
      </c>
      <c r="P6934">
        <v>7</v>
      </c>
      <c r="Q6934" t="str">
        <f>TEXT(DATE(2024, sales[[#This Row],[month]], 1), "MMMM")</f>
        <v>May</v>
      </c>
      <c r="R6934" s="4">
        <f t="shared" si="108"/>
        <v>0.75747508305647837</v>
      </c>
    </row>
    <row r="6935" spans="1:18" x14ac:dyDescent="0.25">
      <c r="A6935" t="s">
        <v>16</v>
      </c>
      <c r="B6935" s="5">
        <v>1185732</v>
      </c>
      <c r="C6935" s="6" t="s">
        <v>331</v>
      </c>
      <c r="D6935" t="s">
        <v>327</v>
      </c>
      <c r="E6935" t="s">
        <v>838</v>
      </c>
      <c r="F6935" t="s">
        <v>839</v>
      </c>
      <c r="G6935" t="s">
        <v>20</v>
      </c>
      <c r="H6935" s="3">
        <v>32</v>
      </c>
      <c r="I6935" s="5">
        <v>137</v>
      </c>
      <c r="J6935" s="3">
        <v>4384</v>
      </c>
      <c r="K6935" s="3">
        <v>1841.28</v>
      </c>
      <c r="L6935" s="4">
        <v>0.42</v>
      </c>
      <c r="M6935" t="s">
        <v>809</v>
      </c>
      <c r="N6935">
        <v>2021</v>
      </c>
      <c r="O6935">
        <v>6</v>
      </c>
      <c r="P6935">
        <v>6</v>
      </c>
      <c r="Q6935" t="str">
        <f>TEXT(DATE(2024, sales[[#This Row],[month]], 1), "MMMM")</f>
        <v>June</v>
      </c>
      <c r="R6935" s="4">
        <f t="shared" si="108"/>
        <v>0.38122243226212982</v>
      </c>
    </row>
    <row r="6936" spans="1:18" x14ac:dyDescent="0.25">
      <c r="A6936" t="s">
        <v>16</v>
      </c>
      <c r="B6936" s="5">
        <v>1185732</v>
      </c>
      <c r="C6936" s="6" t="s">
        <v>331</v>
      </c>
      <c r="D6936" t="s">
        <v>327</v>
      </c>
      <c r="E6936" t="s">
        <v>838</v>
      </c>
      <c r="F6936" t="s">
        <v>839</v>
      </c>
      <c r="G6936" t="s">
        <v>23</v>
      </c>
      <c r="H6936" s="3">
        <v>28</v>
      </c>
      <c r="I6936" s="5">
        <v>77</v>
      </c>
      <c r="J6936" s="3">
        <v>2156</v>
      </c>
      <c r="K6936" s="3">
        <v>1034.8800000000001</v>
      </c>
      <c r="L6936" s="4">
        <v>0.48</v>
      </c>
      <c r="M6936" t="s">
        <v>809</v>
      </c>
      <c r="N6936">
        <v>2021</v>
      </c>
      <c r="O6936">
        <v>6</v>
      </c>
      <c r="P6936">
        <v>6</v>
      </c>
      <c r="Q6936" t="str">
        <f>TEXT(DATE(2024, sales[[#This Row],[month]], 1), "MMMM")</f>
        <v>June</v>
      </c>
      <c r="R6936" s="4">
        <f t="shared" si="108"/>
        <v>-0.50821167883211682</v>
      </c>
    </row>
    <row r="6937" spans="1:18" x14ac:dyDescent="0.25">
      <c r="A6937" t="s">
        <v>16</v>
      </c>
      <c r="B6937" s="5">
        <v>1185732</v>
      </c>
      <c r="C6937" s="6" t="s">
        <v>331</v>
      </c>
      <c r="D6937" t="s">
        <v>327</v>
      </c>
      <c r="E6937" t="s">
        <v>838</v>
      </c>
      <c r="F6937" t="s">
        <v>839</v>
      </c>
      <c r="G6937" t="s">
        <v>25</v>
      </c>
      <c r="H6937" s="3">
        <v>23</v>
      </c>
      <c r="I6937" s="5">
        <v>50</v>
      </c>
      <c r="J6937" s="3">
        <v>1150</v>
      </c>
      <c r="K6937" s="3">
        <v>517.5</v>
      </c>
      <c r="L6937" s="4">
        <v>0.4499999999999999</v>
      </c>
      <c r="M6937" t="s">
        <v>809</v>
      </c>
      <c r="N6937">
        <v>2021</v>
      </c>
      <c r="O6937">
        <v>6</v>
      </c>
      <c r="P6937">
        <v>6</v>
      </c>
      <c r="Q6937" t="str">
        <f>TEXT(DATE(2024, sales[[#This Row],[month]], 1), "MMMM")</f>
        <v>June</v>
      </c>
      <c r="R6937" s="4">
        <f t="shared" si="108"/>
        <v>-0.46660482374768086</v>
      </c>
    </row>
    <row r="6938" spans="1:18" x14ac:dyDescent="0.25">
      <c r="A6938" t="s">
        <v>16</v>
      </c>
      <c r="B6938" s="5">
        <v>1185732</v>
      </c>
      <c r="C6938" s="6" t="s">
        <v>331</v>
      </c>
      <c r="D6938" t="s">
        <v>327</v>
      </c>
      <c r="E6938" t="s">
        <v>838</v>
      </c>
      <c r="F6938" t="s">
        <v>839</v>
      </c>
      <c r="G6938" t="s">
        <v>27</v>
      </c>
      <c r="H6938" s="3">
        <v>24</v>
      </c>
      <c r="I6938" s="5">
        <v>44</v>
      </c>
      <c r="J6938" s="3">
        <v>1056</v>
      </c>
      <c r="K6938" s="3">
        <v>464.64</v>
      </c>
      <c r="L6938" s="4">
        <v>0.44</v>
      </c>
      <c r="M6938" t="s">
        <v>809</v>
      </c>
      <c r="N6938">
        <v>2021</v>
      </c>
      <c r="O6938">
        <v>6</v>
      </c>
      <c r="P6938">
        <v>6</v>
      </c>
      <c r="Q6938" t="str">
        <f>TEXT(DATE(2024, sales[[#This Row],[month]], 1), "MMMM")</f>
        <v>June</v>
      </c>
      <c r="R6938" s="4">
        <f t="shared" si="108"/>
        <v>-8.1739130434782606E-2</v>
      </c>
    </row>
    <row r="6939" spans="1:18" x14ac:dyDescent="0.25">
      <c r="A6939" t="s">
        <v>16</v>
      </c>
      <c r="B6939" s="5">
        <v>1185732</v>
      </c>
      <c r="C6939" s="6" t="s">
        <v>331</v>
      </c>
      <c r="D6939" t="s">
        <v>327</v>
      </c>
      <c r="E6939" t="s">
        <v>838</v>
      </c>
      <c r="F6939" t="s">
        <v>839</v>
      </c>
      <c r="G6939" t="s">
        <v>29</v>
      </c>
      <c r="H6939" s="3">
        <v>34</v>
      </c>
      <c r="I6939" s="5">
        <v>44</v>
      </c>
      <c r="J6939" s="3">
        <v>1496</v>
      </c>
      <c r="K6939" s="3">
        <v>957.44</v>
      </c>
      <c r="L6939" s="4">
        <v>0.64</v>
      </c>
      <c r="M6939" t="s">
        <v>809</v>
      </c>
      <c r="N6939">
        <v>2021</v>
      </c>
      <c r="O6939">
        <v>6</v>
      </c>
      <c r="P6939">
        <v>6</v>
      </c>
      <c r="Q6939" t="str">
        <f>TEXT(DATE(2024, sales[[#This Row],[month]], 1), "MMMM")</f>
        <v>June</v>
      </c>
      <c r="R6939" s="4">
        <f t="shared" si="108"/>
        <v>0.41666666666666669</v>
      </c>
    </row>
    <row r="6940" spans="1:18" x14ac:dyDescent="0.25">
      <c r="A6940" t="s">
        <v>16</v>
      </c>
      <c r="B6940" s="5">
        <v>1185732</v>
      </c>
      <c r="C6940" s="6" t="s">
        <v>331</v>
      </c>
      <c r="D6940" t="s">
        <v>327</v>
      </c>
      <c r="E6940" t="s">
        <v>838</v>
      </c>
      <c r="F6940" t="s">
        <v>839</v>
      </c>
      <c r="G6940" t="s">
        <v>31</v>
      </c>
      <c r="H6940" s="3">
        <v>51</v>
      </c>
      <c r="I6940" s="5">
        <v>85</v>
      </c>
      <c r="J6940" s="3">
        <v>4335</v>
      </c>
      <c r="K6940" s="3">
        <v>2297.5500000000002</v>
      </c>
      <c r="L6940" s="4">
        <v>0.53</v>
      </c>
      <c r="M6940" t="s">
        <v>809</v>
      </c>
      <c r="N6940">
        <v>2021</v>
      </c>
      <c r="O6940">
        <v>6</v>
      </c>
      <c r="P6940">
        <v>6</v>
      </c>
      <c r="Q6940" t="str">
        <f>TEXT(DATE(2024, sales[[#This Row],[month]], 1), "MMMM")</f>
        <v>June</v>
      </c>
      <c r="R6940" s="4">
        <f t="shared" si="108"/>
        <v>1.8977272727272727</v>
      </c>
    </row>
    <row r="6941" spans="1:18" x14ac:dyDescent="0.25">
      <c r="A6941" t="s">
        <v>16</v>
      </c>
      <c r="B6941" s="5">
        <v>1185732</v>
      </c>
      <c r="C6941" s="6" t="s">
        <v>360</v>
      </c>
      <c r="D6941" t="s">
        <v>327</v>
      </c>
      <c r="E6941" t="s">
        <v>838</v>
      </c>
      <c r="F6941" t="s">
        <v>839</v>
      </c>
      <c r="G6941" t="s">
        <v>20</v>
      </c>
      <c r="H6941" s="3">
        <v>49</v>
      </c>
      <c r="I6941" s="5">
        <v>138</v>
      </c>
      <c r="J6941" s="3">
        <v>6762</v>
      </c>
      <c r="K6941" s="3">
        <v>2975.28</v>
      </c>
      <c r="L6941" s="4">
        <v>0.44</v>
      </c>
      <c r="M6941" t="s">
        <v>809</v>
      </c>
      <c r="N6941">
        <v>2021</v>
      </c>
      <c r="O6941">
        <v>7</v>
      </c>
      <c r="P6941">
        <v>5</v>
      </c>
      <c r="Q6941" t="str">
        <f>TEXT(DATE(2024, sales[[#This Row],[month]], 1), "MMMM")</f>
        <v>July</v>
      </c>
      <c r="R6941" s="4">
        <f t="shared" si="108"/>
        <v>0.55986159169550176</v>
      </c>
    </row>
    <row r="6942" spans="1:18" x14ac:dyDescent="0.25">
      <c r="A6942" t="s">
        <v>16</v>
      </c>
      <c r="B6942" s="5">
        <v>1185732</v>
      </c>
      <c r="C6942" s="6" t="s">
        <v>360</v>
      </c>
      <c r="D6942" t="s">
        <v>327</v>
      </c>
      <c r="E6942" t="s">
        <v>838</v>
      </c>
      <c r="F6942" t="s">
        <v>839</v>
      </c>
      <c r="G6942" t="s">
        <v>23</v>
      </c>
      <c r="H6942" s="3">
        <v>44</v>
      </c>
      <c r="I6942" s="5">
        <v>87</v>
      </c>
      <c r="J6942" s="3">
        <v>3828</v>
      </c>
      <c r="K6942" s="3">
        <v>1875.72</v>
      </c>
      <c r="L6942" s="4">
        <v>0.49</v>
      </c>
      <c r="M6942" t="s">
        <v>809</v>
      </c>
      <c r="N6942">
        <v>2021</v>
      </c>
      <c r="O6942">
        <v>7</v>
      </c>
      <c r="P6942">
        <v>5</v>
      </c>
      <c r="Q6942" t="str">
        <f>TEXT(DATE(2024, sales[[#This Row],[month]], 1), "MMMM")</f>
        <v>July</v>
      </c>
      <c r="R6942" s="4">
        <f t="shared" si="108"/>
        <v>-0.43389529724933451</v>
      </c>
    </row>
    <row r="6943" spans="1:18" x14ac:dyDescent="0.25">
      <c r="A6943" t="s">
        <v>16</v>
      </c>
      <c r="B6943" s="5">
        <v>1185732</v>
      </c>
      <c r="C6943" s="6" t="s">
        <v>360</v>
      </c>
      <c r="D6943" t="s">
        <v>327</v>
      </c>
      <c r="E6943" t="s">
        <v>838</v>
      </c>
      <c r="F6943" t="s">
        <v>839</v>
      </c>
      <c r="G6943" t="s">
        <v>25</v>
      </c>
      <c r="H6943" s="3">
        <v>36</v>
      </c>
      <c r="I6943" s="5">
        <v>68</v>
      </c>
      <c r="J6943" s="3">
        <v>2448</v>
      </c>
      <c r="K6943" s="3">
        <v>1077.1199999999999</v>
      </c>
      <c r="L6943" s="4">
        <v>0.44</v>
      </c>
      <c r="M6943" t="s">
        <v>809</v>
      </c>
      <c r="N6943">
        <v>2021</v>
      </c>
      <c r="O6943">
        <v>7</v>
      </c>
      <c r="P6943">
        <v>5</v>
      </c>
      <c r="Q6943" t="str">
        <f>TEXT(DATE(2024, sales[[#This Row],[month]], 1), "MMMM")</f>
        <v>July</v>
      </c>
      <c r="R6943" s="4">
        <f t="shared" si="108"/>
        <v>-0.36050156739811912</v>
      </c>
    </row>
    <row r="6944" spans="1:18" x14ac:dyDescent="0.25">
      <c r="A6944" t="s">
        <v>16</v>
      </c>
      <c r="B6944" s="5">
        <v>1185732</v>
      </c>
      <c r="C6944" s="6" t="s">
        <v>360</v>
      </c>
      <c r="D6944" t="s">
        <v>327</v>
      </c>
      <c r="E6944" t="s">
        <v>838</v>
      </c>
      <c r="F6944" t="s">
        <v>839</v>
      </c>
      <c r="G6944" t="s">
        <v>27</v>
      </c>
      <c r="H6944" s="3">
        <v>37</v>
      </c>
      <c r="I6944" s="5">
        <v>47</v>
      </c>
      <c r="J6944" s="3">
        <v>1739</v>
      </c>
      <c r="K6944" s="3">
        <v>712.99</v>
      </c>
      <c r="L6944" s="4">
        <v>0.41</v>
      </c>
      <c r="M6944" t="s">
        <v>809</v>
      </c>
      <c r="N6944">
        <v>2021</v>
      </c>
      <c r="O6944">
        <v>7</v>
      </c>
      <c r="P6944">
        <v>5</v>
      </c>
      <c r="Q6944" t="str">
        <f>TEXT(DATE(2024, sales[[#This Row],[month]], 1), "MMMM")</f>
        <v>July</v>
      </c>
      <c r="R6944" s="4">
        <f t="shared" si="108"/>
        <v>-0.28962418300653597</v>
      </c>
    </row>
    <row r="6945" spans="1:18" x14ac:dyDescent="0.25">
      <c r="A6945" t="s">
        <v>16</v>
      </c>
      <c r="B6945" s="5">
        <v>1185732</v>
      </c>
      <c r="C6945" s="6" t="s">
        <v>360</v>
      </c>
      <c r="D6945" t="s">
        <v>327</v>
      </c>
      <c r="E6945" t="s">
        <v>838</v>
      </c>
      <c r="F6945" t="s">
        <v>839</v>
      </c>
      <c r="G6945" t="s">
        <v>29</v>
      </c>
      <c r="H6945" s="3">
        <v>46</v>
      </c>
      <c r="I6945" s="5">
        <v>60</v>
      </c>
      <c r="J6945" s="3">
        <v>2760</v>
      </c>
      <c r="K6945" s="3">
        <v>1656</v>
      </c>
      <c r="L6945" s="4">
        <v>0.6</v>
      </c>
      <c r="M6945" t="s">
        <v>809</v>
      </c>
      <c r="N6945">
        <v>2021</v>
      </c>
      <c r="O6945">
        <v>7</v>
      </c>
      <c r="P6945">
        <v>5</v>
      </c>
      <c r="Q6945" t="str">
        <f>TEXT(DATE(2024, sales[[#This Row],[month]], 1), "MMMM")</f>
        <v>July</v>
      </c>
      <c r="R6945" s="4">
        <f t="shared" si="108"/>
        <v>0.58711903392754461</v>
      </c>
    </row>
    <row r="6946" spans="1:18" x14ac:dyDescent="0.25">
      <c r="A6946" t="s">
        <v>16</v>
      </c>
      <c r="B6946" s="5">
        <v>1185732</v>
      </c>
      <c r="C6946" s="6" t="s">
        <v>360</v>
      </c>
      <c r="D6946" t="s">
        <v>327</v>
      </c>
      <c r="E6946" t="s">
        <v>838</v>
      </c>
      <c r="F6946" t="s">
        <v>839</v>
      </c>
      <c r="G6946" t="s">
        <v>31</v>
      </c>
      <c r="H6946" s="3">
        <v>51</v>
      </c>
      <c r="I6946" s="5">
        <v>94</v>
      </c>
      <c r="J6946" s="3">
        <v>4794</v>
      </c>
      <c r="K6946" s="3">
        <v>2397</v>
      </c>
      <c r="L6946" s="4">
        <v>0.5</v>
      </c>
      <c r="M6946" t="s">
        <v>809</v>
      </c>
      <c r="N6946">
        <v>2021</v>
      </c>
      <c r="O6946">
        <v>7</v>
      </c>
      <c r="P6946">
        <v>5</v>
      </c>
      <c r="Q6946" t="str">
        <f>TEXT(DATE(2024, sales[[#This Row],[month]], 1), "MMMM")</f>
        <v>July</v>
      </c>
      <c r="R6946" s="4">
        <f t="shared" si="108"/>
        <v>0.7369565217391304</v>
      </c>
    </row>
    <row r="6947" spans="1:18" x14ac:dyDescent="0.25">
      <c r="A6947" t="s">
        <v>16</v>
      </c>
      <c r="B6947" s="5">
        <v>1185732</v>
      </c>
      <c r="C6947" s="6" t="s">
        <v>392</v>
      </c>
      <c r="D6947" t="s">
        <v>327</v>
      </c>
      <c r="E6947" t="s">
        <v>838</v>
      </c>
      <c r="F6947" t="s">
        <v>839</v>
      </c>
      <c r="G6947" t="s">
        <v>20</v>
      </c>
      <c r="H6947" s="3">
        <v>49</v>
      </c>
      <c r="I6947" s="5">
        <v>131</v>
      </c>
      <c r="J6947" s="3">
        <v>6419</v>
      </c>
      <c r="K6947" s="3">
        <v>2695.98</v>
      </c>
      <c r="L6947" s="4">
        <v>0.42</v>
      </c>
      <c r="M6947" t="s">
        <v>809</v>
      </c>
      <c r="N6947">
        <v>2021</v>
      </c>
      <c r="O6947">
        <v>8</v>
      </c>
      <c r="P6947">
        <v>6</v>
      </c>
      <c r="Q6947" t="str">
        <f>TEXT(DATE(2024, sales[[#This Row],[month]], 1), "MMMM")</f>
        <v>August</v>
      </c>
      <c r="R6947" s="4">
        <f t="shared" si="108"/>
        <v>0.33896537338339588</v>
      </c>
    </row>
    <row r="6948" spans="1:18" x14ac:dyDescent="0.25">
      <c r="A6948" t="s">
        <v>16</v>
      </c>
      <c r="B6948" s="5">
        <v>1185732</v>
      </c>
      <c r="C6948" s="6" t="s">
        <v>392</v>
      </c>
      <c r="D6948" t="s">
        <v>327</v>
      </c>
      <c r="E6948" t="s">
        <v>838</v>
      </c>
      <c r="F6948" t="s">
        <v>839</v>
      </c>
      <c r="G6948" t="s">
        <v>23</v>
      </c>
      <c r="H6948" s="3">
        <v>42</v>
      </c>
      <c r="I6948" s="5">
        <v>78</v>
      </c>
      <c r="J6948" s="3">
        <v>3276</v>
      </c>
      <c r="K6948" s="3">
        <v>1506.9599999999998</v>
      </c>
      <c r="L6948" s="4">
        <v>0.45999999999999991</v>
      </c>
      <c r="M6948" t="s">
        <v>809</v>
      </c>
      <c r="N6948">
        <v>2021</v>
      </c>
      <c r="O6948">
        <v>8</v>
      </c>
      <c r="P6948">
        <v>6</v>
      </c>
      <c r="Q6948" t="str">
        <f>TEXT(DATE(2024, sales[[#This Row],[month]], 1), "MMMM")</f>
        <v>August</v>
      </c>
      <c r="R6948" s="4">
        <f t="shared" si="108"/>
        <v>-0.48964013086150493</v>
      </c>
    </row>
    <row r="6949" spans="1:18" x14ac:dyDescent="0.25">
      <c r="A6949" t="s">
        <v>16</v>
      </c>
      <c r="B6949" s="5">
        <v>1185732</v>
      </c>
      <c r="C6949" s="6" t="s">
        <v>392</v>
      </c>
      <c r="D6949" t="s">
        <v>327</v>
      </c>
      <c r="E6949" t="s">
        <v>838</v>
      </c>
      <c r="F6949" t="s">
        <v>839</v>
      </c>
      <c r="G6949" t="s">
        <v>25</v>
      </c>
      <c r="H6949" s="3">
        <v>39</v>
      </c>
      <c r="I6949" s="5">
        <v>61</v>
      </c>
      <c r="J6949" s="3">
        <v>2379</v>
      </c>
      <c r="K6949" s="3">
        <v>1022.97</v>
      </c>
      <c r="L6949" s="4">
        <v>0.43</v>
      </c>
      <c r="M6949" t="s">
        <v>809</v>
      </c>
      <c r="N6949">
        <v>2021</v>
      </c>
      <c r="O6949">
        <v>8</v>
      </c>
      <c r="P6949">
        <v>6</v>
      </c>
      <c r="Q6949" t="str">
        <f>TEXT(DATE(2024, sales[[#This Row],[month]], 1), "MMMM")</f>
        <v>August</v>
      </c>
      <c r="R6949" s="4">
        <f t="shared" si="108"/>
        <v>-0.27380952380952384</v>
      </c>
    </row>
    <row r="6950" spans="1:18" x14ac:dyDescent="0.25">
      <c r="A6950" t="s">
        <v>16</v>
      </c>
      <c r="B6950" s="5">
        <v>1185732</v>
      </c>
      <c r="C6950" s="6" t="s">
        <v>392</v>
      </c>
      <c r="D6950" t="s">
        <v>327</v>
      </c>
      <c r="E6950" t="s">
        <v>838</v>
      </c>
      <c r="F6950" t="s">
        <v>839</v>
      </c>
      <c r="G6950" t="s">
        <v>27</v>
      </c>
      <c r="H6950" s="3">
        <v>37</v>
      </c>
      <c r="I6950" s="5">
        <v>54</v>
      </c>
      <c r="J6950" s="3">
        <v>1998</v>
      </c>
      <c r="K6950" s="3">
        <v>819.18</v>
      </c>
      <c r="L6950" s="4">
        <v>0.41</v>
      </c>
      <c r="M6950" t="s">
        <v>809</v>
      </c>
      <c r="N6950">
        <v>2021</v>
      </c>
      <c r="O6950">
        <v>8</v>
      </c>
      <c r="P6950">
        <v>6</v>
      </c>
      <c r="Q6950" t="str">
        <f>TEXT(DATE(2024, sales[[#This Row],[month]], 1), "MMMM")</f>
        <v>August</v>
      </c>
      <c r="R6950" s="4">
        <f t="shared" si="108"/>
        <v>-0.16015132408575031</v>
      </c>
    </row>
    <row r="6951" spans="1:18" x14ac:dyDescent="0.25">
      <c r="A6951" t="s">
        <v>16</v>
      </c>
      <c r="B6951" s="5">
        <v>1185732</v>
      </c>
      <c r="C6951" s="6" t="s">
        <v>392</v>
      </c>
      <c r="D6951" t="s">
        <v>327</v>
      </c>
      <c r="E6951" t="s">
        <v>838</v>
      </c>
      <c r="F6951" t="s">
        <v>839</v>
      </c>
      <c r="G6951" t="s">
        <v>29</v>
      </c>
      <c r="H6951" s="3">
        <v>48</v>
      </c>
      <c r="I6951" s="5">
        <v>51</v>
      </c>
      <c r="J6951" s="3">
        <v>2448</v>
      </c>
      <c r="K6951" s="3">
        <v>1468.8</v>
      </c>
      <c r="L6951" s="4">
        <v>0.6</v>
      </c>
      <c r="M6951" t="s">
        <v>809</v>
      </c>
      <c r="N6951">
        <v>2021</v>
      </c>
      <c r="O6951">
        <v>8</v>
      </c>
      <c r="P6951">
        <v>6</v>
      </c>
      <c r="Q6951" t="str">
        <f>TEXT(DATE(2024, sales[[#This Row],[month]], 1), "MMMM")</f>
        <v>August</v>
      </c>
      <c r="R6951" s="4">
        <f t="shared" si="108"/>
        <v>0.22522522522522523</v>
      </c>
    </row>
    <row r="6952" spans="1:18" x14ac:dyDescent="0.25">
      <c r="A6952" t="s">
        <v>16</v>
      </c>
      <c r="B6952" s="5">
        <v>1185732</v>
      </c>
      <c r="C6952" s="6" t="s">
        <v>392</v>
      </c>
      <c r="D6952" t="s">
        <v>327</v>
      </c>
      <c r="E6952" t="s">
        <v>838</v>
      </c>
      <c r="F6952" t="s">
        <v>839</v>
      </c>
      <c r="G6952" t="s">
        <v>31</v>
      </c>
      <c r="H6952" s="3">
        <v>53</v>
      </c>
      <c r="I6952" s="5">
        <v>98</v>
      </c>
      <c r="J6952" s="3">
        <v>5194</v>
      </c>
      <c r="K6952" s="3">
        <v>2856.7000000000003</v>
      </c>
      <c r="L6952" s="4">
        <v>0.55000000000000004</v>
      </c>
      <c r="M6952" t="s">
        <v>809</v>
      </c>
      <c r="N6952">
        <v>2021</v>
      </c>
      <c r="O6952">
        <v>8</v>
      </c>
      <c r="P6952">
        <v>6</v>
      </c>
      <c r="Q6952" t="str">
        <f>TEXT(DATE(2024, sales[[#This Row],[month]], 1), "MMMM")</f>
        <v>August</v>
      </c>
      <c r="R6952" s="4">
        <f t="shared" si="108"/>
        <v>1.1217320261437909</v>
      </c>
    </row>
    <row r="6953" spans="1:18" x14ac:dyDescent="0.25">
      <c r="A6953" t="s">
        <v>16</v>
      </c>
      <c r="B6953" s="5">
        <v>1185732</v>
      </c>
      <c r="C6953" s="6" t="s">
        <v>425</v>
      </c>
      <c r="D6953" t="s">
        <v>327</v>
      </c>
      <c r="E6953" t="s">
        <v>838</v>
      </c>
      <c r="F6953" t="s">
        <v>839</v>
      </c>
      <c r="G6953" t="s">
        <v>20</v>
      </c>
      <c r="H6953" s="3">
        <v>34</v>
      </c>
      <c r="I6953" s="5">
        <v>133</v>
      </c>
      <c r="J6953" s="3">
        <v>4522</v>
      </c>
      <c r="K6953" s="3">
        <v>1808.8</v>
      </c>
      <c r="L6953" s="4">
        <v>0.4</v>
      </c>
      <c r="M6953" t="s">
        <v>809</v>
      </c>
      <c r="N6953">
        <v>2021</v>
      </c>
      <c r="O6953">
        <v>9</v>
      </c>
      <c r="P6953">
        <v>7</v>
      </c>
      <c r="Q6953" t="str">
        <f>TEXT(DATE(2024, sales[[#This Row],[month]], 1), "MMMM")</f>
        <v>September</v>
      </c>
      <c r="R6953" s="4">
        <f t="shared" si="108"/>
        <v>-0.1293800539083558</v>
      </c>
    </row>
    <row r="6954" spans="1:18" x14ac:dyDescent="0.25">
      <c r="A6954" t="s">
        <v>16</v>
      </c>
      <c r="B6954" s="5">
        <v>1185732</v>
      </c>
      <c r="C6954" s="6" t="s">
        <v>425</v>
      </c>
      <c r="D6954" t="s">
        <v>327</v>
      </c>
      <c r="E6954" t="s">
        <v>838</v>
      </c>
      <c r="F6954" t="s">
        <v>839</v>
      </c>
      <c r="G6954" t="s">
        <v>23</v>
      </c>
      <c r="H6954" s="3">
        <v>27</v>
      </c>
      <c r="I6954" s="5">
        <v>77</v>
      </c>
      <c r="J6954" s="3">
        <v>2079</v>
      </c>
      <c r="K6954" s="3">
        <v>977.13</v>
      </c>
      <c r="L6954" s="4">
        <v>0.47</v>
      </c>
      <c r="M6954" t="s">
        <v>809</v>
      </c>
      <c r="N6954">
        <v>2021</v>
      </c>
      <c r="O6954">
        <v>9</v>
      </c>
      <c r="P6954">
        <v>7</v>
      </c>
      <c r="Q6954" t="str">
        <f>TEXT(DATE(2024, sales[[#This Row],[month]], 1), "MMMM")</f>
        <v>September</v>
      </c>
      <c r="R6954" s="4">
        <f t="shared" si="108"/>
        <v>-0.54024767801857587</v>
      </c>
    </row>
    <row r="6955" spans="1:18" x14ac:dyDescent="0.25">
      <c r="A6955" t="s">
        <v>16</v>
      </c>
      <c r="B6955" s="5">
        <v>1185732</v>
      </c>
      <c r="C6955" s="6" t="s">
        <v>425</v>
      </c>
      <c r="D6955" t="s">
        <v>327</v>
      </c>
      <c r="E6955" t="s">
        <v>838</v>
      </c>
      <c r="F6955" t="s">
        <v>839</v>
      </c>
      <c r="G6955" t="s">
        <v>25</v>
      </c>
      <c r="H6955" s="3">
        <v>24</v>
      </c>
      <c r="I6955" s="5">
        <v>49</v>
      </c>
      <c r="J6955" s="3">
        <v>1176</v>
      </c>
      <c r="K6955" s="3">
        <v>470.4</v>
      </c>
      <c r="L6955" s="4">
        <v>0.4</v>
      </c>
      <c r="M6955" t="s">
        <v>809</v>
      </c>
      <c r="N6955">
        <v>2021</v>
      </c>
      <c r="O6955">
        <v>9</v>
      </c>
      <c r="P6955">
        <v>7</v>
      </c>
      <c r="Q6955" t="str">
        <f>TEXT(DATE(2024, sales[[#This Row],[month]], 1), "MMMM")</f>
        <v>September</v>
      </c>
      <c r="R6955" s="4">
        <f t="shared" si="108"/>
        <v>-0.43434343434343436</v>
      </c>
    </row>
    <row r="6956" spans="1:18" x14ac:dyDescent="0.25">
      <c r="A6956" t="s">
        <v>16</v>
      </c>
      <c r="B6956" s="5">
        <v>1185732</v>
      </c>
      <c r="C6956" s="6" t="s">
        <v>425</v>
      </c>
      <c r="D6956" t="s">
        <v>327</v>
      </c>
      <c r="E6956" t="s">
        <v>838</v>
      </c>
      <c r="F6956" t="s">
        <v>839</v>
      </c>
      <c r="G6956" t="s">
        <v>27</v>
      </c>
      <c r="H6956" s="3">
        <v>23</v>
      </c>
      <c r="I6956" s="5">
        <v>38</v>
      </c>
      <c r="J6956" s="3">
        <v>874</v>
      </c>
      <c r="K6956" s="3">
        <v>393.3</v>
      </c>
      <c r="L6956" s="4">
        <v>0.4499999999999999</v>
      </c>
      <c r="M6956" t="s">
        <v>809</v>
      </c>
      <c r="N6956">
        <v>2021</v>
      </c>
      <c r="O6956">
        <v>9</v>
      </c>
      <c r="P6956">
        <v>7</v>
      </c>
      <c r="Q6956" t="str">
        <f>TEXT(DATE(2024, sales[[#This Row],[month]], 1), "MMMM")</f>
        <v>September</v>
      </c>
      <c r="R6956" s="4">
        <f t="shared" si="108"/>
        <v>-0.25680272108843538</v>
      </c>
    </row>
    <row r="6957" spans="1:18" x14ac:dyDescent="0.25">
      <c r="A6957" t="s">
        <v>16</v>
      </c>
      <c r="B6957" s="5">
        <v>1185732</v>
      </c>
      <c r="C6957" s="6" t="s">
        <v>425</v>
      </c>
      <c r="D6957" t="s">
        <v>327</v>
      </c>
      <c r="E6957" t="s">
        <v>838</v>
      </c>
      <c r="F6957" t="s">
        <v>839</v>
      </c>
      <c r="G6957" t="s">
        <v>29</v>
      </c>
      <c r="H6957" s="3">
        <v>34</v>
      </c>
      <c r="I6957" s="5">
        <v>45</v>
      </c>
      <c r="J6957" s="3">
        <v>1530</v>
      </c>
      <c r="K6957" s="3">
        <v>933.3</v>
      </c>
      <c r="L6957" s="4">
        <v>0.61</v>
      </c>
      <c r="M6957" t="s">
        <v>809</v>
      </c>
      <c r="N6957">
        <v>2021</v>
      </c>
      <c r="O6957">
        <v>9</v>
      </c>
      <c r="P6957">
        <v>7</v>
      </c>
      <c r="Q6957" t="str">
        <f>TEXT(DATE(2024, sales[[#This Row],[month]], 1), "MMMM")</f>
        <v>September</v>
      </c>
      <c r="R6957" s="4">
        <f t="shared" si="108"/>
        <v>0.75057208237986273</v>
      </c>
    </row>
    <row r="6958" spans="1:18" x14ac:dyDescent="0.25">
      <c r="A6958" t="s">
        <v>16</v>
      </c>
      <c r="B6958" s="5">
        <v>1185732</v>
      </c>
      <c r="C6958" s="6" t="s">
        <v>425</v>
      </c>
      <c r="D6958" t="s">
        <v>327</v>
      </c>
      <c r="E6958" t="s">
        <v>838</v>
      </c>
      <c r="F6958" t="s">
        <v>839</v>
      </c>
      <c r="G6958" t="s">
        <v>31</v>
      </c>
      <c r="H6958" s="3">
        <v>36</v>
      </c>
      <c r="I6958" s="5">
        <v>61</v>
      </c>
      <c r="J6958" s="3">
        <v>2196</v>
      </c>
      <c r="K6958" s="3">
        <v>1098</v>
      </c>
      <c r="L6958" s="4">
        <v>0.5</v>
      </c>
      <c r="M6958" t="s">
        <v>809</v>
      </c>
      <c r="N6958">
        <v>2021</v>
      </c>
      <c r="O6958">
        <v>9</v>
      </c>
      <c r="P6958">
        <v>7</v>
      </c>
      <c r="Q6958" t="str">
        <f>TEXT(DATE(2024, sales[[#This Row],[month]], 1), "MMMM")</f>
        <v>September</v>
      </c>
      <c r="R6958" s="4">
        <f t="shared" si="108"/>
        <v>0.43529411764705883</v>
      </c>
    </row>
    <row r="6959" spans="1:18" x14ac:dyDescent="0.25">
      <c r="A6959" t="s">
        <v>16</v>
      </c>
      <c r="B6959" s="5">
        <v>1185732</v>
      </c>
      <c r="C6959" s="6" t="s">
        <v>454</v>
      </c>
      <c r="D6959" t="s">
        <v>327</v>
      </c>
      <c r="E6959" t="s">
        <v>838</v>
      </c>
      <c r="F6959" t="s">
        <v>839</v>
      </c>
      <c r="G6959" t="s">
        <v>20</v>
      </c>
      <c r="H6959" s="3">
        <v>43</v>
      </c>
      <c r="I6959" s="5">
        <v>112</v>
      </c>
      <c r="J6959" s="3">
        <v>4816</v>
      </c>
      <c r="K6959" s="3">
        <v>1974.56</v>
      </c>
      <c r="L6959" s="4">
        <v>0.41</v>
      </c>
      <c r="M6959" t="s">
        <v>809</v>
      </c>
      <c r="N6959">
        <v>2021</v>
      </c>
      <c r="O6959">
        <v>10</v>
      </c>
      <c r="P6959">
        <v>6</v>
      </c>
      <c r="Q6959" t="str">
        <f>TEXT(DATE(2024, sales[[#This Row],[month]], 1), "MMMM")</f>
        <v>October</v>
      </c>
      <c r="R6959" s="4">
        <f t="shared" si="108"/>
        <v>1.1930783242258651</v>
      </c>
    </row>
    <row r="6960" spans="1:18" x14ac:dyDescent="0.25">
      <c r="A6960" t="s">
        <v>16</v>
      </c>
      <c r="B6960" s="5">
        <v>1185732</v>
      </c>
      <c r="C6960" s="6" t="s">
        <v>454</v>
      </c>
      <c r="D6960" t="s">
        <v>327</v>
      </c>
      <c r="E6960" t="s">
        <v>838</v>
      </c>
      <c r="F6960" t="s">
        <v>839</v>
      </c>
      <c r="G6960" t="s">
        <v>23</v>
      </c>
      <c r="H6960" s="3">
        <v>32</v>
      </c>
      <c r="I6960" s="5">
        <v>75</v>
      </c>
      <c r="J6960" s="3">
        <v>2400</v>
      </c>
      <c r="K6960" s="3">
        <v>1104</v>
      </c>
      <c r="L6960" s="4">
        <v>0.45999999999999991</v>
      </c>
      <c r="M6960" t="s">
        <v>809</v>
      </c>
      <c r="N6960">
        <v>2021</v>
      </c>
      <c r="O6960">
        <v>10</v>
      </c>
      <c r="P6960">
        <v>6</v>
      </c>
      <c r="Q6960" t="str">
        <f>TEXT(DATE(2024, sales[[#This Row],[month]], 1), "MMMM")</f>
        <v>October</v>
      </c>
      <c r="R6960" s="4">
        <f t="shared" si="108"/>
        <v>-0.50166112956810627</v>
      </c>
    </row>
    <row r="6961" spans="1:18" x14ac:dyDescent="0.25">
      <c r="A6961" t="s">
        <v>16</v>
      </c>
      <c r="B6961" s="5">
        <v>1185732</v>
      </c>
      <c r="C6961" s="6" t="s">
        <v>454</v>
      </c>
      <c r="D6961" t="s">
        <v>327</v>
      </c>
      <c r="E6961" t="s">
        <v>838</v>
      </c>
      <c r="F6961" t="s">
        <v>839</v>
      </c>
      <c r="G6961" t="s">
        <v>25</v>
      </c>
      <c r="H6961" s="3">
        <v>34</v>
      </c>
      <c r="I6961" s="5">
        <v>39</v>
      </c>
      <c r="J6961" s="3">
        <v>1326</v>
      </c>
      <c r="K6961" s="3">
        <v>543.66</v>
      </c>
      <c r="L6961" s="4">
        <v>0.41</v>
      </c>
      <c r="M6961" t="s">
        <v>809</v>
      </c>
      <c r="N6961">
        <v>2021</v>
      </c>
      <c r="O6961">
        <v>10</v>
      </c>
      <c r="P6961">
        <v>6</v>
      </c>
      <c r="Q6961" t="str">
        <f>TEXT(DATE(2024, sales[[#This Row],[month]], 1), "MMMM")</f>
        <v>October</v>
      </c>
      <c r="R6961" s="4">
        <f t="shared" si="108"/>
        <v>-0.44750000000000001</v>
      </c>
    </row>
    <row r="6962" spans="1:18" x14ac:dyDescent="0.25">
      <c r="A6962" t="s">
        <v>16</v>
      </c>
      <c r="B6962" s="5">
        <v>1185732</v>
      </c>
      <c r="C6962" s="6" t="s">
        <v>454</v>
      </c>
      <c r="D6962" t="s">
        <v>327</v>
      </c>
      <c r="E6962" t="s">
        <v>838</v>
      </c>
      <c r="F6962" t="s">
        <v>839</v>
      </c>
      <c r="G6962" t="s">
        <v>27</v>
      </c>
      <c r="H6962" s="3">
        <v>34</v>
      </c>
      <c r="I6962" s="5">
        <v>31</v>
      </c>
      <c r="J6962" s="3">
        <v>1054</v>
      </c>
      <c r="K6962" s="3">
        <v>442.68</v>
      </c>
      <c r="L6962" s="4">
        <v>0.42</v>
      </c>
      <c r="M6962" t="s">
        <v>809</v>
      </c>
      <c r="N6962">
        <v>2021</v>
      </c>
      <c r="O6962">
        <v>10</v>
      </c>
      <c r="P6962">
        <v>6</v>
      </c>
      <c r="Q6962" t="str">
        <f>TEXT(DATE(2024, sales[[#This Row],[month]], 1), "MMMM")</f>
        <v>October</v>
      </c>
      <c r="R6962" s="4">
        <f t="shared" si="108"/>
        <v>-0.20512820512820512</v>
      </c>
    </row>
    <row r="6963" spans="1:18" x14ac:dyDescent="0.25">
      <c r="A6963" t="s">
        <v>16</v>
      </c>
      <c r="B6963" s="5">
        <v>1185732</v>
      </c>
      <c r="C6963" s="6" t="s">
        <v>454</v>
      </c>
      <c r="D6963" t="s">
        <v>327</v>
      </c>
      <c r="E6963" t="s">
        <v>838</v>
      </c>
      <c r="F6963" t="s">
        <v>839</v>
      </c>
      <c r="G6963" t="s">
        <v>29</v>
      </c>
      <c r="H6963" s="3">
        <v>42</v>
      </c>
      <c r="I6963" s="5">
        <v>38</v>
      </c>
      <c r="J6963" s="3">
        <v>1596</v>
      </c>
      <c r="K6963" s="3">
        <v>1021.44</v>
      </c>
      <c r="L6963" s="4">
        <v>0.64</v>
      </c>
      <c r="M6963" t="s">
        <v>809</v>
      </c>
      <c r="N6963">
        <v>2021</v>
      </c>
      <c r="O6963">
        <v>10</v>
      </c>
      <c r="P6963">
        <v>6</v>
      </c>
      <c r="Q6963" t="str">
        <f>TEXT(DATE(2024, sales[[#This Row],[month]], 1), "MMMM")</f>
        <v>October</v>
      </c>
      <c r="R6963" s="4">
        <f t="shared" si="108"/>
        <v>0.51423149905123344</v>
      </c>
    </row>
    <row r="6964" spans="1:18" x14ac:dyDescent="0.25">
      <c r="A6964" t="s">
        <v>172</v>
      </c>
      <c r="B6964" s="5">
        <v>1185732</v>
      </c>
      <c r="C6964" s="6" t="s">
        <v>454</v>
      </c>
      <c r="D6964" t="s">
        <v>327</v>
      </c>
      <c r="E6964" t="s">
        <v>838</v>
      </c>
      <c r="F6964" t="s">
        <v>839</v>
      </c>
      <c r="G6964" t="s">
        <v>31</v>
      </c>
      <c r="H6964" s="3">
        <v>49</v>
      </c>
      <c r="I6964" s="5">
        <v>73</v>
      </c>
      <c r="J6964" s="3">
        <v>3577</v>
      </c>
      <c r="K6964" s="3">
        <v>1895.81</v>
      </c>
      <c r="L6964" s="4">
        <v>0.53</v>
      </c>
      <c r="M6964" t="s">
        <v>809</v>
      </c>
      <c r="N6964">
        <v>2021</v>
      </c>
      <c r="O6964">
        <v>10</v>
      </c>
      <c r="P6964">
        <v>6</v>
      </c>
      <c r="Q6964" t="str">
        <f>TEXT(DATE(2024, sales[[#This Row],[month]], 1), "MMMM")</f>
        <v>October</v>
      </c>
      <c r="R6964" s="4">
        <f t="shared" si="108"/>
        <v>1.2412280701754386</v>
      </c>
    </row>
    <row r="6965" spans="1:18" x14ac:dyDescent="0.25">
      <c r="A6965" t="s">
        <v>172</v>
      </c>
      <c r="B6965" s="5">
        <v>1185732</v>
      </c>
      <c r="C6965" s="6" t="s">
        <v>487</v>
      </c>
      <c r="D6965" t="s">
        <v>327</v>
      </c>
      <c r="E6965" t="s">
        <v>838</v>
      </c>
      <c r="F6965" t="s">
        <v>839</v>
      </c>
      <c r="G6965" t="s">
        <v>20</v>
      </c>
      <c r="H6965" s="3">
        <v>41</v>
      </c>
      <c r="I6965" s="5">
        <v>112</v>
      </c>
      <c r="J6965" s="3">
        <v>4592</v>
      </c>
      <c r="K6965" s="3">
        <v>2020.48</v>
      </c>
      <c r="L6965" s="4">
        <v>0.44</v>
      </c>
      <c r="M6965" t="s">
        <v>809</v>
      </c>
      <c r="N6965">
        <v>2021</v>
      </c>
      <c r="O6965">
        <v>11</v>
      </c>
      <c r="P6965">
        <v>6</v>
      </c>
      <c r="Q6965" t="str">
        <f>TEXT(DATE(2024, sales[[#This Row],[month]], 1), "MMMM")</f>
        <v>November</v>
      </c>
      <c r="R6965" s="4">
        <f t="shared" si="108"/>
        <v>0.28375733855185908</v>
      </c>
    </row>
    <row r="6966" spans="1:18" x14ac:dyDescent="0.25">
      <c r="A6966" t="s">
        <v>172</v>
      </c>
      <c r="B6966" s="5">
        <v>1185732</v>
      </c>
      <c r="C6966" s="6" t="s">
        <v>487</v>
      </c>
      <c r="D6966" t="s">
        <v>327</v>
      </c>
      <c r="E6966" t="s">
        <v>838</v>
      </c>
      <c r="F6966" t="s">
        <v>839</v>
      </c>
      <c r="G6966" t="s">
        <v>23</v>
      </c>
      <c r="H6966" s="3">
        <v>32</v>
      </c>
      <c r="I6966" s="5">
        <v>72</v>
      </c>
      <c r="J6966" s="3">
        <v>2304</v>
      </c>
      <c r="K6966" s="3">
        <v>1128.96</v>
      </c>
      <c r="L6966" s="4">
        <v>0.49</v>
      </c>
      <c r="M6966" t="s">
        <v>809</v>
      </c>
      <c r="N6966">
        <v>2021</v>
      </c>
      <c r="O6966">
        <v>11</v>
      </c>
      <c r="P6966">
        <v>6</v>
      </c>
      <c r="Q6966" t="str">
        <f>TEXT(DATE(2024, sales[[#This Row],[month]], 1), "MMMM")</f>
        <v>November</v>
      </c>
      <c r="R6966" s="4">
        <f t="shared" si="108"/>
        <v>-0.49825783972125437</v>
      </c>
    </row>
    <row r="6967" spans="1:18" x14ac:dyDescent="0.25">
      <c r="A6967" t="s">
        <v>172</v>
      </c>
      <c r="B6967" s="5">
        <v>1185732</v>
      </c>
      <c r="C6967" s="6" t="s">
        <v>487</v>
      </c>
      <c r="D6967" t="s">
        <v>327</v>
      </c>
      <c r="E6967" t="s">
        <v>838</v>
      </c>
      <c r="F6967" t="s">
        <v>839</v>
      </c>
      <c r="G6967" t="s">
        <v>25</v>
      </c>
      <c r="H6967" s="3">
        <v>32</v>
      </c>
      <c r="I6967" s="5">
        <v>57</v>
      </c>
      <c r="J6967" s="3">
        <v>1824</v>
      </c>
      <c r="K6967" s="3">
        <v>802.56000000000006</v>
      </c>
      <c r="L6967" s="4">
        <v>0.44</v>
      </c>
      <c r="M6967" t="s">
        <v>809</v>
      </c>
      <c r="N6967">
        <v>2021</v>
      </c>
      <c r="O6967">
        <v>11</v>
      </c>
      <c r="P6967">
        <v>6</v>
      </c>
      <c r="Q6967" t="str">
        <f>TEXT(DATE(2024, sales[[#This Row],[month]], 1), "MMMM")</f>
        <v>November</v>
      </c>
      <c r="R6967" s="4">
        <f t="shared" si="108"/>
        <v>-0.20833333333333334</v>
      </c>
    </row>
    <row r="6968" spans="1:18" x14ac:dyDescent="0.25">
      <c r="A6968" t="s">
        <v>172</v>
      </c>
      <c r="B6968" s="5">
        <v>1185732</v>
      </c>
      <c r="C6968" s="6" t="s">
        <v>487</v>
      </c>
      <c r="D6968" t="s">
        <v>327</v>
      </c>
      <c r="E6968" t="s">
        <v>838</v>
      </c>
      <c r="F6968" t="s">
        <v>839</v>
      </c>
      <c r="G6968" t="s">
        <v>27</v>
      </c>
      <c r="H6968" s="3">
        <v>34</v>
      </c>
      <c r="I6968" s="5">
        <v>52</v>
      </c>
      <c r="J6968" s="3">
        <v>1768</v>
      </c>
      <c r="K6968" s="3">
        <v>724.88</v>
      </c>
      <c r="L6968" s="4">
        <v>0.41</v>
      </c>
      <c r="M6968" t="s">
        <v>809</v>
      </c>
      <c r="N6968">
        <v>2021</v>
      </c>
      <c r="O6968">
        <v>11</v>
      </c>
      <c r="P6968">
        <v>6</v>
      </c>
      <c r="Q6968" t="str">
        <f>TEXT(DATE(2024, sales[[#This Row],[month]], 1), "MMMM")</f>
        <v>November</v>
      </c>
      <c r="R6968" s="4">
        <f t="shared" si="108"/>
        <v>-3.0701754385964911E-2</v>
      </c>
    </row>
    <row r="6969" spans="1:18" x14ac:dyDescent="0.25">
      <c r="A6969" t="s">
        <v>172</v>
      </c>
      <c r="B6969" s="5">
        <v>1185732</v>
      </c>
      <c r="C6969" s="6" t="s">
        <v>487</v>
      </c>
      <c r="D6969" t="s">
        <v>327</v>
      </c>
      <c r="E6969" t="s">
        <v>838</v>
      </c>
      <c r="F6969" t="s">
        <v>839</v>
      </c>
      <c r="G6969" t="s">
        <v>29</v>
      </c>
      <c r="H6969" s="3">
        <v>55</v>
      </c>
      <c r="I6969" s="5">
        <v>49</v>
      </c>
      <c r="J6969" s="3">
        <v>2695</v>
      </c>
      <c r="K6969" s="3">
        <v>1617</v>
      </c>
      <c r="L6969" s="4">
        <v>0.6</v>
      </c>
      <c r="M6969" t="s">
        <v>809</v>
      </c>
      <c r="N6969">
        <v>2021</v>
      </c>
      <c r="O6969">
        <v>11</v>
      </c>
      <c r="P6969">
        <v>6</v>
      </c>
      <c r="Q6969" t="str">
        <f>TEXT(DATE(2024, sales[[#This Row],[month]], 1), "MMMM")</f>
        <v>November</v>
      </c>
      <c r="R6969" s="4">
        <f t="shared" si="108"/>
        <v>0.52432126696832582</v>
      </c>
    </row>
    <row r="6970" spans="1:18" x14ac:dyDescent="0.25">
      <c r="A6970" t="s">
        <v>172</v>
      </c>
      <c r="B6970" s="5">
        <v>1185732</v>
      </c>
      <c r="C6970" s="6" t="s">
        <v>487</v>
      </c>
      <c r="D6970" t="s">
        <v>327</v>
      </c>
      <c r="E6970" t="s">
        <v>838</v>
      </c>
      <c r="F6970" t="s">
        <v>839</v>
      </c>
      <c r="G6970" t="s">
        <v>31</v>
      </c>
      <c r="H6970" s="3">
        <v>59</v>
      </c>
      <c r="I6970" s="5">
        <v>72</v>
      </c>
      <c r="J6970" s="3">
        <v>4248</v>
      </c>
      <c r="K6970" s="3">
        <v>2208.96</v>
      </c>
      <c r="L6970" s="4">
        <v>0.52</v>
      </c>
      <c r="M6970" t="s">
        <v>809</v>
      </c>
      <c r="N6970">
        <v>2021</v>
      </c>
      <c r="O6970">
        <v>11</v>
      </c>
      <c r="P6970">
        <v>6</v>
      </c>
      <c r="Q6970" t="str">
        <f>TEXT(DATE(2024, sales[[#This Row],[month]], 1), "MMMM")</f>
        <v>November</v>
      </c>
      <c r="R6970" s="4">
        <f t="shared" si="108"/>
        <v>0.57625231910946195</v>
      </c>
    </row>
    <row r="6971" spans="1:18" x14ac:dyDescent="0.25">
      <c r="A6971" t="s">
        <v>172</v>
      </c>
      <c r="B6971" s="5">
        <v>1185732</v>
      </c>
      <c r="C6971" s="6" t="s">
        <v>516</v>
      </c>
      <c r="D6971" t="s">
        <v>327</v>
      </c>
      <c r="E6971" t="s">
        <v>838</v>
      </c>
      <c r="F6971" t="s">
        <v>839</v>
      </c>
      <c r="G6971" t="s">
        <v>20</v>
      </c>
      <c r="H6971" s="3">
        <v>54</v>
      </c>
      <c r="I6971" s="5">
        <v>147</v>
      </c>
      <c r="J6971" s="3">
        <v>7938</v>
      </c>
      <c r="K6971" s="3">
        <v>3333.96</v>
      </c>
      <c r="L6971" s="4">
        <v>0.42</v>
      </c>
      <c r="M6971" t="s">
        <v>809</v>
      </c>
      <c r="N6971">
        <v>2021</v>
      </c>
      <c r="O6971">
        <v>12</v>
      </c>
      <c r="P6971">
        <v>5</v>
      </c>
      <c r="Q6971" t="str">
        <f>TEXT(DATE(2024, sales[[#This Row],[month]], 1), "MMMM")</f>
        <v>December</v>
      </c>
      <c r="R6971" s="4">
        <f t="shared" si="108"/>
        <v>0.86864406779661019</v>
      </c>
    </row>
    <row r="6972" spans="1:18" x14ac:dyDescent="0.25">
      <c r="A6972" t="s">
        <v>172</v>
      </c>
      <c r="B6972" s="5">
        <v>1185732</v>
      </c>
      <c r="C6972" s="6" t="s">
        <v>516</v>
      </c>
      <c r="D6972" t="s">
        <v>327</v>
      </c>
      <c r="E6972" t="s">
        <v>838</v>
      </c>
      <c r="F6972" t="s">
        <v>839</v>
      </c>
      <c r="G6972" t="s">
        <v>23</v>
      </c>
      <c r="H6972" s="3">
        <v>47</v>
      </c>
      <c r="I6972" s="5">
        <v>91</v>
      </c>
      <c r="J6972" s="3">
        <v>4277</v>
      </c>
      <c r="K6972" s="3">
        <v>2010.19</v>
      </c>
      <c r="L6972" s="4">
        <v>0.47</v>
      </c>
      <c r="M6972" t="s">
        <v>809</v>
      </c>
      <c r="N6972">
        <v>2021</v>
      </c>
      <c r="O6972">
        <v>12</v>
      </c>
      <c r="P6972">
        <v>5</v>
      </c>
      <c r="Q6972" t="str">
        <f>TEXT(DATE(2024, sales[[#This Row],[month]], 1), "MMMM")</f>
        <v>December</v>
      </c>
      <c r="R6972" s="4">
        <f t="shared" si="108"/>
        <v>-0.46119929453262787</v>
      </c>
    </row>
    <row r="6973" spans="1:18" x14ac:dyDescent="0.25">
      <c r="A6973" t="s">
        <v>172</v>
      </c>
      <c r="B6973" s="5">
        <v>1185732</v>
      </c>
      <c r="C6973" s="6" t="s">
        <v>516</v>
      </c>
      <c r="D6973" t="s">
        <v>327</v>
      </c>
      <c r="E6973" t="s">
        <v>838</v>
      </c>
      <c r="F6973" t="s">
        <v>839</v>
      </c>
      <c r="G6973" t="s">
        <v>25</v>
      </c>
      <c r="H6973" s="3">
        <v>47</v>
      </c>
      <c r="I6973" s="5">
        <v>83</v>
      </c>
      <c r="J6973" s="3">
        <v>3901</v>
      </c>
      <c r="K6973" s="3">
        <v>1638.4199999999998</v>
      </c>
      <c r="L6973" s="4">
        <v>0.42</v>
      </c>
      <c r="M6973" t="s">
        <v>809</v>
      </c>
      <c r="N6973">
        <v>2021</v>
      </c>
      <c r="O6973">
        <v>12</v>
      </c>
      <c r="P6973">
        <v>5</v>
      </c>
      <c r="Q6973" t="str">
        <f>TEXT(DATE(2024, sales[[#This Row],[month]], 1), "MMMM")</f>
        <v>December</v>
      </c>
      <c r="R6973" s="4">
        <f t="shared" si="108"/>
        <v>-8.7912087912087919E-2</v>
      </c>
    </row>
    <row r="6974" spans="1:18" x14ac:dyDescent="0.25">
      <c r="A6974" t="s">
        <v>172</v>
      </c>
      <c r="B6974" s="5">
        <v>1185732</v>
      </c>
      <c r="C6974" s="6" t="s">
        <v>516</v>
      </c>
      <c r="D6974" t="s">
        <v>327</v>
      </c>
      <c r="E6974" t="s">
        <v>838</v>
      </c>
      <c r="F6974" t="s">
        <v>839</v>
      </c>
      <c r="G6974" t="s">
        <v>27</v>
      </c>
      <c r="H6974" s="3">
        <v>49</v>
      </c>
      <c r="I6974" s="5">
        <v>61</v>
      </c>
      <c r="J6974" s="3">
        <v>2989</v>
      </c>
      <c r="K6974" s="3">
        <v>1285.27</v>
      </c>
      <c r="L6974" s="4">
        <v>0.43</v>
      </c>
      <c r="M6974" t="s">
        <v>809</v>
      </c>
      <c r="N6974">
        <v>2021</v>
      </c>
      <c r="O6974">
        <v>12</v>
      </c>
      <c r="P6974">
        <v>5</v>
      </c>
      <c r="Q6974" t="str">
        <f>TEXT(DATE(2024, sales[[#This Row],[month]], 1), "MMMM")</f>
        <v>December</v>
      </c>
      <c r="R6974" s="4">
        <f t="shared" si="108"/>
        <v>-0.23378620866444502</v>
      </c>
    </row>
    <row r="6975" spans="1:18" x14ac:dyDescent="0.25">
      <c r="A6975" t="s">
        <v>172</v>
      </c>
      <c r="B6975" s="5">
        <v>1185732</v>
      </c>
      <c r="C6975" s="6" t="s">
        <v>516</v>
      </c>
      <c r="D6975" t="s">
        <v>327</v>
      </c>
      <c r="E6975" t="s">
        <v>838</v>
      </c>
      <c r="F6975" t="s">
        <v>839</v>
      </c>
      <c r="G6975" t="s">
        <v>29</v>
      </c>
      <c r="H6975" s="3">
        <v>59</v>
      </c>
      <c r="I6975" s="5">
        <v>59</v>
      </c>
      <c r="J6975" s="3">
        <v>3481</v>
      </c>
      <c r="K6975" s="3">
        <v>2123.41</v>
      </c>
      <c r="L6975" s="4">
        <v>0.61</v>
      </c>
      <c r="M6975" t="s">
        <v>809</v>
      </c>
      <c r="N6975">
        <v>2021</v>
      </c>
      <c r="O6975">
        <v>12</v>
      </c>
      <c r="P6975">
        <v>5</v>
      </c>
      <c r="Q6975" t="str">
        <f>TEXT(DATE(2024, sales[[#This Row],[month]], 1), "MMMM")</f>
        <v>December</v>
      </c>
      <c r="R6975" s="4">
        <f t="shared" si="108"/>
        <v>0.1646035463365674</v>
      </c>
    </row>
    <row r="6976" spans="1:18" x14ac:dyDescent="0.25">
      <c r="A6976" t="s">
        <v>172</v>
      </c>
      <c r="B6976" s="5">
        <v>1185732</v>
      </c>
      <c r="C6976" s="6" t="s">
        <v>516</v>
      </c>
      <c r="D6976" t="s">
        <v>327</v>
      </c>
      <c r="E6976" t="s">
        <v>838</v>
      </c>
      <c r="F6976" t="s">
        <v>839</v>
      </c>
      <c r="G6976" t="s">
        <v>31</v>
      </c>
      <c r="H6976" s="3">
        <v>59</v>
      </c>
      <c r="I6976" s="5">
        <v>88</v>
      </c>
      <c r="J6976" s="3">
        <v>5192</v>
      </c>
      <c r="K6976" s="3">
        <v>2855.6000000000004</v>
      </c>
      <c r="L6976" s="4">
        <v>0.55000000000000004</v>
      </c>
      <c r="M6976" t="s">
        <v>809</v>
      </c>
      <c r="N6976">
        <v>2021</v>
      </c>
      <c r="O6976">
        <v>12</v>
      </c>
      <c r="P6976">
        <v>5</v>
      </c>
      <c r="Q6976" t="str">
        <f>TEXT(DATE(2024, sales[[#This Row],[month]], 1), "MMMM")</f>
        <v>December</v>
      </c>
      <c r="R6976" s="4">
        <f t="shared" si="108"/>
        <v>0.49152542372881358</v>
      </c>
    </row>
    <row r="6977" spans="1:18" x14ac:dyDescent="0.25">
      <c r="A6977" t="s">
        <v>172</v>
      </c>
      <c r="B6977" s="5">
        <v>1185732</v>
      </c>
      <c r="C6977" s="6" t="s">
        <v>203</v>
      </c>
      <c r="D6977" t="s">
        <v>327</v>
      </c>
      <c r="E6977" t="s">
        <v>838</v>
      </c>
      <c r="F6977" t="s">
        <v>839</v>
      </c>
      <c r="G6977" t="s">
        <v>20</v>
      </c>
      <c r="H6977" s="3">
        <v>28</v>
      </c>
      <c r="I6977" s="5">
        <v>126</v>
      </c>
      <c r="J6977" s="3">
        <v>3528</v>
      </c>
      <c r="K6977" s="3">
        <v>1587.6</v>
      </c>
      <c r="L6977" s="4">
        <v>0.4499999999999999</v>
      </c>
      <c r="M6977" t="s">
        <v>809</v>
      </c>
      <c r="N6977">
        <v>2021</v>
      </c>
      <c r="O6977">
        <v>1</v>
      </c>
      <c r="P6977">
        <v>3</v>
      </c>
      <c r="Q6977" t="str">
        <f>TEXT(DATE(2024, sales[[#This Row],[month]], 1), "MMMM")</f>
        <v>January</v>
      </c>
      <c r="R6977" s="4">
        <f t="shared" si="108"/>
        <v>-0.32049306625577811</v>
      </c>
    </row>
    <row r="6978" spans="1:18" x14ac:dyDescent="0.25">
      <c r="A6978" t="s">
        <v>172</v>
      </c>
      <c r="B6978" s="5">
        <v>1185732</v>
      </c>
      <c r="C6978" s="6" t="s">
        <v>203</v>
      </c>
      <c r="D6978" t="s">
        <v>327</v>
      </c>
      <c r="E6978" t="s">
        <v>838</v>
      </c>
      <c r="F6978" t="s">
        <v>839</v>
      </c>
      <c r="G6978" t="s">
        <v>23</v>
      </c>
      <c r="H6978" s="3">
        <v>29</v>
      </c>
      <c r="I6978" s="5">
        <v>70</v>
      </c>
      <c r="J6978" s="3">
        <v>2030</v>
      </c>
      <c r="K6978" s="3">
        <v>933.8</v>
      </c>
      <c r="L6978" s="4">
        <v>0.45999999999999991</v>
      </c>
      <c r="M6978" t="s">
        <v>809</v>
      </c>
      <c r="N6978">
        <v>2021</v>
      </c>
      <c r="O6978">
        <v>1</v>
      </c>
      <c r="P6978">
        <v>3</v>
      </c>
      <c r="Q6978" t="str">
        <f>TEXT(DATE(2024, sales[[#This Row],[month]], 1), "MMMM")</f>
        <v>January</v>
      </c>
      <c r="R6978" s="4">
        <f t="shared" ref="R6978:R7041" si="109">IFERROR((J6978-J6977)/J6977, 0)</f>
        <v>-0.42460317460317459</v>
      </c>
    </row>
    <row r="6979" spans="1:18" x14ac:dyDescent="0.25">
      <c r="A6979" t="s">
        <v>172</v>
      </c>
      <c r="B6979" s="5">
        <v>1185732</v>
      </c>
      <c r="C6979" s="6" t="s">
        <v>203</v>
      </c>
      <c r="D6979" t="s">
        <v>327</v>
      </c>
      <c r="E6979" t="s">
        <v>838</v>
      </c>
      <c r="F6979" t="s">
        <v>839</v>
      </c>
      <c r="G6979" t="s">
        <v>25</v>
      </c>
      <c r="H6979" s="3">
        <v>18</v>
      </c>
      <c r="I6979" s="5">
        <v>65</v>
      </c>
      <c r="J6979" s="3">
        <v>1170</v>
      </c>
      <c r="K6979" s="3">
        <v>479.7</v>
      </c>
      <c r="L6979" s="4">
        <v>0.41</v>
      </c>
      <c r="M6979" t="s">
        <v>809</v>
      </c>
      <c r="N6979">
        <v>2021</v>
      </c>
      <c r="O6979">
        <v>1</v>
      </c>
      <c r="P6979">
        <v>3</v>
      </c>
      <c r="Q6979" t="str">
        <f>TEXT(DATE(2024, sales[[#This Row],[month]], 1), "MMMM")</f>
        <v>January</v>
      </c>
      <c r="R6979" s="4">
        <f t="shared" si="109"/>
        <v>-0.42364532019704432</v>
      </c>
    </row>
    <row r="6980" spans="1:18" x14ac:dyDescent="0.25">
      <c r="A6980" t="s">
        <v>172</v>
      </c>
      <c r="B6980" s="5">
        <v>1185732</v>
      </c>
      <c r="C6980" s="6" t="s">
        <v>203</v>
      </c>
      <c r="D6980" t="s">
        <v>327</v>
      </c>
      <c r="E6980" t="s">
        <v>838</v>
      </c>
      <c r="F6980" t="s">
        <v>839</v>
      </c>
      <c r="G6980" t="s">
        <v>27</v>
      </c>
      <c r="H6980" s="3">
        <v>23</v>
      </c>
      <c r="I6980" s="5">
        <v>29</v>
      </c>
      <c r="J6980" s="3">
        <v>667</v>
      </c>
      <c r="K6980" s="3">
        <v>300.14999999999998</v>
      </c>
      <c r="L6980" s="4">
        <v>0.4499999999999999</v>
      </c>
      <c r="M6980" t="s">
        <v>809</v>
      </c>
      <c r="N6980">
        <v>2021</v>
      </c>
      <c r="O6980">
        <v>1</v>
      </c>
      <c r="P6980">
        <v>3</v>
      </c>
      <c r="Q6980" t="str">
        <f>TEXT(DATE(2024, sales[[#This Row],[month]], 1), "MMMM")</f>
        <v>January</v>
      </c>
      <c r="R6980" s="4">
        <f t="shared" si="109"/>
        <v>-0.42991452991452994</v>
      </c>
    </row>
    <row r="6981" spans="1:18" x14ac:dyDescent="0.25">
      <c r="A6981" t="s">
        <v>172</v>
      </c>
      <c r="B6981" s="5">
        <v>1185732</v>
      </c>
      <c r="C6981" s="6" t="s">
        <v>203</v>
      </c>
      <c r="D6981" t="s">
        <v>327</v>
      </c>
      <c r="E6981" t="s">
        <v>838</v>
      </c>
      <c r="F6981" t="s">
        <v>839</v>
      </c>
      <c r="G6981" t="s">
        <v>29</v>
      </c>
      <c r="H6981" s="3">
        <v>38</v>
      </c>
      <c r="I6981" s="5">
        <v>45</v>
      </c>
      <c r="J6981" s="3">
        <v>1710</v>
      </c>
      <c r="K6981" s="3">
        <v>1060.2</v>
      </c>
      <c r="L6981" s="4">
        <v>0.62</v>
      </c>
      <c r="M6981" t="s">
        <v>809</v>
      </c>
      <c r="N6981">
        <v>2021</v>
      </c>
      <c r="O6981">
        <v>1</v>
      </c>
      <c r="P6981">
        <v>3</v>
      </c>
      <c r="Q6981" t="str">
        <f>TEXT(DATE(2024, sales[[#This Row],[month]], 1), "MMMM")</f>
        <v>January</v>
      </c>
      <c r="R6981" s="4">
        <f t="shared" si="109"/>
        <v>1.5637181409295353</v>
      </c>
    </row>
    <row r="6982" spans="1:18" x14ac:dyDescent="0.25">
      <c r="A6982" t="s">
        <v>172</v>
      </c>
      <c r="B6982" s="5">
        <v>1185732</v>
      </c>
      <c r="C6982" s="6" t="s">
        <v>203</v>
      </c>
      <c r="D6982" t="s">
        <v>327</v>
      </c>
      <c r="E6982" t="s">
        <v>838</v>
      </c>
      <c r="F6982" t="s">
        <v>839</v>
      </c>
      <c r="G6982" t="s">
        <v>31</v>
      </c>
      <c r="H6982" s="3">
        <v>28</v>
      </c>
      <c r="I6982" s="5">
        <v>73</v>
      </c>
      <c r="J6982" s="3">
        <v>2044</v>
      </c>
      <c r="K6982" s="3">
        <v>1124.2</v>
      </c>
      <c r="L6982" s="4">
        <v>0.55000000000000004</v>
      </c>
      <c r="M6982" t="s">
        <v>809</v>
      </c>
      <c r="N6982">
        <v>2021</v>
      </c>
      <c r="O6982">
        <v>1</v>
      </c>
      <c r="P6982">
        <v>3</v>
      </c>
      <c r="Q6982" t="str">
        <f>TEXT(DATE(2024, sales[[#This Row],[month]], 1), "MMMM")</f>
        <v>January</v>
      </c>
      <c r="R6982" s="4">
        <f t="shared" si="109"/>
        <v>0.19532163742690059</v>
      </c>
    </row>
    <row r="6983" spans="1:18" x14ac:dyDescent="0.25">
      <c r="A6983" t="s">
        <v>172</v>
      </c>
      <c r="B6983" s="5">
        <v>1185732</v>
      </c>
      <c r="C6983" s="6" t="s">
        <v>234</v>
      </c>
      <c r="D6983" t="s">
        <v>327</v>
      </c>
      <c r="E6983" t="s">
        <v>838</v>
      </c>
      <c r="F6983" t="s">
        <v>839</v>
      </c>
      <c r="G6983" t="s">
        <v>20</v>
      </c>
      <c r="H6983" s="3">
        <v>29</v>
      </c>
      <c r="I6983" s="5">
        <v>140</v>
      </c>
      <c r="J6983" s="3">
        <v>4060</v>
      </c>
      <c r="K6983" s="3">
        <v>1664.6</v>
      </c>
      <c r="L6983" s="4">
        <v>0.41</v>
      </c>
      <c r="M6983" t="s">
        <v>809</v>
      </c>
      <c r="N6983">
        <v>2021</v>
      </c>
      <c r="O6983">
        <v>2</v>
      </c>
      <c r="P6983">
        <v>3</v>
      </c>
      <c r="Q6983" t="str">
        <f>TEXT(DATE(2024, sales[[#This Row],[month]], 1), "MMMM")</f>
        <v>February</v>
      </c>
      <c r="R6983" s="4">
        <f t="shared" si="109"/>
        <v>0.98630136986301364</v>
      </c>
    </row>
    <row r="6984" spans="1:18" x14ac:dyDescent="0.25">
      <c r="A6984" t="s">
        <v>172</v>
      </c>
      <c r="B6984" s="5">
        <v>1185732</v>
      </c>
      <c r="C6984" s="6" t="s">
        <v>234</v>
      </c>
      <c r="D6984" t="s">
        <v>327</v>
      </c>
      <c r="E6984" t="s">
        <v>838</v>
      </c>
      <c r="F6984" t="s">
        <v>839</v>
      </c>
      <c r="G6984" t="s">
        <v>23</v>
      </c>
      <c r="H6984" s="3">
        <v>29</v>
      </c>
      <c r="I6984" s="5">
        <v>39</v>
      </c>
      <c r="J6984" s="3">
        <v>1131</v>
      </c>
      <c r="K6984" s="3">
        <v>554.18999999999994</v>
      </c>
      <c r="L6984" s="4">
        <v>0.49</v>
      </c>
      <c r="M6984" t="s">
        <v>809</v>
      </c>
      <c r="N6984">
        <v>2021</v>
      </c>
      <c r="O6984">
        <v>2</v>
      </c>
      <c r="P6984">
        <v>3</v>
      </c>
      <c r="Q6984" t="str">
        <f>TEXT(DATE(2024, sales[[#This Row],[month]], 1), "MMMM")</f>
        <v>February</v>
      </c>
      <c r="R6984" s="4">
        <f t="shared" si="109"/>
        <v>-0.72142857142857142</v>
      </c>
    </row>
    <row r="6985" spans="1:18" x14ac:dyDescent="0.25">
      <c r="A6985" t="s">
        <v>172</v>
      </c>
      <c r="B6985" s="5">
        <v>1185732</v>
      </c>
      <c r="C6985" s="6" t="s">
        <v>234</v>
      </c>
      <c r="D6985" t="s">
        <v>327</v>
      </c>
      <c r="E6985" t="s">
        <v>838</v>
      </c>
      <c r="F6985" t="s">
        <v>839</v>
      </c>
      <c r="G6985" t="s">
        <v>25</v>
      </c>
      <c r="H6985" s="3">
        <v>20</v>
      </c>
      <c r="I6985" s="5">
        <v>60</v>
      </c>
      <c r="J6985" s="3">
        <v>1200</v>
      </c>
      <c r="K6985" s="3">
        <v>516</v>
      </c>
      <c r="L6985" s="4">
        <v>0.43</v>
      </c>
      <c r="M6985" t="s">
        <v>809</v>
      </c>
      <c r="N6985">
        <v>2021</v>
      </c>
      <c r="O6985">
        <v>2</v>
      </c>
      <c r="P6985">
        <v>3</v>
      </c>
      <c r="Q6985" t="str">
        <f>TEXT(DATE(2024, sales[[#This Row],[month]], 1), "MMMM")</f>
        <v>February</v>
      </c>
      <c r="R6985" s="4">
        <f t="shared" si="109"/>
        <v>6.1007957559681698E-2</v>
      </c>
    </row>
    <row r="6986" spans="1:18" x14ac:dyDescent="0.25">
      <c r="A6986" t="s">
        <v>172</v>
      </c>
      <c r="B6986" s="5">
        <v>1185732</v>
      </c>
      <c r="C6986" s="6" t="s">
        <v>234</v>
      </c>
      <c r="D6986" t="s">
        <v>327</v>
      </c>
      <c r="E6986" t="s">
        <v>840</v>
      </c>
      <c r="F6986" t="s">
        <v>841</v>
      </c>
      <c r="G6986" t="s">
        <v>27</v>
      </c>
      <c r="H6986" s="3">
        <v>23</v>
      </c>
      <c r="I6986" s="5">
        <v>20</v>
      </c>
      <c r="J6986" s="3">
        <v>460</v>
      </c>
      <c r="K6986" s="3">
        <v>197.8</v>
      </c>
      <c r="L6986" s="4">
        <v>0.43</v>
      </c>
      <c r="M6986" t="s">
        <v>809</v>
      </c>
      <c r="N6986">
        <v>2021</v>
      </c>
      <c r="O6986">
        <v>2</v>
      </c>
      <c r="P6986">
        <v>3</v>
      </c>
      <c r="Q6986" t="str">
        <f>TEXT(DATE(2024, sales[[#This Row],[month]], 1), "MMMM")</f>
        <v>February</v>
      </c>
      <c r="R6986" s="4">
        <f t="shared" si="109"/>
        <v>-0.6166666666666667</v>
      </c>
    </row>
    <row r="6987" spans="1:18" x14ac:dyDescent="0.25">
      <c r="A6987" t="s">
        <v>172</v>
      </c>
      <c r="B6987" s="5">
        <v>1185732</v>
      </c>
      <c r="C6987" s="6" t="s">
        <v>234</v>
      </c>
      <c r="D6987" t="s">
        <v>327</v>
      </c>
      <c r="E6987" t="s">
        <v>840</v>
      </c>
      <c r="F6987" t="s">
        <v>841</v>
      </c>
      <c r="G6987" t="s">
        <v>29</v>
      </c>
      <c r="H6987" s="3">
        <v>38</v>
      </c>
      <c r="I6987" s="5">
        <v>38</v>
      </c>
      <c r="J6987" s="3">
        <v>1444</v>
      </c>
      <c r="K6987" s="3">
        <v>880.84</v>
      </c>
      <c r="L6987" s="4">
        <v>0.61</v>
      </c>
      <c r="M6987" t="s">
        <v>809</v>
      </c>
      <c r="N6987">
        <v>2021</v>
      </c>
      <c r="O6987">
        <v>2</v>
      </c>
      <c r="P6987">
        <v>3</v>
      </c>
      <c r="Q6987" t="str">
        <f>TEXT(DATE(2024, sales[[#This Row],[month]], 1), "MMMM")</f>
        <v>February</v>
      </c>
      <c r="R6987" s="4">
        <f t="shared" si="109"/>
        <v>2.1391304347826088</v>
      </c>
    </row>
    <row r="6988" spans="1:18" x14ac:dyDescent="0.25">
      <c r="A6988" t="s">
        <v>172</v>
      </c>
      <c r="B6988" s="5">
        <v>1185732</v>
      </c>
      <c r="C6988" s="6" t="s">
        <v>234</v>
      </c>
      <c r="D6988" t="s">
        <v>327</v>
      </c>
      <c r="E6988" t="s">
        <v>840</v>
      </c>
      <c r="F6988" t="s">
        <v>841</v>
      </c>
      <c r="G6988" t="s">
        <v>31</v>
      </c>
      <c r="H6988" s="3">
        <v>14</v>
      </c>
      <c r="I6988" s="5">
        <v>65</v>
      </c>
      <c r="J6988" s="3">
        <v>910</v>
      </c>
      <c r="K6988" s="3">
        <v>464.1</v>
      </c>
      <c r="L6988" s="4">
        <v>0.51</v>
      </c>
      <c r="M6988" t="s">
        <v>809</v>
      </c>
      <c r="N6988">
        <v>2021</v>
      </c>
      <c r="O6988">
        <v>2</v>
      </c>
      <c r="P6988">
        <v>3</v>
      </c>
      <c r="Q6988" t="str">
        <f>TEXT(DATE(2024, sales[[#This Row],[month]], 1), "MMMM")</f>
        <v>February</v>
      </c>
      <c r="R6988" s="4">
        <f t="shared" si="109"/>
        <v>-0.36980609418282551</v>
      </c>
    </row>
    <row r="6989" spans="1:18" x14ac:dyDescent="0.25">
      <c r="A6989" t="s">
        <v>172</v>
      </c>
      <c r="B6989" s="5">
        <v>1185732</v>
      </c>
      <c r="C6989" s="6" t="s">
        <v>761</v>
      </c>
      <c r="D6989" t="s">
        <v>327</v>
      </c>
      <c r="E6989" t="s">
        <v>840</v>
      </c>
      <c r="F6989" t="s">
        <v>841</v>
      </c>
      <c r="G6989" t="s">
        <v>20</v>
      </c>
      <c r="H6989" s="3">
        <v>19</v>
      </c>
      <c r="I6989" s="5">
        <v>141</v>
      </c>
      <c r="J6989" s="3">
        <v>2679</v>
      </c>
      <c r="K6989" s="3">
        <v>1098.3900000000001</v>
      </c>
      <c r="L6989" s="4">
        <v>0.41</v>
      </c>
      <c r="M6989" t="s">
        <v>809</v>
      </c>
      <c r="N6989">
        <v>2021</v>
      </c>
      <c r="O6989">
        <v>3</v>
      </c>
      <c r="P6989">
        <v>2</v>
      </c>
      <c r="Q6989" t="str">
        <f>TEXT(DATE(2024, sales[[#This Row],[month]], 1), "MMMM")</f>
        <v>March</v>
      </c>
      <c r="R6989" s="4">
        <f t="shared" si="109"/>
        <v>1.9439560439560439</v>
      </c>
    </row>
    <row r="6990" spans="1:18" x14ac:dyDescent="0.25">
      <c r="A6990" t="s">
        <v>172</v>
      </c>
      <c r="B6990" s="5">
        <v>1185732</v>
      </c>
      <c r="C6990" s="6" t="s">
        <v>761</v>
      </c>
      <c r="D6990" t="s">
        <v>327</v>
      </c>
      <c r="E6990" t="s">
        <v>840</v>
      </c>
      <c r="F6990" t="s">
        <v>841</v>
      </c>
      <c r="G6990" t="s">
        <v>23</v>
      </c>
      <c r="H6990" s="3">
        <v>19</v>
      </c>
      <c r="I6990" s="5">
        <v>44</v>
      </c>
      <c r="J6990" s="3">
        <v>836</v>
      </c>
      <c r="K6990" s="3">
        <v>418</v>
      </c>
      <c r="L6990" s="4">
        <v>0.5</v>
      </c>
      <c r="M6990" t="s">
        <v>809</v>
      </c>
      <c r="N6990">
        <v>2021</v>
      </c>
      <c r="O6990">
        <v>3</v>
      </c>
      <c r="P6990">
        <v>2</v>
      </c>
      <c r="Q6990" t="str">
        <f>TEXT(DATE(2024, sales[[#This Row],[month]], 1), "MMMM")</f>
        <v>March</v>
      </c>
      <c r="R6990" s="4">
        <f t="shared" si="109"/>
        <v>-0.68794326241134751</v>
      </c>
    </row>
    <row r="6991" spans="1:18" x14ac:dyDescent="0.25">
      <c r="A6991" t="s">
        <v>172</v>
      </c>
      <c r="B6991" s="5">
        <v>1185732</v>
      </c>
      <c r="C6991" s="6" t="s">
        <v>761</v>
      </c>
      <c r="D6991" t="s">
        <v>327</v>
      </c>
      <c r="E6991" t="s">
        <v>840</v>
      </c>
      <c r="F6991" t="s">
        <v>841</v>
      </c>
      <c r="G6991" t="s">
        <v>25</v>
      </c>
      <c r="H6991" s="3">
        <v>9</v>
      </c>
      <c r="I6991" s="5">
        <v>59</v>
      </c>
      <c r="J6991" s="3">
        <v>531</v>
      </c>
      <c r="K6991" s="3">
        <v>233.64</v>
      </c>
      <c r="L6991" s="4">
        <v>0.44</v>
      </c>
      <c r="M6991" t="s">
        <v>809</v>
      </c>
      <c r="N6991">
        <v>2021</v>
      </c>
      <c r="O6991">
        <v>3</v>
      </c>
      <c r="P6991">
        <v>2</v>
      </c>
      <c r="Q6991" t="str">
        <f>TEXT(DATE(2024, sales[[#This Row],[month]], 1), "MMMM")</f>
        <v>March</v>
      </c>
      <c r="R6991" s="4">
        <f t="shared" si="109"/>
        <v>-0.36483253588516745</v>
      </c>
    </row>
    <row r="6992" spans="1:18" x14ac:dyDescent="0.25">
      <c r="A6992" t="s">
        <v>172</v>
      </c>
      <c r="B6992" s="5">
        <v>1185732</v>
      </c>
      <c r="C6992" s="6" t="s">
        <v>761</v>
      </c>
      <c r="D6992" t="s">
        <v>327</v>
      </c>
      <c r="E6992" t="s">
        <v>840</v>
      </c>
      <c r="F6992" t="s">
        <v>841</v>
      </c>
      <c r="G6992" t="s">
        <v>27</v>
      </c>
      <c r="H6992" s="3">
        <v>14</v>
      </c>
      <c r="I6992" s="5">
        <v>20</v>
      </c>
      <c r="J6992" s="3">
        <v>280</v>
      </c>
      <c r="K6992" s="3">
        <v>114.8</v>
      </c>
      <c r="L6992" s="4">
        <v>0.41</v>
      </c>
      <c r="M6992" t="s">
        <v>809</v>
      </c>
      <c r="N6992">
        <v>2021</v>
      </c>
      <c r="O6992">
        <v>3</v>
      </c>
      <c r="P6992">
        <v>2</v>
      </c>
      <c r="Q6992" t="str">
        <f>TEXT(DATE(2024, sales[[#This Row],[month]], 1), "MMMM")</f>
        <v>March</v>
      </c>
      <c r="R6992" s="4">
        <f t="shared" si="109"/>
        <v>-0.47269303201506591</v>
      </c>
    </row>
    <row r="6993" spans="1:18" x14ac:dyDescent="0.25">
      <c r="A6993" t="s">
        <v>172</v>
      </c>
      <c r="B6993" s="5">
        <v>1185732</v>
      </c>
      <c r="C6993" s="6" t="s">
        <v>761</v>
      </c>
      <c r="D6993" t="s">
        <v>327</v>
      </c>
      <c r="E6993" t="s">
        <v>840</v>
      </c>
      <c r="F6993" t="s">
        <v>841</v>
      </c>
      <c r="G6993" t="s">
        <v>29</v>
      </c>
      <c r="H6993" s="3">
        <v>29</v>
      </c>
      <c r="I6993" s="5">
        <v>34</v>
      </c>
      <c r="J6993" s="3">
        <v>986</v>
      </c>
      <c r="K6993" s="3">
        <v>601.46</v>
      </c>
      <c r="L6993" s="4">
        <v>0.61</v>
      </c>
      <c r="M6993" t="s">
        <v>809</v>
      </c>
      <c r="N6993">
        <v>2021</v>
      </c>
      <c r="O6993">
        <v>3</v>
      </c>
      <c r="P6993">
        <v>2</v>
      </c>
      <c r="Q6993" t="str">
        <f>TEXT(DATE(2024, sales[[#This Row],[month]], 1), "MMMM")</f>
        <v>March</v>
      </c>
      <c r="R6993" s="4">
        <f t="shared" si="109"/>
        <v>2.5214285714285714</v>
      </c>
    </row>
    <row r="6994" spans="1:18" x14ac:dyDescent="0.25">
      <c r="A6994" t="s">
        <v>172</v>
      </c>
      <c r="B6994" s="5">
        <v>1185732</v>
      </c>
      <c r="C6994" s="6" t="s">
        <v>761</v>
      </c>
      <c r="D6994" t="s">
        <v>327</v>
      </c>
      <c r="E6994" t="s">
        <v>840</v>
      </c>
      <c r="F6994" t="s">
        <v>841</v>
      </c>
      <c r="G6994" t="s">
        <v>31</v>
      </c>
      <c r="H6994" s="3">
        <v>18</v>
      </c>
      <c r="I6994" s="5">
        <v>63</v>
      </c>
      <c r="J6994" s="3">
        <v>1134</v>
      </c>
      <c r="K6994" s="3">
        <v>612.36</v>
      </c>
      <c r="L6994" s="4">
        <v>0.54</v>
      </c>
      <c r="M6994" t="s">
        <v>809</v>
      </c>
      <c r="N6994">
        <v>2021</v>
      </c>
      <c r="O6994">
        <v>3</v>
      </c>
      <c r="P6994">
        <v>2</v>
      </c>
      <c r="Q6994" t="str">
        <f>TEXT(DATE(2024, sales[[#This Row],[month]], 1), "MMMM")</f>
        <v>March</v>
      </c>
      <c r="R6994" s="4">
        <f t="shared" si="109"/>
        <v>0.15010141987829614</v>
      </c>
    </row>
    <row r="6995" spans="1:18" x14ac:dyDescent="0.25">
      <c r="A6995" t="s">
        <v>172</v>
      </c>
      <c r="B6995" s="5">
        <v>1185732</v>
      </c>
      <c r="C6995" s="6" t="s">
        <v>780</v>
      </c>
      <c r="D6995" t="s">
        <v>327</v>
      </c>
      <c r="E6995" t="s">
        <v>840</v>
      </c>
      <c r="F6995" t="s">
        <v>841</v>
      </c>
      <c r="G6995" t="s">
        <v>20</v>
      </c>
      <c r="H6995" s="3">
        <v>18</v>
      </c>
      <c r="I6995" s="5">
        <v>122</v>
      </c>
      <c r="J6995" s="3">
        <v>2196</v>
      </c>
      <c r="K6995" s="3">
        <v>900.3599999999999</v>
      </c>
      <c r="L6995" s="4">
        <v>0.41</v>
      </c>
      <c r="M6995" t="s">
        <v>809</v>
      </c>
      <c r="N6995">
        <v>2021</v>
      </c>
      <c r="O6995">
        <v>4</v>
      </c>
      <c r="P6995">
        <v>3</v>
      </c>
      <c r="Q6995" t="str">
        <f>TEXT(DATE(2024, sales[[#This Row],[month]], 1), "MMMM")</f>
        <v>April</v>
      </c>
      <c r="R6995" s="4">
        <f t="shared" si="109"/>
        <v>0.93650793650793651</v>
      </c>
    </row>
    <row r="6996" spans="1:18" x14ac:dyDescent="0.25">
      <c r="A6996" t="s">
        <v>172</v>
      </c>
      <c r="B6996" s="5">
        <v>1185732</v>
      </c>
      <c r="C6996" s="6" t="s">
        <v>780</v>
      </c>
      <c r="D6996" t="s">
        <v>327</v>
      </c>
      <c r="E6996" t="s">
        <v>840</v>
      </c>
      <c r="F6996" t="s">
        <v>841</v>
      </c>
      <c r="G6996" t="s">
        <v>23</v>
      </c>
      <c r="H6996" s="3">
        <v>20</v>
      </c>
      <c r="I6996" s="5">
        <v>39</v>
      </c>
      <c r="J6996" s="3">
        <v>780</v>
      </c>
      <c r="K6996" s="3">
        <v>358.79999999999995</v>
      </c>
      <c r="L6996" s="4">
        <v>0.45999999999999991</v>
      </c>
      <c r="M6996" t="s">
        <v>809</v>
      </c>
      <c r="N6996">
        <v>2021</v>
      </c>
      <c r="O6996">
        <v>4</v>
      </c>
      <c r="P6996">
        <v>3</v>
      </c>
      <c r="Q6996" t="str">
        <f>TEXT(DATE(2024, sales[[#This Row],[month]], 1), "MMMM")</f>
        <v>April</v>
      </c>
      <c r="R6996" s="4">
        <f t="shared" si="109"/>
        <v>-0.64480874316939896</v>
      </c>
    </row>
    <row r="6997" spans="1:18" x14ac:dyDescent="0.25">
      <c r="A6997" t="s">
        <v>172</v>
      </c>
      <c r="B6997" s="5">
        <v>1185732</v>
      </c>
      <c r="C6997" s="6" t="s">
        <v>780</v>
      </c>
      <c r="D6997" t="s">
        <v>327</v>
      </c>
      <c r="E6997" t="s">
        <v>840</v>
      </c>
      <c r="F6997" t="s">
        <v>841</v>
      </c>
      <c r="G6997" t="s">
        <v>25</v>
      </c>
      <c r="H6997" s="3">
        <v>9</v>
      </c>
      <c r="I6997" s="5">
        <v>41</v>
      </c>
      <c r="J6997" s="3">
        <v>369</v>
      </c>
      <c r="K6997" s="3">
        <v>158.66999999999999</v>
      </c>
      <c r="L6997" s="4">
        <v>0.43</v>
      </c>
      <c r="M6997" t="s">
        <v>809</v>
      </c>
      <c r="N6997">
        <v>2021</v>
      </c>
      <c r="O6997">
        <v>4</v>
      </c>
      <c r="P6997">
        <v>3</v>
      </c>
      <c r="Q6997" t="str">
        <f>TEXT(DATE(2024, sales[[#This Row],[month]], 1), "MMMM")</f>
        <v>April</v>
      </c>
      <c r="R6997" s="4">
        <f t="shared" si="109"/>
        <v>-0.52692307692307694</v>
      </c>
    </row>
    <row r="6998" spans="1:18" x14ac:dyDescent="0.25">
      <c r="A6998" t="s">
        <v>172</v>
      </c>
      <c r="B6998" s="5">
        <v>1185732</v>
      </c>
      <c r="C6998" s="6" t="s">
        <v>780</v>
      </c>
      <c r="D6998" t="s">
        <v>327</v>
      </c>
      <c r="E6998" t="s">
        <v>840</v>
      </c>
      <c r="F6998" t="s">
        <v>841</v>
      </c>
      <c r="G6998" t="s">
        <v>27</v>
      </c>
      <c r="H6998" s="3">
        <v>15</v>
      </c>
      <c r="I6998" s="5">
        <v>22</v>
      </c>
      <c r="J6998" s="3">
        <v>330</v>
      </c>
      <c r="K6998" s="3">
        <v>135.29999999999998</v>
      </c>
      <c r="L6998" s="4">
        <v>0.41</v>
      </c>
      <c r="M6998" t="s">
        <v>809</v>
      </c>
      <c r="N6998">
        <v>2021</v>
      </c>
      <c r="O6998">
        <v>4</v>
      </c>
      <c r="P6998">
        <v>3</v>
      </c>
      <c r="Q6998" t="str">
        <f>TEXT(DATE(2024, sales[[#This Row],[month]], 1), "MMMM")</f>
        <v>April</v>
      </c>
      <c r="R6998" s="4">
        <f t="shared" si="109"/>
        <v>-0.10569105691056911</v>
      </c>
    </row>
    <row r="6999" spans="1:18" x14ac:dyDescent="0.25">
      <c r="A6999" t="s">
        <v>172</v>
      </c>
      <c r="B6999" s="5">
        <v>1185732</v>
      </c>
      <c r="C6999" s="6" t="s">
        <v>780</v>
      </c>
      <c r="D6999" t="s">
        <v>327</v>
      </c>
      <c r="E6999" t="s">
        <v>840</v>
      </c>
      <c r="F6999" t="s">
        <v>841</v>
      </c>
      <c r="G6999" t="s">
        <v>29</v>
      </c>
      <c r="H6999" s="3">
        <v>55</v>
      </c>
      <c r="I6999" s="5">
        <v>26</v>
      </c>
      <c r="J6999" s="3">
        <v>1430</v>
      </c>
      <c r="K6999" s="3">
        <v>886.6</v>
      </c>
      <c r="L6999" s="4">
        <v>0.62</v>
      </c>
      <c r="M6999" t="s">
        <v>809</v>
      </c>
      <c r="N6999">
        <v>2021</v>
      </c>
      <c r="O6999">
        <v>4</v>
      </c>
      <c r="P6999">
        <v>3</v>
      </c>
      <c r="Q6999" t="str">
        <f>TEXT(DATE(2024, sales[[#This Row],[month]], 1), "MMMM")</f>
        <v>April</v>
      </c>
      <c r="R6999" s="4">
        <f t="shared" si="109"/>
        <v>3.3333333333333335</v>
      </c>
    </row>
    <row r="7000" spans="1:18" x14ac:dyDescent="0.25">
      <c r="A7000" t="s">
        <v>172</v>
      </c>
      <c r="B7000" s="5">
        <v>1185732</v>
      </c>
      <c r="C7000" s="6" t="s">
        <v>780</v>
      </c>
      <c r="D7000" t="s">
        <v>327</v>
      </c>
      <c r="E7000" t="s">
        <v>840</v>
      </c>
      <c r="F7000" t="s">
        <v>841</v>
      </c>
      <c r="G7000" t="s">
        <v>31</v>
      </c>
      <c r="H7000" s="3">
        <v>49</v>
      </c>
      <c r="I7000" s="5">
        <v>61</v>
      </c>
      <c r="J7000" s="3">
        <v>2989</v>
      </c>
      <c r="K7000" s="3">
        <v>1643.95</v>
      </c>
      <c r="L7000" s="4">
        <v>0.55000000000000004</v>
      </c>
      <c r="M7000" t="s">
        <v>809</v>
      </c>
      <c r="N7000">
        <v>2021</v>
      </c>
      <c r="O7000">
        <v>4</v>
      </c>
      <c r="P7000">
        <v>3</v>
      </c>
      <c r="Q7000" t="str">
        <f>TEXT(DATE(2024, sales[[#This Row],[month]], 1), "MMMM")</f>
        <v>April</v>
      </c>
      <c r="R7000" s="4">
        <f t="shared" si="109"/>
        <v>1.0902097902097903</v>
      </c>
    </row>
    <row r="7001" spans="1:18" x14ac:dyDescent="0.25">
      <c r="A7001" t="s">
        <v>172</v>
      </c>
      <c r="B7001" s="5">
        <v>1185732</v>
      </c>
      <c r="C7001" s="6" t="s">
        <v>295</v>
      </c>
      <c r="D7001" t="s">
        <v>327</v>
      </c>
      <c r="E7001" t="s">
        <v>840</v>
      </c>
      <c r="F7001" t="s">
        <v>841</v>
      </c>
      <c r="G7001" t="s">
        <v>20</v>
      </c>
      <c r="H7001" s="3">
        <v>58</v>
      </c>
      <c r="I7001" s="5">
        <v>134</v>
      </c>
      <c r="J7001" s="3">
        <v>7772</v>
      </c>
      <c r="K7001" s="3">
        <v>3186.52</v>
      </c>
      <c r="L7001" s="4">
        <v>0.41</v>
      </c>
      <c r="M7001" t="s">
        <v>809</v>
      </c>
      <c r="N7001">
        <v>2021</v>
      </c>
      <c r="O7001">
        <v>5</v>
      </c>
      <c r="P7001">
        <v>4</v>
      </c>
      <c r="Q7001" t="str">
        <f>TEXT(DATE(2024, sales[[#This Row],[month]], 1), "MMMM")</f>
        <v>May</v>
      </c>
      <c r="R7001" s="4">
        <f t="shared" si="109"/>
        <v>1.6002007360321178</v>
      </c>
    </row>
    <row r="7002" spans="1:18" x14ac:dyDescent="0.25">
      <c r="A7002" t="s">
        <v>172</v>
      </c>
      <c r="B7002" s="5">
        <v>1185732</v>
      </c>
      <c r="C7002" s="6" t="s">
        <v>295</v>
      </c>
      <c r="D7002" t="s">
        <v>327</v>
      </c>
      <c r="E7002" t="s">
        <v>840</v>
      </c>
      <c r="F7002" t="s">
        <v>841</v>
      </c>
      <c r="G7002" t="s">
        <v>23</v>
      </c>
      <c r="H7002" s="3">
        <v>39</v>
      </c>
      <c r="I7002" s="5">
        <v>50</v>
      </c>
      <c r="J7002" s="3">
        <v>1950</v>
      </c>
      <c r="K7002" s="3">
        <v>955.5</v>
      </c>
      <c r="L7002" s="4">
        <v>0.49</v>
      </c>
      <c r="M7002" t="s">
        <v>809</v>
      </c>
      <c r="N7002">
        <v>2021</v>
      </c>
      <c r="O7002">
        <v>5</v>
      </c>
      <c r="P7002">
        <v>4</v>
      </c>
      <c r="Q7002" t="str">
        <f>TEXT(DATE(2024, sales[[#This Row],[month]], 1), "MMMM")</f>
        <v>May</v>
      </c>
      <c r="R7002" s="4">
        <f t="shared" si="109"/>
        <v>-0.74909933093154912</v>
      </c>
    </row>
    <row r="7003" spans="1:18" x14ac:dyDescent="0.25">
      <c r="A7003" t="s">
        <v>172</v>
      </c>
      <c r="B7003" s="5">
        <v>1185732</v>
      </c>
      <c r="C7003" s="6" t="s">
        <v>295</v>
      </c>
      <c r="D7003" t="s">
        <v>327</v>
      </c>
      <c r="E7003" t="s">
        <v>840</v>
      </c>
      <c r="F7003" t="s">
        <v>841</v>
      </c>
      <c r="G7003" t="s">
        <v>25</v>
      </c>
      <c r="H7003" s="3">
        <v>33</v>
      </c>
      <c r="I7003" s="5">
        <v>49</v>
      </c>
      <c r="J7003" s="3">
        <v>1617</v>
      </c>
      <c r="K7003" s="3">
        <v>727.65</v>
      </c>
      <c r="L7003" s="4">
        <v>0.4499999999999999</v>
      </c>
      <c r="M7003" t="s">
        <v>809</v>
      </c>
      <c r="N7003">
        <v>2021</v>
      </c>
      <c r="O7003">
        <v>5</v>
      </c>
      <c r="P7003">
        <v>4</v>
      </c>
      <c r="Q7003" t="str">
        <f>TEXT(DATE(2024, sales[[#This Row],[month]], 1), "MMMM")</f>
        <v>May</v>
      </c>
      <c r="R7003" s="4">
        <f t="shared" si="109"/>
        <v>-0.17076923076923076</v>
      </c>
    </row>
    <row r="7004" spans="1:18" x14ac:dyDescent="0.25">
      <c r="A7004" t="s">
        <v>172</v>
      </c>
      <c r="B7004" s="5">
        <v>1185732</v>
      </c>
      <c r="C7004" s="6" t="s">
        <v>295</v>
      </c>
      <c r="D7004" t="s">
        <v>327</v>
      </c>
      <c r="E7004" t="s">
        <v>840</v>
      </c>
      <c r="F7004" t="s">
        <v>841</v>
      </c>
      <c r="G7004" t="s">
        <v>27</v>
      </c>
      <c r="H7004" s="3">
        <v>32</v>
      </c>
      <c r="I7004" s="5">
        <v>38</v>
      </c>
      <c r="J7004" s="3">
        <v>1216</v>
      </c>
      <c r="K7004" s="3">
        <v>535.04</v>
      </c>
      <c r="L7004" s="4">
        <v>0.44</v>
      </c>
      <c r="M7004" t="s">
        <v>809</v>
      </c>
      <c r="N7004">
        <v>2021</v>
      </c>
      <c r="O7004">
        <v>5</v>
      </c>
      <c r="P7004">
        <v>4</v>
      </c>
      <c r="Q7004" t="str">
        <f>TEXT(DATE(2024, sales[[#This Row],[month]], 1), "MMMM")</f>
        <v>May</v>
      </c>
      <c r="R7004" s="4">
        <f t="shared" si="109"/>
        <v>-0.24799010513296227</v>
      </c>
    </row>
    <row r="7005" spans="1:18" x14ac:dyDescent="0.25">
      <c r="A7005" t="s">
        <v>172</v>
      </c>
      <c r="B7005" s="5">
        <v>1185732</v>
      </c>
      <c r="C7005" s="6" t="s">
        <v>295</v>
      </c>
      <c r="D7005" t="s">
        <v>327</v>
      </c>
      <c r="E7005" t="s">
        <v>840</v>
      </c>
      <c r="F7005" t="s">
        <v>841</v>
      </c>
      <c r="G7005" t="s">
        <v>29</v>
      </c>
      <c r="H7005" s="3">
        <v>44</v>
      </c>
      <c r="I7005" s="5">
        <v>53</v>
      </c>
      <c r="J7005" s="3">
        <v>2332</v>
      </c>
      <c r="K7005" s="3">
        <v>1422.52</v>
      </c>
      <c r="L7005" s="4">
        <v>0.61</v>
      </c>
      <c r="M7005" t="s">
        <v>809</v>
      </c>
      <c r="N7005">
        <v>2021</v>
      </c>
      <c r="O7005">
        <v>5</v>
      </c>
      <c r="P7005">
        <v>4</v>
      </c>
      <c r="Q7005" t="str">
        <f>TEXT(DATE(2024, sales[[#This Row],[month]], 1), "MMMM")</f>
        <v>May</v>
      </c>
      <c r="R7005" s="4">
        <f t="shared" si="109"/>
        <v>0.91776315789473684</v>
      </c>
    </row>
    <row r="7006" spans="1:18" x14ac:dyDescent="0.25">
      <c r="A7006" t="s">
        <v>172</v>
      </c>
      <c r="B7006" s="5">
        <v>1185732</v>
      </c>
      <c r="C7006" s="6" t="s">
        <v>295</v>
      </c>
      <c r="D7006" t="s">
        <v>327</v>
      </c>
      <c r="E7006" t="s">
        <v>840</v>
      </c>
      <c r="F7006" t="s">
        <v>841</v>
      </c>
      <c r="G7006" t="s">
        <v>31</v>
      </c>
      <c r="H7006" s="3">
        <v>47</v>
      </c>
      <c r="I7006" s="5">
        <v>90</v>
      </c>
      <c r="J7006" s="3">
        <v>4230</v>
      </c>
      <c r="K7006" s="3">
        <v>2157.3000000000002</v>
      </c>
      <c r="L7006" s="4">
        <v>0.51</v>
      </c>
      <c r="M7006" t="s">
        <v>809</v>
      </c>
      <c r="N7006">
        <v>2021</v>
      </c>
      <c r="O7006">
        <v>5</v>
      </c>
      <c r="P7006">
        <v>4</v>
      </c>
      <c r="Q7006" t="str">
        <f>TEXT(DATE(2024, sales[[#This Row],[month]], 1), "MMMM")</f>
        <v>May</v>
      </c>
      <c r="R7006" s="4">
        <f t="shared" si="109"/>
        <v>0.81389365351629506</v>
      </c>
    </row>
    <row r="7007" spans="1:18" x14ac:dyDescent="0.25">
      <c r="A7007" t="s">
        <v>172</v>
      </c>
      <c r="B7007" s="5">
        <v>1185732</v>
      </c>
      <c r="C7007" s="6" t="s">
        <v>325</v>
      </c>
      <c r="D7007" t="s">
        <v>327</v>
      </c>
      <c r="E7007" t="s">
        <v>840</v>
      </c>
      <c r="F7007" t="s">
        <v>841</v>
      </c>
      <c r="G7007" t="s">
        <v>20</v>
      </c>
      <c r="H7007" s="3">
        <v>32</v>
      </c>
      <c r="I7007" s="5">
        <v>160</v>
      </c>
      <c r="J7007" s="3">
        <v>5120</v>
      </c>
      <c r="K7007" s="3">
        <v>2252.8000000000002</v>
      </c>
      <c r="L7007" s="4">
        <v>0.44</v>
      </c>
      <c r="M7007" t="s">
        <v>809</v>
      </c>
      <c r="N7007">
        <v>2021</v>
      </c>
      <c r="O7007">
        <v>6</v>
      </c>
      <c r="P7007">
        <v>3</v>
      </c>
      <c r="Q7007" t="str">
        <f>TEXT(DATE(2024, sales[[#This Row],[month]], 1), "MMMM")</f>
        <v>June</v>
      </c>
      <c r="R7007" s="4">
        <f t="shared" si="109"/>
        <v>0.21040189125295508</v>
      </c>
    </row>
    <row r="7008" spans="1:18" x14ac:dyDescent="0.25">
      <c r="A7008" t="s">
        <v>172</v>
      </c>
      <c r="B7008" s="5">
        <v>1185732</v>
      </c>
      <c r="C7008" s="6" t="s">
        <v>325</v>
      </c>
      <c r="D7008" t="s">
        <v>327</v>
      </c>
      <c r="E7008" t="s">
        <v>840</v>
      </c>
      <c r="F7008" t="s">
        <v>841</v>
      </c>
      <c r="G7008" t="s">
        <v>23</v>
      </c>
      <c r="H7008" s="3">
        <v>27</v>
      </c>
      <c r="I7008" s="5">
        <v>90</v>
      </c>
      <c r="J7008" s="3">
        <v>2430</v>
      </c>
      <c r="K7008" s="3">
        <v>1190.7</v>
      </c>
      <c r="L7008" s="4">
        <v>0.49</v>
      </c>
      <c r="M7008" t="s">
        <v>809</v>
      </c>
      <c r="N7008">
        <v>2021</v>
      </c>
      <c r="O7008">
        <v>6</v>
      </c>
      <c r="P7008">
        <v>3</v>
      </c>
      <c r="Q7008" t="str">
        <f>TEXT(DATE(2024, sales[[#This Row],[month]], 1), "MMMM")</f>
        <v>June</v>
      </c>
      <c r="R7008" s="4">
        <f t="shared" si="109"/>
        <v>-0.525390625</v>
      </c>
    </row>
    <row r="7009" spans="1:18" x14ac:dyDescent="0.25">
      <c r="A7009" t="s">
        <v>172</v>
      </c>
      <c r="B7009" s="5">
        <v>1185732</v>
      </c>
      <c r="C7009" s="6" t="s">
        <v>325</v>
      </c>
      <c r="D7009" t="s">
        <v>327</v>
      </c>
      <c r="E7009" t="s">
        <v>840</v>
      </c>
      <c r="F7009" t="s">
        <v>841</v>
      </c>
      <c r="G7009" t="s">
        <v>25</v>
      </c>
      <c r="H7009" s="3">
        <v>24</v>
      </c>
      <c r="I7009" s="5">
        <v>52</v>
      </c>
      <c r="J7009" s="3">
        <v>1248</v>
      </c>
      <c r="K7009" s="3">
        <v>549.12</v>
      </c>
      <c r="L7009" s="4">
        <v>0.44</v>
      </c>
      <c r="M7009" t="s">
        <v>809</v>
      </c>
      <c r="N7009">
        <v>2021</v>
      </c>
      <c r="O7009">
        <v>6</v>
      </c>
      <c r="P7009">
        <v>3</v>
      </c>
      <c r="Q7009" t="str">
        <f>TEXT(DATE(2024, sales[[#This Row],[month]], 1), "MMMM")</f>
        <v>June</v>
      </c>
      <c r="R7009" s="4">
        <f t="shared" si="109"/>
        <v>-0.48641975308641977</v>
      </c>
    </row>
    <row r="7010" spans="1:18" x14ac:dyDescent="0.25">
      <c r="A7010" t="s">
        <v>172</v>
      </c>
      <c r="B7010" s="5">
        <v>1185732</v>
      </c>
      <c r="C7010" s="6" t="s">
        <v>325</v>
      </c>
      <c r="D7010" t="s">
        <v>327</v>
      </c>
      <c r="E7010" t="s">
        <v>840</v>
      </c>
      <c r="F7010" t="s">
        <v>841</v>
      </c>
      <c r="G7010" t="s">
        <v>27</v>
      </c>
      <c r="H7010" s="3">
        <v>24</v>
      </c>
      <c r="I7010" s="5">
        <v>47</v>
      </c>
      <c r="J7010" s="3">
        <v>1128</v>
      </c>
      <c r="K7010" s="3">
        <v>462.48</v>
      </c>
      <c r="L7010" s="4">
        <v>0.41</v>
      </c>
      <c r="M7010" t="s">
        <v>809</v>
      </c>
      <c r="N7010">
        <v>2021</v>
      </c>
      <c r="O7010">
        <v>6</v>
      </c>
      <c r="P7010">
        <v>3</v>
      </c>
      <c r="Q7010" t="str">
        <f>TEXT(DATE(2024, sales[[#This Row],[month]], 1), "MMMM")</f>
        <v>June</v>
      </c>
      <c r="R7010" s="4">
        <f t="shared" si="109"/>
        <v>-9.6153846153846159E-2</v>
      </c>
    </row>
    <row r="7011" spans="1:18" x14ac:dyDescent="0.25">
      <c r="A7011" t="s">
        <v>172</v>
      </c>
      <c r="B7011" s="5">
        <v>1185732</v>
      </c>
      <c r="C7011" s="6" t="s">
        <v>325</v>
      </c>
      <c r="D7011" t="s">
        <v>327</v>
      </c>
      <c r="E7011" t="s">
        <v>840</v>
      </c>
      <c r="F7011" t="s">
        <v>841</v>
      </c>
      <c r="G7011" t="s">
        <v>29</v>
      </c>
      <c r="H7011" s="3">
        <v>34</v>
      </c>
      <c r="I7011" s="5">
        <v>46</v>
      </c>
      <c r="J7011" s="3">
        <v>1564</v>
      </c>
      <c r="K7011" s="3">
        <v>938.4</v>
      </c>
      <c r="L7011" s="4">
        <v>0.6</v>
      </c>
      <c r="M7011" t="s">
        <v>809</v>
      </c>
      <c r="N7011">
        <v>2021</v>
      </c>
      <c r="O7011">
        <v>6</v>
      </c>
      <c r="P7011">
        <v>3</v>
      </c>
      <c r="Q7011" t="str">
        <f>TEXT(DATE(2024, sales[[#This Row],[month]], 1), "MMMM")</f>
        <v>June</v>
      </c>
      <c r="R7011" s="4">
        <f t="shared" si="109"/>
        <v>0.38652482269503546</v>
      </c>
    </row>
    <row r="7012" spans="1:18" x14ac:dyDescent="0.25">
      <c r="A7012" t="s">
        <v>172</v>
      </c>
      <c r="B7012" s="5">
        <v>1185732</v>
      </c>
      <c r="C7012" s="6" t="s">
        <v>325</v>
      </c>
      <c r="D7012" t="s">
        <v>327</v>
      </c>
      <c r="E7012" t="s">
        <v>840</v>
      </c>
      <c r="F7012" t="s">
        <v>841</v>
      </c>
      <c r="G7012" t="s">
        <v>31</v>
      </c>
      <c r="H7012" s="3">
        <v>51</v>
      </c>
      <c r="I7012" s="5">
        <v>98</v>
      </c>
      <c r="J7012" s="3">
        <v>4998</v>
      </c>
      <c r="K7012" s="3">
        <v>2748.9</v>
      </c>
      <c r="L7012" s="4">
        <v>0.55000000000000004</v>
      </c>
      <c r="M7012" t="s">
        <v>809</v>
      </c>
      <c r="N7012">
        <v>2021</v>
      </c>
      <c r="O7012">
        <v>6</v>
      </c>
      <c r="P7012">
        <v>3</v>
      </c>
      <c r="Q7012" t="str">
        <f>TEXT(DATE(2024, sales[[#This Row],[month]], 1), "MMMM")</f>
        <v>June</v>
      </c>
      <c r="R7012" s="4">
        <f t="shared" si="109"/>
        <v>2.1956521739130435</v>
      </c>
    </row>
    <row r="7013" spans="1:18" x14ac:dyDescent="0.25">
      <c r="A7013" t="s">
        <v>172</v>
      </c>
      <c r="B7013" s="5">
        <v>1185732</v>
      </c>
      <c r="C7013" s="6" t="s">
        <v>357</v>
      </c>
      <c r="D7013" t="s">
        <v>327</v>
      </c>
      <c r="E7013" t="s">
        <v>840</v>
      </c>
      <c r="F7013" t="s">
        <v>841</v>
      </c>
      <c r="G7013" t="s">
        <v>20</v>
      </c>
      <c r="H7013" s="3">
        <v>45</v>
      </c>
      <c r="I7013" s="5">
        <v>149</v>
      </c>
      <c r="J7013" s="3">
        <v>6705</v>
      </c>
      <c r="K7013" s="3">
        <v>2816.1</v>
      </c>
      <c r="L7013" s="4">
        <v>0.42</v>
      </c>
      <c r="M7013" t="s">
        <v>809</v>
      </c>
      <c r="N7013">
        <v>2021</v>
      </c>
      <c r="O7013">
        <v>7</v>
      </c>
      <c r="P7013">
        <v>2</v>
      </c>
      <c r="Q7013" t="str">
        <f>TEXT(DATE(2024, sales[[#This Row],[month]], 1), "MMMM")</f>
        <v>July</v>
      </c>
      <c r="R7013" s="4">
        <f t="shared" si="109"/>
        <v>0.34153661464585833</v>
      </c>
    </row>
    <row r="7014" spans="1:18" x14ac:dyDescent="0.25">
      <c r="A7014" t="s">
        <v>172</v>
      </c>
      <c r="B7014" s="5">
        <v>1185732</v>
      </c>
      <c r="C7014" s="6" t="s">
        <v>357</v>
      </c>
      <c r="D7014" t="s">
        <v>327</v>
      </c>
      <c r="E7014" t="s">
        <v>840</v>
      </c>
      <c r="F7014" t="s">
        <v>841</v>
      </c>
      <c r="G7014" t="s">
        <v>23</v>
      </c>
      <c r="H7014" s="3">
        <v>42</v>
      </c>
      <c r="I7014" s="5">
        <v>87</v>
      </c>
      <c r="J7014" s="3">
        <v>3654</v>
      </c>
      <c r="K7014" s="3">
        <v>1790.46</v>
      </c>
      <c r="L7014" s="4">
        <v>0.49</v>
      </c>
      <c r="M7014" t="s">
        <v>809</v>
      </c>
      <c r="N7014">
        <v>2021</v>
      </c>
      <c r="O7014">
        <v>7</v>
      </c>
      <c r="P7014">
        <v>2</v>
      </c>
      <c r="Q7014" t="str">
        <f>TEXT(DATE(2024, sales[[#This Row],[month]], 1), "MMMM")</f>
        <v>July</v>
      </c>
      <c r="R7014" s="4">
        <f t="shared" si="109"/>
        <v>-0.45503355704697984</v>
      </c>
    </row>
    <row r="7015" spans="1:18" x14ac:dyDescent="0.25">
      <c r="A7015" t="s">
        <v>172</v>
      </c>
      <c r="B7015" s="5">
        <v>1185732</v>
      </c>
      <c r="C7015" s="6" t="s">
        <v>357</v>
      </c>
      <c r="D7015" t="s">
        <v>327</v>
      </c>
      <c r="E7015" t="s">
        <v>840</v>
      </c>
      <c r="F7015" t="s">
        <v>841</v>
      </c>
      <c r="G7015" t="s">
        <v>25</v>
      </c>
      <c r="H7015" s="3">
        <v>38</v>
      </c>
      <c r="I7015" s="5">
        <v>61</v>
      </c>
      <c r="J7015" s="3">
        <v>2318</v>
      </c>
      <c r="K7015" s="3">
        <v>996.74</v>
      </c>
      <c r="L7015" s="4">
        <v>0.43</v>
      </c>
      <c r="M7015" t="s">
        <v>809</v>
      </c>
      <c r="N7015">
        <v>2021</v>
      </c>
      <c r="O7015">
        <v>7</v>
      </c>
      <c r="P7015">
        <v>2</v>
      </c>
      <c r="Q7015" t="str">
        <f>TEXT(DATE(2024, sales[[#This Row],[month]], 1), "MMMM")</f>
        <v>July</v>
      </c>
      <c r="R7015" s="4">
        <f t="shared" si="109"/>
        <v>-0.36562671045429668</v>
      </c>
    </row>
    <row r="7016" spans="1:18" x14ac:dyDescent="0.25">
      <c r="A7016" t="s">
        <v>172</v>
      </c>
      <c r="B7016" s="5">
        <v>1185732</v>
      </c>
      <c r="C7016" s="6" t="s">
        <v>357</v>
      </c>
      <c r="D7016" t="s">
        <v>327</v>
      </c>
      <c r="E7016" t="s">
        <v>840</v>
      </c>
      <c r="F7016" t="s">
        <v>841</v>
      </c>
      <c r="G7016" t="s">
        <v>27</v>
      </c>
      <c r="H7016" s="3">
        <v>38</v>
      </c>
      <c r="I7016" s="5">
        <v>51</v>
      </c>
      <c r="J7016" s="3">
        <v>1938</v>
      </c>
      <c r="K7016" s="3">
        <v>813.95999999999992</v>
      </c>
      <c r="L7016" s="4">
        <v>0.42</v>
      </c>
      <c r="M7016" t="s">
        <v>809</v>
      </c>
      <c r="N7016">
        <v>2021</v>
      </c>
      <c r="O7016">
        <v>7</v>
      </c>
      <c r="P7016">
        <v>2</v>
      </c>
      <c r="Q7016" t="str">
        <f>TEXT(DATE(2024, sales[[#This Row],[month]], 1), "MMMM")</f>
        <v>July</v>
      </c>
      <c r="R7016" s="4">
        <f t="shared" si="109"/>
        <v>-0.16393442622950818</v>
      </c>
    </row>
    <row r="7017" spans="1:18" x14ac:dyDescent="0.25">
      <c r="A7017" t="s">
        <v>172</v>
      </c>
      <c r="B7017" s="5">
        <v>1185732</v>
      </c>
      <c r="C7017" s="6" t="s">
        <v>357</v>
      </c>
      <c r="D7017" t="s">
        <v>327</v>
      </c>
      <c r="E7017" t="s">
        <v>840</v>
      </c>
      <c r="F7017" t="s">
        <v>841</v>
      </c>
      <c r="G7017" t="s">
        <v>29</v>
      </c>
      <c r="H7017" s="3">
        <v>48</v>
      </c>
      <c r="I7017" s="5">
        <v>50</v>
      </c>
      <c r="J7017" s="3">
        <v>2400</v>
      </c>
      <c r="K7017" s="3">
        <v>1488</v>
      </c>
      <c r="L7017" s="4">
        <v>0.62</v>
      </c>
      <c r="M7017" t="s">
        <v>809</v>
      </c>
      <c r="N7017">
        <v>2021</v>
      </c>
      <c r="O7017">
        <v>7</v>
      </c>
      <c r="P7017">
        <v>2</v>
      </c>
      <c r="Q7017" t="str">
        <f>TEXT(DATE(2024, sales[[#This Row],[month]], 1), "MMMM")</f>
        <v>July</v>
      </c>
      <c r="R7017" s="4">
        <f t="shared" si="109"/>
        <v>0.23839009287925697</v>
      </c>
    </row>
    <row r="7018" spans="1:18" x14ac:dyDescent="0.25">
      <c r="A7018" t="s">
        <v>172</v>
      </c>
      <c r="B7018" s="5">
        <v>1185732</v>
      </c>
      <c r="C7018" s="6" t="s">
        <v>357</v>
      </c>
      <c r="D7018" t="s">
        <v>327</v>
      </c>
      <c r="E7018" t="s">
        <v>840</v>
      </c>
      <c r="F7018" t="s">
        <v>841</v>
      </c>
      <c r="G7018" t="s">
        <v>31</v>
      </c>
      <c r="H7018" s="3">
        <v>52</v>
      </c>
      <c r="I7018" s="5">
        <v>94</v>
      </c>
      <c r="J7018" s="3">
        <v>4888</v>
      </c>
      <c r="K7018" s="3">
        <v>2639.52</v>
      </c>
      <c r="L7018" s="4">
        <v>0.54</v>
      </c>
      <c r="M7018" t="s">
        <v>809</v>
      </c>
      <c r="N7018">
        <v>2021</v>
      </c>
      <c r="O7018">
        <v>7</v>
      </c>
      <c r="P7018">
        <v>2</v>
      </c>
      <c r="Q7018" t="str">
        <f>TEXT(DATE(2024, sales[[#This Row],[month]], 1), "MMMM")</f>
        <v>July</v>
      </c>
      <c r="R7018" s="4">
        <f t="shared" si="109"/>
        <v>1.0366666666666666</v>
      </c>
    </row>
    <row r="7019" spans="1:18" x14ac:dyDescent="0.25">
      <c r="A7019" t="s">
        <v>172</v>
      </c>
      <c r="B7019" s="5">
        <v>1185732</v>
      </c>
      <c r="C7019" s="6" t="s">
        <v>389</v>
      </c>
      <c r="D7019" t="s">
        <v>327</v>
      </c>
      <c r="E7019" t="s">
        <v>840</v>
      </c>
      <c r="F7019" t="s">
        <v>841</v>
      </c>
      <c r="G7019" t="s">
        <v>20</v>
      </c>
      <c r="H7019" s="3">
        <v>46</v>
      </c>
      <c r="I7019" s="5">
        <v>158</v>
      </c>
      <c r="J7019" s="3">
        <v>7268</v>
      </c>
      <c r="K7019" s="3">
        <v>3052.56</v>
      </c>
      <c r="L7019" s="4">
        <v>0.42</v>
      </c>
      <c r="M7019" t="s">
        <v>809</v>
      </c>
      <c r="N7019">
        <v>2021</v>
      </c>
      <c r="O7019">
        <v>8</v>
      </c>
      <c r="P7019">
        <v>3</v>
      </c>
      <c r="Q7019" t="str">
        <f>TEXT(DATE(2024, sales[[#This Row],[month]], 1), "MMMM")</f>
        <v>August</v>
      </c>
      <c r="R7019" s="4">
        <f t="shared" si="109"/>
        <v>0.48690671031096561</v>
      </c>
    </row>
    <row r="7020" spans="1:18" x14ac:dyDescent="0.25">
      <c r="A7020" t="s">
        <v>172</v>
      </c>
      <c r="B7020" s="5">
        <v>1185732</v>
      </c>
      <c r="C7020" s="6" t="s">
        <v>389</v>
      </c>
      <c r="D7020" t="s">
        <v>327</v>
      </c>
      <c r="E7020" t="s">
        <v>840</v>
      </c>
      <c r="F7020" t="s">
        <v>841</v>
      </c>
      <c r="G7020" t="s">
        <v>23</v>
      </c>
      <c r="H7020" s="3">
        <v>43</v>
      </c>
      <c r="I7020" s="5">
        <v>84</v>
      </c>
      <c r="J7020" s="3">
        <v>3612</v>
      </c>
      <c r="K7020" s="3">
        <v>1697.64</v>
      </c>
      <c r="L7020" s="4">
        <v>0.47</v>
      </c>
      <c r="M7020" t="s">
        <v>809</v>
      </c>
      <c r="N7020">
        <v>2021</v>
      </c>
      <c r="O7020">
        <v>8</v>
      </c>
      <c r="P7020">
        <v>3</v>
      </c>
      <c r="Q7020" t="str">
        <f>TEXT(DATE(2024, sales[[#This Row],[month]], 1), "MMMM")</f>
        <v>August</v>
      </c>
      <c r="R7020" s="4">
        <f t="shared" si="109"/>
        <v>-0.50302696752889375</v>
      </c>
    </row>
    <row r="7021" spans="1:18" x14ac:dyDescent="0.25">
      <c r="A7021" t="s">
        <v>172</v>
      </c>
      <c r="B7021" s="5">
        <v>1185732</v>
      </c>
      <c r="C7021" s="6" t="s">
        <v>389</v>
      </c>
      <c r="D7021" t="s">
        <v>327</v>
      </c>
      <c r="E7021" t="s">
        <v>840</v>
      </c>
      <c r="F7021" t="s">
        <v>841</v>
      </c>
      <c r="G7021" t="s">
        <v>25</v>
      </c>
      <c r="H7021" s="3">
        <v>39</v>
      </c>
      <c r="I7021" s="5">
        <v>56</v>
      </c>
      <c r="J7021" s="3">
        <v>2184</v>
      </c>
      <c r="K7021" s="3">
        <v>873.6</v>
      </c>
      <c r="L7021" s="4">
        <v>0.4</v>
      </c>
      <c r="M7021" t="s">
        <v>809</v>
      </c>
      <c r="N7021">
        <v>2021</v>
      </c>
      <c r="O7021">
        <v>8</v>
      </c>
      <c r="P7021">
        <v>3</v>
      </c>
      <c r="Q7021" t="str">
        <f>TEXT(DATE(2024, sales[[#This Row],[month]], 1), "MMMM")</f>
        <v>August</v>
      </c>
      <c r="R7021" s="4">
        <f t="shared" si="109"/>
        <v>-0.39534883720930231</v>
      </c>
    </row>
    <row r="7022" spans="1:18" x14ac:dyDescent="0.25">
      <c r="A7022" t="s">
        <v>172</v>
      </c>
      <c r="B7022" s="5">
        <v>1185732</v>
      </c>
      <c r="C7022" s="6" t="s">
        <v>389</v>
      </c>
      <c r="D7022" t="s">
        <v>327</v>
      </c>
      <c r="E7022" t="s">
        <v>840</v>
      </c>
      <c r="F7022" t="s">
        <v>841</v>
      </c>
      <c r="G7022" t="s">
        <v>27</v>
      </c>
      <c r="H7022" s="3">
        <v>39</v>
      </c>
      <c r="I7022" s="5">
        <v>50</v>
      </c>
      <c r="J7022" s="3">
        <v>1950</v>
      </c>
      <c r="K7022" s="3">
        <v>877.49999999999989</v>
      </c>
      <c r="L7022" s="4">
        <v>0.4499999999999999</v>
      </c>
      <c r="M7022" t="s">
        <v>809</v>
      </c>
      <c r="N7022">
        <v>2021</v>
      </c>
      <c r="O7022">
        <v>8</v>
      </c>
      <c r="P7022">
        <v>3</v>
      </c>
      <c r="Q7022" t="str">
        <f>TEXT(DATE(2024, sales[[#This Row],[month]], 1), "MMMM")</f>
        <v>August</v>
      </c>
      <c r="R7022" s="4">
        <f t="shared" si="109"/>
        <v>-0.10714285714285714</v>
      </c>
    </row>
    <row r="7023" spans="1:18" x14ac:dyDescent="0.25">
      <c r="A7023" t="s">
        <v>172</v>
      </c>
      <c r="B7023" s="5">
        <v>1185732</v>
      </c>
      <c r="C7023" s="6" t="s">
        <v>389</v>
      </c>
      <c r="D7023" t="s">
        <v>327</v>
      </c>
      <c r="E7023" t="s">
        <v>840</v>
      </c>
      <c r="F7023" t="s">
        <v>841</v>
      </c>
      <c r="G7023" t="s">
        <v>29</v>
      </c>
      <c r="H7023" s="3">
        <v>48</v>
      </c>
      <c r="I7023" s="5">
        <v>46</v>
      </c>
      <c r="J7023" s="3">
        <v>2208</v>
      </c>
      <c r="K7023" s="3">
        <v>1435.2</v>
      </c>
      <c r="L7023" s="4">
        <v>0.65</v>
      </c>
      <c r="M7023" t="s">
        <v>809</v>
      </c>
      <c r="N7023">
        <v>2021</v>
      </c>
      <c r="O7023">
        <v>8</v>
      </c>
      <c r="P7023">
        <v>3</v>
      </c>
      <c r="Q7023" t="str">
        <f>TEXT(DATE(2024, sales[[#This Row],[month]], 1), "MMMM")</f>
        <v>August</v>
      </c>
      <c r="R7023" s="4">
        <f t="shared" si="109"/>
        <v>0.13230769230769232</v>
      </c>
    </row>
    <row r="7024" spans="1:18" x14ac:dyDescent="0.25">
      <c r="A7024" t="s">
        <v>172</v>
      </c>
      <c r="B7024" s="5">
        <v>1185732</v>
      </c>
      <c r="C7024" s="6" t="s">
        <v>389</v>
      </c>
      <c r="D7024" t="s">
        <v>327</v>
      </c>
      <c r="E7024" t="s">
        <v>840</v>
      </c>
      <c r="F7024" t="s">
        <v>841</v>
      </c>
      <c r="G7024" t="s">
        <v>31</v>
      </c>
      <c r="H7024" s="3">
        <v>52</v>
      </c>
      <c r="I7024" s="5">
        <v>102</v>
      </c>
      <c r="J7024" s="3">
        <v>5304</v>
      </c>
      <c r="K7024" s="3">
        <v>2705.04</v>
      </c>
      <c r="L7024" s="4">
        <v>0.51</v>
      </c>
      <c r="M7024" t="s">
        <v>809</v>
      </c>
      <c r="N7024">
        <v>2021</v>
      </c>
      <c r="O7024">
        <v>8</v>
      </c>
      <c r="P7024">
        <v>3</v>
      </c>
      <c r="Q7024" t="str">
        <f>TEXT(DATE(2024, sales[[#This Row],[month]], 1), "MMMM")</f>
        <v>August</v>
      </c>
      <c r="R7024" s="4">
        <f t="shared" si="109"/>
        <v>1.4021739130434783</v>
      </c>
    </row>
    <row r="7025" spans="1:18" x14ac:dyDescent="0.25">
      <c r="A7025" t="s">
        <v>172</v>
      </c>
      <c r="B7025" s="5">
        <v>1185732</v>
      </c>
      <c r="C7025" s="6" t="s">
        <v>422</v>
      </c>
      <c r="D7025" t="s">
        <v>327</v>
      </c>
      <c r="E7025" t="s">
        <v>840</v>
      </c>
      <c r="F7025" t="s">
        <v>841</v>
      </c>
      <c r="G7025" t="s">
        <v>20</v>
      </c>
      <c r="H7025" s="3">
        <v>33</v>
      </c>
      <c r="I7025" s="5">
        <v>143</v>
      </c>
      <c r="J7025" s="3">
        <v>4719</v>
      </c>
      <c r="K7025" s="3">
        <v>1934.79</v>
      </c>
      <c r="L7025" s="4">
        <v>0.41</v>
      </c>
      <c r="M7025" t="s">
        <v>809</v>
      </c>
      <c r="N7025">
        <v>2021</v>
      </c>
      <c r="O7025">
        <v>9</v>
      </c>
      <c r="P7025">
        <v>4</v>
      </c>
      <c r="Q7025" t="str">
        <f>TEXT(DATE(2024, sales[[#This Row],[month]], 1), "MMMM")</f>
        <v>September</v>
      </c>
      <c r="R7025" s="4">
        <f t="shared" si="109"/>
        <v>-0.11029411764705882</v>
      </c>
    </row>
    <row r="7026" spans="1:18" x14ac:dyDescent="0.25">
      <c r="A7026" t="s">
        <v>172</v>
      </c>
      <c r="B7026" s="5">
        <v>1185732</v>
      </c>
      <c r="C7026" s="6" t="s">
        <v>422</v>
      </c>
      <c r="D7026" t="s">
        <v>327</v>
      </c>
      <c r="E7026" t="s">
        <v>840</v>
      </c>
      <c r="F7026" t="s">
        <v>841</v>
      </c>
      <c r="G7026" t="s">
        <v>23</v>
      </c>
      <c r="H7026" s="3">
        <v>29</v>
      </c>
      <c r="I7026" s="5">
        <v>65</v>
      </c>
      <c r="J7026" s="3">
        <v>1885</v>
      </c>
      <c r="K7026" s="3">
        <v>848.24999999999989</v>
      </c>
      <c r="L7026" s="4">
        <v>0.4499999999999999</v>
      </c>
      <c r="M7026" t="s">
        <v>809</v>
      </c>
      <c r="N7026">
        <v>2021</v>
      </c>
      <c r="O7026">
        <v>9</v>
      </c>
      <c r="P7026">
        <v>4</v>
      </c>
      <c r="Q7026" t="str">
        <f>TEXT(DATE(2024, sales[[#This Row],[month]], 1), "MMMM")</f>
        <v>September</v>
      </c>
      <c r="R7026" s="4">
        <f t="shared" si="109"/>
        <v>-0.60055096418732778</v>
      </c>
    </row>
    <row r="7027" spans="1:18" x14ac:dyDescent="0.25">
      <c r="A7027" t="s">
        <v>172</v>
      </c>
      <c r="B7027" s="5">
        <v>1185732</v>
      </c>
      <c r="C7027" s="6" t="s">
        <v>422</v>
      </c>
      <c r="D7027" t="s">
        <v>327</v>
      </c>
      <c r="E7027" t="s">
        <v>840</v>
      </c>
      <c r="F7027" t="s">
        <v>841</v>
      </c>
      <c r="G7027" t="s">
        <v>25</v>
      </c>
      <c r="H7027" s="3">
        <v>24</v>
      </c>
      <c r="I7027" s="5">
        <v>44</v>
      </c>
      <c r="J7027" s="3">
        <v>1056</v>
      </c>
      <c r="K7027" s="3">
        <v>475.19999999999993</v>
      </c>
      <c r="L7027" s="4">
        <v>0.4499999999999999</v>
      </c>
      <c r="M7027" t="s">
        <v>809</v>
      </c>
      <c r="N7027">
        <v>2021</v>
      </c>
      <c r="O7027">
        <v>9</v>
      </c>
      <c r="P7027">
        <v>4</v>
      </c>
      <c r="Q7027" t="str">
        <f>TEXT(DATE(2024, sales[[#This Row],[month]], 1), "MMMM")</f>
        <v>September</v>
      </c>
      <c r="R7027" s="4">
        <f t="shared" si="109"/>
        <v>-0.43978779840848808</v>
      </c>
    </row>
    <row r="7028" spans="1:18" x14ac:dyDescent="0.25">
      <c r="A7028" t="s">
        <v>172</v>
      </c>
      <c r="B7028" s="5">
        <v>1185732</v>
      </c>
      <c r="C7028" s="6" t="s">
        <v>422</v>
      </c>
      <c r="D7028" t="s">
        <v>327</v>
      </c>
      <c r="E7028" t="s">
        <v>840</v>
      </c>
      <c r="F7028" t="s">
        <v>841</v>
      </c>
      <c r="G7028" t="s">
        <v>27</v>
      </c>
      <c r="H7028" s="3">
        <v>23</v>
      </c>
      <c r="I7028" s="5">
        <v>34</v>
      </c>
      <c r="J7028" s="3">
        <v>782</v>
      </c>
      <c r="K7028" s="3">
        <v>351.9</v>
      </c>
      <c r="L7028" s="4">
        <v>0.4499999999999999</v>
      </c>
      <c r="M7028" t="s">
        <v>809</v>
      </c>
      <c r="N7028">
        <v>2021</v>
      </c>
      <c r="O7028">
        <v>9</v>
      </c>
      <c r="P7028">
        <v>4</v>
      </c>
      <c r="Q7028" t="str">
        <f>TEXT(DATE(2024, sales[[#This Row],[month]], 1), "MMMM")</f>
        <v>September</v>
      </c>
      <c r="R7028" s="4">
        <f t="shared" si="109"/>
        <v>-0.25946969696969696</v>
      </c>
    </row>
    <row r="7029" spans="1:18" x14ac:dyDescent="0.25">
      <c r="A7029" t="s">
        <v>172</v>
      </c>
      <c r="B7029" s="5">
        <v>1185732</v>
      </c>
      <c r="C7029" s="6" t="s">
        <v>422</v>
      </c>
      <c r="D7029" t="s">
        <v>327</v>
      </c>
      <c r="E7029" t="s">
        <v>840</v>
      </c>
      <c r="F7029" t="s">
        <v>841</v>
      </c>
      <c r="G7029" t="s">
        <v>29</v>
      </c>
      <c r="H7029" s="3">
        <v>33</v>
      </c>
      <c r="I7029" s="5">
        <v>33</v>
      </c>
      <c r="J7029" s="3">
        <v>1089</v>
      </c>
      <c r="K7029" s="3">
        <v>707.85</v>
      </c>
      <c r="L7029" s="4">
        <v>0.65</v>
      </c>
      <c r="M7029" t="s">
        <v>809</v>
      </c>
      <c r="N7029">
        <v>2021</v>
      </c>
      <c r="O7029">
        <v>9</v>
      </c>
      <c r="P7029">
        <v>4</v>
      </c>
      <c r="Q7029" t="str">
        <f>TEXT(DATE(2024, sales[[#This Row],[month]], 1), "MMMM")</f>
        <v>September</v>
      </c>
      <c r="R7029" s="4">
        <f t="shared" si="109"/>
        <v>0.39258312020460356</v>
      </c>
    </row>
    <row r="7030" spans="1:18" x14ac:dyDescent="0.25">
      <c r="A7030" t="s">
        <v>172</v>
      </c>
      <c r="B7030" s="5">
        <v>1185732</v>
      </c>
      <c r="C7030" s="6" t="s">
        <v>422</v>
      </c>
      <c r="D7030" t="s">
        <v>327</v>
      </c>
      <c r="E7030" t="s">
        <v>840</v>
      </c>
      <c r="F7030" t="s">
        <v>841</v>
      </c>
      <c r="G7030" t="s">
        <v>31</v>
      </c>
      <c r="H7030" s="3">
        <v>38</v>
      </c>
      <c r="I7030" s="5">
        <v>52</v>
      </c>
      <c r="J7030" s="3">
        <v>1976</v>
      </c>
      <c r="K7030" s="3">
        <v>988</v>
      </c>
      <c r="L7030" s="4">
        <v>0.5</v>
      </c>
      <c r="M7030" t="s">
        <v>809</v>
      </c>
      <c r="N7030">
        <v>2021</v>
      </c>
      <c r="O7030">
        <v>9</v>
      </c>
      <c r="P7030">
        <v>4</v>
      </c>
      <c r="Q7030" t="str">
        <f>TEXT(DATE(2024, sales[[#This Row],[month]], 1), "MMMM")</f>
        <v>September</v>
      </c>
      <c r="R7030" s="4">
        <f t="shared" si="109"/>
        <v>0.81450872359963267</v>
      </c>
    </row>
    <row r="7031" spans="1:18" x14ac:dyDescent="0.25">
      <c r="A7031" t="s">
        <v>172</v>
      </c>
      <c r="B7031" s="5">
        <v>1185732</v>
      </c>
      <c r="C7031" s="6" t="s">
        <v>451</v>
      </c>
      <c r="D7031" t="s">
        <v>327</v>
      </c>
      <c r="E7031" t="s">
        <v>840</v>
      </c>
      <c r="F7031" t="s">
        <v>841</v>
      </c>
      <c r="G7031" t="s">
        <v>20</v>
      </c>
      <c r="H7031" s="3">
        <v>43</v>
      </c>
      <c r="I7031" s="5">
        <v>113</v>
      </c>
      <c r="J7031" s="3">
        <v>4859</v>
      </c>
      <c r="K7031" s="3">
        <v>2040.78</v>
      </c>
      <c r="L7031" s="4">
        <v>0.42</v>
      </c>
      <c r="M7031" t="s">
        <v>809</v>
      </c>
      <c r="N7031">
        <v>2021</v>
      </c>
      <c r="O7031">
        <v>10</v>
      </c>
      <c r="P7031">
        <v>3</v>
      </c>
      <c r="Q7031" t="str">
        <f>TEXT(DATE(2024, sales[[#This Row],[month]], 1), "MMMM")</f>
        <v>October</v>
      </c>
      <c r="R7031" s="4">
        <f t="shared" si="109"/>
        <v>1.459008097165992</v>
      </c>
    </row>
    <row r="7032" spans="1:18" x14ac:dyDescent="0.25">
      <c r="A7032" t="s">
        <v>172</v>
      </c>
      <c r="B7032" s="5">
        <v>1185732</v>
      </c>
      <c r="C7032" s="6" t="s">
        <v>451</v>
      </c>
      <c r="D7032" t="s">
        <v>327</v>
      </c>
      <c r="E7032" t="s">
        <v>840</v>
      </c>
      <c r="F7032" t="s">
        <v>841</v>
      </c>
      <c r="G7032" t="s">
        <v>23</v>
      </c>
      <c r="H7032" s="3">
        <v>33</v>
      </c>
      <c r="I7032" s="5">
        <v>68</v>
      </c>
      <c r="J7032" s="3">
        <v>2244</v>
      </c>
      <c r="K7032" s="3">
        <v>1077.1199999999999</v>
      </c>
      <c r="L7032" s="4">
        <v>0.48</v>
      </c>
      <c r="M7032" t="s">
        <v>809</v>
      </c>
      <c r="N7032">
        <v>2021</v>
      </c>
      <c r="O7032">
        <v>10</v>
      </c>
      <c r="P7032">
        <v>3</v>
      </c>
      <c r="Q7032" t="str">
        <f>TEXT(DATE(2024, sales[[#This Row],[month]], 1), "MMMM")</f>
        <v>October</v>
      </c>
      <c r="R7032" s="4">
        <f t="shared" si="109"/>
        <v>-0.53817657954311582</v>
      </c>
    </row>
    <row r="7033" spans="1:18" x14ac:dyDescent="0.25">
      <c r="A7033" t="s">
        <v>172</v>
      </c>
      <c r="B7033" s="5">
        <v>1185732</v>
      </c>
      <c r="C7033" s="6" t="s">
        <v>451</v>
      </c>
      <c r="D7033" t="s">
        <v>327</v>
      </c>
      <c r="E7033" t="s">
        <v>840</v>
      </c>
      <c r="F7033" t="s">
        <v>841</v>
      </c>
      <c r="G7033" t="s">
        <v>25</v>
      </c>
      <c r="H7033" s="3">
        <v>34</v>
      </c>
      <c r="I7033" s="5">
        <v>33</v>
      </c>
      <c r="J7033" s="3">
        <v>1122</v>
      </c>
      <c r="K7033" s="3">
        <v>482.46</v>
      </c>
      <c r="L7033" s="4">
        <v>0.43</v>
      </c>
      <c r="M7033" t="s">
        <v>809</v>
      </c>
      <c r="N7033">
        <v>2021</v>
      </c>
      <c r="O7033">
        <v>10</v>
      </c>
      <c r="P7033">
        <v>3</v>
      </c>
      <c r="Q7033" t="str">
        <f>TEXT(DATE(2024, sales[[#This Row],[month]], 1), "MMMM")</f>
        <v>October</v>
      </c>
      <c r="R7033" s="4">
        <f t="shared" si="109"/>
        <v>-0.5</v>
      </c>
    </row>
    <row r="7034" spans="1:18" x14ac:dyDescent="0.25">
      <c r="A7034" t="s">
        <v>172</v>
      </c>
      <c r="B7034" s="5">
        <v>1185732</v>
      </c>
      <c r="C7034" s="6" t="s">
        <v>451</v>
      </c>
      <c r="D7034" t="s">
        <v>327</v>
      </c>
      <c r="E7034" t="s">
        <v>840</v>
      </c>
      <c r="F7034" t="s">
        <v>841</v>
      </c>
      <c r="G7034" t="s">
        <v>27</v>
      </c>
      <c r="H7034" s="3">
        <v>32</v>
      </c>
      <c r="I7034" s="5">
        <v>33</v>
      </c>
      <c r="J7034" s="3">
        <v>1056</v>
      </c>
      <c r="K7034" s="3">
        <v>432.96</v>
      </c>
      <c r="L7034" s="4">
        <v>0.41</v>
      </c>
      <c r="M7034" t="s">
        <v>809</v>
      </c>
      <c r="N7034">
        <v>2021</v>
      </c>
      <c r="O7034">
        <v>10</v>
      </c>
      <c r="P7034">
        <v>3</v>
      </c>
      <c r="Q7034" t="str">
        <f>TEXT(DATE(2024, sales[[#This Row],[month]], 1), "MMMM")</f>
        <v>October</v>
      </c>
      <c r="R7034" s="4">
        <f t="shared" si="109"/>
        <v>-5.8823529411764705E-2</v>
      </c>
    </row>
    <row r="7035" spans="1:18" x14ac:dyDescent="0.25">
      <c r="A7035" t="s">
        <v>172</v>
      </c>
      <c r="B7035" s="5">
        <v>1185732</v>
      </c>
      <c r="C7035" s="6" t="s">
        <v>451</v>
      </c>
      <c r="D7035" t="s">
        <v>327</v>
      </c>
      <c r="E7035" t="s">
        <v>840</v>
      </c>
      <c r="F7035" t="s">
        <v>841</v>
      </c>
      <c r="G7035" t="s">
        <v>29</v>
      </c>
      <c r="H7035" s="3">
        <v>44</v>
      </c>
      <c r="I7035" s="5">
        <v>33</v>
      </c>
      <c r="J7035" s="3">
        <v>1452</v>
      </c>
      <c r="K7035" s="3">
        <v>914.76</v>
      </c>
      <c r="L7035" s="4">
        <v>0.63</v>
      </c>
      <c r="M7035" t="s">
        <v>809</v>
      </c>
      <c r="N7035">
        <v>2021</v>
      </c>
      <c r="O7035">
        <v>10</v>
      </c>
      <c r="P7035">
        <v>3</v>
      </c>
      <c r="Q7035" t="str">
        <f>TEXT(DATE(2024, sales[[#This Row],[month]], 1), "MMMM")</f>
        <v>October</v>
      </c>
      <c r="R7035" s="4">
        <f t="shared" si="109"/>
        <v>0.375</v>
      </c>
    </row>
    <row r="7036" spans="1:18" x14ac:dyDescent="0.25">
      <c r="A7036" t="s">
        <v>172</v>
      </c>
      <c r="B7036" s="5">
        <v>1185732</v>
      </c>
      <c r="C7036" s="6" t="s">
        <v>451</v>
      </c>
      <c r="D7036" t="s">
        <v>327</v>
      </c>
      <c r="E7036" t="s">
        <v>840</v>
      </c>
      <c r="F7036" t="s">
        <v>841</v>
      </c>
      <c r="G7036" t="s">
        <v>31</v>
      </c>
      <c r="H7036" s="3">
        <v>46</v>
      </c>
      <c r="I7036" s="5">
        <v>65</v>
      </c>
      <c r="J7036" s="3">
        <v>2990</v>
      </c>
      <c r="K7036" s="3">
        <v>1524.9</v>
      </c>
      <c r="L7036" s="4">
        <v>0.51</v>
      </c>
      <c r="M7036" t="s">
        <v>809</v>
      </c>
      <c r="N7036">
        <v>2021</v>
      </c>
      <c r="O7036">
        <v>10</v>
      </c>
      <c r="P7036">
        <v>3</v>
      </c>
      <c r="Q7036" t="str">
        <f>TEXT(DATE(2024, sales[[#This Row],[month]], 1), "MMMM")</f>
        <v>October</v>
      </c>
      <c r="R7036" s="4">
        <f t="shared" si="109"/>
        <v>1.059228650137741</v>
      </c>
    </row>
    <row r="7037" spans="1:18" x14ac:dyDescent="0.25">
      <c r="A7037" t="s">
        <v>172</v>
      </c>
      <c r="B7037" s="5">
        <v>1185732</v>
      </c>
      <c r="C7037" s="6" t="s">
        <v>484</v>
      </c>
      <c r="D7037" t="s">
        <v>327</v>
      </c>
      <c r="E7037" t="s">
        <v>840</v>
      </c>
      <c r="F7037" t="s">
        <v>841</v>
      </c>
      <c r="G7037" t="s">
        <v>20</v>
      </c>
      <c r="H7037" s="3">
        <v>41</v>
      </c>
      <c r="I7037" s="5">
        <v>104</v>
      </c>
      <c r="J7037" s="3">
        <v>4264</v>
      </c>
      <c r="K7037" s="3">
        <v>1833.52</v>
      </c>
      <c r="L7037" s="4">
        <v>0.43</v>
      </c>
      <c r="M7037" t="s">
        <v>809</v>
      </c>
      <c r="N7037">
        <v>2021</v>
      </c>
      <c r="O7037">
        <v>11</v>
      </c>
      <c r="P7037">
        <v>3</v>
      </c>
      <c r="Q7037" t="str">
        <f>TEXT(DATE(2024, sales[[#This Row],[month]], 1), "MMMM")</f>
        <v>November</v>
      </c>
      <c r="R7037" s="4">
        <f t="shared" si="109"/>
        <v>0.42608695652173911</v>
      </c>
    </row>
    <row r="7038" spans="1:18" x14ac:dyDescent="0.25">
      <c r="A7038" t="s">
        <v>172</v>
      </c>
      <c r="B7038" s="5">
        <v>1185732</v>
      </c>
      <c r="C7038" s="6" t="s">
        <v>484</v>
      </c>
      <c r="D7038" t="s">
        <v>327</v>
      </c>
      <c r="E7038" t="s">
        <v>840</v>
      </c>
      <c r="F7038" t="s">
        <v>841</v>
      </c>
      <c r="G7038" t="s">
        <v>23</v>
      </c>
      <c r="H7038" s="3">
        <v>32</v>
      </c>
      <c r="I7038" s="5">
        <v>78</v>
      </c>
      <c r="J7038" s="3">
        <v>2496</v>
      </c>
      <c r="K7038" s="3">
        <v>1173.1199999999999</v>
      </c>
      <c r="L7038" s="4">
        <v>0.47</v>
      </c>
      <c r="M7038" t="s">
        <v>809</v>
      </c>
      <c r="N7038">
        <v>2021</v>
      </c>
      <c r="O7038">
        <v>11</v>
      </c>
      <c r="P7038">
        <v>3</v>
      </c>
      <c r="Q7038" t="str">
        <f>TEXT(DATE(2024, sales[[#This Row],[month]], 1), "MMMM")</f>
        <v>November</v>
      </c>
      <c r="R7038" s="4">
        <f t="shared" si="109"/>
        <v>-0.41463414634146339</v>
      </c>
    </row>
    <row r="7039" spans="1:18" x14ac:dyDescent="0.25">
      <c r="A7039" t="s">
        <v>172</v>
      </c>
      <c r="B7039" s="5">
        <v>1185732</v>
      </c>
      <c r="C7039" s="6" t="s">
        <v>484</v>
      </c>
      <c r="D7039" t="s">
        <v>327</v>
      </c>
      <c r="E7039" t="s">
        <v>840</v>
      </c>
      <c r="F7039" t="s">
        <v>841</v>
      </c>
      <c r="G7039" t="s">
        <v>25</v>
      </c>
      <c r="H7039" s="3">
        <v>33</v>
      </c>
      <c r="I7039" s="5">
        <v>69</v>
      </c>
      <c r="J7039" s="3">
        <v>2277</v>
      </c>
      <c r="K7039" s="3">
        <v>956.34</v>
      </c>
      <c r="L7039" s="4">
        <v>0.42</v>
      </c>
      <c r="M7039" t="s">
        <v>809</v>
      </c>
      <c r="N7039">
        <v>2021</v>
      </c>
      <c r="O7039">
        <v>11</v>
      </c>
      <c r="P7039">
        <v>3</v>
      </c>
      <c r="Q7039" t="str">
        <f>TEXT(DATE(2024, sales[[#This Row],[month]], 1), "MMMM")</f>
        <v>November</v>
      </c>
      <c r="R7039" s="4">
        <f t="shared" si="109"/>
        <v>-8.7740384615384609E-2</v>
      </c>
    </row>
    <row r="7040" spans="1:18" x14ac:dyDescent="0.25">
      <c r="A7040" t="s">
        <v>172</v>
      </c>
      <c r="B7040" s="5">
        <v>1185732</v>
      </c>
      <c r="C7040" s="6" t="s">
        <v>484</v>
      </c>
      <c r="D7040" t="s">
        <v>327</v>
      </c>
      <c r="E7040" t="s">
        <v>840</v>
      </c>
      <c r="F7040" t="s">
        <v>841</v>
      </c>
      <c r="G7040" t="s">
        <v>27</v>
      </c>
      <c r="H7040" s="3">
        <v>33</v>
      </c>
      <c r="I7040" s="5">
        <v>65</v>
      </c>
      <c r="J7040" s="3">
        <v>2145</v>
      </c>
      <c r="K7040" s="3">
        <v>965.25</v>
      </c>
      <c r="L7040" s="4">
        <v>0.4499999999999999</v>
      </c>
      <c r="M7040" t="s">
        <v>809</v>
      </c>
      <c r="N7040">
        <v>2021</v>
      </c>
      <c r="O7040">
        <v>11</v>
      </c>
      <c r="P7040">
        <v>3</v>
      </c>
      <c r="Q7040" t="str">
        <f>TEXT(DATE(2024, sales[[#This Row],[month]], 1), "MMMM")</f>
        <v>November</v>
      </c>
      <c r="R7040" s="4">
        <f t="shared" si="109"/>
        <v>-5.7971014492753624E-2</v>
      </c>
    </row>
    <row r="7041" spans="1:18" x14ac:dyDescent="0.25">
      <c r="A7041" t="s">
        <v>172</v>
      </c>
      <c r="B7041" s="5">
        <v>1185732</v>
      </c>
      <c r="C7041" s="6" t="s">
        <v>484</v>
      </c>
      <c r="D7041" t="s">
        <v>327</v>
      </c>
      <c r="E7041" t="s">
        <v>840</v>
      </c>
      <c r="F7041" t="s">
        <v>841</v>
      </c>
      <c r="G7041" t="s">
        <v>29</v>
      </c>
      <c r="H7041" s="3">
        <v>58</v>
      </c>
      <c r="I7041" s="5">
        <v>56</v>
      </c>
      <c r="J7041" s="3">
        <v>3248</v>
      </c>
      <c r="K7041" s="3">
        <v>2013.76</v>
      </c>
      <c r="L7041" s="4">
        <v>0.62</v>
      </c>
      <c r="M7041" t="s">
        <v>809</v>
      </c>
      <c r="N7041">
        <v>2021</v>
      </c>
      <c r="O7041">
        <v>11</v>
      </c>
      <c r="P7041">
        <v>3</v>
      </c>
      <c r="Q7041" t="str">
        <f>TEXT(DATE(2024, sales[[#This Row],[month]], 1), "MMMM")</f>
        <v>November</v>
      </c>
      <c r="R7041" s="4">
        <f t="shared" si="109"/>
        <v>0.51421911421911426</v>
      </c>
    </row>
    <row r="7042" spans="1:18" x14ac:dyDescent="0.25">
      <c r="A7042" t="s">
        <v>172</v>
      </c>
      <c r="B7042" s="5">
        <v>1185732</v>
      </c>
      <c r="C7042" s="6" t="s">
        <v>484</v>
      </c>
      <c r="D7042" t="s">
        <v>327</v>
      </c>
      <c r="E7042" t="s">
        <v>840</v>
      </c>
      <c r="F7042" t="s">
        <v>841</v>
      </c>
      <c r="G7042" t="s">
        <v>31</v>
      </c>
      <c r="H7042" s="3">
        <v>61</v>
      </c>
      <c r="I7042" s="5">
        <v>75</v>
      </c>
      <c r="J7042" s="3">
        <v>4575</v>
      </c>
      <c r="K7042" s="3">
        <v>2333.25</v>
      </c>
      <c r="L7042" s="4">
        <v>0.51</v>
      </c>
      <c r="M7042" t="s">
        <v>809</v>
      </c>
      <c r="N7042">
        <v>2021</v>
      </c>
      <c r="O7042">
        <v>11</v>
      </c>
      <c r="P7042">
        <v>3</v>
      </c>
      <c r="Q7042" t="str">
        <f>TEXT(DATE(2024, sales[[#This Row],[month]], 1), "MMMM")</f>
        <v>November</v>
      </c>
      <c r="R7042" s="4">
        <f t="shared" ref="R7042:R7105" si="110">IFERROR((J7042-J7041)/J7041, 0)</f>
        <v>0.4085591133004926</v>
      </c>
    </row>
    <row r="7043" spans="1:18" x14ac:dyDescent="0.25">
      <c r="A7043" t="s">
        <v>172</v>
      </c>
      <c r="B7043" s="5">
        <v>1185732</v>
      </c>
      <c r="C7043" s="6" t="s">
        <v>513</v>
      </c>
      <c r="D7043" t="s">
        <v>327</v>
      </c>
      <c r="E7043" t="s">
        <v>840</v>
      </c>
      <c r="F7043" t="s">
        <v>841</v>
      </c>
      <c r="G7043" t="s">
        <v>20</v>
      </c>
      <c r="H7043" s="3">
        <v>58</v>
      </c>
      <c r="I7043" s="5">
        <v>138</v>
      </c>
      <c r="J7043" s="3">
        <v>8004</v>
      </c>
      <c r="K7043" s="3">
        <v>3281.64</v>
      </c>
      <c r="L7043" s="4">
        <v>0.41</v>
      </c>
      <c r="M7043" t="s">
        <v>809</v>
      </c>
      <c r="N7043">
        <v>2021</v>
      </c>
      <c r="O7043">
        <v>12</v>
      </c>
      <c r="P7043">
        <v>2</v>
      </c>
      <c r="Q7043" t="str">
        <f>TEXT(DATE(2024, sales[[#This Row],[month]], 1), "MMMM")</f>
        <v>December</v>
      </c>
      <c r="R7043" s="4">
        <f t="shared" si="110"/>
        <v>0.74950819672131153</v>
      </c>
    </row>
    <row r="7044" spans="1:18" x14ac:dyDescent="0.25">
      <c r="A7044" t="s">
        <v>172</v>
      </c>
      <c r="B7044" s="5">
        <v>1185732</v>
      </c>
      <c r="C7044" s="6" t="s">
        <v>513</v>
      </c>
      <c r="D7044" t="s">
        <v>327</v>
      </c>
      <c r="E7044" t="s">
        <v>840</v>
      </c>
      <c r="F7044" t="s">
        <v>841</v>
      </c>
      <c r="G7044" t="s">
        <v>23</v>
      </c>
      <c r="H7044" s="3">
        <v>49</v>
      </c>
      <c r="I7044" s="5">
        <v>102</v>
      </c>
      <c r="J7044" s="3">
        <v>4998</v>
      </c>
      <c r="K7044" s="3">
        <v>2349.06</v>
      </c>
      <c r="L7044" s="4">
        <v>0.47</v>
      </c>
      <c r="M7044" t="s">
        <v>809</v>
      </c>
      <c r="N7044">
        <v>2021</v>
      </c>
      <c r="O7044">
        <v>12</v>
      </c>
      <c r="P7044">
        <v>2</v>
      </c>
      <c r="Q7044" t="str">
        <f>TEXT(DATE(2024, sales[[#This Row],[month]], 1), "MMMM")</f>
        <v>December</v>
      </c>
      <c r="R7044" s="4">
        <f t="shared" si="110"/>
        <v>-0.37556221889055474</v>
      </c>
    </row>
    <row r="7045" spans="1:18" x14ac:dyDescent="0.25">
      <c r="A7045" t="s">
        <v>172</v>
      </c>
      <c r="B7045" s="5">
        <v>1185732</v>
      </c>
      <c r="C7045" s="6" t="s">
        <v>513</v>
      </c>
      <c r="D7045" t="s">
        <v>327</v>
      </c>
      <c r="E7045" t="s">
        <v>840</v>
      </c>
      <c r="F7045" t="s">
        <v>841</v>
      </c>
      <c r="G7045" t="s">
        <v>25</v>
      </c>
      <c r="H7045" s="3">
        <v>45</v>
      </c>
      <c r="I7045" s="5">
        <v>87</v>
      </c>
      <c r="J7045" s="3">
        <v>3915</v>
      </c>
      <c r="K7045" s="3">
        <v>1722.6</v>
      </c>
      <c r="L7045" s="4">
        <v>0.44</v>
      </c>
      <c r="M7045" t="s">
        <v>809</v>
      </c>
      <c r="N7045">
        <v>2021</v>
      </c>
      <c r="O7045">
        <v>12</v>
      </c>
      <c r="P7045">
        <v>2</v>
      </c>
      <c r="Q7045" t="str">
        <f>TEXT(DATE(2024, sales[[#This Row],[month]], 1), "MMMM")</f>
        <v>December</v>
      </c>
      <c r="R7045" s="4">
        <f t="shared" si="110"/>
        <v>-0.21668667466986793</v>
      </c>
    </row>
    <row r="7046" spans="1:18" x14ac:dyDescent="0.25">
      <c r="A7046" t="s">
        <v>172</v>
      </c>
      <c r="B7046" s="5">
        <v>1185732</v>
      </c>
      <c r="C7046" s="6" t="s">
        <v>513</v>
      </c>
      <c r="D7046" t="s">
        <v>327</v>
      </c>
      <c r="E7046" t="s">
        <v>840</v>
      </c>
      <c r="F7046" t="s">
        <v>841</v>
      </c>
      <c r="G7046" t="s">
        <v>27</v>
      </c>
      <c r="H7046" s="3">
        <v>48</v>
      </c>
      <c r="I7046" s="5">
        <v>73</v>
      </c>
      <c r="J7046" s="3">
        <v>3504</v>
      </c>
      <c r="K7046" s="3">
        <v>1576.8</v>
      </c>
      <c r="L7046" s="4">
        <v>0.4499999999999999</v>
      </c>
      <c r="M7046" t="s">
        <v>809</v>
      </c>
      <c r="N7046">
        <v>2021</v>
      </c>
      <c r="O7046">
        <v>12</v>
      </c>
      <c r="P7046">
        <v>2</v>
      </c>
      <c r="Q7046" t="str">
        <f>TEXT(DATE(2024, sales[[#This Row],[month]], 1), "MMMM")</f>
        <v>December</v>
      </c>
      <c r="R7046" s="4">
        <f t="shared" si="110"/>
        <v>-0.1049808429118774</v>
      </c>
    </row>
    <row r="7047" spans="1:18" x14ac:dyDescent="0.25">
      <c r="A7047" t="s">
        <v>172</v>
      </c>
      <c r="B7047" s="5">
        <v>1185732</v>
      </c>
      <c r="C7047" s="6" t="s">
        <v>513</v>
      </c>
      <c r="D7047" t="s">
        <v>327</v>
      </c>
      <c r="E7047" t="s">
        <v>840</v>
      </c>
      <c r="F7047" t="s">
        <v>841</v>
      </c>
      <c r="G7047" t="s">
        <v>29</v>
      </c>
      <c r="H7047" s="3">
        <v>57</v>
      </c>
      <c r="I7047" s="5">
        <v>73</v>
      </c>
      <c r="J7047" s="3">
        <v>4161</v>
      </c>
      <c r="K7047" s="3">
        <v>2496.6</v>
      </c>
      <c r="L7047" s="4">
        <v>0.6</v>
      </c>
      <c r="M7047" t="s">
        <v>809</v>
      </c>
      <c r="N7047">
        <v>2021</v>
      </c>
      <c r="O7047">
        <v>12</v>
      </c>
      <c r="P7047">
        <v>2</v>
      </c>
      <c r="Q7047" t="str">
        <f>TEXT(DATE(2024, sales[[#This Row],[month]], 1), "MMMM")</f>
        <v>December</v>
      </c>
      <c r="R7047" s="4">
        <f t="shared" si="110"/>
        <v>0.1875</v>
      </c>
    </row>
    <row r="7048" spans="1:18" x14ac:dyDescent="0.25">
      <c r="A7048" t="s">
        <v>172</v>
      </c>
      <c r="B7048" s="5">
        <v>1185732</v>
      </c>
      <c r="C7048" s="6" t="s">
        <v>513</v>
      </c>
      <c r="D7048" t="s">
        <v>327</v>
      </c>
      <c r="E7048" t="s">
        <v>840</v>
      </c>
      <c r="F7048" t="s">
        <v>841</v>
      </c>
      <c r="G7048" t="s">
        <v>31</v>
      </c>
      <c r="H7048" s="3">
        <v>59</v>
      </c>
      <c r="I7048" s="5">
        <v>88</v>
      </c>
      <c r="J7048" s="3">
        <v>5192</v>
      </c>
      <c r="K7048" s="3">
        <v>2699.84</v>
      </c>
      <c r="L7048" s="4">
        <v>0.52</v>
      </c>
      <c r="M7048" t="s">
        <v>809</v>
      </c>
      <c r="N7048">
        <v>2021</v>
      </c>
      <c r="O7048">
        <v>12</v>
      </c>
      <c r="P7048">
        <v>2</v>
      </c>
      <c r="Q7048" t="str">
        <f>TEXT(DATE(2024, sales[[#This Row],[month]], 1), "MMMM")</f>
        <v>December</v>
      </c>
      <c r="R7048" s="4">
        <f t="shared" si="110"/>
        <v>0.24777697668829607</v>
      </c>
    </row>
    <row r="7049" spans="1:18" x14ac:dyDescent="0.25">
      <c r="A7049" t="s">
        <v>172</v>
      </c>
      <c r="B7049" s="5">
        <v>1185732</v>
      </c>
      <c r="C7049" s="6" t="s">
        <v>210</v>
      </c>
      <c r="D7049" t="s">
        <v>327</v>
      </c>
      <c r="E7049" t="s">
        <v>840</v>
      </c>
      <c r="F7049" t="s">
        <v>841</v>
      </c>
      <c r="G7049" t="s">
        <v>20</v>
      </c>
      <c r="H7049" s="3">
        <v>32</v>
      </c>
      <c r="I7049" s="5">
        <v>140</v>
      </c>
      <c r="J7049" s="3">
        <v>4480</v>
      </c>
      <c r="K7049" s="3">
        <v>2329.6</v>
      </c>
      <c r="L7049" s="4">
        <v>0.52</v>
      </c>
      <c r="M7049" t="s">
        <v>809</v>
      </c>
      <c r="N7049">
        <v>2021</v>
      </c>
      <c r="O7049">
        <v>1</v>
      </c>
      <c r="P7049">
        <v>10</v>
      </c>
      <c r="Q7049" t="str">
        <f>TEXT(DATE(2024, sales[[#This Row],[month]], 1), "MMMM")</f>
        <v>January</v>
      </c>
      <c r="R7049" s="4">
        <f t="shared" si="110"/>
        <v>-0.13713405238828968</v>
      </c>
    </row>
    <row r="7050" spans="1:18" x14ac:dyDescent="0.25">
      <c r="A7050" t="s">
        <v>172</v>
      </c>
      <c r="B7050" s="5">
        <v>1185732</v>
      </c>
      <c r="C7050" s="6" t="s">
        <v>210</v>
      </c>
      <c r="D7050" t="s">
        <v>327</v>
      </c>
      <c r="E7050" t="s">
        <v>840</v>
      </c>
      <c r="F7050" t="s">
        <v>841</v>
      </c>
      <c r="G7050" t="s">
        <v>23</v>
      </c>
      <c r="H7050" s="3">
        <v>32</v>
      </c>
      <c r="I7050" s="5">
        <v>78</v>
      </c>
      <c r="J7050" s="3">
        <v>2496</v>
      </c>
      <c r="K7050" s="3">
        <v>1272.96</v>
      </c>
      <c r="L7050" s="4">
        <v>0.51</v>
      </c>
      <c r="M7050" t="s">
        <v>809</v>
      </c>
      <c r="N7050">
        <v>2021</v>
      </c>
      <c r="O7050">
        <v>1</v>
      </c>
      <c r="P7050">
        <v>10</v>
      </c>
      <c r="Q7050" t="str">
        <f>TEXT(DATE(2024, sales[[#This Row],[month]], 1), "MMMM")</f>
        <v>January</v>
      </c>
      <c r="R7050" s="4">
        <f t="shared" si="110"/>
        <v>-0.44285714285714284</v>
      </c>
    </row>
    <row r="7051" spans="1:18" x14ac:dyDescent="0.25">
      <c r="A7051" t="s">
        <v>172</v>
      </c>
      <c r="B7051" s="5">
        <v>1185732</v>
      </c>
      <c r="C7051" s="6" t="s">
        <v>210</v>
      </c>
      <c r="D7051" t="s">
        <v>327</v>
      </c>
      <c r="E7051" t="s">
        <v>840</v>
      </c>
      <c r="F7051" t="s">
        <v>841</v>
      </c>
      <c r="G7051" t="s">
        <v>25</v>
      </c>
      <c r="H7051" s="3">
        <v>24</v>
      </c>
      <c r="I7051" s="5">
        <v>87</v>
      </c>
      <c r="J7051" s="3">
        <v>2088</v>
      </c>
      <c r="K7051" s="3">
        <v>939.6</v>
      </c>
      <c r="L7051" s="4">
        <v>0.4499999999999999</v>
      </c>
      <c r="M7051" t="s">
        <v>809</v>
      </c>
      <c r="N7051">
        <v>2021</v>
      </c>
      <c r="O7051">
        <v>1</v>
      </c>
      <c r="P7051">
        <v>10</v>
      </c>
      <c r="Q7051" t="str">
        <f>TEXT(DATE(2024, sales[[#This Row],[month]], 1), "MMMM")</f>
        <v>January</v>
      </c>
      <c r="R7051" s="4">
        <f t="shared" si="110"/>
        <v>-0.16346153846153846</v>
      </c>
    </row>
    <row r="7052" spans="1:18" x14ac:dyDescent="0.25">
      <c r="A7052" t="s">
        <v>172</v>
      </c>
      <c r="B7052" s="5">
        <v>1185732</v>
      </c>
      <c r="C7052" s="6" t="s">
        <v>210</v>
      </c>
      <c r="D7052" t="s">
        <v>327</v>
      </c>
      <c r="E7052" t="s">
        <v>840</v>
      </c>
      <c r="F7052" t="s">
        <v>841</v>
      </c>
      <c r="G7052" t="s">
        <v>27</v>
      </c>
      <c r="H7052" s="3">
        <v>28</v>
      </c>
      <c r="I7052" s="5">
        <v>44</v>
      </c>
      <c r="J7052" s="3">
        <v>1232</v>
      </c>
      <c r="K7052" s="3">
        <v>591.36</v>
      </c>
      <c r="L7052" s="4">
        <v>0.48</v>
      </c>
      <c r="M7052" t="s">
        <v>809</v>
      </c>
      <c r="N7052">
        <v>2021</v>
      </c>
      <c r="O7052">
        <v>1</v>
      </c>
      <c r="P7052">
        <v>10</v>
      </c>
      <c r="Q7052" t="str">
        <f>TEXT(DATE(2024, sales[[#This Row],[month]], 1), "MMMM")</f>
        <v>January</v>
      </c>
      <c r="R7052" s="4">
        <f t="shared" si="110"/>
        <v>-0.40996168582375481</v>
      </c>
    </row>
    <row r="7053" spans="1:18" x14ac:dyDescent="0.25">
      <c r="A7053" t="s">
        <v>172</v>
      </c>
      <c r="B7053" s="5">
        <v>1185732</v>
      </c>
      <c r="C7053" s="6" t="s">
        <v>210</v>
      </c>
      <c r="D7053" t="s">
        <v>327</v>
      </c>
      <c r="E7053" t="s">
        <v>840</v>
      </c>
      <c r="F7053" t="s">
        <v>841</v>
      </c>
      <c r="G7053" t="s">
        <v>29</v>
      </c>
      <c r="H7053" s="3">
        <v>41</v>
      </c>
      <c r="I7053" s="5">
        <v>58</v>
      </c>
      <c r="J7053" s="3">
        <v>2378</v>
      </c>
      <c r="K7053" s="3">
        <v>1046.32</v>
      </c>
      <c r="L7053" s="4">
        <v>0.44</v>
      </c>
      <c r="M7053" t="s">
        <v>809</v>
      </c>
      <c r="N7053">
        <v>2021</v>
      </c>
      <c r="O7053">
        <v>1</v>
      </c>
      <c r="P7053">
        <v>10</v>
      </c>
      <c r="Q7053" t="str">
        <f>TEXT(DATE(2024, sales[[#This Row],[month]], 1), "MMMM")</f>
        <v>January</v>
      </c>
      <c r="R7053" s="4">
        <f t="shared" si="110"/>
        <v>0.93019480519480524</v>
      </c>
    </row>
    <row r="7054" spans="1:18" x14ac:dyDescent="0.25">
      <c r="A7054" t="s">
        <v>172</v>
      </c>
      <c r="B7054" s="5">
        <v>1185732</v>
      </c>
      <c r="C7054" s="6" t="s">
        <v>210</v>
      </c>
      <c r="D7054" t="s">
        <v>327</v>
      </c>
      <c r="E7054" t="s">
        <v>840</v>
      </c>
      <c r="F7054" t="s">
        <v>841</v>
      </c>
      <c r="G7054" t="s">
        <v>31</v>
      </c>
      <c r="H7054" s="3">
        <v>32</v>
      </c>
      <c r="I7054" s="5">
        <v>84</v>
      </c>
      <c r="J7054" s="3">
        <v>2688</v>
      </c>
      <c r="K7054" s="3">
        <v>1344</v>
      </c>
      <c r="L7054" s="4">
        <v>0.5</v>
      </c>
      <c r="M7054" t="s">
        <v>809</v>
      </c>
      <c r="N7054">
        <v>2021</v>
      </c>
      <c r="O7054">
        <v>1</v>
      </c>
      <c r="P7054">
        <v>10</v>
      </c>
      <c r="Q7054" t="str">
        <f>TEXT(DATE(2024, sales[[#This Row],[month]], 1), "MMMM")</f>
        <v>January</v>
      </c>
      <c r="R7054" s="4">
        <f t="shared" si="110"/>
        <v>0.13036164844407064</v>
      </c>
    </row>
    <row r="7055" spans="1:18" x14ac:dyDescent="0.25">
      <c r="A7055" t="s">
        <v>172</v>
      </c>
      <c r="B7055" s="5">
        <v>1185732</v>
      </c>
      <c r="C7055" s="6" t="s">
        <v>241</v>
      </c>
      <c r="D7055" t="s">
        <v>327</v>
      </c>
      <c r="E7055" t="s">
        <v>840</v>
      </c>
      <c r="F7055" t="s">
        <v>841</v>
      </c>
      <c r="G7055" t="s">
        <v>20</v>
      </c>
      <c r="H7055" s="3">
        <v>34</v>
      </c>
      <c r="I7055" s="5">
        <v>160</v>
      </c>
      <c r="J7055" s="3">
        <v>5440</v>
      </c>
      <c r="K7055" s="3">
        <v>2992.0000000000005</v>
      </c>
      <c r="L7055" s="4">
        <v>0.55000000000000004</v>
      </c>
      <c r="M7055" t="s">
        <v>809</v>
      </c>
      <c r="N7055">
        <v>2021</v>
      </c>
      <c r="O7055">
        <v>2</v>
      </c>
      <c r="P7055">
        <v>10</v>
      </c>
      <c r="Q7055" t="str">
        <f>TEXT(DATE(2024, sales[[#This Row],[month]], 1), "MMMM")</f>
        <v>February</v>
      </c>
      <c r="R7055" s="4">
        <f t="shared" si="110"/>
        <v>1.0238095238095237</v>
      </c>
    </row>
    <row r="7056" spans="1:18" x14ac:dyDescent="0.25">
      <c r="A7056" t="s">
        <v>172</v>
      </c>
      <c r="B7056" s="5">
        <v>1185732</v>
      </c>
      <c r="C7056" s="6" t="s">
        <v>241</v>
      </c>
      <c r="D7056" t="s">
        <v>327</v>
      </c>
      <c r="E7056" t="s">
        <v>840</v>
      </c>
      <c r="F7056" t="s">
        <v>841</v>
      </c>
      <c r="G7056" t="s">
        <v>23</v>
      </c>
      <c r="H7056" s="3">
        <v>34</v>
      </c>
      <c r="I7056" s="5">
        <v>52</v>
      </c>
      <c r="J7056" s="3">
        <v>1768</v>
      </c>
      <c r="K7056" s="3">
        <v>901.68</v>
      </c>
      <c r="L7056" s="4">
        <v>0.51</v>
      </c>
      <c r="M7056" t="s">
        <v>809</v>
      </c>
      <c r="N7056">
        <v>2021</v>
      </c>
      <c r="O7056">
        <v>2</v>
      </c>
      <c r="P7056">
        <v>10</v>
      </c>
      <c r="Q7056" t="str">
        <f>TEXT(DATE(2024, sales[[#This Row],[month]], 1), "MMMM")</f>
        <v>February</v>
      </c>
      <c r="R7056" s="4">
        <f t="shared" si="110"/>
        <v>-0.67500000000000004</v>
      </c>
    </row>
    <row r="7057" spans="1:18" x14ac:dyDescent="0.25">
      <c r="A7057" t="s">
        <v>172</v>
      </c>
      <c r="B7057" s="5">
        <v>1185732</v>
      </c>
      <c r="C7057" s="6" t="s">
        <v>241</v>
      </c>
      <c r="D7057" t="s">
        <v>327</v>
      </c>
      <c r="E7057" t="s">
        <v>840</v>
      </c>
      <c r="F7057" t="s">
        <v>841</v>
      </c>
      <c r="G7057" t="s">
        <v>25</v>
      </c>
      <c r="H7057" s="3">
        <v>24</v>
      </c>
      <c r="I7057" s="5">
        <v>73</v>
      </c>
      <c r="J7057" s="3">
        <v>1752</v>
      </c>
      <c r="K7057" s="3">
        <v>876</v>
      </c>
      <c r="L7057" s="4">
        <v>0.5</v>
      </c>
      <c r="M7057" t="s">
        <v>809</v>
      </c>
      <c r="N7057">
        <v>2021</v>
      </c>
      <c r="O7057">
        <v>2</v>
      </c>
      <c r="P7057">
        <v>10</v>
      </c>
      <c r="Q7057" t="str">
        <f>TEXT(DATE(2024, sales[[#This Row],[month]], 1), "MMMM")</f>
        <v>February</v>
      </c>
      <c r="R7057" s="4">
        <f t="shared" si="110"/>
        <v>-9.0497737556561094E-3</v>
      </c>
    </row>
    <row r="7058" spans="1:18" x14ac:dyDescent="0.25">
      <c r="A7058" t="s">
        <v>172</v>
      </c>
      <c r="B7058" s="5">
        <v>1185732</v>
      </c>
      <c r="C7058" s="6" t="s">
        <v>241</v>
      </c>
      <c r="D7058" t="s">
        <v>327</v>
      </c>
      <c r="E7058" t="s">
        <v>842</v>
      </c>
      <c r="F7058" t="s">
        <v>843</v>
      </c>
      <c r="G7058" t="s">
        <v>27</v>
      </c>
      <c r="H7058" s="3">
        <v>29</v>
      </c>
      <c r="I7058" s="5">
        <v>36</v>
      </c>
      <c r="J7058" s="3">
        <v>1044</v>
      </c>
      <c r="K7058" s="3">
        <v>490.68</v>
      </c>
      <c r="L7058" s="4">
        <v>0.47</v>
      </c>
      <c r="M7058" t="s">
        <v>809</v>
      </c>
      <c r="N7058">
        <v>2021</v>
      </c>
      <c r="O7058">
        <v>2</v>
      </c>
      <c r="P7058">
        <v>10</v>
      </c>
      <c r="Q7058" t="str">
        <f>TEXT(DATE(2024, sales[[#This Row],[month]], 1), "MMMM")</f>
        <v>February</v>
      </c>
      <c r="R7058" s="4">
        <f t="shared" si="110"/>
        <v>-0.4041095890410959</v>
      </c>
    </row>
    <row r="7059" spans="1:18" x14ac:dyDescent="0.25">
      <c r="A7059" t="s">
        <v>172</v>
      </c>
      <c r="B7059" s="5">
        <v>1185732</v>
      </c>
      <c r="C7059" s="6" t="s">
        <v>241</v>
      </c>
      <c r="D7059" t="s">
        <v>327</v>
      </c>
      <c r="E7059" t="s">
        <v>842</v>
      </c>
      <c r="F7059" t="s">
        <v>843</v>
      </c>
      <c r="G7059" t="s">
        <v>29</v>
      </c>
      <c r="H7059" s="3">
        <v>41</v>
      </c>
      <c r="I7059" s="5">
        <v>58</v>
      </c>
      <c r="J7059" s="3">
        <v>2378</v>
      </c>
      <c r="K7059" s="3">
        <v>1046.32</v>
      </c>
      <c r="L7059" s="4">
        <v>0.44</v>
      </c>
      <c r="M7059" t="s">
        <v>809</v>
      </c>
      <c r="N7059">
        <v>2021</v>
      </c>
      <c r="O7059">
        <v>2</v>
      </c>
      <c r="P7059">
        <v>10</v>
      </c>
      <c r="Q7059" t="str">
        <f>TEXT(DATE(2024, sales[[#This Row],[month]], 1), "MMMM")</f>
        <v>February</v>
      </c>
      <c r="R7059" s="4">
        <f t="shared" si="110"/>
        <v>1.2777777777777777</v>
      </c>
    </row>
    <row r="7060" spans="1:18" x14ac:dyDescent="0.25">
      <c r="A7060" t="s">
        <v>172</v>
      </c>
      <c r="B7060" s="5">
        <v>1185732</v>
      </c>
      <c r="C7060" s="6" t="s">
        <v>241</v>
      </c>
      <c r="D7060" t="s">
        <v>327</v>
      </c>
      <c r="E7060" t="s">
        <v>842</v>
      </c>
      <c r="F7060" t="s">
        <v>843</v>
      </c>
      <c r="G7060" t="s">
        <v>31</v>
      </c>
      <c r="H7060" s="3">
        <v>19</v>
      </c>
      <c r="I7060" s="5">
        <v>75</v>
      </c>
      <c r="J7060" s="3">
        <v>1425</v>
      </c>
      <c r="K7060" s="3">
        <v>726.75</v>
      </c>
      <c r="L7060" s="4">
        <v>0.51</v>
      </c>
      <c r="M7060" t="s">
        <v>809</v>
      </c>
      <c r="N7060">
        <v>2021</v>
      </c>
      <c r="O7060">
        <v>2</v>
      </c>
      <c r="P7060">
        <v>10</v>
      </c>
      <c r="Q7060" t="str">
        <f>TEXT(DATE(2024, sales[[#This Row],[month]], 1), "MMMM")</f>
        <v>February</v>
      </c>
      <c r="R7060" s="4">
        <f t="shared" si="110"/>
        <v>-0.4007569386038688</v>
      </c>
    </row>
    <row r="7061" spans="1:18" x14ac:dyDescent="0.25">
      <c r="A7061" t="s">
        <v>172</v>
      </c>
      <c r="B7061" s="5">
        <v>1185732</v>
      </c>
      <c r="C7061" s="6" t="s">
        <v>251</v>
      </c>
      <c r="D7061" t="s">
        <v>327</v>
      </c>
      <c r="E7061" t="s">
        <v>842</v>
      </c>
      <c r="F7061" t="s">
        <v>843</v>
      </c>
      <c r="G7061" t="s">
        <v>20</v>
      </c>
      <c r="H7061" s="3">
        <v>23</v>
      </c>
      <c r="I7061" s="5">
        <v>151</v>
      </c>
      <c r="J7061" s="3">
        <v>3473</v>
      </c>
      <c r="K7061" s="3">
        <v>1771.23</v>
      </c>
      <c r="L7061" s="4">
        <v>0.51</v>
      </c>
      <c r="M7061" t="s">
        <v>809</v>
      </c>
      <c r="N7061">
        <v>2021</v>
      </c>
      <c r="O7061">
        <v>3</v>
      </c>
      <c r="P7061">
        <v>9</v>
      </c>
      <c r="Q7061" t="str">
        <f>TEXT(DATE(2024, sales[[#This Row],[month]], 1), "MMMM")</f>
        <v>March</v>
      </c>
      <c r="R7061" s="4">
        <f t="shared" si="110"/>
        <v>1.4371929824561402</v>
      </c>
    </row>
    <row r="7062" spans="1:18" x14ac:dyDescent="0.25">
      <c r="A7062" t="s">
        <v>172</v>
      </c>
      <c r="B7062" s="5">
        <v>1185732</v>
      </c>
      <c r="C7062" s="6" t="s">
        <v>251</v>
      </c>
      <c r="D7062" t="s">
        <v>327</v>
      </c>
      <c r="E7062" t="s">
        <v>842</v>
      </c>
      <c r="F7062" t="s">
        <v>843</v>
      </c>
      <c r="G7062" t="s">
        <v>23</v>
      </c>
      <c r="H7062" s="3">
        <v>23</v>
      </c>
      <c r="I7062" s="5">
        <v>61</v>
      </c>
      <c r="J7062" s="3">
        <v>1403</v>
      </c>
      <c r="K7062" s="3">
        <v>771.65000000000009</v>
      </c>
      <c r="L7062" s="4">
        <v>0.55000000000000004</v>
      </c>
      <c r="M7062" t="s">
        <v>809</v>
      </c>
      <c r="N7062">
        <v>2021</v>
      </c>
      <c r="O7062">
        <v>3</v>
      </c>
      <c r="P7062">
        <v>9</v>
      </c>
      <c r="Q7062" t="str">
        <f>TEXT(DATE(2024, sales[[#This Row],[month]], 1), "MMMM")</f>
        <v>March</v>
      </c>
      <c r="R7062" s="4">
        <f t="shared" si="110"/>
        <v>-0.59602649006622521</v>
      </c>
    </row>
    <row r="7063" spans="1:18" x14ac:dyDescent="0.25">
      <c r="A7063" t="s">
        <v>172</v>
      </c>
      <c r="B7063" s="5">
        <v>1185732</v>
      </c>
      <c r="C7063" s="6" t="s">
        <v>251</v>
      </c>
      <c r="D7063" t="s">
        <v>327</v>
      </c>
      <c r="E7063" t="s">
        <v>842</v>
      </c>
      <c r="F7063" t="s">
        <v>843</v>
      </c>
      <c r="G7063" t="s">
        <v>25</v>
      </c>
      <c r="H7063" s="3">
        <v>14</v>
      </c>
      <c r="I7063" s="5">
        <v>72</v>
      </c>
      <c r="J7063" s="3">
        <v>1008</v>
      </c>
      <c r="K7063" s="3">
        <v>504</v>
      </c>
      <c r="L7063" s="4">
        <v>0.5</v>
      </c>
      <c r="M7063" t="s">
        <v>809</v>
      </c>
      <c r="N7063">
        <v>2021</v>
      </c>
      <c r="O7063">
        <v>3</v>
      </c>
      <c r="P7063">
        <v>9</v>
      </c>
      <c r="Q7063" t="str">
        <f>TEXT(DATE(2024, sales[[#This Row],[month]], 1), "MMMM")</f>
        <v>March</v>
      </c>
      <c r="R7063" s="4">
        <f t="shared" si="110"/>
        <v>-0.28153955808980757</v>
      </c>
    </row>
    <row r="7064" spans="1:18" x14ac:dyDescent="0.25">
      <c r="A7064" t="s">
        <v>172</v>
      </c>
      <c r="B7064" s="5">
        <v>1185732</v>
      </c>
      <c r="C7064" s="6" t="s">
        <v>251</v>
      </c>
      <c r="D7064" t="s">
        <v>327</v>
      </c>
      <c r="E7064" t="s">
        <v>842</v>
      </c>
      <c r="F7064" t="s">
        <v>843</v>
      </c>
      <c r="G7064" t="s">
        <v>27</v>
      </c>
      <c r="H7064" s="3">
        <v>19</v>
      </c>
      <c r="I7064" s="5">
        <v>31</v>
      </c>
      <c r="J7064" s="3">
        <v>589</v>
      </c>
      <c r="K7064" s="3">
        <v>265.04999999999995</v>
      </c>
      <c r="L7064" s="4">
        <v>0.4499999999999999</v>
      </c>
      <c r="M7064" t="s">
        <v>809</v>
      </c>
      <c r="N7064">
        <v>2021</v>
      </c>
      <c r="O7064">
        <v>3</v>
      </c>
      <c r="P7064">
        <v>9</v>
      </c>
      <c r="Q7064" t="str">
        <f>TEXT(DATE(2024, sales[[#This Row],[month]], 1), "MMMM")</f>
        <v>March</v>
      </c>
      <c r="R7064" s="4">
        <f t="shared" si="110"/>
        <v>-0.4156746031746032</v>
      </c>
    </row>
    <row r="7065" spans="1:18" x14ac:dyDescent="0.25">
      <c r="A7065" t="s">
        <v>172</v>
      </c>
      <c r="B7065" s="5">
        <v>1185732</v>
      </c>
      <c r="C7065" s="6" t="s">
        <v>251</v>
      </c>
      <c r="D7065" t="s">
        <v>327</v>
      </c>
      <c r="E7065" t="s">
        <v>842</v>
      </c>
      <c r="F7065" t="s">
        <v>843</v>
      </c>
      <c r="G7065" t="s">
        <v>29</v>
      </c>
      <c r="H7065" s="3">
        <v>32</v>
      </c>
      <c r="I7065" s="5">
        <v>44</v>
      </c>
      <c r="J7065" s="3">
        <v>1408</v>
      </c>
      <c r="K7065" s="3">
        <v>605.43999999999994</v>
      </c>
      <c r="L7065" s="4">
        <v>0.43</v>
      </c>
      <c r="M7065" t="s">
        <v>809</v>
      </c>
      <c r="N7065">
        <v>2021</v>
      </c>
      <c r="O7065">
        <v>3</v>
      </c>
      <c r="P7065">
        <v>9</v>
      </c>
      <c r="Q7065" t="str">
        <f>TEXT(DATE(2024, sales[[#This Row],[month]], 1), "MMMM")</f>
        <v>March</v>
      </c>
      <c r="R7065" s="4">
        <f t="shared" si="110"/>
        <v>1.3904923599320882</v>
      </c>
    </row>
    <row r="7066" spans="1:18" x14ac:dyDescent="0.25">
      <c r="A7066" t="s">
        <v>172</v>
      </c>
      <c r="B7066" s="5">
        <v>1185732</v>
      </c>
      <c r="C7066" s="6" t="s">
        <v>251</v>
      </c>
      <c r="D7066" t="s">
        <v>327</v>
      </c>
      <c r="E7066" t="s">
        <v>842</v>
      </c>
      <c r="F7066" t="s">
        <v>843</v>
      </c>
      <c r="G7066" t="s">
        <v>31</v>
      </c>
      <c r="H7066" s="3">
        <v>24</v>
      </c>
      <c r="I7066" s="5">
        <v>74</v>
      </c>
      <c r="J7066" s="3">
        <v>1776</v>
      </c>
      <c r="K7066" s="3">
        <v>923.52</v>
      </c>
      <c r="L7066" s="4">
        <v>0.52</v>
      </c>
      <c r="M7066" t="s">
        <v>809</v>
      </c>
      <c r="N7066">
        <v>2021</v>
      </c>
      <c r="O7066">
        <v>3</v>
      </c>
      <c r="P7066">
        <v>9</v>
      </c>
      <c r="Q7066" t="str">
        <f>TEXT(DATE(2024, sales[[#This Row],[month]], 1), "MMMM")</f>
        <v>March</v>
      </c>
      <c r="R7066" s="4">
        <f t="shared" si="110"/>
        <v>0.26136363636363635</v>
      </c>
    </row>
    <row r="7067" spans="1:18" x14ac:dyDescent="0.25">
      <c r="A7067" t="s">
        <v>172</v>
      </c>
      <c r="B7067" s="5">
        <v>1185732</v>
      </c>
      <c r="C7067" s="6" t="s">
        <v>271</v>
      </c>
      <c r="D7067" t="s">
        <v>327</v>
      </c>
      <c r="E7067" t="s">
        <v>842</v>
      </c>
      <c r="F7067" t="s">
        <v>843</v>
      </c>
      <c r="G7067" t="s">
        <v>20</v>
      </c>
      <c r="H7067" s="3">
        <v>23</v>
      </c>
      <c r="I7067" s="5">
        <v>125</v>
      </c>
      <c r="J7067" s="3">
        <v>2875</v>
      </c>
      <c r="K7067" s="3">
        <v>1581.2500000000002</v>
      </c>
      <c r="L7067" s="4">
        <v>0.55000000000000004</v>
      </c>
      <c r="M7067" t="s">
        <v>809</v>
      </c>
      <c r="N7067">
        <v>2021</v>
      </c>
      <c r="O7067">
        <v>4</v>
      </c>
      <c r="P7067">
        <v>10</v>
      </c>
      <c r="Q7067" t="str">
        <f>TEXT(DATE(2024, sales[[#This Row],[month]], 1), "MMMM")</f>
        <v>April</v>
      </c>
      <c r="R7067" s="4">
        <f t="shared" si="110"/>
        <v>0.61880630630630629</v>
      </c>
    </row>
    <row r="7068" spans="1:18" x14ac:dyDescent="0.25">
      <c r="A7068" t="s">
        <v>172</v>
      </c>
      <c r="B7068" s="5">
        <v>1185732</v>
      </c>
      <c r="C7068" s="6" t="s">
        <v>271</v>
      </c>
      <c r="D7068" t="s">
        <v>327</v>
      </c>
      <c r="E7068" t="s">
        <v>842</v>
      </c>
      <c r="F7068" t="s">
        <v>843</v>
      </c>
      <c r="G7068" t="s">
        <v>23</v>
      </c>
      <c r="H7068" s="3">
        <v>23</v>
      </c>
      <c r="I7068" s="5">
        <v>54</v>
      </c>
      <c r="J7068" s="3">
        <v>1242</v>
      </c>
      <c r="K7068" s="3">
        <v>645.84</v>
      </c>
      <c r="L7068" s="4">
        <v>0.52</v>
      </c>
      <c r="M7068" t="s">
        <v>809</v>
      </c>
      <c r="N7068">
        <v>2021</v>
      </c>
      <c r="O7068">
        <v>4</v>
      </c>
      <c r="P7068">
        <v>10</v>
      </c>
      <c r="Q7068" t="str">
        <f>TEXT(DATE(2024, sales[[#This Row],[month]], 1), "MMMM")</f>
        <v>April</v>
      </c>
      <c r="R7068" s="4">
        <f t="shared" si="110"/>
        <v>-0.56799999999999995</v>
      </c>
    </row>
    <row r="7069" spans="1:18" x14ac:dyDescent="0.25">
      <c r="A7069" t="s">
        <v>172</v>
      </c>
      <c r="B7069" s="5">
        <v>1185732</v>
      </c>
      <c r="C7069" s="6" t="s">
        <v>271</v>
      </c>
      <c r="D7069" t="s">
        <v>327</v>
      </c>
      <c r="E7069" t="s">
        <v>842</v>
      </c>
      <c r="F7069" t="s">
        <v>843</v>
      </c>
      <c r="G7069" t="s">
        <v>25</v>
      </c>
      <c r="H7069" s="3">
        <v>14</v>
      </c>
      <c r="I7069" s="5">
        <v>52</v>
      </c>
      <c r="J7069" s="3">
        <v>728</v>
      </c>
      <c r="K7069" s="3">
        <v>364</v>
      </c>
      <c r="L7069" s="4">
        <v>0.5</v>
      </c>
      <c r="M7069" t="s">
        <v>809</v>
      </c>
      <c r="N7069">
        <v>2021</v>
      </c>
      <c r="O7069">
        <v>4</v>
      </c>
      <c r="P7069">
        <v>10</v>
      </c>
      <c r="Q7069" t="str">
        <f>TEXT(DATE(2024, sales[[#This Row],[month]], 1), "MMMM")</f>
        <v>April</v>
      </c>
      <c r="R7069" s="4">
        <f t="shared" si="110"/>
        <v>-0.41384863123993559</v>
      </c>
    </row>
    <row r="7070" spans="1:18" x14ac:dyDescent="0.25">
      <c r="A7070" t="s">
        <v>172</v>
      </c>
      <c r="B7070" s="5">
        <v>1185732</v>
      </c>
      <c r="C7070" s="6" t="s">
        <v>271</v>
      </c>
      <c r="D7070" t="s">
        <v>327</v>
      </c>
      <c r="E7070" t="s">
        <v>842</v>
      </c>
      <c r="F7070" t="s">
        <v>843</v>
      </c>
      <c r="G7070" t="s">
        <v>27</v>
      </c>
      <c r="H7070" s="3">
        <v>19</v>
      </c>
      <c r="I7070" s="5">
        <v>36</v>
      </c>
      <c r="J7070" s="3">
        <v>684</v>
      </c>
      <c r="K7070" s="3">
        <v>328.32</v>
      </c>
      <c r="L7070" s="4">
        <v>0.48</v>
      </c>
      <c r="M7070" t="s">
        <v>809</v>
      </c>
      <c r="N7070">
        <v>2021</v>
      </c>
      <c r="O7070">
        <v>4</v>
      </c>
      <c r="P7070">
        <v>10</v>
      </c>
      <c r="Q7070" t="str">
        <f>TEXT(DATE(2024, sales[[#This Row],[month]], 1), "MMMM")</f>
        <v>April</v>
      </c>
      <c r="R7070" s="4">
        <f t="shared" si="110"/>
        <v>-6.043956043956044E-2</v>
      </c>
    </row>
    <row r="7071" spans="1:18" x14ac:dyDescent="0.25">
      <c r="A7071" t="s">
        <v>172</v>
      </c>
      <c r="B7071" s="5">
        <v>1185732</v>
      </c>
      <c r="C7071" s="6" t="s">
        <v>271</v>
      </c>
      <c r="D7071" t="s">
        <v>327</v>
      </c>
      <c r="E7071" t="s">
        <v>842</v>
      </c>
      <c r="F7071" t="s">
        <v>843</v>
      </c>
      <c r="G7071" t="s">
        <v>29</v>
      </c>
      <c r="H7071" s="3">
        <v>61</v>
      </c>
      <c r="I7071" s="5">
        <v>45</v>
      </c>
      <c r="J7071" s="3">
        <v>2745</v>
      </c>
      <c r="K7071" s="3">
        <v>1207.8</v>
      </c>
      <c r="L7071" s="4">
        <v>0.44</v>
      </c>
      <c r="M7071" t="s">
        <v>809</v>
      </c>
      <c r="N7071">
        <v>2021</v>
      </c>
      <c r="O7071">
        <v>4</v>
      </c>
      <c r="P7071">
        <v>10</v>
      </c>
      <c r="Q7071" t="str">
        <f>TEXT(DATE(2024, sales[[#This Row],[month]], 1), "MMMM")</f>
        <v>April</v>
      </c>
      <c r="R7071" s="4">
        <f t="shared" si="110"/>
        <v>3.013157894736842</v>
      </c>
    </row>
    <row r="7072" spans="1:18" x14ac:dyDescent="0.25">
      <c r="A7072" t="s">
        <v>172</v>
      </c>
      <c r="B7072" s="5">
        <v>1185732</v>
      </c>
      <c r="C7072" s="6" t="s">
        <v>271</v>
      </c>
      <c r="D7072" t="s">
        <v>327</v>
      </c>
      <c r="E7072" t="s">
        <v>842</v>
      </c>
      <c r="F7072" t="s">
        <v>843</v>
      </c>
      <c r="G7072" t="s">
        <v>31</v>
      </c>
      <c r="H7072" s="3">
        <v>47</v>
      </c>
      <c r="I7072" s="5">
        <v>72</v>
      </c>
      <c r="J7072" s="3">
        <v>3384</v>
      </c>
      <c r="K7072" s="3">
        <v>1861.2</v>
      </c>
      <c r="L7072" s="4">
        <v>0.55000000000000004</v>
      </c>
      <c r="M7072" t="s">
        <v>809</v>
      </c>
      <c r="N7072">
        <v>2021</v>
      </c>
      <c r="O7072">
        <v>4</v>
      </c>
      <c r="P7072">
        <v>10</v>
      </c>
      <c r="Q7072" t="str">
        <f>TEXT(DATE(2024, sales[[#This Row],[month]], 1), "MMMM")</f>
        <v>April</v>
      </c>
      <c r="R7072" s="4">
        <f t="shared" si="110"/>
        <v>0.23278688524590163</v>
      </c>
    </row>
    <row r="7073" spans="1:18" x14ac:dyDescent="0.25">
      <c r="A7073" t="s">
        <v>172</v>
      </c>
      <c r="B7073" s="5">
        <v>1185732</v>
      </c>
      <c r="C7073" s="6" t="s">
        <v>302</v>
      </c>
      <c r="D7073" t="s">
        <v>327</v>
      </c>
      <c r="E7073" t="s">
        <v>842</v>
      </c>
      <c r="F7073" t="s">
        <v>843</v>
      </c>
      <c r="G7073" t="s">
        <v>20</v>
      </c>
      <c r="H7073" s="3">
        <v>54</v>
      </c>
      <c r="I7073" s="5">
        <v>164</v>
      </c>
      <c r="J7073" s="3">
        <v>8856</v>
      </c>
      <c r="K7073" s="3">
        <v>4428</v>
      </c>
      <c r="L7073" s="4">
        <v>0.5</v>
      </c>
      <c r="M7073" t="s">
        <v>809</v>
      </c>
      <c r="N7073">
        <v>2021</v>
      </c>
      <c r="O7073">
        <v>5</v>
      </c>
      <c r="P7073">
        <v>11</v>
      </c>
      <c r="Q7073" t="str">
        <f>TEXT(DATE(2024, sales[[#This Row],[month]], 1), "MMMM")</f>
        <v>May</v>
      </c>
      <c r="R7073" s="4">
        <f t="shared" si="110"/>
        <v>1.6170212765957446</v>
      </c>
    </row>
    <row r="7074" spans="1:18" x14ac:dyDescent="0.25">
      <c r="A7074" t="s">
        <v>172</v>
      </c>
      <c r="B7074" s="5">
        <v>1185732</v>
      </c>
      <c r="C7074" s="6" t="s">
        <v>302</v>
      </c>
      <c r="D7074" t="s">
        <v>327</v>
      </c>
      <c r="E7074" t="s">
        <v>842</v>
      </c>
      <c r="F7074" t="s">
        <v>843</v>
      </c>
      <c r="G7074" t="s">
        <v>23</v>
      </c>
      <c r="H7074" s="3">
        <v>37</v>
      </c>
      <c r="I7074" s="5">
        <v>73</v>
      </c>
      <c r="J7074" s="3">
        <v>2701</v>
      </c>
      <c r="K7074" s="3">
        <v>1485.5500000000002</v>
      </c>
      <c r="L7074" s="4">
        <v>0.55000000000000004</v>
      </c>
      <c r="M7074" t="s">
        <v>809</v>
      </c>
      <c r="N7074">
        <v>2021</v>
      </c>
      <c r="O7074">
        <v>5</v>
      </c>
      <c r="P7074">
        <v>11</v>
      </c>
      <c r="Q7074" t="str">
        <f>TEXT(DATE(2024, sales[[#This Row],[month]], 1), "MMMM")</f>
        <v>May</v>
      </c>
      <c r="R7074" s="4">
        <f t="shared" si="110"/>
        <v>-0.6950090334236676</v>
      </c>
    </row>
    <row r="7075" spans="1:18" x14ac:dyDescent="0.25">
      <c r="A7075" t="s">
        <v>172</v>
      </c>
      <c r="B7075" s="5">
        <v>1185732</v>
      </c>
      <c r="C7075" s="6" t="s">
        <v>302</v>
      </c>
      <c r="D7075" t="s">
        <v>327</v>
      </c>
      <c r="E7075" t="s">
        <v>842</v>
      </c>
      <c r="F7075" t="s">
        <v>843</v>
      </c>
      <c r="G7075" t="s">
        <v>25</v>
      </c>
      <c r="H7075" s="3">
        <v>34</v>
      </c>
      <c r="I7075" s="5">
        <v>56</v>
      </c>
      <c r="J7075" s="3">
        <v>1904</v>
      </c>
      <c r="K7075" s="3">
        <v>894.88</v>
      </c>
      <c r="L7075" s="4">
        <v>0.47</v>
      </c>
      <c r="M7075" t="s">
        <v>809</v>
      </c>
      <c r="N7075">
        <v>2021</v>
      </c>
      <c r="O7075">
        <v>5</v>
      </c>
      <c r="P7075">
        <v>11</v>
      </c>
      <c r="Q7075" t="str">
        <f>TEXT(DATE(2024, sales[[#This Row],[month]], 1), "MMMM")</f>
        <v>May</v>
      </c>
      <c r="R7075" s="4">
        <f t="shared" si="110"/>
        <v>-0.29507589781562382</v>
      </c>
    </row>
    <row r="7076" spans="1:18" x14ac:dyDescent="0.25">
      <c r="A7076" t="s">
        <v>172</v>
      </c>
      <c r="B7076" s="5">
        <v>1185732</v>
      </c>
      <c r="C7076" s="6" t="s">
        <v>302</v>
      </c>
      <c r="D7076" t="s">
        <v>327</v>
      </c>
      <c r="E7076" t="s">
        <v>842</v>
      </c>
      <c r="F7076" t="s">
        <v>843</v>
      </c>
      <c r="G7076" t="s">
        <v>27</v>
      </c>
      <c r="H7076" s="3">
        <v>34</v>
      </c>
      <c r="I7076" s="5">
        <v>49</v>
      </c>
      <c r="J7076" s="3">
        <v>1666</v>
      </c>
      <c r="K7076" s="3">
        <v>816.34</v>
      </c>
      <c r="L7076" s="4">
        <v>0.49</v>
      </c>
      <c r="M7076" t="s">
        <v>809</v>
      </c>
      <c r="N7076">
        <v>2021</v>
      </c>
      <c r="O7076">
        <v>5</v>
      </c>
      <c r="P7076">
        <v>11</v>
      </c>
      <c r="Q7076" t="str">
        <f>TEXT(DATE(2024, sales[[#This Row],[month]], 1), "MMMM")</f>
        <v>May</v>
      </c>
      <c r="R7076" s="4">
        <f t="shared" si="110"/>
        <v>-0.125</v>
      </c>
    </row>
    <row r="7077" spans="1:18" x14ac:dyDescent="0.25">
      <c r="A7077" t="s">
        <v>172</v>
      </c>
      <c r="B7077" s="5">
        <v>1185732</v>
      </c>
      <c r="C7077" s="6" t="s">
        <v>302</v>
      </c>
      <c r="D7077" t="s">
        <v>327</v>
      </c>
      <c r="E7077" t="s">
        <v>842</v>
      </c>
      <c r="F7077" t="s">
        <v>843</v>
      </c>
      <c r="G7077" t="s">
        <v>29</v>
      </c>
      <c r="H7077" s="3">
        <v>44</v>
      </c>
      <c r="I7077" s="5">
        <v>58</v>
      </c>
      <c r="J7077" s="3">
        <v>2552</v>
      </c>
      <c r="K7077" s="3">
        <v>1148.4000000000001</v>
      </c>
      <c r="L7077" s="4">
        <v>0.4499999999999999</v>
      </c>
      <c r="M7077" t="s">
        <v>809</v>
      </c>
      <c r="N7077">
        <v>2021</v>
      </c>
      <c r="O7077">
        <v>5</v>
      </c>
      <c r="P7077">
        <v>11</v>
      </c>
      <c r="Q7077" t="str">
        <f>TEXT(DATE(2024, sales[[#This Row],[month]], 1), "MMMM")</f>
        <v>May</v>
      </c>
      <c r="R7077" s="4">
        <f t="shared" si="110"/>
        <v>0.53181272509003596</v>
      </c>
    </row>
    <row r="7078" spans="1:18" x14ac:dyDescent="0.25">
      <c r="A7078" t="s">
        <v>172</v>
      </c>
      <c r="B7078" s="5">
        <v>1185732</v>
      </c>
      <c r="C7078" s="6" t="s">
        <v>302</v>
      </c>
      <c r="D7078" t="s">
        <v>327</v>
      </c>
      <c r="E7078" t="s">
        <v>842</v>
      </c>
      <c r="F7078" t="s">
        <v>843</v>
      </c>
      <c r="G7078" t="s">
        <v>31</v>
      </c>
      <c r="H7078" s="3">
        <v>53</v>
      </c>
      <c r="I7078" s="5">
        <v>91</v>
      </c>
      <c r="J7078" s="3">
        <v>4823</v>
      </c>
      <c r="K7078" s="3">
        <v>2507.96</v>
      </c>
      <c r="L7078" s="4">
        <v>0.52</v>
      </c>
      <c r="M7078" t="s">
        <v>809</v>
      </c>
      <c r="N7078">
        <v>2021</v>
      </c>
      <c r="O7078">
        <v>5</v>
      </c>
      <c r="P7078">
        <v>11</v>
      </c>
      <c r="Q7078" t="str">
        <f>TEXT(DATE(2024, sales[[#This Row],[month]], 1), "MMMM")</f>
        <v>May</v>
      </c>
      <c r="R7078" s="4">
        <f t="shared" si="110"/>
        <v>0.88989028213166144</v>
      </c>
    </row>
    <row r="7079" spans="1:18" x14ac:dyDescent="0.25">
      <c r="A7079" t="s">
        <v>172</v>
      </c>
      <c r="B7079" s="5">
        <v>1185732</v>
      </c>
      <c r="C7079" s="6" t="s">
        <v>335</v>
      </c>
      <c r="D7079" t="s">
        <v>327</v>
      </c>
      <c r="E7079" t="s">
        <v>842</v>
      </c>
      <c r="F7079" t="s">
        <v>843</v>
      </c>
      <c r="G7079" t="s">
        <v>20</v>
      </c>
      <c r="H7079" s="3">
        <v>36</v>
      </c>
      <c r="I7079" s="5">
        <v>155</v>
      </c>
      <c r="J7079" s="3">
        <v>5580</v>
      </c>
      <c r="K7079" s="3">
        <v>3069.0000000000005</v>
      </c>
      <c r="L7079" s="4">
        <v>0.55000000000000004</v>
      </c>
      <c r="M7079" t="s">
        <v>809</v>
      </c>
      <c r="N7079">
        <v>2021</v>
      </c>
      <c r="O7079">
        <v>6</v>
      </c>
      <c r="P7079">
        <v>10</v>
      </c>
      <c r="Q7079" t="str">
        <f>TEXT(DATE(2024, sales[[#This Row],[month]], 1), "MMMM")</f>
        <v>June</v>
      </c>
      <c r="R7079" s="4">
        <f t="shared" si="110"/>
        <v>0.15695625129587393</v>
      </c>
    </row>
    <row r="7080" spans="1:18" x14ac:dyDescent="0.25">
      <c r="A7080" t="s">
        <v>172</v>
      </c>
      <c r="B7080" s="5">
        <v>1185732</v>
      </c>
      <c r="C7080" s="6" t="s">
        <v>335</v>
      </c>
      <c r="D7080" t="s">
        <v>327</v>
      </c>
      <c r="E7080" t="s">
        <v>842</v>
      </c>
      <c r="F7080" t="s">
        <v>843</v>
      </c>
      <c r="G7080" t="s">
        <v>23</v>
      </c>
      <c r="H7080" s="3">
        <v>32</v>
      </c>
      <c r="I7080" s="5">
        <v>94</v>
      </c>
      <c r="J7080" s="3">
        <v>3008</v>
      </c>
      <c r="K7080" s="3">
        <v>1594.24</v>
      </c>
      <c r="L7080" s="4">
        <v>0.53</v>
      </c>
      <c r="M7080" t="s">
        <v>809</v>
      </c>
      <c r="N7080">
        <v>2021</v>
      </c>
      <c r="O7080">
        <v>6</v>
      </c>
      <c r="P7080">
        <v>10</v>
      </c>
      <c r="Q7080" t="str">
        <f>TEXT(DATE(2024, sales[[#This Row],[month]], 1), "MMMM")</f>
        <v>June</v>
      </c>
      <c r="R7080" s="4">
        <f t="shared" si="110"/>
        <v>-0.46093189964157705</v>
      </c>
    </row>
    <row r="7081" spans="1:18" x14ac:dyDescent="0.25">
      <c r="A7081" t="s">
        <v>172</v>
      </c>
      <c r="B7081" s="5">
        <v>1185732</v>
      </c>
      <c r="C7081" s="6" t="s">
        <v>335</v>
      </c>
      <c r="D7081" t="s">
        <v>327</v>
      </c>
      <c r="E7081" t="s">
        <v>842</v>
      </c>
      <c r="F7081" t="s">
        <v>843</v>
      </c>
      <c r="G7081" t="s">
        <v>25</v>
      </c>
      <c r="H7081" s="3">
        <v>27</v>
      </c>
      <c r="I7081" s="5">
        <v>50</v>
      </c>
      <c r="J7081" s="3">
        <v>1350</v>
      </c>
      <c r="K7081" s="3">
        <v>607.49999999999989</v>
      </c>
      <c r="L7081" s="4">
        <v>0.4499999999999999</v>
      </c>
      <c r="M7081" t="s">
        <v>809</v>
      </c>
      <c r="N7081">
        <v>2021</v>
      </c>
      <c r="O7081">
        <v>6</v>
      </c>
      <c r="P7081">
        <v>10</v>
      </c>
      <c r="Q7081" t="str">
        <f>TEXT(DATE(2024, sales[[#This Row],[month]], 1), "MMMM")</f>
        <v>June</v>
      </c>
      <c r="R7081" s="4">
        <f t="shared" si="110"/>
        <v>-0.55119680851063835</v>
      </c>
    </row>
    <row r="7082" spans="1:18" x14ac:dyDescent="0.25">
      <c r="A7082" t="s">
        <v>172</v>
      </c>
      <c r="B7082" s="5">
        <v>1185732</v>
      </c>
      <c r="C7082" s="6" t="s">
        <v>335</v>
      </c>
      <c r="D7082" t="s">
        <v>327</v>
      </c>
      <c r="E7082" t="s">
        <v>842</v>
      </c>
      <c r="F7082" t="s">
        <v>843</v>
      </c>
      <c r="G7082" t="s">
        <v>27</v>
      </c>
      <c r="H7082" s="3">
        <v>29</v>
      </c>
      <c r="I7082" s="5">
        <v>46</v>
      </c>
      <c r="J7082" s="3">
        <v>1334</v>
      </c>
      <c r="K7082" s="3">
        <v>626.98</v>
      </c>
      <c r="L7082" s="4">
        <v>0.47</v>
      </c>
      <c r="M7082" t="s">
        <v>809</v>
      </c>
      <c r="N7082">
        <v>2021</v>
      </c>
      <c r="O7082">
        <v>6</v>
      </c>
      <c r="P7082">
        <v>10</v>
      </c>
      <c r="Q7082" t="str">
        <f>TEXT(DATE(2024, sales[[#This Row],[month]], 1), "MMMM")</f>
        <v>June</v>
      </c>
      <c r="R7082" s="4">
        <f t="shared" si="110"/>
        <v>-1.1851851851851851E-2</v>
      </c>
    </row>
    <row r="7083" spans="1:18" x14ac:dyDescent="0.25">
      <c r="A7083" t="s">
        <v>172</v>
      </c>
      <c r="B7083" s="5">
        <v>1185732</v>
      </c>
      <c r="C7083" s="6" t="s">
        <v>335</v>
      </c>
      <c r="D7083" t="s">
        <v>327</v>
      </c>
      <c r="E7083" t="s">
        <v>842</v>
      </c>
      <c r="F7083" t="s">
        <v>843</v>
      </c>
      <c r="G7083" t="s">
        <v>29</v>
      </c>
      <c r="H7083" s="3">
        <v>36</v>
      </c>
      <c r="I7083" s="5">
        <v>53</v>
      </c>
      <c r="J7083" s="3">
        <v>1908</v>
      </c>
      <c r="K7083" s="3">
        <v>858.59999999999991</v>
      </c>
      <c r="L7083" s="4">
        <v>0.4499999999999999</v>
      </c>
      <c r="M7083" t="s">
        <v>809</v>
      </c>
      <c r="N7083">
        <v>2021</v>
      </c>
      <c r="O7083">
        <v>6</v>
      </c>
      <c r="P7083">
        <v>10</v>
      </c>
      <c r="Q7083" t="str">
        <f>TEXT(DATE(2024, sales[[#This Row],[month]], 1), "MMMM")</f>
        <v>June</v>
      </c>
      <c r="R7083" s="4">
        <f t="shared" si="110"/>
        <v>0.43028485757121437</v>
      </c>
    </row>
    <row r="7084" spans="1:18" x14ac:dyDescent="0.25">
      <c r="A7084" t="s">
        <v>172</v>
      </c>
      <c r="B7084" s="5">
        <v>1185732</v>
      </c>
      <c r="C7084" s="6" t="s">
        <v>335</v>
      </c>
      <c r="D7084" t="s">
        <v>327</v>
      </c>
      <c r="E7084" t="s">
        <v>842</v>
      </c>
      <c r="F7084" t="s">
        <v>843</v>
      </c>
      <c r="G7084" t="s">
        <v>31</v>
      </c>
      <c r="H7084" s="3">
        <v>56</v>
      </c>
      <c r="I7084" s="5">
        <v>91</v>
      </c>
      <c r="J7084" s="3">
        <v>5096</v>
      </c>
      <c r="K7084" s="3">
        <v>2598.96</v>
      </c>
      <c r="L7084" s="4">
        <v>0.51</v>
      </c>
      <c r="M7084" t="s">
        <v>809</v>
      </c>
      <c r="N7084">
        <v>2021</v>
      </c>
      <c r="O7084">
        <v>6</v>
      </c>
      <c r="P7084">
        <v>10</v>
      </c>
      <c r="Q7084" t="str">
        <f>TEXT(DATE(2024, sales[[#This Row],[month]], 1), "MMMM")</f>
        <v>June</v>
      </c>
      <c r="R7084" s="4">
        <f t="shared" si="110"/>
        <v>1.670859538784067</v>
      </c>
    </row>
    <row r="7085" spans="1:18" x14ac:dyDescent="0.25">
      <c r="A7085" t="s">
        <v>172</v>
      </c>
      <c r="B7085" s="5">
        <v>1185732</v>
      </c>
      <c r="C7085" s="6" t="s">
        <v>364</v>
      </c>
      <c r="D7085" t="s">
        <v>327</v>
      </c>
      <c r="E7085" t="s">
        <v>842</v>
      </c>
      <c r="F7085" t="s">
        <v>843</v>
      </c>
      <c r="G7085" t="s">
        <v>20</v>
      </c>
      <c r="H7085" s="3">
        <v>51</v>
      </c>
      <c r="I7085" s="5">
        <v>149</v>
      </c>
      <c r="J7085" s="3">
        <v>7599</v>
      </c>
      <c r="K7085" s="3">
        <v>4027.47</v>
      </c>
      <c r="L7085" s="4">
        <v>0.53</v>
      </c>
      <c r="M7085" t="s">
        <v>809</v>
      </c>
      <c r="N7085">
        <v>2021</v>
      </c>
      <c r="O7085">
        <v>7</v>
      </c>
      <c r="P7085">
        <v>9</v>
      </c>
      <c r="Q7085" t="str">
        <f>TEXT(DATE(2024, sales[[#This Row],[month]], 1), "MMMM")</f>
        <v>July</v>
      </c>
      <c r="R7085" s="4">
        <f t="shared" si="110"/>
        <v>0.4911695447409733</v>
      </c>
    </row>
    <row r="7086" spans="1:18" x14ac:dyDescent="0.25">
      <c r="A7086" t="s">
        <v>172</v>
      </c>
      <c r="B7086" s="5">
        <v>1185732</v>
      </c>
      <c r="C7086" s="6" t="s">
        <v>364</v>
      </c>
      <c r="D7086" t="s">
        <v>327</v>
      </c>
      <c r="E7086" t="s">
        <v>842</v>
      </c>
      <c r="F7086" t="s">
        <v>843</v>
      </c>
      <c r="G7086" t="s">
        <v>23</v>
      </c>
      <c r="H7086" s="3">
        <v>49</v>
      </c>
      <c r="I7086" s="5">
        <v>84</v>
      </c>
      <c r="J7086" s="3">
        <v>4116</v>
      </c>
      <c r="K7086" s="3">
        <v>2058</v>
      </c>
      <c r="L7086" s="4">
        <v>0.5</v>
      </c>
      <c r="M7086" t="s">
        <v>809</v>
      </c>
      <c r="N7086">
        <v>2021</v>
      </c>
      <c r="O7086">
        <v>7</v>
      </c>
      <c r="P7086">
        <v>9</v>
      </c>
      <c r="Q7086" t="str">
        <f>TEXT(DATE(2024, sales[[#This Row],[month]], 1), "MMMM")</f>
        <v>July</v>
      </c>
      <c r="R7086" s="4">
        <f t="shared" si="110"/>
        <v>-0.45834978286616662</v>
      </c>
    </row>
    <row r="7087" spans="1:18" x14ac:dyDescent="0.25">
      <c r="A7087" t="s">
        <v>172</v>
      </c>
      <c r="B7087" s="5">
        <v>1185732</v>
      </c>
      <c r="C7087" s="6" t="s">
        <v>364</v>
      </c>
      <c r="D7087" t="s">
        <v>327</v>
      </c>
      <c r="E7087" t="s">
        <v>842</v>
      </c>
      <c r="F7087" t="s">
        <v>843</v>
      </c>
      <c r="G7087" t="s">
        <v>25</v>
      </c>
      <c r="H7087" s="3">
        <v>42</v>
      </c>
      <c r="I7087" s="5">
        <v>68</v>
      </c>
      <c r="J7087" s="3">
        <v>2856</v>
      </c>
      <c r="K7087" s="3">
        <v>1285.1999999999998</v>
      </c>
      <c r="L7087" s="4">
        <v>0.4499999999999999</v>
      </c>
      <c r="M7087" t="s">
        <v>809</v>
      </c>
      <c r="N7087">
        <v>2021</v>
      </c>
      <c r="O7087">
        <v>7</v>
      </c>
      <c r="P7087">
        <v>9</v>
      </c>
      <c r="Q7087" t="str">
        <f>TEXT(DATE(2024, sales[[#This Row],[month]], 1), "MMMM")</f>
        <v>July</v>
      </c>
      <c r="R7087" s="4">
        <f t="shared" si="110"/>
        <v>-0.30612244897959184</v>
      </c>
    </row>
    <row r="7088" spans="1:18" x14ac:dyDescent="0.25">
      <c r="A7088" t="s">
        <v>172</v>
      </c>
      <c r="B7088" s="5">
        <v>1185732</v>
      </c>
      <c r="C7088" s="6" t="s">
        <v>364</v>
      </c>
      <c r="D7088" t="s">
        <v>327</v>
      </c>
      <c r="E7088" t="s">
        <v>842</v>
      </c>
      <c r="F7088" t="s">
        <v>843</v>
      </c>
      <c r="G7088" t="s">
        <v>27</v>
      </c>
      <c r="H7088" s="3">
        <v>42</v>
      </c>
      <c r="I7088" s="5">
        <v>49</v>
      </c>
      <c r="J7088" s="3">
        <v>2058</v>
      </c>
      <c r="K7088" s="3">
        <v>967.26</v>
      </c>
      <c r="L7088" s="4">
        <v>0.47</v>
      </c>
      <c r="M7088" t="s">
        <v>809</v>
      </c>
      <c r="N7088">
        <v>2021</v>
      </c>
      <c r="O7088">
        <v>7</v>
      </c>
      <c r="P7088">
        <v>9</v>
      </c>
      <c r="Q7088" t="str">
        <f>TEXT(DATE(2024, sales[[#This Row],[month]], 1), "MMMM")</f>
        <v>July</v>
      </c>
      <c r="R7088" s="4">
        <f t="shared" si="110"/>
        <v>-0.27941176470588236</v>
      </c>
    </row>
    <row r="7089" spans="1:18" x14ac:dyDescent="0.25">
      <c r="A7089" t="s">
        <v>172</v>
      </c>
      <c r="B7089" s="5">
        <v>1185732</v>
      </c>
      <c r="C7089" s="6" t="s">
        <v>364</v>
      </c>
      <c r="D7089" t="s">
        <v>327</v>
      </c>
      <c r="E7089" t="s">
        <v>842</v>
      </c>
      <c r="F7089" t="s">
        <v>843</v>
      </c>
      <c r="G7089" t="s">
        <v>29</v>
      </c>
      <c r="H7089" s="3">
        <v>51</v>
      </c>
      <c r="I7089" s="5">
        <v>50</v>
      </c>
      <c r="J7089" s="3">
        <v>2550</v>
      </c>
      <c r="K7089" s="3">
        <v>1071</v>
      </c>
      <c r="L7089" s="4">
        <v>0.42</v>
      </c>
      <c r="M7089" t="s">
        <v>809</v>
      </c>
      <c r="N7089">
        <v>2021</v>
      </c>
      <c r="O7089">
        <v>7</v>
      </c>
      <c r="P7089">
        <v>9</v>
      </c>
      <c r="Q7089" t="str">
        <f>TEXT(DATE(2024, sales[[#This Row],[month]], 1), "MMMM")</f>
        <v>July</v>
      </c>
      <c r="R7089" s="4">
        <f t="shared" si="110"/>
        <v>0.239067055393586</v>
      </c>
    </row>
    <row r="7090" spans="1:18" x14ac:dyDescent="0.25">
      <c r="A7090" t="s">
        <v>172</v>
      </c>
      <c r="B7090" s="5">
        <v>1185732</v>
      </c>
      <c r="C7090" s="6" t="s">
        <v>364</v>
      </c>
      <c r="D7090" t="s">
        <v>327</v>
      </c>
      <c r="E7090" t="s">
        <v>842</v>
      </c>
      <c r="F7090" t="s">
        <v>843</v>
      </c>
      <c r="G7090" t="s">
        <v>31</v>
      </c>
      <c r="H7090" s="3">
        <v>54</v>
      </c>
      <c r="I7090" s="5">
        <v>101</v>
      </c>
      <c r="J7090" s="3">
        <v>5454</v>
      </c>
      <c r="K7090" s="3">
        <v>2781.54</v>
      </c>
      <c r="L7090" s="4">
        <v>0.51</v>
      </c>
      <c r="M7090" t="s">
        <v>809</v>
      </c>
      <c r="N7090">
        <v>2021</v>
      </c>
      <c r="O7090">
        <v>7</v>
      </c>
      <c r="P7090">
        <v>9</v>
      </c>
      <c r="Q7090" t="str">
        <f>TEXT(DATE(2024, sales[[#This Row],[month]], 1), "MMMM")</f>
        <v>July</v>
      </c>
      <c r="R7090" s="4">
        <f t="shared" si="110"/>
        <v>1.1388235294117648</v>
      </c>
    </row>
    <row r="7091" spans="1:18" x14ac:dyDescent="0.25">
      <c r="A7091" t="s">
        <v>172</v>
      </c>
      <c r="B7091" s="5">
        <v>1185732</v>
      </c>
      <c r="C7091" s="6" t="s">
        <v>396</v>
      </c>
      <c r="D7091" t="s">
        <v>327</v>
      </c>
      <c r="E7091" t="s">
        <v>842</v>
      </c>
      <c r="F7091" t="s">
        <v>843</v>
      </c>
      <c r="G7091" t="s">
        <v>20</v>
      </c>
      <c r="H7091" s="3">
        <v>47</v>
      </c>
      <c r="I7091" s="5">
        <v>152</v>
      </c>
      <c r="J7091" s="3">
        <v>7144</v>
      </c>
      <c r="K7091" s="3">
        <v>3929.2</v>
      </c>
      <c r="L7091" s="4">
        <v>0.55000000000000004</v>
      </c>
      <c r="M7091" t="s">
        <v>809</v>
      </c>
      <c r="N7091">
        <v>2021</v>
      </c>
      <c r="O7091">
        <v>8</v>
      </c>
      <c r="P7091">
        <v>10</v>
      </c>
      <c r="Q7091" t="str">
        <f>TEXT(DATE(2024, sales[[#This Row],[month]], 1), "MMMM")</f>
        <v>August</v>
      </c>
      <c r="R7091" s="4">
        <f t="shared" si="110"/>
        <v>0.30986431976530987</v>
      </c>
    </row>
    <row r="7092" spans="1:18" x14ac:dyDescent="0.25">
      <c r="A7092" t="s">
        <v>172</v>
      </c>
      <c r="B7092" s="5">
        <v>1185732</v>
      </c>
      <c r="C7092" s="6" t="s">
        <v>396</v>
      </c>
      <c r="D7092" t="s">
        <v>327</v>
      </c>
      <c r="E7092" t="s">
        <v>842</v>
      </c>
      <c r="F7092" t="s">
        <v>843</v>
      </c>
      <c r="G7092" t="s">
        <v>23</v>
      </c>
      <c r="H7092" s="3">
        <v>41</v>
      </c>
      <c r="I7092" s="5">
        <v>87</v>
      </c>
      <c r="J7092" s="3">
        <v>3567</v>
      </c>
      <c r="K7092" s="3">
        <v>1926.18</v>
      </c>
      <c r="L7092" s="4">
        <v>0.54</v>
      </c>
      <c r="M7092" t="s">
        <v>809</v>
      </c>
      <c r="N7092">
        <v>2021</v>
      </c>
      <c r="O7092">
        <v>8</v>
      </c>
      <c r="P7092">
        <v>10</v>
      </c>
      <c r="Q7092" t="str">
        <f>TEXT(DATE(2024, sales[[#This Row],[month]], 1), "MMMM")</f>
        <v>August</v>
      </c>
      <c r="R7092" s="4">
        <f t="shared" si="110"/>
        <v>-0.50069988801791709</v>
      </c>
    </row>
    <row r="7093" spans="1:18" x14ac:dyDescent="0.25">
      <c r="A7093" t="s">
        <v>172</v>
      </c>
      <c r="B7093" s="5">
        <v>1185732</v>
      </c>
      <c r="C7093" s="6" t="s">
        <v>396</v>
      </c>
      <c r="D7093" t="s">
        <v>327</v>
      </c>
      <c r="E7093" t="s">
        <v>842</v>
      </c>
      <c r="F7093" t="s">
        <v>843</v>
      </c>
      <c r="G7093" t="s">
        <v>25</v>
      </c>
      <c r="H7093" s="3">
        <v>37</v>
      </c>
      <c r="I7093" s="5">
        <v>56</v>
      </c>
      <c r="J7093" s="3">
        <v>2072</v>
      </c>
      <c r="K7093" s="3">
        <v>973.84</v>
      </c>
      <c r="L7093" s="4">
        <v>0.47</v>
      </c>
      <c r="M7093" t="s">
        <v>809</v>
      </c>
      <c r="N7093">
        <v>2021</v>
      </c>
      <c r="O7093">
        <v>8</v>
      </c>
      <c r="P7093">
        <v>10</v>
      </c>
      <c r="Q7093" t="str">
        <f>TEXT(DATE(2024, sales[[#This Row],[month]], 1), "MMMM")</f>
        <v>August</v>
      </c>
      <c r="R7093" s="4">
        <f t="shared" si="110"/>
        <v>-0.41911970843846369</v>
      </c>
    </row>
    <row r="7094" spans="1:18" x14ac:dyDescent="0.25">
      <c r="A7094" t="s">
        <v>172</v>
      </c>
      <c r="B7094" s="5">
        <v>1185732</v>
      </c>
      <c r="C7094" s="6" t="s">
        <v>396</v>
      </c>
      <c r="D7094" t="s">
        <v>327</v>
      </c>
      <c r="E7094" t="s">
        <v>842</v>
      </c>
      <c r="F7094" t="s">
        <v>843</v>
      </c>
      <c r="G7094" t="s">
        <v>27</v>
      </c>
      <c r="H7094" s="3">
        <v>38</v>
      </c>
      <c r="I7094" s="5">
        <v>60</v>
      </c>
      <c r="J7094" s="3">
        <v>2280</v>
      </c>
      <c r="K7094" s="3">
        <v>1071.5999999999999</v>
      </c>
      <c r="L7094" s="4">
        <v>0.47</v>
      </c>
      <c r="M7094" t="s">
        <v>809</v>
      </c>
      <c r="N7094">
        <v>2021</v>
      </c>
      <c r="O7094">
        <v>8</v>
      </c>
      <c r="P7094">
        <v>10</v>
      </c>
      <c r="Q7094" t="str">
        <f>TEXT(DATE(2024, sales[[#This Row],[month]], 1), "MMMM")</f>
        <v>August</v>
      </c>
      <c r="R7094" s="4">
        <f t="shared" si="110"/>
        <v>0.10038610038610038</v>
      </c>
    </row>
    <row r="7095" spans="1:18" x14ac:dyDescent="0.25">
      <c r="A7095" t="s">
        <v>172</v>
      </c>
      <c r="B7095" s="5">
        <v>1185732</v>
      </c>
      <c r="C7095" s="6" t="s">
        <v>396</v>
      </c>
      <c r="D7095" t="s">
        <v>327</v>
      </c>
      <c r="E7095" t="s">
        <v>842</v>
      </c>
      <c r="F7095" t="s">
        <v>843</v>
      </c>
      <c r="G7095" t="s">
        <v>29</v>
      </c>
      <c r="H7095" s="3">
        <v>47</v>
      </c>
      <c r="I7095" s="5">
        <v>53</v>
      </c>
      <c r="J7095" s="3">
        <v>2491</v>
      </c>
      <c r="K7095" s="3">
        <v>1120.9499999999998</v>
      </c>
      <c r="L7095" s="4">
        <v>0.4499999999999999</v>
      </c>
      <c r="M7095" t="s">
        <v>809</v>
      </c>
      <c r="N7095">
        <v>2021</v>
      </c>
      <c r="O7095">
        <v>8</v>
      </c>
      <c r="P7095">
        <v>10</v>
      </c>
      <c r="Q7095" t="str">
        <f>TEXT(DATE(2024, sales[[#This Row],[month]], 1), "MMMM")</f>
        <v>August</v>
      </c>
      <c r="R7095" s="4">
        <f t="shared" si="110"/>
        <v>9.2543859649122803E-2</v>
      </c>
    </row>
    <row r="7096" spans="1:18" x14ac:dyDescent="0.25">
      <c r="A7096" t="s">
        <v>172</v>
      </c>
      <c r="B7096" s="5">
        <v>1185732</v>
      </c>
      <c r="C7096" s="6" t="s">
        <v>396</v>
      </c>
      <c r="D7096" t="s">
        <v>327</v>
      </c>
      <c r="E7096" t="s">
        <v>842</v>
      </c>
      <c r="F7096" t="s">
        <v>843</v>
      </c>
      <c r="G7096" t="s">
        <v>31</v>
      </c>
      <c r="H7096" s="3">
        <v>54</v>
      </c>
      <c r="I7096" s="5">
        <v>91</v>
      </c>
      <c r="J7096" s="3">
        <v>4914</v>
      </c>
      <c r="K7096" s="3">
        <v>2604.42</v>
      </c>
      <c r="L7096" s="4">
        <v>0.53</v>
      </c>
      <c r="M7096" t="s">
        <v>809</v>
      </c>
      <c r="N7096">
        <v>2021</v>
      </c>
      <c r="O7096">
        <v>8</v>
      </c>
      <c r="P7096">
        <v>10</v>
      </c>
      <c r="Q7096" t="str">
        <f>TEXT(DATE(2024, sales[[#This Row],[month]], 1), "MMMM")</f>
        <v>August</v>
      </c>
      <c r="R7096" s="4">
        <f t="shared" si="110"/>
        <v>0.97270172621437179</v>
      </c>
    </row>
    <row r="7097" spans="1:18" x14ac:dyDescent="0.25">
      <c r="A7097" t="s">
        <v>172</v>
      </c>
      <c r="B7097" s="5">
        <v>1185732</v>
      </c>
      <c r="C7097" s="6" t="s">
        <v>429</v>
      </c>
      <c r="D7097" t="s">
        <v>327</v>
      </c>
      <c r="E7097" t="s">
        <v>842</v>
      </c>
      <c r="F7097" t="s">
        <v>843</v>
      </c>
      <c r="G7097" t="s">
        <v>20</v>
      </c>
      <c r="H7097" s="3">
        <v>33</v>
      </c>
      <c r="I7097" s="5">
        <v>133</v>
      </c>
      <c r="J7097" s="3">
        <v>4389</v>
      </c>
      <c r="K7097" s="3">
        <v>2370.06</v>
      </c>
      <c r="L7097" s="4">
        <v>0.54</v>
      </c>
      <c r="M7097" t="s">
        <v>809</v>
      </c>
      <c r="N7097">
        <v>2021</v>
      </c>
      <c r="O7097">
        <v>9</v>
      </c>
      <c r="P7097">
        <v>11</v>
      </c>
      <c r="Q7097" t="str">
        <f>TEXT(DATE(2024, sales[[#This Row],[month]], 1), "MMMM")</f>
        <v>September</v>
      </c>
      <c r="R7097" s="4">
        <f t="shared" si="110"/>
        <v>-0.10683760683760683</v>
      </c>
    </row>
    <row r="7098" spans="1:18" x14ac:dyDescent="0.25">
      <c r="A7098" t="s">
        <v>172</v>
      </c>
      <c r="B7098" s="5">
        <v>1185732</v>
      </c>
      <c r="C7098" s="6" t="s">
        <v>429</v>
      </c>
      <c r="D7098" t="s">
        <v>327</v>
      </c>
      <c r="E7098" t="s">
        <v>842</v>
      </c>
      <c r="F7098" t="s">
        <v>843</v>
      </c>
      <c r="G7098" t="s">
        <v>23</v>
      </c>
      <c r="H7098" s="3">
        <v>29</v>
      </c>
      <c r="I7098" s="5">
        <v>74</v>
      </c>
      <c r="J7098" s="3">
        <v>2146</v>
      </c>
      <c r="K7098" s="3">
        <v>1073</v>
      </c>
      <c r="L7098" s="4">
        <v>0.5</v>
      </c>
      <c r="M7098" t="s">
        <v>809</v>
      </c>
      <c r="N7098">
        <v>2021</v>
      </c>
      <c r="O7098">
        <v>9</v>
      </c>
      <c r="P7098">
        <v>11</v>
      </c>
      <c r="Q7098" t="str">
        <f>TEXT(DATE(2024, sales[[#This Row],[month]], 1), "MMMM")</f>
        <v>September</v>
      </c>
      <c r="R7098" s="4">
        <f t="shared" si="110"/>
        <v>-0.51105035315561631</v>
      </c>
    </row>
    <row r="7099" spans="1:18" x14ac:dyDescent="0.25">
      <c r="A7099" t="s">
        <v>172</v>
      </c>
      <c r="B7099" s="5">
        <v>1185732</v>
      </c>
      <c r="C7099" s="6" t="s">
        <v>429</v>
      </c>
      <c r="D7099" t="s">
        <v>327</v>
      </c>
      <c r="E7099" t="s">
        <v>842</v>
      </c>
      <c r="F7099" t="s">
        <v>843</v>
      </c>
      <c r="G7099" t="s">
        <v>25</v>
      </c>
      <c r="H7099" s="3">
        <v>23</v>
      </c>
      <c r="I7099" s="5">
        <v>49</v>
      </c>
      <c r="J7099" s="3">
        <v>1127</v>
      </c>
      <c r="K7099" s="3">
        <v>529.68999999999994</v>
      </c>
      <c r="L7099" s="4">
        <v>0.47</v>
      </c>
      <c r="M7099" t="s">
        <v>809</v>
      </c>
      <c r="N7099">
        <v>2021</v>
      </c>
      <c r="O7099">
        <v>9</v>
      </c>
      <c r="P7099">
        <v>11</v>
      </c>
      <c r="Q7099" t="str">
        <f>TEXT(DATE(2024, sales[[#This Row],[month]], 1), "MMMM")</f>
        <v>September</v>
      </c>
      <c r="R7099" s="4">
        <f t="shared" si="110"/>
        <v>-0.4748369058713886</v>
      </c>
    </row>
    <row r="7100" spans="1:18" x14ac:dyDescent="0.25">
      <c r="A7100" t="s">
        <v>172</v>
      </c>
      <c r="B7100" s="5">
        <v>1185732</v>
      </c>
      <c r="C7100" s="6" t="s">
        <v>429</v>
      </c>
      <c r="D7100" t="s">
        <v>327</v>
      </c>
      <c r="E7100" t="s">
        <v>842</v>
      </c>
      <c r="F7100" t="s">
        <v>843</v>
      </c>
      <c r="G7100" t="s">
        <v>27</v>
      </c>
      <c r="H7100" s="3">
        <v>24</v>
      </c>
      <c r="I7100" s="5">
        <v>41</v>
      </c>
      <c r="J7100" s="3">
        <v>984</v>
      </c>
      <c r="K7100" s="3">
        <v>462.48</v>
      </c>
      <c r="L7100" s="4">
        <v>0.47</v>
      </c>
      <c r="M7100" t="s">
        <v>809</v>
      </c>
      <c r="N7100">
        <v>2021</v>
      </c>
      <c r="O7100">
        <v>9</v>
      </c>
      <c r="P7100">
        <v>11</v>
      </c>
      <c r="Q7100" t="str">
        <f>TEXT(DATE(2024, sales[[#This Row],[month]], 1), "MMMM")</f>
        <v>September</v>
      </c>
      <c r="R7100" s="4">
        <f t="shared" si="110"/>
        <v>-0.12688553682342502</v>
      </c>
    </row>
    <row r="7101" spans="1:18" x14ac:dyDescent="0.25">
      <c r="A7101" t="s">
        <v>172</v>
      </c>
      <c r="B7101" s="5">
        <v>1185732</v>
      </c>
      <c r="C7101" s="6" t="s">
        <v>429</v>
      </c>
      <c r="D7101" t="s">
        <v>327</v>
      </c>
      <c r="E7101" t="s">
        <v>842</v>
      </c>
      <c r="F7101" t="s">
        <v>843</v>
      </c>
      <c r="G7101" t="s">
        <v>29</v>
      </c>
      <c r="H7101" s="3">
        <v>33</v>
      </c>
      <c r="I7101" s="5">
        <v>42</v>
      </c>
      <c r="J7101" s="3">
        <v>1386</v>
      </c>
      <c r="K7101" s="3">
        <v>554.4</v>
      </c>
      <c r="L7101" s="4">
        <v>0.4</v>
      </c>
      <c r="M7101" t="s">
        <v>809</v>
      </c>
      <c r="N7101">
        <v>2021</v>
      </c>
      <c r="O7101">
        <v>9</v>
      </c>
      <c r="P7101">
        <v>11</v>
      </c>
      <c r="Q7101" t="str">
        <f>TEXT(DATE(2024, sales[[#This Row],[month]], 1), "MMMM")</f>
        <v>September</v>
      </c>
      <c r="R7101" s="4">
        <f t="shared" si="110"/>
        <v>0.40853658536585363</v>
      </c>
    </row>
    <row r="7102" spans="1:18" x14ac:dyDescent="0.25">
      <c r="A7102" t="s">
        <v>172</v>
      </c>
      <c r="B7102" s="5">
        <v>1185732</v>
      </c>
      <c r="C7102" s="6" t="s">
        <v>429</v>
      </c>
      <c r="D7102" t="s">
        <v>327</v>
      </c>
      <c r="E7102" t="s">
        <v>842</v>
      </c>
      <c r="F7102" t="s">
        <v>843</v>
      </c>
      <c r="G7102" t="s">
        <v>31</v>
      </c>
      <c r="H7102" s="3">
        <v>36</v>
      </c>
      <c r="I7102" s="5">
        <v>68</v>
      </c>
      <c r="J7102" s="3">
        <v>2448</v>
      </c>
      <c r="K7102" s="3">
        <v>1272.96</v>
      </c>
      <c r="L7102" s="4">
        <v>0.52</v>
      </c>
      <c r="M7102" t="s">
        <v>809</v>
      </c>
      <c r="N7102">
        <v>2021</v>
      </c>
      <c r="O7102">
        <v>9</v>
      </c>
      <c r="P7102">
        <v>11</v>
      </c>
      <c r="Q7102" t="str">
        <f>TEXT(DATE(2024, sales[[#This Row],[month]], 1), "MMMM")</f>
        <v>September</v>
      </c>
      <c r="R7102" s="4">
        <f t="shared" si="110"/>
        <v>0.76623376623376627</v>
      </c>
    </row>
    <row r="7103" spans="1:18" x14ac:dyDescent="0.25">
      <c r="A7103" t="s">
        <v>172</v>
      </c>
      <c r="B7103" s="5">
        <v>1185732</v>
      </c>
      <c r="C7103" s="6" t="s">
        <v>458</v>
      </c>
      <c r="D7103" t="s">
        <v>327</v>
      </c>
      <c r="E7103" t="s">
        <v>842</v>
      </c>
      <c r="F7103" t="s">
        <v>843</v>
      </c>
      <c r="G7103" t="s">
        <v>20</v>
      </c>
      <c r="H7103" s="3">
        <v>41</v>
      </c>
      <c r="I7103" s="5">
        <v>116</v>
      </c>
      <c r="J7103" s="3">
        <v>4756</v>
      </c>
      <c r="K7103" s="3">
        <v>2520.6800000000003</v>
      </c>
      <c r="L7103" s="4">
        <v>0.53</v>
      </c>
      <c r="M7103" t="s">
        <v>809</v>
      </c>
      <c r="N7103">
        <v>2021</v>
      </c>
      <c r="O7103">
        <v>10</v>
      </c>
      <c r="P7103">
        <v>10</v>
      </c>
      <c r="Q7103" t="str">
        <f>TEXT(DATE(2024, sales[[#This Row],[month]], 1), "MMMM")</f>
        <v>October</v>
      </c>
      <c r="R7103" s="4">
        <f t="shared" si="110"/>
        <v>0.94281045751633985</v>
      </c>
    </row>
    <row r="7104" spans="1:18" x14ac:dyDescent="0.25">
      <c r="A7104" t="s">
        <v>172</v>
      </c>
      <c r="B7104" s="5">
        <v>1185732</v>
      </c>
      <c r="C7104" s="6" t="s">
        <v>458</v>
      </c>
      <c r="D7104" t="s">
        <v>327</v>
      </c>
      <c r="E7104" t="s">
        <v>842</v>
      </c>
      <c r="F7104" t="s">
        <v>843</v>
      </c>
      <c r="G7104" t="s">
        <v>23</v>
      </c>
      <c r="H7104" s="3">
        <v>32</v>
      </c>
      <c r="I7104" s="5">
        <v>65</v>
      </c>
      <c r="J7104" s="3">
        <v>2080</v>
      </c>
      <c r="K7104" s="3">
        <v>1144</v>
      </c>
      <c r="L7104" s="4">
        <v>0.55000000000000004</v>
      </c>
      <c r="M7104" t="s">
        <v>809</v>
      </c>
      <c r="N7104">
        <v>2021</v>
      </c>
      <c r="O7104">
        <v>10</v>
      </c>
      <c r="P7104">
        <v>10</v>
      </c>
      <c r="Q7104" t="str">
        <f>TEXT(DATE(2024, sales[[#This Row],[month]], 1), "MMMM")</f>
        <v>October</v>
      </c>
      <c r="R7104" s="4">
        <f t="shared" si="110"/>
        <v>-0.56265769554247269</v>
      </c>
    </row>
    <row r="7105" spans="1:18" x14ac:dyDescent="0.25">
      <c r="A7105" t="s">
        <v>172</v>
      </c>
      <c r="B7105" s="5">
        <v>1185732</v>
      </c>
      <c r="C7105" s="6" t="s">
        <v>458</v>
      </c>
      <c r="D7105" t="s">
        <v>327</v>
      </c>
      <c r="E7105" t="s">
        <v>842</v>
      </c>
      <c r="F7105" t="s">
        <v>843</v>
      </c>
      <c r="G7105" t="s">
        <v>25</v>
      </c>
      <c r="H7105" s="3">
        <v>32</v>
      </c>
      <c r="I7105" s="5">
        <v>38</v>
      </c>
      <c r="J7105" s="3">
        <v>1216</v>
      </c>
      <c r="K7105" s="3">
        <v>571.52</v>
      </c>
      <c r="L7105" s="4">
        <v>0.47</v>
      </c>
      <c r="M7105" t="s">
        <v>809</v>
      </c>
      <c r="N7105">
        <v>2021</v>
      </c>
      <c r="O7105">
        <v>10</v>
      </c>
      <c r="P7105">
        <v>10</v>
      </c>
      <c r="Q7105" t="str">
        <f>TEXT(DATE(2024, sales[[#This Row],[month]], 1), "MMMM")</f>
        <v>October</v>
      </c>
      <c r="R7105" s="4">
        <f t="shared" si="110"/>
        <v>-0.41538461538461541</v>
      </c>
    </row>
    <row r="7106" spans="1:18" x14ac:dyDescent="0.25">
      <c r="A7106" t="s">
        <v>172</v>
      </c>
      <c r="B7106" s="5">
        <v>1185732</v>
      </c>
      <c r="C7106" s="6" t="s">
        <v>458</v>
      </c>
      <c r="D7106" t="s">
        <v>327</v>
      </c>
      <c r="E7106" t="s">
        <v>842</v>
      </c>
      <c r="F7106" t="s">
        <v>843</v>
      </c>
      <c r="G7106" t="s">
        <v>27</v>
      </c>
      <c r="H7106" s="3">
        <v>33</v>
      </c>
      <c r="I7106" s="5">
        <v>44</v>
      </c>
      <c r="J7106" s="3">
        <v>1452</v>
      </c>
      <c r="K7106" s="3">
        <v>667.92</v>
      </c>
      <c r="L7106" s="4">
        <v>0.45999999999999991</v>
      </c>
      <c r="M7106" t="s">
        <v>809</v>
      </c>
      <c r="N7106">
        <v>2021</v>
      </c>
      <c r="O7106">
        <v>10</v>
      </c>
      <c r="P7106">
        <v>10</v>
      </c>
      <c r="Q7106" t="str">
        <f>TEXT(DATE(2024, sales[[#This Row],[month]], 1), "MMMM")</f>
        <v>October</v>
      </c>
      <c r="R7106" s="4">
        <f t="shared" ref="R7106:R7169" si="111">IFERROR((J7106-J7105)/J7105, 0)</f>
        <v>0.19407894736842105</v>
      </c>
    </row>
    <row r="7107" spans="1:18" x14ac:dyDescent="0.25">
      <c r="A7107" t="s">
        <v>172</v>
      </c>
      <c r="B7107" s="5">
        <v>1185732</v>
      </c>
      <c r="C7107" s="6" t="s">
        <v>458</v>
      </c>
      <c r="D7107" t="s">
        <v>327</v>
      </c>
      <c r="E7107" t="s">
        <v>842</v>
      </c>
      <c r="F7107" t="s">
        <v>843</v>
      </c>
      <c r="G7107" t="s">
        <v>29</v>
      </c>
      <c r="H7107" s="3">
        <v>41</v>
      </c>
      <c r="I7107" s="5">
        <v>38</v>
      </c>
      <c r="J7107" s="3">
        <v>1558</v>
      </c>
      <c r="K7107" s="3">
        <v>685.52</v>
      </c>
      <c r="L7107" s="4">
        <v>0.44</v>
      </c>
      <c r="M7107" t="s">
        <v>809</v>
      </c>
      <c r="N7107">
        <v>2021</v>
      </c>
      <c r="O7107">
        <v>10</v>
      </c>
      <c r="P7107">
        <v>10</v>
      </c>
      <c r="Q7107" t="str">
        <f>TEXT(DATE(2024, sales[[#This Row],[month]], 1), "MMMM")</f>
        <v>October</v>
      </c>
      <c r="R7107" s="4">
        <f t="shared" si="111"/>
        <v>7.3002754820936641E-2</v>
      </c>
    </row>
    <row r="7108" spans="1:18" x14ac:dyDescent="0.25">
      <c r="A7108" t="s">
        <v>172</v>
      </c>
      <c r="B7108" s="5">
        <v>1185732</v>
      </c>
      <c r="C7108" s="6" t="s">
        <v>458</v>
      </c>
      <c r="D7108" t="s">
        <v>327</v>
      </c>
      <c r="E7108" t="s">
        <v>842</v>
      </c>
      <c r="F7108" t="s">
        <v>843</v>
      </c>
      <c r="G7108" t="s">
        <v>31</v>
      </c>
      <c r="H7108" s="3">
        <v>48</v>
      </c>
      <c r="I7108" s="5">
        <v>83</v>
      </c>
      <c r="J7108" s="3">
        <v>3984</v>
      </c>
      <c r="K7108" s="3">
        <v>2111.52</v>
      </c>
      <c r="L7108" s="4">
        <v>0.53</v>
      </c>
      <c r="M7108" t="s">
        <v>809</v>
      </c>
      <c r="N7108">
        <v>2021</v>
      </c>
      <c r="O7108">
        <v>10</v>
      </c>
      <c r="P7108">
        <v>10</v>
      </c>
      <c r="Q7108" t="str">
        <f>TEXT(DATE(2024, sales[[#This Row],[month]], 1), "MMMM")</f>
        <v>October</v>
      </c>
      <c r="R7108" s="4">
        <f t="shared" si="111"/>
        <v>1.5571245186136071</v>
      </c>
    </row>
    <row r="7109" spans="1:18" x14ac:dyDescent="0.25">
      <c r="A7109" t="s">
        <v>172</v>
      </c>
      <c r="B7109" s="5">
        <v>1185732</v>
      </c>
      <c r="C7109" s="6" t="s">
        <v>491</v>
      </c>
      <c r="D7109" t="s">
        <v>327</v>
      </c>
      <c r="E7109" t="s">
        <v>842</v>
      </c>
      <c r="F7109" t="s">
        <v>843</v>
      </c>
      <c r="G7109" t="s">
        <v>20</v>
      </c>
      <c r="H7109" s="3">
        <v>41</v>
      </c>
      <c r="I7109" s="5">
        <v>123</v>
      </c>
      <c r="J7109" s="3">
        <v>5043</v>
      </c>
      <c r="K7109" s="3">
        <v>2571.9299999999998</v>
      </c>
      <c r="L7109" s="4">
        <v>0.51</v>
      </c>
      <c r="M7109" t="s">
        <v>809</v>
      </c>
      <c r="N7109">
        <v>2021</v>
      </c>
      <c r="O7109">
        <v>11</v>
      </c>
      <c r="P7109">
        <v>10</v>
      </c>
      <c r="Q7109" t="str">
        <f>TEXT(DATE(2024, sales[[#This Row],[month]], 1), "MMMM")</f>
        <v>November</v>
      </c>
      <c r="R7109" s="4">
        <f t="shared" si="111"/>
        <v>0.26581325301204817</v>
      </c>
    </row>
    <row r="7110" spans="1:18" x14ac:dyDescent="0.25">
      <c r="A7110" t="s">
        <v>172</v>
      </c>
      <c r="B7110" s="5">
        <v>1185732</v>
      </c>
      <c r="C7110" s="6" t="s">
        <v>491</v>
      </c>
      <c r="D7110" t="s">
        <v>327</v>
      </c>
      <c r="E7110" t="s">
        <v>842</v>
      </c>
      <c r="F7110" t="s">
        <v>843</v>
      </c>
      <c r="G7110" t="s">
        <v>23</v>
      </c>
      <c r="H7110" s="3">
        <v>33</v>
      </c>
      <c r="I7110" s="5">
        <v>98</v>
      </c>
      <c r="J7110" s="3">
        <v>3234</v>
      </c>
      <c r="K7110" s="3">
        <v>1778.7</v>
      </c>
      <c r="L7110" s="4">
        <v>0.55000000000000004</v>
      </c>
      <c r="M7110" t="s">
        <v>809</v>
      </c>
      <c r="N7110">
        <v>2021</v>
      </c>
      <c r="O7110">
        <v>11</v>
      </c>
      <c r="P7110">
        <v>10</v>
      </c>
      <c r="Q7110" t="str">
        <f>TEXT(DATE(2024, sales[[#This Row],[month]], 1), "MMMM")</f>
        <v>November</v>
      </c>
      <c r="R7110" s="4">
        <f t="shared" si="111"/>
        <v>-0.3587150505651398</v>
      </c>
    </row>
    <row r="7111" spans="1:18" x14ac:dyDescent="0.25">
      <c r="A7111" t="s">
        <v>172</v>
      </c>
      <c r="B7111" s="5">
        <v>1185732</v>
      </c>
      <c r="C7111" s="6" t="s">
        <v>491</v>
      </c>
      <c r="D7111" t="s">
        <v>327</v>
      </c>
      <c r="E7111" t="s">
        <v>842</v>
      </c>
      <c r="F7111" t="s">
        <v>843</v>
      </c>
      <c r="G7111" t="s">
        <v>25</v>
      </c>
      <c r="H7111" s="3">
        <v>32</v>
      </c>
      <c r="I7111" s="5">
        <v>81</v>
      </c>
      <c r="J7111" s="3">
        <v>2592</v>
      </c>
      <c r="K7111" s="3">
        <v>1244.1600000000001</v>
      </c>
      <c r="L7111" s="4">
        <v>0.48</v>
      </c>
      <c r="M7111" t="s">
        <v>809</v>
      </c>
      <c r="N7111">
        <v>2021</v>
      </c>
      <c r="O7111">
        <v>11</v>
      </c>
      <c r="P7111">
        <v>10</v>
      </c>
      <c r="Q7111" t="str">
        <f>TEXT(DATE(2024, sales[[#This Row],[month]], 1), "MMMM")</f>
        <v>November</v>
      </c>
      <c r="R7111" s="4">
        <f t="shared" si="111"/>
        <v>-0.19851576994434136</v>
      </c>
    </row>
    <row r="7112" spans="1:18" x14ac:dyDescent="0.25">
      <c r="A7112" t="s">
        <v>172</v>
      </c>
      <c r="B7112" s="5">
        <v>1185732</v>
      </c>
      <c r="C7112" s="6" t="s">
        <v>491</v>
      </c>
      <c r="D7112" t="s">
        <v>327</v>
      </c>
      <c r="E7112" t="s">
        <v>842</v>
      </c>
      <c r="F7112" t="s">
        <v>843</v>
      </c>
      <c r="G7112" t="s">
        <v>27</v>
      </c>
      <c r="H7112" s="3">
        <v>34</v>
      </c>
      <c r="I7112" s="5">
        <v>83</v>
      </c>
      <c r="J7112" s="3">
        <v>2822</v>
      </c>
      <c r="K7112" s="3">
        <v>1411</v>
      </c>
      <c r="L7112" s="4">
        <v>0.5</v>
      </c>
      <c r="M7112" t="s">
        <v>809</v>
      </c>
      <c r="N7112">
        <v>2021</v>
      </c>
      <c r="O7112">
        <v>11</v>
      </c>
      <c r="P7112">
        <v>10</v>
      </c>
      <c r="Q7112" t="str">
        <f>TEXT(DATE(2024, sales[[#This Row],[month]], 1), "MMMM")</f>
        <v>November</v>
      </c>
      <c r="R7112" s="4">
        <f t="shared" si="111"/>
        <v>8.8734567901234573E-2</v>
      </c>
    </row>
    <row r="7113" spans="1:18" x14ac:dyDescent="0.25">
      <c r="A7113" t="s">
        <v>172</v>
      </c>
      <c r="B7113" s="5">
        <v>1185732</v>
      </c>
      <c r="C7113" s="6" t="s">
        <v>491</v>
      </c>
      <c r="D7113" t="s">
        <v>327</v>
      </c>
      <c r="E7113" t="s">
        <v>842</v>
      </c>
      <c r="F7113" t="s">
        <v>843</v>
      </c>
      <c r="G7113" t="s">
        <v>29</v>
      </c>
      <c r="H7113" s="3">
        <v>55</v>
      </c>
      <c r="I7113" s="5">
        <v>75</v>
      </c>
      <c r="J7113" s="3">
        <v>4125</v>
      </c>
      <c r="K7113" s="3">
        <v>1650</v>
      </c>
      <c r="L7113" s="4">
        <v>0.4</v>
      </c>
      <c r="M7113" t="s">
        <v>809</v>
      </c>
      <c r="N7113">
        <v>2021</v>
      </c>
      <c r="O7113">
        <v>11</v>
      </c>
      <c r="P7113">
        <v>10</v>
      </c>
      <c r="Q7113" t="str">
        <f>TEXT(DATE(2024, sales[[#This Row],[month]], 1), "MMMM")</f>
        <v>November</v>
      </c>
      <c r="R7113" s="4">
        <f t="shared" si="111"/>
        <v>0.46172927002126152</v>
      </c>
    </row>
    <row r="7114" spans="1:18" x14ac:dyDescent="0.25">
      <c r="A7114" t="s">
        <v>172</v>
      </c>
      <c r="B7114" s="5">
        <v>1185732</v>
      </c>
      <c r="C7114" s="6" t="s">
        <v>491</v>
      </c>
      <c r="D7114" t="s">
        <v>327</v>
      </c>
      <c r="E7114" t="s">
        <v>842</v>
      </c>
      <c r="F7114" t="s">
        <v>843</v>
      </c>
      <c r="G7114" t="s">
        <v>31</v>
      </c>
      <c r="H7114" s="3">
        <v>61</v>
      </c>
      <c r="I7114" s="5">
        <v>91</v>
      </c>
      <c r="J7114" s="3">
        <v>5551</v>
      </c>
      <c r="K7114" s="3">
        <v>2997.5400000000004</v>
      </c>
      <c r="L7114" s="4">
        <v>0.54</v>
      </c>
      <c r="M7114" t="s">
        <v>809</v>
      </c>
      <c r="N7114">
        <v>2021</v>
      </c>
      <c r="O7114">
        <v>11</v>
      </c>
      <c r="P7114">
        <v>10</v>
      </c>
      <c r="Q7114" t="str">
        <f>TEXT(DATE(2024, sales[[#This Row],[month]], 1), "MMMM")</f>
        <v>November</v>
      </c>
      <c r="R7114" s="4">
        <f t="shared" si="111"/>
        <v>0.34569696969696967</v>
      </c>
    </row>
    <row r="7115" spans="1:18" x14ac:dyDescent="0.25">
      <c r="A7115" t="s">
        <v>172</v>
      </c>
      <c r="B7115" s="5">
        <v>1185732</v>
      </c>
      <c r="C7115" s="6" t="s">
        <v>520</v>
      </c>
      <c r="D7115" t="s">
        <v>327</v>
      </c>
      <c r="E7115" t="s">
        <v>842</v>
      </c>
      <c r="F7115" t="s">
        <v>843</v>
      </c>
      <c r="G7115" t="s">
        <v>20</v>
      </c>
      <c r="H7115" s="3">
        <v>58</v>
      </c>
      <c r="I7115" s="5">
        <v>150</v>
      </c>
      <c r="J7115" s="3">
        <v>8700</v>
      </c>
      <c r="K7115" s="3">
        <v>4437</v>
      </c>
      <c r="L7115" s="4">
        <v>0.51</v>
      </c>
      <c r="M7115" t="s">
        <v>809</v>
      </c>
      <c r="N7115">
        <v>2021</v>
      </c>
      <c r="O7115">
        <v>12</v>
      </c>
      <c r="P7115">
        <v>9</v>
      </c>
      <c r="Q7115" t="str">
        <f>TEXT(DATE(2024, sales[[#This Row],[month]], 1), "MMMM")</f>
        <v>December</v>
      </c>
      <c r="R7115" s="4">
        <f t="shared" si="111"/>
        <v>0.56728517384255084</v>
      </c>
    </row>
    <row r="7116" spans="1:18" x14ac:dyDescent="0.25">
      <c r="A7116" t="s">
        <v>172</v>
      </c>
      <c r="B7116" s="5">
        <v>1185732</v>
      </c>
      <c r="C7116" s="6" t="s">
        <v>520</v>
      </c>
      <c r="D7116" t="s">
        <v>327</v>
      </c>
      <c r="E7116" t="s">
        <v>842</v>
      </c>
      <c r="F7116" t="s">
        <v>843</v>
      </c>
      <c r="G7116" t="s">
        <v>23</v>
      </c>
      <c r="H7116" s="3">
        <v>49</v>
      </c>
      <c r="I7116" s="5">
        <v>108</v>
      </c>
      <c r="J7116" s="3">
        <v>5292</v>
      </c>
      <c r="K7116" s="3">
        <v>2910.6000000000004</v>
      </c>
      <c r="L7116" s="4">
        <v>0.55000000000000004</v>
      </c>
      <c r="M7116" t="s">
        <v>809</v>
      </c>
      <c r="N7116">
        <v>2021</v>
      </c>
      <c r="O7116">
        <v>12</v>
      </c>
      <c r="P7116">
        <v>9</v>
      </c>
      <c r="Q7116" t="str">
        <f>TEXT(DATE(2024, sales[[#This Row],[month]], 1), "MMMM")</f>
        <v>December</v>
      </c>
      <c r="R7116" s="4">
        <f t="shared" si="111"/>
        <v>-0.3917241379310345</v>
      </c>
    </row>
    <row r="7117" spans="1:18" x14ac:dyDescent="0.25">
      <c r="A7117" t="s">
        <v>172</v>
      </c>
      <c r="B7117" s="5">
        <v>1185732</v>
      </c>
      <c r="C7117" s="6" t="s">
        <v>520</v>
      </c>
      <c r="D7117" t="s">
        <v>327</v>
      </c>
      <c r="E7117" t="s">
        <v>842</v>
      </c>
      <c r="F7117" t="s">
        <v>843</v>
      </c>
      <c r="G7117" t="s">
        <v>25</v>
      </c>
      <c r="H7117" s="3">
        <v>49</v>
      </c>
      <c r="I7117" s="5">
        <v>105</v>
      </c>
      <c r="J7117" s="3">
        <v>5145</v>
      </c>
      <c r="K7117" s="3">
        <v>2366.6999999999998</v>
      </c>
      <c r="L7117" s="4">
        <v>0.45999999999999991</v>
      </c>
      <c r="M7117" t="s">
        <v>809</v>
      </c>
      <c r="N7117">
        <v>2021</v>
      </c>
      <c r="O7117">
        <v>12</v>
      </c>
      <c r="P7117">
        <v>9</v>
      </c>
      <c r="Q7117" t="str">
        <f>TEXT(DATE(2024, sales[[#This Row],[month]], 1), "MMMM")</f>
        <v>December</v>
      </c>
      <c r="R7117" s="4">
        <f t="shared" si="111"/>
        <v>-2.7777777777777776E-2</v>
      </c>
    </row>
    <row r="7118" spans="1:18" x14ac:dyDescent="0.25">
      <c r="A7118" t="s">
        <v>172</v>
      </c>
      <c r="B7118" s="5">
        <v>1185732</v>
      </c>
      <c r="C7118" s="6" t="s">
        <v>520</v>
      </c>
      <c r="D7118" t="s">
        <v>327</v>
      </c>
      <c r="E7118" t="s">
        <v>842</v>
      </c>
      <c r="F7118" t="s">
        <v>843</v>
      </c>
      <c r="G7118" t="s">
        <v>27</v>
      </c>
      <c r="H7118" s="3">
        <v>45</v>
      </c>
      <c r="I7118" s="5">
        <v>87</v>
      </c>
      <c r="J7118" s="3">
        <v>3915</v>
      </c>
      <c r="K7118" s="3">
        <v>1957.5</v>
      </c>
      <c r="L7118" s="4">
        <v>0.5</v>
      </c>
      <c r="M7118" t="s">
        <v>809</v>
      </c>
      <c r="N7118">
        <v>2021</v>
      </c>
      <c r="O7118">
        <v>12</v>
      </c>
      <c r="P7118">
        <v>9</v>
      </c>
      <c r="Q7118" t="str">
        <f>TEXT(DATE(2024, sales[[#This Row],[month]], 1), "MMMM")</f>
        <v>December</v>
      </c>
      <c r="R7118" s="4">
        <f t="shared" si="111"/>
        <v>-0.239067055393586</v>
      </c>
    </row>
    <row r="7119" spans="1:18" x14ac:dyDescent="0.25">
      <c r="A7119" t="s">
        <v>172</v>
      </c>
      <c r="B7119" s="5">
        <v>1185732</v>
      </c>
      <c r="C7119" s="6" t="s">
        <v>520</v>
      </c>
      <c r="D7119" t="s">
        <v>327</v>
      </c>
      <c r="E7119" t="s">
        <v>842</v>
      </c>
      <c r="F7119" t="s">
        <v>843</v>
      </c>
      <c r="G7119" t="s">
        <v>29</v>
      </c>
      <c r="H7119" s="3">
        <v>54</v>
      </c>
      <c r="I7119" s="5">
        <v>84</v>
      </c>
      <c r="J7119" s="3">
        <v>4536</v>
      </c>
      <c r="K7119" s="3">
        <v>1950.48</v>
      </c>
      <c r="L7119" s="4">
        <v>0.43</v>
      </c>
      <c r="M7119" t="s">
        <v>809</v>
      </c>
      <c r="N7119">
        <v>2021</v>
      </c>
      <c r="O7119">
        <v>12</v>
      </c>
      <c r="P7119">
        <v>9</v>
      </c>
      <c r="Q7119" t="str">
        <f>TEXT(DATE(2024, sales[[#This Row],[month]], 1), "MMMM")</f>
        <v>December</v>
      </c>
      <c r="R7119" s="4">
        <f t="shared" si="111"/>
        <v>0.15862068965517243</v>
      </c>
    </row>
    <row r="7120" spans="1:18" x14ac:dyDescent="0.25">
      <c r="A7120" t="s">
        <v>172</v>
      </c>
      <c r="B7120" s="5">
        <v>1185732</v>
      </c>
      <c r="C7120" s="6" t="s">
        <v>520</v>
      </c>
      <c r="D7120" t="s">
        <v>327</v>
      </c>
      <c r="E7120" t="s">
        <v>842</v>
      </c>
      <c r="F7120" t="s">
        <v>843</v>
      </c>
      <c r="G7120" t="s">
        <v>31</v>
      </c>
      <c r="H7120" s="3">
        <v>62</v>
      </c>
      <c r="I7120" s="5">
        <v>120</v>
      </c>
      <c r="J7120" s="3">
        <v>7440</v>
      </c>
      <c r="K7120" s="3">
        <v>3720</v>
      </c>
      <c r="L7120" s="4">
        <v>0.5</v>
      </c>
      <c r="M7120" t="s">
        <v>809</v>
      </c>
      <c r="N7120">
        <v>2021</v>
      </c>
      <c r="O7120">
        <v>12</v>
      </c>
      <c r="P7120">
        <v>9</v>
      </c>
      <c r="Q7120" t="str">
        <f>TEXT(DATE(2024, sales[[#This Row],[month]], 1), "MMMM")</f>
        <v>December</v>
      </c>
      <c r="R7120" s="4">
        <f t="shared" si="111"/>
        <v>0.64021164021164023</v>
      </c>
    </row>
    <row r="7121" spans="1:18" x14ac:dyDescent="0.25">
      <c r="A7121" t="s">
        <v>172</v>
      </c>
      <c r="B7121" s="5">
        <v>1185732</v>
      </c>
      <c r="C7121" s="6" t="s">
        <v>217</v>
      </c>
      <c r="D7121" t="s">
        <v>327</v>
      </c>
      <c r="E7121" t="s">
        <v>842</v>
      </c>
      <c r="F7121" t="s">
        <v>843</v>
      </c>
      <c r="G7121" t="s">
        <v>20</v>
      </c>
      <c r="H7121" s="3">
        <v>32</v>
      </c>
      <c r="I7121" s="5">
        <v>125</v>
      </c>
      <c r="J7121" s="3">
        <v>4000</v>
      </c>
      <c r="K7121" s="3">
        <v>2080</v>
      </c>
      <c r="L7121" s="4">
        <v>0.52</v>
      </c>
      <c r="M7121" t="s">
        <v>809</v>
      </c>
      <c r="N7121">
        <v>2021</v>
      </c>
      <c r="O7121">
        <v>1</v>
      </c>
      <c r="P7121">
        <v>17</v>
      </c>
      <c r="Q7121" t="str">
        <f>TEXT(DATE(2024, sales[[#This Row],[month]], 1), "MMMM")</f>
        <v>January</v>
      </c>
      <c r="R7121" s="4">
        <f t="shared" si="111"/>
        <v>-0.46236559139784944</v>
      </c>
    </row>
    <row r="7122" spans="1:18" x14ac:dyDescent="0.25">
      <c r="A7122" t="s">
        <v>172</v>
      </c>
      <c r="B7122" s="5">
        <v>1185732</v>
      </c>
      <c r="C7122" s="6" t="s">
        <v>217</v>
      </c>
      <c r="D7122" t="s">
        <v>327</v>
      </c>
      <c r="E7122" t="s">
        <v>842</v>
      </c>
      <c r="F7122" t="s">
        <v>843</v>
      </c>
      <c r="G7122" t="s">
        <v>23</v>
      </c>
      <c r="H7122" s="3">
        <v>32</v>
      </c>
      <c r="I7122" s="5">
        <v>75</v>
      </c>
      <c r="J7122" s="3">
        <v>2400</v>
      </c>
      <c r="K7122" s="3">
        <v>1320</v>
      </c>
      <c r="L7122" s="4">
        <v>0.55000000000000004</v>
      </c>
      <c r="M7122" t="s">
        <v>809</v>
      </c>
      <c r="N7122">
        <v>2021</v>
      </c>
      <c r="O7122">
        <v>1</v>
      </c>
      <c r="P7122">
        <v>17</v>
      </c>
      <c r="Q7122" t="str">
        <f>TEXT(DATE(2024, sales[[#This Row],[month]], 1), "MMMM")</f>
        <v>January</v>
      </c>
      <c r="R7122" s="4">
        <f t="shared" si="111"/>
        <v>-0.4</v>
      </c>
    </row>
    <row r="7123" spans="1:18" x14ac:dyDescent="0.25">
      <c r="A7123" t="s">
        <v>172</v>
      </c>
      <c r="B7123" s="5">
        <v>1185732</v>
      </c>
      <c r="C7123" s="6" t="s">
        <v>217</v>
      </c>
      <c r="D7123" t="s">
        <v>327</v>
      </c>
      <c r="E7123" t="s">
        <v>842</v>
      </c>
      <c r="F7123" t="s">
        <v>843</v>
      </c>
      <c r="G7123" t="s">
        <v>25</v>
      </c>
      <c r="H7123" s="3">
        <v>25</v>
      </c>
      <c r="I7123" s="5">
        <v>87</v>
      </c>
      <c r="J7123" s="3">
        <v>2175</v>
      </c>
      <c r="K7123" s="3">
        <v>1196.25</v>
      </c>
      <c r="L7123" s="4">
        <v>0.55000000000000004</v>
      </c>
      <c r="M7123" t="s">
        <v>809</v>
      </c>
      <c r="N7123">
        <v>2021</v>
      </c>
      <c r="O7123">
        <v>1</v>
      </c>
      <c r="P7123">
        <v>17</v>
      </c>
      <c r="Q7123" t="str">
        <f>TEXT(DATE(2024, sales[[#This Row],[month]], 1), "MMMM")</f>
        <v>January</v>
      </c>
      <c r="R7123" s="4">
        <f t="shared" si="111"/>
        <v>-9.375E-2</v>
      </c>
    </row>
    <row r="7124" spans="1:18" x14ac:dyDescent="0.25">
      <c r="A7124" t="s">
        <v>172</v>
      </c>
      <c r="B7124" s="5">
        <v>1185732</v>
      </c>
      <c r="C7124" s="6" t="s">
        <v>217</v>
      </c>
      <c r="D7124" t="s">
        <v>327</v>
      </c>
      <c r="E7124" t="s">
        <v>842</v>
      </c>
      <c r="F7124" t="s">
        <v>843</v>
      </c>
      <c r="G7124" t="s">
        <v>27</v>
      </c>
      <c r="H7124" s="3">
        <v>29</v>
      </c>
      <c r="I7124" s="5">
        <v>45</v>
      </c>
      <c r="J7124" s="3">
        <v>1305</v>
      </c>
      <c r="K7124" s="3">
        <v>704.7</v>
      </c>
      <c r="L7124" s="4">
        <v>0.54</v>
      </c>
      <c r="M7124" t="s">
        <v>809</v>
      </c>
      <c r="N7124">
        <v>2021</v>
      </c>
      <c r="O7124">
        <v>1</v>
      </c>
      <c r="P7124">
        <v>17</v>
      </c>
      <c r="Q7124" t="str">
        <f>TEXT(DATE(2024, sales[[#This Row],[month]], 1), "MMMM")</f>
        <v>January</v>
      </c>
      <c r="R7124" s="4">
        <f t="shared" si="111"/>
        <v>-0.4</v>
      </c>
    </row>
    <row r="7125" spans="1:18" x14ac:dyDescent="0.25">
      <c r="A7125" t="s">
        <v>172</v>
      </c>
      <c r="B7125" s="5">
        <v>1185732</v>
      </c>
      <c r="C7125" s="6" t="s">
        <v>217</v>
      </c>
      <c r="D7125" t="s">
        <v>327</v>
      </c>
      <c r="E7125" t="s">
        <v>842</v>
      </c>
      <c r="F7125" t="s">
        <v>843</v>
      </c>
      <c r="G7125" t="s">
        <v>29</v>
      </c>
      <c r="H7125" s="3">
        <v>41</v>
      </c>
      <c r="I7125" s="5">
        <v>54</v>
      </c>
      <c r="J7125" s="3">
        <v>2214</v>
      </c>
      <c r="K7125" s="3">
        <v>1129.1400000000001</v>
      </c>
      <c r="L7125" s="4">
        <v>0.51</v>
      </c>
      <c r="M7125" t="s">
        <v>809</v>
      </c>
      <c r="N7125">
        <v>2021</v>
      </c>
      <c r="O7125">
        <v>1</v>
      </c>
      <c r="P7125">
        <v>17</v>
      </c>
      <c r="Q7125" t="str">
        <f>TEXT(DATE(2024, sales[[#This Row],[month]], 1), "MMMM")</f>
        <v>January</v>
      </c>
      <c r="R7125" s="4">
        <f t="shared" si="111"/>
        <v>0.69655172413793098</v>
      </c>
    </row>
    <row r="7126" spans="1:18" x14ac:dyDescent="0.25">
      <c r="A7126" t="s">
        <v>172</v>
      </c>
      <c r="B7126" s="5">
        <v>1185732</v>
      </c>
      <c r="C7126" s="6" t="s">
        <v>217</v>
      </c>
      <c r="D7126" t="s">
        <v>327</v>
      </c>
      <c r="E7126" t="s">
        <v>842</v>
      </c>
      <c r="F7126" t="s">
        <v>843</v>
      </c>
      <c r="G7126" t="s">
        <v>31</v>
      </c>
      <c r="H7126" s="3">
        <v>34</v>
      </c>
      <c r="I7126" s="5">
        <v>75</v>
      </c>
      <c r="J7126" s="3">
        <v>2550</v>
      </c>
      <c r="K7126" s="3">
        <v>1275</v>
      </c>
      <c r="L7126" s="4">
        <v>0.5</v>
      </c>
      <c r="M7126" t="s">
        <v>809</v>
      </c>
      <c r="N7126">
        <v>2021</v>
      </c>
      <c r="O7126">
        <v>1</v>
      </c>
      <c r="P7126">
        <v>17</v>
      </c>
      <c r="Q7126" t="str">
        <f>TEXT(DATE(2024, sales[[#This Row],[month]], 1), "MMMM")</f>
        <v>January</v>
      </c>
      <c r="R7126" s="4">
        <f t="shared" si="111"/>
        <v>0.15176151761517614</v>
      </c>
    </row>
    <row r="7127" spans="1:18" x14ac:dyDescent="0.25">
      <c r="A7127" t="s">
        <v>172</v>
      </c>
      <c r="B7127" s="5">
        <v>1185732</v>
      </c>
      <c r="C7127" s="6" t="s">
        <v>249</v>
      </c>
      <c r="D7127" t="s">
        <v>327</v>
      </c>
      <c r="E7127" t="s">
        <v>842</v>
      </c>
      <c r="F7127" t="s">
        <v>843</v>
      </c>
      <c r="G7127" t="s">
        <v>20</v>
      </c>
      <c r="H7127" s="3">
        <v>33</v>
      </c>
      <c r="I7127" s="5">
        <v>149</v>
      </c>
      <c r="J7127" s="3">
        <v>4917</v>
      </c>
      <c r="K7127" s="3">
        <v>2655.1800000000003</v>
      </c>
      <c r="L7127" s="4">
        <v>0.54</v>
      </c>
      <c r="M7127" t="s">
        <v>809</v>
      </c>
      <c r="N7127">
        <v>2021</v>
      </c>
      <c r="O7127">
        <v>2</v>
      </c>
      <c r="P7127">
        <v>17</v>
      </c>
      <c r="Q7127" t="str">
        <f>TEXT(DATE(2024, sales[[#This Row],[month]], 1), "MMMM")</f>
        <v>February</v>
      </c>
      <c r="R7127" s="4">
        <f t="shared" si="111"/>
        <v>0.92823529411764705</v>
      </c>
    </row>
    <row r="7128" spans="1:18" x14ac:dyDescent="0.25">
      <c r="A7128" t="s">
        <v>172</v>
      </c>
      <c r="B7128" s="5">
        <v>1185732</v>
      </c>
      <c r="C7128" s="6" t="s">
        <v>249</v>
      </c>
      <c r="D7128" t="s">
        <v>327</v>
      </c>
      <c r="E7128" t="s">
        <v>842</v>
      </c>
      <c r="F7128" t="s">
        <v>843</v>
      </c>
      <c r="G7128" t="s">
        <v>23</v>
      </c>
      <c r="H7128" s="3">
        <v>38</v>
      </c>
      <c r="I7128" s="5">
        <v>50</v>
      </c>
      <c r="J7128" s="3">
        <v>1900</v>
      </c>
      <c r="K7128" s="3">
        <v>1045</v>
      </c>
      <c r="L7128" s="4">
        <v>0.55000000000000004</v>
      </c>
      <c r="M7128" t="s">
        <v>809</v>
      </c>
      <c r="N7128">
        <v>2021</v>
      </c>
      <c r="O7128">
        <v>2</v>
      </c>
      <c r="P7128">
        <v>17</v>
      </c>
      <c r="Q7128" t="str">
        <f>TEXT(DATE(2024, sales[[#This Row],[month]], 1), "MMMM")</f>
        <v>February</v>
      </c>
      <c r="R7128" s="4">
        <f t="shared" si="111"/>
        <v>-0.61358551962578811</v>
      </c>
    </row>
    <row r="7129" spans="1:18" x14ac:dyDescent="0.25">
      <c r="A7129" t="s">
        <v>172</v>
      </c>
      <c r="B7129" s="5">
        <v>1185732</v>
      </c>
      <c r="C7129" s="6" t="s">
        <v>249</v>
      </c>
      <c r="D7129" t="s">
        <v>327</v>
      </c>
      <c r="E7129" t="s">
        <v>842</v>
      </c>
      <c r="F7129" t="s">
        <v>843</v>
      </c>
      <c r="G7129" t="s">
        <v>25</v>
      </c>
      <c r="H7129" s="3">
        <v>27</v>
      </c>
      <c r="I7129" s="5">
        <v>75</v>
      </c>
      <c r="J7129" s="3">
        <v>2025</v>
      </c>
      <c r="K7129" s="3">
        <v>1032.75</v>
      </c>
      <c r="L7129" s="4">
        <v>0.51</v>
      </c>
      <c r="M7129" t="s">
        <v>809</v>
      </c>
      <c r="N7129">
        <v>2021</v>
      </c>
      <c r="O7129">
        <v>2</v>
      </c>
      <c r="P7129">
        <v>17</v>
      </c>
      <c r="Q7129" t="str">
        <f>TEXT(DATE(2024, sales[[#This Row],[month]], 1), "MMMM")</f>
        <v>February</v>
      </c>
      <c r="R7129" s="4">
        <f t="shared" si="111"/>
        <v>6.5789473684210523E-2</v>
      </c>
    </row>
    <row r="7130" spans="1:18" x14ac:dyDescent="0.25">
      <c r="A7130" t="s">
        <v>172</v>
      </c>
      <c r="B7130" s="5">
        <v>1185732</v>
      </c>
      <c r="C7130" s="6" t="s">
        <v>249</v>
      </c>
      <c r="D7130" t="s">
        <v>18</v>
      </c>
      <c r="E7130" t="s">
        <v>844</v>
      </c>
      <c r="F7130" t="s">
        <v>819</v>
      </c>
      <c r="G7130" t="s">
        <v>27</v>
      </c>
      <c r="H7130" s="3">
        <v>34</v>
      </c>
      <c r="I7130" s="5">
        <v>49</v>
      </c>
      <c r="J7130" s="3">
        <v>1666</v>
      </c>
      <c r="K7130" s="3">
        <v>882.98</v>
      </c>
      <c r="L7130" s="4">
        <v>0.53</v>
      </c>
      <c r="M7130" t="s">
        <v>809</v>
      </c>
      <c r="N7130">
        <v>2021</v>
      </c>
      <c r="O7130">
        <v>2</v>
      </c>
      <c r="P7130">
        <v>17</v>
      </c>
      <c r="Q7130" t="str">
        <f>TEXT(DATE(2024, sales[[#This Row],[month]], 1), "MMMM")</f>
        <v>February</v>
      </c>
      <c r="R7130" s="4">
        <f t="shared" si="111"/>
        <v>-0.17728395061728394</v>
      </c>
    </row>
    <row r="7131" spans="1:18" x14ac:dyDescent="0.25">
      <c r="A7131" t="s">
        <v>172</v>
      </c>
      <c r="B7131" s="5">
        <v>1185732</v>
      </c>
      <c r="C7131" s="6" t="s">
        <v>249</v>
      </c>
      <c r="D7131" t="s">
        <v>18</v>
      </c>
      <c r="E7131" t="s">
        <v>844</v>
      </c>
      <c r="F7131" t="s">
        <v>819</v>
      </c>
      <c r="G7131" t="s">
        <v>29</v>
      </c>
      <c r="H7131" s="3">
        <v>48</v>
      </c>
      <c r="I7131" s="5">
        <v>65</v>
      </c>
      <c r="J7131" s="3">
        <v>3120</v>
      </c>
      <c r="K7131" s="3">
        <v>1653.6</v>
      </c>
      <c r="L7131" s="4">
        <v>0.53</v>
      </c>
      <c r="M7131" t="s">
        <v>809</v>
      </c>
      <c r="N7131">
        <v>2021</v>
      </c>
      <c r="O7131">
        <v>2</v>
      </c>
      <c r="P7131">
        <v>17</v>
      </c>
      <c r="Q7131" t="str">
        <f>TEXT(DATE(2024, sales[[#This Row],[month]], 1), "MMMM")</f>
        <v>February</v>
      </c>
      <c r="R7131" s="4">
        <f t="shared" si="111"/>
        <v>0.87274909963985592</v>
      </c>
    </row>
    <row r="7132" spans="1:18" x14ac:dyDescent="0.25">
      <c r="A7132" t="s">
        <v>172</v>
      </c>
      <c r="B7132" s="5">
        <v>1185732</v>
      </c>
      <c r="C7132" s="6" t="s">
        <v>249</v>
      </c>
      <c r="D7132" t="s">
        <v>18</v>
      </c>
      <c r="E7132" t="s">
        <v>844</v>
      </c>
      <c r="F7132" t="s">
        <v>819</v>
      </c>
      <c r="G7132" t="s">
        <v>31</v>
      </c>
      <c r="H7132" s="3">
        <v>24</v>
      </c>
      <c r="I7132" s="5">
        <v>105</v>
      </c>
      <c r="J7132" s="3">
        <v>2520</v>
      </c>
      <c r="K7132" s="3">
        <v>1360.8000000000002</v>
      </c>
      <c r="L7132" s="4">
        <v>0.54</v>
      </c>
      <c r="M7132" t="s">
        <v>809</v>
      </c>
      <c r="N7132">
        <v>2021</v>
      </c>
      <c r="O7132">
        <v>2</v>
      </c>
      <c r="P7132">
        <v>17</v>
      </c>
      <c r="Q7132" t="str">
        <f>TEXT(DATE(2024, sales[[#This Row],[month]], 1), "MMMM")</f>
        <v>February</v>
      </c>
      <c r="R7132" s="4">
        <f t="shared" si="111"/>
        <v>-0.19230769230769232</v>
      </c>
    </row>
    <row r="7133" spans="1:18" x14ac:dyDescent="0.25">
      <c r="A7133" t="s">
        <v>172</v>
      </c>
      <c r="B7133" s="5">
        <v>1185732</v>
      </c>
      <c r="C7133" s="6" t="s">
        <v>259</v>
      </c>
      <c r="D7133" t="s">
        <v>18</v>
      </c>
      <c r="E7133" t="s">
        <v>844</v>
      </c>
      <c r="F7133" t="s">
        <v>819</v>
      </c>
      <c r="G7133" t="s">
        <v>20</v>
      </c>
      <c r="H7133" s="3">
        <v>28</v>
      </c>
      <c r="I7133" s="5">
        <v>165</v>
      </c>
      <c r="J7133" s="3">
        <v>4620</v>
      </c>
      <c r="K7133" s="3">
        <v>2356.1999999999998</v>
      </c>
      <c r="L7133" s="4">
        <v>0.51</v>
      </c>
      <c r="M7133" t="s">
        <v>809</v>
      </c>
      <c r="N7133">
        <v>2021</v>
      </c>
      <c r="O7133">
        <v>3</v>
      </c>
      <c r="P7133">
        <v>16</v>
      </c>
      <c r="Q7133" t="str">
        <f>TEXT(DATE(2024, sales[[#This Row],[month]], 1), "MMMM")</f>
        <v>March</v>
      </c>
      <c r="R7133" s="4">
        <f t="shared" si="111"/>
        <v>0.83333333333333337</v>
      </c>
    </row>
    <row r="7134" spans="1:18" x14ac:dyDescent="0.25">
      <c r="A7134" t="s">
        <v>172</v>
      </c>
      <c r="B7134" s="5">
        <v>1185732</v>
      </c>
      <c r="C7134" s="6" t="s">
        <v>259</v>
      </c>
      <c r="D7134" t="s">
        <v>18</v>
      </c>
      <c r="E7134" t="s">
        <v>844</v>
      </c>
      <c r="F7134" t="s">
        <v>819</v>
      </c>
      <c r="G7134" t="s">
        <v>23</v>
      </c>
      <c r="H7134" s="3">
        <v>27</v>
      </c>
      <c r="I7134" s="5">
        <v>69</v>
      </c>
      <c r="J7134" s="3">
        <v>1863</v>
      </c>
      <c r="K7134" s="3">
        <v>1006.02</v>
      </c>
      <c r="L7134" s="4">
        <v>0.54</v>
      </c>
      <c r="M7134" t="s">
        <v>809</v>
      </c>
      <c r="N7134">
        <v>2021</v>
      </c>
      <c r="O7134">
        <v>3</v>
      </c>
      <c r="P7134">
        <v>16</v>
      </c>
      <c r="Q7134" t="str">
        <f>TEXT(DATE(2024, sales[[#This Row],[month]], 1), "MMMM")</f>
        <v>March</v>
      </c>
      <c r="R7134" s="4">
        <f t="shared" si="111"/>
        <v>-0.5967532467532467</v>
      </c>
    </row>
    <row r="7135" spans="1:18" x14ac:dyDescent="0.25">
      <c r="A7135" t="s">
        <v>172</v>
      </c>
      <c r="B7135" s="5">
        <v>1185732</v>
      </c>
      <c r="C7135" s="6" t="s">
        <v>259</v>
      </c>
      <c r="D7135" t="s">
        <v>18</v>
      </c>
      <c r="E7135" t="s">
        <v>844</v>
      </c>
      <c r="F7135" t="s">
        <v>819</v>
      </c>
      <c r="G7135" t="s">
        <v>25</v>
      </c>
      <c r="H7135" s="3">
        <v>19</v>
      </c>
      <c r="I7135" s="5">
        <v>91</v>
      </c>
      <c r="J7135" s="3">
        <v>1729</v>
      </c>
      <c r="K7135" s="3">
        <v>933.66</v>
      </c>
      <c r="L7135" s="4">
        <v>0.54</v>
      </c>
      <c r="M7135" t="s">
        <v>809</v>
      </c>
      <c r="N7135">
        <v>2021</v>
      </c>
      <c r="O7135">
        <v>3</v>
      </c>
      <c r="P7135">
        <v>16</v>
      </c>
      <c r="Q7135" t="str">
        <f>TEXT(DATE(2024, sales[[#This Row],[month]], 1), "MMMM")</f>
        <v>March</v>
      </c>
      <c r="R7135" s="4">
        <f t="shared" si="111"/>
        <v>-7.1926999463231348E-2</v>
      </c>
    </row>
    <row r="7136" spans="1:18" x14ac:dyDescent="0.25">
      <c r="A7136" t="s">
        <v>172</v>
      </c>
      <c r="B7136" s="5">
        <v>1185732</v>
      </c>
      <c r="C7136" s="6" t="s">
        <v>259</v>
      </c>
      <c r="D7136" t="s">
        <v>18</v>
      </c>
      <c r="E7136" t="s">
        <v>844</v>
      </c>
      <c r="F7136" t="s">
        <v>819</v>
      </c>
      <c r="G7136" t="s">
        <v>27</v>
      </c>
      <c r="H7136" s="3">
        <v>23</v>
      </c>
      <c r="I7136" s="5">
        <v>49</v>
      </c>
      <c r="J7136" s="3">
        <v>1127</v>
      </c>
      <c r="K7136" s="3">
        <v>597.31000000000006</v>
      </c>
      <c r="L7136" s="4">
        <v>0.53</v>
      </c>
      <c r="M7136" t="s">
        <v>809</v>
      </c>
      <c r="N7136">
        <v>2021</v>
      </c>
      <c r="O7136">
        <v>3</v>
      </c>
      <c r="P7136">
        <v>16</v>
      </c>
      <c r="Q7136" t="str">
        <f>TEXT(DATE(2024, sales[[#This Row],[month]], 1), "MMMM")</f>
        <v>March</v>
      </c>
      <c r="R7136" s="4">
        <f t="shared" si="111"/>
        <v>-0.34817813765182187</v>
      </c>
    </row>
    <row r="7137" spans="1:18" x14ac:dyDescent="0.25">
      <c r="A7137" t="s">
        <v>172</v>
      </c>
      <c r="B7137" s="5">
        <v>1185732</v>
      </c>
      <c r="C7137" s="6" t="s">
        <v>259</v>
      </c>
      <c r="D7137" t="s">
        <v>18</v>
      </c>
      <c r="E7137" t="s">
        <v>844</v>
      </c>
      <c r="F7137" t="s">
        <v>819</v>
      </c>
      <c r="G7137" t="s">
        <v>29</v>
      </c>
      <c r="H7137" s="3">
        <v>37</v>
      </c>
      <c r="I7137" s="5">
        <v>59</v>
      </c>
      <c r="J7137" s="3">
        <v>2183</v>
      </c>
      <c r="K7137" s="3">
        <v>1091.5</v>
      </c>
      <c r="L7137" s="4">
        <v>0.5</v>
      </c>
      <c r="M7137" t="s">
        <v>809</v>
      </c>
      <c r="N7137">
        <v>2021</v>
      </c>
      <c r="O7137">
        <v>3</v>
      </c>
      <c r="P7137">
        <v>16</v>
      </c>
      <c r="Q7137" t="str">
        <f>TEXT(DATE(2024, sales[[#This Row],[month]], 1), "MMMM")</f>
        <v>March</v>
      </c>
      <c r="R7137" s="4">
        <f t="shared" si="111"/>
        <v>0.93700088731144626</v>
      </c>
    </row>
    <row r="7138" spans="1:18" x14ac:dyDescent="0.25">
      <c r="A7138" t="s">
        <v>172</v>
      </c>
      <c r="B7138" s="5">
        <v>1185732</v>
      </c>
      <c r="C7138" s="6" t="s">
        <v>259</v>
      </c>
      <c r="D7138" t="s">
        <v>18</v>
      </c>
      <c r="E7138" t="s">
        <v>844</v>
      </c>
      <c r="F7138" t="s">
        <v>819</v>
      </c>
      <c r="G7138" t="s">
        <v>31</v>
      </c>
      <c r="H7138" s="3">
        <v>29</v>
      </c>
      <c r="I7138" s="5">
        <v>81</v>
      </c>
      <c r="J7138" s="3">
        <v>2349</v>
      </c>
      <c r="K7138" s="3">
        <v>1268.46</v>
      </c>
      <c r="L7138" s="4">
        <v>0.54</v>
      </c>
      <c r="M7138" t="s">
        <v>809</v>
      </c>
      <c r="N7138">
        <v>2021</v>
      </c>
      <c r="O7138">
        <v>3</v>
      </c>
      <c r="P7138">
        <v>16</v>
      </c>
      <c r="Q7138" t="str">
        <f>TEXT(DATE(2024, sales[[#This Row],[month]], 1), "MMMM")</f>
        <v>March</v>
      </c>
      <c r="R7138" s="4">
        <f t="shared" si="111"/>
        <v>7.6042143838754003E-2</v>
      </c>
    </row>
    <row r="7139" spans="1:18" x14ac:dyDescent="0.25">
      <c r="A7139" t="s">
        <v>172</v>
      </c>
      <c r="B7139" s="5">
        <v>1185732</v>
      </c>
      <c r="C7139" s="6" t="s">
        <v>278</v>
      </c>
      <c r="D7139" t="s">
        <v>18</v>
      </c>
      <c r="E7139" t="s">
        <v>844</v>
      </c>
      <c r="F7139" t="s">
        <v>819</v>
      </c>
      <c r="G7139" t="s">
        <v>20</v>
      </c>
      <c r="H7139" s="3">
        <v>27</v>
      </c>
      <c r="I7139" s="5">
        <v>143</v>
      </c>
      <c r="J7139" s="3">
        <v>3861</v>
      </c>
      <c r="K7139" s="3">
        <v>1969.11</v>
      </c>
      <c r="L7139" s="4">
        <v>0.51</v>
      </c>
      <c r="M7139" t="s">
        <v>809</v>
      </c>
      <c r="N7139">
        <v>2021</v>
      </c>
      <c r="O7139">
        <v>4</v>
      </c>
      <c r="P7139">
        <v>17</v>
      </c>
      <c r="Q7139" t="str">
        <f>TEXT(DATE(2024, sales[[#This Row],[month]], 1), "MMMM")</f>
        <v>April</v>
      </c>
      <c r="R7139" s="4">
        <f t="shared" si="111"/>
        <v>0.64367816091954022</v>
      </c>
    </row>
    <row r="7140" spans="1:18" x14ac:dyDescent="0.25">
      <c r="A7140" t="s">
        <v>172</v>
      </c>
      <c r="B7140" s="5">
        <v>1185732</v>
      </c>
      <c r="C7140" s="6" t="s">
        <v>278</v>
      </c>
      <c r="D7140" t="s">
        <v>18</v>
      </c>
      <c r="E7140" t="s">
        <v>844</v>
      </c>
      <c r="F7140" t="s">
        <v>819</v>
      </c>
      <c r="G7140" t="s">
        <v>23</v>
      </c>
      <c r="H7140" s="3">
        <v>28</v>
      </c>
      <c r="I7140" s="5">
        <v>75</v>
      </c>
      <c r="J7140" s="3">
        <v>2100</v>
      </c>
      <c r="K7140" s="3">
        <v>1155</v>
      </c>
      <c r="L7140" s="4">
        <v>0.55000000000000004</v>
      </c>
      <c r="M7140" t="s">
        <v>809</v>
      </c>
      <c r="N7140">
        <v>2021</v>
      </c>
      <c r="O7140">
        <v>4</v>
      </c>
      <c r="P7140">
        <v>17</v>
      </c>
      <c r="Q7140" t="str">
        <f>TEXT(DATE(2024, sales[[#This Row],[month]], 1), "MMMM")</f>
        <v>April</v>
      </c>
      <c r="R7140" s="4">
        <f t="shared" si="111"/>
        <v>-0.45609945609945612</v>
      </c>
    </row>
    <row r="7141" spans="1:18" x14ac:dyDescent="0.25">
      <c r="A7141" t="s">
        <v>172</v>
      </c>
      <c r="B7141" s="5">
        <v>1185732</v>
      </c>
      <c r="C7141" s="6" t="s">
        <v>278</v>
      </c>
      <c r="D7141" t="s">
        <v>18</v>
      </c>
      <c r="E7141" t="s">
        <v>844</v>
      </c>
      <c r="F7141" t="s">
        <v>819</v>
      </c>
      <c r="G7141" t="s">
        <v>25</v>
      </c>
      <c r="H7141" s="3">
        <v>19</v>
      </c>
      <c r="I7141" s="5">
        <v>68</v>
      </c>
      <c r="J7141" s="3">
        <v>1292</v>
      </c>
      <c r="K7141" s="3">
        <v>697.68000000000006</v>
      </c>
      <c r="L7141" s="4">
        <v>0.54</v>
      </c>
      <c r="M7141" t="s">
        <v>809</v>
      </c>
      <c r="N7141">
        <v>2021</v>
      </c>
      <c r="O7141">
        <v>4</v>
      </c>
      <c r="P7141">
        <v>17</v>
      </c>
      <c r="Q7141" t="str">
        <f>TEXT(DATE(2024, sales[[#This Row],[month]], 1), "MMMM")</f>
        <v>April</v>
      </c>
      <c r="R7141" s="4">
        <f t="shared" si="111"/>
        <v>-0.38476190476190475</v>
      </c>
    </row>
    <row r="7142" spans="1:18" x14ac:dyDescent="0.25">
      <c r="A7142" t="s">
        <v>172</v>
      </c>
      <c r="B7142" s="5">
        <v>1185732</v>
      </c>
      <c r="C7142" s="6" t="s">
        <v>278</v>
      </c>
      <c r="D7142" t="s">
        <v>18</v>
      </c>
      <c r="E7142" t="s">
        <v>844</v>
      </c>
      <c r="F7142" t="s">
        <v>819</v>
      </c>
      <c r="G7142" t="s">
        <v>27</v>
      </c>
      <c r="H7142" s="3">
        <v>25</v>
      </c>
      <c r="I7142" s="5">
        <v>47</v>
      </c>
      <c r="J7142" s="3">
        <v>1175</v>
      </c>
      <c r="K7142" s="3">
        <v>611</v>
      </c>
      <c r="L7142" s="4">
        <v>0.52</v>
      </c>
      <c r="M7142" t="s">
        <v>809</v>
      </c>
      <c r="N7142">
        <v>2021</v>
      </c>
      <c r="O7142">
        <v>4</v>
      </c>
      <c r="P7142">
        <v>17</v>
      </c>
      <c r="Q7142" t="str">
        <f>TEXT(DATE(2024, sales[[#This Row],[month]], 1), "MMMM")</f>
        <v>April</v>
      </c>
      <c r="R7142" s="4">
        <f t="shared" si="111"/>
        <v>-9.055727554179567E-2</v>
      </c>
    </row>
    <row r="7143" spans="1:18" x14ac:dyDescent="0.25">
      <c r="A7143" t="s">
        <v>172</v>
      </c>
      <c r="B7143" s="5">
        <v>1185732</v>
      </c>
      <c r="C7143" s="6" t="s">
        <v>278</v>
      </c>
      <c r="D7143" t="s">
        <v>18</v>
      </c>
      <c r="E7143" t="s">
        <v>844</v>
      </c>
      <c r="F7143" t="s">
        <v>819</v>
      </c>
      <c r="G7143" t="s">
        <v>29</v>
      </c>
      <c r="H7143" s="3">
        <v>60</v>
      </c>
      <c r="I7143" s="5">
        <v>56</v>
      </c>
      <c r="J7143" s="3">
        <v>3360</v>
      </c>
      <c r="K7143" s="3">
        <v>1848</v>
      </c>
      <c r="L7143" s="4">
        <v>0.55000000000000004</v>
      </c>
      <c r="M7143" t="s">
        <v>809</v>
      </c>
      <c r="N7143">
        <v>2021</v>
      </c>
      <c r="O7143">
        <v>4</v>
      </c>
      <c r="P7143">
        <v>17</v>
      </c>
      <c r="Q7143" t="str">
        <f>TEXT(DATE(2024, sales[[#This Row],[month]], 1), "MMMM")</f>
        <v>April</v>
      </c>
      <c r="R7143" s="4">
        <f t="shared" si="111"/>
        <v>1.8595744680851063</v>
      </c>
    </row>
    <row r="7144" spans="1:18" x14ac:dyDescent="0.25">
      <c r="A7144" t="s">
        <v>172</v>
      </c>
      <c r="B7144" s="5">
        <v>1185732</v>
      </c>
      <c r="C7144" s="6" t="s">
        <v>278</v>
      </c>
      <c r="D7144" t="s">
        <v>18</v>
      </c>
      <c r="E7144" t="s">
        <v>844</v>
      </c>
      <c r="F7144" t="s">
        <v>819</v>
      </c>
      <c r="G7144" t="s">
        <v>31</v>
      </c>
      <c r="H7144" s="3">
        <v>47</v>
      </c>
      <c r="I7144" s="5">
        <v>94</v>
      </c>
      <c r="J7144" s="3">
        <v>4418</v>
      </c>
      <c r="K7144" s="3">
        <v>2253.1799999999998</v>
      </c>
      <c r="L7144" s="4">
        <v>0.51</v>
      </c>
      <c r="M7144" t="s">
        <v>809</v>
      </c>
      <c r="N7144">
        <v>2021</v>
      </c>
      <c r="O7144">
        <v>4</v>
      </c>
      <c r="P7144">
        <v>17</v>
      </c>
      <c r="Q7144" t="str">
        <f>TEXT(DATE(2024, sales[[#This Row],[month]], 1), "MMMM")</f>
        <v>April</v>
      </c>
      <c r="R7144" s="4">
        <f t="shared" si="111"/>
        <v>0.31488095238095237</v>
      </c>
    </row>
    <row r="7145" spans="1:18" x14ac:dyDescent="0.25">
      <c r="A7145" t="s">
        <v>172</v>
      </c>
      <c r="B7145" s="5">
        <v>1185732</v>
      </c>
      <c r="C7145" s="6" t="s">
        <v>309</v>
      </c>
      <c r="D7145" t="s">
        <v>18</v>
      </c>
      <c r="E7145" t="s">
        <v>844</v>
      </c>
      <c r="F7145" t="s">
        <v>819</v>
      </c>
      <c r="G7145" t="s">
        <v>20</v>
      </c>
      <c r="H7145" s="3">
        <v>58</v>
      </c>
      <c r="I7145" s="5">
        <v>179</v>
      </c>
      <c r="J7145" s="3">
        <v>10382</v>
      </c>
      <c r="K7145" s="3">
        <v>5398.64</v>
      </c>
      <c r="L7145" s="4">
        <v>0.52</v>
      </c>
      <c r="M7145" t="s">
        <v>809</v>
      </c>
      <c r="N7145">
        <v>2021</v>
      </c>
      <c r="O7145">
        <v>5</v>
      </c>
      <c r="P7145">
        <v>18</v>
      </c>
      <c r="Q7145" t="str">
        <f>TEXT(DATE(2024, sales[[#This Row],[month]], 1), "MMMM")</f>
        <v>May</v>
      </c>
      <c r="R7145" s="4">
        <f t="shared" si="111"/>
        <v>1.3499320959710277</v>
      </c>
    </row>
    <row r="7146" spans="1:18" x14ac:dyDescent="0.25">
      <c r="A7146" t="s">
        <v>172</v>
      </c>
      <c r="B7146" s="5">
        <v>1185732</v>
      </c>
      <c r="C7146" s="6" t="s">
        <v>309</v>
      </c>
      <c r="D7146" t="s">
        <v>18</v>
      </c>
      <c r="E7146" t="s">
        <v>844</v>
      </c>
      <c r="F7146" t="s">
        <v>819</v>
      </c>
      <c r="G7146" t="s">
        <v>23</v>
      </c>
      <c r="H7146" s="3">
        <v>37</v>
      </c>
      <c r="I7146" s="5">
        <v>87</v>
      </c>
      <c r="J7146" s="3">
        <v>3219</v>
      </c>
      <c r="K7146" s="3">
        <v>1641.69</v>
      </c>
      <c r="L7146" s="4">
        <v>0.51</v>
      </c>
      <c r="M7146" t="s">
        <v>809</v>
      </c>
      <c r="N7146">
        <v>2021</v>
      </c>
      <c r="O7146">
        <v>5</v>
      </c>
      <c r="P7146">
        <v>18</v>
      </c>
      <c r="Q7146" t="str">
        <f>TEXT(DATE(2024, sales[[#This Row],[month]], 1), "MMMM")</f>
        <v>May</v>
      </c>
      <c r="R7146" s="4">
        <f t="shared" si="111"/>
        <v>-0.68994413407821231</v>
      </c>
    </row>
    <row r="7147" spans="1:18" x14ac:dyDescent="0.25">
      <c r="A7147" t="s">
        <v>172</v>
      </c>
      <c r="B7147" s="5">
        <v>1185732</v>
      </c>
      <c r="C7147" s="6" t="s">
        <v>309</v>
      </c>
      <c r="D7147" t="s">
        <v>18</v>
      </c>
      <c r="E7147" t="s">
        <v>844</v>
      </c>
      <c r="F7147" t="s">
        <v>819</v>
      </c>
      <c r="G7147" t="s">
        <v>25</v>
      </c>
      <c r="H7147" s="3">
        <v>32</v>
      </c>
      <c r="I7147" s="5">
        <v>77</v>
      </c>
      <c r="J7147" s="3">
        <v>2464</v>
      </c>
      <c r="K7147" s="3">
        <v>1355.2</v>
      </c>
      <c r="L7147" s="4">
        <v>0.55000000000000004</v>
      </c>
      <c r="M7147" t="s">
        <v>809</v>
      </c>
      <c r="N7147">
        <v>2021</v>
      </c>
      <c r="O7147">
        <v>5</v>
      </c>
      <c r="P7147">
        <v>18</v>
      </c>
      <c r="Q7147" t="str">
        <f>TEXT(DATE(2024, sales[[#This Row],[month]], 1), "MMMM")</f>
        <v>May</v>
      </c>
      <c r="R7147" s="4">
        <f t="shared" si="111"/>
        <v>-0.2345448897173035</v>
      </c>
    </row>
    <row r="7148" spans="1:18" x14ac:dyDescent="0.25">
      <c r="A7148" t="s">
        <v>172</v>
      </c>
      <c r="B7148" s="5">
        <v>1185732</v>
      </c>
      <c r="C7148" s="6" t="s">
        <v>309</v>
      </c>
      <c r="D7148" t="s">
        <v>18</v>
      </c>
      <c r="E7148" t="s">
        <v>844</v>
      </c>
      <c r="F7148" t="s">
        <v>819</v>
      </c>
      <c r="G7148" t="s">
        <v>27</v>
      </c>
      <c r="H7148" s="3">
        <v>33</v>
      </c>
      <c r="I7148" s="5">
        <v>50</v>
      </c>
      <c r="J7148" s="3">
        <v>1650</v>
      </c>
      <c r="K7148" s="3">
        <v>907.5</v>
      </c>
      <c r="L7148" s="4">
        <v>0.55000000000000004</v>
      </c>
      <c r="M7148" t="s">
        <v>809</v>
      </c>
      <c r="N7148">
        <v>2021</v>
      </c>
      <c r="O7148">
        <v>5</v>
      </c>
      <c r="P7148">
        <v>18</v>
      </c>
      <c r="Q7148" t="str">
        <f>TEXT(DATE(2024, sales[[#This Row],[month]], 1), "MMMM")</f>
        <v>May</v>
      </c>
      <c r="R7148" s="4">
        <f t="shared" si="111"/>
        <v>-0.33035714285714285</v>
      </c>
    </row>
    <row r="7149" spans="1:18" x14ac:dyDescent="0.25">
      <c r="A7149" t="s">
        <v>172</v>
      </c>
      <c r="B7149" s="5">
        <v>1185732</v>
      </c>
      <c r="C7149" s="6" t="s">
        <v>309</v>
      </c>
      <c r="D7149" t="s">
        <v>18</v>
      </c>
      <c r="E7149" t="s">
        <v>844</v>
      </c>
      <c r="F7149" t="s">
        <v>819</v>
      </c>
      <c r="G7149" t="s">
        <v>29</v>
      </c>
      <c r="H7149" s="3">
        <v>42</v>
      </c>
      <c r="I7149" s="5">
        <v>68</v>
      </c>
      <c r="J7149" s="3">
        <v>2856</v>
      </c>
      <c r="K7149" s="3">
        <v>1542.24</v>
      </c>
      <c r="L7149" s="4">
        <v>0.54</v>
      </c>
      <c r="M7149" t="s">
        <v>809</v>
      </c>
      <c r="N7149">
        <v>2021</v>
      </c>
      <c r="O7149">
        <v>5</v>
      </c>
      <c r="P7149">
        <v>18</v>
      </c>
      <c r="Q7149" t="str">
        <f>TEXT(DATE(2024, sales[[#This Row],[month]], 1), "MMMM")</f>
        <v>May</v>
      </c>
      <c r="R7149" s="4">
        <f t="shared" si="111"/>
        <v>0.73090909090909095</v>
      </c>
    </row>
    <row r="7150" spans="1:18" x14ac:dyDescent="0.25">
      <c r="A7150" t="s">
        <v>172</v>
      </c>
      <c r="B7150" s="5">
        <v>1185732</v>
      </c>
      <c r="C7150" s="6" t="s">
        <v>309</v>
      </c>
      <c r="D7150" t="s">
        <v>18</v>
      </c>
      <c r="E7150" t="s">
        <v>844</v>
      </c>
      <c r="F7150" t="s">
        <v>819</v>
      </c>
      <c r="G7150" t="s">
        <v>31</v>
      </c>
      <c r="H7150" s="3">
        <v>52</v>
      </c>
      <c r="I7150" s="5">
        <v>95</v>
      </c>
      <c r="J7150" s="3">
        <v>4940</v>
      </c>
      <c r="K7150" s="3">
        <v>2717</v>
      </c>
      <c r="L7150" s="4">
        <v>0.55000000000000004</v>
      </c>
      <c r="M7150" t="s">
        <v>809</v>
      </c>
      <c r="N7150">
        <v>2021</v>
      </c>
      <c r="O7150">
        <v>5</v>
      </c>
      <c r="P7150">
        <v>18</v>
      </c>
      <c r="Q7150" t="str">
        <f>TEXT(DATE(2024, sales[[#This Row],[month]], 1), "MMMM")</f>
        <v>May</v>
      </c>
      <c r="R7150" s="4">
        <f t="shared" si="111"/>
        <v>0.72969187675070024</v>
      </c>
    </row>
    <row r="7151" spans="1:18" x14ac:dyDescent="0.25">
      <c r="A7151" t="s">
        <v>172</v>
      </c>
      <c r="B7151" s="5">
        <v>1185732</v>
      </c>
      <c r="C7151" s="6" t="s">
        <v>342</v>
      </c>
      <c r="D7151" t="s">
        <v>18</v>
      </c>
      <c r="E7151" t="s">
        <v>844</v>
      </c>
      <c r="F7151" t="s">
        <v>819</v>
      </c>
      <c r="G7151" t="s">
        <v>20</v>
      </c>
      <c r="H7151" s="3">
        <v>43</v>
      </c>
      <c r="I7151" s="5">
        <v>150</v>
      </c>
      <c r="J7151" s="3">
        <v>6450</v>
      </c>
      <c r="K7151" s="3">
        <v>3354</v>
      </c>
      <c r="L7151" s="4">
        <v>0.52</v>
      </c>
      <c r="M7151" t="s">
        <v>809</v>
      </c>
      <c r="N7151">
        <v>2021</v>
      </c>
      <c r="O7151">
        <v>6</v>
      </c>
      <c r="P7151">
        <v>17</v>
      </c>
      <c r="Q7151" t="str">
        <f>TEXT(DATE(2024, sales[[#This Row],[month]], 1), "MMMM")</f>
        <v>June</v>
      </c>
      <c r="R7151" s="4">
        <f t="shared" si="111"/>
        <v>0.30566801619433198</v>
      </c>
    </row>
    <row r="7152" spans="1:18" x14ac:dyDescent="0.25">
      <c r="A7152" t="s">
        <v>172</v>
      </c>
      <c r="B7152" s="5">
        <v>1185732</v>
      </c>
      <c r="C7152" s="6" t="s">
        <v>342</v>
      </c>
      <c r="D7152" t="s">
        <v>18</v>
      </c>
      <c r="E7152" t="s">
        <v>844</v>
      </c>
      <c r="F7152" t="s">
        <v>819</v>
      </c>
      <c r="G7152" t="s">
        <v>23</v>
      </c>
      <c r="H7152" s="3">
        <v>37</v>
      </c>
      <c r="I7152" s="5">
        <v>119</v>
      </c>
      <c r="J7152" s="3">
        <v>4403</v>
      </c>
      <c r="K7152" s="3">
        <v>2201.5</v>
      </c>
      <c r="L7152" s="4">
        <v>0.5</v>
      </c>
      <c r="M7152" t="s">
        <v>809</v>
      </c>
      <c r="N7152">
        <v>2021</v>
      </c>
      <c r="O7152">
        <v>6</v>
      </c>
      <c r="P7152">
        <v>17</v>
      </c>
      <c r="Q7152" t="str">
        <f>TEXT(DATE(2024, sales[[#This Row],[month]], 1), "MMMM")</f>
        <v>June</v>
      </c>
      <c r="R7152" s="4">
        <f t="shared" si="111"/>
        <v>-0.31736434108527134</v>
      </c>
    </row>
    <row r="7153" spans="1:18" x14ac:dyDescent="0.25">
      <c r="A7153" t="s">
        <v>172</v>
      </c>
      <c r="B7153" s="5">
        <v>1185732</v>
      </c>
      <c r="C7153" s="6" t="s">
        <v>342</v>
      </c>
      <c r="D7153" t="s">
        <v>18</v>
      </c>
      <c r="E7153" t="s">
        <v>844</v>
      </c>
      <c r="F7153" t="s">
        <v>819</v>
      </c>
      <c r="G7153" t="s">
        <v>25</v>
      </c>
      <c r="H7153" s="3">
        <v>33</v>
      </c>
      <c r="I7153" s="5">
        <v>81</v>
      </c>
      <c r="J7153" s="3">
        <v>2673</v>
      </c>
      <c r="K7153" s="3">
        <v>1443.42</v>
      </c>
      <c r="L7153" s="4">
        <v>0.54</v>
      </c>
      <c r="M7153" t="s">
        <v>809</v>
      </c>
      <c r="N7153">
        <v>2021</v>
      </c>
      <c r="O7153">
        <v>6</v>
      </c>
      <c r="P7153">
        <v>17</v>
      </c>
      <c r="Q7153" t="str">
        <f>TEXT(DATE(2024, sales[[#This Row],[month]], 1), "MMMM")</f>
        <v>June</v>
      </c>
      <c r="R7153" s="4">
        <f t="shared" si="111"/>
        <v>-0.392913922325687</v>
      </c>
    </row>
    <row r="7154" spans="1:18" x14ac:dyDescent="0.25">
      <c r="A7154" t="s">
        <v>172</v>
      </c>
      <c r="B7154" s="5">
        <v>1185732</v>
      </c>
      <c r="C7154" s="6" t="s">
        <v>342</v>
      </c>
      <c r="D7154" t="s">
        <v>18</v>
      </c>
      <c r="E7154" t="s">
        <v>844</v>
      </c>
      <c r="F7154" t="s">
        <v>819</v>
      </c>
      <c r="G7154" t="s">
        <v>27</v>
      </c>
      <c r="H7154" s="3">
        <v>33</v>
      </c>
      <c r="I7154" s="5">
        <v>69</v>
      </c>
      <c r="J7154" s="3">
        <v>2277</v>
      </c>
      <c r="K7154" s="3">
        <v>1184.04</v>
      </c>
      <c r="L7154" s="4">
        <v>0.52</v>
      </c>
      <c r="M7154" t="s">
        <v>809</v>
      </c>
      <c r="N7154">
        <v>2021</v>
      </c>
      <c r="O7154">
        <v>6</v>
      </c>
      <c r="P7154">
        <v>17</v>
      </c>
      <c r="Q7154" t="str">
        <f>TEXT(DATE(2024, sales[[#This Row],[month]], 1), "MMMM")</f>
        <v>June</v>
      </c>
      <c r="R7154" s="4">
        <f t="shared" si="111"/>
        <v>-0.14814814814814814</v>
      </c>
    </row>
    <row r="7155" spans="1:18" x14ac:dyDescent="0.25">
      <c r="A7155" t="s">
        <v>172</v>
      </c>
      <c r="B7155" s="5">
        <v>1185732</v>
      </c>
      <c r="C7155" s="6" t="s">
        <v>342</v>
      </c>
      <c r="D7155" t="s">
        <v>18</v>
      </c>
      <c r="E7155" t="s">
        <v>844</v>
      </c>
      <c r="F7155" t="s">
        <v>819</v>
      </c>
      <c r="G7155" t="s">
        <v>29</v>
      </c>
      <c r="H7155" s="3">
        <v>41</v>
      </c>
      <c r="I7155" s="5">
        <v>74</v>
      </c>
      <c r="J7155" s="3">
        <v>3034</v>
      </c>
      <c r="K7155" s="3">
        <v>1668.7</v>
      </c>
      <c r="L7155" s="4">
        <v>0.55000000000000004</v>
      </c>
      <c r="M7155" t="s">
        <v>809</v>
      </c>
      <c r="N7155">
        <v>2021</v>
      </c>
      <c r="O7155">
        <v>6</v>
      </c>
      <c r="P7155">
        <v>17</v>
      </c>
      <c r="Q7155" t="str">
        <f>TEXT(DATE(2024, sales[[#This Row],[month]], 1), "MMMM")</f>
        <v>June</v>
      </c>
      <c r="R7155" s="4">
        <f t="shared" si="111"/>
        <v>0.33245498462889767</v>
      </c>
    </row>
    <row r="7156" spans="1:18" x14ac:dyDescent="0.25">
      <c r="A7156" t="s">
        <v>172</v>
      </c>
      <c r="B7156" s="5">
        <v>1185732</v>
      </c>
      <c r="C7156" s="6" t="s">
        <v>342</v>
      </c>
      <c r="D7156" t="s">
        <v>18</v>
      </c>
      <c r="E7156" t="s">
        <v>844</v>
      </c>
      <c r="F7156" t="s">
        <v>819</v>
      </c>
      <c r="G7156" t="s">
        <v>31</v>
      </c>
      <c r="H7156" s="3">
        <v>59</v>
      </c>
      <c r="I7156" s="5">
        <v>115</v>
      </c>
      <c r="J7156" s="3">
        <v>6785</v>
      </c>
      <c r="K7156" s="3">
        <v>3528.2000000000003</v>
      </c>
      <c r="L7156" s="4">
        <v>0.52</v>
      </c>
      <c r="M7156" t="s">
        <v>809</v>
      </c>
      <c r="N7156">
        <v>2021</v>
      </c>
      <c r="O7156">
        <v>6</v>
      </c>
      <c r="P7156">
        <v>17</v>
      </c>
      <c r="Q7156" t="str">
        <f>TEXT(DATE(2024, sales[[#This Row],[month]], 1), "MMMM")</f>
        <v>June</v>
      </c>
      <c r="R7156" s="4">
        <f t="shared" si="111"/>
        <v>1.2363216875411998</v>
      </c>
    </row>
    <row r="7157" spans="1:18" x14ac:dyDescent="0.25">
      <c r="A7157" t="s">
        <v>172</v>
      </c>
      <c r="B7157" s="5">
        <v>1185732</v>
      </c>
      <c r="C7157" s="6" t="s">
        <v>371</v>
      </c>
      <c r="D7157" t="s">
        <v>18</v>
      </c>
      <c r="E7157" t="s">
        <v>844</v>
      </c>
      <c r="F7157" t="s">
        <v>819</v>
      </c>
      <c r="G7157" t="s">
        <v>20</v>
      </c>
      <c r="H7157" s="3">
        <v>55</v>
      </c>
      <c r="I7157" s="5">
        <v>182</v>
      </c>
      <c r="J7157" s="3">
        <v>10010</v>
      </c>
      <c r="K7157" s="3">
        <v>5205.2</v>
      </c>
      <c r="L7157" s="4">
        <v>0.52</v>
      </c>
      <c r="M7157" t="s">
        <v>809</v>
      </c>
      <c r="N7157">
        <v>2021</v>
      </c>
      <c r="O7157">
        <v>7</v>
      </c>
      <c r="P7157">
        <v>16</v>
      </c>
      <c r="Q7157" t="str">
        <f>TEXT(DATE(2024, sales[[#This Row],[month]], 1), "MMMM")</f>
        <v>July</v>
      </c>
      <c r="R7157" s="4">
        <f t="shared" si="111"/>
        <v>0.47531319086219603</v>
      </c>
    </row>
    <row r="7158" spans="1:18" x14ac:dyDescent="0.25">
      <c r="A7158" t="s">
        <v>172</v>
      </c>
      <c r="B7158" s="5">
        <v>1185732</v>
      </c>
      <c r="C7158" s="6" t="s">
        <v>371</v>
      </c>
      <c r="D7158" t="s">
        <v>18</v>
      </c>
      <c r="E7158" t="s">
        <v>844</v>
      </c>
      <c r="F7158" t="s">
        <v>819</v>
      </c>
      <c r="G7158" t="s">
        <v>23</v>
      </c>
      <c r="H7158" s="3">
        <v>50</v>
      </c>
      <c r="I7158" s="5">
        <v>116</v>
      </c>
      <c r="J7158" s="3">
        <v>5800</v>
      </c>
      <c r="K7158" s="3">
        <v>3074</v>
      </c>
      <c r="L7158" s="4">
        <v>0.53</v>
      </c>
      <c r="M7158" t="s">
        <v>809</v>
      </c>
      <c r="N7158">
        <v>2021</v>
      </c>
      <c r="O7158">
        <v>7</v>
      </c>
      <c r="P7158">
        <v>16</v>
      </c>
      <c r="Q7158" t="str">
        <f>TEXT(DATE(2024, sales[[#This Row],[month]], 1), "MMMM")</f>
        <v>July</v>
      </c>
      <c r="R7158" s="4">
        <f t="shared" si="111"/>
        <v>-0.4205794205794206</v>
      </c>
    </row>
    <row r="7159" spans="1:18" x14ac:dyDescent="0.25">
      <c r="A7159" t="s">
        <v>172</v>
      </c>
      <c r="B7159" s="5">
        <v>1185732</v>
      </c>
      <c r="C7159" s="6" t="s">
        <v>371</v>
      </c>
      <c r="D7159" t="s">
        <v>18</v>
      </c>
      <c r="E7159" t="s">
        <v>844</v>
      </c>
      <c r="F7159" t="s">
        <v>819</v>
      </c>
      <c r="G7159" t="s">
        <v>25</v>
      </c>
      <c r="H7159" s="3">
        <v>49</v>
      </c>
      <c r="I7159" s="5">
        <v>98</v>
      </c>
      <c r="J7159" s="3">
        <v>4802</v>
      </c>
      <c r="K7159" s="3">
        <v>2545.06</v>
      </c>
      <c r="L7159" s="4">
        <v>0.53</v>
      </c>
      <c r="M7159" t="s">
        <v>809</v>
      </c>
      <c r="N7159">
        <v>2021</v>
      </c>
      <c r="O7159">
        <v>7</v>
      </c>
      <c r="P7159">
        <v>16</v>
      </c>
      <c r="Q7159" t="str">
        <f>TEXT(DATE(2024, sales[[#This Row],[month]], 1), "MMMM")</f>
        <v>July</v>
      </c>
      <c r="R7159" s="4">
        <f t="shared" si="111"/>
        <v>-0.17206896551724138</v>
      </c>
    </row>
    <row r="7160" spans="1:18" x14ac:dyDescent="0.25">
      <c r="A7160" t="s">
        <v>172</v>
      </c>
      <c r="B7160" s="5">
        <v>1185732</v>
      </c>
      <c r="C7160" s="6" t="s">
        <v>371</v>
      </c>
      <c r="D7160" t="s">
        <v>18</v>
      </c>
      <c r="E7160" t="s">
        <v>844</v>
      </c>
      <c r="F7160" t="s">
        <v>819</v>
      </c>
      <c r="G7160" t="s">
        <v>27</v>
      </c>
      <c r="H7160" s="3">
        <v>48</v>
      </c>
      <c r="I7160" s="5">
        <v>77</v>
      </c>
      <c r="J7160" s="3">
        <v>3696</v>
      </c>
      <c r="K7160" s="3">
        <v>1884.96</v>
      </c>
      <c r="L7160" s="4">
        <v>0.51</v>
      </c>
      <c r="M7160" t="s">
        <v>809</v>
      </c>
      <c r="N7160">
        <v>2021</v>
      </c>
      <c r="O7160">
        <v>7</v>
      </c>
      <c r="P7160">
        <v>16</v>
      </c>
      <c r="Q7160" t="str">
        <f>TEXT(DATE(2024, sales[[#This Row],[month]], 1), "MMMM")</f>
        <v>July</v>
      </c>
      <c r="R7160" s="4">
        <f t="shared" si="111"/>
        <v>-0.23032069970845481</v>
      </c>
    </row>
    <row r="7161" spans="1:18" x14ac:dyDescent="0.25">
      <c r="A7161" t="s">
        <v>172</v>
      </c>
      <c r="B7161" s="5">
        <v>1185732</v>
      </c>
      <c r="C7161" s="6" t="s">
        <v>371</v>
      </c>
      <c r="D7161" t="s">
        <v>18</v>
      </c>
      <c r="E7161" t="s">
        <v>844</v>
      </c>
      <c r="F7161" t="s">
        <v>819</v>
      </c>
      <c r="G7161" t="s">
        <v>29</v>
      </c>
      <c r="H7161" s="3">
        <v>54</v>
      </c>
      <c r="I7161" s="5">
        <v>87</v>
      </c>
      <c r="J7161" s="3">
        <v>4698</v>
      </c>
      <c r="K7161" s="3">
        <v>2536.92</v>
      </c>
      <c r="L7161" s="4">
        <v>0.54</v>
      </c>
      <c r="M7161" t="s">
        <v>809</v>
      </c>
      <c r="N7161">
        <v>2021</v>
      </c>
      <c r="O7161">
        <v>7</v>
      </c>
      <c r="P7161">
        <v>16</v>
      </c>
      <c r="Q7161" t="str">
        <f>TEXT(DATE(2024, sales[[#This Row],[month]], 1), "MMMM")</f>
        <v>July</v>
      </c>
      <c r="R7161" s="4">
        <f t="shared" si="111"/>
        <v>0.27110389610389612</v>
      </c>
    </row>
    <row r="7162" spans="1:18" x14ac:dyDescent="0.25">
      <c r="A7162" t="s">
        <v>172</v>
      </c>
      <c r="B7162" s="5">
        <v>1185732</v>
      </c>
      <c r="C7162" s="6" t="s">
        <v>371</v>
      </c>
      <c r="D7162" t="s">
        <v>18</v>
      </c>
      <c r="E7162" t="s">
        <v>844</v>
      </c>
      <c r="F7162" t="s">
        <v>819</v>
      </c>
      <c r="G7162" t="s">
        <v>31</v>
      </c>
      <c r="H7162" s="3">
        <v>63</v>
      </c>
      <c r="I7162" s="5">
        <v>133</v>
      </c>
      <c r="J7162" s="3">
        <v>8379</v>
      </c>
      <c r="K7162" s="3">
        <v>4524.66</v>
      </c>
      <c r="L7162" s="4">
        <v>0.54</v>
      </c>
      <c r="M7162" t="s">
        <v>809</v>
      </c>
      <c r="N7162">
        <v>2021</v>
      </c>
      <c r="O7162">
        <v>7</v>
      </c>
      <c r="P7162">
        <v>16</v>
      </c>
      <c r="Q7162" t="str">
        <f>TEXT(DATE(2024, sales[[#This Row],[month]], 1), "MMMM")</f>
        <v>July</v>
      </c>
      <c r="R7162" s="4">
        <f t="shared" si="111"/>
        <v>0.78352490421455934</v>
      </c>
    </row>
    <row r="7163" spans="1:18" x14ac:dyDescent="0.25">
      <c r="A7163" t="s">
        <v>172</v>
      </c>
      <c r="B7163" s="5">
        <v>1185732</v>
      </c>
      <c r="C7163" s="6" t="s">
        <v>404</v>
      </c>
      <c r="D7163" t="s">
        <v>18</v>
      </c>
      <c r="E7163" t="s">
        <v>844</v>
      </c>
      <c r="F7163" t="s">
        <v>819</v>
      </c>
      <c r="G7163" t="s">
        <v>20</v>
      </c>
      <c r="H7163" s="3">
        <v>46</v>
      </c>
      <c r="I7163" s="5">
        <v>131</v>
      </c>
      <c r="J7163" s="3">
        <v>6026</v>
      </c>
      <c r="K7163" s="3">
        <v>3133.52</v>
      </c>
      <c r="L7163" s="4">
        <v>0.52</v>
      </c>
      <c r="M7163" t="s">
        <v>809</v>
      </c>
      <c r="N7163">
        <v>2021</v>
      </c>
      <c r="O7163">
        <v>8</v>
      </c>
      <c r="P7163">
        <v>17</v>
      </c>
      <c r="Q7163" t="str">
        <f>TEXT(DATE(2024, sales[[#This Row],[month]], 1), "MMMM")</f>
        <v>August</v>
      </c>
      <c r="R7163" s="4">
        <f t="shared" si="111"/>
        <v>-0.28082110036997254</v>
      </c>
    </row>
    <row r="7164" spans="1:18" x14ac:dyDescent="0.25">
      <c r="A7164" t="s">
        <v>172</v>
      </c>
      <c r="B7164" s="5">
        <v>1185732</v>
      </c>
      <c r="C7164" s="6" t="s">
        <v>404</v>
      </c>
      <c r="D7164" t="s">
        <v>18</v>
      </c>
      <c r="E7164" t="s">
        <v>844</v>
      </c>
      <c r="F7164" t="s">
        <v>819</v>
      </c>
      <c r="G7164" t="s">
        <v>23</v>
      </c>
      <c r="H7164" s="3">
        <v>42</v>
      </c>
      <c r="I7164" s="5">
        <v>90</v>
      </c>
      <c r="J7164" s="3">
        <v>3780</v>
      </c>
      <c r="K7164" s="3">
        <v>2079</v>
      </c>
      <c r="L7164" s="4">
        <v>0.55000000000000004</v>
      </c>
      <c r="M7164" t="s">
        <v>809</v>
      </c>
      <c r="N7164">
        <v>2021</v>
      </c>
      <c r="O7164">
        <v>8</v>
      </c>
      <c r="P7164">
        <v>17</v>
      </c>
      <c r="Q7164" t="str">
        <f>TEXT(DATE(2024, sales[[#This Row],[month]], 1), "MMMM")</f>
        <v>August</v>
      </c>
      <c r="R7164" s="4">
        <f t="shared" si="111"/>
        <v>-0.37271822104215069</v>
      </c>
    </row>
    <row r="7165" spans="1:18" x14ac:dyDescent="0.25">
      <c r="A7165" t="s">
        <v>172</v>
      </c>
      <c r="B7165" s="5">
        <v>1185732</v>
      </c>
      <c r="C7165" s="6" t="s">
        <v>404</v>
      </c>
      <c r="D7165" t="s">
        <v>18</v>
      </c>
      <c r="E7165" t="s">
        <v>844</v>
      </c>
      <c r="F7165" t="s">
        <v>819</v>
      </c>
      <c r="G7165" t="s">
        <v>25</v>
      </c>
      <c r="H7165" s="3">
        <v>38</v>
      </c>
      <c r="I7165" s="5">
        <v>87</v>
      </c>
      <c r="J7165" s="3">
        <v>3306</v>
      </c>
      <c r="K7165" s="3">
        <v>1719.12</v>
      </c>
      <c r="L7165" s="4">
        <v>0.52</v>
      </c>
      <c r="M7165" t="s">
        <v>809</v>
      </c>
      <c r="N7165">
        <v>2021</v>
      </c>
      <c r="O7165">
        <v>8</v>
      </c>
      <c r="P7165">
        <v>17</v>
      </c>
      <c r="Q7165" t="str">
        <f>TEXT(DATE(2024, sales[[#This Row],[month]], 1), "MMMM")</f>
        <v>August</v>
      </c>
      <c r="R7165" s="4">
        <f t="shared" si="111"/>
        <v>-0.1253968253968254</v>
      </c>
    </row>
    <row r="7166" spans="1:18" x14ac:dyDescent="0.25">
      <c r="A7166" t="s">
        <v>172</v>
      </c>
      <c r="B7166" s="5">
        <v>1185732</v>
      </c>
      <c r="C7166" s="6" t="s">
        <v>404</v>
      </c>
      <c r="D7166" t="s">
        <v>18</v>
      </c>
      <c r="E7166" t="s">
        <v>844</v>
      </c>
      <c r="F7166" t="s">
        <v>819</v>
      </c>
      <c r="G7166" t="s">
        <v>27</v>
      </c>
      <c r="H7166" s="3">
        <v>36</v>
      </c>
      <c r="I7166" s="5">
        <v>72</v>
      </c>
      <c r="J7166" s="3">
        <v>2592</v>
      </c>
      <c r="K7166" s="3">
        <v>1321.92</v>
      </c>
      <c r="L7166" s="4">
        <v>0.51</v>
      </c>
      <c r="M7166" t="s">
        <v>809</v>
      </c>
      <c r="N7166">
        <v>2021</v>
      </c>
      <c r="O7166">
        <v>8</v>
      </c>
      <c r="P7166">
        <v>17</v>
      </c>
      <c r="Q7166" t="str">
        <f>TEXT(DATE(2024, sales[[#This Row],[month]], 1), "MMMM")</f>
        <v>August</v>
      </c>
      <c r="R7166" s="4">
        <f t="shared" si="111"/>
        <v>-0.2159709618874773</v>
      </c>
    </row>
    <row r="7167" spans="1:18" x14ac:dyDescent="0.25">
      <c r="A7167" t="s">
        <v>172</v>
      </c>
      <c r="B7167" s="5">
        <v>1185732</v>
      </c>
      <c r="C7167" s="6" t="s">
        <v>404</v>
      </c>
      <c r="D7167" t="s">
        <v>18</v>
      </c>
      <c r="E7167" t="s">
        <v>844</v>
      </c>
      <c r="F7167" t="s">
        <v>819</v>
      </c>
      <c r="G7167" t="s">
        <v>29</v>
      </c>
      <c r="H7167" s="3">
        <v>49</v>
      </c>
      <c r="I7167" s="5">
        <v>68</v>
      </c>
      <c r="J7167" s="3">
        <v>3332</v>
      </c>
      <c r="K7167" s="3">
        <v>1799.2800000000002</v>
      </c>
      <c r="L7167" s="4">
        <v>0.54</v>
      </c>
      <c r="M7167" t="s">
        <v>809</v>
      </c>
      <c r="N7167">
        <v>2021</v>
      </c>
      <c r="O7167">
        <v>8</v>
      </c>
      <c r="P7167">
        <v>17</v>
      </c>
      <c r="Q7167" t="str">
        <f>TEXT(DATE(2024, sales[[#This Row],[month]], 1), "MMMM")</f>
        <v>August</v>
      </c>
      <c r="R7167" s="4">
        <f t="shared" si="111"/>
        <v>0.28549382716049382</v>
      </c>
    </row>
    <row r="7168" spans="1:18" x14ac:dyDescent="0.25">
      <c r="A7168" t="s">
        <v>172</v>
      </c>
      <c r="B7168" s="5">
        <v>1185732</v>
      </c>
      <c r="C7168" s="6" t="s">
        <v>404</v>
      </c>
      <c r="D7168" t="s">
        <v>18</v>
      </c>
      <c r="E7168" t="s">
        <v>844</v>
      </c>
      <c r="F7168" t="s">
        <v>819</v>
      </c>
      <c r="G7168" t="s">
        <v>31</v>
      </c>
      <c r="H7168" s="3">
        <v>54</v>
      </c>
      <c r="I7168" s="5">
        <v>115</v>
      </c>
      <c r="J7168" s="3">
        <v>6210</v>
      </c>
      <c r="K7168" s="3">
        <v>3353.4</v>
      </c>
      <c r="L7168" s="4">
        <v>0.54</v>
      </c>
      <c r="M7168" t="s">
        <v>809</v>
      </c>
      <c r="N7168">
        <v>2021</v>
      </c>
      <c r="O7168">
        <v>8</v>
      </c>
      <c r="P7168">
        <v>17</v>
      </c>
      <c r="Q7168" t="str">
        <f>TEXT(DATE(2024, sales[[#This Row],[month]], 1), "MMMM")</f>
        <v>August</v>
      </c>
      <c r="R7168" s="4">
        <f t="shared" si="111"/>
        <v>0.8637454981992797</v>
      </c>
    </row>
    <row r="7169" spans="1:18" x14ac:dyDescent="0.25">
      <c r="A7169" t="s">
        <v>172</v>
      </c>
      <c r="B7169" s="5">
        <v>1185732</v>
      </c>
      <c r="C7169" s="6" t="s">
        <v>436</v>
      </c>
      <c r="D7169" t="s">
        <v>18</v>
      </c>
      <c r="E7169" t="s">
        <v>844</v>
      </c>
      <c r="F7169" t="s">
        <v>819</v>
      </c>
      <c r="G7169" t="s">
        <v>20</v>
      </c>
      <c r="H7169" s="3">
        <v>34</v>
      </c>
      <c r="I7169" s="5">
        <v>154</v>
      </c>
      <c r="J7169" s="3">
        <v>5236</v>
      </c>
      <c r="K7169" s="3">
        <v>2670.36</v>
      </c>
      <c r="L7169" s="4">
        <v>0.51</v>
      </c>
      <c r="M7169" t="s">
        <v>809</v>
      </c>
      <c r="N7169">
        <v>2021</v>
      </c>
      <c r="O7169">
        <v>9</v>
      </c>
      <c r="P7169">
        <v>18</v>
      </c>
      <c r="Q7169" t="str">
        <f>TEXT(DATE(2024, sales[[#This Row],[month]], 1), "MMMM")</f>
        <v>September</v>
      </c>
      <c r="R7169" s="4">
        <f t="shared" si="111"/>
        <v>-0.15684380032206119</v>
      </c>
    </row>
    <row r="7170" spans="1:18" x14ac:dyDescent="0.25">
      <c r="A7170" t="s">
        <v>172</v>
      </c>
      <c r="B7170" s="5">
        <v>1185732</v>
      </c>
      <c r="C7170" s="6" t="s">
        <v>436</v>
      </c>
      <c r="D7170" t="s">
        <v>18</v>
      </c>
      <c r="E7170" t="s">
        <v>844</v>
      </c>
      <c r="F7170" t="s">
        <v>819</v>
      </c>
      <c r="G7170" t="s">
        <v>23</v>
      </c>
      <c r="H7170" s="3">
        <v>29</v>
      </c>
      <c r="I7170" s="5">
        <v>91</v>
      </c>
      <c r="J7170" s="3">
        <v>2639</v>
      </c>
      <c r="K7170" s="3">
        <v>1398.67</v>
      </c>
      <c r="L7170" s="4">
        <v>0.53</v>
      </c>
      <c r="M7170" t="s">
        <v>809</v>
      </c>
      <c r="N7170">
        <v>2021</v>
      </c>
      <c r="O7170">
        <v>9</v>
      </c>
      <c r="P7170">
        <v>18</v>
      </c>
      <c r="Q7170" t="str">
        <f>TEXT(DATE(2024, sales[[#This Row],[month]], 1), "MMMM")</f>
        <v>September</v>
      </c>
      <c r="R7170" s="4">
        <f t="shared" ref="R7170:R7233" si="112">IFERROR((J7170-J7169)/J7169, 0)</f>
        <v>-0.49598930481283421</v>
      </c>
    </row>
    <row r="7171" spans="1:18" x14ac:dyDescent="0.25">
      <c r="A7171" t="s">
        <v>172</v>
      </c>
      <c r="B7171" s="5">
        <v>1185732</v>
      </c>
      <c r="C7171" s="6" t="s">
        <v>436</v>
      </c>
      <c r="D7171" t="s">
        <v>18</v>
      </c>
      <c r="E7171" t="s">
        <v>844</v>
      </c>
      <c r="F7171" t="s">
        <v>819</v>
      </c>
      <c r="G7171" t="s">
        <v>25</v>
      </c>
      <c r="H7171" s="3">
        <v>24</v>
      </c>
      <c r="I7171" s="5">
        <v>68</v>
      </c>
      <c r="J7171" s="3">
        <v>1632</v>
      </c>
      <c r="K7171" s="3">
        <v>881.28000000000009</v>
      </c>
      <c r="L7171" s="4">
        <v>0.54</v>
      </c>
      <c r="M7171" t="s">
        <v>809</v>
      </c>
      <c r="N7171">
        <v>2021</v>
      </c>
      <c r="O7171">
        <v>9</v>
      </c>
      <c r="P7171">
        <v>18</v>
      </c>
      <c r="Q7171" t="str">
        <f>TEXT(DATE(2024, sales[[#This Row],[month]], 1), "MMMM")</f>
        <v>September</v>
      </c>
      <c r="R7171" s="4">
        <f t="shared" si="112"/>
        <v>-0.38158393330807122</v>
      </c>
    </row>
    <row r="7172" spans="1:18" x14ac:dyDescent="0.25">
      <c r="A7172" t="s">
        <v>172</v>
      </c>
      <c r="B7172" s="5">
        <v>1185732</v>
      </c>
      <c r="C7172" s="6" t="s">
        <v>436</v>
      </c>
      <c r="D7172" t="s">
        <v>18</v>
      </c>
      <c r="E7172" t="s">
        <v>844</v>
      </c>
      <c r="F7172" t="s">
        <v>819</v>
      </c>
      <c r="G7172" t="s">
        <v>27</v>
      </c>
      <c r="H7172" s="3">
        <v>23</v>
      </c>
      <c r="I7172" s="5">
        <v>59</v>
      </c>
      <c r="J7172" s="3">
        <v>1357</v>
      </c>
      <c r="K7172" s="3">
        <v>678.5</v>
      </c>
      <c r="L7172" s="4">
        <v>0.5</v>
      </c>
      <c r="M7172" t="s">
        <v>809</v>
      </c>
      <c r="N7172">
        <v>2021</v>
      </c>
      <c r="O7172">
        <v>9</v>
      </c>
      <c r="P7172">
        <v>18</v>
      </c>
      <c r="Q7172" t="str">
        <f>TEXT(DATE(2024, sales[[#This Row],[month]], 1), "MMMM")</f>
        <v>September</v>
      </c>
      <c r="R7172" s="4">
        <f t="shared" si="112"/>
        <v>-0.16850490196078433</v>
      </c>
    </row>
    <row r="7173" spans="1:18" x14ac:dyDescent="0.25">
      <c r="A7173" t="s">
        <v>172</v>
      </c>
      <c r="B7173" s="5">
        <v>1185732</v>
      </c>
      <c r="C7173" s="6" t="s">
        <v>436</v>
      </c>
      <c r="D7173" t="s">
        <v>18</v>
      </c>
      <c r="E7173" t="s">
        <v>844</v>
      </c>
      <c r="F7173" t="s">
        <v>819</v>
      </c>
      <c r="G7173" t="s">
        <v>29</v>
      </c>
      <c r="H7173" s="3">
        <v>32</v>
      </c>
      <c r="I7173" s="5">
        <v>61</v>
      </c>
      <c r="J7173" s="3">
        <v>1952</v>
      </c>
      <c r="K7173" s="3">
        <v>1015.04</v>
      </c>
      <c r="L7173" s="4">
        <v>0.52</v>
      </c>
      <c r="M7173" t="s">
        <v>809</v>
      </c>
      <c r="N7173">
        <v>2021</v>
      </c>
      <c r="O7173">
        <v>9</v>
      </c>
      <c r="P7173">
        <v>18</v>
      </c>
      <c r="Q7173" t="str">
        <f>TEXT(DATE(2024, sales[[#This Row],[month]], 1), "MMMM")</f>
        <v>September</v>
      </c>
      <c r="R7173" s="4">
        <f t="shared" si="112"/>
        <v>0.43846720707442888</v>
      </c>
    </row>
    <row r="7174" spans="1:18" x14ac:dyDescent="0.25">
      <c r="A7174" t="s">
        <v>172</v>
      </c>
      <c r="B7174" s="5">
        <v>1185732</v>
      </c>
      <c r="C7174" s="6" t="s">
        <v>436</v>
      </c>
      <c r="D7174" t="s">
        <v>18</v>
      </c>
      <c r="E7174" t="s">
        <v>844</v>
      </c>
      <c r="F7174" t="s">
        <v>819</v>
      </c>
      <c r="G7174" t="s">
        <v>31</v>
      </c>
      <c r="H7174" s="3">
        <v>36</v>
      </c>
      <c r="I7174" s="5">
        <v>75</v>
      </c>
      <c r="J7174" s="3">
        <v>2700</v>
      </c>
      <c r="K7174" s="3">
        <v>1377</v>
      </c>
      <c r="L7174" s="4">
        <v>0.51</v>
      </c>
      <c r="M7174" t="s">
        <v>809</v>
      </c>
      <c r="N7174">
        <v>2021</v>
      </c>
      <c r="O7174">
        <v>9</v>
      </c>
      <c r="P7174">
        <v>18</v>
      </c>
      <c r="Q7174" t="str">
        <f>TEXT(DATE(2024, sales[[#This Row],[month]], 1), "MMMM")</f>
        <v>September</v>
      </c>
      <c r="R7174" s="4">
        <f t="shared" si="112"/>
        <v>0.38319672131147542</v>
      </c>
    </row>
    <row r="7175" spans="1:18" x14ac:dyDescent="0.25">
      <c r="A7175" t="s">
        <v>172</v>
      </c>
      <c r="B7175" s="5">
        <v>1185732</v>
      </c>
      <c r="C7175" s="6" t="s">
        <v>465</v>
      </c>
      <c r="D7175" t="s">
        <v>18</v>
      </c>
      <c r="E7175" t="s">
        <v>844</v>
      </c>
      <c r="F7175" t="s">
        <v>819</v>
      </c>
      <c r="G7175" t="s">
        <v>20</v>
      </c>
      <c r="H7175" s="3">
        <v>41</v>
      </c>
      <c r="I7175" s="5">
        <v>115</v>
      </c>
      <c r="J7175" s="3">
        <v>4715</v>
      </c>
      <c r="K7175" s="3">
        <v>2546.1000000000004</v>
      </c>
      <c r="L7175" s="4">
        <v>0.54</v>
      </c>
      <c r="M7175" t="s">
        <v>809</v>
      </c>
      <c r="N7175">
        <v>2021</v>
      </c>
      <c r="O7175">
        <v>10</v>
      </c>
      <c r="P7175">
        <v>17</v>
      </c>
      <c r="Q7175" t="str">
        <f>TEXT(DATE(2024, sales[[#This Row],[month]], 1), "MMMM")</f>
        <v>October</v>
      </c>
      <c r="R7175" s="4">
        <f t="shared" si="112"/>
        <v>0.74629629629629635</v>
      </c>
    </row>
    <row r="7176" spans="1:18" x14ac:dyDescent="0.25">
      <c r="A7176" t="s">
        <v>172</v>
      </c>
      <c r="B7176" s="5">
        <v>1185732</v>
      </c>
      <c r="C7176" s="6" t="s">
        <v>465</v>
      </c>
      <c r="D7176" t="s">
        <v>18</v>
      </c>
      <c r="E7176" t="s">
        <v>844</v>
      </c>
      <c r="F7176" t="s">
        <v>819</v>
      </c>
      <c r="G7176" t="s">
        <v>23</v>
      </c>
      <c r="H7176" s="3">
        <v>32</v>
      </c>
      <c r="I7176" s="5">
        <v>80</v>
      </c>
      <c r="J7176" s="3">
        <v>2560</v>
      </c>
      <c r="K7176" s="3">
        <v>1331.2</v>
      </c>
      <c r="L7176" s="4">
        <v>0.52</v>
      </c>
      <c r="M7176" t="s">
        <v>809</v>
      </c>
      <c r="N7176">
        <v>2021</v>
      </c>
      <c r="O7176">
        <v>10</v>
      </c>
      <c r="P7176">
        <v>17</v>
      </c>
      <c r="Q7176" t="str">
        <f>TEXT(DATE(2024, sales[[#This Row],[month]], 1), "MMMM")</f>
        <v>October</v>
      </c>
      <c r="R7176" s="4">
        <f t="shared" si="112"/>
        <v>-0.45705196182396607</v>
      </c>
    </row>
    <row r="7177" spans="1:18" x14ac:dyDescent="0.25">
      <c r="A7177" t="s">
        <v>172</v>
      </c>
      <c r="B7177" s="5">
        <v>1185732</v>
      </c>
      <c r="C7177" s="6" t="s">
        <v>465</v>
      </c>
      <c r="D7177" t="s">
        <v>18</v>
      </c>
      <c r="E7177" t="s">
        <v>844</v>
      </c>
      <c r="F7177" t="s">
        <v>819</v>
      </c>
      <c r="G7177" t="s">
        <v>25</v>
      </c>
      <c r="H7177" s="3">
        <v>33</v>
      </c>
      <c r="I7177" s="5">
        <v>44</v>
      </c>
      <c r="J7177" s="3">
        <v>1452</v>
      </c>
      <c r="K7177" s="3">
        <v>769.56000000000006</v>
      </c>
      <c r="L7177" s="4">
        <v>0.53</v>
      </c>
      <c r="M7177" t="s">
        <v>809</v>
      </c>
      <c r="N7177">
        <v>2021</v>
      </c>
      <c r="O7177">
        <v>10</v>
      </c>
      <c r="P7177">
        <v>17</v>
      </c>
      <c r="Q7177" t="str">
        <f>TEXT(DATE(2024, sales[[#This Row],[month]], 1), "MMMM")</f>
        <v>October</v>
      </c>
      <c r="R7177" s="4">
        <f t="shared" si="112"/>
        <v>-0.43281249999999999</v>
      </c>
    </row>
    <row r="7178" spans="1:18" x14ac:dyDescent="0.25">
      <c r="A7178" t="s">
        <v>172</v>
      </c>
      <c r="B7178" s="5">
        <v>1185732</v>
      </c>
      <c r="C7178" s="6" t="s">
        <v>465</v>
      </c>
      <c r="D7178" t="s">
        <v>18</v>
      </c>
      <c r="E7178" t="s">
        <v>844</v>
      </c>
      <c r="F7178" t="s">
        <v>819</v>
      </c>
      <c r="G7178" t="s">
        <v>27</v>
      </c>
      <c r="H7178" s="3">
        <v>32</v>
      </c>
      <c r="I7178" s="5">
        <v>47</v>
      </c>
      <c r="J7178" s="3">
        <v>1504</v>
      </c>
      <c r="K7178" s="3">
        <v>797.12</v>
      </c>
      <c r="L7178" s="4">
        <v>0.53</v>
      </c>
      <c r="M7178" t="s">
        <v>809</v>
      </c>
      <c r="N7178">
        <v>2021</v>
      </c>
      <c r="O7178">
        <v>10</v>
      </c>
      <c r="P7178">
        <v>17</v>
      </c>
      <c r="Q7178" t="str">
        <f>TEXT(DATE(2024, sales[[#This Row],[month]], 1), "MMMM")</f>
        <v>October</v>
      </c>
      <c r="R7178" s="4">
        <f t="shared" si="112"/>
        <v>3.5812672176308541E-2</v>
      </c>
    </row>
    <row r="7179" spans="1:18" x14ac:dyDescent="0.25">
      <c r="A7179" t="s">
        <v>172</v>
      </c>
      <c r="B7179" s="5">
        <v>1185732</v>
      </c>
      <c r="C7179" s="6" t="s">
        <v>465</v>
      </c>
      <c r="D7179" t="s">
        <v>18</v>
      </c>
      <c r="E7179" t="s">
        <v>844</v>
      </c>
      <c r="F7179" t="s">
        <v>819</v>
      </c>
      <c r="G7179" t="s">
        <v>29</v>
      </c>
      <c r="H7179" s="3">
        <v>41</v>
      </c>
      <c r="I7179" s="5">
        <v>53</v>
      </c>
      <c r="J7179" s="3">
        <v>2173</v>
      </c>
      <c r="K7179" s="3">
        <v>1195.1500000000001</v>
      </c>
      <c r="L7179" s="4">
        <v>0.55000000000000004</v>
      </c>
      <c r="M7179" t="s">
        <v>809</v>
      </c>
      <c r="N7179">
        <v>2021</v>
      </c>
      <c r="O7179">
        <v>10</v>
      </c>
      <c r="P7179">
        <v>17</v>
      </c>
      <c r="Q7179" t="str">
        <f>TEXT(DATE(2024, sales[[#This Row],[month]], 1), "MMMM")</f>
        <v>October</v>
      </c>
      <c r="R7179" s="4">
        <f t="shared" si="112"/>
        <v>0.44481382978723405</v>
      </c>
    </row>
    <row r="7180" spans="1:18" x14ac:dyDescent="0.25">
      <c r="A7180" t="s">
        <v>16</v>
      </c>
      <c r="B7180" s="5">
        <v>1185732</v>
      </c>
      <c r="C7180" s="6" t="s">
        <v>465</v>
      </c>
      <c r="D7180" t="s">
        <v>18</v>
      </c>
      <c r="E7180" t="s">
        <v>844</v>
      </c>
      <c r="F7180" t="s">
        <v>819</v>
      </c>
      <c r="G7180" t="s">
        <v>31</v>
      </c>
      <c r="H7180" s="3">
        <v>47</v>
      </c>
      <c r="I7180" s="5">
        <v>84</v>
      </c>
      <c r="J7180" s="3">
        <v>3948</v>
      </c>
      <c r="K7180" s="3">
        <v>1974</v>
      </c>
      <c r="L7180" s="4">
        <v>0.5</v>
      </c>
      <c r="M7180" t="s">
        <v>809</v>
      </c>
      <c r="N7180">
        <v>2021</v>
      </c>
      <c r="O7180">
        <v>10</v>
      </c>
      <c r="P7180">
        <v>17</v>
      </c>
      <c r="Q7180" t="str">
        <f>TEXT(DATE(2024, sales[[#This Row],[month]], 1), "MMMM")</f>
        <v>October</v>
      </c>
      <c r="R7180" s="4">
        <f t="shared" si="112"/>
        <v>0.81684307409111823</v>
      </c>
    </row>
    <row r="7181" spans="1:18" x14ac:dyDescent="0.25">
      <c r="A7181" t="s">
        <v>16</v>
      </c>
      <c r="B7181" s="5">
        <v>1185732</v>
      </c>
      <c r="C7181" s="6" t="s">
        <v>498</v>
      </c>
      <c r="D7181" t="s">
        <v>18</v>
      </c>
      <c r="E7181" t="s">
        <v>844</v>
      </c>
      <c r="F7181" t="s">
        <v>819</v>
      </c>
      <c r="G7181" t="s">
        <v>20</v>
      </c>
      <c r="H7181" s="3">
        <v>44</v>
      </c>
      <c r="I7181" s="5">
        <v>117</v>
      </c>
      <c r="J7181" s="3">
        <v>5148</v>
      </c>
      <c r="K7181" s="3">
        <v>2676.96</v>
      </c>
      <c r="L7181" s="4">
        <v>0.52</v>
      </c>
      <c r="M7181" t="s">
        <v>809</v>
      </c>
      <c r="N7181">
        <v>2021</v>
      </c>
      <c r="O7181">
        <v>11</v>
      </c>
      <c r="P7181">
        <v>17</v>
      </c>
      <c r="Q7181" t="str">
        <f>TEXT(DATE(2024, sales[[#This Row],[month]], 1), "MMMM")</f>
        <v>November</v>
      </c>
      <c r="R7181" s="4">
        <f t="shared" si="112"/>
        <v>0.303951367781155</v>
      </c>
    </row>
    <row r="7182" spans="1:18" x14ac:dyDescent="0.25">
      <c r="A7182" t="s">
        <v>16</v>
      </c>
      <c r="B7182" s="5">
        <v>1185732</v>
      </c>
      <c r="C7182" s="6" t="s">
        <v>498</v>
      </c>
      <c r="D7182" t="s">
        <v>18</v>
      </c>
      <c r="E7182" t="s">
        <v>844</v>
      </c>
      <c r="F7182" t="s">
        <v>819</v>
      </c>
      <c r="G7182" t="s">
        <v>23</v>
      </c>
      <c r="H7182" s="3">
        <v>33</v>
      </c>
      <c r="I7182" s="5">
        <v>95</v>
      </c>
      <c r="J7182" s="3">
        <v>3135</v>
      </c>
      <c r="K7182" s="3">
        <v>1661.5500000000002</v>
      </c>
      <c r="L7182" s="4">
        <v>0.53</v>
      </c>
      <c r="M7182" t="s">
        <v>809</v>
      </c>
      <c r="N7182">
        <v>2021</v>
      </c>
      <c r="O7182">
        <v>11</v>
      </c>
      <c r="P7182">
        <v>17</v>
      </c>
      <c r="Q7182" t="str">
        <f>TEXT(DATE(2024, sales[[#This Row],[month]], 1), "MMMM")</f>
        <v>November</v>
      </c>
      <c r="R7182" s="4">
        <f t="shared" si="112"/>
        <v>-0.39102564102564102</v>
      </c>
    </row>
    <row r="7183" spans="1:18" x14ac:dyDescent="0.25">
      <c r="A7183" t="s">
        <v>16</v>
      </c>
      <c r="B7183" s="5">
        <v>1185732</v>
      </c>
      <c r="C7183" s="6" t="s">
        <v>498</v>
      </c>
      <c r="D7183" t="s">
        <v>18</v>
      </c>
      <c r="E7183" t="s">
        <v>844</v>
      </c>
      <c r="F7183" t="s">
        <v>819</v>
      </c>
      <c r="G7183" t="s">
        <v>25</v>
      </c>
      <c r="H7183" s="3">
        <v>32</v>
      </c>
      <c r="I7183" s="5">
        <v>77</v>
      </c>
      <c r="J7183" s="3">
        <v>2464</v>
      </c>
      <c r="K7183" s="3">
        <v>1232</v>
      </c>
      <c r="L7183" s="4">
        <v>0.5</v>
      </c>
      <c r="M7183" t="s">
        <v>809</v>
      </c>
      <c r="N7183">
        <v>2021</v>
      </c>
      <c r="O7183">
        <v>11</v>
      </c>
      <c r="P7183">
        <v>17</v>
      </c>
      <c r="Q7183" t="str">
        <f>TEXT(DATE(2024, sales[[#This Row],[month]], 1), "MMMM")</f>
        <v>November</v>
      </c>
      <c r="R7183" s="4">
        <f t="shared" si="112"/>
        <v>-0.21403508771929824</v>
      </c>
    </row>
    <row r="7184" spans="1:18" x14ac:dyDescent="0.25">
      <c r="A7184" t="s">
        <v>16</v>
      </c>
      <c r="B7184" s="5">
        <v>1185732</v>
      </c>
      <c r="C7184" s="6" t="s">
        <v>498</v>
      </c>
      <c r="D7184" t="s">
        <v>18</v>
      </c>
      <c r="E7184" t="s">
        <v>844</v>
      </c>
      <c r="F7184" t="s">
        <v>819</v>
      </c>
      <c r="G7184" t="s">
        <v>27</v>
      </c>
      <c r="H7184" s="3">
        <v>38</v>
      </c>
      <c r="I7184" s="5">
        <v>91</v>
      </c>
      <c r="J7184" s="3">
        <v>3458</v>
      </c>
      <c r="K7184" s="3">
        <v>1901.9</v>
      </c>
      <c r="L7184" s="4">
        <v>0.55000000000000004</v>
      </c>
      <c r="M7184" t="s">
        <v>809</v>
      </c>
      <c r="N7184">
        <v>2021</v>
      </c>
      <c r="O7184">
        <v>11</v>
      </c>
      <c r="P7184">
        <v>17</v>
      </c>
      <c r="Q7184" t="str">
        <f>TEXT(DATE(2024, sales[[#This Row],[month]], 1), "MMMM")</f>
        <v>November</v>
      </c>
      <c r="R7184" s="4">
        <f t="shared" si="112"/>
        <v>0.40340909090909088</v>
      </c>
    </row>
    <row r="7185" spans="1:18" x14ac:dyDescent="0.25">
      <c r="A7185" t="s">
        <v>16</v>
      </c>
      <c r="B7185" s="5">
        <v>1185732</v>
      </c>
      <c r="C7185" s="6" t="s">
        <v>498</v>
      </c>
      <c r="D7185" t="s">
        <v>18</v>
      </c>
      <c r="E7185" t="s">
        <v>844</v>
      </c>
      <c r="F7185" t="s">
        <v>819</v>
      </c>
      <c r="G7185" t="s">
        <v>29</v>
      </c>
      <c r="H7185" s="3">
        <v>62</v>
      </c>
      <c r="I7185" s="5">
        <v>78</v>
      </c>
      <c r="J7185" s="3">
        <v>4836</v>
      </c>
      <c r="K7185" s="3">
        <v>2563.08</v>
      </c>
      <c r="L7185" s="4">
        <v>0.53</v>
      </c>
      <c r="M7185" t="s">
        <v>809</v>
      </c>
      <c r="N7185">
        <v>2021</v>
      </c>
      <c r="O7185">
        <v>11</v>
      </c>
      <c r="P7185">
        <v>17</v>
      </c>
      <c r="Q7185" t="str">
        <f>TEXT(DATE(2024, sales[[#This Row],[month]], 1), "MMMM")</f>
        <v>November</v>
      </c>
      <c r="R7185" s="4">
        <f t="shared" si="112"/>
        <v>0.39849624060150374</v>
      </c>
    </row>
    <row r="7186" spans="1:18" x14ac:dyDescent="0.25">
      <c r="A7186" t="s">
        <v>16</v>
      </c>
      <c r="B7186" s="5">
        <v>1185732</v>
      </c>
      <c r="C7186" s="6" t="s">
        <v>498</v>
      </c>
      <c r="D7186" t="s">
        <v>18</v>
      </c>
      <c r="E7186" t="s">
        <v>844</v>
      </c>
      <c r="F7186" t="s">
        <v>819</v>
      </c>
      <c r="G7186" t="s">
        <v>31</v>
      </c>
      <c r="H7186" s="3">
        <v>64</v>
      </c>
      <c r="I7186" s="5">
        <v>100</v>
      </c>
      <c r="J7186" s="3">
        <v>6400</v>
      </c>
      <c r="K7186" s="3">
        <v>3264</v>
      </c>
      <c r="L7186" s="4">
        <v>0.51</v>
      </c>
      <c r="M7186" t="s">
        <v>809</v>
      </c>
      <c r="N7186">
        <v>2021</v>
      </c>
      <c r="O7186">
        <v>11</v>
      </c>
      <c r="P7186">
        <v>17</v>
      </c>
      <c r="Q7186" t="str">
        <f>TEXT(DATE(2024, sales[[#This Row],[month]], 1), "MMMM")</f>
        <v>November</v>
      </c>
      <c r="R7186" s="4">
        <f t="shared" si="112"/>
        <v>0.32340777502067825</v>
      </c>
    </row>
    <row r="7187" spans="1:18" x14ac:dyDescent="0.25">
      <c r="A7187" t="s">
        <v>16</v>
      </c>
      <c r="B7187" s="5">
        <v>1185732</v>
      </c>
      <c r="C7187" s="6" t="s">
        <v>527</v>
      </c>
      <c r="D7187" t="s">
        <v>18</v>
      </c>
      <c r="E7187" t="s">
        <v>844</v>
      </c>
      <c r="F7187" t="s">
        <v>819</v>
      </c>
      <c r="G7187" t="s">
        <v>20</v>
      </c>
      <c r="H7187" s="3">
        <v>60</v>
      </c>
      <c r="I7187" s="5">
        <v>176</v>
      </c>
      <c r="J7187" s="3">
        <v>10560</v>
      </c>
      <c r="K7187" s="3">
        <v>5491.2</v>
      </c>
      <c r="L7187" s="4">
        <v>0.52</v>
      </c>
      <c r="M7187" t="s">
        <v>809</v>
      </c>
      <c r="N7187">
        <v>2021</v>
      </c>
      <c r="O7187">
        <v>12</v>
      </c>
      <c r="P7187">
        <v>16</v>
      </c>
      <c r="Q7187" t="str">
        <f>TEXT(DATE(2024, sales[[#This Row],[month]], 1), "MMMM")</f>
        <v>December</v>
      </c>
      <c r="R7187" s="4">
        <f t="shared" si="112"/>
        <v>0.65</v>
      </c>
    </row>
    <row r="7188" spans="1:18" x14ac:dyDescent="0.25">
      <c r="A7188" t="s">
        <v>16</v>
      </c>
      <c r="B7188" s="5">
        <v>1185732</v>
      </c>
      <c r="C7188" s="6" t="s">
        <v>527</v>
      </c>
      <c r="D7188" t="s">
        <v>18</v>
      </c>
      <c r="E7188" t="s">
        <v>844</v>
      </c>
      <c r="F7188" t="s">
        <v>819</v>
      </c>
      <c r="G7188" t="s">
        <v>23</v>
      </c>
      <c r="H7188" s="3">
        <v>52</v>
      </c>
      <c r="I7188" s="5">
        <v>135</v>
      </c>
      <c r="J7188" s="3">
        <v>7020</v>
      </c>
      <c r="K7188" s="3">
        <v>3650.4</v>
      </c>
      <c r="L7188" s="4">
        <v>0.52</v>
      </c>
      <c r="M7188" t="s">
        <v>809</v>
      </c>
      <c r="N7188">
        <v>2021</v>
      </c>
      <c r="O7188">
        <v>12</v>
      </c>
      <c r="P7188">
        <v>16</v>
      </c>
      <c r="Q7188" t="str">
        <f>TEXT(DATE(2024, sales[[#This Row],[month]], 1), "MMMM")</f>
        <v>December</v>
      </c>
      <c r="R7188" s="4">
        <f t="shared" si="112"/>
        <v>-0.33522727272727271</v>
      </c>
    </row>
    <row r="7189" spans="1:18" x14ac:dyDescent="0.25">
      <c r="A7189" t="s">
        <v>172</v>
      </c>
      <c r="B7189" s="5">
        <v>1185732</v>
      </c>
      <c r="C7189" s="6" t="s">
        <v>527</v>
      </c>
      <c r="D7189" t="s">
        <v>18</v>
      </c>
      <c r="E7189" t="s">
        <v>844</v>
      </c>
      <c r="F7189" t="s">
        <v>819</v>
      </c>
      <c r="G7189" t="s">
        <v>25</v>
      </c>
      <c r="H7189" s="3">
        <v>50</v>
      </c>
      <c r="I7189" s="5">
        <v>112</v>
      </c>
      <c r="J7189" s="3">
        <v>5600</v>
      </c>
      <c r="K7189" s="3">
        <v>2968</v>
      </c>
      <c r="L7189" s="4">
        <v>0.53</v>
      </c>
      <c r="M7189" t="s">
        <v>809</v>
      </c>
      <c r="N7189">
        <v>2021</v>
      </c>
      <c r="O7189">
        <v>12</v>
      </c>
      <c r="P7189">
        <v>16</v>
      </c>
      <c r="Q7189" t="str">
        <f>TEXT(DATE(2024, sales[[#This Row],[month]], 1), "MMMM")</f>
        <v>December</v>
      </c>
      <c r="R7189" s="4">
        <f t="shared" si="112"/>
        <v>-0.20227920227920229</v>
      </c>
    </row>
    <row r="7190" spans="1:18" x14ac:dyDescent="0.25">
      <c r="A7190" t="s">
        <v>16</v>
      </c>
      <c r="B7190" s="5">
        <v>1185732</v>
      </c>
      <c r="C7190" s="6" t="s">
        <v>527</v>
      </c>
      <c r="D7190" t="s">
        <v>18</v>
      </c>
      <c r="E7190" t="s">
        <v>844</v>
      </c>
      <c r="F7190" t="s">
        <v>819</v>
      </c>
      <c r="G7190" t="s">
        <v>27</v>
      </c>
      <c r="H7190" s="3">
        <v>53</v>
      </c>
      <c r="I7190" s="5">
        <v>102</v>
      </c>
      <c r="J7190" s="3">
        <v>5406</v>
      </c>
      <c r="K7190" s="3">
        <v>2757.06</v>
      </c>
      <c r="L7190" s="4">
        <v>0.51</v>
      </c>
      <c r="M7190" t="s">
        <v>809</v>
      </c>
      <c r="N7190">
        <v>2021</v>
      </c>
      <c r="O7190">
        <v>12</v>
      </c>
      <c r="P7190">
        <v>16</v>
      </c>
      <c r="Q7190" t="str">
        <f>TEXT(DATE(2024, sales[[#This Row],[month]], 1), "MMMM")</f>
        <v>December</v>
      </c>
      <c r="R7190" s="4">
        <f t="shared" si="112"/>
        <v>-3.4642857142857142E-2</v>
      </c>
    </row>
    <row r="7191" spans="1:18" x14ac:dyDescent="0.25">
      <c r="A7191" t="s">
        <v>16</v>
      </c>
      <c r="B7191" s="5">
        <v>1185732</v>
      </c>
      <c r="C7191" s="6" t="s">
        <v>527</v>
      </c>
      <c r="D7191" t="s">
        <v>18</v>
      </c>
      <c r="E7191" t="s">
        <v>844</v>
      </c>
      <c r="F7191" t="s">
        <v>819</v>
      </c>
      <c r="G7191" t="s">
        <v>29</v>
      </c>
      <c r="H7191" s="3">
        <v>61</v>
      </c>
      <c r="I7191" s="5">
        <v>95</v>
      </c>
      <c r="J7191" s="3">
        <v>5795</v>
      </c>
      <c r="K7191" s="3">
        <v>2897.5</v>
      </c>
      <c r="L7191" s="4">
        <v>0.5</v>
      </c>
      <c r="M7191" t="s">
        <v>809</v>
      </c>
      <c r="N7191">
        <v>2021</v>
      </c>
      <c r="O7191">
        <v>12</v>
      </c>
      <c r="P7191">
        <v>16</v>
      </c>
      <c r="Q7191" t="str">
        <f>TEXT(DATE(2024, sales[[#This Row],[month]], 1), "MMMM")</f>
        <v>December</v>
      </c>
      <c r="R7191" s="4">
        <f t="shared" si="112"/>
        <v>7.1957084720680728E-2</v>
      </c>
    </row>
    <row r="7192" spans="1:18" x14ac:dyDescent="0.25">
      <c r="A7192" t="s">
        <v>16</v>
      </c>
      <c r="B7192" s="5">
        <v>1185732</v>
      </c>
      <c r="C7192" s="6" t="s">
        <v>527</v>
      </c>
      <c r="D7192" t="s">
        <v>18</v>
      </c>
      <c r="E7192" t="s">
        <v>844</v>
      </c>
      <c r="F7192" t="s">
        <v>819</v>
      </c>
      <c r="G7192" t="s">
        <v>31</v>
      </c>
      <c r="H7192" s="3">
        <v>68</v>
      </c>
      <c r="I7192" s="5">
        <v>122</v>
      </c>
      <c r="J7192" s="3">
        <v>8296</v>
      </c>
      <c r="K7192" s="3">
        <v>4562.8</v>
      </c>
      <c r="L7192" s="4">
        <v>0.55000000000000004</v>
      </c>
      <c r="M7192" t="s">
        <v>809</v>
      </c>
      <c r="N7192">
        <v>2021</v>
      </c>
      <c r="O7192">
        <v>12</v>
      </c>
      <c r="P7192">
        <v>16</v>
      </c>
      <c r="Q7192" t="str">
        <f>TEXT(DATE(2024, sales[[#This Row],[month]], 1), "MMMM")</f>
        <v>December</v>
      </c>
      <c r="R7192" s="4">
        <f t="shared" si="112"/>
        <v>0.43157894736842106</v>
      </c>
    </row>
    <row r="7193" spans="1:18" x14ac:dyDescent="0.25">
      <c r="A7193" t="s">
        <v>16</v>
      </c>
      <c r="B7193" s="5">
        <v>1185732</v>
      </c>
      <c r="C7193" s="6" t="s">
        <v>224</v>
      </c>
      <c r="D7193" t="s">
        <v>18</v>
      </c>
      <c r="E7193" t="s">
        <v>844</v>
      </c>
      <c r="F7193" t="s">
        <v>819</v>
      </c>
      <c r="G7193" t="s">
        <v>20</v>
      </c>
      <c r="H7193" s="3">
        <v>33</v>
      </c>
      <c r="I7193" s="5">
        <v>106</v>
      </c>
      <c r="J7193" s="3">
        <v>3498</v>
      </c>
      <c r="K7193" s="3">
        <v>1749</v>
      </c>
      <c r="L7193" s="4">
        <v>0.5</v>
      </c>
      <c r="M7193" t="s">
        <v>809</v>
      </c>
      <c r="N7193">
        <v>2021</v>
      </c>
      <c r="O7193">
        <v>1</v>
      </c>
      <c r="P7193">
        <v>24</v>
      </c>
      <c r="Q7193" t="str">
        <f>TEXT(DATE(2024, sales[[#This Row],[month]], 1), "MMMM")</f>
        <v>January</v>
      </c>
      <c r="R7193" s="4">
        <f t="shared" si="112"/>
        <v>-0.57835101253616206</v>
      </c>
    </row>
    <row r="7194" spans="1:18" x14ac:dyDescent="0.25">
      <c r="A7194" t="s">
        <v>16</v>
      </c>
      <c r="B7194" s="5">
        <v>1185732</v>
      </c>
      <c r="C7194" s="6" t="s">
        <v>224</v>
      </c>
      <c r="D7194" t="s">
        <v>18</v>
      </c>
      <c r="E7194" t="s">
        <v>844</v>
      </c>
      <c r="F7194" t="s">
        <v>819</v>
      </c>
      <c r="G7194" t="s">
        <v>23</v>
      </c>
      <c r="H7194" s="3">
        <v>34</v>
      </c>
      <c r="I7194" s="5">
        <v>68</v>
      </c>
      <c r="J7194" s="3">
        <v>2312</v>
      </c>
      <c r="K7194" s="3">
        <v>1086.6400000000001</v>
      </c>
      <c r="L7194" s="4">
        <v>0.47</v>
      </c>
      <c r="M7194" t="s">
        <v>809</v>
      </c>
      <c r="N7194">
        <v>2021</v>
      </c>
      <c r="O7194">
        <v>1</v>
      </c>
      <c r="P7194">
        <v>24</v>
      </c>
      <c r="Q7194" t="str">
        <f>TEXT(DATE(2024, sales[[#This Row],[month]], 1), "MMMM")</f>
        <v>January</v>
      </c>
      <c r="R7194" s="4">
        <f t="shared" si="112"/>
        <v>-0.33905088622069757</v>
      </c>
    </row>
    <row r="7195" spans="1:18" x14ac:dyDescent="0.25">
      <c r="A7195" t="s">
        <v>16</v>
      </c>
      <c r="B7195" s="5">
        <v>1185732</v>
      </c>
      <c r="C7195" s="6" t="s">
        <v>224</v>
      </c>
      <c r="D7195" t="s">
        <v>18</v>
      </c>
      <c r="E7195" t="s">
        <v>844</v>
      </c>
      <c r="F7195" t="s">
        <v>819</v>
      </c>
      <c r="G7195" t="s">
        <v>25</v>
      </c>
      <c r="H7195" s="3">
        <v>24</v>
      </c>
      <c r="I7195" s="5">
        <v>63</v>
      </c>
      <c r="J7195" s="3">
        <v>1512</v>
      </c>
      <c r="K7195" s="3">
        <v>695.52</v>
      </c>
      <c r="L7195" s="4">
        <v>0.45999999999999991</v>
      </c>
      <c r="M7195" t="s">
        <v>809</v>
      </c>
      <c r="N7195">
        <v>2021</v>
      </c>
      <c r="O7195">
        <v>1</v>
      </c>
      <c r="P7195">
        <v>24</v>
      </c>
      <c r="Q7195" t="str">
        <f>TEXT(DATE(2024, sales[[#This Row],[month]], 1), "MMMM")</f>
        <v>January</v>
      </c>
      <c r="R7195" s="4">
        <f t="shared" si="112"/>
        <v>-0.34602076124567471</v>
      </c>
    </row>
    <row r="7196" spans="1:18" x14ac:dyDescent="0.25">
      <c r="A7196" t="s">
        <v>16</v>
      </c>
      <c r="B7196" s="5">
        <v>1185732</v>
      </c>
      <c r="C7196" s="6" t="s">
        <v>224</v>
      </c>
      <c r="D7196" t="s">
        <v>18</v>
      </c>
      <c r="E7196" t="s">
        <v>844</v>
      </c>
      <c r="F7196" t="s">
        <v>819</v>
      </c>
      <c r="G7196" t="s">
        <v>27</v>
      </c>
      <c r="H7196" s="3">
        <v>28</v>
      </c>
      <c r="I7196" s="5">
        <v>20</v>
      </c>
      <c r="J7196" s="3">
        <v>560</v>
      </c>
      <c r="K7196" s="3">
        <v>280</v>
      </c>
      <c r="L7196" s="4">
        <v>0.5</v>
      </c>
      <c r="M7196" t="s">
        <v>809</v>
      </c>
      <c r="N7196">
        <v>2021</v>
      </c>
      <c r="O7196">
        <v>1</v>
      </c>
      <c r="P7196">
        <v>24</v>
      </c>
      <c r="Q7196" t="str">
        <f>TEXT(DATE(2024, sales[[#This Row],[month]], 1), "MMMM")</f>
        <v>January</v>
      </c>
      <c r="R7196" s="4">
        <f t="shared" si="112"/>
        <v>-0.62962962962962965</v>
      </c>
    </row>
    <row r="7197" spans="1:18" x14ac:dyDescent="0.25">
      <c r="A7197" t="s">
        <v>16</v>
      </c>
      <c r="B7197" s="5">
        <v>1185732</v>
      </c>
      <c r="C7197" s="6" t="s">
        <v>224</v>
      </c>
      <c r="D7197" t="s">
        <v>18</v>
      </c>
      <c r="E7197" t="s">
        <v>844</v>
      </c>
      <c r="F7197" t="s">
        <v>819</v>
      </c>
      <c r="G7197" t="s">
        <v>29</v>
      </c>
      <c r="H7197" s="3">
        <v>42</v>
      </c>
      <c r="I7197" s="5">
        <v>33</v>
      </c>
      <c r="J7197" s="3">
        <v>1386</v>
      </c>
      <c r="K7197" s="3">
        <v>595.98</v>
      </c>
      <c r="L7197" s="4">
        <v>0.43</v>
      </c>
      <c r="M7197" t="s">
        <v>809</v>
      </c>
      <c r="N7197">
        <v>2021</v>
      </c>
      <c r="O7197">
        <v>1</v>
      </c>
      <c r="P7197">
        <v>24</v>
      </c>
      <c r="Q7197" t="str">
        <f>TEXT(DATE(2024, sales[[#This Row],[month]], 1), "MMMM")</f>
        <v>January</v>
      </c>
      <c r="R7197" s="4">
        <f t="shared" si="112"/>
        <v>1.4750000000000001</v>
      </c>
    </row>
    <row r="7198" spans="1:18" x14ac:dyDescent="0.25">
      <c r="A7198" t="s">
        <v>16</v>
      </c>
      <c r="B7198" s="5">
        <v>1185732</v>
      </c>
      <c r="C7198" s="6" t="s">
        <v>224</v>
      </c>
      <c r="D7198" t="s">
        <v>18</v>
      </c>
      <c r="E7198" t="s">
        <v>844</v>
      </c>
      <c r="F7198" t="s">
        <v>819</v>
      </c>
      <c r="G7198" t="s">
        <v>31</v>
      </c>
      <c r="H7198" s="3">
        <v>33</v>
      </c>
      <c r="I7198" s="5">
        <v>59</v>
      </c>
      <c r="J7198" s="3">
        <v>1947</v>
      </c>
      <c r="K7198" s="3">
        <v>778.80000000000007</v>
      </c>
      <c r="L7198" s="4">
        <v>0.4</v>
      </c>
      <c r="M7198" t="s">
        <v>809</v>
      </c>
      <c r="N7198">
        <v>2021</v>
      </c>
      <c r="O7198">
        <v>1</v>
      </c>
      <c r="P7198">
        <v>24</v>
      </c>
      <c r="Q7198" t="str">
        <f>TEXT(DATE(2024, sales[[#This Row],[month]], 1), "MMMM")</f>
        <v>January</v>
      </c>
      <c r="R7198" s="4">
        <f t="shared" si="112"/>
        <v>0.40476190476190477</v>
      </c>
    </row>
    <row r="7199" spans="1:18" x14ac:dyDescent="0.25">
      <c r="A7199" t="s">
        <v>16</v>
      </c>
      <c r="B7199" s="5">
        <v>1185732</v>
      </c>
      <c r="C7199" s="6" t="s">
        <v>753</v>
      </c>
      <c r="D7199" t="s">
        <v>18</v>
      </c>
      <c r="E7199" t="s">
        <v>844</v>
      </c>
      <c r="F7199" t="s">
        <v>819</v>
      </c>
      <c r="G7199" t="s">
        <v>20</v>
      </c>
      <c r="H7199" s="3">
        <v>32</v>
      </c>
      <c r="I7199" s="5">
        <v>138</v>
      </c>
      <c r="J7199" s="3">
        <v>4416</v>
      </c>
      <c r="K7199" s="3">
        <v>2340.48</v>
      </c>
      <c r="L7199" s="4">
        <v>0.53</v>
      </c>
      <c r="M7199" t="s">
        <v>809</v>
      </c>
      <c r="N7199">
        <v>2021</v>
      </c>
      <c r="O7199">
        <v>2</v>
      </c>
      <c r="P7199">
        <v>22</v>
      </c>
      <c r="Q7199" t="str">
        <f>TEXT(DATE(2024, sales[[#This Row],[month]], 1), "MMMM")</f>
        <v>February</v>
      </c>
      <c r="R7199" s="4">
        <f t="shared" si="112"/>
        <v>1.2681047765793529</v>
      </c>
    </row>
    <row r="7200" spans="1:18" x14ac:dyDescent="0.25">
      <c r="A7200" t="s">
        <v>172</v>
      </c>
      <c r="B7200" s="5">
        <v>1185732</v>
      </c>
      <c r="C7200" s="6" t="s">
        <v>753</v>
      </c>
      <c r="D7200" t="s">
        <v>18</v>
      </c>
      <c r="E7200" t="s">
        <v>844</v>
      </c>
      <c r="F7200" t="s">
        <v>819</v>
      </c>
      <c r="G7200" t="s">
        <v>23</v>
      </c>
      <c r="H7200" s="3">
        <v>34</v>
      </c>
      <c r="I7200" s="5">
        <v>38</v>
      </c>
      <c r="J7200" s="3">
        <v>1292</v>
      </c>
      <c r="K7200" s="3">
        <v>594.31999999999994</v>
      </c>
      <c r="L7200" s="4">
        <v>0.45999999999999991</v>
      </c>
      <c r="M7200" t="s">
        <v>809</v>
      </c>
      <c r="N7200">
        <v>2021</v>
      </c>
      <c r="O7200">
        <v>2</v>
      </c>
      <c r="P7200">
        <v>22</v>
      </c>
      <c r="Q7200" t="str">
        <f>TEXT(DATE(2024, sales[[#This Row],[month]], 1), "MMMM")</f>
        <v>February</v>
      </c>
      <c r="R7200" s="4">
        <f t="shared" si="112"/>
        <v>-0.70742753623188404</v>
      </c>
    </row>
    <row r="7201" spans="1:18" x14ac:dyDescent="0.25">
      <c r="A7201" t="s">
        <v>172</v>
      </c>
      <c r="B7201" s="5">
        <v>1185732</v>
      </c>
      <c r="C7201" s="6" t="s">
        <v>753</v>
      </c>
      <c r="D7201" t="s">
        <v>18</v>
      </c>
      <c r="E7201" t="s">
        <v>844</v>
      </c>
      <c r="F7201" t="s">
        <v>819</v>
      </c>
      <c r="G7201" t="s">
        <v>25</v>
      </c>
      <c r="H7201" s="3">
        <v>24</v>
      </c>
      <c r="I7201" s="5">
        <v>46</v>
      </c>
      <c r="J7201" s="3">
        <v>1104</v>
      </c>
      <c r="K7201" s="3">
        <v>518.88</v>
      </c>
      <c r="L7201" s="4">
        <v>0.47</v>
      </c>
      <c r="M7201" t="s">
        <v>809</v>
      </c>
      <c r="N7201">
        <v>2021</v>
      </c>
      <c r="O7201">
        <v>2</v>
      </c>
      <c r="P7201">
        <v>22</v>
      </c>
      <c r="Q7201" t="str">
        <f>TEXT(DATE(2024, sales[[#This Row],[month]], 1), "MMMM")</f>
        <v>February</v>
      </c>
      <c r="R7201" s="4">
        <f t="shared" si="112"/>
        <v>-0.14551083591331268</v>
      </c>
    </row>
    <row r="7202" spans="1:18" x14ac:dyDescent="0.25">
      <c r="A7202" t="s">
        <v>172</v>
      </c>
      <c r="B7202" s="5">
        <v>1185732</v>
      </c>
      <c r="C7202" s="6" t="s">
        <v>753</v>
      </c>
      <c r="D7202" t="s">
        <v>18</v>
      </c>
      <c r="E7202" t="s">
        <v>845</v>
      </c>
      <c r="F7202" t="s">
        <v>846</v>
      </c>
      <c r="G7202" t="s">
        <v>27</v>
      </c>
      <c r="H7202" s="3">
        <v>28</v>
      </c>
      <c r="I7202" s="5">
        <v>14</v>
      </c>
      <c r="J7202" s="3">
        <v>392</v>
      </c>
      <c r="K7202" s="3">
        <v>196</v>
      </c>
      <c r="L7202" s="4">
        <v>0.5</v>
      </c>
      <c r="M7202" t="s">
        <v>809</v>
      </c>
      <c r="N7202">
        <v>2021</v>
      </c>
      <c r="O7202">
        <v>2</v>
      </c>
      <c r="P7202">
        <v>22</v>
      </c>
      <c r="Q7202" t="str">
        <f>TEXT(DATE(2024, sales[[#This Row],[month]], 1), "MMMM")</f>
        <v>February</v>
      </c>
      <c r="R7202" s="4">
        <f t="shared" si="112"/>
        <v>-0.64492753623188404</v>
      </c>
    </row>
    <row r="7203" spans="1:18" x14ac:dyDescent="0.25">
      <c r="A7203" t="s">
        <v>172</v>
      </c>
      <c r="B7203" s="5">
        <v>1185732</v>
      </c>
      <c r="C7203" s="6" t="s">
        <v>753</v>
      </c>
      <c r="D7203" t="s">
        <v>18</v>
      </c>
      <c r="E7203" t="s">
        <v>845</v>
      </c>
      <c r="F7203" t="s">
        <v>846</v>
      </c>
      <c r="G7203" t="s">
        <v>29</v>
      </c>
      <c r="H7203" s="3">
        <v>41</v>
      </c>
      <c r="I7203" s="5">
        <v>31</v>
      </c>
      <c r="J7203" s="3">
        <v>1271</v>
      </c>
      <c r="K7203" s="3">
        <v>571.94999999999993</v>
      </c>
      <c r="L7203" s="4">
        <v>0.4499999999999999</v>
      </c>
      <c r="M7203" t="s">
        <v>809</v>
      </c>
      <c r="N7203">
        <v>2021</v>
      </c>
      <c r="O7203">
        <v>2</v>
      </c>
      <c r="P7203">
        <v>22</v>
      </c>
      <c r="Q7203" t="str">
        <f>TEXT(DATE(2024, sales[[#This Row],[month]], 1), "MMMM")</f>
        <v>February</v>
      </c>
      <c r="R7203" s="4">
        <f t="shared" si="112"/>
        <v>2.2423469387755102</v>
      </c>
    </row>
    <row r="7204" spans="1:18" x14ac:dyDescent="0.25">
      <c r="A7204" t="s">
        <v>172</v>
      </c>
      <c r="B7204" s="5">
        <v>1185732</v>
      </c>
      <c r="C7204" s="6" t="s">
        <v>753</v>
      </c>
      <c r="D7204" t="s">
        <v>18</v>
      </c>
      <c r="E7204" t="s">
        <v>845</v>
      </c>
      <c r="F7204" t="s">
        <v>846</v>
      </c>
      <c r="G7204" t="s">
        <v>31</v>
      </c>
      <c r="H7204" s="3">
        <v>34</v>
      </c>
      <c r="I7204" s="5">
        <v>63</v>
      </c>
      <c r="J7204" s="3">
        <v>2142</v>
      </c>
      <c r="K7204" s="3">
        <v>921.06</v>
      </c>
      <c r="L7204" s="4">
        <v>0.43</v>
      </c>
      <c r="M7204" t="s">
        <v>809</v>
      </c>
      <c r="N7204">
        <v>2021</v>
      </c>
      <c r="O7204">
        <v>2</v>
      </c>
      <c r="P7204">
        <v>22</v>
      </c>
      <c r="Q7204" t="str">
        <f>TEXT(DATE(2024, sales[[#This Row],[month]], 1), "MMMM")</f>
        <v>February</v>
      </c>
      <c r="R7204" s="4">
        <f t="shared" si="112"/>
        <v>0.6852871754523997</v>
      </c>
    </row>
    <row r="7205" spans="1:18" x14ac:dyDescent="0.25">
      <c r="A7205" t="s">
        <v>172</v>
      </c>
      <c r="B7205" s="5">
        <v>1185732</v>
      </c>
      <c r="C7205" s="6" t="s">
        <v>263</v>
      </c>
      <c r="D7205" t="s">
        <v>18</v>
      </c>
      <c r="E7205" t="s">
        <v>845</v>
      </c>
      <c r="F7205" t="s">
        <v>846</v>
      </c>
      <c r="G7205" t="s">
        <v>20</v>
      </c>
      <c r="H7205" s="3">
        <v>32</v>
      </c>
      <c r="I7205" s="5">
        <v>125</v>
      </c>
      <c r="J7205" s="3">
        <v>4000</v>
      </c>
      <c r="K7205" s="3">
        <v>2120</v>
      </c>
      <c r="L7205" s="4">
        <v>0.53</v>
      </c>
      <c r="M7205" t="s">
        <v>809</v>
      </c>
      <c r="N7205">
        <v>2021</v>
      </c>
      <c r="O7205">
        <v>3</v>
      </c>
      <c r="P7205">
        <v>20</v>
      </c>
      <c r="Q7205" t="str">
        <f>TEXT(DATE(2024, sales[[#This Row],[month]], 1), "MMMM")</f>
        <v>March</v>
      </c>
      <c r="R7205" s="4">
        <f t="shared" si="112"/>
        <v>0.8674136321195145</v>
      </c>
    </row>
    <row r="7206" spans="1:18" x14ac:dyDescent="0.25">
      <c r="A7206" t="s">
        <v>172</v>
      </c>
      <c r="B7206" s="5">
        <v>1185732</v>
      </c>
      <c r="C7206" s="6" t="s">
        <v>263</v>
      </c>
      <c r="D7206" t="s">
        <v>18</v>
      </c>
      <c r="E7206" t="s">
        <v>845</v>
      </c>
      <c r="F7206" t="s">
        <v>846</v>
      </c>
      <c r="G7206" t="s">
        <v>23</v>
      </c>
      <c r="H7206" s="3">
        <v>34</v>
      </c>
      <c r="I7206" s="5">
        <v>39</v>
      </c>
      <c r="J7206" s="3">
        <v>1326</v>
      </c>
      <c r="K7206" s="3">
        <v>623.21999999999991</v>
      </c>
      <c r="L7206" s="4">
        <v>0.47</v>
      </c>
      <c r="M7206" t="s">
        <v>809</v>
      </c>
      <c r="N7206">
        <v>2021</v>
      </c>
      <c r="O7206">
        <v>3</v>
      </c>
      <c r="P7206">
        <v>20</v>
      </c>
      <c r="Q7206" t="str">
        <f>TEXT(DATE(2024, sales[[#This Row],[month]], 1), "MMMM")</f>
        <v>March</v>
      </c>
      <c r="R7206" s="4">
        <f t="shared" si="112"/>
        <v>-0.66849999999999998</v>
      </c>
    </row>
    <row r="7207" spans="1:18" x14ac:dyDescent="0.25">
      <c r="A7207" t="s">
        <v>172</v>
      </c>
      <c r="B7207" s="5">
        <v>1185732</v>
      </c>
      <c r="C7207" s="6" t="s">
        <v>263</v>
      </c>
      <c r="D7207" t="s">
        <v>18</v>
      </c>
      <c r="E7207" t="s">
        <v>845</v>
      </c>
      <c r="F7207" t="s">
        <v>846</v>
      </c>
      <c r="G7207" t="s">
        <v>25</v>
      </c>
      <c r="H7207" s="3">
        <v>24</v>
      </c>
      <c r="I7207" s="5">
        <v>53</v>
      </c>
      <c r="J7207" s="3">
        <v>1272</v>
      </c>
      <c r="K7207" s="3">
        <v>623.28</v>
      </c>
      <c r="L7207" s="4">
        <v>0.49</v>
      </c>
      <c r="M7207" t="s">
        <v>809</v>
      </c>
      <c r="N7207">
        <v>2021</v>
      </c>
      <c r="O7207">
        <v>3</v>
      </c>
      <c r="P7207">
        <v>20</v>
      </c>
      <c r="Q7207" t="str">
        <f>TEXT(DATE(2024, sales[[#This Row],[month]], 1), "MMMM")</f>
        <v>March</v>
      </c>
      <c r="R7207" s="4">
        <f t="shared" si="112"/>
        <v>-4.072398190045249E-2</v>
      </c>
    </row>
    <row r="7208" spans="1:18" x14ac:dyDescent="0.25">
      <c r="A7208" t="s">
        <v>172</v>
      </c>
      <c r="B7208" s="5">
        <v>1185732</v>
      </c>
      <c r="C7208" s="6" t="s">
        <v>263</v>
      </c>
      <c r="D7208" t="s">
        <v>18</v>
      </c>
      <c r="E7208" t="s">
        <v>845</v>
      </c>
      <c r="F7208" t="s">
        <v>846</v>
      </c>
      <c r="G7208" t="s">
        <v>27</v>
      </c>
      <c r="H7208" s="3">
        <v>29</v>
      </c>
      <c r="I7208" s="5">
        <v>7</v>
      </c>
      <c r="J7208" s="3">
        <v>203</v>
      </c>
      <c r="K7208" s="3">
        <v>93.38</v>
      </c>
      <c r="L7208" s="4">
        <v>0.45999999999999991</v>
      </c>
      <c r="M7208" t="s">
        <v>809</v>
      </c>
      <c r="N7208">
        <v>2021</v>
      </c>
      <c r="O7208">
        <v>3</v>
      </c>
      <c r="P7208">
        <v>20</v>
      </c>
      <c r="Q7208" t="str">
        <f>TEXT(DATE(2024, sales[[#This Row],[month]], 1), "MMMM")</f>
        <v>March</v>
      </c>
      <c r="R7208" s="4">
        <f t="shared" si="112"/>
        <v>-0.84040880503144655</v>
      </c>
    </row>
    <row r="7209" spans="1:18" x14ac:dyDescent="0.25">
      <c r="A7209" t="s">
        <v>172</v>
      </c>
      <c r="B7209" s="5">
        <v>1185732</v>
      </c>
      <c r="C7209" s="6" t="s">
        <v>263</v>
      </c>
      <c r="D7209" t="s">
        <v>18</v>
      </c>
      <c r="E7209" t="s">
        <v>845</v>
      </c>
      <c r="F7209" t="s">
        <v>846</v>
      </c>
      <c r="G7209" t="s">
        <v>29</v>
      </c>
      <c r="H7209" s="3">
        <v>43</v>
      </c>
      <c r="I7209" s="5">
        <v>22</v>
      </c>
      <c r="J7209" s="3">
        <v>946</v>
      </c>
      <c r="K7209" s="3">
        <v>406.78</v>
      </c>
      <c r="L7209" s="4">
        <v>0.43</v>
      </c>
      <c r="M7209" t="s">
        <v>809</v>
      </c>
      <c r="N7209">
        <v>2021</v>
      </c>
      <c r="O7209">
        <v>3</v>
      </c>
      <c r="P7209">
        <v>20</v>
      </c>
      <c r="Q7209" t="str">
        <f>TEXT(DATE(2024, sales[[#This Row],[month]], 1), "MMMM")</f>
        <v>March</v>
      </c>
      <c r="R7209" s="4">
        <f t="shared" si="112"/>
        <v>3.6600985221674875</v>
      </c>
    </row>
    <row r="7210" spans="1:18" x14ac:dyDescent="0.25">
      <c r="A7210" t="s">
        <v>172</v>
      </c>
      <c r="B7210" s="5">
        <v>1185732</v>
      </c>
      <c r="C7210" s="6" t="s">
        <v>263</v>
      </c>
      <c r="D7210" t="s">
        <v>18</v>
      </c>
      <c r="E7210" t="s">
        <v>845</v>
      </c>
      <c r="F7210" t="s">
        <v>846</v>
      </c>
      <c r="G7210" t="s">
        <v>31</v>
      </c>
      <c r="H7210" s="3">
        <v>33</v>
      </c>
      <c r="I7210" s="5">
        <v>49</v>
      </c>
      <c r="J7210" s="3">
        <v>1617</v>
      </c>
      <c r="K7210" s="3">
        <v>727.65</v>
      </c>
      <c r="L7210" s="4">
        <v>0.4499999999999999</v>
      </c>
      <c r="M7210" t="s">
        <v>809</v>
      </c>
      <c r="N7210">
        <v>2021</v>
      </c>
      <c r="O7210">
        <v>3</v>
      </c>
      <c r="P7210">
        <v>20</v>
      </c>
      <c r="Q7210" t="str">
        <f>TEXT(DATE(2024, sales[[#This Row],[month]], 1), "MMMM")</f>
        <v>March</v>
      </c>
      <c r="R7210" s="4">
        <f t="shared" si="112"/>
        <v>0.70930232558139539</v>
      </c>
    </row>
    <row r="7211" spans="1:18" x14ac:dyDescent="0.25">
      <c r="A7211" t="s">
        <v>172</v>
      </c>
      <c r="B7211" s="5">
        <v>1185732</v>
      </c>
      <c r="C7211" s="6" t="s">
        <v>282</v>
      </c>
      <c r="D7211" t="s">
        <v>18</v>
      </c>
      <c r="E7211" t="s">
        <v>845</v>
      </c>
      <c r="F7211" t="s">
        <v>846</v>
      </c>
      <c r="G7211" t="s">
        <v>20</v>
      </c>
      <c r="H7211" s="3">
        <v>33</v>
      </c>
      <c r="I7211" s="5">
        <v>128</v>
      </c>
      <c r="J7211" s="3">
        <v>4224</v>
      </c>
      <c r="K7211" s="3">
        <v>2154.2399999999998</v>
      </c>
      <c r="L7211" s="4">
        <v>0.51</v>
      </c>
      <c r="M7211" t="s">
        <v>809</v>
      </c>
      <c r="N7211">
        <v>2021</v>
      </c>
      <c r="O7211">
        <v>4</v>
      </c>
      <c r="P7211">
        <v>21</v>
      </c>
      <c r="Q7211" t="str">
        <f>TEXT(DATE(2024, sales[[#This Row],[month]], 1), "MMMM")</f>
        <v>April</v>
      </c>
      <c r="R7211" s="4">
        <f t="shared" si="112"/>
        <v>1.6122448979591837</v>
      </c>
    </row>
    <row r="7212" spans="1:18" x14ac:dyDescent="0.25">
      <c r="A7212" t="s">
        <v>172</v>
      </c>
      <c r="B7212" s="5">
        <v>1185732</v>
      </c>
      <c r="C7212" s="6" t="s">
        <v>282</v>
      </c>
      <c r="D7212" t="s">
        <v>18</v>
      </c>
      <c r="E7212" t="s">
        <v>845</v>
      </c>
      <c r="F7212" t="s">
        <v>846</v>
      </c>
      <c r="G7212" t="s">
        <v>23</v>
      </c>
      <c r="H7212" s="3">
        <v>32</v>
      </c>
      <c r="I7212" s="5">
        <v>31</v>
      </c>
      <c r="J7212" s="3">
        <v>992</v>
      </c>
      <c r="K7212" s="3">
        <v>466.24</v>
      </c>
      <c r="L7212" s="4">
        <v>0.47</v>
      </c>
      <c r="M7212" t="s">
        <v>809</v>
      </c>
      <c r="N7212">
        <v>2021</v>
      </c>
      <c r="O7212">
        <v>4</v>
      </c>
      <c r="P7212">
        <v>21</v>
      </c>
      <c r="Q7212" t="str">
        <f>TEXT(DATE(2024, sales[[#This Row],[month]], 1), "MMMM")</f>
        <v>April</v>
      </c>
      <c r="R7212" s="4">
        <f t="shared" si="112"/>
        <v>-0.76515151515151514</v>
      </c>
    </row>
    <row r="7213" spans="1:18" x14ac:dyDescent="0.25">
      <c r="A7213" t="s">
        <v>172</v>
      </c>
      <c r="B7213" s="5">
        <v>1185732</v>
      </c>
      <c r="C7213" s="6" t="s">
        <v>282</v>
      </c>
      <c r="D7213" t="s">
        <v>18</v>
      </c>
      <c r="E7213" t="s">
        <v>845</v>
      </c>
      <c r="F7213" t="s">
        <v>846</v>
      </c>
      <c r="G7213" t="s">
        <v>25</v>
      </c>
      <c r="H7213" s="3">
        <v>24</v>
      </c>
      <c r="I7213" s="5">
        <v>33</v>
      </c>
      <c r="J7213" s="3">
        <v>792</v>
      </c>
      <c r="K7213" s="3">
        <v>388.08</v>
      </c>
      <c r="L7213" s="4">
        <v>0.49</v>
      </c>
      <c r="M7213" t="s">
        <v>809</v>
      </c>
      <c r="N7213">
        <v>2021</v>
      </c>
      <c r="O7213">
        <v>4</v>
      </c>
      <c r="P7213">
        <v>21</v>
      </c>
      <c r="Q7213" t="str">
        <f>TEXT(DATE(2024, sales[[#This Row],[month]], 1), "MMMM")</f>
        <v>April</v>
      </c>
      <c r="R7213" s="4">
        <f t="shared" si="112"/>
        <v>-0.20161290322580644</v>
      </c>
    </row>
    <row r="7214" spans="1:18" x14ac:dyDescent="0.25">
      <c r="A7214" t="s">
        <v>172</v>
      </c>
      <c r="B7214" s="5">
        <v>1185732</v>
      </c>
      <c r="C7214" s="6" t="s">
        <v>282</v>
      </c>
      <c r="D7214" t="s">
        <v>18</v>
      </c>
      <c r="E7214" t="s">
        <v>845</v>
      </c>
      <c r="F7214" t="s">
        <v>846</v>
      </c>
      <c r="G7214" t="s">
        <v>27</v>
      </c>
      <c r="H7214" s="3">
        <v>27</v>
      </c>
      <c r="I7214" s="5">
        <v>13</v>
      </c>
      <c r="J7214" s="3">
        <v>351</v>
      </c>
      <c r="K7214" s="3">
        <v>164.97</v>
      </c>
      <c r="L7214" s="4">
        <v>0.47</v>
      </c>
      <c r="M7214" t="s">
        <v>809</v>
      </c>
      <c r="N7214">
        <v>2021</v>
      </c>
      <c r="O7214">
        <v>4</v>
      </c>
      <c r="P7214">
        <v>21</v>
      </c>
      <c r="Q7214" t="str">
        <f>TEXT(DATE(2024, sales[[#This Row],[month]], 1), "MMMM")</f>
        <v>April</v>
      </c>
      <c r="R7214" s="4">
        <f t="shared" si="112"/>
        <v>-0.55681818181818177</v>
      </c>
    </row>
    <row r="7215" spans="1:18" x14ac:dyDescent="0.25">
      <c r="A7215" t="s">
        <v>172</v>
      </c>
      <c r="B7215" s="5">
        <v>1185732</v>
      </c>
      <c r="C7215" s="6" t="s">
        <v>282</v>
      </c>
      <c r="D7215" t="s">
        <v>18</v>
      </c>
      <c r="E7215" t="s">
        <v>845</v>
      </c>
      <c r="F7215" t="s">
        <v>846</v>
      </c>
      <c r="G7215" t="s">
        <v>29</v>
      </c>
      <c r="H7215" s="3">
        <v>41</v>
      </c>
      <c r="I7215" s="5">
        <v>15</v>
      </c>
      <c r="J7215" s="3">
        <v>615</v>
      </c>
      <c r="K7215" s="3">
        <v>276.75</v>
      </c>
      <c r="L7215" s="4">
        <v>0.4499999999999999</v>
      </c>
      <c r="M7215" t="s">
        <v>809</v>
      </c>
      <c r="N7215">
        <v>2021</v>
      </c>
      <c r="O7215">
        <v>4</v>
      </c>
      <c r="P7215">
        <v>21</v>
      </c>
      <c r="Q7215" t="str">
        <f>TEXT(DATE(2024, sales[[#This Row],[month]], 1), "MMMM")</f>
        <v>April</v>
      </c>
      <c r="R7215" s="4">
        <f t="shared" si="112"/>
        <v>0.75213675213675213</v>
      </c>
    </row>
    <row r="7216" spans="1:18" x14ac:dyDescent="0.25">
      <c r="A7216" t="s">
        <v>172</v>
      </c>
      <c r="B7216" s="5">
        <v>1185732</v>
      </c>
      <c r="C7216" s="6" t="s">
        <v>282</v>
      </c>
      <c r="D7216" t="s">
        <v>18</v>
      </c>
      <c r="E7216" t="s">
        <v>845</v>
      </c>
      <c r="F7216" t="s">
        <v>846</v>
      </c>
      <c r="G7216" t="s">
        <v>31</v>
      </c>
      <c r="H7216" s="3">
        <v>32</v>
      </c>
      <c r="I7216" s="5">
        <v>52</v>
      </c>
      <c r="J7216" s="3">
        <v>1664</v>
      </c>
      <c r="K7216" s="3">
        <v>732.16</v>
      </c>
      <c r="L7216" s="4">
        <v>0.44</v>
      </c>
      <c r="M7216" t="s">
        <v>809</v>
      </c>
      <c r="N7216">
        <v>2021</v>
      </c>
      <c r="O7216">
        <v>4</v>
      </c>
      <c r="P7216">
        <v>21</v>
      </c>
      <c r="Q7216" t="str">
        <f>TEXT(DATE(2024, sales[[#This Row],[month]], 1), "MMMM")</f>
        <v>April</v>
      </c>
      <c r="R7216" s="4">
        <f t="shared" si="112"/>
        <v>1.7056910569105692</v>
      </c>
    </row>
    <row r="7217" spans="1:18" x14ac:dyDescent="0.25">
      <c r="A7217" t="s">
        <v>172</v>
      </c>
      <c r="B7217" s="5">
        <v>1185732</v>
      </c>
      <c r="C7217" s="6" t="s">
        <v>311</v>
      </c>
      <c r="D7217" t="s">
        <v>18</v>
      </c>
      <c r="E7217" t="s">
        <v>845</v>
      </c>
      <c r="F7217" t="s">
        <v>846</v>
      </c>
      <c r="G7217" t="s">
        <v>20</v>
      </c>
      <c r="H7217" s="3">
        <v>49</v>
      </c>
      <c r="I7217" s="5">
        <v>118</v>
      </c>
      <c r="J7217" s="3">
        <v>5782</v>
      </c>
      <c r="K7217" s="3">
        <v>3006.6400000000003</v>
      </c>
      <c r="L7217" s="4">
        <v>0.52</v>
      </c>
      <c r="M7217" t="s">
        <v>809</v>
      </c>
      <c r="N7217">
        <v>2021</v>
      </c>
      <c r="O7217">
        <v>5</v>
      </c>
      <c r="P7217">
        <v>20</v>
      </c>
      <c r="Q7217" t="str">
        <f>TEXT(DATE(2024, sales[[#This Row],[month]], 1), "MMMM")</f>
        <v>May</v>
      </c>
      <c r="R7217" s="4">
        <f t="shared" si="112"/>
        <v>2.4747596153846154</v>
      </c>
    </row>
    <row r="7218" spans="1:18" x14ac:dyDescent="0.25">
      <c r="A7218" t="s">
        <v>172</v>
      </c>
      <c r="B7218" s="5">
        <v>1185732</v>
      </c>
      <c r="C7218" s="6" t="s">
        <v>311</v>
      </c>
      <c r="D7218" t="s">
        <v>18</v>
      </c>
      <c r="E7218" t="s">
        <v>845</v>
      </c>
      <c r="F7218" t="s">
        <v>846</v>
      </c>
      <c r="G7218" t="s">
        <v>23</v>
      </c>
      <c r="H7218" s="3">
        <v>42</v>
      </c>
      <c r="I7218" s="5">
        <v>47</v>
      </c>
      <c r="J7218" s="3">
        <v>1974</v>
      </c>
      <c r="K7218" s="3">
        <v>908.04</v>
      </c>
      <c r="L7218" s="4">
        <v>0.45999999999999991</v>
      </c>
      <c r="M7218" t="s">
        <v>809</v>
      </c>
      <c r="N7218">
        <v>2021</v>
      </c>
      <c r="O7218">
        <v>5</v>
      </c>
      <c r="P7218">
        <v>20</v>
      </c>
      <c r="Q7218" t="str">
        <f>TEXT(DATE(2024, sales[[#This Row],[month]], 1), "MMMM")</f>
        <v>May</v>
      </c>
      <c r="R7218" s="4">
        <f t="shared" si="112"/>
        <v>-0.65859564164648909</v>
      </c>
    </row>
    <row r="7219" spans="1:18" x14ac:dyDescent="0.25">
      <c r="A7219" t="s">
        <v>172</v>
      </c>
      <c r="B7219" s="5">
        <v>1185732</v>
      </c>
      <c r="C7219" s="6" t="s">
        <v>311</v>
      </c>
      <c r="D7219" t="s">
        <v>18</v>
      </c>
      <c r="E7219" t="s">
        <v>845</v>
      </c>
      <c r="F7219" t="s">
        <v>846</v>
      </c>
      <c r="G7219" t="s">
        <v>25</v>
      </c>
      <c r="H7219" s="3">
        <v>36</v>
      </c>
      <c r="I7219" s="5">
        <v>38</v>
      </c>
      <c r="J7219" s="3">
        <v>1368</v>
      </c>
      <c r="K7219" s="3">
        <v>656.64</v>
      </c>
      <c r="L7219" s="4">
        <v>0.48</v>
      </c>
      <c r="M7219" t="s">
        <v>809</v>
      </c>
      <c r="N7219">
        <v>2021</v>
      </c>
      <c r="O7219">
        <v>5</v>
      </c>
      <c r="P7219">
        <v>20</v>
      </c>
      <c r="Q7219" t="str">
        <f>TEXT(DATE(2024, sales[[#This Row],[month]], 1), "MMMM")</f>
        <v>May</v>
      </c>
      <c r="R7219" s="4">
        <f t="shared" si="112"/>
        <v>-0.30699088145896658</v>
      </c>
    </row>
    <row r="7220" spans="1:18" x14ac:dyDescent="0.25">
      <c r="A7220" t="s">
        <v>172</v>
      </c>
      <c r="B7220" s="5">
        <v>1185732</v>
      </c>
      <c r="C7220" s="6" t="s">
        <v>311</v>
      </c>
      <c r="D7220" t="s">
        <v>18</v>
      </c>
      <c r="E7220" t="s">
        <v>845</v>
      </c>
      <c r="F7220" t="s">
        <v>846</v>
      </c>
      <c r="G7220" t="s">
        <v>27</v>
      </c>
      <c r="H7220" s="3">
        <v>37</v>
      </c>
      <c r="I7220" s="5">
        <v>30</v>
      </c>
      <c r="J7220" s="3">
        <v>1110</v>
      </c>
      <c r="K7220" s="3">
        <v>532.79999999999995</v>
      </c>
      <c r="L7220" s="4">
        <v>0.48</v>
      </c>
      <c r="M7220" t="s">
        <v>809</v>
      </c>
      <c r="N7220">
        <v>2021</v>
      </c>
      <c r="O7220">
        <v>5</v>
      </c>
      <c r="P7220">
        <v>20</v>
      </c>
      <c r="Q7220" t="str">
        <f>TEXT(DATE(2024, sales[[#This Row],[month]], 1), "MMMM")</f>
        <v>May</v>
      </c>
      <c r="R7220" s="4">
        <f t="shared" si="112"/>
        <v>-0.18859649122807018</v>
      </c>
    </row>
    <row r="7221" spans="1:18" x14ac:dyDescent="0.25">
      <c r="A7221" t="s">
        <v>172</v>
      </c>
      <c r="B7221" s="5">
        <v>1185732</v>
      </c>
      <c r="C7221" s="6" t="s">
        <v>311</v>
      </c>
      <c r="D7221" t="s">
        <v>18</v>
      </c>
      <c r="E7221" t="s">
        <v>845</v>
      </c>
      <c r="F7221" t="s">
        <v>846</v>
      </c>
      <c r="G7221" t="s">
        <v>29</v>
      </c>
      <c r="H7221" s="3">
        <v>49</v>
      </c>
      <c r="I7221" s="5">
        <v>36</v>
      </c>
      <c r="J7221" s="3">
        <v>1764</v>
      </c>
      <c r="K7221" s="3">
        <v>740.88</v>
      </c>
      <c r="L7221" s="4">
        <v>0.42</v>
      </c>
      <c r="M7221" t="s">
        <v>809</v>
      </c>
      <c r="N7221">
        <v>2021</v>
      </c>
      <c r="O7221">
        <v>5</v>
      </c>
      <c r="P7221">
        <v>20</v>
      </c>
      <c r="Q7221" t="str">
        <f>TEXT(DATE(2024, sales[[#This Row],[month]], 1), "MMMM")</f>
        <v>May</v>
      </c>
      <c r="R7221" s="4">
        <f t="shared" si="112"/>
        <v>0.58918918918918917</v>
      </c>
    </row>
    <row r="7222" spans="1:18" x14ac:dyDescent="0.25">
      <c r="A7222" t="s">
        <v>172</v>
      </c>
      <c r="B7222" s="5">
        <v>1185732</v>
      </c>
      <c r="C7222" s="6" t="s">
        <v>311</v>
      </c>
      <c r="D7222" t="s">
        <v>18</v>
      </c>
      <c r="E7222" t="s">
        <v>845</v>
      </c>
      <c r="F7222" t="s">
        <v>846</v>
      </c>
      <c r="G7222" t="s">
        <v>31</v>
      </c>
      <c r="H7222" s="3">
        <v>52</v>
      </c>
      <c r="I7222" s="5">
        <v>63</v>
      </c>
      <c r="J7222" s="3">
        <v>3276</v>
      </c>
      <c r="K7222" s="3">
        <v>1343.16</v>
      </c>
      <c r="L7222" s="4">
        <v>0.41</v>
      </c>
      <c r="M7222" t="s">
        <v>809</v>
      </c>
      <c r="N7222">
        <v>2021</v>
      </c>
      <c r="O7222">
        <v>5</v>
      </c>
      <c r="P7222">
        <v>20</v>
      </c>
      <c r="Q7222" t="str">
        <f>TEXT(DATE(2024, sales[[#This Row],[month]], 1), "MMMM")</f>
        <v>May</v>
      </c>
      <c r="R7222" s="4">
        <f t="shared" si="112"/>
        <v>0.8571428571428571</v>
      </c>
    </row>
    <row r="7223" spans="1:18" x14ac:dyDescent="0.25">
      <c r="A7223" t="s">
        <v>172</v>
      </c>
      <c r="B7223" s="5">
        <v>1185732</v>
      </c>
      <c r="C7223" s="6" t="s">
        <v>347</v>
      </c>
      <c r="D7223" t="s">
        <v>18</v>
      </c>
      <c r="E7223" t="s">
        <v>845</v>
      </c>
      <c r="F7223" t="s">
        <v>846</v>
      </c>
      <c r="G7223" t="s">
        <v>20</v>
      </c>
      <c r="H7223" s="3">
        <v>47</v>
      </c>
      <c r="I7223" s="5">
        <v>125</v>
      </c>
      <c r="J7223" s="3">
        <v>5875</v>
      </c>
      <c r="K7223" s="3">
        <v>2937.5</v>
      </c>
      <c r="L7223" s="4">
        <v>0.5</v>
      </c>
      <c r="M7223" t="s">
        <v>809</v>
      </c>
      <c r="N7223">
        <v>2021</v>
      </c>
      <c r="O7223">
        <v>6</v>
      </c>
      <c r="P7223">
        <v>22</v>
      </c>
      <c r="Q7223" t="str">
        <f>TEXT(DATE(2024, sales[[#This Row],[month]], 1), "MMMM")</f>
        <v>June</v>
      </c>
      <c r="R7223" s="4">
        <f t="shared" si="112"/>
        <v>0.7933455433455433</v>
      </c>
    </row>
    <row r="7224" spans="1:18" x14ac:dyDescent="0.25">
      <c r="A7224" t="s">
        <v>172</v>
      </c>
      <c r="B7224" s="5">
        <v>1185732</v>
      </c>
      <c r="C7224" s="6" t="s">
        <v>347</v>
      </c>
      <c r="D7224" t="s">
        <v>18</v>
      </c>
      <c r="E7224" t="s">
        <v>845</v>
      </c>
      <c r="F7224" t="s">
        <v>846</v>
      </c>
      <c r="G7224" t="s">
        <v>23</v>
      </c>
      <c r="H7224" s="3">
        <v>41</v>
      </c>
      <c r="I7224" s="5">
        <v>75</v>
      </c>
      <c r="J7224" s="3">
        <v>3075</v>
      </c>
      <c r="K7224" s="3">
        <v>1445.25</v>
      </c>
      <c r="L7224" s="4">
        <v>0.47</v>
      </c>
      <c r="M7224" t="s">
        <v>809</v>
      </c>
      <c r="N7224">
        <v>2021</v>
      </c>
      <c r="O7224">
        <v>6</v>
      </c>
      <c r="P7224">
        <v>22</v>
      </c>
      <c r="Q7224" t="str">
        <f>TEXT(DATE(2024, sales[[#This Row],[month]], 1), "MMMM")</f>
        <v>June</v>
      </c>
      <c r="R7224" s="4">
        <f t="shared" si="112"/>
        <v>-0.47659574468085109</v>
      </c>
    </row>
    <row r="7225" spans="1:18" x14ac:dyDescent="0.25">
      <c r="A7225" t="s">
        <v>16</v>
      </c>
      <c r="B7225" s="5">
        <v>1185732</v>
      </c>
      <c r="C7225" s="6" t="s">
        <v>347</v>
      </c>
      <c r="D7225" t="s">
        <v>18</v>
      </c>
      <c r="E7225" t="s">
        <v>845</v>
      </c>
      <c r="F7225" t="s">
        <v>846</v>
      </c>
      <c r="G7225" t="s">
        <v>25</v>
      </c>
      <c r="H7225" s="3">
        <v>37</v>
      </c>
      <c r="I7225" s="5">
        <v>47</v>
      </c>
      <c r="J7225" s="3">
        <v>1739</v>
      </c>
      <c r="K7225" s="3">
        <v>869.5</v>
      </c>
      <c r="L7225" s="4">
        <v>0.5</v>
      </c>
      <c r="M7225" t="s">
        <v>809</v>
      </c>
      <c r="N7225">
        <v>2021</v>
      </c>
      <c r="O7225">
        <v>6</v>
      </c>
      <c r="P7225">
        <v>22</v>
      </c>
      <c r="Q7225" t="str">
        <f>TEXT(DATE(2024, sales[[#This Row],[month]], 1), "MMMM")</f>
        <v>June</v>
      </c>
      <c r="R7225" s="4">
        <f t="shared" si="112"/>
        <v>-0.43447154471544713</v>
      </c>
    </row>
    <row r="7226" spans="1:18" x14ac:dyDescent="0.25">
      <c r="A7226" t="s">
        <v>16</v>
      </c>
      <c r="B7226" s="5">
        <v>1185732</v>
      </c>
      <c r="C7226" s="6" t="s">
        <v>347</v>
      </c>
      <c r="D7226" t="s">
        <v>18</v>
      </c>
      <c r="E7226" t="s">
        <v>845</v>
      </c>
      <c r="F7226" t="s">
        <v>846</v>
      </c>
      <c r="G7226" t="s">
        <v>27</v>
      </c>
      <c r="H7226" s="3">
        <v>37</v>
      </c>
      <c r="I7226" s="5">
        <v>44</v>
      </c>
      <c r="J7226" s="3">
        <v>1628</v>
      </c>
      <c r="K7226" s="3">
        <v>814</v>
      </c>
      <c r="L7226" s="4">
        <v>0.5</v>
      </c>
      <c r="M7226" t="s">
        <v>809</v>
      </c>
      <c r="N7226">
        <v>2021</v>
      </c>
      <c r="O7226">
        <v>6</v>
      </c>
      <c r="P7226">
        <v>22</v>
      </c>
      <c r="Q7226" t="str">
        <f>TEXT(DATE(2024, sales[[#This Row],[month]], 1), "MMMM")</f>
        <v>June</v>
      </c>
      <c r="R7226" s="4">
        <f t="shared" si="112"/>
        <v>-6.3829787234042548E-2</v>
      </c>
    </row>
    <row r="7227" spans="1:18" x14ac:dyDescent="0.25">
      <c r="A7227" t="s">
        <v>16</v>
      </c>
      <c r="B7227" s="5">
        <v>1185732</v>
      </c>
      <c r="C7227" s="6" t="s">
        <v>347</v>
      </c>
      <c r="D7227" t="s">
        <v>18</v>
      </c>
      <c r="E7227" t="s">
        <v>845</v>
      </c>
      <c r="F7227" t="s">
        <v>846</v>
      </c>
      <c r="G7227" t="s">
        <v>29</v>
      </c>
      <c r="H7227" s="3">
        <v>49</v>
      </c>
      <c r="I7227" s="5">
        <v>42</v>
      </c>
      <c r="J7227" s="3">
        <v>2058</v>
      </c>
      <c r="K7227" s="3">
        <v>905.52</v>
      </c>
      <c r="L7227" s="4">
        <v>0.44</v>
      </c>
      <c r="M7227" t="s">
        <v>809</v>
      </c>
      <c r="N7227">
        <v>2021</v>
      </c>
      <c r="O7227">
        <v>6</v>
      </c>
      <c r="P7227">
        <v>22</v>
      </c>
      <c r="Q7227" t="str">
        <f>TEXT(DATE(2024, sales[[#This Row],[month]], 1), "MMMM")</f>
        <v>June</v>
      </c>
      <c r="R7227" s="4">
        <f t="shared" si="112"/>
        <v>0.26412776412776412</v>
      </c>
    </row>
    <row r="7228" spans="1:18" x14ac:dyDescent="0.25">
      <c r="A7228" t="s">
        <v>16</v>
      </c>
      <c r="B7228" s="5">
        <v>1185732</v>
      </c>
      <c r="C7228" s="6" t="s">
        <v>347</v>
      </c>
      <c r="D7228" t="s">
        <v>18</v>
      </c>
      <c r="E7228" t="s">
        <v>845</v>
      </c>
      <c r="F7228" t="s">
        <v>846</v>
      </c>
      <c r="G7228" t="s">
        <v>31</v>
      </c>
      <c r="H7228" s="3">
        <v>53</v>
      </c>
      <c r="I7228" s="5">
        <v>84</v>
      </c>
      <c r="J7228" s="3">
        <v>4452</v>
      </c>
      <c r="K7228" s="3">
        <v>2003.4</v>
      </c>
      <c r="L7228" s="4">
        <v>0.4499999999999999</v>
      </c>
      <c r="M7228" t="s">
        <v>809</v>
      </c>
      <c r="N7228">
        <v>2021</v>
      </c>
      <c r="O7228">
        <v>6</v>
      </c>
      <c r="P7228">
        <v>22</v>
      </c>
      <c r="Q7228" t="str">
        <f>TEXT(DATE(2024, sales[[#This Row],[month]], 1), "MMMM")</f>
        <v>June</v>
      </c>
      <c r="R7228" s="4">
        <f t="shared" si="112"/>
        <v>1.1632653061224489</v>
      </c>
    </row>
    <row r="7229" spans="1:18" x14ac:dyDescent="0.25">
      <c r="A7229" t="s">
        <v>16</v>
      </c>
      <c r="B7229" s="5">
        <v>1185732</v>
      </c>
      <c r="C7229" s="6" t="s">
        <v>375</v>
      </c>
      <c r="D7229" t="s">
        <v>18</v>
      </c>
      <c r="E7229" t="s">
        <v>845</v>
      </c>
      <c r="F7229" t="s">
        <v>846</v>
      </c>
      <c r="G7229" t="s">
        <v>20</v>
      </c>
      <c r="H7229" s="3">
        <v>49</v>
      </c>
      <c r="I7229" s="5">
        <v>131</v>
      </c>
      <c r="J7229" s="3">
        <v>6419</v>
      </c>
      <c r="K7229" s="3">
        <v>3337.88</v>
      </c>
      <c r="L7229" s="4">
        <v>0.52</v>
      </c>
      <c r="M7229" t="s">
        <v>809</v>
      </c>
      <c r="N7229">
        <v>2021</v>
      </c>
      <c r="O7229">
        <v>7</v>
      </c>
      <c r="P7229">
        <v>20</v>
      </c>
      <c r="Q7229" t="str">
        <f>TEXT(DATE(2024, sales[[#This Row],[month]], 1), "MMMM")</f>
        <v>July</v>
      </c>
      <c r="R7229" s="4">
        <f t="shared" si="112"/>
        <v>0.4418238993710692</v>
      </c>
    </row>
    <row r="7230" spans="1:18" x14ac:dyDescent="0.25">
      <c r="A7230" t="s">
        <v>96</v>
      </c>
      <c r="B7230" s="5">
        <v>1185732</v>
      </c>
      <c r="C7230" s="6" t="s">
        <v>375</v>
      </c>
      <c r="D7230" t="s">
        <v>18</v>
      </c>
      <c r="E7230" t="s">
        <v>845</v>
      </c>
      <c r="F7230" t="s">
        <v>846</v>
      </c>
      <c r="G7230" t="s">
        <v>23</v>
      </c>
      <c r="H7230" s="3">
        <v>42</v>
      </c>
      <c r="I7230" s="5">
        <v>72</v>
      </c>
      <c r="J7230" s="3">
        <v>3024</v>
      </c>
      <c r="K7230" s="3">
        <v>1451.52</v>
      </c>
      <c r="L7230" s="4">
        <v>0.48</v>
      </c>
      <c r="M7230" t="s">
        <v>809</v>
      </c>
      <c r="N7230">
        <v>2021</v>
      </c>
      <c r="O7230">
        <v>7</v>
      </c>
      <c r="P7230">
        <v>20</v>
      </c>
      <c r="Q7230" t="str">
        <f>TEXT(DATE(2024, sales[[#This Row],[month]], 1), "MMMM")</f>
        <v>July</v>
      </c>
      <c r="R7230" s="4">
        <f t="shared" si="112"/>
        <v>-0.5288985823336968</v>
      </c>
    </row>
    <row r="7231" spans="1:18" x14ac:dyDescent="0.25">
      <c r="A7231" t="s">
        <v>96</v>
      </c>
      <c r="B7231" s="5">
        <v>1185732</v>
      </c>
      <c r="C7231" s="6" t="s">
        <v>375</v>
      </c>
      <c r="D7231" t="s">
        <v>18</v>
      </c>
      <c r="E7231" t="s">
        <v>845</v>
      </c>
      <c r="F7231" t="s">
        <v>846</v>
      </c>
      <c r="G7231" t="s">
        <v>25</v>
      </c>
      <c r="H7231" s="3">
        <v>37</v>
      </c>
      <c r="I7231" s="5">
        <v>60</v>
      </c>
      <c r="J7231" s="3">
        <v>2220</v>
      </c>
      <c r="K7231" s="3">
        <v>1087.8</v>
      </c>
      <c r="L7231" s="4">
        <v>0.49</v>
      </c>
      <c r="M7231" t="s">
        <v>809</v>
      </c>
      <c r="N7231">
        <v>2021</v>
      </c>
      <c r="O7231">
        <v>7</v>
      </c>
      <c r="P7231">
        <v>20</v>
      </c>
      <c r="Q7231" t="str">
        <f>TEXT(DATE(2024, sales[[#This Row],[month]], 1), "MMMM")</f>
        <v>July</v>
      </c>
      <c r="R7231" s="4">
        <f t="shared" si="112"/>
        <v>-0.26587301587301587</v>
      </c>
    </row>
    <row r="7232" spans="1:18" x14ac:dyDescent="0.25">
      <c r="A7232" t="s">
        <v>96</v>
      </c>
      <c r="B7232" s="5">
        <v>1185732</v>
      </c>
      <c r="C7232" s="6" t="s">
        <v>375</v>
      </c>
      <c r="D7232" t="s">
        <v>18</v>
      </c>
      <c r="E7232" t="s">
        <v>845</v>
      </c>
      <c r="F7232" t="s">
        <v>846</v>
      </c>
      <c r="G7232" t="s">
        <v>27</v>
      </c>
      <c r="H7232" s="3">
        <v>36</v>
      </c>
      <c r="I7232" s="5">
        <v>45</v>
      </c>
      <c r="J7232" s="3">
        <v>1620</v>
      </c>
      <c r="K7232" s="3">
        <v>761.4</v>
      </c>
      <c r="L7232" s="4">
        <v>0.47</v>
      </c>
      <c r="M7232" t="s">
        <v>809</v>
      </c>
      <c r="N7232">
        <v>2021</v>
      </c>
      <c r="O7232">
        <v>7</v>
      </c>
      <c r="P7232">
        <v>20</v>
      </c>
      <c r="Q7232" t="str">
        <f>TEXT(DATE(2024, sales[[#This Row],[month]], 1), "MMMM")</f>
        <v>July</v>
      </c>
      <c r="R7232" s="4">
        <f t="shared" si="112"/>
        <v>-0.27027027027027029</v>
      </c>
    </row>
    <row r="7233" spans="1:18" x14ac:dyDescent="0.25">
      <c r="A7233" t="s">
        <v>96</v>
      </c>
      <c r="B7233" s="5">
        <v>1185732</v>
      </c>
      <c r="C7233" s="6" t="s">
        <v>375</v>
      </c>
      <c r="D7233" t="s">
        <v>18</v>
      </c>
      <c r="E7233" t="s">
        <v>845</v>
      </c>
      <c r="F7233" t="s">
        <v>846</v>
      </c>
      <c r="G7233" t="s">
        <v>29</v>
      </c>
      <c r="H7233" s="3">
        <v>46</v>
      </c>
      <c r="I7233" s="5">
        <v>51</v>
      </c>
      <c r="J7233" s="3">
        <v>2346</v>
      </c>
      <c r="K7233" s="3">
        <v>1055.6999999999998</v>
      </c>
      <c r="L7233" s="4">
        <v>0.4499999999999999</v>
      </c>
      <c r="M7233" t="s">
        <v>809</v>
      </c>
      <c r="N7233">
        <v>2021</v>
      </c>
      <c r="O7233">
        <v>7</v>
      </c>
      <c r="P7233">
        <v>20</v>
      </c>
      <c r="Q7233" t="str">
        <f>TEXT(DATE(2024, sales[[#This Row],[month]], 1), "MMMM")</f>
        <v>July</v>
      </c>
      <c r="R7233" s="4">
        <f t="shared" si="112"/>
        <v>0.44814814814814813</v>
      </c>
    </row>
    <row r="7234" spans="1:18" x14ac:dyDescent="0.25">
      <c r="A7234" t="s">
        <v>96</v>
      </c>
      <c r="B7234" s="5">
        <v>1185732</v>
      </c>
      <c r="C7234" s="6" t="s">
        <v>375</v>
      </c>
      <c r="D7234" t="s">
        <v>18</v>
      </c>
      <c r="E7234" t="s">
        <v>845</v>
      </c>
      <c r="F7234" t="s">
        <v>846</v>
      </c>
      <c r="G7234" t="s">
        <v>31</v>
      </c>
      <c r="H7234" s="3">
        <v>54</v>
      </c>
      <c r="I7234" s="5">
        <v>102</v>
      </c>
      <c r="J7234" s="3">
        <v>5508</v>
      </c>
      <c r="K7234" s="3">
        <v>2313.36</v>
      </c>
      <c r="L7234" s="4">
        <v>0.42</v>
      </c>
      <c r="M7234" t="s">
        <v>809</v>
      </c>
      <c r="N7234">
        <v>2021</v>
      </c>
      <c r="O7234">
        <v>7</v>
      </c>
      <c r="P7234">
        <v>20</v>
      </c>
      <c r="Q7234" t="str">
        <f>TEXT(DATE(2024, sales[[#This Row],[month]], 1), "MMMM")</f>
        <v>July</v>
      </c>
      <c r="R7234" s="4">
        <f t="shared" ref="R7234:R7297" si="113">IFERROR((J7234-J7233)/J7233, 0)</f>
        <v>1.3478260869565217</v>
      </c>
    </row>
    <row r="7235" spans="1:18" x14ac:dyDescent="0.25">
      <c r="A7235" t="s">
        <v>96</v>
      </c>
      <c r="B7235" s="5">
        <v>1185732</v>
      </c>
      <c r="C7235" s="6" t="s">
        <v>408</v>
      </c>
      <c r="D7235" t="s">
        <v>18</v>
      </c>
      <c r="E7235" t="s">
        <v>845</v>
      </c>
      <c r="F7235" t="s">
        <v>846</v>
      </c>
      <c r="G7235" t="s">
        <v>20</v>
      </c>
      <c r="H7235" s="3">
        <v>48</v>
      </c>
      <c r="I7235" s="5">
        <v>135</v>
      </c>
      <c r="J7235" s="3">
        <v>6480</v>
      </c>
      <c r="K7235" s="3">
        <v>3434.4</v>
      </c>
      <c r="L7235" s="4">
        <v>0.53</v>
      </c>
      <c r="M7235" t="s">
        <v>809</v>
      </c>
      <c r="N7235">
        <v>2021</v>
      </c>
      <c r="O7235">
        <v>8</v>
      </c>
      <c r="P7235">
        <v>21</v>
      </c>
      <c r="Q7235" t="str">
        <f>TEXT(DATE(2024, sales[[#This Row],[month]], 1), "MMMM")</f>
        <v>August</v>
      </c>
      <c r="R7235" s="4">
        <f t="shared" si="113"/>
        <v>0.17647058823529413</v>
      </c>
    </row>
    <row r="7236" spans="1:18" x14ac:dyDescent="0.25">
      <c r="A7236" t="s">
        <v>96</v>
      </c>
      <c r="B7236" s="5">
        <v>1185732</v>
      </c>
      <c r="C7236" s="6" t="s">
        <v>408</v>
      </c>
      <c r="D7236" t="s">
        <v>18</v>
      </c>
      <c r="E7236" t="s">
        <v>845</v>
      </c>
      <c r="F7236" t="s">
        <v>846</v>
      </c>
      <c r="G7236" t="s">
        <v>23</v>
      </c>
      <c r="H7236" s="3">
        <v>41</v>
      </c>
      <c r="I7236" s="5">
        <v>83</v>
      </c>
      <c r="J7236" s="3">
        <v>3403</v>
      </c>
      <c r="K7236" s="3">
        <v>1701.5</v>
      </c>
      <c r="L7236" s="4">
        <v>0.5</v>
      </c>
      <c r="M7236" t="s">
        <v>809</v>
      </c>
      <c r="N7236">
        <v>2021</v>
      </c>
      <c r="O7236">
        <v>8</v>
      </c>
      <c r="P7236">
        <v>21</v>
      </c>
      <c r="Q7236" t="str">
        <f>TEXT(DATE(2024, sales[[#This Row],[month]], 1), "MMMM")</f>
        <v>August</v>
      </c>
      <c r="R7236" s="4">
        <f t="shared" si="113"/>
        <v>-0.4748456790123457</v>
      </c>
    </row>
    <row r="7237" spans="1:18" x14ac:dyDescent="0.25">
      <c r="A7237" t="s">
        <v>96</v>
      </c>
      <c r="B7237" s="5">
        <v>1185732</v>
      </c>
      <c r="C7237" s="6" t="s">
        <v>408</v>
      </c>
      <c r="D7237" t="s">
        <v>18</v>
      </c>
      <c r="E7237" t="s">
        <v>845</v>
      </c>
      <c r="F7237" t="s">
        <v>846</v>
      </c>
      <c r="G7237" t="s">
        <v>25</v>
      </c>
      <c r="H7237" s="3">
        <v>39</v>
      </c>
      <c r="I7237" s="5">
        <v>60</v>
      </c>
      <c r="J7237" s="3">
        <v>2340</v>
      </c>
      <c r="K7237" s="3">
        <v>1170</v>
      </c>
      <c r="L7237" s="4">
        <v>0.5</v>
      </c>
      <c r="M7237" t="s">
        <v>809</v>
      </c>
      <c r="N7237">
        <v>2021</v>
      </c>
      <c r="O7237">
        <v>8</v>
      </c>
      <c r="P7237">
        <v>21</v>
      </c>
      <c r="Q7237" t="str">
        <f>TEXT(DATE(2024, sales[[#This Row],[month]], 1), "MMMM")</f>
        <v>August</v>
      </c>
      <c r="R7237" s="4">
        <f t="shared" si="113"/>
        <v>-0.31237143696738173</v>
      </c>
    </row>
    <row r="7238" spans="1:18" x14ac:dyDescent="0.25">
      <c r="A7238" t="s">
        <v>96</v>
      </c>
      <c r="B7238" s="5">
        <v>1185732</v>
      </c>
      <c r="C7238" s="6" t="s">
        <v>408</v>
      </c>
      <c r="D7238" t="s">
        <v>18</v>
      </c>
      <c r="E7238" t="s">
        <v>845</v>
      </c>
      <c r="F7238" t="s">
        <v>846</v>
      </c>
      <c r="G7238" t="s">
        <v>27</v>
      </c>
      <c r="H7238" s="3">
        <v>37</v>
      </c>
      <c r="I7238" s="5">
        <v>44</v>
      </c>
      <c r="J7238" s="3">
        <v>1628</v>
      </c>
      <c r="K7238" s="3">
        <v>748.88</v>
      </c>
      <c r="L7238" s="4">
        <v>0.45999999999999991</v>
      </c>
      <c r="M7238" t="s">
        <v>809</v>
      </c>
      <c r="N7238">
        <v>2021</v>
      </c>
      <c r="O7238">
        <v>8</v>
      </c>
      <c r="P7238">
        <v>21</v>
      </c>
      <c r="Q7238" t="str">
        <f>TEXT(DATE(2024, sales[[#This Row],[month]], 1), "MMMM")</f>
        <v>August</v>
      </c>
      <c r="R7238" s="4">
        <f t="shared" si="113"/>
        <v>-0.30427350427350425</v>
      </c>
    </row>
    <row r="7239" spans="1:18" x14ac:dyDescent="0.25">
      <c r="A7239" t="s">
        <v>96</v>
      </c>
      <c r="B7239" s="5">
        <v>1185732</v>
      </c>
      <c r="C7239" s="6" t="s">
        <v>408</v>
      </c>
      <c r="D7239" t="s">
        <v>18</v>
      </c>
      <c r="E7239" t="s">
        <v>845</v>
      </c>
      <c r="F7239" t="s">
        <v>846</v>
      </c>
      <c r="G7239" t="s">
        <v>29</v>
      </c>
      <c r="H7239" s="3">
        <v>47</v>
      </c>
      <c r="I7239" s="5">
        <v>38</v>
      </c>
      <c r="J7239" s="3">
        <v>1786</v>
      </c>
      <c r="K7239" s="3">
        <v>803.69999999999993</v>
      </c>
      <c r="L7239" s="4">
        <v>0.4499999999999999</v>
      </c>
      <c r="M7239" t="s">
        <v>809</v>
      </c>
      <c r="N7239">
        <v>2021</v>
      </c>
      <c r="O7239">
        <v>8</v>
      </c>
      <c r="P7239">
        <v>21</v>
      </c>
      <c r="Q7239" t="str">
        <f>TEXT(DATE(2024, sales[[#This Row],[month]], 1), "MMMM")</f>
        <v>August</v>
      </c>
      <c r="R7239" s="4">
        <f t="shared" si="113"/>
        <v>9.7051597051597049E-2</v>
      </c>
    </row>
    <row r="7240" spans="1:18" x14ac:dyDescent="0.25">
      <c r="A7240" t="s">
        <v>96</v>
      </c>
      <c r="B7240" s="5">
        <v>1185732</v>
      </c>
      <c r="C7240" s="6" t="s">
        <v>408</v>
      </c>
      <c r="D7240" t="s">
        <v>18</v>
      </c>
      <c r="E7240" t="s">
        <v>845</v>
      </c>
      <c r="F7240" t="s">
        <v>846</v>
      </c>
      <c r="G7240" t="s">
        <v>31</v>
      </c>
      <c r="H7240" s="3">
        <v>53</v>
      </c>
      <c r="I7240" s="5">
        <v>81</v>
      </c>
      <c r="J7240" s="3">
        <v>4293</v>
      </c>
      <c r="K7240" s="3">
        <v>1845.99</v>
      </c>
      <c r="L7240" s="4">
        <v>0.43</v>
      </c>
      <c r="M7240" t="s">
        <v>809</v>
      </c>
      <c r="N7240">
        <v>2021</v>
      </c>
      <c r="O7240">
        <v>8</v>
      </c>
      <c r="P7240">
        <v>21</v>
      </c>
      <c r="Q7240" t="str">
        <f>TEXT(DATE(2024, sales[[#This Row],[month]], 1), "MMMM")</f>
        <v>August</v>
      </c>
      <c r="R7240" s="4">
        <f t="shared" si="113"/>
        <v>1.4036954087346025</v>
      </c>
    </row>
    <row r="7241" spans="1:18" x14ac:dyDescent="0.25">
      <c r="A7241" t="s">
        <v>96</v>
      </c>
      <c r="B7241" s="5">
        <v>1185732</v>
      </c>
      <c r="C7241" s="6" t="s">
        <v>438</v>
      </c>
      <c r="D7241" t="s">
        <v>18</v>
      </c>
      <c r="E7241" t="s">
        <v>845</v>
      </c>
      <c r="F7241" t="s">
        <v>846</v>
      </c>
      <c r="G7241" t="s">
        <v>20</v>
      </c>
      <c r="H7241" s="3">
        <v>49</v>
      </c>
      <c r="I7241" s="5">
        <v>128</v>
      </c>
      <c r="J7241" s="3">
        <v>6272</v>
      </c>
      <c r="K7241" s="3">
        <v>3198.7200000000003</v>
      </c>
      <c r="L7241" s="4">
        <v>0.51</v>
      </c>
      <c r="M7241" t="s">
        <v>809</v>
      </c>
      <c r="N7241">
        <v>2021</v>
      </c>
      <c r="O7241">
        <v>9</v>
      </c>
      <c r="P7241">
        <v>20</v>
      </c>
      <c r="Q7241" t="str">
        <f>TEXT(DATE(2024, sales[[#This Row],[month]], 1), "MMMM")</f>
        <v>September</v>
      </c>
      <c r="R7241" s="4">
        <f t="shared" si="113"/>
        <v>0.46098299557419053</v>
      </c>
    </row>
    <row r="7242" spans="1:18" x14ac:dyDescent="0.25">
      <c r="A7242" t="s">
        <v>96</v>
      </c>
      <c r="B7242" s="5">
        <v>1185732</v>
      </c>
      <c r="C7242" s="6" t="s">
        <v>438</v>
      </c>
      <c r="D7242" t="s">
        <v>18</v>
      </c>
      <c r="E7242" t="s">
        <v>845</v>
      </c>
      <c r="F7242" t="s">
        <v>846</v>
      </c>
      <c r="G7242" t="s">
        <v>23</v>
      </c>
      <c r="H7242" s="3">
        <v>44</v>
      </c>
      <c r="I7242" s="5">
        <v>63</v>
      </c>
      <c r="J7242" s="3">
        <v>2772</v>
      </c>
      <c r="K7242" s="3">
        <v>1247.4000000000001</v>
      </c>
      <c r="L7242" s="4">
        <v>0.4499999999999999</v>
      </c>
      <c r="M7242" t="s">
        <v>809</v>
      </c>
      <c r="N7242">
        <v>2021</v>
      </c>
      <c r="O7242">
        <v>9</v>
      </c>
      <c r="P7242">
        <v>20</v>
      </c>
      <c r="Q7242" t="str">
        <f>TEXT(DATE(2024, sales[[#This Row],[month]], 1), "MMMM")</f>
        <v>September</v>
      </c>
      <c r="R7242" s="4">
        <f t="shared" si="113"/>
        <v>-0.5580357142857143</v>
      </c>
    </row>
    <row r="7243" spans="1:18" x14ac:dyDescent="0.25">
      <c r="A7243" t="s">
        <v>96</v>
      </c>
      <c r="B7243" s="5">
        <v>1185732</v>
      </c>
      <c r="C7243" s="6" t="s">
        <v>438</v>
      </c>
      <c r="D7243" t="s">
        <v>18</v>
      </c>
      <c r="E7243" t="s">
        <v>845</v>
      </c>
      <c r="F7243" t="s">
        <v>846</v>
      </c>
      <c r="G7243" t="s">
        <v>25</v>
      </c>
      <c r="H7243" s="3">
        <v>38</v>
      </c>
      <c r="I7243" s="5">
        <v>36</v>
      </c>
      <c r="J7243" s="3">
        <v>1368</v>
      </c>
      <c r="K7243" s="3">
        <v>684</v>
      </c>
      <c r="L7243" s="4">
        <v>0.5</v>
      </c>
      <c r="M7243" t="s">
        <v>809</v>
      </c>
      <c r="N7243">
        <v>2021</v>
      </c>
      <c r="O7243">
        <v>9</v>
      </c>
      <c r="P7243">
        <v>20</v>
      </c>
      <c r="Q7243" t="str">
        <f>TEXT(DATE(2024, sales[[#This Row],[month]], 1), "MMMM")</f>
        <v>September</v>
      </c>
      <c r="R7243" s="4">
        <f t="shared" si="113"/>
        <v>-0.50649350649350644</v>
      </c>
    </row>
    <row r="7244" spans="1:18" x14ac:dyDescent="0.25">
      <c r="A7244" t="s">
        <v>96</v>
      </c>
      <c r="B7244" s="5">
        <v>1185732</v>
      </c>
      <c r="C7244" s="6" t="s">
        <v>438</v>
      </c>
      <c r="D7244" t="s">
        <v>18</v>
      </c>
      <c r="E7244" t="s">
        <v>845</v>
      </c>
      <c r="F7244" t="s">
        <v>846</v>
      </c>
      <c r="G7244" t="s">
        <v>27</v>
      </c>
      <c r="H7244" s="3">
        <v>36</v>
      </c>
      <c r="I7244" s="5">
        <v>25</v>
      </c>
      <c r="J7244" s="3">
        <v>900</v>
      </c>
      <c r="K7244" s="3">
        <v>405</v>
      </c>
      <c r="L7244" s="4">
        <v>0.4499999999999999</v>
      </c>
      <c r="M7244" t="s">
        <v>809</v>
      </c>
      <c r="N7244">
        <v>2021</v>
      </c>
      <c r="O7244">
        <v>9</v>
      </c>
      <c r="P7244">
        <v>20</v>
      </c>
      <c r="Q7244" t="str">
        <f>TEXT(DATE(2024, sales[[#This Row],[month]], 1), "MMMM")</f>
        <v>September</v>
      </c>
      <c r="R7244" s="4">
        <f t="shared" si="113"/>
        <v>-0.34210526315789475</v>
      </c>
    </row>
    <row r="7245" spans="1:18" x14ac:dyDescent="0.25">
      <c r="A7245" t="s">
        <v>96</v>
      </c>
      <c r="B7245" s="5">
        <v>1185732</v>
      </c>
      <c r="C7245" s="6" t="s">
        <v>438</v>
      </c>
      <c r="D7245" t="s">
        <v>18</v>
      </c>
      <c r="E7245" t="s">
        <v>845</v>
      </c>
      <c r="F7245" t="s">
        <v>846</v>
      </c>
      <c r="G7245" t="s">
        <v>29</v>
      </c>
      <c r="H7245" s="3">
        <v>48</v>
      </c>
      <c r="I7245" s="5">
        <v>30</v>
      </c>
      <c r="J7245" s="3">
        <v>1440</v>
      </c>
      <c r="K7245" s="3">
        <v>619.20000000000005</v>
      </c>
      <c r="L7245" s="4">
        <v>0.43</v>
      </c>
      <c r="M7245" t="s">
        <v>809</v>
      </c>
      <c r="N7245">
        <v>2021</v>
      </c>
      <c r="O7245">
        <v>9</v>
      </c>
      <c r="P7245">
        <v>20</v>
      </c>
      <c r="Q7245" t="str">
        <f>TEXT(DATE(2024, sales[[#This Row],[month]], 1), "MMMM")</f>
        <v>September</v>
      </c>
      <c r="R7245" s="4">
        <f t="shared" si="113"/>
        <v>0.6</v>
      </c>
    </row>
    <row r="7246" spans="1:18" x14ac:dyDescent="0.25">
      <c r="A7246" t="s">
        <v>96</v>
      </c>
      <c r="B7246" s="5">
        <v>1185732</v>
      </c>
      <c r="C7246" s="6" t="s">
        <v>438</v>
      </c>
      <c r="D7246" t="s">
        <v>18</v>
      </c>
      <c r="E7246" t="s">
        <v>845</v>
      </c>
      <c r="F7246" t="s">
        <v>846</v>
      </c>
      <c r="G7246" t="s">
        <v>31</v>
      </c>
      <c r="H7246" s="3">
        <v>54</v>
      </c>
      <c r="I7246" s="5">
        <v>50</v>
      </c>
      <c r="J7246" s="3">
        <v>2700</v>
      </c>
      <c r="K7246" s="3">
        <v>1080</v>
      </c>
      <c r="L7246" s="4">
        <v>0.4</v>
      </c>
      <c r="M7246" t="s">
        <v>809</v>
      </c>
      <c r="N7246">
        <v>2021</v>
      </c>
      <c r="O7246">
        <v>9</v>
      </c>
      <c r="P7246">
        <v>20</v>
      </c>
      <c r="Q7246" t="str">
        <f>TEXT(DATE(2024, sales[[#This Row],[month]], 1), "MMMM")</f>
        <v>September</v>
      </c>
      <c r="R7246" s="4">
        <f t="shared" si="113"/>
        <v>0.875</v>
      </c>
    </row>
    <row r="7247" spans="1:18" x14ac:dyDescent="0.25">
      <c r="A7247" t="s">
        <v>96</v>
      </c>
      <c r="B7247" s="5">
        <v>1185732</v>
      </c>
      <c r="C7247" s="6" t="s">
        <v>470</v>
      </c>
      <c r="D7247" t="s">
        <v>18</v>
      </c>
      <c r="E7247" t="s">
        <v>845</v>
      </c>
      <c r="F7247" t="s">
        <v>846</v>
      </c>
      <c r="G7247" t="s">
        <v>20</v>
      </c>
      <c r="H7247" s="3">
        <v>52</v>
      </c>
      <c r="I7247" s="5">
        <v>113</v>
      </c>
      <c r="J7247" s="3">
        <v>5876</v>
      </c>
      <c r="K7247" s="3">
        <v>3173.0400000000004</v>
      </c>
      <c r="L7247" s="4">
        <v>0.54</v>
      </c>
      <c r="M7247" t="s">
        <v>809</v>
      </c>
      <c r="N7247">
        <v>2021</v>
      </c>
      <c r="O7247">
        <v>10</v>
      </c>
      <c r="P7247">
        <v>22</v>
      </c>
      <c r="Q7247" t="str">
        <f>TEXT(DATE(2024, sales[[#This Row],[month]], 1), "MMMM")</f>
        <v>October</v>
      </c>
      <c r="R7247" s="4">
        <f t="shared" si="113"/>
        <v>1.1762962962962964</v>
      </c>
    </row>
    <row r="7248" spans="1:18" x14ac:dyDescent="0.25">
      <c r="A7248" t="s">
        <v>96</v>
      </c>
      <c r="B7248" s="5">
        <v>1185732</v>
      </c>
      <c r="C7248" s="6" t="s">
        <v>470</v>
      </c>
      <c r="D7248" t="s">
        <v>18</v>
      </c>
      <c r="E7248" t="s">
        <v>845</v>
      </c>
      <c r="F7248" t="s">
        <v>846</v>
      </c>
      <c r="G7248" t="s">
        <v>23</v>
      </c>
      <c r="H7248" s="3">
        <v>48</v>
      </c>
      <c r="I7248" s="5">
        <v>58</v>
      </c>
      <c r="J7248" s="3">
        <v>2784</v>
      </c>
      <c r="K7248" s="3">
        <v>1280.6400000000001</v>
      </c>
      <c r="L7248" s="4">
        <v>0.45999999999999991</v>
      </c>
      <c r="M7248" t="s">
        <v>809</v>
      </c>
      <c r="N7248">
        <v>2021</v>
      </c>
      <c r="O7248">
        <v>10</v>
      </c>
      <c r="P7248">
        <v>22</v>
      </c>
      <c r="Q7248" t="str">
        <f>TEXT(DATE(2024, sales[[#This Row],[month]], 1), "MMMM")</f>
        <v>October</v>
      </c>
      <c r="R7248" s="4">
        <f t="shared" si="113"/>
        <v>-0.52620830496936688</v>
      </c>
    </row>
    <row r="7249" spans="1:18" x14ac:dyDescent="0.25">
      <c r="A7249" t="s">
        <v>96</v>
      </c>
      <c r="B7249" s="5">
        <v>1185732</v>
      </c>
      <c r="C7249" s="6" t="s">
        <v>470</v>
      </c>
      <c r="D7249" t="s">
        <v>18</v>
      </c>
      <c r="E7249" t="s">
        <v>845</v>
      </c>
      <c r="F7249" t="s">
        <v>846</v>
      </c>
      <c r="G7249" t="s">
        <v>25</v>
      </c>
      <c r="H7249" s="3">
        <v>49</v>
      </c>
      <c r="I7249" s="5">
        <v>25</v>
      </c>
      <c r="J7249" s="3">
        <v>1225</v>
      </c>
      <c r="K7249" s="3">
        <v>563.5</v>
      </c>
      <c r="L7249" s="4">
        <v>0.45999999999999991</v>
      </c>
      <c r="M7249" t="s">
        <v>809</v>
      </c>
      <c r="N7249">
        <v>2021</v>
      </c>
      <c r="O7249">
        <v>10</v>
      </c>
      <c r="P7249">
        <v>22</v>
      </c>
      <c r="Q7249" t="str">
        <f>TEXT(DATE(2024, sales[[#This Row],[month]], 1), "MMMM")</f>
        <v>October</v>
      </c>
      <c r="R7249" s="4">
        <f t="shared" si="113"/>
        <v>-0.55998563218390807</v>
      </c>
    </row>
    <row r="7250" spans="1:18" x14ac:dyDescent="0.25">
      <c r="A7250" t="s">
        <v>16</v>
      </c>
      <c r="B7250" s="5">
        <v>1185732</v>
      </c>
      <c r="C7250" s="6" t="s">
        <v>470</v>
      </c>
      <c r="D7250" t="s">
        <v>18</v>
      </c>
      <c r="E7250" t="s">
        <v>845</v>
      </c>
      <c r="F7250" t="s">
        <v>846</v>
      </c>
      <c r="G7250" t="s">
        <v>27</v>
      </c>
      <c r="H7250" s="3">
        <v>49</v>
      </c>
      <c r="I7250" s="5">
        <v>21</v>
      </c>
      <c r="J7250" s="3">
        <v>1029</v>
      </c>
      <c r="K7250" s="3">
        <v>514.5</v>
      </c>
      <c r="L7250" s="4">
        <v>0.5</v>
      </c>
      <c r="M7250" t="s">
        <v>809</v>
      </c>
      <c r="N7250">
        <v>2021</v>
      </c>
      <c r="O7250">
        <v>10</v>
      </c>
      <c r="P7250">
        <v>22</v>
      </c>
      <c r="Q7250" t="str">
        <f>TEXT(DATE(2024, sales[[#This Row],[month]], 1), "MMMM")</f>
        <v>October</v>
      </c>
      <c r="R7250" s="4">
        <f t="shared" si="113"/>
        <v>-0.16</v>
      </c>
    </row>
    <row r="7251" spans="1:18" x14ac:dyDescent="0.25">
      <c r="A7251" t="s">
        <v>16</v>
      </c>
      <c r="B7251" s="5">
        <v>1185732</v>
      </c>
      <c r="C7251" s="6" t="s">
        <v>470</v>
      </c>
      <c r="D7251" t="s">
        <v>18</v>
      </c>
      <c r="E7251" t="s">
        <v>845</v>
      </c>
      <c r="F7251" t="s">
        <v>846</v>
      </c>
      <c r="G7251" t="s">
        <v>29</v>
      </c>
      <c r="H7251" s="3">
        <v>56</v>
      </c>
      <c r="I7251" s="5">
        <v>20</v>
      </c>
      <c r="J7251" s="3">
        <v>1120</v>
      </c>
      <c r="K7251" s="3">
        <v>448</v>
      </c>
      <c r="L7251" s="4">
        <v>0.4</v>
      </c>
      <c r="M7251" t="s">
        <v>809</v>
      </c>
      <c r="N7251">
        <v>2021</v>
      </c>
      <c r="O7251">
        <v>10</v>
      </c>
      <c r="P7251">
        <v>22</v>
      </c>
      <c r="Q7251" t="str">
        <f>TEXT(DATE(2024, sales[[#This Row],[month]], 1), "MMMM")</f>
        <v>October</v>
      </c>
      <c r="R7251" s="4">
        <f t="shared" si="113"/>
        <v>8.8435374149659865E-2</v>
      </c>
    </row>
    <row r="7252" spans="1:18" x14ac:dyDescent="0.25">
      <c r="A7252" t="s">
        <v>16</v>
      </c>
      <c r="B7252" s="5">
        <v>1185732</v>
      </c>
      <c r="C7252" s="6" t="s">
        <v>470</v>
      </c>
      <c r="D7252" t="s">
        <v>18</v>
      </c>
      <c r="E7252" t="s">
        <v>845</v>
      </c>
      <c r="F7252" t="s">
        <v>846</v>
      </c>
      <c r="G7252" t="s">
        <v>31</v>
      </c>
      <c r="H7252" s="3">
        <v>60</v>
      </c>
      <c r="I7252" s="5">
        <v>52</v>
      </c>
      <c r="J7252" s="3">
        <v>3120</v>
      </c>
      <c r="K7252" s="3">
        <v>1248</v>
      </c>
      <c r="L7252" s="4">
        <v>0.4</v>
      </c>
      <c r="M7252" t="s">
        <v>809</v>
      </c>
      <c r="N7252">
        <v>2021</v>
      </c>
      <c r="O7252">
        <v>10</v>
      </c>
      <c r="P7252">
        <v>22</v>
      </c>
      <c r="Q7252" t="str">
        <f>TEXT(DATE(2024, sales[[#This Row],[month]], 1), "MMMM")</f>
        <v>October</v>
      </c>
      <c r="R7252" s="4">
        <f t="shared" si="113"/>
        <v>1.7857142857142858</v>
      </c>
    </row>
    <row r="7253" spans="1:18" x14ac:dyDescent="0.25">
      <c r="A7253" t="s">
        <v>16</v>
      </c>
      <c r="B7253" s="5">
        <v>1185732</v>
      </c>
      <c r="C7253" s="6" t="s">
        <v>502</v>
      </c>
      <c r="D7253" t="s">
        <v>18</v>
      </c>
      <c r="E7253" t="s">
        <v>845</v>
      </c>
      <c r="F7253" t="s">
        <v>846</v>
      </c>
      <c r="G7253" t="s">
        <v>20</v>
      </c>
      <c r="H7253" s="3">
        <v>58</v>
      </c>
      <c r="I7253" s="5">
        <v>88</v>
      </c>
      <c r="J7253" s="3">
        <v>5104</v>
      </c>
      <c r="K7253" s="3">
        <v>2807.2000000000003</v>
      </c>
      <c r="L7253" s="4">
        <v>0.55000000000000004</v>
      </c>
      <c r="M7253" t="s">
        <v>809</v>
      </c>
      <c r="N7253">
        <v>2021</v>
      </c>
      <c r="O7253">
        <v>11</v>
      </c>
      <c r="P7253">
        <v>21</v>
      </c>
      <c r="Q7253" t="str">
        <f>TEXT(DATE(2024, sales[[#This Row],[month]], 1), "MMMM")</f>
        <v>November</v>
      </c>
      <c r="R7253" s="4">
        <f t="shared" si="113"/>
        <v>0.63589743589743586</v>
      </c>
    </row>
    <row r="7254" spans="1:18" x14ac:dyDescent="0.25">
      <c r="A7254" t="s">
        <v>16</v>
      </c>
      <c r="B7254" s="5">
        <v>1185732</v>
      </c>
      <c r="C7254" s="6" t="s">
        <v>502</v>
      </c>
      <c r="D7254" t="s">
        <v>18</v>
      </c>
      <c r="E7254" t="s">
        <v>845</v>
      </c>
      <c r="F7254" t="s">
        <v>846</v>
      </c>
      <c r="G7254" t="s">
        <v>23</v>
      </c>
      <c r="H7254" s="3">
        <v>45</v>
      </c>
      <c r="I7254" s="5">
        <v>51</v>
      </c>
      <c r="J7254" s="3">
        <v>2295</v>
      </c>
      <c r="K7254" s="3">
        <v>1078.6500000000001</v>
      </c>
      <c r="L7254" s="4">
        <v>0.47</v>
      </c>
      <c r="M7254" t="s">
        <v>809</v>
      </c>
      <c r="N7254">
        <v>2021</v>
      </c>
      <c r="O7254">
        <v>11</v>
      </c>
      <c r="P7254">
        <v>21</v>
      </c>
      <c r="Q7254" t="str">
        <f>TEXT(DATE(2024, sales[[#This Row],[month]], 1), "MMMM")</f>
        <v>November</v>
      </c>
      <c r="R7254" s="4">
        <f t="shared" si="113"/>
        <v>-0.55035266457680254</v>
      </c>
    </row>
    <row r="7255" spans="1:18" x14ac:dyDescent="0.25">
      <c r="A7255" t="s">
        <v>16</v>
      </c>
      <c r="B7255" s="5">
        <v>1185732</v>
      </c>
      <c r="C7255" s="6" t="s">
        <v>502</v>
      </c>
      <c r="D7255" t="s">
        <v>18</v>
      </c>
      <c r="E7255" t="s">
        <v>845</v>
      </c>
      <c r="F7255" t="s">
        <v>846</v>
      </c>
      <c r="G7255" t="s">
        <v>25</v>
      </c>
      <c r="H7255" s="3">
        <v>49</v>
      </c>
      <c r="I7255" s="5">
        <v>48</v>
      </c>
      <c r="J7255" s="3">
        <v>2352</v>
      </c>
      <c r="K7255" s="3">
        <v>1176</v>
      </c>
      <c r="L7255" s="4">
        <v>0.5</v>
      </c>
      <c r="M7255" t="s">
        <v>809</v>
      </c>
      <c r="N7255">
        <v>2021</v>
      </c>
      <c r="O7255">
        <v>11</v>
      </c>
      <c r="P7255">
        <v>21</v>
      </c>
      <c r="Q7255" t="str">
        <f>TEXT(DATE(2024, sales[[#This Row],[month]], 1), "MMMM")</f>
        <v>November</v>
      </c>
      <c r="R7255" s="4">
        <f t="shared" si="113"/>
        <v>2.4836601307189541E-2</v>
      </c>
    </row>
    <row r="7256" spans="1:18" x14ac:dyDescent="0.25">
      <c r="A7256" t="s">
        <v>16</v>
      </c>
      <c r="B7256" s="5">
        <v>1185732</v>
      </c>
      <c r="C7256" s="6" t="s">
        <v>502</v>
      </c>
      <c r="D7256" t="s">
        <v>18</v>
      </c>
      <c r="E7256" t="s">
        <v>845</v>
      </c>
      <c r="F7256" t="s">
        <v>846</v>
      </c>
      <c r="G7256" t="s">
        <v>27</v>
      </c>
      <c r="H7256" s="3">
        <v>48</v>
      </c>
      <c r="I7256" s="5">
        <v>41</v>
      </c>
      <c r="J7256" s="3">
        <v>1968</v>
      </c>
      <c r="K7256" s="3">
        <v>905.28</v>
      </c>
      <c r="L7256" s="4">
        <v>0.45999999999999991</v>
      </c>
      <c r="M7256" t="s">
        <v>809</v>
      </c>
      <c r="N7256">
        <v>2021</v>
      </c>
      <c r="O7256">
        <v>11</v>
      </c>
      <c r="P7256">
        <v>21</v>
      </c>
      <c r="Q7256" t="str">
        <f>TEXT(DATE(2024, sales[[#This Row],[month]], 1), "MMMM")</f>
        <v>November</v>
      </c>
      <c r="R7256" s="4">
        <f t="shared" si="113"/>
        <v>-0.16326530612244897</v>
      </c>
    </row>
    <row r="7257" spans="1:18" x14ac:dyDescent="0.25">
      <c r="A7257" t="s">
        <v>16</v>
      </c>
      <c r="B7257" s="5">
        <v>1185732</v>
      </c>
      <c r="C7257" s="6" t="s">
        <v>502</v>
      </c>
      <c r="D7257" t="s">
        <v>18</v>
      </c>
      <c r="E7257" t="s">
        <v>845</v>
      </c>
      <c r="F7257" t="s">
        <v>846</v>
      </c>
      <c r="G7257" t="s">
        <v>29</v>
      </c>
      <c r="H7257" s="3">
        <v>56</v>
      </c>
      <c r="I7257" s="5">
        <v>31</v>
      </c>
      <c r="J7257" s="3">
        <v>1736</v>
      </c>
      <c r="K7257" s="3">
        <v>763.84</v>
      </c>
      <c r="L7257" s="4">
        <v>0.44</v>
      </c>
      <c r="M7257" t="s">
        <v>809</v>
      </c>
      <c r="N7257">
        <v>2021</v>
      </c>
      <c r="O7257">
        <v>11</v>
      </c>
      <c r="P7257">
        <v>21</v>
      </c>
      <c r="Q7257" t="str">
        <f>TEXT(DATE(2024, sales[[#This Row],[month]], 1), "MMMM")</f>
        <v>November</v>
      </c>
      <c r="R7257" s="4">
        <f t="shared" si="113"/>
        <v>-0.11788617886178862</v>
      </c>
    </row>
    <row r="7258" spans="1:18" x14ac:dyDescent="0.25">
      <c r="A7258" t="s">
        <v>16</v>
      </c>
      <c r="B7258" s="5">
        <v>1185732</v>
      </c>
      <c r="C7258" s="6" t="s">
        <v>502</v>
      </c>
      <c r="D7258" t="s">
        <v>18</v>
      </c>
      <c r="E7258" t="s">
        <v>845</v>
      </c>
      <c r="F7258" t="s">
        <v>846</v>
      </c>
      <c r="G7258" t="s">
        <v>31</v>
      </c>
      <c r="H7258" s="3">
        <v>62</v>
      </c>
      <c r="I7258" s="5">
        <v>63</v>
      </c>
      <c r="J7258" s="3">
        <v>3906</v>
      </c>
      <c r="K7258" s="3">
        <v>1679.58</v>
      </c>
      <c r="L7258" s="4">
        <v>0.43</v>
      </c>
      <c r="M7258" t="s">
        <v>809</v>
      </c>
      <c r="N7258">
        <v>2021</v>
      </c>
      <c r="O7258">
        <v>11</v>
      </c>
      <c r="P7258">
        <v>21</v>
      </c>
      <c r="Q7258" t="str">
        <f>TEXT(DATE(2024, sales[[#This Row],[month]], 1), "MMMM")</f>
        <v>November</v>
      </c>
      <c r="R7258" s="4">
        <f t="shared" si="113"/>
        <v>1.25</v>
      </c>
    </row>
    <row r="7259" spans="1:18" x14ac:dyDescent="0.25">
      <c r="A7259" t="s">
        <v>16</v>
      </c>
      <c r="B7259" s="5">
        <v>1185732</v>
      </c>
      <c r="C7259" s="6" t="s">
        <v>531</v>
      </c>
      <c r="D7259" t="s">
        <v>18</v>
      </c>
      <c r="E7259" t="s">
        <v>845</v>
      </c>
      <c r="F7259" t="s">
        <v>846</v>
      </c>
      <c r="G7259" t="s">
        <v>20</v>
      </c>
      <c r="H7259" s="3">
        <v>57</v>
      </c>
      <c r="I7259" s="5">
        <v>122</v>
      </c>
      <c r="J7259" s="3">
        <v>6954</v>
      </c>
      <c r="K7259" s="3">
        <v>3477</v>
      </c>
      <c r="L7259" s="4">
        <v>0.5</v>
      </c>
      <c r="M7259" t="s">
        <v>809</v>
      </c>
      <c r="N7259">
        <v>2021</v>
      </c>
      <c r="O7259">
        <v>12</v>
      </c>
      <c r="P7259">
        <v>20</v>
      </c>
      <c r="Q7259" t="str">
        <f>TEXT(DATE(2024, sales[[#This Row],[month]], 1), "MMMM")</f>
        <v>December</v>
      </c>
      <c r="R7259" s="4">
        <f t="shared" si="113"/>
        <v>0.7803379416282642</v>
      </c>
    </row>
    <row r="7260" spans="1:18" x14ac:dyDescent="0.25">
      <c r="A7260" t="s">
        <v>16</v>
      </c>
      <c r="B7260" s="5">
        <v>1185732</v>
      </c>
      <c r="C7260" s="6" t="s">
        <v>531</v>
      </c>
      <c r="D7260" t="s">
        <v>18</v>
      </c>
      <c r="E7260" t="s">
        <v>845</v>
      </c>
      <c r="F7260" t="s">
        <v>846</v>
      </c>
      <c r="G7260" t="s">
        <v>23</v>
      </c>
      <c r="H7260" s="3">
        <v>46</v>
      </c>
      <c r="I7260" s="5">
        <v>65</v>
      </c>
      <c r="J7260" s="3">
        <v>2990</v>
      </c>
      <c r="K7260" s="3">
        <v>1495</v>
      </c>
      <c r="L7260" s="4">
        <v>0.5</v>
      </c>
      <c r="M7260" t="s">
        <v>809</v>
      </c>
      <c r="N7260">
        <v>2021</v>
      </c>
      <c r="O7260">
        <v>12</v>
      </c>
      <c r="P7260">
        <v>20</v>
      </c>
      <c r="Q7260" t="str">
        <f>TEXT(DATE(2024, sales[[#This Row],[month]], 1), "MMMM")</f>
        <v>December</v>
      </c>
      <c r="R7260" s="4">
        <f t="shared" si="113"/>
        <v>-0.57003163646821975</v>
      </c>
    </row>
    <row r="7261" spans="1:18" x14ac:dyDescent="0.25">
      <c r="A7261" t="s">
        <v>16</v>
      </c>
      <c r="B7261" s="5">
        <v>1185732</v>
      </c>
      <c r="C7261" s="6" t="s">
        <v>531</v>
      </c>
      <c r="D7261" t="s">
        <v>18</v>
      </c>
      <c r="E7261" t="s">
        <v>845</v>
      </c>
      <c r="F7261" t="s">
        <v>846</v>
      </c>
      <c r="G7261" t="s">
        <v>25</v>
      </c>
      <c r="H7261" s="3">
        <v>45</v>
      </c>
      <c r="I7261" s="5">
        <v>65</v>
      </c>
      <c r="J7261" s="3">
        <v>2925</v>
      </c>
      <c r="K7261" s="3">
        <v>1374.75</v>
      </c>
      <c r="L7261" s="4">
        <v>0.47</v>
      </c>
      <c r="M7261" t="s">
        <v>809</v>
      </c>
      <c r="N7261">
        <v>2021</v>
      </c>
      <c r="O7261">
        <v>12</v>
      </c>
      <c r="P7261">
        <v>20</v>
      </c>
      <c r="Q7261" t="str">
        <f>TEXT(DATE(2024, sales[[#This Row],[month]], 1), "MMMM")</f>
        <v>December</v>
      </c>
      <c r="R7261" s="4">
        <f t="shared" si="113"/>
        <v>-2.1739130434782608E-2</v>
      </c>
    </row>
    <row r="7262" spans="1:18" x14ac:dyDescent="0.25">
      <c r="A7262" t="s">
        <v>16</v>
      </c>
      <c r="B7262" s="5">
        <v>1185732</v>
      </c>
      <c r="C7262" s="6" t="s">
        <v>531</v>
      </c>
      <c r="D7262" t="s">
        <v>18</v>
      </c>
      <c r="E7262" t="s">
        <v>845</v>
      </c>
      <c r="F7262" t="s">
        <v>846</v>
      </c>
      <c r="G7262" t="s">
        <v>27</v>
      </c>
      <c r="H7262" s="3">
        <v>49</v>
      </c>
      <c r="I7262" s="5">
        <v>44</v>
      </c>
      <c r="J7262" s="3">
        <v>2156</v>
      </c>
      <c r="K7262" s="3">
        <v>1013.32</v>
      </c>
      <c r="L7262" s="4">
        <v>0.47</v>
      </c>
      <c r="M7262" t="s">
        <v>809</v>
      </c>
      <c r="N7262">
        <v>2021</v>
      </c>
      <c r="O7262">
        <v>12</v>
      </c>
      <c r="P7262">
        <v>20</v>
      </c>
      <c r="Q7262" t="str">
        <f>TEXT(DATE(2024, sales[[#This Row],[month]], 1), "MMMM")</f>
        <v>December</v>
      </c>
      <c r="R7262" s="4">
        <f t="shared" si="113"/>
        <v>-0.26290598290598288</v>
      </c>
    </row>
    <row r="7263" spans="1:18" x14ac:dyDescent="0.25">
      <c r="A7263" t="s">
        <v>16</v>
      </c>
      <c r="B7263" s="5">
        <v>1185732</v>
      </c>
      <c r="C7263" s="6" t="s">
        <v>531</v>
      </c>
      <c r="D7263" t="s">
        <v>18</v>
      </c>
      <c r="E7263" t="s">
        <v>845</v>
      </c>
      <c r="F7263" t="s">
        <v>846</v>
      </c>
      <c r="G7263" t="s">
        <v>29</v>
      </c>
      <c r="H7263" s="3">
        <v>54</v>
      </c>
      <c r="I7263" s="5">
        <v>51</v>
      </c>
      <c r="J7263" s="3">
        <v>2754</v>
      </c>
      <c r="K7263" s="3">
        <v>1129.1400000000001</v>
      </c>
      <c r="L7263" s="4">
        <v>0.41</v>
      </c>
      <c r="M7263" t="s">
        <v>809</v>
      </c>
      <c r="N7263">
        <v>2021</v>
      </c>
      <c r="O7263">
        <v>12</v>
      </c>
      <c r="P7263">
        <v>20</v>
      </c>
      <c r="Q7263" t="str">
        <f>TEXT(DATE(2024, sales[[#This Row],[month]], 1), "MMMM")</f>
        <v>December</v>
      </c>
      <c r="R7263" s="4">
        <f t="shared" si="113"/>
        <v>0.27736549165120594</v>
      </c>
    </row>
    <row r="7264" spans="1:18" x14ac:dyDescent="0.25">
      <c r="A7264" t="s">
        <v>16</v>
      </c>
      <c r="B7264" s="5">
        <v>1185732</v>
      </c>
      <c r="C7264" s="6" t="s">
        <v>531</v>
      </c>
      <c r="D7264" t="s">
        <v>18</v>
      </c>
      <c r="E7264" t="s">
        <v>845</v>
      </c>
      <c r="F7264" t="s">
        <v>846</v>
      </c>
      <c r="G7264" t="s">
        <v>31</v>
      </c>
      <c r="H7264" s="3">
        <v>61</v>
      </c>
      <c r="I7264" s="5">
        <v>72</v>
      </c>
      <c r="J7264" s="3">
        <v>4392</v>
      </c>
      <c r="K7264" s="3">
        <v>1844.64</v>
      </c>
      <c r="L7264" s="4">
        <v>0.42</v>
      </c>
      <c r="M7264" t="s">
        <v>809</v>
      </c>
      <c r="N7264">
        <v>2021</v>
      </c>
      <c r="O7264">
        <v>12</v>
      </c>
      <c r="P7264">
        <v>20</v>
      </c>
      <c r="Q7264" t="str">
        <f>TEXT(DATE(2024, sales[[#This Row],[month]], 1), "MMMM")</f>
        <v>December</v>
      </c>
      <c r="R7264" s="4">
        <f t="shared" si="113"/>
        <v>0.59477124183006536</v>
      </c>
    </row>
    <row r="7265" spans="1:18" x14ac:dyDescent="0.25">
      <c r="A7265" t="s">
        <v>16</v>
      </c>
      <c r="B7265" s="5">
        <v>1185732</v>
      </c>
      <c r="C7265" s="6" t="s">
        <v>217</v>
      </c>
      <c r="D7265" t="s">
        <v>18</v>
      </c>
      <c r="E7265" t="s">
        <v>845</v>
      </c>
      <c r="F7265" t="s">
        <v>846</v>
      </c>
      <c r="G7265" t="s">
        <v>20</v>
      </c>
      <c r="H7265" s="3">
        <v>36</v>
      </c>
      <c r="I7265" s="5">
        <v>137</v>
      </c>
      <c r="J7265" s="3">
        <v>4932</v>
      </c>
      <c r="K7265" s="3">
        <v>2219.4</v>
      </c>
      <c r="L7265" s="4">
        <v>0.4499999999999999</v>
      </c>
      <c r="M7265" t="s">
        <v>809</v>
      </c>
      <c r="N7265">
        <v>2021</v>
      </c>
      <c r="O7265">
        <v>1</v>
      </c>
      <c r="P7265">
        <v>17</v>
      </c>
      <c r="Q7265" t="str">
        <f>TEXT(DATE(2024, sales[[#This Row],[month]], 1), "MMMM")</f>
        <v>January</v>
      </c>
      <c r="R7265" s="4">
        <f t="shared" si="113"/>
        <v>0.12295081967213115</v>
      </c>
    </row>
    <row r="7266" spans="1:18" x14ac:dyDescent="0.25">
      <c r="A7266" t="s">
        <v>16</v>
      </c>
      <c r="B7266" s="5">
        <v>1185732</v>
      </c>
      <c r="C7266" s="6" t="s">
        <v>217</v>
      </c>
      <c r="D7266" t="s">
        <v>18</v>
      </c>
      <c r="E7266" t="s">
        <v>845</v>
      </c>
      <c r="F7266" t="s">
        <v>846</v>
      </c>
      <c r="G7266" t="s">
        <v>23</v>
      </c>
      <c r="H7266" s="3">
        <v>38</v>
      </c>
      <c r="I7266" s="5">
        <v>81</v>
      </c>
      <c r="J7266" s="3">
        <v>3078</v>
      </c>
      <c r="K7266" s="3">
        <v>1539</v>
      </c>
      <c r="L7266" s="4">
        <v>0.5</v>
      </c>
      <c r="M7266" t="s">
        <v>809</v>
      </c>
      <c r="N7266">
        <v>2021</v>
      </c>
      <c r="O7266">
        <v>1</v>
      </c>
      <c r="P7266">
        <v>17</v>
      </c>
      <c r="Q7266" t="str">
        <f>TEXT(DATE(2024, sales[[#This Row],[month]], 1), "MMMM")</f>
        <v>January</v>
      </c>
      <c r="R7266" s="4">
        <f t="shared" si="113"/>
        <v>-0.37591240875912407</v>
      </c>
    </row>
    <row r="7267" spans="1:18" x14ac:dyDescent="0.25">
      <c r="A7267" t="s">
        <v>16</v>
      </c>
      <c r="B7267" s="5">
        <v>1185732</v>
      </c>
      <c r="C7267" s="6" t="s">
        <v>217</v>
      </c>
      <c r="D7267" t="s">
        <v>18</v>
      </c>
      <c r="E7267" t="s">
        <v>845</v>
      </c>
      <c r="F7267" t="s">
        <v>846</v>
      </c>
      <c r="G7267" t="s">
        <v>25</v>
      </c>
      <c r="H7267" s="3">
        <v>29</v>
      </c>
      <c r="I7267" s="5">
        <v>91</v>
      </c>
      <c r="J7267" s="3">
        <v>2639</v>
      </c>
      <c r="K7267" s="3">
        <v>1398.67</v>
      </c>
      <c r="L7267" s="4">
        <v>0.53</v>
      </c>
      <c r="M7267" t="s">
        <v>809</v>
      </c>
      <c r="N7267">
        <v>2021</v>
      </c>
      <c r="O7267">
        <v>1</v>
      </c>
      <c r="P7267">
        <v>17</v>
      </c>
      <c r="Q7267" t="str">
        <f>TEXT(DATE(2024, sales[[#This Row],[month]], 1), "MMMM")</f>
        <v>January</v>
      </c>
      <c r="R7267" s="4">
        <f t="shared" si="113"/>
        <v>-0.14262508122157244</v>
      </c>
    </row>
    <row r="7268" spans="1:18" x14ac:dyDescent="0.25">
      <c r="A7268" t="s">
        <v>16</v>
      </c>
      <c r="B7268" s="5">
        <v>1185732</v>
      </c>
      <c r="C7268" s="6" t="s">
        <v>217</v>
      </c>
      <c r="D7268" t="s">
        <v>18</v>
      </c>
      <c r="E7268" t="s">
        <v>845</v>
      </c>
      <c r="F7268" t="s">
        <v>846</v>
      </c>
      <c r="G7268" t="s">
        <v>27</v>
      </c>
      <c r="H7268" s="3">
        <v>32</v>
      </c>
      <c r="I7268" s="5">
        <v>47</v>
      </c>
      <c r="J7268" s="3">
        <v>1504</v>
      </c>
      <c r="K7268" s="3">
        <v>827.2</v>
      </c>
      <c r="L7268" s="4">
        <v>0.55000000000000004</v>
      </c>
      <c r="M7268" t="s">
        <v>809</v>
      </c>
      <c r="N7268">
        <v>2021</v>
      </c>
      <c r="O7268">
        <v>1</v>
      </c>
      <c r="P7268">
        <v>17</v>
      </c>
      <c r="Q7268" t="str">
        <f>TEXT(DATE(2024, sales[[#This Row],[month]], 1), "MMMM")</f>
        <v>January</v>
      </c>
      <c r="R7268" s="4">
        <f t="shared" si="113"/>
        <v>-0.43008715422508526</v>
      </c>
    </row>
    <row r="7269" spans="1:18" x14ac:dyDescent="0.25">
      <c r="A7269" t="s">
        <v>16</v>
      </c>
      <c r="B7269" s="5">
        <v>1185732</v>
      </c>
      <c r="C7269" s="6" t="s">
        <v>217</v>
      </c>
      <c r="D7269" t="s">
        <v>18</v>
      </c>
      <c r="E7269" t="s">
        <v>845</v>
      </c>
      <c r="F7269" t="s">
        <v>846</v>
      </c>
      <c r="G7269" t="s">
        <v>29</v>
      </c>
      <c r="H7269" s="3">
        <v>49</v>
      </c>
      <c r="I7269" s="5">
        <v>59</v>
      </c>
      <c r="J7269" s="3">
        <v>2891</v>
      </c>
      <c r="K7269" s="3">
        <v>1214.22</v>
      </c>
      <c r="L7269" s="4">
        <v>0.42</v>
      </c>
      <c r="M7269" t="s">
        <v>809</v>
      </c>
      <c r="N7269">
        <v>2021</v>
      </c>
      <c r="O7269">
        <v>1</v>
      </c>
      <c r="P7269">
        <v>17</v>
      </c>
      <c r="Q7269" t="str">
        <f>TEXT(DATE(2024, sales[[#This Row],[month]], 1), "MMMM")</f>
        <v>January</v>
      </c>
      <c r="R7269" s="4">
        <f t="shared" si="113"/>
        <v>0.92220744680851063</v>
      </c>
    </row>
    <row r="7270" spans="1:18" x14ac:dyDescent="0.25">
      <c r="A7270" t="s">
        <v>16</v>
      </c>
      <c r="B7270" s="5">
        <v>1185732</v>
      </c>
      <c r="C7270" s="6" t="s">
        <v>217</v>
      </c>
      <c r="D7270" t="s">
        <v>18</v>
      </c>
      <c r="E7270" t="s">
        <v>845</v>
      </c>
      <c r="F7270" t="s">
        <v>846</v>
      </c>
      <c r="G7270" t="s">
        <v>31</v>
      </c>
      <c r="H7270" s="3">
        <v>36</v>
      </c>
      <c r="I7270" s="5">
        <v>81</v>
      </c>
      <c r="J7270" s="3">
        <v>2916</v>
      </c>
      <c r="K7270" s="3">
        <v>1487.16</v>
      </c>
      <c r="L7270" s="4">
        <v>0.51</v>
      </c>
      <c r="M7270" t="s">
        <v>809</v>
      </c>
      <c r="N7270">
        <v>2021</v>
      </c>
      <c r="O7270">
        <v>1</v>
      </c>
      <c r="P7270">
        <v>17</v>
      </c>
      <c r="Q7270" t="str">
        <f>TEXT(DATE(2024, sales[[#This Row],[month]], 1), "MMMM")</f>
        <v>January</v>
      </c>
      <c r="R7270" s="4">
        <f t="shared" si="113"/>
        <v>8.6475268073331023E-3</v>
      </c>
    </row>
    <row r="7271" spans="1:18" x14ac:dyDescent="0.25">
      <c r="A7271" t="s">
        <v>16</v>
      </c>
      <c r="B7271" s="5">
        <v>1185732</v>
      </c>
      <c r="C7271" s="6" t="s">
        <v>246</v>
      </c>
      <c r="D7271" t="s">
        <v>18</v>
      </c>
      <c r="E7271" t="s">
        <v>845</v>
      </c>
      <c r="F7271" t="s">
        <v>846</v>
      </c>
      <c r="G7271" t="s">
        <v>20</v>
      </c>
      <c r="H7271" s="3">
        <v>39</v>
      </c>
      <c r="I7271" s="5">
        <v>144</v>
      </c>
      <c r="J7271" s="3">
        <v>5616</v>
      </c>
      <c r="K7271" s="3">
        <v>2808</v>
      </c>
      <c r="L7271" s="4">
        <v>0.5</v>
      </c>
      <c r="M7271" t="s">
        <v>809</v>
      </c>
      <c r="N7271">
        <v>2021</v>
      </c>
      <c r="O7271">
        <v>2</v>
      </c>
      <c r="P7271">
        <v>15</v>
      </c>
      <c r="Q7271" t="str">
        <f>TEXT(DATE(2024, sales[[#This Row],[month]], 1), "MMMM")</f>
        <v>February</v>
      </c>
      <c r="R7271" s="4">
        <f t="shared" si="113"/>
        <v>0.92592592592592593</v>
      </c>
    </row>
    <row r="7272" spans="1:18" x14ac:dyDescent="0.25">
      <c r="A7272" t="s">
        <v>16</v>
      </c>
      <c r="B7272" s="5">
        <v>1185732</v>
      </c>
      <c r="C7272" s="6" t="s">
        <v>246</v>
      </c>
      <c r="D7272" t="s">
        <v>18</v>
      </c>
      <c r="E7272" t="s">
        <v>845</v>
      </c>
      <c r="F7272" t="s">
        <v>846</v>
      </c>
      <c r="G7272" t="s">
        <v>23</v>
      </c>
      <c r="H7272" s="3">
        <v>37</v>
      </c>
      <c r="I7272" s="5">
        <v>61</v>
      </c>
      <c r="J7272" s="3">
        <v>2257</v>
      </c>
      <c r="K7272" s="3">
        <v>1038.22</v>
      </c>
      <c r="L7272" s="4">
        <v>0.45999999999999991</v>
      </c>
      <c r="M7272" t="s">
        <v>809</v>
      </c>
      <c r="N7272">
        <v>2021</v>
      </c>
      <c r="O7272">
        <v>2</v>
      </c>
      <c r="P7272">
        <v>15</v>
      </c>
      <c r="Q7272" t="str">
        <f>TEXT(DATE(2024, sales[[#This Row],[month]], 1), "MMMM")</f>
        <v>February</v>
      </c>
      <c r="R7272" s="4">
        <f t="shared" si="113"/>
        <v>-0.59811253561253563</v>
      </c>
    </row>
    <row r="7273" spans="1:18" x14ac:dyDescent="0.25">
      <c r="A7273" t="s">
        <v>16</v>
      </c>
      <c r="B7273" s="5">
        <v>1185732</v>
      </c>
      <c r="C7273" s="6" t="s">
        <v>246</v>
      </c>
      <c r="D7273" t="s">
        <v>18</v>
      </c>
      <c r="E7273" t="s">
        <v>845</v>
      </c>
      <c r="F7273" t="s">
        <v>846</v>
      </c>
      <c r="G7273" t="s">
        <v>25</v>
      </c>
      <c r="H7273" s="3">
        <v>27</v>
      </c>
      <c r="I7273" s="5">
        <v>69</v>
      </c>
      <c r="J7273" s="3">
        <v>1863</v>
      </c>
      <c r="K7273" s="3">
        <v>950.13</v>
      </c>
      <c r="L7273" s="4">
        <v>0.51</v>
      </c>
      <c r="M7273" t="s">
        <v>809</v>
      </c>
      <c r="N7273">
        <v>2021</v>
      </c>
      <c r="O7273">
        <v>2</v>
      </c>
      <c r="P7273">
        <v>15</v>
      </c>
      <c r="Q7273" t="str">
        <f>TEXT(DATE(2024, sales[[#This Row],[month]], 1), "MMMM")</f>
        <v>February</v>
      </c>
      <c r="R7273" s="4">
        <f t="shared" si="113"/>
        <v>-0.1745680106335844</v>
      </c>
    </row>
    <row r="7274" spans="1:18" x14ac:dyDescent="0.25">
      <c r="A7274" t="s">
        <v>16</v>
      </c>
      <c r="B7274" s="5">
        <v>1185732</v>
      </c>
      <c r="C7274" s="6" t="s">
        <v>246</v>
      </c>
      <c r="D7274" t="s">
        <v>18</v>
      </c>
      <c r="E7274" t="s">
        <v>847</v>
      </c>
      <c r="F7274" t="s">
        <v>848</v>
      </c>
      <c r="G7274" t="s">
        <v>27</v>
      </c>
      <c r="H7274" s="3">
        <v>33</v>
      </c>
      <c r="I7274" s="5">
        <v>45</v>
      </c>
      <c r="J7274" s="3">
        <v>1485</v>
      </c>
      <c r="K7274" s="3">
        <v>816.75000000000011</v>
      </c>
      <c r="L7274" s="4">
        <v>0.55000000000000004</v>
      </c>
      <c r="M7274" t="s">
        <v>809</v>
      </c>
      <c r="N7274">
        <v>2021</v>
      </c>
      <c r="O7274">
        <v>2</v>
      </c>
      <c r="P7274">
        <v>15</v>
      </c>
      <c r="Q7274" t="str">
        <f>TEXT(DATE(2024, sales[[#This Row],[month]], 1), "MMMM")</f>
        <v>February</v>
      </c>
      <c r="R7274" s="4">
        <f t="shared" si="113"/>
        <v>-0.20289855072463769</v>
      </c>
    </row>
    <row r="7275" spans="1:18" x14ac:dyDescent="0.25">
      <c r="A7275" t="s">
        <v>16</v>
      </c>
      <c r="B7275" s="5">
        <v>1185732</v>
      </c>
      <c r="C7275" s="6" t="s">
        <v>246</v>
      </c>
      <c r="D7275" t="s">
        <v>18</v>
      </c>
      <c r="E7275" t="s">
        <v>847</v>
      </c>
      <c r="F7275" t="s">
        <v>848</v>
      </c>
      <c r="G7275" t="s">
        <v>29</v>
      </c>
      <c r="H7275" s="3">
        <v>45</v>
      </c>
      <c r="I7275" s="5">
        <v>65</v>
      </c>
      <c r="J7275" s="3">
        <v>2925</v>
      </c>
      <c r="K7275" s="3">
        <v>1199.25</v>
      </c>
      <c r="L7275" s="4">
        <v>0.41</v>
      </c>
      <c r="M7275" t="s">
        <v>809</v>
      </c>
      <c r="N7275">
        <v>2021</v>
      </c>
      <c r="O7275">
        <v>2</v>
      </c>
      <c r="P7275">
        <v>15</v>
      </c>
      <c r="Q7275" t="str">
        <f>TEXT(DATE(2024, sales[[#This Row],[month]], 1), "MMMM")</f>
        <v>February</v>
      </c>
      <c r="R7275" s="4">
        <f t="shared" si="113"/>
        <v>0.96969696969696972</v>
      </c>
    </row>
    <row r="7276" spans="1:18" x14ac:dyDescent="0.25">
      <c r="A7276" t="s">
        <v>16</v>
      </c>
      <c r="B7276" s="5">
        <v>1185732</v>
      </c>
      <c r="C7276" s="6" t="s">
        <v>246</v>
      </c>
      <c r="D7276" t="s">
        <v>18</v>
      </c>
      <c r="E7276" t="s">
        <v>847</v>
      </c>
      <c r="F7276" t="s">
        <v>848</v>
      </c>
      <c r="G7276" t="s">
        <v>31</v>
      </c>
      <c r="H7276" s="3">
        <v>39</v>
      </c>
      <c r="I7276" s="5">
        <v>98</v>
      </c>
      <c r="J7276" s="3">
        <v>3822</v>
      </c>
      <c r="K7276" s="3">
        <v>2025.66</v>
      </c>
      <c r="L7276" s="4">
        <v>0.53</v>
      </c>
      <c r="M7276" t="s">
        <v>809</v>
      </c>
      <c r="N7276">
        <v>2021</v>
      </c>
      <c r="O7276">
        <v>2</v>
      </c>
      <c r="P7276">
        <v>15</v>
      </c>
      <c r="Q7276" t="str">
        <f>TEXT(DATE(2024, sales[[#This Row],[month]], 1), "MMMM")</f>
        <v>February</v>
      </c>
      <c r="R7276" s="4">
        <f t="shared" si="113"/>
        <v>0.30666666666666664</v>
      </c>
    </row>
    <row r="7277" spans="1:18" x14ac:dyDescent="0.25">
      <c r="A7277" t="s">
        <v>16</v>
      </c>
      <c r="B7277" s="5">
        <v>1185732</v>
      </c>
      <c r="C7277" s="6" t="s">
        <v>256</v>
      </c>
      <c r="D7277" t="s">
        <v>18</v>
      </c>
      <c r="E7277" t="s">
        <v>847</v>
      </c>
      <c r="F7277" t="s">
        <v>848</v>
      </c>
      <c r="G7277" t="s">
        <v>20</v>
      </c>
      <c r="H7277" s="3">
        <v>36</v>
      </c>
      <c r="I7277" s="5">
        <v>158</v>
      </c>
      <c r="J7277" s="3">
        <v>5688</v>
      </c>
      <c r="K7277" s="3">
        <v>2616.48</v>
      </c>
      <c r="L7277" s="4">
        <v>0.45999999999999991</v>
      </c>
      <c r="M7277" t="s">
        <v>809</v>
      </c>
      <c r="N7277">
        <v>2021</v>
      </c>
      <c r="O7277">
        <v>3</v>
      </c>
      <c r="P7277">
        <v>13</v>
      </c>
      <c r="Q7277" t="str">
        <f>TEXT(DATE(2024, sales[[#This Row],[month]], 1), "MMMM")</f>
        <v>March</v>
      </c>
      <c r="R7277" s="4">
        <f t="shared" si="113"/>
        <v>0.48822605965463106</v>
      </c>
    </row>
    <row r="7278" spans="1:18" x14ac:dyDescent="0.25">
      <c r="A7278" t="s">
        <v>16</v>
      </c>
      <c r="B7278" s="5">
        <v>1185732</v>
      </c>
      <c r="C7278" s="6" t="s">
        <v>256</v>
      </c>
      <c r="D7278" t="s">
        <v>18</v>
      </c>
      <c r="E7278" t="s">
        <v>847</v>
      </c>
      <c r="F7278" t="s">
        <v>848</v>
      </c>
      <c r="G7278" t="s">
        <v>23</v>
      </c>
      <c r="H7278" s="3">
        <v>39</v>
      </c>
      <c r="I7278" s="5">
        <v>68</v>
      </c>
      <c r="J7278" s="3">
        <v>2652</v>
      </c>
      <c r="K7278" s="3">
        <v>1193.4000000000001</v>
      </c>
      <c r="L7278" s="4">
        <v>0.4499999999999999</v>
      </c>
      <c r="M7278" t="s">
        <v>809</v>
      </c>
      <c r="N7278">
        <v>2021</v>
      </c>
      <c r="O7278">
        <v>3</v>
      </c>
      <c r="P7278">
        <v>13</v>
      </c>
      <c r="Q7278" t="str">
        <f>TEXT(DATE(2024, sales[[#This Row],[month]], 1), "MMMM")</f>
        <v>March</v>
      </c>
      <c r="R7278" s="4">
        <f t="shared" si="113"/>
        <v>-0.53375527426160341</v>
      </c>
    </row>
    <row r="7279" spans="1:18" x14ac:dyDescent="0.25">
      <c r="A7279" t="s">
        <v>16</v>
      </c>
      <c r="B7279" s="5">
        <v>1185732</v>
      </c>
      <c r="C7279" s="6" t="s">
        <v>256</v>
      </c>
      <c r="D7279" t="s">
        <v>18</v>
      </c>
      <c r="E7279" t="s">
        <v>847</v>
      </c>
      <c r="F7279" t="s">
        <v>848</v>
      </c>
      <c r="G7279" t="s">
        <v>25</v>
      </c>
      <c r="H7279" s="3">
        <v>29</v>
      </c>
      <c r="I7279" s="5">
        <v>69</v>
      </c>
      <c r="J7279" s="3">
        <v>2001</v>
      </c>
      <c r="K7279" s="3">
        <v>1080.54</v>
      </c>
      <c r="L7279" s="4">
        <v>0.54</v>
      </c>
      <c r="M7279" t="s">
        <v>809</v>
      </c>
      <c r="N7279">
        <v>2021</v>
      </c>
      <c r="O7279">
        <v>3</v>
      </c>
      <c r="P7279">
        <v>13</v>
      </c>
      <c r="Q7279" t="str">
        <f>TEXT(DATE(2024, sales[[#This Row],[month]], 1), "MMMM")</f>
        <v>March</v>
      </c>
      <c r="R7279" s="4">
        <f t="shared" si="113"/>
        <v>-0.24547511312217193</v>
      </c>
    </row>
    <row r="7280" spans="1:18" x14ac:dyDescent="0.25">
      <c r="A7280" t="s">
        <v>16</v>
      </c>
      <c r="B7280" s="5">
        <v>1185732</v>
      </c>
      <c r="C7280" s="6" t="s">
        <v>256</v>
      </c>
      <c r="D7280" t="s">
        <v>18</v>
      </c>
      <c r="E7280" t="s">
        <v>847</v>
      </c>
      <c r="F7280" t="s">
        <v>848</v>
      </c>
      <c r="G7280" t="s">
        <v>27</v>
      </c>
      <c r="H7280" s="3">
        <v>32</v>
      </c>
      <c r="I7280" s="5">
        <v>31</v>
      </c>
      <c r="J7280" s="3">
        <v>992</v>
      </c>
      <c r="K7280" s="3">
        <v>525.76</v>
      </c>
      <c r="L7280" s="4">
        <v>0.53</v>
      </c>
      <c r="M7280" t="s">
        <v>809</v>
      </c>
      <c r="N7280">
        <v>2021</v>
      </c>
      <c r="O7280">
        <v>3</v>
      </c>
      <c r="P7280">
        <v>13</v>
      </c>
      <c r="Q7280" t="str">
        <f>TEXT(DATE(2024, sales[[#This Row],[month]], 1), "MMMM")</f>
        <v>March</v>
      </c>
      <c r="R7280" s="4">
        <f t="shared" si="113"/>
        <v>-0.50424787606196897</v>
      </c>
    </row>
    <row r="7281" spans="1:18" x14ac:dyDescent="0.25">
      <c r="A7281" t="s">
        <v>16</v>
      </c>
      <c r="B7281" s="5">
        <v>1185732</v>
      </c>
      <c r="C7281" s="6" t="s">
        <v>256</v>
      </c>
      <c r="D7281" t="s">
        <v>18</v>
      </c>
      <c r="E7281" t="s">
        <v>847</v>
      </c>
      <c r="F7281" t="s">
        <v>848</v>
      </c>
      <c r="G7281" t="s">
        <v>29</v>
      </c>
      <c r="H7281" s="3">
        <v>46</v>
      </c>
      <c r="I7281" s="5">
        <v>49</v>
      </c>
      <c r="J7281" s="3">
        <v>2254</v>
      </c>
      <c r="K7281" s="3">
        <v>924.14</v>
      </c>
      <c r="L7281" s="4">
        <v>0.41</v>
      </c>
      <c r="M7281" t="s">
        <v>809</v>
      </c>
      <c r="N7281">
        <v>2021</v>
      </c>
      <c r="O7281">
        <v>3</v>
      </c>
      <c r="P7281">
        <v>13</v>
      </c>
      <c r="Q7281" t="str">
        <f>TEXT(DATE(2024, sales[[#This Row],[month]], 1), "MMMM")</f>
        <v>March</v>
      </c>
      <c r="R7281" s="4">
        <f t="shared" si="113"/>
        <v>1.2721774193548387</v>
      </c>
    </row>
    <row r="7282" spans="1:18" x14ac:dyDescent="0.25">
      <c r="A7282" t="s">
        <v>16</v>
      </c>
      <c r="B7282" s="5">
        <v>1185732</v>
      </c>
      <c r="C7282" s="6" t="s">
        <v>256</v>
      </c>
      <c r="D7282" t="s">
        <v>18</v>
      </c>
      <c r="E7282" t="s">
        <v>847</v>
      </c>
      <c r="F7282" t="s">
        <v>848</v>
      </c>
      <c r="G7282" t="s">
        <v>31</v>
      </c>
      <c r="H7282" s="3">
        <v>39</v>
      </c>
      <c r="I7282" s="5">
        <v>72</v>
      </c>
      <c r="J7282" s="3">
        <v>2808</v>
      </c>
      <c r="K7282" s="3">
        <v>1404</v>
      </c>
      <c r="L7282" s="4">
        <v>0.5</v>
      </c>
      <c r="M7282" t="s">
        <v>809</v>
      </c>
      <c r="N7282">
        <v>2021</v>
      </c>
      <c r="O7282">
        <v>3</v>
      </c>
      <c r="P7282">
        <v>13</v>
      </c>
      <c r="Q7282" t="str">
        <f>TEXT(DATE(2024, sales[[#This Row],[month]], 1), "MMMM")</f>
        <v>March</v>
      </c>
      <c r="R7282" s="4">
        <f t="shared" si="113"/>
        <v>0.24578527062999111</v>
      </c>
    </row>
    <row r="7283" spans="1:18" x14ac:dyDescent="0.25">
      <c r="A7283" t="s">
        <v>16</v>
      </c>
      <c r="B7283" s="5">
        <v>1185732</v>
      </c>
      <c r="C7283" s="6" t="s">
        <v>275</v>
      </c>
      <c r="D7283" t="s">
        <v>18</v>
      </c>
      <c r="E7283" t="s">
        <v>847</v>
      </c>
      <c r="F7283" t="s">
        <v>848</v>
      </c>
      <c r="G7283" t="s">
        <v>20</v>
      </c>
      <c r="H7283" s="3">
        <v>36</v>
      </c>
      <c r="I7283" s="5">
        <v>131</v>
      </c>
      <c r="J7283" s="3">
        <v>4716</v>
      </c>
      <c r="K7283" s="3">
        <v>2358</v>
      </c>
      <c r="L7283" s="4">
        <v>0.5</v>
      </c>
      <c r="M7283" t="s">
        <v>809</v>
      </c>
      <c r="N7283">
        <v>2021</v>
      </c>
      <c r="O7283">
        <v>4</v>
      </c>
      <c r="P7283">
        <v>14</v>
      </c>
      <c r="Q7283" t="str">
        <f>TEXT(DATE(2024, sales[[#This Row],[month]], 1), "MMMM")</f>
        <v>April</v>
      </c>
      <c r="R7283" s="4">
        <f t="shared" si="113"/>
        <v>0.67948717948717952</v>
      </c>
    </row>
    <row r="7284" spans="1:18" x14ac:dyDescent="0.25">
      <c r="A7284" t="s">
        <v>16</v>
      </c>
      <c r="B7284" s="5">
        <v>1185732</v>
      </c>
      <c r="C7284" s="6" t="s">
        <v>275</v>
      </c>
      <c r="D7284" t="s">
        <v>18</v>
      </c>
      <c r="E7284" t="s">
        <v>847</v>
      </c>
      <c r="F7284" t="s">
        <v>848</v>
      </c>
      <c r="G7284" t="s">
        <v>23</v>
      </c>
      <c r="H7284" s="3">
        <v>38</v>
      </c>
      <c r="I7284" s="5">
        <v>61</v>
      </c>
      <c r="J7284" s="3">
        <v>2318</v>
      </c>
      <c r="K7284" s="3">
        <v>1089.46</v>
      </c>
      <c r="L7284" s="4">
        <v>0.47</v>
      </c>
      <c r="M7284" t="s">
        <v>809</v>
      </c>
      <c r="N7284">
        <v>2021</v>
      </c>
      <c r="O7284">
        <v>4</v>
      </c>
      <c r="P7284">
        <v>14</v>
      </c>
      <c r="Q7284" t="str">
        <f>TEXT(DATE(2024, sales[[#This Row],[month]], 1), "MMMM")</f>
        <v>April</v>
      </c>
      <c r="R7284" s="4">
        <f t="shared" si="113"/>
        <v>-0.50848176420695501</v>
      </c>
    </row>
    <row r="7285" spans="1:18" x14ac:dyDescent="0.25">
      <c r="A7285" t="s">
        <v>16</v>
      </c>
      <c r="B7285" s="5">
        <v>1185732</v>
      </c>
      <c r="C7285" s="6" t="s">
        <v>275</v>
      </c>
      <c r="D7285" t="s">
        <v>18</v>
      </c>
      <c r="E7285" t="s">
        <v>847</v>
      </c>
      <c r="F7285" t="s">
        <v>848</v>
      </c>
      <c r="G7285" t="s">
        <v>25</v>
      </c>
      <c r="H7285" s="3">
        <v>27</v>
      </c>
      <c r="I7285" s="5">
        <v>59</v>
      </c>
      <c r="J7285" s="3">
        <v>1593</v>
      </c>
      <c r="K7285" s="3">
        <v>876.15000000000009</v>
      </c>
      <c r="L7285" s="4">
        <v>0.55000000000000004</v>
      </c>
      <c r="M7285" t="s">
        <v>809</v>
      </c>
      <c r="N7285">
        <v>2021</v>
      </c>
      <c r="O7285">
        <v>4</v>
      </c>
      <c r="P7285">
        <v>14</v>
      </c>
      <c r="Q7285" t="str">
        <f>TEXT(DATE(2024, sales[[#This Row],[month]], 1), "MMMM")</f>
        <v>April</v>
      </c>
      <c r="R7285" s="4">
        <f t="shared" si="113"/>
        <v>-0.31276962899050909</v>
      </c>
    </row>
    <row r="7286" spans="1:18" x14ac:dyDescent="0.25">
      <c r="A7286" t="s">
        <v>16</v>
      </c>
      <c r="B7286" s="5">
        <v>1185732</v>
      </c>
      <c r="C7286" s="6" t="s">
        <v>275</v>
      </c>
      <c r="D7286" t="s">
        <v>18</v>
      </c>
      <c r="E7286" t="s">
        <v>847</v>
      </c>
      <c r="F7286" t="s">
        <v>848</v>
      </c>
      <c r="G7286" t="s">
        <v>27</v>
      </c>
      <c r="H7286" s="3">
        <v>32</v>
      </c>
      <c r="I7286" s="5">
        <v>44</v>
      </c>
      <c r="J7286" s="3">
        <v>1408</v>
      </c>
      <c r="K7286" s="3">
        <v>718.08</v>
      </c>
      <c r="L7286" s="4">
        <v>0.51</v>
      </c>
      <c r="M7286" t="s">
        <v>809</v>
      </c>
      <c r="N7286">
        <v>2021</v>
      </c>
      <c r="O7286">
        <v>4</v>
      </c>
      <c r="P7286">
        <v>14</v>
      </c>
      <c r="Q7286" t="str">
        <f>TEXT(DATE(2024, sales[[#This Row],[month]], 1), "MMMM")</f>
        <v>April</v>
      </c>
      <c r="R7286" s="4">
        <f t="shared" si="113"/>
        <v>-0.11613308223477715</v>
      </c>
    </row>
    <row r="7287" spans="1:18" x14ac:dyDescent="0.25">
      <c r="A7287" t="s">
        <v>16</v>
      </c>
      <c r="B7287" s="5">
        <v>1185732</v>
      </c>
      <c r="C7287" s="6" t="s">
        <v>275</v>
      </c>
      <c r="D7287" t="s">
        <v>18</v>
      </c>
      <c r="E7287" t="s">
        <v>847</v>
      </c>
      <c r="F7287" t="s">
        <v>848</v>
      </c>
      <c r="G7287" t="s">
        <v>29</v>
      </c>
      <c r="H7287" s="3">
        <v>47</v>
      </c>
      <c r="I7287" s="5">
        <v>45</v>
      </c>
      <c r="J7287" s="3">
        <v>2115</v>
      </c>
      <c r="K7287" s="3">
        <v>951.75</v>
      </c>
      <c r="L7287" s="4">
        <v>0.4499999999999999</v>
      </c>
      <c r="M7287" t="s">
        <v>809</v>
      </c>
      <c r="N7287">
        <v>2021</v>
      </c>
      <c r="O7287">
        <v>4</v>
      </c>
      <c r="P7287">
        <v>14</v>
      </c>
      <c r="Q7287" t="str">
        <f>TEXT(DATE(2024, sales[[#This Row],[month]], 1), "MMMM")</f>
        <v>April</v>
      </c>
      <c r="R7287" s="4">
        <f t="shared" si="113"/>
        <v>0.50213068181818177</v>
      </c>
    </row>
    <row r="7288" spans="1:18" x14ac:dyDescent="0.25">
      <c r="A7288" t="s">
        <v>16</v>
      </c>
      <c r="B7288" s="5">
        <v>1185732</v>
      </c>
      <c r="C7288" s="6" t="s">
        <v>275</v>
      </c>
      <c r="D7288" t="s">
        <v>18</v>
      </c>
      <c r="E7288" t="s">
        <v>847</v>
      </c>
      <c r="F7288" t="s">
        <v>848</v>
      </c>
      <c r="G7288" t="s">
        <v>31</v>
      </c>
      <c r="H7288" s="3">
        <v>38</v>
      </c>
      <c r="I7288" s="5">
        <v>78</v>
      </c>
      <c r="J7288" s="3">
        <v>2964</v>
      </c>
      <c r="K7288" s="3">
        <v>1600.5600000000002</v>
      </c>
      <c r="L7288" s="4">
        <v>0.54</v>
      </c>
      <c r="M7288" t="s">
        <v>809</v>
      </c>
      <c r="N7288">
        <v>2021</v>
      </c>
      <c r="O7288">
        <v>4</v>
      </c>
      <c r="P7288">
        <v>14</v>
      </c>
      <c r="Q7288" t="str">
        <f>TEXT(DATE(2024, sales[[#This Row],[month]], 1), "MMMM")</f>
        <v>April</v>
      </c>
      <c r="R7288" s="4">
        <f t="shared" si="113"/>
        <v>0.40141843971631208</v>
      </c>
    </row>
    <row r="7289" spans="1:18" x14ac:dyDescent="0.25">
      <c r="A7289" t="s">
        <v>16</v>
      </c>
      <c r="B7289" s="5">
        <v>1185732</v>
      </c>
      <c r="C7289" s="6" t="s">
        <v>304</v>
      </c>
      <c r="D7289" t="s">
        <v>18</v>
      </c>
      <c r="E7289" t="s">
        <v>847</v>
      </c>
      <c r="F7289" t="s">
        <v>848</v>
      </c>
      <c r="G7289" t="s">
        <v>20</v>
      </c>
      <c r="H7289" s="3">
        <v>51</v>
      </c>
      <c r="I7289" s="5">
        <v>160</v>
      </c>
      <c r="J7289" s="3">
        <v>8160</v>
      </c>
      <c r="K7289" s="3">
        <v>3916.8</v>
      </c>
      <c r="L7289" s="4">
        <v>0.48</v>
      </c>
      <c r="M7289" t="s">
        <v>809</v>
      </c>
      <c r="N7289">
        <v>2021</v>
      </c>
      <c r="O7289">
        <v>5</v>
      </c>
      <c r="P7289">
        <v>13</v>
      </c>
      <c r="Q7289" t="str">
        <f>TEXT(DATE(2024, sales[[#This Row],[month]], 1), "MMMM")</f>
        <v>May</v>
      </c>
      <c r="R7289" s="4">
        <f t="shared" si="113"/>
        <v>1.7530364372469636</v>
      </c>
    </row>
    <row r="7290" spans="1:18" x14ac:dyDescent="0.25">
      <c r="A7290" t="s">
        <v>16</v>
      </c>
      <c r="B7290" s="5">
        <v>1185732</v>
      </c>
      <c r="C7290" s="6" t="s">
        <v>304</v>
      </c>
      <c r="D7290" t="s">
        <v>18</v>
      </c>
      <c r="E7290" t="s">
        <v>847</v>
      </c>
      <c r="F7290" t="s">
        <v>848</v>
      </c>
      <c r="G7290" t="s">
        <v>23</v>
      </c>
      <c r="H7290" s="3">
        <v>47</v>
      </c>
      <c r="I7290" s="5">
        <v>69</v>
      </c>
      <c r="J7290" s="3">
        <v>3243</v>
      </c>
      <c r="K7290" s="3">
        <v>1459.35</v>
      </c>
      <c r="L7290" s="4">
        <v>0.4499999999999999</v>
      </c>
      <c r="M7290" t="s">
        <v>809</v>
      </c>
      <c r="N7290">
        <v>2021</v>
      </c>
      <c r="O7290">
        <v>5</v>
      </c>
      <c r="P7290">
        <v>13</v>
      </c>
      <c r="Q7290" t="str">
        <f>TEXT(DATE(2024, sales[[#This Row],[month]], 1), "MMMM")</f>
        <v>May</v>
      </c>
      <c r="R7290" s="4">
        <f t="shared" si="113"/>
        <v>-0.60257352941176467</v>
      </c>
    </row>
    <row r="7291" spans="1:18" x14ac:dyDescent="0.25">
      <c r="A7291" t="s">
        <v>16</v>
      </c>
      <c r="B7291" s="5">
        <v>1185732</v>
      </c>
      <c r="C7291" s="6" t="s">
        <v>304</v>
      </c>
      <c r="D7291" t="s">
        <v>18</v>
      </c>
      <c r="E7291" t="s">
        <v>847</v>
      </c>
      <c r="F7291" t="s">
        <v>848</v>
      </c>
      <c r="G7291" t="s">
        <v>25</v>
      </c>
      <c r="H7291" s="3">
        <v>41</v>
      </c>
      <c r="I7291" s="5">
        <v>81</v>
      </c>
      <c r="J7291" s="3">
        <v>3321</v>
      </c>
      <c r="K7291" s="3">
        <v>1726.92</v>
      </c>
      <c r="L7291" s="4">
        <v>0.52</v>
      </c>
      <c r="M7291" t="s">
        <v>809</v>
      </c>
      <c r="N7291">
        <v>2021</v>
      </c>
      <c r="O7291">
        <v>5</v>
      </c>
      <c r="P7291">
        <v>13</v>
      </c>
      <c r="Q7291" t="str">
        <f>TEXT(DATE(2024, sales[[#This Row],[month]], 1), "MMMM")</f>
        <v>May</v>
      </c>
      <c r="R7291" s="4">
        <f t="shared" si="113"/>
        <v>2.4051803885291396E-2</v>
      </c>
    </row>
    <row r="7292" spans="1:18" x14ac:dyDescent="0.25">
      <c r="A7292" t="s">
        <v>16</v>
      </c>
      <c r="B7292" s="5">
        <v>1185732</v>
      </c>
      <c r="C7292" s="6" t="s">
        <v>304</v>
      </c>
      <c r="D7292" t="s">
        <v>18</v>
      </c>
      <c r="E7292" t="s">
        <v>847</v>
      </c>
      <c r="F7292" t="s">
        <v>848</v>
      </c>
      <c r="G7292" t="s">
        <v>27</v>
      </c>
      <c r="H7292" s="3">
        <v>41</v>
      </c>
      <c r="I7292" s="5">
        <v>65</v>
      </c>
      <c r="J7292" s="3">
        <v>2665</v>
      </c>
      <c r="K7292" s="3">
        <v>1385.8</v>
      </c>
      <c r="L7292" s="4">
        <v>0.52</v>
      </c>
      <c r="M7292" t="s">
        <v>809</v>
      </c>
      <c r="N7292">
        <v>2021</v>
      </c>
      <c r="O7292">
        <v>5</v>
      </c>
      <c r="P7292">
        <v>13</v>
      </c>
      <c r="Q7292" t="str">
        <f>TEXT(DATE(2024, sales[[#This Row],[month]], 1), "MMMM")</f>
        <v>May</v>
      </c>
      <c r="R7292" s="4">
        <f t="shared" si="113"/>
        <v>-0.19753086419753085</v>
      </c>
    </row>
    <row r="7293" spans="1:18" x14ac:dyDescent="0.25">
      <c r="A7293" t="s">
        <v>16</v>
      </c>
      <c r="B7293" s="5">
        <v>1185732</v>
      </c>
      <c r="C7293" s="6" t="s">
        <v>304</v>
      </c>
      <c r="D7293" t="s">
        <v>18</v>
      </c>
      <c r="E7293" t="s">
        <v>847</v>
      </c>
      <c r="F7293" t="s">
        <v>848</v>
      </c>
      <c r="G7293" t="s">
        <v>29</v>
      </c>
      <c r="H7293" s="3">
        <v>50</v>
      </c>
      <c r="I7293" s="5">
        <v>74</v>
      </c>
      <c r="J7293" s="3">
        <v>3700</v>
      </c>
      <c r="K7293" s="3">
        <v>1554</v>
      </c>
      <c r="L7293" s="4">
        <v>0.42</v>
      </c>
      <c r="M7293" t="s">
        <v>809</v>
      </c>
      <c r="N7293">
        <v>2021</v>
      </c>
      <c r="O7293">
        <v>5</v>
      </c>
      <c r="P7293">
        <v>13</v>
      </c>
      <c r="Q7293" t="str">
        <f>TEXT(DATE(2024, sales[[#This Row],[month]], 1), "MMMM")</f>
        <v>May</v>
      </c>
      <c r="R7293" s="4">
        <f t="shared" si="113"/>
        <v>0.38836772983114448</v>
      </c>
    </row>
    <row r="7294" spans="1:18" x14ac:dyDescent="0.25">
      <c r="A7294" t="s">
        <v>16</v>
      </c>
      <c r="B7294" s="5">
        <v>1185732</v>
      </c>
      <c r="C7294" s="6" t="s">
        <v>304</v>
      </c>
      <c r="D7294" t="s">
        <v>18</v>
      </c>
      <c r="E7294" t="s">
        <v>847</v>
      </c>
      <c r="F7294" t="s">
        <v>848</v>
      </c>
      <c r="G7294" t="s">
        <v>31</v>
      </c>
      <c r="H7294" s="3">
        <v>54</v>
      </c>
      <c r="I7294" s="5">
        <v>104</v>
      </c>
      <c r="J7294" s="3">
        <v>5616</v>
      </c>
      <c r="K7294" s="3">
        <v>3088.8</v>
      </c>
      <c r="L7294" s="4">
        <v>0.55000000000000004</v>
      </c>
      <c r="M7294" t="s">
        <v>809</v>
      </c>
      <c r="N7294">
        <v>2021</v>
      </c>
      <c r="O7294">
        <v>5</v>
      </c>
      <c r="P7294">
        <v>13</v>
      </c>
      <c r="Q7294" t="str">
        <f>TEXT(DATE(2024, sales[[#This Row],[month]], 1), "MMMM")</f>
        <v>May</v>
      </c>
      <c r="R7294" s="4">
        <f t="shared" si="113"/>
        <v>0.51783783783783788</v>
      </c>
    </row>
    <row r="7295" spans="1:18" x14ac:dyDescent="0.25">
      <c r="A7295" t="s">
        <v>16</v>
      </c>
      <c r="B7295" s="5">
        <v>1185732</v>
      </c>
      <c r="C7295" s="6" t="s">
        <v>340</v>
      </c>
      <c r="D7295" t="s">
        <v>18</v>
      </c>
      <c r="E7295" t="s">
        <v>847</v>
      </c>
      <c r="F7295" t="s">
        <v>848</v>
      </c>
      <c r="G7295" t="s">
        <v>20</v>
      </c>
      <c r="H7295" s="3">
        <v>51</v>
      </c>
      <c r="I7295" s="5">
        <v>189</v>
      </c>
      <c r="J7295" s="3">
        <v>9639</v>
      </c>
      <c r="K7295" s="3">
        <v>4433.9399999999996</v>
      </c>
      <c r="L7295" s="4">
        <v>0.45999999999999991</v>
      </c>
      <c r="M7295" t="s">
        <v>809</v>
      </c>
      <c r="N7295">
        <v>2021</v>
      </c>
      <c r="O7295">
        <v>6</v>
      </c>
      <c r="P7295">
        <v>15</v>
      </c>
      <c r="Q7295" t="str">
        <f>TEXT(DATE(2024, sales[[#This Row],[month]], 1), "MMMM")</f>
        <v>June</v>
      </c>
      <c r="R7295" s="4">
        <f t="shared" si="113"/>
        <v>0.71634615384615385</v>
      </c>
    </row>
    <row r="7296" spans="1:18" x14ac:dyDescent="0.25">
      <c r="A7296" t="s">
        <v>16</v>
      </c>
      <c r="B7296" s="5">
        <v>1185732</v>
      </c>
      <c r="C7296" s="6" t="s">
        <v>340</v>
      </c>
      <c r="D7296" t="s">
        <v>18</v>
      </c>
      <c r="E7296" t="s">
        <v>847</v>
      </c>
      <c r="F7296" t="s">
        <v>848</v>
      </c>
      <c r="G7296" t="s">
        <v>23</v>
      </c>
      <c r="H7296" s="3">
        <v>48</v>
      </c>
      <c r="I7296" s="5">
        <v>120</v>
      </c>
      <c r="J7296" s="3">
        <v>5760</v>
      </c>
      <c r="K7296" s="3">
        <v>2591.9999999999995</v>
      </c>
      <c r="L7296" s="4">
        <v>0.4499999999999999</v>
      </c>
      <c r="M7296" t="s">
        <v>809</v>
      </c>
      <c r="N7296">
        <v>2021</v>
      </c>
      <c r="O7296">
        <v>6</v>
      </c>
      <c r="P7296">
        <v>15</v>
      </c>
      <c r="Q7296" t="str">
        <f>TEXT(DATE(2024, sales[[#This Row],[month]], 1), "MMMM")</f>
        <v>June</v>
      </c>
      <c r="R7296" s="4">
        <f t="shared" si="113"/>
        <v>-0.40242763772175538</v>
      </c>
    </row>
    <row r="7297" spans="1:18" x14ac:dyDescent="0.25">
      <c r="A7297" t="s">
        <v>16</v>
      </c>
      <c r="B7297" s="5">
        <v>1185732</v>
      </c>
      <c r="C7297" s="6" t="s">
        <v>340</v>
      </c>
      <c r="D7297" t="s">
        <v>18</v>
      </c>
      <c r="E7297" t="s">
        <v>847</v>
      </c>
      <c r="F7297" t="s">
        <v>848</v>
      </c>
      <c r="G7297" t="s">
        <v>25</v>
      </c>
      <c r="H7297" s="3">
        <v>43</v>
      </c>
      <c r="I7297" s="5">
        <v>85</v>
      </c>
      <c r="J7297" s="3">
        <v>3655</v>
      </c>
      <c r="K7297" s="3">
        <v>1937.15</v>
      </c>
      <c r="L7297" s="4">
        <v>0.53</v>
      </c>
      <c r="M7297" t="s">
        <v>809</v>
      </c>
      <c r="N7297">
        <v>2021</v>
      </c>
      <c r="O7297">
        <v>6</v>
      </c>
      <c r="P7297">
        <v>15</v>
      </c>
      <c r="Q7297" t="str">
        <f>TEXT(DATE(2024, sales[[#This Row],[month]], 1), "MMMM")</f>
        <v>June</v>
      </c>
      <c r="R7297" s="4">
        <f t="shared" si="113"/>
        <v>-0.3654513888888889</v>
      </c>
    </row>
    <row r="7298" spans="1:18" x14ac:dyDescent="0.25">
      <c r="A7298" t="s">
        <v>16</v>
      </c>
      <c r="B7298" s="5">
        <v>1185732</v>
      </c>
      <c r="C7298" s="6" t="s">
        <v>340</v>
      </c>
      <c r="D7298" t="s">
        <v>18</v>
      </c>
      <c r="E7298" t="s">
        <v>847</v>
      </c>
      <c r="F7298" t="s">
        <v>848</v>
      </c>
      <c r="G7298" t="s">
        <v>27</v>
      </c>
      <c r="H7298" s="3">
        <v>41</v>
      </c>
      <c r="I7298" s="5">
        <v>75</v>
      </c>
      <c r="J7298" s="3">
        <v>3075</v>
      </c>
      <c r="K7298" s="3">
        <v>1691.2500000000002</v>
      </c>
      <c r="L7298" s="4">
        <v>0.55000000000000004</v>
      </c>
      <c r="M7298" t="s">
        <v>809</v>
      </c>
      <c r="N7298">
        <v>2021</v>
      </c>
      <c r="O7298">
        <v>6</v>
      </c>
      <c r="P7298">
        <v>15</v>
      </c>
      <c r="Q7298" t="str">
        <f>TEXT(DATE(2024, sales[[#This Row],[month]], 1), "MMMM")</f>
        <v>June</v>
      </c>
      <c r="R7298" s="4">
        <f t="shared" ref="R7298:R7361" si="114">IFERROR((J7298-J7297)/J7297, 0)</f>
        <v>-0.15868673050615595</v>
      </c>
    </row>
    <row r="7299" spans="1:18" x14ac:dyDescent="0.25">
      <c r="A7299" t="s">
        <v>16</v>
      </c>
      <c r="B7299" s="5">
        <v>1185732</v>
      </c>
      <c r="C7299" s="6" t="s">
        <v>340</v>
      </c>
      <c r="D7299" t="s">
        <v>18</v>
      </c>
      <c r="E7299" t="s">
        <v>847</v>
      </c>
      <c r="F7299" t="s">
        <v>848</v>
      </c>
      <c r="G7299" t="s">
        <v>29</v>
      </c>
      <c r="H7299" s="3">
        <v>50</v>
      </c>
      <c r="I7299" s="5">
        <v>75</v>
      </c>
      <c r="J7299" s="3">
        <v>3750</v>
      </c>
      <c r="K7299" s="3">
        <v>1500</v>
      </c>
      <c r="L7299" s="4">
        <v>0.4</v>
      </c>
      <c r="M7299" t="s">
        <v>809</v>
      </c>
      <c r="N7299">
        <v>2021</v>
      </c>
      <c r="O7299">
        <v>6</v>
      </c>
      <c r="P7299">
        <v>15</v>
      </c>
      <c r="Q7299" t="str">
        <f>TEXT(DATE(2024, sales[[#This Row],[month]], 1), "MMMM")</f>
        <v>June</v>
      </c>
      <c r="R7299" s="4">
        <f t="shared" si="114"/>
        <v>0.21951219512195122</v>
      </c>
    </row>
    <row r="7300" spans="1:18" x14ac:dyDescent="0.25">
      <c r="A7300" t="s">
        <v>16</v>
      </c>
      <c r="B7300" s="5">
        <v>1185732</v>
      </c>
      <c r="C7300" s="6" t="s">
        <v>340</v>
      </c>
      <c r="D7300" t="s">
        <v>18</v>
      </c>
      <c r="E7300" t="s">
        <v>847</v>
      </c>
      <c r="F7300" t="s">
        <v>848</v>
      </c>
      <c r="G7300" t="s">
        <v>31</v>
      </c>
      <c r="H7300" s="3">
        <v>56</v>
      </c>
      <c r="I7300" s="5">
        <v>135</v>
      </c>
      <c r="J7300" s="3">
        <v>7560</v>
      </c>
      <c r="K7300" s="3">
        <v>4006.8</v>
      </c>
      <c r="L7300" s="4">
        <v>0.53</v>
      </c>
      <c r="M7300" t="s">
        <v>809</v>
      </c>
      <c r="N7300">
        <v>2021</v>
      </c>
      <c r="O7300">
        <v>6</v>
      </c>
      <c r="P7300">
        <v>15</v>
      </c>
      <c r="Q7300" t="str">
        <f>TEXT(DATE(2024, sales[[#This Row],[month]], 1), "MMMM")</f>
        <v>June</v>
      </c>
      <c r="R7300" s="4">
        <f t="shared" si="114"/>
        <v>1.016</v>
      </c>
    </row>
    <row r="7301" spans="1:18" x14ac:dyDescent="0.25">
      <c r="A7301" t="s">
        <v>16</v>
      </c>
      <c r="B7301" s="5">
        <v>1185732</v>
      </c>
      <c r="C7301" s="6" t="s">
        <v>368</v>
      </c>
      <c r="D7301" t="s">
        <v>18</v>
      </c>
      <c r="E7301" t="s">
        <v>847</v>
      </c>
      <c r="F7301" t="s">
        <v>848</v>
      </c>
      <c r="G7301" t="s">
        <v>20</v>
      </c>
      <c r="H7301" s="3">
        <v>53</v>
      </c>
      <c r="I7301" s="5">
        <v>182</v>
      </c>
      <c r="J7301" s="3">
        <v>9646</v>
      </c>
      <c r="K7301" s="3">
        <v>4823</v>
      </c>
      <c r="L7301" s="4">
        <v>0.5</v>
      </c>
      <c r="M7301" t="s">
        <v>809</v>
      </c>
      <c r="N7301">
        <v>2021</v>
      </c>
      <c r="O7301">
        <v>7</v>
      </c>
      <c r="P7301">
        <v>13</v>
      </c>
      <c r="Q7301" t="str">
        <f>TEXT(DATE(2024, sales[[#This Row],[month]], 1), "MMMM")</f>
        <v>July</v>
      </c>
      <c r="R7301" s="4">
        <f t="shared" si="114"/>
        <v>0.27592592592592591</v>
      </c>
    </row>
    <row r="7302" spans="1:18" x14ac:dyDescent="0.25">
      <c r="A7302" t="s">
        <v>16</v>
      </c>
      <c r="B7302" s="5">
        <v>1185732</v>
      </c>
      <c r="C7302" s="6" t="s">
        <v>368</v>
      </c>
      <c r="D7302" t="s">
        <v>18</v>
      </c>
      <c r="E7302" t="s">
        <v>847</v>
      </c>
      <c r="F7302" t="s">
        <v>848</v>
      </c>
      <c r="G7302" t="s">
        <v>23</v>
      </c>
      <c r="H7302" s="3">
        <v>47</v>
      </c>
      <c r="I7302" s="5">
        <v>119</v>
      </c>
      <c r="J7302" s="3">
        <v>5593</v>
      </c>
      <c r="K7302" s="3">
        <v>2516.85</v>
      </c>
      <c r="L7302" s="4">
        <v>0.4499999999999999</v>
      </c>
      <c r="M7302" t="s">
        <v>809</v>
      </c>
      <c r="N7302">
        <v>2021</v>
      </c>
      <c r="O7302">
        <v>7</v>
      </c>
      <c r="P7302">
        <v>13</v>
      </c>
      <c r="Q7302" t="str">
        <f>TEXT(DATE(2024, sales[[#This Row],[month]], 1), "MMMM")</f>
        <v>July</v>
      </c>
      <c r="R7302" s="4">
        <f t="shared" si="114"/>
        <v>-0.42017416545718433</v>
      </c>
    </row>
    <row r="7303" spans="1:18" x14ac:dyDescent="0.25">
      <c r="A7303" t="s">
        <v>16</v>
      </c>
      <c r="B7303" s="5">
        <v>1185732</v>
      </c>
      <c r="C7303" s="6" t="s">
        <v>368</v>
      </c>
      <c r="D7303" t="s">
        <v>18</v>
      </c>
      <c r="E7303" t="s">
        <v>847</v>
      </c>
      <c r="F7303" t="s">
        <v>848</v>
      </c>
      <c r="G7303" t="s">
        <v>25</v>
      </c>
      <c r="H7303" s="3">
        <v>41</v>
      </c>
      <c r="I7303" s="5">
        <v>102</v>
      </c>
      <c r="J7303" s="3">
        <v>4182</v>
      </c>
      <c r="K7303" s="3">
        <v>2258.2800000000002</v>
      </c>
      <c r="L7303" s="4">
        <v>0.54</v>
      </c>
      <c r="M7303" t="s">
        <v>809</v>
      </c>
      <c r="N7303">
        <v>2021</v>
      </c>
      <c r="O7303">
        <v>7</v>
      </c>
      <c r="P7303">
        <v>13</v>
      </c>
      <c r="Q7303" t="str">
        <f>TEXT(DATE(2024, sales[[#This Row],[month]], 1), "MMMM")</f>
        <v>July</v>
      </c>
      <c r="R7303" s="4">
        <f t="shared" si="114"/>
        <v>-0.25227963525835867</v>
      </c>
    </row>
    <row r="7304" spans="1:18" x14ac:dyDescent="0.25">
      <c r="A7304" t="s">
        <v>16</v>
      </c>
      <c r="B7304" s="5">
        <v>1185732</v>
      </c>
      <c r="C7304" s="6" t="s">
        <v>368</v>
      </c>
      <c r="D7304" t="s">
        <v>18</v>
      </c>
      <c r="E7304" t="s">
        <v>847</v>
      </c>
      <c r="F7304" t="s">
        <v>848</v>
      </c>
      <c r="G7304" t="s">
        <v>27</v>
      </c>
      <c r="H7304" s="3">
        <v>43</v>
      </c>
      <c r="I7304" s="5">
        <v>90</v>
      </c>
      <c r="J7304" s="3">
        <v>3870</v>
      </c>
      <c r="K7304" s="3">
        <v>2051.1</v>
      </c>
      <c r="L7304" s="4">
        <v>0.53</v>
      </c>
      <c r="M7304" t="s">
        <v>809</v>
      </c>
      <c r="N7304">
        <v>2021</v>
      </c>
      <c r="O7304">
        <v>7</v>
      </c>
      <c r="P7304">
        <v>13</v>
      </c>
      <c r="Q7304" t="str">
        <f>TEXT(DATE(2024, sales[[#This Row],[month]], 1), "MMMM")</f>
        <v>July</v>
      </c>
      <c r="R7304" s="4">
        <f t="shared" si="114"/>
        <v>-7.4605451936872305E-2</v>
      </c>
    </row>
    <row r="7305" spans="1:18" x14ac:dyDescent="0.25">
      <c r="A7305" t="s">
        <v>16</v>
      </c>
      <c r="B7305" s="5">
        <v>1185732</v>
      </c>
      <c r="C7305" s="6" t="s">
        <v>368</v>
      </c>
      <c r="D7305" t="s">
        <v>18</v>
      </c>
      <c r="E7305" t="s">
        <v>847</v>
      </c>
      <c r="F7305" t="s">
        <v>848</v>
      </c>
      <c r="G7305" t="s">
        <v>29</v>
      </c>
      <c r="H7305" s="3">
        <v>51</v>
      </c>
      <c r="I7305" s="5">
        <v>94</v>
      </c>
      <c r="J7305" s="3">
        <v>4794</v>
      </c>
      <c r="K7305" s="3">
        <v>1965.54</v>
      </c>
      <c r="L7305" s="4">
        <v>0.41</v>
      </c>
      <c r="M7305" t="s">
        <v>809</v>
      </c>
      <c r="N7305">
        <v>2021</v>
      </c>
      <c r="O7305">
        <v>7</v>
      </c>
      <c r="P7305">
        <v>13</v>
      </c>
      <c r="Q7305" t="str">
        <f>TEXT(DATE(2024, sales[[#This Row],[month]], 1), "MMMM")</f>
        <v>July</v>
      </c>
      <c r="R7305" s="4">
        <f t="shared" si="114"/>
        <v>0.23875968992248062</v>
      </c>
    </row>
    <row r="7306" spans="1:18" x14ac:dyDescent="0.25">
      <c r="A7306" t="s">
        <v>16</v>
      </c>
      <c r="B7306" s="5">
        <v>1185732</v>
      </c>
      <c r="C7306" s="6" t="s">
        <v>368</v>
      </c>
      <c r="D7306" t="s">
        <v>18</v>
      </c>
      <c r="E7306" t="s">
        <v>847</v>
      </c>
      <c r="F7306" t="s">
        <v>848</v>
      </c>
      <c r="G7306" t="s">
        <v>31</v>
      </c>
      <c r="H7306" s="3">
        <v>55</v>
      </c>
      <c r="I7306" s="5">
        <v>145</v>
      </c>
      <c r="J7306" s="3">
        <v>7975</v>
      </c>
      <c r="K7306" s="3">
        <v>3987.5</v>
      </c>
      <c r="L7306" s="4">
        <v>0.5</v>
      </c>
      <c r="M7306" t="s">
        <v>809</v>
      </c>
      <c r="N7306">
        <v>2021</v>
      </c>
      <c r="O7306">
        <v>7</v>
      </c>
      <c r="P7306">
        <v>13</v>
      </c>
      <c r="Q7306" t="str">
        <f>TEXT(DATE(2024, sales[[#This Row],[month]], 1), "MMMM")</f>
        <v>July</v>
      </c>
      <c r="R7306" s="4">
        <f t="shared" si="114"/>
        <v>0.66353775552774297</v>
      </c>
    </row>
    <row r="7307" spans="1:18" x14ac:dyDescent="0.25">
      <c r="A7307" t="s">
        <v>16</v>
      </c>
      <c r="B7307" s="5">
        <v>1185732</v>
      </c>
      <c r="C7307" s="6" t="s">
        <v>400</v>
      </c>
      <c r="D7307" t="s">
        <v>18</v>
      </c>
      <c r="E7307" t="s">
        <v>847</v>
      </c>
      <c r="F7307" t="s">
        <v>848</v>
      </c>
      <c r="G7307" t="s">
        <v>20</v>
      </c>
      <c r="H7307" s="3">
        <v>50</v>
      </c>
      <c r="I7307" s="5">
        <v>163</v>
      </c>
      <c r="J7307" s="3">
        <v>8150</v>
      </c>
      <c r="K7307" s="3">
        <v>3993.5</v>
      </c>
      <c r="L7307" s="4">
        <v>0.49</v>
      </c>
      <c r="M7307" t="s">
        <v>809</v>
      </c>
      <c r="N7307">
        <v>2021</v>
      </c>
      <c r="O7307">
        <v>8</v>
      </c>
      <c r="P7307">
        <v>14</v>
      </c>
      <c r="Q7307" t="str">
        <f>TEXT(DATE(2024, sales[[#This Row],[month]], 1), "MMMM")</f>
        <v>August</v>
      </c>
      <c r="R7307" s="4">
        <f t="shared" si="114"/>
        <v>2.1943573667711599E-2</v>
      </c>
    </row>
    <row r="7308" spans="1:18" x14ac:dyDescent="0.25">
      <c r="A7308" t="s">
        <v>16</v>
      </c>
      <c r="B7308" s="5">
        <v>1185732</v>
      </c>
      <c r="C7308" s="6" t="s">
        <v>400</v>
      </c>
      <c r="D7308" t="s">
        <v>18</v>
      </c>
      <c r="E7308" t="s">
        <v>847</v>
      </c>
      <c r="F7308" t="s">
        <v>848</v>
      </c>
      <c r="G7308" t="s">
        <v>23</v>
      </c>
      <c r="H7308" s="3">
        <v>47</v>
      </c>
      <c r="I7308" s="5">
        <v>128</v>
      </c>
      <c r="J7308" s="3">
        <v>6016</v>
      </c>
      <c r="K7308" s="3">
        <v>2767.36</v>
      </c>
      <c r="L7308" s="4">
        <v>0.45999999999999991</v>
      </c>
      <c r="M7308" t="s">
        <v>809</v>
      </c>
      <c r="N7308">
        <v>2021</v>
      </c>
      <c r="O7308">
        <v>8</v>
      </c>
      <c r="P7308">
        <v>14</v>
      </c>
      <c r="Q7308" t="str">
        <f>TEXT(DATE(2024, sales[[#This Row],[month]], 1), "MMMM")</f>
        <v>August</v>
      </c>
      <c r="R7308" s="4">
        <f t="shared" si="114"/>
        <v>-0.26184049079754601</v>
      </c>
    </row>
    <row r="7309" spans="1:18" x14ac:dyDescent="0.25">
      <c r="A7309" t="s">
        <v>16</v>
      </c>
      <c r="B7309" s="5">
        <v>1185732</v>
      </c>
      <c r="C7309" s="6" t="s">
        <v>400</v>
      </c>
      <c r="D7309" t="s">
        <v>18</v>
      </c>
      <c r="E7309" t="s">
        <v>847</v>
      </c>
      <c r="F7309" t="s">
        <v>848</v>
      </c>
      <c r="G7309" t="s">
        <v>25</v>
      </c>
      <c r="H7309" s="3">
        <v>42</v>
      </c>
      <c r="I7309" s="5">
        <v>105</v>
      </c>
      <c r="J7309" s="3">
        <v>4410</v>
      </c>
      <c r="K7309" s="3">
        <v>2205</v>
      </c>
      <c r="L7309" s="4">
        <v>0.5</v>
      </c>
      <c r="M7309" t="s">
        <v>809</v>
      </c>
      <c r="N7309">
        <v>2021</v>
      </c>
      <c r="O7309">
        <v>8</v>
      </c>
      <c r="P7309">
        <v>14</v>
      </c>
      <c r="Q7309" t="str">
        <f>TEXT(DATE(2024, sales[[#This Row],[month]], 1), "MMMM")</f>
        <v>August</v>
      </c>
      <c r="R7309" s="4">
        <f t="shared" si="114"/>
        <v>-0.26695478723404253</v>
      </c>
    </row>
    <row r="7310" spans="1:18" x14ac:dyDescent="0.25">
      <c r="A7310" t="s">
        <v>16</v>
      </c>
      <c r="B7310" s="5">
        <v>1185732</v>
      </c>
      <c r="C7310" s="6" t="s">
        <v>400</v>
      </c>
      <c r="D7310" t="s">
        <v>18</v>
      </c>
      <c r="E7310" t="s">
        <v>847</v>
      </c>
      <c r="F7310" t="s">
        <v>848</v>
      </c>
      <c r="G7310" t="s">
        <v>27</v>
      </c>
      <c r="H7310" s="3">
        <v>41</v>
      </c>
      <c r="I7310" s="5">
        <v>63</v>
      </c>
      <c r="J7310" s="3">
        <v>2583</v>
      </c>
      <c r="K7310" s="3">
        <v>1291.5</v>
      </c>
      <c r="L7310" s="4">
        <v>0.5</v>
      </c>
      <c r="M7310" t="s">
        <v>809</v>
      </c>
      <c r="N7310">
        <v>2021</v>
      </c>
      <c r="O7310">
        <v>8</v>
      </c>
      <c r="P7310">
        <v>14</v>
      </c>
      <c r="Q7310" t="str">
        <f>TEXT(DATE(2024, sales[[#This Row],[month]], 1), "MMMM")</f>
        <v>August</v>
      </c>
      <c r="R7310" s="4">
        <f t="shared" si="114"/>
        <v>-0.41428571428571431</v>
      </c>
    </row>
    <row r="7311" spans="1:18" x14ac:dyDescent="0.25">
      <c r="A7311" t="s">
        <v>16</v>
      </c>
      <c r="B7311" s="5">
        <v>1185732</v>
      </c>
      <c r="C7311" s="6" t="s">
        <v>400</v>
      </c>
      <c r="D7311" t="s">
        <v>18</v>
      </c>
      <c r="E7311" t="s">
        <v>847</v>
      </c>
      <c r="F7311" t="s">
        <v>848</v>
      </c>
      <c r="G7311" t="s">
        <v>29</v>
      </c>
      <c r="H7311" s="3">
        <v>50</v>
      </c>
      <c r="I7311" s="5">
        <v>63</v>
      </c>
      <c r="J7311" s="3">
        <v>3150</v>
      </c>
      <c r="K7311" s="3">
        <v>1417.4999999999998</v>
      </c>
      <c r="L7311" s="4">
        <v>0.4499999999999999</v>
      </c>
      <c r="M7311" t="s">
        <v>809</v>
      </c>
      <c r="N7311">
        <v>2021</v>
      </c>
      <c r="O7311">
        <v>8</v>
      </c>
      <c r="P7311">
        <v>14</v>
      </c>
      <c r="Q7311" t="str">
        <f>TEXT(DATE(2024, sales[[#This Row],[month]], 1), "MMMM")</f>
        <v>August</v>
      </c>
      <c r="R7311" s="4">
        <f t="shared" si="114"/>
        <v>0.21951219512195122</v>
      </c>
    </row>
    <row r="7312" spans="1:18" x14ac:dyDescent="0.25">
      <c r="A7312" t="s">
        <v>16</v>
      </c>
      <c r="B7312" s="5">
        <v>1185732</v>
      </c>
      <c r="C7312" s="6" t="s">
        <v>400</v>
      </c>
      <c r="D7312" t="s">
        <v>18</v>
      </c>
      <c r="E7312" t="s">
        <v>847</v>
      </c>
      <c r="F7312" t="s">
        <v>848</v>
      </c>
      <c r="G7312" t="s">
        <v>31</v>
      </c>
      <c r="H7312" s="3">
        <v>59</v>
      </c>
      <c r="I7312" s="5">
        <v>120</v>
      </c>
      <c r="J7312" s="3">
        <v>7080</v>
      </c>
      <c r="K7312" s="3">
        <v>3681.6</v>
      </c>
      <c r="L7312" s="4">
        <v>0.52</v>
      </c>
      <c r="M7312" t="s">
        <v>809</v>
      </c>
      <c r="N7312">
        <v>2021</v>
      </c>
      <c r="O7312">
        <v>8</v>
      </c>
      <c r="P7312">
        <v>14</v>
      </c>
      <c r="Q7312" t="str">
        <f>TEXT(DATE(2024, sales[[#This Row],[month]], 1), "MMMM")</f>
        <v>August</v>
      </c>
      <c r="R7312" s="4">
        <f t="shared" si="114"/>
        <v>1.2476190476190476</v>
      </c>
    </row>
    <row r="7313" spans="1:18" x14ac:dyDescent="0.25">
      <c r="A7313" t="s">
        <v>16</v>
      </c>
      <c r="B7313" s="5">
        <v>1185732</v>
      </c>
      <c r="C7313" s="6" t="s">
        <v>431</v>
      </c>
      <c r="D7313" t="s">
        <v>18</v>
      </c>
      <c r="E7313" t="s">
        <v>847</v>
      </c>
      <c r="F7313" t="s">
        <v>848</v>
      </c>
      <c r="G7313" t="s">
        <v>20</v>
      </c>
      <c r="H7313" s="3">
        <v>50</v>
      </c>
      <c r="I7313" s="5">
        <v>142</v>
      </c>
      <c r="J7313" s="3">
        <v>7100</v>
      </c>
      <c r="K7313" s="3">
        <v>3479</v>
      </c>
      <c r="L7313" s="4">
        <v>0.49</v>
      </c>
      <c r="M7313" t="s">
        <v>809</v>
      </c>
      <c r="N7313">
        <v>2021</v>
      </c>
      <c r="O7313">
        <v>9</v>
      </c>
      <c r="P7313">
        <v>13</v>
      </c>
      <c r="Q7313" t="str">
        <f>TEXT(DATE(2024, sales[[#This Row],[month]], 1), "MMMM")</f>
        <v>September</v>
      </c>
      <c r="R7313" s="4">
        <f t="shared" si="114"/>
        <v>2.8248587570621469E-3</v>
      </c>
    </row>
    <row r="7314" spans="1:18" x14ac:dyDescent="0.25">
      <c r="A7314" t="s">
        <v>16</v>
      </c>
      <c r="B7314" s="5">
        <v>1185732</v>
      </c>
      <c r="C7314" s="6" t="s">
        <v>431</v>
      </c>
      <c r="D7314" t="s">
        <v>18</v>
      </c>
      <c r="E7314" t="s">
        <v>847</v>
      </c>
      <c r="F7314" t="s">
        <v>848</v>
      </c>
      <c r="G7314" t="s">
        <v>23</v>
      </c>
      <c r="H7314" s="3">
        <v>47</v>
      </c>
      <c r="I7314" s="5">
        <v>85</v>
      </c>
      <c r="J7314" s="3">
        <v>3995</v>
      </c>
      <c r="K7314" s="3">
        <v>1797.7499999999998</v>
      </c>
      <c r="L7314" s="4">
        <v>0.4499999999999999</v>
      </c>
      <c r="M7314" t="s">
        <v>809</v>
      </c>
      <c r="N7314">
        <v>2021</v>
      </c>
      <c r="O7314">
        <v>9</v>
      </c>
      <c r="P7314">
        <v>13</v>
      </c>
      <c r="Q7314" t="str">
        <f>TEXT(DATE(2024, sales[[#This Row],[month]], 1), "MMMM")</f>
        <v>September</v>
      </c>
      <c r="R7314" s="4">
        <f t="shared" si="114"/>
        <v>-0.4373239436619718</v>
      </c>
    </row>
    <row r="7315" spans="1:18" x14ac:dyDescent="0.25">
      <c r="A7315" t="s">
        <v>16</v>
      </c>
      <c r="B7315" s="5">
        <v>1185732</v>
      </c>
      <c r="C7315" s="6" t="s">
        <v>431</v>
      </c>
      <c r="D7315" t="s">
        <v>18</v>
      </c>
      <c r="E7315" t="s">
        <v>847</v>
      </c>
      <c r="F7315" t="s">
        <v>848</v>
      </c>
      <c r="G7315" t="s">
        <v>25</v>
      </c>
      <c r="H7315" s="3">
        <v>43</v>
      </c>
      <c r="I7315" s="5">
        <v>61</v>
      </c>
      <c r="J7315" s="3">
        <v>2623</v>
      </c>
      <c r="K7315" s="3">
        <v>1337.73</v>
      </c>
      <c r="L7315" s="4">
        <v>0.51</v>
      </c>
      <c r="M7315" t="s">
        <v>809</v>
      </c>
      <c r="N7315">
        <v>2021</v>
      </c>
      <c r="O7315">
        <v>9</v>
      </c>
      <c r="P7315">
        <v>13</v>
      </c>
      <c r="Q7315" t="str">
        <f>TEXT(DATE(2024, sales[[#This Row],[month]], 1), "MMMM")</f>
        <v>September</v>
      </c>
      <c r="R7315" s="4">
        <f t="shared" si="114"/>
        <v>-0.34342928660826033</v>
      </c>
    </row>
    <row r="7316" spans="1:18" x14ac:dyDescent="0.25">
      <c r="A7316" t="s">
        <v>16</v>
      </c>
      <c r="B7316" s="5">
        <v>1185732</v>
      </c>
      <c r="C7316" s="6" t="s">
        <v>431</v>
      </c>
      <c r="D7316" t="s">
        <v>18</v>
      </c>
      <c r="E7316" t="s">
        <v>847</v>
      </c>
      <c r="F7316" t="s">
        <v>848</v>
      </c>
      <c r="G7316" t="s">
        <v>27</v>
      </c>
      <c r="H7316" s="3">
        <v>41</v>
      </c>
      <c r="I7316" s="5">
        <v>60</v>
      </c>
      <c r="J7316" s="3">
        <v>2460</v>
      </c>
      <c r="K7316" s="3">
        <v>1254.5999999999999</v>
      </c>
      <c r="L7316" s="4">
        <v>0.51</v>
      </c>
      <c r="M7316" t="s">
        <v>809</v>
      </c>
      <c r="N7316">
        <v>2021</v>
      </c>
      <c r="O7316">
        <v>9</v>
      </c>
      <c r="P7316">
        <v>13</v>
      </c>
      <c r="Q7316" t="str">
        <f>TEXT(DATE(2024, sales[[#This Row],[month]], 1), "MMMM")</f>
        <v>September</v>
      </c>
      <c r="R7316" s="4">
        <f t="shared" si="114"/>
        <v>-6.2142584826534501E-2</v>
      </c>
    </row>
    <row r="7317" spans="1:18" x14ac:dyDescent="0.25">
      <c r="A7317" t="s">
        <v>16</v>
      </c>
      <c r="B7317" s="5">
        <v>1185732</v>
      </c>
      <c r="C7317" s="6" t="s">
        <v>431</v>
      </c>
      <c r="D7317" t="s">
        <v>18</v>
      </c>
      <c r="E7317" t="s">
        <v>847</v>
      </c>
      <c r="F7317" t="s">
        <v>848</v>
      </c>
      <c r="G7317" t="s">
        <v>29</v>
      </c>
      <c r="H7317" s="3">
        <v>50</v>
      </c>
      <c r="I7317" s="5">
        <v>60</v>
      </c>
      <c r="J7317" s="3">
        <v>3000</v>
      </c>
      <c r="K7317" s="3">
        <v>1320</v>
      </c>
      <c r="L7317" s="4">
        <v>0.44</v>
      </c>
      <c r="M7317" t="s">
        <v>809</v>
      </c>
      <c r="N7317">
        <v>2021</v>
      </c>
      <c r="O7317">
        <v>9</v>
      </c>
      <c r="P7317">
        <v>13</v>
      </c>
      <c r="Q7317" t="str">
        <f>TEXT(DATE(2024, sales[[#This Row],[month]], 1), "MMMM")</f>
        <v>September</v>
      </c>
      <c r="R7317" s="4">
        <f t="shared" si="114"/>
        <v>0.21951219512195122</v>
      </c>
    </row>
    <row r="7318" spans="1:18" x14ac:dyDescent="0.25">
      <c r="A7318" t="s">
        <v>16</v>
      </c>
      <c r="B7318" s="5">
        <v>1185732</v>
      </c>
      <c r="C7318" s="6" t="s">
        <v>431</v>
      </c>
      <c r="D7318" t="s">
        <v>18</v>
      </c>
      <c r="E7318" t="s">
        <v>847</v>
      </c>
      <c r="F7318" t="s">
        <v>848</v>
      </c>
      <c r="G7318" t="s">
        <v>31</v>
      </c>
      <c r="H7318" s="3">
        <v>58</v>
      </c>
      <c r="I7318" s="5">
        <v>84</v>
      </c>
      <c r="J7318" s="3">
        <v>4872</v>
      </c>
      <c r="K7318" s="3">
        <v>2630.88</v>
      </c>
      <c r="L7318" s="4">
        <v>0.54</v>
      </c>
      <c r="M7318" t="s">
        <v>809</v>
      </c>
      <c r="N7318">
        <v>2021</v>
      </c>
      <c r="O7318">
        <v>9</v>
      </c>
      <c r="P7318">
        <v>13</v>
      </c>
      <c r="Q7318" t="str">
        <f>TEXT(DATE(2024, sales[[#This Row],[month]], 1), "MMMM")</f>
        <v>September</v>
      </c>
      <c r="R7318" s="4">
        <f t="shared" si="114"/>
        <v>0.624</v>
      </c>
    </row>
    <row r="7319" spans="1:18" x14ac:dyDescent="0.25">
      <c r="A7319" t="s">
        <v>16</v>
      </c>
      <c r="B7319" s="5">
        <v>1185732</v>
      </c>
      <c r="C7319" s="6" t="s">
        <v>463</v>
      </c>
      <c r="D7319" t="s">
        <v>18</v>
      </c>
      <c r="E7319" t="s">
        <v>847</v>
      </c>
      <c r="F7319" t="s">
        <v>848</v>
      </c>
      <c r="G7319" t="s">
        <v>20</v>
      </c>
      <c r="H7319" s="3">
        <v>56</v>
      </c>
      <c r="I7319" s="5">
        <v>128</v>
      </c>
      <c r="J7319" s="3">
        <v>7168</v>
      </c>
      <c r="K7319" s="3">
        <v>3225.5999999999995</v>
      </c>
      <c r="L7319" s="4">
        <v>0.4499999999999999</v>
      </c>
      <c r="M7319" t="s">
        <v>809</v>
      </c>
      <c r="N7319">
        <v>2021</v>
      </c>
      <c r="O7319">
        <v>10</v>
      </c>
      <c r="P7319">
        <v>15</v>
      </c>
      <c r="Q7319" t="str">
        <f>TEXT(DATE(2024, sales[[#This Row],[month]], 1), "MMMM")</f>
        <v>October</v>
      </c>
      <c r="R7319" s="4">
        <f t="shared" si="114"/>
        <v>0.47126436781609193</v>
      </c>
    </row>
    <row r="7320" spans="1:18" x14ac:dyDescent="0.25">
      <c r="A7320" t="s">
        <v>16</v>
      </c>
      <c r="B7320" s="5">
        <v>1185732</v>
      </c>
      <c r="C7320" s="6" t="s">
        <v>463</v>
      </c>
      <c r="D7320" t="s">
        <v>18</v>
      </c>
      <c r="E7320" t="s">
        <v>847</v>
      </c>
      <c r="F7320" t="s">
        <v>848</v>
      </c>
      <c r="G7320" t="s">
        <v>23</v>
      </c>
      <c r="H7320" s="3">
        <v>51</v>
      </c>
      <c r="I7320" s="5">
        <v>90</v>
      </c>
      <c r="J7320" s="3">
        <v>4590</v>
      </c>
      <c r="K7320" s="3">
        <v>2111.4</v>
      </c>
      <c r="L7320" s="4">
        <v>0.45999999999999991</v>
      </c>
      <c r="M7320" t="s">
        <v>809</v>
      </c>
      <c r="N7320">
        <v>2021</v>
      </c>
      <c r="O7320">
        <v>10</v>
      </c>
      <c r="P7320">
        <v>15</v>
      </c>
      <c r="Q7320" t="str">
        <f>TEXT(DATE(2024, sales[[#This Row],[month]], 1), "MMMM")</f>
        <v>October</v>
      </c>
      <c r="R7320" s="4">
        <f t="shared" si="114"/>
        <v>-0.35965401785714285</v>
      </c>
    </row>
    <row r="7321" spans="1:18" x14ac:dyDescent="0.25">
      <c r="A7321" t="s">
        <v>16</v>
      </c>
      <c r="B7321" s="5">
        <v>1185732</v>
      </c>
      <c r="C7321" s="6" t="s">
        <v>463</v>
      </c>
      <c r="D7321" t="s">
        <v>18</v>
      </c>
      <c r="E7321" t="s">
        <v>847</v>
      </c>
      <c r="F7321" t="s">
        <v>848</v>
      </c>
      <c r="G7321" t="s">
        <v>25</v>
      </c>
      <c r="H7321" s="3">
        <v>50</v>
      </c>
      <c r="I7321" s="5">
        <v>52</v>
      </c>
      <c r="J7321" s="3">
        <v>2600</v>
      </c>
      <c r="K7321" s="3">
        <v>1430.0000000000002</v>
      </c>
      <c r="L7321" s="4">
        <v>0.55000000000000004</v>
      </c>
      <c r="M7321" t="s">
        <v>809</v>
      </c>
      <c r="N7321">
        <v>2021</v>
      </c>
      <c r="O7321">
        <v>10</v>
      </c>
      <c r="P7321">
        <v>15</v>
      </c>
      <c r="Q7321" t="str">
        <f>TEXT(DATE(2024, sales[[#This Row],[month]], 1), "MMMM")</f>
        <v>October</v>
      </c>
      <c r="R7321" s="4">
        <f t="shared" si="114"/>
        <v>-0.43355119825708061</v>
      </c>
    </row>
    <row r="7322" spans="1:18" x14ac:dyDescent="0.25">
      <c r="A7322" t="s">
        <v>16</v>
      </c>
      <c r="B7322" s="5">
        <v>1185732</v>
      </c>
      <c r="C7322" s="6" t="s">
        <v>463</v>
      </c>
      <c r="D7322" t="s">
        <v>18</v>
      </c>
      <c r="E7322" t="s">
        <v>847</v>
      </c>
      <c r="F7322" t="s">
        <v>848</v>
      </c>
      <c r="G7322" t="s">
        <v>27</v>
      </c>
      <c r="H7322" s="3">
        <v>52</v>
      </c>
      <c r="I7322" s="5">
        <v>44</v>
      </c>
      <c r="J7322" s="3">
        <v>2288</v>
      </c>
      <c r="K7322" s="3">
        <v>1144</v>
      </c>
      <c r="L7322" s="4">
        <v>0.5</v>
      </c>
      <c r="M7322" t="s">
        <v>809</v>
      </c>
      <c r="N7322">
        <v>2021</v>
      </c>
      <c r="O7322">
        <v>10</v>
      </c>
      <c r="P7322">
        <v>15</v>
      </c>
      <c r="Q7322" t="str">
        <f>TEXT(DATE(2024, sales[[#This Row],[month]], 1), "MMMM")</f>
        <v>October</v>
      </c>
      <c r="R7322" s="4">
        <f t="shared" si="114"/>
        <v>-0.12</v>
      </c>
    </row>
    <row r="7323" spans="1:18" x14ac:dyDescent="0.25">
      <c r="A7323" t="s">
        <v>16</v>
      </c>
      <c r="B7323" s="5">
        <v>1185732</v>
      </c>
      <c r="C7323" s="6" t="s">
        <v>463</v>
      </c>
      <c r="D7323" t="s">
        <v>18</v>
      </c>
      <c r="E7323" t="s">
        <v>847</v>
      </c>
      <c r="F7323" t="s">
        <v>848</v>
      </c>
      <c r="G7323" t="s">
        <v>29</v>
      </c>
      <c r="H7323" s="3">
        <v>62</v>
      </c>
      <c r="I7323" s="5">
        <v>49</v>
      </c>
      <c r="J7323" s="3">
        <v>3038</v>
      </c>
      <c r="K7323" s="3">
        <v>1215.2</v>
      </c>
      <c r="L7323" s="4">
        <v>0.4</v>
      </c>
      <c r="M7323" t="s">
        <v>809</v>
      </c>
      <c r="N7323">
        <v>2021</v>
      </c>
      <c r="O7323">
        <v>10</v>
      </c>
      <c r="P7323">
        <v>15</v>
      </c>
      <c r="Q7323" t="str">
        <f>TEXT(DATE(2024, sales[[#This Row],[month]], 1), "MMMM")</f>
        <v>October</v>
      </c>
      <c r="R7323" s="4">
        <f t="shared" si="114"/>
        <v>0.32779720279720281</v>
      </c>
    </row>
    <row r="7324" spans="1:18" x14ac:dyDescent="0.25">
      <c r="A7324" t="s">
        <v>248</v>
      </c>
      <c r="B7324" s="5">
        <v>1185732</v>
      </c>
      <c r="C7324" s="6" t="s">
        <v>463</v>
      </c>
      <c r="D7324" t="s">
        <v>18</v>
      </c>
      <c r="E7324" t="s">
        <v>847</v>
      </c>
      <c r="F7324" t="s">
        <v>848</v>
      </c>
      <c r="G7324" t="s">
        <v>31</v>
      </c>
      <c r="H7324" s="3">
        <v>63</v>
      </c>
      <c r="I7324" s="5">
        <v>78</v>
      </c>
      <c r="J7324" s="3">
        <v>4914</v>
      </c>
      <c r="K7324" s="3">
        <v>2702.7000000000003</v>
      </c>
      <c r="L7324" s="4">
        <v>0.55000000000000004</v>
      </c>
      <c r="M7324" t="s">
        <v>809</v>
      </c>
      <c r="N7324">
        <v>2021</v>
      </c>
      <c r="O7324">
        <v>10</v>
      </c>
      <c r="P7324">
        <v>15</v>
      </c>
      <c r="Q7324" t="str">
        <f>TEXT(DATE(2024, sales[[#This Row],[month]], 1), "MMMM")</f>
        <v>October</v>
      </c>
      <c r="R7324" s="4">
        <f t="shared" si="114"/>
        <v>0.61751152073732718</v>
      </c>
    </row>
    <row r="7325" spans="1:18" x14ac:dyDescent="0.25">
      <c r="A7325" t="s">
        <v>248</v>
      </c>
      <c r="B7325" s="5">
        <v>1185732</v>
      </c>
      <c r="C7325" s="6" t="s">
        <v>495</v>
      </c>
      <c r="D7325" t="s">
        <v>18</v>
      </c>
      <c r="E7325" t="s">
        <v>847</v>
      </c>
      <c r="F7325" t="s">
        <v>848</v>
      </c>
      <c r="G7325" t="s">
        <v>20</v>
      </c>
      <c r="H7325" s="3">
        <v>60</v>
      </c>
      <c r="I7325" s="5">
        <v>135</v>
      </c>
      <c r="J7325" s="3">
        <v>8100</v>
      </c>
      <c r="K7325" s="3">
        <v>3807</v>
      </c>
      <c r="L7325" s="4">
        <v>0.47</v>
      </c>
      <c r="M7325" t="s">
        <v>809</v>
      </c>
      <c r="N7325">
        <v>2021</v>
      </c>
      <c r="O7325">
        <v>11</v>
      </c>
      <c r="P7325">
        <v>14</v>
      </c>
      <c r="Q7325" t="str">
        <f>TEXT(DATE(2024, sales[[#This Row],[month]], 1), "MMMM")</f>
        <v>November</v>
      </c>
      <c r="R7325" s="4">
        <f t="shared" si="114"/>
        <v>0.64835164835164838</v>
      </c>
    </row>
    <row r="7326" spans="1:18" x14ac:dyDescent="0.25">
      <c r="A7326" t="s">
        <v>248</v>
      </c>
      <c r="B7326" s="5">
        <v>1185732</v>
      </c>
      <c r="C7326" s="6" t="s">
        <v>495</v>
      </c>
      <c r="D7326" t="s">
        <v>18</v>
      </c>
      <c r="E7326" t="s">
        <v>847</v>
      </c>
      <c r="F7326" t="s">
        <v>848</v>
      </c>
      <c r="G7326" t="s">
        <v>23</v>
      </c>
      <c r="H7326" s="3">
        <v>53</v>
      </c>
      <c r="I7326" s="5">
        <v>85</v>
      </c>
      <c r="J7326" s="3">
        <v>4505</v>
      </c>
      <c r="K7326" s="3">
        <v>2072.3000000000002</v>
      </c>
      <c r="L7326" s="4">
        <v>0.45999999999999991</v>
      </c>
      <c r="M7326" t="s">
        <v>809</v>
      </c>
      <c r="N7326">
        <v>2021</v>
      </c>
      <c r="O7326">
        <v>11</v>
      </c>
      <c r="P7326">
        <v>14</v>
      </c>
      <c r="Q7326" t="str">
        <f>TEXT(DATE(2024, sales[[#This Row],[month]], 1), "MMMM")</f>
        <v>November</v>
      </c>
      <c r="R7326" s="4">
        <f t="shared" si="114"/>
        <v>-0.44382716049382714</v>
      </c>
    </row>
    <row r="7327" spans="1:18" x14ac:dyDescent="0.25">
      <c r="A7327" t="s">
        <v>248</v>
      </c>
      <c r="B7327" s="5">
        <v>1185732</v>
      </c>
      <c r="C7327" s="6" t="s">
        <v>495</v>
      </c>
      <c r="D7327" t="s">
        <v>18</v>
      </c>
      <c r="E7327" t="s">
        <v>847</v>
      </c>
      <c r="F7327" t="s">
        <v>848</v>
      </c>
      <c r="G7327" t="s">
        <v>25</v>
      </c>
      <c r="H7327" s="3">
        <v>52</v>
      </c>
      <c r="I7327" s="5">
        <v>86</v>
      </c>
      <c r="J7327" s="3">
        <v>4472</v>
      </c>
      <c r="K7327" s="3">
        <v>2280.7200000000003</v>
      </c>
      <c r="L7327" s="4">
        <v>0.51</v>
      </c>
      <c r="M7327" t="s">
        <v>809</v>
      </c>
      <c r="N7327">
        <v>2021</v>
      </c>
      <c r="O7327">
        <v>11</v>
      </c>
      <c r="P7327">
        <v>14</v>
      </c>
      <c r="Q7327" t="str">
        <f>TEXT(DATE(2024, sales[[#This Row],[month]], 1), "MMMM")</f>
        <v>November</v>
      </c>
      <c r="R7327" s="4">
        <f t="shared" si="114"/>
        <v>-7.3251942286348499E-3</v>
      </c>
    </row>
    <row r="7328" spans="1:18" x14ac:dyDescent="0.25">
      <c r="A7328" t="s">
        <v>248</v>
      </c>
      <c r="B7328" s="5">
        <v>1185732</v>
      </c>
      <c r="C7328" s="6" t="s">
        <v>495</v>
      </c>
      <c r="D7328" t="s">
        <v>18</v>
      </c>
      <c r="E7328" t="s">
        <v>847</v>
      </c>
      <c r="F7328" t="s">
        <v>848</v>
      </c>
      <c r="G7328" t="s">
        <v>27</v>
      </c>
      <c r="H7328" s="3">
        <v>51</v>
      </c>
      <c r="I7328" s="5">
        <v>84</v>
      </c>
      <c r="J7328" s="3">
        <v>4284</v>
      </c>
      <c r="K7328" s="3">
        <v>2270.52</v>
      </c>
      <c r="L7328" s="4">
        <v>0.53</v>
      </c>
      <c r="M7328" t="s">
        <v>809</v>
      </c>
      <c r="N7328">
        <v>2021</v>
      </c>
      <c r="O7328">
        <v>11</v>
      </c>
      <c r="P7328">
        <v>14</v>
      </c>
      <c r="Q7328" t="str">
        <f>TEXT(DATE(2024, sales[[#This Row],[month]], 1), "MMMM")</f>
        <v>November</v>
      </c>
      <c r="R7328" s="4">
        <f t="shared" si="114"/>
        <v>-4.2039355992844363E-2</v>
      </c>
    </row>
    <row r="7329" spans="1:18" x14ac:dyDescent="0.25">
      <c r="A7329" t="s">
        <v>248</v>
      </c>
      <c r="B7329" s="5">
        <v>1185732</v>
      </c>
      <c r="C7329" s="6" t="s">
        <v>495</v>
      </c>
      <c r="D7329" t="s">
        <v>18</v>
      </c>
      <c r="E7329" t="s">
        <v>847</v>
      </c>
      <c r="F7329" t="s">
        <v>848</v>
      </c>
      <c r="G7329" t="s">
        <v>29</v>
      </c>
      <c r="H7329" s="3">
        <v>60</v>
      </c>
      <c r="I7329" s="5">
        <v>72</v>
      </c>
      <c r="J7329" s="3">
        <v>4320</v>
      </c>
      <c r="K7329" s="3">
        <v>1728</v>
      </c>
      <c r="L7329" s="4">
        <v>0.4</v>
      </c>
      <c r="M7329" t="s">
        <v>809</v>
      </c>
      <c r="N7329">
        <v>2021</v>
      </c>
      <c r="O7329">
        <v>11</v>
      </c>
      <c r="P7329">
        <v>14</v>
      </c>
      <c r="Q7329" t="str">
        <f>TEXT(DATE(2024, sales[[#This Row],[month]], 1), "MMMM")</f>
        <v>November</v>
      </c>
      <c r="R7329" s="4">
        <f t="shared" si="114"/>
        <v>8.4033613445378148E-3</v>
      </c>
    </row>
    <row r="7330" spans="1:18" x14ac:dyDescent="0.25">
      <c r="A7330" t="s">
        <v>248</v>
      </c>
      <c r="B7330" s="5">
        <v>1185732</v>
      </c>
      <c r="C7330" s="6" t="s">
        <v>495</v>
      </c>
      <c r="D7330" t="s">
        <v>18</v>
      </c>
      <c r="E7330" t="s">
        <v>847</v>
      </c>
      <c r="F7330" t="s">
        <v>848</v>
      </c>
      <c r="G7330" t="s">
        <v>31</v>
      </c>
      <c r="H7330" s="3">
        <v>64</v>
      </c>
      <c r="I7330" s="5">
        <v>98</v>
      </c>
      <c r="J7330" s="3">
        <v>6272</v>
      </c>
      <c r="K7330" s="3">
        <v>3449.6000000000004</v>
      </c>
      <c r="L7330" s="4">
        <v>0.55000000000000004</v>
      </c>
      <c r="M7330" t="s">
        <v>809</v>
      </c>
      <c r="N7330">
        <v>2021</v>
      </c>
      <c r="O7330">
        <v>11</v>
      </c>
      <c r="P7330">
        <v>14</v>
      </c>
      <c r="Q7330" t="str">
        <f>TEXT(DATE(2024, sales[[#This Row],[month]], 1), "MMMM")</f>
        <v>November</v>
      </c>
      <c r="R7330" s="4">
        <f t="shared" si="114"/>
        <v>0.45185185185185184</v>
      </c>
    </row>
    <row r="7331" spans="1:18" x14ac:dyDescent="0.25">
      <c r="A7331" t="s">
        <v>248</v>
      </c>
      <c r="B7331" s="5">
        <v>1185732</v>
      </c>
      <c r="C7331" s="6" t="s">
        <v>524</v>
      </c>
      <c r="D7331" t="s">
        <v>18</v>
      </c>
      <c r="E7331" t="s">
        <v>847</v>
      </c>
      <c r="F7331" t="s">
        <v>848</v>
      </c>
      <c r="G7331" t="s">
        <v>20</v>
      </c>
      <c r="H7331" s="3">
        <v>62</v>
      </c>
      <c r="I7331" s="5">
        <v>168</v>
      </c>
      <c r="J7331" s="3">
        <v>10416</v>
      </c>
      <c r="K7331" s="3">
        <v>4895.5200000000004</v>
      </c>
      <c r="L7331" s="4">
        <v>0.47</v>
      </c>
      <c r="M7331" t="s">
        <v>809</v>
      </c>
      <c r="N7331">
        <v>2021</v>
      </c>
      <c r="O7331">
        <v>12</v>
      </c>
      <c r="P7331">
        <v>13</v>
      </c>
      <c r="Q7331" t="str">
        <f>TEXT(DATE(2024, sales[[#This Row],[month]], 1), "MMMM")</f>
        <v>December</v>
      </c>
      <c r="R7331" s="4">
        <f t="shared" si="114"/>
        <v>0.6607142857142857</v>
      </c>
    </row>
    <row r="7332" spans="1:18" x14ac:dyDescent="0.25">
      <c r="A7332" t="s">
        <v>248</v>
      </c>
      <c r="B7332" s="5">
        <v>1185732</v>
      </c>
      <c r="C7332" s="6" t="s">
        <v>524</v>
      </c>
      <c r="D7332" t="s">
        <v>18</v>
      </c>
      <c r="E7332" t="s">
        <v>847</v>
      </c>
      <c r="F7332" t="s">
        <v>848</v>
      </c>
      <c r="G7332" t="s">
        <v>23</v>
      </c>
      <c r="H7332" s="3">
        <v>50</v>
      </c>
      <c r="I7332" s="5">
        <v>100</v>
      </c>
      <c r="J7332" s="3">
        <v>5000</v>
      </c>
      <c r="K7332" s="3">
        <v>2400</v>
      </c>
      <c r="L7332" s="4">
        <v>0.48</v>
      </c>
      <c r="M7332" t="s">
        <v>809</v>
      </c>
      <c r="N7332">
        <v>2021</v>
      </c>
      <c r="O7332">
        <v>12</v>
      </c>
      <c r="P7332">
        <v>13</v>
      </c>
      <c r="Q7332" t="str">
        <f>TEXT(DATE(2024, sales[[#This Row],[month]], 1), "MMMM")</f>
        <v>December</v>
      </c>
      <c r="R7332" s="4">
        <f t="shared" si="114"/>
        <v>-0.51996927803379411</v>
      </c>
    </row>
    <row r="7333" spans="1:18" x14ac:dyDescent="0.25">
      <c r="A7333" t="s">
        <v>248</v>
      </c>
      <c r="B7333" s="5">
        <v>1185732</v>
      </c>
      <c r="C7333" s="6" t="s">
        <v>524</v>
      </c>
      <c r="D7333" t="s">
        <v>18</v>
      </c>
      <c r="E7333" t="s">
        <v>847</v>
      </c>
      <c r="F7333" t="s">
        <v>848</v>
      </c>
      <c r="G7333" t="s">
        <v>25</v>
      </c>
      <c r="H7333" s="3">
        <v>50</v>
      </c>
      <c r="I7333" s="5">
        <v>109</v>
      </c>
      <c r="J7333" s="3">
        <v>5450</v>
      </c>
      <c r="K7333" s="3">
        <v>2943</v>
      </c>
      <c r="L7333" s="4">
        <v>0.54</v>
      </c>
      <c r="M7333" t="s">
        <v>809</v>
      </c>
      <c r="N7333">
        <v>2021</v>
      </c>
      <c r="O7333">
        <v>12</v>
      </c>
      <c r="P7333">
        <v>13</v>
      </c>
      <c r="Q7333" t="str">
        <f>TEXT(DATE(2024, sales[[#This Row],[month]], 1), "MMMM")</f>
        <v>December</v>
      </c>
      <c r="R7333" s="4">
        <f t="shared" si="114"/>
        <v>0.09</v>
      </c>
    </row>
    <row r="7334" spans="1:18" x14ac:dyDescent="0.25">
      <c r="A7334" t="s">
        <v>248</v>
      </c>
      <c r="B7334" s="5">
        <v>1185732</v>
      </c>
      <c r="C7334" s="6" t="s">
        <v>524</v>
      </c>
      <c r="D7334" t="s">
        <v>18</v>
      </c>
      <c r="E7334" t="s">
        <v>847</v>
      </c>
      <c r="F7334" t="s">
        <v>848</v>
      </c>
      <c r="G7334" t="s">
        <v>27</v>
      </c>
      <c r="H7334" s="3">
        <v>53</v>
      </c>
      <c r="I7334" s="5">
        <v>98</v>
      </c>
      <c r="J7334" s="3">
        <v>5194</v>
      </c>
      <c r="K7334" s="3">
        <v>2804.76</v>
      </c>
      <c r="L7334" s="4">
        <v>0.54</v>
      </c>
      <c r="M7334" t="s">
        <v>809</v>
      </c>
      <c r="N7334">
        <v>2021</v>
      </c>
      <c r="O7334">
        <v>12</v>
      </c>
      <c r="P7334">
        <v>13</v>
      </c>
      <c r="Q7334" t="str">
        <f>TEXT(DATE(2024, sales[[#This Row],[month]], 1), "MMMM")</f>
        <v>December</v>
      </c>
      <c r="R7334" s="4">
        <f t="shared" si="114"/>
        <v>-4.6972477064220183E-2</v>
      </c>
    </row>
    <row r="7335" spans="1:18" x14ac:dyDescent="0.25">
      <c r="A7335" t="s">
        <v>248</v>
      </c>
      <c r="B7335" s="5">
        <v>1185732</v>
      </c>
      <c r="C7335" s="6" t="s">
        <v>524</v>
      </c>
      <c r="D7335" t="s">
        <v>18</v>
      </c>
      <c r="E7335" t="s">
        <v>847</v>
      </c>
      <c r="F7335" t="s">
        <v>848</v>
      </c>
      <c r="G7335" t="s">
        <v>29</v>
      </c>
      <c r="H7335" s="3">
        <v>61</v>
      </c>
      <c r="I7335" s="5">
        <v>91</v>
      </c>
      <c r="J7335" s="3">
        <v>5551</v>
      </c>
      <c r="K7335" s="3">
        <v>2220.4</v>
      </c>
      <c r="L7335" s="4">
        <v>0.4</v>
      </c>
      <c r="M7335" t="s">
        <v>809</v>
      </c>
      <c r="N7335">
        <v>2021</v>
      </c>
      <c r="O7335">
        <v>12</v>
      </c>
      <c r="P7335">
        <v>13</v>
      </c>
      <c r="Q7335" t="str">
        <f>TEXT(DATE(2024, sales[[#This Row],[month]], 1), "MMMM")</f>
        <v>December</v>
      </c>
      <c r="R7335" s="4">
        <f t="shared" si="114"/>
        <v>6.8733153638814021E-2</v>
      </c>
    </row>
    <row r="7336" spans="1:18" x14ac:dyDescent="0.25">
      <c r="A7336" t="s">
        <v>248</v>
      </c>
      <c r="B7336" s="5">
        <v>1185732</v>
      </c>
      <c r="C7336" s="6" t="s">
        <v>524</v>
      </c>
      <c r="D7336" t="s">
        <v>18</v>
      </c>
      <c r="E7336" t="s">
        <v>847</v>
      </c>
      <c r="F7336" t="s">
        <v>848</v>
      </c>
      <c r="G7336" t="s">
        <v>31</v>
      </c>
      <c r="H7336" s="3">
        <v>65</v>
      </c>
      <c r="I7336" s="5">
        <v>123</v>
      </c>
      <c r="J7336" s="3">
        <v>7995</v>
      </c>
      <c r="K7336" s="3">
        <v>3997.5</v>
      </c>
      <c r="L7336" s="4">
        <v>0.5</v>
      </c>
      <c r="M7336" t="s">
        <v>809</v>
      </c>
      <c r="N7336">
        <v>2021</v>
      </c>
      <c r="O7336">
        <v>12</v>
      </c>
      <c r="P7336">
        <v>13</v>
      </c>
      <c r="Q7336" t="str">
        <f>TEXT(DATE(2024, sales[[#This Row],[month]], 1), "MMMM")</f>
        <v>December</v>
      </c>
      <c r="R7336" s="4">
        <f t="shared" si="114"/>
        <v>0.44028103044496486</v>
      </c>
    </row>
    <row r="7337" spans="1:18" x14ac:dyDescent="0.25">
      <c r="A7337" t="s">
        <v>248</v>
      </c>
      <c r="B7337" s="5">
        <v>1185732</v>
      </c>
      <c r="C7337" s="6" t="s">
        <v>210</v>
      </c>
      <c r="D7337" t="s">
        <v>18</v>
      </c>
      <c r="E7337" t="s">
        <v>847</v>
      </c>
      <c r="F7337" t="s">
        <v>848</v>
      </c>
      <c r="G7337" t="s">
        <v>20</v>
      </c>
      <c r="H7337" s="3">
        <v>32</v>
      </c>
      <c r="I7337" s="5">
        <v>138</v>
      </c>
      <c r="J7337" s="3">
        <v>4416</v>
      </c>
      <c r="K7337" s="3">
        <v>2208</v>
      </c>
      <c r="L7337" s="4">
        <v>0.5</v>
      </c>
      <c r="M7337" t="s">
        <v>809</v>
      </c>
      <c r="N7337">
        <v>2021</v>
      </c>
      <c r="O7337">
        <v>1</v>
      </c>
      <c r="P7337">
        <v>10</v>
      </c>
      <c r="Q7337" t="str">
        <f>TEXT(DATE(2024, sales[[#This Row],[month]], 1), "MMMM")</f>
        <v>January</v>
      </c>
      <c r="R7337" s="4">
        <f t="shared" si="114"/>
        <v>-0.44765478424015009</v>
      </c>
    </row>
    <row r="7338" spans="1:18" x14ac:dyDescent="0.25">
      <c r="A7338" t="s">
        <v>248</v>
      </c>
      <c r="B7338" s="5">
        <v>1185732</v>
      </c>
      <c r="C7338" s="6" t="s">
        <v>210</v>
      </c>
      <c r="D7338" t="s">
        <v>18</v>
      </c>
      <c r="E7338" t="s">
        <v>847</v>
      </c>
      <c r="F7338" t="s">
        <v>848</v>
      </c>
      <c r="G7338" t="s">
        <v>23</v>
      </c>
      <c r="H7338" s="3">
        <v>33</v>
      </c>
      <c r="I7338" s="5">
        <v>77</v>
      </c>
      <c r="J7338" s="3">
        <v>2541</v>
      </c>
      <c r="K7338" s="3">
        <v>1194.27</v>
      </c>
      <c r="L7338" s="4">
        <v>0.47</v>
      </c>
      <c r="M7338" t="s">
        <v>809</v>
      </c>
      <c r="N7338">
        <v>2021</v>
      </c>
      <c r="O7338">
        <v>1</v>
      </c>
      <c r="P7338">
        <v>10</v>
      </c>
      <c r="Q7338" t="str">
        <f>TEXT(DATE(2024, sales[[#This Row],[month]], 1), "MMMM")</f>
        <v>January</v>
      </c>
      <c r="R7338" s="4">
        <f t="shared" si="114"/>
        <v>-0.42459239130434784</v>
      </c>
    </row>
    <row r="7339" spans="1:18" x14ac:dyDescent="0.25">
      <c r="A7339" t="s">
        <v>248</v>
      </c>
      <c r="B7339" s="5">
        <v>1185732</v>
      </c>
      <c r="C7339" s="6" t="s">
        <v>210</v>
      </c>
      <c r="D7339" t="s">
        <v>18</v>
      </c>
      <c r="E7339" t="s">
        <v>847</v>
      </c>
      <c r="F7339" t="s">
        <v>848</v>
      </c>
      <c r="G7339" t="s">
        <v>25</v>
      </c>
      <c r="H7339" s="3">
        <v>24</v>
      </c>
      <c r="I7339" s="5">
        <v>72</v>
      </c>
      <c r="J7339" s="3">
        <v>1728</v>
      </c>
      <c r="K7339" s="3">
        <v>881.28</v>
      </c>
      <c r="L7339" s="4">
        <v>0.51</v>
      </c>
      <c r="M7339" t="s">
        <v>809</v>
      </c>
      <c r="N7339">
        <v>2021</v>
      </c>
      <c r="O7339">
        <v>1</v>
      </c>
      <c r="P7339">
        <v>10</v>
      </c>
      <c r="Q7339" t="str">
        <f>TEXT(DATE(2024, sales[[#This Row],[month]], 1), "MMMM")</f>
        <v>January</v>
      </c>
      <c r="R7339" s="4">
        <f t="shared" si="114"/>
        <v>-0.31995277449822906</v>
      </c>
    </row>
    <row r="7340" spans="1:18" x14ac:dyDescent="0.25">
      <c r="A7340" t="s">
        <v>248</v>
      </c>
      <c r="B7340" s="5">
        <v>1185732</v>
      </c>
      <c r="C7340" s="6" t="s">
        <v>210</v>
      </c>
      <c r="D7340" t="s">
        <v>18</v>
      </c>
      <c r="E7340" t="s">
        <v>847</v>
      </c>
      <c r="F7340" t="s">
        <v>848</v>
      </c>
      <c r="G7340" t="s">
        <v>27</v>
      </c>
      <c r="H7340" s="3">
        <v>27</v>
      </c>
      <c r="I7340" s="5">
        <v>38</v>
      </c>
      <c r="J7340" s="3">
        <v>1026</v>
      </c>
      <c r="K7340" s="3">
        <v>513</v>
      </c>
      <c r="L7340" s="4">
        <v>0.5</v>
      </c>
      <c r="M7340" t="s">
        <v>809</v>
      </c>
      <c r="N7340">
        <v>2021</v>
      </c>
      <c r="O7340">
        <v>1</v>
      </c>
      <c r="P7340">
        <v>10</v>
      </c>
      <c r="Q7340" t="str">
        <f>TEXT(DATE(2024, sales[[#This Row],[month]], 1), "MMMM")</f>
        <v>January</v>
      </c>
      <c r="R7340" s="4">
        <f t="shared" si="114"/>
        <v>-0.40625</v>
      </c>
    </row>
    <row r="7341" spans="1:18" x14ac:dyDescent="0.25">
      <c r="A7341" t="s">
        <v>248</v>
      </c>
      <c r="B7341" s="5">
        <v>1185732</v>
      </c>
      <c r="C7341" s="6" t="s">
        <v>210</v>
      </c>
      <c r="D7341" t="s">
        <v>18</v>
      </c>
      <c r="E7341" t="s">
        <v>847</v>
      </c>
      <c r="F7341" t="s">
        <v>848</v>
      </c>
      <c r="G7341" t="s">
        <v>29</v>
      </c>
      <c r="H7341" s="3">
        <v>41</v>
      </c>
      <c r="I7341" s="5">
        <v>47</v>
      </c>
      <c r="J7341" s="3">
        <v>1927</v>
      </c>
      <c r="K7341" s="3">
        <v>770.80000000000007</v>
      </c>
      <c r="L7341" s="4">
        <v>0.4</v>
      </c>
      <c r="M7341" t="s">
        <v>809</v>
      </c>
      <c r="N7341">
        <v>2021</v>
      </c>
      <c r="O7341">
        <v>1</v>
      </c>
      <c r="P7341">
        <v>10</v>
      </c>
      <c r="Q7341" t="str">
        <f>TEXT(DATE(2024, sales[[#This Row],[month]], 1), "MMMM")</f>
        <v>January</v>
      </c>
      <c r="R7341" s="4">
        <f t="shared" si="114"/>
        <v>0.87816764132553604</v>
      </c>
    </row>
    <row r="7342" spans="1:18" x14ac:dyDescent="0.25">
      <c r="A7342" t="s">
        <v>248</v>
      </c>
      <c r="B7342" s="5">
        <v>1185732</v>
      </c>
      <c r="C7342" s="6" t="s">
        <v>210</v>
      </c>
      <c r="D7342" t="s">
        <v>18</v>
      </c>
      <c r="E7342" t="s">
        <v>847</v>
      </c>
      <c r="F7342" t="s">
        <v>848</v>
      </c>
      <c r="G7342" t="s">
        <v>31</v>
      </c>
      <c r="H7342" s="3">
        <v>33</v>
      </c>
      <c r="I7342" s="5">
        <v>69</v>
      </c>
      <c r="J7342" s="3">
        <v>2277</v>
      </c>
      <c r="K7342" s="3">
        <v>1252.3499999999999</v>
      </c>
      <c r="L7342" s="4">
        <v>0.55000000000000004</v>
      </c>
      <c r="M7342" t="s">
        <v>809</v>
      </c>
      <c r="N7342">
        <v>2021</v>
      </c>
      <c r="O7342">
        <v>1</v>
      </c>
      <c r="P7342">
        <v>10</v>
      </c>
      <c r="Q7342" t="str">
        <f>TEXT(DATE(2024, sales[[#This Row],[month]], 1), "MMMM")</f>
        <v>January</v>
      </c>
      <c r="R7342" s="4">
        <f t="shared" si="114"/>
        <v>0.18162947586922679</v>
      </c>
    </row>
    <row r="7343" spans="1:18" x14ac:dyDescent="0.25">
      <c r="A7343" t="s">
        <v>248</v>
      </c>
      <c r="B7343" s="5">
        <v>1185732</v>
      </c>
      <c r="C7343" s="6" t="s">
        <v>239</v>
      </c>
      <c r="D7343" t="s">
        <v>18</v>
      </c>
      <c r="E7343" t="s">
        <v>847</v>
      </c>
      <c r="F7343" t="s">
        <v>848</v>
      </c>
      <c r="G7343" t="s">
        <v>20</v>
      </c>
      <c r="H7343" s="3">
        <v>34</v>
      </c>
      <c r="I7343" s="5">
        <v>147</v>
      </c>
      <c r="J7343" s="3">
        <v>4998</v>
      </c>
      <c r="K7343" s="3">
        <v>2399.04</v>
      </c>
      <c r="L7343" s="4">
        <v>0.48</v>
      </c>
      <c r="M7343" t="s">
        <v>809</v>
      </c>
      <c r="N7343">
        <v>2021</v>
      </c>
      <c r="O7343">
        <v>2</v>
      </c>
      <c r="P7343">
        <v>8</v>
      </c>
      <c r="Q7343" t="str">
        <f>TEXT(DATE(2024, sales[[#This Row],[month]], 1), "MMMM")</f>
        <v>February</v>
      </c>
      <c r="R7343" s="4">
        <f t="shared" si="114"/>
        <v>1.1949934123847168</v>
      </c>
    </row>
    <row r="7344" spans="1:18" x14ac:dyDescent="0.25">
      <c r="A7344" t="s">
        <v>248</v>
      </c>
      <c r="B7344" s="5">
        <v>1185732</v>
      </c>
      <c r="C7344" s="6" t="s">
        <v>239</v>
      </c>
      <c r="D7344" t="s">
        <v>18</v>
      </c>
      <c r="E7344" t="s">
        <v>847</v>
      </c>
      <c r="F7344" t="s">
        <v>848</v>
      </c>
      <c r="G7344" t="s">
        <v>23</v>
      </c>
      <c r="H7344" s="3">
        <v>32</v>
      </c>
      <c r="I7344" s="5">
        <v>53</v>
      </c>
      <c r="J7344" s="3">
        <v>1696</v>
      </c>
      <c r="K7344" s="3">
        <v>848</v>
      </c>
      <c r="L7344" s="4">
        <v>0.5</v>
      </c>
      <c r="M7344" t="s">
        <v>809</v>
      </c>
      <c r="N7344">
        <v>2021</v>
      </c>
      <c r="O7344">
        <v>2</v>
      </c>
      <c r="P7344">
        <v>8</v>
      </c>
      <c r="Q7344" t="str">
        <f>TEXT(DATE(2024, sales[[#This Row],[month]], 1), "MMMM")</f>
        <v>February</v>
      </c>
      <c r="R7344" s="4">
        <f t="shared" si="114"/>
        <v>-0.66066426570628256</v>
      </c>
    </row>
    <row r="7345" spans="1:18" x14ac:dyDescent="0.25">
      <c r="A7345" t="s">
        <v>248</v>
      </c>
      <c r="B7345" s="5">
        <v>1185732</v>
      </c>
      <c r="C7345" s="6" t="s">
        <v>239</v>
      </c>
      <c r="D7345" t="s">
        <v>18</v>
      </c>
      <c r="E7345" t="s">
        <v>847</v>
      </c>
      <c r="F7345" t="s">
        <v>848</v>
      </c>
      <c r="G7345" t="s">
        <v>25</v>
      </c>
      <c r="H7345" s="3">
        <v>24</v>
      </c>
      <c r="I7345" s="5">
        <v>63</v>
      </c>
      <c r="J7345" s="3">
        <v>1512</v>
      </c>
      <c r="K7345" s="3">
        <v>771.12</v>
      </c>
      <c r="L7345" s="4">
        <v>0.51</v>
      </c>
      <c r="M7345" t="s">
        <v>809</v>
      </c>
      <c r="N7345">
        <v>2021</v>
      </c>
      <c r="O7345">
        <v>2</v>
      </c>
      <c r="P7345">
        <v>8</v>
      </c>
      <c r="Q7345" t="str">
        <f>TEXT(DATE(2024, sales[[#This Row],[month]], 1), "MMMM")</f>
        <v>February</v>
      </c>
      <c r="R7345" s="4">
        <f t="shared" si="114"/>
        <v>-0.10849056603773585</v>
      </c>
    </row>
    <row r="7346" spans="1:18" x14ac:dyDescent="0.25">
      <c r="A7346" t="s">
        <v>248</v>
      </c>
      <c r="B7346" s="5">
        <v>1185732</v>
      </c>
      <c r="C7346" s="6" t="s">
        <v>239</v>
      </c>
      <c r="D7346" t="s">
        <v>18</v>
      </c>
      <c r="E7346" t="s">
        <v>849</v>
      </c>
      <c r="F7346" t="s">
        <v>850</v>
      </c>
      <c r="G7346" t="s">
        <v>27</v>
      </c>
      <c r="H7346" s="3">
        <v>29</v>
      </c>
      <c r="I7346" s="5">
        <v>30</v>
      </c>
      <c r="J7346" s="3">
        <v>870</v>
      </c>
      <c r="K7346" s="3">
        <v>461.1</v>
      </c>
      <c r="L7346" s="4">
        <v>0.53</v>
      </c>
      <c r="M7346" t="s">
        <v>809</v>
      </c>
      <c r="N7346">
        <v>2021</v>
      </c>
      <c r="O7346">
        <v>2</v>
      </c>
      <c r="P7346">
        <v>8</v>
      </c>
      <c r="Q7346" t="str">
        <f>TEXT(DATE(2024, sales[[#This Row],[month]], 1), "MMMM")</f>
        <v>February</v>
      </c>
      <c r="R7346" s="4">
        <f t="shared" si="114"/>
        <v>-0.42460317460317459</v>
      </c>
    </row>
    <row r="7347" spans="1:18" x14ac:dyDescent="0.25">
      <c r="A7347" t="s">
        <v>248</v>
      </c>
      <c r="B7347" s="5">
        <v>1185732</v>
      </c>
      <c r="C7347" s="6" t="s">
        <v>239</v>
      </c>
      <c r="D7347" t="s">
        <v>18</v>
      </c>
      <c r="E7347" t="s">
        <v>849</v>
      </c>
      <c r="F7347" t="s">
        <v>850</v>
      </c>
      <c r="G7347" t="s">
        <v>29</v>
      </c>
      <c r="H7347" s="3">
        <v>41</v>
      </c>
      <c r="I7347" s="5">
        <v>47</v>
      </c>
      <c r="J7347" s="3">
        <v>1927</v>
      </c>
      <c r="K7347" s="3">
        <v>770.80000000000007</v>
      </c>
      <c r="L7347" s="4">
        <v>0.4</v>
      </c>
      <c r="M7347" t="s">
        <v>809</v>
      </c>
      <c r="N7347">
        <v>2021</v>
      </c>
      <c r="O7347">
        <v>2</v>
      </c>
      <c r="P7347">
        <v>8</v>
      </c>
      <c r="Q7347" t="str">
        <f>TEXT(DATE(2024, sales[[#This Row],[month]], 1), "MMMM")</f>
        <v>February</v>
      </c>
      <c r="R7347" s="4">
        <f t="shared" si="114"/>
        <v>1.2149425287356321</v>
      </c>
    </row>
    <row r="7348" spans="1:18" x14ac:dyDescent="0.25">
      <c r="A7348" t="s">
        <v>248</v>
      </c>
      <c r="B7348" s="5">
        <v>1185732</v>
      </c>
      <c r="C7348" s="6" t="s">
        <v>239</v>
      </c>
      <c r="D7348" t="s">
        <v>18</v>
      </c>
      <c r="E7348" t="s">
        <v>849</v>
      </c>
      <c r="F7348" t="s">
        <v>850</v>
      </c>
      <c r="G7348" t="s">
        <v>31</v>
      </c>
      <c r="H7348" s="3">
        <v>32</v>
      </c>
      <c r="I7348" s="5">
        <v>74</v>
      </c>
      <c r="J7348" s="3">
        <v>2368</v>
      </c>
      <c r="K7348" s="3">
        <v>1255.04</v>
      </c>
      <c r="L7348" s="4">
        <v>0.53</v>
      </c>
      <c r="M7348" t="s">
        <v>809</v>
      </c>
      <c r="N7348">
        <v>2021</v>
      </c>
      <c r="O7348">
        <v>2</v>
      </c>
      <c r="P7348">
        <v>8</v>
      </c>
      <c r="Q7348" t="str">
        <f>TEXT(DATE(2024, sales[[#This Row],[month]], 1), "MMMM")</f>
        <v>February</v>
      </c>
      <c r="R7348" s="4">
        <f t="shared" si="114"/>
        <v>0.22885313959522574</v>
      </c>
    </row>
    <row r="7349" spans="1:18" x14ac:dyDescent="0.25">
      <c r="A7349" t="s">
        <v>248</v>
      </c>
      <c r="B7349" s="5">
        <v>1185732</v>
      </c>
      <c r="C7349" s="6" t="s">
        <v>765</v>
      </c>
      <c r="D7349" t="s">
        <v>18</v>
      </c>
      <c r="E7349" t="s">
        <v>849</v>
      </c>
      <c r="F7349" t="s">
        <v>850</v>
      </c>
      <c r="G7349" t="s">
        <v>20</v>
      </c>
      <c r="H7349" s="3">
        <v>32</v>
      </c>
      <c r="I7349" s="5">
        <v>144</v>
      </c>
      <c r="J7349" s="3">
        <v>4608</v>
      </c>
      <c r="K7349" s="3">
        <v>2119.6799999999998</v>
      </c>
      <c r="L7349" s="4">
        <v>0.45999999999999991</v>
      </c>
      <c r="M7349" t="s">
        <v>809</v>
      </c>
      <c r="N7349">
        <v>2021</v>
      </c>
      <c r="O7349">
        <v>3</v>
      </c>
      <c r="P7349">
        <v>6</v>
      </c>
      <c r="Q7349" t="str">
        <f>TEXT(DATE(2024, sales[[#This Row],[month]], 1), "MMMM")</f>
        <v>March</v>
      </c>
      <c r="R7349" s="4">
        <f t="shared" si="114"/>
        <v>0.94594594594594594</v>
      </c>
    </row>
    <row r="7350" spans="1:18" x14ac:dyDescent="0.25">
      <c r="A7350" t="s">
        <v>248</v>
      </c>
      <c r="B7350" s="5">
        <v>1185732</v>
      </c>
      <c r="C7350" s="6" t="s">
        <v>765</v>
      </c>
      <c r="D7350" t="s">
        <v>18</v>
      </c>
      <c r="E7350" t="s">
        <v>849</v>
      </c>
      <c r="F7350" t="s">
        <v>850</v>
      </c>
      <c r="G7350" t="s">
        <v>23</v>
      </c>
      <c r="H7350" s="3">
        <v>32</v>
      </c>
      <c r="I7350" s="5">
        <v>58</v>
      </c>
      <c r="J7350" s="3">
        <v>1856</v>
      </c>
      <c r="K7350" s="3">
        <v>909.44</v>
      </c>
      <c r="L7350" s="4">
        <v>0.49</v>
      </c>
      <c r="M7350" t="s">
        <v>809</v>
      </c>
      <c r="N7350">
        <v>2021</v>
      </c>
      <c r="O7350">
        <v>3</v>
      </c>
      <c r="P7350">
        <v>6</v>
      </c>
      <c r="Q7350" t="str">
        <f>TEXT(DATE(2024, sales[[#This Row],[month]], 1), "MMMM")</f>
        <v>March</v>
      </c>
      <c r="R7350" s="4">
        <f t="shared" si="114"/>
        <v>-0.59722222222222221</v>
      </c>
    </row>
    <row r="7351" spans="1:18" x14ac:dyDescent="0.25">
      <c r="A7351" t="s">
        <v>248</v>
      </c>
      <c r="B7351" s="5">
        <v>1185732</v>
      </c>
      <c r="C7351" s="6" t="s">
        <v>765</v>
      </c>
      <c r="D7351" t="s">
        <v>18</v>
      </c>
      <c r="E7351" t="s">
        <v>849</v>
      </c>
      <c r="F7351" t="s">
        <v>850</v>
      </c>
      <c r="G7351" t="s">
        <v>25</v>
      </c>
      <c r="H7351" s="3">
        <v>24</v>
      </c>
      <c r="I7351" s="5">
        <v>59</v>
      </c>
      <c r="J7351" s="3">
        <v>1416</v>
      </c>
      <c r="K7351" s="3">
        <v>750.48</v>
      </c>
      <c r="L7351" s="4">
        <v>0.53</v>
      </c>
      <c r="M7351" t="s">
        <v>809</v>
      </c>
      <c r="N7351">
        <v>2021</v>
      </c>
      <c r="O7351">
        <v>3</v>
      </c>
      <c r="P7351">
        <v>6</v>
      </c>
      <c r="Q7351" t="str">
        <f>TEXT(DATE(2024, sales[[#This Row],[month]], 1), "MMMM")</f>
        <v>March</v>
      </c>
      <c r="R7351" s="4">
        <f t="shared" si="114"/>
        <v>-0.23706896551724138</v>
      </c>
    </row>
    <row r="7352" spans="1:18" x14ac:dyDescent="0.25">
      <c r="A7352" t="s">
        <v>248</v>
      </c>
      <c r="B7352" s="5">
        <v>1185732</v>
      </c>
      <c r="C7352" s="6" t="s">
        <v>765</v>
      </c>
      <c r="D7352" t="s">
        <v>18</v>
      </c>
      <c r="E7352" t="s">
        <v>849</v>
      </c>
      <c r="F7352" t="s">
        <v>850</v>
      </c>
      <c r="G7352" t="s">
        <v>27</v>
      </c>
      <c r="H7352" s="3">
        <v>27</v>
      </c>
      <c r="I7352" s="5">
        <v>22</v>
      </c>
      <c r="J7352" s="3">
        <v>594</v>
      </c>
      <c r="K7352" s="3">
        <v>308.88</v>
      </c>
      <c r="L7352" s="4">
        <v>0.52</v>
      </c>
      <c r="M7352" t="s">
        <v>809</v>
      </c>
      <c r="N7352">
        <v>2021</v>
      </c>
      <c r="O7352">
        <v>3</v>
      </c>
      <c r="P7352">
        <v>6</v>
      </c>
      <c r="Q7352" t="str">
        <f>TEXT(DATE(2024, sales[[#This Row],[month]], 1), "MMMM")</f>
        <v>March</v>
      </c>
      <c r="R7352" s="4">
        <f t="shared" si="114"/>
        <v>-0.58050847457627119</v>
      </c>
    </row>
    <row r="7353" spans="1:18" x14ac:dyDescent="0.25">
      <c r="A7353" t="s">
        <v>248</v>
      </c>
      <c r="B7353" s="5">
        <v>1185732</v>
      </c>
      <c r="C7353" s="6" t="s">
        <v>765</v>
      </c>
      <c r="D7353" t="s">
        <v>18</v>
      </c>
      <c r="E7353" t="s">
        <v>849</v>
      </c>
      <c r="F7353" t="s">
        <v>850</v>
      </c>
      <c r="G7353" t="s">
        <v>29</v>
      </c>
      <c r="H7353" s="3">
        <v>43</v>
      </c>
      <c r="I7353" s="5">
        <v>34</v>
      </c>
      <c r="J7353" s="3">
        <v>1462</v>
      </c>
      <c r="K7353" s="3">
        <v>657.9</v>
      </c>
      <c r="L7353" s="4">
        <v>0.4499999999999999</v>
      </c>
      <c r="M7353" t="s">
        <v>809</v>
      </c>
      <c r="N7353">
        <v>2021</v>
      </c>
      <c r="O7353">
        <v>3</v>
      </c>
      <c r="P7353">
        <v>6</v>
      </c>
      <c r="Q7353" t="str">
        <f>TEXT(DATE(2024, sales[[#This Row],[month]], 1), "MMMM")</f>
        <v>March</v>
      </c>
      <c r="R7353" s="4">
        <f t="shared" si="114"/>
        <v>1.4612794612794613</v>
      </c>
    </row>
    <row r="7354" spans="1:18" x14ac:dyDescent="0.25">
      <c r="A7354" t="s">
        <v>248</v>
      </c>
      <c r="B7354" s="5">
        <v>1185732</v>
      </c>
      <c r="C7354" s="6" t="s">
        <v>765</v>
      </c>
      <c r="D7354" t="s">
        <v>18</v>
      </c>
      <c r="E7354" t="s">
        <v>849</v>
      </c>
      <c r="F7354" t="s">
        <v>850</v>
      </c>
      <c r="G7354" t="s">
        <v>31</v>
      </c>
      <c r="H7354" s="3">
        <v>32</v>
      </c>
      <c r="I7354" s="5">
        <v>61</v>
      </c>
      <c r="J7354" s="3">
        <v>1952</v>
      </c>
      <c r="K7354" s="3">
        <v>976</v>
      </c>
      <c r="L7354" s="4">
        <v>0.5</v>
      </c>
      <c r="M7354" t="s">
        <v>809</v>
      </c>
      <c r="N7354">
        <v>2021</v>
      </c>
      <c r="O7354">
        <v>3</v>
      </c>
      <c r="P7354">
        <v>6</v>
      </c>
      <c r="Q7354" t="str">
        <f>TEXT(DATE(2024, sales[[#This Row],[month]], 1), "MMMM")</f>
        <v>March</v>
      </c>
      <c r="R7354" s="4">
        <f t="shared" si="114"/>
        <v>0.33515731874145005</v>
      </c>
    </row>
    <row r="7355" spans="1:18" x14ac:dyDescent="0.25">
      <c r="A7355" t="s">
        <v>248</v>
      </c>
      <c r="B7355" s="5">
        <v>1185732</v>
      </c>
      <c r="C7355" s="6" t="s">
        <v>268</v>
      </c>
      <c r="D7355" t="s">
        <v>18</v>
      </c>
      <c r="E7355" t="s">
        <v>849</v>
      </c>
      <c r="F7355" t="s">
        <v>850</v>
      </c>
      <c r="G7355" t="s">
        <v>20</v>
      </c>
      <c r="H7355" s="3">
        <v>34</v>
      </c>
      <c r="I7355" s="5">
        <v>133</v>
      </c>
      <c r="J7355" s="3">
        <v>4522</v>
      </c>
      <c r="K7355" s="3">
        <v>2261</v>
      </c>
      <c r="L7355" s="4">
        <v>0.5</v>
      </c>
      <c r="M7355" t="s">
        <v>809</v>
      </c>
      <c r="N7355">
        <v>2021</v>
      </c>
      <c r="O7355">
        <v>4</v>
      </c>
      <c r="P7355">
        <v>7</v>
      </c>
      <c r="Q7355" t="str">
        <f>TEXT(DATE(2024, sales[[#This Row],[month]], 1), "MMMM")</f>
        <v>April</v>
      </c>
      <c r="R7355" s="4">
        <f t="shared" si="114"/>
        <v>1.3165983606557377</v>
      </c>
    </row>
    <row r="7356" spans="1:18" x14ac:dyDescent="0.25">
      <c r="A7356" t="s">
        <v>248</v>
      </c>
      <c r="B7356" s="5">
        <v>1185732</v>
      </c>
      <c r="C7356" s="6" t="s">
        <v>268</v>
      </c>
      <c r="D7356" t="s">
        <v>18</v>
      </c>
      <c r="E7356" t="s">
        <v>849</v>
      </c>
      <c r="F7356" t="s">
        <v>850</v>
      </c>
      <c r="G7356" t="s">
        <v>23</v>
      </c>
      <c r="H7356" s="3">
        <v>33</v>
      </c>
      <c r="I7356" s="5">
        <v>51</v>
      </c>
      <c r="J7356" s="3">
        <v>1683</v>
      </c>
      <c r="K7356" s="3">
        <v>774.18</v>
      </c>
      <c r="L7356" s="4">
        <v>0.45999999999999991</v>
      </c>
      <c r="M7356" t="s">
        <v>809</v>
      </c>
      <c r="N7356">
        <v>2021</v>
      </c>
      <c r="O7356">
        <v>4</v>
      </c>
      <c r="P7356">
        <v>7</v>
      </c>
      <c r="Q7356" t="str">
        <f>TEXT(DATE(2024, sales[[#This Row],[month]], 1), "MMMM")</f>
        <v>April</v>
      </c>
      <c r="R7356" s="4">
        <f t="shared" si="114"/>
        <v>-0.6278195488721805</v>
      </c>
    </row>
    <row r="7357" spans="1:18" x14ac:dyDescent="0.25">
      <c r="A7357" t="s">
        <v>248</v>
      </c>
      <c r="B7357" s="5">
        <v>1185732</v>
      </c>
      <c r="C7357" s="6" t="s">
        <v>268</v>
      </c>
      <c r="D7357" t="s">
        <v>18</v>
      </c>
      <c r="E7357" t="s">
        <v>849</v>
      </c>
      <c r="F7357" t="s">
        <v>850</v>
      </c>
      <c r="G7357" t="s">
        <v>25</v>
      </c>
      <c r="H7357" s="3">
        <v>24</v>
      </c>
      <c r="I7357" s="5">
        <v>51</v>
      </c>
      <c r="J7357" s="3">
        <v>1224</v>
      </c>
      <c r="K7357" s="3">
        <v>612</v>
      </c>
      <c r="L7357" s="4">
        <v>0.5</v>
      </c>
      <c r="M7357" t="s">
        <v>809</v>
      </c>
      <c r="N7357">
        <v>2021</v>
      </c>
      <c r="O7357">
        <v>4</v>
      </c>
      <c r="P7357">
        <v>7</v>
      </c>
      <c r="Q7357" t="str">
        <f>TEXT(DATE(2024, sales[[#This Row],[month]], 1), "MMMM")</f>
        <v>April</v>
      </c>
      <c r="R7357" s="4">
        <f t="shared" si="114"/>
        <v>-0.27272727272727271</v>
      </c>
    </row>
    <row r="7358" spans="1:18" x14ac:dyDescent="0.25">
      <c r="A7358" t="s">
        <v>248</v>
      </c>
      <c r="B7358" s="5">
        <v>1185732</v>
      </c>
      <c r="C7358" s="6" t="s">
        <v>268</v>
      </c>
      <c r="D7358" t="s">
        <v>18</v>
      </c>
      <c r="E7358" t="s">
        <v>849</v>
      </c>
      <c r="F7358" t="s">
        <v>850</v>
      </c>
      <c r="G7358" t="s">
        <v>27</v>
      </c>
      <c r="H7358" s="3">
        <v>27</v>
      </c>
      <c r="I7358" s="5">
        <v>27</v>
      </c>
      <c r="J7358" s="3">
        <v>729</v>
      </c>
      <c r="K7358" s="3">
        <v>371.79</v>
      </c>
      <c r="L7358" s="4">
        <v>0.51</v>
      </c>
      <c r="M7358" t="s">
        <v>809</v>
      </c>
      <c r="N7358">
        <v>2021</v>
      </c>
      <c r="O7358">
        <v>4</v>
      </c>
      <c r="P7358">
        <v>7</v>
      </c>
      <c r="Q7358" t="str">
        <f>TEXT(DATE(2024, sales[[#This Row],[month]], 1), "MMMM")</f>
        <v>April</v>
      </c>
      <c r="R7358" s="4">
        <f t="shared" si="114"/>
        <v>-0.40441176470588236</v>
      </c>
    </row>
    <row r="7359" spans="1:18" x14ac:dyDescent="0.25">
      <c r="A7359" t="s">
        <v>248</v>
      </c>
      <c r="B7359" s="5">
        <v>1185732</v>
      </c>
      <c r="C7359" s="6" t="s">
        <v>268</v>
      </c>
      <c r="D7359" t="s">
        <v>18</v>
      </c>
      <c r="E7359" t="s">
        <v>849</v>
      </c>
      <c r="F7359" t="s">
        <v>850</v>
      </c>
      <c r="G7359" t="s">
        <v>29</v>
      </c>
      <c r="H7359" s="3">
        <v>44</v>
      </c>
      <c r="I7359" s="5">
        <v>27</v>
      </c>
      <c r="J7359" s="3">
        <v>1188</v>
      </c>
      <c r="K7359" s="3">
        <v>522.72</v>
      </c>
      <c r="L7359" s="4">
        <v>0.44</v>
      </c>
      <c r="M7359" t="s">
        <v>809</v>
      </c>
      <c r="N7359">
        <v>2021</v>
      </c>
      <c r="O7359">
        <v>4</v>
      </c>
      <c r="P7359">
        <v>7</v>
      </c>
      <c r="Q7359" t="str">
        <f>TEXT(DATE(2024, sales[[#This Row],[month]], 1), "MMMM")</f>
        <v>April</v>
      </c>
      <c r="R7359" s="4">
        <f t="shared" si="114"/>
        <v>0.62962962962962965</v>
      </c>
    </row>
    <row r="7360" spans="1:18" x14ac:dyDescent="0.25">
      <c r="A7360" t="s">
        <v>248</v>
      </c>
      <c r="B7360" s="5">
        <v>1185732</v>
      </c>
      <c r="C7360" s="6" t="s">
        <v>268</v>
      </c>
      <c r="D7360" t="s">
        <v>18</v>
      </c>
      <c r="E7360" t="s">
        <v>849</v>
      </c>
      <c r="F7360" t="s">
        <v>850</v>
      </c>
      <c r="G7360" t="s">
        <v>31</v>
      </c>
      <c r="H7360" s="3">
        <v>33</v>
      </c>
      <c r="I7360" s="5">
        <v>68</v>
      </c>
      <c r="J7360" s="3">
        <v>2244</v>
      </c>
      <c r="K7360" s="3">
        <v>1211.76</v>
      </c>
      <c r="L7360" s="4">
        <v>0.54</v>
      </c>
      <c r="M7360" t="s">
        <v>809</v>
      </c>
      <c r="N7360">
        <v>2021</v>
      </c>
      <c r="O7360">
        <v>4</v>
      </c>
      <c r="P7360">
        <v>7</v>
      </c>
      <c r="Q7360" t="str">
        <f>TEXT(DATE(2024, sales[[#This Row],[month]], 1), "MMMM")</f>
        <v>April</v>
      </c>
      <c r="R7360" s="4">
        <f t="shared" si="114"/>
        <v>0.88888888888888884</v>
      </c>
    </row>
    <row r="7361" spans="1:18" x14ac:dyDescent="0.25">
      <c r="A7361" t="s">
        <v>248</v>
      </c>
      <c r="B7361" s="5">
        <v>1185732</v>
      </c>
      <c r="C7361" s="6" t="s">
        <v>297</v>
      </c>
      <c r="D7361" t="s">
        <v>18</v>
      </c>
      <c r="E7361" t="s">
        <v>849</v>
      </c>
      <c r="F7361" t="s">
        <v>850</v>
      </c>
      <c r="G7361" t="s">
        <v>20</v>
      </c>
      <c r="H7361" s="3">
        <v>48</v>
      </c>
      <c r="I7361" s="5">
        <v>130</v>
      </c>
      <c r="J7361" s="3">
        <v>6240</v>
      </c>
      <c r="K7361" s="3">
        <v>2932.8</v>
      </c>
      <c r="L7361" s="4">
        <v>0.47</v>
      </c>
      <c r="M7361" t="s">
        <v>809</v>
      </c>
      <c r="N7361">
        <v>2021</v>
      </c>
      <c r="O7361">
        <v>5</v>
      </c>
      <c r="P7361">
        <v>6</v>
      </c>
      <c r="Q7361" t="str">
        <f>TEXT(DATE(2024, sales[[#This Row],[month]], 1), "MMMM")</f>
        <v>May</v>
      </c>
      <c r="R7361" s="4">
        <f t="shared" si="114"/>
        <v>1.7807486631016043</v>
      </c>
    </row>
    <row r="7362" spans="1:18" x14ac:dyDescent="0.25">
      <c r="A7362" t="s">
        <v>248</v>
      </c>
      <c r="B7362" s="5">
        <v>1185732</v>
      </c>
      <c r="C7362" s="6" t="s">
        <v>297</v>
      </c>
      <c r="D7362" t="s">
        <v>18</v>
      </c>
      <c r="E7362" t="s">
        <v>849</v>
      </c>
      <c r="F7362" t="s">
        <v>850</v>
      </c>
      <c r="G7362" t="s">
        <v>23</v>
      </c>
      <c r="H7362" s="3">
        <v>41</v>
      </c>
      <c r="I7362" s="5">
        <v>68</v>
      </c>
      <c r="J7362" s="3">
        <v>2788</v>
      </c>
      <c r="K7362" s="3">
        <v>1394</v>
      </c>
      <c r="L7362" s="4">
        <v>0.5</v>
      </c>
      <c r="M7362" t="s">
        <v>809</v>
      </c>
      <c r="N7362">
        <v>2021</v>
      </c>
      <c r="O7362">
        <v>5</v>
      </c>
      <c r="P7362">
        <v>6</v>
      </c>
      <c r="Q7362" t="str">
        <f>TEXT(DATE(2024, sales[[#This Row],[month]], 1), "MMMM")</f>
        <v>May</v>
      </c>
      <c r="R7362" s="4">
        <f t="shared" ref="R7362:R7425" si="115">IFERROR((J7362-J7361)/J7361, 0)</f>
        <v>-0.55320512820512824</v>
      </c>
    </row>
    <row r="7363" spans="1:18" x14ac:dyDescent="0.25">
      <c r="A7363" t="s">
        <v>248</v>
      </c>
      <c r="B7363" s="5">
        <v>1185732</v>
      </c>
      <c r="C7363" s="6" t="s">
        <v>297</v>
      </c>
      <c r="D7363" t="s">
        <v>18</v>
      </c>
      <c r="E7363" t="s">
        <v>849</v>
      </c>
      <c r="F7363" t="s">
        <v>850</v>
      </c>
      <c r="G7363" t="s">
        <v>25</v>
      </c>
      <c r="H7363" s="3">
        <v>38</v>
      </c>
      <c r="I7363" s="5">
        <v>75</v>
      </c>
      <c r="J7363" s="3">
        <v>2850</v>
      </c>
      <c r="K7363" s="3">
        <v>1425</v>
      </c>
      <c r="L7363" s="4">
        <v>0.5</v>
      </c>
      <c r="M7363" t="s">
        <v>809</v>
      </c>
      <c r="N7363">
        <v>2021</v>
      </c>
      <c r="O7363">
        <v>5</v>
      </c>
      <c r="P7363">
        <v>6</v>
      </c>
      <c r="Q7363" t="str">
        <f>TEXT(DATE(2024, sales[[#This Row],[month]], 1), "MMMM")</f>
        <v>May</v>
      </c>
      <c r="R7363" s="4">
        <f t="shared" si="115"/>
        <v>2.2238163558106171E-2</v>
      </c>
    </row>
    <row r="7364" spans="1:18" x14ac:dyDescent="0.25">
      <c r="A7364" t="s">
        <v>248</v>
      </c>
      <c r="B7364" s="5">
        <v>1185732</v>
      </c>
      <c r="C7364" s="6" t="s">
        <v>297</v>
      </c>
      <c r="D7364" t="s">
        <v>18</v>
      </c>
      <c r="E7364" t="s">
        <v>849</v>
      </c>
      <c r="F7364" t="s">
        <v>850</v>
      </c>
      <c r="G7364" t="s">
        <v>27</v>
      </c>
      <c r="H7364" s="3">
        <v>38</v>
      </c>
      <c r="I7364" s="5">
        <v>56</v>
      </c>
      <c r="J7364" s="3">
        <v>2128</v>
      </c>
      <c r="K7364" s="3">
        <v>1064</v>
      </c>
      <c r="L7364" s="4">
        <v>0.5</v>
      </c>
      <c r="M7364" t="s">
        <v>809</v>
      </c>
      <c r="N7364">
        <v>2021</v>
      </c>
      <c r="O7364">
        <v>5</v>
      </c>
      <c r="P7364">
        <v>6</v>
      </c>
      <c r="Q7364" t="str">
        <f>TEXT(DATE(2024, sales[[#This Row],[month]], 1), "MMMM")</f>
        <v>May</v>
      </c>
      <c r="R7364" s="4">
        <f t="shared" si="115"/>
        <v>-0.25333333333333335</v>
      </c>
    </row>
    <row r="7365" spans="1:18" x14ac:dyDescent="0.25">
      <c r="A7365" t="s">
        <v>248</v>
      </c>
      <c r="B7365" s="5">
        <v>1185732</v>
      </c>
      <c r="C7365" s="6" t="s">
        <v>297</v>
      </c>
      <c r="D7365" t="s">
        <v>18</v>
      </c>
      <c r="E7365" t="s">
        <v>849</v>
      </c>
      <c r="F7365" t="s">
        <v>850</v>
      </c>
      <c r="G7365" t="s">
        <v>29</v>
      </c>
      <c r="H7365" s="3">
        <v>47</v>
      </c>
      <c r="I7365" s="5">
        <v>68</v>
      </c>
      <c r="J7365" s="3">
        <v>3196</v>
      </c>
      <c r="K7365" s="3">
        <v>1310.3599999999999</v>
      </c>
      <c r="L7365" s="4">
        <v>0.41</v>
      </c>
      <c r="M7365" t="s">
        <v>809</v>
      </c>
      <c r="N7365">
        <v>2021</v>
      </c>
      <c r="O7365">
        <v>5</v>
      </c>
      <c r="P7365">
        <v>6</v>
      </c>
      <c r="Q7365" t="str">
        <f>TEXT(DATE(2024, sales[[#This Row],[month]], 1), "MMMM")</f>
        <v>May</v>
      </c>
      <c r="R7365" s="4">
        <f t="shared" si="115"/>
        <v>0.50187969924812026</v>
      </c>
    </row>
    <row r="7366" spans="1:18" x14ac:dyDescent="0.25">
      <c r="A7366" t="s">
        <v>248</v>
      </c>
      <c r="B7366" s="5">
        <v>1185732</v>
      </c>
      <c r="C7366" s="6" t="s">
        <v>297</v>
      </c>
      <c r="D7366" t="s">
        <v>18</v>
      </c>
      <c r="E7366" t="s">
        <v>849</v>
      </c>
      <c r="F7366" t="s">
        <v>850</v>
      </c>
      <c r="G7366" t="s">
        <v>31</v>
      </c>
      <c r="H7366" s="3">
        <v>51</v>
      </c>
      <c r="I7366" s="5">
        <v>102</v>
      </c>
      <c r="J7366" s="3">
        <v>5202</v>
      </c>
      <c r="K7366" s="3">
        <v>2705.04</v>
      </c>
      <c r="L7366" s="4">
        <v>0.52</v>
      </c>
      <c r="M7366" t="s">
        <v>809</v>
      </c>
      <c r="N7366">
        <v>2021</v>
      </c>
      <c r="O7366">
        <v>5</v>
      </c>
      <c r="P7366">
        <v>6</v>
      </c>
      <c r="Q7366" t="str">
        <f>TEXT(DATE(2024, sales[[#This Row],[month]], 1), "MMMM")</f>
        <v>May</v>
      </c>
      <c r="R7366" s="4">
        <f t="shared" si="115"/>
        <v>0.62765957446808507</v>
      </c>
    </row>
    <row r="7367" spans="1:18" x14ac:dyDescent="0.25">
      <c r="A7367" t="s">
        <v>248</v>
      </c>
      <c r="B7367" s="5">
        <v>1185732</v>
      </c>
      <c r="C7367" s="6" t="s">
        <v>333</v>
      </c>
      <c r="D7367" t="s">
        <v>18</v>
      </c>
      <c r="E7367" t="s">
        <v>849</v>
      </c>
      <c r="F7367" t="s">
        <v>850</v>
      </c>
      <c r="G7367" t="s">
        <v>20</v>
      </c>
      <c r="H7367" s="3">
        <v>45</v>
      </c>
      <c r="I7367" s="5">
        <v>156</v>
      </c>
      <c r="J7367" s="3">
        <v>7020</v>
      </c>
      <c r="K7367" s="3">
        <v>3229.2</v>
      </c>
      <c r="L7367" s="4">
        <v>0.45999999999999991</v>
      </c>
      <c r="M7367" t="s">
        <v>809</v>
      </c>
      <c r="N7367">
        <v>2021</v>
      </c>
      <c r="O7367">
        <v>6</v>
      </c>
      <c r="P7367">
        <v>8</v>
      </c>
      <c r="Q7367" t="str">
        <f>TEXT(DATE(2024, sales[[#This Row],[month]], 1), "MMMM")</f>
        <v>June</v>
      </c>
      <c r="R7367" s="4">
        <f t="shared" si="115"/>
        <v>0.34948096885813151</v>
      </c>
    </row>
    <row r="7368" spans="1:18" x14ac:dyDescent="0.25">
      <c r="A7368" t="s">
        <v>248</v>
      </c>
      <c r="B7368" s="5">
        <v>1185732</v>
      </c>
      <c r="C7368" s="6" t="s">
        <v>333</v>
      </c>
      <c r="D7368" t="s">
        <v>18</v>
      </c>
      <c r="E7368" t="s">
        <v>849</v>
      </c>
      <c r="F7368" t="s">
        <v>850</v>
      </c>
      <c r="G7368" t="s">
        <v>23</v>
      </c>
      <c r="H7368" s="3">
        <v>44</v>
      </c>
      <c r="I7368" s="5">
        <v>105</v>
      </c>
      <c r="J7368" s="3">
        <v>4620</v>
      </c>
      <c r="K7368" s="3">
        <v>2125.1999999999998</v>
      </c>
      <c r="L7368" s="4">
        <v>0.45999999999999991</v>
      </c>
      <c r="M7368" t="s">
        <v>809</v>
      </c>
      <c r="N7368">
        <v>2021</v>
      </c>
      <c r="O7368">
        <v>6</v>
      </c>
      <c r="P7368">
        <v>8</v>
      </c>
      <c r="Q7368" t="str">
        <f>TEXT(DATE(2024, sales[[#This Row],[month]], 1), "MMMM")</f>
        <v>June</v>
      </c>
      <c r="R7368" s="4">
        <f t="shared" si="115"/>
        <v>-0.34188034188034189</v>
      </c>
    </row>
    <row r="7369" spans="1:18" x14ac:dyDescent="0.25">
      <c r="A7369" t="s">
        <v>248</v>
      </c>
      <c r="B7369" s="5">
        <v>1185732</v>
      </c>
      <c r="C7369" s="6" t="s">
        <v>333</v>
      </c>
      <c r="D7369" t="s">
        <v>18</v>
      </c>
      <c r="E7369" t="s">
        <v>849</v>
      </c>
      <c r="F7369" t="s">
        <v>850</v>
      </c>
      <c r="G7369" t="s">
        <v>25</v>
      </c>
      <c r="H7369" s="3">
        <v>38</v>
      </c>
      <c r="I7369" s="5">
        <v>69</v>
      </c>
      <c r="J7369" s="3">
        <v>2622</v>
      </c>
      <c r="K7369" s="3">
        <v>1389.66</v>
      </c>
      <c r="L7369" s="4">
        <v>0.53</v>
      </c>
      <c r="M7369" t="s">
        <v>809</v>
      </c>
      <c r="N7369">
        <v>2021</v>
      </c>
      <c r="O7369">
        <v>6</v>
      </c>
      <c r="P7369">
        <v>8</v>
      </c>
      <c r="Q7369" t="str">
        <f>TEXT(DATE(2024, sales[[#This Row],[month]], 1), "MMMM")</f>
        <v>June</v>
      </c>
      <c r="R7369" s="4">
        <f t="shared" si="115"/>
        <v>-0.43246753246753245</v>
      </c>
    </row>
    <row r="7370" spans="1:18" x14ac:dyDescent="0.25">
      <c r="A7370" t="s">
        <v>248</v>
      </c>
      <c r="B7370" s="5">
        <v>1185732</v>
      </c>
      <c r="C7370" s="6" t="s">
        <v>333</v>
      </c>
      <c r="D7370" t="s">
        <v>18</v>
      </c>
      <c r="E7370" t="s">
        <v>849</v>
      </c>
      <c r="F7370" t="s">
        <v>850</v>
      </c>
      <c r="G7370" t="s">
        <v>27</v>
      </c>
      <c r="H7370" s="3">
        <v>39</v>
      </c>
      <c r="I7370" s="5">
        <v>65</v>
      </c>
      <c r="J7370" s="3">
        <v>2535</v>
      </c>
      <c r="K7370" s="3">
        <v>1368.9</v>
      </c>
      <c r="L7370" s="4">
        <v>0.54</v>
      </c>
      <c r="M7370" t="s">
        <v>809</v>
      </c>
      <c r="N7370">
        <v>2021</v>
      </c>
      <c r="O7370">
        <v>6</v>
      </c>
      <c r="P7370">
        <v>8</v>
      </c>
      <c r="Q7370" t="str">
        <f>TEXT(DATE(2024, sales[[#This Row],[month]], 1), "MMMM")</f>
        <v>June</v>
      </c>
      <c r="R7370" s="4">
        <f t="shared" si="115"/>
        <v>-3.3180778032036611E-2</v>
      </c>
    </row>
    <row r="7371" spans="1:18" x14ac:dyDescent="0.25">
      <c r="A7371" t="s">
        <v>248</v>
      </c>
      <c r="B7371" s="5">
        <v>1185732</v>
      </c>
      <c r="C7371" s="6" t="s">
        <v>333</v>
      </c>
      <c r="D7371" t="s">
        <v>18</v>
      </c>
      <c r="E7371" t="s">
        <v>849</v>
      </c>
      <c r="F7371" t="s">
        <v>850</v>
      </c>
      <c r="G7371" t="s">
        <v>29</v>
      </c>
      <c r="H7371" s="3">
        <v>46</v>
      </c>
      <c r="I7371" s="5">
        <v>65</v>
      </c>
      <c r="J7371" s="3">
        <v>2990</v>
      </c>
      <c r="K7371" s="3">
        <v>1345.4999999999998</v>
      </c>
      <c r="L7371" s="4">
        <v>0.4499999999999999</v>
      </c>
      <c r="M7371" t="s">
        <v>809</v>
      </c>
      <c r="N7371">
        <v>2021</v>
      </c>
      <c r="O7371">
        <v>6</v>
      </c>
      <c r="P7371">
        <v>8</v>
      </c>
      <c r="Q7371" t="str">
        <f>TEXT(DATE(2024, sales[[#This Row],[month]], 1), "MMMM")</f>
        <v>June</v>
      </c>
      <c r="R7371" s="4">
        <f t="shared" si="115"/>
        <v>0.17948717948717949</v>
      </c>
    </row>
    <row r="7372" spans="1:18" x14ac:dyDescent="0.25">
      <c r="A7372" t="s">
        <v>248</v>
      </c>
      <c r="B7372" s="5">
        <v>1185732</v>
      </c>
      <c r="C7372" s="6" t="s">
        <v>333</v>
      </c>
      <c r="D7372" t="s">
        <v>18</v>
      </c>
      <c r="E7372" t="s">
        <v>849</v>
      </c>
      <c r="F7372" t="s">
        <v>850</v>
      </c>
      <c r="G7372" t="s">
        <v>31</v>
      </c>
      <c r="H7372" s="3">
        <v>50</v>
      </c>
      <c r="I7372" s="5">
        <v>120</v>
      </c>
      <c r="J7372" s="3">
        <v>6000</v>
      </c>
      <c r="K7372" s="3">
        <v>3000</v>
      </c>
      <c r="L7372" s="4">
        <v>0.5</v>
      </c>
      <c r="M7372" t="s">
        <v>809</v>
      </c>
      <c r="N7372">
        <v>2021</v>
      </c>
      <c r="O7372">
        <v>6</v>
      </c>
      <c r="P7372">
        <v>8</v>
      </c>
      <c r="Q7372" t="str">
        <f>TEXT(DATE(2024, sales[[#This Row],[month]], 1), "MMMM")</f>
        <v>June</v>
      </c>
      <c r="R7372" s="4">
        <f t="shared" si="115"/>
        <v>1.0066889632107023</v>
      </c>
    </row>
    <row r="7373" spans="1:18" x14ac:dyDescent="0.25">
      <c r="A7373" t="s">
        <v>248</v>
      </c>
      <c r="B7373" s="5">
        <v>1185732</v>
      </c>
      <c r="C7373" s="6" t="s">
        <v>361</v>
      </c>
      <c r="D7373" t="s">
        <v>18</v>
      </c>
      <c r="E7373" t="s">
        <v>849</v>
      </c>
      <c r="F7373" t="s">
        <v>850</v>
      </c>
      <c r="G7373" t="s">
        <v>20</v>
      </c>
      <c r="H7373" s="3">
        <v>47</v>
      </c>
      <c r="I7373" s="5">
        <v>188</v>
      </c>
      <c r="J7373" s="3">
        <v>8836</v>
      </c>
      <c r="K7373" s="3">
        <v>4152.92</v>
      </c>
      <c r="L7373" s="4">
        <v>0.47</v>
      </c>
      <c r="M7373" t="s">
        <v>809</v>
      </c>
      <c r="N7373">
        <v>2021</v>
      </c>
      <c r="O7373">
        <v>7</v>
      </c>
      <c r="P7373">
        <v>6</v>
      </c>
      <c r="Q7373" t="str">
        <f>TEXT(DATE(2024, sales[[#This Row],[month]], 1), "MMMM")</f>
        <v>July</v>
      </c>
      <c r="R7373" s="4">
        <f t="shared" si="115"/>
        <v>0.47266666666666668</v>
      </c>
    </row>
    <row r="7374" spans="1:18" x14ac:dyDescent="0.25">
      <c r="A7374" t="s">
        <v>248</v>
      </c>
      <c r="B7374" s="5">
        <v>1185732</v>
      </c>
      <c r="C7374" s="6" t="s">
        <v>361</v>
      </c>
      <c r="D7374" t="s">
        <v>18</v>
      </c>
      <c r="E7374" t="s">
        <v>849</v>
      </c>
      <c r="F7374" t="s">
        <v>850</v>
      </c>
      <c r="G7374" t="s">
        <v>23</v>
      </c>
      <c r="H7374" s="3">
        <v>42</v>
      </c>
      <c r="I7374" s="5">
        <v>98</v>
      </c>
      <c r="J7374" s="3">
        <v>4116</v>
      </c>
      <c r="K7374" s="3">
        <v>2058</v>
      </c>
      <c r="L7374" s="4">
        <v>0.5</v>
      </c>
      <c r="M7374" t="s">
        <v>809</v>
      </c>
      <c r="N7374">
        <v>2021</v>
      </c>
      <c r="O7374">
        <v>7</v>
      </c>
      <c r="P7374">
        <v>6</v>
      </c>
      <c r="Q7374" t="str">
        <f>TEXT(DATE(2024, sales[[#This Row],[month]], 1), "MMMM")</f>
        <v>July</v>
      </c>
      <c r="R7374" s="4">
        <f t="shared" si="115"/>
        <v>-0.53417836124943419</v>
      </c>
    </row>
    <row r="7375" spans="1:18" x14ac:dyDescent="0.25">
      <c r="A7375" t="s">
        <v>248</v>
      </c>
      <c r="B7375" s="5">
        <v>1185732</v>
      </c>
      <c r="C7375" s="6" t="s">
        <v>361</v>
      </c>
      <c r="D7375" t="s">
        <v>18</v>
      </c>
      <c r="E7375" t="s">
        <v>849</v>
      </c>
      <c r="F7375" t="s">
        <v>850</v>
      </c>
      <c r="G7375" t="s">
        <v>25</v>
      </c>
      <c r="H7375" s="3">
        <v>37</v>
      </c>
      <c r="I7375" s="5">
        <v>81</v>
      </c>
      <c r="J7375" s="3">
        <v>2997</v>
      </c>
      <c r="K7375" s="3">
        <v>1558.44</v>
      </c>
      <c r="L7375" s="4">
        <v>0.52</v>
      </c>
      <c r="M7375" t="s">
        <v>809</v>
      </c>
      <c r="N7375">
        <v>2021</v>
      </c>
      <c r="O7375">
        <v>7</v>
      </c>
      <c r="P7375">
        <v>6</v>
      </c>
      <c r="Q7375" t="str">
        <f>TEXT(DATE(2024, sales[[#This Row],[month]], 1), "MMMM")</f>
        <v>July</v>
      </c>
      <c r="R7375" s="4">
        <f t="shared" si="115"/>
        <v>-0.271865889212828</v>
      </c>
    </row>
    <row r="7376" spans="1:18" x14ac:dyDescent="0.25">
      <c r="A7376" t="s">
        <v>248</v>
      </c>
      <c r="B7376" s="5">
        <v>1185732</v>
      </c>
      <c r="C7376" s="6" t="s">
        <v>361</v>
      </c>
      <c r="D7376" t="s">
        <v>18</v>
      </c>
      <c r="E7376" t="s">
        <v>849</v>
      </c>
      <c r="F7376" t="s">
        <v>850</v>
      </c>
      <c r="G7376" t="s">
        <v>27</v>
      </c>
      <c r="H7376" s="3">
        <v>36</v>
      </c>
      <c r="I7376" s="5">
        <v>63</v>
      </c>
      <c r="J7376" s="3">
        <v>2268</v>
      </c>
      <c r="K7376" s="3">
        <v>1224.72</v>
      </c>
      <c r="L7376" s="4">
        <v>0.54</v>
      </c>
      <c r="M7376" t="s">
        <v>809</v>
      </c>
      <c r="N7376">
        <v>2021</v>
      </c>
      <c r="O7376">
        <v>7</v>
      </c>
      <c r="P7376">
        <v>6</v>
      </c>
      <c r="Q7376" t="str">
        <f>TEXT(DATE(2024, sales[[#This Row],[month]], 1), "MMMM")</f>
        <v>July</v>
      </c>
      <c r="R7376" s="4">
        <f t="shared" si="115"/>
        <v>-0.24324324324324326</v>
      </c>
    </row>
    <row r="7377" spans="1:18" x14ac:dyDescent="0.25">
      <c r="A7377" t="s">
        <v>248</v>
      </c>
      <c r="B7377" s="5">
        <v>1185732</v>
      </c>
      <c r="C7377" s="6" t="s">
        <v>361</v>
      </c>
      <c r="D7377" t="s">
        <v>18</v>
      </c>
      <c r="E7377" t="s">
        <v>849</v>
      </c>
      <c r="F7377" t="s">
        <v>850</v>
      </c>
      <c r="G7377" t="s">
        <v>29</v>
      </c>
      <c r="H7377" s="3">
        <v>48</v>
      </c>
      <c r="I7377" s="5">
        <v>74</v>
      </c>
      <c r="J7377" s="3">
        <v>3552</v>
      </c>
      <c r="K7377" s="3">
        <v>1527.36</v>
      </c>
      <c r="L7377" s="4">
        <v>0.43</v>
      </c>
      <c r="M7377" t="s">
        <v>809</v>
      </c>
      <c r="N7377">
        <v>2021</v>
      </c>
      <c r="O7377">
        <v>7</v>
      </c>
      <c r="P7377">
        <v>6</v>
      </c>
      <c r="Q7377" t="str">
        <f>TEXT(DATE(2024, sales[[#This Row],[month]], 1), "MMMM")</f>
        <v>July</v>
      </c>
      <c r="R7377" s="4">
        <f t="shared" si="115"/>
        <v>0.56613756613756616</v>
      </c>
    </row>
    <row r="7378" spans="1:18" x14ac:dyDescent="0.25">
      <c r="A7378" t="s">
        <v>248</v>
      </c>
      <c r="B7378" s="5">
        <v>1185732</v>
      </c>
      <c r="C7378" s="6" t="s">
        <v>361</v>
      </c>
      <c r="D7378" t="s">
        <v>18</v>
      </c>
      <c r="E7378" t="s">
        <v>849</v>
      </c>
      <c r="F7378" t="s">
        <v>850</v>
      </c>
      <c r="G7378" t="s">
        <v>31</v>
      </c>
      <c r="H7378" s="3">
        <v>54</v>
      </c>
      <c r="I7378" s="5">
        <v>131</v>
      </c>
      <c r="J7378" s="3">
        <v>7074</v>
      </c>
      <c r="K7378" s="3">
        <v>3749.22</v>
      </c>
      <c r="L7378" s="4">
        <v>0.53</v>
      </c>
      <c r="M7378" t="s">
        <v>809</v>
      </c>
      <c r="N7378">
        <v>2021</v>
      </c>
      <c r="O7378">
        <v>7</v>
      </c>
      <c r="P7378">
        <v>6</v>
      </c>
      <c r="Q7378" t="str">
        <f>TEXT(DATE(2024, sales[[#This Row],[month]], 1), "MMMM")</f>
        <v>July</v>
      </c>
      <c r="R7378" s="4">
        <f t="shared" si="115"/>
        <v>0.99155405405405406</v>
      </c>
    </row>
    <row r="7379" spans="1:18" x14ac:dyDescent="0.25">
      <c r="A7379" t="s">
        <v>248</v>
      </c>
      <c r="B7379" s="5">
        <v>1185732</v>
      </c>
      <c r="C7379" s="6" t="s">
        <v>393</v>
      </c>
      <c r="D7379" t="s">
        <v>18</v>
      </c>
      <c r="E7379" t="s">
        <v>849</v>
      </c>
      <c r="F7379" t="s">
        <v>850</v>
      </c>
      <c r="G7379" t="s">
        <v>20</v>
      </c>
      <c r="H7379" s="3">
        <v>47</v>
      </c>
      <c r="I7379" s="5">
        <v>180</v>
      </c>
      <c r="J7379" s="3">
        <v>8460</v>
      </c>
      <c r="K7379" s="3">
        <v>4060.8</v>
      </c>
      <c r="L7379" s="4">
        <v>0.48</v>
      </c>
      <c r="M7379" t="s">
        <v>809</v>
      </c>
      <c r="N7379">
        <v>2021</v>
      </c>
      <c r="O7379">
        <v>8</v>
      </c>
      <c r="P7379">
        <v>7</v>
      </c>
      <c r="Q7379" t="str">
        <f>TEXT(DATE(2024, sales[[#This Row],[month]], 1), "MMMM")</f>
        <v>August</v>
      </c>
      <c r="R7379" s="4">
        <f t="shared" si="115"/>
        <v>0.19592875318066158</v>
      </c>
    </row>
    <row r="7380" spans="1:18" x14ac:dyDescent="0.25">
      <c r="A7380" t="s">
        <v>248</v>
      </c>
      <c r="B7380" s="5">
        <v>1185732</v>
      </c>
      <c r="C7380" s="6" t="s">
        <v>393</v>
      </c>
      <c r="D7380" t="s">
        <v>18</v>
      </c>
      <c r="E7380" t="s">
        <v>849</v>
      </c>
      <c r="F7380" t="s">
        <v>850</v>
      </c>
      <c r="G7380" t="s">
        <v>23</v>
      </c>
      <c r="H7380" s="3">
        <v>42</v>
      </c>
      <c r="I7380" s="5">
        <v>101</v>
      </c>
      <c r="J7380" s="3">
        <v>4242</v>
      </c>
      <c r="K7380" s="3">
        <v>1993.74</v>
      </c>
      <c r="L7380" s="4">
        <v>0.47</v>
      </c>
      <c r="M7380" t="s">
        <v>809</v>
      </c>
      <c r="N7380">
        <v>2021</v>
      </c>
      <c r="O7380">
        <v>8</v>
      </c>
      <c r="P7380">
        <v>7</v>
      </c>
      <c r="Q7380" t="str">
        <f>TEXT(DATE(2024, sales[[#This Row],[month]], 1), "MMMM")</f>
        <v>August</v>
      </c>
      <c r="R7380" s="4">
        <f t="shared" si="115"/>
        <v>-0.49858156028368794</v>
      </c>
    </row>
    <row r="7381" spans="1:18" x14ac:dyDescent="0.25">
      <c r="A7381" t="s">
        <v>248</v>
      </c>
      <c r="B7381" s="5">
        <v>1185732</v>
      </c>
      <c r="C7381" s="6" t="s">
        <v>393</v>
      </c>
      <c r="D7381" t="s">
        <v>18</v>
      </c>
      <c r="E7381" t="s">
        <v>849</v>
      </c>
      <c r="F7381" t="s">
        <v>850</v>
      </c>
      <c r="G7381" t="s">
        <v>25</v>
      </c>
      <c r="H7381" s="3">
        <v>37</v>
      </c>
      <c r="I7381" s="5">
        <v>75</v>
      </c>
      <c r="J7381" s="3">
        <v>2775</v>
      </c>
      <c r="K7381" s="3">
        <v>1498.5</v>
      </c>
      <c r="L7381" s="4">
        <v>0.54</v>
      </c>
      <c r="M7381" t="s">
        <v>809</v>
      </c>
      <c r="N7381">
        <v>2021</v>
      </c>
      <c r="O7381">
        <v>8</v>
      </c>
      <c r="P7381">
        <v>7</v>
      </c>
      <c r="Q7381" t="str">
        <f>TEXT(DATE(2024, sales[[#This Row],[month]], 1), "MMMM")</f>
        <v>August</v>
      </c>
      <c r="R7381" s="4">
        <f t="shared" si="115"/>
        <v>-0.34582743988684583</v>
      </c>
    </row>
    <row r="7382" spans="1:18" x14ac:dyDescent="0.25">
      <c r="A7382" t="s">
        <v>248</v>
      </c>
      <c r="B7382" s="5">
        <v>1185732</v>
      </c>
      <c r="C7382" s="6" t="s">
        <v>393</v>
      </c>
      <c r="D7382" t="s">
        <v>18</v>
      </c>
      <c r="E7382" t="s">
        <v>849</v>
      </c>
      <c r="F7382" t="s">
        <v>850</v>
      </c>
      <c r="G7382" t="s">
        <v>27</v>
      </c>
      <c r="H7382" s="3">
        <v>36</v>
      </c>
      <c r="I7382" s="5">
        <v>52</v>
      </c>
      <c r="J7382" s="3">
        <v>1872</v>
      </c>
      <c r="K7382" s="3">
        <v>954.72</v>
      </c>
      <c r="L7382" s="4">
        <v>0.51</v>
      </c>
      <c r="M7382" t="s">
        <v>809</v>
      </c>
      <c r="N7382">
        <v>2021</v>
      </c>
      <c r="O7382">
        <v>8</v>
      </c>
      <c r="P7382">
        <v>7</v>
      </c>
      <c r="Q7382" t="str">
        <f>TEXT(DATE(2024, sales[[#This Row],[month]], 1), "MMMM")</f>
        <v>August</v>
      </c>
      <c r="R7382" s="4">
        <f t="shared" si="115"/>
        <v>-0.32540540540540541</v>
      </c>
    </row>
    <row r="7383" spans="1:18" x14ac:dyDescent="0.25">
      <c r="A7383" t="s">
        <v>248</v>
      </c>
      <c r="B7383" s="5">
        <v>1185732</v>
      </c>
      <c r="C7383" s="6" t="s">
        <v>393</v>
      </c>
      <c r="D7383" t="s">
        <v>18</v>
      </c>
      <c r="E7383" t="s">
        <v>849</v>
      </c>
      <c r="F7383" t="s">
        <v>850</v>
      </c>
      <c r="G7383" t="s">
        <v>29</v>
      </c>
      <c r="H7383" s="3">
        <v>46</v>
      </c>
      <c r="I7383" s="5">
        <v>46</v>
      </c>
      <c r="J7383" s="3">
        <v>2116</v>
      </c>
      <c r="K7383" s="3">
        <v>909.88</v>
      </c>
      <c r="L7383" s="4">
        <v>0.43</v>
      </c>
      <c r="M7383" t="s">
        <v>809</v>
      </c>
      <c r="N7383">
        <v>2021</v>
      </c>
      <c r="O7383">
        <v>8</v>
      </c>
      <c r="P7383">
        <v>7</v>
      </c>
      <c r="Q7383" t="str">
        <f>TEXT(DATE(2024, sales[[#This Row],[month]], 1), "MMMM")</f>
        <v>August</v>
      </c>
      <c r="R7383" s="4">
        <f t="shared" si="115"/>
        <v>0.13034188034188035</v>
      </c>
    </row>
    <row r="7384" spans="1:18" x14ac:dyDescent="0.25">
      <c r="A7384" t="s">
        <v>248</v>
      </c>
      <c r="B7384" s="5">
        <v>1185732</v>
      </c>
      <c r="C7384" s="6" t="s">
        <v>393</v>
      </c>
      <c r="D7384" t="s">
        <v>18</v>
      </c>
      <c r="E7384" t="s">
        <v>849</v>
      </c>
      <c r="F7384" t="s">
        <v>850</v>
      </c>
      <c r="G7384" t="s">
        <v>31</v>
      </c>
      <c r="H7384" s="3">
        <v>52</v>
      </c>
      <c r="I7384" s="5">
        <v>105</v>
      </c>
      <c r="J7384" s="3">
        <v>5460</v>
      </c>
      <c r="K7384" s="3">
        <v>2893.8</v>
      </c>
      <c r="L7384" s="4">
        <v>0.53</v>
      </c>
      <c r="M7384" t="s">
        <v>809</v>
      </c>
      <c r="N7384">
        <v>2021</v>
      </c>
      <c r="O7384">
        <v>8</v>
      </c>
      <c r="P7384">
        <v>7</v>
      </c>
      <c r="Q7384" t="str">
        <f>TEXT(DATE(2024, sales[[#This Row],[month]], 1), "MMMM")</f>
        <v>August</v>
      </c>
      <c r="R7384" s="4">
        <f t="shared" si="115"/>
        <v>1.5803402646502835</v>
      </c>
    </row>
    <row r="7385" spans="1:18" x14ac:dyDescent="0.25">
      <c r="A7385" t="s">
        <v>248</v>
      </c>
      <c r="B7385" s="5">
        <v>1185732</v>
      </c>
      <c r="C7385" s="6" t="s">
        <v>424</v>
      </c>
      <c r="D7385" t="s">
        <v>18</v>
      </c>
      <c r="E7385" t="s">
        <v>849</v>
      </c>
      <c r="F7385" t="s">
        <v>850</v>
      </c>
      <c r="G7385" t="s">
        <v>20</v>
      </c>
      <c r="H7385" s="3">
        <v>46</v>
      </c>
      <c r="I7385" s="5">
        <v>124</v>
      </c>
      <c r="J7385" s="3">
        <v>5704</v>
      </c>
      <c r="K7385" s="3">
        <v>2794.96</v>
      </c>
      <c r="L7385" s="4">
        <v>0.49</v>
      </c>
      <c r="M7385" t="s">
        <v>809</v>
      </c>
      <c r="N7385">
        <v>2021</v>
      </c>
      <c r="O7385">
        <v>9</v>
      </c>
      <c r="P7385">
        <v>6</v>
      </c>
      <c r="Q7385" t="str">
        <f>TEXT(DATE(2024, sales[[#This Row],[month]], 1), "MMMM")</f>
        <v>September</v>
      </c>
      <c r="R7385" s="4">
        <f t="shared" si="115"/>
        <v>4.4688644688644689E-2</v>
      </c>
    </row>
    <row r="7386" spans="1:18" x14ac:dyDescent="0.25">
      <c r="A7386" t="s">
        <v>248</v>
      </c>
      <c r="B7386" s="5">
        <v>1185732</v>
      </c>
      <c r="C7386" s="6" t="s">
        <v>424</v>
      </c>
      <c r="D7386" t="s">
        <v>18</v>
      </c>
      <c r="E7386" t="s">
        <v>849</v>
      </c>
      <c r="F7386" t="s">
        <v>850</v>
      </c>
      <c r="G7386" t="s">
        <v>23</v>
      </c>
      <c r="H7386" s="3">
        <v>41</v>
      </c>
      <c r="I7386" s="5">
        <v>72</v>
      </c>
      <c r="J7386" s="3">
        <v>2952</v>
      </c>
      <c r="K7386" s="3">
        <v>1476</v>
      </c>
      <c r="L7386" s="4">
        <v>0.5</v>
      </c>
      <c r="M7386" t="s">
        <v>809</v>
      </c>
      <c r="N7386">
        <v>2021</v>
      </c>
      <c r="O7386">
        <v>9</v>
      </c>
      <c r="P7386">
        <v>6</v>
      </c>
      <c r="Q7386" t="str">
        <f>TEXT(DATE(2024, sales[[#This Row],[month]], 1), "MMMM")</f>
        <v>September</v>
      </c>
      <c r="R7386" s="4">
        <f t="shared" si="115"/>
        <v>-0.48246844319775595</v>
      </c>
    </row>
    <row r="7387" spans="1:18" x14ac:dyDescent="0.25">
      <c r="A7387" t="s">
        <v>248</v>
      </c>
      <c r="B7387" s="5">
        <v>1185732</v>
      </c>
      <c r="C7387" s="6" t="s">
        <v>424</v>
      </c>
      <c r="D7387" t="s">
        <v>18</v>
      </c>
      <c r="E7387" t="s">
        <v>849</v>
      </c>
      <c r="F7387" t="s">
        <v>850</v>
      </c>
      <c r="G7387" t="s">
        <v>25</v>
      </c>
      <c r="H7387" s="3">
        <v>39</v>
      </c>
      <c r="I7387" s="5">
        <v>51</v>
      </c>
      <c r="J7387" s="3">
        <v>1989</v>
      </c>
      <c r="K7387" s="3">
        <v>1054.17</v>
      </c>
      <c r="L7387" s="4">
        <v>0.53</v>
      </c>
      <c r="M7387" t="s">
        <v>809</v>
      </c>
      <c r="N7387">
        <v>2021</v>
      </c>
      <c r="O7387">
        <v>9</v>
      </c>
      <c r="P7387">
        <v>6</v>
      </c>
      <c r="Q7387" t="str">
        <f>TEXT(DATE(2024, sales[[#This Row],[month]], 1), "MMMM")</f>
        <v>September</v>
      </c>
      <c r="R7387" s="4">
        <f t="shared" si="115"/>
        <v>-0.32621951219512196</v>
      </c>
    </row>
    <row r="7388" spans="1:18" x14ac:dyDescent="0.25">
      <c r="A7388" t="s">
        <v>248</v>
      </c>
      <c r="B7388" s="5">
        <v>1185732</v>
      </c>
      <c r="C7388" s="6" t="s">
        <v>424</v>
      </c>
      <c r="D7388" t="s">
        <v>18</v>
      </c>
      <c r="E7388" t="s">
        <v>849</v>
      </c>
      <c r="F7388" t="s">
        <v>850</v>
      </c>
      <c r="G7388" t="s">
        <v>27</v>
      </c>
      <c r="H7388" s="3">
        <v>37</v>
      </c>
      <c r="I7388" s="5">
        <v>38</v>
      </c>
      <c r="J7388" s="3">
        <v>1406</v>
      </c>
      <c r="K7388" s="3">
        <v>745.18000000000006</v>
      </c>
      <c r="L7388" s="4">
        <v>0.53</v>
      </c>
      <c r="M7388" t="s">
        <v>809</v>
      </c>
      <c r="N7388">
        <v>2021</v>
      </c>
      <c r="O7388">
        <v>9</v>
      </c>
      <c r="P7388">
        <v>6</v>
      </c>
      <c r="Q7388" t="str">
        <f>TEXT(DATE(2024, sales[[#This Row],[month]], 1), "MMMM")</f>
        <v>September</v>
      </c>
      <c r="R7388" s="4">
        <f t="shared" si="115"/>
        <v>-0.29311211664152842</v>
      </c>
    </row>
    <row r="7389" spans="1:18" x14ac:dyDescent="0.25">
      <c r="A7389" t="s">
        <v>248</v>
      </c>
      <c r="B7389" s="5">
        <v>1185732</v>
      </c>
      <c r="C7389" s="6" t="s">
        <v>424</v>
      </c>
      <c r="D7389" t="s">
        <v>18</v>
      </c>
      <c r="E7389" t="s">
        <v>849</v>
      </c>
      <c r="F7389" t="s">
        <v>850</v>
      </c>
      <c r="G7389" t="s">
        <v>29</v>
      </c>
      <c r="H7389" s="3">
        <v>47</v>
      </c>
      <c r="I7389" s="5">
        <v>41</v>
      </c>
      <c r="J7389" s="3">
        <v>1927</v>
      </c>
      <c r="K7389" s="3">
        <v>790.06999999999994</v>
      </c>
      <c r="L7389" s="4">
        <v>0.41</v>
      </c>
      <c r="M7389" t="s">
        <v>809</v>
      </c>
      <c r="N7389">
        <v>2021</v>
      </c>
      <c r="O7389">
        <v>9</v>
      </c>
      <c r="P7389">
        <v>6</v>
      </c>
      <c r="Q7389" t="str">
        <f>TEXT(DATE(2024, sales[[#This Row],[month]], 1), "MMMM")</f>
        <v>September</v>
      </c>
      <c r="R7389" s="4">
        <f t="shared" si="115"/>
        <v>0.37055476529160741</v>
      </c>
    </row>
    <row r="7390" spans="1:18" x14ac:dyDescent="0.25">
      <c r="A7390" t="s">
        <v>248</v>
      </c>
      <c r="B7390" s="5">
        <v>1185732</v>
      </c>
      <c r="C7390" s="6" t="s">
        <v>424</v>
      </c>
      <c r="D7390" t="s">
        <v>18</v>
      </c>
      <c r="E7390" t="s">
        <v>849</v>
      </c>
      <c r="F7390" t="s">
        <v>850</v>
      </c>
      <c r="G7390" t="s">
        <v>31</v>
      </c>
      <c r="H7390" s="3">
        <v>50</v>
      </c>
      <c r="I7390" s="5">
        <v>73</v>
      </c>
      <c r="J7390" s="3">
        <v>3650</v>
      </c>
      <c r="K7390" s="3">
        <v>1934.5</v>
      </c>
      <c r="L7390" s="4">
        <v>0.53</v>
      </c>
      <c r="M7390" t="s">
        <v>809</v>
      </c>
      <c r="N7390">
        <v>2021</v>
      </c>
      <c r="O7390">
        <v>9</v>
      </c>
      <c r="P7390">
        <v>6</v>
      </c>
      <c r="Q7390" t="str">
        <f>TEXT(DATE(2024, sales[[#This Row],[month]], 1), "MMMM")</f>
        <v>September</v>
      </c>
      <c r="R7390" s="4">
        <f t="shared" si="115"/>
        <v>0.89413596263622208</v>
      </c>
    </row>
    <row r="7391" spans="1:18" x14ac:dyDescent="0.25">
      <c r="A7391" t="s">
        <v>248</v>
      </c>
      <c r="B7391" s="5">
        <v>1185732</v>
      </c>
      <c r="C7391" s="6" t="s">
        <v>456</v>
      </c>
      <c r="D7391" t="s">
        <v>18</v>
      </c>
      <c r="E7391" t="s">
        <v>849</v>
      </c>
      <c r="F7391" t="s">
        <v>850</v>
      </c>
      <c r="G7391" t="s">
        <v>20</v>
      </c>
      <c r="H7391" s="3">
        <v>53</v>
      </c>
      <c r="I7391" s="5">
        <v>119</v>
      </c>
      <c r="J7391" s="3">
        <v>6307</v>
      </c>
      <c r="K7391" s="3">
        <v>2901.22</v>
      </c>
      <c r="L7391" s="4">
        <v>0.45999999999999991</v>
      </c>
      <c r="M7391" t="s">
        <v>809</v>
      </c>
      <c r="N7391">
        <v>2021</v>
      </c>
      <c r="O7391">
        <v>10</v>
      </c>
      <c r="P7391">
        <v>8</v>
      </c>
      <c r="Q7391" t="str">
        <f>TEXT(DATE(2024, sales[[#This Row],[month]], 1), "MMMM")</f>
        <v>October</v>
      </c>
      <c r="R7391" s="4">
        <f t="shared" si="115"/>
        <v>0.72794520547945207</v>
      </c>
    </row>
    <row r="7392" spans="1:18" x14ac:dyDescent="0.25">
      <c r="A7392" t="s">
        <v>248</v>
      </c>
      <c r="B7392" s="5">
        <v>1185732</v>
      </c>
      <c r="C7392" s="6" t="s">
        <v>456</v>
      </c>
      <c r="D7392" t="s">
        <v>18</v>
      </c>
      <c r="E7392" t="s">
        <v>849</v>
      </c>
      <c r="F7392" t="s">
        <v>850</v>
      </c>
      <c r="G7392" t="s">
        <v>23</v>
      </c>
      <c r="H7392" s="3">
        <v>48</v>
      </c>
      <c r="I7392" s="5">
        <v>63</v>
      </c>
      <c r="J7392" s="3">
        <v>3024</v>
      </c>
      <c r="K7392" s="3">
        <v>1512</v>
      </c>
      <c r="L7392" s="4">
        <v>0.5</v>
      </c>
      <c r="M7392" t="s">
        <v>809</v>
      </c>
      <c r="N7392">
        <v>2021</v>
      </c>
      <c r="O7392">
        <v>10</v>
      </c>
      <c r="P7392">
        <v>8</v>
      </c>
      <c r="Q7392" t="str">
        <f>TEXT(DATE(2024, sales[[#This Row],[month]], 1), "MMMM")</f>
        <v>October</v>
      </c>
      <c r="R7392" s="4">
        <f t="shared" si="115"/>
        <v>-0.52053274139844619</v>
      </c>
    </row>
    <row r="7393" spans="1:18" x14ac:dyDescent="0.25">
      <c r="A7393" t="s">
        <v>248</v>
      </c>
      <c r="B7393" s="5">
        <v>1185732</v>
      </c>
      <c r="C7393" s="6" t="s">
        <v>456</v>
      </c>
      <c r="D7393" t="s">
        <v>18</v>
      </c>
      <c r="E7393" t="s">
        <v>849</v>
      </c>
      <c r="F7393" t="s">
        <v>850</v>
      </c>
      <c r="G7393" t="s">
        <v>25</v>
      </c>
      <c r="H7393" s="3">
        <v>46</v>
      </c>
      <c r="I7393" s="5">
        <v>42</v>
      </c>
      <c r="J7393" s="3">
        <v>1932</v>
      </c>
      <c r="K7393" s="3">
        <v>966</v>
      </c>
      <c r="L7393" s="4">
        <v>0.5</v>
      </c>
      <c r="M7393" t="s">
        <v>809</v>
      </c>
      <c r="N7393">
        <v>2021</v>
      </c>
      <c r="O7393">
        <v>10</v>
      </c>
      <c r="P7393">
        <v>8</v>
      </c>
      <c r="Q7393" t="str">
        <f>TEXT(DATE(2024, sales[[#This Row],[month]], 1), "MMMM")</f>
        <v>October</v>
      </c>
      <c r="R7393" s="4">
        <f t="shared" si="115"/>
        <v>-0.3611111111111111</v>
      </c>
    </row>
    <row r="7394" spans="1:18" x14ac:dyDescent="0.25">
      <c r="A7394" t="s">
        <v>248</v>
      </c>
      <c r="B7394" s="5">
        <v>1185732</v>
      </c>
      <c r="C7394" s="6" t="s">
        <v>456</v>
      </c>
      <c r="D7394" t="s">
        <v>18</v>
      </c>
      <c r="E7394" t="s">
        <v>849</v>
      </c>
      <c r="F7394" t="s">
        <v>850</v>
      </c>
      <c r="G7394" t="s">
        <v>27</v>
      </c>
      <c r="H7394" s="3">
        <v>48</v>
      </c>
      <c r="I7394" s="5">
        <v>31</v>
      </c>
      <c r="J7394" s="3">
        <v>1488</v>
      </c>
      <c r="K7394" s="3">
        <v>773.76</v>
      </c>
      <c r="L7394" s="4">
        <v>0.52</v>
      </c>
      <c r="M7394" t="s">
        <v>809</v>
      </c>
      <c r="N7394">
        <v>2021</v>
      </c>
      <c r="O7394">
        <v>10</v>
      </c>
      <c r="P7394">
        <v>8</v>
      </c>
      <c r="Q7394" t="str">
        <f>TEXT(DATE(2024, sales[[#This Row],[month]], 1), "MMMM")</f>
        <v>October</v>
      </c>
      <c r="R7394" s="4">
        <f t="shared" si="115"/>
        <v>-0.22981366459627328</v>
      </c>
    </row>
    <row r="7395" spans="1:18" x14ac:dyDescent="0.25">
      <c r="A7395" t="s">
        <v>248</v>
      </c>
      <c r="B7395" s="5">
        <v>1185732</v>
      </c>
      <c r="C7395" s="6" t="s">
        <v>456</v>
      </c>
      <c r="D7395" t="s">
        <v>18</v>
      </c>
      <c r="E7395" t="s">
        <v>849</v>
      </c>
      <c r="F7395" t="s">
        <v>850</v>
      </c>
      <c r="G7395" t="s">
        <v>29</v>
      </c>
      <c r="H7395" s="3">
        <v>58</v>
      </c>
      <c r="I7395" s="5">
        <v>38</v>
      </c>
      <c r="J7395" s="3">
        <v>2204</v>
      </c>
      <c r="K7395" s="3">
        <v>903.64</v>
      </c>
      <c r="L7395" s="4">
        <v>0.41</v>
      </c>
      <c r="M7395" t="s">
        <v>809</v>
      </c>
      <c r="N7395">
        <v>2021</v>
      </c>
      <c r="O7395">
        <v>10</v>
      </c>
      <c r="P7395">
        <v>8</v>
      </c>
      <c r="Q7395" t="str">
        <f>TEXT(DATE(2024, sales[[#This Row],[month]], 1), "MMMM")</f>
        <v>October</v>
      </c>
      <c r="R7395" s="4">
        <f t="shared" si="115"/>
        <v>0.48118279569892475</v>
      </c>
    </row>
    <row r="7396" spans="1:18" x14ac:dyDescent="0.25">
      <c r="A7396" t="s">
        <v>96</v>
      </c>
      <c r="B7396" s="5">
        <v>1185732</v>
      </c>
      <c r="C7396" s="6" t="s">
        <v>456</v>
      </c>
      <c r="D7396" t="s">
        <v>18</v>
      </c>
      <c r="E7396" t="s">
        <v>849</v>
      </c>
      <c r="F7396" t="s">
        <v>850</v>
      </c>
      <c r="G7396" t="s">
        <v>31</v>
      </c>
      <c r="H7396" s="3">
        <v>62</v>
      </c>
      <c r="I7396" s="5">
        <v>68</v>
      </c>
      <c r="J7396" s="3">
        <v>4216</v>
      </c>
      <c r="K7396" s="3">
        <v>2234.48</v>
      </c>
      <c r="L7396" s="4">
        <v>0.53</v>
      </c>
      <c r="M7396" t="s">
        <v>809</v>
      </c>
      <c r="N7396">
        <v>2021</v>
      </c>
      <c r="O7396">
        <v>10</v>
      </c>
      <c r="P7396">
        <v>8</v>
      </c>
      <c r="Q7396" t="str">
        <f>TEXT(DATE(2024, sales[[#This Row],[month]], 1), "MMMM")</f>
        <v>October</v>
      </c>
      <c r="R7396" s="4">
        <f t="shared" si="115"/>
        <v>0.91288566243194191</v>
      </c>
    </row>
    <row r="7397" spans="1:18" x14ac:dyDescent="0.25">
      <c r="A7397" t="s">
        <v>96</v>
      </c>
      <c r="B7397" s="5">
        <v>1185732</v>
      </c>
      <c r="C7397" s="6" t="s">
        <v>488</v>
      </c>
      <c r="D7397" t="s">
        <v>18</v>
      </c>
      <c r="E7397" t="s">
        <v>849</v>
      </c>
      <c r="F7397" t="s">
        <v>850</v>
      </c>
      <c r="G7397" t="s">
        <v>20</v>
      </c>
      <c r="H7397" s="3">
        <v>59</v>
      </c>
      <c r="I7397" s="5">
        <v>108</v>
      </c>
      <c r="J7397" s="3">
        <v>6372</v>
      </c>
      <c r="K7397" s="3">
        <v>3058.56</v>
      </c>
      <c r="L7397" s="4">
        <v>0.48</v>
      </c>
      <c r="M7397" t="s">
        <v>809</v>
      </c>
      <c r="N7397">
        <v>2021</v>
      </c>
      <c r="O7397">
        <v>11</v>
      </c>
      <c r="P7397">
        <v>7</v>
      </c>
      <c r="Q7397" t="str">
        <f>TEXT(DATE(2024, sales[[#This Row],[month]], 1), "MMMM")</f>
        <v>November</v>
      </c>
      <c r="R7397" s="4">
        <f t="shared" si="115"/>
        <v>0.51138519924098669</v>
      </c>
    </row>
    <row r="7398" spans="1:18" x14ac:dyDescent="0.25">
      <c r="A7398" t="s">
        <v>96</v>
      </c>
      <c r="B7398" s="5">
        <v>1185732</v>
      </c>
      <c r="C7398" s="6" t="s">
        <v>488</v>
      </c>
      <c r="D7398" t="s">
        <v>18</v>
      </c>
      <c r="E7398" t="s">
        <v>849</v>
      </c>
      <c r="F7398" t="s">
        <v>850</v>
      </c>
      <c r="G7398" t="s">
        <v>23</v>
      </c>
      <c r="H7398" s="3">
        <v>46</v>
      </c>
      <c r="I7398" s="5">
        <v>80</v>
      </c>
      <c r="J7398" s="3">
        <v>3680</v>
      </c>
      <c r="K7398" s="3">
        <v>1803.2</v>
      </c>
      <c r="L7398" s="4">
        <v>0.49</v>
      </c>
      <c r="M7398" t="s">
        <v>809</v>
      </c>
      <c r="N7398">
        <v>2021</v>
      </c>
      <c r="O7398">
        <v>11</v>
      </c>
      <c r="P7398">
        <v>7</v>
      </c>
      <c r="Q7398" t="str">
        <f>TEXT(DATE(2024, sales[[#This Row],[month]], 1), "MMMM")</f>
        <v>November</v>
      </c>
      <c r="R7398" s="4">
        <f t="shared" si="115"/>
        <v>-0.42247332077840555</v>
      </c>
    </row>
    <row r="7399" spans="1:18" x14ac:dyDescent="0.25">
      <c r="A7399" t="s">
        <v>96</v>
      </c>
      <c r="B7399" s="5">
        <v>1185732</v>
      </c>
      <c r="C7399" s="6" t="s">
        <v>488</v>
      </c>
      <c r="D7399" t="s">
        <v>18</v>
      </c>
      <c r="E7399" t="s">
        <v>849</v>
      </c>
      <c r="F7399" t="s">
        <v>850</v>
      </c>
      <c r="G7399" t="s">
        <v>25</v>
      </c>
      <c r="H7399" s="3">
        <v>48</v>
      </c>
      <c r="I7399" s="5">
        <v>68</v>
      </c>
      <c r="J7399" s="3">
        <v>3264</v>
      </c>
      <c r="K7399" s="3">
        <v>1664.64</v>
      </c>
      <c r="L7399" s="4">
        <v>0.51</v>
      </c>
      <c r="M7399" t="s">
        <v>809</v>
      </c>
      <c r="N7399">
        <v>2021</v>
      </c>
      <c r="O7399">
        <v>11</v>
      </c>
      <c r="P7399">
        <v>7</v>
      </c>
      <c r="Q7399" t="str">
        <f>TEXT(DATE(2024, sales[[#This Row],[month]], 1), "MMMM")</f>
        <v>November</v>
      </c>
      <c r="R7399" s="4">
        <f t="shared" si="115"/>
        <v>-0.11304347826086956</v>
      </c>
    </row>
    <row r="7400" spans="1:18" x14ac:dyDescent="0.25">
      <c r="A7400" t="s">
        <v>96</v>
      </c>
      <c r="B7400" s="5">
        <v>1185732</v>
      </c>
      <c r="C7400" s="6" t="s">
        <v>488</v>
      </c>
      <c r="D7400" t="s">
        <v>18</v>
      </c>
      <c r="E7400" t="s">
        <v>849</v>
      </c>
      <c r="F7400" t="s">
        <v>850</v>
      </c>
      <c r="G7400" t="s">
        <v>27</v>
      </c>
      <c r="H7400" s="3">
        <v>49</v>
      </c>
      <c r="I7400" s="5">
        <v>65</v>
      </c>
      <c r="J7400" s="3">
        <v>3185</v>
      </c>
      <c r="K7400" s="3">
        <v>1751.7500000000002</v>
      </c>
      <c r="L7400" s="4">
        <v>0.55000000000000004</v>
      </c>
      <c r="M7400" t="s">
        <v>809</v>
      </c>
      <c r="N7400">
        <v>2021</v>
      </c>
      <c r="O7400">
        <v>11</v>
      </c>
      <c r="P7400">
        <v>7</v>
      </c>
      <c r="Q7400" t="str">
        <f>TEXT(DATE(2024, sales[[#This Row],[month]], 1), "MMMM")</f>
        <v>November</v>
      </c>
      <c r="R7400" s="4">
        <f t="shared" si="115"/>
        <v>-2.420343137254902E-2</v>
      </c>
    </row>
    <row r="7401" spans="1:18" x14ac:dyDescent="0.25">
      <c r="A7401" t="s">
        <v>96</v>
      </c>
      <c r="B7401" s="5">
        <v>1185732</v>
      </c>
      <c r="C7401" s="6" t="s">
        <v>488</v>
      </c>
      <c r="D7401" t="s">
        <v>18</v>
      </c>
      <c r="E7401" t="s">
        <v>849</v>
      </c>
      <c r="F7401" t="s">
        <v>850</v>
      </c>
      <c r="G7401" t="s">
        <v>29</v>
      </c>
      <c r="H7401" s="3">
        <v>55</v>
      </c>
      <c r="I7401" s="5">
        <v>59</v>
      </c>
      <c r="J7401" s="3">
        <v>3245</v>
      </c>
      <c r="K7401" s="3">
        <v>1427.8</v>
      </c>
      <c r="L7401" s="4">
        <v>0.44</v>
      </c>
      <c r="M7401" t="s">
        <v>809</v>
      </c>
      <c r="N7401">
        <v>2021</v>
      </c>
      <c r="O7401">
        <v>11</v>
      </c>
      <c r="P7401">
        <v>7</v>
      </c>
      <c r="Q7401" t="str">
        <f>TEXT(DATE(2024, sales[[#This Row],[month]], 1), "MMMM")</f>
        <v>November</v>
      </c>
      <c r="R7401" s="4">
        <f t="shared" si="115"/>
        <v>1.8838304552590265E-2</v>
      </c>
    </row>
    <row r="7402" spans="1:18" x14ac:dyDescent="0.25">
      <c r="A7402" t="s">
        <v>96</v>
      </c>
      <c r="B7402" s="5">
        <v>1185732</v>
      </c>
      <c r="C7402" s="6" t="s">
        <v>488</v>
      </c>
      <c r="D7402" t="s">
        <v>18</v>
      </c>
      <c r="E7402" t="s">
        <v>849</v>
      </c>
      <c r="F7402" t="s">
        <v>850</v>
      </c>
      <c r="G7402" t="s">
        <v>31</v>
      </c>
      <c r="H7402" s="3">
        <v>59</v>
      </c>
      <c r="I7402" s="5">
        <v>91</v>
      </c>
      <c r="J7402" s="3">
        <v>5369</v>
      </c>
      <c r="K7402" s="3">
        <v>2845.57</v>
      </c>
      <c r="L7402" s="4">
        <v>0.53</v>
      </c>
      <c r="M7402" t="s">
        <v>809</v>
      </c>
      <c r="N7402">
        <v>2021</v>
      </c>
      <c r="O7402">
        <v>11</v>
      </c>
      <c r="P7402">
        <v>7</v>
      </c>
      <c r="Q7402" t="str">
        <f>TEXT(DATE(2024, sales[[#This Row],[month]], 1), "MMMM")</f>
        <v>November</v>
      </c>
      <c r="R7402" s="4">
        <f t="shared" si="115"/>
        <v>0.65454545454545454</v>
      </c>
    </row>
    <row r="7403" spans="1:18" x14ac:dyDescent="0.25">
      <c r="A7403" t="s">
        <v>96</v>
      </c>
      <c r="B7403" s="5">
        <v>1185732</v>
      </c>
      <c r="C7403" s="6" t="s">
        <v>517</v>
      </c>
      <c r="D7403" t="s">
        <v>18</v>
      </c>
      <c r="E7403" t="s">
        <v>849</v>
      </c>
      <c r="F7403" t="s">
        <v>850</v>
      </c>
      <c r="G7403" t="s">
        <v>20</v>
      </c>
      <c r="H7403" s="3">
        <v>55</v>
      </c>
      <c r="I7403" s="5">
        <v>149</v>
      </c>
      <c r="J7403" s="3">
        <v>8195</v>
      </c>
      <c r="K7403" s="3">
        <v>3933.6</v>
      </c>
      <c r="L7403" s="4">
        <v>0.48</v>
      </c>
      <c r="M7403" t="s">
        <v>809</v>
      </c>
      <c r="N7403">
        <v>2021</v>
      </c>
      <c r="O7403">
        <v>12</v>
      </c>
      <c r="P7403">
        <v>6</v>
      </c>
      <c r="Q7403" t="str">
        <f>TEXT(DATE(2024, sales[[#This Row],[month]], 1), "MMMM")</f>
        <v>December</v>
      </c>
      <c r="R7403" s="4">
        <f t="shared" si="115"/>
        <v>0.52635500093127208</v>
      </c>
    </row>
    <row r="7404" spans="1:18" x14ac:dyDescent="0.25">
      <c r="A7404" t="s">
        <v>96</v>
      </c>
      <c r="B7404" s="5">
        <v>1185732</v>
      </c>
      <c r="C7404" s="6" t="s">
        <v>517</v>
      </c>
      <c r="D7404" t="s">
        <v>18</v>
      </c>
      <c r="E7404" t="s">
        <v>849</v>
      </c>
      <c r="F7404" t="s">
        <v>850</v>
      </c>
      <c r="G7404" t="s">
        <v>23</v>
      </c>
      <c r="H7404" s="3">
        <v>49</v>
      </c>
      <c r="I7404" s="5">
        <v>105</v>
      </c>
      <c r="J7404" s="3">
        <v>5145</v>
      </c>
      <c r="K7404" s="3">
        <v>2469.6</v>
      </c>
      <c r="L7404" s="4">
        <v>0.48</v>
      </c>
      <c r="M7404" t="s">
        <v>809</v>
      </c>
      <c r="N7404">
        <v>2021</v>
      </c>
      <c r="O7404">
        <v>12</v>
      </c>
      <c r="P7404">
        <v>6</v>
      </c>
      <c r="Q7404" t="str">
        <f>TEXT(DATE(2024, sales[[#This Row],[month]], 1), "MMMM")</f>
        <v>December</v>
      </c>
      <c r="R7404" s="4">
        <f t="shared" si="115"/>
        <v>-0.37217815741305676</v>
      </c>
    </row>
    <row r="7405" spans="1:18" x14ac:dyDescent="0.25">
      <c r="A7405" t="s">
        <v>96</v>
      </c>
      <c r="B7405" s="5">
        <v>1185732</v>
      </c>
      <c r="C7405" s="6" t="s">
        <v>517</v>
      </c>
      <c r="D7405" t="s">
        <v>18</v>
      </c>
      <c r="E7405" t="s">
        <v>849</v>
      </c>
      <c r="F7405" t="s">
        <v>850</v>
      </c>
      <c r="G7405" t="s">
        <v>25</v>
      </c>
      <c r="H7405" s="3">
        <v>49</v>
      </c>
      <c r="I7405" s="5">
        <v>91</v>
      </c>
      <c r="J7405" s="3">
        <v>4459</v>
      </c>
      <c r="K7405" s="3">
        <v>2229.5</v>
      </c>
      <c r="L7405" s="4">
        <v>0.5</v>
      </c>
      <c r="M7405" t="s">
        <v>809</v>
      </c>
      <c r="N7405">
        <v>2021</v>
      </c>
      <c r="O7405">
        <v>12</v>
      </c>
      <c r="P7405">
        <v>6</v>
      </c>
      <c r="Q7405" t="str">
        <f>TEXT(DATE(2024, sales[[#This Row],[month]], 1), "MMMM")</f>
        <v>December</v>
      </c>
      <c r="R7405" s="4">
        <f t="shared" si="115"/>
        <v>-0.13333333333333333</v>
      </c>
    </row>
    <row r="7406" spans="1:18" x14ac:dyDescent="0.25">
      <c r="A7406" t="s">
        <v>96</v>
      </c>
      <c r="B7406" s="5">
        <v>1185732</v>
      </c>
      <c r="C7406" s="6" t="s">
        <v>517</v>
      </c>
      <c r="D7406" t="s">
        <v>18</v>
      </c>
      <c r="E7406" t="s">
        <v>849</v>
      </c>
      <c r="F7406" t="s">
        <v>850</v>
      </c>
      <c r="G7406" t="s">
        <v>27</v>
      </c>
      <c r="H7406" s="3">
        <v>47</v>
      </c>
      <c r="I7406" s="5">
        <v>83</v>
      </c>
      <c r="J7406" s="3">
        <v>3901</v>
      </c>
      <c r="K7406" s="3">
        <v>1989.51</v>
      </c>
      <c r="L7406" s="4">
        <v>0.51</v>
      </c>
      <c r="M7406" t="s">
        <v>809</v>
      </c>
      <c r="N7406">
        <v>2021</v>
      </c>
      <c r="O7406">
        <v>12</v>
      </c>
      <c r="P7406">
        <v>6</v>
      </c>
      <c r="Q7406" t="str">
        <f>TEXT(DATE(2024, sales[[#This Row],[month]], 1), "MMMM")</f>
        <v>December</v>
      </c>
      <c r="R7406" s="4">
        <f t="shared" si="115"/>
        <v>-0.12514016595649249</v>
      </c>
    </row>
    <row r="7407" spans="1:18" x14ac:dyDescent="0.25">
      <c r="A7407" t="s">
        <v>96</v>
      </c>
      <c r="B7407" s="5">
        <v>1185732</v>
      </c>
      <c r="C7407" s="6" t="s">
        <v>517</v>
      </c>
      <c r="D7407" t="s">
        <v>18</v>
      </c>
      <c r="E7407" t="s">
        <v>849</v>
      </c>
      <c r="F7407" t="s">
        <v>850</v>
      </c>
      <c r="G7407" t="s">
        <v>29</v>
      </c>
      <c r="H7407" s="3">
        <v>55</v>
      </c>
      <c r="I7407" s="5">
        <v>83</v>
      </c>
      <c r="J7407" s="3">
        <v>4565</v>
      </c>
      <c r="K7407" s="3">
        <v>2054.25</v>
      </c>
      <c r="L7407" s="4">
        <v>0.4499999999999999</v>
      </c>
      <c r="M7407" t="s">
        <v>809</v>
      </c>
      <c r="N7407">
        <v>2021</v>
      </c>
      <c r="O7407">
        <v>12</v>
      </c>
      <c r="P7407">
        <v>6</v>
      </c>
      <c r="Q7407" t="str">
        <f>TEXT(DATE(2024, sales[[#This Row],[month]], 1), "MMMM")</f>
        <v>December</v>
      </c>
      <c r="R7407" s="4">
        <f t="shared" si="115"/>
        <v>0.1702127659574468</v>
      </c>
    </row>
    <row r="7408" spans="1:18" x14ac:dyDescent="0.25">
      <c r="A7408" t="s">
        <v>96</v>
      </c>
      <c r="B7408" s="5">
        <v>1185732</v>
      </c>
      <c r="C7408" s="6" t="s">
        <v>517</v>
      </c>
      <c r="D7408" t="s">
        <v>18</v>
      </c>
      <c r="E7408" t="s">
        <v>849</v>
      </c>
      <c r="F7408" t="s">
        <v>850</v>
      </c>
      <c r="G7408" t="s">
        <v>31</v>
      </c>
      <c r="H7408" s="3">
        <v>59</v>
      </c>
      <c r="I7408" s="5">
        <v>101</v>
      </c>
      <c r="J7408" s="3">
        <v>5959</v>
      </c>
      <c r="K7408" s="3">
        <v>3217.86</v>
      </c>
      <c r="L7408" s="4">
        <v>0.54</v>
      </c>
      <c r="M7408" t="s">
        <v>809</v>
      </c>
      <c r="N7408">
        <v>2021</v>
      </c>
      <c r="O7408">
        <v>12</v>
      </c>
      <c r="P7408">
        <v>6</v>
      </c>
      <c r="Q7408" t="str">
        <f>TEXT(DATE(2024, sales[[#This Row],[month]], 1), "MMMM")</f>
        <v>December</v>
      </c>
      <c r="R7408" s="4">
        <f t="shared" si="115"/>
        <v>0.3053669222343921</v>
      </c>
    </row>
    <row r="7409" spans="1:18" x14ac:dyDescent="0.25">
      <c r="A7409" t="s">
        <v>96</v>
      </c>
      <c r="B7409" s="5">
        <v>1185732</v>
      </c>
      <c r="C7409" s="6" t="s">
        <v>207</v>
      </c>
      <c r="D7409" t="s">
        <v>18</v>
      </c>
      <c r="E7409" t="s">
        <v>849</v>
      </c>
      <c r="F7409" t="s">
        <v>850</v>
      </c>
      <c r="G7409" t="s">
        <v>20</v>
      </c>
      <c r="H7409" s="3">
        <v>38</v>
      </c>
      <c r="I7409" s="5">
        <v>125</v>
      </c>
      <c r="J7409" s="3">
        <v>4750</v>
      </c>
      <c r="K7409" s="3">
        <v>2422.5</v>
      </c>
      <c r="L7409" s="4">
        <v>0.51</v>
      </c>
      <c r="M7409" t="s">
        <v>809</v>
      </c>
      <c r="N7409">
        <v>2021</v>
      </c>
      <c r="O7409">
        <v>1</v>
      </c>
      <c r="P7409">
        <v>7</v>
      </c>
      <c r="Q7409" t="str">
        <f>TEXT(DATE(2024, sales[[#This Row],[month]], 1), "MMMM")</f>
        <v>January</v>
      </c>
      <c r="R7409" s="4">
        <f t="shared" si="115"/>
        <v>-0.20288639033394865</v>
      </c>
    </row>
    <row r="7410" spans="1:18" x14ac:dyDescent="0.25">
      <c r="A7410" t="s">
        <v>96</v>
      </c>
      <c r="B7410" s="5">
        <v>1185732</v>
      </c>
      <c r="C7410" s="6" t="s">
        <v>207</v>
      </c>
      <c r="D7410" t="s">
        <v>18</v>
      </c>
      <c r="E7410" t="s">
        <v>849</v>
      </c>
      <c r="F7410" t="s">
        <v>850</v>
      </c>
      <c r="G7410" t="s">
        <v>23</v>
      </c>
      <c r="H7410" s="3">
        <v>37</v>
      </c>
      <c r="I7410" s="5">
        <v>87</v>
      </c>
      <c r="J7410" s="3">
        <v>3219</v>
      </c>
      <c r="K7410" s="3">
        <v>1673.88</v>
      </c>
      <c r="L7410" s="4">
        <v>0.52</v>
      </c>
      <c r="M7410" t="s">
        <v>809</v>
      </c>
      <c r="N7410">
        <v>2021</v>
      </c>
      <c r="O7410">
        <v>1</v>
      </c>
      <c r="P7410">
        <v>7</v>
      </c>
      <c r="Q7410" t="str">
        <f>TEXT(DATE(2024, sales[[#This Row],[month]], 1), "MMMM")</f>
        <v>January</v>
      </c>
      <c r="R7410" s="4">
        <f t="shared" si="115"/>
        <v>-0.32231578947368422</v>
      </c>
    </row>
    <row r="7411" spans="1:18" x14ac:dyDescent="0.25">
      <c r="A7411" t="s">
        <v>96</v>
      </c>
      <c r="B7411" s="5">
        <v>1185732</v>
      </c>
      <c r="C7411" s="6" t="s">
        <v>207</v>
      </c>
      <c r="D7411" t="s">
        <v>18</v>
      </c>
      <c r="E7411" t="s">
        <v>849</v>
      </c>
      <c r="F7411" t="s">
        <v>850</v>
      </c>
      <c r="G7411" t="s">
        <v>25</v>
      </c>
      <c r="H7411" s="3">
        <v>28</v>
      </c>
      <c r="I7411" s="5">
        <v>90</v>
      </c>
      <c r="J7411" s="3">
        <v>2520</v>
      </c>
      <c r="K7411" s="3">
        <v>1008</v>
      </c>
      <c r="L7411" s="4">
        <v>0.4</v>
      </c>
      <c r="M7411" t="s">
        <v>809</v>
      </c>
      <c r="N7411">
        <v>2021</v>
      </c>
      <c r="O7411">
        <v>1</v>
      </c>
      <c r="P7411">
        <v>7</v>
      </c>
      <c r="Q7411" t="str">
        <f>TEXT(DATE(2024, sales[[#This Row],[month]], 1), "MMMM")</f>
        <v>January</v>
      </c>
      <c r="R7411" s="4">
        <f t="shared" si="115"/>
        <v>-0.21714818266542404</v>
      </c>
    </row>
    <row r="7412" spans="1:18" x14ac:dyDescent="0.25">
      <c r="A7412" t="s">
        <v>96</v>
      </c>
      <c r="B7412" s="5">
        <v>1185732</v>
      </c>
      <c r="C7412" s="6" t="s">
        <v>207</v>
      </c>
      <c r="D7412" t="s">
        <v>18</v>
      </c>
      <c r="E7412" t="s">
        <v>849</v>
      </c>
      <c r="F7412" t="s">
        <v>850</v>
      </c>
      <c r="G7412" t="s">
        <v>27</v>
      </c>
      <c r="H7412" s="3">
        <v>33</v>
      </c>
      <c r="I7412" s="5">
        <v>42</v>
      </c>
      <c r="J7412" s="3">
        <v>1386</v>
      </c>
      <c r="K7412" s="3">
        <v>609.84</v>
      </c>
      <c r="L7412" s="4">
        <v>0.44</v>
      </c>
      <c r="M7412" t="s">
        <v>809</v>
      </c>
      <c r="N7412">
        <v>2021</v>
      </c>
      <c r="O7412">
        <v>1</v>
      </c>
      <c r="P7412">
        <v>7</v>
      </c>
      <c r="Q7412" t="str">
        <f>TEXT(DATE(2024, sales[[#This Row],[month]], 1), "MMMM")</f>
        <v>January</v>
      </c>
      <c r="R7412" s="4">
        <f t="shared" si="115"/>
        <v>-0.45</v>
      </c>
    </row>
    <row r="7413" spans="1:18" x14ac:dyDescent="0.25">
      <c r="A7413" t="s">
        <v>96</v>
      </c>
      <c r="B7413" s="5">
        <v>1185732</v>
      </c>
      <c r="C7413" s="6" t="s">
        <v>207</v>
      </c>
      <c r="D7413" t="s">
        <v>18</v>
      </c>
      <c r="E7413" t="s">
        <v>849</v>
      </c>
      <c r="F7413" t="s">
        <v>850</v>
      </c>
      <c r="G7413" t="s">
        <v>29</v>
      </c>
      <c r="H7413" s="3">
        <v>49</v>
      </c>
      <c r="I7413" s="5">
        <v>60</v>
      </c>
      <c r="J7413" s="3">
        <v>2940</v>
      </c>
      <c r="K7413" s="3">
        <v>1205.4000000000001</v>
      </c>
      <c r="L7413" s="4">
        <v>0.41</v>
      </c>
      <c r="M7413" t="s">
        <v>809</v>
      </c>
      <c r="N7413">
        <v>2021</v>
      </c>
      <c r="O7413">
        <v>1</v>
      </c>
      <c r="P7413">
        <v>7</v>
      </c>
      <c r="Q7413" t="str">
        <f>TEXT(DATE(2024, sales[[#This Row],[month]], 1), "MMMM")</f>
        <v>January</v>
      </c>
      <c r="R7413" s="4">
        <f t="shared" si="115"/>
        <v>1.1212121212121211</v>
      </c>
    </row>
    <row r="7414" spans="1:18" x14ac:dyDescent="0.25">
      <c r="A7414" t="s">
        <v>96</v>
      </c>
      <c r="B7414" s="5">
        <v>1185732</v>
      </c>
      <c r="C7414" s="6" t="s">
        <v>207</v>
      </c>
      <c r="D7414" t="s">
        <v>18</v>
      </c>
      <c r="E7414" t="s">
        <v>849</v>
      </c>
      <c r="F7414" t="s">
        <v>850</v>
      </c>
      <c r="G7414" t="s">
        <v>31</v>
      </c>
      <c r="H7414" s="3">
        <v>37</v>
      </c>
      <c r="I7414" s="5">
        <v>81</v>
      </c>
      <c r="J7414" s="3">
        <v>2997</v>
      </c>
      <c r="K7414" s="3">
        <v>1498.5</v>
      </c>
      <c r="L7414" s="4">
        <v>0.5</v>
      </c>
      <c r="M7414" t="s">
        <v>809</v>
      </c>
      <c r="N7414">
        <v>2021</v>
      </c>
      <c r="O7414">
        <v>1</v>
      </c>
      <c r="P7414">
        <v>7</v>
      </c>
      <c r="Q7414" t="str">
        <f>TEXT(DATE(2024, sales[[#This Row],[month]], 1), "MMMM")</f>
        <v>January</v>
      </c>
      <c r="R7414" s="4">
        <f t="shared" si="115"/>
        <v>1.9387755102040816E-2</v>
      </c>
    </row>
    <row r="7415" spans="1:18" x14ac:dyDescent="0.25">
      <c r="A7415" t="s">
        <v>96</v>
      </c>
      <c r="B7415" s="5">
        <v>1185732</v>
      </c>
      <c r="C7415" s="6" t="s">
        <v>236</v>
      </c>
      <c r="D7415" t="s">
        <v>18</v>
      </c>
      <c r="E7415" t="s">
        <v>849</v>
      </c>
      <c r="F7415" t="s">
        <v>850</v>
      </c>
      <c r="G7415" t="s">
        <v>20</v>
      </c>
      <c r="H7415" s="3">
        <v>39</v>
      </c>
      <c r="I7415" s="5">
        <v>149</v>
      </c>
      <c r="J7415" s="3">
        <v>5811</v>
      </c>
      <c r="K7415" s="3">
        <v>2905.5</v>
      </c>
      <c r="L7415" s="4">
        <v>0.5</v>
      </c>
      <c r="M7415" t="s">
        <v>809</v>
      </c>
      <c r="N7415">
        <v>2021</v>
      </c>
      <c r="O7415">
        <v>2</v>
      </c>
      <c r="P7415">
        <v>5</v>
      </c>
      <c r="Q7415" t="str">
        <f>TEXT(DATE(2024, sales[[#This Row],[month]], 1), "MMMM")</f>
        <v>February</v>
      </c>
      <c r="R7415" s="4">
        <f t="shared" si="115"/>
        <v>0.93893893893893898</v>
      </c>
    </row>
    <row r="7416" spans="1:18" x14ac:dyDescent="0.25">
      <c r="A7416" t="s">
        <v>96</v>
      </c>
      <c r="B7416" s="5">
        <v>1185732</v>
      </c>
      <c r="C7416" s="6" t="s">
        <v>236</v>
      </c>
      <c r="D7416" t="s">
        <v>18</v>
      </c>
      <c r="E7416" t="s">
        <v>849</v>
      </c>
      <c r="F7416" t="s">
        <v>850</v>
      </c>
      <c r="G7416" t="s">
        <v>23</v>
      </c>
      <c r="H7416" s="3">
        <v>37</v>
      </c>
      <c r="I7416" s="5">
        <v>54</v>
      </c>
      <c r="J7416" s="3">
        <v>1998</v>
      </c>
      <c r="K7416" s="3">
        <v>999</v>
      </c>
      <c r="L7416" s="4">
        <v>0.5</v>
      </c>
      <c r="M7416" t="s">
        <v>809</v>
      </c>
      <c r="N7416">
        <v>2021</v>
      </c>
      <c r="O7416">
        <v>2</v>
      </c>
      <c r="P7416">
        <v>5</v>
      </c>
      <c r="Q7416" t="str">
        <f>TEXT(DATE(2024, sales[[#This Row],[month]], 1), "MMMM")</f>
        <v>February</v>
      </c>
      <c r="R7416" s="4">
        <f t="shared" si="115"/>
        <v>-0.65616933402168298</v>
      </c>
    </row>
    <row r="7417" spans="1:18" x14ac:dyDescent="0.25">
      <c r="A7417" t="s">
        <v>96</v>
      </c>
      <c r="B7417" s="5">
        <v>1185732</v>
      </c>
      <c r="C7417" s="6" t="s">
        <v>236</v>
      </c>
      <c r="D7417" t="s">
        <v>18</v>
      </c>
      <c r="E7417" t="s">
        <v>849</v>
      </c>
      <c r="F7417" t="s">
        <v>850</v>
      </c>
      <c r="G7417" t="s">
        <v>25</v>
      </c>
      <c r="H7417" s="3">
        <v>29</v>
      </c>
      <c r="I7417" s="5">
        <v>65</v>
      </c>
      <c r="J7417" s="3">
        <v>1885</v>
      </c>
      <c r="K7417" s="3">
        <v>848.24999999999989</v>
      </c>
      <c r="L7417" s="4">
        <v>0.4499999999999999</v>
      </c>
      <c r="M7417" t="s">
        <v>809</v>
      </c>
      <c r="N7417">
        <v>2021</v>
      </c>
      <c r="O7417">
        <v>2</v>
      </c>
      <c r="P7417">
        <v>5</v>
      </c>
      <c r="Q7417" t="str">
        <f>TEXT(DATE(2024, sales[[#This Row],[month]], 1), "MMMM")</f>
        <v>February</v>
      </c>
      <c r="R7417" s="4">
        <f t="shared" si="115"/>
        <v>-5.6556556556556559E-2</v>
      </c>
    </row>
    <row r="7418" spans="1:18" x14ac:dyDescent="0.25">
      <c r="A7418" t="s">
        <v>96</v>
      </c>
      <c r="B7418" s="5">
        <v>1185732</v>
      </c>
      <c r="C7418" s="6" t="s">
        <v>236</v>
      </c>
      <c r="D7418" t="s">
        <v>18</v>
      </c>
      <c r="E7418" t="s">
        <v>851</v>
      </c>
      <c r="F7418" t="s">
        <v>852</v>
      </c>
      <c r="G7418" t="s">
        <v>27</v>
      </c>
      <c r="H7418" s="3">
        <v>32</v>
      </c>
      <c r="I7418" s="5">
        <v>34</v>
      </c>
      <c r="J7418" s="3">
        <v>1088</v>
      </c>
      <c r="K7418" s="3">
        <v>478.72</v>
      </c>
      <c r="L7418" s="4">
        <v>0.44</v>
      </c>
      <c r="M7418" t="s">
        <v>809</v>
      </c>
      <c r="N7418">
        <v>2021</v>
      </c>
      <c r="O7418">
        <v>2</v>
      </c>
      <c r="P7418">
        <v>5</v>
      </c>
      <c r="Q7418" t="str">
        <f>TEXT(DATE(2024, sales[[#This Row],[month]], 1), "MMMM")</f>
        <v>February</v>
      </c>
      <c r="R7418" s="4">
        <f t="shared" si="115"/>
        <v>-0.42281167108753315</v>
      </c>
    </row>
    <row r="7419" spans="1:18" x14ac:dyDescent="0.25">
      <c r="A7419" t="s">
        <v>96</v>
      </c>
      <c r="B7419" s="5">
        <v>1185732</v>
      </c>
      <c r="C7419" s="6" t="s">
        <v>236</v>
      </c>
      <c r="D7419" t="s">
        <v>18</v>
      </c>
      <c r="E7419" t="s">
        <v>851</v>
      </c>
      <c r="F7419" t="s">
        <v>852</v>
      </c>
      <c r="G7419" t="s">
        <v>29</v>
      </c>
      <c r="H7419" s="3">
        <v>49</v>
      </c>
      <c r="I7419" s="5">
        <v>60</v>
      </c>
      <c r="J7419" s="3">
        <v>2940</v>
      </c>
      <c r="K7419" s="3">
        <v>1293.5999999999999</v>
      </c>
      <c r="L7419" s="4">
        <v>0.44</v>
      </c>
      <c r="M7419" t="s">
        <v>809</v>
      </c>
      <c r="N7419">
        <v>2021</v>
      </c>
      <c r="O7419">
        <v>2</v>
      </c>
      <c r="P7419">
        <v>5</v>
      </c>
      <c r="Q7419" t="str">
        <f>TEXT(DATE(2024, sales[[#This Row],[month]], 1), "MMMM")</f>
        <v>February</v>
      </c>
      <c r="R7419" s="4">
        <f t="shared" si="115"/>
        <v>1.7022058823529411</v>
      </c>
    </row>
    <row r="7420" spans="1:18" x14ac:dyDescent="0.25">
      <c r="A7420" t="s">
        <v>96</v>
      </c>
      <c r="B7420" s="5">
        <v>1185732</v>
      </c>
      <c r="C7420" s="6" t="s">
        <v>236</v>
      </c>
      <c r="D7420" t="s">
        <v>18</v>
      </c>
      <c r="E7420" t="s">
        <v>851</v>
      </c>
      <c r="F7420" t="s">
        <v>852</v>
      </c>
      <c r="G7420" t="s">
        <v>31</v>
      </c>
      <c r="H7420" s="3">
        <v>39</v>
      </c>
      <c r="I7420" s="5">
        <v>84</v>
      </c>
      <c r="J7420" s="3">
        <v>3276</v>
      </c>
      <c r="K7420" s="3">
        <v>1474.1999999999998</v>
      </c>
      <c r="L7420" s="4">
        <v>0.4499999999999999</v>
      </c>
      <c r="M7420" t="s">
        <v>809</v>
      </c>
      <c r="N7420">
        <v>2021</v>
      </c>
      <c r="O7420">
        <v>2</v>
      </c>
      <c r="P7420">
        <v>5</v>
      </c>
      <c r="Q7420" t="str">
        <f>TEXT(DATE(2024, sales[[#This Row],[month]], 1), "MMMM")</f>
        <v>February</v>
      </c>
      <c r="R7420" s="4">
        <f t="shared" si="115"/>
        <v>0.11428571428571428</v>
      </c>
    </row>
    <row r="7421" spans="1:18" x14ac:dyDescent="0.25">
      <c r="A7421" t="s">
        <v>96</v>
      </c>
      <c r="B7421" s="5">
        <v>1185732</v>
      </c>
      <c r="C7421" s="6" t="s">
        <v>762</v>
      </c>
      <c r="D7421" t="s">
        <v>18</v>
      </c>
      <c r="E7421" t="s">
        <v>851</v>
      </c>
      <c r="F7421" t="s">
        <v>852</v>
      </c>
      <c r="G7421" t="s">
        <v>20</v>
      </c>
      <c r="H7421" s="3">
        <v>39</v>
      </c>
      <c r="I7421" s="5">
        <v>130</v>
      </c>
      <c r="J7421" s="3">
        <v>5070</v>
      </c>
      <c r="K7421" s="3">
        <v>2535</v>
      </c>
      <c r="L7421" s="4">
        <v>0.5</v>
      </c>
      <c r="M7421" t="s">
        <v>809</v>
      </c>
      <c r="N7421">
        <v>2021</v>
      </c>
      <c r="O7421">
        <v>3</v>
      </c>
      <c r="P7421">
        <v>3</v>
      </c>
      <c r="Q7421" t="str">
        <f>TEXT(DATE(2024, sales[[#This Row],[month]], 1), "MMMM")</f>
        <v>March</v>
      </c>
      <c r="R7421" s="4">
        <f t="shared" si="115"/>
        <v>0.54761904761904767</v>
      </c>
    </row>
    <row r="7422" spans="1:18" x14ac:dyDescent="0.25">
      <c r="A7422" t="s">
        <v>96</v>
      </c>
      <c r="B7422" s="5">
        <v>1185732</v>
      </c>
      <c r="C7422" s="6" t="s">
        <v>762</v>
      </c>
      <c r="D7422" t="s">
        <v>18</v>
      </c>
      <c r="E7422" t="s">
        <v>851</v>
      </c>
      <c r="F7422" t="s">
        <v>852</v>
      </c>
      <c r="G7422" t="s">
        <v>23</v>
      </c>
      <c r="H7422" s="3">
        <v>38</v>
      </c>
      <c r="I7422" s="5">
        <v>56</v>
      </c>
      <c r="J7422" s="3">
        <v>2128</v>
      </c>
      <c r="K7422" s="3">
        <v>1149.1199999999999</v>
      </c>
      <c r="L7422" s="4">
        <v>0.54</v>
      </c>
      <c r="M7422" t="s">
        <v>809</v>
      </c>
      <c r="N7422">
        <v>2021</v>
      </c>
      <c r="O7422">
        <v>3</v>
      </c>
      <c r="P7422">
        <v>3</v>
      </c>
      <c r="Q7422" t="str">
        <f>TEXT(DATE(2024, sales[[#This Row],[month]], 1), "MMMM")</f>
        <v>March</v>
      </c>
      <c r="R7422" s="4">
        <f t="shared" si="115"/>
        <v>-0.58027613412228796</v>
      </c>
    </row>
    <row r="7423" spans="1:18" x14ac:dyDescent="0.25">
      <c r="A7423" t="s">
        <v>96</v>
      </c>
      <c r="B7423" s="5">
        <v>1185732</v>
      </c>
      <c r="C7423" s="6" t="s">
        <v>762</v>
      </c>
      <c r="D7423" t="s">
        <v>18</v>
      </c>
      <c r="E7423" t="s">
        <v>851</v>
      </c>
      <c r="F7423" t="s">
        <v>852</v>
      </c>
      <c r="G7423" t="s">
        <v>25</v>
      </c>
      <c r="H7423" s="3">
        <v>29</v>
      </c>
      <c r="I7423" s="5">
        <v>68</v>
      </c>
      <c r="J7423" s="3">
        <v>1972</v>
      </c>
      <c r="K7423" s="3">
        <v>887.39999999999986</v>
      </c>
      <c r="L7423" s="4">
        <v>0.4499999999999999</v>
      </c>
      <c r="M7423" t="s">
        <v>809</v>
      </c>
      <c r="N7423">
        <v>2021</v>
      </c>
      <c r="O7423">
        <v>3</v>
      </c>
      <c r="P7423">
        <v>3</v>
      </c>
      <c r="Q7423" t="str">
        <f>TEXT(DATE(2024, sales[[#This Row],[month]], 1), "MMMM")</f>
        <v>March</v>
      </c>
      <c r="R7423" s="4">
        <f t="shared" si="115"/>
        <v>-7.3308270676691725E-2</v>
      </c>
    </row>
    <row r="7424" spans="1:18" x14ac:dyDescent="0.25">
      <c r="A7424" t="s">
        <v>96</v>
      </c>
      <c r="B7424" s="5">
        <v>1185732</v>
      </c>
      <c r="C7424" s="6" t="s">
        <v>762</v>
      </c>
      <c r="D7424" t="s">
        <v>18</v>
      </c>
      <c r="E7424" t="s">
        <v>851</v>
      </c>
      <c r="F7424" t="s">
        <v>852</v>
      </c>
      <c r="G7424" t="s">
        <v>27</v>
      </c>
      <c r="H7424" s="3">
        <v>32</v>
      </c>
      <c r="I7424" s="5">
        <v>30</v>
      </c>
      <c r="J7424" s="3">
        <v>960</v>
      </c>
      <c r="K7424" s="3">
        <v>403.2</v>
      </c>
      <c r="L7424" s="4">
        <v>0.42</v>
      </c>
      <c r="M7424" t="s">
        <v>809</v>
      </c>
      <c r="N7424">
        <v>2021</v>
      </c>
      <c r="O7424">
        <v>3</v>
      </c>
      <c r="P7424">
        <v>3</v>
      </c>
      <c r="Q7424" t="str">
        <f>TEXT(DATE(2024, sales[[#This Row],[month]], 1), "MMMM")</f>
        <v>March</v>
      </c>
      <c r="R7424" s="4">
        <f t="shared" si="115"/>
        <v>-0.51318458417849899</v>
      </c>
    </row>
    <row r="7425" spans="1:18" x14ac:dyDescent="0.25">
      <c r="A7425" t="s">
        <v>96</v>
      </c>
      <c r="B7425" s="5">
        <v>1185732</v>
      </c>
      <c r="C7425" s="6" t="s">
        <v>762</v>
      </c>
      <c r="D7425" t="s">
        <v>18</v>
      </c>
      <c r="E7425" t="s">
        <v>851</v>
      </c>
      <c r="F7425" t="s">
        <v>852</v>
      </c>
      <c r="G7425" t="s">
        <v>29</v>
      </c>
      <c r="H7425" s="3">
        <v>48</v>
      </c>
      <c r="I7425" s="5">
        <v>39</v>
      </c>
      <c r="J7425" s="3">
        <v>1872</v>
      </c>
      <c r="K7425" s="3">
        <v>748.80000000000007</v>
      </c>
      <c r="L7425" s="4">
        <v>0.4</v>
      </c>
      <c r="M7425" t="s">
        <v>809</v>
      </c>
      <c r="N7425">
        <v>2021</v>
      </c>
      <c r="O7425">
        <v>3</v>
      </c>
      <c r="P7425">
        <v>3</v>
      </c>
      <c r="Q7425" t="str">
        <f>TEXT(DATE(2024, sales[[#This Row],[month]], 1), "MMMM")</f>
        <v>March</v>
      </c>
      <c r="R7425" s="4">
        <f t="shared" si="115"/>
        <v>0.95</v>
      </c>
    </row>
    <row r="7426" spans="1:18" x14ac:dyDescent="0.25">
      <c r="A7426" t="s">
        <v>96</v>
      </c>
      <c r="B7426" s="5">
        <v>1185732</v>
      </c>
      <c r="C7426" s="6" t="s">
        <v>762</v>
      </c>
      <c r="D7426" t="s">
        <v>18</v>
      </c>
      <c r="E7426" t="s">
        <v>851</v>
      </c>
      <c r="F7426" t="s">
        <v>852</v>
      </c>
      <c r="G7426" t="s">
        <v>31</v>
      </c>
      <c r="H7426" s="3">
        <v>38</v>
      </c>
      <c r="I7426" s="5">
        <v>73</v>
      </c>
      <c r="J7426" s="3">
        <v>2774</v>
      </c>
      <c r="K7426" s="3">
        <v>1359.26</v>
      </c>
      <c r="L7426" s="4">
        <v>0.49</v>
      </c>
      <c r="M7426" t="s">
        <v>809</v>
      </c>
      <c r="N7426">
        <v>2021</v>
      </c>
      <c r="O7426">
        <v>3</v>
      </c>
      <c r="P7426">
        <v>3</v>
      </c>
      <c r="Q7426" t="str">
        <f>TEXT(DATE(2024, sales[[#This Row],[month]], 1), "MMMM")</f>
        <v>March</v>
      </c>
      <c r="R7426" s="4">
        <f t="shared" ref="R7426:R7489" si="116">IFERROR((J7426-J7425)/J7425, 0)</f>
        <v>0.48183760683760685</v>
      </c>
    </row>
    <row r="7427" spans="1:18" x14ac:dyDescent="0.25">
      <c r="A7427" t="s">
        <v>96</v>
      </c>
      <c r="B7427" s="5">
        <v>1185732</v>
      </c>
      <c r="C7427" s="6" t="s">
        <v>781</v>
      </c>
      <c r="D7427" t="s">
        <v>18</v>
      </c>
      <c r="E7427" t="s">
        <v>851</v>
      </c>
      <c r="F7427" t="s">
        <v>852</v>
      </c>
      <c r="G7427" t="s">
        <v>20</v>
      </c>
      <c r="H7427" s="3">
        <v>36</v>
      </c>
      <c r="I7427" s="5">
        <v>150</v>
      </c>
      <c r="J7427" s="3">
        <v>5400</v>
      </c>
      <c r="K7427" s="3">
        <v>2700</v>
      </c>
      <c r="L7427" s="4">
        <v>0.5</v>
      </c>
      <c r="M7427" t="s">
        <v>809</v>
      </c>
      <c r="N7427">
        <v>2021</v>
      </c>
      <c r="O7427">
        <v>4</v>
      </c>
      <c r="P7427">
        <v>4</v>
      </c>
      <c r="Q7427" t="str">
        <f>TEXT(DATE(2024, sales[[#This Row],[month]], 1), "MMMM")</f>
        <v>April</v>
      </c>
      <c r="R7427" s="4">
        <f t="shared" si="116"/>
        <v>0.94664744051910599</v>
      </c>
    </row>
    <row r="7428" spans="1:18" x14ac:dyDescent="0.25">
      <c r="A7428" t="s">
        <v>96</v>
      </c>
      <c r="B7428" s="5">
        <v>1185732</v>
      </c>
      <c r="C7428" s="6" t="s">
        <v>781</v>
      </c>
      <c r="D7428" t="s">
        <v>18</v>
      </c>
      <c r="E7428" t="s">
        <v>851</v>
      </c>
      <c r="F7428" t="s">
        <v>852</v>
      </c>
      <c r="G7428" t="s">
        <v>23</v>
      </c>
      <c r="H7428" s="3">
        <v>38</v>
      </c>
      <c r="I7428" s="5">
        <v>58</v>
      </c>
      <c r="J7428" s="3">
        <v>2204</v>
      </c>
      <c r="K7428" s="3">
        <v>1212.2</v>
      </c>
      <c r="L7428" s="4">
        <v>0.55000000000000004</v>
      </c>
      <c r="M7428" t="s">
        <v>809</v>
      </c>
      <c r="N7428">
        <v>2021</v>
      </c>
      <c r="O7428">
        <v>4</v>
      </c>
      <c r="P7428">
        <v>4</v>
      </c>
      <c r="Q7428" t="str">
        <f>TEXT(DATE(2024, sales[[#This Row],[month]], 1), "MMMM")</f>
        <v>April</v>
      </c>
      <c r="R7428" s="4">
        <f t="shared" si="116"/>
        <v>-0.59185185185185185</v>
      </c>
    </row>
    <row r="7429" spans="1:18" x14ac:dyDescent="0.25">
      <c r="A7429" t="s">
        <v>96</v>
      </c>
      <c r="B7429" s="5">
        <v>1185732</v>
      </c>
      <c r="C7429" s="6" t="s">
        <v>781</v>
      </c>
      <c r="D7429" t="s">
        <v>18</v>
      </c>
      <c r="E7429" t="s">
        <v>851</v>
      </c>
      <c r="F7429" t="s">
        <v>852</v>
      </c>
      <c r="G7429" t="s">
        <v>25</v>
      </c>
      <c r="H7429" s="3">
        <v>29</v>
      </c>
      <c r="I7429" s="5">
        <v>56</v>
      </c>
      <c r="J7429" s="3">
        <v>1624</v>
      </c>
      <c r="K7429" s="3">
        <v>698.31999999999994</v>
      </c>
      <c r="L7429" s="4">
        <v>0.43</v>
      </c>
      <c r="M7429" t="s">
        <v>809</v>
      </c>
      <c r="N7429">
        <v>2021</v>
      </c>
      <c r="O7429">
        <v>4</v>
      </c>
      <c r="P7429">
        <v>4</v>
      </c>
      <c r="Q7429" t="str">
        <f>TEXT(DATE(2024, sales[[#This Row],[month]], 1), "MMMM")</f>
        <v>April</v>
      </c>
      <c r="R7429" s="4">
        <f t="shared" si="116"/>
        <v>-0.26315789473684209</v>
      </c>
    </row>
    <row r="7430" spans="1:18" x14ac:dyDescent="0.25">
      <c r="A7430" t="s">
        <v>96</v>
      </c>
      <c r="B7430" s="5">
        <v>1185732</v>
      </c>
      <c r="C7430" s="6" t="s">
        <v>781</v>
      </c>
      <c r="D7430" t="s">
        <v>18</v>
      </c>
      <c r="E7430" t="s">
        <v>851</v>
      </c>
      <c r="F7430" t="s">
        <v>852</v>
      </c>
      <c r="G7430" t="s">
        <v>27</v>
      </c>
      <c r="H7430" s="3">
        <v>32</v>
      </c>
      <c r="I7430" s="5">
        <v>38</v>
      </c>
      <c r="J7430" s="3">
        <v>1216</v>
      </c>
      <c r="K7430" s="3">
        <v>547.19999999999993</v>
      </c>
      <c r="L7430" s="4">
        <v>0.4499999999999999</v>
      </c>
      <c r="M7430" t="s">
        <v>809</v>
      </c>
      <c r="N7430">
        <v>2021</v>
      </c>
      <c r="O7430">
        <v>4</v>
      </c>
      <c r="P7430">
        <v>4</v>
      </c>
      <c r="Q7430" t="str">
        <f>TEXT(DATE(2024, sales[[#This Row],[month]], 1), "MMMM")</f>
        <v>April</v>
      </c>
      <c r="R7430" s="4">
        <f t="shared" si="116"/>
        <v>-0.25123152709359609</v>
      </c>
    </row>
    <row r="7431" spans="1:18" x14ac:dyDescent="0.25">
      <c r="A7431" t="s">
        <v>96</v>
      </c>
      <c r="B7431" s="5">
        <v>1185732</v>
      </c>
      <c r="C7431" s="6" t="s">
        <v>781</v>
      </c>
      <c r="D7431" t="s">
        <v>18</v>
      </c>
      <c r="E7431" t="s">
        <v>851</v>
      </c>
      <c r="F7431" t="s">
        <v>852</v>
      </c>
      <c r="G7431" t="s">
        <v>29</v>
      </c>
      <c r="H7431" s="3">
        <v>46</v>
      </c>
      <c r="I7431" s="5">
        <v>35</v>
      </c>
      <c r="J7431" s="3">
        <v>1610</v>
      </c>
      <c r="K7431" s="3">
        <v>724.49999999999989</v>
      </c>
      <c r="L7431" s="4">
        <v>0.4499999999999999</v>
      </c>
      <c r="M7431" t="s">
        <v>809</v>
      </c>
      <c r="N7431">
        <v>2021</v>
      </c>
      <c r="O7431">
        <v>4</v>
      </c>
      <c r="P7431">
        <v>4</v>
      </c>
      <c r="Q7431" t="str">
        <f>TEXT(DATE(2024, sales[[#This Row],[month]], 1), "MMMM")</f>
        <v>April</v>
      </c>
      <c r="R7431" s="4">
        <f t="shared" si="116"/>
        <v>0.32401315789473684</v>
      </c>
    </row>
    <row r="7432" spans="1:18" x14ac:dyDescent="0.25">
      <c r="A7432" t="s">
        <v>96</v>
      </c>
      <c r="B7432" s="5">
        <v>1185732</v>
      </c>
      <c r="C7432" s="6" t="s">
        <v>781</v>
      </c>
      <c r="D7432" t="s">
        <v>18</v>
      </c>
      <c r="E7432" t="s">
        <v>851</v>
      </c>
      <c r="F7432" t="s">
        <v>852</v>
      </c>
      <c r="G7432" t="s">
        <v>31</v>
      </c>
      <c r="H7432" s="3">
        <v>36</v>
      </c>
      <c r="I7432" s="5">
        <v>69</v>
      </c>
      <c r="J7432" s="3">
        <v>2484</v>
      </c>
      <c r="K7432" s="3">
        <v>1242</v>
      </c>
      <c r="L7432" s="4">
        <v>0.5</v>
      </c>
      <c r="M7432" t="s">
        <v>809</v>
      </c>
      <c r="N7432">
        <v>2021</v>
      </c>
      <c r="O7432">
        <v>4</v>
      </c>
      <c r="P7432">
        <v>4</v>
      </c>
      <c r="Q7432" t="str">
        <f>TEXT(DATE(2024, sales[[#This Row],[month]], 1), "MMMM")</f>
        <v>April</v>
      </c>
      <c r="R7432" s="4">
        <f t="shared" si="116"/>
        <v>0.54285714285714282</v>
      </c>
    </row>
    <row r="7433" spans="1:18" x14ac:dyDescent="0.25">
      <c r="A7433" t="s">
        <v>96</v>
      </c>
      <c r="B7433" s="5">
        <v>1185732</v>
      </c>
      <c r="C7433" s="6" t="s">
        <v>294</v>
      </c>
      <c r="D7433" t="s">
        <v>18</v>
      </c>
      <c r="E7433" t="s">
        <v>851</v>
      </c>
      <c r="F7433" t="s">
        <v>852</v>
      </c>
      <c r="G7433" t="s">
        <v>20</v>
      </c>
      <c r="H7433" s="3">
        <v>54</v>
      </c>
      <c r="I7433" s="5">
        <v>142</v>
      </c>
      <c r="J7433" s="3">
        <v>7668</v>
      </c>
      <c r="K7433" s="3">
        <v>3910.68</v>
      </c>
      <c r="L7433" s="4">
        <v>0.51</v>
      </c>
      <c r="M7433" t="s">
        <v>809</v>
      </c>
      <c r="N7433">
        <v>2021</v>
      </c>
      <c r="O7433">
        <v>5</v>
      </c>
      <c r="P7433">
        <v>3</v>
      </c>
      <c r="Q7433" t="str">
        <f>TEXT(DATE(2024, sales[[#This Row],[month]], 1), "MMMM")</f>
        <v>May</v>
      </c>
      <c r="R7433" s="4">
        <f t="shared" si="116"/>
        <v>2.0869565217391304</v>
      </c>
    </row>
    <row r="7434" spans="1:18" x14ac:dyDescent="0.25">
      <c r="A7434" t="s">
        <v>96</v>
      </c>
      <c r="B7434" s="5">
        <v>1185732</v>
      </c>
      <c r="C7434" s="6" t="s">
        <v>294</v>
      </c>
      <c r="D7434" t="s">
        <v>18</v>
      </c>
      <c r="E7434" t="s">
        <v>851</v>
      </c>
      <c r="F7434" t="s">
        <v>852</v>
      </c>
      <c r="G7434" t="s">
        <v>23</v>
      </c>
      <c r="H7434" s="3">
        <v>48</v>
      </c>
      <c r="I7434" s="5">
        <v>73</v>
      </c>
      <c r="J7434" s="3">
        <v>3504</v>
      </c>
      <c r="K7434" s="3">
        <v>1857.12</v>
      </c>
      <c r="L7434" s="4">
        <v>0.53</v>
      </c>
      <c r="M7434" t="s">
        <v>809</v>
      </c>
      <c r="N7434">
        <v>2021</v>
      </c>
      <c r="O7434">
        <v>5</v>
      </c>
      <c r="P7434">
        <v>3</v>
      </c>
      <c r="Q7434" t="str">
        <f>TEXT(DATE(2024, sales[[#This Row],[month]], 1), "MMMM")</f>
        <v>May</v>
      </c>
      <c r="R7434" s="4">
        <f t="shared" si="116"/>
        <v>-0.54303599374021905</v>
      </c>
    </row>
    <row r="7435" spans="1:18" x14ac:dyDescent="0.25">
      <c r="A7435" t="s">
        <v>96</v>
      </c>
      <c r="B7435" s="5">
        <v>1185732</v>
      </c>
      <c r="C7435" s="6" t="s">
        <v>294</v>
      </c>
      <c r="D7435" t="s">
        <v>18</v>
      </c>
      <c r="E7435" t="s">
        <v>851</v>
      </c>
      <c r="F7435" t="s">
        <v>852</v>
      </c>
      <c r="G7435" t="s">
        <v>25</v>
      </c>
      <c r="H7435" s="3">
        <v>43</v>
      </c>
      <c r="I7435" s="5">
        <v>74</v>
      </c>
      <c r="J7435" s="3">
        <v>3182</v>
      </c>
      <c r="K7435" s="3">
        <v>1272.8000000000002</v>
      </c>
      <c r="L7435" s="4">
        <v>0.4</v>
      </c>
      <c r="M7435" t="s">
        <v>809</v>
      </c>
      <c r="N7435">
        <v>2021</v>
      </c>
      <c r="O7435">
        <v>5</v>
      </c>
      <c r="P7435">
        <v>3</v>
      </c>
      <c r="Q7435" t="str">
        <f>TEXT(DATE(2024, sales[[#This Row],[month]], 1), "MMMM")</f>
        <v>May</v>
      </c>
      <c r="R7435" s="4">
        <f t="shared" si="116"/>
        <v>-9.1894977168949774E-2</v>
      </c>
    </row>
    <row r="7436" spans="1:18" x14ac:dyDescent="0.25">
      <c r="A7436" t="s">
        <v>96</v>
      </c>
      <c r="B7436" s="5">
        <v>1185732</v>
      </c>
      <c r="C7436" s="6" t="s">
        <v>294</v>
      </c>
      <c r="D7436" t="s">
        <v>18</v>
      </c>
      <c r="E7436" t="s">
        <v>851</v>
      </c>
      <c r="F7436" t="s">
        <v>852</v>
      </c>
      <c r="G7436" t="s">
        <v>27</v>
      </c>
      <c r="H7436" s="3">
        <v>44</v>
      </c>
      <c r="I7436" s="5">
        <v>63</v>
      </c>
      <c r="J7436" s="3">
        <v>2772</v>
      </c>
      <c r="K7436" s="3">
        <v>1136.52</v>
      </c>
      <c r="L7436" s="4">
        <v>0.41</v>
      </c>
      <c r="M7436" t="s">
        <v>809</v>
      </c>
      <c r="N7436">
        <v>2021</v>
      </c>
      <c r="O7436">
        <v>5</v>
      </c>
      <c r="P7436">
        <v>3</v>
      </c>
      <c r="Q7436" t="str">
        <f>TEXT(DATE(2024, sales[[#This Row],[month]], 1), "MMMM")</f>
        <v>May</v>
      </c>
      <c r="R7436" s="4">
        <f t="shared" si="116"/>
        <v>-0.12884978001257072</v>
      </c>
    </row>
    <row r="7437" spans="1:18" x14ac:dyDescent="0.25">
      <c r="A7437" t="s">
        <v>96</v>
      </c>
      <c r="B7437" s="5">
        <v>1185732</v>
      </c>
      <c r="C7437" s="6" t="s">
        <v>294</v>
      </c>
      <c r="D7437" t="s">
        <v>18</v>
      </c>
      <c r="E7437" t="s">
        <v>851</v>
      </c>
      <c r="F7437" t="s">
        <v>852</v>
      </c>
      <c r="G7437" t="s">
        <v>29</v>
      </c>
      <c r="H7437" s="3">
        <v>50</v>
      </c>
      <c r="I7437" s="5">
        <v>70</v>
      </c>
      <c r="J7437" s="3">
        <v>3500</v>
      </c>
      <c r="K7437" s="3">
        <v>1540</v>
      </c>
      <c r="L7437" s="4">
        <v>0.44</v>
      </c>
      <c r="M7437" t="s">
        <v>809</v>
      </c>
      <c r="N7437">
        <v>2021</v>
      </c>
      <c r="O7437">
        <v>5</v>
      </c>
      <c r="P7437">
        <v>3</v>
      </c>
      <c r="Q7437" t="str">
        <f>TEXT(DATE(2024, sales[[#This Row],[month]], 1), "MMMM")</f>
        <v>May</v>
      </c>
      <c r="R7437" s="4">
        <f t="shared" si="116"/>
        <v>0.26262626262626265</v>
      </c>
    </row>
    <row r="7438" spans="1:18" x14ac:dyDescent="0.25">
      <c r="A7438" t="s">
        <v>96</v>
      </c>
      <c r="B7438" s="5">
        <v>1185732</v>
      </c>
      <c r="C7438" s="6" t="s">
        <v>294</v>
      </c>
      <c r="D7438" t="s">
        <v>18</v>
      </c>
      <c r="E7438" t="s">
        <v>851</v>
      </c>
      <c r="F7438" t="s">
        <v>852</v>
      </c>
      <c r="G7438" t="s">
        <v>31</v>
      </c>
      <c r="H7438" s="3">
        <v>55</v>
      </c>
      <c r="I7438" s="5">
        <v>113</v>
      </c>
      <c r="J7438" s="3">
        <v>6215</v>
      </c>
      <c r="K7438" s="3">
        <v>3045.35</v>
      </c>
      <c r="L7438" s="4">
        <v>0.49</v>
      </c>
      <c r="M7438" t="s">
        <v>809</v>
      </c>
      <c r="N7438">
        <v>2021</v>
      </c>
      <c r="O7438">
        <v>5</v>
      </c>
      <c r="P7438">
        <v>3</v>
      </c>
      <c r="Q7438" t="str">
        <f>TEXT(DATE(2024, sales[[#This Row],[month]], 1), "MMMM")</f>
        <v>May</v>
      </c>
      <c r="R7438" s="4">
        <f t="shared" si="116"/>
        <v>0.77571428571428569</v>
      </c>
    </row>
    <row r="7439" spans="1:18" x14ac:dyDescent="0.25">
      <c r="A7439" t="s">
        <v>96</v>
      </c>
      <c r="B7439" s="5">
        <v>1185732</v>
      </c>
      <c r="C7439" s="6" t="s">
        <v>330</v>
      </c>
      <c r="D7439" t="s">
        <v>18</v>
      </c>
      <c r="E7439" t="s">
        <v>851</v>
      </c>
      <c r="F7439" t="s">
        <v>852</v>
      </c>
      <c r="G7439" t="s">
        <v>20</v>
      </c>
      <c r="H7439" s="3">
        <v>50</v>
      </c>
      <c r="I7439" s="5">
        <v>175</v>
      </c>
      <c r="J7439" s="3">
        <v>8750</v>
      </c>
      <c r="K7439" s="3">
        <v>4812.5</v>
      </c>
      <c r="L7439" s="4">
        <v>0.55000000000000004</v>
      </c>
      <c r="M7439" t="s">
        <v>809</v>
      </c>
      <c r="N7439">
        <v>2021</v>
      </c>
      <c r="O7439">
        <v>6</v>
      </c>
      <c r="P7439">
        <v>5</v>
      </c>
      <c r="Q7439" t="str">
        <f>TEXT(DATE(2024, sales[[#This Row],[month]], 1), "MMMM")</f>
        <v>June</v>
      </c>
      <c r="R7439" s="4">
        <f t="shared" si="116"/>
        <v>0.40788415124698313</v>
      </c>
    </row>
    <row r="7440" spans="1:18" x14ac:dyDescent="0.25">
      <c r="A7440" t="s">
        <v>96</v>
      </c>
      <c r="B7440" s="5">
        <v>1185732</v>
      </c>
      <c r="C7440" s="6" t="s">
        <v>330</v>
      </c>
      <c r="D7440" t="s">
        <v>18</v>
      </c>
      <c r="E7440" t="s">
        <v>851</v>
      </c>
      <c r="F7440" t="s">
        <v>852</v>
      </c>
      <c r="G7440" t="s">
        <v>23</v>
      </c>
      <c r="H7440" s="3">
        <v>48</v>
      </c>
      <c r="I7440" s="5">
        <v>94</v>
      </c>
      <c r="J7440" s="3">
        <v>4512</v>
      </c>
      <c r="K7440" s="3">
        <v>2256</v>
      </c>
      <c r="L7440" s="4">
        <v>0.5</v>
      </c>
      <c r="M7440" t="s">
        <v>809</v>
      </c>
      <c r="N7440">
        <v>2021</v>
      </c>
      <c r="O7440">
        <v>6</v>
      </c>
      <c r="P7440">
        <v>5</v>
      </c>
      <c r="Q7440" t="str">
        <f>TEXT(DATE(2024, sales[[#This Row],[month]], 1), "MMMM")</f>
        <v>June</v>
      </c>
      <c r="R7440" s="4">
        <f t="shared" si="116"/>
        <v>-0.48434285714285713</v>
      </c>
    </row>
    <row r="7441" spans="1:18" x14ac:dyDescent="0.25">
      <c r="A7441" t="s">
        <v>96</v>
      </c>
      <c r="B7441" s="5">
        <v>1185732</v>
      </c>
      <c r="C7441" s="6" t="s">
        <v>330</v>
      </c>
      <c r="D7441" t="s">
        <v>18</v>
      </c>
      <c r="E7441" t="s">
        <v>851</v>
      </c>
      <c r="F7441" t="s">
        <v>852</v>
      </c>
      <c r="G7441" t="s">
        <v>25</v>
      </c>
      <c r="H7441" s="3">
        <v>42</v>
      </c>
      <c r="I7441" s="5">
        <v>87</v>
      </c>
      <c r="J7441" s="3">
        <v>3654</v>
      </c>
      <c r="K7441" s="3">
        <v>1644.2999999999995</v>
      </c>
      <c r="L7441" s="4">
        <v>0.4499999999999999</v>
      </c>
      <c r="M7441" t="s">
        <v>809</v>
      </c>
      <c r="N7441">
        <v>2021</v>
      </c>
      <c r="O7441">
        <v>6</v>
      </c>
      <c r="P7441">
        <v>5</v>
      </c>
      <c r="Q7441" t="str">
        <f>TEXT(DATE(2024, sales[[#This Row],[month]], 1), "MMMM")</f>
        <v>June</v>
      </c>
      <c r="R7441" s="4">
        <f t="shared" si="116"/>
        <v>-0.1901595744680851</v>
      </c>
    </row>
    <row r="7442" spans="1:18" x14ac:dyDescent="0.25">
      <c r="A7442" t="s">
        <v>96</v>
      </c>
      <c r="B7442" s="5">
        <v>1185732</v>
      </c>
      <c r="C7442" s="6" t="s">
        <v>330</v>
      </c>
      <c r="D7442" t="s">
        <v>18</v>
      </c>
      <c r="E7442" t="s">
        <v>851</v>
      </c>
      <c r="F7442" t="s">
        <v>852</v>
      </c>
      <c r="G7442" t="s">
        <v>27</v>
      </c>
      <c r="H7442" s="3">
        <v>42</v>
      </c>
      <c r="I7442" s="5">
        <v>80</v>
      </c>
      <c r="J7442" s="3">
        <v>3360</v>
      </c>
      <c r="K7442" s="3">
        <v>1411.2</v>
      </c>
      <c r="L7442" s="4">
        <v>0.42</v>
      </c>
      <c r="M7442" t="s">
        <v>809</v>
      </c>
      <c r="N7442">
        <v>2021</v>
      </c>
      <c r="O7442">
        <v>6</v>
      </c>
      <c r="P7442">
        <v>5</v>
      </c>
      <c r="Q7442" t="str">
        <f>TEXT(DATE(2024, sales[[#This Row],[month]], 1), "MMMM")</f>
        <v>June</v>
      </c>
      <c r="R7442" s="4">
        <f t="shared" si="116"/>
        <v>-8.0459770114942528E-2</v>
      </c>
    </row>
    <row r="7443" spans="1:18" x14ac:dyDescent="0.25">
      <c r="A7443" t="s">
        <v>96</v>
      </c>
      <c r="B7443" s="5">
        <v>1185732</v>
      </c>
      <c r="C7443" s="6" t="s">
        <v>330</v>
      </c>
      <c r="D7443" t="s">
        <v>18</v>
      </c>
      <c r="E7443" t="s">
        <v>851</v>
      </c>
      <c r="F7443" t="s">
        <v>852</v>
      </c>
      <c r="G7443" t="s">
        <v>29</v>
      </c>
      <c r="H7443" s="3">
        <v>53</v>
      </c>
      <c r="I7443" s="5">
        <v>74</v>
      </c>
      <c r="J7443" s="3">
        <v>3922</v>
      </c>
      <c r="K7443" s="3">
        <v>1725.68</v>
      </c>
      <c r="L7443" s="4">
        <v>0.44</v>
      </c>
      <c r="M7443" t="s">
        <v>809</v>
      </c>
      <c r="N7443">
        <v>2021</v>
      </c>
      <c r="O7443">
        <v>6</v>
      </c>
      <c r="P7443">
        <v>5</v>
      </c>
      <c r="Q7443" t="str">
        <f>TEXT(DATE(2024, sales[[#This Row],[month]], 1), "MMMM")</f>
        <v>June</v>
      </c>
      <c r="R7443" s="4">
        <f t="shared" si="116"/>
        <v>0.16726190476190475</v>
      </c>
    </row>
    <row r="7444" spans="1:18" x14ac:dyDescent="0.25">
      <c r="A7444" t="s">
        <v>96</v>
      </c>
      <c r="B7444" s="5">
        <v>1185732</v>
      </c>
      <c r="C7444" s="6" t="s">
        <v>330</v>
      </c>
      <c r="D7444" t="s">
        <v>18</v>
      </c>
      <c r="E7444" t="s">
        <v>851</v>
      </c>
      <c r="F7444" t="s">
        <v>852</v>
      </c>
      <c r="G7444" t="s">
        <v>31</v>
      </c>
      <c r="H7444" s="3">
        <v>56</v>
      </c>
      <c r="I7444" s="5">
        <v>123</v>
      </c>
      <c r="J7444" s="3">
        <v>6888</v>
      </c>
      <c r="K7444" s="3">
        <v>3375.12</v>
      </c>
      <c r="L7444" s="4">
        <v>0.49</v>
      </c>
      <c r="M7444" t="s">
        <v>809</v>
      </c>
      <c r="N7444">
        <v>2021</v>
      </c>
      <c r="O7444">
        <v>6</v>
      </c>
      <c r="P7444">
        <v>5</v>
      </c>
      <c r="Q7444" t="str">
        <f>TEXT(DATE(2024, sales[[#This Row],[month]], 1), "MMMM")</f>
        <v>June</v>
      </c>
      <c r="R7444" s="4">
        <f t="shared" si="116"/>
        <v>0.75624681285058648</v>
      </c>
    </row>
    <row r="7445" spans="1:18" x14ac:dyDescent="0.25">
      <c r="A7445" t="s">
        <v>96</v>
      </c>
      <c r="B7445" s="5">
        <v>1185732</v>
      </c>
      <c r="C7445" s="6" t="s">
        <v>358</v>
      </c>
      <c r="D7445" t="s">
        <v>18</v>
      </c>
      <c r="E7445" t="s">
        <v>851</v>
      </c>
      <c r="F7445" t="s">
        <v>852</v>
      </c>
      <c r="G7445" t="s">
        <v>20</v>
      </c>
      <c r="H7445" s="3">
        <v>54</v>
      </c>
      <c r="I7445" s="5">
        <v>189</v>
      </c>
      <c r="J7445" s="3">
        <v>10206</v>
      </c>
      <c r="K7445" s="3">
        <v>5511.2400000000007</v>
      </c>
      <c r="L7445" s="4">
        <v>0.54</v>
      </c>
      <c r="M7445" t="s">
        <v>809</v>
      </c>
      <c r="N7445">
        <v>2021</v>
      </c>
      <c r="O7445">
        <v>7</v>
      </c>
      <c r="P7445">
        <v>3</v>
      </c>
      <c r="Q7445" t="str">
        <f>TEXT(DATE(2024, sales[[#This Row],[month]], 1), "MMMM")</f>
        <v>July</v>
      </c>
      <c r="R7445" s="4">
        <f t="shared" si="116"/>
        <v>0.48170731707317072</v>
      </c>
    </row>
    <row r="7446" spans="1:18" x14ac:dyDescent="0.25">
      <c r="A7446" t="s">
        <v>96</v>
      </c>
      <c r="B7446" s="5">
        <v>1185732</v>
      </c>
      <c r="C7446" s="6" t="s">
        <v>358</v>
      </c>
      <c r="D7446" t="s">
        <v>18</v>
      </c>
      <c r="E7446" t="s">
        <v>851</v>
      </c>
      <c r="F7446" t="s">
        <v>852</v>
      </c>
      <c r="G7446" t="s">
        <v>23</v>
      </c>
      <c r="H7446" s="3">
        <v>48</v>
      </c>
      <c r="I7446" s="5">
        <v>112</v>
      </c>
      <c r="J7446" s="3">
        <v>5376</v>
      </c>
      <c r="K7446" s="3">
        <v>2849.28</v>
      </c>
      <c r="L7446" s="4">
        <v>0.53</v>
      </c>
      <c r="M7446" t="s">
        <v>809</v>
      </c>
      <c r="N7446">
        <v>2021</v>
      </c>
      <c r="O7446">
        <v>7</v>
      </c>
      <c r="P7446">
        <v>3</v>
      </c>
      <c r="Q7446" t="str">
        <f>TEXT(DATE(2024, sales[[#This Row],[month]], 1), "MMMM")</f>
        <v>July</v>
      </c>
      <c r="R7446" s="4">
        <f t="shared" si="116"/>
        <v>-0.47325102880658437</v>
      </c>
    </row>
    <row r="7447" spans="1:18" x14ac:dyDescent="0.25">
      <c r="A7447" t="s">
        <v>96</v>
      </c>
      <c r="B7447" s="5">
        <v>1185732</v>
      </c>
      <c r="C7447" s="6" t="s">
        <v>358</v>
      </c>
      <c r="D7447" t="s">
        <v>18</v>
      </c>
      <c r="E7447" t="s">
        <v>851</v>
      </c>
      <c r="F7447" t="s">
        <v>852</v>
      </c>
      <c r="G7447" t="s">
        <v>25</v>
      </c>
      <c r="H7447" s="3">
        <v>44</v>
      </c>
      <c r="I7447" s="5">
        <v>81</v>
      </c>
      <c r="J7447" s="3">
        <v>3564</v>
      </c>
      <c r="K7447" s="3">
        <v>1568.16</v>
      </c>
      <c r="L7447" s="4">
        <v>0.44</v>
      </c>
      <c r="M7447" t="s">
        <v>809</v>
      </c>
      <c r="N7447">
        <v>2021</v>
      </c>
      <c r="O7447">
        <v>7</v>
      </c>
      <c r="P7447">
        <v>3</v>
      </c>
      <c r="Q7447" t="str">
        <f>TEXT(DATE(2024, sales[[#This Row],[month]], 1), "MMMM")</f>
        <v>July</v>
      </c>
      <c r="R7447" s="4">
        <f t="shared" si="116"/>
        <v>-0.33705357142857145</v>
      </c>
    </row>
    <row r="7448" spans="1:18" x14ac:dyDescent="0.25">
      <c r="A7448" t="s">
        <v>96</v>
      </c>
      <c r="B7448" s="5">
        <v>1185732</v>
      </c>
      <c r="C7448" s="6" t="s">
        <v>358</v>
      </c>
      <c r="D7448" t="s">
        <v>18</v>
      </c>
      <c r="E7448" t="s">
        <v>851</v>
      </c>
      <c r="F7448" t="s">
        <v>852</v>
      </c>
      <c r="G7448" t="s">
        <v>27</v>
      </c>
      <c r="H7448" s="3">
        <v>42</v>
      </c>
      <c r="I7448" s="5">
        <v>80</v>
      </c>
      <c r="J7448" s="3">
        <v>3360</v>
      </c>
      <c r="K7448" s="3">
        <v>1478.4</v>
      </c>
      <c r="L7448" s="4">
        <v>0.44</v>
      </c>
      <c r="M7448" t="s">
        <v>809</v>
      </c>
      <c r="N7448">
        <v>2021</v>
      </c>
      <c r="O7448">
        <v>7</v>
      </c>
      <c r="P7448">
        <v>3</v>
      </c>
      <c r="Q7448" t="str">
        <f>TEXT(DATE(2024, sales[[#This Row],[month]], 1), "MMMM")</f>
        <v>July</v>
      </c>
      <c r="R7448" s="4">
        <f t="shared" si="116"/>
        <v>-5.7239057239057242E-2</v>
      </c>
    </row>
    <row r="7449" spans="1:18" x14ac:dyDescent="0.25">
      <c r="A7449" t="s">
        <v>96</v>
      </c>
      <c r="B7449" s="5">
        <v>1185732</v>
      </c>
      <c r="C7449" s="6" t="s">
        <v>358</v>
      </c>
      <c r="D7449" t="s">
        <v>18</v>
      </c>
      <c r="E7449" t="s">
        <v>851</v>
      </c>
      <c r="F7449" t="s">
        <v>852</v>
      </c>
      <c r="G7449" t="s">
        <v>29</v>
      </c>
      <c r="H7449" s="3">
        <v>53</v>
      </c>
      <c r="I7449" s="5">
        <v>81</v>
      </c>
      <c r="J7449" s="3">
        <v>4293</v>
      </c>
      <c r="K7449" s="3">
        <v>1888.92</v>
      </c>
      <c r="L7449" s="4">
        <v>0.44</v>
      </c>
      <c r="M7449" t="s">
        <v>809</v>
      </c>
      <c r="N7449">
        <v>2021</v>
      </c>
      <c r="O7449">
        <v>7</v>
      </c>
      <c r="P7449">
        <v>3</v>
      </c>
      <c r="Q7449" t="str">
        <f>TEXT(DATE(2024, sales[[#This Row],[month]], 1), "MMMM")</f>
        <v>July</v>
      </c>
      <c r="R7449" s="4">
        <f t="shared" si="116"/>
        <v>0.27767857142857144</v>
      </c>
    </row>
    <row r="7450" spans="1:18" x14ac:dyDescent="0.25">
      <c r="A7450" t="s">
        <v>96</v>
      </c>
      <c r="B7450" s="5">
        <v>1185732</v>
      </c>
      <c r="C7450" s="6" t="s">
        <v>358</v>
      </c>
      <c r="D7450" t="s">
        <v>18</v>
      </c>
      <c r="E7450" t="s">
        <v>851</v>
      </c>
      <c r="F7450" t="s">
        <v>852</v>
      </c>
      <c r="G7450" t="s">
        <v>31</v>
      </c>
      <c r="H7450" s="3">
        <v>56</v>
      </c>
      <c r="I7450" s="5">
        <v>143</v>
      </c>
      <c r="J7450" s="3">
        <v>8008</v>
      </c>
      <c r="K7450" s="3">
        <v>3843.84</v>
      </c>
      <c r="L7450" s="4">
        <v>0.48</v>
      </c>
      <c r="M7450" t="s">
        <v>809</v>
      </c>
      <c r="N7450">
        <v>2021</v>
      </c>
      <c r="O7450">
        <v>7</v>
      </c>
      <c r="P7450">
        <v>3</v>
      </c>
      <c r="Q7450" t="str">
        <f>TEXT(DATE(2024, sales[[#This Row],[month]], 1), "MMMM")</f>
        <v>July</v>
      </c>
      <c r="R7450" s="4">
        <f t="shared" si="116"/>
        <v>0.86536221756347542</v>
      </c>
    </row>
    <row r="7451" spans="1:18" x14ac:dyDescent="0.25">
      <c r="A7451" t="s">
        <v>96</v>
      </c>
      <c r="B7451" s="5">
        <v>1185732</v>
      </c>
      <c r="C7451" s="6" t="s">
        <v>390</v>
      </c>
      <c r="D7451" t="s">
        <v>18</v>
      </c>
      <c r="E7451" t="s">
        <v>851</v>
      </c>
      <c r="F7451" t="s">
        <v>852</v>
      </c>
      <c r="G7451" t="s">
        <v>20</v>
      </c>
      <c r="H7451" s="3">
        <v>51</v>
      </c>
      <c r="I7451" s="5">
        <v>163</v>
      </c>
      <c r="J7451" s="3">
        <v>8313</v>
      </c>
      <c r="K7451" s="3">
        <v>4572.1500000000005</v>
      </c>
      <c r="L7451" s="4">
        <v>0.55000000000000004</v>
      </c>
      <c r="M7451" t="s">
        <v>809</v>
      </c>
      <c r="N7451">
        <v>2021</v>
      </c>
      <c r="O7451">
        <v>8</v>
      </c>
      <c r="P7451">
        <v>4</v>
      </c>
      <c r="Q7451" t="str">
        <f>TEXT(DATE(2024, sales[[#This Row],[month]], 1), "MMMM")</f>
        <v>August</v>
      </c>
      <c r="R7451" s="4">
        <f t="shared" si="116"/>
        <v>3.8086913086913088E-2</v>
      </c>
    </row>
    <row r="7452" spans="1:18" x14ac:dyDescent="0.25">
      <c r="A7452" t="s">
        <v>96</v>
      </c>
      <c r="B7452" s="5">
        <v>1185732</v>
      </c>
      <c r="C7452" s="6" t="s">
        <v>390</v>
      </c>
      <c r="D7452" t="s">
        <v>18</v>
      </c>
      <c r="E7452" t="s">
        <v>851</v>
      </c>
      <c r="F7452" t="s">
        <v>852</v>
      </c>
      <c r="G7452" t="s">
        <v>23</v>
      </c>
      <c r="H7452" s="3">
        <v>48</v>
      </c>
      <c r="I7452" s="5">
        <v>108</v>
      </c>
      <c r="J7452" s="3">
        <v>5184</v>
      </c>
      <c r="K7452" s="3">
        <v>2851.2000000000003</v>
      </c>
      <c r="L7452" s="4">
        <v>0.55000000000000004</v>
      </c>
      <c r="M7452" t="s">
        <v>809</v>
      </c>
      <c r="N7452">
        <v>2021</v>
      </c>
      <c r="O7452">
        <v>8</v>
      </c>
      <c r="P7452">
        <v>4</v>
      </c>
      <c r="Q7452" t="str">
        <f>TEXT(DATE(2024, sales[[#This Row],[month]], 1), "MMMM")</f>
        <v>August</v>
      </c>
      <c r="R7452" s="4">
        <f t="shared" si="116"/>
        <v>-0.37639841212558645</v>
      </c>
    </row>
    <row r="7453" spans="1:18" x14ac:dyDescent="0.25">
      <c r="A7453" t="s">
        <v>96</v>
      </c>
      <c r="B7453" s="5">
        <v>1185732</v>
      </c>
      <c r="C7453" s="6" t="s">
        <v>390</v>
      </c>
      <c r="D7453" t="s">
        <v>18</v>
      </c>
      <c r="E7453" t="s">
        <v>851</v>
      </c>
      <c r="F7453" t="s">
        <v>852</v>
      </c>
      <c r="G7453" t="s">
        <v>25</v>
      </c>
      <c r="H7453" s="3">
        <v>41</v>
      </c>
      <c r="I7453" s="5">
        <v>85</v>
      </c>
      <c r="J7453" s="3">
        <v>3485</v>
      </c>
      <c r="K7453" s="3">
        <v>1463.7</v>
      </c>
      <c r="L7453" s="4">
        <v>0.42</v>
      </c>
      <c r="M7453" t="s">
        <v>809</v>
      </c>
      <c r="N7453">
        <v>2021</v>
      </c>
      <c r="O7453">
        <v>8</v>
      </c>
      <c r="P7453">
        <v>4</v>
      </c>
      <c r="Q7453" t="str">
        <f>TEXT(DATE(2024, sales[[#This Row],[month]], 1), "MMMM")</f>
        <v>August</v>
      </c>
      <c r="R7453" s="4">
        <f t="shared" si="116"/>
        <v>-0.32773919753086422</v>
      </c>
    </row>
    <row r="7454" spans="1:18" x14ac:dyDescent="0.25">
      <c r="A7454" t="s">
        <v>96</v>
      </c>
      <c r="B7454" s="5">
        <v>1185732</v>
      </c>
      <c r="C7454" s="6" t="s">
        <v>390</v>
      </c>
      <c r="D7454" t="s">
        <v>18</v>
      </c>
      <c r="E7454" t="s">
        <v>851</v>
      </c>
      <c r="F7454" t="s">
        <v>852</v>
      </c>
      <c r="G7454" t="s">
        <v>27</v>
      </c>
      <c r="H7454" s="3">
        <v>41</v>
      </c>
      <c r="I7454" s="5">
        <v>68</v>
      </c>
      <c r="J7454" s="3">
        <v>2788</v>
      </c>
      <c r="K7454" s="3">
        <v>1143.08</v>
      </c>
      <c r="L7454" s="4">
        <v>0.41</v>
      </c>
      <c r="M7454" t="s">
        <v>809</v>
      </c>
      <c r="N7454">
        <v>2021</v>
      </c>
      <c r="O7454">
        <v>8</v>
      </c>
      <c r="P7454">
        <v>4</v>
      </c>
      <c r="Q7454" t="str">
        <f>TEXT(DATE(2024, sales[[#This Row],[month]], 1), "MMMM")</f>
        <v>August</v>
      </c>
      <c r="R7454" s="4">
        <f t="shared" si="116"/>
        <v>-0.2</v>
      </c>
    </row>
    <row r="7455" spans="1:18" x14ac:dyDescent="0.25">
      <c r="A7455" t="s">
        <v>96</v>
      </c>
      <c r="B7455" s="5">
        <v>1185732</v>
      </c>
      <c r="C7455" s="6" t="s">
        <v>390</v>
      </c>
      <c r="D7455" t="s">
        <v>18</v>
      </c>
      <c r="E7455" t="s">
        <v>851</v>
      </c>
      <c r="F7455" t="s">
        <v>852</v>
      </c>
      <c r="G7455" t="s">
        <v>29</v>
      </c>
      <c r="H7455" s="3">
        <v>51</v>
      </c>
      <c r="I7455" s="5">
        <v>52</v>
      </c>
      <c r="J7455" s="3">
        <v>2652</v>
      </c>
      <c r="K7455" s="3">
        <v>1166.8800000000001</v>
      </c>
      <c r="L7455" s="4">
        <v>0.44</v>
      </c>
      <c r="M7455" t="s">
        <v>809</v>
      </c>
      <c r="N7455">
        <v>2021</v>
      </c>
      <c r="O7455">
        <v>8</v>
      </c>
      <c r="P7455">
        <v>4</v>
      </c>
      <c r="Q7455" t="str">
        <f>TEXT(DATE(2024, sales[[#This Row],[month]], 1), "MMMM")</f>
        <v>August</v>
      </c>
      <c r="R7455" s="4">
        <f t="shared" si="116"/>
        <v>-4.878048780487805E-2</v>
      </c>
    </row>
    <row r="7456" spans="1:18" x14ac:dyDescent="0.25">
      <c r="A7456" t="s">
        <v>96</v>
      </c>
      <c r="B7456" s="5">
        <v>1185732</v>
      </c>
      <c r="C7456" s="6" t="s">
        <v>390</v>
      </c>
      <c r="D7456" t="s">
        <v>18</v>
      </c>
      <c r="E7456" t="s">
        <v>851</v>
      </c>
      <c r="F7456" t="s">
        <v>852</v>
      </c>
      <c r="G7456" t="s">
        <v>31</v>
      </c>
      <c r="H7456" s="3">
        <v>55</v>
      </c>
      <c r="I7456" s="5">
        <v>105</v>
      </c>
      <c r="J7456" s="3">
        <v>5775</v>
      </c>
      <c r="K7456" s="3">
        <v>2887.5</v>
      </c>
      <c r="L7456" s="4">
        <v>0.5</v>
      </c>
      <c r="M7456" t="s">
        <v>809</v>
      </c>
      <c r="N7456">
        <v>2021</v>
      </c>
      <c r="O7456">
        <v>8</v>
      </c>
      <c r="P7456">
        <v>4</v>
      </c>
      <c r="Q7456" t="str">
        <f>TEXT(DATE(2024, sales[[#This Row],[month]], 1), "MMMM")</f>
        <v>August</v>
      </c>
      <c r="R7456" s="4">
        <f t="shared" si="116"/>
        <v>1.1776018099547512</v>
      </c>
    </row>
    <row r="7457" spans="1:18" x14ac:dyDescent="0.25">
      <c r="A7457" t="s">
        <v>96</v>
      </c>
      <c r="B7457" s="5">
        <v>1185732</v>
      </c>
      <c r="C7457" s="6" t="s">
        <v>421</v>
      </c>
      <c r="D7457" t="s">
        <v>18</v>
      </c>
      <c r="E7457" t="s">
        <v>851</v>
      </c>
      <c r="F7457" t="s">
        <v>852</v>
      </c>
      <c r="G7457" t="s">
        <v>20</v>
      </c>
      <c r="H7457" s="3">
        <v>52</v>
      </c>
      <c r="I7457" s="5">
        <v>125</v>
      </c>
      <c r="J7457" s="3">
        <v>6500</v>
      </c>
      <c r="K7457" s="3">
        <v>3510.0000000000005</v>
      </c>
      <c r="L7457" s="4">
        <v>0.54</v>
      </c>
      <c r="M7457" t="s">
        <v>809</v>
      </c>
      <c r="N7457">
        <v>2021</v>
      </c>
      <c r="O7457">
        <v>9</v>
      </c>
      <c r="P7457">
        <v>3</v>
      </c>
      <c r="Q7457" t="str">
        <f>TEXT(DATE(2024, sales[[#This Row],[month]], 1), "MMMM")</f>
        <v>September</v>
      </c>
      <c r="R7457" s="4">
        <f t="shared" si="116"/>
        <v>0.12554112554112554</v>
      </c>
    </row>
    <row r="7458" spans="1:18" x14ac:dyDescent="0.25">
      <c r="A7458" t="s">
        <v>96</v>
      </c>
      <c r="B7458" s="5">
        <v>1185732</v>
      </c>
      <c r="C7458" s="6" t="s">
        <v>421</v>
      </c>
      <c r="D7458" t="s">
        <v>18</v>
      </c>
      <c r="E7458" t="s">
        <v>851</v>
      </c>
      <c r="F7458" t="s">
        <v>852</v>
      </c>
      <c r="G7458" t="s">
        <v>23</v>
      </c>
      <c r="H7458" s="3">
        <v>47</v>
      </c>
      <c r="I7458" s="5">
        <v>75</v>
      </c>
      <c r="J7458" s="3">
        <v>3525</v>
      </c>
      <c r="K7458" s="3">
        <v>1833</v>
      </c>
      <c r="L7458" s="4">
        <v>0.52</v>
      </c>
      <c r="M7458" t="s">
        <v>809</v>
      </c>
      <c r="N7458">
        <v>2021</v>
      </c>
      <c r="O7458">
        <v>9</v>
      </c>
      <c r="P7458">
        <v>3</v>
      </c>
      <c r="Q7458" t="str">
        <f>TEXT(DATE(2024, sales[[#This Row],[month]], 1), "MMMM")</f>
        <v>September</v>
      </c>
      <c r="R7458" s="4">
        <f t="shared" si="116"/>
        <v>-0.45769230769230768</v>
      </c>
    </row>
    <row r="7459" spans="1:18" x14ac:dyDescent="0.25">
      <c r="A7459" t="s">
        <v>96</v>
      </c>
      <c r="B7459" s="5">
        <v>1185732</v>
      </c>
      <c r="C7459" s="6" t="s">
        <v>421</v>
      </c>
      <c r="D7459" t="s">
        <v>18</v>
      </c>
      <c r="E7459" t="s">
        <v>851</v>
      </c>
      <c r="F7459" t="s">
        <v>852</v>
      </c>
      <c r="G7459" t="s">
        <v>25</v>
      </c>
      <c r="H7459" s="3">
        <v>41</v>
      </c>
      <c r="I7459" s="5">
        <v>60</v>
      </c>
      <c r="J7459" s="3">
        <v>2460</v>
      </c>
      <c r="K7459" s="3">
        <v>1082.4000000000001</v>
      </c>
      <c r="L7459" s="4">
        <v>0.44</v>
      </c>
      <c r="M7459" t="s">
        <v>809</v>
      </c>
      <c r="N7459">
        <v>2021</v>
      </c>
      <c r="O7459">
        <v>9</v>
      </c>
      <c r="P7459">
        <v>3</v>
      </c>
      <c r="Q7459" t="str">
        <f>TEXT(DATE(2024, sales[[#This Row],[month]], 1), "MMMM")</f>
        <v>September</v>
      </c>
      <c r="R7459" s="4">
        <f t="shared" si="116"/>
        <v>-0.30212765957446808</v>
      </c>
    </row>
    <row r="7460" spans="1:18" x14ac:dyDescent="0.25">
      <c r="A7460" t="s">
        <v>96</v>
      </c>
      <c r="B7460" s="5">
        <v>1185732</v>
      </c>
      <c r="C7460" s="6" t="s">
        <v>421</v>
      </c>
      <c r="D7460" t="s">
        <v>18</v>
      </c>
      <c r="E7460" t="s">
        <v>851</v>
      </c>
      <c r="F7460" t="s">
        <v>852</v>
      </c>
      <c r="G7460" t="s">
        <v>27</v>
      </c>
      <c r="H7460" s="3">
        <v>41</v>
      </c>
      <c r="I7460" s="5">
        <v>46</v>
      </c>
      <c r="J7460" s="3">
        <v>1886</v>
      </c>
      <c r="K7460" s="3">
        <v>848.69999999999993</v>
      </c>
      <c r="L7460" s="4">
        <v>0.4499999999999999</v>
      </c>
      <c r="M7460" t="s">
        <v>809</v>
      </c>
      <c r="N7460">
        <v>2021</v>
      </c>
      <c r="O7460">
        <v>9</v>
      </c>
      <c r="P7460">
        <v>3</v>
      </c>
      <c r="Q7460" t="str">
        <f>TEXT(DATE(2024, sales[[#This Row],[month]], 1), "MMMM")</f>
        <v>September</v>
      </c>
      <c r="R7460" s="4">
        <f t="shared" si="116"/>
        <v>-0.23333333333333334</v>
      </c>
    </row>
    <row r="7461" spans="1:18" x14ac:dyDescent="0.25">
      <c r="A7461" t="s">
        <v>96</v>
      </c>
      <c r="B7461" s="5">
        <v>1185732</v>
      </c>
      <c r="C7461" s="6" t="s">
        <v>421</v>
      </c>
      <c r="D7461" t="s">
        <v>18</v>
      </c>
      <c r="E7461" t="s">
        <v>851</v>
      </c>
      <c r="F7461" t="s">
        <v>852</v>
      </c>
      <c r="G7461" t="s">
        <v>29</v>
      </c>
      <c r="H7461" s="3">
        <v>50</v>
      </c>
      <c r="I7461" s="5">
        <v>51</v>
      </c>
      <c r="J7461" s="3">
        <v>2550</v>
      </c>
      <c r="K7461" s="3">
        <v>1071</v>
      </c>
      <c r="L7461" s="4">
        <v>0.42</v>
      </c>
      <c r="M7461" t="s">
        <v>809</v>
      </c>
      <c r="N7461">
        <v>2021</v>
      </c>
      <c r="O7461">
        <v>9</v>
      </c>
      <c r="P7461">
        <v>3</v>
      </c>
      <c r="Q7461" t="str">
        <f>TEXT(DATE(2024, sales[[#This Row],[month]], 1), "MMMM")</f>
        <v>September</v>
      </c>
      <c r="R7461" s="4">
        <f t="shared" si="116"/>
        <v>0.35206786850477201</v>
      </c>
    </row>
    <row r="7462" spans="1:18" x14ac:dyDescent="0.25">
      <c r="A7462" t="s">
        <v>96</v>
      </c>
      <c r="B7462" s="5">
        <v>1185732</v>
      </c>
      <c r="C7462" s="6" t="s">
        <v>421</v>
      </c>
      <c r="D7462" t="s">
        <v>18</v>
      </c>
      <c r="E7462" t="s">
        <v>851</v>
      </c>
      <c r="F7462" t="s">
        <v>852</v>
      </c>
      <c r="G7462" t="s">
        <v>31</v>
      </c>
      <c r="H7462" s="3">
        <v>54</v>
      </c>
      <c r="I7462" s="5">
        <v>83</v>
      </c>
      <c r="J7462" s="3">
        <v>4482</v>
      </c>
      <c r="K7462" s="3">
        <v>2196.1799999999998</v>
      </c>
      <c r="L7462" s="4">
        <v>0.49</v>
      </c>
      <c r="M7462" t="s">
        <v>809</v>
      </c>
      <c r="N7462">
        <v>2021</v>
      </c>
      <c r="O7462">
        <v>9</v>
      </c>
      <c r="P7462">
        <v>3</v>
      </c>
      <c r="Q7462" t="str">
        <f>TEXT(DATE(2024, sales[[#This Row],[month]], 1), "MMMM")</f>
        <v>September</v>
      </c>
      <c r="R7462" s="4">
        <f t="shared" si="116"/>
        <v>0.75764705882352945</v>
      </c>
    </row>
    <row r="7463" spans="1:18" x14ac:dyDescent="0.25">
      <c r="A7463" t="s">
        <v>96</v>
      </c>
      <c r="B7463" s="5">
        <v>1185732</v>
      </c>
      <c r="C7463" s="6" t="s">
        <v>453</v>
      </c>
      <c r="D7463" t="s">
        <v>18</v>
      </c>
      <c r="E7463" t="s">
        <v>851</v>
      </c>
      <c r="F7463" t="s">
        <v>852</v>
      </c>
      <c r="G7463" t="s">
        <v>20</v>
      </c>
      <c r="H7463" s="3">
        <v>59</v>
      </c>
      <c r="I7463" s="5">
        <v>113</v>
      </c>
      <c r="J7463" s="3">
        <v>6667</v>
      </c>
      <c r="K7463" s="3">
        <v>3666.85</v>
      </c>
      <c r="L7463" s="4">
        <v>0.55000000000000004</v>
      </c>
      <c r="M7463" t="s">
        <v>809</v>
      </c>
      <c r="N7463">
        <v>2021</v>
      </c>
      <c r="O7463">
        <v>10</v>
      </c>
      <c r="P7463">
        <v>5</v>
      </c>
      <c r="Q7463" t="str">
        <f>TEXT(DATE(2024, sales[[#This Row],[month]], 1), "MMMM")</f>
        <v>October</v>
      </c>
      <c r="R7463" s="4">
        <f t="shared" si="116"/>
        <v>0.48750557786702364</v>
      </c>
    </row>
    <row r="7464" spans="1:18" x14ac:dyDescent="0.25">
      <c r="A7464" t="s">
        <v>96</v>
      </c>
      <c r="B7464" s="5">
        <v>1185732</v>
      </c>
      <c r="C7464" s="6" t="s">
        <v>453</v>
      </c>
      <c r="D7464" t="s">
        <v>18</v>
      </c>
      <c r="E7464" t="s">
        <v>851</v>
      </c>
      <c r="F7464" t="s">
        <v>852</v>
      </c>
      <c r="G7464" t="s">
        <v>23</v>
      </c>
      <c r="H7464" s="3">
        <v>52</v>
      </c>
      <c r="I7464" s="5">
        <v>72</v>
      </c>
      <c r="J7464" s="3">
        <v>3744</v>
      </c>
      <c r="K7464" s="3">
        <v>1872</v>
      </c>
      <c r="L7464" s="4">
        <v>0.5</v>
      </c>
      <c r="M7464" t="s">
        <v>809</v>
      </c>
      <c r="N7464">
        <v>2021</v>
      </c>
      <c r="O7464">
        <v>10</v>
      </c>
      <c r="P7464">
        <v>5</v>
      </c>
      <c r="Q7464" t="str">
        <f>TEXT(DATE(2024, sales[[#This Row],[month]], 1), "MMMM")</f>
        <v>October</v>
      </c>
      <c r="R7464" s="4">
        <f t="shared" si="116"/>
        <v>-0.43842807859607019</v>
      </c>
    </row>
    <row r="7465" spans="1:18" x14ac:dyDescent="0.25">
      <c r="A7465" t="s">
        <v>96</v>
      </c>
      <c r="B7465" s="5">
        <v>1185732</v>
      </c>
      <c r="C7465" s="6" t="s">
        <v>453</v>
      </c>
      <c r="D7465" t="s">
        <v>18</v>
      </c>
      <c r="E7465" t="s">
        <v>851</v>
      </c>
      <c r="F7465" t="s">
        <v>852</v>
      </c>
      <c r="G7465" t="s">
        <v>25</v>
      </c>
      <c r="H7465" s="3">
        <v>53</v>
      </c>
      <c r="I7465" s="5">
        <v>49</v>
      </c>
      <c r="J7465" s="3">
        <v>2597</v>
      </c>
      <c r="K7465" s="3">
        <v>1116.71</v>
      </c>
      <c r="L7465" s="4">
        <v>0.43</v>
      </c>
      <c r="M7465" t="s">
        <v>809</v>
      </c>
      <c r="N7465">
        <v>2021</v>
      </c>
      <c r="O7465">
        <v>10</v>
      </c>
      <c r="P7465">
        <v>5</v>
      </c>
      <c r="Q7465" t="str">
        <f>TEXT(DATE(2024, sales[[#This Row],[month]], 1), "MMMM")</f>
        <v>October</v>
      </c>
      <c r="R7465" s="4">
        <f t="shared" si="116"/>
        <v>-0.30635683760683763</v>
      </c>
    </row>
    <row r="7466" spans="1:18" x14ac:dyDescent="0.25">
      <c r="A7466" t="s">
        <v>96</v>
      </c>
      <c r="B7466" s="5">
        <v>1185732</v>
      </c>
      <c r="C7466" s="6" t="s">
        <v>453</v>
      </c>
      <c r="D7466" t="s">
        <v>18</v>
      </c>
      <c r="E7466" t="s">
        <v>851</v>
      </c>
      <c r="F7466" t="s">
        <v>852</v>
      </c>
      <c r="G7466" t="s">
        <v>27</v>
      </c>
      <c r="H7466" s="3">
        <v>50</v>
      </c>
      <c r="I7466" s="5">
        <v>38</v>
      </c>
      <c r="J7466" s="3">
        <v>1900</v>
      </c>
      <c r="K7466" s="3">
        <v>760</v>
      </c>
      <c r="L7466" s="4">
        <v>0.4</v>
      </c>
      <c r="M7466" t="s">
        <v>809</v>
      </c>
      <c r="N7466">
        <v>2021</v>
      </c>
      <c r="O7466">
        <v>10</v>
      </c>
      <c r="P7466">
        <v>5</v>
      </c>
      <c r="Q7466" t="str">
        <f>TEXT(DATE(2024, sales[[#This Row],[month]], 1), "MMMM")</f>
        <v>October</v>
      </c>
      <c r="R7466" s="4">
        <f t="shared" si="116"/>
        <v>-0.26838659992298808</v>
      </c>
    </row>
    <row r="7467" spans="1:18" x14ac:dyDescent="0.25">
      <c r="A7467" t="s">
        <v>96</v>
      </c>
      <c r="B7467" s="5">
        <v>1185732</v>
      </c>
      <c r="C7467" s="6" t="s">
        <v>453</v>
      </c>
      <c r="D7467" t="s">
        <v>18</v>
      </c>
      <c r="E7467" t="s">
        <v>851</v>
      </c>
      <c r="F7467" t="s">
        <v>852</v>
      </c>
      <c r="G7467" t="s">
        <v>29</v>
      </c>
      <c r="H7467" s="3">
        <v>64</v>
      </c>
      <c r="I7467" s="5">
        <v>42</v>
      </c>
      <c r="J7467" s="3">
        <v>2688</v>
      </c>
      <c r="K7467" s="3">
        <v>1128.96</v>
      </c>
      <c r="L7467" s="4">
        <v>0.42</v>
      </c>
      <c r="M7467" t="s">
        <v>809</v>
      </c>
      <c r="N7467">
        <v>2021</v>
      </c>
      <c r="O7467">
        <v>10</v>
      </c>
      <c r="P7467">
        <v>5</v>
      </c>
      <c r="Q7467" t="str">
        <f>TEXT(DATE(2024, sales[[#This Row],[month]], 1), "MMMM")</f>
        <v>October</v>
      </c>
      <c r="R7467" s="4">
        <f t="shared" si="116"/>
        <v>0.41473684210526318</v>
      </c>
    </row>
    <row r="7468" spans="1:18" x14ac:dyDescent="0.25">
      <c r="A7468" t="s">
        <v>16</v>
      </c>
      <c r="B7468" s="5">
        <v>1185732</v>
      </c>
      <c r="C7468" s="6" t="s">
        <v>453</v>
      </c>
      <c r="D7468" t="s">
        <v>18</v>
      </c>
      <c r="E7468" t="s">
        <v>851</v>
      </c>
      <c r="F7468" t="s">
        <v>852</v>
      </c>
      <c r="G7468" t="s">
        <v>31</v>
      </c>
      <c r="H7468" s="3">
        <v>63</v>
      </c>
      <c r="I7468" s="5">
        <v>74</v>
      </c>
      <c r="J7468" s="3">
        <v>4662</v>
      </c>
      <c r="K7468" s="3">
        <v>2331</v>
      </c>
      <c r="L7468" s="4">
        <v>0.5</v>
      </c>
      <c r="M7468" t="s">
        <v>809</v>
      </c>
      <c r="N7468">
        <v>2021</v>
      </c>
      <c r="O7468">
        <v>10</v>
      </c>
      <c r="P7468">
        <v>5</v>
      </c>
      <c r="Q7468" t="str">
        <f>TEXT(DATE(2024, sales[[#This Row],[month]], 1), "MMMM")</f>
        <v>October</v>
      </c>
      <c r="R7468" s="4">
        <f t="shared" si="116"/>
        <v>0.734375</v>
      </c>
    </row>
    <row r="7469" spans="1:18" x14ac:dyDescent="0.25">
      <c r="A7469" t="s">
        <v>16</v>
      </c>
      <c r="B7469" s="5">
        <v>1185732</v>
      </c>
      <c r="C7469" s="6" t="s">
        <v>485</v>
      </c>
      <c r="D7469" t="s">
        <v>18</v>
      </c>
      <c r="E7469" t="s">
        <v>851</v>
      </c>
      <c r="F7469" t="s">
        <v>852</v>
      </c>
      <c r="G7469" t="s">
        <v>20</v>
      </c>
      <c r="H7469" s="3">
        <v>60</v>
      </c>
      <c r="I7469" s="5">
        <v>111</v>
      </c>
      <c r="J7469" s="3">
        <v>6660</v>
      </c>
      <c r="K7469" s="3">
        <v>3330</v>
      </c>
      <c r="L7469" s="4">
        <v>0.5</v>
      </c>
      <c r="M7469" t="s">
        <v>809</v>
      </c>
      <c r="N7469">
        <v>2021</v>
      </c>
      <c r="O7469">
        <v>11</v>
      </c>
      <c r="P7469">
        <v>4</v>
      </c>
      <c r="Q7469" t="str">
        <f>TEXT(DATE(2024, sales[[#This Row],[month]], 1), "MMMM")</f>
        <v>November</v>
      </c>
      <c r="R7469" s="4">
        <f t="shared" si="116"/>
        <v>0.42857142857142855</v>
      </c>
    </row>
    <row r="7470" spans="1:18" x14ac:dyDescent="0.25">
      <c r="A7470" t="s">
        <v>16</v>
      </c>
      <c r="B7470" s="5">
        <v>1185732</v>
      </c>
      <c r="C7470" s="6" t="s">
        <v>485</v>
      </c>
      <c r="D7470" t="s">
        <v>18</v>
      </c>
      <c r="E7470" t="s">
        <v>851</v>
      </c>
      <c r="F7470" t="s">
        <v>852</v>
      </c>
      <c r="G7470" t="s">
        <v>23</v>
      </c>
      <c r="H7470" s="3">
        <v>51</v>
      </c>
      <c r="I7470" s="5">
        <v>84</v>
      </c>
      <c r="J7470" s="3">
        <v>4284</v>
      </c>
      <c r="K7470" s="3">
        <v>2227.6800000000003</v>
      </c>
      <c r="L7470" s="4">
        <v>0.52</v>
      </c>
      <c r="M7470" t="s">
        <v>809</v>
      </c>
      <c r="N7470">
        <v>2021</v>
      </c>
      <c r="O7470">
        <v>11</v>
      </c>
      <c r="P7470">
        <v>4</v>
      </c>
      <c r="Q7470" t="str">
        <f>TEXT(DATE(2024, sales[[#This Row],[month]], 1), "MMMM")</f>
        <v>November</v>
      </c>
      <c r="R7470" s="4">
        <f t="shared" si="116"/>
        <v>-0.35675675675675678</v>
      </c>
    </row>
    <row r="7471" spans="1:18" x14ac:dyDescent="0.25">
      <c r="A7471" t="s">
        <v>16</v>
      </c>
      <c r="B7471" s="5">
        <v>1185732</v>
      </c>
      <c r="C7471" s="6" t="s">
        <v>485</v>
      </c>
      <c r="D7471" t="s">
        <v>18</v>
      </c>
      <c r="E7471" t="s">
        <v>851</v>
      </c>
      <c r="F7471" t="s">
        <v>852</v>
      </c>
      <c r="G7471" t="s">
        <v>25</v>
      </c>
      <c r="H7471" s="3">
        <v>51</v>
      </c>
      <c r="I7471" s="5">
        <v>80</v>
      </c>
      <c r="J7471" s="3">
        <v>4080</v>
      </c>
      <c r="K7471" s="3">
        <v>1836</v>
      </c>
      <c r="L7471" s="4">
        <v>0.4499999999999999</v>
      </c>
      <c r="M7471" t="s">
        <v>809</v>
      </c>
      <c r="N7471">
        <v>2021</v>
      </c>
      <c r="O7471">
        <v>11</v>
      </c>
      <c r="P7471">
        <v>4</v>
      </c>
      <c r="Q7471" t="str">
        <f>TEXT(DATE(2024, sales[[#This Row],[month]], 1), "MMMM")</f>
        <v>November</v>
      </c>
      <c r="R7471" s="4">
        <f t="shared" si="116"/>
        <v>-4.7619047619047616E-2</v>
      </c>
    </row>
    <row r="7472" spans="1:18" x14ac:dyDescent="0.25">
      <c r="A7472" t="s">
        <v>16</v>
      </c>
      <c r="B7472" s="5">
        <v>1185732</v>
      </c>
      <c r="C7472" s="6" t="s">
        <v>485</v>
      </c>
      <c r="D7472" t="s">
        <v>18</v>
      </c>
      <c r="E7472" t="s">
        <v>851</v>
      </c>
      <c r="F7472" t="s">
        <v>852</v>
      </c>
      <c r="G7472" t="s">
        <v>27</v>
      </c>
      <c r="H7472" s="3">
        <v>50</v>
      </c>
      <c r="I7472" s="5">
        <v>80</v>
      </c>
      <c r="J7472" s="3">
        <v>4000</v>
      </c>
      <c r="K7472" s="3">
        <v>1680</v>
      </c>
      <c r="L7472" s="4">
        <v>0.42</v>
      </c>
      <c r="M7472" t="s">
        <v>809</v>
      </c>
      <c r="N7472">
        <v>2021</v>
      </c>
      <c r="O7472">
        <v>11</v>
      </c>
      <c r="P7472">
        <v>4</v>
      </c>
      <c r="Q7472" t="str">
        <f>TEXT(DATE(2024, sales[[#This Row],[month]], 1), "MMMM")</f>
        <v>November</v>
      </c>
      <c r="R7472" s="4">
        <f t="shared" si="116"/>
        <v>-1.9607843137254902E-2</v>
      </c>
    </row>
    <row r="7473" spans="1:18" x14ac:dyDescent="0.25">
      <c r="A7473" t="s">
        <v>16</v>
      </c>
      <c r="B7473" s="5">
        <v>1185732</v>
      </c>
      <c r="C7473" s="6" t="s">
        <v>485</v>
      </c>
      <c r="D7473" t="s">
        <v>18</v>
      </c>
      <c r="E7473" t="s">
        <v>851</v>
      </c>
      <c r="F7473" t="s">
        <v>852</v>
      </c>
      <c r="G7473" t="s">
        <v>29</v>
      </c>
      <c r="H7473" s="3">
        <v>60</v>
      </c>
      <c r="I7473" s="5">
        <v>68</v>
      </c>
      <c r="J7473" s="3">
        <v>4080</v>
      </c>
      <c r="K7473" s="3">
        <v>1795.2</v>
      </c>
      <c r="L7473" s="4">
        <v>0.44</v>
      </c>
      <c r="M7473" t="s">
        <v>809</v>
      </c>
      <c r="N7473">
        <v>2021</v>
      </c>
      <c r="O7473">
        <v>11</v>
      </c>
      <c r="P7473">
        <v>4</v>
      </c>
      <c r="Q7473" t="str">
        <f>TEXT(DATE(2024, sales[[#This Row],[month]], 1), "MMMM")</f>
        <v>November</v>
      </c>
      <c r="R7473" s="4">
        <f t="shared" si="116"/>
        <v>0.02</v>
      </c>
    </row>
    <row r="7474" spans="1:18" x14ac:dyDescent="0.25">
      <c r="A7474" t="s">
        <v>16</v>
      </c>
      <c r="B7474" s="5">
        <v>1185732</v>
      </c>
      <c r="C7474" s="6" t="s">
        <v>485</v>
      </c>
      <c r="D7474" t="s">
        <v>18</v>
      </c>
      <c r="E7474" t="s">
        <v>851</v>
      </c>
      <c r="F7474" t="s">
        <v>852</v>
      </c>
      <c r="G7474" t="s">
        <v>31</v>
      </c>
      <c r="H7474" s="3">
        <v>67</v>
      </c>
      <c r="I7474" s="5">
        <v>95</v>
      </c>
      <c r="J7474" s="3">
        <v>6365</v>
      </c>
      <c r="K7474" s="3">
        <v>2991.55</v>
      </c>
      <c r="L7474" s="4">
        <v>0.47</v>
      </c>
      <c r="M7474" t="s">
        <v>809</v>
      </c>
      <c r="N7474">
        <v>2021</v>
      </c>
      <c r="O7474">
        <v>11</v>
      </c>
      <c r="P7474">
        <v>4</v>
      </c>
      <c r="Q7474" t="str">
        <f>TEXT(DATE(2024, sales[[#This Row],[month]], 1), "MMMM")</f>
        <v>November</v>
      </c>
      <c r="R7474" s="4">
        <f t="shared" si="116"/>
        <v>0.56004901960784315</v>
      </c>
    </row>
    <row r="7475" spans="1:18" x14ac:dyDescent="0.25">
      <c r="A7475" t="s">
        <v>16</v>
      </c>
      <c r="B7475" s="5">
        <v>1185732</v>
      </c>
      <c r="C7475" s="6" t="s">
        <v>514</v>
      </c>
      <c r="D7475" t="s">
        <v>18</v>
      </c>
      <c r="E7475" t="s">
        <v>851</v>
      </c>
      <c r="F7475" t="s">
        <v>852</v>
      </c>
      <c r="G7475" t="s">
        <v>20</v>
      </c>
      <c r="H7475" s="3">
        <v>59</v>
      </c>
      <c r="I7475" s="5">
        <v>150</v>
      </c>
      <c r="J7475" s="3">
        <v>8850</v>
      </c>
      <c r="K7475" s="3">
        <v>4513.5</v>
      </c>
      <c r="L7475" s="4">
        <v>0.51</v>
      </c>
      <c r="M7475" t="s">
        <v>809</v>
      </c>
      <c r="N7475">
        <v>2021</v>
      </c>
      <c r="O7475">
        <v>12</v>
      </c>
      <c r="P7475">
        <v>3</v>
      </c>
      <c r="Q7475" t="str">
        <f>TEXT(DATE(2024, sales[[#This Row],[month]], 1), "MMMM")</f>
        <v>December</v>
      </c>
      <c r="R7475" s="4">
        <f t="shared" si="116"/>
        <v>0.39041633935585229</v>
      </c>
    </row>
    <row r="7476" spans="1:18" x14ac:dyDescent="0.25">
      <c r="A7476" t="s">
        <v>16</v>
      </c>
      <c r="B7476" s="5">
        <v>1185732</v>
      </c>
      <c r="C7476" s="6" t="s">
        <v>514</v>
      </c>
      <c r="D7476" t="s">
        <v>18</v>
      </c>
      <c r="E7476" t="s">
        <v>851</v>
      </c>
      <c r="F7476" t="s">
        <v>852</v>
      </c>
      <c r="G7476" t="s">
        <v>23</v>
      </c>
      <c r="H7476" s="3">
        <v>51</v>
      </c>
      <c r="I7476" s="5">
        <v>101</v>
      </c>
      <c r="J7476" s="3">
        <v>5151</v>
      </c>
      <c r="K7476" s="3">
        <v>2627.01</v>
      </c>
      <c r="L7476" s="4">
        <v>0.51</v>
      </c>
      <c r="M7476" t="s">
        <v>809</v>
      </c>
      <c r="N7476">
        <v>2021</v>
      </c>
      <c r="O7476">
        <v>12</v>
      </c>
      <c r="P7476">
        <v>3</v>
      </c>
      <c r="Q7476" t="str">
        <f>TEXT(DATE(2024, sales[[#This Row],[month]], 1), "MMMM")</f>
        <v>December</v>
      </c>
      <c r="R7476" s="4">
        <f t="shared" si="116"/>
        <v>-0.41796610169491527</v>
      </c>
    </row>
    <row r="7477" spans="1:18" x14ac:dyDescent="0.25">
      <c r="A7477" t="s">
        <v>16</v>
      </c>
      <c r="B7477" s="5">
        <v>1185732</v>
      </c>
      <c r="C7477" s="6" t="s">
        <v>514</v>
      </c>
      <c r="D7477" t="s">
        <v>18</v>
      </c>
      <c r="E7477" t="s">
        <v>851</v>
      </c>
      <c r="F7477" t="s">
        <v>852</v>
      </c>
      <c r="G7477" t="s">
        <v>25</v>
      </c>
      <c r="H7477" s="3">
        <v>50</v>
      </c>
      <c r="I7477" s="5">
        <v>88</v>
      </c>
      <c r="J7477" s="3">
        <v>4400</v>
      </c>
      <c r="K7477" s="3">
        <v>1980</v>
      </c>
      <c r="L7477" s="4">
        <v>0.4499999999999999</v>
      </c>
      <c r="M7477" t="s">
        <v>809</v>
      </c>
      <c r="N7477">
        <v>2021</v>
      </c>
      <c r="O7477">
        <v>12</v>
      </c>
      <c r="P7477">
        <v>3</v>
      </c>
      <c r="Q7477" t="str">
        <f>TEXT(DATE(2024, sales[[#This Row],[month]], 1), "MMMM")</f>
        <v>December</v>
      </c>
      <c r="R7477" s="4">
        <f t="shared" si="116"/>
        <v>-0.14579693263443991</v>
      </c>
    </row>
    <row r="7478" spans="1:18" x14ac:dyDescent="0.25">
      <c r="A7478" t="s">
        <v>16</v>
      </c>
      <c r="B7478" s="5">
        <v>1185732</v>
      </c>
      <c r="C7478" s="6" t="s">
        <v>514</v>
      </c>
      <c r="D7478" t="s">
        <v>18</v>
      </c>
      <c r="E7478" t="s">
        <v>851</v>
      </c>
      <c r="F7478" t="s">
        <v>852</v>
      </c>
      <c r="G7478" t="s">
        <v>27</v>
      </c>
      <c r="H7478" s="3">
        <v>53</v>
      </c>
      <c r="I7478" s="5">
        <v>87</v>
      </c>
      <c r="J7478" s="3">
        <v>4611</v>
      </c>
      <c r="K7478" s="3">
        <v>1936.62</v>
      </c>
      <c r="L7478" s="4">
        <v>0.42</v>
      </c>
      <c r="M7478" t="s">
        <v>809</v>
      </c>
      <c r="N7478">
        <v>2021</v>
      </c>
      <c r="O7478">
        <v>12</v>
      </c>
      <c r="P7478">
        <v>3</v>
      </c>
      <c r="Q7478" t="str">
        <f>TEXT(DATE(2024, sales[[#This Row],[month]], 1), "MMMM")</f>
        <v>December</v>
      </c>
      <c r="R7478" s="4">
        <f t="shared" si="116"/>
        <v>4.7954545454545451E-2</v>
      </c>
    </row>
    <row r="7479" spans="1:18" x14ac:dyDescent="0.25">
      <c r="A7479" t="s">
        <v>16</v>
      </c>
      <c r="B7479" s="5">
        <v>1185732</v>
      </c>
      <c r="C7479" s="6" t="s">
        <v>514</v>
      </c>
      <c r="D7479" t="s">
        <v>18</v>
      </c>
      <c r="E7479" t="s">
        <v>851</v>
      </c>
      <c r="F7479" t="s">
        <v>852</v>
      </c>
      <c r="G7479" t="s">
        <v>29</v>
      </c>
      <c r="H7479" s="3">
        <v>60</v>
      </c>
      <c r="I7479" s="5">
        <v>78</v>
      </c>
      <c r="J7479" s="3">
        <v>4680</v>
      </c>
      <c r="K7479" s="3">
        <v>2106</v>
      </c>
      <c r="L7479" s="4">
        <v>0.4499999999999999</v>
      </c>
      <c r="M7479" t="s">
        <v>809</v>
      </c>
      <c r="N7479">
        <v>2021</v>
      </c>
      <c r="O7479">
        <v>12</v>
      </c>
      <c r="P7479">
        <v>3</v>
      </c>
      <c r="Q7479" t="str">
        <f>TEXT(DATE(2024, sales[[#This Row],[month]], 1), "MMMM")</f>
        <v>December</v>
      </c>
      <c r="R7479" s="4">
        <f t="shared" si="116"/>
        <v>1.4964216005204945E-2</v>
      </c>
    </row>
    <row r="7480" spans="1:18" x14ac:dyDescent="0.25">
      <c r="A7480" t="s">
        <v>16</v>
      </c>
      <c r="B7480" s="5">
        <v>1185732</v>
      </c>
      <c r="C7480" s="6" t="s">
        <v>514</v>
      </c>
      <c r="D7480" t="s">
        <v>18</v>
      </c>
      <c r="E7480" t="s">
        <v>851</v>
      </c>
      <c r="F7480" t="s">
        <v>852</v>
      </c>
      <c r="G7480" t="s">
        <v>31</v>
      </c>
      <c r="H7480" s="3">
        <v>67</v>
      </c>
      <c r="I7480" s="5">
        <v>112</v>
      </c>
      <c r="J7480" s="3">
        <v>7504</v>
      </c>
      <c r="K7480" s="3">
        <v>3451.84</v>
      </c>
      <c r="L7480" s="4">
        <v>0.45999999999999991</v>
      </c>
      <c r="M7480" t="s">
        <v>809</v>
      </c>
      <c r="N7480">
        <v>2021</v>
      </c>
      <c r="O7480">
        <v>12</v>
      </c>
      <c r="P7480">
        <v>3</v>
      </c>
      <c r="Q7480" t="str">
        <f>TEXT(DATE(2024, sales[[#This Row],[month]], 1), "MMMM")</f>
        <v>December</v>
      </c>
      <c r="R7480" s="4">
        <f t="shared" si="116"/>
        <v>0.60341880341880338</v>
      </c>
    </row>
    <row r="7481" spans="1:18" x14ac:dyDescent="0.25">
      <c r="A7481" t="s">
        <v>16</v>
      </c>
      <c r="B7481" s="5">
        <v>1185732</v>
      </c>
      <c r="C7481" s="6" t="s">
        <v>210</v>
      </c>
      <c r="D7481" t="s">
        <v>18</v>
      </c>
      <c r="E7481" t="s">
        <v>851</v>
      </c>
      <c r="F7481" t="s">
        <v>852</v>
      </c>
      <c r="G7481" t="s">
        <v>20</v>
      </c>
      <c r="H7481" s="3">
        <v>34</v>
      </c>
      <c r="I7481" s="5">
        <v>115</v>
      </c>
      <c r="J7481" s="3">
        <v>3910</v>
      </c>
      <c r="K7481" s="3">
        <v>1798.6</v>
      </c>
      <c r="L7481" s="4">
        <v>0.45999999999999991</v>
      </c>
      <c r="M7481" t="s">
        <v>809</v>
      </c>
      <c r="N7481">
        <v>2021</v>
      </c>
      <c r="O7481">
        <v>1</v>
      </c>
      <c r="P7481">
        <v>10</v>
      </c>
      <c r="Q7481" t="str">
        <f>TEXT(DATE(2024, sales[[#This Row],[month]], 1), "MMMM")</f>
        <v>January</v>
      </c>
      <c r="R7481" s="4">
        <f t="shared" si="116"/>
        <v>-0.47894456289978676</v>
      </c>
    </row>
    <row r="7482" spans="1:18" x14ac:dyDescent="0.25">
      <c r="A7482" t="s">
        <v>16</v>
      </c>
      <c r="B7482" s="5">
        <v>1185732</v>
      </c>
      <c r="C7482" s="6" t="s">
        <v>210</v>
      </c>
      <c r="D7482" t="s">
        <v>18</v>
      </c>
      <c r="E7482" t="s">
        <v>851</v>
      </c>
      <c r="F7482" t="s">
        <v>852</v>
      </c>
      <c r="G7482" t="s">
        <v>23</v>
      </c>
      <c r="H7482" s="3">
        <v>34</v>
      </c>
      <c r="I7482" s="5">
        <v>63</v>
      </c>
      <c r="J7482" s="3">
        <v>2142</v>
      </c>
      <c r="K7482" s="3">
        <v>963.9</v>
      </c>
      <c r="L7482" s="4">
        <v>0.4499999999999999</v>
      </c>
      <c r="M7482" t="s">
        <v>809</v>
      </c>
      <c r="N7482">
        <v>2021</v>
      </c>
      <c r="O7482">
        <v>1</v>
      </c>
      <c r="P7482">
        <v>10</v>
      </c>
      <c r="Q7482" t="str">
        <f>TEXT(DATE(2024, sales[[#This Row],[month]], 1), "MMMM")</f>
        <v>January</v>
      </c>
      <c r="R7482" s="4">
        <f t="shared" si="116"/>
        <v>-0.45217391304347826</v>
      </c>
    </row>
    <row r="7483" spans="1:18" x14ac:dyDescent="0.25">
      <c r="A7483" t="s">
        <v>16</v>
      </c>
      <c r="B7483" s="5">
        <v>1185732</v>
      </c>
      <c r="C7483" s="6" t="s">
        <v>210</v>
      </c>
      <c r="D7483" t="s">
        <v>18</v>
      </c>
      <c r="E7483" t="s">
        <v>851</v>
      </c>
      <c r="F7483" t="s">
        <v>852</v>
      </c>
      <c r="G7483" t="s">
        <v>25</v>
      </c>
      <c r="H7483" s="3">
        <v>24</v>
      </c>
      <c r="I7483" s="5">
        <v>63</v>
      </c>
      <c r="J7483" s="3">
        <v>1512</v>
      </c>
      <c r="K7483" s="3">
        <v>831.6</v>
      </c>
      <c r="L7483" s="4">
        <v>0.55000000000000004</v>
      </c>
      <c r="M7483" t="s">
        <v>809</v>
      </c>
      <c r="N7483">
        <v>2021</v>
      </c>
      <c r="O7483">
        <v>1</v>
      </c>
      <c r="P7483">
        <v>10</v>
      </c>
      <c r="Q7483" t="str">
        <f>TEXT(DATE(2024, sales[[#This Row],[month]], 1), "MMMM")</f>
        <v>January</v>
      </c>
      <c r="R7483" s="4">
        <f t="shared" si="116"/>
        <v>-0.29411764705882354</v>
      </c>
    </row>
    <row r="7484" spans="1:18" x14ac:dyDescent="0.25">
      <c r="A7484" t="s">
        <v>16</v>
      </c>
      <c r="B7484" s="5">
        <v>1185732</v>
      </c>
      <c r="C7484" s="6" t="s">
        <v>210</v>
      </c>
      <c r="D7484" t="s">
        <v>18</v>
      </c>
      <c r="E7484" t="s">
        <v>851</v>
      </c>
      <c r="F7484" t="s">
        <v>852</v>
      </c>
      <c r="G7484" t="s">
        <v>27</v>
      </c>
      <c r="H7484" s="3">
        <v>29</v>
      </c>
      <c r="I7484" s="5">
        <v>20</v>
      </c>
      <c r="J7484" s="3">
        <v>580</v>
      </c>
      <c r="K7484" s="3">
        <v>307.40000000000003</v>
      </c>
      <c r="L7484" s="4">
        <v>0.53</v>
      </c>
      <c r="M7484" t="s">
        <v>809</v>
      </c>
      <c r="N7484">
        <v>2021</v>
      </c>
      <c r="O7484">
        <v>1</v>
      </c>
      <c r="P7484">
        <v>10</v>
      </c>
      <c r="Q7484" t="str">
        <f>TEXT(DATE(2024, sales[[#This Row],[month]], 1), "MMMM")</f>
        <v>January</v>
      </c>
      <c r="R7484" s="4">
        <f t="shared" si="116"/>
        <v>-0.6164021164021164</v>
      </c>
    </row>
    <row r="7485" spans="1:18" x14ac:dyDescent="0.25">
      <c r="A7485" t="s">
        <v>16</v>
      </c>
      <c r="B7485" s="5">
        <v>1185732</v>
      </c>
      <c r="C7485" s="6" t="s">
        <v>210</v>
      </c>
      <c r="D7485" t="s">
        <v>18</v>
      </c>
      <c r="E7485" t="s">
        <v>851</v>
      </c>
      <c r="F7485" t="s">
        <v>852</v>
      </c>
      <c r="G7485" t="s">
        <v>29</v>
      </c>
      <c r="H7485" s="3">
        <v>44</v>
      </c>
      <c r="I7485" s="5">
        <v>33</v>
      </c>
      <c r="J7485" s="3">
        <v>1452</v>
      </c>
      <c r="K7485" s="3">
        <v>580.80000000000007</v>
      </c>
      <c r="L7485" s="4">
        <v>0.4</v>
      </c>
      <c r="M7485" t="s">
        <v>809</v>
      </c>
      <c r="N7485">
        <v>2021</v>
      </c>
      <c r="O7485">
        <v>1</v>
      </c>
      <c r="P7485">
        <v>10</v>
      </c>
      <c r="Q7485" t="str">
        <f>TEXT(DATE(2024, sales[[#This Row],[month]], 1), "MMMM")</f>
        <v>January</v>
      </c>
      <c r="R7485" s="4">
        <f t="shared" si="116"/>
        <v>1.5034482758620689</v>
      </c>
    </row>
    <row r="7486" spans="1:18" x14ac:dyDescent="0.25">
      <c r="A7486" t="s">
        <v>16</v>
      </c>
      <c r="B7486" s="5">
        <v>1185732</v>
      </c>
      <c r="C7486" s="6" t="s">
        <v>210</v>
      </c>
      <c r="D7486" t="s">
        <v>18</v>
      </c>
      <c r="E7486" t="s">
        <v>851</v>
      </c>
      <c r="F7486" t="s">
        <v>852</v>
      </c>
      <c r="G7486" t="s">
        <v>31</v>
      </c>
      <c r="H7486" s="3">
        <v>33</v>
      </c>
      <c r="I7486" s="5">
        <v>63</v>
      </c>
      <c r="J7486" s="3">
        <v>2079</v>
      </c>
      <c r="K7486" s="3">
        <v>1122.6600000000001</v>
      </c>
      <c r="L7486" s="4">
        <v>0.54</v>
      </c>
      <c r="M7486" t="s">
        <v>809</v>
      </c>
      <c r="N7486">
        <v>2021</v>
      </c>
      <c r="O7486">
        <v>1</v>
      </c>
      <c r="P7486">
        <v>10</v>
      </c>
      <c r="Q7486" t="str">
        <f>TEXT(DATE(2024, sales[[#This Row],[month]], 1), "MMMM")</f>
        <v>January</v>
      </c>
      <c r="R7486" s="4">
        <f t="shared" si="116"/>
        <v>0.43181818181818182</v>
      </c>
    </row>
    <row r="7487" spans="1:18" x14ac:dyDescent="0.25">
      <c r="A7487" t="s">
        <v>16</v>
      </c>
      <c r="B7487" s="5">
        <v>1185732</v>
      </c>
      <c r="C7487" s="6" t="s">
        <v>239</v>
      </c>
      <c r="D7487" t="s">
        <v>18</v>
      </c>
      <c r="E7487" t="s">
        <v>851</v>
      </c>
      <c r="F7487" t="s">
        <v>852</v>
      </c>
      <c r="G7487" t="s">
        <v>20</v>
      </c>
      <c r="H7487" s="3">
        <v>34</v>
      </c>
      <c r="I7487" s="5">
        <v>119</v>
      </c>
      <c r="J7487" s="3">
        <v>4046</v>
      </c>
      <c r="K7487" s="3">
        <v>1982.54</v>
      </c>
      <c r="L7487" s="4">
        <v>0.49</v>
      </c>
      <c r="M7487" t="s">
        <v>809</v>
      </c>
      <c r="N7487">
        <v>2021</v>
      </c>
      <c r="O7487">
        <v>2</v>
      </c>
      <c r="P7487">
        <v>8</v>
      </c>
      <c r="Q7487" t="str">
        <f>TEXT(DATE(2024, sales[[#This Row],[month]], 1), "MMMM")</f>
        <v>February</v>
      </c>
      <c r="R7487" s="4">
        <f t="shared" si="116"/>
        <v>0.94612794612794615</v>
      </c>
    </row>
    <row r="7488" spans="1:18" x14ac:dyDescent="0.25">
      <c r="A7488" t="s">
        <v>16</v>
      </c>
      <c r="B7488" s="5">
        <v>1185732</v>
      </c>
      <c r="C7488" s="6" t="s">
        <v>239</v>
      </c>
      <c r="D7488" t="s">
        <v>18</v>
      </c>
      <c r="E7488" t="s">
        <v>851</v>
      </c>
      <c r="F7488" t="s">
        <v>852</v>
      </c>
      <c r="G7488" t="s">
        <v>23</v>
      </c>
      <c r="H7488" s="3">
        <v>34</v>
      </c>
      <c r="I7488" s="5">
        <v>36</v>
      </c>
      <c r="J7488" s="3">
        <v>1224</v>
      </c>
      <c r="K7488" s="3">
        <v>575.28</v>
      </c>
      <c r="L7488" s="4">
        <v>0.47</v>
      </c>
      <c r="M7488" t="s">
        <v>809</v>
      </c>
      <c r="N7488">
        <v>2021</v>
      </c>
      <c r="O7488">
        <v>2</v>
      </c>
      <c r="P7488">
        <v>8</v>
      </c>
      <c r="Q7488" t="str">
        <f>TEXT(DATE(2024, sales[[#This Row],[month]], 1), "MMMM")</f>
        <v>February</v>
      </c>
      <c r="R7488" s="4">
        <f t="shared" si="116"/>
        <v>-0.69747899159663862</v>
      </c>
    </row>
    <row r="7489" spans="1:18" x14ac:dyDescent="0.25">
      <c r="A7489" t="s">
        <v>16</v>
      </c>
      <c r="B7489" s="5">
        <v>1185732</v>
      </c>
      <c r="C7489" s="6" t="s">
        <v>239</v>
      </c>
      <c r="D7489" t="s">
        <v>18</v>
      </c>
      <c r="E7489" t="s">
        <v>851</v>
      </c>
      <c r="F7489" t="s">
        <v>852</v>
      </c>
      <c r="G7489" t="s">
        <v>25</v>
      </c>
      <c r="H7489" s="3">
        <v>24</v>
      </c>
      <c r="I7489" s="5">
        <v>49</v>
      </c>
      <c r="J7489" s="3">
        <v>1176</v>
      </c>
      <c r="K7489" s="3">
        <v>588</v>
      </c>
      <c r="L7489" s="4">
        <v>0.5</v>
      </c>
      <c r="M7489" t="s">
        <v>809</v>
      </c>
      <c r="N7489">
        <v>2021</v>
      </c>
      <c r="O7489">
        <v>2</v>
      </c>
      <c r="P7489">
        <v>8</v>
      </c>
      <c r="Q7489" t="str">
        <f>TEXT(DATE(2024, sales[[#This Row],[month]], 1), "MMMM")</f>
        <v>February</v>
      </c>
      <c r="R7489" s="4">
        <f t="shared" si="116"/>
        <v>-3.9215686274509803E-2</v>
      </c>
    </row>
    <row r="7490" spans="1:18" x14ac:dyDescent="0.25">
      <c r="A7490" t="s">
        <v>16</v>
      </c>
      <c r="B7490" s="5">
        <v>1185732</v>
      </c>
      <c r="C7490" s="6" t="s">
        <v>239</v>
      </c>
      <c r="D7490" t="s">
        <v>18</v>
      </c>
      <c r="E7490" t="s">
        <v>853</v>
      </c>
      <c r="F7490" t="s">
        <v>854</v>
      </c>
      <c r="G7490" t="s">
        <v>27</v>
      </c>
      <c r="H7490" s="3">
        <v>29</v>
      </c>
      <c r="I7490" s="5">
        <v>13</v>
      </c>
      <c r="J7490" s="3">
        <v>377</v>
      </c>
      <c r="K7490" s="3">
        <v>203.58</v>
      </c>
      <c r="L7490" s="4">
        <v>0.54</v>
      </c>
      <c r="M7490" t="s">
        <v>809</v>
      </c>
      <c r="N7490">
        <v>2021</v>
      </c>
      <c r="O7490">
        <v>2</v>
      </c>
      <c r="P7490">
        <v>8</v>
      </c>
      <c r="Q7490" t="str">
        <f>TEXT(DATE(2024, sales[[#This Row],[month]], 1), "MMMM")</f>
        <v>February</v>
      </c>
      <c r="R7490" s="4">
        <f t="shared" ref="R7490:R7553" si="117">IFERROR((J7490-J7489)/J7489, 0)</f>
        <v>-0.67942176870748294</v>
      </c>
    </row>
    <row r="7491" spans="1:18" x14ac:dyDescent="0.25">
      <c r="A7491" t="s">
        <v>16</v>
      </c>
      <c r="B7491" s="5">
        <v>1185732</v>
      </c>
      <c r="C7491" s="6" t="s">
        <v>239</v>
      </c>
      <c r="D7491" t="s">
        <v>18</v>
      </c>
      <c r="E7491" t="s">
        <v>853</v>
      </c>
      <c r="F7491" t="s">
        <v>854</v>
      </c>
      <c r="G7491" t="s">
        <v>29</v>
      </c>
      <c r="H7491" s="3">
        <v>41</v>
      </c>
      <c r="I7491" s="5">
        <v>35</v>
      </c>
      <c r="J7491" s="3">
        <v>1435</v>
      </c>
      <c r="K7491" s="3">
        <v>588.34999999999991</v>
      </c>
      <c r="L7491" s="4">
        <v>0.41</v>
      </c>
      <c r="M7491" t="s">
        <v>809</v>
      </c>
      <c r="N7491">
        <v>2021</v>
      </c>
      <c r="O7491">
        <v>2</v>
      </c>
      <c r="P7491">
        <v>8</v>
      </c>
      <c r="Q7491" t="str">
        <f>TEXT(DATE(2024, sales[[#This Row],[month]], 1), "MMMM")</f>
        <v>February</v>
      </c>
      <c r="R7491" s="4">
        <f t="shared" si="117"/>
        <v>2.806366047745358</v>
      </c>
    </row>
    <row r="7492" spans="1:18" x14ac:dyDescent="0.25">
      <c r="A7492" t="s">
        <v>16</v>
      </c>
      <c r="B7492" s="5">
        <v>1185732</v>
      </c>
      <c r="C7492" s="6" t="s">
        <v>239</v>
      </c>
      <c r="D7492" t="s">
        <v>18</v>
      </c>
      <c r="E7492" t="s">
        <v>853</v>
      </c>
      <c r="F7492" t="s">
        <v>854</v>
      </c>
      <c r="G7492" t="s">
        <v>31</v>
      </c>
      <c r="H7492" s="3">
        <v>33</v>
      </c>
      <c r="I7492" s="5">
        <v>65</v>
      </c>
      <c r="J7492" s="3">
        <v>2145</v>
      </c>
      <c r="K7492" s="3">
        <v>1136.8499999999999</v>
      </c>
      <c r="L7492" s="4">
        <v>0.53</v>
      </c>
      <c r="M7492" t="s">
        <v>809</v>
      </c>
      <c r="N7492">
        <v>2021</v>
      </c>
      <c r="O7492">
        <v>2</v>
      </c>
      <c r="P7492">
        <v>8</v>
      </c>
      <c r="Q7492" t="str">
        <f>TEXT(DATE(2024, sales[[#This Row],[month]], 1), "MMMM")</f>
        <v>February</v>
      </c>
      <c r="R7492" s="4">
        <f t="shared" si="117"/>
        <v>0.49477351916376305</v>
      </c>
    </row>
    <row r="7493" spans="1:18" x14ac:dyDescent="0.25">
      <c r="A7493" t="s">
        <v>16</v>
      </c>
      <c r="B7493" s="5">
        <v>1185732</v>
      </c>
      <c r="C7493" s="6" t="s">
        <v>765</v>
      </c>
      <c r="D7493" t="s">
        <v>18</v>
      </c>
      <c r="E7493" t="s">
        <v>853</v>
      </c>
      <c r="F7493" t="s">
        <v>854</v>
      </c>
      <c r="G7493" t="s">
        <v>20</v>
      </c>
      <c r="H7493" s="3">
        <v>34</v>
      </c>
      <c r="I7493" s="5">
        <v>111</v>
      </c>
      <c r="J7493" s="3">
        <v>3774</v>
      </c>
      <c r="K7493" s="3">
        <v>1887</v>
      </c>
      <c r="L7493" s="4">
        <v>0.5</v>
      </c>
      <c r="M7493" t="s">
        <v>809</v>
      </c>
      <c r="N7493">
        <v>2021</v>
      </c>
      <c r="O7493">
        <v>3</v>
      </c>
      <c r="P7493">
        <v>6</v>
      </c>
      <c r="Q7493" t="str">
        <f>TEXT(DATE(2024, sales[[#This Row],[month]], 1), "MMMM")</f>
        <v>March</v>
      </c>
      <c r="R7493" s="4">
        <f t="shared" si="117"/>
        <v>0.75944055944055944</v>
      </c>
    </row>
    <row r="7494" spans="1:18" x14ac:dyDescent="0.25">
      <c r="A7494" t="s">
        <v>16</v>
      </c>
      <c r="B7494" s="5">
        <v>1185732</v>
      </c>
      <c r="C7494" s="6" t="s">
        <v>765</v>
      </c>
      <c r="D7494" t="s">
        <v>18</v>
      </c>
      <c r="E7494" t="s">
        <v>853</v>
      </c>
      <c r="F7494" t="s">
        <v>854</v>
      </c>
      <c r="G7494" t="s">
        <v>23</v>
      </c>
      <c r="H7494" s="3">
        <v>34</v>
      </c>
      <c r="I7494" s="5">
        <v>44</v>
      </c>
      <c r="J7494" s="3">
        <v>1496</v>
      </c>
      <c r="K7494" s="3">
        <v>673.19999999999993</v>
      </c>
      <c r="L7494" s="4">
        <v>0.4499999999999999</v>
      </c>
      <c r="M7494" t="s">
        <v>809</v>
      </c>
      <c r="N7494">
        <v>2021</v>
      </c>
      <c r="O7494">
        <v>3</v>
      </c>
      <c r="P7494">
        <v>6</v>
      </c>
      <c r="Q7494" t="str">
        <f>TEXT(DATE(2024, sales[[#This Row],[month]], 1), "MMMM")</f>
        <v>March</v>
      </c>
      <c r="R7494" s="4">
        <f t="shared" si="117"/>
        <v>-0.60360360360360366</v>
      </c>
    </row>
    <row r="7495" spans="1:18" x14ac:dyDescent="0.25">
      <c r="A7495" t="s">
        <v>16</v>
      </c>
      <c r="B7495" s="5">
        <v>1185732</v>
      </c>
      <c r="C7495" s="6" t="s">
        <v>765</v>
      </c>
      <c r="D7495" t="s">
        <v>18</v>
      </c>
      <c r="E7495" t="s">
        <v>853</v>
      </c>
      <c r="F7495" t="s">
        <v>854</v>
      </c>
      <c r="G7495" t="s">
        <v>25</v>
      </c>
      <c r="H7495" s="3">
        <v>23</v>
      </c>
      <c r="I7495" s="5">
        <v>51</v>
      </c>
      <c r="J7495" s="3">
        <v>1173</v>
      </c>
      <c r="K7495" s="3">
        <v>609.96</v>
      </c>
      <c r="L7495" s="4">
        <v>0.52</v>
      </c>
      <c r="M7495" t="s">
        <v>809</v>
      </c>
      <c r="N7495">
        <v>2021</v>
      </c>
      <c r="O7495">
        <v>3</v>
      </c>
      <c r="P7495">
        <v>6</v>
      </c>
      <c r="Q7495" t="str">
        <f>TEXT(DATE(2024, sales[[#This Row],[month]], 1), "MMMM")</f>
        <v>March</v>
      </c>
      <c r="R7495" s="4">
        <f t="shared" si="117"/>
        <v>-0.21590909090909091</v>
      </c>
    </row>
    <row r="7496" spans="1:18" x14ac:dyDescent="0.25">
      <c r="A7496" t="s">
        <v>16</v>
      </c>
      <c r="B7496" s="5">
        <v>1185732</v>
      </c>
      <c r="C7496" s="6" t="s">
        <v>765</v>
      </c>
      <c r="D7496" t="s">
        <v>18</v>
      </c>
      <c r="E7496" t="s">
        <v>853</v>
      </c>
      <c r="F7496" t="s">
        <v>854</v>
      </c>
      <c r="G7496" t="s">
        <v>27</v>
      </c>
      <c r="H7496" s="3">
        <v>29</v>
      </c>
      <c r="I7496" s="5">
        <v>8</v>
      </c>
      <c r="J7496" s="3">
        <v>232</v>
      </c>
      <c r="K7496" s="3">
        <v>116</v>
      </c>
      <c r="L7496" s="4">
        <v>0.5</v>
      </c>
      <c r="M7496" t="s">
        <v>809</v>
      </c>
      <c r="N7496">
        <v>2021</v>
      </c>
      <c r="O7496">
        <v>3</v>
      </c>
      <c r="P7496">
        <v>6</v>
      </c>
      <c r="Q7496" t="str">
        <f>TEXT(DATE(2024, sales[[#This Row],[month]], 1), "MMMM")</f>
        <v>March</v>
      </c>
      <c r="R7496" s="4">
        <f t="shared" si="117"/>
        <v>-0.80221653878942878</v>
      </c>
    </row>
    <row r="7497" spans="1:18" x14ac:dyDescent="0.25">
      <c r="A7497" t="s">
        <v>16</v>
      </c>
      <c r="B7497" s="5">
        <v>1185732</v>
      </c>
      <c r="C7497" s="6" t="s">
        <v>765</v>
      </c>
      <c r="D7497" t="s">
        <v>18</v>
      </c>
      <c r="E7497" t="s">
        <v>853</v>
      </c>
      <c r="F7497" t="s">
        <v>854</v>
      </c>
      <c r="G7497" t="s">
        <v>29</v>
      </c>
      <c r="H7497" s="3">
        <v>44</v>
      </c>
      <c r="I7497" s="5">
        <v>20</v>
      </c>
      <c r="J7497" s="3">
        <v>880</v>
      </c>
      <c r="K7497" s="3">
        <v>396</v>
      </c>
      <c r="L7497" s="4">
        <v>0.4499999999999999</v>
      </c>
      <c r="M7497" t="s">
        <v>809</v>
      </c>
      <c r="N7497">
        <v>2021</v>
      </c>
      <c r="O7497">
        <v>3</v>
      </c>
      <c r="P7497">
        <v>6</v>
      </c>
      <c r="Q7497" t="str">
        <f>TEXT(DATE(2024, sales[[#This Row],[month]], 1), "MMMM")</f>
        <v>March</v>
      </c>
      <c r="R7497" s="4">
        <f t="shared" si="117"/>
        <v>2.7931034482758621</v>
      </c>
    </row>
    <row r="7498" spans="1:18" x14ac:dyDescent="0.25">
      <c r="A7498" t="s">
        <v>16</v>
      </c>
      <c r="B7498" s="5">
        <v>1185732</v>
      </c>
      <c r="C7498" s="6" t="s">
        <v>765</v>
      </c>
      <c r="D7498" t="s">
        <v>18</v>
      </c>
      <c r="E7498" t="s">
        <v>853</v>
      </c>
      <c r="F7498" t="s">
        <v>854</v>
      </c>
      <c r="G7498" t="s">
        <v>31</v>
      </c>
      <c r="H7498" s="3">
        <v>32</v>
      </c>
      <c r="I7498" s="5">
        <v>51</v>
      </c>
      <c r="J7498" s="3">
        <v>1632</v>
      </c>
      <c r="K7498" s="3">
        <v>881.28000000000009</v>
      </c>
      <c r="L7498" s="4">
        <v>0.54</v>
      </c>
      <c r="M7498" t="s">
        <v>809</v>
      </c>
      <c r="N7498">
        <v>2021</v>
      </c>
      <c r="O7498">
        <v>3</v>
      </c>
      <c r="P7498">
        <v>6</v>
      </c>
      <c r="Q7498" t="str">
        <f>TEXT(DATE(2024, sales[[#This Row],[month]], 1), "MMMM")</f>
        <v>March</v>
      </c>
      <c r="R7498" s="4">
        <f t="shared" si="117"/>
        <v>0.8545454545454545</v>
      </c>
    </row>
    <row r="7499" spans="1:18" x14ac:dyDescent="0.25">
      <c r="A7499" t="s">
        <v>16</v>
      </c>
      <c r="B7499" s="5">
        <v>1185732</v>
      </c>
      <c r="C7499" s="6" t="s">
        <v>268</v>
      </c>
      <c r="D7499" t="s">
        <v>18</v>
      </c>
      <c r="E7499" t="s">
        <v>853</v>
      </c>
      <c r="F7499" t="s">
        <v>854</v>
      </c>
      <c r="G7499" t="s">
        <v>20</v>
      </c>
      <c r="H7499" s="3">
        <v>32</v>
      </c>
      <c r="I7499" s="5">
        <v>111</v>
      </c>
      <c r="J7499" s="3">
        <v>3552</v>
      </c>
      <c r="K7499" s="3">
        <v>1740.48</v>
      </c>
      <c r="L7499" s="4">
        <v>0.49</v>
      </c>
      <c r="M7499" t="s">
        <v>809</v>
      </c>
      <c r="N7499">
        <v>2021</v>
      </c>
      <c r="O7499">
        <v>4</v>
      </c>
      <c r="P7499">
        <v>7</v>
      </c>
      <c r="Q7499" t="str">
        <f>TEXT(DATE(2024, sales[[#This Row],[month]], 1), "MMMM")</f>
        <v>April</v>
      </c>
      <c r="R7499" s="4">
        <f t="shared" si="117"/>
        <v>1.1764705882352942</v>
      </c>
    </row>
    <row r="7500" spans="1:18" x14ac:dyDescent="0.25">
      <c r="A7500" t="s">
        <v>16</v>
      </c>
      <c r="B7500" s="5">
        <v>1185732</v>
      </c>
      <c r="C7500" s="6" t="s">
        <v>268</v>
      </c>
      <c r="D7500" t="s">
        <v>18</v>
      </c>
      <c r="E7500" t="s">
        <v>853</v>
      </c>
      <c r="F7500" t="s">
        <v>854</v>
      </c>
      <c r="G7500" t="s">
        <v>23</v>
      </c>
      <c r="H7500" s="3">
        <v>32</v>
      </c>
      <c r="I7500" s="5">
        <v>33</v>
      </c>
      <c r="J7500" s="3">
        <v>1056</v>
      </c>
      <c r="K7500" s="3">
        <v>528</v>
      </c>
      <c r="L7500" s="4">
        <v>0.5</v>
      </c>
      <c r="M7500" t="s">
        <v>809</v>
      </c>
      <c r="N7500">
        <v>2021</v>
      </c>
      <c r="O7500">
        <v>4</v>
      </c>
      <c r="P7500">
        <v>7</v>
      </c>
      <c r="Q7500" t="str">
        <f>TEXT(DATE(2024, sales[[#This Row],[month]], 1), "MMMM")</f>
        <v>April</v>
      </c>
      <c r="R7500" s="4">
        <f t="shared" si="117"/>
        <v>-0.70270270270270274</v>
      </c>
    </row>
    <row r="7501" spans="1:18" x14ac:dyDescent="0.25">
      <c r="A7501" t="s">
        <v>16</v>
      </c>
      <c r="B7501" s="5">
        <v>1185732</v>
      </c>
      <c r="C7501" s="6" t="s">
        <v>268</v>
      </c>
      <c r="D7501" t="s">
        <v>18</v>
      </c>
      <c r="E7501" t="s">
        <v>853</v>
      </c>
      <c r="F7501" t="s">
        <v>854</v>
      </c>
      <c r="G7501" t="s">
        <v>25</v>
      </c>
      <c r="H7501" s="3">
        <v>24</v>
      </c>
      <c r="I7501" s="5">
        <v>36</v>
      </c>
      <c r="J7501" s="3">
        <v>864</v>
      </c>
      <c r="K7501" s="3">
        <v>449.28</v>
      </c>
      <c r="L7501" s="4">
        <v>0.52</v>
      </c>
      <c r="M7501" t="s">
        <v>809</v>
      </c>
      <c r="N7501">
        <v>2021</v>
      </c>
      <c r="O7501">
        <v>4</v>
      </c>
      <c r="P7501">
        <v>7</v>
      </c>
      <c r="Q7501" t="str">
        <f>TEXT(DATE(2024, sales[[#This Row],[month]], 1), "MMMM")</f>
        <v>April</v>
      </c>
      <c r="R7501" s="4">
        <f t="shared" si="117"/>
        <v>-0.18181818181818182</v>
      </c>
    </row>
    <row r="7502" spans="1:18" x14ac:dyDescent="0.25">
      <c r="A7502" t="s">
        <v>16</v>
      </c>
      <c r="B7502" s="5">
        <v>1185732</v>
      </c>
      <c r="C7502" s="6" t="s">
        <v>268</v>
      </c>
      <c r="D7502" t="s">
        <v>18</v>
      </c>
      <c r="E7502" t="s">
        <v>853</v>
      </c>
      <c r="F7502" t="s">
        <v>854</v>
      </c>
      <c r="G7502" t="s">
        <v>27</v>
      </c>
      <c r="H7502" s="3">
        <v>29</v>
      </c>
      <c r="I7502" s="5">
        <v>13</v>
      </c>
      <c r="J7502" s="3">
        <v>377</v>
      </c>
      <c r="K7502" s="3">
        <v>199.81</v>
      </c>
      <c r="L7502" s="4">
        <v>0.53</v>
      </c>
      <c r="M7502" t="s">
        <v>809</v>
      </c>
      <c r="N7502">
        <v>2021</v>
      </c>
      <c r="O7502">
        <v>4</v>
      </c>
      <c r="P7502">
        <v>7</v>
      </c>
      <c r="Q7502" t="str">
        <f>TEXT(DATE(2024, sales[[#This Row],[month]], 1), "MMMM")</f>
        <v>April</v>
      </c>
      <c r="R7502" s="4">
        <f t="shared" si="117"/>
        <v>-0.56365740740740744</v>
      </c>
    </row>
    <row r="7503" spans="1:18" x14ac:dyDescent="0.25">
      <c r="A7503" t="s">
        <v>16</v>
      </c>
      <c r="B7503" s="5">
        <v>1185732</v>
      </c>
      <c r="C7503" s="6" t="s">
        <v>268</v>
      </c>
      <c r="D7503" t="s">
        <v>18</v>
      </c>
      <c r="E7503" t="s">
        <v>853</v>
      </c>
      <c r="F7503" t="s">
        <v>854</v>
      </c>
      <c r="G7503" t="s">
        <v>29</v>
      </c>
      <c r="H7503" s="3">
        <v>44</v>
      </c>
      <c r="I7503" s="5">
        <v>15</v>
      </c>
      <c r="J7503" s="3">
        <v>660</v>
      </c>
      <c r="K7503" s="3">
        <v>264</v>
      </c>
      <c r="L7503" s="4">
        <v>0.4</v>
      </c>
      <c r="M7503" t="s">
        <v>809</v>
      </c>
      <c r="N7503">
        <v>2021</v>
      </c>
      <c r="O7503">
        <v>4</v>
      </c>
      <c r="P7503">
        <v>7</v>
      </c>
      <c r="Q7503" t="str">
        <f>TEXT(DATE(2024, sales[[#This Row],[month]], 1), "MMMM")</f>
        <v>April</v>
      </c>
      <c r="R7503" s="4">
        <f t="shared" si="117"/>
        <v>0.75066312997347484</v>
      </c>
    </row>
    <row r="7504" spans="1:18" x14ac:dyDescent="0.25">
      <c r="A7504" t="s">
        <v>16</v>
      </c>
      <c r="B7504" s="5">
        <v>1185732</v>
      </c>
      <c r="C7504" s="6" t="s">
        <v>268</v>
      </c>
      <c r="D7504" t="s">
        <v>18</v>
      </c>
      <c r="E7504" t="s">
        <v>853</v>
      </c>
      <c r="F7504" t="s">
        <v>854</v>
      </c>
      <c r="G7504" t="s">
        <v>31</v>
      </c>
      <c r="H7504" s="3">
        <v>33</v>
      </c>
      <c r="I7504" s="5">
        <v>50</v>
      </c>
      <c r="J7504" s="3">
        <v>1650</v>
      </c>
      <c r="K7504" s="3">
        <v>858</v>
      </c>
      <c r="L7504" s="4">
        <v>0.52</v>
      </c>
      <c r="M7504" t="s">
        <v>809</v>
      </c>
      <c r="N7504">
        <v>2021</v>
      </c>
      <c r="O7504">
        <v>4</v>
      </c>
      <c r="P7504">
        <v>7</v>
      </c>
      <c r="Q7504" t="str">
        <f>TEXT(DATE(2024, sales[[#This Row],[month]], 1), "MMMM")</f>
        <v>April</v>
      </c>
      <c r="R7504" s="4">
        <f t="shared" si="117"/>
        <v>1.5</v>
      </c>
    </row>
    <row r="7505" spans="1:18" x14ac:dyDescent="0.25">
      <c r="A7505" t="s">
        <v>16</v>
      </c>
      <c r="B7505" s="5">
        <v>1185732</v>
      </c>
      <c r="C7505" s="6" t="s">
        <v>297</v>
      </c>
      <c r="D7505" t="s">
        <v>18</v>
      </c>
      <c r="E7505" t="s">
        <v>853</v>
      </c>
      <c r="F7505" t="s">
        <v>854</v>
      </c>
      <c r="G7505" t="s">
        <v>20</v>
      </c>
      <c r="H7505" s="3">
        <v>49</v>
      </c>
      <c r="I7505" s="5">
        <v>122</v>
      </c>
      <c r="J7505" s="3">
        <v>5978</v>
      </c>
      <c r="K7505" s="3">
        <v>2989</v>
      </c>
      <c r="L7505" s="4">
        <v>0.5</v>
      </c>
      <c r="M7505" t="s">
        <v>809</v>
      </c>
      <c r="N7505">
        <v>2021</v>
      </c>
      <c r="O7505">
        <v>5</v>
      </c>
      <c r="P7505">
        <v>6</v>
      </c>
      <c r="Q7505" t="str">
        <f>TEXT(DATE(2024, sales[[#This Row],[month]], 1), "MMMM")</f>
        <v>May</v>
      </c>
      <c r="R7505" s="4">
        <f t="shared" si="117"/>
        <v>2.623030303030303</v>
      </c>
    </row>
    <row r="7506" spans="1:18" x14ac:dyDescent="0.25">
      <c r="A7506" t="s">
        <v>16</v>
      </c>
      <c r="B7506" s="5">
        <v>1185732</v>
      </c>
      <c r="C7506" s="6" t="s">
        <v>297</v>
      </c>
      <c r="D7506" t="s">
        <v>18</v>
      </c>
      <c r="E7506" t="s">
        <v>853</v>
      </c>
      <c r="F7506" t="s">
        <v>854</v>
      </c>
      <c r="G7506" t="s">
        <v>23</v>
      </c>
      <c r="H7506" s="3">
        <v>43</v>
      </c>
      <c r="I7506" s="5">
        <v>49</v>
      </c>
      <c r="J7506" s="3">
        <v>2107</v>
      </c>
      <c r="K7506" s="3">
        <v>948.15</v>
      </c>
      <c r="L7506" s="4">
        <v>0.4499999999999999</v>
      </c>
      <c r="M7506" t="s">
        <v>809</v>
      </c>
      <c r="N7506">
        <v>2021</v>
      </c>
      <c r="O7506">
        <v>5</v>
      </c>
      <c r="P7506">
        <v>6</v>
      </c>
      <c r="Q7506" t="str">
        <f>TEXT(DATE(2024, sales[[#This Row],[month]], 1), "MMMM")</f>
        <v>May</v>
      </c>
      <c r="R7506" s="4">
        <f t="shared" si="117"/>
        <v>-0.64754098360655743</v>
      </c>
    </row>
    <row r="7507" spans="1:18" x14ac:dyDescent="0.25">
      <c r="A7507" t="s">
        <v>16</v>
      </c>
      <c r="B7507" s="5">
        <v>1185732</v>
      </c>
      <c r="C7507" s="6" t="s">
        <v>297</v>
      </c>
      <c r="D7507" t="s">
        <v>18</v>
      </c>
      <c r="E7507" t="s">
        <v>853</v>
      </c>
      <c r="F7507" t="s">
        <v>854</v>
      </c>
      <c r="G7507" t="s">
        <v>25</v>
      </c>
      <c r="H7507" s="3">
        <v>39</v>
      </c>
      <c r="I7507" s="5">
        <v>60</v>
      </c>
      <c r="J7507" s="3">
        <v>2340</v>
      </c>
      <c r="K7507" s="3">
        <v>1263.5999999999999</v>
      </c>
      <c r="L7507" s="4">
        <v>0.54</v>
      </c>
      <c r="M7507" t="s">
        <v>809</v>
      </c>
      <c r="N7507">
        <v>2021</v>
      </c>
      <c r="O7507">
        <v>5</v>
      </c>
      <c r="P7507">
        <v>6</v>
      </c>
      <c r="Q7507" t="str">
        <f>TEXT(DATE(2024, sales[[#This Row],[month]], 1), "MMMM")</f>
        <v>May</v>
      </c>
      <c r="R7507" s="4">
        <f t="shared" si="117"/>
        <v>0.11058376839107736</v>
      </c>
    </row>
    <row r="7508" spans="1:18" x14ac:dyDescent="0.25">
      <c r="A7508" t="s">
        <v>16</v>
      </c>
      <c r="B7508" s="5">
        <v>1185732</v>
      </c>
      <c r="C7508" s="6" t="s">
        <v>297</v>
      </c>
      <c r="D7508" t="s">
        <v>18</v>
      </c>
      <c r="E7508" t="s">
        <v>853</v>
      </c>
      <c r="F7508" t="s">
        <v>854</v>
      </c>
      <c r="G7508" t="s">
        <v>27</v>
      </c>
      <c r="H7508" s="3">
        <v>39</v>
      </c>
      <c r="I7508" s="5">
        <v>44</v>
      </c>
      <c r="J7508" s="3">
        <v>1716</v>
      </c>
      <c r="K7508" s="3">
        <v>892.32</v>
      </c>
      <c r="L7508" s="4">
        <v>0.52</v>
      </c>
      <c r="M7508" t="s">
        <v>809</v>
      </c>
      <c r="N7508">
        <v>2021</v>
      </c>
      <c r="O7508">
        <v>5</v>
      </c>
      <c r="P7508">
        <v>6</v>
      </c>
      <c r="Q7508" t="str">
        <f>TEXT(DATE(2024, sales[[#This Row],[month]], 1), "MMMM")</f>
        <v>May</v>
      </c>
      <c r="R7508" s="4">
        <f t="shared" si="117"/>
        <v>-0.26666666666666666</v>
      </c>
    </row>
    <row r="7509" spans="1:18" x14ac:dyDescent="0.25">
      <c r="A7509" t="s">
        <v>16</v>
      </c>
      <c r="B7509" s="5">
        <v>1185732</v>
      </c>
      <c r="C7509" s="6" t="s">
        <v>297</v>
      </c>
      <c r="D7509" t="s">
        <v>18</v>
      </c>
      <c r="E7509" t="s">
        <v>853</v>
      </c>
      <c r="F7509" t="s">
        <v>854</v>
      </c>
      <c r="G7509" t="s">
        <v>29</v>
      </c>
      <c r="H7509" s="3">
        <v>49</v>
      </c>
      <c r="I7509" s="5">
        <v>46</v>
      </c>
      <c r="J7509" s="3">
        <v>2254</v>
      </c>
      <c r="K7509" s="3">
        <v>901.6</v>
      </c>
      <c r="L7509" s="4">
        <v>0.4</v>
      </c>
      <c r="M7509" t="s">
        <v>809</v>
      </c>
      <c r="N7509">
        <v>2021</v>
      </c>
      <c r="O7509">
        <v>5</v>
      </c>
      <c r="P7509">
        <v>6</v>
      </c>
      <c r="Q7509" t="str">
        <f>TEXT(DATE(2024, sales[[#This Row],[month]], 1), "MMMM")</f>
        <v>May</v>
      </c>
      <c r="R7509" s="4">
        <f t="shared" si="117"/>
        <v>0.31351981351981351</v>
      </c>
    </row>
    <row r="7510" spans="1:18" x14ac:dyDescent="0.25">
      <c r="A7510" t="s">
        <v>16</v>
      </c>
      <c r="B7510" s="5">
        <v>1185732</v>
      </c>
      <c r="C7510" s="6" t="s">
        <v>297</v>
      </c>
      <c r="D7510" t="s">
        <v>18</v>
      </c>
      <c r="E7510" t="s">
        <v>853</v>
      </c>
      <c r="F7510" t="s">
        <v>854</v>
      </c>
      <c r="G7510" t="s">
        <v>31</v>
      </c>
      <c r="H7510" s="3">
        <v>52</v>
      </c>
      <c r="I7510" s="5">
        <v>81</v>
      </c>
      <c r="J7510" s="3">
        <v>4212</v>
      </c>
      <c r="K7510" s="3">
        <v>2232.36</v>
      </c>
      <c r="L7510" s="4">
        <v>0.53</v>
      </c>
      <c r="M7510" t="s">
        <v>809</v>
      </c>
      <c r="N7510">
        <v>2021</v>
      </c>
      <c r="O7510">
        <v>5</v>
      </c>
      <c r="P7510">
        <v>6</v>
      </c>
      <c r="Q7510" t="str">
        <f>TEXT(DATE(2024, sales[[#This Row],[month]], 1), "MMMM")</f>
        <v>May</v>
      </c>
      <c r="R7510" s="4">
        <f t="shared" si="117"/>
        <v>0.86867790594498673</v>
      </c>
    </row>
    <row r="7511" spans="1:18" x14ac:dyDescent="0.25">
      <c r="A7511" t="s">
        <v>16</v>
      </c>
      <c r="B7511" s="5">
        <v>1185732</v>
      </c>
      <c r="C7511" s="6" t="s">
        <v>333</v>
      </c>
      <c r="D7511" t="s">
        <v>18</v>
      </c>
      <c r="E7511" t="s">
        <v>853</v>
      </c>
      <c r="F7511" t="s">
        <v>854</v>
      </c>
      <c r="G7511" t="s">
        <v>20</v>
      </c>
      <c r="H7511" s="3">
        <v>47</v>
      </c>
      <c r="I7511" s="5">
        <v>138</v>
      </c>
      <c r="J7511" s="3">
        <v>6486</v>
      </c>
      <c r="K7511" s="3">
        <v>2918.7</v>
      </c>
      <c r="L7511" s="4">
        <v>0.4499999999999999</v>
      </c>
      <c r="M7511" t="s">
        <v>809</v>
      </c>
      <c r="N7511">
        <v>2021</v>
      </c>
      <c r="O7511">
        <v>6</v>
      </c>
      <c r="P7511">
        <v>8</v>
      </c>
      <c r="Q7511" t="str">
        <f>TEXT(DATE(2024, sales[[#This Row],[month]], 1), "MMMM")</f>
        <v>June</v>
      </c>
      <c r="R7511" s="4">
        <f t="shared" si="117"/>
        <v>0.53988603988603989</v>
      </c>
    </row>
    <row r="7512" spans="1:18" x14ac:dyDescent="0.25">
      <c r="A7512" t="s">
        <v>16</v>
      </c>
      <c r="B7512" s="5">
        <v>1185732</v>
      </c>
      <c r="C7512" s="6" t="s">
        <v>333</v>
      </c>
      <c r="D7512" t="s">
        <v>18</v>
      </c>
      <c r="E7512" t="s">
        <v>853</v>
      </c>
      <c r="F7512" t="s">
        <v>854</v>
      </c>
      <c r="G7512" t="s">
        <v>23</v>
      </c>
      <c r="H7512" s="3">
        <v>41</v>
      </c>
      <c r="I7512" s="5">
        <v>90</v>
      </c>
      <c r="J7512" s="3">
        <v>3690</v>
      </c>
      <c r="K7512" s="3">
        <v>1808.1</v>
      </c>
      <c r="L7512" s="4">
        <v>0.49</v>
      </c>
      <c r="M7512" t="s">
        <v>809</v>
      </c>
      <c r="N7512">
        <v>2021</v>
      </c>
      <c r="O7512">
        <v>6</v>
      </c>
      <c r="P7512">
        <v>8</v>
      </c>
      <c r="Q7512" t="str">
        <f>TEXT(DATE(2024, sales[[#This Row],[month]], 1), "MMMM")</f>
        <v>June</v>
      </c>
      <c r="R7512" s="4">
        <f t="shared" si="117"/>
        <v>-0.43108233117483813</v>
      </c>
    </row>
    <row r="7513" spans="1:18" x14ac:dyDescent="0.25">
      <c r="A7513" t="s">
        <v>16</v>
      </c>
      <c r="B7513" s="5">
        <v>1185732</v>
      </c>
      <c r="C7513" s="6" t="s">
        <v>333</v>
      </c>
      <c r="D7513" t="s">
        <v>18</v>
      </c>
      <c r="E7513" t="s">
        <v>853</v>
      </c>
      <c r="F7513" t="s">
        <v>854</v>
      </c>
      <c r="G7513" t="s">
        <v>25</v>
      </c>
      <c r="H7513" s="3">
        <v>39</v>
      </c>
      <c r="I7513" s="5">
        <v>65</v>
      </c>
      <c r="J7513" s="3">
        <v>2535</v>
      </c>
      <c r="K7513" s="3">
        <v>1394.25</v>
      </c>
      <c r="L7513" s="4">
        <v>0.55000000000000004</v>
      </c>
      <c r="M7513" t="s">
        <v>809</v>
      </c>
      <c r="N7513">
        <v>2021</v>
      </c>
      <c r="O7513">
        <v>6</v>
      </c>
      <c r="P7513">
        <v>8</v>
      </c>
      <c r="Q7513" t="str">
        <f>TEXT(DATE(2024, sales[[#This Row],[month]], 1), "MMMM")</f>
        <v>June</v>
      </c>
      <c r="R7513" s="4">
        <f t="shared" si="117"/>
        <v>-0.31300813008130079</v>
      </c>
    </row>
    <row r="7514" spans="1:18" x14ac:dyDescent="0.25">
      <c r="A7514" t="s">
        <v>16</v>
      </c>
      <c r="B7514" s="5">
        <v>1185732</v>
      </c>
      <c r="C7514" s="6" t="s">
        <v>333</v>
      </c>
      <c r="D7514" t="s">
        <v>18</v>
      </c>
      <c r="E7514" t="s">
        <v>853</v>
      </c>
      <c r="F7514" t="s">
        <v>854</v>
      </c>
      <c r="G7514" t="s">
        <v>27</v>
      </c>
      <c r="H7514" s="3">
        <v>39</v>
      </c>
      <c r="I7514" s="5">
        <v>60</v>
      </c>
      <c r="J7514" s="3">
        <v>2340</v>
      </c>
      <c r="K7514" s="3">
        <v>1263.5999999999999</v>
      </c>
      <c r="L7514" s="4">
        <v>0.54</v>
      </c>
      <c r="M7514" t="s">
        <v>809</v>
      </c>
      <c r="N7514">
        <v>2021</v>
      </c>
      <c r="O7514">
        <v>6</v>
      </c>
      <c r="P7514">
        <v>8</v>
      </c>
      <c r="Q7514" t="str">
        <f>TEXT(DATE(2024, sales[[#This Row],[month]], 1), "MMMM")</f>
        <v>June</v>
      </c>
      <c r="R7514" s="4">
        <f t="shared" si="117"/>
        <v>-7.6923076923076927E-2</v>
      </c>
    </row>
    <row r="7515" spans="1:18" x14ac:dyDescent="0.25">
      <c r="A7515" t="s">
        <v>16</v>
      </c>
      <c r="B7515" s="5">
        <v>1185732</v>
      </c>
      <c r="C7515" s="6" t="s">
        <v>333</v>
      </c>
      <c r="D7515" t="s">
        <v>18</v>
      </c>
      <c r="E7515" t="s">
        <v>853</v>
      </c>
      <c r="F7515" t="s">
        <v>854</v>
      </c>
      <c r="G7515" t="s">
        <v>29</v>
      </c>
      <c r="H7515" s="3">
        <v>48</v>
      </c>
      <c r="I7515" s="5">
        <v>58</v>
      </c>
      <c r="J7515" s="3">
        <v>2784</v>
      </c>
      <c r="K7515" s="3">
        <v>1141.4399999999998</v>
      </c>
      <c r="L7515" s="4">
        <v>0.41</v>
      </c>
      <c r="M7515" t="s">
        <v>809</v>
      </c>
      <c r="N7515">
        <v>2021</v>
      </c>
      <c r="O7515">
        <v>6</v>
      </c>
      <c r="P7515">
        <v>8</v>
      </c>
      <c r="Q7515" t="str">
        <f>TEXT(DATE(2024, sales[[#This Row],[month]], 1), "MMMM")</f>
        <v>June</v>
      </c>
      <c r="R7515" s="4">
        <f t="shared" si="117"/>
        <v>0.18974358974358974</v>
      </c>
    </row>
    <row r="7516" spans="1:18" x14ac:dyDescent="0.25">
      <c r="A7516" t="s">
        <v>16</v>
      </c>
      <c r="B7516" s="5">
        <v>1185732</v>
      </c>
      <c r="C7516" s="6" t="s">
        <v>333</v>
      </c>
      <c r="D7516" t="s">
        <v>18</v>
      </c>
      <c r="E7516" t="s">
        <v>853</v>
      </c>
      <c r="F7516" t="s">
        <v>854</v>
      </c>
      <c r="G7516" t="s">
        <v>31</v>
      </c>
      <c r="H7516" s="3">
        <v>51</v>
      </c>
      <c r="I7516" s="5">
        <v>88</v>
      </c>
      <c r="J7516" s="3">
        <v>4488</v>
      </c>
      <c r="K7516" s="3">
        <v>2288.88</v>
      </c>
      <c r="L7516" s="4">
        <v>0.51</v>
      </c>
      <c r="M7516" t="s">
        <v>809</v>
      </c>
      <c r="N7516">
        <v>2021</v>
      </c>
      <c r="O7516">
        <v>6</v>
      </c>
      <c r="P7516">
        <v>8</v>
      </c>
      <c r="Q7516" t="str">
        <f>TEXT(DATE(2024, sales[[#This Row],[month]], 1), "MMMM")</f>
        <v>June</v>
      </c>
      <c r="R7516" s="4">
        <f t="shared" si="117"/>
        <v>0.61206896551724133</v>
      </c>
    </row>
    <row r="7517" spans="1:18" x14ac:dyDescent="0.25">
      <c r="A7517" t="s">
        <v>16</v>
      </c>
      <c r="B7517" s="5">
        <v>1185732</v>
      </c>
      <c r="C7517" s="6" t="s">
        <v>361</v>
      </c>
      <c r="D7517" t="s">
        <v>18</v>
      </c>
      <c r="E7517" t="s">
        <v>853</v>
      </c>
      <c r="F7517" t="s">
        <v>854</v>
      </c>
      <c r="G7517" t="s">
        <v>20</v>
      </c>
      <c r="H7517" s="3">
        <v>46</v>
      </c>
      <c r="I7517" s="5">
        <v>167</v>
      </c>
      <c r="J7517" s="3">
        <v>7682</v>
      </c>
      <c r="K7517" s="3">
        <v>3456.9</v>
      </c>
      <c r="L7517" s="4">
        <v>0.4499999999999999</v>
      </c>
      <c r="M7517" t="s">
        <v>809</v>
      </c>
      <c r="N7517">
        <v>2021</v>
      </c>
      <c r="O7517">
        <v>7</v>
      </c>
      <c r="P7517">
        <v>6</v>
      </c>
      <c r="Q7517" t="str">
        <f>TEXT(DATE(2024, sales[[#This Row],[month]], 1), "MMMM")</f>
        <v>July</v>
      </c>
      <c r="R7517" s="4">
        <f t="shared" si="117"/>
        <v>0.71167557932263814</v>
      </c>
    </row>
    <row r="7518" spans="1:18" x14ac:dyDescent="0.25">
      <c r="A7518" t="s">
        <v>16</v>
      </c>
      <c r="B7518" s="5">
        <v>1185732</v>
      </c>
      <c r="C7518" s="6" t="s">
        <v>361</v>
      </c>
      <c r="D7518" t="s">
        <v>18</v>
      </c>
      <c r="E7518" t="s">
        <v>853</v>
      </c>
      <c r="F7518" t="s">
        <v>854</v>
      </c>
      <c r="G7518" t="s">
        <v>23</v>
      </c>
      <c r="H7518" s="3">
        <v>41</v>
      </c>
      <c r="I7518" s="5">
        <v>81</v>
      </c>
      <c r="J7518" s="3">
        <v>3321</v>
      </c>
      <c r="K7518" s="3">
        <v>1660.5</v>
      </c>
      <c r="L7518" s="4">
        <v>0.5</v>
      </c>
      <c r="M7518" t="s">
        <v>809</v>
      </c>
      <c r="N7518">
        <v>2021</v>
      </c>
      <c r="O7518">
        <v>7</v>
      </c>
      <c r="P7518">
        <v>6</v>
      </c>
      <c r="Q7518" t="str">
        <f>TEXT(DATE(2024, sales[[#This Row],[month]], 1), "MMMM")</f>
        <v>July</v>
      </c>
      <c r="R7518" s="4">
        <f t="shared" si="117"/>
        <v>-0.56769070554543088</v>
      </c>
    </row>
    <row r="7519" spans="1:18" x14ac:dyDescent="0.25">
      <c r="A7519" t="s">
        <v>16</v>
      </c>
      <c r="B7519" s="5">
        <v>1185732</v>
      </c>
      <c r="C7519" s="6" t="s">
        <v>361</v>
      </c>
      <c r="D7519" t="s">
        <v>18</v>
      </c>
      <c r="E7519" t="s">
        <v>853</v>
      </c>
      <c r="F7519" t="s">
        <v>854</v>
      </c>
      <c r="G7519" t="s">
        <v>25</v>
      </c>
      <c r="H7519" s="3">
        <v>37</v>
      </c>
      <c r="I7519" s="5">
        <v>65</v>
      </c>
      <c r="J7519" s="3">
        <v>2405</v>
      </c>
      <c r="K7519" s="3">
        <v>1250.5999999999999</v>
      </c>
      <c r="L7519" s="4">
        <v>0.52</v>
      </c>
      <c r="M7519" t="s">
        <v>809</v>
      </c>
      <c r="N7519">
        <v>2021</v>
      </c>
      <c r="O7519">
        <v>7</v>
      </c>
      <c r="P7519">
        <v>6</v>
      </c>
      <c r="Q7519" t="str">
        <f>TEXT(DATE(2024, sales[[#This Row],[month]], 1), "MMMM")</f>
        <v>July</v>
      </c>
      <c r="R7519" s="4">
        <f t="shared" si="117"/>
        <v>-0.2758205359831376</v>
      </c>
    </row>
    <row r="7520" spans="1:18" x14ac:dyDescent="0.25">
      <c r="A7520" t="s">
        <v>16</v>
      </c>
      <c r="B7520" s="5">
        <v>1185732</v>
      </c>
      <c r="C7520" s="6" t="s">
        <v>361</v>
      </c>
      <c r="D7520" t="s">
        <v>18</v>
      </c>
      <c r="E7520" t="s">
        <v>853</v>
      </c>
      <c r="F7520" t="s">
        <v>854</v>
      </c>
      <c r="G7520" t="s">
        <v>27</v>
      </c>
      <c r="H7520" s="3">
        <v>37</v>
      </c>
      <c r="I7520" s="5">
        <v>58</v>
      </c>
      <c r="J7520" s="3">
        <v>2146</v>
      </c>
      <c r="K7520" s="3">
        <v>1115.92</v>
      </c>
      <c r="L7520" s="4">
        <v>0.52</v>
      </c>
      <c r="M7520" t="s">
        <v>809</v>
      </c>
      <c r="N7520">
        <v>2021</v>
      </c>
      <c r="O7520">
        <v>7</v>
      </c>
      <c r="P7520">
        <v>6</v>
      </c>
      <c r="Q7520" t="str">
        <f>TEXT(DATE(2024, sales[[#This Row],[month]], 1), "MMMM")</f>
        <v>July</v>
      </c>
      <c r="R7520" s="4">
        <f t="shared" si="117"/>
        <v>-0.1076923076923077</v>
      </c>
    </row>
    <row r="7521" spans="1:18" x14ac:dyDescent="0.25">
      <c r="A7521" t="s">
        <v>16</v>
      </c>
      <c r="B7521" s="5">
        <v>1185732</v>
      </c>
      <c r="C7521" s="6" t="s">
        <v>361</v>
      </c>
      <c r="D7521" t="s">
        <v>18</v>
      </c>
      <c r="E7521" t="s">
        <v>853</v>
      </c>
      <c r="F7521" t="s">
        <v>854</v>
      </c>
      <c r="G7521" t="s">
        <v>29</v>
      </c>
      <c r="H7521" s="3">
        <v>47</v>
      </c>
      <c r="I7521" s="5">
        <v>63</v>
      </c>
      <c r="J7521" s="3">
        <v>2961</v>
      </c>
      <c r="K7521" s="3">
        <v>1184.4000000000001</v>
      </c>
      <c r="L7521" s="4">
        <v>0.4</v>
      </c>
      <c r="M7521" t="s">
        <v>809</v>
      </c>
      <c r="N7521">
        <v>2021</v>
      </c>
      <c r="O7521">
        <v>7</v>
      </c>
      <c r="P7521">
        <v>6</v>
      </c>
      <c r="Q7521" t="str">
        <f>TEXT(DATE(2024, sales[[#This Row],[month]], 1), "MMMM")</f>
        <v>July</v>
      </c>
      <c r="R7521" s="4">
        <f t="shared" si="117"/>
        <v>0.37977632805219014</v>
      </c>
    </row>
    <row r="7522" spans="1:18" x14ac:dyDescent="0.25">
      <c r="A7522" t="s">
        <v>16</v>
      </c>
      <c r="B7522" s="5">
        <v>1185732</v>
      </c>
      <c r="C7522" s="6" t="s">
        <v>361</v>
      </c>
      <c r="D7522" t="s">
        <v>18</v>
      </c>
      <c r="E7522" t="s">
        <v>853</v>
      </c>
      <c r="F7522" t="s">
        <v>854</v>
      </c>
      <c r="G7522" t="s">
        <v>31</v>
      </c>
      <c r="H7522" s="3">
        <v>50</v>
      </c>
      <c r="I7522" s="5">
        <v>116</v>
      </c>
      <c r="J7522" s="3">
        <v>5800</v>
      </c>
      <c r="K7522" s="3">
        <v>2900</v>
      </c>
      <c r="L7522" s="4">
        <v>0.5</v>
      </c>
      <c r="M7522" t="s">
        <v>809</v>
      </c>
      <c r="N7522">
        <v>2021</v>
      </c>
      <c r="O7522">
        <v>7</v>
      </c>
      <c r="P7522">
        <v>6</v>
      </c>
      <c r="Q7522" t="str">
        <f>TEXT(DATE(2024, sales[[#This Row],[month]], 1), "MMMM")</f>
        <v>July</v>
      </c>
      <c r="R7522" s="4">
        <f t="shared" si="117"/>
        <v>0.95879770347855453</v>
      </c>
    </row>
    <row r="7523" spans="1:18" x14ac:dyDescent="0.25">
      <c r="A7523" t="s">
        <v>16</v>
      </c>
      <c r="B7523" s="5">
        <v>1185732</v>
      </c>
      <c r="C7523" s="6" t="s">
        <v>393</v>
      </c>
      <c r="D7523" t="s">
        <v>18</v>
      </c>
      <c r="E7523" t="s">
        <v>853</v>
      </c>
      <c r="F7523" t="s">
        <v>854</v>
      </c>
      <c r="G7523" t="s">
        <v>20</v>
      </c>
      <c r="H7523" s="3">
        <v>46</v>
      </c>
      <c r="I7523" s="5">
        <v>143</v>
      </c>
      <c r="J7523" s="3">
        <v>6578</v>
      </c>
      <c r="K7523" s="3">
        <v>3157.44</v>
      </c>
      <c r="L7523" s="4">
        <v>0.48</v>
      </c>
      <c r="M7523" t="s">
        <v>809</v>
      </c>
      <c r="N7523">
        <v>2021</v>
      </c>
      <c r="O7523">
        <v>8</v>
      </c>
      <c r="P7523">
        <v>7</v>
      </c>
      <c r="Q7523" t="str">
        <f>TEXT(DATE(2024, sales[[#This Row],[month]], 1), "MMMM")</f>
        <v>August</v>
      </c>
      <c r="R7523" s="4">
        <f t="shared" si="117"/>
        <v>0.13413793103448277</v>
      </c>
    </row>
    <row r="7524" spans="1:18" x14ac:dyDescent="0.25">
      <c r="A7524" t="s">
        <v>16</v>
      </c>
      <c r="B7524" s="5">
        <v>1185732</v>
      </c>
      <c r="C7524" s="6" t="s">
        <v>393</v>
      </c>
      <c r="D7524" t="s">
        <v>18</v>
      </c>
      <c r="E7524" t="s">
        <v>853</v>
      </c>
      <c r="F7524" t="s">
        <v>854</v>
      </c>
      <c r="G7524" t="s">
        <v>23</v>
      </c>
      <c r="H7524" s="3">
        <v>42</v>
      </c>
      <c r="I7524" s="5">
        <v>91</v>
      </c>
      <c r="J7524" s="3">
        <v>3822</v>
      </c>
      <c r="K7524" s="3">
        <v>1796.34</v>
      </c>
      <c r="L7524" s="4">
        <v>0.47</v>
      </c>
      <c r="M7524" t="s">
        <v>809</v>
      </c>
      <c r="N7524">
        <v>2021</v>
      </c>
      <c r="O7524">
        <v>8</v>
      </c>
      <c r="P7524">
        <v>7</v>
      </c>
      <c r="Q7524" t="str">
        <f>TEXT(DATE(2024, sales[[#This Row],[month]], 1), "MMMM")</f>
        <v>August</v>
      </c>
      <c r="R7524" s="4">
        <f t="shared" si="117"/>
        <v>-0.4189723320158103</v>
      </c>
    </row>
    <row r="7525" spans="1:18" x14ac:dyDescent="0.25">
      <c r="A7525" t="s">
        <v>16</v>
      </c>
      <c r="B7525" s="5">
        <v>1185732</v>
      </c>
      <c r="C7525" s="6" t="s">
        <v>393</v>
      </c>
      <c r="D7525" t="s">
        <v>18</v>
      </c>
      <c r="E7525" t="s">
        <v>853</v>
      </c>
      <c r="F7525" t="s">
        <v>854</v>
      </c>
      <c r="G7525" t="s">
        <v>25</v>
      </c>
      <c r="H7525" s="3">
        <v>38</v>
      </c>
      <c r="I7525" s="5">
        <v>75</v>
      </c>
      <c r="J7525" s="3">
        <v>2850</v>
      </c>
      <c r="K7525" s="3">
        <v>1567.5000000000002</v>
      </c>
      <c r="L7525" s="4">
        <v>0.55000000000000004</v>
      </c>
      <c r="M7525" t="s">
        <v>809</v>
      </c>
      <c r="N7525">
        <v>2021</v>
      </c>
      <c r="O7525">
        <v>8</v>
      </c>
      <c r="P7525">
        <v>7</v>
      </c>
      <c r="Q7525" t="str">
        <f>TEXT(DATE(2024, sales[[#This Row],[month]], 1), "MMMM")</f>
        <v>August</v>
      </c>
      <c r="R7525" s="4">
        <f t="shared" si="117"/>
        <v>-0.2543171114599686</v>
      </c>
    </row>
    <row r="7526" spans="1:18" x14ac:dyDescent="0.25">
      <c r="A7526" t="s">
        <v>16</v>
      </c>
      <c r="B7526" s="5">
        <v>1185732</v>
      </c>
      <c r="C7526" s="6" t="s">
        <v>393</v>
      </c>
      <c r="D7526" t="s">
        <v>18</v>
      </c>
      <c r="E7526" t="s">
        <v>853</v>
      </c>
      <c r="F7526" t="s">
        <v>854</v>
      </c>
      <c r="G7526" t="s">
        <v>27</v>
      </c>
      <c r="H7526" s="3">
        <v>37</v>
      </c>
      <c r="I7526" s="5">
        <v>39</v>
      </c>
      <c r="J7526" s="3">
        <v>1443</v>
      </c>
      <c r="K7526" s="3">
        <v>764.79000000000008</v>
      </c>
      <c r="L7526" s="4">
        <v>0.53</v>
      </c>
      <c r="M7526" t="s">
        <v>809</v>
      </c>
      <c r="N7526">
        <v>2021</v>
      </c>
      <c r="O7526">
        <v>8</v>
      </c>
      <c r="P7526">
        <v>7</v>
      </c>
      <c r="Q7526" t="str">
        <f>TEXT(DATE(2024, sales[[#This Row],[month]], 1), "MMMM")</f>
        <v>August</v>
      </c>
      <c r="R7526" s="4">
        <f t="shared" si="117"/>
        <v>-0.49368421052631578</v>
      </c>
    </row>
    <row r="7527" spans="1:18" x14ac:dyDescent="0.25">
      <c r="A7527" t="s">
        <v>16</v>
      </c>
      <c r="B7527" s="5">
        <v>1185732</v>
      </c>
      <c r="C7527" s="6" t="s">
        <v>393</v>
      </c>
      <c r="D7527" t="s">
        <v>18</v>
      </c>
      <c r="E7527" t="s">
        <v>853</v>
      </c>
      <c r="F7527" t="s">
        <v>854</v>
      </c>
      <c r="G7527" t="s">
        <v>29</v>
      </c>
      <c r="H7527" s="3">
        <v>45</v>
      </c>
      <c r="I7527" s="5">
        <v>31</v>
      </c>
      <c r="J7527" s="3">
        <v>1395</v>
      </c>
      <c r="K7527" s="3">
        <v>558</v>
      </c>
      <c r="L7527" s="4">
        <v>0.4</v>
      </c>
      <c r="M7527" t="s">
        <v>809</v>
      </c>
      <c r="N7527">
        <v>2021</v>
      </c>
      <c r="O7527">
        <v>8</v>
      </c>
      <c r="P7527">
        <v>7</v>
      </c>
      <c r="Q7527" t="str">
        <f>TEXT(DATE(2024, sales[[#This Row],[month]], 1), "MMMM")</f>
        <v>August</v>
      </c>
      <c r="R7527" s="4">
        <f t="shared" si="117"/>
        <v>-3.3264033264033266E-2</v>
      </c>
    </row>
    <row r="7528" spans="1:18" x14ac:dyDescent="0.25">
      <c r="A7528" t="s">
        <v>16</v>
      </c>
      <c r="B7528" s="5">
        <v>1185732</v>
      </c>
      <c r="C7528" s="6" t="s">
        <v>393</v>
      </c>
      <c r="D7528" t="s">
        <v>18</v>
      </c>
      <c r="E7528" t="s">
        <v>853</v>
      </c>
      <c r="F7528" t="s">
        <v>854</v>
      </c>
      <c r="G7528" t="s">
        <v>31</v>
      </c>
      <c r="H7528" s="3">
        <v>52</v>
      </c>
      <c r="I7528" s="5">
        <v>87</v>
      </c>
      <c r="J7528" s="3">
        <v>4524</v>
      </c>
      <c r="K7528" s="3">
        <v>2442.96</v>
      </c>
      <c r="L7528" s="4">
        <v>0.54</v>
      </c>
      <c r="M7528" t="s">
        <v>809</v>
      </c>
      <c r="N7528">
        <v>2021</v>
      </c>
      <c r="O7528">
        <v>8</v>
      </c>
      <c r="P7528">
        <v>7</v>
      </c>
      <c r="Q7528" t="str">
        <f>TEXT(DATE(2024, sales[[#This Row],[month]], 1), "MMMM")</f>
        <v>August</v>
      </c>
      <c r="R7528" s="4">
        <f t="shared" si="117"/>
        <v>2.2430107526881722</v>
      </c>
    </row>
    <row r="7529" spans="1:18" x14ac:dyDescent="0.25">
      <c r="A7529" t="s">
        <v>16</v>
      </c>
      <c r="B7529" s="5">
        <v>1185732</v>
      </c>
      <c r="C7529" s="6" t="s">
        <v>424</v>
      </c>
      <c r="D7529" t="s">
        <v>18</v>
      </c>
      <c r="E7529" t="s">
        <v>853</v>
      </c>
      <c r="F7529" t="s">
        <v>854</v>
      </c>
      <c r="G7529" t="s">
        <v>20</v>
      </c>
      <c r="H7529" s="3">
        <v>45</v>
      </c>
      <c r="I7529" s="5">
        <v>111</v>
      </c>
      <c r="J7529" s="3">
        <v>4995</v>
      </c>
      <c r="K7529" s="3">
        <v>2247.75</v>
      </c>
      <c r="L7529" s="4">
        <v>0.4499999999999999</v>
      </c>
      <c r="M7529" t="s">
        <v>809</v>
      </c>
      <c r="N7529">
        <v>2021</v>
      </c>
      <c r="O7529">
        <v>9</v>
      </c>
      <c r="P7529">
        <v>6</v>
      </c>
      <c r="Q7529" t="str">
        <f>TEXT(DATE(2024, sales[[#This Row],[month]], 1), "MMMM")</f>
        <v>September</v>
      </c>
      <c r="R7529" s="4">
        <f t="shared" si="117"/>
        <v>0.10411140583554376</v>
      </c>
    </row>
    <row r="7530" spans="1:18" x14ac:dyDescent="0.25">
      <c r="A7530" t="s">
        <v>16</v>
      </c>
      <c r="B7530" s="5">
        <v>1185732</v>
      </c>
      <c r="C7530" s="6" t="s">
        <v>424</v>
      </c>
      <c r="D7530" t="s">
        <v>18</v>
      </c>
      <c r="E7530" t="s">
        <v>853</v>
      </c>
      <c r="F7530" t="s">
        <v>854</v>
      </c>
      <c r="G7530" t="s">
        <v>23</v>
      </c>
      <c r="H7530" s="3">
        <v>43</v>
      </c>
      <c r="I7530" s="5">
        <v>56</v>
      </c>
      <c r="J7530" s="3">
        <v>2408</v>
      </c>
      <c r="K7530" s="3">
        <v>1155.8399999999999</v>
      </c>
      <c r="L7530" s="4">
        <v>0.48</v>
      </c>
      <c r="M7530" t="s">
        <v>809</v>
      </c>
      <c r="N7530">
        <v>2021</v>
      </c>
      <c r="O7530">
        <v>9</v>
      </c>
      <c r="P7530">
        <v>6</v>
      </c>
      <c r="Q7530" t="str">
        <f>TEXT(DATE(2024, sales[[#This Row],[month]], 1), "MMMM")</f>
        <v>September</v>
      </c>
      <c r="R7530" s="4">
        <f t="shared" si="117"/>
        <v>-0.51791791791791797</v>
      </c>
    </row>
    <row r="7531" spans="1:18" x14ac:dyDescent="0.25">
      <c r="A7531" t="s">
        <v>16</v>
      </c>
      <c r="B7531" s="5">
        <v>1185732</v>
      </c>
      <c r="C7531" s="6" t="s">
        <v>424</v>
      </c>
      <c r="D7531" t="s">
        <v>18</v>
      </c>
      <c r="E7531" t="s">
        <v>853</v>
      </c>
      <c r="F7531" t="s">
        <v>854</v>
      </c>
      <c r="G7531" t="s">
        <v>25</v>
      </c>
      <c r="H7531" s="3">
        <v>36</v>
      </c>
      <c r="I7531" s="5">
        <v>38</v>
      </c>
      <c r="J7531" s="3">
        <v>1368</v>
      </c>
      <c r="K7531" s="3">
        <v>697.68000000000006</v>
      </c>
      <c r="L7531" s="4">
        <v>0.51</v>
      </c>
      <c r="M7531" t="s">
        <v>809</v>
      </c>
      <c r="N7531">
        <v>2021</v>
      </c>
      <c r="O7531">
        <v>9</v>
      </c>
      <c r="P7531">
        <v>6</v>
      </c>
      <c r="Q7531" t="str">
        <f>TEXT(DATE(2024, sales[[#This Row],[month]], 1), "MMMM")</f>
        <v>September</v>
      </c>
      <c r="R7531" s="4">
        <f t="shared" si="117"/>
        <v>-0.43189368770764119</v>
      </c>
    </row>
    <row r="7532" spans="1:18" x14ac:dyDescent="0.25">
      <c r="A7532" t="s">
        <v>16</v>
      </c>
      <c r="B7532" s="5">
        <v>1185732</v>
      </c>
      <c r="C7532" s="6" t="s">
        <v>424</v>
      </c>
      <c r="D7532" t="s">
        <v>18</v>
      </c>
      <c r="E7532" t="s">
        <v>853</v>
      </c>
      <c r="F7532" t="s">
        <v>854</v>
      </c>
      <c r="G7532" t="s">
        <v>27</v>
      </c>
      <c r="H7532" s="3">
        <v>39</v>
      </c>
      <c r="I7532" s="5">
        <v>27</v>
      </c>
      <c r="J7532" s="3">
        <v>1053</v>
      </c>
      <c r="K7532" s="3">
        <v>568.62</v>
      </c>
      <c r="L7532" s="4">
        <v>0.54</v>
      </c>
      <c r="M7532" t="s">
        <v>809</v>
      </c>
      <c r="N7532">
        <v>2021</v>
      </c>
      <c r="O7532">
        <v>9</v>
      </c>
      <c r="P7532">
        <v>6</v>
      </c>
      <c r="Q7532" t="str">
        <f>TEXT(DATE(2024, sales[[#This Row],[month]], 1), "MMMM")</f>
        <v>September</v>
      </c>
      <c r="R7532" s="4">
        <f t="shared" si="117"/>
        <v>-0.23026315789473684</v>
      </c>
    </row>
    <row r="7533" spans="1:18" x14ac:dyDescent="0.25">
      <c r="A7533" t="s">
        <v>16</v>
      </c>
      <c r="B7533" s="5">
        <v>1185732</v>
      </c>
      <c r="C7533" s="6" t="s">
        <v>424</v>
      </c>
      <c r="D7533" t="s">
        <v>18</v>
      </c>
      <c r="E7533" t="s">
        <v>853</v>
      </c>
      <c r="F7533" t="s">
        <v>854</v>
      </c>
      <c r="G7533" t="s">
        <v>29</v>
      </c>
      <c r="H7533" s="3">
        <v>47</v>
      </c>
      <c r="I7533" s="5">
        <v>27</v>
      </c>
      <c r="J7533" s="3">
        <v>1269</v>
      </c>
      <c r="K7533" s="3">
        <v>520.29</v>
      </c>
      <c r="L7533" s="4">
        <v>0.41</v>
      </c>
      <c r="M7533" t="s">
        <v>809</v>
      </c>
      <c r="N7533">
        <v>2021</v>
      </c>
      <c r="O7533">
        <v>9</v>
      </c>
      <c r="P7533">
        <v>6</v>
      </c>
      <c r="Q7533" t="str">
        <f>TEXT(DATE(2024, sales[[#This Row],[month]], 1), "MMMM")</f>
        <v>September</v>
      </c>
      <c r="R7533" s="4">
        <f t="shared" si="117"/>
        <v>0.20512820512820512</v>
      </c>
    </row>
    <row r="7534" spans="1:18" x14ac:dyDescent="0.25">
      <c r="A7534" t="s">
        <v>16</v>
      </c>
      <c r="B7534" s="5">
        <v>1185732</v>
      </c>
      <c r="C7534" s="6" t="s">
        <v>424</v>
      </c>
      <c r="D7534" t="s">
        <v>18</v>
      </c>
      <c r="E7534" t="s">
        <v>853</v>
      </c>
      <c r="F7534" t="s">
        <v>854</v>
      </c>
      <c r="G7534" t="s">
        <v>31</v>
      </c>
      <c r="H7534" s="3">
        <v>52</v>
      </c>
      <c r="I7534" s="5">
        <v>58</v>
      </c>
      <c r="J7534" s="3">
        <v>3016</v>
      </c>
      <c r="K7534" s="3">
        <v>1538.16</v>
      </c>
      <c r="L7534" s="4">
        <v>0.51</v>
      </c>
      <c r="M7534" t="s">
        <v>809</v>
      </c>
      <c r="N7534">
        <v>2021</v>
      </c>
      <c r="O7534">
        <v>9</v>
      </c>
      <c r="P7534">
        <v>6</v>
      </c>
      <c r="Q7534" t="str">
        <f>TEXT(DATE(2024, sales[[#This Row],[month]], 1), "MMMM")</f>
        <v>September</v>
      </c>
      <c r="R7534" s="4">
        <f t="shared" si="117"/>
        <v>1.3766745468873129</v>
      </c>
    </row>
    <row r="7535" spans="1:18" x14ac:dyDescent="0.25">
      <c r="A7535" t="s">
        <v>16</v>
      </c>
      <c r="B7535" s="5">
        <v>1185732</v>
      </c>
      <c r="C7535" s="6" t="s">
        <v>456</v>
      </c>
      <c r="D7535" t="s">
        <v>18</v>
      </c>
      <c r="E7535" t="s">
        <v>853</v>
      </c>
      <c r="F7535" t="s">
        <v>854</v>
      </c>
      <c r="G7535" t="s">
        <v>20</v>
      </c>
      <c r="H7535" s="3">
        <v>53</v>
      </c>
      <c r="I7535" s="5">
        <v>94</v>
      </c>
      <c r="J7535" s="3">
        <v>4982</v>
      </c>
      <c r="K7535" s="3">
        <v>2491</v>
      </c>
      <c r="L7535" s="4">
        <v>0.5</v>
      </c>
      <c r="M7535" t="s">
        <v>809</v>
      </c>
      <c r="N7535">
        <v>2021</v>
      </c>
      <c r="O7535">
        <v>10</v>
      </c>
      <c r="P7535">
        <v>8</v>
      </c>
      <c r="Q7535" t="str">
        <f>TEXT(DATE(2024, sales[[#This Row],[month]], 1), "MMMM")</f>
        <v>October</v>
      </c>
      <c r="R7535" s="4">
        <f t="shared" si="117"/>
        <v>0.65185676392572944</v>
      </c>
    </row>
    <row r="7536" spans="1:18" x14ac:dyDescent="0.25">
      <c r="A7536" t="s">
        <v>16</v>
      </c>
      <c r="B7536" s="5">
        <v>1185732</v>
      </c>
      <c r="C7536" s="6" t="s">
        <v>456</v>
      </c>
      <c r="D7536" t="s">
        <v>18</v>
      </c>
      <c r="E7536" t="s">
        <v>853</v>
      </c>
      <c r="F7536" t="s">
        <v>854</v>
      </c>
      <c r="G7536" t="s">
        <v>23</v>
      </c>
      <c r="H7536" s="3">
        <v>46</v>
      </c>
      <c r="I7536" s="5">
        <v>56</v>
      </c>
      <c r="J7536" s="3">
        <v>2576</v>
      </c>
      <c r="K7536" s="3">
        <v>1262.24</v>
      </c>
      <c r="L7536" s="4">
        <v>0.49</v>
      </c>
      <c r="M7536" t="s">
        <v>809</v>
      </c>
      <c r="N7536">
        <v>2021</v>
      </c>
      <c r="O7536">
        <v>10</v>
      </c>
      <c r="P7536">
        <v>8</v>
      </c>
      <c r="Q7536" t="str">
        <f>TEXT(DATE(2024, sales[[#This Row],[month]], 1), "MMMM")</f>
        <v>October</v>
      </c>
      <c r="R7536" s="4">
        <f t="shared" si="117"/>
        <v>-0.48293857888398234</v>
      </c>
    </row>
    <row r="7537" spans="1:18" x14ac:dyDescent="0.25">
      <c r="A7537" t="s">
        <v>16</v>
      </c>
      <c r="B7537" s="5">
        <v>1185732</v>
      </c>
      <c r="C7537" s="6" t="s">
        <v>456</v>
      </c>
      <c r="D7537" t="s">
        <v>18</v>
      </c>
      <c r="E7537" t="s">
        <v>853</v>
      </c>
      <c r="F7537" t="s">
        <v>854</v>
      </c>
      <c r="G7537" t="s">
        <v>25</v>
      </c>
      <c r="H7537" s="3">
        <v>45</v>
      </c>
      <c r="I7537" s="5">
        <v>29</v>
      </c>
      <c r="J7537" s="3">
        <v>1305</v>
      </c>
      <c r="K7537" s="3">
        <v>678.6</v>
      </c>
      <c r="L7537" s="4">
        <v>0.52</v>
      </c>
      <c r="M7537" t="s">
        <v>809</v>
      </c>
      <c r="N7537">
        <v>2021</v>
      </c>
      <c r="O7537">
        <v>10</v>
      </c>
      <c r="P7537">
        <v>8</v>
      </c>
      <c r="Q7537" t="str">
        <f>TEXT(DATE(2024, sales[[#This Row],[month]], 1), "MMMM")</f>
        <v>October</v>
      </c>
      <c r="R7537" s="4">
        <f t="shared" si="117"/>
        <v>-0.49340062111801242</v>
      </c>
    </row>
    <row r="7538" spans="1:18" x14ac:dyDescent="0.25">
      <c r="A7538" t="s">
        <v>16</v>
      </c>
      <c r="B7538" s="5">
        <v>1185732</v>
      </c>
      <c r="C7538" s="6" t="s">
        <v>456</v>
      </c>
      <c r="D7538" t="s">
        <v>18</v>
      </c>
      <c r="E7538" t="s">
        <v>853</v>
      </c>
      <c r="F7538" t="s">
        <v>854</v>
      </c>
      <c r="G7538" t="s">
        <v>27</v>
      </c>
      <c r="H7538" s="3">
        <v>47</v>
      </c>
      <c r="I7538" s="5">
        <v>23</v>
      </c>
      <c r="J7538" s="3">
        <v>1081</v>
      </c>
      <c r="K7538" s="3">
        <v>540.5</v>
      </c>
      <c r="L7538" s="4">
        <v>0.5</v>
      </c>
      <c r="M7538" t="s">
        <v>809</v>
      </c>
      <c r="N7538">
        <v>2021</v>
      </c>
      <c r="O7538">
        <v>10</v>
      </c>
      <c r="P7538">
        <v>8</v>
      </c>
      <c r="Q7538" t="str">
        <f>TEXT(DATE(2024, sales[[#This Row],[month]], 1), "MMMM")</f>
        <v>October</v>
      </c>
      <c r="R7538" s="4">
        <f t="shared" si="117"/>
        <v>-0.17164750957854405</v>
      </c>
    </row>
    <row r="7539" spans="1:18" x14ac:dyDescent="0.25">
      <c r="A7539" t="s">
        <v>16</v>
      </c>
      <c r="B7539" s="5">
        <v>1185732</v>
      </c>
      <c r="C7539" s="6" t="s">
        <v>456</v>
      </c>
      <c r="D7539" t="s">
        <v>18</v>
      </c>
      <c r="E7539" t="s">
        <v>853</v>
      </c>
      <c r="F7539" t="s">
        <v>854</v>
      </c>
      <c r="G7539" t="s">
        <v>29</v>
      </c>
      <c r="H7539" s="3">
        <v>55</v>
      </c>
      <c r="I7539" s="5">
        <v>19</v>
      </c>
      <c r="J7539" s="3">
        <v>1045</v>
      </c>
      <c r="K7539" s="3">
        <v>418</v>
      </c>
      <c r="L7539" s="4">
        <v>0.4</v>
      </c>
      <c r="M7539" t="s">
        <v>809</v>
      </c>
      <c r="N7539">
        <v>2021</v>
      </c>
      <c r="O7539">
        <v>10</v>
      </c>
      <c r="P7539">
        <v>8</v>
      </c>
      <c r="Q7539" t="str">
        <f>TEXT(DATE(2024, sales[[#This Row],[month]], 1), "MMMM")</f>
        <v>October</v>
      </c>
      <c r="R7539" s="4">
        <f t="shared" si="117"/>
        <v>-3.330249768732655E-2</v>
      </c>
    </row>
    <row r="7540" spans="1:18" x14ac:dyDescent="0.25">
      <c r="A7540" t="s">
        <v>96</v>
      </c>
      <c r="B7540" s="5">
        <v>1185732</v>
      </c>
      <c r="C7540" s="6" t="s">
        <v>456</v>
      </c>
      <c r="D7540" t="s">
        <v>18</v>
      </c>
      <c r="E7540" t="s">
        <v>853</v>
      </c>
      <c r="F7540" t="s">
        <v>854</v>
      </c>
      <c r="G7540" t="s">
        <v>31</v>
      </c>
      <c r="H7540" s="3">
        <v>64</v>
      </c>
      <c r="I7540" s="5">
        <v>58</v>
      </c>
      <c r="J7540" s="3">
        <v>3712</v>
      </c>
      <c r="K7540" s="3">
        <v>1893.12</v>
      </c>
      <c r="L7540" s="4">
        <v>0.51</v>
      </c>
      <c r="M7540" t="s">
        <v>809</v>
      </c>
      <c r="N7540">
        <v>2021</v>
      </c>
      <c r="O7540">
        <v>10</v>
      </c>
      <c r="P7540">
        <v>8</v>
      </c>
      <c r="Q7540" t="str">
        <f>TEXT(DATE(2024, sales[[#This Row],[month]], 1), "MMMM")</f>
        <v>October</v>
      </c>
      <c r="R7540" s="4">
        <f t="shared" si="117"/>
        <v>2.552153110047847</v>
      </c>
    </row>
    <row r="7541" spans="1:18" x14ac:dyDescent="0.25">
      <c r="A7541" t="s">
        <v>96</v>
      </c>
      <c r="B7541" s="5">
        <v>1185732</v>
      </c>
      <c r="C7541" s="6" t="s">
        <v>488</v>
      </c>
      <c r="D7541" t="s">
        <v>18</v>
      </c>
      <c r="E7541" t="s">
        <v>853</v>
      </c>
      <c r="F7541" t="s">
        <v>854</v>
      </c>
      <c r="G7541" t="s">
        <v>20</v>
      </c>
      <c r="H7541" s="3">
        <v>55</v>
      </c>
      <c r="I7541" s="5">
        <v>95</v>
      </c>
      <c r="J7541" s="3">
        <v>5225</v>
      </c>
      <c r="K7541" s="3">
        <v>2560.25</v>
      </c>
      <c r="L7541" s="4">
        <v>0.49</v>
      </c>
      <c r="M7541" t="s">
        <v>809</v>
      </c>
      <c r="N7541">
        <v>2021</v>
      </c>
      <c r="O7541">
        <v>11</v>
      </c>
      <c r="P7541">
        <v>7</v>
      </c>
      <c r="Q7541" t="str">
        <f>TEXT(DATE(2024, sales[[#This Row],[month]], 1), "MMMM")</f>
        <v>November</v>
      </c>
      <c r="R7541" s="4">
        <f t="shared" si="117"/>
        <v>0.40759698275862066</v>
      </c>
    </row>
    <row r="7542" spans="1:18" x14ac:dyDescent="0.25">
      <c r="A7542" t="s">
        <v>96</v>
      </c>
      <c r="B7542" s="5">
        <v>1185732</v>
      </c>
      <c r="C7542" s="6" t="s">
        <v>488</v>
      </c>
      <c r="D7542" t="s">
        <v>18</v>
      </c>
      <c r="E7542" t="s">
        <v>853</v>
      </c>
      <c r="F7542" t="s">
        <v>854</v>
      </c>
      <c r="G7542" t="s">
        <v>23</v>
      </c>
      <c r="H7542" s="3">
        <v>46</v>
      </c>
      <c r="I7542" s="5">
        <v>63</v>
      </c>
      <c r="J7542" s="3">
        <v>2898</v>
      </c>
      <c r="K7542" s="3">
        <v>1304.0999999999999</v>
      </c>
      <c r="L7542" s="4">
        <v>0.4499999999999999</v>
      </c>
      <c r="M7542" t="s">
        <v>809</v>
      </c>
      <c r="N7542">
        <v>2021</v>
      </c>
      <c r="O7542">
        <v>11</v>
      </c>
      <c r="P7542">
        <v>7</v>
      </c>
      <c r="Q7542" t="str">
        <f>TEXT(DATE(2024, sales[[#This Row],[month]], 1), "MMMM")</f>
        <v>November</v>
      </c>
      <c r="R7542" s="4">
        <f t="shared" si="117"/>
        <v>-0.44535885167464112</v>
      </c>
    </row>
    <row r="7543" spans="1:18" x14ac:dyDescent="0.25">
      <c r="A7543" t="s">
        <v>96</v>
      </c>
      <c r="B7543" s="5">
        <v>1185732</v>
      </c>
      <c r="C7543" s="6" t="s">
        <v>488</v>
      </c>
      <c r="D7543" t="s">
        <v>18</v>
      </c>
      <c r="E7543" t="s">
        <v>853</v>
      </c>
      <c r="F7543" t="s">
        <v>854</v>
      </c>
      <c r="G7543" t="s">
        <v>25</v>
      </c>
      <c r="H7543" s="3">
        <v>48</v>
      </c>
      <c r="I7543" s="5">
        <v>64</v>
      </c>
      <c r="J7543" s="3">
        <v>3072</v>
      </c>
      <c r="K7543" s="3">
        <v>1658.88</v>
      </c>
      <c r="L7543" s="4">
        <v>0.54</v>
      </c>
      <c r="M7543" t="s">
        <v>809</v>
      </c>
      <c r="N7543">
        <v>2021</v>
      </c>
      <c r="O7543">
        <v>11</v>
      </c>
      <c r="P7543">
        <v>7</v>
      </c>
      <c r="Q7543" t="str">
        <f>TEXT(DATE(2024, sales[[#This Row],[month]], 1), "MMMM")</f>
        <v>November</v>
      </c>
      <c r="R7543" s="4">
        <f t="shared" si="117"/>
        <v>6.0041407867494824E-2</v>
      </c>
    </row>
    <row r="7544" spans="1:18" x14ac:dyDescent="0.25">
      <c r="A7544" t="s">
        <v>96</v>
      </c>
      <c r="B7544" s="5">
        <v>1185732</v>
      </c>
      <c r="C7544" s="6" t="s">
        <v>488</v>
      </c>
      <c r="D7544" t="s">
        <v>18</v>
      </c>
      <c r="E7544" t="s">
        <v>853</v>
      </c>
      <c r="F7544" t="s">
        <v>854</v>
      </c>
      <c r="G7544" t="s">
        <v>27</v>
      </c>
      <c r="H7544" s="3">
        <v>48</v>
      </c>
      <c r="I7544" s="5">
        <v>58</v>
      </c>
      <c r="J7544" s="3">
        <v>2784</v>
      </c>
      <c r="K7544" s="3">
        <v>1531.2</v>
      </c>
      <c r="L7544" s="4">
        <v>0.55000000000000004</v>
      </c>
      <c r="M7544" t="s">
        <v>809</v>
      </c>
      <c r="N7544">
        <v>2021</v>
      </c>
      <c r="O7544">
        <v>11</v>
      </c>
      <c r="P7544">
        <v>7</v>
      </c>
      <c r="Q7544" t="str">
        <f>TEXT(DATE(2024, sales[[#This Row],[month]], 1), "MMMM")</f>
        <v>November</v>
      </c>
      <c r="R7544" s="4">
        <f t="shared" si="117"/>
        <v>-9.375E-2</v>
      </c>
    </row>
    <row r="7545" spans="1:18" x14ac:dyDescent="0.25">
      <c r="A7545" t="s">
        <v>96</v>
      </c>
      <c r="B7545" s="5">
        <v>1185732</v>
      </c>
      <c r="C7545" s="6" t="s">
        <v>488</v>
      </c>
      <c r="D7545" t="s">
        <v>18</v>
      </c>
      <c r="E7545" t="s">
        <v>853</v>
      </c>
      <c r="F7545" t="s">
        <v>854</v>
      </c>
      <c r="G7545" t="s">
        <v>29</v>
      </c>
      <c r="H7545" s="3">
        <v>58</v>
      </c>
      <c r="I7545" s="5">
        <v>44</v>
      </c>
      <c r="J7545" s="3">
        <v>2552</v>
      </c>
      <c r="K7545" s="3">
        <v>1122.8800000000001</v>
      </c>
      <c r="L7545" s="4">
        <v>0.44</v>
      </c>
      <c r="M7545" t="s">
        <v>809</v>
      </c>
      <c r="N7545">
        <v>2021</v>
      </c>
      <c r="O7545">
        <v>11</v>
      </c>
      <c r="P7545">
        <v>7</v>
      </c>
      <c r="Q7545" t="str">
        <f>TEXT(DATE(2024, sales[[#This Row],[month]], 1), "MMMM")</f>
        <v>November</v>
      </c>
      <c r="R7545" s="4">
        <f t="shared" si="117"/>
        <v>-8.3333333333333329E-2</v>
      </c>
    </row>
    <row r="7546" spans="1:18" x14ac:dyDescent="0.25">
      <c r="A7546" t="s">
        <v>96</v>
      </c>
      <c r="B7546" s="5">
        <v>1185732</v>
      </c>
      <c r="C7546" s="6" t="s">
        <v>488</v>
      </c>
      <c r="D7546" t="s">
        <v>18</v>
      </c>
      <c r="E7546" t="s">
        <v>853</v>
      </c>
      <c r="F7546" t="s">
        <v>854</v>
      </c>
      <c r="G7546" t="s">
        <v>31</v>
      </c>
      <c r="H7546" s="3">
        <v>60</v>
      </c>
      <c r="I7546" s="5">
        <v>77</v>
      </c>
      <c r="J7546" s="3">
        <v>4620</v>
      </c>
      <c r="K7546" s="3">
        <v>2402.4</v>
      </c>
      <c r="L7546" s="4">
        <v>0.52</v>
      </c>
      <c r="M7546" t="s">
        <v>809</v>
      </c>
      <c r="N7546">
        <v>2021</v>
      </c>
      <c r="O7546">
        <v>11</v>
      </c>
      <c r="P7546">
        <v>7</v>
      </c>
      <c r="Q7546" t="str">
        <f>TEXT(DATE(2024, sales[[#This Row],[month]], 1), "MMMM")</f>
        <v>November</v>
      </c>
      <c r="R7546" s="4">
        <f t="shared" si="117"/>
        <v>0.81034482758620685</v>
      </c>
    </row>
    <row r="7547" spans="1:18" x14ac:dyDescent="0.25">
      <c r="A7547" t="s">
        <v>96</v>
      </c>
      <c r="B7547" s="5">
        <v>1185732</v>
      </c>
      <c r="C7547" s="6" t="s">
        <v>517</v>
      </c>
      <c r="D7547" t="s">
        <v>18</v>
      </c>
      <c r="E7547" t="s">
        <v>853</v>
      </c>
      <c r="F7547" t="s">
        <v>854</v>
      </c>
      <c r="G7547" t="s">
        <v>20</v>
      </c>
      <c r="H7547" s="3">
        <v>54</v>
      </c>
      <c r="I7547" s="5">
        <v>135</v>
      </c>
      <c r="J7547" s="3">
        <v>7290</v>
      </c>
      <c r="K7547" s="3">
        <v>3645</v>
      </c>
      <c r="L7547" s="4">
        <v>0.5</v>
      </c>
      <c r="M7547" t="s">
        <v>809</v>
      </c>
      <c r="N7547">
        <v>2021</v>
      </c>
      <c r="O7547">
        <v>12</v>
      </c>
      <c r="P7547">
        <v>6</v>
      </c>
      <c r="Q7547" t="str">
        <f>TEXT(DATE(2024, sales[[#This Row],[month]], 1), "MMMM")</f>
        <v>December</v>
      </c>
      <c r="R7547" s="4">
        <f t="shared" si="117"/>
        <v>0.57792207792207795</v>
      </c>
    </row>
    <row r="7548" spans="1:18" x14ac:dyDescent="0.25">
      <c r="A7548" t="s">
        <v>96</v>
      </c>
      <c r="B7548" s="5">
        <v>1185732</v>
      </c>
      <c r="C7548" s="6" t="s">
        <v>517</v>
      </c>
      <c r="D7548" t="s">
        <v>18</v>
      </c>
      <c r="E7548" t="s">
        <v>853</v>
      </c>
      <c r="F7548" t="s">
        <v>854</v>
      </c>
      <c r="G7548" t="s">
        <v>23</v>
      </c>
      <c r="H7548" s="3">
        <v>45</v>
      </c>
      <c r="I7548" s="5">
        <v>78</v>
      </c>
      <c r="J7548" s="3">
        <v>3510</v>
      </c>
      <c r="K7548" s="3">
        <v>1684.8</v>
      </c>
      <c r="L7548" s="4">
        <v>0.48</v>
      </c>
      <c r="M7548" t="s">
        <v>809</v>
      </c>
      <c r="N7548">
        <v>2021</v>
      </c>
      <c r="O7548">
        <v>12</v>
      </c>
      <c r="P7548">
        <v>6</v>
      </c>
      <c r="Q7548" t="str">
        <f>TEXT(DATE(2024, sales[[#This Row],[month]], 1), "MMMM")</f>
        <v>December</v>
      </c>
      <c r="R7548" s="4">
        <f t="shared" si="117"/>
        <v>-0.51851851851851849</v>
      </c>
    </row>
    <row r="7549" spans="1:18" x14ac:dyDescent="0.25">
      <c r="A7549" t="s">
        <v>96</v>
      </c>
      <c r="B7549" s="5">
        <v>1185732</v>
      </c>
      <c r="C7549" s="6" t="s">
        <v>517</v>
      </c>
      <c r="D7549" t="s">
        <v>18</v>
      </c>
      <c r="E7549" t="s">
        <v>853</v>
      </c>
      <c r="F7549" t="s">
        <v>854</v>
      </c>
      <c r="G7549" t="s">
        <v>25</v>
      </c>
      <c r="H7549" s="3">
        <v>47</v>
      </c>
      <c r="I7549" s="5">
        <v>74</v>
      </c>
      <c r="J7549" s="3">
        <v>3478</v>
      </c>
      <c r="K7549" s="3">
        <v>1773.78</v>
      </c>
      <c r="L7549" s="4">
        <v>0.51</v>
      </c>
      <c r="M7549" t="s">
        <v>809</v>
      </c>
      <c r="N7549">
        <v>2021</v>
      </c>
      <c r="O7549">
        <v>12</v>
      </c>
      <c r="P7549">
        <v>6</v>
      </c>
      <c r="Q7549" t="str">
        <f>TEXT(DATE(2024, sales[[#This Row],[month]], 1), "MMMM")</f>
        <v>December</v>
      </c>
      <c r="R7549" s="4">
        <f t="shared" si="117"/>
        <v>-9.1168091168091162E-3</v>
      </c>
    </row>
    <row r="7550" spans="1:18" x14ac:dyDescent="0.25">
      <c r="A7550" t="s">
        <v>96</v>
      </c>
      <c r="B7550" s="5">
        <v>1185732</v>
      </c>
      <c r="C7550" s="6" t="s">
        <v>517</v>
      </c>
      <c r="D7550" t="s">
        <v>18</v>
      </c>
      <c r="E7550" t="s">
        <v>853</v>
      </c>
      <c r="F7550" t="s">
        <v>854</v>
      </c>
      <c r="G7550" t="s">
        <v>27</v>
      </c>
      <c r="H7550" s="3">
        <v>48</v>
      </c>
      <c r="I7550" s="5">
        <v>65</v>
      </c>
      <c r="J7550" s="3">
        <v>3120</v>
      </c>
      <c r="K7550" s="3">
        <v>1560</v>
      </c>
      <c r="L7550" s="4">
        <v>0.5</v>
      </c>
      <c r="M7550" t="s">
        <v>809</v>
      </c>
      <c r="N7550">
        <v>2021</v>
      </c>
      <c r="O7550">
        <v>12</v>
      </c>
      <c r="P7550">
        <v>6</v>
      </c>
      <c r="Q7550" t="str">
        <f>TEXT(DATE(2024, sales[[#This Row],[month]], 1), "MMMM")</f>
        <v>December</v>
      </c>
      <c r="R7550" s="4">
        <f t="shared" si="117"/>
        <v>-0.10293271995399655</v>
      </c>
    </row>
    <row r="7551" spans="1:18" x14ac:dyDescent="0.25">
      <c r="A7551" t="s">
        <v>96</v>
      </c>
      <c r="B7551" s="5">
        <v>1185732</v>
      </c>
      <c r="C7551" s="6" t="s">
        <v>517</v>
      </c>
      <c r="D7551" t="s">
        <v>18</v>
      </c>
      <c r="E7551" t="s">
        <v>853</v>
      </c>
      <c r="F7551" t="s">
        <v>854</v>
      </c>
      <c r="G7551" t="s">
        <v>29</v>
      </c>
      <c r="H7551" s="3">
        <v>56</v>
      </c>
      <c r="I7551" s="5">
        <v>68</v>
      </c>
      <c r="J7551" s="3">
        <v>3808</v>
      </c>
      <c r="K7551" s="3">
        <v>1637.44</v>
      </c>
      <c r="L7551" s="4">
        <v>0.43</v>
      </c>
      <c r="M7551" t="s">
        <v>809</v>
      </c>
      <c r="N7551">
        <v>2021</v>
      </c>
      <c r="O7551">
        <v>12</v>
      </c>
      <c r="P7551">
        <v>6</v>
      </c>
      <c r="Q7551" t="str">
        <f>TEXT(DATE(2024, sales[[#This Row],[month]], 1), "MMMM")</f>
        <v>December</v>
      </c>
      <c r="R7551" s="4">
        <f t="shared" si="117"/>
        <v>0.22051282051282051</v>
      </c>
    </row>
    <row r="7552" spans="1:18" x14ac:dyDescent="0.25">
      <c r="A7552" t="s">
        <v>96</v>
      </c>
      <c r="B7552" s="5">
        <v>1185732</v>
      </c>
      <c r="C7552" s="6" t="s">
        <v>517</v>
      </c>
      <c r="D7552" t="s">
        <v>18</v>
      </c>
      <c r="E7552" t="s">
        <v>853</v>
      </c>
      <c r="F7552" t="s">
        <v>854</v>
      </c>
      <c r="G7552" t="s">
        <v>31</v>
      </c>
      <c r="H7552" s="3">
        <v>60</v>
      </c>
      <c r="I7552" s="5">
        <v>85</v>
      </c>
      <c r="J7552" s="3">
        <v>5100</v>
      </c>
      <c r="K7552" s="3">
        <v>2805</v>
      </c>
      <c r="L7552" s="4">
        <v>0.55000000000000004</v>
      </c>
      <c r="M7552" t="s">
        <v>809</v>
      </c>
      <c r="N7552">
        <v>2021</v>
      </c>
      <c r="O7552">
        <v>12</v>
      </c>
      <c r="P7552">
        <v>6</v>
      </c>
      <c r="Q7552" t="str">
        <f>TEXT(DATE(2024, sales[[#This Row],[month]], 1), "MMMM")</f>
        <v>December</v>
      </c>
      <c r="R7552" s="4">
        <f t="shared" si="117"/>
        <v>0.3392857142857143</v>
      </c>
    </row>
    <row r="7553" spans="1:18" x14ac:dyDescent="0.25">
      <c r="A7553" t="s">
        <v>96</v>
      </c>
      <c r="B7553" s="5">
        <v>1185732</v>
      </c>
      <c r="C7553" s="6" t="s">
        <v>217</v>
      </c>
      <c r="D7553" t="s">
        <v>18</v>
      </c>
      <c r="E7553" t="s">
        <v>853</v>
      </c>
      <c r="F7553" t="s">
        <v>854</v>
      </c>
      <c r="G7553" t="s">
        <v>20</v>
      </c>
      <c r="H7553" s="3">
        <v>38</v>
      </c>
      <c r="I7553" s="5">
        <v>126</v>
      </c>
      <c r="J7553" s="3">
        <v>4788</v>
      </c>
      <c r="K7553" s="3">
        <v>2058.84</v>
      </c>
      <c r="L7553" s="4">
        <v>0.43</v>
      </c>
      <c r="M7553" t="s">
        <v>809</v>
      </c>
      <c r="N7553">
        <v>2021</v>
      </c>
      <c r="O7553">
        <v>1</v>
      </c>
      <c r="P7553">
        <v>17</v>
      </c>
      <c r="Q7553" t="str">
        <f>TEXT(DATE(2024, sales[[#This Row],[month]], 1), "MMMM")</f>
        <v>January</v>
      </c>
      <c r="R7553" s="4">
        <f t="shared" si="117"/>
        <v>-6.1176470588235297E-2</v>
      </c>
    </row>
    <row r="7554" spans="1:18" x14ac:dyDescent="0.25">
      <c r="A7554" t="s">
        <v>96</v>
      </c>
      <c r="B7554" s="5">
        <v>1185732</v>
      </c>
      <c r="C7554" s="6" t="s">
        <v>217</v>
      </c>
      <c r="D7554" t="s">
        <v>18</v>
      </c>
      <c r="E7554" t="s">
        <v>853</v>
      </c>
      <c r="F7554" t="s">
        <v>854</v>
      </c>
      <c r="G7554" t="s">
        <v>23</v>
      </c>
      <c r="H7554" s="3">
        <v>38</v>
      </c>
      <c r="I7554" s="5">
        <v>68</v>
      </c>
      <c r="J7554" s="3">
        <v>2584</v>
      </c>
      <c r="K7554" s="3">
        <v>1136.96</v>
      </c>
      <c r="L7554" s="4">
        <v>0.44</v>
      </c>
      <c r="M7554" t="s">
        <v>809</v>
      </c>
      <c r="N7554">
        <v>2021</v>
      </c>
      <c r="O7554">
        <v>1</v>
      </c>
      <c r="P7554">
        <v>17</v>
      </c>
      <c r="Q7554" t="str">
        <f>TEXT(DATE(2024, sales[[#This Row],[month]], 1), "MMMM")</f>
        <v>January</v>
      </c>
      <c r="R7554" s="4">
        <f t="shared" ref="R7554:R7617" si="118">IFERROR((J7554-J7553)/J7553, 0)</f>
        <v>-0.46031746031746029</v>
      </c>
    </row>
    <row r="7555" spans="1:18" x14ac:dyDescent="0.25">
      <c r="A7555" t="s">
        <v>96</v>
      </c>
      <c r="B7555" s="5">
        <v>1185732</v>
      </c>
      <c r="C7555" s="6" t="s">
        <v>217</v>
      </c>
      <c r="D7555" t="s">
        <v>18</v>
      </c>
      <c r="E7555" t="s">
        <v>853</v>
      </c>
      <c r="F7555" t="s">
        <v>854</v>
      </c>
      <c r="G7555" t="s">
        <v>25</v>
      </c>
      <c r="H7555" s="3">
        <v>27</v>
      </c>
      <c r="I7555" s="5">
        <v>73</v>
      </c>
      <c r="J7555" s="3">
        <v>1971</v>
      </c>
      <c r="K7555" s="3">
        <v>709.56</v>
      </c>
      <c r="L7555" s="4">
        <v>0.36</v>
      </c>
      <c r="M7555" t="s">
        <v>809</v>
      </c>
      <c r="N7555">
        <v>2021</v>
      </c>
      <c r="O7555">
        <v>1</v>
      </c>
      <c r="P7555">
        <v>17</v>
      </c>
      <c r="Q7555" t="str">
        <f>TEXT(DATE(2024, sales[[#This Row],[month]], 1), "MMMM")</f>
        <v>January</v>
      </c>
      <c r="R7555" s="4">
        <f t="shared" si="118"/>
        <v>-0.23722910216718265</v>
      </c>
    </row>
    <row r="7556" spans="1:18" x14ac:dyDescent="0.25">
      <c r="A7556" t="s">
        <v>96</v>
      </c>
      <c r="B7556" s="5">
        <v>1185732</v>
      </c>
      <c r="C7556" s="6" t="s">
        <v>217</v>
      </c>
      <c r="D7556" t="s">
        <v>18</v>
      </c>
      <c r="E7556" t="s">
        <v>853</v>
      </c>
      <c r="F7556" t="s">
        <v>854</v>
      </c>
      <c r="G7556" t="s">
        <v>27</v>
      </c>
      <c r="H7556" s="3">
        <v>34</v>
      </c>
      <c r="I7556" s="5">
        <v>26</v>
      </c>
      <c r="J7556" s="3">
        <v>884</v>
      </c>
      <c r="K7556" s="3">
        <v>335.92</v>
      </c>
      <c r="L7556" s="4">
        <v>0.38</v>
      </c>
      <c r="M7556" t="s">
        <v>809</v>
      </c>
      <c r="N7556">
        <v>2021</v>
      </c>
      <c r="O7556">
        <v>1</v>
      </c>
      <c r="P7556">
        <v>17</v>
      </c>
      <c r="Q7556" t="str">
        <f>TEXT(DATE(2024, sales[[#This Row],[month]], 1), "MMMM")</f>
        <v>January</v>
      </c>
      <c r="R7556" s="4">
        <f t="shared" si="118"/>
        <v>-0.55149670218163371</v>
      </c>
    </row>
    <row r="7557" spans="1:18" x14ac:dyDescent="0.25">
      <c r="A7557" t="s">
        <v>96</v>
      </c>
      <c r="B7557" s="5">
        <v>1185732</v>
      </c>
      <c r="C7557" s="6" t="s">
        <v>217</v>
      </c>
      <c r="D7557" t="s">
        <v>18</v>
      </c>
      <c r="E7557" t="s">
        <v>853</v>
      </c>
      <c r="F7557" t="s">
        <v>854</v>
      </c>
      <c r="G7557" t="s">
        <v>29</v>
      </c>
      <c r="H7557" s="3">
        <v>48</v>
      </c>
      <c r="I7557" s="5">
        <v>41</v>
      </c>
      <c r="J7557" s="3">
        <v>1968</v>
      </c>
      <c r="K7557" s="3">
        <v>767.52</v>
      </c>
      <c r="L7557" s="4">
        <v>0.39</v>
      </c>
      <c r="M7557" t="s">
        <v>809</v>
      </c>
      <c r="N7557">
        <v>2021</v>
      </c>
      <c r="O7557">
        <v>1</v>
      </c>
      <c r="P7557">
        <v>17</v>
      </c>
      <c r="Q7557" t="str">
        <f>TEXT(DATE(2024, sales[[#This Row],[month]], 1), "MMMM")</f>
        <v>January</v>
      </c>
      <c r="R7557" s="4">
        <f t="shared" si="118"/>
        <v>1.2262443438914028</v>
      </c>
    </row>
    <row r="7558" spans="1:18" x14ac:dyDescent="0.25">
      <c r="A7558" t="s">
        <v>96</v>
      </c>
      <c r="B7558" s="5">
        <v>1185732</v>
      </c>
      <c r="C7558" s="6" t="s">
        <v>217</v>
      </c>
      <c r="D7558" t="s">
        <v>18</v>
      </c>
      <c r="E7558" t="s">
        <v>853</v>
      </c>
      <c r="F7558" t="s">
        <v>854</v>
      </c>
      <c r="G7558" t="s">
        <v>31</v>
      </c>
      <c r="H7558" s="3">
        <v>38</v>
      </c>
      <c r="I7558" s="5">
        <v>70</v>
      </c>
      <c r="J7558" s="3">
        <v>2660</v>
      </c>
      <c r="K7558" s="3">
        <v>1090.5999999999999</v>
      </c>
      <c r="L7558" s="4">
        <v>0.41</v>
      </c>
      <c r="M7558" t="s">
        <v>809</v>
      </c>
      <c r="N7558">
        <v>2021</v>
      </c>
      <c r="O7558">
        <v>1</v>
      </c>
      <c r="P7558">
        <v>17</v>
      </c>
      <c r="Q7558" t="str">
        <f>TEXT(DATE(2024, sales[[#This Row],[month]], 1), "MMMM")</f>
        <v>January</v>
      </c>
      <c r="R7558" s="4">
        <f t="shared" si="118"/>
        <v>0.3516260162601626</v>
      </c>
    </row>
    <row r="7559" spans="1:18" x14ac:dyDescent="0.25">
      <c r="A7559" t="s">
        <v>96</v>
      </c>
      <c r="B7559" s="5">
        <v>1185732</v>
      </c>
      <c r="C7559" s="6" t="s">
        <v>246</v>
      </c>
      <c r="D7559" t="s">
        <v>18</v>
      </c>
      <c r="E7559" t="s">
        <v>853</v>
      </c>
      <c r="F7559" t="s">
        <v>854</v>
      </c>
      <c r="G7559" t="s">
        <v>20</v>
      </c>
      <c r="H7559" s="3">
        <v>36</v>
      </c>
      <c r="I7559" s="5">
        <v>140</v>
      </c>
      <c r="J7559" s="3">
        <v>5040</v>
      </c>
      <c r="K7559" s="3">
        <v>2066.4</v>
      </c>
      <c r="L7559" s="4">
        <v>0.41</v>
      </c>
      <c r="M7559" t="s">
        <v>809</v>
      </c>
      <c r="N7559">
        <v>2021</v>
      </c>
      <c r="O7559">
        <v>2</v>
      </c>
      <c r="P7559">
        <v>15</v>
      </c>
      <c r="Q7559" t="str">
        <f>TEXT(DATE(2024, sales[[#This Row],[month]], 1), "MMMM")</f>
        <v>February</v>
      </c>
      <c r="R7559" s="4">
        <f t="shared" si="118"/>
        <v>0.89473684210526316</v>
      </c>
    </row>
    <row r="7560" spans="1:18" x14ac:dyDescent="0.25">
      <c r="A7560" t="s">
        <v>96</v>
      </c>
      <c r="B7560" s="5">
        <v>1185732</v>
      </c>
      <c r="C7560" s="6" t="s">
        <v>246</v>
      </c>
      <c r="D7560" t="s">
        <v>18</v>
      </c>
      <c r="E7560" t="s">
        <v>853</v>
      </c>
      <c r="F7560" t="s">
        <v>854</v>
      </c>
      <c r="G7560" t="s">
        <v>23</v>
      </c>
      <c r="H7560" s="3">
        <v>38</v>
      </c>
      <c r="I7560" s="5">
        <v>41</v>
      </c>
      <c r="J7560" s="3">
        <v>1558</v>
      </c>
      <c r="K7560" s="3">
        <v>654.36</v>
      </c>
      <c r="L7560" s="4">
        <v>0.42</v>
      </c>
      <c r="M7560" t="s">
        <v>809</v>
      </c>
      <c r="N7560">
        <v>2021</v>
      </c>
      <c r="O7560">
        <v>2</v>
      </c>
      <c r="P7560">
        <v>15</v>
      </c>
      <c r="Q7560" t="str">
        <f>TEXT(DATE(2024, sales[[#This Row],[month]], 1), "MMMM")</f>
        <v>February</v>
      </c>
      <c r="R7560" s="4">
        <f t="shared" si="118"/>
        <v>-0.69087301587301586</v>
      </c>
    </row>
    <row r="7561" spans="1:18" x14ac:dyDescent="0.25">
      <c r="A7561" t="s">
        <v>96</v>
      </c>
      <c r="B7561" s="5">
        <v>1185732</v>
      </c>
      <c r="C7561" s="6" t="s">
        <v>246</v>
      </c>
      <c r="D7561" t="s">
        <v>18</v>
      </c>
      <c r="E7561" t="s">
        <v>853</v>
      </c>
      <c r="F7561" t="s">
        <v>854</v>
      </c>
      <c r="G7561" t="s">
        <v>25</v>
      </c>
      <c r="H7561" s="3">
        <v>29</v>
      </c>
      <c r="I7561" s="5">
        <v>60</v>
      </c>
      <c r="J7561" s="3">
        <v>1740</v>
      </c>
      <c r="K7561" s="3">
        <v>661.2</v>
      </c>
      <c r="L7561" s="4">
        <v>0.38</v>
      </c>
      <c r="M7561" t="s">
        <v>809</v>
      </c>
      <c r="N7561">
        <v>2021</v>
      </c>
      <c r="O7561">
        <v>2</v>
      </c>
      <c r="P7561">
        <v>15</v>
      </c>
      <c r="Q7561" t="str">
        <f>TEXT(DATE(2024, sales[[#This Row],[month]], 1), "MMMM")</f>
        <v>February</v>
      </c>
      <c r="R7561" s="4">
        <f t="shared" si="118"/>
        <v>0.11681643132220795</v>
      </c>
    </row>
    <row r="7562" spans="1:18" x14ac:dyDescent="0.25">
      <c r="A7562" t="s">
        <v>96</v>
      </c>
      <c r="B7562" s="5">
        <v>1185732</v>
      </c>
      <c r="C7562" s="6" t="s">
        <v>246</v>
      </c>
      <c r="D7562" t="s">
        <v>18</v>
      </c>
      <c r="E7562" t="s">
        <v>855</v>
      </c>
      <c r="F7562" t="s">
        <v>856</v>
      </c>
      <c r="G7562" t="s">
        <v>27</v>
      </c>
      <c r="H7562" s="3">
        <v>32</v>
      </c>
      <c r="I7562" s="5">
        <v>68</v>
      </c>
      <c r="J7562" s="3">
        <v>2176</v>
      </c>
      <c r="K7562" s="3">
        <v>826.88</v>
      </c>
      <c r="L7562" s="4">
        <v>0.38</v>
      </c>
      <c r="M7562" t="s">
        <v>809</v>
      </c>
      <c r="N7562">
        <v>2021</v>
      </c>
      <c r="O7562">
        <v>2</v>
      </c>
      <c r="P7562">
        <v>15</v>
      </c>
      <c r="Q7562" t="str">
        <f>TEXT(DATE(2024, sales[[#This Row],[month]], 1), "MMMM")</f>
        <v>February</v>
      </c>
      <c r="R7562" s="4">
        <f t="shared" si="118"/>
        <v>0.25057471264367814</v>
      </c>
    </row>
    <row r="7563" spans="1:18" x14ac:dyDescent="0.25">
      <c r="A7563" t="s">
        <v>96</v>
      </c>
      <c r="B7563" s="5">
        <v>1185732</v>
      </c>
      <c r="C7563" s="6" t="s">
        <v>246</v>
      </c>
      <c r="D7563" t="s">
        <v>18</v>
      </c>
      <c r="E7563" t="s">
        <v>855</v>
      </c>
      <c r="F7563" t="s">
        <v>856</v>
      </c>
      <c r="G7563" t="s">
        <v>29</v>
      </c>
      <c r="H7563" s="3">
        <v>48</v>
      </c>
      <c r="I7563" s="5">
        <v>41</v>
      </c>
      <c r="J7563" s="3">
        <v>1968</v>
      </c>
      <c r="K7563" s="3">
        <v>747.84</v>
      </c>
      <c r="L7563" s="4">
        <v>0.38</v>
      </c>
      <c r="M7563" t="s">
        <v>809</v>
      </c>
      <c r="N7563">
        <v>2021</v>
      </c>
      <c r="O7563">
        <v>2</v>
      </c>
      <c r="P7563">
        <v>15</v>
      </c>
      <c r="Q7563" t="str">
        <f>TEXT(DATE(2024, sales[[#This Row],[month]], 1), "MMMM")</f>
        <v>February</v>
      </c>
      <c r="R7563" s="4">
        <f t="shared" si="118"/>
        <v>-9.5588235294117641E-2</v>
      </c>
    </row>
    <row r="7564" spans="1:18" x14ac:dyDescent="0.25">
      <c r="A7564" t="s">
        <v>96</v>
      </c>
      <c r="B7564" s="5">
        <v>1185732</v>
      </c>
      <c r="C7564" s="6" t="s">
        <v>246</v>
      </c>
      <c r="D7564" t="s">
        <v>18</v>
      </c>
      <c r="E7564" t="s">
        <v>855</v>
      </c>
      <c r="F7564" t="s">
        <v>856</v>
      </c>
      <c r="G7564" t="s">
        <v>31</v>
      </c>
      <c r="H7564" s="3">
        <v>38</v>
      </c>
      <c r="I7564" s="5">
        <v>75</v>
      </c>
      <c r="J7564" s="3">
        <v>2850</v>
      </c>
      <c r="K7564" s="3">
        <v>1254</v>
      </c>
      <c r="L7564" s="4">
        <v>0.44</v>
      </c>
      <c r="M7564" t="s">
        <v>809</v>
      </c>
      <c r="N7564">
        <v>2021</v>
      </c>
      <c r="O7564">
        <v>2</v>
      </c>
      <c r="P7564">
        <v>15</v>
      </c>
      <c r="Q7564" t="str">
        <f>TEXT(DATE(2024, sales[[#This Row],[month]], 1), "MMMM")</f>
        <v>February</v>
      </c>
      <c r="R7564" s="4">
        <f t="shared" si="118"/>
        <v>0.44817073170731708</v>
      </c>
    </row>
    <row r="7565" spans="1:18" x14ac:dyDescent="0.25">
      <c r="A7565" t="s">
        <v>96</v>
      </c>
      <c r="B7565" s="5">
        <v>1185732</v>
      </c>
      <c r="C7565" s="6" t="s">
        <v>256</v>
      </c>
      <c r="D7565" t="s">
        <v>18</v>
      </c>
      <c r="E7565" t="s">
        <v>855</v>
      </c>
      <c r="F7565" t="s">
        <v>856</v>
      </c>
      <c r="G7565" t="s">
        <v>20</v>
      </c>
      <c r="H7565" s="3">
        <v>38</v>
      </c>
      <c r="I7565" s="5">
        <v>127</v>
      </c>
      <c r="J7565" s="3">
        <v>4826</v>
      </c>
      <c r="K7565" s="3">
        <v>2123.44</v>
      </c>
      <c r="L7565" s="4">
        <v>0.44</v>
      </c>
      <c r="M7565" t="s">
        <v>809</v>
      </c>
      <c r="N7565">
        <v>2021</v>
      </c>
      <c r="O7565">
        <v>3</v>
      </c>
      <c r="P7565">
        <v>13</v>
      </c>
      <c r="Q7565" t="str">
        <f>TEXT(DATE(2024, sales[[#This Row],[month]], 1), "MMMM")</f>
        <v>March</v>
      </c>
      <c r="R7565" s="4">
        <f t="shared" si="118"/>
        <v>0.69333333333333336</v>
      </c>
    </row>
    <row r="7566" spans="1:18" x14ac:dyDescent="0.25">
      <c r="A7566" t="s">
        <v>96</v>
      </c>
      <c r="B7566" s="5">
        <v>1185732</v>
      </c>
      <c r="C7566" s="6" t="s">
        <v>256</v>
      </c>
      <c r="D7566" t="s">
        <v>18</v>
      </c>
      <c r="E7566" t="s">
        <v>855</v>
      </c>
      <c r="F7566" t="s">
        <v>856</v>
      </c>
      <c r="G7566" t="s">
        <v>23</v>
      </c>
      <c r="H7566" s="3">
        <v>38</v>
      </c>
      <c r="I7566" s="5">
        <v>47</v>
      </c>
      <c r="J7566" s="3">
        <v>1786</v>
      </c>
      <c r="K7566" s="3">
        <v>803.69999999999993</v>
      </c>
      <c r="L7566" s="4">
        <v>0.4499999999999999</v>
      </c>
      <c r="M7566" t="s">
        <v>809</v>
      </c>
      <c r="N7566">
        <v>2021</v>
      </c>
      <c r="O7566">
        <v>3</v>
      </c>
      <c r="P7566">
        <v>13</v>
      </c>
      <c r="Q7566" t="str">
        <f>TEXT(DATE(2024, sales[[#This Row],[month]], 1), "MMMM")</f>
        <v>March</v>
      </c>
      <c r="R7566" s="4">
        <f t="shared" si="118"/>
        <v>-0.62992125984251968</v>
      </c>
    </row>
    <row r="7567" spans="1:18" x14ac:dyDescent="0.25">
      <c r="A7567" t="s">
        <v>96</v>
      </c>
      <c r="B7567" s="5">
        <v>1185732</v>
      </c>
      <c r="C7567" s="6" t="s">
        <v>256</v>
      </c>
      <c r="D7567" t="s">
        <v>18</v>
      </c>
      <c r="E7567" t="s">
        <v>855</v>
      </c>
      <c r="F7567" t="s">
        <v>856</v>
      </c>
      <c r="G7567" t="s">
        <v>25</v>
      </c>
      <c r="H7567" s="3">
        <v>28</v>
      </c>
      <c r="I7567" s="5">
        <v>50</v>
      </c>
      <c r="J7567" s="3">
        <v>1400</v>
      </c>
      <c r="K7567" s="3">
        <v>546</v>
      </c>
      <c r="L7567" s="4">
        <v>0.39</v>
      </c>
      <c r="M7567" t="s">
        <v>809</v>
      </c>
      <c r="N7567">
        <v>2021</v>
      </c>
      <c r="O7567">
        <v>3</v>
      </c>
      <c r="P7567">
        <v>13</v>
      </c>
      <c r="Q7567" t="str">
        <f>TEXT(DATE(2024, sales[[#This Row],[month]], 1), "MMMM")</f>
        <v>March</v>
      </c>
      <c r="R7567" s="4">
        <f t="shared" si="118"/>
        <v>-0.21612541993281076</v>
      </c>
    </row>
    <row r="7568" spans="1:18" x14ac:dyDescent="0.25">
      <c r="A7568" t="s">
        <v>96</v>
      </c>
      <c r="B7568" s="5">
        <v>1185732</v>
      </c>
      <c r="C7568" s="6" t="s">
        <v>256</v>
      </c>
      <c r="D7568" t="s">
        <v>18</v>
      </c>
      <c r="E7568" t="s">
        <v>855</v>
      </c>
      <c r="F7568" t="s">
        <v>856</v>
      </c>
      <c r="G7568" t="s">
        <v>27</v>
      </c>
      <c r="H7568" s="3">
        <v>34</v>
      </c>
      <c r="I7568" s="5">
        <v>87</v>
      </c>
      <c r="J7568" s="3">
        <v>2958</v>
      </c>
      <c r="K7568" s="3">
        <v>1064.8800000000001</v>
      </c>
      <c r="L7568" s="4">
        <v>0.36</v>
      </c>
      <c r="M7568" t="s">
        <v>809</v>
      </c>
      <c r="N7568">
        <v>2021</v>
      </c>
      <c r="O7568">
        <v>3</v>
      </c>
      <c r="P7568">
        <v>13</v>
      </c>
      <c r="Q7568" t="str">
        <f>TEXT(DATE(2024, sales[[#This Row],[month]], 1), "MMMM")</f>
        <v>March</v>
      </c>
      <c r="R7568" s="4">
        <f t="shared" si="118"/>
        <v>1.1128571428571428</v>
      </c>
    </row>
    <row r="7569" spans="1:18" x14ac:dyDescent="0.25">
      <c r="A7569" t="s">
        <v>96</v>
      </c>
      <c r="B7569" s="5">
        <v>1185732</v>
      </c>
      <c r="C7569" s="6" t="s">
        <v>256</v>
      </c>
      <c r="D7569" t="s">
        <v>18</v>
      </c>
      <c r="E7569" t="s">
        <v>855</v>
      </c>
      <c r="F7569" t="s">
        <v>856</v>
      </c>
      <c r="G7569" t="s">
        <v>29</v>
      </c>
      <c r="H7569" s="3">
        <v>46</v>
      </c>
      <c r="I7569" s="5">
        <v>29</v>
      </c>
      <c r="J7569" s="3">
        <v>1334</v>
      </c>
      <c r="K7569" s="3">
        <v>520.26</v>
      </c>
      <c r="L7569" s="4">
        <v>0.39</v>
      </c>
      <c r="M7569" t="s">
        <v>809</v>
      </c>
      <c r="N7569">
        <v>2021</v>
      </c>
      <c r="O7569">
        <v>3</v>
      </c>
      <c r="P7569">
        <v>13</v>
      </c>
      <c r="Q7569" t="str">
        <f>TEXT(DATE(2024, sales[[#This Row],[month]], 1), "MMMM")</f>
        <v>March</v>
      </c>
      <c r="R7569" s="4">
        <f t="shared" si="118"/>
        <v>-0.5490196078431373</v>
      </c>
    </row>
    <row r="7570" spans="1:18" x14ac:dyDescent="0.25">
      <c r="A7570" t="s">
        <v>96</v>
      </c>
      <c r="B7570" s="5">
        <v>1185732</v>
      </c>
      <c r="C7570" s="6" t="s">
        <v>256</v>
      </c>
      <c r="D7570" t="s">
        <v>18</v>
      </c>
      <c r="E7570" t="s">
        <v>855</v>
      </c>
      <c r="F7570" t="s">
        <v>856</v>
      </c>
      <c r="G7570" t="s">
        <v>31</v>
      </c>
      <c r="H7570" s="3">
        <v>39</v>
      </c>
      <c r="I7570" s="5">
        <v>54</v>
      </c>
      <c r="J7570" s="3">
        <v>2106</v>
      </c>
      <c r="K7570" s="3">
        <v>863.45999999999992</v>
      </c>
      <c r="L7570" s="4">
        <v>0.41</v>
      </c>
      <c r="M7570" t="s">
        <v>809</v>
      </c>
      <c r="N7570">
        <v>2021</v>
      </c>
      <c r="O7570">
        <v>3</v>
      </c>
      <c r="P7570">
        <v>13</v>
      </c>
      <c r="Q7570" t="str">
        <f>TEXT(DATE(2024, sales[[#This Row],[month]], 1), "MMMM")</f>
        <v>March</v>
      </c>
      <c r="R7570" s="4">
        <f t="shared" si="118"/>
        <v>0.5787106446776612</v>
      </c>
    </row>
    <row r="7571" spans="1:18" x14ac:dyDescent="0.25">
      <c r="A7571" t="s">
        <v>96</v>
      </c>
      <c r="B7571" s="5">
        <v>1185732</v>
      </c>
      <c r="C7571" s="6" t="s">
        <v>275</v>
      </c>
      <c r="D7571" t="s">
        <v>18</v>
      </c>
      <c r="E7571" t="s">
        <v>855</v>
      </c>
      <c r="F7571" t="s">
        <v>856</v>
      </c>
      <c r="G7571" t="s">
        <v>20</v>
      </c>
      <c r="H7571" s="3">
        <v>38</v>
      </c>
      <c r="I7571" s="5">
        <v>117</v>
      </c>
      <c r="J7571" s="3">
        <v>4446</v>
      </c>
      <c r="K7571" s="3">
        <v>2000.7</v>
      </c>
      <c r="L7571" s="4">
        <v>0.4499999999999999</v>
      </c>
      <c r="M7571" t="s">
        <v>809</v>
      </c>
      <c r="N7571">
        <v>2021</v>
      </c>
      <c r="O7571">
        <v>4</v>
      </c>
      <c r="P7571">
        <v>14</v>
      </c>
      <c r="Q7571" t="str">
        <f>TEXT(DATE(2024, sales[[#This Row],[month]], 1), "MMMM")</f>
        <v>April</v>
      </c>
      <c r="R7571" s="4">
        <f t="shared" si="118"/>
        <v>1.1111111111111112</v>
      </c>
    </row>
    <row r="7572" spans="1:18" x14ac:dyDescent="0.25">
      <c r="A7572" t="s">
        <v>96</v>
      </c>
      <c r="B7572" s="5">
        <v>1185732</v>
      </c>
      <c r="C7572" s="6" t="s">
        <v>275</v>
      </c>
      <c r="D7572" t="s">
        <v>18</v>
      </c>
      <c r="E7572" t="s">
        <v>855</v>
      </c>
      <c r="F7572" t="s">
        <v>856</v>
      </c>
      <c r="G7572" t="s">
        <v>23</v>
      </c>
      <c r="H7572" s="3">
        <v>37</v>
      </c>
      <c r="I7572" s="5">
        <v>45</v>
      </c>
      <c r="J7572" s="3">
        <v>1665</v>
      </c>
      <c r="K7572" s="3">
        <v>732.6</v>
      </c>
      <c r="L7572" s="4">
        <v>0.44</v>
      </c>
      <c r="M7572" t="s">
        <v>809</v>
      </c>
      <c r="N7572">
        <v>2021</v>
      </c>
      <c r="O7572">
        <v>4</v>
      </c>
      <c r="P7572">
        <v>14</v>
      </c>
      <c r="Q7572" t="str">
        <f>TEXT(DATE(2024, sales[[#This Row],[month]], 1), "MMMM")</f>
        <v>April</v>
      </c>
      <c r="R7572" s="4">
        <f t="shared" si="118"/>
        <v>-0.62550607287449389</v>
      </c>
    </row>
    <row r="7573" spans="1:18" x14ac:dyDescent="0.25">
      <c r="A7573" t="s">
        <v>96</v>
      </c>
      <c r="B7573" s="5">
        <v>1185732</v>
      </c>
      <c r="C7573" s="6" t="s">
        <v>275</v>
      </c>
      <c r="D7573" t="s">
        <v>18</v>
      </c>
      <c r="E7573" t="s">
        <v>855</v>
      </c>
      <c r="F7573" t="s">
        <v>856</v>
      </c>
      <c r="G7573" t="s">
        <v>25</v>
      </c>
      <c r="H7573" s="3">
        <v>29</v>
      </c>
      <c r="I7573" s="5">
        <v>41</v>
      </c>
      <c r="J7573" s="3">
        <v>1189</v>
      </c>
      <c r="K7573" s="3">
        <v>416.15</v>
      </c>
      <c r="L7573" s="4">
        <v>0.35</v>
      </c>
      <c r="M7573" t="s">
        <v>809</v>
      </c>
      <c r="N7573">
        <v>2021</v>
      </c>
      <c r="O7573">
        <v>4</v>
      </c>
      <c r="P7573">
        <v>14</v>
      </c>
      <c r="Q7573" t="str">
        <f>TEXT(DATE(2024, sales[[#This Row],[month]], 1), "MMMM")</f>
        <v>April</v>
      </c>
      <c r="R7573" s="4">
        <f t="shared" si="118"/>
        <v>-0.28588588588588587</v>
      </c>
    </row>
    <row r="7574" spans="1:18" x14ac:dyDescent="0.25">
      <c r="A7574" t="s">
        <v>96</v>
      </c>
      <c r="B7574" s="5">
        <v>1185732</v>
      </c>
      <c r="C7574" s="6" t="s">
        <v>275</v>
      </c>
      <c r="D7574" t="s">
        <v>18</v>
      </c>
      <c r="E7574" t="s">
        <v>855</v>
      </c>
      <c r="F7574" t="s">
        <v>856</v>
      </c>
      <c r="G7574" t="s">
        <v>27</v>
      </c>
      <c r="H7574" s="3">
        <v>32</v>
      </c>
      <c r="I7574" s="5">
        <v>35</v>
      </c>
      <c r="J7574" s="3">
        <v>1120</v>
      </c>
      <c r="K7574" s="3">
        <v>436.8</v>
      </c>
      <c r="L7574" s="4">
        <v>0.39</v>
      </c>
      <c r="M7574" t="s">
        <v>809</v>
      </c>
      <c r="N7574">
        <v>2021</v>
      </c>
      <c r="O7574">
        <v>4</v>
      </c>
      <c r="P7574">
        <v>14</v>
      </c>
      <c r="Q7574" t="str">
        <f>TEXT(DATE(2024, sales[[#This Row],[month]], 1), "MMMM")</f>
        <v>April</v>
      </c>
      <c r="R7574" s="4">
        <f t="shared" si="118"/>
        <v>-5.8031959629941128E-2</v>
      </c>
    </row>
    <row r="7575" spans="1:18" x14ac:dyDescent="0.25">
      <c r="A7575" t="s">
        <v>96</v>
      </c>
      <c r="B7575" s="5">
        <v>1185732</v>
      </c>
      <c r="C7575" s="6" t="s">
        <v>275</v>
      </c>
      <c r="D7575" t="s">
        <v>18</v>
      </c>
      <c r="E7575" t="s">
        <v>855</v>
      </c>
      <c r="F7575" t="s">
        <v>856</v>
      </c>
      <c r="G7575" t="s">
        <v>29</v>
      </c>
      <c r="H7575" s="3">
        <v>49</v>
      </c>
      <c r="I7575" s="5">
        <v>33</v>
      </c>
      <c r="J7575" s="3">
        <v>1617</v>
      </c>
      <c r="K7575" s="3">
        <v>614.46</v>
      </c>
      <c r="L7575" s="4">
        <v>0.38</v>
      </c>
      <c r="M7575" t="s">
        <v>809</v>
      </c>
      <c r="N7575">
        <v>2021</v>
      </c>
      <c r="O7575">
        <v>4</v>
      </c>
      <c r="P7575">
        <v>14</v>
      </c>
      <c r="Q7575" t="str">
        <f>TEXT(DATE(2024, sales[[#This Row],[month]], 1), "MMMM")</f>
        <v>April</v>
      </c>
      <c r="R7575" s="4">
        <f t="shared" si="118"/>
        <v>0.44374999999999998</v>
      </c>
    </row>
    <row r="7576" spans="1:18" x14ac:dyDescent="0.25">
      <c r="A7576" t="s">
        <v>96</v>
      </c>
      <c r="B7576" s="5">
        <v>1185732</v>
      </c>
      <c r="C7576" s="6" t="s">
        <v>275</v>
      </c>
      <c r="D7576" t="s">
        <v>18</v>
      </c>
      <c r="E7576" t="s">
        <v>855</v>
      </c>
      <c r="F7576" t="s">
        <v>856</v>
      </c>
      <c r="G7576" t="s">
        <v>31</v>
      </c>
      <c r="H7576" s="3">
        <v>39</v>
      </c>
      <c r="I7576" s="5">
        <v>83</v>
      </c>
      <c r="J7576" s="3">
        <v>3237</v>
      </c>
      <c r="K7576" s="3">
        <v>1424.28</v>
      </c>
      <c r="L7576" s="4">
        <v>0.44</v>
      </c>
      <c r="M7576" t="s">
        <v>809</v>
      </c>
      <c r="N7576">
        <v>2021</v>
      </c>
      <c r="O7576">
        <v>4</v>
      </c>
      <c r="P7576">
        <v>14</v>
      </c>
      <c r="Q7576" t="str">
        <f>TEXT(DATE(2024, sales[[#This Row],[month]], 1), "MMMM")</f>
        <v>April</v>
      </c>
      <c r="R7576" s="4">
        <f t="shared" si="118"/>
        <v>1.0018552875695732</v>
      </c>
    </row>
    <row r="7577" spans="1:18" x14ac:dyDescent="0.25">
      <c r="A7577" t="s">
        <v>96</v>
      </c>
      <c r="B7577" s="5">
        <v>1185732</v>
      </c>
      <c r="C7577" s="6" t="s">
        <v>304</v>
      </c>
      <c r="D7577" t="s">
        <v>18</v>
      </c>
      <c r="E7577" t="s">
        <v>855</v>
      </c>
      <c r="F7577" t="s">
        <v>856</v>
      </c>
      <c r="G7577" t="s">
        <v>20</v>
      </c>
      <c r="H7577" s="3">
        <v>53</v>
      </c>
      <c r="I7577" s="5">
        <v>129</v>
      </c>
      <c r="J7577" s="3">
        <v>6837</v>
      </c>
      <c r="K7577" s="3">
        <v>2939.91</v>
      </c>
      <c r="L7577" s="4">
        <v>0.43</v>
      </c>
      <c r="M7577" t="s">
        <v>809</v>
      </c>
      <c r="N7577">
        <v>2021</v>
      </c>
      <c r="O7577">
        <v>5</v>
      </c>
      <c r="P7577">
        <v>13</v>
      </c>
      <c r="Q7577" t="str">
        <f>TEXT(DATE(2024, sales[[#This Row],[month]], 1), "MMMM")</f>
        <v>May</v>
      </c>
      <c r="R7577" s="4">
        <f t="shared" si="118"/>
        <v>1.1121408711770158</v>
      </c>
    </row>
    <row r="7578" spans="1:18" x14ac:dyDescent="0.25">
      <c r="A7578" t="s">
        <v>96</v>
      </c>
      <c r="B7578" s="5">
        <v>1185732</v>
      </c>
      <c r="C7578" s="6" t="s">
        <v>304</v>
      </c>
      <c r="D7578" t="s">
        <v>18</v>
      </c>
      <c r="E7578" t="s">
        <v>855</v>
      </c>
      <c r="F7578" t="s">
        <v>856</v>
      </c>
      <c r="G7578" t="s">
        <v>23</v>
      </c>
      <c r="H7578" s="3">
        <v>47</v>
      </c>
      <c r="I7578" s="5">
        <v>54</v>
      </c>
      <c r="J7578" s="3">
        <v>2538</v>
      </c>
      <c r="K7578" s="3">
        <v>1091.3399999999999</v>
      </c>
      <c r="L7578" s="4">
        <v>0.43</v>
      </c>
      <c r="M7578" t="s">
        <v>809</v>
      </c>
      <c r="N7578">
        <v>2021</v>
      </c>
      <c r="O7578">
        <v>5</v>
      </c>
      <c r="P7578">
        <v>13</v>
      </c>
      <c r="Q7578" t="str">
        <f>TEXT(DATE(2024, sales[[#This Row],[month]], 1), "MMMM")</f>
        <v>May</v>
      </c>
      <c r="R7578" s="4">
        <f t="shared" si="118"/>
        <v>-0.62878455462922334</v>
      </c>
    </row>
    <row r="7579" spans="1:18" x14ac:dyDescent="0.25">
      <c r="A7579" t="s">
        <v>96</v>
      </c>
      <c r="B7579" s="5">
        <v>1185732</v>
      </c>
      <c r="C7579" s="6" t="s">
        <v>304</v>
      </c>
      <c r="D7579" t="s">
        <v>18</v>
      </c>
      <c r="E7579" t="s">
        <v>855</v>
      </c>
      <c r="F7579" t="s">
        <v>856</v>
      </c>
      <c r="G7579" t="s">
        <v>25</v>
      </c>
      <c r="H7579" s="3">
        <v>41</v>
      </c>
      <c r="I7579" s="5">
        <v>56</v>
      </c>
      <c r="J7579" s="3">
        <v>2296</v>
      </c>
      <c r="K7579" s="3">
        <v>918.4</v>
      </c>
      <c r="L7579" s="4">
        <v>0.4</v>
      </c>
      <c r="M7579" t="s">
        <v>809</v>
      </c>
      <c r="N7579">
        <v>2021</v>
      </c>
      <c r="O7579">
        <v>5</v>
      </c>
      <c r="P7579">
        <v>13</v>
      </c>
      <c r="Q7579" t="str">
        <f>TEXT(DATE(2024, sales[[#This Row],[month]], 1), "MMMM")</f>
        <v>May</v>
      </c>
      <c r="R7579" s="4">
        <f t="shared" si="118"/>
        <v>-9.5350669818754924E-2</v>
      </c>
    </row>
    <row r="7580" spans="1:18" x14ac:dyDescent="0.25">
      <c r="A7580" t="s">
        <v>96</v>
      </c>
      <c r="B7580" s="5">
        <v>1185732</v>
      </c>
      <c r="C7580" s="6" t="s">
        <v>304</v>
      </c>
      <c r="D7580" t="s">
        <v>18</v>
      </c>
      <c r="E7580" t="s">
        <v>855</v>
      </c>
      <c r="F7580" t="s">
        <v>856</v>
      </c>
      <c r="G7580" t="s">
        <v>27</v>
      </c>
      <c r="H7580" s="3">
        <v>44</v>
      </c>
      <c r="I7580" s="5">
        <v>47</v>
      </c>
      <c r="J7580" s="3">
        <v>2068</v>
      </c>
      <c r="K7580" s="3">
        <v>806.52</v>
      </c>
      <c r="L7580" s="4">
        <v>0.39</v>
      </c>
      <c r="M7580" t="s">
        <v>809</v>
      </c>
      <c r="N7580">
        <v>2021</v>
      </c>
      <c r="O7580">
        <v>5</v>
      </c>
      <c r="P7580">
        <v>13</v>
      </c>
      <c r="Q7580" t="str">
        <f>TEXT(DATE(2024, sales[[#This Row],[month]], 1), "MMMM")</f>
        <v>May</v>
      </c>
      <c r="R7580" s="4">
        <f t="shared" si="118"/>
        <v>-9.9303135888501745E-2</v>
      </c>
    </row>
    <row r="7581" spans="1:18" x14ac:dyDescent="0.25">
      <c r="A7581" t="s">
        <v>96</v>
      </c>
      <c r="B7581" s="5">
        <v>1185732</v>
      </c>
      <c r="C7581" s="6" t="s">
        <v>304</v>
      </c>
      <c r="D7581" t="s">
        <v>18</v>
      </c>
      <c r="E7581" t="s">
        <v>855</v>
      </c>
      <c r="F7581" t="s">
        <v>856</v>
      </c>
      <c r="G7581" t="s">
        <v>29</v>
      </c>
      <c r="H7581" s="3">
        <v>50</v>
      </c>
      <c r="I7581" s="5">
        <v>54</v>
      </c>
      <c r="J7581" s="3">
        <v>2700</v>
      </c>
      <c r="K7581" s="3">
        <v>1026</v>
      </c>
      <c r="L7581" s="4">
        <v>0.38</v>
      </c>
      <c r="M7581" t="s">
        <v>809</v>
      </c>
      <c r="N7581">
        <v>2021</v>
      </c>
      <c r="O7581">
        <v>5</v>
      </c>
      <c r="P7581">
        <v>13</v>
      </c>
      <c r="Q7581" t="str">
        <f>TEXT(DATE(2024, sales[[#This Row],[month]], 1), "MMMM")</f>
        <v>May</v>
      </c>
      <c r="R7581" s="4">
        <f t="shared" si="118"/>
        <v>0.30560928433268858</v>
      </c>
    </row>
    <row r="7582" spans="1:18" x14ac:dyDescent="0.25">
      <c r="A7582" t="s">
        <v>96</v>
      </c>
      <c r="B7582" s="5">
        <v>1185732</v>
      </c>
      <c r="C7582" s="6" t="s">
        <v>304</v>
      </c>
      <c r="D7582" t="s">
        <v>18</v>
      </c>
      <c r="E7582" t="s">
        <v>855</v>
      </c>
      <c r="F7582" t="s">
        <v>856</v>
      </c>
      <c r="G7582" t="s">
        <v>31</v>
      </c>
      <c r="H7582" s="3">
        <v>55</v>
      </c>
      <c r="I7582" s="5">
        <v>88</v>
      </c>
      <c r="J7582" s="3">
        <v>4840</v>
      </c>
      <c r="K7582" s="3">
        <v>1984.4</v>
      </c>
      <c r="L7582" s="4">
        <v>0.41</v>
      </c>
      <c r="M7582" t="s">
        <v>809</v>
      </c>
      <c r="N7582">
        <v>2021</v>
      </c>
      <c r="O7582">
        <v>5</v>
      </c>
      <c r="P7582">
        <v>13</v>
      </c>
      <c r="Q7582" t="str">
        <f>TEXT(DATE(2024, sales[[#This Row],[month]], 1), "MMMM")</f>
        <v>May</v>
      </c>
      <c r="R7582" s="4">
        <f t="shared" si="118"/>
        <v>0.79259259259259263</v>
      </c>
    </row>
    <row r="7583" spans="1:18" x14ac:dyDescent="0.25">
      <c r="A7583" t="s">
        <v>96</v>
      </c>
      <c r="B7583" s="5">
        <v>1185732</v>
      </c>
      <c r="C7583" s="6" t="s">
        <v>340</v>
      </c>
      <c r="D7583" t="s">
        <v>18</v>
      </c>
      <c r="E7583" t="s">
        <v>855</v>
      </c>
      <c r="F7583" t="s">
        <v>856</v>
      </c>
      <c r="G7583" t="s">
        <v>20</v>
      </c>
      <c r="H7583" s="3">
        <v>51</v>
      </c>
      <c r="I7583" s="5">
        <v>155</v>
      </c>
      <c r="J7583" s="3">
        <v>7905</v>
      </c>
      <c r="K7583" s="3">
        <v>3320.1</v>
      </c>
      <c r="L7583" s="4">
        <v>0.42</v>
      </c>
      <c r="M7583" t="s">
        <v>809</v>
      </c>
      <c r="N7583">
        <v>2021</v>
      </c>
      <c r="O7583">
        <v>6</v>
      </c>
      <c r="P7583">
        <v>15</v>
      </c>
      <c r="Q7583" t="str">
        <f>TEXT(DATE(2024, sales[[#This Row],[month]], 1), "MMMM")</f>
        <v>June</v>
      </c>
      <c r="R7583" s="4">
        <f t="shared" si="118"/>
        <v>0.63326446280991733</v>
      </c>
    </row>
    <row r="7584" spans="1:18" x14ac:dyDescent="0.25">
      <c r="A7584" t="s">
        <v>96</v>
      </c>
      <c r="B7584" s="5">
        <v>1185732</v>
      </c>
      <c r="C7584" s="6" t="s">
        <v>340</v>
      </c>
      <c r="D7584" t="s">
        <v>18</v>
      </c>
      <c r="E7584" t="s">
        <v>855</v>
      </c>
      <c r="F7584" t="s">
        <v>856</v>
      </c>
      <c r="G7584" t="s">
        <v>23</v>
      </c>
      <c r="H7584" s="3">
        <v>47</v>
      </c>
      <c r="I7584" s="5">
        <v>94</v>
      </c>
      <c r="J7584" s="3">
        <v>4418</v>
      </c>
      <c r="K7584" s="3">
        <v>1855.56</v>
      </c>
      <c r="L7584" s="4">
        <v>0.42</v>
      </c>
      <c r="M7584" t="s">
        <v>809</v>
      </c>
      <c r="N7584">
        <v>2021</v>
      </c>
      <c r="O7584">
        <v>6</v>
      </c>
      <c r="P7584">
        <v>15</v>
      </c>
      <c r="Q7584" t="str">
        <f>TEXT(DATE(2024, sales[[#This Row],[month]], 1), "MMMM")</f>
        <v>June</v>
      </c>
      <c r="R7584" s="4">
        <f t="shared" si="118"/>
        <v>-0.44111321948134091</v>
      </c>
    </row>
    <row r="7585" spans="1:18" x14ac:dyDescent="0.25">
      <c r="A7585" t="s">
        <v>96</v>
      </c>
      <c r="B7585" s="5">
        <v>1185732</v>
      </c>
      <c r="C7585" s="6" t="s">
        <v>340</v>
      </c>
      <c r="D7585" t="s">
        <v>18</v>
      </c>
      <c r="E7585" t="s">
        <v>855</v>
      </c>
      <c r="F7585" t="s">
        <v>856</v>
      </c>
      <c r="G7585" t="s">
        <v>25</v>
      </c>
      <c r="H7585" s="3">
        <v>42</v>
      </c>
      <c r="I7585" s="5">
        <v>68</v>
      </c>
      <c r="J7585" s="3">
        <v>2856</v>
      </c>
      <c r="K7585" s="3">
        <v>1028.1600000000001</v>
      </c>
      <c r="L7585" s="4">
        <v>0.36</v>
      </c>
      <c r="M7585" t="s">
        <v>809</v>
      </c>
      <c r="N7585">
        <v>2021</v>
      </c>
      <c r="O7585">
        <v>6</v>
      </c>
      <c r="P7585">
        <v>15</v>
      </c>
      <c r="Q7585" t="str">
        <f>TEXT(DATE(2024, sales[[#This Row],[month]], 1), "MMMM")</f>
        <v>June</v>
      </c>
      <c r="R7585" s="4">
        <f t="shared" si="118"/>
        <v>-0.3535536441828882</v>
      </c>
    </row>
    <row r="7586" spans="1:18" x14ac:dyDescent="0.25">
      <c r="A7586" t="s">
        <v>96</v>
      </c>
      <c r="B7586" s="5">
        <v>1185732</v>
      </c>
      <c r="C7586" s="6" t="s">
        <v>340</v>
      </c>
      <c r="D7586" t="s">
        <v>18</v>
      </c>
      <c r="E7586" t="s">
        <v>855</v>
      </c>
      <c r="F7586" t="s">
        <v>856</v>
      </c>
      <c r="G7586" t="s">
        <v>27</v>
      </c>
      <c r="H7586" s="3">
        <v>41</v>
      </c>
      <c r="I7586" s="5">
        <v>65</v>
      </c>
      <c r="J7586" s="3">
        <v>2665</v>
      </c>
      <c r="K7586" s="3">
        <v>932.75</v>
      </c>
      <c r="L7586" s="4">
        <v>0.35</v>
      </c>
      <c r="M7586" t="s">
        <v>809</v>
      </c>
      <c r="N7586">
        <v>2021</v>
      </c>
      <c r="O7586">
        <v>6</v>
      </c>
      <c r="P7586">
        <v>15</v>
      </c>
      <c r="Q7586" t="str">
        <f>TEXT(DATE(2024, sales[[#This Row],[month]], 1), "MMMM")</f>
        <v>June</v>
      </c>
      <c r="R7586" s="4">
        <f t="shared" si="118"/>
        <v>-6.687675070028011E-2</v>
      </c>
    </row>
    <row r="7587" spans="1:18" x14ac:dyDescent="0.25">
      <c r="A7587" t="s">
        <v>96</v>
      </c>
      <c r="B7587" s="5">
        <v>1185732</v>
      </c>
      <c r="C7587" s="6" t="s">
        <v>340</v>
      </c>
      <c r="D7587" t="s">
        <v>18</v>
      </c>
      <c r="E7587" t="s">
        <v>855</v>
      </c>
      <c r="F7587" t="s">
        <v>856</v>
      </c>
      <c r="G7587" t="s">
        <v>29</v>
      </c>
      <c r="H7587" s="3">
        <v>51</v>
      </c>
      <c r="I7587" s="5">
        <v>59</v>
      </c>
      <c r="J7587" s="3">
        <v>3009</v>
      </c>
      <c r="K7587" s="3">
        <v>1143.42</v>
      </c>
      <c r="L7587" s="4">
        <v>0.38</v>
      </c>
      <c r="M7587" t="s">
        <v>809</v>
      </c>
      <c r="N7587">
        <v>2021</v>
      </c>
      <c r="O7587">
        <v>6</v>
      </c>
      <c r="P7587">
        <v>15</v>
      </c>
      <c r="Q7587" t="str">
        <f>TEXT(DATE(2024, sales[[#This Row],[month]], 1), "MMMM")</f>
        <v>June</v>
      </c>
      <c r="R7587" s="4">
        <f t="shared" si="118"/>
        <v>0.12908067542213883</v>
      </c>
    </row>
    <row r="7588" spans="1:18" x14ac:dyDescent="0.25">
      <c r="A7588" t="s">
        <v>96</v>
      </c>
      <c r="B7588" s="5">
        <v>1185732</v>
      </c>
      <c r="C7588" s="6" t="s">
        <v>340</v>
      </c>
      <c r="D7588" t="s">
        <v>18</v>
      </c>
      <c r="E7588" t="s">
        <v>855</v>
      </c>
      <c r="F7588" t="s">
        <v>856</v>
      </c>
      <c r="G7588" t="s">
        <v>31</v>
      </c>
      <c r="H7588" s="3">
        <v>54</v>
      </c>
      <c r="I7588" s="5">
        <v>101</v>
      </c>
      <c r="J7588" s="3">
        <v>5454</v>
      </c>
      <c r="K7588" s="3">
        <v>2181.6</v>
      </c>
      <c r="L7588" s="4">
        <v>0.4</v>
      </c>
      <c r="M7588" t="s">
        <v>809</v>
      </c>
      <c r="N7588">
        <v>2021</v>
      </c>
      <c r="O7588">
        <v>6</v>
      </c>
      <c r="P7588">
        <v>15</v>
      </c>
      <c r="Q7588" t="str">
        <f>TEXT(DATE(2024, sales[[#This Row],[month]], 1), "MMMM")</f>
        <v>June</v>
      </c>
      <c r="R7588" s="4">
        <f t="shared" si="118"/>
        <v>0.8125623130608175</v>
      </c>
    </row>
    <row r="7589" spans="1:18" x14ac:dyDescent="0.25">
      <c r="A7589" t="s">
        <v>96</v>
      </c>
      <c r="B7589" s="5">
        <v>1185732</v>
      </c>
      <c r="C7589" s="6" t="s">
        <v>368</v>
      </c>
      <c r="D7589" t="s">
        <v>18</v>
      </c>
      <c r="E7589" t="s">
        <v>855</v>
      </c>
      <c r="F7589" t="s">
        <v>856</v>
      </c>
      <c r="G7589" t="s">
        <v>20</v>
      </c>
      <c r="H7589" s="3">
        <v>52</v>
      </c>
      <c r="I7589" s="5">
        <v>150</v>
      </c>
      <c r="J7589" s="3">
        <v>7800</v>
      </c>
      <c r="K7589" s="3">
        <v>3276</v>
      </c>
      <c r="L7589" s="4">
        <v>0.42</v>
      </c>
      <c r="M7589" t="s">
        <v>809</v>
      </c>
      <c r="N7589">
        <v>2021</v>
      </c>
      <c r="O7589">
        <v>7</v>
      </c>
      <c r="P7589">
        <v>13</v>
      </c>
      <c r="Q7589" t="str">
        <f>TEXT(DATE(2024, sales[[#This Row],[month]], 1), "MMMM")</f>
        <v>July</v>
      </c>
      <c r="R7589" s="4">
        <f t="shared" si="118"/>
        <v>0.43014301430143015</v>
      </c>
    </row>
    <row r="7590" spans="1:18" x14ac:dyDescent="0.25">
      <c r="A7590" t="s">
        <v>96</v>
      </c>
      <c r="B7590" s="5">
        <v>1185732</v>
      </c>
      <c r="C7590" s="6" t="s">
        <v>368</v>
      </c>
      <c r="D7590" t="s">
        <v>18</v>
      </c>
      <c r="E7590" t="s">
        <v>855</v>
      </c>
      <c r="F7590" t="s">
        <v>856</v>
      </c>
      <c r="G7590" t="s">
        <v>23</v>
      </c>
      <c r="H7590" s="3">
        <v>49</v>
      </c>
      <c r="I7590" s="5">
        <v>105</v>
      </c>
      <c r="J7590" s="3">
        <v>5145</v>
      </c>
      <c r="K7590" s="3">
        <v>2212.35</v>
      </c>
      <c r="L7590" s="4">
        <v>0.43</v>
      </c>
      <c r="M7590" t="s">
        <v>809</v>
      </c>
      <c r="N7590">
        <v>2021</v>
      </c>
      <c r="O7590">
        <v>7</v>
      </c>
      <c r="P7590">
        <v>13</v>
      </c>
      <c r="Q7590" t="str">
        <f>TEXT(DATE(2024, sales[[#This Row],[month]], 1), "MMMM")</f>
        <v>July</v>
      </c>
      <c r="R7590" s="4">
        <f t="shared" si="118"/>
        <v>-0.3403846153846154</v>
      </c>
    </row>
    <row r="7591" spans="1:18" x14ac:dyDescent="0.25">
      <c r="A7591" t="s">
        <v>96</v>
      </c>
      <c r="B7591" s="5">
        <v>1185732</v>
      </c>
      <c r="C7591" s="6" t="s">
        <v>368</v>
      </c>
      <c r="D7591" t="s">
        <v>18</v>
      </c>
      <c r="E7591" t="s">
        <v>855</v>
      </c>
      <c r="F7591" t="s">
        <v>856</v>
      </c>
      <c r="G7591" t="s">
        <v>25</v>
      </c>
      <c r="H7591" s="3">
        <v>41</v>
      </c>
      <c r="I7591" s="5">
        <v>77</v>
      </c>
      <c r="J7591" s="3">
        <v>3157</v>
      </c>
      <c r="K7591" s="3">
        <v>1168.0899999999999</v>
      </c>
      <c r="L7591" s="4">
        <v>0.37</v>
      </c>
      <c r="M7591" t="s">
        <v>809</v>
      </c>
      <c r="N7591">
        <v>2021</v>
      </c>
      <c r="O7591">
        <v>7</v>
      </c>
      <c r="P7591">
        <v>13</v>
      </c>
      <c r="Q7591" t="str">
        <f>TEXT(DATE(2024, sales[[#This Row],[month]], 1), "MMMM")</f>
        <v>July</v>
      </c>
      <c r="R7591" s="4">
        <f t="shared" si="118"/>
        <v>-0.38639455782312926</v>
      </c>
    </row>
    <row r="7592" spans="1:18" x14ac:dyDescent="0.25">
      <c r="A7592" t="s">
        <v>96</v>
      </c>
      <c r="B7592" s="5">
        <v>1185732</v>
      </c>
      <c r="C7592" s="6" t="s">
        <v>368</v>
      </c>
      <c r="D7592" t="s">
        <v>18</v>
      </c>
      <c r="E7592" t="s">
        <v>855</v>
      </c>
      <c r="F7592" t="s">
        <v>856</v>
      </c>
      <c r="G7592" t="s">
        <v>27</v>
      </c>
      <c r="H7592" s="3">
        <v>44</v>
      </c>
      <c r="I7592" s="5">
        <v>56</v>
      </c>
      <c r="J7592" s="3">
        <v>2464</v>
      </c>
      <c r="K7592" s="3">
        <v>887.04</v>
      </c>
      <c r="L7592" s="4">
        <v>0.36</v>
      </c>
      <c r="M7592" t="s">
        <v>809</v>
      </c>
      <c r="N7592">
        <v>2021</v>
      </c>
      <c r="O7592">
        <v>7</v>
      </c>
      <c r="P7592">
        <v>13</v>
      </c>
      <c r="Q7592" t="str">
        <f>TEXT(DATE(2024, sales[[#This Row],[month]], 1), "MMMM")</f>
        <v>July</v>
      </c>
      <c r="R7592" s="4">
        <f t="shared" si="118"/>
        <v>-0.21951219512195122</v>
      </c>
    </row>
    <row r="7593" spans="1:18" x14ac:dyDescent="0.25">
      <c r="A7593" t="s">
        <v>96</v>
      </c>
      <c r="B7593" s="5">
        <v>1185732</v>
      </c>
      <c r="C7593" s="6" t="s">
        <v>368</v>
      </c>
      <c r="D7593" t="s">
        <v>18</v>
      </c>
      <c r="E7593" t="s">
        <v>855</v>
      </c>
      <c r="F7593" t="s">
        <v>856</v>
      </c>
      <c r="G7593" t="s">
        <v>29</v>
      </c>
      <c r="H7593" s="3">
        <v>53</v>
      </c>
      <c r="I7593" s="5">
        <v>68</v>
      </c>
      <c r="J7593" s="3">
        <v>3604</v>
      </c>
      <c r="K7593" s="3">
        <v>1405.56</v>
      </c>
      <c r="L7593" s="4">
        <v>0.39</v>
      </c>
      <c r="M7593" t="s">
        <v>809</v>
      </c>
      <c r="N7593">
        <v>2021</v>
      </c>
      <c r="O7593">
        <v>7</v>
      </c>
      <c r="P7593">
        <v>13</v>
      </c>
      <c r="Q7593" t="str">
        <f>TEXT(DATE(2024, sales[[#This Row],[month]], 1), "MMMM")</f>
        <v>July</v>
      </c>
      <c r="R7593" s="4">
        <f t="shared" si="118"/>
        <v>0.46266233766233766</v>
      </c>
    </row>
    <row r="7594" spans="1:18" x14ac:dyDescent="0.25">
      <c r="A7594" t="s">
        <v>96</v>
      </c>
      <c r="B7594" s="5">
        <v>1185732</v>
      </c>
      <c r="C7594" s="6" t="s">
        <v>368</v>
      </c>
      <c r="D7594" t="s">
        <v>18</v>
      </c>
      <c r="E7594" t="s">
        <v>855</v>
      </c>
      <c r="F7594" t="s">
        <v>856</v>
      </c>
      <c r="G7594" t="s">
        <v>31</v>
      </c>
      <c r="H7594" s="3">
        <v>55</v>
      </c>
      <c r="I7594" s="5">
        <v>128</v>
      </c>
      <c r="J7594" s="3">
        <v>7040</v>
      </c>
      <c r="K7594" s="3">
        <v>2956.8</v>
      </c>
      <c r="L7594" s="4">
        <v>0.42</v>
      </c>
      <c r="M7594" t="s">
        <v>809</v>
      </c>
      <c r="N7594">
        <v>2021</v>
      </c>
      <c r="O7594">
        <v>7</v>
      </c>
      <c r="P7594">
        <v>13</v>
      </c>
      <c r="Q7594" t="str">
        <f>TEXT(DATE(2024, sales[[#This Row],[month]], 1), "MMMM")</f>
        <v>July</v>
      </c>
      <c r="R7594" s="4">
        <f t="shared" si="118"/>
        <v>0.95338512763596006</v>
      </c>
    </row>
    <row r="7595" spans="1:18" x14ac:dyDescent="0.25">
      <c r="A7595" t="s">
        <v>96</v>
      </c>
      <c r="B7595" s="5">
        <v>1185732</v>
      </c>
      <c r="C7595" s="6" t="s">
        <v>400</v>
      </c>
      <c r="D7595" t="s">
        <v>18</v>
      </c>
      <c r="E7595" t="s">
        <v>855</v>
      </c>
      <c r="F7595" t="s">
        <v>856</v>
      </c>
      <c r="G7595" t="s">
        <v>20</v>
      </c>
      <c r="H7595" s="3">
        <v>50</v>
      </c>
      <c r="I7595" s="5">
        <v>161</v>
      </c>
      <c r="J7595" s="3">
        <v>8050</v>
      </c>
      <c r="K7595" s="3">
        <v>3542</v>
      </c>
      <c r="L7595" s="4">
        <v>0.44</v>
      </c>
      <c r="M7595" t="s">
        <v>809</v>
      </c>
      <c r="N7595">
        <v>2021</v>
      </c>
      <c r="O7595">
        <v>8</v>
      </c>
      <c r="P7595">
        <v>14</v>
      </c>
      <c r="Q7595" t="str">
        <f>TEXT(DATE(2024, sales[[#This Row],[month]], 1), "MMMM")</f>
        <v>August</v>
      </c>
      <c r="R7595" s="4">
        <f t="shared" si="118"/>
        <v>0.14346590909090909</v>
      </c>
    </row>
    <row r="7596" spans="1:18" x14ac:dyDescent="0.25">
      <c r="A7596" t="s">
        <v>96</v>
      </c>
      <c r="B7596" s="5">
        <v>1185732</v>
      </c>
      <c r="C7596" s="6" t="s">
        <v>400</v>
      </c>
      <c r="D7596" t="s">
        <v>18</v>
      </c>
      <c r="E7596" t="s">
        <v>855</v>
      </c>
      <c r="F7596" t="s">
        <v>856</v>
      </c>
      <c r="G7596" t="s">
        <v>23</v>
      </c>
      <c r="H7596" s="3">
        <v>47</v>
      </c>
      <c r="I7596" s="5">
        <v>88</v>
      </c>
      <c r="J7596" s="3">
        <v>4136</v>
      </c>
      <c r="K7596" s="3">
        <v>1695.76</v>
      </c>
      <c r="L7596" s="4">
        <v>0.41</v>
      </c>
      <c r="M7596" t="s">
        <v>809</v>
      </c>
      <c r="N7596">
        <v>2021</v>
      </c>
      <c r="O7596">
        <v>8</v>
      </c>
      <c r="P7596">
        <v>14</v>
      </c>
      <c r="Q7596" t="str">
        <f>TEXT(DATE(2024, sales[[#This Row],[month]], 1), "MMMM")</f>
        <v>August</v>
      </c>
      <c r="R7596" s="4">
        <f t="shared" si="118"/>
        <v>-0.4862111801242236</v>
      </c>
    </row>
    <row r="7597" spans="1:18" x14ac:dyDescent="0.25">
      <c r="A7597" t="s">
        <v>96</v>
      </c>
      <c r="B7597" s="5">
        <v>1185732</v>
      </c>
      <c r="C7597" s="6" t="s">
        <v>400</v>
      </c>
      <c r="D7597" t="s">
        <v>18</v>
      </c>
      <c r="E7597" t="s">
        <v>855</v>
      </c>
      <c r="F7597" t="s">
        <v>856</v>
      </c>
      <c r="G7597" t="s">
        <v>25</v>
      </c>
      <c r="H7597" s="3">
        <v>42</v>
      </c>
      <c r="I7597" s="5">
        <v>69</v>
      </c>
      <c r="J7597" s="3">
        <v>2898</v>
      </c>
      <c r="K7597" s="3">
        <v>1014.3</v>
      </c>
      <c r="L7597" s="4">
        <v>0.35</v>
      </c>
      <c r="M7597" t="s">
        <v>809</v>
      </c>
      <c r="N7597">
        <v>2021</v>
      </c>
      <c r="O7597">
        <v>8</v>
      </c>
      <c r="P7597">
        <v>14</v>
      </c>
      <c r="Q7597" t="str">
        <f>TEXT(DATE(2024, sales[[#This Row],[month]], 1), "MMMM")</f>
        <v>August</v>
      </c>
      <c r="R7597" s="4">
        <f t="shared" si="118"/>
        <v>-0.29932301740812378</v>
      </c>
    </row>
    <row r="7598" spans="1:18" x14ac:dyDescent="0.25">
      <c r="A7598" t="s">
        <v>96</v>
      </c>
      <c r="B7598" s="5">
        <v>1185732</v>
      </c>
      <c r="C7598" s="6" t="s">
        <v>400</v>
      </c>
      <c r="D7598" t="s">
        <v>18</v>
      </c>
      <c r="E7598" t="s">
        <v>855</v>
      </c>
      <c r="F7598" t="s">
        <v>856</v>
      </c>
      <c r="G7598" t="s">
        <v>27</v>
      </c>
      <c r="H7598" s="3">
        <v>42</v>
      </c>
      <c r="I7598" s="5">
        <v>51</v>
      </c>
      <c r="J7598" s="3">
        <v>2142</v>
      </c>
      <c r="K7598" s="3">
        <v>771.12</v>
      </c>
      <c r="L7598" s="4">
        <v>0.36</v>
      </c>
      <c r="M7598" t="s">
        <v>809</v>
      </c>
      <c r="N7598">
        <v>2021</v>
      </c>
      <c r="O7598">
        <v>8</v>
      </c>
      <c r="P7598">
        <v>14</v>
      </c>
      <c r="Q7598" t="str">
        <f>TEXT(DATE(2024, sales[[#This Row],[month]], 1), "MMMM")</f>
        <v>August</v>
      </c>
      <c r="R7598" s="4">
        <f t="shared" si="118"/>
        <v>-0.2608695652173913</v>
      </c>
    </row>
    <row r="7599" spans="1:18" x14ac:dyDescent="0.25">
      <c r="A7599" t="s">
        <v>96</v>
      </c>
      <c r="B7599" s="5">
        <v>1185732</v>
      </c>
      <c r="C7599" s="6" t="s">
        <v>400</v>
      </c>
      <c r="D7599" t="s">
        <v>18</v>
      </c>
      <c r="E7599" t="s">
        <v>855</v>
      </c>
      <c r="F7599" t="s">
        <v>856</v>
      </c>
      <c r="G7599" t="s">
        <v>29</v>
      </c>
      <c r="H7599" s="3">
        <v>50</v>
      </c>
      <c r="I7599" s="5">
        <v>44</v>
      </c>
      <c r="J7599" s="3">
        <v>2200</v>
      </c>
      <c r="K7599" s="3">
        <v>814</v>
      </c>
      <c r="L7599" s="4">
        <v>0.37</v>
      </c>
      <c r="M7599" t="s">
        <v>809</v>
      </c>
      <c r="N7599">
        <v>2021</v>
      </c>
      <c r="O7599">
        <v>8</v>
      </c>
      <c r="P7599">
        <v>14</v>
      </c>
      <c r="Q7599" t="str">
        <f>TEXT(DATE(2024, sales[[#This Row],[month]], 1), "MMMM")</f>
        <v>August</v>
      </c>
      <c r="R7599" s="4">
        <f t="shared" si="118"/>
        <v>2.7077497665732961E-2</v>
      </c>
    </row>
    <row r="7600" spans="1:18" x14ac:dyDescent="0.25">
      <c r="A7600" t="s">
        <v>96</v>
      </c>
      <c r="B7600" s="5">
        <v>1185732</v>
      </c>
      <c r="C7600" s="6" t="s">
        <v>400</v>
      </c>
      <c r="D7600" t="s">
        <v>18</v>
      </c>
      <c r="E7600" t="s">
        <v>855</v>
      </c>
      <c r="F7600" t="s">
        <v>856</v>
      </c>
      <c r="G7600" t="s">
        <v>31</v>
      </c>
      <c r="H7600" s="3">
        <v>58</v>
      </c>
      <c r="I7600" s="5">
        <v>91</v>
      </c>
      <c r="J7600" s="3">
        <v>5278</v>
      </c>
      <c r="K7600" s="3">
        <v>2375.1</v>
      </c>
      <c r="L7600" s="4">
        <v>0.4499999999999999</v>
      </c>
      <c r="M7600" t="s">
        <v>809</v>
      </c>
      <c r="N7600">
        <v>2021</v>
      </c>
      <c r="O7600">
        <v>8</v>
      </c>
      <c r="P7600">
        <v>14</v>
      </c>
      <c r="Q7600" t="str">
        <f>TEXT(DATE(2024, sales[[#This Row],[month]], 1), "MMMM")</f>
        <v>August</v>
      </c>
      <c r="R7600" s="4">
        <f t="shared" si="118"/>
        <v>1.3990909090909092</v>
      </c>
    </row>
    <row r="7601" spans="1:18" x14ac:dyDescent="0.25">
      <c r="A7601" t="s">
        <v>96</v>
      </c>
      <c r="B7601" s="5">
        <v>1185732</v>
      </c>
      <c r="C7601" s="6" t="s">
        <v>431</v>
      </c>
      <c r="D7601" t="s">
        <v>18</v>
      </c>
      <c r="E7601" t="s">
        <v>855</v>
      </c>
      <c r="F7601" t="s">
        <v>856</v>
      </c>
      <c r="G7601" t="s">
        <v>20</v>
      </c>
      <c r="H7601" s="3">
        <v>53</v>
      </c>
      <c r="I7601" s="5">
        <v>135</v>
      </c>
      <c r="J7601" s="3">
        <v>7155</v>
      </c>
      <c r="K7601" s="3">
        <v>3005.1</v>
      </c>
      <c r="L7601" s="4">
        <v>0.42</v>
      </c>
      <c r="M7601" t="s">
        <v>809</v>
      </c>
      <c r="N7601">
        <v>2021</v>
      </c>
      <c r="O7601">
        <v>9</v>
      </c>
      <c r="P7601">
        <v>13</v>
      </c>
      <c r="Q7601" t="str">
        <f>TEXT(DATE(2024, sales[[#This Row],[month]], 1), "MMMM")</f>
        <v>September</v>
      </c>
      <c r="R7601" s="4">
        <f t="shared" si="118"/>
        <v>0.35562713148920044</v>
      </c>
    </row>
    <row r="7602" spans="1:18" x14ac:dyDescent="0.25">
      <c r="A7602" t="s">
        <v>96</v>
      </c>
      <c r="B7602" s="5">
        <v>1185732</v>
      </c>
      <c r="C7602" s="6" t="s">
        <v>431</v>
      </c>
      <c r="D7602" t="s">
        <v>18</v>
      </c>
      <c r="E7602" t="s">
        <v>855</v>
      </c>
      <c r="F7602" t="s">
        <v>856</v>
      </c>
      <c r="G7602" t="s">
        <v>23</v>
      </c>
      <c r="H7602" s="3">
        <v>49</v>
      </c>
      <c r="I7602" s="5">
        <v>63</v>
      </c>
      <c r="J7602" s="3">
        <v>3087</v>
      </c>
      <c r="K7602" s="3">
        <v>1234.8000000000002</v>
      </c>
      <c r="L7602" s="4">
        <v>0.4</v>
      </c>
      <c r="M7602" t="s">
        <v>809</v>
      </c>
      <c r="N7602">
        <v>2021</v>
      </c>
      <c r="O7602">
        <v>9</v>
      </c>
      <c r="P7602">
        <v>13</v>
      </c>
      <c r="Q7602" t="str">
        <f>TEXT(DATE(2024, sales[[#This Row],[month]], 1), "MMMM")</f>
        <v>September</v>
      </c>
      <c r="R7602" s="4">
        <f t="shared" si="118"/>
        <v>-0.56855345911949684</v>
      </c>
    </row>
    <row r="7603" spans="1:18" x14ac:dyDescent="0.25">
      <c r="A7603" t="s">
        <v>96</v>
      </c>
      <c r="B7603" s="5">
        <v>1185732</v>
      </c>
      <c r="C7603" s="6" t="s">
        <v>431</v>
      </c>
      <c r="D7603" t="s">
        <v>18</v>
      </c>
      <c r="E7603" t="s">
        <v>855</v>
      </c>
      <c r="F7603" t="s">
        <v>856</v>
      </c>
      <c r="G7603" t="s">
        <v>25</v>
      </c>
      <c r="H7603" s="3">
        <v>41</v>
      </c>
      <c r="I7603" s="5">
        <v>39</v>
      </c>
      <c r="J7603" s="3">
        <v>1599</v>
      </c>
      <c r="K7603" s="3">
        <v>591.63</v>
      </c>
      <c r="L7603" s="4">
        <v>0.37</v>
      </c>
      <c r="M7603" t="s">
        <v>809</v>
      </c>
      <c r="N7603">
        <v>2021</v>
      </c>
      <c r="O7603">
        <v>9</v>
      </c>
      <c r="P7603">
        <v>13</v>
      </c>
      <c r="Q7603" t="str">
        <f>TEXT(DATE(2024, sales[[#This Row],[month]], 1), "MMMM")</f>
        <v>September</v>
      </c>
      <c r="R7603" s="4">
        <f t="shared" si="118"/>
        <v>-0.48202137998056366</v>
      </c>
    </row>
    <row r="7604" spans="1:18" x14ac:dyDescent="0.25">
      <c r="A7604" t="s">
        <v>96</v>
      </c>
      <c r="B7604" s="5">
        <v>1185732</v>
      </c>
      <c r="C7604" s="6" t="s">
        <v>431</v>
      </c>
      <c r="D7604" t="s">
        <v>18</v>
      </c>
      <c r="E7604" t="s">
        <v>855</v>
      </c>
      <c r="F7604" t="s">
        <v>856</v>
      </c>
      <c r="G7604" t="s">
        <v>27</v>
      </c>
      <c r="H7604" s="3">
        <v>42</v>
      </c>
      <c r="I7604" s="5">
        <v>36</v>
      </c>
      <c r="J7604" s="3">
        <v>1512</v>
      </c>
      <c r="K7604" s="3">
        <v>604.80000000000007</v>
      </c>
      <c r="L7604" s="4">
        <v>0.4</v>
      </c>
      <c r="M7604" t="s">
        <v>809</v>
      </c>
      <c r="N7604">
        <v>2021</v>
      </c>
      <c r="O7604">
        <v>9</v>
      </c>
      <c r="P7604">
        <v>13</v>
      </c>
      <c r="Q7604" t="str">
        <f>TEXT(DATE(2024, sales[[#This Row],[month]], 1), "MMMM")</f>
        <v>September</v>
      </c>
      <c r="R7604" s="4">
        <f t="shared" si="118"/>
        <v>-5.4409005628517824E-2</v>
      </c>
    </row>
    <row r="7605" spans="1:18" x14ac:dyDescent="0.25">
      <c r="A7605" t="s">
        <v>96</v>
      </c>
      <c r="B7605" s="5">
        <v>1185732</v>
      </c>
      <c r="C7605" s="6" t="s">
        <v>431</v>
      </c>
      <c r="D7605" t="s">
        <v>18</v>
      </c>
      <c r="E7605" t="s">
        <v>855</v>
      </c>
      <c r="F7605" t="s">
        <v>856</v>
      </c>
      <c r="G7605" t="s">
        <v>29</v>
      </c>
      <c r="H7605" s="3">
        <v>52</v>
      </c>
      <c r="I7605" s="5">
        <v>34</v>
      </c>
      <c r="J7605" s="3">
        <v>1768</v>
      </c>
      <c r="K7605" s="3">
        <v>636.48</v>
      </c>
      <c r="L7605" s="4">
        <v>0.36</v>
      </c>
      <c r="M7605" t="s">
        <v>809</v>
      </c>
      <c r="N7605">
        <v>2021</v>
      </c>
      <c r="O7605">
        <v>9</v>
      </c>
      <c r="P7605">
        <v>13</v>
      </c>
      <c r="Q7605" t="str">
        <f>TEXT(DATE(2024, sales[[#This Row],[month]], 1), "MMMM")</f>
        <v>September</v>
      </c>
      <c r="R7605" s="4">
        <f t="shared" si="118"/>
        <v>0.1693121693121693</v>
      </c>
    </row>
    <row r="7606" spans="1:18" x14ac:dyDescent="0.25">
      <c r="A7606" t="s">
        <v>96</v>
      </c>
      <c r="B7606" s="5">
        <v>1185732</v>
      </c>
      <c r="C7606" s="6" t="s">
        <v>431</v>
      </c>
      <c r="D7606" t="s">
        <v>18</v>
      </c>
      <c r="E7606" t="s">
        <v>855</v>
      </c>
      <c r="F7606" t="s">
        <v>856</v>
      </c>
      <c r="G7606" t="s">
        <v>31</v>
      </c>
      <c r="H7606" s="3">
        <v>57</v>
      </c>
      <c r="I7606" s="5">
        <v>63</v>
      </c>
      <c r="J7606" s="3">
        <v>3591</v>
      </c>
      <c r="K7606" s="3">
        <v>1615.9499999999998</v>
      </c>
      <c r="L7606" s="4">
        <v>0.4499999999999999</v>
      </c>
      <c r="M7606" t="s">
        <v>809</v>
      </c>
      <c r="N7606">
        <v>2021</v>
      </c>
      <c r="O7606">
        <v>9</v>
      </c>
      <c r="P7606">
        <v>13</v>
      </c>
      <c r="Q7606" t="str">
        <f>TEXT(DATE(2024, sales[[#This Row],[month]], 1), "MMMM")</f>
        <v>September</v>
      </c>
      <c r="R7606" s="4">
        <f t="shared" si="118"/>
        <v>1.0311085972850678</v>
      </c>
    </row>
    <row r="7607" spans="1:18" x14ac:dyDescent="0.25">
      <c r="A7607" t="s">
        <v>96</v>
      </c>
      <c r="B7607" s="5">
        <v>1185732</v>
      </c>
      <c r="C7607" s="6" t="s">
        <v>463</v>
      </c>
      <c r="D7607" t="s">
        <v>18</v>
      </c>
      <c r="E7607" t="s">
        <v>855</v>
      </c>
      <c r="F7607" t="s">
        <v>856</v>
      </c>
      <c r="G7607" t="s">
        <v>20</v>
      </c>
      <c r="H7607" s="3">
        <v>57</v>
      </c>
      <c r="I7607" s="5">
        <v>120</v>
      </c>
      <c r="J7607" s="3">
        <v>6840</v>
      </c>
      <c r="K7607" s="3">
        <v>3077.9999999999995</v>
      </c>
      <c r="L7607" s="4">
        <v>0.4499999999999999</v>
      </c>
      <c r="M7607" t="s">
        <v>809</v>
      </c>
      <c r="N7607">
        <v>2021</v>
      </c>
      <c r="O7607">
        <v>10</v>
      </c>
      <c r="P7607">
        <v>15</v>
      </c>
      <c r="Q7607" t="str">
        <f>TEXT(DATE(2024, sales[[#This Row],[month]], 1), "MMMM")</f>
        <v>October</v>
      </c>
      <c r="R7607" s="4">
        <f t="shared" si="118"/>
        <v>0.90476190476190477</v>
      </c>
    </row>
    <row r="7608" spans="1:18" x14ac:dyDescent="0.25">
      <c r="A7608" t="s">
        <v>96</v>
      </c>
      <c r="B7608" s="5">
        <v>1185732</v>
      </c>
      <c r="C7608" s="6" t="s">
        <v>463</v>
      </c>
      <c r="D7608" t="s">
        <v>18</v>
      </c>
      <c r="E7608" t="s">
        <v>855</v>
      </c>
      <c r="F7608" t="s">
        <v>856</v>
      </c>
      <c r="G7608" t="s">
        <v>23</v>
      </c>
      <c r="H7608" s="3">
        <v>53</v>
      </c>
      <c r="I7608" s="5">
        <v>56</v>
      </c>
      <c r="J7608" s="3">
        <v>2968</v>
      </c>
      <c r="K7608" s="3">
        <v>1335.6</v>
      </c>
      <c r="L7608" s="4">
        <v>0.4499999999999999</v>
      </c>
      <c r="M7608" t="s">
        <v>809</v>
      </c>
      <c r="N7608">
        <v>2021</v>
      </c>
      <c r="O7608">
        <v>10</v>
      </c>
      <c r="P7608">
        <v>15</v>
      </c>
      <c r="Q7608" t="str">
        <f>TEXT(DATE(2024, sales[[#This Row],[month]], 1), "MMMM")</f>
        <v>October</v>
      </c>
      <c r="R7608" s="4">
        <f t="shared" si="118"/>
        <v>-0.56608187134502919</v>
      </c>
    </row>
    <row r="7609" spans="1:18" x14ac:dyDescent="0.25">
      <c r="A7609" t="s">
        <v>96</v>
      </c>
      <c r="B7609" s="5">
        <v>1185732</v>
      </c>
      <c r="C7609" s="6" t="s">
        <v>463</v>
      </c>
      <c r="D7609" t="s">
        <v>18</v>
      </c>
      <c r="E7609" t="s">
        <v>855</v>
      </c>
      <c r="F7609" t="s">
        <v>856</v>
      </c>
      <c r="G7609" t="s">
        <v>25</v>
      </c>
      <c r="H7609" s="3">
        <v>53</v>
      </c>
      <c r="I7609" s="5">
        <v>34</v>
      </c>
      <c r="J7609" s="3">
        <v>1802</v>
      </c>
      <c r="K7609" s="3">
        <v>630.69999999999993</v>
      </c>
      <c r="L7609" s="4">
        <v>0.35</v>
      </c>
      <c r="M7609" t="s">
        <v>809</v>
      </c>
      <c r="N7609">
        <v>2021</v>
      </c>
      <c r="O7609">
        <v>10</v>
      </c>
      <c r="P7609">
        <v>15</v>
      </c>
      <c r="Q7609" t="str">
        <f>TEXT(DATE(2024, sales[[#This Row],[month]], 1), "MMMM")</f>
        <v>October</v>
      </c>
      <c r="R7609" s="4">
        <f t="shared" si="118"/>
        <v>-0.39285714285714285</v>
      </c>
    </row>
    <row r="7610" spans="1:18" x14ac:dyDescent="0.25">
      <c r="A7610" t="s">
        <v>96</v>
      </c>
      <c r="B7610" s="5">
        <v>1185732</v>
      </c>
      <c r="C7610" s="6" t="s">
        <v>463</v>
      </c>
      <c r="D7610" t="s">
        <v>18</v>
      </c>
      <c r="E7610" t="s">
        <v>855</v>
      </c>
      <c r="F7610" t="s">
        <v>856</v>
      </c>
      <c r="G7610" t="s">
        <v>27</v>
      </c>
      <c r="H7610" s="3">
        <v>54</v>
      </c>
      <c r="I7610" s="5">
        <v>27</v>
      </c>
      <c r="J7610" s="3">
        <v>1458</v>
      </c>
      <c r="K7610" s="3">
        <v>554.04</v>
      </c>
      <c r="L7610" s="4">
        <v>0.38</v>
      </c>
      <c r="M7610" t="s">
        <v>809</v>
      </c>
      <c r="N7610">
        <v>2021</v>
      </c>
      <c r="O7610">
        <v>10</v>
      </c>
      <c r="P7610">
        <v>15</v>
      </c>
      <c r="Q7610" t="str">
        <f>TEXT(DATE(2024, sales[[#This Row],[month]], 1), "MMMM")</f>
        <v>October</v>
      </c>
      <c r="R7610" s="4">
        <f t="shared" si="118"/>
        <v>-0.19089900110987792</v>
      </c>
    </row>
    <row r="7611" spans="1:18" x14ac:dyDescent="0.25">
      <c r="A7611" t="s">
        <v>96</v>
      </c>
      <c r="B7611" s="5">
        <v>1185732</v>
      </c>
      <c r="C7611" s="6" t="s">
        <v>463</v>
      </c>
      <c r="D7611" t="s">
        <v>18</v>
      </c>
      <c r="E7611" t="s">
        <v>855</v>
      </c>
      <c r="F7611" t="s">
        <v>856</v>
      </c>
      <c r="G7611" t="s">
        <v>29</v>
      </c>
      <c r="H7611" s="3">
        <v>62</v>
      </c>
      <c r="I7611" s="5">
        <v>27</v>
      </c>
      <c r="J7611" s="3">
        <v>1674</v>
      </c>
      <c r="K7611" s="3">
        <v>585.9</v>
      </c>
      <c r="L7611" s="4">
        <v>0.35</v>
      </c>
      <c r="M7611" t="s">
        <v>809</v>
      </c>
      <c r="N7611">
        <v>2021</v>
      </c>
      <c r="O7611">
        <v>10</v>
      </c>
      <c r="P7611">
        <v>15</v>
      </c>
      <c r="Q7611" t="str">
        <f>TEXT(DATE(2024, sales[[#This Row],[month]], 1), "MMMM")</f>
        <v>October</v>
      </c>
      <c r="R7611" s="4">
        <f t="shared" si="118"/>
        <v>0.14814814814814814</v>
      </c>
    </row>
    <row r="7612" spans="1:18" x14ac:dyDescent="0.25">
      <c r="A7612" t="s">
        <v>787</v>
      </c>
      <c r="B7612" s="5">
        <v>1185732</v>
      </c>
      <c r="C7612" s="6" t="s">
        <v>463</v>
      </c>
      <c r="D7612" t="s">
        <v>18</v>
      </c>
      <c r="E7612" t="s">
        <v>855</v>
      </c>
      <c r="F7612" t="s">
        <v>856</v>
      </c>
      <c r="G7612" t="s">
        <v>31</v>
      </c>
      <c r="H7612" s="3">
        <v>66</v>
      </c>
      <c r="I7612" s="5">
        <v>65</v>
      </c>
      <c r="J7612" s="3">
        <v>4290</v>
      </c>
      <c r="K7612" s="3">
        <v>1887.6</v>
      </c>
      <c r="L7612" s="4">
        <v>0.44</v>
      </c>
      <c r="M7612" t="s">
        <v>809</v>
      </c>
      <c r="N7612">
        <v>2021</v>
      </c>
      <c r="O7612">
        <v>10</v>
      </c>
      <c r="P7612">
        <v>15</v>
      </c>
      <c r="Q7612" t="str">
        <f>TEXT(DATE(2024, sales[[#This Row],[month]], 1), "MMMM")</f>
        <v>October</v>
      </c>
      <c r="R7612" s="4">
        <f t="shared" si="118"/>
        <v>1.5627240143369177</v>
      </c>
    </row>
    <row r="7613" spans="1:18" x14ac:dyDescent="0.25">
      <c r="A7613" t="s">
        <v>787</v>
      </c>
      <c r="B7613" s="5">
        <v>1185732</v>
      </c>
      <c r="C7613" s="6" t="s">
        <v>495</v>
      </c>
      <c r="D7613" t="s">
        <v>18</v>
      </c>
      <c r="E7613" t="s">
        <v>855</v>
      </c>
      <c r="F7613" t="s">
        <v>856</v>
      </c>
      <c r="G7613" t="s">
        <v>20</v>
      </c>
      <c r="H7613" s="3">
        <v>62</v>
      </c>
      <c r="I7613" s="5">
        <v>113</v>
      </c>
      <c r="J7613" s="3">
        <v>7006</v>
      </c>
      <c r="K7613" s="3">
        <v>3012.58</v>
      </c>
      <c r="L7613" s="4">
        <v>0.43</v>
      </c>
      <c r="M7613" t="s">
        <v>809</v>
      </c>
      <c r="N7613">
        <v>2021</v>
      </c>
      <c r="O7613">
        <v>11</v>
      </c>
      <c r="P7613">
        <v>14</v>
      </c>
      <c r="Q7613" t="str">
        <f>TEXT(DATE(2024, sales[[#This Row],[month]], 1), "MMMM")</f>
        <v>November</v>
      </c>
      <c r="R7613" s="4">
        <f t="shared" si="118"/>
        <v>0.63310023310023311</v>
      </c>
    </row>
    <row r="7614" spans="1:18" x14ac:dyDescent="0.25">
      <c r="A7614" t="s">
        <v>787</v>
      </c>
      <c r="B7614" s="5">
        <v>1185732</v>
      </c>
      <c r="C7614" s="6" t="s">
        <v>495</v>
      </c>
      <c r="D7614" t="s">
        <v>18</v>
      </c>
      <c r="E7614" t="s">
        <v>855</v>
      </c>
      <c r="F7614" t="s">
        <v>856</v>
      </c>
      <c r="G7614" t="s">
        <v>23</v>
      </c>
      <c r="H7614" s="3">
        <v>52</v>
      </c>
      <c r="I7614" s="5">
        <v>90</v>
      </c>
      <c r="J7614" s="3">
        <v>4680</v>
      </c>
      <c r="K7614" s="3">
        <v>2059.1999999999998</v>
      </c>
      <c r="L7614" s="4">
        <v>0.44</v>
      </c>
      <c r="M7614" t="s">
        <v>809</v>
      </c>
      <c r="N7614">
        <v>2021</v>
      </c>
      <c r="O7614">
        <v>11</v>
      </c>
      <c r="P7614">
        <v>14</v>
      </c>
      <c r="Q7614" t="str">
        <f>TEXT(DATE(2024, sales[[#This Row],[month]], 1), "MMMM")</f>
        <v>November</v>
      </c>
      <c r="R7614" s="4">
        <f t="shared" si="118"/>
        <v>-0.33200114187838997</v>
      </c>
    </row>
    <row r="7615" spans="1:18" x14ac:dyDescent="0.25">
      <c r="A7615" t="s">
        <v>787</v>
      </c>
      <c r="B7615" s="5">
        <v>1185732</v>
      </c>
      <c r="C7615" s="6" t="s">
        <v>495</v>
      </c>
      <c r="D7615" t="s">
        <v>18</v>
      </c>
      <c r="E7615" t="s">
        <v>855</v>
      </c>
      <c r="F7615" t="s">
        <v>856</v>
      </c>
      <c r="G7615" t="s">
        <v>25</v>
      </c>
      <c r="H7615" s="3">
        <v>50</v>
      </c>
      <c r="I7615" s="5">
        <v>83</v>
      </c>
      <c r="J7615" s="3">
        <v>4150</v>
      </c>
      <c r="K7615" s="3">
        <v>1494</v>
      </c>
      <c r="L7615" s="4">
        <v>0.36</v>
      </c>
      <c r="M7615" t="s">
        <v>809</v>
      </c>
      <c r="N7615">
        <v>2021</v>
      </c>
      <c r="O7615">
        <v>11</v>
      </c>
      <c r="P7615">
        <v>14</v>
      </c>
      <c r="Q7615" t="str">
        <f>TEXT(DATE(2024, sales[[#This Row],[month]], 1), "MMMM")</f>
        <v>November</v>
      </c>
      <c r="R7615" s="4">
        <f t="shared" si="118"/>
        <v>-0.11324786324786325</v>
      </c>
    </row>
    <row r="7616" spans="1:18" x14ac:dyDescent="0.25">
      <c r="A7616" t="s">
        <v>787</v>
      </c>
      <c r="B7616" s="5">
        <v>1185732</v>
      </c>
      <c r="C7616" s="6" t="s">
        <v>495</v>
      </c>
      <c r="D7616" t="s">
        <v>18</v>
      </c>
      <c r="E7616" t="s">
        <v>855</v>
      </c>
      <c r="F7616" t="s">
        <v>856</v>
      </c>
      <c r="G7616" t="s">
        <v>27</v>
      </c>
      <c r="H7616" s="3">
        <v>51</v>
      </c>
      <c r="I7616" s="5">
        <v>80</v>
      </c>
      <c r="J7616" s="3">
        <v>4080</v>
      </c>
      <c r="K7616" s="3">
        <v>1591.2</v>
      </c>
      <c r="L7616" s="4">
        <v>0.39</v>
      </c>
      <c r="M7616" t="s">
        <v>809</v>
      </c>
      <c r="N7616">
        <v>2021</v>
      </c>
      <c r="O7616">
        <v>11</v>
      </c>
      <c r="P7616">
        <v>14</v>
      </c>
      <c r="Q7616" t="str">
        <f>TEXT(DATE(2024, sales[[#This Row],[month]], 1), "MMMM")</f>
        <v>November</v>
      </c>
      <c r="R7616" s="4">
        <f t="shared" si="118"/>
        <v>-1.6867469879518072E-2</v>
      </c>
    </row>
    <row r="7617" spans="1:18" x14ac:dyDescent="0.25">
      <c r="A7617" t="s">
        <v>787</v>
      </c>
      <c r="B7617" s="5">
        <v>1185732</v>
      </c>
      <c r="C7617" s="6" t="s">
        <v>495</v>
      </c>
      <c r="D7617" t="s">
        <v>18</v>
      </c>
      <c r="E7617" t="s">
        <v>855</v>
      </c>
      <c r="F7617" t="s">
        <v>856</v>
      </c>
      <c r="G7617" t="s">
        <v>29</v>
      </c>
      <c r="H7617" s="3">
        <v>63</v>
      </c>
      <c r="I7617" s="5">
        <v>70</v>
      </c>
      <c r="J7617" s="3">
        <v>4410</v>
      </c>
      <c r="K7617" s="3">
        <v>1675.8</v>
      </c>
      <c r="L7617" s="4">
        <v>0.38</v>
      </c>
      <c r="M7617" t="s">
        <v>809</v>
      </c>
      <c r="N7617">
        <v>2021</v>
      </c>
      <c r="O7617">
        <v>11</v>
      </c>
      <c r="P7617">
        <v>14</v>
      </c>
      <c r="Q7617" t="str">
        <f>TEXT(DATE(2024, sales[[#This Row],[month]], 1), "MMMM")</f>
        <v>November</v>
      </c>
      <c r="R7617" s="4">
        <f t="shared" si="118"/>
        <v>8.0882352941176475E-2</v>
      </c>
    </row>
    <row r="7618" spans="1:18" x14ac:dyDescent="0.25">
      <c r="A7618" t="s">
        <v>787</v>
      </c>
      <c r="B7618" s="5">
        <v>1185732</v>
      </c>
      <c r="C7618" s="6" t="s">
        <v>495</v>
      </c>
      <c r="D7618" t="s">
        <v>18</v>
      </c>
      <c r="E7618" t="s">
        <v>855</v>
      </c>
      <c r="F7618" t="s">
        <v>856</v>
      </c>
      <c r="G7618" t="s">
        <v>31</v>
      </c>
      <c r="H7618" s="3">
        <v>64</v>
      </c>
      <c r="I7618" s="5">
        <v>98</v>
      </c>
      <c r="J7618" s="3">
        <v>6272</v>
      </c>
      <c r="K7618" s="3">
        <v>2822.4</v>
      </c>
      <c r="L7618" s="4">
        <v>0.4499999999999999</v>
      </c>
      <c r="M7618" t="s">
        <v>809</v>
      </c>
      <c r="N7618">
        <v>2021</v>
      </c>
      <c r="O7618">
        <v>11</v>
      </c>
      <c r="P7618">
        <v>14</v>
      </c>
      <c r="Q7618" t="str">
        <f>TEXT(DATE(2024, sales[[#This Row],[month]], 1), "MMMM")</f>
        <v>November</v>
      </c>
      <c r="R7618" s="4">
        <f t="shared" ref="R7618:R7681" si="119">IFERROR((J7618-J7617)/J7617, 0)</f>
        <v>0.42222222222222222</v>
      </c>
    </row>
    <row r="7619" spans="1:18" x14ac:dyDescent="0.25">
      <c r="A7619" t="s">
        <v>787</v>
      </c>
      <c r="B7619" s="5">
        <v>1185732</v>
      </c>
      <c r="C7619" s="6" t="s">
        <v>524</v>
      </c>
      <c r="D7619" t="s">
        <v>18</v>
      </c>
      <c r="E7619" t="s">
        <v>855</v>
      </c>
      <c r="F7619" t="s">
        <v>856</v>
      </c>
      <c r="G7619" t="s">
        <v>20</v>
      </c>
      <c r="H7619" s="3">
        <v>64</v>
      </c>
      <c r="I7619" s="5">
        <v>150</v>
      </c>
      <c r="J7619" s="3">
        <v>9600</v>
      </c>
      <c r="K7619" s="3">
        <v>3936</v>
      </c>
      <c r="L7619" s="4">
        <v>0.41</v>
      </c>
      <c r="M7619" t="s">
        <v>809</v>
      </c>
      <c r="N7619">
        <v>2021</v>
      </c>
      <c r="O7619">
        <v>12</v>
      </c>
      <c r="P7619">
        <v>13</v>
      </c>
      <c r="Q7619" t="str">
        <f>TEXT(DATE(2024, sales[[#This Row],[month]], 1), "MMMM")</f>
        <v>December</v>
      </c>
      <c r="R7619" s="4">
        <f t="shared" si="119"/>
        <v>0.53061224489795922</v>
      </c>
    </row>
    <row r="7620" spans="1:18" x14ac:dyDescent="0.25">
      <c r="A7620" t="s">
        <v>787</v>
      </c>
      <c r="B7620" s="5">
        <v>1185732</v>
      </c>
      <c r="C7620" s="6" t="s">
        <v>524</v>
      </c>
      <c r="D7620" t="s">
        <v>18</v>
      </c>
      <c r="E7620" t="s">
        <v>855</v>
      </c>
      <c r="F7620" t="s">
        <v>856</v>
      </c>
      <c r="G7620" t="s">
        <v>23</v>
      </c>
      <c r="H7620" s="3">
        <v>53</v>
      </c>
      <c r="I7620" s="5">
        <v>105</v>
      </c>
      <c r="J7620" s="3">
        <v>5565</v>
      </c>
      <c r="K7620" s="3">
        <v>2226</v>
      </c>
      <c r="L7620" s="4">
        <v>0.4</v>
      </c>
      <c r="M7620" t="s">
        <v>809</v>
      </c>
      <c r="N7620">
        <v>2021</v>
      </c>
      <c r="O7620">
        <v>12</v>
      </c>
      <c r="P7620">
        <v>13</v>
      </c>
      <c r="Q7620" t="str">
        <f>TEXT(DATE(2024, sales[[#This Row],[month]], 1), "MMMM")</f>
        <v>December</v>
      </c>
      <c r="R7620" s="4">
        <f t="shared" si="119"/>
        <v>-0.42031249999999998</v>
      </c>
    </row>
    <row r="7621" spans="1:18" x14ac:dyDescent="0.25">
      <c r="A7621" t="s">
        <v>787</v>
      </c>
      <c r="B7621" s="5">
        <v>1185732</v>
      </c>
      <c r="C7621" s="6" t="s">
        <v>524</v>
      </c>
      <c r="D7621" t="s">
        <v>18</v>
      </c>
      <c r="E7621" t="s">
        <v>855</v>
      </c>
      <c r="F7621" t="s">
        <v>856</v>
      </c>
      <c r="G7621" t="s">
        <v>25</v>
      </c>
      <c r="H7621" s="3">
        <v>51</v>
      </c>
      <c r="I7621" s="5">
        <v>98</v>
      </c>
      <c r="J7621" s="3">
        <v>4998</v>
      </c>
      <c r="K7621" s="3">
        <v>1949.22</v>
      </c>
      <c r="L7621" s="4">
        <v>0.39</v>
      </c>
      <c r="M7621" t="s">
        <v>809</v>
      </c>
      <c r="N7621">
        <v>2021</v>
      </c>
      <c r="O7621">
        <v>12</v>
      </c>
      <c r="P7621">
        <v>13</v>
      </c>
      <c r="Q7621" t="str">
        <f>TEXT(DATE(2024, sales[[#This Row],[month]], 1), "MMMM")</f>
        <v>December</v>
      </c>
      <c r="R7621" s="4">
        <f t="shared" si="119"/>
        <v>-0.10188679245283019</v>
      </c>
    </row>
    <row r="7622" spans="1:18" x14ac:dyDescent="0.25">
      <c r="A7622" t="s">
        <v>787</v>
      </c>
      <c r="B7622" s="5">
        <v>1185732</v>
      </c>
      <c r="C7622" s="6" t="s">
        <v>524</v>
      </c>
      <c r="D7622" t="s">
        <v>18</v>
      </c>
      <c r="E7622" t="s">
        <v>855</v>
      </c>
      <c r="F7622" t="s">
        <v>856</v>
      </c>
      <c r="G7622" t="s">
        <v>27</v>
      </c>
      <c r="H7622" s="3">
        <v>52</v>
      </c>
      <c r="I7622" s="5">
        <v>75</v>
      </c>
      <c r="J7622" s="3">
        <v>3900</v>
      </c>
      <c r="K7622" s="3">
        <v>1482</v>
      </c>
      <c r="L7622" s="4">
        <v>0.38</v>
      </c>
      <c r="M7622" t="s">
        <v>809</v>
      </c>
      <c r="N7622">
        <v>2021</v>
      </c>
      <c r="O7622">
        <v>12</v>
      </c>
      <c r="P7622">
        <v>13</v>
      </c>
      <c r="Q7622" t="str">
        <f>TEXT(DATE(2024, sales[[#This Row],[month]], 1), "MMMM")</f>
        <v>December</v>
      </c>
      <c r="R7622" s="4">
        <f t="shared" si="119"/>
        <v>-0.21968787515006002</v>
      </c>
    </row>
    <row r="7623" spans="1:18" x14ac:dyDescent="0.25">
      <c r="A7623" t="s">
        <v>787</v>
      </c>
      <c r="B7623" s="5">
        <v>1185732</v>
      </c>
      <c r="C7623" s="6" t="s">
        <v>524</v>
      </c>
      <c r="D7623" t="s">
        <v>18</v>
      </c>
      <c r="E7623" t="s">
        <v>855</v>
      </c>
      <c r="F7623" t="s">
        <v>856</v>
      </c>
      <c r="G7623" t="s">
        <v>29</v>
      </c>
      <c r="H7623" s="3">
        <v>62</v>
      </c>
      <c r="I7623" s="5">
        <v>84</v>
      </c>
      <c r="J7623" s="3">
        <v>5208</v>
      </c>
      <c r="K7623" s="3">
        <v>2031.12</v>
      </c>
      <c r="L7623" s="4">
        <v>0.39</v>
      </c>
      <c r="M7623" t="s">
        <v>809</v>
      </c>
      <c r="N7623">
        <v>2021</v>
      </c>
      <c r="O7623">
        <v>12</v>
      </c>
      <c r="P7623">
        <v>13</v>
      </c>
      <c r="Q7623" t="str">
        <f>TEXT(DATE(2024, sales[[#This Row],[month]], 1), "MMMM")</f>
        <v>December</v>
      </c>
      <c r="R7623" s="4">
        <f t="shared" si="119"/>
        <v>0.33538461538461539</v>
      </c>
    </row>
    <row r="7624" spans="1:18" x14ac:dyDescent="0.25">
      <c r="A7624" t="s">
        <v>787</v>
      </c>
      <c r="B7624" s="5">
        <v>1185732</v>
      </c>
      <c r="C7624" s="6" t="s">
        <v>524</v>
      </c>
      <c r="D7624" t="s">
        <v>18</v>
      </c>
      <c r="E7624" t="s">
        <v>855</v>
      </c>
      <c r="F7624" t="s">
        <v>856</v>
      </c>
      <c r="G7624" t="s">
        <v>31</v>
      </c>
      <c r="H7624" s="3">
        <v>65</v>
      </c>
      <c r="I7624" s="5">
        <v>112</v>
      </c>
      <c r="J7624" s="3">
        <v>7280</v>
      </c>
      <c r="K7624" s="3">
        <v>3203.2</v>
      </c>
      <c r="L7624" s="4">
        <v>0.44</v>
      </c>
      <c r="M7624" t="s">
        <v>809</v>
      </c>
      <c r="N7624">
        <v>2021</v>
      </c>
      <c r="O7624">
        <v>12</v>
      </c>
      <c r="P7624">
        <v>13</v>
      </c>
      <c r="Q7624" t="str">
        <f>TEXT(DATE(2024, sales[[#This Row],[month]], 1), "MMMM")</f>
        <v>December</v>
      </c>
      <c r="R7624" s="4">
        <f t="shared" si="119"/>
        <v>0.39784946236559138</v>
      </c>
    </row>
    <row r="7625" spans="1:18" x14ac:dyDescent="0.25">
      <c r="A7625" t="s">
        <v>787</v>
      </c>
      <c r="B7625" s="5">
        <v>1185732</v>
      </c>
      <c r="C7625" s="6" t="s">
        <v>214</v>
      </c>
      <c r="D7625" t="s">
        <v>18</v>
      </c>
      <c r="E7625" t="s">
        <v>855</v>
      </c>
      <c r="F7625" t="s">
        <v>856</v>
      </c>
      <c r="G7625" t="s">
        <v>20</v>
      </c>
      <c r="H7625" s="3">
        <v>44</v>
      </c>
      <c r="I7625" s="5">
        <v>152</v>
      </c>
      <c r="J7625" s="3">
        <v>6688</v>
      </c>
      <c r="K7625" s="3">
        <v>3678.4</v>
      </c>
      <c r="L7625" s="4">
        <v>0.55000000000000004</v>
      </c>
      <c r="M7625" t="s">
        <v>809</v>
      </c>
      <c r="N7625">
        <v>2021</v>
      </c>
      <c r="O7625">
        <v>1</v>
      </c>
      <c r="P7625">
        <v>14</v>
      </c>
      <c r="Q7625" t="str">
        <f>TEXT(DATE(2024, sales[[#This Row],[month]], 1), "MMMM")</f>
        <v>January</v>
      </c>
      <c r="R7625" s="4">
        <f t="shared" si="119"/>
        <v>-8.1318681318681321E-2</v>
      </c>
    </row>
    <row r="7626" spans="1:18" x14ac:dyDescent="0.25">
      <c r="A7626" t="s">
        <v>787</v>
      </c>
      <c r="B7626" s="5">
        <v>1185732</v>
      </c>
      <c r="C7626" s="6" t="s">
        <v>214</v>
      </c>
      <c r="D7626" t="s">
        <v>18</v>
      </c>
      <c r="E7626" t="s">
        <v>855</v>
      </c>
      <c r="F7626" t="s">
        <v>856</v>
      </c>
      <c r="G7626" t="s">
        <v>23</v>
      </c>
      <c r="H7626" s="3">
        <v>42</v>
      </c>
      <c r="I7626" s="5">
        <v>94</v>
      </c>
      <c r="J7626" s="3">
        <v>3948</v>
      </c>
      <c r="K7626" s="3">
        <v>2368.8000000000002</v>
      </c>
      <c r="L7626" s="4">
        <v>0.6</v>
      </c>
      <c r="M7626" t="s">
        <v>809</v>
      </c>
      <c r="N7626">
        <v>2021</v>
      </c>
      <c r="O7626">
        <v>1</v>
      </c>
      <c r="P7626">
        <v>14</v>
      </c>
      <c r="Q7626" t="str">
        <f>TEXT(DATE(2024, sales[[#This Row],[month]], 1), "MMMM")</f>
        <v>January</v>
      </c>
      <c r="R7626" s="4">
        <f t="shared" si="119"/>
        <v>-0.40968899521531099</v>
      </c>
    </row>
    <row r="7627" spans="1:18" x14ac:dyDescent="0.25">
      <c r="A7627" t="s">
        <v>787</v>
      </c>
      <c r="B7627" s="5">
        <v>1185732</v>
      </c>
      <c r="C7627" s="6" t="s">
        <v>214</v>
      </c>
      <c r="D7627" t="s">
        <v>18</v>
      </c>
      <c r="E7627" t="s">
        <v>855</v>
      </c>
      <c r="F7627" t="s">
        <v>856</v>
      </c>
      <c r="G7627" t="s">
        <v>25</v>
      </c>
      <c r="H7627" s="3">
        <v>32</v>
      </c>
      <c r="I7627" s="5">
        <v>91</v>
      </c>
      <c r="J7627" s="3">
        <v>2912</v>
      </c>
      <c r="K7627" s="3">
        <v>1310.4000000000001</v>
      </c>
      <c r="L7627" s="4">
        <v>0.4499999999999999</v>
      </c>
      <c r="M7627" t="s">
        <v>809</v>
      </c>
      <c r="N7627">
        <v>2021</v>
      </c>
      <c r="O7627">
        <v>1</v>
      </c>
      <c r="P7627">
        <v>14</v>
      </c>
      <c r="Q7627" t="str">
        <f>TEXT(DATE(2024, sales[[#This Row],[month]], 1), "MMMM")</f>
        <v>January</v>
      </c>
      <c r="R7627" s="4">
        <f t="shared" si="119"/>
        <v>-0.26241134751773049</v>
      </c>
    </row>
    <row r="7628" spans="1:18" x14ac:dyDescent="0.25">
      <c r="A7628" t="s">
        <v>787</v>
      </c>
      <c r="B7628" s="5">
        <v>1185732</v>
      </c>
      <c r="C7628" s="6" t="s">
        <v>214</v>
      </c>
      <c r="D7628" t="s">
        <v>18</v>
      </c>
      <c r="E7628" t="s">
        <v>855</v>
      </c>
      <c r="F7628" t="s">
        <v>856</v>
      </c>
      <c r="G7628" t="s">
        <v>27</v>
      </c>
      <c r="H7628" s="3">
        <v>39</v>
      </c>
      <c r="I7628" s="5">
        <v>44</v>
      </c>
      <c r="J7628" s="3">
        <v>1716</v>
      </c>
      <c r="K7628" s="3">
        <v>840.84</v>
      </c>
      <c r="L7628" s="4">
        <v>0.49</v>
      </c>
      <c r="M7628" t="s">
        <v>809</v>
      </c>
      <c r="N7628">
        <v>2021</v>
      </c>
      <c r="O7628">
        <v>1</v>
      </c>
      <c r="P7628">
        <v>14</v>
      </c>
      <c r="Q7628" t="str">
        <f>TEXT(DATE(2024, sales[[#This Row],[month]], 1), "MMMM")</f>
        <v>January</v>
      </c>
      <c r="R7628" s="4">
        <f t="shared" si="119"/>
        <v>-0.4107142857142857</v>
      </c>
    </row>
    <row r="7629" spans="1:18" x14ac:dyDescent="0.25">
      <c r="A7629" t="s">
        <v>787</v>
      </c>
      <c r="B7629" s="5">
        <v>1185732</v>
      </c>
      <c r="C7629" s="6" t="s">
        <v>214</v>
      </c>
      <c r="D7629" t="s">
        <v>18</v>
      </c>
      <c r="E7629" t="s">
        <v>855</v>
      </c>
      <c r="F7629" t="s">
        <v>856</v>
      </c>
      <c r="G7629" t="s">
        <v>29</v>
      </c>
      <c r="H7629" s="3">
        <v>52</v>
      </c>
      <c r="I7629" s="5">
        <v>68</v>
      </c>
      <c r="J7629" s="3">
        <v>3536</v>
      </c>
      <c r="K7629" s="3">
        <v>1661.9199999999998</v>
      </c>
      <c r="L7629" s="4">
        <v>0.47</v>
      </c>
      <c r="M7629" t="s">
        <v>809</v>
      </c>
      <c r="N7629">
        <v>2021</v>
      </c>
      <c r="O7629">
        <v>1</v>
      </c>
      <c r="P7629">
        <v>14</v>
      </c>
      <c r="Q7629" t="str">
        <f>TEXT(DATE(2024, sales[[#This Row],[month]], 1), "MMMM")</f>
        <v>January</v>
      </c>
      <c r="R7629" s="4">
        <f t="shared" si="119"/>
        <v>1.0606060606060606</v>
      </c>
    </row>
    <row r="7630" spans="1:18" x14ac:dyDescent="0.25">
      <c r="A7630" t="s">
        <v>787</v>
      </c>
      <c r="B7630" s="5">
        <v>1185732</v>
      </c>
      <c r="C7630" s="6" t="s">
        <v>214</v>
      </c>
      <c r="D7630" t="s">
        <v>18</v>
      </c>
      <c r="E7630" t="s">
        <v>855</v>
      </c>
      <c r="F7630" t="s">
        <v>856</v>
      </c>
      <c r="G7630" t="s">
        <v>31</v>
      </c>
      <c r="H7630" s="3">
        <v>44</v>
      </c>
      <c r="I7630" s="5">
        <v>98</v>
      </c>
      <c r="J7630" s="3">
        <v>4312</v>
      </c>
      <c r="K7630" s="3">
        <v>2199.12</v>
      </c>
      <c r="L7630" s="4">
        <v>0.51</v>
      </c>
      <c r="M7630" t="s">
        <v>809</v>
      </c>
      <c r="N7630">
        <v>2021</v>
      </c>
      <c r="O7630">
        <v>1</v>
      </c>
      <c r="P7630">
        <v>14</v>
      </c>
      <c r="Q7630" t="str">
        <f>TEXT(DATE(2024, sales[[#This Row],[month]], 1), "MMMM")</f>
        <v>January</v>
      </c>
      <c r="R7630" s="4">
        <f t="shared" si="119"/>
        <v>0.21945701357466063</v>
      </c>
    </row>
    <row r="7631" spans="1:18" x14ac:dyDescent="0.25">
      <c r="A7631" t="s">
        <v>787</v>
      </c>
      <c r="B7631" s="5">
        <v>1185732</v>
      </c>
      <c r="C7631" s="6" t="s">
        <v>243</v>
      </c>
      <c r="D7631" t="s">
        <v>18</v>
      </c>
      <c r="E7631" t="s">
        <v>855</v>
      </c>
      <c r="F7631" t="s">
        <v>856</v>
      </c>
      <c r="G7631" t="s">
        <v>20</v>
      </c>
      <c r="H7631" s="3">
        <v>41</v>
      </c>
      <c r="I7631" s="5">
        <v>167</v>
      </c>
      <c r="J7631" s="3">
        <v>6847</v>
      </c>
      <c r="K7631" s="3">
        <v>3834.32</v>
      </c>
      <c r="L7631" s="4">
        <v>0.56000000000000005</v>
      </c>
      <c r="M7631" t="s">
        <v>809</v>
      </c>
      <c r="N7631">
        <v>2021</v>
      </c>
      <c r="O7631">
        <v>2</v>
      </c>
      <c r="P7631">
        <v>12</v>
      </c>
      <c r="Q7631" t="str">
        <f>TEXT(DATE(2024, sales[[#This Row],[month]], 1), "MMMM")</f>
        <v>February</v>
      </c>
      <c r="R7631" s="4">
        <f t="shared" si="119"/>
        <v>0.58789424860853434</v>
      </c>
    </row>
    <row r="7632" spans="1:18" x14ac:dyDescent="0.25">
      <c r="A7632" t="s">
        <v>787</v>
      </c>
      <c r="B7632" s="5">
        <v>1185732</v>
      </c>
      <c r="C7632" s="6" t="s">
        <v>243</v>
      </c>
      <c r="D7632" t="s">
        <v>18</v>
      </c>
      <c r="E7632" t="s">
        <v>855</v>
      </c>
      <c r="F7632" t="s">
        <v>856</v>
      </c>
      <c r="G7632" t="s">
        <v>23</v>
      </c>
      <c r="H7632" s="3">
        <v>44</v>
      </c>
      <c r="I7632" s="5">
        <v>61</v>
      </c>
      <c r="J7632" s="3">
        <v>2684</v>
      </c>
      <c r="K7632" s="3">
        <v>1610.4</v>
      </c>
      <c r="L7632" s="4">
        <v>0.6</v>
      </c>
      <c r="M7632" t="s">
        <v>809</v>
      </c>
      <c r="N7632">
        <v>2021</v>
      </c>
      <c r="O7632">
        <v>2</v>
      </c>
      <c r="P7632">
        <v>12</v>
      </c>
      <c r="Q7632" t="str">
        <f>TEXT(DATE(2024, sales[[#This Row],[month]], 1), "MMMM")</f>
        <v>February</v>
      </c>
      <c r="R7632" s="4">
        <f t="shared" si="119"/>
        <v>-0.60800350518475244</v>
      </c>
    </row>
    <row r="7633" spans="1:18" x14ac:dyDescent="0.25">
      <c r="A7633" t="s">
        <v>787</v>
      </c>
      <c r="B7633" s="5">
        <v>1185732</v>
      </c>
      <c r="C7633" s="6" t="s">
        <v>243</v>
      </c>
      <c r="D7633" t="s">
        <v>18</v>
      </c>
      <c r="E7633" t="s">
        <v>855</v>
      </c>
      <c r="F7633" t="s">
        <v>856</v>
      </c>
      <c r="G7633" t="s">
        <v>25</v>
      </c>
      <c r="H7633" s="3">
        <v>33</v>
      </c>
      <c r="I7633" s="5">
        <v>74</v>
      </c>
      <c r="J7633" s="3">
        <v>2442</v>
      </c>
      <c r="K7633" s="3">
        <v>1221</v>
      </c>
      <c r="L7633" s="4">
        <v>0.5</v>
      </c>
      <c r="M7633" t="s">
        <v>809</v>
      </c>
      <c r="N7633">
        <v>2021</v>
      </c>
      <c r="O7633">
        <v>2</v>
      </c>
      <c r="P7633">
        <v>12</v>
      </c>
      <c r="Q7633" t="str">
        <f>TEXT(DATE(2024, sales[[#This Row],[month]], 1), "MMMM")</f>
        <v>February</v>
      </c>
      <c r="R7633" s="4">
        <f t="shared" si="119"/>
        <v>-9.0163934426229511E-2</v>
      </c>
    </row>
    <row r="7634" spans="1:18" x14ac:dyDescent="0.25">
      <c r="A7634" t="s">
        <v>787</v>
      </c>
      <c r="B7634" s="5">
        <v>1185732</v>
      </c>
      <c r="C7634" s="6" t="s">
        <v>243</v>
      </c>
      <c r="D7634" t="s">
        <v>18</v>
      </c>
      <c r="E7634" t="s">
        <v>857</v>
      </c>
      <c r="F7634" t="s">
        <v>858</v>
      </c>
      <c r="G7634" t="s">
        <v>27</v>
      </c>
      <c r="H7634" s="3">
        <v>36</v>
      </c>
      <c r="I7634" s="5">
        <v>45</v>
      </c>
      <c r="J7634" s="3">
        <v>1620</v>
      </c>
      <c r="K7634" s="3">
        <v>745.19999999999993</v>
      </c>
      <c r="L7634" s="4">
        <v>0.45999999999999991</v>
      </c>
      <c r="M7634" t="s">
        <v>809</v>
      </c>
      <c r="N7634">
        <v>2021</v>
      </c>
      <c r="O7634">
        <v>2</v>
      </c>
      <c r="P7634">
        <v>12</v>
      </c>
      <c r="Q7634" t="str">
        <f>TEXT(DATE(2024, sales[[#This Row],[month]], 1), "MMMM")</f>
        <v>February</v>
      </c>
      <c r="R7634" s="4">
        <f t="shared" si="119"/>
        <v>-0.33660933660933662</v>
      </c>
    </row>
    <row r="7635" spans="1:18" x14ac:dyDescent="0.25">
      <c r="A7635" t="s">
        <v>787</v>
      </c>
      <c r="B7635" s="5">
        <v>1185732</v>
      </c>
      <c r="C7635" s="6" t="s">
        <v>243</v>
      </c>
      <c r="D7635" t="s">
        <v>18</v>
      </c>
      <c r="E7635" t="s">
        <v>857</v>
      </c>
      <c r="F7635" t="s">
        <v>858</v>
      </c>
      <c r="G7635" t="s">
        <v>29</v>
      </c>
      <c r="H7635" s="3">
        <v>54</v>
      </c>
      <c r="I7635" s="5">
        <v>63</v>
      </c>
      <c r="J7635" s="3">
        <v>3402</v>
      </c>
      <c r="K7635" s="3">
        <v>1701</v>
      </c>
      <c r="L7635" s="4">
        <v>0.5</v>
      </c>
      <c r="M7635" t="s">
        <v>809</v>
      </c>
      <c r="N7635">
        <v>2021</v>
      </c>
      <c r="O7635">
        <v>2</v>
      </c>
      <c r="P7635">
        <v>12</v>
      </c>
      <c r="Q7635" t="str">
        <f>TEXT(DATE(2024, sales[[#This Row],[month]], 1), "MMMM")</f>
        <v>February</v>
      </c>
      <c r="R7635" s="4">
        <f t="shared" si="119"/>
        <v>1.1000000000000001</v>
      </c>
    </row>
    <row r="7636" spans="1:18" x14ac:dyDescent="0.25">
      <c r="A7636" t="s">
        <v>787</v>
      </c>
      <c r="B7636" s="5">
        <v>1185732</v>
      </c>
      <c r="C7636" s="6" t="s">
        <v>243</v>
      </c>
      <c r="D7636" t="s">
        <v>18</v>
      </c>
      <c r="E7636" t="s">
        <v>857</v>
      </c>
      <c r="F7636" t="s">
        <v>858</v>
      </c>
      <c r="G7636" t="s">
        <v>31</v>
      </c>
      <c r="H7636" s="3">
        <v>43</v>
      </c>
      <c r="I7636" s="5">
        <v>85</v>
      </c>
      <c r="J7636" s="3">
        <v>3655</v>
      </c>
      <c r="K7636" s="3">
        <v>1973.7</v>
      </c>
      <c r="L7636" s="4">
        <v>0.54</v>
      </c>
      <c r="M7636" t="s">
        <v>809</v>
      </c>
      <c r="N7636">
        <v>2021</v>
      </c>
      <c r="O7636">
        <v>2</v>
      </c>
      <c r="P7636">
        <v>12</v>
      </c>
      <c r="Q7636" t="str">
        <f>TEXT(DATE(2024, sales[[#This Row],[month]], 1), "MMMM")</f>
        <v>February</v>
      </c>
      <c r="R7636" s="4">
        <f t="shared" si="119"/>
        <v>7.4368018812463257E-2</v>
      </c>
    </row>
    <row r="7637" spans="1:18" x14ac:dyDescent="0.25">
      <c r="A7637" t="s">
        <v>787</v>
      </c>
      <c r="B7637" s="5">
        <v>1185732</v>
      </c>
      <c r="C7637" s="6" t="s">
        <v>252</v>
      </c>
      <c r="D7637" t="s">
        <v>18</v>
      </c>
      <c r="E7637" t="s">
        <v>857</v>
      </c>
      <c r="F7637" t="s">
        <v>858</v>
      </c>
      <c r="G7637" t="s">
        <v>20</v>
      </c>
      <c r="H7637" s="3">
        <v>44</v>
      </c>
      <c r="I7637" s="5">
        <v>142</v>
      </c>
      <c r="J7637" s="3">
        <v>6248</v>
      </c>
      <c r="K7637" s="3">
        <v>3748.8</v>
      </c>
      <c r="L7637" s="4">
        <v>0.6</v>
      </c>
      <c r="M7637" t="s">
        <v>809</v>
      </c>
      <c r="N7637">
        <v>2021</v>
      </c>
      <c r="O7637">
        <v>3</v>
      </c>
      <c r="P7637">
        <v>10</v>
      </c>
      <c r="Q7637" t="str">
        <f>TEXT(DATE(2024, sales[[#This Row],[month]], 1), "MMMM")</f>
        <v>March</v>
      </c>
      <c r="R7637" s="4">
        <f t="shared" si="119"/>
        <v>0.70943912448700408</v>
      </c>
    </row>
    <row r="7638" spans="1:18" x14ac:dyDescent="0.25">
      <c r="A7638" t="s">
        <v>787</v>
      </c>
      <c r="B7638" s="5">
        <v>1185732</v>
      </c>
      <c r="C7638" s="6" t="s">
        <v>252</v>
      </c>
      <c r="D7638" t="s">
        <v>18</v>
      </c>
      <c r="E7638" t="s">
        <v>857</v>
      </c>
      <c r="F7638" t="s">
        <v>858</v>
      </c>
      <c r="G7638" t="s">
        <v>23</v>
      </c>
      <c r="H7638" s="3">
        <v>42</v>
      </c>
      <c r="I7638" s="5">
        <v>70</v>
      </c>
      <c r="J7638" s="3">
        <v>2940</v>
      </c>
      <c r="K7638" s="3">
        <v>1675.8000000000002</v>
      </c>
      <c r="L7638" s="4">
        <v>0.57000000000000006</v>
      </c>
      <c r="M7638" t="s">
        <v>809</v>
      </c>
      <c r="N7638">
        <v>2021</v>
      </c>
      <c r="O7638">
        <v>3</v>
      </c>
      <c r="P7638">
        <v>10</v>
      </c>
      <c r="Q7638" t="str">
        <f>TEXT(DATE(2024, sales[[#This Row],[month]], 1), "MMMM")</f>
        <v>March</v>
      </c>
      <c r="R7638" s="4">
        <f t="shared" si="119"/>
        <v>-0.52944942381562099</v>
      </c>
    </row>
    <row r="7639" spans="1:18" x14ac:dyDescent="0.25">
      <c r="A7639" t="s">
        <v>787</v>
      </c>
      <c r="B7639" s="5">
        <v>1185732</v>
      </c>
      <c r="C7639" s="6" t="s">
        <v>252</v>
      </c>
      <c r="D7639" t="s">
        <v>18</v>
      </c>
      <c r="E7639" t="s">
        <v>857</v>
      </c>
      <c r="F7639" t="s">
        <v>858</v>
      </c>
      <c r="G7639" t="s">
        <v>25</v>
      </c>
      <c r="H7639" s="3">
        <v>34</v>
      </c>
      <c r="I7639" s="5">
        <v>77</v>
      </c>
      <c r="J7639" s="3">
        <v>2618</v>
      </c>
      <c r="K7639" s="3">
        <v>1282.82</v>
      </c>
      <c r="L7639" s="4">
        <v>0.49</v>
      </c>
      <c r="M7639" t="s">
        <v>809</v>
      </c>
      <c r="N7639">
        <v>2021</v>
      </c>
      <c r="O7639">
        <v>3</v>
      </c>
      <c r="P7639">
        <v>10</v>
      </c>
      <c r="Q7639" t="str">
        <f>TEXT(DATE(2024, sales[[#This Row],[month]], 1), "MMMM")</f>
        <v>March</v>
      </c>
      <c r="R7639" s="4">
        <f t="shared" si="119"/>
        <v>-0.10952380952380952</v>
      </c>
    </row>
    <row r="7640" spans="1:18" x14ac:dyDescent="0.25">
      <c r="A7640" t="s">
        <v>787</v>
      </c>
      <c r="B7640" s="5">
        <v>1185732</v>
      </c>
      <c r="C7640" s="6" t="s">
        <v>252</v>
      </c>
      <c r="D7640" t="s">
        <v>18</v>
      </c>
      <c r="E7640" t="s">
        <v>857</v>
      </c>
      <c r="F7640" t="s">
        <v>858</v>
      </c>
      <c r="G7640" t="s">
        <v>27</v>
      </c>
      <c r="H7640" s="3">
        <v>36</v>
      </c>
      <c r="I7640" s="5">
        <v>38</v>
      </c>
      <c r="J7640" s="3">
        <v>1368</v>
      </c>
      <c r="K7640" s="3">
        <v>670.31999999999994</v>
      </c>
      <c r="L7640" s="4">
        <v>0.49</v>
      </c>
      <c r="M7640" t="s">
        <v>809</v>
      </c>
      <c r="N7640">
        <v>2021</v>
      </c>
      <c r="O7640">
        <v>3</v>
      </c>
      <c r="P7640">
        <v>10</v>
      </c>
      <c r="Q7640" t="str">
        <f>TEXT(DATE(2024, sales[[#This Row],[month]], 1), "MMMM")</f>
        <v>March</v>
      </c>
      <c r="R7640" s="4">
        <f t="shared" si="119"/>
        <v>-0.47746371275783039</v>
      </c>
    </row>
    <row r="7641" spans="1:18" x14ac:dyDescent="0.25">
      <c r="A7641" t="s">
        <v>787</v>
      </c>
      <c r="B7641" s="5">
        <v>1185732</v>
      </c>
      <c r="C7641" s="6" t="s">
        <v>252</v>
      </c>
      <c r="D7641" t="s">
        <v>18</v>
      </c>
      <c r="E7641" t="s">
        <v>857</v>
      </c>
      <c r="F7641" t="s">
        <v>858</v>
      </c>
      <c r="G7641" t="s">
        <v>29</v>
      </c>
      <c r="H7641" s="3">
        <v>51</v>
      </c>
      <c r="I7641" s="5">
        <v>47</v>
      </c>
      <c r="J7641" s="3">
        <v>2397</v>
      </c>
      <c r="K7641" s="3">
        <v>1174.53</v>
      </c>
      <c r="L7641" s="4">
        <v>0.49</v>
      </c>
      <c r="M7641" t="s">
        <v>809</v>
      </c>
      <c r="N7641">
        <v>2021</v>
      </c>
      <c r="O7641">
        <v>3</v>
      </c>
      <c r="P7641">
        <v>10</v>
      </c>
      <c r="Q7641" t="str">
        <f>TEXT(DATE(2024, sales[[#This Row],[month]], 1), "MMMM")</f>
        <v>March</v>
      </c>
      <c r="R7641" s="4">
        <f t="shared" si="119"/>
        <v>0.7521929824561403</v>
      </c>
    </row>
    <row r="7642" spans="1:18" x14ac:dyDescent="0.25">
      <c r="A7642" t="s">
        <v>787</v>
      </c>
      <c r="B7642" s="5">
        <v>1185732</v>
      </c>
      <c r="C7642" s="6" t="s">
        <v>252</v>
      </c>
      <c r="D7642" t="s">
        <v>18</v>
      </c>
      <c r="E7642" t="s">
        <v>857</v>
      </c>
      <c r="F7642" t="s">
        <v>858</v>
      </c>
      <c r="G7642" t="s">
        <v>31</v>
      </c>
      <c r="H7642" s="3">
        <v>41</v>
      </c>
      <c r="I7642" s="5">
        <v>80</v>
      </c>
      <c r="J7642" s="3">
        <v>3280</v>
      </c>
      <c r="K7642" s="3">
        <v>1804</v>
      </c>
      <c r="L7642" s="4">
        <v>0.54999999999999993</v>
      </c>
      <c r="M7642" t="s">
        <v>809</v>
      </c>
      <c r="N7642">
        <v>2021</v>
      </c>
      <c r="O7642">
        <v>3</v>
      </c>
      <c r="P7642">
        <v>10</v>
      </c>
      <c r="Q7642" t="str">
        <f>TEXT(DATE(2024, sales[[#This Row],[month]], 1), "MMMM")</f>
        <v>March</v>
      </c>
      <c r="R7642" s="4">
        <f t="shared" si="119"/>
        <v>0.36837713808927824</v>
      </c>
    </row>
    <row r="7643" spans="1:18" x14ac:dyDescent="0.25">
      <c r="A7643" t="s">
        <v>787</v>
      </c>
      <c r="B7643" s="5">
        <v>1185732</v>
      </c>
      <c r="C7643" s="6" t="s">
        <v>272</v>
      </c>
      <c r="D7643" t="s">
        <v>18</v>
      </c>
      <c r="E7643" t="s">
        <v>857</v>
      </c>
      <c r="F7643" t="s">
        <v>858</v>
      </c>
      <c r="G7643" t="s">
        <v>20</v>
      </c>
      <c r="H7643" s="3">
        <v>41</v>
      </c>
      <c r="I7643" s="5">
        <v>137</v>
      </c>
      <c r="J7643" s="3">
        <v>5617</v>
      </c>
      <c r="K7643" s="3">
        <v>3145.5200000000004</v>
      </c>
      <c r="L7643" s="4">
        <v>0.56000000000000005</v>
      </c>
      <c r="M7643" t="s">
        <v>809</v>
      </c>
      <c r="N7643">
        <v>2021</v>
      </c>
      <c r="O7643">
        <v>4</v>
      </c>
      <c r="P7643">
        <v>11</v>
      </c>
      <c r="Q7643" t="str">
        <f>TEXT(DATE(2024, sales[[#This Row],[month]], 1), "MMMM")</f>
        <v>April</v>
      </c>
      <c r="R7643" s="4">
        <f t="shared" si="119"/>
        <v>0.71250000000000002</v>
      </c>
    </row>
    <row r="7644" spans="1:18" x14ac:dyDescent="0.25">
      <c r="A7644" t="s">
        <v>787</v>
      </c>
      <c r="B7644" s="5">
        <v>1185732</v>
      </c>
      <c r="C7644" s="6" t="s">
        <v>272</v>
      </c>
      <c r="D7644" t="s">
        <v>18</v>
      </c>
      <c r="E7644" t="s">
        <v>857</v>
      </c>
      <c r="F7644" t="s">
        <v>858</v>
      </c>
      <c r="G7644" t="s">
        <v>23</v>
      </c>
      <c r="H7644" s="3">
        <v>43</v>
      </c>
      <c r="I7644" s="5">
        <v>56</v>
      </c>
      <c r="J7644" s="3">
        <v>2408</v>
      </c>
      <c r="K7644" s="3">
        <v>1396.64</v>
      </c>
      <c r="L7644" s="4">
        <v>0.58000000000000007</v>
      </c>
      <c r="M7644" t="s">
        <v>809</v>
      </c>
      <c r="N7644">
        <v>2021</v>
      </c>
      <c r="O7644">
        <v>4</v>
      </c>
      <c r="P7644">
        <v>11</v>
      </c>
      <c r="Q7644" t="str">
        <f>TEXT(DATE(2024, sales[[#This Row],[month]], 1), "MMMM")</f>
        <v>April</v>
      </c>
      <c r="R7644" s="4">
        <f t="shared" si="119"/>
        <v>-0.57130140644472138</v>
      </c>
    </row>
    <row r="7645" spans="1:18" x14ac:dyDescent="0.25">
      <c r="A7645" t="s">
        <v>787</v>
      </c>
      <c r="B7645" s="5">
        <v>1185732</v>
      </c>
      <c r="C7645" s="6" t="s">
        <v>272</v>
      </c>
      <c r="D7645" t="s">
        <v>18</v>
      </c>
      <c r="E7645" t="s">
        <v>857</v>
      </c>
      <c r="F7645" t="s">
        <v>858</v>
      </c>
      <c r="G7645" t="s">
        <v>25</v>
      </c>
      <c r="H7645" s="3">
        <v>32</v>
      </c>
      <c r="I7645" s="5">
        <v>65</v>
      </c>
      <c r="J7645" s="3">
        <v>2080</v>
      </c>
      <c r="K7645" s="3">
        <v>1040</v>
      </c>
      <c r="L7645" s="4">
        <v>0.5</v>
      </c>
      <c r="M7645" t="s">
        <v>809</v>
      </c>
      <c r="N7645">
        <v>2021</v>
      </c>
      <c r="O7645">
        <v>4</v>
      </c>
      <c r="P7645">
        <v>11</v>
      </c>
      <c r="Q7645" t="str">
        <f>TEXT(DATE(2024, sales[[#This Row],[month]], 1), "MMMM")</f>
        <v>April</v>
      </c>
      <c r="R7645" s="4">
        <f t="shared" si="119"/>
        <v>-0.13621262458471761</v>
      </c>
    </row>
    <row r="7646" spans="1:18" x14ac:dyDescent="0.25">
      <c r="A7646" t="s">
        <v>787</v>
      </c>
      <c r="B7646" s="5">
        <v>1185732</v>
      </c>
      <c r="C7646" s="6" t="s">
        <v>272</v>
      </c>
      <c r="D7646" t="s">
        <v>18</v>
      </c>
      <c r="E7646" t="s">
        <v>857</v>
      </c>
      <c r="F7646" t="s">
        <v>858</v>
      </c>
      <c r="G7646" t="s">
        <v>27</v>
      </c>
      <c r="H7646" s="3">
        <v>36</v>
      </c>
      <c r="I7646" s="5">
        <v>44</v>
      </c>
      <c r="J7646" s="3">
        <v>1584</v>
      </c>
      <c r="K7646" s="3">
        <v>792</v>
      </c>
      <c r="L7646" s="4">
        <v>0.5</v>
      </c>
      <c r="M7646" t="s">
        <v>809</v>
      </c>
      <c r="N7646">
        <v>2021</v>
      </c>
      <c r="O7646">
        <v>4</v>
      </c>
      <c r="P7646">
        <v>11</v>
      </c>
      <c r="Q7646" t="str">
        <f>TEXT(DATE(2024, sales[[#This Row],[month]], 1), "MMMM")</f>
        <v>April</v>
      </c>
      <c r="R7646" s="4">
        <f t="shared" si="119"/>
        <v>-0.23846153846153847</v>
      </c>
    </row>
    <row r="7647" spans="1:18" x14ac:dyDescent="0.25">
      <c r="A7647" t="s">
        <v>787</v>
      </c>
      <c r="B7647" s="5">
        <v>1185732</v>
      </c>
      <c r="C7647" s="6" t="s">
        <v>272</v>
      </c>
      <c r="D7647" t="s">
        <v>18</v>
      </c>
      <c r="E7647" t="s">
        <v>857</v>
      </c>
      <c r="F7647" t="s">
        <v>858</v>
      </c>
      <c r="G7647" t="s">
        <v>29</v>
      </c>
      <c r="H7647" s="3">
        <v>51</v>
      </c>
      <c r="I7647" s="5">
        <v>38</v>
      </c>
      <c r="J7647" s="3">
        <v>1938</v>
      </c>
      <c r="K7647" s="3">
        <v>891.4799999999999</v>
      </c>
      <c r="L7647" s="4">
        <v>0.45999999999999991</v>
      </c>
      <c r="M7647" t="s">
        <v>809</v>
      </c>
      <c r="N7647">
        <v>2021</v>
      </c>
      <c r="O7647">
        <v>4</v>
      </c>
      <c r="P7647">
        <v>11</v>
      </c>
      <c r="Q7647" t="str">
        <f>TEXT(DATE(2024, sales[[#This Row],[month]], 1), "MMMM")</f>
        <v>April</v>
      </c>
      <c r="R7647" s="4">
        <f t="shared" si="119"/>
        <v>0.22348484848484848</v>
      </c>
    </row>
    <row r="7648" spans="1:18" x14ac:dyDescent="0.25">
      <c r="A7648" t="s">
        <v>787</v>
      </c>
      <c r="B7648" s="5">
        <v>1185732</v>
      </c>
      <c r="C7648" s="6" t="s">
        <v>272</v>
      </c>
      <c r="D7648" t="s">
        <v>18</v>
      </c>
      <c r="E7648" t="s">
        <v>857</v>
      </c>
      <c r="F7648" t="s">
        <v>858</v>
      </c>
      <c r="G7648" t="s">
        <v>31</v>
      </c>
      <c r="H7648" s="3">
        <v>44</v>
      </c>
      <c r="I7648" s="5">
        <v>90</v>
      </c>
      <c r="J7648" s="3">
        <v>3960</v>
      </c>
      <c r="K7648" s="3">
        <v>2019.6</v>
      </c>
      <c r="L7648" s="4">
        <v>0.51</v>
      </c>
      <c r="M7648" t="s">
        <v>809</v>
      </c>
      <c r="N7648">
        <v>2021</v>
      </c>
      <c r="O7648">
        <v>4</v>
      </c>
      <c r="P7648">
        <v>11</v>
      </c>
      <c r="Q7648" t="str">
        <f>TEXT(DATE(2024, sales[[#This Row],[month]], 1), "MMMM")</f>
        <v>April</v>
      </c>
      <c r="R7648" s="4">
        <f t="shared" si="119"/>
        <v>1.0433436532507741</v>
      </c>
    </row>
    <row r="7649" spans="1:18" x14ac:dyDescent="0.25">
      <c r="A7649" t="s">
        <v>787</v>
      </c>
      <c r="B7649" s="5">
        <v>1185732</v>
      </c>
      <c r="C7649" s="6" t="s">
        <v>301</v>
      </c>
      <c r="D7649" t="s">
        <v>18</v>
      </c>
      <c r="E7649" t="s">
        <v>857</v>
      </c>
      <c r="F7649" t="s">
        <v>858</v>
      </c>
      <c r="G7649" t="s">
        <v>20</v>
      </c>
      <c r="H7649" s="3">
        <v>55</v>
      </c>
      <c r="I7649" s="5">
        <v>154</v>
      </c>
      <c r="J7649" s="3">
        <v>8470</v>
      </c>
      <c r="K7649" s="3">
        <v>4827.9000000000005</v>
      </c>
      <c r="L7649" s="4">
        <v>0.57000000000000006</v>
      </c>
      <c r="M7649" t="s">
        <v>809</v>
      </c>
      <c r="N7649">
        <v>2021</v>
      </c>
      <c r="O7649">
        <v>5</v>
      </c>
      <c r="P7649">
        <v>10</v>
      </c>
      <c r="Q7649" t="str">
        <f>TEXT(DATE(2024, sales[[#This Row],[month]], 1), "MMMM")</f>
        <v>May</v>
      </c>
      <c r="R7649" s="4">
        <f t="shared" si="119"/>
        <v>1.1388888888888888</v>
      </c>
    </row>
    <row r="7650" spans="1:18" x14ac:dyDescent="0.25">
      <c r="A7650" t="s">
        <v>787</v>
      </c>
      <c r="B7650" s="5">
        <v>1185732</v>
      </c>
      <c r="C7650" s="6" t="s">
        <v>301</v>
      </c>
      <c r="D7650" t="s">
        <v>18</v>
      </c>
      <c r="E7650" t="s">
        <v>857</v>
      </c>
      <c r="F7650" t="s">
        <v>858</v>
      </c>
      <c r="G7650" t="s">
        <v>23</v>
      </c>
      <c r="H7650" s="3">
        <v>54</v>
      </c>
      <c r="I7650" s="5">
        <v>80</v>
      </c>
      <c r="J7650" s="3">
        <v>4320</v>
      </c>
      <c r="K7650" s="3">
        <v>2419.2000000000003</v>
      </c>
      <c r="L7650" s="4">
        <v>0.56000000000000005</v>
      </c>
      <c r="M7650" t="s">
        <v>809</v>
      </c>
      <c r="N7650">
        <v>2021</v>
      </c>
      <c r="O7650">
        <v>5</v>
      </c>
      <c r="P7650">
        <v>10</v>
      </c>
      <c r="Q7650" t="str">
        <f>TEXT(DATE(2024, sales[[#This Row],[month]], 1), "MMMM")</f>
        <v>May</v>
      </c>
      <c r="R7650" s="4">
        <f t="shared" si="119"/>
        <v>-0.48996458087367178</v>
      </c>
    </row>
    <row r="7651" spans="1:18" x14ac:dyDescent="0.25">
      <c r="A7651" t="s">
        <v>787</v>
      </c>
      <c r="B7651" s="5">
        <v>1185732</v>
      </c>
      <c r="C7651" s="6" t="s">
        <v>301</v>
      </c>
      <c r="D7651" t="s">
        <v>18</v>
      </c>
      <c r="E7651" t="s">
        <v>857</v>
      </c>
      <c r="F7651" t="s">
        <v>858</v>
      </c>
      <c r="G7651" t="s">
        <v>25</v>
      </c>
      <c r="H7651" s="3">
        <v>49</v>
      </c>
      <c r="I7651" s="5">
        <v>75</v>
      </c>
      <c r="J7651" s="3">
        <v>3675</v>
      </c>
      <c r="K7651" s="3">
        <v>1690.4999999999998</v>
      </c>
      <c r="L7651" s="4">
        <v>0.45999999999999991</v>
      </c>
      <c r="M7651" t="s">
        <v>809</v>
      </c>
      <c r="N7651">
        <v>2021</v>
      </c>
      <c r="O7651">
        <v>5</v>
      </c>
      <c r="P7651">
        <v>10</v>
      </c>
      <c r="Q7651" t="str">
        <f>TEXT(DATE(2024, sales[[#This Row],[month]], 1), "MMMM")</f>
        <v>May</v>
      </c>
      <c r="R7651" s="4">
        <f t="shared" si="119"/>
        <v>-0.14930555555555555</v>
      </c>
    </row>
    <row r="7652" spans="1:18" x14ac:dyDescent="0.25">
      <c r="A7652" t="s">
        <v>787</v>
      </c>
      <c r="B7652" s="5">
        <v>1185732</v>
      </c>
      <c r="C7652" s="6" t="s">
        <v>301</v>
      </c>
      <c r="D7652" t="s">
        <v>18</v>
      </c>
      <c r="E7652" t="s">
        <v>857</v>
      </c>
      <c r="F7652" t="s">
        <v>858</v>
      </c>
      <c r="G7652" t="s">
        <v>27</v>
      </c>
      <c r="H7652" s="3">
        <v>46</v>
      </c>
      <c r="I7652" s="5">
        <v>65</v>
      </c>
      <c r="J7652" s="3">
        <v>2990</v>
      </c>
      <c r="K7652" s="3">
        <v>1405.3</v>
      </c>
      <c r="L7652" s="4">
        <v>0.47</v>
      </c>
      <c r="M7652" t="s">
        <v>809</v>
      </c>
      <c r="N7652">
        <v>2021</v>
      </c>
      <c r="O7652">
        <v>5</v>
      </c>
      <c r="P7652">
        <v>10</v>
      </c>
      <c r="Q7652" t="str">
        <f>TEXT(DATE(2024, sales[[#This Row],[month]], 1), "MMMM")</f>
        <v>May</v>
      </c>
      <c r="R7652" s="4">
        <f t="shared" si="119"/>
        <v>-0.18639455782312925</v>
      </c>
    </row>
    <row r="7653" spans="1:18" x14ac:dyDescent="0.25">
      <c r="A7653" t="s">
        <v>787</v>
      </c>
      <c r="B7653" s="5">
        <v>1185732</v>
      </c>
      <c r="C7653" s="6" t="s">
        <v>301</v>
      </c>
      <c r="D7653" t="s">
        <v>18</v>
      </c>
      <c r="E7653" t="s">
        <v>857</v>
      </c>
      <c r="F7653" t="s">
        <v>858</v>
      </c>
      <c r="G7653" t="s">
        <v>29</v>
      </c>
      <c r="H7653" s="3">
        <v>55</v>
      </c>
      <c r="I7653" s="5">
        <v>72</v>
      </c>
      <c r="J7653" s="3">
        <v>3960</v>
      </c>
      <c r="K7653" s="3">
        <v>1861.2</v>
      </c>
      <c r="L7653" s="4">
        <v>0.47</v>
      </c>
      <c r="M7653" t="s">
        <v>809</v>
      </c>
      <c r="N7653">
        <v>2021</v>
      </c>
      <c r="O7653">
        <v>5</v>
      </c>
      <c r="P7653">
        <v>10</v>
      </c>
      <c r="Q7653" t="str">
        <f>TEXT(DATE(2024, sales[[#This Row],[month]], 1), "MMMM")</f>
        <v>May</v>
      </c>
      <c r="R7653" s="4">
        <f t="shared" si="119"/>
        <v>0.32441471571906355</v>
      </c>
    </row>
    <row r="7654" spans="1:18" x14ac:dyDescent="0.25">
      <c r="A7654" t="s">
        <v>787</v>
      </c>
      <c r="B7654" s="5">
        <v>1185732</v>
      </c>
      <c r="C7654" s="6" t="s">
        <v>301</v>
      </c>
      <c r="D7654" t="s">
        <v>18</v>
      </c>
      <c r="E7654" t="s">
        <v>857</v>
      </c>
      <c r="F7654" t="s">
        <v>858</v>
      </c>
      <c r="G7654" t="s">
        <v>31</v>
      </c>
      <c r="H7654" s="3">
        <v>60</v>
      </c>
      <c r="I7654" s="5">
        <v>120</v>
      </c>
      <c r="J7654" s="3">
        <v>7200</v>
      </c>
      <c r="K7654" s="3">
        <v>3744</v>
      </c>
      <c r="L7654" s="4">
        <v>0.52</v>
      </c>
      <c r="M7654" t="s">
        <v>809</v>
      </c>
      <c r="N7654">
        <v>2021</v>
      </c>
      <c r="O7654">
        <v>5</v>
      </c>
      <c r="P7654">
        <v>10</v>
      </c>
      <c r="Q7654" t="str">
        <f>TEXT(DATE(2024, sales[[#This Row],[month]], 1), "MMMM")</f>
        <v>May</v>
      </c>
      <c r="R7654" s="4">
        <f t="shared" si="119"/>
        <v>0.81818181818181823</v>
      </c>
    </row>
    <row r="7655" spans="1:18" x14ac:dyDescent="0.25">
      <c r="A7655" t="s">
        <v>787</v>
      </c>
      <c r="B7655" s="5">
        <v>1185732</v>
      </c>
      <c r="C7655" s="6" t="s">
        <v>337</v>
      </c>
      <c r="D7655" t="s">
        <v>18</v>
      </c>
      <c r="E7655" t="s">
        <v>857</v>
      </c>
      <c r="F7655" t="s">
        <v>858</v>
      </c>
      <c r="G7655" t="s">
        <v>20</v>
      </c>
      <c r="H7655" s="3">
        <v>58</v>
      </c>
      <c r="I7655" s="5">
        <v>163</v>
      </c>
      <c r="J7655" s="3">
        <v>9454</v>
      </c>
      <c r="K7655" s="3">
        <v>5483.3200000000006</v>
      </c>
      <c r="L7655" s="4">
        <v>0.58000000000000007</v>
      </c>
      <c r="M7655" t="s">
        <v>809</v>
      </c>
      <c r="N7655">
        <v>2021</v>
      </c>
      <c r="O7655">
        <v>6</v>
      </c>
      <c r="P7655">
        <v>12</v>
      </c>
      <c r="Q7655" t="str">
        <f>TEXT(DATE(2024, sales[[#This Row],[month]], 1), "MMMM")</f>
        <v>June</v>
      </c>
      <c r="R7655" s="4">
        <f t="shared" si="119"/>
        <v>0.31305555555555553</v>
      </c>
    </row>
    <row r="7656" spans="1:18" x14ac:dyDescent="0.25">
      <c r="A7656" t="s">
        <v>787</v>
      </c>
      <c r="B7656" s="5">
        <v>1185732</v>
      </c>
      <c r="C7656" s="6" t="s">
        <v>337</v>
      </c>
      <c r="D7656" t="s">
        <v>18</v>
      </c>
      <c r="E7656" t="s">
        <v>857</v>
      </c>
      <c r="F7656" t="s">
        <v>858</v>
      </c>
      <c r="G7656" t="s">
        <v>23</v>
      </c>
      <c r="H7656" s="3">
        <v>53</v>
      </c>
      <c r="I7656" s="5">
        <v>116</v>
      </c>
      <c r="J7656" s="3">
        <v>6148</v>
      </c>
      <c r="K7656" s="3">
        <v>3627.3200000000006</v>
      </c>
      <c r="L7656" s="4">
        <v>0.59000000000000008</v>
      </c>
      <c r="M7656" t="s">
        <v>809</v>
      </c>
      <c r="N7656">
        <v>2021</v>
      </c>
      <c r="O7656">
        <v>6</v>
      </c>
      <c r="P7656">
        <v>12</v>
      </c>
      <c r="Q7656" t="str">
        <f>TEXT(DATE(2024, sales[[#This Row],[month]], 1), "MMMM")</f>
        <v>June</v>
      </c>
      <c r="R7656" s="4">
        <f t="shared" si="119"/>
        <v>-0.34969325153374231</v>
      </c>
    </row>
    <row r="7657" spans="1:18" x14ac:dyDescent="0.25">
      <c r="A7657" t="s">
        <v>787</v>
      </c>
      <c r="B7657" s="5">
        <v>1185732</v>
      </c>
      <c r="C7657" s="6" t="s">
        <v>337</v>
      </c>
      <c r="D7657" t="s">
        <v>18</v>
      </c>
      <c r="E7657" t="s">
        <v>857</v>
      </c>
      <c r="F7657" t="s">
        <v>858</v>
      </c>
      <c r="G7657" t="s">
        <v>25</v>
      </c>
      <c r="H7657" s="3">
        <v>45</v>
      </c>
      <c r="I7657" s="5">
        <v>81</v>
      </c>
      <c r="J7657" s="3">
        <v>3645</v>
      </c>
      <c r="K7657" s="3">
        <v>1713.15</v>
      </c>
      <c r="L7657" s="4">
        <v>0.47</v>
      </c>
      <c r="M7657" t="s">
        <v>809</v>
      </c>
      <c r="N7657">
        <v>2021</v>
      </c>
      <c r="O7657">
        <v>6</v>
      </c>
      <c r="P7657">
        <v>12</v>
      </c>
      <c r="Q7657" t="str">
        <f>TEXT(DATE(2024, sales[[#This Row],[month]], 1), "MMMM")</f>
        <v>June</v>
      </c>
      <c r="R7657" s="4">
        <f t="shared" si="119"/>
        <v>-0.40712426805465191</v>
      </c>
    </row>
    <row r="7658" spans="1:18" x14ac:dyDescent="0.25">
      <c r="A7658" t="s">
        <v>787</v>
      </c>
      <c r="B7658" s="5">
        <v>1185732</v>
      </c>
      <c r="C7658" s="6" t="s">
        <v>337</v>
      </c>
      <c r="D7658" t="s">
        <v>18</v>
      </c>
      <c r="E7658" t="s">
        <v>857</v>
      </c>
      <c r="F7658" t="s">
        <v>858</v>
      </c>
      <c r="G7658" t="s">
        <v>27</v>
      </c>
      <c r="H7658" s="3">
        <v>47</v>
      </c>
      <c r="I7658" s="5">
        <v>90</v>
      </c>
      <c r="J7658" s="3">
        <v>4230</v>
      </c>
      <c r="K7658" s="3">
        <v>1903.5</v>
      </c>
      <c r="L7658" s="4">
        <v>0.4499999999999999</v>
      </c>
      <c r="M7658" t="s">
        <v>809</v>
      </c>
      <c r="N7658">
        <v>2021</v>
      </c>
      <c r="O7658">
        <v>6</v>
      </c>
      <c r="P7658">
        <v>12</v>
      </c>
      <c r="Q7658" t="str">
        <f>TEXT(DATE(2024, sales[[#This Row],[month]], 1), "MMMM")</f>
        <v>June</v>
      </c>
      <c r="R7658" s="4">
        <f t="shared" si="119"/>
        <v>0.16049382716049382</v>
      </c>
    </row>
    <row r="7659" spans="1:18" x14ac:dyDescent="0.25">
      <c r="A7659" t="s">
        <v>787</v>
      </c>
      <c r="B7659" s="5">
        <v>1185732</v>
      </c>
      <c r="C7659" s="6" t="s">
        <v>337</v>
      </c>
      <c r="D7659" t="s">
        <v>18</v>
      </c>
      <c r="E7659" t="s">
        <v>857</v>
      </c>
      <c r="F7659" t="s">
        <v>858</v>
      </c>
      <c r="G7659" t="s">
        <v>29</v>
      </c>
      <c r="H7659" s="3">
        <v>58</v>
      </c>
      <c r="I7659" s="5">
        <v>81</v>
      </c>
      <c r="J7659" s="3">
        <v>4698</v>
      </c>
      <c r="K7659" s="3">
        <v>2349</v>
      </c>
      <c r="L7659" s="4">
        <v>0.5</v>
      </c>
      <c r="M7659" t="s">
        <v>809</v>
      </c>
      <c r="N7659">
        <v>2021</v>
      </c>
      <c r="O7659">
        <v>6</v>
      </c>
      <c r="P7659">
        <v>12</v>
      </c>
      <c r="Q7659" t="str">
        <f>TEXT(DATE(2024, sales[[#This Row],[month]], 1), "MMMM")</f>
        <v>June</v>
      </c>
      <c r="R7659" s="4">
        <f t="shared" si="119"/>
        <v>0.11063829787234042</v>
      </c>
    </row>
    <row r="7660" spans="1:18" x14ac:dyDescent="0.25">
      <c r="A7660" t="s">
        <v>787</v>
      </c>
      <c r="B7660" s="5">
        <v>1185732</v>
      </c>
      <c r="C7660" s="6" t="s">
        <v>337</v>
      </c>
      <c r="D7660" t="s">
        <v>18</v>
      </c>
      <c r="E7660" t="s">
        <v>857</v>
      </c>
      <c r="F7660" t="s">
        <v>858</v>
      </c>
      <c r="G7660" t="s">
        <v>31</v>
      </c>
      <c r="H7660" s="3">
        <v>62</v>
      </c>
      <c r="I7660" s="5">
        <v>117</v>
      </c>
      <c r="J7660" s="3">
        <v>7254</v>
      </c>
      <c r="K7660" s="3">
        <v>3772.08</v>
      </c>
      <c r="L7660" s="4">
        <v>0.52</v>
      </c>
      <c r="M7660" t="s">
        <v>809</v>
      </c>
      <c r="N7660">
        <v>2021</v>
      </c>
      <c r="O7660">
        <v>6</v>
      </c>
      <c r="P7660">
        <v>12</v>
      </c>
      <c r="Q7660" t="str">
        <f>TEXT(DATE(2024, sales[[#This Row],[month]], 1), "MMMM")</f>
        <v>June</v>
      </c>
      <c r="R7660" s="4">
        <f t="shared" si="119"/>
        <v>0.54406130268199238</v>
      </c>
    </row>
    <row r="7661" spans="1:18" x14ac:dyDescent="0.25">
      <c r="A7661" t="s">
        <v>787</v>
      </c>
      <c r="B7661" s="5">
        <v>1185732</v>
      </c>
      <c r="C7661" s="6" t="s">
        <v>365</v>
      </c>
      <c r="D7661" t="s">
        <v>18</v>
      </c>
      <c r="E7661" t="s">
        <v>857</v>
      </c>
      <c r="F7661" t="s">
        <v>858</v>
      </c>
      <c r="G7661" t="s">
        <v>20</v>
      </c>
      <c r="H7661" s="3">
        <v>54</v>
      </c>
      <c r="I7661" s="5">
        <v>182</v>
      </c>
      <c r="J7661" s="3">
        <v>9828</v>
      </c>
      <c r="K7661" s="3">
        <v>5601.9600000000009</v>
      </c>
      <c r="L7661" s="4">
        <v>0.57000000000000006</v>
      </c>
      <c r="M7661" t="s">
        <v>809</v>
      </c>
      <c r="N7661">
        <v>2021</v>
      </c>
      <c r="O7661">
        <v>7</v>
      </c>
      <c r="P7661">
        <v>10</v>
      </c>
      <c r="Q7661" t="str">
        <f>TEXT(DATE(2024, sales[[#This Row],[month]], 1), "MMMM")</f>
        <v>July</v>
      </c>
      <c r="R7661" s="4">
        <f t="shared" si="119"/>
        <v>0.35483870967741937</v>
      </c>
    </row>
    <row r="7662" spans="1:18" x14ac:dyDescent="0.25">
      <c r="A7662" t="s">
        <v>787</v>
      </c>
      <c r="B7662" s="5">
        <v>1185732</v>
      </c>
      <c r="C7662" s="6" t="s">
        <v>365</v>
      </c>
      <c r="D7662" t="s">
        <v>18</v>
      </c>
      <c r="E7662" t="s">
        <v>857</v>
      </c>
      <c r="F7662" t="s">
        <v>858</v>
      </c>
      <c r="G7662" t="s">
        <v>23</v>
      </c>
      <c r="H7662" s="3">
        <v>51</v>
      </c>
      <c r="I7662" s="5">
        <v>115</v>
      </c>
      <c r="J7662" s="3">
        <v>5865</v>
      </c>
      <c r="K7662" s="3">
        <v>3284.4</v>
      </c>
      <c r="L7662" s="4">
        <v>0.56000000000000005</v>
      </c>
      <c r="M7662" t="s">
        <v>809</v>
      </c>
      <c r="N7662">
        <v>2021</v>
      </c>
      <c r="O7662">
        <v>7</v>
      </c>
      <c r="P7662">
        <v>10</v>
      </c>
      <c r="Q7662" t="str">
        <f>TEXT(DATE(2024, sales[[#This Row],[month]], 1), "MMMM")</f>
        <v>July</v>
      </c>
      <c r="R7662" s="4">
        <f t="shared" si="119"/>
        <v>-0.40323565323565325</v>
      </c>
    </row>
    <row r="7663" spans="1:18" x14ac:dyDescent="0.25">
      <c r="A7663" t="s">
        <v>787</v>
      </c>
      <c r="B7663" s="5">
        <v>1185732</v>
      </c>
      <c r="C7663" s="6" t="s">
        <v>365</v>
      </c>
      <c r="D7663" t="s">
        <v>18</v>
      </c>
      <c r="E7663" t="s">
        <v>857</v>
      </c>
      <c r="F7663" t="s">
        <v>858</v>
      </c>
      <c r="G7663" t="s">
        <v>25</v>
      </c>
      <c r="H7663" s="3">
        <v>46</v>
      </c>
      <c r="I7663" s="5">
        <v>98</v>
      </c>
      <c r="J7663" s="3">
        <v>4508</v>
      </c>
      <c r="K7663" s="3">
        <v>2163.84</v>
      </c>
      <c r="L7663" s="4">
        <v>0.48</v>
      </c>
      <c r="M7663" t="s">
        <v>809</v>
      </c>
      <c r="N7663">
        <v>2021</v>
      </c>
      <c r="O7663">
        <v>7</v>
      </c>
      <c r="P7663">
        <v>10</v>
      </c>
      <c r="Q7663" t="str">
        <f>TEXT(DATE(2024, sales[[#This Row],[month]], 1), "MMMM")</f>
        <v>July</v>
      </c>
      <c r="R7663" s="4">
        <f t="shared" si="119"/>
        <v>-0.23137254901960785</v>
      </c>
    </row>
    <row r="7664" spans="1:18" x14ac:dyDescent="0.25">
      <c r="A7664" t="s">
        <v>787</v>
      </c>
      <c r="B7664" s="5">
        <v>1185732</v>
      </c>
      <c r="C7664" s="6" t="s">
        <v>365</v>
      </c>
      <c r="D7664" t="s">
        <v>18</v>
      </c>
      <c r="E7664" t="s">
        <v>857</v>
      </c>
      <c r="F7664" t="s">
        <v>858</v>
      </c>
      <c r="G7664" t="s">
        <v>27</v>
      </c>
      <c r="H7664" s="3">
        <v>46</v>
      </c>
      <c r="I7664" s="5">
        <v>90</v>
      </c>
      <c r="J7664" s="3">
        <v>4140</v>
      </c>
      <c r="K7664" s="3">
        <v>2028.6</v>
      </c>
      <c r="L7664" s="4">
        <v>0.49</v>
      </c>
      <c r="M7664" t="s">
        <v>809</v>
      </c>
      <c r="N7664">
        <v>2021</v>
      </c>
      <c r="O7664">
        <v>7</v>
      </c>
      <c r="P7664">
        <v>10</v>
      </c>
      <c r="Q7664" t="str">
        <f>TEXT(DATE(2024, sales[[#This Row],[month]], 1), "MMMM")</f>
        <v>July</v>
      </c>
      <c r="R7664" s="4">
        <f t="shared" si="119"/>
        <v>-8.1632653061224483E-2</v>
      </c>
    </row>
    <row r="7665" spans="1:18" x14ac:dyDescent="0.25">
      <c r="A7665" t="s">
        <v>787</v>
      </c>
      <c r="B7665" s="5">
        <v>1185732</v>
      </c>
      <c r="C7665" s="6" t="s">
        <v>365</v>
      </c>
      <c r="D7665" t="s">
        <v>18</v>
      </c>
      <c r="E7665" t="s">
        <v>857</v>
      </c>
      <c r="F7665" t="s">
        <v>858</v>
      </c>
      <c r="G7665" t="s">
        <v>29</v>
      </c>
      <c r="H7665" s="3">
        <v>54</v>
      </c>
      <c r="I7665" s="5">
        <v>94</v>
      </c>
      <c r="J7665" s="3">
        <v>5076</v>
      </c>
      <c r="K7665" s="3">
        <v>2385.7199999999998</v>
      </c>
      <c r="L7665" s="4">
        <v>0.47</v>
      </c>
      <c r="M7665" t="s">
        <v>809</v>
      </c>
      <c r="N7665">
        <v>2021</v>
      </c>
      <c r="O7665">
        <v>7</v>
      </c>
      <c r="P7665">
        <v>10</v>
      </c>
      <c r="Q7665" t="str">
        <f>TEXT(DATE(2024, sales[[#This Row],[month]], 1), "MMMM")</f>
        <v>July</v>
      </c>
      <c r="R7665" s="4">
        <f t="shared" si="119"/>
        <v>0.22608695652173913</v>
      </c>
    </row>
    <row r="7666" spans="1:18" x14ac:dyDescent="0.25">
      <c r="A7666" t="s">
        <v>787</v>
      </c>
      <c r="B7666" s="5">
        <v>1185732</v>
      </c>
      <c r="C7666" s="6" t="s">
        <v>365</v>
      </c>
      <c r="D7666" t="s">
        <v>18</v>
      </c>
      <c r="E7666" t="s">
        <v>857</v>
      </c>
      <c r="F7666" t="s">
        <v>858</v>
      </c>
      <c r="G7666" t="s">
        <v>31</v>
      </c>
      <c r="H7666" s="3">
        <v>61</v>
      </c>
      <c r="I7666" s="5">
        <v>125</v>
      </c>
      <c r="J7666" s="3">
        <v>7625</v>
      </c>
      <c r="K7666" s="3">
        <v>3965</v>
      </c>
      <c r="L7666" s="4">
        <v>0.52</v>
      </c>
      <c r="M7666" t="s">
        <v>809</v>
      </c>
      <c r="N7666">
        <v>2021</v>
      </c>
      <c r="O7666">
        <v>7</v>
      </c>
      <c r="P7666">
        <v>10</v>
      </c>
      <c r="Q7666" t="str">
        <f>TEXT(DATE(2024, sales[[#This Row],[month]], 1), "MMMM")</f>
        <v>July</v>
      </c>
      <c r="R7666" s="4">
        <f t="shared" si="119"/>
        <v>0.50216706067769901</v>
      </c>
    </row>
    <row r="7667" spans="1:18" x14ac:dyDescent="0.25">
      <c r="A7667" t="s">
        <v>787</v>
      </c>
      <c r="B7667" s="5">
        <v>1185732</v>
      </c>
      <c r="C7667" s="6" t="s">
        <v>397</v>
      </c>
      <c r="D7667" t="s">
        <v>18</v>
      </c>
      <c r="E7667" t="s">
        <v>857</v>
      </c>
      <c r="F7667" t="s">
        <v>858</v>
      </c>
      <c r="G7667" t="s">
        <v>20</v>
      </c>
      <c r="H7667" s="3">
        <v>58</v>
      </c>
      <c r="I7667" s="5">
        <v>176</v>
      </c>
      <c r="J7667" s="3">
        <v>10208</v>
      </c>
      <c r="K7667" s="3">
        <v>6124.8</v>
      </c>
      <c r="L7667" s="4">
        <v>0.6</v>
      </c>
      <c r="M7667" t="s">
        <v>809</v>
      </c>
      <c r="N7667">
        <v>2021</v>
      </c>
      <c r="O7667">
        <v>8</v>
      </c>
      <c r="P7667">
        <v>11</v>
      </c>
      <c r="Q7667" t="str">
        <f>TEXT(DATE(2024, sales[[#This Row],[month]], 1), "MMMM")</f>
        <v>August</v>
      </c>
      <c r="R7667" s="4">
        <f t="shared" si="119"/>
        <v>0.33875409836065573</v>
      </c>
    </row>
    <row r="7668" spans="1:18" x14ac:dyDescent="0.25">
      <c r="A7668" t="s">
        <v>787</v>
      </c>
      <c r="B7668" s="5">
        <v>1185732</v>
      </c>
      <c r="C7668" s="6" t="s">
        <v>397</v>
      </c>
      <c r="D7668" t="s">
        <v>18</v>
      </c>
      <c r="E7668" t="s">
        <v>857</v>
      </c>
      <c r="F7668" t="s">
        <v>858</v>
      </c>
      <c r="G7668" t="s">
        <v>23</v>
      </c>
      <c r="H7668" s="3">
        <v>53</v>
      </c>
      <c r="I7668" s="5">
        <v>106</v>
      </c>
      <c r="J7668" s="3">
        <v>5618</v>
      </c>
      <c r="K7668" s="3">
        <v>3314.6200000000003</v>
      </c>
      <c r="L7668" s="4">
        <v>0.59000000000000008</v>
      </c>
      <c r="M7668" t="s">
        <v>809</v>
      </c>
      <c r="N7668">
        <v>2021</v>
      </c>
      <c r="O7668">
        <v>8</v>
      </c>
      <c r="P7668">
        <v>11</v>
      </c>
      <c r="Q7668" t="str">
        <f>TEXT(DATE(2024, sales[[#This Row],[month]], 1), "MMMM")</f>
        <v>August</v>
      </c>
      <c r="R7668" s="4">
        <f t="shared" si="119"/>
        <v>-0.44964733542319751</v>
      </c>
    </row>
    <row r="7669" spans="1:18" x14ac:dyDescent="0.25">
      <c r="A7669" t="s">
        <v>787</v>
      </c>
      <c r="B7669" s="5">
        <v>1185732</v>
      </c>
      <c r="C7669" s="6" t="s">
        <v>397</v>
      </c>
      <c r="D7669" t="s">
        <v>18</v>
      </c>
      <c r="E7669" t="s">
        <v>857</v>
      </c>
      <c r="F7669" t="s">
        <v>858</v>
      </c>
      <c r="G7669" t="s">
        <v>25</v>
      </c>
      <c r="H7669" s="3">
        <v>48</v>
      </c>
      <c r="I7669" s="5">
        <v>105</v>
      </c>
      <c r="J7669" s="3">
        <v>5040</v>
      </c>
      <c r="K7669" s="3">
        <v>2318.4</v>
      </c>
      <c r="L7669" s="4">
        <v>0.45999999999999991</v>
      </c>
      <c r="M7669" t="s">
        <v>809</v>
      </c>
      <c r="N7669">
        <v>2021</v>
      </c>
      <c r="O7669">
        <v>8</v>
      </c>
      <c r="P7669">
        <v>11</v>
      </c>
      <c r="Q7669" t="str">
        <f>TEXT(DATE(2024, sales[[#This Row],[month]], 1), "MMMM")</f>
        <v>August</v>
      </c>
      <c r="R7669" s="4">
        <f t="shared" si="119"/>
        <v>-0.10288358846564613</v>
      </c>
    </row>
    <row r="7670" spans="1:18" x14ac:dyDescent="0.25">
      <c r="A7670" t="s">
        <v>787</v>
      </c>
      <c r="B7670" s="5">
        <v>1185732</v>
      </c>
      <c r="C7670" s="6" t="s">
        <v>397</v>
      </c>
      <c r="D7670" t="s">
        <v>18</v>
      </c>
      <c r="E7670" t="s">
        <v>857</v>
      </c>
      <c r="F7670" t="s">
        <v>858</v>
      </c>
      <c r="G7670" t="s">
        <v>27</v>
      </c>
      <c r="H7670" s="3">
        <v>49</v>
      </c>
      <c r="I7670" s="5">
        <v>68</v>
      </c>
      <c r="J7670" s="3">
        <v>3332</v>
      </c>
      <c r="K7670" s="3">
        <v>1566.04</v>
      </c>
      <c r="L7670" s="4">
        <v>0.47</v>
      </c>
      <c r="M7670" t="s">
        <v>809</v>
      </c>
      <c r="N7670">
        <v>2021</v>
      </c>
      <c r="O7670">
        <v>8</v>
      </c>
      <c r="P7670">
        <v>11</v>
      </c>
      <c r="Q7670" t="str">
        <f>TEXT(DATE(2024, sales[[#This Row],[month]], 1), "MMMM")</f>
        <v>August</v>
      </c>
      <c r="R7670" s="4">
        <f t="shared" si="119"/>
        <v>-0.33888888888888891</v>
      </c>
    </row>
    <row r="7671" spans="1:18" x14ac:dyDescent="0.25">
      <c r="A7671" t="s">
        <v>787</v>
      </c>
      <c r="B7671" s="5">
        <v>1185732</v>
      </c>
      <c r="C7671" s="6" t="s">
        <v>397</v>
      </c>
      <c r="D7671" t="s">
        <v>18</v>
      </c>
      <c r="E7671" t="s">
        <v>857</v>
      </c>
      <c r="F7671" t="s">
        <v>858</v>
      </c>
      <c r="G7671" t="s">
        <v>29</v>
      </c>
      <c r="H7671" s="3">
        <v>57</v>
      </c>
      <c r="I7671" s="5">
        <v>65</v>
      </c>
      <c r="J7671" s="3">
        <v>3705</v>
      </c>
      <c r="K7671" s="3">
        <v>1815.45</v>
      </c>
      <c r="L7671" s="4">
        <v>0.49</v>
      </c>
      <c r="M7671" t="s">
        <v>809</v>
      </c>
      <c r="N7671">
        <v>2021</v>
      </c>
      <c r="O7671">
        <v>8</v>
      </c>
      <c r="P7671">
        <v>11</v>
      </c>
      <c r="Q7671" t="str">
        <f>TEXT(DATE(2024, sales[[#This Row],[month]], 1), "MMMM")</f>
        <v>August</v>
      </c>
      <c r="R7671" s="4">
        <f t="shared" si="119"/>
        <v>0.11194477791116447</v>
      </c>
    </row>
    <row r="7672" spans="1:18" x14ac:dyDescent="0.25">
      <c r="A7672" t="s">
        <v>787</v>
      </c>
      <c r="B7672" s="5">
        <v>1185732</v>
      </c>
      <c r="C7672" s="6" t="s">
        <v>397</v>
      </c>
      <c r="D7672" t="s">
        <v>18</v>
      </c>
      <c r="E7672" t="s">
        <v>857</v>
      </c>
      <c r="F7672" t="s">
        <v>858</v>
      </c>
      <c r="G7672" t="s">
        <v>31</v>
      </c>
      <c r="H7672" s="3">
        <v>61</v>
      </c>
      <c r="I7672" s="5">
        <v>104</v>
      </c>
      <c r="J7672" s="3">
        <v>6344</v>
      </c>
      <c r="K7672" s="3">
        <v>3235.44</v>
      </c>
      <c r="L7672" s="4">
        <v>0.51</v>
      </c>
      <c r="M7672" t="s">
        <v>809</v>
      </c>
      <c r="N7672">
        <v>2021</v>
      </c>
      <c r="O7672">
        <v>8</v>
      </c>
      <c r="P7672">
        <v>11</v>
      </c>
      <c r="Q7672" t="str">
        <f>TEXT(DATE(2024, sales[[#This Row],[month]], 1), "MMMM")</f>
        <v>August</v>
      </c>
      <c r="R7672" s="4">
        <f t="shared" si="119"/>
        <v>0.71228070175438596</v>
      </c>
    </row>
    <row r="7673" spans="1:18" x14ac:dyDescent="0.25">
      <c r="A7673" t="s">
        <v>787</v>
      </c>
      <c r="B7673" s="5">
        <v>1185732</v>
      </c>
      <c r="C7673" s="6" t="s">
        <v>428</v>
      </c>
      <c r="D7673" t="s">
        <v>18</v>
      </c>
      <c r="E7673" t="s">
        <v>857</v>
      </c>
      <c r="F7673" t="s">
        <v>858</v>
      </c>
      <c r="G7673" t="s">
        <v>20</v>
      </c>
      <c r="H7673" s="3">
        <v>56</v>
      </c>
      <c r="I7673" s="5">
        <v>137</v>
      </c>
      <c r="J7673" s="3">
        <v>7672</v>
      </c>
      <c r="K7673" s="3">
        <v>4373.0400000000009</v>
      </c>
      <c r="L7673" s="4">
        <v>0.57000000000000006</v>
      </c>
      <c r="M7673" t="s">
        <v>809</v>
      </c>
      <c r="N7673">
        <v>2021</v>
      </c>
      <c r="O7673">
        <v>9</v>
      </c>
      <c r="P7673">
        <v>10</v>
      </c>
      <c r="Q7673" t="str">
        <f>TEXT(DATE(2024, sales[[#This Row],[month]], 1), "MMMM")</f>
        <v>September</v>
      </c>
      <c r="R7673" s="4">
        <f t="shared" si="119"/>
        <v>0.20933165195460277</v>
      </c>
    </row>
    <row r="7674" spans="1:18" x14ac:dyDescent="0.25">
      <c r="A7674" t="s">
        <v>787</v>
      </c>
      <c r="B7674" s="5">
        <v>1185732</v>
      </c>
      <c r="C7674" s="6" t="s">
        <v>428</v>
      </c>
      <c r="D7674" t="s">
        <v>18</v>
      </c>
      <c r="E7674" t="s">
        <v>857</v>
      </c>
      <c r="F7674" t="s">
        <v>858</v>
      </c>
      <c r="G7674" t="s">
        <v>23</v>
      </c>
      <c r="H7674" s="3">
        <v>50</v>
      </c>
      <c r="I7674" s="5">
        <v>85</v>
      </c>
      <c r="J7674" s="3">
        <v>4250</v>
      </c>
      <c r="K7674" s="3">
        <v>2550</v>
      </c>
      <c r="L7674" s="4">
        <v>0.6</v>
      </c>
      <c r="M7674" t="s">
        <v>809</v>
      </c>
      <c r="N7674">
        <v>2021</v>
      </c>
      <c r="O7674">
        <v>9</v>
      </c>
      <c r="P7674">
        <v>10</v>
      </c>
      <c r="Q7674" t="str">
        <f>TEXT(DATE(2024, sales[[#This Row],[month]], 1), "MMMM")</f>
        <v>September</v>
      </c>
      <c r="R7674" s="4">
        <f t="shared" si="119"/>
        <v>-0.44603753910323252</v>
      </c>
    </row>
    <row r="7675" spans="1:18" x14ac:dyDescent="0.25">
      <c r="A7675" t="s">
        <v>787</v>
      </c>
      <c r="B7675" s="5">
        <v>1185732</v>
      </c>
      <c r="C7675" s="6" t="s">
        <v>428</v>
      </c>
      <c r="D7675" t="s">
        <v>18</v>
      </c>
      <c r="E7675" t="s">
        <v>857</v>
      </c>
      <c r="F7675" t="s">
        <v>858</v>
      </c>
      <c r="G7675" t="s">
        <v>25</v>
      </c>
      <c r="H7675" s="3">
        <v>46</v>
      </c>
      <c r="I7675" s="5">
        <v>56</v>
      </c>
      <c r="J7675" s="3">
        <v>2576</v>
      </c>
      <c r="K7675" s="3">
        <v>1288</v>
      </c>
      <c r="L7675" s="4">
        <v>0.5</v>
      </c>
      <c r="M7675" t="s">
        <v>809</v>
      </c>
      <c r="N7675">
        <v>2021</v>
      </c>
      <c r="O7675">
        <v>9</v>
      </c>
      <c r="P7675">
        <v>10</v>
      </c>
      <c r="Q7675" t="str">
        <f>TEXT(DATE(2024, sales[[#This Row],[month]], 1), "MMMM")</f>
        <v>September</v>
      </c>
      <c r="R7675" s="4">
        <f t="shared" si="119"/>
        <v>-0.39388235294117646</v>
      </c>
    </row>
    <row r="7676" spans="1:18" x14ac:dyDescent="0.25">
      <c r="A7676" t="s">
        <v>787</v>
      </c>
      <c r="B7676" s="5">
        <v>1185732</v>
      </c>
      <c r="C7676" s="6" t="s">
        <v>428</v>
      </c>
      <c r="D7676" t="s">
        <v>18</v>
      </c>
      <c r="E7676" t="s">
        <v>857</v>
      </c>
      <c r="F7676" t="s">
        <v>858</v>
      </c>
      <c r="G7676" t="s">
        <v>27</v>
      </c>
      <c r="H7676" s="3">
        <v>45</v>
      </c>
      <c r="I7676" s="5">
        <v>52</v>
      </c>
      <c r="J7676" s="3">
        <v>2340</v>
      </c>
      <c r="K7676" s="3">
        <v>1146.5999999999999</v>
      </c>
      <c r="L7676" s="4">
        <v>0.49</v>
      </c>
      <c r="M7676" t="s">
        <v>809</v>
      </c>
      <c r="N7676">
        <v>2021</v>
      </c>
      <c r="O7676">
        <v>9</v>
      </c>
      <c r="P7676">
        <v>10</v>
      </c>
      <c r="Q7676" t="str">
        <f>TEXT(DATE(2024, sales[[#This Row],[month]], 1), "MMMM")</f>
        <v>September</v>
      </c>
      <c r="R7676" s="4">
        <f t="shared" si="119"/>
        <v>-9.1614906832298143E-2</v>
      </c>
    </row>
    <row r="7677" spans="1:18" x14ac:dyDescent="0.25">
      <c r="A7677" t="s">
        <v>787</v>
      </c>
      <c r="B7677" s="5">
        <v>1185732</v>
      </c>
      <c r="C7677" s="6" t="s">
        <v>428</v>
      </c>
      <c r="D7677" t="s">
        <v>18</v>
      </c>
      <c r="E7677" t="s">
        <v>857</v>
      </c>
      <c r="F7677" t="s">
        <v>858</v>
      </c>
      <c r="G7677" t="s">
        <v>29</v>
      </c>
      <c r="H7677" s="3">
        <v>58</v>
      </c>
      <c r="I7677" s="5">
        <v>50</v>
      </c>
      <c r="J7677" s="3">
        <v>2900</v>
      </c>
      <c r="K7677" s="3">
        <v>1363</v>
      </c>
      <c r="L7677" s="4">
        <v>0.47</v>
      </c>
      <c r="M7677" t="s">
        <v>809</v>
      </c>
      <c r="N7677">
        <v>2021</v>
      </c>
      <c r="O7677">
        <v>9</v>
      </c>
      <c r="P7677">
        <v>10</v>
      </c>
      <c r="Q7677" t="str">
        <f>TEXT(DATE(2024, sales[[#This Row],[month]], 1), "MMMM")</f>
        <v>September</v>
      </c>
      <c r="R7677" s="4">
        <f t="shared" si="119"/>
        <v>0.23931623931623933</v>
      </c>
    </row>
    <row r="7678" spans="1:18" x14ac:dyDescent="0.25">
      <c r="A7678" t="s">
        <v>787</v>
      </c>
      <c r="B7678" s="5">
        <v>1185732</v>
      </c>
      <c r="C7678" s="6" t="s">
        <v>428</v>
      </c>
      <c r="D7678" t="s">
        <v>18</v>
      </c>
      <c r="E7678" t="s">
        <v>857</v>
      </c>
      <c r="F7678" t="s">
        <v>858</v>
      </c>
      <c r="G7678" t="s">
        <v>31</v>
      </c>
      <c r="H7678" s="3">
        <v>59</v>
      </c>
      <c r="I7678" s="5">
        <v>78</v>
      </c>
      <c r="J7678" s="3">
        <v>4602</v>
      </c>
      <c r="K7678" s="3">
        <v>2531.1</v>
      </c>
      <c r="L7678" s="4">
        <v>0.54999999999999993</v>
      </c>
      <c r="M7678" t="s">
        <v>809</v>
      </c>
      <c r="N7678">
        <v>2021</v>
      </c>
      <c r="O7678">
        <v>9</v>
      </c>
      <c r="P7678">
        <v>10</v>
      </c>
      <c r="Q7678" t="str">
        <f>TEXT(DATE(2024, sales[[#This Row],[month]], 1), "MMMM")</f>
        <v>September</v>
      </c>
      <c r="R7678" s="4">
        <f t="shared" si="119"/>
        <v>0.5868965517241379</v>
      </c>
    </row>
    <row r="7679" spans="1:18" x14ac:dyDescent="0.25">
      <c r="A7679" t="s">
        <v>787</v>
      </c>
      <c r="B7679" s="5">
        <v>1185732</v>
      </c>
      <c r="C7679" s="6" t="s">
        <v>460</v>
      </c>
      <c r="D7679" t="s">
        <v>18</v>
      </c>
      <c r="E7679" t="s">
        <v>857</v>
      </c>
      <c r="F7679" t="s">
        <v>858</v>
      </c>
      <c r="G7679" t="s">
        <v>20</v>
      </c>
      <c r="H7679" s="3">
        <v>62</v>
      </c>
      <c r="I7679" s="5">
        <v>133</v>
      </c>
      <c r="J7679" s="3">
        <v>8246</v>
      </c>
      <c r="K7679" s="3">
        <v>4947.5999999999995</v>
      </c>
      <c r="L7679" s="4">
        <v>0.6</v>
      </c>
      <c r="M7679" t="s">
        <v>809</v>
      </c>
      <c r="N7679">
        <v>2021</v>
      </c>
      <c r="O7679">
        <v>10</v>
      </c>
      <c r="P7679">
        <v>12</v>
      </c>
      <c r="Q7679" t="str">
        <f>TEXT(DATE(2024, sales[[#This Row],[month]], 1), "MMMM")</f>
        <v>October</v>
      </c>
      <c r="R7679" s="4">
        <f t="shared" si="119"/>
        <v>0.79182963928726635</v>
      </c>
    </row>
    <row r="7680" spans="1:18" x14ac:dyDescent="0.25">
      <c r="A7680" t="s">
        <v>787</v>
      </c>
      <c r="B7680" s="5">
        <v>1185732</v>
      </c>
      <c r="C7680" s="6" t="s">
        <v>460</v>
      </c>
      <c r="D7680" t="s">
        <v>18</v>
      </c>
      <c r="E7680" t="s">
        <v>857</v>
      </c>
      <c r="F7680" t="s">
        <v>858</v>
      </c>
      <c r="G7680" t="s">
        <v>23</v>
      </c>
      <c r="H7680" s="3">
        <v>54</v>
      </c>
      <c r="I7680" s="5">
        <v>75</v>
      </c>
      <c r="J7680" s="3">
        <v>4050</v>
      </c>
      <c r="K7680" s="3">
        <v>2389.5000000000005</v>
      </c>
      <c r="L7680" s="4">
        <v>0.59000000000000008</v>
      </c>
      <c r="M7680" t="s">
        <v>809</v>
      </c>
      <c r="N7680">
        <v>2021</v>
      </c>
      <c r="O7680">
        <v>10</v>
      </c>
      <c r="P7680">
        <v>12</v>
      </c>
      <c r="Q7680" t="str">
        <f>TEXT(DATE(2024, sales[[#This Row],[month]], 1), "MMMM")</f>
        <v>October</v>
      </c>
      <c r="R7680" s="4">
        <f t="shared" si="119"/>
        <v>-0.50885277710405041</v>
      </c>
    </row>
    <row r="7681" spans="1:18" x14ac:dyDescent="0.25">
      <c r="A7681" t="s">
        <v>787</v>
      </c>
      <c r="B7681" s="5">
        <v>1185732</v>
      </c>
      <c r="C7681" s="6" t="s">
        <v>460</v>
      </c>
      <c r="D7681" t="s">
        <v>18</v>
      </c>
      <c r="E7681" t="s">
        <v>857</v>
      </c>
      <c r="F7681" t="s">
        <v>858</v>
      </c>
      <c r="G7681" t="s">
        <v>25</v>
      </c>
      <c r="H7681" s="3">
        <v>59</v>
      </c>
      <c r="I7681" s="5">
        <v>54</v>
      </c>
      <c r="J7681" s="3">
        <v>3186</v>
      </c>
      <c r="K7681" s="3">
        <v>1593</v>
      </c>
      <c r="L7681" s="4">
        <v>0.5</v>
      </c>
      <c r="M7681" t="s">
        <v>809</v>
      </c>
      <c r="N7681">
        <v>2021</v>
      </c>
      <c r="O7681">
        <v>10</v>
      </c>
      <c r="P7681">
        <v>12</v>
      </c>
      <c r="Q7681" t="str">
        <f>TEXT(DATE(2024, sales[[#This Row],[month]], 1), "MMMM")</f>
        <v>October</v>
      </c>
      <c r="R7681" s="4">
        <f t="shared" si="119"/>
        <v>-0.21333333333333335</v>
      </c>
    </row>
    <row r="7682" spans="1:18" x14ac:dyDescent="0.25">
      <c r="A7682" t="s">
        <v>787</v>
      </c>
      <c r="B7682" s="5">
        <v>1185732</v>
      </c>
      <c r="C7682" s="6" t="s">
        <v>460</v>
      </c>
      <c r="D7682" t="s">
        <v>18</v>
      </c>
      <c r="E7682" t="s">
        <v>857</v>
      </c>
      <c r="F7682" t="s">
        <v>858</v>
      </c>
      <c r="G7682" t="s">
        <v>27</v>
      </c>
      <c r="H7682" s="3">
        <v>55</v>
      </c>
      <c r="I7682" s="5">
        <v>46</v>
      </c>
      <c r="J7682" s="3">
        <v>2530</v>
      </c>
      <c r="K7682" s="3">
        <v>1214.4000000000001</v>
      </c>
      <c r="L7682" s="4">
        <v>0.48</v>
      </c>
      <c r="M7682" t="s">
        <v>809</v>
      </c>
      <c r="N7682">
        <v>2021</v>
      </c>
      <c r="O7682">
        <v>10</v>
      </c>
      <c r="P7682">
        <v>12</v>
      </c>
      <c r="Q7682" t="str">
        <f>TEXT(DATE(2024, sales[[#This Row],[month]], 1), "MMMM")</f>
        <v>October</v>
      </c>
      <c r="R7682" s="4">
        <f t="shared" ref="R7682:R7745" si="120">IFERROR((J7682-J7681)/J7681, 0)</f>
        <v>-0.20590081607030761</v>
      </c>
    </row>
    <row r="7683" spans="1:18" x14ac:dyDescent="0.25">
      <c r="A7683" t="s">
        <v>787</v>
      </c>
      <c r="B7683" s="5">
        <v>1185732</v>
      </c>
      <c r="C7683" s="6" t="s">
        <v>460</v>
      </c>
      <c r="D7683" t="s">
        <v>18</v>
      </c>
      <c r="E7683" t="s">
        <v>857</v>
      </c>
      <c r="F7683" t="s">
        <v>858</v>
      </c>
      <c r="G7683" t="s">
        <v>29</v>
      </c>
      <c r="H7683" s="3">
        <v>66</v>
      </c>
      <c r="I7683" s="5">
        <v>51</v>
      </c>
      <c r="J7683" s="3">
        <v>3366</v>
      </c>
      <c r="K7683" s="3">
        <v>1615.6799999999998</v>
      </c>
      <c r="L7683" s="4">
        <v>0.48</v>
      </c>
      <c r="M7683" t="s">
        <v>809</v>
      </c>
      <c r="N7683">
        <v>2021</v>
      </c>
      <c r="O7683">
        <v>10</v>
      </c>
      <c r="P7683">
        <v>12</v>
      </c>
      <c r="Q7683" t="str">
        <f>TEXT(DATE(2024, sales[[#This Row],[month]], 1), "MMMM")</f>
        <v>October</v>
      </c>
      <c r="R7683" s="4">
        <f t="shared" si="120"/>
        <v>0.33043478260869563</v>
      </c>
    </row>
    <row r="7684" spans="1:18" x14ac:dyDescent="0.25">
      <c r="A7684" t="s">
        <v>172</v>
      </c>
      <c r="B7684" s="5">
        <v>1185732</v>
      </c>
      <c r="C7684" s="6" t="s">
        <v>460</v>
      </c>
      <c r="D7684" t="s">
        <v>18</v>
      </c>
      <c r="E7684" t="s">
        <v>857</v>
      </c>
      <c r="F7684" t="s">
        <v>858</v>
      </c>
      <c r="G7684" t="s">
        <v>31</v>
      </c>
      <c r="H7684" s="3">
        <v>71</v>
      </c>
      <c r="I7684" s="5">
        <v>81</v>
      </c>
      <c r="J7684" s="3">
        <v>5751</v>
      </c>
      <c r="K7684" s="3">
        <v>3048.03</v>
      </c>
      <c r="L7684" s="4">
        <v>0.53</v>
      </c>
      <c r="M7684" t="s">
        <v>809</v>
      </c>
      <c r="N7684">
        <v>2021</v>
      </c>
      <c r="O7684">
        <v>10</v>
      </c>
      <c r="P7684">
        <v>12</v>
      </c>
      <c r="Q7684" t="str">
        <f>TEXT(DATE(2024, sales[[#This Row],[month]], 1), "MMMM")</f>
        <v>October</v>
      </c>
      <c r="R7684" s="4">
        <f t="shared" si="120"/>
        <v>0.70855614973262027</v>
      </c>
    </row>
    <row r="7685" spans="1:18" x14ac:dyDescent="0.25">
      <c r="A7685" t="s">
        <v>172</v>
      </c>
      <c r="B7685" s="5">
        <v>1185732</v>
      </c>
      <c r="C7685" s="6" t="s">
        <v>492</v>
      </c>
      <c r="D7685" t="s">
        <v>18</v>
      </c>
      <c r="E7685" t="s">
        <v>857</v>
      </c>
      <c r="F7685" t="s">
        <v>858</v>
      </c>
      <c r="G7685" t="s">
        <v>20</v>
      </c>
      <c r="H7685" s="3">
        <v>64</v>
      </c>
      <c r="I7685" s="5">
        <v>126</v>
      </c>
      <c r="J7685" s="3">
        <v>8064</v>
      </c>
      <c r="K7685" s="3">
        <v>4838.3999999999996</v>
      </c>
      <c r="L7685" s="4">
        <v>0.6</v>
      </c>
      <c r="M7685" t="s">
        <v>809</v>
      </c>
      <c r="N7685">
        <v>2021</v>
      </c>
      <c r="O7685">
        <v>11</v>
      </c>
      <c r="P7685">
        <v>11</v>
      </c>
      <c r="Q7685" t="str">
        <f>TEXT(DATE(2024, sales[[#This Row],[month]], 1), "MMMM")</f>
        <v>November</v>
      </c>
      <c r="R7685" s="4">
        <f t="shared" si="120"/>
        <v>0.40219092331768386</v>
      </c>
    </row>
    <row r="7686" spans="1:18" x14ac:dyDescent="0.25">
      <c r="A7686" t="s">
        <v>172</v>
      </c>
      <c r="B7686" s="5">
        <v>1185732</v>
      </c>
      <c r="C7686" s="6" t="s">
        <v>492</v>
      </c>
      <c r="D7686" t="s">
        <v>18</v>
      </c>
      <c r="E7686" t="s">
        <v>857</v>
      </c>
      <c r="F7686" t="s">
        <v>858</v>
      </c>
      <c r="G7686" t="s">
        <v>23</v>
      </c>
      <c r="H7686" s="3">
        <v>55</v>
      </c>
      <c r="I7686" s="5">
        <v>81</v>
      </c>
      <c r="J7686" s="3">
        <v>4455</v>
      </c>
      <c r="K7686" s="3">
        <v>2583.9</v>
      </c>
      <c r="L7686" s="4">
        <v>0.58000000000000007</v>
      </c>
      <c r="M7686" t="s">
        <v>809</v>
      </c>
      <c r="N7686">
        <v>2021</v>
      </c>
      <c r="O7686">
        <v>11</v>
      </c>
      <c r="P7686">
        <v>11</v>
      </c>
      <c r="Q7686" t="str">
        <f>TEXT(DATE(2024, sales[[#This Row],[month]], 1), "MMMM")</f>
        <v>November</v>
      </c>
      <c r="R7686" s="4">
        <f t="shared" si="120"/>
        <v>-0.44754464285714285</v>
      </c>
    </row>
    <row r="7687" spans="1:18" x14ac:dyDescent="0.25">
      <c r="A7687" t="s">
        <v>172</v>
      </c>
      <c r="B7687" s="5">
        <v>1185732</v>
      </c>
      <c r="C7687" s="6" t="s">
        <v>492</v>
      </c>
      <c r="D7687" t="s">
        <v>18</v>
      </c>
      <c r="E7687" t="s">
        <v>857</v>
      </c>
      <c r="F7687" t="s">
        <v>858</v>
      </c>
      <c r="G7687" t="s">
        <v>25</v>
      </c>
      <c r="H7687" s="3">
        <v>57</v>
      </c>
      <c r="I7687" s="5">
        <v>96</v>
      </c>
      <c r="J7687" s="3">
        <v>5472</v>
      </c>
      <c r="K7687" s="3">
        <v>2626.56</v>
      </c>
      <c r="L7687" s="4">
        <v>0.48</v>
      </c>
      <c r="M7687" t="s">
        <v>809</v>
      </c>
      <c r="N7687">
        <v>2021</v>
      </c>
      <c r="O7687">
        <v>11</v>
      </c>
      <c r="P7687">
        <v>11</v>
      </c>
      <c r="Q7687" t="str">
        <f>TEXT(DATE(2024, sales[[#This Row],[month]], 1), "MMMM")</f>
        <v>November</v>
      </c>
      <c r="R7687" s="4">
        <f t="shared" si="120"/>
        <v>0.22828282828282828</v>
      </c>
    </row>
    <row r="7688" spans="1:18" x14ac:dyDescent="0.25">
      <c r="A7688" t="s">
        <v>787</v>
      </c>
      <c r="B7688" s="5">
        <v>1185732</v>
      </c>
      <c r="C7688" s="6" t="s">
        <v>492</v>
      </c>
      <c r="D7688" t="s">
        <v>18</v>
      </c>
      <c r="E7688" t="s">
        <v>857</v>
      </c>
      <c r="F7688" t="s">
        <v>858</v>
      </c>
      <c r="G7688" t="s">
        <v>27</v>
      </c>
      <c r="H7688" s="3">
        <v>55</v>
      </c>
      <c r="I7688" s="5">
        <v>75</v>
      </c>
      <c r="J7688" s="3">
        <v>4125</v>
      </c>
      <c r="K7688" s="3">
        <v>2062.5</v>
      </c>
      <c r="L7688" s="4">
        <v>0.5</v>
      </c>
      <c r="M7688" t="s">
        <v>809</v>
      </c>
      <c r="N7688">
        <v>2021</v>
      </c>
      <c r="O7688">
        <v>11</v>
      </c>
      <c r="P7688">
        <v>11</v>
      </c>
      <c r="Q7688" t="str">
        <f>TEXT(DATE(2024, sales[[#This Row],[month]], 1), "MMMM")</f>
        <v>November</v>
      </c>
      <c r="R7688" s="4">
        <f t="shared" si="120"/>
        <v>-0.24616228070175439</v>
      </c>
    </row>
    <row r="7689" spans="1:18" x14ac:dyDescent="0.25">
      <c r="A7689" t="s">
        <v>787</v>
      </c>
      <c r="B7689" s="5">
        <v>1185732</v>
      </c>
      <c r="C7689" s="6" t="s">
        <v>492</v>
      </c>
      <c r="D7689" t="s">
        <v>18</v>
      </c>
      <c r="E7689" t="s">
        <v>857</v>
      </c>
      <c r="F7689" t="s">
        <v>858</v>
      </c>
      <c r="G7689" t="s">
        <v>29</v>
      </c>
      <c r="H7689" s="3">
        <v>67</v>
      </c>
      <c r="I7689" s="5">
        <v>80</v>
      </c>
      <c r="J7689" s="3">
        <v>5360</v>
      </c>
      <c r="K7689" s="3">
        <v>2680</v>
      </c>
      <c r="L7689" s="4">
        <v>0.5</v>
      </c>
      <c r="M7689" t="s">
        <v>809</v>
      </c>
      <c r="N7689">
        <v>2021</v>
      </c>
      <c r="O7689">
        <v>11</v>
      </c>
      <c r="P7689">
        <v>11</v>
      </c>
      <c r="Q7689" t="str">
        <f>TEXT(DATE(2024, sales[[#This Row],[month]], 1), "MMMM")</f>
        <v>November</v>
      </c>
      <c r="R7689" s="4">
        <f t="shared" si="120"/>
        <v>0.29939393939393938</v>
      </c>
    </row>
    <row r="7690" spans="1:18" x14ac:dyDescent="0.25">
      <c r="A7690" t="s">
        <v>787</v>
      </c>
      <c r="B7690" s="5">
        <v>1185732</v>
      </c>
      <c r="C7690" s="6" t="s">
        <v>492</v>
      </c>
      <c r="D7690" t="s">
        <v>18</v>
      </c>
      <c r="E7690" t="s">
        <v>857</v>
      </c>
      <c r="F7690" t="s">
        <v>858</v>
      </c>
      <c r="G7690" t="s">
        <v>31</v>
      </c>
      <c r="H7690" s="3">
        <v>70</v>
      </c>
      <c r="I7690" s="5">
        <v>94</v>
      </c>
      <c r="J7690" s="3">
        <v>6580</v>
      </c>
      <c r="K7690" s="3">
        <v>3487.4</v>
      </c>
      <c r="L7690" s="4">
        <v>0.53</v>
      </c>
      <c r="M7690" t="s">
        <v>809</v>
      </c>
      <c r="N7690">
        <v>2021</v>
      </c>
      <c r="O7690">
        <v>11</v>
      </c>
      <c r="P7690">
        <v>11</v>
      </c>
      <c r="Q7690" t="str">
        <f>TEXT(DATE(2024, sales[[#This Row],[month]], 1), "MMMM")</f>
        <v>November</v>
      </c>
      <c r="R7690" s="4">
        <f t="shared" si="120"/>
        <v>0.22761194029850745</v>
      </c>
    </row>
    <row r="7691" spans="1:18" x14ac:dyDescent="0.25">
      <c r="A7691" t="s">
        <v>787</v>
      </c>
      <c r="B7691" s="5">
        <v>1185732</v>
      </c>
      <c r="C7691" s="6" t="s">
        <v>521</v>
      </c>
      <c r="D7691" t="s">
        <v>18</v>
      </c>
      <c r="E7691" t="s">
        <v>857</v>
      </c>
      <c r="F7691" t="s">
        <v>858</v>
      </c>
      <c r="G7691" t="s">
        <v>20</v>
      </c>
      <c r="H7691" s="3">
        <v>64</v>
      </c>
      <c r="I7691" s="5">
        <v>168</v>
      </c>
      <c r="J7691" s="3">
        <v>10752</v>
      </c>
      <c r="K7691" s="3">
        <v>6451.2</v>
      </c>
      <c r="L7691" s="4">
        <v>0.6</v>
      </c>
      <c r="M7691" t="s">
        <v>809</v>
      </c>
      <c r="N7691">
        <v>2021</v>
      </c>
      <c r="O7691">
        <v>12</v>
      </c>
      <c r="P7691">
        <v>10</v>
      </c>
      <c r="Q7691" t="str">
        <f>TEXT(DATE(2024, sales[[#This Row],[month]], 1), "MMMM")</f>
        <v>December</v>
      </c>
      <c r="R7691" s="4">
        <f t="shared" si="120"/>
        <v>0.63404255319148939</v>
      </c>
    </row>
    <row r="7692" spans="1:18" x14ac:dyDescent="0.25">
      <c r="A7692" t="s">
        <v>787</v>
      </c>
      <c r="B7692" s="5">
        <v>1185732</v>
      </c>
      <c r="C7692" s="6" t="s">
        <v>521</v>
      </c>
      <c r="D7692" t="s">
        <v>18</v>
      </c>
      <c r="E7692" t="s">
        <v>857</v>
      </c>
      <c r="F7692" t="s">
        <v>858</v>
      </c>
      <c r="G7692" t="s">
        <v>23</v>
      </c>
      <c r="H7692" s="3">
        <v>55</v>
      </c>
      <c r="I7692" s="5">
        <v>100</v>
      </c>
      <c r="J7692" s="3">
        <v>5500</v>
      </c>
      <c r="K7692" s="3">
        <v>3025.0000000000005</v>
      </c>
      <c r="L7692" s="4">
        <v>0.55000000000000004</v>
      </c>
      <c r="M7692" t="s">
        <v>809</v>
      </c>
      <c r="N7692">
        <v>2021</v>
      </c>
      <c r="O7692">
        <v>12</v>
      </c>
      <c r="P7692">
        <v>10</v>
      </c>
      <c r="Q7692" t="str">
        <f>TEXT(DATE(2024, sales[[#This Row],[month]], 1), "MMMM")</f>
        <v>December</v>
      </c>
      <c r="R7692" s="4">
        <f t="shared" si="120"/>
        <v>-0.48846726190476192</v>
      </c>
    </row>
    <row r="7693" spans="1:18" x14ac:dyDescent="0.25">
      <c r="A7693" t="s">
        <v>787</v>
      </c>
      <c r="B7693" s="5">
        <v>1185732</v>
      </c>
      <c r="C7693" s="6" t="s">
        <v>521</v>
      </c>
      <c r="D7693" t="s">
        <v>18</v>
      </c>
      <c r="E7693" t="s">
        <v>857</v>
      </c>
      <c r="F7693" t="s">
        <v>858</v>
      </c>
      <c r="G7693" t="s">
        <v>25</v>
      </c>
      <c r="H7693" s="3">
        <v>55</v>
      </c>
      <c r="I7693" s="5">
        <v>113</v>
      </c>
      <c r="J7693" s="3">
        <v>6215</v>
      </c>
      <c r="K7693" s="3">
        <v>2921.05</v>
      </c>
      <c r="L7693" s="4">
        <v>0.47</v>
      </c>
      <c r="M7693" t="s">
        <v>809</v>
      </c>
      <c r="N7693">
        <v>2021</v>
      </c>
      <c r="O7693">
        <v>12</v>
      </c>
      <c r="P7693">
        <v>10</v>
      </c>
      <c r="Q7693" t="str">
        <f>TEXT(DATE(2024, sales[[#This Row],[month]], 1), "MMMM")</f>
        <v>December</v>
      </c>
      <c r="R7693" s="4">
        <f t="shared" si="120"/>
        <v>0.13</v>
      </c>
    </row>
    <row r="7694" spans="1:18" x14ac:dyDescent="0.25">
      <c r="A7694" t="s">
        <v>787</v>
      </c>
      <c r="B7694" s="5">
        <v>1185732</v>
      </c>
      <c r="C7694" s="6" t="s">
        <v>521</v>
      </c>
      <c r="D7694" t="s">
        <v>18</v>
      </c>
      <c r="E7694" t="s">
        <v>857</v>
      </c>
      <c r="F7694" t="s">
        <v>858</v>
      </c>
      <c r="G7694" t="s">
        <v>27</v>
      </c>
      <c r="H7694" s="3">
        <v>56</v>
      </c>
      <c r="I7694" s="5">
        <v>81</v>
      </c>
      <c r="J7694" s="3">
        <v>4536</v>
      </c>
      <c r="K7694" s="3">
        <v>2041.2</v>
      </c>
      <c r="L7694" s="4">
        <v>0.4499999999999999</v>
      </c>
      <c r="M7694" t="s">
        <v>809</v>
      </c>
      <c r="N7694">
        <v>2021</v>
      </c>
      <c r="O7694">
        <v>12</v>
      </c>
      <c r="P7694">
        <v>10</v>
      </c>
      <c r="Q7694" t="str">
        <f>TEXT(DATE(2024, sales[[#This Row],[month]], 1), "MMMM")</f>
        <v>December</v>
      </c>
      <c r="R7694" s="4">
        <f t="shared" si="120"/>
        <v>-0.27015285599356398</v>
      </c>
    </row>
    <row r="7695" spans="1:18" x14ac:dyDescent="0.25">
      <c r="A7695" t="s">
        <v>787</v>
      </c>
      <c r="B7695" s="5">
        <v>1185732</v>
      </c>
      <c r="C7695" s="6" t="s">
        <v>521</v>
      </c>
      <c r="D7695" t="s">
        <v>18</v>
      </c>
      <c r="E7695" t="s">
        <v>857</v>
      </c>
      <c r="F7695" t="s">
        <v>858</v>
      </c>
      <c r="G7695" t="s">
        <v>29</v>
      </c>
      <c r="H7695" s="3">
        <v>67</v>
      </c>
      <c r="I7695" s="5">
        <v>81</v>
      </c>
      <c r="J7695" s="3">
        <v>5427</v>
      </c>
      <c r="K7695" s="3">
        <v>2604.96</v>
      </c>
      <c r="L7695" s="4">
        <v>0.48</v>
      </c>
      <c r="M7695" t="s">
        <v>809</v>
      </c>
      <c r="N7695">
        <v>2021</v>
      </c>
      <c r="O7695">
        <v>12</v>
      </c>
      <c r="P7695">
        <v>10</v>
      </c>
      <c r="Q7695" t="str">
        <f>TEXT(DATE(2024, sales[[#This Row],[month]], 1), "MMMM")</f>
        <v>December</v>
      </c>
      <c r="R7695" s="4">
        <f t="shared" si="120"/>
        <v>0.19642857142857142</v>
      </c>
    </row>
    <row r="7696" spans="1:18" x14ac:dyDescent="0.25">
      <c r="A7696" t="s">
        <v>787</v>
      </c>
      <c r="B7696" s="5">
        <v>1185732</v>
      </c>
      <c r="C7696" s="6" t="s">
        <v>521</v>
      </c>
      <c r="D7696" t="s">
        <v>18</v>
      </c>
      <c r="E7696" t="s">
        <v>857</v>
      </c>
      <c r="F7696" t="s">
        <v>858</v>
      </c>
      <c r="G7696" t="s">
        <v>31</v>
      </c>
      <c r="H7696" s="3">
        <v>68</v>
      </c>
      <c r="I7696" s="5">
        <v>106</v>
      </c>
      <c r="J7696" s="3">
        <v>7208</v>
      </c>
      <c r="K7696" s="3">
        <v>3748.16</v>
      </c>
      <c r="L7696" s="4">
        <v>0.52</v>
      </c>
      <c r="M7696" t="s">
        <v>809</v>
      </c>
      <c r="N7696">
        <v>2021</v>
      </c>
      <c r="O7696">
        <v>12</v>
      </c>
      <c r="P7696">
        <v>10</v>
      </c>
      <c r="Q7696" t="str">
        <f>TEXT(DATE(2024, sales[[#This Row],[month]], 1), "MMMM")</f>
        <v>December</v>
      </c>
      <c r="R7696" s="4">
        <f t="shared" si="120"/>
        <v>0.32817394508936798</v>
      </c>
    </row>
    <row r="7697" spans="1:18" x14ac:dyDescent="0.25">
      <c r="A7697" t="s">
        <v>787</v>
      </c>
      <c r="B7697" s="5">
        <v>1185732</v>
      </c>
      <c r="C7697" s="6" t="s">
        <v>221</v>
      </c>
      <c r="D7697" t="s">
        <v>18</v>
      </c>
      <c r="E7697" t="s">
        <v>857</v>
      </c>
      <c r="F7697" t="s">
        <v>858</v>
      </c>
      <c r="G7697" t="s">
        <v>20</v>
      </c>
      <c r="H7697" s="3">
        <v>49</v>
      </c>
      <c r="I7697" s="5">
        <v>131</v>
      </c>
      <c r="J7697" s="3">
        <v>6419</v>
      </c>
      <c r="K7697" s="3">
        <v>3530.4500000000003</v>
      </c>
      <c r="L7697" s="4">
        <v>0.55000000000000004</v>
      </c>
      <c r="M7697" t="s">
        <v>809</v>
      </c>
      <c r="N7697">
        <v>2021</v>
      </c>
      <c r="O7697">
        <v>1</v>
      </c>
      <c r="P7697">
        <v>21</v>
      </c>
      <c r="Q7697" t="str">
        <f>TEXT(DATE(2024, sales[[#This Row],[month]], 1), "MMMM")</f>
        <v>January</v>
      </c>
      <c r="R7697" s="4">
        <f t="shared" si="120"/>
        <v>-0.10946170921198668</v>
      </c>
    </row>
    <row r="7698" spans="1:18" x14ac:dyDescent="0.25">
      <c r="A7698" t="s">
        <v>787</v>
      </c>
      <c r="B7698" s="5">
        <v>1185732</v>
      </c>
      <c r="C7698" s="6" t="s">
        <v>221</v>
      </c>
      <c r="D7698" t="s">
        <v>18</v>
      </c>
      <c r="E7698" t="s">
        <v>857</v>
      </c>
      <c r="F7698" t="s">
        <v>858</v>
      </c>
      <c r="G7698" t="s">
        <v>23</v>
      </c>
      <c r="H7698" s="3">
        <v>45</v>
      </c>
      <c r="I7698" s="5">
        <v>91</v>
      </c>
      <c r="J7698" s="3">
        <v>4095</v>
      </c>
      <c r="K7698" s="3">
        <v>2170.35</v>
      </c>
      <c r="L7698" s="4">
        <v>0.53</v>
      </c>
      <c r="M7698" t="s">
        <v>809</v>
      </c>
      <c r="N7698">
        <v>2021</v>
      </c>
      <c r="O7698">
        <v>1</v>
      </c>
      <c r="P7698">
        <v>21</v>
      </c>
      <c r="Q7698" t="str">
        <f>TEXT(DATE(2024, sales[[#This Row],[month]], 1), "MMMM")</f>
        <v>January</v>
      </c>
      <c r="R7698" s="4">
        <f t="shared" si="120"/>
        <v>-0.36205016357688113</v>
      </c>
    </row>
    <row r="7699" spans="1:18" x14ac:dyDescent="0.25">
      <c r="A7699" t="s">
        <v>787</v>
      </c>
      <c r="B7699" s="5">
        <v>1185732</v>
      </c>
      <c r="C7699" s="6" t="s">
        <v>221</v>
      </c>
      <c r="D7699" t="s">
        <v>18</v>
      </c>
      <c r="E7699" t="s">
        <v>857</v>
      </c>
      <c r="F7699" t="s">
        <v>858</v>
      </c>
      <c r="G7699" t="s">
        <v>25</v>
      </c>
      <c r="H7699" s="3">
        <v>38</v>
      </c>
      <c r="I7699" s="5">
        <v>81</v>
      </c>
      <c r="J7699" s="3">
        <v>3078</v>
      </c>
      <c r="K7699" s="3">
        <v>1385.1</v>
      </c>
      <c r="L7699" s="4">
        <v>0.4499999999999999</v>
      </c>
      <c r="M7699" t="s">
        <v>809</v>
      </c>
      <c r="N7699">
        <v>2021</v>
      </c>
      <c r="O7699">
        <v>1</v>
      </c>
      <c r="P7699">
        <v>21</v>
      </c>
      <c r="Q7699" t="str">
        <f>TEXT(DATE(2024, sales[[#This Row],[month]], 1), "MMMM")</f>
        <v>January</v>
      </c>
      <c r="R7699" s="4">
        <f t="shared" si="120"/>
        <v>-0.24835164835164836</v>
      </c>
    </row>
    <row r="7700" spans="1:18" x14ac:dyDescent="0.25">
      <c r="A7700" t="s">
        <v>787</v>
      </c>
      <c r="B7700" s="5">
        <v>1185732</v>
      </c>
      <c r="C7700" s="6" t="s">
        <v>221</v>
      </c>
      <c r="D7700" t="s">
        <v>18</v>
      </c>
      <c r="E7700" t="s">
        <v>857</v>
      </c>
      <c r="F7700" t="s">
        <v>858</v>
      </c>
      <c r="G7700" t="s">
        <v>27</v>
      </c>
      <c r="H7700" s="3">
        <v>43</v>
      </c>
      <c r="I7700" s="5">
        <v>46</v>
      </c>
      <c r="J7700" s="3">
        <v>1978</v>
      </c>
      <c r="K7700" s="3">
        <v>791.2</v>
      </c>
      <c r="L7700" s="4">
        <v>0.4</v>
      </c>
      <c r="M7700" t="s">
        <v>809</v>
      </c>
      <c r="N7700">
        <v>2021</v>
      </c>
      <c r="O7700">
        <v>1</v>
      </c>
      <c r="P7700">
        <v>21</v>
      </c>
      <c r="Q7700" t="str">
        <f>TEXT(DATE(2024, sales[[#This Row],[month]], 1), "MMMM")</f>
        <v>January</v>
      </c>
      <c r="R7700" s="4">
        <f t="shared" si="120"/>
        <v>-0.35737491877842753</v>
      </c>
    </row>
    <row r="7701" spans="1:18" x14ac:dyDescent="0.25">
      <c r="A7701" t="s">
        <v>787</v>
      </c>
      <c r="B7701" s="5">
        <v>1185732</v>
      </c>
      <c r="C7701" s="6" t="s">
        <v>221</v>
      </c>
      <c r="D7701" t="s">
        <v>18</v>
      </c>
      <c r="E7701" t="s">
        <v>857</v>
      </c>
      <c r="F7701" t="s">
        <v>858</v>
      </c>
      <c r="G7701" t="s">
        <v>29</v>
      </c>
      <c r="H7701" s="3">
        <v>59</v>
      </c>
      <c r="I7701" s="5">
        <v>56</v>
      </c>
      <c r="J7701" s="3">
        <v>3304</v>
      </c>
      <c r="K7701" s="3">
        <v>1453.76</v>
      </c>
      <c r="L7701" s="4">
        <v>0.44</v>
      </c>
      <c r="M7701" t="s">
        <v>809</v>
      </c>
      <c r="N7701">
        <v>2021</v>
      </c>
      <c r="O7701">
        <v>1</v>
      </c>
      <c r="P7701">
        <v>21</v>
      </c>
      <c r="Q7701" t="str">
        <f>TEXT(DATE(2024, sales[[#This Row],[month]], 1), "MMMM")</f>
        <v>January</v>
      </c>
      <c r="R7701" s="4">
        <f t="shared" si="120"/>
        <v>0.67037411526794743</v>
      </c>
    </row>
    <row r="7702" spans="1:18" x14ac:dyDescent="0.25">
      <c r="A7702" t="s">
        <v>787</v>
      </c>
      <c r="B7702" s="5">
        <v>1185732</v>
      </c>
      <c r="C7702" s="6" t="s">
        <v>221</v>
      </c>
      <c r="D7702" t="s">
        <v>18</v>
      </c>
      <c r="E7702" t="s">
        <v>857</v>
      </c>
      <c r="F7702" t="s">
        <v>858</v>
      </c>
      <c r="G7702" t="s">
        <v>31</v>
      </c>
      <c r="H7702" s="3">
        <v>49</v>
      </c>
      <c r="I7702" s="5">
        <v>88</v>
      </c>
      <c r="J7702" s="3">
        <v>4312</v>
      </c>
      <c r="K7702" s="3">
        <v>1940.4</v>
      </c>
      <c r="L7702" s="4">
        <v>0.4499999999999999</v>
      </c>
      <c r="M7702" t="s">
        <v>809</v>
      </c>
      <c r="N7702">
        <v>2021</v>
      </c>
      <c r="O7702">
        <v>1</v>
      </c>
      <c r="P7702">
        <v>21</v>
      </c>
      <c r="Q7702" t="str">
        <f>TEXT(DATE(2024, sales[[#This Row],[month]], 1), "MMMM")</f>
        <v>January</v>
      </c>
      <c r="R7702" s="4">
        <f t="shared" si="120"/>
        <v>0.30508474576271188</v>
      </c>
    </row>
    <row r="7703" spans="1:18" x14ac:dyDescent="0.25">
      <c r="A7703" t="s">
        <v>787</v>
      </c>
      <c r="B7703" s="5">
        <v>1185732</v>
      </c>
      <c r="C7703" s="6" t="s">
        <v>750</v>
      </c>
      <c r="D7703" t="s">
        <v>18</v>
      </c>
      <c r="E7703" t="s">
        <v>857</v>
      </c>
      <c r="F7703" t="s">
        <v>858</v>
      </c>
      <c r="G7703" t="s">
        <v>20</v>
      </c>
      <c r="H7703" s="3">
        <v>49</v>
      </c>
      <c r="I7703" s="5">
        <v>180</v>
      </c>
      <c r="J7703" s="3">
        <v>8820</v>
      </c>
      <c r="K7703" s="3">
        <v>4674.6000000000004</v>
      </c>
      <c r="L7703" s="4">
        <v>0.53</v>
      </c>
      <c r="M7703" t="s">
        <v>809</v>
      </c>
      <c r="N7703">
        <v>2021</v>
      </c>
      <c r="O7703">
        <v>2</v>
      </c>
      <c r="P7703">
        <v>19</v>
      </c>
      <c r="Q7703" t="str">
        <f>TEXT(DATE(2024, sales[[#This Row],[month]], 1), "MMMM")</f>
        <v>February</v>
      </c>
      <c r="R7703" s="4">
        <f t="shared" si="120"/>
        <v>1.0454545454545454</v>
      </c>
    </row>
    <row r="7704" spans="1:18" x14ac:dyDescent="0.25">
      <c r="A7704" t="s">
        <v>787</v>
      </c>
      <c r="B7704" s="5">
        <v>1185732</v>
      </c>
      <c r="C7704" s="6" t="s">
        <v>750</v>
      </c>
      <c r="D7704" t="s">
        <v>18</v>
      </c>
      <c r="E7704" t="s">
        <v>857</v>
      </c>
      <c r="F7704" t="s">
        <v>858</v>
      </c>
      <c r="G7704" t="s">
        <v>23</v>
      </c>
      <c r="H7704" s="3">
        <v>45</v>
      </c>
      <c r="I7704" s="5">
        <v>75</v>
      </c>
      <c r="J7704" s="3">
        <v>3375</v>
      </c>
      <c r="K7704" s="3">
        <v>1721.25</v>
      </c>
      <c r="L7704" s="4">
        <v>0.51</v>
      </c>
      <c r="M7704" t="s">
        <v>809</v>
      </c>
      <c r="N7704">
        <v>2021</v>
      </c>
      <c r="O7704">
        <v>2</v>
      </c>
      <c r="P7704">
        <v>19</v>
      </c>
      <c r="Q7704" t="str">
        <f>TEXT(DATE(2024, sales[[#This Row],[month]], 1), "MMMM")</f>
        <v>February</v>
      </c>
      <c r="R7704" s="4">
        <f t="shared" si="120"/>
        <v>-0.61734693877551017</v>
      </c>
    </row>
    <row r="7705" spans="1:18" x14ac:dyDescent="0.25">
      <c r="A7705" t="s">
        <v>787</v>
      </c>
      <c r="B7705" s="5">
        <v>1185732</v>
      </c>
      <c r="C7705" s="6" t="s">
        <v>750</v>
      </c>
      <c r="D7705" t="s">
        <v>18</v>
      </c>
      <c r="E7705" t="s">
        <v>857</v>
      </c>
      <c r="F7705" t="s">
        <v>858</v>
      </c>
      <c r="G7705" t="s">
        <v>25</v>
      </c>
      <c r="H7705" s="3">
        <v>39</v>
      </c>
      <c r="I7705" s="5">
        <v>90</v>
      </c>
      <c r="J7705" s="3">
        <v>3510</v>
      </c>
      <c r="K7705" s="3">
        <v>1544.4</v>
      </c>
      <c r="L7705" s="4">
        <v>0.44</v>
      </c>
      <c r="M7705" t="s">
        <v>809</v>
      </c>
      <c r="N7705">
        <v>2021</v>
      </c>
      <c r="O7705">
        <v>2</v>
      </c>
      <c r="P7705">
        <v>19</v>
      </c>
      <c r="Q7705" t="str">
        <f>TEXT(DATE(2024, sales[[#This Row],[month]], 1), "MMMM")</f>
        <v>February</v>
      </c>
      <c r="R7705" s="4">
        <f t="shared" si="120"/>
        <v>0.04</v>
      </c>
    </row>
    <row r="7706" spans="1:18" x14ac:dyDescent="0.25">
      <c r="A7706" t="s">
        <v>787</v>
      </c>
      <c r="B7706" s="5">
        <v>1185732</v>
      </c>
      <c r="C7706" s="6" t="s">
        <v>750</v>
      </c>
      <c r="D7706" t="s">
        <v>18</v>
      </c>
      <c r="E7706" t="s">
        <v>859</v>
      </c>
      <c r="F7706" t="s">
        <v>860</v>
      </c>
      <c r="G7706" t="s">
        <v>27</v>
      </c>
      <c r="H7706" s="3">
        <v>42</v>
      </c>
      <c r="I7706" s="5">
        <v>58</v>
      </c>
      <c r="J7706" s="3">
        <v>2436</v>
      </c>
      <c r="K7706" s="3">
        <v>1047.48</v>
      </c>
      <c r="L7706" s="4">
        <v>0.43</v>
      </c>
      <c r="M7706" t="s">
        <v>809</v>
      </c>
      <c r="N7706">
        <v>2021</v>
      </c>
      <c r="O7706">
        <v>2</v>
      </c>
      <c r="P7706">
        <v>19</v>
      </c>
      <c r="Q7706" t="str">
        <f>TEXT(DATE(2024, sales[[#This Row],[month]], 1), "MMMM")</f>
        <v>February</v>
      </c>
      <c r="R7706" s="4">
        <f t="shared" si="120"/>
        <v>-0.30598290598290601</v>
      </c>
    </row>
    <row r="7707" spans="1:18" x14ac:dyDescent="0.25">
      <c r="A7707" t="s">
        <v>787</v>
      </c>
      <c r="B7707" s="5">
        <v>1185732</v>
      </c>
      <c r="C7707" s="6" t="s">
        <v>750</v>
      </c>
      <c r="D7707" t="s">
        <v>18</v>
      </c>
      <c r="E7707" t="s">
        <v>859</v>
      </c>
      <c r="F7707" t="s">
        <v>860</v>
      </c>
      <c r="G7707" t="s">
        <v>29</v>
      </c>
      <c r="H7707" s="3">
        <v>56</v>
      </c>
      <c r="I7707" s="5">
        <v>83</v>
      </c>
      <c r="J7707" s="3">
        <v>4648</v>
      </c>
      <c r="K7707" s="3">
        <v>1998.64</v>
      </c>
      <c r="L7707" s="4">
        <v>0.43</v>
      </c>
      <c r="M7707" t="s">
        <v>809</v>
      </c>
      <c r="N7707">
        <v>2021</v>
      </c>
      <c r="O7707">
        <v>2</v>
      </c>
      <c r="P7707">
        <v>19</v>
      </c>
      <c r="Q7707" t="str">
        <f>TEXT(DATE(2024, sales[[#This Row],[month]], 1), "MMMM")</f>
        <v>February</v>
      </c>
      <c r="R7707" s="4">
        <f t="shared" si="120"/>
        <v>0.90804597701149425</v>
      </c>
    </row>
    <row r="7708" spans="1:18" x14ac:dyDescent="0.25">
      <c r="A7708" t="s">
        <v>787</v>
      </c>
      <c r="B7708" s="5">
        <v>1185732</v>
      </c>
      <c r="C7708" s="6" t="s">
        <v>750</v>
      </c>
      <c r="D7708" t="s">
        <v>18</v>
      </c>
      <c r="E7708" t="s">
        <v>859</v>
      </c>
      <c r="F7708" t="s">
        <v>860</v>
      </c>
      <c r="G7708" t="s">
        <v>31</v>
      </c>
      <c r="H7708" s="3">
        <v>46</v>
      </c>
      <c r="I7708" s="5">
        <v>98</v>
      </c>
      <c r="J7708" s="3">
        <v>4508</v>
      </c>
      <c r="K7708" s="3">
        <v>2163.84</v>
      </c>
      <c r="L7708" s="4">
        <v>0.48</v>
      </c>
      <c r="M7708" t="s">
        <v>809</v>
      </c>
      <c r="N7708">
        <v>2021</v>
      </c>
      <c r="O7708">
        <v>2</v>
      </c>
      <c r="P7708">
        <v>19</v>
      </c>
      <c r="Q7708" t="str">
        <f>TEXT(DATE(2024, sales[[#This Row],[month]], 1), "MMMM")</f>
        <v>February</v>
      </c>
      <c r="R7708" s="4">
        <f t="shared" si="120"/>
        <v>-3.0120481927710843E-2</v>
      </c>
    </row>
    <row r="7709" spans="1:18" x14ac:dyDescent="0.25">
      <c r="A7709" t="s">
        <v>787</v>
      </c>
      <c r="B7709" s="5">
        <v>1185732</v>
      </c>
      <c r="C7709" s="6" t="s">
        <v>260</v>
      </c>
      <c r="D7709" t="s">
        <v>18</v>
      </c>
      <c r="E7709" t="s">
        <v>859</v>
      </c>
      <c r="F7709" t="s">
        <v>860</v>
      </c>
      <c r="G7709" t="s">
        <v>20</v>
      </c>
      <c r="H7709" s="3">
        <v>49</v>
      </c>
      <c r="I7709" s="5">
        <v>165</v>
      </c>
      <c r="J7709" s="3">
        <v>8085</v>
      </c>
      <c r="K7709" s="3">
        <v>4042.5</v>
      </c>
      <c r="L7709" s="4">
        <v>0.5</v>
      </c>
      <c r="M7709" t="s">
        <v>809</v>
      </c>
      <c r="N7709">
        <v>2021</v>
      </c>
      <c r="O7709">
        <v>3</v>
      </c>
      <c r="P7709">
        <v>17</v>
      </c>
      <c r="Q7709" t="str">
        <f>TEXT(DATE(2024, sales[[#This Row],[month]], 1), "MMMM")</f>
        <v>March</v>
      </c>
      <c r="R7709" s="4">
        <f t="shared" si="120"/>
        <v>0.79347826086956519</v>
      </c>
    </row>
    <row r="7710" spans="1:18" x14ac:dyDescent="0.25">
      <c r="A7710" t="s">
        <v>787</v>
      </c>
      <c r="B7710" s="5">
        <v>1185732</v>
      </c>
      <c r="C7710" s="6" t="s">
        <v>260</v>
      </c>
      <c r="D7710" t="s">
        <v>18</v>
      </c>
      <c r="E7710" t="s">
        <v>859</v>
      </c>
      <c r="F7710" t="s">
        <v>860</v>
      </c>
      <c r="G7710" t="s">
        <v>23</v>
      </c>
      <c r="H7710" s="3">
        <v>49</v>
      </c>
      <c r="I7710" s="5">
        <v>69</v>
      </c>
      <c r="J7710" s="3">
        <v>3381</v>
      </c>
      <c r="K7710" s="3">
        <v>1724.31</v>
      </c>
      <c r="L7710" s="4">
        <v>0.51</v>
      </c>
      <c r="M7710" t="s">
        <v>809</v>
      </c>
      <c r="N7710">
        <v>2021</v>
      </c>
      <c r="O7710">
        <v>3</v>
      </c>
      <c r="P7710">
        <v>17</v>
      </c>
      <c r="Q7710" t="str">
        <f>TEXT(DATE(2024, sales[[#This Row],[month]], 1), "MMMM")</f>
        <v>March</v>
      </c>
      <c r="R7710" s="4">
        <f t="shared" si="120"/>
        <v>-0.58181818181818179</v>
      </c>
    </row>
    <row r="7711" spans="1:18" x14ac:dyDescent="0.25">
      <c r="A7711" t="s">
        <v>787</v>
      </c>
      <c r="B7711" s="5">
        <v>1185732</v>
      </c>
      <c r="C7711" s="6" t="s">
        <v>260</v>
      </c>
      <c r="D7711" t="s">
        <v>18</v>
      </c>
      <c r="E7711" t="s">
        <v>859</v>
      </c>
      <c r="F7711" t="s">
        <v>860</v>
      </c>
      <c r="G7711" t="s">
        <v>25</v>
      </c>
      <c r="H7711" s="3">
        <v>38</v>
      </c>
      <c r="I7711" s="5">
        <v>75</v>
      </c>
      <c r="J7711" s="3">
        <v>2850</v>
      </c>
      <c r="K7711" s="3">
        <v>1168.5</v>
      </c>
      <c r="L7711" s="4">
        <v>0.41</v>
      </c>
      <c r="M7711" t="s">
        <v>809</v>
      </c>
      <c r="N7711">
        <v>2021</v>
      </c>
      <c r="O7711">
        <v>3</v>
      </c>
      <c r="P7711">
        <v>17</v>
      </c>
      <c r="Q7711" t="str">
        <f>TEXT(DATE(2024, sales[[#This Row],[month]], 1), "MMMM")</f>
        <v>March</v>
      </c>
      <c r="R7711" s="4">
        <f t="shared" si="120"/>
        <v>-0.15705412599822538</v>
      </c>
    </row>
    <row r="7712" spans="1:18" x14ac:dyDescent="0.25">
      <c r="A7712" t="s">
        <v>787</v>
      </c>
      <c r="B7712" s="5">
        <v>1185732</v>
      </c>
      <c r="C7712" s="6" t="s">
        <v>260</v>
      </c>
      <c r="D7712" t="s">
        <v>18</v>
      </c>
      <c r="E7712" t="s">
        <v>859</v>
      </c>
      <c r="F7712" t="s">
        <v>860</v>
      </c>
      <c r="G7712" t="s">
        <v>27</v>
      </c>
      <c r="H7712" s="3">
        <v>44</v>
      </c>
      <c r="I7712" s="5">
        <v>38</v>
      </c>
      <c r="J7712" s="3">
        <v>1672</v>
      </c>
      <c r="K7712" s="3">
        <v>702.24</v>
      </c>
      <c r="L7712" s="4">
        <v>0.42</v>
      </c>
      <c r="M7712" t="s">
        <v>809</v>
      </c>
      <c r="N7712">
        <v>2021</v>
      </c>
      <c r="O7712">
        <v>3</v>
      </c>
      <c r="P7712">
        <v>17</v>
      </c>
      <c r="Q7712" t="str">
        <f>TEXT(DATE(2024, sales[[#This Row],[month]], 1), "MMMM")</f>
        <v>March</v>
      </c>
      <c r="R7712" s="4">
        <f t="shared" si="120"/>
        <v>-0.41333333333333333</v>
      </c>
    </row>
    <row r="7713" spans="1:18" x14ac:dyDescent="0.25">
      <c r="A7713" t="s">
        <v>787</v>
      </c>
      <c r="B7713" s="5">
        <v>1185732</v>
      </c>
      <c r="C7713" s="6" t="s">
        <v>260</v>
      </c>
      <c r="D7713" t="s">
        <v>18</v>
      </c>
      <c r="E7713" t="s">
        <v>859</v>
      </c>
      <c r="F7713" t="s">
        <v>860</v>
      </c>
      <c r="G7713" t="s">
        <v>29</v>
      </c>
      <c r="H7713" s="3">
        <v>58</v>
      </c>
      <c r="I7713" s="5">
        <v>60</v>
      </c>
      <c r="J7713" s="3">
        <v>3480</v>
      </c>
      <c r="K7713" s="3">
        <v>1565.9999999999998</v>
      </c>
      <c r="L7713" s="4">
        <v>0.4499999999999999</v>
      </c>
      <c r="M7713" t="s">
        <v>809</v>
      </c>
      <c r="N7713">
        <v>2021</v>
      </c>
      <c r="O7713">
        <v>3</v>
      </c>
      <c r="P7713">
        <v>17</v>
      </c>
      <c r="Q7713" t="str">
        <f>TEXT(DATE(2024, sales[[#This Row],[month]], 1), "MMMM")</f>
        <v>March</v>
      </c>
      <c r="R7713" s="4">
        <f t="shared" si="120"/>
        <v>1.0813397129186604</v>
      </c>
    </row>
    <row r="7714" spans="1:18" x14ac:dyDescent="0.25">
      <c r="A7714" t="s">
        <v>787</v>
      </c>
      <c r="B7714" s="5">
        <v>1185732</v>
      </c>
      <c r="C7714" s="6" t="s">
        <v>260</v>
      </c>
      <c r="D7714" t="s">
        <v>18</v>
      </c>
      <c r="E7714" t="s">
        <v>859</v>
      </c>
      <c r="F7714" t="s">
        <v>860</v>
      </c>
      <c r="G7714" t="s">
        <v>31</v>
      </c>
      <c r="H7714" s="3">
        <v>45</v>
      </c>
      <c r="I7714" s="5">
        <v>75</v>
      </c>
      <c r="J7714" s="3">
        <v>3375</v>
      </c>
      <c r="K7714" s="3">
        <v>1586.25</v>
      </c>
      <c r="L7714" s="4">
        <v>0.47</v>
      </c>
      <c r="M7714" t="s">
        <v>809</v>
      </c>
      <c r="N7714">
        <v>2021</v>
      </c>
      <c r="O7714">
        <v>3</v>
      </c>
      <c r="P7714">
        <v>17</v>
      </c>
      <c r="Q7714" t="str">
        <f>TEXT(DATE(2024, sales[[#This Row],[month]], 1), "MMMM")</f>
        <v>March</v>
      </c>
      <c r="R7714" s="4">
        <f t="shared" si="120"/>
        <v>-3.017241379310345E-2</v>
      </c>
    </row>
    <row r="7715" spans="1:18" x14ac:dyDescent="0.25">
      <c r="A7715" t="s">
        <v>787</v>
      </c>
      <c r="B7715" s="5">
        <v>1185732</v>
      </c>
      <c r="C7715" s="6" t="s">
        <v>279</v>
      </c>
      <c r="D7715" t="s">
        <v>18</v>
      </c>
      <c r="E7715" t="s">
        <v>859</v>
      </c>
      <c r="F7715" t="s">
        <v>860</v>
      </c>
      <c r="G7715" t="s">
        <v>20</v>
      </c>
      <c r="H7715" s="3">
        <v>48</v>
      </c>
      <c r="I7715" s="5">
        <v>154</v>
      </c>
      <c r="J7715" s="3">
        <v>7392</v>
      </c>
      <c r="K7715" s="3">
        <v>3917.76</v>
      </c>
      <c r="L7715" s="4">
        <v>0.53</v>
      </c>
      <c r="M7715" t="s">
        <v>809</v>
      </c>
      <c r="N7715">
        <v>2021</v>
      </c>
      <c r="O7715">
        <v>4</v>
      </c>
      <c r="P7715">
        <v>18</v>
      </c>
      <c r="Q7715" t="str">
        <f>TEXT(DATE(2024, sales[[#This Row],[month]], 1), "MMMM")</f>
        <v>April</v>
      </c>
      <c r="R7715" s="4">
        <f t="shared" si="120"/>
        <v>1.1902222222222223</v>
      </c>
    </row>
    <row r="7716" spans="1:18" x14ac:dyDescent="0.25">
      <c r="A7716" t="s">
        <v>787</v>
      </c>
      <c r="B7716" s="5">
        <v>1185732</v>
      </c>
      <c r="C7716" s="6" t="s">
        <v>279</v>
      </c>
      <c r="D7716" t="s">
        <v>18</v>
      </c>
      <c r="E7716" t="s">
        <v>859</v>
      </c>
      <c r="F7716" t="s">
        <v>860</v>
      </c>
      <c r="G7716" t="s">
        <v>23</v>
      </c>
      <c r="H7716" s="3">
        <v>49</v>
      </c>
      <c r="I7716" s="5">
        <v>68</v>
      </c>
      <c r="J7716" s="3">
        <v>3332</v>
      </c>
      <c r="K7716" s="3">
        <v>1832.6</v>
      </c>
      <c r="L7716" s="4">
        <v>0.55000000000000004</v>
      </c>
      <c r="M7716" t="s">
        <v>809</v>
      </c>
      <c r="N7716">
        <v>2021</v>
      </c>
      <c r="O7716">
        <v>4</v>
      </c>
      <c r="P7716">
        <v>18</v>
      </c>
      <c r="Q7716" t="str">
        <f>TEXT(DATE(2024, sales[[#This Row],[month]], 1), "MMMM")</f>
        <v>April</v>
      </c>
      <c r="R7716" s="4">
        <f t="shared" si="120"/>
        <v>-0.5492424242424242</v>
      </c>
    </row>
    <row r="7717" spans="1:18" x14ac:dyDescent="0.25">
      <c r="A7717" t="s">
        <v>787</v>
      </c>
      <c r="B7717" s="5">
        <v>1185732</v>
      </c>
      <c r="C7717" s="6" t="s">
        <v>279</v>
      </c>
      <c r="D7717" t="s">
        <v>18</v>
      </c>
      <c r="E7717" t="s">
        <v>859</v>
      </c>
      <c r="F7717" t="s">
        <v>860</v>
      </c>
      <c r="G7717" t="s">
        <v>25</v>
      </c>
      <c r="H7717" s="3">
        <v>38</v>
      </c>
      <c r="I7717" s="5">
        <v>73</v>
      </c>
      <c r="J7717" s="3">
        <v>2774</v>
      </c>
      <c r="K7717" s="3">
        <v>1220.56</v>
      </c>
      <c r="L7717" s="4">
        <v>0.44</v>
      </c>
      <c r="M7717" t="s">
        <v>809</v>
      </c>
      <c r="N7717">
        <v>2021</v>
      </c>
      <c r="O7717">
        <v>4</v>
      </c>
      <c r="P7717">
        <v>18</v>
      </c>
      <c r="Q7717" t="str">
        <f>TEXT(DATE(2024, sales[[#This Row],[month]], 1), "MMMM")</f>
        <v>April</v>
      </c>
      <c r="R7717" s="4">
        <f t="shared" si="120"/>
        <v>-0.16746698679471789</v>
      </c>
    </row>
    <row r="7718" spans="1:18" x14ac:dyDescent="0.25">
      <c r="A7718" t="s">
        <v>787</v>
      </c>
      <c r="B7718" s="5">
        <v>1185732</v>
      </c>
      <c r="C7718" s="6" t="s">
        <v>279</v>
      </c>
      <c r="D7718" t="s">
        <v>18</v>
      </c>
      <c r="E7718" t="s">
        <v>859</v>
      </c>
      <c r="F7718" t="s">
        <v>860</v>
      </c>
      <c r="G7718" t="s">
        <v>27</v>
      </c>
      <c r="H7718" s="3">
        <v>44</v>
      </c>
      <c r="I7718" s="5">
        <v>49</v>
      </c>
      <c r="J7718" s="3">
        <v>2156</v>
      </c>
      <c r="K7718" s="3">
        <v>883.95999999999992</v>
      </c>
      <c r="L7718" s="4">
        <v>0.41</v>
      </c>
      <c r="M7718" t="s">
        <v>809</v>
      </c>
      <c r="N7718">
        <v>2021</v>
      </c>
      <c r="O7718">
        <v>4</v>
      </c>
      <c r="P7718">
        <v>18</v>
      </c>
      <c r="Q7718" t="str">
        <f>TEXT(DATE(2024, sales[[#This Row],[month]], 1), "MMMM")</f>
        <v>April</v>
      </c>
      <c r="R7718" s="4">
        <f t="shared" si="120"/>
        <v>-0.22278298485940878</v>
      </c>
    </row>
    <row r="7719" spans="1:18" x14ac:dyDescent="0.25">
      <c r="A7719" t="s">
        <v>787</v>
      </c>
      <c r="B7719" s="5">
        <v>1185732</v>
      </c>
      <c r="C7719" s="6" t="s">
        <v>279</v>
      </c>
      <c r="D7719" t="s">
        <v>18</v>
      </c>
      <c r="E7719" t="s">
        <v>859</v>
      </c>
      <c r="F7719" t="s">
        <v>860</v>
      </c>
      <c r="G7719" t="s">
        <v>29</v>
      </c>
      <c r="H7719" s="3">
        <v>57</v>
      </c>
      <c r="I7719" s="5">
        <v>53</v>
      </c>
      <c r="J7719" s="3">
        <v>3021</v>
      </c>
      <c r="K7719" s="3">
        <v>1359.4499999999998</v>
      </c>
      <c r="L7719" s="4">
        <v>0.4499999999999999</v>
      </c>
      <c r="M7719" t="s">
        <v>809</v>
      </c>
      <c r="N7719">
        <v>2021</v>
      </c>
      <c r="O7719">
        <v>4</v>
      </c>
      <c r="P7719">
        <v>18</v>
      </c>
      <c r="Q7719" t="str">
        <f>TEXT(DATE(2024, sales[[#This Row],[month]], 1), "MMMM")</f>
        <v>April</v>
      </c>
      <c r="R7719" s="4">
        <f t="shared" si="120"/>
        <v>0.40120593692022266</v>
      </c>
    </row>
    <row r="7720" spans="1:18" x14ac:dyDescent="0.25">
      <c r="A7720" t="s">
        <v>787</v>
      </c>
      <c r="B7720" s="5">
        <v>1185732</v>
      </c>
      <c r="C7720" s="6" t="s">
        <v>279</v>
      </c>
      <c r="D7720" t="s">
        <v>18</v>
      </c>
      <c r="E7720" t="s">
        <v>859</v>
      </c>
      <c r="F7720" t="s">
        <v>860</v>
      </c>
      <c r="G7720" t="s">
        <v>31</v>
      </c>
      <c r="H7720" s="3">
        <v>46</v>
      </c>
      <c r="I7720" s="5">
        <v>98</v>
      </c>
      <c r="J7720" s="3">
        <v>4508</v>
      </c>
      <c r="K7720" s="3">
        <v>2073.6799999999998</v>
      </c>
      <c r="L7720" s="4">
        <v>0.45999999999999991</v>
      </c>
      <c r="M7720" t="s">
        <v>809</v>
      </c>
      <c r="N7720">
        <v>2021</v>
      </c>
      <c r="O7720">
        <v>4</v>
      </c>
      <c r="P7720">
        <v>18</v>
      </c>
      <c r="Q7720" t="str">
        <f>TEXT(DATE(2024, sales[[#This Row],[month]], 1), "MMMM")</f>
        <v>April</v>
      </c>
      <c r="R7720" s="4">
        <f t="shared" si="120"/>
        <v>0.49222111883482289</v>
      </c>
    </row>
    <row r="7721" spans="1:18" x14ac:dyDescent="0.25">
      <c r="A7721" t="s">
        <v>787</v>
      </c>
      <c r="B7721" s="5">
        <v>1185732</v>
      </c>
      <c r="C7721" s="6" t="s">
        <v>308</v>
      </c>
      <c r="D7721" t="s">
        <v>18</v>
      </c>
      <c r="E7721" t="s">
        <v>859</v>
      </c>
      <c r="F7721" t="s">
        <v>860</v>
      </c>
      <c r="G7721" t="s">
        <v>20</v>
      </c>
      <c r="H7721" s="3">
        <v>64</v>
      </c>
      <c r="I7721" s="5">
        <v>173</v>
      </c>
      <c r="J7721" s="3">
        <v>11072</v>
      </c>
      <c r="K7721" s="3">
        <v>5868.16</v>
      </c>
      <c r="L7721" s="4">
        <v>0.53</v>
      </c>
      <c r="M7721" t="s">
        <v>809</v>
      </c>
      <c r="N7721">
        <v>2021</v>
      </c>
      <c r="O7721">
        <v>5</v>
      </c>
      <c r="P7721">
        <v>17</v>
      </c>
      <c r="Q7721" t="str">
        <f>TEXT(DATE(2024, sales[[#This Row],[month]], 1), "MMMM")</f>
        <v>May</v>
      </c>
      <c r="R7721" s="4">
        <f t="shared" si="120"/>
        <v>1.456078083407276</v>
      </c>
    </row>
    <row r="7722" spans="1:18" x14ac:dyDescent="0.25">
      <c r="A7722" t="s">
        <v>787</v>
      </c>
      <c r="B7722" s="5">
        <v>1185732</v>
      </c>
      <c r="C7722" s="6" t="s">
        <v>308</v>
      </c>
      <c r="D7722" t="s">
        <v>18</v>
      </c>
      <c r="E7722" t="s">
        <v>859</v>
      </c>
      <c r="F7722" t="s">
        <v>860</v>
      </c>
      <c r="G7722" t="s">
        <v>23</v>
      </c>
      <c r="H7722" s="3">
        <v>54</v>
      </c>
      <c r="I7722" s="5">
        <v>87</v>
      </c>
      <c r="J7722" s="3">
        <v>4698</v>
      </c>
      <c r="K7722" s="3">
        <v>2536.92</v>
      </c>
      <c r="L7722" s="4">
        <v>0.54</v>
      </c>
      <c r="M7722" t="s">
        <v>809</v>
      </c>
      <c r="N7722">
        <v>2021</v>
      </c>
      <c r="O7722">
        <v>5</v>
      </c>
      <c r="P7722">
        <v>17</v>
      </c>
      <c r="Q7722" t="str">
        <f>TEXT(DATE(2024, sales[[#This Row],[month]], 1), "MMMM")</f>
        <v>May</v>
      </c>
      <c r="R7722" s="4">
        <f t="shared" si="120"/>
        <v>-0.57568641618497107</v>
      </c>
    </row>
    <row r="7723" spans="1:18" x14ac:dyDescent="0.25">
      <c r="A7723" t="s">
        <v>787</v>
      </c>
      <c r="B7723" s="5">
        <v>1185732</v>
      </c>
      <c r="C7723" s="6" t="s">
        <v>308</v>
      </c>
      <c r="D7723" t="s">
        <v>18</v>
      </c>
      <c r="E7723" t="s">
        <v>859</v>
      </c>
      <c r="F7723" t="s">
        <v>860</v>
      </c>
      <c r="G7723" t="s">
        <v>25</v>
      </c>
      <c r="H7723" s="3">
        <v>51</v>
      </c>
      <c r="I7723" s="5">
        <v>98</v>
      </c>
      <c r="J7723" s="3">
        <v>4998</v>
      </c>
      <c r="K7723" s="3">
        <v>2099.16</v>
      </c>
      <c r="L7723" s="4">
        <v>0.42</v>
      </c>
      <c r="M7723" t="s">
        <v>809</v>
      </c>
      <c r="N7723">
        <v>2021</v>
      </c>
      <c r="O7723">
        <v>5</v>
      </c>
      <c r="P7723">
        <v>17</v>
      </c>
      <c r="Q7723" t="str">
        <f>TEXT(DATE(2024, sales[[#This Row],[month]], 1), "MMMM")</f>
        <v>May</v>
      </c>
      <c r="R7723" s="4">
        <f t="shared" si="120"/>
        <v>6.3856960408684549E-2</v>
      </c>
    </row>
    <row r="7724" spans="1:18" x14ac:dyDescent="0.25">
      <c r="A7724" t="s">
        <v>787</v>
      </c>
      <c r="B7724" s="5">
        <v>1185732</v>
      </c>
      <c r="C7724" s="6" t="s">
        <v>308</v>
      </c>
      <c r="D7724" t="s">
        <v>18</v>
      </c>
      <c r="E7724" t="s">
        <v>859</v>
      </c>
      <c r="F7724" t="s">
        <v>860</v>
      </c>
      <c r="G7724" t="s">
        <v>27</v>
      </c>
      <c r="H7724" s="3">
        <v>52</v>
      </c>
      <c r="I7724" s="5">
        <v>80</v>
      </c>
      <c r="J7724" s="3">
        <v>4160</v>
      </c>
      <c r="K7724" s="3">
        <v>1664</v>
      </c>
      <c r="L7724" s="4">
        <v>0.4</v>
      </c>
      <c r="M7724" t="s">
        <v>809</v>
      </c>
      <c r="N7724">
        <v>2021</v>
      </c>
      <c r="O7724">
        <v>5</v>
      </c>
      <c r="P7724">
        <v>17</v>
      </c>
      <c r="Q7724" t="str">
        <f>TEXT(DATE(2024, sales[[#This Row],[month]], 1), "MMMM")</f>
        <v>May</v>
      </c>
      <c r="R7724" s="4">
        <f t="shared" si="120"/>
        <v>-0.16766706682673069</v>
      </c>
    </row>
    <row r="7725" spans="1:18" x14ac:dyDescent="0.25">
      <c r="A7725" t="s">
        <v>787</v>
      </c>
      <c r="B7725" s="5">
        <v>1185732</v>
      </c>
      <c r="C7725" s="6" t="s">
        <v>308</v>
      </c>
      <c r="D7725" t="s">
        <v>18</v>
      </c>
      <c r="E7725" t="s">
        <v>859</v>
      </c>
      <c r="F7725" t="s">
        <v>860</v>
      </c>
      <c r="G7725" t="s">
        <v>29</v>
      </c>
      <c r="H7725" s="3">
        <v>63</v>
      </c>
      <c r="I7725" s="5">
        <v>78</v>
      </c>
      <c r="J7725" s="3">
        <v>4914</v>
      </c>
      <c r="K7725" s="3">
        <v>2211.3000000000002</v>
      </c>
      <c r="L7725" s="4">
        <v>0.4499999999999999</v>
      </c>
      <c r="M7725" t="s">
        <v>809</v>
      </c>
      <c r="N7725">
        <v>2021</v>
      </c>
      <c r="O7725">
        <v>5</v>
      </c>
      <c r="P7725">
        <v>17</v>
      </c>
      <c r="Q7725" t="str">
        <f>TEXT(DATE(2024, sales[[#This Row],[month]], 1), "MMMM")</f>
        <v>May</v>
      </c>
      <c r="R7725" s="4">
        <f t="shared" si="120"/>
        <v>0.18124999999999999</v>
      </c>
    </row>
    <row r="7726" spans="1:18" x14ac:dyDescent="0.25">
      <c r="A7726" t="s">
        <v>787</v>
      </c>
      <c r="B7726" s="5">
        <v>1185732</v>
      </c>
      <c r="C7726" s="6" t="s">
        <v>308</v>
      </c>
      <c r="D7726" t="s">
        <v>18</v>
      </c>
      <c r="E7726" t="s">
        <v>859</v>
      </c>
      <c r="F7726" t="s">
        <v>860</v>
      </c>
      <c r="G7726" t="s">
        <v>31</v>
      </c>
      <c r="H7726" s="3">
        <v>65</v>
      </c>
      <c r="I7726" s="5">
        <v>115</v>
      </c>
      <c r="J7726" s="3">
        <v>7475</v>
      </c>
      <c r="K7726" s="3">
        <v>3438.4999999999995</v>
      </c>
      <c r="L7726" s="4">
        <v>0.45999999999999991</v>
      </c>
      <c r="M7726" t="s">
        <v>809</v>
      </c>
      <c r="N7726">
        <v>2021</v>
      </c>
      <c r="O7726">
        <v>5</v>
      </c>
      <c r="P7726">
        <v>17</v>
      </c>
      <c r="Q7726" t="str">
        <f>TEXT(DATE(2024, sales[[#This Row],[month]], 1), "MMMM")</f>
        <v>May</v>
      </c>
      <c r="R7726" s="4">
        <f t="shared" si="120"/>
        <v>0.52116402116402116</v>
      </c>
    </row>
    <row r="7727" spans="1:18" x14ac:dyDescent="0.25">
      <c r="A7727" t="s">
        <v>787</v>
      </c>
      <c r="B7727" s="5">
        <v>1185732</v>
      </c>
      <c r="C7727" s="6" t="s">
        <v>344</v>
      </c>
      <c r="D7727" t="s">
        <v>18</v>
      </c>
      <c r="E7727" t="s">
        <v>859</v>
      </c>
      <c r="F7727" t="s">
        <v>860</v>
      </c>
      <c r="G7727" t="s">
        <v>20</v>
      </c>
      <c r="H7727" s="3">
        <v>59</v>
      </c>
      <c r="I7727" s="5">
        <v>169</v>
      </c>
      <c r="J7727" s="3">
        <v>9971</v>
      </c>
      <c r="K7727" s="3">
        <v>5284.63</v>
      </c>
      <c r="L7727" s="4">
        <v>0.53</v>
      </c>
      <c r="M7727" t="s">
        <v>809</v>
      </c>
      <c r="N7727">
        <v>2021</v>
      </c>
      <c r="O7727">
        <v>6</v>
      </c>
      <c r="P7727">
        <v>19</v>
      </c>
      <c r="Q7727" t="str">
        <f>TEXT(DATE(2024, sales[[#This Row],[month]], 1), "MMMM")</f>
        <v>June</v>
      </c>
      <c r="R7727" s="4">
        <f t="shared" si="120"/>
        <v>0.3339130434782609</v>
      </c>
    </row>
    <row r="7728" spans="1:18" x14ac:dyDescent="0.25">
      <c r="A7728" t="s">
        <v>787</v>
      </c>
      <c r="B7728" s="5">
        <v>1185732</v>
      </c>
      <c r="C7728" s="6" t="s">
        <v>344</v>
      </c>
      <c r="D7728" t="s">
        <v>18</v>
      </c>
      <c r="E7728" t="s">
        <v>859</v>
      </c>
      <c r="F7728" t="s">
        <v>860</v>
      </c>
      <c r="G7728" t="s">
        <v>23</v>
      </c>
      <c r="H7728" s="3">
        <v>56</v>
      </c>
      <c r="I7728" s="5">
        <v>123</v>
      </c>
      <c r="J7728" s="3">
        <v>6888</v>
      </c>
      <c r="K7728" s="3">
        <v>3512.88</v>
      </c>
      <c r="L7728" s="4">
        <v>0.51</v>
      </c>
      <c r="M7728" t="s">
        <v>809</v>
      </c>
      <c r="N7728">
        <v>2021</v>
      </c>
      <c r="O7728">
        <v>6</v>
      </c>
      <c r="P7728">
        <v>19</v>
      </c>
      <c r="Q7728" t="str">
        <f>TEXT(DATE(2024, sales[[#This Row],[month]], 1), "MMMM")</f>
        <v>June</v>
      </c>
      <c r="R7728" s="4">
        <f t="shared" si="120"/>
        <v>-0.30919667034399761</v>
      </c>
    </row>
    <row r="7729" spans="1:18" x14ac:dyDescent="0.25">
      <c r="A7729" t="s">
        <v>787</v>
      </c>
      <c r="B7729" s="5">
        <v>1185732</v>
      </c>
      <c r="C7729" s="6" t="s">
        <v>344</v>
      </c>
      <c r="D7729" t="s">
        <v>18</v>
      </c>
      <c r="E7729" t="s">
        <v>859</v>
      </c>
      <c r="F7729" t="s">
        <v>860</v>
      </c>
      <c r="G7729" t="s">
        <v>25</v>
      </c>
      <c r="H7729" s="3">
        <v>53</v>
      </c>
      <c r="I7729" s="5">
        <v>88</v>
      </c>
      <c r="J7729" s="3">
        <v>4664</v>
      </c>
      <c r="K7729" s="3">
        <v>2052.16</v>
      </c>
      <c r="L7729" s="4">
        <v>0.44</v>
      </c>
      <c r="M7729" t="s">
        <v>809</v>
      </c>
      <c r="N7729">
        <v>2021</v>
      </c>
      <c r="O7729">
        <v>6</v>
      </c>
      <c r="P7729">
        <v>19</v>
      </c>
      <c r="Q7729" t="str">
        <f>TEXT(DATE(2024, sales[[#This Row],[month]], 1), "MMMM")</f>
        <v>June</v>
      </c>
      <c r="R7729" s="4">
        <f t="shared" si="120"/>
        <v>-0.32288037166085948</v>
      </c>
    </row>
    <row r="7730" spans="1:18" x14ac:dyDescent="0.25">
      <c r="A7730" t="s">
        <v>787</v>
      </c>
      <c r="B7730" s="5">
        <v>1185732</v>
      </c>
      <c r="C7730" s="6" t="s">
        <v>344</v>
      </c>
      <c r="D7730" t="s">
        <v>18</v>
      </c>
      <c r="E7730" t="s">
        <v>859</v>
      </c>
      <c r="F7730" t="s">
        <v>860</v>
      </c>
      <c r="G7730" t="s">
        <v>27</v>
      </c>
      <c r="H7730" s="3">
        <v>52</v>
      </c>
      <c r="I7730" s="5">
        <v>91</v>
      </c>
      <c r="J7730" s="3">
        <v>4732</v>
      </c>
      <c r="K7730" s="3">
        <v>1987.44</v>
      </c>
      <c r="L7730" s="4">
        <v>0.42</v>
      </c>
      <c r="M7730" t="s">
        <v>809</v>
      </c>
      <c r="N7730">
        <v>2021</v>
      </c>
      <c r="O7730">
        <v>6</v>
      </c>
      <c r="P7730">
        <v>19</v>
      </c>
      <c r="Q7730" t="str">
        <f>TEXT(DATE(2024, sales[[#This Row],[month]], 1), "MMMM")</f>
        <v>June</v>
      </c>
      <c r="R7730" s="4">
        <f t="shared" si="120"/>
        <v>1.4579759862778732E-2</v>
      </c>
    </row>
    <row r="7731" spans="1:18" x14ac:dyDescent="0.25">
      <c r="A7731" t="s">
        <v>787</v>
      </c>
      <c r="B7731" s="5">
        <v>1185732</v>
      </c>
      <c r="C7731" s="6" t="s">
        <v>344</v>
      </c>
      <c r="D7731" t="s">
        <v>18</v>
      </c>
      <c r="E7731" t="s">
        <v>859</v>
      </c>
      <c r="F7731" t="s">
        <v>860</v>
      </c>
      <c r="G7731" t="s">
        <v>29</v>
      </c>
      <c r="H7731" s="3">
        <v>60</v>
      </c>
      <c r="I7731" s="5">
        <v>94</v>
      </c>
      <c r="J7731" s="3">
        <v>5640</v>
      </c>
      <c r="K7731" s="3">
        <v>2425.1999999999998</v>
      </c>
      <c r="L7731" s="4">
        <v>0.43</v>
      </c>
      <c r="M7731" t="s">
        <v>809</v>
      </c>
      <c r="N7731">
        <v>2021</v>
      </c>
      <c r="O7731">
        <v>6</v>
      </c>
      <c r="P7731">
        <v>19</v>
      </c>
      <c r="Q7731" t="str">
        <f>TEXT(DATE(2024, sales[[#This Row],[month]], 1), "MMMM")</f>
        <v>June</v>
      </c>
      <c r="R7731" s="4">
        <f t="shared" si="120"/>
        <v>0.19188503803888418</v>
      </c>
    </row>
    <row r="7732" spans="1:18" x14ac:dyDescent="0.25">
      <c r="A7732" t="s">
        <v>787</v>
      </c>
      <c r="B7732" s="5">
        <v>1185732</v>
      </c>
      <c r="C7732" s="6" t="s">
        <v>344</v>
      </c>
      <c r="D7732" t="s">
        <v>18</v>
      </c>
      <c r="E7732" t="s">
        <v>859</v>
      </c>
      <c r="F7732" t="s">
        <v>860</v>
      </c>
      <c r="G7732" t="s">
        <v>31</v>
      </c>
      <c r="H7732" s="3">
        <v>66</v>
      </c>
      <c r="I7732" s="5">
        <v>138</v>
      </c>
      <c r="J7732" s="3">
        <v>9108</v>
      </c>
      <c r="K7732" s="3">
        <v>4280.7599999999993</v>
      </c>
      <c r="L7732" s="4">
        <v>0.47</v>
      </c>
      <c r="M7732" t="s">
        <v>809</v>
      </c>
      <c r="N7732">
        <v>2021</v>
      </c>
      <c r="O7732">
        <v>6</v>
      </c>
      <c r="P7732">
        <v>19</v>
      </c>
      <c r="Q7732" t="str">
        <f>TEXT(DATE(2024, sales[[#This Row],[month]], 1), "MMMM")</f>
        <v>June</v>
      </c>
      <c r="R7732" s="4">
        <f t="shared" si="120"/>
        <v>0.61489361702127665</v>
      </c>
    </row>
    <row r="7733" spans="1:18" x14ac:dyDescent="0.25">
      <c r="A7733" t="s">
        <v>787</v>
      </c>
      <c r="B7733" s="5">
        <v>1185732</v>
      </c>
      <c r="C7733" s="6" t="s">
        <v>372</v>
      </c>
      <c r="D7733" t="s">
        <v>18</v>
      </c>
      <c r="E7733" t="s">
        <v>859</v>
      </c>
      <c r="F7733" t="s">
        <v>860</v>
      </c>
      <c r="G7733" t="s">
        <v>20</v>
      </c>
      <c r="H7733" s="3">
        <v>64</v>
      </c>
      <c r="I7733" s="5">
        <v>196</v>
      </c>
      <c r="J7733" s="3">
        <v>12544</v>
      </c>
      <c r="K7733" s="3">
        <v>6648.3200000000006</v>
      </c>
      <c r="L7733" s="4">
        <v>0.53</v>
      </c>
      <c r="M7733" t="s">
        <v>809</v>
      </c>
      <c r="N7733">
        <v>2021</v>
      </c>
      <c r="O7733">
        <v>7</v>
      </c>
      <c r="P7733">
        <v>17</v>
      </c>
      <c r="Q7733" t="str">
        <f>TEXT(DATE(2024, sales[[#This Row],[month]], 1), "MMMM")</f>
        <v>July</v>
      </c>
      <c r="R7733" s="4">
        <f t="shared" si="120"/>
        <v>0.37725076855511636</v>
      </c>
    </row>
    <row r="7734" spans="1:18" x14ac:dyDescent="0.25">
      <c r="A7734" t="s">
        <v>787</v>
      </c>
      <c r="B7734" s="5">
        <v>1185732</v>
      </c>
      <c r="C7734" s="6" t="s">
        <v>372</v>
      </c>
      <c r="D7734" t="s">
        <v>18</v>
      </c>
      <c r="E7734" t="s">
        <v>859</v>
      </c>
      <c r="F7734" t="s">
        <v>860</v>
      </c>
      <c r="G7734" t="s">
        <v>23</v>
      </c>
      <c r="H7734" s="3">
        <v>55</v>
      </c>
      <c r="I7734" s="5">
        <v>131</v>
      </c>
      <c r="J7734" s="3">
        <v>7205</v>
      </c>
      <c r="K7734" s="3">
        <v>3602.5</v>
      </c>
      <c r="L7734" s="4">
        <v>0.5</v>
      </c>
      <c r="M7734" t="s">
        <v>809</v>
      </c>
      <c r="N7734">
        <v>2021</v>
      </c>
      <c r="O7734">
        <v>7</v>
      </c>
      <c r="P7734">
        <v>17</v>
      </c>
      <c r="Q7734" t="str">
        <f>TEXT(DATE(2024, sales[[#This Row],[month]], 1), "MMMM")</f>
        <v>July</v>
      </c>
      <c r="R7734" s="4">
        <f t="shared" si="120"/>
        <v>-0.42562181122448978</v>
      </c>
    </row>
    <row r="7735" spans="1:18" x14ac:dyDescent="0.25">
      <c r="A7735" t="s">
        <v>787</v>
      </c>
      <c r="B7735" s="5">
        <v>1185732</v>
      </c>
      <c r="C7735" s="6" t="s">
        <v>372</v>
      </c>
      <c r="D7735" t="s">
        <v>18</v>
      </c>
      <c r="E7735" t="s">
        <v>859</v>
      </c>
      <c r="F7735" t="s">
        <v>860</v>
      </c>
      <c r="G7735" t="s">
        <v>25</v>
      </c>
      <c r="H7735" s="3">
        <v>54</v>
      </c>
      <c r="I7735" s="5">
        <v>109</v>
      </c>
      <c r="J7735" s="3">
        <v>5886</v>
      </c>
      <c r="K7735" s="3">
        <v>2413.2600000000002</v>
      </c>
      <c r="L7735" s="4">
        <v>0.41</v>
      </c>
      <c r="M7735" t="s">
        <v>809</v>
      </c>
      <c r="N7735">
        <v>2021</v>
      </c>
      <c r="O7735">
        <v>7</v>
      </c>
      <c r="P7735">
        <v>17</v>
      </c>
      <c r="Q7735" t="str">
        <f>TEXT(DATE(2024, sales[[#This Row],[month]], 1), "MMMM")</f>
        <v>July</v>
      </c>
      <c r="R7735" s="4">
        <f t="shared" si="120"/>
        <v>-0.1830673143650243</v>
      </c>
    </row>
    <row r="7736" spans="1:18" x14ac:dyDescent="0.25">
      <c r="A7736" t="s">
        <v>787</v>
      </c>
      <c r="B7736" s="5">
        <v>1185732</v>
      </c>
      <c r="C7736" s="6" t="s">
        <v>372</v>
      </c>
      <c r="D7736" t="s">
        <v>18</v>
      </c>
      <c r="E7736" t="s">
        <v>859</v>
      </c>
      <c r="F7736" t="s">
        <v>860</v>
      </c>
      <c r="G7736" t="s">
        <v>27</v>
      </c>
      <c r="H7736" s="3">
        <v>53</v>
      </c>
      <c r="I7736" s="5">
        <v>85</v>
      </c>
      <c r="J7736" s="3">
        <v>4505</v>
      </c>
      <c r="K7736" s="3">
        <v>1982.2</v>
      </c>
      <c r="L7736" s="4">
        <v>0.44</v>
      </c>
      <c r="M7736" t="s">
        <v>809</v>
      </c>
      <c r="N7736">
        <v>2021</v>
      </c>
      <c r="O7736">
        <v>7</v>
      </c>
      <c r="P7736">
        <v>17</v>
      </c>
      <c r="Q7736" t="str">
        <f>TEXT(DATE(2024, sales[[#This Row],[month]], 1), "MMMM")</f>
        <v>July</v>
      </c>
      <c r="R7736" s="4">
        <f t="shared" si="120"/>
        <v>-0.23462453278967041</v>
      </c>
    </row>
    <row r="7737" spans="1:18" x14ac:dyDescent="0.25">
      <c r="A7737" t="s">
        <v>787</v>
      </c>
      <c r="B7737" s="5">
        <v>1185732</v>
      </c>
      <c r="C7737" s="6" t="s">
        <v>372</v>
      </c>
      <c r="D7737" t="s">
        <v>18</v>
      </c>
      <c r="E7737" t="s">
        <v>859</v>
      </c>
      <c r="F7737" t="s">
        <v>860</v>
      </c>
      <c r="G7737" t="s">
        <v>29</v>
      </c>
      <c r="H7737" s="3">
        <v>60</v>
      </c>
      <c r="I7737" s="5">
        <v>102</v>
      </c>
      <c r="J7737" s="3">
        <v>6120</v>
      </c>
      <c r="K7737" s="3">
        <v>2509.1999999999998</v>
      </c>
      <c r="L7737" s="4">
        <v>0.41</v>
      </c>
      <c r="M7737" t="s">
        <v>809</v>
      </c>
      <c r="N7737">
        <v>2021</v>
      </c>
      <c r="O7737">
        <v>7</v>
      </c>
      <c r="P7737">
        <v>17</v>
      </c>
      <c r="Q7737" t="str">
        <f>TEXT(DATE(2024, sales[[#This Row],[month]], 1), "MMMM")</f>
        <v>July</v>
      </c>
      <c r="R7737" s="4">
        <f t="shared" si="120"/>
        <v>0.35849056603773582</v>
      </c>
    </row>
    <row r="7738" spans="1:18" x14ac:dyDescent="0.25">
      <c r="A7738" t="s">
        <v>787</v>
      </c>
      <c r="B7738" s="5">
        <v>1185732</v>
      </c>
      <c r="C7738" s="6" t="s">
        <v>372</v>
      </c>
      <c r="D7738" t="s">
        <v>18</v>
      </c>
      <c r="E7738" t="s">
        <v>859</v>
      </c>
      <c r="F7738" t="s">
        <v>860</v>
      </c>
      <c r="G7738" t="s">
        <v>31</v>
      </c>
      <c r="H7738" s="3">
        <v>64</v>
      </c>
      <c r="I7738" s="5">
        <v>137</v>
      </c>
      <c r="J7738" s="3">
        <v>8768</v>
      </c>
      <c r="K7738" s="3">
        <v>4296.32</v>
      </c>
      <c r="L7738" s="4">
        <v>0.49</v>
      </c>
      <c r="M7738" t="s">
        <v>809</v>
      </c>
      <c r="N7738">
        <v>2021</v>
      </c>
      <c r="O7738">
        <v>7</v>
      </c>
      <c r="P7738">
        <v>17</v>
      </c>
      <c r="Q7738" t="str">
        <f>TEXT(DATE(2024, sales[[#This Row],[month]], 1), "MMMM")</f>
        <v>July</v>
      </c>
      <c r="R7738" s="4">
        <f t="shared" si="120"/>
        <v>0.43267973856209152</v>
      </c>
    </row>
    <row r="7739" spans="1:18" x14ac:dyDescent="0.25">
      <c r="A7739" t="s">
        <v>787</v>
      </c>
      <c r="B7739" s="5">
        <v>1185732</v>
      </c>
      <c r="C7739" s="6" t="s">
        <v>405</v>
      </c>
      <c r="D7739" t="s">
        <v>18</v>
      </c>
      <c r="E7739" t="s">
        <v>859</v>
      </c>
      <c r="F7739" t="s">
        <v>860</v>
      </c>
      <c r="G7739" t="s">
        <v>20</v>
      </c>
      <c r="H7739" s="3">
        <v>60</v>
      </c>
      <c r="I7739" s="5">
        <v>196</v>
      </c>
      <c r="J7739" s="3">
        <v>11760</v>
      </c>
      <c r="K7739" s="3">
        <v>5997.6</v>
      </c>
      <c r="L7739" s="4">
        <v>0.51</v>
      </c>
      <c r="M7739" t="s">
        <v>809</v>
      </c>
      <c r="N7739">
        <v>2021</v>
      </c>
      <c r="O7739">
        <v>8</v>
      </c>
      <c r="P7739">
        <v>18</v>
      </c>
      <c r="Q7739" t="str">
        <f>TEXT(DATE(2024, sales[[#This Row],[month]], 1), "MMMM")</f>
        <v>August</v>
      </c>
      <c r="R7739" s="4">
        <f t="shared" si="120"/>
        <v>0.34124087591240876</v>
      </c>
    </row>
    <row r="7740" spans="1:18" x14ac:dyDescent="0.25">
      <c r="A7740" t="s">
        <v>787</v>
      </c>
      <c r="B7740" s="5">
        <v>1185732</v>
      </c>
      <c r="C7740" s="6" t="s">
        <v>405</v>
      </c>
      <c r="D7740" t="s">
        <v>18</v>
      </c>
      <c r="E7740" t="s">
        <v>859</v>
      </c>
      <c r="F7740" t="s">
        <v>860</v>
      </c>
      <c r="G7740" t="s">
        <v>23</v>
      </c>
      <c r="H7740" s="3">
        <v>58</v>
      </c>
      <c r="I7740" s="5">
        <v>135</v>
      </c>
      <c r="J7740" s="3">
        <v>7830</v>
      </c>
      <c r="K7740" s="3">
        <v>4228.2000000000007</v>
      </c>
      <c r="L7740" s="4">
        <v>0.54</v>
      </c>
      <c r="M7740" t="s">
        <v>809</v>
      </c>
      <c r="N7740">
        <v>2021</v>
      </c>
      <c r="O7740">
        <v>8</v>
      </c>
      <c r="P7740">
        <v>18</v>
      </c>
      <c r="Q7740" t="str">
        <f>TEXT(DATE(2024, sales[[#This Row],[month]], 1), "MMMM")</f>
        <v>August</v>
      </c>
      <c r="R7740" s="4">
        <f t="shared" si="120"/>
        <v>-0.33418367346938777</v>
      </c>
    </row>
    <row r="7741" spans="1:18" x14ac:dyDescent="0.25">
      <c r="A7741" t="s">
        <v>787</v>
      </c>
      <c r="B7741" s="5">
        <v>1185732</v>
      </c>
      <c r="C7741" s="6" t="s">
        <v>405</v>
      </c>
      <c r="D7741" t="s">
        <v>18</v>
      </c>
      <c r="E7741" t="s">
        <v>859</v>
      </c>
      <c r="F7741" t="s">
        <v>860</v>
      </c>
      <c r="G7741" t="s">
        <v>25</v>
      </c>
      <c r="H7741" s="3">
        <v>52</v>
      </c>
      <c r="I7741" s="5">
        <v>105</v>
      </c>
      <c r="J7741" s="3">
        <v>5460</v>
      </c>
      <c r="K7741" s="3">
        <v>2456.9999999999995</v>
      </c>
      <c r="L7741" s="4">
        <v>0.4499999999999999</v>
      </c>
      <c r="M7741" t="s">
        <v>809</v>
      </c>
      <c r="N7741">
        <v>2021</v>
      </c>
      <c r="O7741">
        <v>8</v>
      </c>
      <c r="P7741">
        <v>18</v>
      </c>
      <c r="Q7741" t="str">
        <f>TEXT(DATE(2024, sales[[#This Row],[month]], 1), "MMMM")</f>
        <v>August</v>
      </c>
      <c r="R7741" s="4">
        <f t="shared" si="120"/>
        <v>-0.30268199233716475</v>
      </c>
    </row>
    <row r="7742" spans="1:18" x14ac:dyDescent="0.25">
      <c r="A7742" t="s">
        <v>787</v>
      </c>
      <c r="B7742" s="5">
        <v>1185732</v>
      </c>
      <c r="C7742" s="6" t="s">
        <v>405</v>
      </c>
      <c r="D7742" t="s">
        <v>18</v>
      </c>
      <c r="E7742" t="s">
        <v>859</v>
      </c>
      <c r="F7742" t="s">
        <v>860</v>
      </c>
      <c r="G7742" t="s">
        <v>27</v>
      </c>
      <c r="H7742" s="3">
        <v>51</v>
      </c>
      <c r="I7742" s="5">
        <v>72</v>
      </c>
      <c r="J7742" s="3">
        <v>3672</v>
      </c>
      <c r="K7742" s="3">
        <v>1542.24</v>
      </c>
      <c r="L7742" s="4">
        <v>0.42</v>
      </c>
      <c r="M7742" t="s">
        <v>809</v>
      </c>
      <c r="N7742">
        <v>2021</v>
      </c>
      <c r="O7742">
        <v>8</v>
      </c>
      <c r="P7742">
        <v>18</v>
      </c>
      <c r="Q7742" t="str">
        <f>TEXT(DATE(2024, sales[[#This Row],[month]], 1), "MMMM")</f>
        <v>August</v>
      </c>
      <c r="R7742" s="4">
        <f t="shared" si="120"/>
        <v>-0.32747252747252747</v>
      </c>
    </row>
    <row r="7743" spans="1:18" x14ac:dyDescent="0.25">
      <c r="A7743" t="s">
        <v>787</v>
      </c>
      <c r="B7743" s="5">
        <v>1185732</v>
      </c>
      <c r="C7743" s="6" t="s">
        <v>405</v>
      </c>
      <c r="D7743" t="s">
        <v>18</v>
      </c>
      <c r="E7743" t="s">
        <v>859</v>
      </c>
      <c r="F7743" t="s">
        <v>860</v>
      </c>
      <c r="G7743" t="s">
        <v>29</v>
      </c>
      <c r="H7743" s="3">
        <v>59</v>
      </c>
      <c r="I7743" s="5">
        <v>73</v>
      </c>
      <c r="J7743" s="3">
        <v>4307</v>
      </c>
      <c r="K7743" s="3">
        <v>1938.15</v>
      </c>
      <c r="L7743" s="4">
        <v>0.4499999999999999</v>
      </c>
      <c r="M7743" t="s">
        <v>809</v>
      </c>
      <c r="N7743">
        <v>2021</v>
      </c>
      <c r="O7743">
        <v>8</v>
      </c>
      <c r="P7743">
        <v>18</v>
      </c>
      <c r="Q7743" t="str">
        <f>TEXT(DATE(2024, sales[[#This Row],[month]], 1), "MMMM")</f>
        <v>August</v>
      </c>
      <c r="R7743" s="4">
        <f t="shared" si="120"/>
        <v>0.17293028322440088</v>
      </c>
    </row>
    <row r="7744" spans="1:18" x14ac:dyDescent="0.25">
      <c r="A7744" t="s">
        <v>787</v>
      </c>
      <c r="B7744" s="5">
        <v>1185732</v>
      </c>
      <c r="C7744" s="6" t="s">
        <v>405</v>
      </c>
      <c r="D7744" t="s">
        <v>18</v>
      </c>
      <c r="E7744" t="s">
        <v>859</v>
      </c>
      <c r="F7744" t="s">
        <v>860</v>
      </c>
      <c r="G7744" t="s">
        <v>31</v>
      </c>
      <c r="H7744" s="3">
        <v>64</v>
      </c>
      <c r="I7744" s="5">
        <v>106</v>
      </c>
      <c r="J7744" s="3">
        <v>6784</v>
      </c>
      <c r="K7744" s="3">
        <v>3188.48</v>
      </c>
      <c r="L7744" s="4">
        <v>0.47</v>
      </c>
      <c r="M7744" t="s">
        <v>809</v>
      </c>
      <c r="N7744">
        <v>2021</v>
      </c>
      <c r="O7744">
        <v>8</v>
      </c>
      <c r="P7744">
        <v>18</v>
      </c>
      <c r="Q7744" t="str">
        <f>TEXT(DATE(2024, sales[[#This Row],[month]], 1), "MMMM")</f>
        <v>August</v>
      </c>
      <c r="R7744" s="4">
        <f t="shared" si="120"/>
        <v>0.57511028558161137</v>
      </c>
    </row>
    <row r="7745" spans="1:18" x14ac:dyDescent="0.25">
      <c r="A7745" t="s">
        <v>787</v>
      </c>
      <c r="B7745" s="5">
        <v>1185732</v>
      </c>
      <c r="C7745" s="6" t="s">
        <v>435</v>
      </c>
      <c r="D7745" t="s">
        <v>18</v>
      </c>
      <c r="E7745" t="s">
        <v>859</v>
      </c>
      <c r="F7745" t="s">
        <v>860</v>
      </c>
      <c r="G7745" t="s">
        <v>20</v>
      </c>
      <c r="H7745" s="3">
        <v>59</v>
      </c>
      <c r="I7745" s="5">
        <v>154</v>
      </c>
      <c r="J7745" s="3">
        <v>9086</v>
      </c>
      <c r="K7745" s="3">
        <v>4724.72</v>
      </c>
      <c r="L7745" s="4">
        <v>0.52</v>
      </c>
      <c r="M7745" t="s">
        <v>809</v>
      </c>
      <c r="N7745">
        <v>2021</v>
      </c>
      <c r="O7745">
        <v>9</v>
      </c>
      <c r="P7745">
        <v>17</v>
      </c>
      <c r="Q7745" t="str">
        <f>TEXT(DATE(2024, sales[[#This Row],[month]], 1), "MMMM")</f>
        <v>September</v>
      </c>
      <c r="R7745" s="4">
        <f t="shared" si="120"/>
        <v>0.33932783018867924</v>
      </c>
    </row>
    <row r="7746" spans="1:18" x14ac:dyDescent="0.25">
      <c r="A7746" t="s">
        <v>787</v>
      </c>
      <c r="B7746" s="5">
        <v>1185732</v>
      </c>
      <c r="C7746" s="6" t="s">
        <v>435</v>
      </c>
      <c r="D7746" t="s">
        <v>18</v>
      </c>
      <c r="E7746" t="s">
        <v>859</v>
      </c>
      <c r="F7746" t="s">
        <v>860</v>
      </c>
      <c r="G7746" t="s">
        <v>23</v>
      </c>
      <c r="H7746" s="3">
        <v>54</v>
      </c>
      <c r="I7746" s="5">
        <v>95</v>
      </c>
      <c r="J7746" s="3">
        <v>5130</v>
      </c>
      <c r="K7746" s="3">
        <v>2667.6</v>
      </c>
      <c r="L7746" s="4">
        <v>0.52</v>
      </c>
      <c r="M7746" t="s">
        <v>809</v>
      </c>
      <c r="N7746">
        <v>2021</v>
      </c>
      <c r="O7746">
        <v>9</v>
      </c>
      <c r="P7746">
        <v>17</v>
      </c>
      <c r="Q7746" t="str">
        <f>TEXT(DATE(2024, sales[[#This Row],[month]], 1), "MMMM")</f>
        <v>September</v>
      </c>
      <c r="R7746" s="4">
        <f t="shared" ref="R7746:R7809" si="121">IFERROR((J7746-J7745)/J7745, 0)</f>
        <v>-0.43539511336121506</v>
      </c>
    </row>
    <row r="7747" spans="1:18" x14ac:dyDescent="0.25">
      <c r="A7747" t="s">
        <v>787</v>
      </c>
      <c r="B7747" s="5">
        <v>1185732</v>
      </c>
      <c r="C7747" s="6" t="s">
        <v>435</v>
      </c>
      <c r="D7747" t="s">
        <v>18</v>
      </c>
      <c r="E7747" t="s">
        <v>859</v>
      </c>
      <c r="F7747" t="s">
        <v>860</v>
      </c>
      <c r="G7747" t="s">
        <v>25</v>
      </c>
      <c r="H7747" s="3">
        <v>52</v>
      </c>
      <c r="I7747" s="5">
        <v>75</v>
      </c>
      <c r="J7747" s="3">
        <v>3900</v>
      </c>
      <c r="K7747" s="3">
        <v>1677</v>
      </c>
      <c r="L7747" s="4">
        <v>0.43</v>
      </c>
      <c r="M7747" t="s">
        <v>809</v>
      </c>
      <c r="N7747">
        <v>2021</v>
      </c>
      <c r="O7747">
        <v>9</v>
      </c>
      <c r="P7747">
        <v>17</v>
      </c>
      <c r="Q7747" t="str">
        <f>TEXT(DATE(2024, sales[[#This Row],[month]], 1), "MMMM")</f>
        <v>September</v>
      </c>
      <c r="R7747" s="4">
        <f t="shared" si="121"/>
        <v>-0.23976608187134502</v>
      </c>
    </row>
    <row r="7748" spans="1:18" x14ac:dyDescent="0.25">
      <c r="A7748" t="s">
        <v>787</v>
      </c>
      <c r="B7748" s="5">
        <v>1185732</v>
      </c>
      <c r="C7748" s="6" t="s">
        <v>435</v>
      </c>
      <c r="D7748" t="s">
        <v>18</v>
      </c>
      <c r="E7748" t="s">
        <v>859</v>
      </c>
      <c r="F7748" t="s">
        <v>860</v>
      </c>
      <c r="G7748" t="s">
        <v>27</v>
      </c>
      <c r="H7748" s="3">
        <v>53</v>
      </c>
      <c r="I7748" s="5">
        <v>56</v>
      </c>
      <c r="J7748" s="3">
        <v>2968</v>
      </c>
      <c r="K7748" s="3">
        <v>1246.56</v>
      </c>
      <c r="L7748" s="4">
        <v>0.42</v>
      </c>
      <c r="M7748" t="s">
        <v>809</v>
      </c>
      <c r="N7748">
        <v>2021</v>
      </c>
      <c r="O7748">
        <v>9</v>
      </c>
      <c r="P7748">
        <v>17</v>
      </c>
      <c r="Q7748" t="str">
        <f>TEXT(DATE(2024, sales[[#This Row],[month]], 1), "MMMM")</f>
        <v>September</v>
      </c>
      <c r="R7748" s="4">
        <f t="shared" si="121"/>
        <v>-0.23897435897435898</v>
      </c>
    </row>
    <row r="7749" spans="1:18" x14ac:dyDescent="0.25">
      <c r="A7749" t="s">
        <v>787</v>
      </c>
      <c r="B7749" s="5">
        <v>1185732</v>
      </c>
      <c r="C7749" s="6" t="s">
        <v>435</v>
      </c>
      <c r="D7749" t="s">
        <v>18</v>
      </c>
      <c r="E7749" t="s">
        <v>859</v>
      </c>
      <c r="F7749" t="s">
        <v>860</v>
      </c>
      <c r="G7749" t="s">
        <v>29</v>
      </c>
      <c r="H7749" s="3">
        <v>64</v>
      </c>
      <c r="I7749" s="5">
        <v>63</v>
      </c>
      <c r="J7749" s="3">
        <v>4032</v>
      </c>
      <c r="K7749" s="3">
        <v>1733.76</v>
      </c>
      <c r="L7749" s="4">
        <v>0.43</v>
      </c>
      <c r="M7749" t="s">
        <v>809</v>
      </c>
      <c r="N7749">
        <v>2021</v>
      </c>
      <c r="O7749">
        <v>9</v>
      </c>
      <c r="P7749">
        <v>17</v>
      </c>
      <c r="Q7749" t="str">
        <f>TEXT(DATE(2024, sales[[#This Row],[month]], 1), "MMMM")</f>
        <v>September</v>
      </c>
      <c r="R7749" s="4">
        <f t="shared" si="121"/>
        <v>0.35849056603773582</v>
      </c>
    </row>
    <row r="7750" spans="1:18" x14ac:dyDescent="0.25">
      <c r="A7750" t="s">
        <v>787</v>
      </c>
      <c r="B7750" s="5">
        <v>1185732</v>
      </c>
      <c r="C7750" s="6" t="s">
        <v>435</v>
      </c>
      <c r="D7750" t="s">
        <v>18</v>
      </c>
      <c r="E7750" t="s">
        <v>859</v>
      </c>
      <c r="F7750" t="s">
        <v>860</v>
      </c>
      <c r="G7750" t="s">
        <v>31</v>
      </c>
      <c r="H7750" s="3">
        <v>68</v>
      </c>
      <c r="I7750" s="5">
        <v>98</v>
      </c>
      <c r="J7750" s="3">
        <v>6664</v>
      </c>
      <c r="K7750" s="3">
        <v>3065.44</v>
      </c>
      <c r="L7750" s="4">
        <v>0.45999999999999991</v>
      </c>
      <c r="M7750" t="s">
        <v>809</v>
      </c>
      <c r="N7750">
        <v>2021</v>
      </c>
      <c r="O7750">
        <v>9</v>
      </c>
      <c r="P7750">
        <v>17</v>
      </c>
      <c r="Q7750" t="str">
        <f>TEXT(DATE(2024, sales[[#This Row],[month]], 1), "MMMM")</f>
        <v>September</v>
      </c>
      <c r="R7750" s="4">
        <f t="shared" si="121"/>
        <v>0.65277777777777779</v>
      </c>
    </row>
    <row r="7751" spans="1:18" x14ac:dyDescent="0.25">
      <c r="A7751" t="s">
        <v>16</v>
      </c>
      <c r="B7751" s="5">
        <v>1185732</v>
      </c>
      <c r="C7751" s="6" t="s">
        <v>467</v>
      </c>
      <c r="D7751" t="s">
        <v>18</v>
      </c>
      <c r="E7751" t="s">
        <v>859</v>
      </c>
      <c r="F7751" t="s">
        <v>860</v>
      </c>
      <c r="G7751" t="s">
        <v>20</v>
      </c>
      <c r="H7751" s="3">
        <v>64</v>
      </c>
      <c r="I7751" s="5">
        <v>119</v>
      </c>
      <c r="J7751" s="3">
        <v>7616</v>
      </c>
      <c r="K7751" s="3">
        <v>4036.48</v>
      </c>
      <c r="L7751" s="4">
        <v>0.53</v>
      </c>
      <c r="M7751" t="s">
        <v>809</v>
      </c>
      <c r="N7751">
        <v>2021</v>
      </c>
      <c r="O7751">
        <v>10</v>
      </c>
      <c r="P7751">
        <v>19</v>
      </c>
      <c r="Q7751" t="str">
        <f>TEXT(DATE(2024, sales[[#This Row],[month]], 1), "MMMM")</f>
        <v>October</v>
      </c>
      <c r="R7751" s="4">
        <f t="shared" si="121"/>
        <v>0.14285714285714285</v>
      </c>
    </row>
    <row r="7752" spans="1:18" x14ac:dyDescent="0.25">
      <c r="A7752" t="s">
        <v>16</v>
      </c>
      <c r="B7752" s="5">
        <v>1185732</v>
      </c>
      <c r="C7752" s="6" t="s">
        <v>467</v>
      </c>
      <c r="D7752" t="s">
        <v>18</v>
      </c>
      <c r="E7752" t="s">
        <v>859</v>
      </c>
      <c r="F7752" t="s">
        <v>860</v>
      </c>
      <c r="G7752" t="s">
        <v>23</v>
      </c>
      <c r="H7752" s="3">
        <v>62</v>
      </c>
      <c r="I7752" s="5">
        <v>84</v>
      </c>
      <c r="J7752" s="3">
        <v>5208</v>
      </c>
      <c r="K7752" s="3">
        <v>2760.24</v>
      </c>
      <c r="L7752" s="4">
        <v>0.53</v>
      </c>
      <c r="M7752" t="s">
        <v>809</v>
      </c>
      <c r="N7752">
        <v>2021</v>
      </c>
      <c r="O7752">
        <v>10</v>
      </c>
      <c r="P7752">
        <v>19</v>
      </c>
      <c r="Q7752" t="str">
        <f>TEXT(DATE(2024, sales[[#This Row],[month]], 1), "MMMM")</f>
        <v>October</v>
      </c>
      <c r="R7752" s="4">
        <f t="shared" si="121"/>
        <v>-0.31617647058823528</v>
      </c>
    </row>
    <row r="7753" spans="1:18" x14ac:dyDescent="0.25">
      <c r="A7753" t="s">
        <v>16</v>
      </c>
      <c r="B7753" s="5">
        <v>1185732</v>
      </c>
      <c r="C7753" s="6" t="s">
        <v>467</v>
      </c>
      <c r="D7753" t="s">
        <v>18</v>
      </c>
      <c r="E7753" t="s">
        <v>859</v>
      </c>
      <c r="F7753" t="s">
        <v>860</v>
      </c>
      <c r="G7753" t="s">
        <v>25</v>
      </c>
      <c r="H7753" s="3">
        <v>59</v>
      </c>
      <c r="I7753" s="5">
        <v>54</v>
      </c>
      <c r="J7753" s="3">
        <v>3186</v>
      </c>
      <c r="K7753" s="3">
        <v>1401.84</v>
      </c>
      <c r="L7753" s="4">
        <v>0.44</v>
      </c>
      <c r="M7753" t="s">
        <v>809</v>
      </c>
      <c r="N7753">
        <v>2021</v>
      </c>
      <c r="O7753">
        <v>10</v>
      </c>
      <c r="P7753">
        <v>19</v>
      </c>
      <c r="Q7753" t="str">
        <f>TEXT(DATE(2024, sales[[#This Row],[month]], 1), "MMMM")</f>
        <v>October</v>
      </c>
      <c r="R7753" s="4">
        <f t="shared" si="121"/>
        <v>-0.38824884792626729</v>
      </c>
    </row>
    <row r="7754" spans="1:18" x14ac:dyDescent="0.25">
      <c r="A7754" t="s">
        <v>16</v>
      </c>
      <c r="B7754" s="5">
        <v>1185732</v>
      </c>
      <c r="C7754" s="6" t="s">
        <v>467</v>
      </c>
      <c r="D7754" t="s">
        <v>18</v>
      </c>
      <c r="E7754" t="s">
        <v>859</v>
      </c>
      <c r="F7754" t="s">
        <v>860</v>
      </c>
      <c r="G7754" t="s">
        <v>27</v>
      </c>
      <c r="H7754" s="3">
        <v>62</v>
      </c>
      <c r="I7754" s="5">
        <v>47</v>
      </c>
      <c r="J7754" s="3">
        <v>2914</v>
      </c>
      <c r="K7754" s="3">
        <v>1253.02</v>
      </c>
      <c r="L7754" s="4">
        <v>0.43</v>
      </c>
      <c r="M7754" t="s">
        <v>809</v>
      </c>
      <c r="N7754">
        <v>2021</v>
      </c>
      <c r="O7754">
        <v>10</v>
      </c>
      <c r="P7754">
        <v>19</v>
      </c>
      <c r="Q7754" t="str">
        <f>TEXT(DATE(2024, sales[[#This Row],[month]], 1), "MMMM")</f>
        <v>October</v>
      </c>
      <c r="R7754" s="4">
        <f t="shared" si="121"/>
        <v>-8.5373509102322664E-2</v>
      </c>
    </row>
    <row r="7755" spans="1:18" x14ac:dyDescent="0.25">
      <c r="A7755" t="s">
        <v>16</v>
      </c>
      <c r="B7755" s="5">
        <v>1185732</v>
      </c>
      <c r="C7755" s="6" t="s">
        <v>467</v>
      </c>
      <c r="D7755" t="s">
        <v>18</v>
      </c>
      <c r="E7755" t="s">
        <v>859</v>
      </c>
      <c r="F7755" t="s">
        <v>860</v>
      </c>
      <c r="G7755" t="s">
        <v>29</v>
      </c>
      <c r="H7755" s="3">
        <v>71</v>
      </c>
      <c r="I7755" s="5">
        <v>46</v>
      </c>
      <c r="J7755" s="3">
        <v>3266</v>
      </c>
      <c r="K7755" s="3">
        <v>1404.38</v>
      </c>
      <c r="L7755" s="4">
        <v>0.43</v>
      </c>
      <c r="M7755" t="s">
        <v>809</v>
      </c>
      <c r="N7755">
        <v>2021</v>
      </c>
      <c r="O7755">
        <v>10</v>
      </c>
      <c r="P7755">
        <v>19</v>
      </c>
      <c r="Q7755" t="str">
        <f>TEXT(DATE(2024, sales[[#This Row],[month]], 1), "MMMM")</f>
        <v>October</v>
      </c>
      <c r="R7755" s="4">
        <f t="shared" si="121"/>
        <v>0.12079615648592999</v>
      </c>
    </row>
    <row r="7756" spans="1:18" x14ac:dyDescent="0.25">
      <c r="A7756" t="s">
        <v>16</v>
      </c>
      <c r="B7756" s="5">
        <v>1185732</v>
      </c>
      <c r="C7756" s="6" t="s">
        <v>467</v>
      </c>
      <c r="D7756" t="s">
        <v>18</v>
      </c>
      <c r="E7756" t="s">
        <v>859</v>
      </c>
      <c r="F7756" t="s">
        <v>860</v>
      </c>
      <c r="G7756" t="s">
        <v>31</v>
      </c>
      <c r="H7756" s="3">
        <v>72</v>
      </c>
      <c r="I7756" s="5">
        <v>81</v>
      </c>
      <c r="J7756" s="3">
        <v>5832</v>
      </c>
      <c r="K7756" s="3">
        <v>2799.36</v>
      </c>
      <c r="L7756" s="4">
        <v>0.48</v>
      </c>
      <c r="M7756" t="s">
        <v>809</v>
      </c>
      <c r="N7756">
        <v>2021</v>
      </c>
      <c r="O7756">
        <v>10</v>
      </c>
      <c r="P7756">
        <v>19</v>
      </c>
      <c r="Q7756" t="str">
        <f>TEXT(DATE(2024, sales[[#This Row],[month]], 1), "MMMM")</f>
        <v>October</v>
      </c>
      <c r="R7756" s="4">
        <f t="shared" si="121"/>
        <v>0.78567054500918554</v>
      </c>
    </row>
    <row r="7757" spans="1:18" x14ac:dyDescent="0.25">
      <c r="A7757" t="s">
        <v>16</v>
      </c>
      <c r="B7757" s="5">
        <v>1185732</v>
      </c>
      <c r="C7757" s="6" t="s">
        <v>499</v>
      </c>
      <c r="D7757" t="s">
        <v>18</v>
      </c>
      <c r="E7757" t="s">
        <v>859</v>
      </c>
      <c r="F7757" t="s">
        <v>860</v>
      </c>
      <c r="G7757" t="s">
        <v>20</v>
      </c>
      <c r="H7757" s="3">
        <v>68</v>
      </c>
      <c r="I7757" s="5">
        <v>117</v>
      </c>
      <c r="J7757" s="3">
        <v>7956</v>
      </c>
      <c r="K7757" s="3">
        <v>4216.68</v>
      </c>
      <c r="L7757" s="4">
        <v>0.53</v>
      </c>
      <c r="M7757" t="s">
        <v>809</v>
      </c>
      <c r="N7757">
        <v>2021</v>
      </c>
      <c r="O7757">
        <v>11</v>
      </c>
      <c r="P7757">
        <v>18</v>
      </c>
      <c r="Q7757" t="str">
        <f>TEXT(DATE(2024, sales[[#This Row],[month]], 1), "MMMM")</f>
        <v>November</v>
      </c>
      <c r="R7757" s="4">
        <f t="shared" si="121"/>
        <v>0.36419753086419754</v>
      </c>
    </row>
    <row r="7758" spans="1:18" x14ac:dyDescent="0.25">
      <c r="A7758" t="s">
        <v>16</v>
      </c>
      <c r="B7758" s="5">
        <v>1185732</v>
      </c>
      <c r="C7758" s="6" t="s">
        <v>499</v>
      </c>
      <c r="D7758" t="s">
        <v>18</v>
      </c>
      <c r="E7758" t="s">
        <v>859</v>
      </c>
      <c r="F7758" t="s">
        <v>860</v>
      </c>
      <c r="G7758" t="s">
        <v>23</v>
      </c>
      <c r="H7758" s="3">
        <v>62</v>
      </c>
      <c r="I7758" s="5">
        <v>98</v>
      </c>
      <c r="J7758" s="3">
        <v>6076</v>
      </c>
      <c r="K7758" s="3">
        <v>3159.52</v>
      </c>
      <c r="L7758" s="4">
        <v>0.52</v>
      </c>
      <c r="M7758" t="s">
        <v>809</v>
      </c>
      <c r="N7758">
        <v>2021</v>
      </c>
      <c r="O7758">
        <v>11</v>
      </c>
      <c r="P7758">
        <v>18</v>
      </c>
      <c r="Q7758" t="str">
        <f>TEXT(DATE(2024, sales[[#This Row],[month]], 1), "MMMM")</f>
        <v>November</v>
      </c>
      <c r="R7758" s="4">
        <f t="shared" si="121"/>
        <v>-0.23629964806435394</v>
      </c>
    </row>
    <row r="7759" spans="1:18" x14ac:dyDescent="0.25">
      <c r="A7759" t="s">
        <v>16</v>
      </c>
      <c r="B7759" s="5">
        <v>1185732</v>
      </c>
      <c r="C7759" s="6" t="s">
        <v>499</v>
      </c>
      <c r="D7759" t="s">
        <v>18</v>
      </c>
      <c r="E7759" t="s">
        <v>859</v>
      </c>
      <c r="F7759" t="s">
        <v>860</v>
      </c>
      <c r="G7759" t="s">
        <v>25</v>
      </c>
      <c r="H7759" s="3">
        <v>63</v>
      </c>
      <c r="I7759" s="5">
        <v>104</v>
      </c>
      <c r="J7759" s="3">
        <v>6552</v>
      </c>
      <c r="K7759" s="3">
        <v>2948.4</v>
      </c>
      <c r="L7759" s="4">
        <v>0.4499999999999999</v>
      </c>
      <c r="M7759" t="s">
        <v>809</v>
      </c>
      <c r="N7759">
        <v>2021</v>
      </c>
      <c r="O7759">
        <v>11</v>
      </c>
      <c r="P7759">
        <v>18</v>
      </c>
      <c r="Q7759" t="str">
        <f>TEXT(DATE(2024, sales[[#This Row],[month]], 1), "MMMM")</f>
        <v>November</v>
      </c>
      <c r="R7759" s="4">
        <f t="shared" si="121"/>
        <v>7.8341013824884786E-2</v>
      </c>
    </row>
    <row r="7760" spans="1:18" x14ac:dyDescent="0.25">
      <c r="A7760" t="s">
        <v>16</v>
      </c>
      <c r="B7760" s="5">
        <v>1185732</v>
      </c>
      <c r="C7760" s="6" t="s">
        <v>499</v>
      </c>
      <c r="D7760" t="s">
        <v>18</v>
      </c>
      <c r="E7760" t="s">
        <v>859</v>
      </c>
      <c r="F7760" t="s">
        <v>860</v>
      </c>
      <c r="G7760" t="s">
        <v>27</v>
      </c>
      <c r="H7760" s="3">
        <v>64</v>
      </c>
      <c r="I7760" s="5">
        <v>85</v>
      </c>
      <c r="J7760" s="3">
        <v>5440</v>
      </c>
      <c r="K7760" s="3">
        <v>2176</v>
      </c>
      <c r="L7760" s="4">
        <v>0.4</v>
      </c>
      <c r="M7760" t="s">
        <v>809</v>
      </c>
      <c r="N7760">
        <v>2021</v>
      </c>
      <c r="O7760">
        <v>11</v>
      </c>
      <c r="P7760">
        <v>18</v>
      </c>
      <c r="Q7760" t="str">
        <f>TEXT(DATE(2024, sales[[#This Row],[month]], 1), "MMMM")</f>
        <v>November</v>
      </c>
      <c r="R7760" s="4">
        <f t="shared" si="121"/>
        <v>-0.16971916971916973</v>
      </c>
    </row>
    <row r="7761" spans="1:18" x14ac:dyDescent="0.25">
      <c r="A7761" t="s">
        <v>16</v>
      </c>
      <c r="B7761" s="5">
        <v>1185732</v>
      </c>
      <c r="C7761" s="6" t="s">
        <v>499</v>
      </c>
      <c r="D7761" t="s">
        <v>18</v>
      </c>
      <c r="E7761" t="s">
        <v>859</v>
      </c>
      <c r="F7761" t="s">
        <v>860</v>
      </c>
      <c r="G7761" t="s">
        <v>29</v>
      </c>
      <c r="H7761" s="3">
        <v>71</v>
      </c>
      <c r="I7761" s="5">
        <v>81</v>
      </c>
      <c r="J7761" s="3">
        <v>5751</v>
      </c>
      <c r="K7761" s="3">
        <v>2415.42</v>
      </c>
      <c r="L7761" s="4">
        <v>0.42</v>
      </c>
      <c r="M7761" t="s">
        <v>809</v>
      </c>
      <c r="N7761">
        <v>2021</v>
      </c>
      <c r="O7761">
        <v>11</v>
      </c>
      <c r="P7761">
        <v>18</v>
      </c>
      <c r="Q7761" t="str">
        <f>TEXT(DATE(2024, sales[[#This Row],[month]], 1), "MMMM")</f>
        <v>November</v>
      </c>
      <c r="R7761" s="4">
        <f t="shared" si="121"/>
        <v>5.7169117647058822E-2</v>
      </c>
    </row>
    <row r="7762" spans="1:18" x14ac:dyDescent="0.25">
      <c r="A7762" t="s">
        <v>16</v>
      </c>
      <c r="B7762" s="5">
        <v>1185732</v>
      </c>
      <c r="C7762" s="6" t="s">
        <v>499</v>
      </c>
      <c r="D7762" t="s">
        <v>18</v>
      </c>
      <c r="E7762" t="s">
        <v>859</v>
      </c>
      <c r="F7762" t="s">
        <v>860</v>
      </c>
      <c r="G7762" t="s">
        <v>31</v>
      </c>
      <c r="H7762" s="3">
        <v>78</v>
      </c>
      <c r="I7762" s="5">
        <v>116</v>
      </c>
      <c r="J7762" s="3">
        <v>9048</v>
      </c>
      <c r="K7762" s="3">
        <v>4252.5600000000004</v>
      </c>
      <c r="L7762" s="4">
        <v>0.47</v>
      </c>
      <c r="M7762" t="s">
        <v>809</v>
      </c>
      <c r="N7762">
        <v>2021</v>
      </c>
      <c r="O7762">
        <v>11</v>
      </c>
      <c r="P7762">
        <v>18</v>
      </c>
      <c r="Q7762" t="str">
        <f>TEXT(DATE(2024, sales[[#This Row],[month]], 1), "MMMM")</f>
        <v>November</v>
      </c>
      <c r="R7762" s="4">
        <f t="shared" si="121"/>
        <v>0.57329160146061553</v>
      </c>
    </row>
    <row r="7763" spans="1:18" x14ac:dyDescent="0.25">
      <c r="A7763" t="s">
        <v>16</v>
      </c>
      <c r="B7763" s="5">
        <v>1185732</v>
      </c>
      <c r="C7763" s="6" t="s">
        <v>528</v>
      </c>
      <c r="D7763" t="s">
        <v>18</v>
      </c>
      <c r="E7763" t="s">
        <v>859</v>
      </c>
      <c r="F7763" t="s">
        <v>860</v>
      </c>
      <c r="G7763" t="s">
        <v>20</v>
      </c>
      <c r="H7763" s="3">
        <v>71</v>
      </c>
      <c r="I7763" s="5">
        <v>169</v>
      </c>
      <c r="J7763" s="3">
        <v>11999</v>
      </c>
      <c r="K7763" s="3">
        <v>6599.4500000000007</v>
      </c>
      <c r="L7763" s="4">
        <v>0.55000000000000004</v>
      </c>
      <c r="M7763" t="s">
        <v>809</v>
      </c>
      <c r="N7763">
        <v>2021</v>
      </c>
      <c r="O7763">
        <v>12</v>
      </c>
      <c r="P7763">
        <v>17</v>
      </c>
      <c r="Q7763" t="str">
        <f>TEXT(DATE(2024, sales[[#This Row],[month]], 1), "MMMM")</f>
        <v>December</v>
      </c>
      <c r="R7763" s="4">
        <f t="shared" si="121"/>
        <v>0.3261494252873563</v>
      </c>
    </row>
    <row r="7764" spans="1:18" x14ac:dyDescent="0.25">
      <c r="A7764" t="s">
        <v>16</v>
      </c>
      <c r="B7764" s="5">
        <v>1185732</v>
      </c>
      <c r="C7764" s="6" t="s">
        <v>528</v>
      </c>
      <c r="D7764" t="s">
        <v>18</v>
      </c>
      <c r="E7764" t="s">
        <v>859</v>
      </c>
      <c r="F7764" t="s">
        <v>860</v>
      </c>
      <c r="G7764" t="s">
        <v>23</v>
      </c>
      <c r="H7764" s="3">
        <v>59</v>
      </c>
      <c r="I7764" s="5">
        <v>115</v>
      </c>
      <c r="J7764" s="3">
        <v>6785</v>
      </c>
      <c r="K7764" s="3">
        <v>3731.7500000000009</v>
      </c>
      <c r="L7764" s="4">
        <v>0.55000000000000004</v>
      </c>
      <c r="M7764" t="s">
        <v>809</v>
      </c>
      <c r="N7764">
        <v>2021</v>
      </c>
      <c r="O7764">
        <v>12</v>
      </c>
      <c r="P7764">
        <v>17</v>
      </c>
      <c r="Q7764" t="str">
        <f>TEXT(DATE(2024, sales[[#This Row],[month]], 1), "MMMM")</f>
        <v>December</v>
      </c>
      <c r="R7764" s="4">
        <f t="shared" si="121"/>
        <v>-0.43453621135094589</v>
      </c>
    </row>
    <row r="7765" spans="1:18" x14ac:dyDescent="0.25">
      <c r="A7765" t="s">
        <v>16</v>
      </c>
      <c r="B7765" s="5">
        <v>1185732</v>
      </c>
      <c r="C7765" s="6" t="s">
        <v>528</v>
      </c>
      <c r="D7765" t="s">
        <v>18</v>
      </c>
      <c r="E7765" t="s">
        <v>859</v>
      </c>
      <c r="F7765" t="s">
        <v>860</v>
      </c>
      <c r="G7765" t="s">
        <v>25</v>
      </c>
      <c r="H7765" s="3">
        <v>62</v>
      </c>
      <c r="I7765" s="5">
        <v>108</v>
      </c>
      <c r="J7765" s="3">
        <v>6696</v>
      </c>
      <c r="K7765" s="3">
        <v>2812.32</v>
      </c>
      <c r="L7765" s="4">
        <v>0.42</v>
      </c>
      <c r="M7765" t="s">
        <v>809</v>
      </c>
      <c r="N7765">
        <v>2021</v>
      </c>
      <c r="O7765">
        <v>12</v>
      </c>
      <c r="P7765">
        <v>17</v>
      </c>
      <c r="Q7765" t="str">
        <f>TEXT(DATE(2024, sales[[#This Row],[month]], 1), "MMMM")</f>
        <v>December</v>
      </c>
      <c r="R7765" s="4">
        <f t="shared" si="121"/>
        <v>-1.3117170228445099E-2</v>
      </c>
    </row>
    <row r="7766" spans="1:18" x14ac:dyDescent="0.25">
      <c r="A7766" t="s">
        <v>16</v>
      </c>
      <c r="B7766" s="5">
        <v>1185732</v>
      </c>
      <c r="C7766" s="6" t="s">
        <v>528</v>
      </c>
      <c r="D7766" t="s">
        <v>18</v>
      </c>
      <c r="E7766" t="s">
        <v>859</v>
      </c>
      <c r="F7766" t="s">
        <v>860</v>
      </c>
      <c r="G7766" t="s">
        <v>27</v>
      </c>
      <c r="H7766" s="3">
        <v>62</v>
      </c>
      <c r="I7766" s="5">
        <v>88</v>
      </c>
      <c r="J7766" s="3">
        <v>5456</v>
      </c>
      <c r="K7766" s="3">
        <v>2400.64</v>
      </c>
      <c r="L7766" s="4">
        <v>0.44</v>
      </c>
      <c r="M7766" t="s">
        <v>809</v>
      </c>
      <c r="N7766">
        <v>2021</v>
      </c>
      <c r="O7766">
        <v>12</v>
      </c>
      <c r="P7766">
        <v>17</v>
      </c>
      <c r="Q7766" t="str">
        <f>TEXT(DATE(2024, sales[[#This Row],[month]], 1), "MMMM")</f>
        <v>December</v>
      </c>
      <c r="R7766" s="4">
        <f t="shared" si="121"/>
        <v>-0.18518518518518517</v>
      </c>
    </row>
    <row r="7767" spans="1:18" x14ac:dyDescent="0.25">
      <c r="A7767" t="s">
        <v>16</v>
      </c>
      <c r="B7767" s="5">
        <v>1185732</v>
      </c>
      <c r="C7767" s="6" t="s">
        <v>528</v>
      </c>
      <c r="D7767" t="s">
        <v>18</v>
      </c>
      <c r="E7767" t="s">
        <v>859</v>
      </c>
      <c r="F7767" t="s">
        <v>860</v>
      </c>
      <c r="G7767" t="s">
        <v>29</v>
      </c>
      <c r="H7767" s="3">
        <v>74</v>
      </c>
      <c r="I7767" s="5">
        <v>105</v>
      </c>
      <c r="J7767" s="3">
        <v>7770</v>
      </c>
      <c r="K7767" s="3">
        <v>3341.1</v>
      </c>
      <c r="L7767" s="4">
        <v>0.43</v>
      </c>
      <c r="M7767" t="s">
        <v>809</v>
      </c>
      <c r="N7767">
        <v>2021</v>
      </c>
      <c r="O7767">
        <v>12</v>
      </c>
      <c r="P7767">
        <v>17</v>
      </c>
      <c r="Q7767" t="str">
        <f>TEXT(DATE(2024, sales[[#This Row],[month]], 1), "MMMM")</f>
        <v>December</v>
      </c>
      <c r="R7767" s="4">
        <f t="shared" si="121"/>
        <v>0.42412023460410558</v>
      </c>
    </row>
    <row r="7768" spans="1:18" x14ac:dyDescent="0.25">
      <c r="A7768" t="s">
        <v>16</v>
      </c>
      <c r="B7768" s="5">
        <v>1185732</v>
      </c>
      <c r="C7768" s="6" t="s">
        <v>528</v>
      </c>
      <c r="D7768" t="s">
        <v>18</v>
      </c>
      <c r="E7768" t="s">
        <v>859</v>
      </c>
      <c r="F7768" t="s">
        <v>860</v>
      </c>
      <c r="G7768" t="s">
        <v>31</v>
      </c>
      <c r="H7768" s="3">
        <v>74</v>
      </c>
      <c r="I7768" s="5">
        <v>117</v>
      </c>
      <c r="J7768" s="3">
        <v>8658</v>
      </c>
      <c r="K7768" s="3">
        <v>4242.42</v>
      </c>
      <c r="L7768" s="4">
        <v>0.49</v>
      </c>
      <c r="M7768" t="s">
        <v>809</v>
      </c>
      <c r="N7768">
        <v>2021</v>
      </c>
      <c r="O7768">
        <v>12</v>
      </c>
      <c r="P7768">
        <v>17</v>
      </c>
      <c r="Q7768" t="str">
        <f>TEXT(DATE(2024, sales[[#This Row],[month]], 1), "MMMM")</f>
        <v>December</v>
      </c>
      <c r="R7768" s="4">
        <f t="shared" si="121"/>
        <v>0.11428571428571428</v>
      </c>
    </row>
    <row r="7769" spans="1:18" x14ac:dyDescent="0.25">
      <c r="A7769" t="s">
        <v>16</v>
      </c>
      <c r="B7769" s="5">
        <v>1185732</v>
      </c>
      <c r="C7769" s="6" t="s">
        <v>224</v>
      </c>
      <c r="D7769" t="s">
        <v>18</v>
      </c>
      <c r="E7769" t="s">
        <v>859</v>
      </c>
      <c r="F7769" t="s">
        <v>860</v>
      </c>
      <c r="G7769" t="s">
        <v>20</v>
      </c>
      <c r="H7769" s="3">
        <v>52</v>
      </c>
      <c r="I7769" s="5">
        <v>145</v>
      </c>
      <c r="J7769" s="3">
        <v>7540</v>
      </c>
      <c r="K7769" s="3">
        <v>3468.4</v>
      </c>
      <c r="L7769" s="4">
        <v>0.46</v>
      </c>
      <c r="M7769" t="s">
        <v>809</v>
      </c>
      <c r="N7769">
        <v>2021</v>
      </c>
      <c r="O7769">
        <v>1</v>
      </c>
      <c r="P7769">
        <v>24</v>
      </c>
      <c r="Q7769" t="str">
        <f>TEXT(DATE(2024, sales[[#This Row],[month]], 1), "MMMM")</f>
        <v>January</v>
      </c>
      <c r="R7769" s="4">
        <f t="shared" si="121"/>
        <v>-0.12912912912912913</v>
      </c>
    </row>
    <row r="7770" spans="1:18" x14ac:dyDescent="0.25">
      <c r="A7770" t="s">
        <v>16</v>
      </c>
      <c r="B7770" s="5">
        <v>1185732</v>
      </c>
      <c r="C7770" s="6" t="s">
        <v>224</v>
      </c>
      <c r="D7770" t="s">
        <v>18</v>
      </c>
      <c r="E7770" t="s">
        <v>859</v>
      </c>
      <c r="F7770" t="s">
        <v>860</v>
      </c>
      <c r="G7770" t="s">
        <v>23</v>
      </c>
      <c r="H7770" s="3">
        <v>50</v>
      </c>
      <c r="I7770" s="5">
        <v>84</v>
      </c>
      <c r="J7770" s="3">
        <v>4200</v>
      </c>
      <c r="K7770" s="3">
        <v>1974</v>
      </c>
      <c r="L7770" s="4">
        <v>0.47</v>
      </c>
      <c r="M7770" t="s">
        <v>809</v>
      </c>
      <c r="N7770">
        <v>2021</v>
      </c>
      <c r="O7770">
        <v>1</v>
      </c>
      <c r="P7770">
        <v>24</v>
      </c>
      <c r="Q7770" t="str">
        <f>TEXT(DATE(2024, sales[[#This Row],[month]], 1), "MMMM")</f>
        <v>January</v>
      </c>
      <c r="R7770" s="4">
        <f t="shared" si="121"/>
        <v>-0.44297082228116713</v>
      </c>
    </row>
    <row r="7771" spans="1:18" x14ac:dyDescent="0.25">
      <c r="A7771" t="s">
        <v>16</v>
      </c>
      <c r="B7771" s="5">
        <v>1185732</v>
      </c>
      <c r="C7771" s="6" t="s">
        <v>224</v>
      </c>
      <c r="D7771" t="s">
        <v>18</v>
      </c>
      <c r="E7771" t="s">
        <v>859</v>
      </c>
      <c r="F7771" t="s">
        <v>860</v>
      </c>
      <c r="G7771" t="s">
        <v>25</v>
      </c>
      <c r="H7771" s="3">
        <v>44</v>
      </c>
      <c r="I7771" s="5">
        <v>90</v>
      </c>
      <c r="J7771" s="3">
        <v>3960</v>
      </c>
      <c r="K7771" s="3">
        <v>1386</v>
      </c>
      <c r="L7771" s="4">
        <v>0.35</v>
      </c>
      <c r="M7771" t="s">
        <v>809</v>
      </c>
      <c r="N7771">
        <v>2021</v>
      </c>
      <c r="O7771">
        <v>1</v>
      </c>
      <c r="P7771">
        <v>24</v>
      </c>
      <c r="Q7771" t="str">
        <f>TEXT(DATE(2024, sales[[#This Row],[month]], 1), "MMMM")</f>
        <v>January</v>
      </c>
      <c r="R7771" s="4">
        <f t="shared" si="121"/>
        <v>-5.7142857142857141E-2</v>
      </c>
    </row>
    <row r="7772" spans="1:18" x14ac:dyDescent="0.25">
      <c r="A7772" t="s">
        <v>16</v>
      </c>
      <c r="B7772" s="5">
        <v>1185732</v>
      </c>
      <c r="C7772" s="6" t="s">
        <v>224</v>
      </c>
      <c r="D7772" t="s">
        <v>18</v>
      </c>
      <c r="E7772" t="s">
        <v>859</v>
      </c>
      <c r="F7772" t="s">
        <v>860</v>
      </c>
      <c r="G7772" t="s">
        <v>27</v>
      </c>
      <c r="H7772" s="3">
        <v>49</v>
      </c>
      <c r="I7772" s="5">
        <v>39</v>
      </c>
      <c r="J7772" s="3">
        <v>1911</v>
      </c>
      <c r="K7772" s="3">
        <v>707.06999999999994</v>
      </c>
      <c r="L7772" s="4">
        <v>0.37</v>
      </c>
      <c r="M7772" t="s">
        <v>809</v>
      </c>
      <c r="N7772">
        <v>2021</v>
      </c>
      <c r="O7772">
        <v>1</v>
      </c>
      <c r="P7772">
        <v>24</v>
      </c>
      <c r="Q7772" t="str">
        <f>TEXT(DATE(2024, sales[[#This Row],[month]], 1), "MMMM")</f>
        <v>January</v>
      </c>
      <c r="R7772" s="4">
        <f t="shared" si="121"/>
        <v>-0.51742424242424245</v>
      </c>
    </row>
    <row r="7773" spans="1:18" x14ac:dyDescent="0.25">
      <c r="A7773" t="s">
        <v>16</v>
      </c>
      <c r="B7773" s="5">
        <v>1185732</v>
      </c>
      <c r="C7773" s="6" t="s">
        <v>224</v>
      </c>
      <c r="D7773" t="s">
        <v>18</v>
      </c>
      <c r="E7773" t="s">
        <v>859</v>
      </c>
      <c r="F7773" t="s">
        <v>860</v>
      </c>
      <c r="G7773" t="s">
        <v>29</v>
      </c>
      <c r="H7773" s="3">
        <v>60</v>
      </c>
      <c r="I7773" s="5">
        <v>54</v>
      </c>
      <c r="J7773" s="3">
        <v>3240</v>
      </c>
      <c r="K7773" s="3">
        <v>1198.8</v>
      </c>
      <c r="L7773" s="4">
        <v>0.37</v>
      </c>
      <c r="M7773" t="s">
        <v>809</v>
      </c>
      <c r="N7773">
        <v>2021</v>
      </c>
      <c r="O7773">
        <v>1</v>
      </c>
      <c r="P7773">
        <v>24</v>
      </c>
      <c r="Q7773" t="str">
        <f>TEXT(DATE(2024, sales[[#This Row],[month]], 1), "MMMM")</f>
        <v>January</v>
      </c>
      <c r="R7773" s="4">
        <f t="shared" si="121"/>
        <v>0.69544740973312402</v>
      </c>
    </row>
    <row r="7774" spans="1:18" x14ac:dyDescent="0.25">
      <c r="A7774" t="s">
        <v>16</v>
      </c>
      <c r="B7774" s="5">
        <v>1185732</v>
      </c>
      <c r="C7774" s="6" t="s">
        <v>224</v>
      </c>
      <c r="D7774" t="s">
        <v>18</v>
      </c>
      <c r="E7774" t="s">
        <v>859</v>
      </c>
      <c r="F7774" t="s">
        <v>860</v>
      </c>
      <c r="G7774" t="s">
        <v>31</v>
      </c>
      <c r="H7774" s="3">
        <v>54</v>
      </c>
      <c r="I7774" s="5">
        <v>78</v>
      </c>
      <c r="J7774" s="3">
        <v>4212</v>
      </c>
      <c r="K7774" s="3">
        <v>1895.4</v>
      </c>
      <c r="L7774" s="4">
        <v>0.4499999999999999</v>
      </c>
      <c r="M7774" t="s">
        <v>809</v>
      </c>
      <c r="N7774">
        <v>2021</v>
      </c>
      <c r="O7774">
        <v>1</v>
      </c>
      <c r="P7774">
        <v>24</v>
      </c>
      <c r="Q7774" t="str">
        <f>TEXT(DATE(2024, sales[[#This Row],[month]], 1), "MMMM")</f>
        <v>January</v>
      </c>
      <c r="R7774" s="4">
        <f t="shared" si="121"/>
        <v>0.3</v>
      </c>
    </row>
    <row r="7775" spans="1:18" x14ac:dyDescent="0.25">
      <c r="A7775" t="s">
        <v>16</v>
      </c>
      <c r="B7775" s="5">
        <v>1185732</v>
      </c>
      <c r="C7775" s="6" t="s">
        <v>753</v>
      </c>
      <c r="D7775" t="s">
        <v>18</v>
      </c>
      <c r="E7775" t="s">
        <v>859</v>
      </c>
      <c r="F7775" t="s">
        <v>860</v>
      </c>
      <c r="G7775" t="s">
        <v>20</v>
      </c>
      <c r="H7775" s="3">
        <v>52</v>
      </c>
      <c r="I7775" s="5">
        <v>173</v>
      </c>
      <c r="J7775" s="3">
        <v>8996</v>
      </c>
      <c r="K7775" s="3">
        <v>4048.2000000000007</v>
      </c>
      <c r="L7775" s="4">
        <v>0.45</v>
      </c>
      <c r="M7775" t="s">
        <v>809</v>
      </c>
      <c r="N7775">
        <v>2021</v>
      </c>
      <c r="O7775">
        <v>2</v>
      </c>
      <c r="P7775">
        <v>22</v>
      </c>
      <c r="Q7775" t="str">
        <f>TEXT(DATE(2024, sales[[#This Row],[month]], 1), "MMMM")</f>
        <v>February</v>
      </c>
      <c r="R7775" s="4">
        <f t="shared" si="121"/>
        <v>1.1358024691358024</v>
      </c>
    </row>
    <row r="7776" spans="1:18" x14ac:dyDescent="0.25">
      <c r="A7776" t="s">
        <v>16</v>
      </c>
      <c r="B7776" s="5">
        <v>1185732</v>
      </c>
      <c r="C7776" s="6" t="s">
        <v>753</v>
      </c>
      <c r="D7776" t="s">
        <v>18</v>
      </c>
      <c r="E7776" t="s">
        <v>859</v>
      </c>
      <c r="F7776" t="s">
        <v>860</v>
      </c>
      <c r="G7776" t="s">
        <v>23</v>
      </c>
      <c r="H7776" s="3">
        <v>53</v>
      </c>
      <c r="I7776" s="5">
        <v>59</v>
      </c>
      <c r="J7776" s="3">
        <v>3127</v>
      </c>
      <c r="K7776" s="3">
        <v>1438.42</v>
      </c>
      <c r="L7776" s="4">
        <v>0.46</v>
      </c>
      <c r="M7776" t="s">
        <v>809</v>
      </c>
      <c r="N7776">
        <v>2021</v>
      </c>
      <c r="O7776">
        <v>2</v>
      </c>
      <c r="P7776">
        <v>22</v>
      </c>
      <c r="Q7776" t="str">
        <f>TEXT(DATE(2024, sales[[#This Row],[month]], 1), "MMMM")</f>
        <v>February</v>
      </c>
      <c r="R7776" s="4">
        <f t="shared" si="121"/>
        <v>-0.65240106714095158</v>
      </c>
    </row>
    <row r="7777" spans="1:18" x14ac:dyDescent="0.25">
      <c r="A7777" t="s">
        <v>16</v>
      </c>
      <c r="B7777" s="5">
        <v>1185732</v>
      </c>
      <c r="C7777" s="6" t="s">
        <v>753</v>
      </c>
      <c r="D7777" t="s">
        <v>18</v>
      </c>
      <c r="E7777" t="s">
        <v>859</v>
      </c>
      <c r="F7777" t="s">
        <v>860</v>
      </c>
      <c r="G7777" t="s">
        <v>25</v>
      </c>
      <c r="H7777" s="3">
        <v>43</v>
      </c>
      <c r="I7777" s="5">
        <v>83</v>
      </c>
      <c r="J7777" s="3">
        <v>3569</v>
      </c>
      <c r="K7777" s="3">
        <v>1427.6</v>
      </c>
      <c r="L7777" s="4">
        <v>0.4</v>
      </c>
      <c r="M7777" t="s">
        <v>809</v>
      </c>
      <c r="N7777">
        <v>2021</v>
      </c>
      <c r="O7777">
        <v>2</v>
      </c>
      <c r="P7777">
        <v>22</v>
      </c>
      <c r="Q7777" t="str">
        <f>TEXT(DATE(2024, sales[[#This Row],[month]], 1), "MMMM")</f>
        <v>February</v>
      </c>
      <c r="R7777" s="4">
        <f t="shared" si="121"/>
        <v>0.14134953629677008</v>
      </c>
    </row>
    <row r="7778" spans="1:18" x14ac:dyDescent="0.25">
      <c r="A7778" t="s">
        <v>16</v>
      </c>
      <c r="B7778" s="5">
        <v>1185732</v>
      </c>
      <c r="C7778" s="6" t="s">
        <v>17</v>
      </c>
      <c r="D7778" t="s">
        <v>18</v>
      </c>
      <c r="E7778" t="s">
        <v>19</v>
      </c>
      <c r="F7778" t="s">
        <v>19</v>
      </c>
      <c r="G7778" t="s">
        <v>20</v>
      </c>
      <c r="H7778" s="3">
        <v>34</v>
      </c>
      <c r="I7778" s="5">
        <v>384</v>
      </c>
      <c r="J7778" s="3">
        <v>13056</v>
      </c>
      <c r="K7778" s="3">
        <v>6789.12</v>
      </c>
      <c r="L7778" s="4">
        <v>0.52</v>
      </c>
      <c r="M7778" t="s">
        <v>34</v>
      </c>
      <c r="N7778">
        <v>2020</v>
      </c>
      <c r="O7778">
        <v>1</v>
      </c>
      <c r="P7778">
        <v>1</v>
      </c>
      <c r="Q7778" t="str">
        <f>TEXT(DATE(2024, sales[[#This Row],[month]], 1), "MMMM")</f>
        <v>January</v>
      </c>
      <c r="R7778" s="4">
        <f t="shared" si="121"/>
        <v>2.6581675539366771</v>
      </c>
    </row>
    <row r="7779" spans="1:18" x14ac:dyDescent="0.25">
      <c r="A7779" t="s">
        <v>16</v>
      </c>
      <c r="B7779" s="5">
        <v>1185732</v>
      </c>
      <c r="C7779" s="6" t="s">
        <v>22</v>
      </c>
      <c r="D7779" t="s">
        <v>18</v>
      </c>
      <c r="E7779" t="s">
        <v>19</v>
      </c>
      <c r="F7779" t="s">
        <v>19</v>
      </c>
      <c r="G7779" t="s">
        <v>23</v>
      </c>
      <c r="H7779" s="3">
        <v>36</v>
      </c>
      <c r="I7779" s="5">
        <v>320</v>
      </c>
      <c r="J7779" s="3">
        <v>11520</v>
      </c>
      <c r="K7779" s="3">
        <v>4032</v>
      </c>
      <c r="L7779" s="4">
        <v>0.35</v>
      </c>
      <c r="M7779" t="s">
        <v>34</v>
      </c>
      <c r="N7779">
        <v>2020</v>
      </c>
      <c r="O7779">
        <v>1</v>
      </c>
      <c r="P7779">
        <v>2</v>
      </c>
      <c r="Q7779" t="str">
        <f>TEXT(DATE(2024, sales[[#This Row],[month]], 1), "MMMM")</f>
        <v>January</v>
      </c>
      <c r="R7779" s="4">
        <f t="shared" si="121"/>
        <v>-0.11764705882352941</v>
      </c>
    </row>
    <row r="7780" spans="1:18" x14ac:dyDescent="0.25">
      <c r="A7780" t="s">
        <v>16</v>
      </c>
      <c r="B7780" s="5">
        <v>1185732</v>
      </c>
      <c r="C7780" s="6" t="s">
        <v>24</v>
      </c>
      <c r="D7780" t="s">
        <v>18</v>
      </c>
      <c r="E7780" t="s">
        <v>19</v>
      </c>
      <c r="F7780" t="s">
        <v>19</v>
      </c>
      <c r="G7780" t="s">
        <v>25</v>
      </c>
      <c r="H7780" s="3">
        <v>32</v>
      </c>
      <c r="I7780" s="5">
        <v>350</v>
      </c>
      <c r="J7780" s="3">
        <v>11200</v>
      </c>
      <c r="K7780" s="3">
        <v>4144</v>
      </c>
      <c r="L7780" s="4">
        <v>0.37</v>
      </c>
      <c r="M7780" t="s">
        <v>34</v>
      </c>
      <c r="N7780">
        <v>2020</v>
      </c>
      <c r="O7780">
        <v>1</v>
      </c>
      <c r="P7780">
        <v>3</v>
      </c>
      <c r="Q7780" t="str">
        <f>TEXT(DATE(2024, sales[[#This Row],[month]], 1), "MMMM")</f>
        <v>January</v>
      </c>
      <c r="R7780" s="4">
        <f t="shared" si="121"/>
        <v>-2.7777777777777776E-2</v>
      </c>
    </row>
    <row r="7781" spans="1:18" x14ac:dyDescent="0.25">
      <c r="A7781" t="s">
        <v>16</v>
      </c>
      <c r="B7781" s="5">
        <v>1185732</v>
      </c>
      <c r="C7781" s="6" t="s">
        <v>26</v>
      </c>
      <c r="D7781" t="s">
        <v>18</v>
      </c>
      <c r="E7781" t="s">
        <v>19</v>
      </c>
      <c r="F7781" t="s">
        <v>19</v>
      </c>
      <c r="G7781" t="s">
        <v>27</v>
      </c>
      <c r="H7781" s="3">
        <v>36</v>
      </c>
      <c r="I7781" s="5">
        <v>281</v>
      </c>
      <c r="J7781" s="3">
        <v>10116</v>
      </c>
      <c r="K7781" s="3">
        <v>3742.92</v>
      </c>
      <c r="L7781" s="4">
        <v>0.37</v>
      </c>
      <c r="M7781" t="s">
        <v>34</v>
      </c>
      <c r="N7781">
        <v>2020</v>
      </c>
      <c r="O7781">
        <v>1</v>
      </c>
      <c r="P7781">
        <v>4</v>
      </c>
      <c r="Q7781" t="str">
        <f>TEXT(DATE(2024, sales[[#This Row],[month]], 1), "MMMM")</f>
        <v>January</v>
      </c>
      <c r="R7781" s="4">
        <f t="shared" si="121"/>
        <v>-9.678571428571428E-2</v>
      </c>
    </row>
    <row r="7782" spans="1:18" x14ac:dyDescent="0.25">
      <c r="A7782" t="s">
        <v>16</v>
      </c>
      <c r="B7782" s="5">
        <v>1185732</v>
      </c>
      <c r="C7782" s="6" t="s">
        <v>28</v>
      </c>
      <c r="D7782" t="s">
        <v>18</v>
      </c>
      <c r="E7782" t="s">
        <v>19</v>
      </c>
      <c r="F7782" t="s">
        <v>19</v>
      </c>
      <c r="G7782" t="s">
        <v>29</v>
      </c>
      <c r="H7782" s="3">
        <v>43</v>
      </c>
      <c r="I7782" s="5">
        <v>306</v>
      </c>
      <c r="J7782" s="3">
        <v>13158</v>
      </c>
      <c r="K7782" s="3">
        <v>4868.46</v>
      </c>
      <c r="L7782" s="4">
        <v>0.37</v>
      </c>
      <c r="M7782" t="s">
        <v>34</v>
      </c>
      <c r="N7782">
        <v>2020</v>
      </c>
      <c r="O7782">
        <v>1</v>
      </c>
      <c r="P7782">
        <v>5</v>
      </c>
      <c r="Q7782" t="str">
        <f>TEXT(DATE(2024, sales[[#This Row],[month]], 1), "MMMM")</f>
        <v>January</v>
      </c>
      <c r="R7782" s="4">
        <f t="shared" si="121"/>
        <v>0.30071174377224197</v>
      </c>
    </row>
    <row r="7783" spans="1:18" x14ac:dyDescent="0.25">
      <c r="A7783" t="s">
        <v>16</v>
      </c>
      <c r="B7783" s="5">
        <v>1185732</v>
      </c>
      <c r="C7783" s="6" t="s">
        <v>30</v>
      </c>
      <c r="D7783" t="s">
        <v>18</v>
      </c>
      <c r="E7783" t="s">
        <v>19</v>
      </c>
      <c r="F7783" t="s">
        <v>19</v>
      </c>
      <c r="G7783" t="s">
        <v>31</v>
      </c>
      <c r="H7783" s="3">
        <v>38</v>
      </c>
      <c r="I7783" s="5">
        <v>330</v>
      </c>
      <c r="J7783" s="3">
        <v>12540</v>
      </c>
      <c r="K7783" s="3">
        <v>4012.8</v>
      </c>
      <c r="L7783" s="4">
        <v>0.32</v>
      </c>
      <c r="M7783" t="s">
        <v>34</v>
      </c>
      <c r="N7783">
        <v>2020</v>
      </c>
      <c r="O7783">
        <v>1</v>
      </c>
      <c r="P7783">
        <v>6</v>
      </c>
      <c r="Q7783" t="str">
        <f>TEXT(DATE(2024, sales[[#This Row],[month]], 1), "MMMM")</f>
        <v>January</v>
      </c>
      <c r="R7783" s="4">
        <f t="shared" si="121"/>
        <v>-4.6967624259005927E-2</v>
      </c>
    </row>
    <row r="7784" spans="1:18" x14ac:dyDescent="0.25">
      <c r="A7784" t="s">
        <v>16</v>
      </c>
      <c r="B7784" s="5">
        <v>1185732</v>
      </c>
      <c r="C7784" s="6" t="s">
        <v>32</v>
      </c>
      <c r="D7784" t="s">
        <v>18</v>
      </c>
      <c r="E7784" t="s">
        <v>19</v>
      </c>
      <c r="F7784" t="s">
        <v>19</v>
      </c>
      <c r="G7784" t="s">
        <v>20</v>
      </c>
      <c r="H7784" s="3">
        <v>33</v>
      </c>
      <c r="I7784" s="5">
        <v>388</v>
      </c>
      <c r="J7784" s="3">
        <v>12804</v>
      </c>
      <c r="K7784" s="3">
        <v>6658.08</v>
      </c>
      <c r="L7784" s="4">
        <v>0.52</v>
      </c>
      <c r="M7784" t="s">
        <v>34</v>
      </c>
      <c r="N7784">
        <v>2020</v>
      </c>
      <c r="O7784">
        <v>1</v>
      </c>
      <c r="P7784">
        <v>7</v>
      </c>
      <c r="Q7784" t="str">
        <f>TEXT(DATE(2024, sales[[#This Row],[month]], 1), "MMMM")</f>
        <v>January</v>
      </c>
      <c r="R7784" s="4">
        <f t="shared" si="121"/>
        <v>2.1052631578947368E-2</v>
      </c>
    </row>
    <row r="7785" spans="1:18" x14ac:dyDescent="0.25">
      <c r="A7785" t="s">
        <v>16</v>
      </c>
      <c r="B7785" s="5">
        <v>1185732</v>
      </c>
      <c r="C7785" s="6" t="s">
        <v>33</v>
      </c>
      <c r="D7785" t="s">
        <v>18</v>
      </c>
      <c r="E7785" t="s">
        <v>19</v>
      </c>
      <c r="F7785" t="s">
        <v>19</v>
      </c>
      <c r="G7785" t="s">
        <v>23</v>
      </c>
      <c r="H7785" s="3">
        <v>39</v>
      </c>
      <c r="I7785" s="5">
        <v>315</v>
      </c>
      <c r="J7785" s="3">
        <v>12285</v>
      </c>
      <c r="K7785" s="3">
        <v>4054.05</v>
      </c>
      <c r="L7785" s="4">
        <v>0.3299999999999999</v>
      </c>
      <c r="M7785" t="s">
        <v>34</v>
      </c>
      <c r="N7785">
        <v>2020</v>
      </c>
      <c r="O7785">
        <v>1</v>
      </c>
      <c r="P7785">
        <v>8</v>
      </c>
      <c r="Q7785" t="str">
        <f>TEXT(DATE(2024, sales[[#This Row],[month]], 1), "MMMM")</f>
        <v>January</v>
      </c>
      <c r="R7785" s="4">
        <f t="shared" si="121"/>
        <v>-4.0534208059981258E-2</v>
      </c>
    </row>
    <row r="7786" spans="1:18" x14ac:dyDescent="0.25">
      <c r="A7786" t="s">
        <v>16</v>
      </c>
      <c r="B7786" s="5">
        <v>1185732</v>
      </c>
      <c r="C7786" s="6" t="s">
        <v>35</v>
      </c>
      <c r="D7786" t="s">
        <v>18</v>
      </c>
      <c r="E7786" t="s">
        <v>19</v>
      </c>
      <c r="F7786" t="s">
        <v>19</v>
      </c>
      <c r="G7786" t="s">
        <v>25</v>
      </c>
      <c r="H7786" s="3">
        <v>32</v>
      </c>
      <c r="I7786" s="5">
        <v>323</v>
      </c>
      <c r="J7786" s="3">
        <v>10336</v>
      </c>
      <c r="K7786" s="3">
        <v>3927.68</v>
      </c>
      <c r="L7786" s="4">
        <v>0.38</v>
      </c>
      <c r="M7786" t="s">
        <v>34</v>
      </c>
      <c r="N7786">
        <v>2020</v>
      </c>
      <c r="O7786">
        <v>1</v>
      </c>
      <c r="P7786">
        <v>21</v>
      </c>
      <c r="Q7786" t="str">
        <f>TEXT(DATE(2024, sales[[#This Row],[month]], 1), "MMMM")</f>
        <v>January</v>
      </c>
      <c r="R7786" s="4">
        <f t="shared" si="121"/>
        <v>-0.15864875864875866</v>
      </c>
    </row>
    <row r="7787" spans="1:18" x14ac:dyDescent="0.25">
      <c r="A7787" t="s">
        <v>16</v>
      </c>
      <c r="B7787" s="5">
        <v>1185732</v>
      </c>
      <c r="C7787" s="6" t="s">
        <v>36</v>
      </c>
      <c r="D7787" t="s">
        <v>18</v>
      </c>
      <c r="E7787" t="s">
        <v>19</v>
      </c>
      <c r="F7787" t="s">
        <v>19</v>
      </c>
      <c r="G7787" t="s">
        <v>27</v>
      </c>
      <c r="H7787" s="3">
        <v>32</v>
      </c>
      <c r="I7787" s="5">
        <v>248</v>
      </c>
      <c r="J7787" s="3">
        <v>7936</v>
      </c>
      <c r="K7787" s="3">
        <v>3015.68</v>
      </c>
      <c r="L7787" s="4">
        <v>0.38</v>
      </c>
      <c r="M7787" t="s">
        <v>34</v>
      </c>
      <c r="N7787">
        <v>2020</v>
      </c>
      <c r="O7787">
        <v>1</v>
      </c>
      <c r="P7787">
        <v>22</v>
      </c>
      <c r="Q7787" t="str">
        <f>TEXT(DATE(2024, sales[[#This Row],[month]], 1), "MMMM")</f>
        <v>January</v>
      </c>
      <c r="R7787" s="4">
        <f t="shared" si="121"/>
        <v>-0.23219814241486067</v>
      </c>
    </row>
    <row r="7788" spans="1:18" x14ac:dyDescent="0.25">
      <c r="A7788" t="s">
        <v>16</v>
      </c>
      <c r="B7788" s="5">
        <v>1185732</v>
      </c>
      <c r="C7788" s="6" t="s">
        <v>37</v>
      </c>
      <c r="D7788" t="s">
        <v>18</v>
      </c>
      <c r="E7788" t="s">
        <v>19</v>
      </c>
      <c r="F7788" t="s">
        <v>19</v>
      </c>
      <c r="G7788" t="s">
        <v>29</v>
      </c>
      <c r="H7788" s="3">
        <v>43</v>
      </c>
      <c r="I7788" s="5">
        <v>306</v>
      </c>
      <c r="J7788" s="3">
        <v>13158</v>
      </c>
      <c r="K7788" s="3">
        <v>4605.2999999999993</v>
      </c>
      <c r="L7788" s="4">
        <v>0.35</v>
      </c>
      <c r="M7788" t="s">
        <v>34</v>
      </c>
      <c r="N7788">
        <v>2020</v>
      </c>
      <c r="O7788">
        <v>1</v>
      </c>
      <c r="P7788">
        <v>23</v>
      </c>
      <c r="Q7788" t="str">
        <f>TEXT(DATE(2024, sales[[#This Row],[month]], 1), "MMMM")</f>
        <v>January</v>
      </c>
      <c r="R7788" s="4">
        <f t="shared" si="121"/>
        <v>0.65801411290322576</v>
      </c>
    </row>
    <row r="7789" spans="1:18" x14ac:dyDescent="0.25">
      <c r="A7789" t="s">
        <v>16</v>
      </c>
      <c r="B7789" s="5">
        <v>1185732</v>
      </c>
      <c r="C7789" s="6" t="s">
        <v>38</v>
      </c>
      <c r="D7789" t="s">
        <v>18</v>
      </c>
      <c r="E7789" t="s">
        <v>19</v>
      </c>
      <c r="F7789" t="s">
        <v>19</v>
      </c>
      <c r="G7789" t="s">
        <v>31</v>
      </c>
      <c r="H7789" s="3">
        <v>36</v>
      </c>
      <c r="I7789" s="5">
        <v>350</v>
      </c>
      <c r="J7789" s="3">
        <v>12600</v>
      </c>
      <c r="K7789" s="3">
        <v>3654</v>
      </c>
      <c r="L7789" s="4">
        <v>0.28999999999999998</v>
      </c>
      <c r="M7789" t="s">
        <v>34</v>
      </c>
      <c r="N7789">
        <v>2020</v>
      </c>
      <c r="O7789">
        <v>1</v>
      </c>
      <c r="P7789">
        <v>24</v>
      </c>
      <c r="Q7789" t="str">
        <f>TEXT(DATE(2024, sales[[#This Row],[month]], 1), "MMMM")</f>
        <v>January</v>
      </c>
      <c r="R7789" s="4">
        <f t="shared" si="121"/>
        <v>-4.240766073871409E-2</v>
      </c>
    </row>
    <row r="7790" spans="1:18" x14ac:dyDescent="0.25">
      <c r="A7790" t="s">
        <v>16</v>
      </c>
      <c r="B7790" s="5">
        <v>1185732</v>
      </c>
      <c r="C7790" s="6" t="s">
        <v>39</v>
      </c>
      <c r="D7790" t="s">
        <v>18</v>
      </c>
      <c r="E7790" t="s">
        <v>19</v>
      </c>
      <c r="F7790" t="s">
        <v>19</v>
      </c>
      <c r="G7790" t="s">
        <v>20</v>
      </c>
      <c r="H7790" s="3">
        <v>40</v>
      </c>
      <c r="I7790" s="5">
        <v>390</v>
      </c>
      <c r="J7790" s="3">
        <v>15600</v>
      </c>
      <c r="K7790" s="3">
        <v>8112</v>
      </c>
      <c r="L7790" s="4">
        <v>0.52</v>
      </c>
      <c r="M7790" t="s">
        <v>34</v>
      </c>
      <c r="N7790">
        <v>2020</v>
      </c>
      <c r="O7790">
        <v>1</v>
      </c>
      <c r="P7790">
        <v>25</v>
      </c>
      <c r="Q7790" t="str">
        <f>TEXT(DATE(2024, sales[[#This Row],[month]], 1), "MMMM")</f>
        <v>January</v>
      </c>
      <c r="R7790" s="4">
        <f t="shared" si="121"/>
        <v>0.23809523809523808</v>
      </c>
    </row>
    <row r="7791" spans="1:18" x14ac:dyDescent="0.25">
      <c r="A7791" t="s">
        <v>16</v>
      </c>
      <c r="B7791" s="5">
        <v>1185732</v>
      </c>
      <c r="C7791" s="6" t="s">
        <v>40</v>
      </c>
      <c r="D7791" t="s">
        <v>18</v>
      </c>
      <c r="E7791" t="s">
        <v>19</v>
      </c>
      <c r="F7791" t="s">
        <v>19</v>
      </c>
      <c r="G7791" t="s">
        <v>23</v>
      </c>
      <c r="H7791" s="3">
        <v>35</v>
      </c>
      <c r="I7791" s="5">
        <v>315</v>
      </c>
      <c r="J7791" s="3">
        <v>11025</v>
      </c>
      <c r="K7791" s="3">
        <v>3969</v>
      </c>
      <c r="L7791" s="4">
        <v>0.36</v>
      </c>
      <c r="M7791" t="s">
        <v>34</v>
      </c>
      <c r="N7791">
        <v>2020</v>
      </c>
      <c r="O7791">
        <v>1</v>
      </c>
      <c r="P7791">
        <v>26</v>
      </c>
      <c r="Q7791" t="str">
        <f>TEXT(DATE(2024, sales[[#This Row],[month]], 1), "MMMM")</f>
        <v>January</v>
      </c>
      <c r="R7791" s="4">
        <f t="shared" si="121"/>
        <v>-0.29326923076923078</v>
      </c>
    </row>
    <row r="7792" spans="1:18" x14ac:dyDescent="0.25">
      <c r="A7792" t="s">
        <v>16</v>
      </c>
      <c r="B7792" s="5">
        <v>1185732</v>
      </c>
      <c r="C7792" s="6" t="s">
        <v>41</v>
      </c>
      <c r="D7792" t="s">
        <v>18</v>
      </c>
      <c r="E7792" t="s">
        <v>19</v>
      </c>
      <c r="F7792" t="s">
        <v>19</v>
      </c>
      <c r="G7792" t="s">
        <v>25</v>
      </c>
      <c r="H7792" s="3">
        <v>27</v>
      </c>
      <c r="I7792" s="5">
        <v>314</v>
      </c>
      <c r="J7792" s="3">
        <v>8478</v>
      </c>
      <c r="K7792" s="3">
        <v>3475.98</v>
      </c>
      <c r="L7792" s="4">
        <v>0.41</v>
      </c>
      <c r="M7792" t="s">
        <v>34</v>
      </c>
      <c r="N7792">
        <v>2020</v>
      </c>
      <c r="O7792">
        <v>1</v>
      </c>
      <c r="P7792">
        <v>27</v>
      </c>
      <c r="Q7792" t="str">
        <f>TEXT(DATE(2024, sales[[#This Row],[month]], 1), "MMMM")</f>
        <v>January</v>
      </c>
      <c r="R7792" s="4">
        <f t="shared" si="121"/>
        <v>-0.2310204081632653</v>
      </c>
    </row>
    <row r="7793" spans="1:18" x14ac:dyDescent="0.25">
      <c r="A7793" t="s">
        <v>16</v>
      </c>
      <c r="B7793" s="5">
        <v>1185732</v>
      </c>
      <c r="C7793" s="6" t="s">
        <v>42</v>
      </c>
      <c r="D7793" t="s">
        <v>18</v>
      </c>
      <c r="E7793" t="s">
        <v>19</v>
      </c>
      <c r="F7793" t="s">
        <v>19</v>
      </c>
      <c r="G7793" t="s">
        <v>27</v>
      </c>
      <c r="H7793" s="3">
        <v>31</v>
      </c>
      <c r="I7793" s="5">
        <v>240</v>
      </c>
      <c r="J7793" s="3">
        <v>7440</v>
      </c>
      <c r="K7793" s="3">
        <v>2975.9999999999995</v>
      </c>
      <c r="L7793" s="4">
        <v>0.39999999999999991</v>
      </c>
      <c r="M7793" t="s">
        <v>34</v>
      </c>
      <c r="N7793">
        <v>2020</v>
      </c>
      <c r="O7793">
        <v>1</v>
      </c>
      <c r="P7793">
        <v>28</v>
      </c>
      <c r="Q7793" t="str">
        <f>TEXT(DATE(2024, sales[[#This Row],[month]], 1), "MMMM")</f>
        <v>January</v>
      </c>
      <c r="R7793" s="4">
        <f t="shared" si="121"/>
        <v>-0.1224345364472753</v>
      </c>
    </row>
    <row r="7794" spans="1:18" x14ac:dyDescent="0.25">
      <c r="A7794" t="s">
        <v>16</v>
      </c>
      <c r="B7794" s="5">
        <v>1185732</v>
      </c>
      <c r="C7794" s="6" t="s">
        <v>43</v>
      </c>
      <c r="D7794" t="s">
        <v>18</v>
      </c>
      <c r="E7794" t="s">
        <v>19</v>
      </c>
      <c r="F7794" t="s">
        <v>19</v>
      </c>
      <c r="G7794" t="s">
        <v>29</v>
      </c>
      <c r="H7794" s="3">
        <v>43</v>
      </c>
      <c r="I7794" s="5">
        <v>289</v>
      </c>
      <c r="J7794" s="3">
        <v>12427</v>
      </c>
      <c r="K7794" s="3">
        <v>3976.64</v>
      </c>
      <c r="L7794" s="4">
        <v>0.32</v>
      </c>
      <c r="M7794" t="s">
        <v>34</v>
      </c>
      <c r="N7794">
        <v>2020</v>
      </c>
      <c r="O7794">
        <v>1</v>
      </c>
      <c r="P7794">
        <v>29</v>
      </c>
      <c r="Q7794" t="str">
        <f>TEXT(DATE(2024, sales[[#This Row],[month]], 1), "MMMM")</f>
        <v>January</v>
      </c>
      <c r="R7794" s="4">
        <f t="shared" si="121"/>
        <v>0.67029569892473118</v>
      </c>
    </row>
    <row r="7795" spans="1:18" x14ac:dyDescent="0.25">
      <c r="A7795" t="s">
        <v>16</v>
      </c>
      <c r="B7795" s="5">
        <v>1185732</v>
      </c>
      <c r="C7795" s="6" t="s">
        <v>44</v>
      </c>
      <c r="D7795" t="s">
        <v>18</v>
      </c>
      <c r="E7795" t="s">
        <v>19</v>
      </c>
      <c r="F7795" t="s">
        <v>19</v>
      </c>
      <c r="G7795" t="s">
        <v>31</v>
      </c>
      <c r="H7795" s="3">
        <v>36</v>
      </c>
      <c r="I7795" s="5">
        <v>323</v>
      </c>
      <c r="J7795" s="3">
        <v>11628</v>
      </c>
      <c r="K7795" s="3">
        <v>3139.5600000000004</v>
      </c>
      <c r="L7795" s="4">
        <v>0.27</v>
      </c>
      <c r="M7795" t="s">
        <v>34</v>
      </c>
      <c r="N7795">
        <v>2020</v>
      </c>
      <c r="O7795">
        <v>1</v>
      </c>
      <c r="P7795">
        <v>30</v>
      </c>
      <c r="Q7795" t="str">
        <f>TEXT(DATE(2024, sales[[#This Row],[month]], 1), "MMMM")</f>
        <v>January</v>
      </c>
      <c r="R7795" s="4">
        <f t="shared" si="121"/>
        <v>-6.429548563611491E-2</v>
      </c>
    </row>
    <row r="7796" spans="1:18" x14ac:dyDescent="0.25">
      <c r="A7796" t="s">
        <v>16</v>
      </c>
      <c r="B7796" s="5">
        <v>1185732</v>
      </c>
      <c r="C7796" s="6" t="s">
        <v>45</v>
      </c>
      <c r="D7796" t="s">
        <v>18</v>
      </c>
      <c r="E7796" t="s">
        <v>19</v>
      </c>
      <c r="F7796" t="s">
        <v>19</v>
      </c>
      <c r="G7796" t="s">
        <v>20</v>
      </c>
      <c r="H7796" s="3">
        <v>33</v>
      </c>
      <c r="I7796" s="5">
        <v>372</v>
      </c>
      <c r="J7796" s="3">
        <v>12276</v>
      </c>
      <c r="K7796" s="3">
        <v>6629.0400000000009</v>
      </c>
      <c r="L7796" s="4">
        <v>0.54</v>
      </c>
      <c r="M7796" t="s">
        <v>34</v>
      </c>
      <c r="N7796">
        <v>2020</v>
      </c>
      <c r="O7796">
        <v>1</v>
      </c>
      <c r="P7796">
        <v>31</v>
      </c>
      <c r="Q7796" t="str">
        <f>TEXT(DATE(2024, sales[[#This Row],[month]], 1), "MMMM")</f>
        <v>January</v>
      </c>
      <c r="R7796" s="4">
        <f t="shared" si="121"/>
        <v>5.5727554179566562E-2</v>
      </c>
    </row>
    <row r="7797" spans="1:18" x14ac:dyDescent="0.25">
      <c r="A7797" t="s">
        <v>16</v>
      </c>
      <c r="B7797" s="5">
        <v>1185732</v>
      </c>
      <c r="C7797" s="6" t="s">
        <v>46</v>
      </c>
      <c r="D7797" t="s">
        <v>18</v>
      </c>
      <c r="E7797" t="s">
        <v>19</v>
      </c>
      <c r="F7797" t="s">
        <v>19</v>
      </c>
      <c r="G7797" t="s">
        <v>23</v>
      </c>
      <c r="H7797" s="3">
        <v>35</v>
      </c>
      <c r="I7797" s="5">
        <v>315</v>
      </c>
      <c r="J7797" s="3">
        <v>11025</v>
      </c>
      <c r="K7797" s="3">
        <v>3638.25</v>
      </c>
      <c r="L7797" s="4">
        <v>0.3299999999999999</v>
      </c>
      <c r="M7797" t="s">
        <v>34</v>
      </c>
      <c r="N7797">
        <v>2020</v>
      </c>
      <c r="O7797">
        <v>2</v>
      </c>
      <c r="P7797">
        <v>1</v>
      </c>
      <c r="Q7797" t="str">
        <f>TEXT(DATE(2024, sales[[#This Row],[month]], 1), "MMMM")</f>
        <v>February</v>
      </c>
      <c r="R7797" s="4">
        <f t="shared" si="121"/>
        <v>-0.10190615835777127</v>
      </c>
    </row>
    <row r="7798" spans="1:18" x14ac:dyDescent="0.25">
      <c r="A7798" t="s">
        <v>16</v>
      </c>
      <c r="B7798" s="5">
        <v>1185732</v>
      </c>
      <c r="C7798" s="6" t="s">
        <v>47</v>
      </c>
      <c r="D7798" t="s">
        <v>18</v>
      </c>
      <c r="E7798" t="s">
        <v>19</v>
      </c>
      <c r="F7798" t="s">
        <v>19</v>
      </c>
      <c r="G7798" t="s">
        <v>25</v>
      </c>
      <c r="H7798" s="3">
        <v>28</v>
      </c>
      <c r="I7798" s="5">
        <v>315</v>
      </c>
      <c r="J7798" s="3">
        <v>8820</v>
      </c>
      <c r="K7798" s="3">
        <v>3351.6</v>
      </c>
      <c r="L7798" s="4">
        <v>0.38</v>
      </c>
      <c r="M7798" t="s">
        <v>34</v>
      </c>
      <c r="N7798">
        <v>2020</v>
      </c>
      <c r="O7798">
        <v>2</v>
      </c>
      <c r="P7798">
        <v>2</v>
      </c>
      <c r="Q7798" t="str">
        <f>TEXT(DATE(2024, sales[[#This Row],[month]], 1), "MMMM")</f>
        <v>February</v>
      </c>
      <c r="R7798" s="4">
        <f t="shared" si="121"/>
        <v>-0.2</v>
      </c>
    </row>
    <row r="7799" spans="1:18" x14ac:dyDescent="0.25">
      <c r="A7799" t="s">
        <v>16</v>
      </c>
      <c r="B7799" s="5">
        <v>1185732</v>
      </c>
      <c r="C7799" s="6" t="s">
        <v>48</v>
      </c>
      <c r="D7799" t="s">
        <v>18</v>
      </c>
      <c r="E7799" t="s">
        <v>19</v>
      </c>
      <c r="F7799" t="s">
        <v>19</v>
      </c>
      <c r="G7799" t="s">
        <v>27</v>
      </c>
      <c r="H7799" s="3">
        <v>31</v>
      </c>
      <c r="I7799" s="5">
        <v>289</v>
      </c>
      <c r="J7799" s="3">
        <v>8959</v>
      </c>
      <c r="K7799" s="3">
        <v>3314.83</v>
      </c>
      <c r="L7799" s="4">
        <v>0.37</v>
      </c>
      <c r="M7799" t="s">
        <v>34</v>
      </c>
      <c r="N7799">
        <v>2020</v>
      </c>
      <c r="O7799">
        <v>2</v>
      </c>
      <c r="P7799">
        <v>3</v>
      </c>
      <c r="Q7799" t="str">
        <f>TEXT(DATE(2024, sales[[#This Row],[month]], 1), "MMMM")</f>
        <v>February</v>
      </c>
      <c r="R7799" s="4">
        <f t="shared" si="121"/>
        <v>1.5759637188208615E-2</v>
      </c>
    </row>
    <row r="7800" spans="1:18" x14ac:dyDescent="0.25">
      <c r="A7800" t="s">
        <v>16</v>
      </c>
      <c r="B7800" s="5">
        <v>1185732</v>
      </c>
      <c r="C7800" s="6" t="s">
        <v>49</v>
      </c>
      <c r="D7800" t="s">
        <v>18</v>
      </c>
      <c r="E7800" t="s">
        <v>19</v>
      </c>
      <c r="F7800" t="s">
        <v>19</v>
      </c>
      <c r="G7800" t="s">
        <v>29</v>
      </c>
      <c r="H7800" s="3">
        <v>44</v>
      </c>
      <c r="I7800" s="5">
        <v>281</v>
      </c>
      <c r="J7800" s="3">
        <v>12364</v>
      </c>
      <c r="K7800" s="3">
        <v>4451.04</v>
      </c>
      <c r="L7800" s="4">
        <v>0.36</v>
      </c>
      <c r="M7800" t="s">
        <v>34</v>
      </c>
      <c r="N7800">
        <v>2020</v>
      </c>
      <c r="O7800">
        <v>2</v>
      </c>
      <c r="P7800">
        <v>4</v>
      </c>
      <c r="Q7800" t="str">
        <f>TEXT(DATE(2024, sales[[#This Row],[month]], 1), "MMMM")</f>
        <v>February</v>
      </c>
      <c r="R7800" s="4">
        <f t="shared" si="121"/>
        <v>0.38006473936823304</v>
      </c>
    </row>
    <row r="7801" spans="1:18" x14ac:dyDescent="0.25">
      <c r="A7801" t="s">
        <v>16</v>
      </c>
      <c r="B7801" s="5">
        <v>1185732</v>
      </c>
      <c r="C7801" s="6" t="s">
        <v>50</v>
      </c>
      <c r="D7801" t="s">
        <v>18</v>
      </c>
      <c r="E7801" t="s">
        <v>19</v>
      </c>
      <c r="F7801" t="s">
        <v>19</v>
      </c>
      <c r="G7801" t="s">
        <v>31</v>
      </c>
      <c r="H7801" s="3">
        <v>39</v>
      </c>
      <c r="I7801" s="5">
        <v>333</v>
      </c>
      <c r="J7801" s="3">
        <v>12987</v>
      </c>
      <c r="K7801" s="3">
        <v>3506.49</v>
      </c>
      <c r="L7801" s="4">
        <v>0.27</v>
      </c>
      <c r="M7801" t="s">
        <v>34</v>
      </c>
      <c r="N7801">
        <v>2020</v>
      </c>
      <c r="O7801">
        <v>2</v>
      </c>
      <c r="P7801">
        <v>5</v>
      </c>
      <c r="Q7801" t="str">
        <f>TEXT(DATE(2024, sales[[#This Row],[month]], 1), "MMMM")</f>
        <v>February</v>
      </c>
      <c r="R7801" s="4">
        <f t="shared" si="121"/>
        <v>5.0388223875768356E-2</v>
      </c>
    </row>
    <row r="7802" spans="1:18" x14ac:dyDescent="0.25">
      <c r="A7802" t="s">
        <v>16</v>
      </c>
      <c r="B7802" s="5">
        <v>1185732</v>
      </c>
      <c r="C7802" s="6" t="s">
        <v>51</v>
      </c>
      <c r="D7802" t="s">
        <v>18</v>
      </c>
      <c r="E7802" t="s">
        <v>19</v>
      </c>
      <c r="F7802" t="s">
        <v>19</v>
      </c>
      <c r="G7802" t="s">
        <v>20</v>
      </c>
      <c r="H7802" s="3">
        <v>44</v>
      </c>
      <c r="I7802" s="5">
        <v>366</v>
      </c>
      <c r="J7802" s="3">
        <v>16104</v>
      </c>
      <c r="K7802" s="3">
        <v>8374.08</v>
      </c>
      <c r="L7802" s="4">
        <v>0.52</v>
      </c>
      <c r="M7802" t="s">
        <v>34</v>
      </c>
      <c r="N7802">
        <v>2020</v>
      </c>
      <c r="O7802">
        <v>2</v>
      </c>
      <c r="P7802">
        <v>6</v>
      </c>
      <c r="Q7802" t="str">
        <f>TEXT(DATE(2024, sales[[#This Row],[month]], 1), "MMMM")</f>
        <v>February</v>
      </c>
      <c r="R7802" s="4">
        <f t="shared" si="121"/>
        <v>0.24000924000924001</v>
      </c>
    </row>
    <row r="7803" spans="1:18" x14ac:dyDescent="0.25">
      <c r="A7803" t="s">
        <v>16</v>
      </c>
      <c r="B7803" s="5">
        <v>1185732</v>
      </c>
      <c r="C7803" s="6" t="s">
        <v>52</v>
      </c>
      <c r="D7803" t="s">
        <v>18</v>
      </c>
      <c r="E7803" t="s">
        <v>19</v>
      </c>
      <c r="F7803" t="s">
        <v>19</v>
      </c>
      <c r="G7803" t="s">
        <v>23</v>
      </c>
      <c r="H7803" s="3">
        <v>37</v>
      </c>
      <c r="I7803" s="5">
        <v>296</v>
      </c>
      <c r="J7803" s="3">
        <v>10952</v>
      </c>
      <c r="K7803" s="3">
        <v>3833.2</v>
      </c>
      <c r="L7803" s="4">
        <v>0.35</v>
      </c>
      <c r="M7803" t="s">
        <v>34</v>
      </c>
      <c r="N7803">
        <v>2020</v>
      </c>
      <c r="O7803">
        <v>2</v>
      </c>
      <c r="P7803">
        <v>7</v>
      </c>
      <c r="Q7803" t="str">
        <f>TEXT(DATE(2024, sales[[#This Row],[month]], 1), "MMMM")</f>
        <v>February</v>
      </c>
      <c r="R7803" s="4">
        <f t="shared" si="121"/>
        <v>-0.31992051664182813</v>
      </c>
    </row>
    <row r="7804" spans="1:18" x14ac:dyDescent="0.25">
      <c r="A7804" t="s">
        <v>16</v>
      </c>
      <c r="B7804" s="5">
        <v>1185732</v>
      </c>
      <c r="C7804" s="6" t="s">
        <v>53</v>
      </c>
      <c r="D7804" t="s">
        <v>18</v>
      </c>
      <c r="E7804" t="s">
        <v>19</v>
      </c>
      <c r="F7804" t="s">
        <v>19</v>
      </c>
      <c r="G7804" t="s">
        <v>25</v>
      </c>
      <c r="H7804" s="3">
        <v>36</v>
      </c>
      <c r="I7804" s="5">
        <v>288</v>
      </c>
      <c r="J7804" s="3">
        <v>10368</v>
      </c>
      <c r="K7804" s="3">
        <v>4354.5600000000004</v>
      </c>
      <c r="L7804" s="4">
        <v>0.42</v>
      </c>
      <c r="M7804" t="s">
        <v>34</v>
      </c>
      <c r="N7804">
        <v>2020</v>
      </c>
      <c r="O7804">
        <v>2</v>
      </c>
      <c r="P7804">
        <v>8</v>
      </c>
      <c r="Q7804" t="str">
        <f>TEXT(DATE(2024, sales[[#This Row],[month]], 1), "MMMM")</f>
        <v>February</v>
      </c>
      <c r="R7804" s="4">
        <f t="shared" si="121"/>
        <v>-5.3323593864134405E-2</v>
      </c>
    </row>
    <row r="7805" spans="1:18" x14ac:dyDescent="0.25">
      <c r="A7805" t="s">
        <v>16</v>
      </c>
      <c r="B7805" s="5">
        <v>1185732</v>
      </c>
      <c r="C7805" s="6" t="s">
        <v>54</v>
      </c>
      <c r="D7805" t="s">
        <v>18</v>
      </c>
      <c r="E7805" t="s">
        <v>19</v>
      </c>
      <c r="F7805" t="s">
        <v>19</v>
      </c>
      <c r="G7805" t="s">
        <v>27</v>
      </c>
      <c r="H7805" s="3">
        <v>33</v>
      </c>
      <c r="I7805" s="5">
        <v>289</v>
      </c>
      <c r="J7805" s="3">
        <v>9537</v>
      </c>
      <c r="K7805" s="3">
        <v>3814.8</v>
      </c>
      <c r="L7805" s="4">
        <v>0.39999999999999991</v>
      </c>
      <c r="M7805" t="s">
        <v>34</v>
      </c>
      <c r="N7805">
        <v>2020</v>
      </c>
      <c r="O7805">
        <v>2</v>
      </c>
      <c r="P7805">
        <v>9</v>
      </c>
      <c r="Q7805" t="str">
        <f>TEXT(DATE(2024, sales[[#This Row],[month]], 1), "MMMM")</f>
        <v>February</v>
      </c>
      <c r="R7805" s="4">
        <f t="shared" si="121"/>
        <v>-8.0150462962962965E-2</v>
      </c>
    </row>
    <row r="7806" spans="1:18" x14ac:dyDescent="0.25">
      <c r="A7806" t="s">
        <v>16</v>
      </c>
      <c r="B7806" s="5">
        <v>1185732</v>
      </c>
      <c r="C7806" s="6" t="s">
        <v>55</v>
      </c>
      <c r="D7806" t="s">
        <v>18</v>
      </c>
      <c r="E7806" t="s">
        <v>19</v>
      </c>
      <c r="F7806" t="s">
        <v>19</v>
      </c>
      <c r="G7806" t="s">
        <v>29</v>
      </c>
      <c r="H7806" s="3">
        <v>47</v>
      </c>
      <c r="I7806" s="5">
        <v>280</v>
      </c>
      <c r="J7806" s="3">
        <v>13160</v>
      </c>
      <c r="K7806" s="3">
        <v>4606</v>
      </c>
      <c r="L7806" s="4">
        <v>0.35</v>
      </c>
      <c r="M7806" t="s">
        <v>34</v>
      </c>
      <c r="N7806">
        <v>2020</v>
      </c>
      <c r="O7806">
        <v>2</v>
      </c>
      <c r="P7806">
        <v>10</v>
      </c>
      <c r="Q7806" t="str">
        <f>TEXT(DATE(2024, sales[[#This Row],[month]], 1), "MMMM")</f>
        <v>February</v>
      </c>
      <c r="R7806" s="4">
        <f t="shared" si="121"/>
        <v>0.37988885393729682</v>
      </c>
    </row>
    <row r="7807" spans="1:18" x14ac:dyDescent="0.25">
      <c r="A7807" t="s">
        <v>16</v>
      </c>
      <c r="B7807" s="5">
        <v>1185732</v>
      </c>
      <c r="C7807" s="6" t="s">
        <v>56</v>
      </c>
      <c r="D7807" t="s">
        <v>18</v>
      </c>
      <c r="E7807" t="s">
        <v>19</v>
      </c>
      <c r="F7807" t="s">
        <v>19</v>
      </c>
      <c r="G7807" t="s">
        <v>31</v>
      </c>
      <c r="H7807" s="3">
        <v>44</v>
      </c>
      <c r="I7807" s="5">
        <v>320</v>
      </c>
      <c r="J7807" s="3">
        <v>14080</v>
      </c>
      <c r="K7807" s="3">
        <v>4083.2</v>
      </c>
      <c r="L7807" s="4">
        <v>0.28999999999999998</v>
      </c>
      <c r="M7807" t="s">
        <v>34</v>
      </c>
      <c r="N7807">
        <v>2020</v>
      </c>
      <c r="O7807">
        <v>3</v>
      </c>
      <c r="P7807">
        <v>3</v>
      </c>
      <c r="Q7807" t="str">
        <f>TEXT(DATE(2024, sales[[#This Row],[month]], 1), "MMMM")</f>
        <v>March</v>
      </c>
      <c r="R7807" s="4">
        <f t="shared" si="121"/>
        <v>6.9908814589665649E-2</v>
      </c>
    </row>
    <row r="7808" spans="1:18" x14ac:dyDescent="0.25">
      <c r="A7808" t="s">
        <v>16</v>
      </c>
      <c r="B7808" s="5">
        <v>1185732</v>
      </c>
      <c r="C7808" s="6" t="s">
        <v>57</v>
      </c>
      <c r="D7808" t="s">
        <v>18</v>
      </c>
      <c r="E7808" t="s">
        <v>19</v>
      </c>
      <c r="F7808" t="s">
        <v>19</v>
      </c>
      <c r="G7808" t="s">
        <v>20</v>
      </c>
      <c r="H7808" s="3">
        <v>47</v>
      </c>
      <c r="I7808" s="5">
        <v>400</v>
      </c>
      <c r="J7808" s="3">
        <v>18800</v>
      </c>
      <c r="K7808" s="3">
        <v>9776</v>
      </c>
      <c r="L7808" s="4">
        <v>0.52</v>
      </c>
      <c r="M7808" t="s">
        <v>34</v>
      </c>
      <c r="N7808">
        <v>2020</v>
      </c>
      <c r="O7808">
        <v>3</v>
      </c>
      <c r="P7808">
        <v>4</v>
      </c>
      <c r="Q7808" t="str">
        <f>TEXT(DATE(2024, sales[[#This Row],[month]], 1), "MMMM")</f>
        <v>March</v>
      </c>
      <c r="R7808" s="4">
        <f t="shared" si="121"/>
        <v>0.33522727272727271</v>
      </c>
    </row>
    <row r="7809" spans="1:18" x14ac:dyDescent="0.25">
      <c r="A7809" t="s">
        <v>16</v>
      </c>
      <c r="B7809" s="5">
        <v>1185732</v>
      </c>
      <c r="C7809" s="6" t="s">
        <v>58</v>
      </c>
      <c r="D7809" t="s">
        <v>18</v>
      </c>
      <c r="E7809" t="s">
        <v>19</v>
      </c>
      <c r="F7809" t="s">
        <v>19</v>
      </c>
      <c r="G7809" t="s">
        <v>23</v>
      </c>
      <c r="H7809" s="3">
        <v>41</v>
      </c>
      <c r="I7809" s="5">
        <v>340</v>
      </c>
      <c r="J7809" s="3">
        <v>13940</v>
      </c>
      <c r="K7809" s="3">
        <v>4739.5999999999995</v>
      </c>
      <c r="L7809" s="4">
        <v>0.33999999999999991</v>
      </c>
      <c r="M7809" t="s">
        <v>34</v>
      </c>
      <c r="N7809">
        <v>2020</v>
      </c>
      <c r="O7809">
        <v>3</v>
      </c>
      <c r="P7809">
        <v>5</v>
      </c>
      <c r="Q7809" t="str">
        <f>TEXT(DATE(2024, sales[[#This Row],[month]], 1), "MMMM")</f>
        <v>March</v>
      </c>
      <c r="R7809" s="4">
        <f t="shared" si="121"/>
        <v>-0.25851063829787235</v>
      </c>
    </row>
    <row r="7810" spans="1:18" x14ac:dyDescent="0.25">
      <c r="A7810" t="s">
        <v>16</v>
      </c>
      <c r="B7810" s="5">
        <v>1185732</v>
      </c>
      <c r="C7810" s="6" t="s">
        <v>59</v>
      </c>
      <c r="D7810" t="s">
        <v>18</v>
      </c>
      <c r="E7810" t="s">
        <v>19</v>
      </c>
      <c r="F7810" t="s">
        <v>19</v>
      </c>
      <c r="G7810" t="s">
        <v>25</v>
      </c>
      <c r="H7810" s="3">
        <v>37</v>
      </c>
      <c r="I7810" s="5">
        <v>296</v>
      </c>
      <c r="J7810" s="3">
        <v>10952</v>
      </c>
      <c r="K7810" s="3">
        <v>4490.32</v>
      </c>
      <c r="L7810" s="4">
        <v>0.41</v>
      </c>
      <c r="M7810" t="s">
        <v>34</v>
      </c>
      <c r="N7810">
        <v>2020</v>
      </c>
      <c r="O7810">
        <v>3</v>
      </c>
      <c r="P7810">
        <v>6</v>
      </c>
      <c r="Q7810" t="str">
        <f>TEXT(DATE(2024, sales[[#This Row],[month]], 1), "MMMM")</f>
        <v>March</v>
      </c>
      <c r="R7810" s="4">
        <f t="shared" ref="R7810:R7873" si="122">IFERROR((J7810-J7809)/J7809, 0)</f>
        <v>-0.21434720229555237</v>
      </c>
    </row>
    <row r="7811" spans="1:18" x14ac:dyDescent="0.25">
      <c r="A7811" t="s">
        <v>16</v>
      </c>
      <c r="B7811" s="5">
        <v>1185732</v>
      </c>
      <c r="C7811" s="6" t="s">
        <v>60</v>
      </c>
      <c r="D7811" t="s">
        <v>18</v>
      </c>
      <c r="E7811" t="s">
        <v>19</v>
      </c>
      <c r="F7811" t="s">
        <v>19</v>
      </c>
      <c r="G7811" t="s">
        <v>27</v>
      </c>
      <c r="H7811" s="3">
        <v>38</v>
      </c>
      <c r="I7811" s="5">
        <v>297</v>
      </c>
      <c r="J7811" s="3">
        <v>11286</v>
      </c>
      <c r="K7811" s="3">
        <v>4288.68</v>
      </c>
      <c r="L7811" s="4">
        <v>0.38</v>
      </c>
      <c r="M7811" t="s">
        <v>34</v>
      </c>
      <c r="N7811">
        <v>2020</v>
      </c>
      <c r="O7811">
        <v>3</v>
      </c>
      <c r="P7811">
        <v>7</v>
      </c>
      <c r="Q7811" t="str">
        <f>TEXT(DATE(2024, sales[[#This Row],[month]], 1), "MMMM")</f>
        <v>March</v>
      </c>
      <c r="R7811" s="4">
        <f t="shared" si="122"/>
        <v>3.049671292914536E-2</v>
      </c>
    </row>
    <row r="7812" spans="1:18" x14ac:dyDescent="0.25">
      <c r="A7812" t="s">
        <v>16</v>
      </c>
      <c r="B7812" s="5">
        <v>1185732</v>
      </c>
      <c r="C7812" s="6" t="s">
        <v>61</v>
      </c>
      <c r="D7812" t="s">
        <v>18</v>
      </c>
      <c r="E7812" t="s">
        <v>19</v>
      </c>
      <c r="F7812" t="s">
        <v>19</v>
      </c>
      <c r="G7812" t="s">
        <v>29</v>
      </c>
      <c r="H7812" s="3">
        <v>45</v>
      </c>
      <c r="I7812" s="5">
        <v>288</v>
      </c>
      <c r="J7812" s="3">
        <v>12960</v>
      </c>
      <c r="K7812" s="3">
        <v>4406.3999999999996</v>
      </c>
      <c r="L7812" s="4">
        <v>0.33999999999999991</v>
      </c>
      <c r="M7812" t="s">
        <v>34</v>
      </c>
      <c r="N7812">
        <v>2020</v>
      </c>
      <c r="O7812">
        <v>3</v>
      </c>
      <c r="P7812">
        <v>8</v>
      </c>
      <c r="Q7812" t="str">
        <f>TEXT(DATE(2024, sales[[#This Row],[month]], 1), "MMMM")</f>
        <v>March</v>
      </c>
      <c r="R7812" s="4">
        <f t="shared" si="122"/>
        <v>0.14832535885167464</v>
      </c>
    </row>
    <row r="7813" spans="1:18" x14ac:dyDescent="0.25">
      <c r="A7813" t="s">
        <v>16</v>
      </c>
      <c r="B7813" s="5">
        <v>1185732</v>
      </c>
      <c r="C7813" s="6" t="s">
        <v>62</v>
      </c>
      <c r="D7813" t="s">
        <v>18</v>
      </c>
      <c r="E7813" t="s">
        <v>19</v>
      </c>
      <c r="F7813" t="s">
        <v>19</v>
      </c>
      <c r="G7813" t="s">
        <v>31</v>
      </c>
      <c r="H7813" s="3">
        <v>46</v>
      </c>
      <c r="I7813" s="5">
        <v>347</v>
      </c>
      <c r="J7813" s="3">
        <v>15962</v>
      </c>
      <c r="K7813" s="3">
        <v>5107.84</v>
      </c>
      <c r="L7813" s="4">
        <v>0.32</v>
      </c>
      <c r="M7813" t="s">
        <v>34</v>
      </c>
      <c r="N7813">
        <v>2020</v>
      </c>
      <c r="O7813">
        <v>3</v>
      </c>
      <c r="P7813">
        <v>9</v>
      </c>
      <c r="Q7813" t="str">
        <f>TEXT(DATE(2024, sales[[#This Row],[month]], 1), "MMMM")</f>
        <v>March</v>
      </c>
      <c r="R7813" s="4">
        <f t="shared" si="122"/>
        <v>0.23163580246913582</v>
      </c>
    </row>
    <row r="7814" spans="1:18" x14ac:dyDescent="0.25">
      <c r="A7814" t="s">
        <v>16</v>
      </c>
      <c r="B7814" s="5">
        <v>1185732</v>
      </c>
      <c r="C7814" s="6" t="s">
        <v>63</v>
      </c>
      <c r="D7814" t="s">
        <v>18</v>
      </c>
      <c r="E7814" t="s">
        <v>19</v>
      </c>
      <c r="F7814" t="s">
        <v>19</v>
      </c>
      <c r="G7814" t="s">
        <v>20</v>
      </c>
      <c r="H7814" s="3">
        <v>44</v>
      </c>
      <c r="I7814" s="5">
        <v>434</v>
      </c>
      <c r="J7814" s="3">
        <v>19096</v>
      </c>
      <c r="K7814" s="3">
        <v>9929.92</v>
      </c>
      <c r="L7814" s="4">
        <v>0.52</v>
      </c>
      <c r="M7814" t="s">
        <v>34</v>
      </c>
      <c r="N7814">
        <v>2020</v>
      </c>
      <c r="O7814">
        <v>3</v>
      </c>
      <c r="P7814">
        <v>10</v>
      </c>
      <c r="Q7814" t="str">
        <f>TEXT(DATE(2024, sales[[#This Row],[month]], 1), "MMMM")</f>
        <v>March</v>
      </c>
      <c r="R7814" s="4">
        <f t="shared" si="122"/>
        <v>0.19634131061270518</v>
      </c>
    </row>
    <row r="7815" spans="1:18" x14ac:dyDescent="0.25">
      <c r="A7815" t="s">
        <v>16</v>
      </c>
      <c r="B7815" s="5">
        <v>1185732</v>
      </c>
      <c r="C7815" s="6" t="s">
        <v>64</v>
      </c>
      <c r="D7815" t="s">
        <v>18</v>
      </c>
      <c r="E7815" t="s">
        <v>19</v>
      </c>
      <c r="F7815" t="s">
        <v>19</v>
      </c>
      <c r="G7815" t="s">
        <v>23</v>
      </c>
      <c r="H7815" s="3">
        <v>41</v>
      </c>
      <c r="I7815" s="5">
        <v>318</v>
      </c>
      <c r="J7815" s="3">
        <v>13038</v>
      </c>
      <c r="K7815" s="3">
        <v>4824.0600000000004</v>
      </c>
      <c r="L7815" s="4">
        <v>0.37</v>
      </c>
      <c r="M7815" t="s">
        <v>34</v>
      </c>
      <c r="N7815">
        <v>2020</v>
      </c>
      <c r="O7815">
        <v>3</v>
      </c>
      <c r="P7815">
        <v>11</v>
      </c>
      <c r="Q7815" t="str">
        <f>TEXT(DATE(2024, sales[[#This Row],[month]], 1), "MMMM")</f>
        <v>March</v>
      </c>
      <c r="R7815" s="4">
        <f t="shared" si="122"/>
        <v>-0.31723921240050273</v>
      </c>
    </row>
    <row r="7816" spans="1:18" x14ac:dyDescent="0.25">
      <c r="A7816" t="s">
        <v>16</v>
      </c>
      <c r="B7816" s="5">
        <v>1185732</v>
      </c>
      <c r="C7816" s="6" t="s">
        <v>65</v>
      </c>
      <c r="D7816" t="s">
        <v>18</v>
      </c>
      <c r="E7816" t="s">
        <v>19</v>
      </c>
      <c r="F7816" t="s">
        <v>19</v>
      </c>
      <c r="G7816" t="s">
        <v>25</v>
      </c>
      <c r="H7816" s="3">
        <v>35</v>
      </c>
      <c r="I7816" s="5">
        <v>295</v>
      </c>
      <c r="J7816" s="3">
        <v>10325</v>
      </c>
      <c r="K7816" s="3">
        <v>4336.5</v>
      </c>
      <c r="L7816" s="4">
        <v>0.42</v>
      </c>
      <c r="M7816" t="s">
        <v>34</v>
      </c>
      <c r="N7816">
        <v>2020</v>
      </c>
      <c r="O7816">
        <v>3</v>
      </c>
      <c r="P7816">
        <v>12</v>
      </c>
      <c r="Q7816" t="str">
        <f>TEXT(DATE(2024, sales[[#This Row],[month]], 1), "MMMM")</f>
        <v>March</v>
      </c>
      <c r="R7816" s="4">
        <f t="shared" si="122"/>
        <v>-0.20808406197269519</v>
      </c>
    </row>
    <row r="7817" spans="1:18" x14ac:dyDescent="0.25">
      <c r="A7817" t="s">
        <v>16</v>
      </c>
      <c r="B7817" s="5">
        <v>1185732</v>
      </c>
      <c r="C7817" s="6" t="s">
        <v>66</v>
      </c>
      <c r="D7817" t="s">
        <v>18</v>
      </c>
      <c r="E7817" t="s">
        <v>19</v>
      </c>
      <c r="F7817" t="s">
        <v>19</v>
      </c>
      <c r="G7817" t="s">
        <v>27</v>
      </c>
      <c r="H7817" s="3">
        <v>35</v>
      </c>
      <c r="I7817" s="5">
        <v>270</v>
      </c>
      <c r="J7817" s="3">
        <v>9450</v>
      </c>
      <c r="K7817" s="3">
        <v>3496.5</v>
      </c>
      <c r="L7817" s="4">
        <v>0.37</v>
      </c>
      <c r="M7817" t="s">
        <v>34</v>
      </c>
      <c r="N7817">
        <v>2020</v>
      </c>
      <c r="O7817">
        <v>3</v>
      </c>
      <c r="P7817">
        <v>13</v>
      </c>
      <c r="Q7817" t="str">
        <f>TEXT(DATE(2024, sales[[#This Row],[month]], 1), "MMMM")</f>
        <v>March</v>
      </c>
      <c r="R7817" s="4">
        <f t="shared" si="122"/>
        <v>-8.4745762711864403E-2</v>
      </c>
    </row>
    <row r="7818" spans="1:18" x14ac:dyDescent="0.25">
      <c r="A7818" t="s">
        <v>16</v>
      </c>
      <c r="B7818" s="5">
        <v>1185732</v>
      </c>
      <c r="C7818" s="6" t="s">
        <v>67</v>
      </c>
      <c r="D7818" t="s">
        <v>18</v>
      </c>
      <c r="E7818" t="s">
        <v>19</v>
      </c>
      <c r="F7818" t="s">
        <v>19</v>
      </c>
      <c r="G7818" t="s">
        <v>29</v>
      </c>
      <c r="H7818" s="3">
        <v>46</v>
      </c>
      <c r="I7818" s="5">
        <v>278</v>
      </c>
      <c r="J7818" s="3">
        <v>12788</v>
      </c>
      <c r="K7818" s="3">
        <v>4347.9199999999992</v>
      </c>
      <c r="L7818" s="4">
        <v>0.33999999999999991</v>
      </c>
      <c r="M7818" t="s">
        <v>34</v>
      </c>
      <c r="N7818">
        <v>2020</v>
      </c>
      <c r="O7818">
        <v>3</v>
      </c>
      <c r="P7818">
        <v>14</v>
      </c>
      <c r="Q7818" t="str">
        <f>TEXT(DATE(2024, sales[[#This Row],[month]], 1), "MMMM")</f>
        <v>March</v>
      </c>
      <c r="R7818" s="4">
        <f t="shared" si="122"/>
        <v>0.35322751322751322</v>
      </c>
    </row>
    <row r="7819" spans="1:18" x14ac:dyDescent="0.25">
      <c r="A7819" t="s">
        <v>16</v>
      </c>
      <c r="B7819" s="5">
        <v>1185732</v>
      </c>
      <c r="C7819" s="6" t="s">
        <v>68</v>
      </c>
      <c r="D7819" t="s">
        <v>18</v>
      </c>
      <c r="E7819" t="s">
        <v>19</v>
      </c>
      <c r="F7819" t="s">
        <v>19</v>
      </c>
      <c r="G7819" t="s">
        <v>31</v>
      </c>
      <c r="H7819" s="3">
        <v>47</v>
      </c>
      <c r="I7819" s="5">
        <v>352</v>
      </c>
      <c r="J7819" s="3">
        <v>16544</v>
      </c>
      <c r="K7819" s="3">
        <v>4466.88</v>
      </c>
      <c r="L7819" s="4">
        <v>0.27</v>
      </c>
      <c r="M7819" t="s">
        <v>34</v>
      </c>
      <c r="N7819">
        <v>2020</v>
      </c>
      <c r="O7819">
        <v>3</v>
      </c>
      <c r="P7819">
        <v>15</v>
      </c>
      <c r="Q7819" t="str">
        <f>TEXT(DATE(2024, sales[[#This Row],[month]], 1), "MMMM")</f>
        <v>March</v>
      </c>
      <c r="R7819" s="4">
        <f t="shared" si="122"/>
        <v>0.29371285580231465</v>
      </c>
    </row>
    <row r="7820" spans="1:18" x14ac:dyDescent="0.25">
      <c r="A7820" t="s">
        <v>16</v>
      </c>
      <c r="B7820" s="5">
        <v>1185732</v>
      </c>
      <c r="C7820" s="6" t="s">
        <v>69</v>
      </c>
      <c r="D7820" t="s">
        <v>18</v>
      </c>
      <c r="E7820" t="s">
        <v>19</v>
      </c>
      <c r="F7820" t="s">
        <v>19</v>
      </c>
      <c r="G7820" t="s">
        <v>20</v>
      </c>
      <c r="H7820" s="3">
        <v>41</v>
      </c>
      <c r="I7820" s="5">
        <v>375</v>
      </c>
      <c r="J7820" s="3">
        <v>15375</v>
      </c>
      <c r="K7820" s="3">
        <v>7995</v>
      </c>
      <c r="L7820" s="4">
        <v>0.52</v>
      </c>
      <c r="M7820" t="s">
        <v>34</v>
      </c>
      <c r="N7820">
        <v>2020</v>
      </c>
      <c r="O7820">
        <v>3</v>
      </c>
      <c r="P7820">
        <v>16</v>
      </c>
      <c r="Q7820" t="str">
        <f>TEXT(DATE(2024, sales[[#This Row],[month]], 1), "MMMM")</f>
        <v>March</v>
      </c>
      <c r="R7820" s="4">
        <f t="shared" si="122"/>
        <v>-7.0660058027079309E-2</v>
      </c>
    </row>
    <row r="7821" spans="1:18" x14ac:dyDescent="0.25">
      <c r="A7821" t="s">
        <v>16</v>
      </c>
      <c r="B7821" s="5">
        <v>1185732</v>
      </c>
      <c r="C7821" s="6" t="s">
        <v>70</v>
      </c>
      <c r="D7821" t="s">
        <v>18</v>
      </c>
      <c r="E7821" t="s">
        <v>19</v>
      </c>
      <c r="F7821" t="s">
        <v>19</v>
      </c>
      <c r="G7821" t="s">
        <v>23</v>
      </c>
      <c r="H7821" s="3">
        <v>37</v>
      </c>
      <c r="I7821" s="5">
        <v>359</v>
      </c>
      <c r="J7821" s="3">
        <v>13283</v>
      </c>
      <c r="K7821" s="3">
        <v>4516.2199999999993</v>
      </c>
      <c r="L7821" s="4">
        <v>0.33999999999999991</v>
      </c>
      <c r="M7821" t="s">
        <v>34</v>
      </c>
      <c r="N7821">
        <v>2020</v>
      </c>
      <c r="O7821">
        <v>3</v>
      </c>
      <c r="P7821">
        <v>17</v>
      </c>
      <c r="Q7821" t="str">
        <f>TEXT(DATE(2024, sales[[#This Row],[month]], 1), "MMMM")</f>
        <v>March</v>
      </c>
      <c r="R7821" s="4">
        <f t="shared" si="122"/>
        <v>-0.1360650406504065</v>
      </c>
    </row>
    <row r="7822" spans="1:18" x14ac:dyDescent="0.25">
      <c r="A7822" t="s">
        <v>16</v>
      </c>
      <c r="B7822" s="5">
        <v>1185732</v>
      </c>
      <c r="C7822" s="6" t="s">
        <v>71</v>
      </c>
      <c r="D7822" t="s">
        <v>18</v>
      </c>
      <c r="E7822" t="s">
        <v>19</v>
      </c>
      <c r="F7822" t="s">
        <v>19</v>
      </c>
      <c r="G7822" t="s">
        <v>25</v>
      </c>
      <c r="H7822" s="3">
        <v>37</v>
      </c>
      <c r="I7822" s="5">
        <v>314</v>
      </c>
      <c r="J7822" s="3">
        <v>11618</v>
      </c>
      <c r="K7822" s="3">
        <v>4298.66</v>
      </c>
      <c r="L7822" s="4">
        <v>0.37</v>
      </c>
      <c r="M7822" t="s">
        <v>34</v>
      </c>
      <c r="N7822">
        <v>2020</v>
      </c>
      <c r="O7822">
        <v>3</v>
      </c>
      <c r="P7822">
        <v>18</v>
      </c>
      <c r="Q7822" t="str">
        <f>TEXT(DATE(2024, sales[[#This Row],[month]], 1), "MMMM")</f>
        <v>March</v>
      </c>
      <c r="R7822" s="4">
        <f t="shared" si="122"/>
        <v>-0.12534818941504178</v>
      </c>
    </row>
    <row r="7823" spans="1:18" x14ac:dyDescent="0.25">
      <c r="A7823" t="s">
        <v>16</v>
      </c>
      <c r="B7823" s="5">
        <v>1185732</v>
      </c>
      <c r="C7823" s="6" t="s">
        <v>72</v>
      </c>
      <c r="D7823" t="s">
        <v>18</v>
      </c>
      <c r="E7823" t="s">
        <v>19</v>
      </c>
      <c r="F7823" t="s">
        <v>19</v>
      </c>
      <c r="G7823" t="s">
        <v>27</v>
      </c>
      <c r="H7823" s="3">
        <v>40</v>
      </c>
      <c r="I7823" s="5">
        <v>324</v>
      </c>
      <c r="J7823" s="3">
        <v>12960</v>
      </c>
      <c r="K7823" s="3">
        <v>5184</v>
      </c>
      <c r="L7823" s="4">
        <v>0.39999999999999991</v>
      </c>
      <c r="M7823" t="s">
        <v>34</v>
      </c>
      <c r="N7823">
        <v>2020</v>
      </c>
      <c r="O7823">
        <v>3</v>
      </c>
      <c r="P7823">
        <v>31</v>
      </c>
      <c r="Q7823" t="str">
        <f>TEXT(DATE(2024, sales[[#This Row],[month]], 1), "MMMM")</f>
        <v>March</v>
      </c>
      <c r="R7823" s="4">
        <f t="shared" si="122"/>
        <v>0.1155104148734722</v>
      </c>
    </row>
    <row r="7824" spans="1:18" x14ac:dyDescent="0.25">
      <c r="A7824" t="s">
        <v>73</v>
      </c>
      <c r="B7824" s="5">
        <v>1185732</v>
      </c>
      <c r="C7824" s="6" t="s">
        <v>74</v>
      </c>
      <c r="D7824" t="s">
        <v>18</v>
      </c>
      <c r="E7824" t="s">
        <v>19</v>
      </c>
      <c r="F7824" t="s">
        <v>19</v>
      </c>
      <c r="G7824" t="s">
        <v>29</v>
      </c>
      <c r="H7824" s="3">
        <v>43</v>
      </c>
      <c r="I7824" s="5">
        <v>279</v>
      </c>
      <c r="J7824" s="3">
        <v>11997</v>
      </c>
      <c r="K7824" s="3">
        <v>3959.0099999999993</v>
      </c>
      <c r="L7824" s="4">
        <v>0.3299999999999999</v>
      </c>
      <c r="M7824" t="s">
        <v>34</v>
      </c>
      <c r="N7824">
        <v>2020</v>
      </c>
      <c r="O7824">
        <v>4</v>
      </c>
      <c r="P7824">
        <v>17</v>
      </c>
      <c r="Q7824" t="str">
        <f>TEXT(DATE(2024, sales[[#This Row],[month]], 1), "MMMM")</f>
        <v>April</v>
      </c>
      <c r="R7824" s="4">
        <f t="shared" si="122"/>
        <v>-7.4305555555555555E-2</v>
      </c>
    </row>
    <row r="7825" spans="1:18" x14ac:dyDescent="0.25">
      <c r="A7825" t="s">
        <v>73</v>
      </c>
      <c r="B7825" s="5">
        <v>1185732</v>
      </c>
      <c r="C7825" s="6" t="s">
        <v>75</v>
      </c>
      <c r="D7825" t="s">
        <v>18</v>
      </c>
      <c r="E7825" t="s">
        <v>19</v>
      </c>
      <c r="F7825" t="s">
        <v>19</v>
      </c>
      <c r="G7825" t="s">
        <v>31</v>
      </c>
      <c r="H7825" s="3">
        <v>48</v>
      </c>
      <c r="I7825" s="5">
        <v>355</v>
      </c>
      <c r="J7825" s="3">
        <v>17040</v>
      </c>
      <c r="K7825" s="3">
        <v>5112</v>
      </c>
      <c r="L7825" s="4">
        <v>0.3</v>
      </c>
      <c r="M7825" t="s">
        <v>34</v>
      </c>
      <c r="N7825">
        <v>2020</v>
      </c>
      <c r="O7825">
        <v>4</v>
      </c>
      <c r="P7825">
        <v>18</v>
      </c>
      <c r="Q7825" t="str">
        <f>TEXT(DATE(2024, sales[[#This Row],[month]], 1), "MMMM")</f>
        <v>April</v>
      </c>
      <c r="R7825" s="4">
        <f t="shared" si="122"/>
        <v>0.42035508877219308</v>
      </c>
    </row>
    <row r="7826" spans="1:18" x14ac:dyDescent="0.25">
      <c r="A7826" t="s">
        <v>73</v>
      </c>
      <c r="B7826" s="5">
        <v>1185732</v>
      </c>
      <c r="C7826" s="6" t="s">
        <v>76</v>
      </c>
      <c r="D7826" t="s">
        <v>18</v>
      </c>
      <c r="E7826" t="s">
        <v>19</v>
      </c>
      <c r="F7826" t="s">
        <v>19</v>
      </c>
      <c r="G7826" t="s">
        <v>20</v>
      </c>
      <c r="H7826" s="3">
        <v>39</v>
      </c>
      <c r="I7826" s="5">
        <v>408</v>
      </c>
      <c r="J7826" s="3">
        <v>15912</v>
      </c>
      <c r="K7826" s="3">
        <v>8751.6</v>
      </c>
      <c r="L7826" s="4">
        <v>0.55000000000000004</v>
      </c>
      <c r="M7826" t="s">
        <v>34</v>
      </c>
      <c r="N7826">
        <v>2020</v>
      </c>
      <c r="O7826">
        <v>4</v>
      </c>
      <c r="P7826">
        <v>19</v>
      </c>
      <c r="Q7826" t="str">
        <f>TEXT(DATE(2024, sales[[#This Row],[month]], 1), "MMMM")</f>
        <v>April</v>
      </c>
      <c r="R7826" s="4">
        <f t="shared" si="122"/>
        <v>-6.6197183098591544E-2</v>
      </c>
    </row>
    <row r="7827" spans="1:18" x14ac:dyDescent="0.25">
      <c r="A7827" t="s">
        <v>73</v>
      </c>
      <c r="B7827" s="5">
        <v>1185732</v>
      </c>
      <c r="C7827" s="6" t="s">
        <v>77</v>
      </c>
      <c r="D7827" t="s">
        <v>18</v>
      </c>
      <c r="E7827" t="s">
        <v>19</v>
      </c>
      <c r="F7827" t="s">
        <v>19</v>
      </c>
      <c r="G7827" t="s">
        <v>23</v>
      </c>
      <c r="H7827" s="3">
        <v>43</v>
      </c>
      <c r="I7827" s="5">
        <v>350</v>
      </c>
      <c r="J7827" s="3">
        <v>15050</v>
      </c>
      <c r="K7827" s="3">
        <v>4966.4999999999991</v>
      </c>
      <c r="L7827" s="4">
        <v>0.3299999999999999</v>
      </c>
      <c r="M7827" t="s">
        <v>34</v>
      </c>
      <c r="N7827">
        <v>2020</v>
      </c>
      <c r="O7827">
        <v>4</v>
      </c>
      <c r="P7827">
        <v>20</v>
      </c>
      <c r="Q7827" t="str">
        <f>TEXT(DATE(2024, sales[[#This Row],[month]], 1), "MMMM")</f>
        <v>April</v>
      </c>
      <c r="R7827" s="4">
        <f t="shared" si="122"/>
        <v>-5.4172951231774763E-2</v>
      </c>
    </row>
    <row r="7828" spans="1:18" x14ac:dyDescent="0.25">
      <c r="A7828" t="s">
        <v>73</v>
      </c>
      <c r="B7828" s="5">
        <v>1185732</v>
      </c>
      <c r="C7828" s="6" t="s">
        <v>78</v>
      </c>
      <c r="D7828" t="s">
        <v>18</v>
      </c>
      <c r="E7828" t="s">
        <v>19</v>
      </c>
      <c r="F7828" t="s">
        <v>19</v>
      </c>
      <c r="G7828" t="s">
        <v>25</v>
      </c>
      <c r="H7828" s="3">
        <v>36</v>
      </c>
      <c r="I7828" s="5">
        <v>315</v>
      </c>
      <c r="J7828" s="3">
        <v>11340</v>
      </c>
      <c r="K7828" s="3">
        <v>4422.5999999999995</v>
      </c>
      <c r="L7828" s="4">
        <v>0.3899999999999999</v>
      </c>
      <c r="M7828" t="s">
        <v>34</v>
      </c>
      <c r="N7828">
        <v>2020</v>
      </c>
      <c r="O7828">
        <v>4</v>
      </c>
      <c r="P7828">
        <v>21</v>
      </c>
      <c r="Q7828" t="str">
        <f>TEXT(DATE(2024, sales[[#This Row],[month]], 1), "MMMM")</f>
        <v>April</v>
      </c>
      <c r="R7828" s="4">
        <f t="shared" si="122"/>
        <v>-0.24651162790697675</v>
      </c>
    </row>
    <row r="7829" spans="1:18" x14ac:dyDescent="0.25">
      <c r="A7829" t="s">
        <v>73</v>
      </c>
      <c r="B7829" s="5">
        <v>1185732</v>
      </c>
      <c r="C7829" s="6" t="s">
        <v>79</v>
      </c>
      <c r="D7829" t="s">
        <v>18</v>
      </c>
      <c r="E7829" t="s">
        <v>19</v>
      </c>
      <c r="F7829" t="s">
        <v>19</v>
      </c>
      <c r="G7829" t="s">
        <v>27</v>
      </c>
      <c r="H7829" s="3">
        <v>34</v>
      </c>
      <c r="I7829" s="5">
        <v>306</v>
      </c>
      <c r="J7829" s="3">
        <v>10404</v>
      </c>
      <c r="K7829" s="3">
        <v>4057.56</v>
      </c>
      <c r="L7829" s="4">
        <v>0.3899999999999999</v>
      </c>
      <c r="M7829" t="s">
        <v>34</v>
      </c>
      <c r="N7829">
        <v>2020</v>
      </c>
      <c r="O7829">
        <v>4</v>
      </c>
      <c r="P7829">
        <v>22</v>
      </c>
      <c r="Q7829" t="str">
        <f>TEXT(DATE(2024, sales[[#This Row],[month]], 1), "MMMM")</f>
        <v>April</v>
      </c>
      <c r="R7829" s="4">
        <f t="shared" si="122"/>
        <v>-8.2539682539682538E-2</v>
      </c>
    </row>
    <row r="7830" spans="1:18" x14ac:dyDescent="0.25">
      <c r="A7830" t="s">
        <v>73</v>
      </c>
      <c r="B7830" s="5">
        <v>1185732</v>
      </c>
      <c r="C7830" s="6" t="s">
        <v>80</v>
      </c>
      <c r="D7830" t="s">
        <v>18</v>
      </c>
      <c r="E7830" t="s">
        <v>19</v>
      </c>
      <c r="F7830" t="s">
        <v>19</v>
      </c>
      <c r="G7830" t="s">
        <v>29</v>
      </c>
      <c r="H7830" s="3">
        <v>44</v>
      </c>
      <c r="I7830" s="5">
        <v>315</v>
      </c>
      <c r="J7830" s="3">
        <v>13860</v>
      </c>
      <c r="K7830" s="3">
        <v>5128.2</v>
      </c>
      <c r="L7830" s="4">
        <v>0.37</v>
      </c>
      <c r="M7830" t="s">
        <v>34</v>
      </c>
      <c r="N7830">
        <v>2020</v>
      </c>
      <c r="O7830">
        <v>4</v>
      </c>
      <c r="P7830">
        <v>23</v>
      </c>
      <c r="Q7830" t="str">
        <f>TEXT(DATE(2024, sales[[#This Row],[month]], 1), "MMMM")</f>
        <v>April</v>
      </c>
      <c r="R7830" s="4">
        <f t="shared" si="122"/>
        <v>0.33217993079584773</v>
      </c>
    </row>
    <row r="7831" spans="1:18" x14ac:dyDescent="0.25">
      <c r="A7831" t="s">
        <v>73</v>
      </c>
      <c r="B7831" s="5">
        <v>1185732</v>
      </c>
      <c r="C7831" s="6" t="s">
        <v>81</v>
      </c>
      <c r="D7831" t="s">
        <v>18</v>
      </c>
      <c r="E7831" t="s">
        <v>19</v>
      </c>
      <c r="F7831" t="s">
        <v>19</v>
      </c>
      <c r="G7831" t="s">
        <v>31</v>
      </c>
      <c r="H7831" s="3">
        <v>45</v>
      </c>
      <c r="I7831" s="5">
        <v>350</v>
      </c>
      <c r="J7831" s="3">
        <v>15750</v>
      </c>
      <c r="K7831" s="3">
        <v>4725</v>
      </c>
      <c r="L7831" s="4">
        <v>0.3</v>
      </c>
      <c r="M7831" t="s">
        <v>34</v>
      </c>
      <c r="N7831">
        <v>2020</v>
      </c>
      <c r="O7831">
        <v>4</v>
      </c>
      <c r="P7831">
        <v>24</v>
      </c>
      <c r="Q7831" t="str">
        <f>TEXT(DATE(2024, sales[[#This Row],[month]], 1), "MMMM")</f>
        <v>April</v>
      </c>
      <c r="R7831" s="4">
        <f t="shared" si="122"/>
        <v>0.13636363636363635</v>
      </c>
    </row>
    <row r="7832" spans="1:18" x14ac:dyDescent="0.25">
      <c r="A7832" t="s">
        <v>73</v>
      </c>
      <c r="B7832" s="5">
        <v>1185732</v>
      </c>
      <c r="C7832" s="6" t="s">
        <v>82</v>
      </c>
      <c r="D7832" t="s">
        <v>18</v>
      </c>
      <c r="E7832" t="s">
        <v>19</v>
      </c>
      <c r="F7832" t="s">
        <v>19</v>
      </c>
      <c r="G7832" t="s">
        <v>29</v>
      </c>
      <c r="H7832" s="3">
        <v>51</v>
      </c>
      <c r="I7832" s="5">
        <v>289</v>
      </c>
      <c r="J7832" s="3">
        <v>14739</v>
      </c>
      <c r="K7832" s="3">
        <v>4716.4800000000005</v>
      </c>
      <c r="L7832" s="4">
        <v>0.32</v>
      </c>
      <c r="M7832" t="s">
        <v>34</v>
      </c>
      <c r="N7832">
        <v>2020</v>
      </c>
      <c r="O7832">
        <v>4</v>
      </c>
      <c r="P7832">
        <v>25</v>
      </c>
      <c r="Q7832" t="str">
        <f>TEXT(DATE(2024, sales[[#This Row],[month]], 1), "MMMM")</f>
        <v>April</v>
      </c>
      <c r="R7832" s="4">
        <f t="shared" si="122"/>
        <v>-6.4190476190476187E-2</v>
      </c>
    </row>
    <row r="7833" spans="1:18" x14ac:dyDescent="0.25">
      <c r="A7833" t="s">
        <v>73</v>
      </c>
      <c r="B7833" s="5">
        <v>1185732</v>
      </c>
      <c r="C7833" s="6" t="s">
        <v>83</v>
      </c>
      <c r="D7833" t="s">
        <v>18</v>
      </c>
      <c r="E7833" t="s">
        <v>19</v>
      </c>
      <c r="F7833" t="s">
        <v>19</v>
      </c>
      <c r="G7833" t="s">
        <v>31</v>
      </c>
      <c r="H7833" s="3">
        <v>50</v>
      </c>
      <c r="I7833" s="5">
        <v>330</v>
      </c>
      <c r="J7833" s="3">
        <v>16500</v>
      </c>
      <c r="K7833" s="3">
        <v>4620</v>
      </c>
      <c r="L7833" s="4">
        <v>0.28000000000000003</v>
      </c>
      <c r="M7833" t="s">
        <v>34</v>
      </c>
      <c r="N7833">
        <v>2020</v>
      </c>
      <c r="O7833">
        <v>4</v>
      </c>
      <c r="P7833">
        <v>26</v>
      </c>
      <c r="Q7833" t="str">
        <f>TEXT(DATE(2024, sales[[#This Row],[month]], 1), "MMMM")</f>
        <v>April</v>
      </c>
      <c r="R7833" s="4">
        <f t="shared" si="122"/>
        <v>0.11947893344188887</v>
      </c>
    </row>
    <row r="7834" spans="1:18" x14ac:dyDescent="0.25">
      <c r="A7834" t="s">
        <v>73</v>
      </c>
      <c r="B7834" s="5">
        <v>1185732</v>
      </c>
      <c r="C7834" s="6" t="s">
        <v>84</v>
      </c>
      <c r="D7834" t="s">
        <v>18</v>
      </c>
      <c r="E7834" t="s">
        <v>19</v>
      </c>
      <c r="F7834" t="s">
        <v>19</v>
      </c>
      <c r="G7834" t="s">
        <v>20</v>
      </c>
      <c r="H7834" s="3">
        <v>46</v>
      </c>
      <c r="I7834" s="5">
        <v>403</v>
      </c>
      <c r="J7834" s="3">
        <v>18538</v>
      </c>
      <c r="K7834" s="3">
        <v>10381.280000000001</v>
      </c>
      <c r="L7834" s="4">
        <v>0.56000000000000005</v>
      </c>
      <c r="M7834" t="s">
        <v>34</v>
      </c>
      <c r="N7834">
        <v>2020</v>
      </c>
      <c r="O7834">
        <v>4</v>
      </c>
      <c r="P7834">
        <v>27</v>
      </c>
      <c r="Q7834" t="str">
        <f>TEXT(DATE(2024, sales[[#This Row],[month]], 1), "MMMM")</f>
        <v>April</v>
      </c>
      <c r="R7834" s="4">
        <f t="shared" si="122"/>
        <v>0.12351515151515151</v>
      </c>
    </row>
    <row r="7835" spans="1:18" x14ac:dyDescent="0.25">
      <c r="A7835" t="s">
        <v>73</v>
      </c>
      <c r="B7835" s="5">
        <v>1185732</v>
      </c>
      <c r="C7835" s="6" t="s">
        <v>85</v>
      </c>
      <c r="D7835" t="s">
        <v>18</v>
      </c>
      <c r="E7835" t="s">
        <v>19</v>
      </c>
      <c r="F7835" t="s">
        <v>19</v>
      </c>
      <c r="G7835" t="s">
        <v>23</v>
      </c>
      <c r="H7835" s="3">
        <v>40</v>
      </c>
      <c r="I7835" s="5">
        <v>312</v>
      </c>
      <c r="J7835" s="3">
        <v>12480</v>
      </c>
      <c r="K7835" s="3">
        <v>4492.8</v>
      </c>
      <c r="L7835" s="4">
        <v>0.36</v>
      </c>
      <c r="M7835" t="s">
        <v>34</v>
      </c>
      <c r="N7835">
        <v>2020</v>
      </c>
      <c r="O7835">
        <v>4</v>
      </c>
      <c r="P7835">
        <v>28</v>
      </c>
      <c r="Q7835" t="str">
        <f>TEXT(DATE(2024, sales[[#This Row],[month]], 1), "MMMM")</f>
        <v>April</v>
      </c>
      <c r="R7835" s="4">
        <f t="shared" si="122"/>
        <v>-0.32678821879382891</v>
      </c>
    </row>
    <row r="7836" spans="1:18" x14ac:dyDescent="0.25">
      <c r="A7836" t="s">
        <v>73</v>
      </c>
      <c r="B7836" s="5">
        <v>1185732</v>
      </c>
      <c r="C7836" s="6" t="s">
        <v>86</v>
      </c>
      <c r="D7836" t="s">
        <v>18</v>
      </c>
      <c r="E7836" t="s">
        <v>19</v>
      </c>
      <c r="F7836" t="s">
        <v>19</v>
      </c>
      <c r="G7836" t="s">
        <v>25</v>
      </c>
      <c r="H7836" s="3">
        <v>43</v>
      </c>
      <c r="I7836" s="5">
        <v>294</v>
      </c>
      <c r="J7836" s="3">
        <v>12642</v>
      </c>
      <c r="K7836" s="3">
        <v>5309.6399999999994</v>
      </c>
      <c r="L7836" s="4">
        <v>0.42</v>
      </c>
      <c r="M7836" t="s">
        <v>34</v>
      </c>
      <c r="N7836">
        <v>2020</v>
      </c>
      <c r="O7836">
        <v>4</v>
      </c>
      <c r="P7836">
        <v>29</v>
      </c>
      <c r="Q7836" t="str">
        <f>TEXT(DATE(2024, sales[[#This Row],[month]], 1), "MMMM")</f>
        <v>April</v>
      </c>
      <c r="R7836" s="4">
        <f t="shared" si="122"/>
        <v>1.2980769230769231E-2</v>
      </c>
    </row>
    <row r="7837" spans="1:18" x14ac:dyDescent="0.25">
      <c r="A7837" t="s">
        <v>73</v>
      </c>
      <c r="B7837" s="5">
        <v>1185732</v>
      </c>
      <c r="C7837" s="6" t="s">
        <v>87</v>
      </c>
      <c r="D7837" t="s">
        <v>18</v>
      </c>
      <c r="E7837" t="s">
        <v>19</v>
      </c>
      <c r="F7837" t="s">
        <v>19</v>
      </c>
      <c r="G7837" t="s">
        <v>27</v>
      </c>
      <c r="H7837" s="3">
        <v>41</v>
      </c>
      <c r="I7837" s="5">
        <v>270</v>
      </c>
      <c r="J7837" s="3">
        <v>11070</v>
      </c>
      <c r="K7837" s="3">
        <v>4095.9</v>
      </c>
      <c r="L7837" s="4">
        <v>0.37</v>
      </c>
      <c r="M7837" t="s">
        <v>34</v>
      </c>
      <c r="N7837">
        <v>2020</v>
      </c>
      <c r="O7837">
        <v>4</v>
      </c>
      <c r="P7837">
        <v>30</v>
      </c>
      <c r="Q7837" t="str">
        <f>TEXT(DATE(2024, sales[[#This Row],[month]], 1), "MMMM")</f>
        <v>April</v>
      </c>
      <c r="R7837" s="4">
        <f t="shared" si="122"/>
        <v>-0.12434741338395823</v>
      </c>
    </row>
    <row r="7838" spans="1:18" x14ac:dyDescent="0.25">
      <c r="A7838" t="s">
        <v>73</v>
      </c>
      <c r="B7838" s="5">
        <v>1185732</v>
      </c>
      <c r="C7838" s="6" t="s">
        <v>88</v>
      </c>
      <c r="D7838" t="s">
        <v>18</v>
      </c>
      <c r="E7838" t="s">
        <v>19</v>
      </c>
      <c r="F7838" t="s">
        <v>19</v>
      </c>
      <c r="G7838" t="s">
        <v>29</v>
      </c>
      <c r="H7838" s="3">
        <v>47</v>
      </c>
      <c r="I7838" s="5">
        <v>280</v>
      </c>
      <c r="J7838" s="3">
        <v>13160</v>
      </c>
      <c r="K7838" s="3">
        <v>4737.5999999999995</v>
      </c>
      <c r="L7838" s="4">
        <v>0.36</v>
      </c>
      <c r="M7838" t="s">
        <v>34</v>
      </c>
      <c r="N7838">
        <v>2020</v>
      </c>
      <c r="O7838">
        <v>5</v>
      </c>
      <c r="P7838">
        <v>1</v>
      </c>
      <c r="Q7838" t="str">
        <f>TEXT(DATE(2024, sales[[#This Row],[month]], 1), "MMMM")</f>
        <v>May</v>
      </c>
      <c r="R7838" s="4">
        <f t="shared" si="122"/>
        <v>0.18879855465221318</v>
      </c>
    </row>
    <row r="7839" spans="1:18" x14ac:dyDescent="0.25">
      <c r="A7839" t="s">
        <v>73</v>
      </c>
      <c r="B7839" s="5">
        <v>1185732</v>
      </c>
      <c r="C7839" s="6" t="s">
        <v>89</v>
      </c>
      <c r="D7839" t="s">
        <v>18</v>
      </c>
      <c r="E7839" t="s">
        <v>19</v>
      </c>
      <c r="F7839" t="s">
        <v>19</v>
      </c>
      <c r="G7839" t="s">
        <v>31</v>
      </c>
      <c r="H7839" s="3">
        <v>53</v>
      </c>
      <c r="I7839" s="5">
        <v>322</v>
      </c>
      <c r="J7839" s="3">
        <v>17066</v>
      </c>
      <c r="K7839" s="3">
        <v>4778.4800000000005</v>
      </c>
      <c r="L7839" s="4">
        <v>0.28000000000000003</v>
      </c>
      <c r="M7839" t="s">
        <v>34</v>
      </c>
      <c r="N7839">
        <v>2020</v>
      </c>
      <c r="O7839">
        <v>5</v>
      </c>
      <c r="P7839">
        <v>2</v>
      </c>
      <c r="Q7839" t="str">
        <f>TEXT(DATE(2024, sales[[#This Row],[month]], 1), "MMMM")</f>
        <v>May</v>
      </c>
      <c r="R7839" s="4">
        <f t="shared" si="122"/>
        <v>0.29680851063829788</v>
      </c>
    </row>
    <row r="7840" spans="1:18" x14ac:dyDescent="0.25">
      <c r="A7840" t="s">
        <v>73</v>
      </c>
      <c r="B7840" s="5">
        <v>1185732</v>
      </c>
      <c r="C7840" s="6" t="s">
        <v>90</v>
      </c>
      <c r="D7840" t="s">
        <v>18</v>
      </c>
      <c r="E7840" t="s">
        <v>19</v>
      </c>
      <c r="F7840" t="s">
        <v>19</v>
      </c>
      <c r="G7840" t="s">
        <v>20</v>
      </c>
      <c r="H7840" s="3">
        <v>48</v>
      </c>
      <c r="I7840" s="5">
        <v>420</v>
      </c>
      <c r="J7840" s="3">
        <v>20160</v>
      </c>
      <c r="K7840" s="3">
        <v>11289.6</v>
      </c>
      <c r="L7840" s="4">
        <v>0.56000000000000005</v>
      </c>
      <c r="M7840" t="s">
        <v>34</v>
      </c>
      <c r="N7840">
        <v>2020</v>
      </c>
      <c r="O7840">
        <v>5</v>
      </c>
      <c r="P7840">
        <v>3</v>
      </c>
      <c r="Q7840" t="str">
        <f>TEXT(DATE(2024, sales[[#This Row],[month]], 1), "MMMM")</f>
        <v>May</v>
      </c>
      <c r="R7840" s="4">
        <f t="shared" si="122"/>
        <v>0.18129614438063987</v>
      </c>
    </row>
    <row r="7841" spans="1:18" x14ac:dyDescent="0.25">
      <c r="A7841" t="s">
        <v>73</v>
      </c>
      <c r="B7841" s="5">
        <v>1185732</v>
      </c>
      <c r="C7841" s="6" t="s">
        <v>91</v>
      </c>
      <c r="D7841" t="s">
        <v>18</v>
      </c>
      <c r="E7841" t="s">
        <v>19</v>
      </c>
      <c r="F7841" t="s">
        <v>19</v>
      </c>
      <c r="G7841" t="s">
        <v>23</v>
      </c>
      <c r="H7841" s="3">
        <v>43</v>
      </c>
      <c r="I7841" s="5">
        <v>310</v>
      </c>
      <c r="J7841" s="3">
        <v>13330</v>
      </c>
      <c r="K7841" s="3">
        <v>4665.5</v>
      </c>
      <c r="L7841" s="4">
        <v>0.35</v>
      </c>
      <c r="M7841" t="s">
        <v>34</v>
      </c>
      <c r="N7841">
        <v>2020</v>
      </c>
      <c r="O7841">
        <v>5</v>
      </c>
      <c r="P7841">
        <v>4</v>
      </c>
      <c r="Q7841" t="str">
        <f>TEXT(DATE(2024, sales[[#This Row],[month]], 1), "MMMM")</f>
        <v>May</v>
      </c>
      <c r="R7841" s="4">
        <f t="shared" si="122"/>
        <v>-0.33878968253968256</v>
      </c>
    </row>
    <row r="7842" spans="1:18" x14ac:dyDescent="0.25">
      <c r="A7842" t="s">
        <v>73</v>
      </c>
      <c r="B7842" s="5">
        <v>1185732</v>
      </c>
      <c r="C7842" s="6" t="s">
        <v>92</v>
      </c>
      <c r="D7842" t="s">
        <v>18</v>
      </c>
      <c r="E7842" t="s">
        <v>19</v>
      </c>
      <c r="F7842" t="s">
        <v>19</v>
      </c>
      <c r="G7842" t="s">
        <v>25</v>
      </c>
      <c r="H7842" s="3">
        <v>42</v>
      </c>
      <c r="I7842" s="5">
        <v>333</v>
      </c>
      <c r="J7842" s="3">
        <v>13986</v>
      </c>
      <c r="K7842" s="3">
        <v>5594.4</v>
      </c>
      <c r="L7842" s="4">
        <v>0.39999999999999991</v>
      </c>
      <c r="M7842" t="s">
        <v>34</v>
      </c>
      <c r="N7842">
        <v>2020</v>
      </c>
      <c r="O7842">
        <v>5</v>
      </c>
      <c r="P7842">
        <v>5</v>
      </c>
      <c r="Q7842" t="str">
        <f>TEXT(DATE(2024, sales[[#This Row],[month]], 1), "MMMM")</f>
        <v>May</v>
      </c>
      <c r="R7842" s="4">
        <f t="shared" si="122"/>
        <v>4.9212303075768946E-2</v>
      </c>
    </row>
    <row r="7843" spans="1:18" x14ac:dyDescent="0.25">
      <c r="A7843" t="s">
        <v>73</v>
      </c>
      <c r="B7843" s="5">
        <v>1185732</v>
      </c>
      <c r="C7843" s="6" t="s">
        <v>93</v>
      </c>
      <c r="D7843" t="s">
        <v>18</v>
      </c>
      <c r="E7843" t="s">
        <v>19</v>
      </c>
      <c r="F7843" t="s">
        <v>19</v>
      </c>
      <c r="G7843" t="s">
        <v>27</v>
      </c>
      <c r="H7843" s="3">
        <v>41</v>
      </c>
      <c r="I7843" s="5">
        <v>306</v>
      </c>
      <c r="J7843" s="3">
        <v>12546</v>
      </c>
      <c r="K7843" s="3">
        <v>5018.3999999999996</v>
      </c>
      <c r="L7843" s="4">
        <v>0.39999999999999991</v>
      </c>
      <c r="M7843" t="s">
        <v>34</v>
      </c>
      <c r="N7843">
        <v>2020</v>
      </c>
      <c r="O7843">
        <v>5</v>
      </c>
      <c r="P7843">
        <v>6</v>
      </c>
      <c r="Q7843" t="str">
        <f>TEXT(DATE(2024, sales[[#This Row],[month]], 1), "MMMM")</f>
        <v>May</v>
      </c>
      <c r="R7843" s="4">
        <f t="shared" si="122"/>
        <v>-0.10296010296010295</v>
      </c>
    </row>
    <row r="7844" spans="1:18" x14ac:dyDescent="0.25">
      <c r="A7844" t="s">
        <v>73</v>
      </c>
      <c r="B7844" s="5">
        <v>1185732</v>
      </c>
      <c r="C7844" s="6" t="s">
        <v>94</v>
      </c>
      <c r="D7844" t="s">
        <v>18</v>
      </c>
      <c r="E7844" t="s">
        <v>19</v>
      </c>
      <c r="F7844" t="s">
        <v>19</v>
      </c>
      <c r="G7844" t="s">
        <v>29</v>
      </c>
      <c r="H7844" s="3">
        <v>48</v>
      </c>
      <c r="I7844" s="5">
        <v>279</v>
      </c>
      <c r="J7844" s="3">
        <v>13392</v>
      </c>
      <c r="K7844" s="3">
        <v>4955.04</v>
      </c>
      <c r="L7844" s="4">
        <v>0.37</v>
      </c>
      <c r="M7844" t="s">
        <v>34</v>
      </c>
      <c r="N7844">
        <v>2020</v>
      </c>
      <c r="O7844">
        <v>5</v>
      </c>
      <c r="P7844">
        <v>7</v>
      </c>
      <c r="Q7844" t="str">
        <f>TEXT(DATE(2024, sales[[#This Row],[month]], 1), "MMMM")</f>
        <v>May</v>
      </c>
      <c r="R7844" s="4">
        <f t="shared" si="122"/>
        <v>6.7431850789096123E-2</v>
      </c>
    </row>
    <row r="7845" spans="1:18" x14ac:dyDescent="0.25">
      <c r="A7845" t="s">
        <v>73</v>
      </c>
      <c r="B7845" s="5">
        <v>1185732</v>
      </c>
      <c r="C7845" s="6" t="s">
        <v>95</v>
      </c>
      <c r="D7845" t="s">
        <v>18</v>
      </c>
      <c r="E7845" t="s">
        <v>19</v>
      </c>
      <c r="F7845" t="s">
        <v>19</v>
      </c>
      <c r="G7845" t="s">
        <v>31</v>
      </c>
      <c r="H7845" s="3">
        <v>48</v>
      </c>
      <c r="I7845" s="5">
        <v>340</v>
      </c>
      <c r="J7845" s="3">
        <v>16320</v>
      </c>
      <c r="K7845" s="3">
        <v>4896</v>
      </c>
      <c r="L7845" s="4">
        <v>0.3</v>
      </c>
      <c r="M7845" t="s">
        <v>34</v>
      </c>
      <c r="N7845">
        <v>2020</v>
      </c>
      <c r="O7845">
        <v>7</v>
      </c>
      <c r="P7845">
        <v>18</v>
      </c>
      <c r="Q7845" t="str">
        <f>TEXT(DATE(2024, sales[[#This Row],[month]], 1), "MMMM")</f>
        <v>July</v>
      </c>
      <c r="R7845" s="4">
        <f t="shared" si="122"/>
        <v>0.21863799283154123</v>
      </c>
    </row>
    <row r="7846" spans="1:18" x14ac:dyDescent="0.25">
      <c r="A7846" t="s">
        <v>96</v>
      </c>
      <c r="B7846" s="5">
        <v>1197831</v>
      </c>
      <c r="C7846" s="6" t="s">
        <v>97</v>
      </c>
      <c r="D7846" t="s">
        <v>18</v>
      </c>
      <c r="E7846" t="s">
        <v>19</v>
      </c>
      <c r="F7846" t="s">
        <v>19</v>
      </c>
      <c r="G7846" t="s">
        <v>20</v>
      </c>
      <c r="H7846" s="3">
        <v>20</v>
      </c>
      <c r="I7846" s="5">
        <v>270</v>
      </c>
      <c r="J7846" s="3">
        <v>5400</v>
      </c>
      <c r="K7846" s="3">
        <v>2105.9999999999995</v>
      </c>
      <c r="L7846" s="4">
        <v>0.3899999999999999</v>
      </c>
      <c r="M7846" t="s">
        <v>34</v>
      </c>
      <c r="N7846">
        <v>2020</v>
      </c>
      <c r="O7846">
        <v>7</v>
      </c>
      <c r="P7846">
        <v>19</v>
      </c>
      <c r="Q7846" t="str">
        <f>TEXT(DATE(2024, sales[[#This Row],[month]], 1), "MMMM")</f>
        <v>July</v>
      </c>
      <c r="R7846" s="4">
        <f t="shared" si="122"/>
        <v>-0.66911764705882348</v>
      </c>
    </row>
    <row r="7847" spans="1:18" x14ac:dyDescent="0.25">
      <c r="A7847" t="s">
        <v>96</v>
      </c>
      <c r="B7847" s="5">
        <v>1197831</v>
      </c>
      <c r="C7847" s="6" t="s">
        <v>98</v>
      </c>
      <c r="D7847" t="s">
        <v>18</v>
      </c>
      <c r="E7847" t="s">
        <v>19</v>
      </c>
      <c r="F7847" t="s">
        <v>19</v>
      </c>
      <c r="G7847" t="s">
        <v>23</v>
      </c>
      <c r="H7847" s="3">
        <v>26</v>
      </c>
      <c r="I7847" s="5">
        <v>270</v>
      </c>
      <c r="J7847" s="3">
        <v>7020</v>
      </c>
      <c r="K7847" s="3">
        <v>2597.4</v>
      </c>
      <c r="L7847" s="4">
        <v>0.37</v>
      </c>
      <c r="M7847" t="s">
        <v>34</v>
      </c>
      <c r="N7847">
        <v>2020</v>
      </c>
      <c r="O7847">
        <v>7</v>
      </c>
      <c r="P7847">
        <v>20</v>
      </c>
      <c r="Q7847" t="str">
        <f>TEXT(DATE(2024, sales[[#This Row],[month]], 1), "MMMM")</f>
        <v>July</v>
      </c>
      <c r="R7847" s="4">
        <f t="shared" si="122"/>
        <v>0.3</v>
      </c>
    </row>
    <row r="7848" spans="1:18" x14ac:dyDescent="0.25">
      <c r="A7848" t="s">
        <v>96</v>
      </c>
      <c r="B7848" s="5">
        <v>1197831</v>
      </c>
      <c r="C7848" s="6" t="s">
        <v>99</v>
      </c>
      <c r="D7848" t="s">
        <v>18</v>
      </c>
      <c r="E7848" t="s">
        <v>19</v>
      </c>
      <c r="F7848" t="s">
        <v>19</v>
      </c>
      <c r="G7848" t="s">
        <v>25</v>
      </c>
      <c r="H7848" s="3">
        <v>27</v>
      </c>
      <c r="I7848" s="5">
        <v>238</v>
      </c>
      <c r="J7848" s="3">
        <v>6426</v>
      </c>
      <c r="K7848" s="3">
        <v>2506.14</v>
      </c>
      <c r="L7848" s="4">
        <v>0.3899999999999999</v>
      </c>
      <c r="M7848" t="s">
        <v>34</v>
      </c>
      <c r="N7848">
        <v>2020</v>
      </c>
      <c r="O7848">
        <v>7</v>
      </c>
      <c r="P7848">
        <v>21</v>
      </c>
      <c r="Q7848" t="str">
        <f>TEXT(DATE(2024, sales[[#This Row],[month]], 1), "MMMM")</f>
        <v>July</v>
      </c>
      <c r="R7848" s="4">
        <f t="shared" si="122"/>
        <v>-8.461538461538462E-2</v>
      </c>
    </row>
    <row r="7849" spans="1:18" x14ac:dyDescent="0.25">
      <c r="A7849" t="s">
        <v>96</v>
      </c>
      <c r="B7849" s="5">
        <v>1197831</v>
      </c>
      <c r="C7849" s="6" t="s">
        <v>100</v>
      </c>
      <c r="D7849" t="s">
        <v>18</v>
      </c>
      <c r="E7849" t="s">
        <v>19</v>
      </c>
      <c r="F7849" t="s">
        <v>19</v>
      </c>
      <c r="G7849" t="s">
        <v>27</v>
      </c>
      <c r="H7849" s="3">
        <v>27</v>
      </c>
      <c r="I7849" s="5">
        <v>210</v>
      </c>
      <c r="J7849" s="3">
        <v>5670</v>
      </c>
      <c r="K7849" s="3">
        <v>2948.4</v>
      </c>
      <c r="L7849" s="4">
        <v>0.52</v>
      </c>
      <c r="M7849" t="s">
        <v>34</v>
      </c>
      <c r="N7849">
        <v>2020</v>
      </c>
      <c r="O7849">
        <v>7</v>
      </c>
      <c r="P7849">
        <v>22</v>
      </c>
      <c r="Q7849" t="str">
        <f>TEXT(DATE(2024, sales[[#This Row],[month]], 1), "MMMM")</f>
        <v>July</v>
      </c>
      <c r="R7849" s="4">
        <f t="shared" si="122"/>
        <v>-0.11764705882352941</v>
      </c>
    </row>
    <row r="7850" spans="1:18" x14ac:dyDescent="0.25">
      <c r="A7850" t="s">
        <v>96</v>
      </c>
      <c r="B7850" s="5">
        <v>1197831</v>
      </c>
      <c r="C7850" s="6" t="s">
        <v>101</v>
      </c>
      <c r="D7850" t="s">
        <v>102</v>
      </c>
      <c r="E7850" t="s">
        <v>103</v>
      </c>
      <c r="F7850" t="s">
        <v>104</v>
      </c>
      <c r="G7850" t="s">
        <v>29</v>
      </c>
      <c r="H7850" s="3">
        <v>26</v>
      </c>
      <c r="I7850" s="5">
        <v>176</v>
      </c>
      <c r="J7850" s="3">
        <v>4576</v>
      </c>
      <c r="K7850" s="3">
        <v>1555.84</v>
      </c>
      <c r="L7850" s="4">
        <v>0.33999999999999991</v>
      </c>
      <c r="M7850" t="s">
        <v>34</v>
      </c>
      <c r="N7850">
        <v>2020</v>
      </c>
      <c r="O7850">
        <v>7</v>
      </c>
      <c r="P7850">
        <v>23</v>
      </c>
      <c r="Q7850" t="str">
        <f>TEXT(DATE(2024, sales[[#This Row],[month]], 1), "MMMM")</f>
        <v>July</v>
      </c>
      <c r="R7850" s="4">
        <f t="shared" si="122"/>
        <v>-0.19294532627865962</v>
      </c>
    </row>
    <row r="7851" spans="1:18" x14ac:dyDescent="0.25">
      <c r="A7851" t="s">
        <v>96</v>
      </c>
      <c r="B7851" s="5">
        <v>1197831</v>
      </c>
      <c r="C7851" s="6" t="s">
        <v>105</v>
      </c>
      <c r="D7851" t="s">
        <v>102</v>
      </c>
      <c r="E7851" t="s">
        <v>103</v>
      </c>
      <c r="F7851" t="s">
        <v>104</v>
      </c>
      <c r="G7851" t="s">
        <v>31</v>
      </c>
      <c r="H7851" s="3">
        <v>25</v>
      </c>
      <c r="I7851" s="5">
        <v>224</v>
      </c>
      <c r="J7851" s="3">
        <v>5600</v>
      </c>
      <c r="K7851" s="3">
        <v>3136.0000000000005</v>
      </c>
      <c r="L7851" s="4">
        <v>0.56000000000000005</v>
      </c>
      <c r="M7851" t="s">
        <v>34</v>
      </c>
      <c r="N7851">
        <v>2020</v>
      </c>
      <c r="O7851">
        <v>7</v>
      </c>
      <c r="P7851">
        <v>24</v>
      </c>
      <c r="Q7851" t="str">
        <f>TEXT(DATE(2024, sales[[#This Row],[month]], 1), "MMMM")</f>
        <v>July</v>
      </c>
      <c r="R7851" s="4">
        <f t="shared" si="122"/>
        <v>0.22377622377622378</v>
      </c>
    </row>
    <row r="7852" spans="1:18" x14ac:dyDescent="0.25">
      <c r="A7852" t="s">
        <v>96</v>
      </c>
      <c r="B7852" s="5">
        <v>1197831</v>
      </c>
      <c r="C7852" s="6" t="s">
        <v>106</v>
      </c>
      <c r="D7852" t="s">
        <v>102</v>
      </c>
      <c r="E7852" t="s">
        <v>103</v>
      </c>
      <c r="F7852" t="s">
        <v>104</v>
      </c>
      <c r="G7852" t="s">
        <v>20</v>
      </c>
      <c r="H7852" s="3">
        <v>20</v>
      </c>
      <c r="I7852" s="5">
        <v>255</v>
      </c>
      <c r="J7852" s="3">
        <v>5100</v>
      </c>
      <c r="K7852" s="3">
        <v>2091</v>
      </c>
      <c r="L7852" s="4">
        <v>0.41</v>
      </c>
      <c r="M7852" t="s">
        <v>34</v>
      </c>
      <c r="N7852">
        <v>2020</v>
      </c>
      <c r="O7852">
        <v>7</v>
      </c>
      <c r="P7852">
        <v>25</v>
      </c>
      <c r="Q7852" t="str">
        <f>TEXT(DATE(2024, sales[[#This Row],[month]], 1), "MMMM")</f>
        <v>July</v>
      </c>
      <c r="R7852" s="4">
        <f t="shared" si="122"/>
        <v>-8.9285714285714288E-2</v>
      </c>
    </row>
    <row r="7853" spans="1:18" x14ac:dyDescent="0.25">
      <c r="A7853" t="s">
        <v>96</v>
      </c>
      <c r="B7853" s="5">
        <v>1197831</v>
      </c>
      <c r="C7853" s="6" t="s">
        <v>107</v>
      </c>
      <c r="D7853" t="s">
        <v>102</v>
      </c>
      <c r="E7853" t="s">
        <v>103</v>
      </c>
      <c r="F7853" t="s">
        <v>104</v>
      </c>
      <c r="G7853" t="s">
        <v>23</v>
      </c>
      <c r="H7853" s="3">
        <v>23</v>
      </c>
      <c r="I7853" s="5">
        <v>289</v>
      </c>
      <c r="J7853" s="3">
        <v>6647</v>
      </c>
      <c r="K7853" s="3">
        <v>2791.74</v>
      </c>
      <c r="L7853" s="4">
        <v>0.42</v>
      </c>
      <c r="M7853" t="s">
        <v>34</v>
      </c>
      <c r="N7853">
        <v>2020</v>
      </c>
      <c r="O7853">
        <v>7</v>
      </c>
      <c r="P7853">
        <v>26</v>
      </c>
      <c r="Q7853" t="str">
        <f>TEXT(DATE(2024, sales[[#This Row],[month]], 1), "MMMM")</f>
        <v>July</v>
      </c>
      <c r="R7853" s="4">
        <f t="shared" si="122"/>
        <v>0.30333333333333334</v>
      </c>
    </row>
    <row r="7854" spans="1:18" x14ac:dyDescent="0.25">
      <c r="A7854" t="s">
        <v>96</v>
      </c>
      <c r="B7854" s="5">
        <v>1197831</v>
      </c>
      <c r="C7854" s="6" t="s">
        <v>108</v>
      </c>
      <c r="D7854" t="s">
        <v>102</v>
      </c>
      <c r="E7854" t="s">
        <v>103</v>
      </c>
      <c r="F7854" t="s">
        <v>104</v>
      </c>
      <c r="G7854" t="s">
        <v>25</v>
      </c>
      <c r="H7854" s="3">
        <v>27</v>
      </c>
      <c r="I7854" s="5">
        <v>236</v>
      </c>
      <c r="J7854" s="3">
        <v>6372</v>
      </c>
      <c r="K7854" s="3">
        <v>2612.52</v>
      </c>
      <c r="L7854" s="4">
        <v>0.41</v>
      </c>
      <c r="M7854" t="s">
        <v>34</v>
      </c>
      <c r="N7854">
        <v>2020</v>
      </c>
      <c r="O7854">
        <v>7</v>
      </c>
      <c r="P7854">
        <v>27</v>
      </c>
      <c r="Q7854" t="str">
        <f>TEXT(DATE(2024, sales[[#This Row],[month]], 1), "MMMM")</f>
        <v>July</v>
      </c>
      <c r="R7854" s="4">
        <f t="shared" si="122"/>
        <v>-4.137204754024372E-2</v>
      </c>
    </row>
    <row r="7855" spans="1:18" x14ac:dyDescent="0.25">
      <c r="A7855" t="s">
        <v>96</v>
      </c>
      <c r="B7855" s="5">
        <v>1197831</v>
      </c>
      <c r="C7855" s="6" t="s">
        <v>109</v>
      </c>
      <c r="D7855" t="s">
        <v>102</v>
      </c>
      <c r="E7855" t="s">
        <v>103</v>
      </c>
      <c r="F7855" t="s">
        <v>104</v>
      </c>
      <c r="G7855" t="s">
        <v>27</v>
      </c>
      <c r="H7855" s="3">
        <v>26</v>
      </c>
      <c r="I7855" s="5">
        <v>213</v>
      </c>
      <c r="J7855" s="3">
        <v>5538</v>
      </c>
      <c r="K7855" s="3">
        <v>2769</v>
      </c>
      <c r="L7855" s="4">
        <v>0.5</v>
      </c>
      <c r="M7855" t="s">
        <v>34</v>
      </c>
      <c r="N7855">
        <v>2020</v>
      </c>
      <c r="O7855">
        <v>7</v>
      </c>
      <c r="P7855">
        <v>28</v>
      </c>
      <c r="Q7855" t="str">
        <f>TEXT(DATE(2024, sales[[#This Row],[month]], 1), "MMMM")</f>
        <v>July</v>
      </c>
      <c r="R7855" s="4">
        <f t="shared" si="122"/>
        <v>-0.13088512241054615</v>
      </c>
    </row>
    <row r="7856" spans="1:18" x14ac:dyDescent="0.25">
      <c r="A7856" t="s">
        <v>96</v>
      </c>
      <c r="B7856" s="5">
        <v>1197831</v>
      </c>
      <c r="C7856" s="6" t="s">
        <v>110</v>
      </c>
      <c r="D7856" t="s">
        <v>102</v>
      </c>
      <c r="E7856" t="s">
        <v>103</v>
      </c>
      <c r="F7856" t="s">
        <v>104</v>
      </c>
      <c r="G7856" t="s">
        <v>29</v>
      </c>
      <c r="H7856" s="3">
        <v>28</v>
      </c>
      <c r="I7856" s="5">
        <v>160</v>
      </c>
      <c r="J7856" s="3">
        <v>4480</v>
      </c>
      <c r="K7856" s="3">
        <v>1478.4</v>
      </c>
      <c r="L7856" s="4">
        <v>0.3299999999999999</v>
      </c>
      <c r="M7856" t="s">
        <v>34</v>
      </c>
      <c r="N7856">
        <v>2020</v>
      </c>
      <c r="O7856">
        <v>7</v>
      </c>
      <c r="P7856">
        <v>29</v>
      </c>
      <c r="Q7856" t="str">
        <f>TEXT(DATE(2024, sales[[#This Row],[month]], 1), "MMMM")</f>
        <v>July</v>
      </c>
      <c r="R7856" s="4">
        <f t="shared" si="122"/>
        <v>-0.19104369808595162</v>
      </c>
    </row>
    <row r="7857" spans="1:18" x14ac:dyDescent="0.25">
      <c r="A7857" t="s">
        <v>96</v>
      </c>
      <c r="B7857" s="5">
        <v>1197831</v>
      </c>
      <c r="C7857" s="6" t="s">
        <v>111</v>
      </c>
      <c r="D7857" t="s">
        <v>102</v>
      </c>
      <c r="E7857" t="s">
        <v>103</v>
      </c>
      <c r="F7857" t="s">
        <v>104</v>
      </c>
      <c r="G7857" t="s">
        <v>31</v>
      </c>
      <c r="H7857" s="3">
        <v>26</v>
      </c>
      <c r="I7857" s="5">
        <v>231</v>
      </c>
      <c r="J7857" s="3">
        <v>6006</v>
      </c>
      <c r="K7857" s="3">
        <v>3303.3</v>
      </c>
      <c r="L7857" s="4">
        <v>0.55000000000000004</v>
      </c>
      <c r="M7857" t="s">
        <v>34</v>
      </c>
      <c r="N7857">
        <v>2020</v>
      </c>
      <c r="O7857">
        <v>7</v>
      </c>
      <c r="P7857">
        <v>30</v>
      </c>
      <c r="Q7857" t="str">
        <f>TEXT(DATE(2024, sales[[#This Row],[month]], 1), "MMMM")</f>
        <v>July</v>
      </c>
      <c r="R7857" s="4">
        <f t="shared" si="122"/>
        <v>0.34062500000000001</v>
      </c>
    </row>
    <row r="7858" spans="1:18" x14ac:dyDescent="0.25">
      <c r="A7858" t="s">
        <v>96</v>
      </c>
      <c r="B7858" s="5">
        <v>1197831</v>
      </c>
      <c r="C7858" s="6" t="s">
        <v>112</v>
      </c>
      <c r="D7858" t="s">
        <v>102</v>
      </c>
      <c r="E7858" t="s">
        <v>103</v>
      </c>
      <c r="F7858" t="s">
        <v>104</v>
      </c>
      <c r="G7858" t="s">
        <v>20</v>
      </c>
      <c r="H7858" s="3">
        <v>20</v>
      </c>
      <c r="I7858" s="5">
        <v>306</v>
      </c>
      <c r="J7858" s="3">
        <v>6120</v>
      </c>
      <c r="K7858" s="3">
        <v>2570.4</v>
      </c>
      <c r="L7858" s="4">
        <v>0.42</v>
      </c>
      <c r="M7858" t="s">
        <v>34</v>
      </c>
      <c r="N7858">
        <v>2020</v>
      </c>
      <c r="O7858">
        <v>7</v>
      </c>
      <c r="P7858">
        <v>31</v>
      </c>
      <c r="Q7858" t="str">
        <f>TEXT(DATE(2024, sales[[#This Row],[month]], 1), "MMMM")</f>
        <v>July</v>
      </c>
      <c r="R7858" s="4">
        <f t="shared" si="122"/>
        <v>1.898101898101898E-2</v>
      </c>
    </row>
    <row r="7859" spans="1:18" x14ac:dyDescent="0.25">
      <c r="A7859" t="s">
        <v>96</v>
      </c>
      <c r="B7859" s="5">
        <v>1197831</v>
      </c>
      <c r="C7859" s="6" t="s">
        <v>113</v>
      </c>
      <c r="D7859" t="s">
        <v>102</v>
      </c>
      <c r="E7859" t="s">
        <v>103</v>
      </c>
      <c r="F7859" t="s">
        <v>104</v>
      </c>
      <c r="G7859" t="s">
        <v>23</v>
      </c>
      <c r="H7859" s="3">
        <v>30</v>
      </c>
      <c r="I7859" s="5">
        <v>263</v>
      </c>
      <c r="J7859" s="3">
        <v>7890</v>
      </c>
      <c r="K7859" s="3">
        <v>3077.0999999999995</v>
      </c>
      <c r="L7859" s="4">
        <v>0.3899999999999999</v>
      </c>
      <c r="M7859" t="s">
        <v>34</v>
      </c>
      <c r="N7859">
        <v>2020</v>
      </c>
      <c r="O7859">
        <v>8</v>
      </c>
      <c r="P7859">
        <v>1</v>
      </c>
      <c r="Q7859" t="str">
        <f>TEXT(DATE(2024, sales[[#This Row],[month]], 1), "MMMM")</f>
        <v>August</v>
      </c>
      <c r="R7859" s="4">
        <f t="shared" si="122"/>
        <v>0.28921568627450983</v>
      </c>
    </row>
    <row r="7860" spans="1:18" x14ac:dyDescent="0.25">
      <c r="A7860" t="s">
        <v>96</v>
      </c>
      <c r="B7860" s="5">
        <v>1197831</v>
      </c>
      <c r="C7860" s="6" t="s">
        <v>114</v>
      </c>
      <c r="D7860" t="s">
        <v>102</v>
      </c>
      <c r="E7860" t="s">
        <v>103</v>
      </c>
      <c r="F7860" t="s">
        <v>104</v>
      </c>
      <c r="G7860" t="s">
        <v>25</v>
      </c>
      <c r="H7860" s="3">
        <v>23</v>
      </c>
      <c r="I7860" s="5">
        <v>224</v>
      </c>
      <c r="J7860" s="3">
        <v>5152</v>
      </c>
      <c r="K7860" s="3">
        <v>2163.84</v>
      </c>
      <c r="L7860" s="4">
        <v>0.42</v>
      </c>
      <c r="M7860" t="s">
        <v>34</v>
      </c>
      <c r="N7860">
        <v>2020</v>
      </c>
      <c r="O7860">
        <v>8</v>
      </c>
      <c r="P7860">
        <v>2</v>
      </c>
      <c r="Q7860" t="str">
        <f>TEXT(DATE(2024, sales[[#This Row],[month]], 1), "MMMM")</f>
        <v>August</v>
      </c>
      <c r="R7860" s="4">
        <f t="shared" si="122"/>
        <v>-0.34702154626109</v>
      </c>
    </row>
    <row r="7861" spans="1:18" x14ac:dyDescent="0.25">
      <c r="A7861" t="s">
        <v>96</v>
      </c>
      <c r="B7861" s="5">
        <v>1197831</v>
      </c>
      <c r="C7861" s="6" t="s">
        <v>115</v>
      </c>
      <c r="D7861" t="s">
        <v>102</v>
      </c>
      <c r="E7861" t="s">
        <v>103</v>
      </c>
      <c r="F7861" t="s">
        <v>104</v>
      </c>
      <c r="G7861" t="s">
        <v>27</v>
      </c>
      <c r="H7861" s="3">
        <v>30</v>
      </c>
      <c r="I7861" s="5">
        <v>204</v>
      </c>
      <c r="J7861" s="3">
        <v>6120</v>
      </c>
      <c r="K7861" s="3">
        <v>2937.6</v>
      </c>
      <c r="L7861" s="4">
        <v>0.48</v>
      </c>
      <c r="M7861" t="s">
        <v>34</v>
      </c>
      <c r="N7861">
        <v>2020</v>
      </c>
      <c r="O7861">
        <v>8</v>
      </c>
      <c r="P7861">
        <v>3</v>
      </c>
      <c r="Q7861" t="str">
        <f>TEXT(DATE(2024, sales[[#This Row],[month]], 1), "MMMM")</f>
        <v>August</v>
      </c>
      <c r="R7861" s="4">
        <f t="shared" si="122"/>
        <v>0.18788819875776397</v>
      </c>
    </row>
    <row r="7862" spans="1:18" x14ac:dyDescent="0.25">
      <c r="A7862" t="s">
        <v>96</v>
      </c>
      <c r="B7862" s="5">
        <v>1197831</v>
      </c>
      <c r="C7862" s="6" t="s">
        <v>116</v>
      </c>
      <c r="D7862" t="s">
        <v>102</v>
      </c>
      <c r="E7862" t="s">
        <v>103</v>
      </c>
      <c r="F7862" t="s">
        <v>104</v>
      </c>
      <c r="G7862" t="s">
        <v>29</v>
      </c>
      <c r="H7862" s="3">
        <v>35</v>
      </c>
      <c r="I7862" s="5">
        <v>155</v>
      </c>
      <c r="J7862" s="3">
        <v>5425</v>
      </c>
      <c r="K7862" s="3">
        <v>1736</v>
      </c>
      <c r="L7862" s="4">
        <v>0.32</v>
      </c>
      <c r="M7862" t="s">
        <v>34</v>
      </c>
      <c r="N7862">
        <v>2020</v>
      </c>
      <c r="O7862">
        <v>8</v>
      </c>
      <c r="P7862">
        <v>4</v>
      </c>
      <c r="Q7862" t="str">
        <f>TEXT(DATE(2024, sales[[#This Row],[month]], 1), "MMMM")</f>
        <v>August</v>
      </c>
      <c r="R7862" s="4">
        <f t="shared" si="122"/>
        <v>-0.11356209150326797</v>
      </c>
    </row>
    <row r="7863" spans="1:18" x14ac:dyDescent="0.25">
      <c r="A7863" t="s">
        <v>96</v>
      </c>
      <c r="B7863" s="5">
        <v>1197831</v>
      </c>
      <c r="C7863" s="6" t="s">
        <v>117</v>
      </c>
      <c r="D7863" t="s">
        <v>102</v>
      </c>
      <c r="E7863" t="s">
        <v>103</v>
      </c>
      <c r="F7863" t="s">
        <v>104</v>
      </c>
      <c r="G7863" t="s">
        <v>31</v>
      </c>
      <c r="H7863" s="3">
        <v>29</v>
      </c>
      <c r="I7863" s="5">
        <v>228</v>
      </c>
      <c r="J7863" s="3">
        <v>6612</v>
      </c>
      <c r="K7863" s="3">
        <v>3636.6</v>
      </c>
      <c r="L7863" s="4">
        <v>0.55000000000000004</v>
      </c>
      <c r="M7863" t="s">
        <v>34</v>
      </c>
      <c r="N7863">
        <v>2020</v>
      </c>
      <c r="O7863">
        <v>8</v>
      </c>
      <c r="P7863">
        <v>5</v>
      </c>
      <c r="Q7863" t="str">
        <f>TEXT(DATE(2024, sales[[#This Row],[month]], 1), "MMMM")</f>
        <v>August</v>
      </c>
      <c r="R7863" s="4">
        <f t="shared" si="122"/>
        <v>0.21880184331797234</v>
      </c>
    </row>
    <row r="7864" spans="1:18" x14ac:dyDescent="0.25">
      <c r="A7864" t="s">
        <v>96</v>
      </c>
      <c r="B7864" s="5">
        <v>1197831</v>
      </c>
      <c r="C7864" s="6" t="s">
        <v>118</v>
      </c>
      <c r="D7864" t="s">
        <v>102</v>
      </c>
      <c r="E7864" t="s">
        <v>103</v>
      </c>
      <c r="F7864" t="s">
        <v>104</v>
      </c>
      <c r="G7864" t="s">
        <v>20</v>
      </c>
      <c r="H7864" s="3">
        <v>23</v>
      </c>
      <c r="I7864" s="5">
        <v>306</v>
      </c>
      <c r="J7864" s="3">
        <v>7038</v>
      </c>
      <c r="K7864" s="3">
        <v>2604.06</v>
      </c>
      <c r="L7864" s="4">
        <v>0.37</v>
      </c>
      <c r="M7864" t="s">
        <v>34</v>
      </c>
      <c r="N7864">
        <v>2020</v>
      </c>
      <c r="O7864">
        <v>8</v>
      </c>
      <c r="P7864">
        <v>6</v>
      </c>
      <c r="Q7864" t="str">
        <f>TEXT(DATE(2024, sales[[#This Row],[month]], 1), "MMMM")</f>
        <v>August</v>
      </c>
      <c r="R7864" s="4">
        <f t="shared" si="122"/>
        <v>6.4428312159709622E-2</v>
      </c>
    </row>
    <row r="7865" spans="1:18" x14ac:dyDescent="0.25">
      <c r="A7865" t="s">
        <v>96</v>
      </c>
      <c r="B7865" s="5">
        <v>1197831</v>
      </c>
      <c r="C7865" s="6" t="s">
        <v>119</v>
      </c>
      <c r="D7865" t="s">
        <v>102</v>
      </c>
      <c r="E7865" t="s">
        <v>103</v>
      </c>
      <c r="F7865" t="s">
        <v>104</v>
      </c>
      <c r="G7865" t="s">
        <v>23</v>
      </c>
      <c r="H7865" s="3">
        <v>29</v>
      </c>
      <c r="I7865" s="5">
        <v>306</v>
      </c>
      <c r="J7865" s="3">
        <v>8874</v>
      </c>
      <c r="K7865" s="3">
        <v>3638.34</v>
      </c>
      <c r="L7865" s="4">
        <v>0.41</v>
      </c>
      <c r="M7865" t="s">
        <v>34</v>
      </c>
      <c r="N7865">
        <v>2020</v>
      </c>
      <c r="O7865">
        <v>8</v>
      </c>
      <c r="P7865">
        <v>7</v>
      </c>
      <c r="Q7865" t="str">
        <f>TEXT(DATE(2024, sales[[#This Row],[month]], 1), "MMMM")</f>
        <v>August</v>
      </c>
      <c r="R7865" s="4">
        <f t="shared" si="122"/>
        <v>0.2608695652173913</v>
      </c>
    </row>
    <row r="7866" spans="1:18" x14ac:dyDescent="0.25">
      <c r="A7866" t="s">
        <v>96</v>
      </c>
      <c r="B7866" s="5">
        <v>1197831</v>
      </c>
      <c r="C7866" s="6" t="s">
        <v>120</v>
      </c>
      <c r="D7866" t="s">
        <v>102</v>
      </c>
      <c r="E7866" t="s">
        <v>103</v>
      </c>
      <c r="F7866" t="s">
        <v>104</v>
      </c>
      <c r="G7866" t="s">
        <v>25</v>
      </c>
      <c r="H7866" s="3">
        <v>24</v>
      </c>
      <c r="I7866" s="5">
        <v>232</v>
      </c>
      <c r="J7866" s="3">
        <v>5568</v>
      </c>
      <c r="K7866" s="3">
        <v>2060.16</v>
      </c>
      <c r="L7866" s="4">
        <v>0.37</v>
      </c>
      <c r="M7866" t="s">
        <v>34</v>
      </c>
      <c r="N7866">
        <v>2020</v>
      </c>
      <c r="O7866">
        <v>8</v>
      </c>
      <c r="P7866">
        <v>8</v>
      </c>
      <c r="Q7866" t="str">
        <f>TEXT(DATE(2024, sales[[#This Row],[month]], 1), "MMMM")</f>
        <v>August</v>
      </c>
      <c r="R7866" s="4">
        <f t="shared" si="122"/>
        <v>-0.37254901960784315</v>
      </c>
    </row>
    <row r="7867" spans="1:18" x14ac:dyDescent="0.25">
      <c r="A7867" t="s">
        <v>96</v>
      </c>
      <c r="B7867" s="5">
        <v>1197831</v>
      </c>
      <c r="C7867" s="6" t="s">
        <v>121</v>
      </c>
      <c r="D7867" t="s">
        <v>102</v>
      </c>
      <c r="E7867" t="s">
        <v>103</v>
      </c>
      <c r="F7867" t="s">
        <v>104</v>
      </c>
      <c r="G7867" t="s">
        <v>27</v>
      </c>
      <c r="H7867" s="3">
        <v>28</v>
      </c>
      <c r="I7867" s="5">
        <v>213</v>
      </c>
      <c r="J7867" s="3">
        <v>5964</v>
      </c>
      <c r="K7867" s="3">
        <v>2862.72</v>
      </c>
      <c r="L7867" s="4">
        <v>0.48</v>
      </c>
      <c r="M7867" t="s">
        <v>34</v>
      </c>
      <c r="N7867">
        <v>2020</v>
      </c>
      <c r="O7867">
        <v>8</v>
      </c>
      <c r="P7867">
        <v>9</v>
      </c>
      <c r="Q7867" t="str">
        <f>TEXT(DATE(2024, sales[[#This Row],[month]], 1), "MMMM")</f>
        <v>August</v>
      </c>
      <c r="R7867" s="4">
        <f t="shared" si="122"/>
        <v>7.1120689655172417E-2</v>
      </c>
    </row>
    <row r="7868" spans="1:18" x14ac:dyDescent="0.25">
      <c r="A7868" t="s">
        <v>73</v>
      </c>
      <c r="B7868" s="5">
        <v>1197831</v>
      </c>
      <c r="C7868" s="6" t="s">
        <v>122</v>
      </c>
      <c r="D7868" t="s">
        <v>102</v>
      </c>
      <c r="E7868" t="s">
        <v>103</v>
      </c>
      <c r="F7868" t="s">
        <v>104</v>
      </c>
      <c r="G7868" t="s">
        <v>29</v>
      </c>
      <c r="H7868" s="3">
        <v>34</v>
      </c>
      <c r="I7868" s="5">
        <v>179</v>
      </c>
      <c r="J7868" s="3">
        <v>6086</v>
      </c>
      <c r="K7868" s="3">
        <v>2069.2399999999998</v>
      </c>
      <c r="L7868" s="4">
        <v>0.33999999999999991</v>
      </c>
      <c r="M7868" t="s">
        <v>34</v>
      </c>
      <c r="N7868">
        <v>2020</v>
      </c>
      <c r="O7868">
        <v>8</v>
      </c>
      <c r="P7868">
        <v>10</v>
      </c>
      <c r="Q7868" t="str">
        <f>TEXT(DATE(2024, sales[[#This Row],[month]], 1), "MMMM")</f>
        <v>August</v>
      </c>
      <c r="R7868" s="4">
        <f t="shared" si="122"/>
        <v>2.04560697518444E-2</v>
      </c>
    </row>
    <row r="7869" spans="1:18" x14ac:dyDescent="0.25">
      <c r="A7869" t="s">
        <v>73</v>
      </c>
      <c r="B7869" s="5">
        <v>1197831</v>
      </c>
      <c r="C7869" s="6" t="s">
        <v>123</v>
      </c>
      <c r="D7869" t="s">
        <v>102</v>
      </c>
      <c r="E7869" t="s">
        <v>103</v>
      </c>
      <c r="F7869" t="s">
        <v>104</v>
      </c>
      <c r="G7869" t="s">
        <v>31</v>
      </c>
      <c r="H7869" s="3">
        <v>27</v>
      </c>
      <c r="I7869" s="5">
        <v>272</v>
      </c>
      <c r="J7869" s="3">
        <v>7344</v>
      </c>
      <c r="K7869" s="3">
        <v>4039.2</v>
      </c>
      <c r="L7869" s="4">
        <v>0.55000000000000004</v>
      </c>
      <c r="M7869" t="s">
        <v>34</v>
      </c>
      <c r="N7869">
        <v>2020</v>
      </c>
      <c r="O7869">
        <v>8</v>
      </c>
      <c r="P7869">
        <v>11</v>
      </c>
      <c r="Q7869" t="str">
        <f>TEXT(DATE(2024, sales[[#This Row],[month]], 1), "MMMM")</f>
        <v>August</v>
      </c>
      <c r="R7869" s="4">
        <f t="shared" si="122"/>
        <v>0.20670391061452514</v>
      </c>
    </row>
    <row r="7870" spans="1:18" x14ac:dyDescent="0.25">
      <c r="A7870" t="s">
        <v>73</v>
      </c>
      <c r="B7870" s="5">
        <v>1197831</v>
      </c>
      <c r="C7870" s="6" t="s">
        <v>124</v>
      </c>
      <c r="D7870" t="s">
        <v>102</v>
      </c>
      <c r="E7870" t="s">
        <v>103</v>
      </c>
      <c r="F7870" t="s">
        <v>104</v>
      </c>
      <c r="G7870" t="s">
        <v>20</v>
      </c>
      <c r="H7870" s="3">
        <v>24</v>
      </c>
      <c r="I7870" s="5">
        <v>315</v>
      </c>
      <c r="J7870" s="3">
        <v>7560</v>
      </c>
      <c r="K7870" s="3">
        <v>2948.4</v>
      </c>
      <c r="L7870" s="4">
        <v>0.3899999999999999</v>
      </c>
      <c r="M7870" t="s">
        <v>34</v>
      </c>
      <c r="N7870">
        <v>2020</v>
      </c>
      <c r="O7870">
        <v>8</v>
      </c>
      <c r="P7870">
        <v>12</v>
      </c>
      <c r="Q7870" t="str">
        <f>TEXT(DATE(2024, sales[[#This Row],[month]], 1), "MMMM")</f>
        <v>August</v>
      </c>
      <c r="R7870" s="4">
        <f t="shared" si="122"/>
        <v>2.9411764705882353E-2</v>
      </c>
    </row>
    <row r="7871" spans="1:18" x14ac:dyDescent="0.25">
      <c r="A7871" t="s">
        <v>73</v>
      </c>
      <c r="B7871" s="5">
        <v>1197831</v>
      </c>
      <c r="C7871" s="6" t="s">
        <v>125</v>
      </c>
      <c r="D7871" t="s">
        <v>102</v>
      </c>
      <c r="E7871" t="s">
        <v>103</v>
      </c>
      <c r="F7871" t="s">
        <v>104</v>
      </c>
      <c r="G7871" t="s">
        <v>23</v>
      </c>
      <c r="H7871" s="3">
        <v>30</v>
      </c>
      <c r="I7871" s="5">
        <v>287</v>
      </c>
      <c r="J7871" s="3">
        <v>8610</v>
      </c>
      <c r="K7871" s="3">
        <v>3616.2</v>
      </c>
      <c r="L7871" s="4">
        <v>0.42</v>
      </c>
      <c r="M7871" t="s">
        <v>34</v>
      </c>
      <c r="N7871">
        <v>2020</v>
      </c>
      <c r="O7871">
        <v>8</v>
      </c>
      <c r="P7871">
        <v>13</v>
      </c>
      <c r="Q7871" t="str">
        <f>TEXT(DATE(2024, sales[[#This Row],[month]], 1), "MMMM")</f>
        <v>August</v>
      </c>
      <c r="R7871" s="4">
        <f t="shared" si="122"/>
        <v>0.1388888888888889</v>
      </c>
    </row>
    <row r="7872" spans="1:18" x14ac:dyDescent="0.25">
      <c r="A7872" t="s">
        <v>73</v>
      </c>
      <c r="B7872" s="5">
        <v>1197831</v>
      </c>
      <c r="C7872" s="6" t="s">
        <v>126</v>
      </c>
      <c r="D7872" t="s">
        <v>102</v>
      </c>
      <c r="E7872" t="s">
        <v>103</v>
      </c>
      <c r="F7872" t="s">
        <v>104</v>
      </c>
      <c r="G7872" t="s">
        <v>25</v>
      </c>
      <c r="H7872" s="3">
        <v>23</v>
      </c>
      <c r="I7872" s="5">
        <v>240</v>
      </c>
      <c r="J7872" s="3">
        <v>5520</v>
      </c>
      <c r="K7872" s="3">
        <v>2042.4</v>
      </c>
      <c r="L7872" s="4">
        <v>0.37</v>
      </c>
      <c r="M7872" t="s">
        <v>34</v>
      </c>
      <c r="N7872">
        <v>2020</v>
      </c>
      <c r="O7872">
        <v>8</v>
      </c>
      <c r="P7872">
        <v>14</v>
      </c>
      <c r="Q7872" t="str">
        <f>TEXT(DATE(2024, sales[[#This Row],[month]], 1), "MMMM")</f>
        <v>August</v>
      </c>
      <c r="R7872" s="4">
        <f t="shared" si="122"/>
        <v>-0.35888501742160278</v>
      </c>
    </row>
    <row r="7873" spans="1:18" x14ac:dyDescent="0.25">
      <c r="A7873" t="s">
        <v>73</v>
      </c>
      <c r="B7873" s="5">
        <v>1197831</v>
      </c>
      <c r="C7873" s="6" t="s">
        <v>127</v>
      </c>
      <c r="D7873" t="s">
        <v>102</v>
      </c>
      <c r="E7873" t="s">
        <v>103</v>
      </c>
      <c r="F7873" t="s">
        <v>104</v>
      </c>
      <c r="G7873" t="s">
        <v>27</v>
      </c>
      <c r="H7873" s="3">
        <v>31</v>
      </c>
      <c r="I7873" s="5">
        <v>245</v>
      </c>
      <c r="J7873" s="3">
        <v>7595</v>
      </c>
      <c r="K7873" s="3">
        <v>3873.45</v>
      </c>
      <c r="L7873" s="4">
        <v>0.51</v>
      </c>
      <c r="M7873" t="s">
        <v>34</v>
      </c>
      <c r="N7873">
        <v>2020</v>
      </c>
      <c r="O7873">
        <v>8</v>
      </c>
      <c r="P7873">
        <v>15</v>
      </c>
      <c r="Q7873" t="str">
        <f>TEXT(DATE(2024, sales[[#This Row],[month]], 1), "MMMM")</f>
        <v>August</v>
      </c>
      <c r="R7873" s="4">
        <f t="shared" si="122"/>
        <v>0.37590579710144928</v>
      </c>
    </row>
    <row r="7874" spans="1:18" x14ac:dyDescent="0.25">
      <c r="A7874" t="s">
        <v>73</v>
      </c>
      <c r="B7874" s="5">
        <v>1197831</v>
      </c>
      <c r="C7874" s="6" t="s">
        <v>128</v>
      </c>
      <c r="D7874" t="s">
        <v>102</v>
      </c>
      <c r="E7874" t="s">
        <v>103</v>
      </c>
      <c r="F7874" t="s">
        <v>104</v>
      </c>
      <c r="G7874" t="s">
        <v>29</v>
      </c>
      <c r="H7874" s="3">
        <v>35</v>
      </c>
      <c r="I7874" s="5">
        <v>180</v>
      </c>
      <c r="J7874" s="3">
        <v>6300</v>
      </c>
      <c r="K7874" s="3">
        <v>2205</v>
      </c>
      <c r="L7874" s="4">
        <v>0.35</v>
      </c>
      <c r="M7874" t="s">
        <v>34</v>
      </c>
      <c r="N7874">
        <v>2020</v>
      </c>
      <c r="O7874">
        <v>8</v>
      </c>
      <c r="P7874">
        <v>16</v>
      </c>
      <c r="Q7874" t="str">
        <f>TEXT(DATE(2024, sales[[#This Row],[month]], 1), "MMMM")</f>
        <v>August</v>
      </c>
      <c r="R7874" s="4">
        <f t="shared" ref="R7874:R7937" si="123">IFERROR((J7874-J7873)/J7873, 0)</f>
        <v>-0.17050691244239632</v>
      </c>
    </row>
    <row r="7875" spans="1:18" x14ac:dyDescent="0.25">
      <c r="A7875" t="s">
        <v>73</v>
      </c>
      <c r="B7875" s="5">
        <v>1197831</v>
      </c>
      <c r="C7875" s="6" t="s">
        <v>129</v>
      </c>
      <c r="D7875" t="s">
        <v>102</v>
      </c>
      <c r="E7875" t="s">
        <v>103</v>
      </c>
      <c r="F7875" t="s">
        <v>104</v>
      </c>
      <c r="G7875" t="s">
        <v>31</v>
      </c>
      <c r="H7875" s="3">
        <v>32</v>
      </c>
      <c r="I7875" s="5">
        <v>295</v>
      </c>
      <c r="J7875" s="3">
        <v>9440</v>
      </c>
      <c r="K7875" s="3">
        <v>5380.8</v>
      </c>
      <c r="L7875" s="4">
        <v>0.57000000000000006</v>
      </c>
      <c r="M7875" t="s">
        <v>34</v>
      </c>
      <c r="N7875">
        <v>2020</v>
      </c>
      <c r="O7875">
        <v>8</v>
      </c>
      <c r="P7875">
        <v>17</v>
      </c>
      <c r="Q7875" t="str">
        <f>TEXT(DATE(2024, sales[[#This Row],[month]], 1), "MMMM")</f>
        <v>August</v>
      </c>
      <c r="R7875" s="4">
        <f t="shared" si="123"/>
        <v>0.49841269841269842</v>
      </c>
    </row>
    <row r="7876" spans="1:18" x14ac:dyDescent="0.25">
      <c r="A7876" t="s">
        <v>73</v>
      </c>
      <c r="B7876" s="5">
        <v>1197831</v>
      </c>
      <c r="C7876" s="6" t="s">
        <v>130</v>
      </c>
      <c r="D7876" t="s">
        <v>102</v>
      </c>
      <c r="E7876" t="s">
        <v>103</v>
      </c>
      <c r="F7876" t="s">
        <v>104</v>
      </c>
      <c r="G7876" t="s">
        <v>20</v>
      </c>
      <c r="H7876" s="3">
        <v>28</v>
      </c>
      <c r="I7876" s="5">
        <v>295</v>
      </c>
      <c r="J7876" s="3">
        <v>8260</v>
      </c>
      <c r="K7876" s="3">
        <v>3386.6</v>
      </c>
      <c r="L7876" s="4">
        <v>0.41</v>
      </c>
      <c r="M7876" t="s">
        <v>34</v>
      </c>
      <c r="N7876">
        <v>2020</v>
      </c>
      <c r="O7876">
        <v>8</v>
      </c>
      <c r="P7876">
        <v>18</v>
      </c>
      <c r="Q7876" t="str">
        <f>TEXT(DATE(2024, sales[[#This Row],[month]], 1), "MMMM")</f>
        <v>August</v>
      </c>
      <c r="R7876" s="4">
        <f t="shared" si="123"/>
        <v>-0.125</v>
      </c>
    </row>
    <row r="7877" spans="1:18" x14ac:dyDescent="0.25">
      <c r="A7877" t="s">
        <v>73</v>
      </c>
      <c r="B7877" s="5">
        <v>1197831</v>
      </c>
      <c r="C7877" s="6" t="s">
        <v>131</v>
      </c>
      <c r="D7877" t="s">
        <v>102</v>
      </c>
      <c r="E7877" t="s">
        <v>103</v>
      </c>
      <c r="F7877" t="s">
        <v>104</v>
      </c>
      <c r="G7877" t="s">
        <v>23</v>
      </c>
      <c r="H7877" s="3">
        <v>33</v>
      </c>
      <c r="I7877" s="5">
        <v>323</v>
      </c>
      <c r="J7877" s="3">
        <v>10659</v>
      </c>
      <c r="K7877" s="3">
        <v>4476.78</v>
      </c>
      <c r="L7877" s="4">
        <v>0.42</v>
      </c>
      <c r="M7877" t="s">
        <v>34</v>
      </c>
      <c r="N7877">
        <v>2020</v>
      </c>
      <c r="O7877">
        <v>8</v>
      </c>
      <c r="P7877">
        <v>19</v>
      </c>
      <c r="Q7877" t="str">
        <f>TEXT(DATE(2024, sales[[#This Row],[month]], 1), "MMMM")</f>
        <v>August</v>
      </c>
      <c r="R7877" s="4">
        <f t="shared" si="123"/>
        <v>0.29043583535108958</v>
      </c>
    </row>
    <row r="7878" spans="1:18" x14ac:dyDescent="0.25">
      <c r="A7878" t="s">
        <v>73</v>
      </c>
      <c r="B7878" s="5">
        <v>1197831</v>
      </c>
      <c r="C7878" s="6" t="s">
        <v>132</v>
      </c>
      <c r="D7878" t="s">
        <v>102</v>
      </c>
      <c r="E7878" t="s">
        <v>103</v>
      </c>
      <c r="F7878" t="s">
        <v>104</v>
      </c>
      <c r="G7878" t="s">
        <v>25</v>
      </c>
      <c r="H7878" s="3">
        <v>27</v>
      </c>
      <c r="I7878" s="5">
        <v>264</v>
      </c>
      <c r="J7878" s="3">
        <v>7128</v>
      </c>
      <c r="K7878" s="3">
        <v>2851.2</v>
      </c>
      <c r="L7878" s="4">
        <v>0.39999999999999991</v>
      </c>
      <c r="M7878" t="s">
        <v>34</v>
      </c>
      <c r="N7878">
        <v>2020</v>
      </c>
      <c r="O7878">
        <v>8</v>
      </c>
      <c r="P7878">
        <v>20</v>
      </c>
      <c r="Q7878" t="str">
        <f>TEXT(DATE(2024, sales[[#This Row],[month]], 1), "MMMM")</f>
        <v>August</v>
      </c>
      <c r="R7878" s="4">
        <f t="shared" si="123"/>
        <v>-0.33126934984520123</v>
      </c>
    </row>
    <row r="7879" spans="1:18" x14ac:dyDescent="0.25">
      <c r="A7879" t="s">
        <v>73</v>
      </c>
      <c r="B7879" s="5">
        <v>1197831</v>
      </c>
      <c r="C7879" s="6" t="s">
        <v>133</v>
      </c>
      <c r="D7879" t="s">
        <v>102</v>
      </c>
      <c r="E7879" t="s">
        <v>103</v>
      </c>
      <c r="F7879" t="s">
        <v>104</v>
      </c>
      <c r="G7879" t="s">
        <v>27</v>
      </c>
      <c r="H7879" s="3">
        <v>26</v>
      </c>
      <c r="I7879" s="5">
        <v>263</v>
      </c>
      <c r="J7879" s="3">
        <v>6838</v>
      </c>
      <c r="K7879" s="3">
        <v>3282.24</v>
      </c>
      <c r="L7879" s="4">
        <v>0.48</v>
      </c>
      <c r="M7879" t="s">
        <v>34</v>
      </c>
      <c r="N7879">
        <v>2020</v>
      </c>
      <c r="O7879">
        <v>8</v>
      </c>
      <c r="P7879">
        <v>21</v>
      </c>
      <c r="Q7879" t="str">
        <f>TEXT(DATE(2024, sales[[#This Row],[month]], 1), "MMMM")</f>
        <v>August</v>
      </c>
      <c r="R7879" s="4">
        <f t="shared" si="123"/>
        <v>-4.0684624017957353E-2</v>
      </c>
    </row>
    <row r="7880" spans="1:18" x14ac:dyDescent="0.25">
      <c r="A7880" t="s">
        <v>73</v>
      </c>
      <c r="B7880" s="5">
        <v>1197831</v>
      </c>
      <c r="C7880" s="6" t="s">
        <v>134</v>
      </c>
      <c r="D7880" t="s">
        <v>102</v>
      </c>
      <c r="E7880" t="s">
        <v>103</v>
      </c>
      <c r="F7880" t="s">
        <v>104</v>
      </c>
      <c r="G7880" t="s">
        <v>29</v>
      </c>
      <c r="H7880" s="3">
        <v>29</v>
      </c>
      <c r="I7880" s="5">
        <v>221</v>
      </c>
      <c r="J7880" s="3">
        <v>6409</v>
      </c>
      <c r="K7880" s="3">
        <v>2050.88</v>
      </c>
      <c r="L7880" s="4">
        <v>0.32</v>
      </c>
      <c r="M7880" t="s">
        <v>34</v>
      </c>
      <c r="N7880">
        <v>2020</v>
      </c>
      <c r="O7880">
        <v>8</v>
      </c>
      <c r="P7880">
        <v>22</v>
      </c>
      <c r="Q7880" t="str">
        <f>TEXT(DATE(2024, sales[[#This Row],[month]], 1), "MMMM")</f>
        <v>August</v>
      </c>
      <c r="R7880" s="4">
        <f t="shared" si="123"/>
        <v>-6.2737642585551326E-2</v>
      </c>
    </row>
    <row r="7881" spans="1:18" x14ac:dyDescent="0.25">
      <c r="A7881" t="s">
        <v>73</v>
      </c>
      <c r="B7881" s="5">
        <v>1197831</v>
      </c>
      <c r="C7881" s="6" t="s">
        <v>135</v>
      </c>
      <c r="D7881" t="s">
        <v>102</v>
      </c>
      <c r="E7881" t="s">
        <v>103</v>
      </c>
      <c r="F7881" t="s">
        <v>104</v>
      </c>
      <c r="G7881" t="s">
        <v>31</v>
      </c>
      <c r="H7881" s="3">
        <v>38</v>
      </c>
      <c r="I7881" s="5">
        <v>350</v>
      </c>
      <c r="J7881" s="3">
        <v>13300</v>
      </c>
      <c r="K7881" s="3">
        <v>7581.0000000000009</v>
      </c>
      <c r="L7881" s="4">
        <v>0.57000000000000006</v>
      </c>
      <c r="M7881" t="s">
        <v>34</v>
      </c>
      <c r="N7881">
        <v>2020</v>
      </c>
      <c r="O7881">
        <v>8</v>
      </c>
      <c r="P7881">
        <v>23</v>
      </c>
      <c r="Q7881" t="str">
        <f>TEXT(DATE(2024, sales[[#This Row],[month]], 1), "MMMM")</f>
        <v>August</v>
      </c>
      <c r="R7881" s="4">
        <f t="shared" si="123"/>
        <v>1.0752067405211421</v>
      </c>
    </row>
    <row r="7882" spans="1:18" x14ac:dyDescent="0.25">
      <c r="A7882" t="s">
        <v>73</v>
      </c>
      <c r="B7882" s="5">
        <v>1197831</v>
      </c>
      <c r="C7882" s="6" t="s">
        <v>136</v>
      </c>
      <c r="D7882" t="s">
        <v>102</v>
      </c>
      <c r="E7882" t="s">
        <v>103</v>
      </c>
      <c r="F7882" t="s">
        <v>104</v>
      </c>
      <c r="G7882" t="s">
        <v>20</v>
      </c>
      <c r="H7882" s="3">
        <v>29</v>
      </c>
      <c r="I7882" s="5">
        <v>295</v>
      </c>
      <c r="J7882" s="3">
        <v>8555</v>
      </c>
      <c r="K7882" s="3">
        <v>3421.9999999999995</v>
      </c>
      <c r="L7882" s="4">
        <v>0.39999999999999991</v>
      </c>
      <c r="M7882" t="s">
        <v>34</v>
      </c>
      <c r="N7882">
        <v>2020</v>
      </c>
      <c r="O7882">
        <v>8</v>
      </c>
      <c r="P7882">
        <v>24</v>
      </c>
      <c r="Q7882" t="str">
        <f>TEXT(DATE(2024, sales[[#This Row],[month]], 1), "MMMM")</f>
        <v>August</v>
      </c>
      <c r="R7882" s="4">
        <f t="shared" si="123"/>
        <v>-0.35676691729323307</v>
      </c>
    </row>
    <row r="7883" spans="1:18" x14ac:dyDescent="0.25">
      <c r="A7883" t="s">
        <v>73</v>
      </c>
      <c r="B7883" s="5">
        <v>1197831</v>
      </c>
      <c r="C7883" s="6" t="s">
        <v>137</v>
      </c>
      <c r="D7883" t="s">
        <v>102</v>
      </c>
      <c r="E7883" t="s">
        <v>103</v>
      </c>
      <c r="F7883" t="s">
        <v>104</v>
      </c>
      <c r="G7883" t="s">
        <v>23</v>
      </c>
      <c r="H7883" s="3">
        <v>32</v>
      </c>
      <c r="I7883" s="5">
        <v>285</v>
      </c>
      <c r="J7883" s="3">
        <v>9120</v>
      </c>
      <c r="K7883" s="3">
        <v>3830.4</v>
      </c>
      <c r="L7883" s="4">
        <v>0.42</v>
      </c>
      <c r="M7883" t="s">
        <v>34</v>
      </c>
      <c r="N7883">
        <v>2020</v>
      </c>
      <c r="O7883">
        <v>8</v>
      </c>
      <c r="P7883">
        <v>25</v>
      </c>
      <c r="Q7883" t="str">
        <f>TEXT(DATE(2024, sales[[#This Row],[month]], 1), "MMMM")</f>
        <v>August</v>
      </c>
      <c r="R7883" s="4">
        <f t="shared" si="123"/>
        <v>6.6043249561659842E-2</v>
      </c>
    </row>
    <row r="7884" spans="1:18" x14ac:dyDescent="0.25">
      <c r="A7884" t="s">
        <v>73</v>
      </c>
      <c r="B7884" s="5">
        <v>1197831</v>
      </c>
      <c r="C7884" s="6" t="s">
        <v>138</v>
      </c>
      <c r="D7884" t="s">
        <v>102</v>
      </c>
      <c r="E7884" t="s">
        <v>103</v>
      </c>
      <c r="F7884" t="s">
        <v>104</v>
      </c>
      <c r="G7884" t="s">
        <v>25</v>
      </c>
      <c r="H7884" s="3">
        <v>29</v>
      </c>
      <c r="I7884" s="5">
        <v>374</v>
      </c>
      <c r="J7884" s="3">
        <v>10846</v>
      </c>
      <c r="K7884" s="3">
        <v>4446.8599999999997</v>
      </c>
      <c r="L7884" s="4">
        <v>0.41</v>
      </c>
      <c r="M7884" t="s">
        <v>34</v>
      </c>
      <c r="N7884">
        <v>2020</v>
      </c>
      <c r="O7884">
        <v>8</v>
      </c>
      <c r="P7884">
        <v>26</v>
      </c>
      <c r="Q7884" t="str">
        <f>TEXT(DATE(2024, sales[[#This Row],[month]], 1), "MMMM")</f>
        <v>August</v>
      </c>
      <c r="R7884" s="4">
        <f t="shared" si="123"/>
        <v>0.18925438596491229</v>
      </c>
    </row>
    <row r="7885" spans="1:18" x14ac:dyDescent="0.25">
      <c r="A7885" t="s">
        <v>73</v>
      </c>
      <c r="B7885" s="5">
        <v>1197831</v>
      </c>
      <c r="C7885" s="6" t="s">
        <v>139</v>
      </c>
      <c r="D7885" t="s">
        <v>102</v>
      </c>
      <c r="E7885" t="s">
        <v>103</v>
      </c>
      <c r="F7885" t="s">
        <v>104</v>
      </c>
      <c r="G7885" t="s">
        <v>27</v>
      </c>
      <c r="H7885" s="3">
        <v>28</v>
      </c>
      <c r="I7885" s="5">
        <v>224</v>
      </c>
      <c r="J7885" s="3">
        <v>6272</v>
      </c>
      <c r="K7885" s="3">
        <v>3261.44</v>
      </c>
      <c r="L7885" s="4">
        <v>0.52</v>
      </c>
      <c r="M7885" t="s">
        <v>34</v>
      </c>
      <c r="N7885">
        <v>2020</v>
      </c>
      <c r="O7885">
        <v>8</v>
      </c>
      <c r="P7885">
        <v>27</v>
      </c>
      <c r="Q7885" t="str">
        <f>TEXT(DATE(2024, sales[[#This Row],[month]], 1), "MMMM")</f>
        <v>August</v>
      </c>
      <c r="R7885" s="4">
        <f t="shared" si="123"/>
        <v>-0.42172229393324728</v>
      </c>
    </row>
    <row r="7886" spans="1:18" x14ac:dyDescent="0.25">
      <c r="A7886" t="s">
        <v>73</v>
      </c>
      <c r="B7886" s="5">
        <v>1197831</v>
      </c>
      <c r="C7886" s="6" t="s">
        <v>140</v>
      </c>
      <c r="D7886" t="s">
        <v>102</v>
      </c>
      <c r="E7886" t="s">
        <v>103</v>
      </c>
      <c r="F7886" t="s">
        <v>104</v>
      </c>
      <c r="G7886" t="s">
        <v>29</v>
      </c>
      <c r="H7886" s="3">
        <v>33</v>
      </c>
      <c r="I7886" s="5">
        <v>217</v>
      </c>
      <c r="J7886" s="3">
        <v>7161</v>
      </c>
      <c r="K7886" s="3">
        <v>2577.96</v>
      </c>
      <c r="L7886" s="4">
        <v>0.36</v>
      </c>
      <c r="M7886" t="s">
        <v>34</v>
      </c>
      <c r="N7886">
        <v>2020</v>
      </c>
      <c r="O7886">
        <v>8</v>
      </c>
      <c r="P7886">
        <v>28</v>
      </c>
      <c r="Q7886" t="str">
        <f>TEXT(DATE(2024, sales[[#This Row],[month]], 1), "MMMM")</f>
        <v>August</v>
      </c>
      <c r="R7886" s="4">
        <f t="shared" si="123"/>
        <v>0.14174107142857142</v>
      </c>
    </row>
    <row r="7887" spans="1:18" x14ac:dyDescent="0.25">
      <c r="A7887" t="s">
        <v>73</v>
      </c>
      <c r="B7887" s="5">
        <v>1197831</v>
      </c>
      <c r="C7887" s="6" t="s">
        <v>141</v>
      </c>
      <c r="D7887" t="s">
        <v>102</v>
      </c>
      <c r="E7887" t="s">
        <v>103</v>
      </c>
      <c r="F7887" t="s">
        <v>104</v>
      </c>
      <c r="G7887" t="s">
        <v>31</v>
      </c>
      <c r="H7887" s="3">
        <v>36</v>
      </c>
      <c r="I7887" s="5">
        <v>302</v>
      </c>
      <c r="J7887" s="3">
        <v>10872</v>
      </c>
      <c r="K7887" s="3">
        <v>5653.4400000000005</v>
      </c>
      <c r="L7887" s="4">
        <v>0.52</v>
      </c>
      <c r="M7887" t="s">
        <v>34</v>
      </c>
      <c r="N7887">
        <v>2020</v>
      </c>
      <c r="O7887">
        <v>8</v>
      </c>
      <c r="P7887">
        <v>29</v>
      </c>
      <c r="Q7887" t="str">
        <f>TEXT(DATE(2024, sales[[#This Row],[month]], 1), "MMMM")</f>
        <v>August</v>
      </c>
      <c r="R7887" s="4">
        <f t="shared" si="123"/>
        <v>0.51822371177209892</v>
      </c>
    </row>
    <row r="7888" spans="1:18" x14ac:dyDescent="0.25">
      <c r="A7888" t="s">
        <v>73</v>
      </c>
      <c r="B7888" s="5">
        <v>1197831</v>
      </c>
      <c r="C7888" s="6" t="s">
        <v>142</v>
      </c>
      <c r="D7888" t="s">
        <v>102</v>
      </c>
      <c r="E7888" t="s">
        <v>103</v>
      </c>
      <c r="F7888" t="s">
        <v>104</v>
      </c>
      <c r="G7888" t="s">
        <v>20</v>
      </c>
      <c r="H7888" s="3">
        <v>27</v>
      </c>
      <c r="I7888" s="5">
        <v>305</v>
      </c>
      <c r="J7888" s="3">
        <v>8235</v>
      </c>
      <c r="K7888" s="3">
        <v>3046.95</v>
      </c>
      <c r="L7888" s="4">
        <v>0.37</v>
      </c>
      <c r="M7888" t="s">
        <v>34</v>
      </c>
      <c r="N7888">
        <v>2020</v>
      </c>
      <c r="O7888">
        <v>8</v>
      </c>
      <c r="P7888">
        <v>30</v>
      </c>
      <c r="Q7888" t="str">
        <f>TEXT(DATE(2024, sales[[#This Row],[month]], 1), "MMMM")</f>
        <v>August</v>
      </c>
      <c r="R7888" s="4">
        <f t="shared" si="123"/>
        <v>-0.24254966887417218</v>
      </c>
    </row>
    <row r="7889" spans="1:18" x14ac:dyDescent="0.25">
      <c r="A7889" t="s">
        <v>73</v>
      </c>
      <c r="B7889" s="5">
        <v>1197831</v>
      </c>
      <c r="C7889" s="6" t="s">
        <v>143</v>
      </c>
      <c r="D7889" t="s">
        <v>102</v>
      </c>
      <c r="E7889" t="s">
        <v>103</v>
      </c>
      <c r="F7889" t="s">
        <v>104</v>
      </c>
      <c r="G7889" t="s">
        <v>23</v>
      </c>
      <c r="H7889" s="3">
        <v>33</v>
      </c>
      <c r="I7889" s="5">
        <v>305</v>
      </c>
      <c r="J7889" s="3">
        <v>10065</v>
      </c>
      <c r="K7889" s="3">
        <v>3824.7</v>
      </c>
      <c r="L7889" s="4">
        <v>0.38</v>
      </c>
      <c r="M7889" t="s">
        <v>34</v>
      </c>
      <c r="N7889">
        <v>2020</v>
      </c>
      <c r="O7889">
        <v>8</v>
      </c>
      <c r="P7889">
        <v>31</v>
      </c>
      <c r="Q7889" t="str">
        <f>TEXT(DATE(2024, sales[[#This Row],[month]], 1), "MMMM")</f>
        <v>August</v>
      </c>
      <c r="R7889" s="4">
        <f t="shared" si="123"/>
        <v>0.22222222222222221</v>
      </c>
    </row>
    <row r="7890" spans="1:18" x14ac:dyDescent="0.25">
      <c r="A7890" t="s">
        <v>73</v>
      </c>
      <c r="B7890" s="5">
        <v>1197831</v>
      </c>
      <c r="C7890" s="6" t="s">
        <v>144</v>
      </c>
      <c r="D7890" t="s">
        <v>102</v>
      </c>
      <c r="E7890" t="s">
        <v>103</v>
      </c>
      <c r="F7890" t="s">
        <v>104</v>
      </c>
      <c r="G7890" t="s">
        <v>25</v>
      </c>
      <c r="H7890" s="3">
        <v>29</v>
      </c>
      <c r="I7890" s="5">
        <v>374</v>
      </c>
      <c r="J7890" s="3">
        <v>10846</v>
      </c>
      <c r="K7890" s="3">
        <v>4446.8599999999997</v>
      </c>
      <c r="L7890" s="4">
        <v>0.41</v>
      </c>
      <c r="M7890" t="s">
        <v>34</v>
      </c>
      <c r="N7890">
        <v>2020</v>
      </c>
      <c r="O7890">
        <v>9</v>
      </c>
      <c r="P7890">
        <v>1</v>
      </c>
      <c r="Q7890" t="str">
        <f>TEXT(DATE(2024, sales[[#This Row],[month]], 1), "MMMM")</f>
        <v>September</v>
      </c>
      <c r="R7890" s="4">
        <f t="shared" si="123"/>
        <v>7.7595628415300544E-2</v>
      </c>
    </row>
    <row r="7891" spans="1:18" x14ac:dyDescent="0.25">
      <c r="A7891" t="s">
        <v>73</v>
      </c>
      <c r="B7891" s="5">
        <v>1197831</v>
      </c>
      <c r="C7891" s="6" t="s">
        <v>145</v>
      </c>
      <c r="D7891" t="s">
        <v>102</v>
      </c>
      <c r="E7891" t="s">
        <v>103</v>
      </c>
      <c r="F7891" t="s">
        <v>104</v>
      </c>
      <c r="G7891" t="s">
        <v>27</v>
      </c>
      <c r="H7891" s="3">
        <v>30</v>
      </c>
      <c r="I7891" s="5">
        <v>215</v>
      </c>
      <c r="J7891" s="3">
        <v>6450</v>
      </c>
      <c r="K7891" s="3">
        <v>3096</v>
      </c>
      <c r="L7891" s="4">
        <v>0.48</v>
      </c>
      <c r="M7891" t="s">
        <v>34</v>
      </c>
      <c r="N7891">
        <v>2020</v>
      </c>
      <c r="O7891">
        <v>9</v>
      </c>
      <c r="P7891">
        <v>2</v>
      </c>
      <c r="Q7891" t="str">
        <f>TEXT(DATE(2024, sales[[#This Row],[month]], 1), "MMMM")</f>
        <v>September</v>
      </c>
      <c r="R7891" s="4">
        <f t="shared" si="123"/>
        <v>-0.40531071362714366</v>
      </c>
    </row>
    <row r="7892" spans="1:18" x14ac:dyDescent="0.25">
      <c r="A7892" t="s">
        <v>73</v>
      </c>
      <c r="B7892" s="5">
        <v>1197831</v>
      </c>
      <c r="C7892" s="6" t="s">
        <v>146</v>
      </c>
      <c r="D7892" t="s">
        <v>102</v>
      </c>
      <c r="E7892" t="s">
        <v>103</v>
      </c>
      <c r="F7892" t="s">
        <v>104</v>
      </c>
      <c r="G7892" t="s">
        <v>29</v>
      </c>
      <c r="H7892" s="3">
        <v>35</v>
      </c>
      <c r="I7892" s="5">
        <v>228</v>
      </c>
      <c r="J7892" s="3">
        <v>7980</v>
      </c>
      <c r="K7892" s="3">
        <v>2713.2</v>
      </c>
      <c r="L7892" s="4">
        <v>0.33999999999999991</v>
      </c>
      <c r="M7892" t="s">
        <v>34</v>
      </c>
      <c r="N7892">
        <v>2020</v>
      </c>
      <c r="O7892">
        <v>9</v>
      </c>
      <c r="P7892">
        <v>3</v>
      </c>
      <c r="Q7892" t="str">
        <f>TEXT(DATE(2024, sales[[#This Row],[month]], 1), "MMMM")</f>
        <v>September</v>
      </c>
      <c r="R7892" s="4">
        <f t="shared" si="123"/>
        <v>0.23720930232558141</v>
      </c>
    </row>
    <row r="7893" spans="1:18" x14ac:dyDescent="0.25">
      <c r="A7893" t="s">
        <v>73</v>
      </c>
      <c r="B7893" s="5">
        <v>1197831</v>
      </c>
      <c r="C7893" s="6" t="s">
        <v>147</v>
      </c>
      <c r="D7893" t="s">
        <v>102</v>
      </c>
      <c r="E7893" t="s">
        <v>103</v>
      </c>
      <c r="F7893" t="s">
        <v>104</v>
      </c>
      <c r="G7893" t="s">
        <v>31</v>
      </c>
      <c r="H7893" s="3">
        <v>39</v>
      </c>
      <c r="I7893" s="5">
        <v>270</v>
      </c>
      <c r="J7893" s="3">
        <v>10530</v>
      </c>
      <c r="K7893" s="3">
        <v>5686.2000000000007</v>
      </c>
      <c r="L7893" s="4">
        <v>0.54</v>
      </c>
      <c r="M7893" t="s">
        <v>34</v>
      </c>
      <c r="N7893">
        <v>2020</v>
      </c>
      <c r="O7893">
        <v>9</v>
      </c>
      <c r="P7893">
        <v>4</v>
      </c>
      <c r="Q7893" t="str">
        <f>TEXT(DATE(2024, sales[[#This Row],[month]], 1), "MMMM")</f>
        <v>September</v>
      </c>
      <c r="R7893" s="4">
        <f t="shared" si="123"/>
        <v>0.31954887218045114</v>
      </c>
    </row>
    <row r="7894" spans="1:18" x14ac:dyDescent="0.25">
      <c r="A7894" t="s">
        <v>73</v>
      </c>
      <c r="B7894" s="5">
        <v>1197831</v>
      </c>
      <c r="C7894" s="6" t="s">
        <v>148</v>
      </c>
      <c r="D7894" t="s">
        <v>102</v>
      </c>
      <c r="E7894" t="s">
        <v>103</v>
      </c>
      <c r="F7894" t="s">
        <v>104</v>
      </c>
      <c r="G7894" t="s">
        <v>20</v>
      </c>
      <c r="H7894" s="3">
        <v>33</v>
      </c>
      <c r="I7894" s="5">
        <v>264</v>
      </c>
      <c r="J7894" s="3">
        <v>8712</v>
      </c>
      <c r="K7894" s="3">
        <v>3659.04</v>
      </c>
      <c r="L7894" s="4">
        <v>0.42</v>
      </c>
      <c r="M7894" t="s">
        <v>34</v>
      </c>
      <c r="N7894">
        <v>2020</v>
      </c>
      <c r="O7894">
        <v>9</v>
      </c>
      <c r="P7894">
        <v>5</v>
      </c>
      <c r="Q7894" t="str">
        <f>TEXT(DATE(2024, sales[[#This Row],[month]], 1), "MMMM")</f>
        <v>September</v>
      </c>
      <c r="R7894" s="4">
        <f t="shared" si="123"/>
        <v>-0.17264957264957265</v>
      </c>
    </row>
    <row r="7895" spans="1:18" x14ac:dyDescent="0.25">
      <c r="A7895" t="s">
        <v>73</v>
      </c>
      <c r="B7895" s="5">
        <v>1197831</v>
      </c>
      <c r="C7895" s="6" t="s">
        <v>149</v>
      </c>
      <c r="D7895" t="s">
        <v>102</v>
      </c>
      <c r="E7895" t="s">
        <v>103</v>
      </c>
      <c r="F7895" t="s">
        <v>104</v>
      </c>
      <c r="G7895" t="s">
        <v>23</v>
      </c>
      <c r="H7895" s="3">
        <v>32</v>
      </c>
      <c r="I7895" s="5">
        <v>255</v>
      </c>
      <c r="J7895" s="3">
        <v>8160</v>
      </c>
      <c r="K7895" s="3">
        <v>3019.2</v>
      </c>
      <c r="L7895" s="4">
        <v>0.37</v>
      </c>
      <c r="M7895" t="s">
        <v>34</v>
      </c>
      <c r="N7895">
        <v>2020</v>
      </c>
      <c r="O7895">
        <v>9</v>
      </c>
      <c r="P7895">
        <v>6</v>
      </c>
      <c r="Q7895" t="str">
        <f>TEXT(DATE(2024, sales[[#This Row],[month]], 1), "MMMM")</f>
        <v>September</v>
      </c>
      <c r="R7895" s="4">
        <f t="shared" si="123"/>
        <v>-6.3360881542699726E-2</v>
      </c>
    </row>
    <row r="7896" spans="1:18" x14ac:dyDescent="0.25">
      <c r="A7896" t="s">
        <v>73</v>
      </c>
      <c r="B7896" s="5">
        <v>1197831</v>
      </c>
      <c r="C7896" s="6" t="s">
        <v>150</v>
      </c>
      <c r="D7896" t="s">
        <v>102</v>
      </c>
      <c r="E7896" t="s">
        <v>103</v>
      </c>
      <c r="F7896" t="s">
        <v>104</v>
      </c>
      <c r="G7896" t="s">
        <v>25</v>
      </c>
      <c r="H7896" s="3">
        <v>36</v>
      </c>
      <c r="I7896" s="5">
        <v>315</v>
      </c>
      <c r="J7896" s="3">
        <v>11340</v>
      </c>
      <c r="K7896" s="3">
        <v>4309.2</v>
      </c>
      <c r="L7896" s="4">
        <v>0.38</v>
      </c>
      <c r="M7896" t="s">
        <v>34</v>
      </c>
      <c r="N7896">
        <v>2020</v>
      </c>
      <c r="O7896">
        <v>9</v>
      </c>
      <c r="P7896">
        <v>7</v>
      </c>
      <c r="Q7896" t="str">
        <f>TEXT(DATE(2024, sales[[#This Row],[month]], 1), "MMMM")</f>
        <v>September</v>
      </c>
      <c r="R7896" s="4">
        <f t="shared" si="123"/>
        <v>0.38970588235294118</v>
      </c>
    </row>
    <row r="7897" spans="1:18" x14ac:dyDescent="0.25">
      <c r="A7897" t="s">
        <v>73</v>
      </c>
      <c r="B7897" s="5">
        <v>1197831</v>
      </c>
      <c r="C7897" s="6" t="s">
        <v>151</v>
      </c>
      <c r="D7897" t="s">
        <v>102</v>
      </c>
      <c r="E7897" t="s">
        <v>103</v>
      </c>
      <c r="F7897" t="s">
        <v>104</v>
      </c>
      <c r="G7897" t="s">
        <v>27</v>
      </c>
      <c r="H7897" s="3">
        <v>37</v>
      </c>
      <c r="I7897" s="5">
        <v>200</v>
      </c>
      <c r="J7897" s="3">
        <v>7400</v>
      </c>
      <c r="K7897" s="3">
        <v>3700</v>
      </c>
      <c r="L7897" s="4">
        <v>0.5</v>
      </c>
      <c r="M7897" t="s">
        <v>34</v>
      </c>
      <c r="N7897">
        <v>2020</v>
      </c>
      <c r="O7897">
        <v>9</v>
      </c>
      <c r="P7897">
        <v>8</v>
      </c>
      <c r="Q7897" t="str">
        <f>TEXT(DATE(2024, sales[[#This Row],[month]], 1), "MMMM")</f>
        <v>September</v>
      </c>
      <c r="R7897" s="4">
        <f t="shared" si="123"/>
        <v>-0.34744268077601409</v>
      </c>
    </row>
    <row r="7898" spans="1:18" x14ac:dyDescent="0.25">
      <c r="A7898" t="s">
        <v>73</v>
      </c>
      <c r="B7898" s="5">
        <v>1197831</v>
      </c>
      <c r="C7898" s="6" t="s">
        <v>152</v>
      </c>
      <c r="D7898" t="s">
        <v>102</v>
      </c>
      <c r="E7898" t="s">
        <v>103</v>
      </c>
      <c r="F7898" t="s">
        <v>104</v>
      </c>
      <c r="G7898" t="s">
        <v>29</v>
      </c>
      <c r="H7898" s="3">
        <v>36</v>
      </c>
      <c r="I7898" s="5">
        <v>206</v>
      </c>
      <c r="J7898" s="3">
        <v>7416</v>
      </c>
      <c r="K7898" s="3">
        <v>2669.76</v>
      </c>
      <c r="L7898" s="4">
        <v>0.36</v>
      </c>
      <c r="M7898" t="s">
        <v>34</v>
      </c>
      <c r="N7898">
        <v>2020</v>
      </c>
      <c r="O7898">
        <v>9</v>
      </c>
      <c r="P7898">
        <v>9</v>
      </c>
      <c r="Q7898" t="str">
        <f>TEXT(DATE(2024, sales[[#This Row],[month]], 1), "MMMM")</f>
        <v>September</v>
      </c>
      <c r="R7898" s="4">
        <f t="shared" si="123"/>
        <v>2.1621621621621622E-3</v>
      </c>
    </row>
    <row r="7899" spans="1:18" x14ac:dyDescent="0.25">
      <c r="A7899" t="s">
        <v>73</v>
      </c>
      <c r="B7899" s="5">
        <v>1197831</v>
      </c>
      <c r="C7899" s="6" t="s">
        <v>153</v>
      </c>
      <c r="D7899" t="s">
        <v>102</v>
      </c>
      <c r="E7899" t="s">
        <v>103</v>
      </c>
      <c r="F7899" t="s">
        <v>104</v>
      </c>
      <c r="G7899" t="s">
        <v>31</v>
      </c>
      <c r="H7899" s="3">
        <v>42</v>
      </c>
      <c r="I7899" s="5">
        <v>298</v>
      </c>
      <c r="J7899" s="3">
        <v>12516</v>
      </c>
      <c r="K7899" s="3">
        <v>7134.1200000000008</v>
      </c>
      <c r="L7899" s="4">
        <v>0.57000000000000006</v>
      </c>
      <c r="M7899" t="s">
        <v>34</v>
      </c>
      <c r="N7899">
        <v>2020</v>
      </c>
      <c r="O7899">
        <v>9</v>
      </c>
      <c r="P7899">
        <v>10</v>
      </c>
      <c r="Q7899" t="str">
        <f>TEXT(DATE(2024, sales[[#This Row],[month]], 1), "MMMM")</f>
        <v>September</v>
      </c>
      <c r="R7899" s="4">
        <f t="shared" si="123"/>
        <v>0.68770226537216828</v>
      </c>
    </row>
    <row r="7900" spans="1:18" x14ac:dyDescent="0.25">
      <c r="A7900" t="s">
        <v>73</v>
      </c>
      <c r="B7900" s="5">
        <v>1197831</v>
      </c>
      <c r="C7900" s="6" t="s">
        <v>154</v>
      </c>
      <c r="D7900" t="s">
        <v>102</v>
      </c>
      <c r="E7900" t="s">
        <v>103</v>
      </c>
      <c r="F7900" t="s">
        <v>104</v>
      </c>
      <c r="G7900" t="s">
        <v>20</v>
      </c>
      <c r="H7900" s="3">
        <v>31</v>
      </c>
      <c r="I7900" s="5">
        <v>272</v>
      </c>
      <c r="J7900" s="3">
        <v>8432</v>
      </c>
      <c r="K7900" s="3">
        <v>3288.48</v>
      </c>
      <c r="L7900" s="4">
        <v>0.3899999999999999</v>
      </c>
      <c r="M7900" t="s">
        <v>34</v>
      </c>
      <c r="N7900">
        <v>2020</v>
      </c>
      <c r="O7900">
        <v>9</v>
      </c>
      <c r="P7900">
        <v>11</v>
      </c>
      <c r="Q7900" t="str">
        <f>TEXT(DATE(2024, sales[[#This Row],[month]], 1), "MMMM")</f>
        <v>September</v>
      </c>
      <c r="R7900" s="4">
        <f t="shared" si="123"/>
        <v>-0.3263023330137424</v>
      </c>
    </row>
    <row r="7901" spans="1:18" x14ac:dyDescent="0.25">
      <c r="A7901" t="s">
        <v>73</v>
      </c>
      <c r="B7901" s="5">
        <v>1197831</v>
      </c>
      <c r="C7901" s="6" t="s">
        <v>155</v>
      </c>
      <c r="D7901" t="s">
        <v>102</v>
      </c>
      <c r="E7901" t="s">
        <v>103</v>
      </c>
      <c r="F7901" t="s">
        <v>104</v>
      </c>
      <c r="G7901" t="s">
        <v>23</v>
      </c>
      <c r="H7901" s="3">
        <v>29</v>
      </c>
      <c r="I7901" s="5">
        <v>248</v>
      </c>
      <c r="J7901" s="3">
        <v>7192</v>
      </c>
      <c r="K7901" s="3">
        <v>2804.88</v>
      </c>
      <c r="L7901" s="4">
        <v>0.3899999999999999</v>
      </c>
      <c r="M7901" t="s">
        <v>34</v>
      </c>
      <c r="N7901">
        <v>2020</v>
      </c>
      <c r="O7901">
        <v>9</v>
      </c>
      <c r="P7901">
        <v>12</v>
      </c>
      <c r="Q7901" t="str">
        <f>TEXT(DATE(2024, sales[[#This Row],[month]], 1), "MMMM")</f>
        <v>September</v>
      </c>
      <c r="R7901" s="4">
        <f t="shared" si="123"/>
        <v>-0.14705882352941177</v>
      </c>
    </row>
    <row r="7902" spans="1:18" x14ac:dyDescent="0.25">
      <c r="A7902" t="s">
        <v>73</v>
      </c>
      <c r="B7902" s="5">
        <v>1197831</v>
      </c>
      <c r="C7902" s="6" t="s">
        <v>156</v>
      </c>
      <c r="D7902" t="s">
        <v>102</v>
      </c>
      <c r="E7902" t="s">
        <v>103</v>
      </c>
      <c r="F7902" t="s">
        <v>104</v>
      </c>
      <c r="G7902" t="s">
        <v>25</v>
      </c>
      <c r="H7902" s="3">
        <v>39</v>
      </c>
      <c r="I7902" s="5">
        <v>255</v>
      </c>
      <c r="J7902" s="3">
        <v>9945</v>
      </c>
      <c r="K7902" s="3">
        <v>3679.65</v>
      </c>
      <c r="L7902" s="4">
        <v>0.37</v>
      </c>
      <c r="M7902" t="s">
        <v>34</v>
      </c>
      <c r="N7902">
        <v>2020</v>
      </c>
      <c r="O7902">
        <v>9</v>
      </c>
      <c r="P7902">
        <v>13</v>
      </c>
      <c r="Q7902" t="str">
        <f>TEXT(DATE(2024, sales[[#This Row],[month]], 1), "MMMM")</f>
        <v>September</v>
      </c>
      <c r="R7902" s="4">
        <f t="shared" si="123"/>
        <v>0.38278642936596219</v>
      </c>
    </row>
    <row r="7903" spans="1:18" x14ac:dyDescent="0.25">
      <c r="A7903" t="s">
        <v>73</v>
      </c>
      <c r="B7903" s="5">
        <v>1197831</v>
      </c>
      <c r="C7903" s="6" t="s">
        <v>157</v>
      </c>
      <c r="D7903" t="s">
        <v>102</v>
      </c>
      <c r="E7903" t="s">
        <v>103</v>
      </c>
      <c r="F7903" t="s">
        <v>104</v>
      </c>
      <c r="G7903" t="s">
        <v>27</v>
      </c>
      <c r="H7903" s="3">
        <v>36</v>
      </c>
      <c r="I7903" s="5">
        <v>204</v>
      </c>
      <c r="J7903" s="3">
        <v>7344</v>
      </c>
      <c r="K7903" s="3">
        <v>3451.6800000000003</v>
      </c>
      <c r="L7903" s="4">
        <v>0.47</v>
      </c>
      <c r="M7903" t="s">
        <v>34</v>
      </c>
      <c r="N7903">
        <v>2020</v>
      </c>
      <c r="O7903">
        <v>9</v>
      </c>
      <c r="P7903">
        <v>14</v>
      </c>
      <c r="Q7903" t="str">
        <f>TEXT(DATE(2024, sales[[#This Row],[month]], 1), "MMMM")</f>
        <v>September</v>
      </c>
      <c r="R7903" s="4">
        <f t="shared" si="123"/>
        <v>-0.26153846153846155</v>
      </c>
    </row>
    <row r="7904" spans="1:18" x14ac:dyDescent="0.25">
      <c r="A7904" t="s">
        <v>73</v>
      </c>
      <c r="B7904" s="5">
        <v>1197831</v>
      </c>
      <c r="C7904" s="6" t="s">
        <v>158</v>
      </c>
      <c r="D7904" t="s">
        <v>102</v>
      </c>
      <c r="E7904" t="s">
        <v>103</v>
      </c>
      <c r="F7904" t="s">
        <v>104</v>
      </c>
      <c r="G7904" t="s">
        <v>29</v>
      </c>
      <c r="H7904" s="3">
        <v>35</v>
      </c>
      <c r="I7904" s="5">
        <v>184</v>
      </c>
      <c r="J7904" s="3">
        <v>6440</v>
      </c>
      <c r="K7904" s="3">
        <v>2382.8000000000002</v>
      </c>
      <c r="L7904" s="4">
        <v>0.37</v>
      </c>
      <c r="M7904" t="s">
        <v>34</v>
      </c>
      <c r="N7904">
        <v>2020</v>
      </c>
      <c r="O7904">
        <v>9</v>
      </c>
      <c r="P7904">
        <v>15</v>
      </c>
      <c r="Q7904" t="str">
        <f>TEXT(DATE(2024, sales[[#This Row],[month]], 1), "MMMM")</f>
        <v>September</v>
      </c>
      <c r="R7904" s="4">
        <f t="shared" si="123"/>
        <v>-0.12309368191721133</v>
      </c>
    </row>
    <row r="7905" spans="1:18" x14ac:dyDescent="0.25">
      <c r="A7905" t="s">
        <v>73</v>
      </c>
      <c r="B7905" s="5">
        <v>1197831</v>
      </c>
      <c r="C7905" s="6" t="s">
        <v>159</v>
      </c>
      <c r="D7905" t="s">
        <v>102</v>
      </c>
      <c r="E7905" t="s">
        <v>103</v>
      </c>
      <c r="F7905" t="s">
        <v>104</v>
      </c>
      <c r="G7905" t="s">
        <v>31</v>
      </c>
      <c r="H7905" s="3">
        <v>43</v>
      </c>
      <c r="I7905" s="5">
        <v>233</v>
      </c>
      <c r="J7905" s="3">
        <v>10019</v>
      </c>
      <c r="K7905" s="3">
        <v>5410.26</v>
      </c>
      <c r="L7905" s="4">
        <v>0.54</v>
      </c>
      <c r="M7905" t="s">
        <v>34</v>
      </c>
      <c r="N7905">
        <v>2020</v>
      </c>
      <c r="O7905">
        <v>9</v>
      </c>
      <c r="P7905">
        <v>16</v>
      </c>
      <c r="Q7905" t="str">
        <f>TEXT(DATE(2024, sales[[#This Row],[month]], 1), "MMMM")</f>
        <v>September</v>
      </c>
      <c r="R7905" s="4">
        <f t="shared" si="123"/>
        <v>0.55574534161490685</v>
      </c>
    </row>
    <row r="7906" spans="1:18" x14ac:dyDescent="0.25">
      <c r="A7906" t="s">
        <v>73</v>
      </c>
      <c r="B7906" s="5">
        <v>1197831</v>
      </c>
      <c r="C7906" s="6" t="s">
        <v>160</v>
      </c>
      <c r="D7906" t="s">
        <v>102</v>
      </c>
      <c r="E7906" t="s">
        <v>103</v>
      </c>
      <c r="F7906" t="s">
        <v>104</v>
      </c>
      <c r="G7906" t="s">
        <v>20</v>
      </c>
      <c r="H7906" s="3">
        <v>34</v>
      </c>
      <c r="I7906" s="5">
        <v>270</v>
      </c>
      <c r="J7906" s="3">
        <v>9180</v>
      </c>
      <c r="K7906" s="3">
        <v>3488.4</v>
      </c>
      <c r="L7906" s="4">
        <v>0.38</v>
      </c>
      <c r="M7906" t="s">
        <v>34</v>
      </c>
      <c r="N7906">
        <v>2020</v>
      </c>
      <c r="O7906">
        <v>10</v>
      </c>
      <c r="P7906">
        <v>20</v>
      </c>
      <c r="Q7906" t="str">
        <f>TEXT(DATE(2024, sales[[#This Row],[month]], 1), "MMMM")</f>
        <v>October</v>
      </c>
      <c r="R7906" s="4">
        <f t="shared" si="123"/>
        <v>-8.3740892304621214E-2</v>
      </c>
    </row>
    <row r="7907" spans="1:18" x14ac:dyDescent="0.25">
      <c r="A7907" t="s">
        <v>73</v>
      </c>
      <c r="B7907" s="5">
        <v>1197831</v>
      </c>
      <c r="C7907" s="6" t="s">
        <v>161</v>
      </c>
      <c r="D7907" t="s">
        <v>102</v>
      </c>
      <c r="E7907" t="s">
        <v>103</v>
      </c>
      <c r="F7907" t="s">
        <v>104</v>
      </c>
      <c r="G7907" t="s">
        <v>23</v>
      </c>
      <c r="H7907" s="3">
        <v>31</v>
      </c>
      <c r="I7907" s="5">
        <v>306</v>
      </c>
      <c r="J7907" s="3">
        <v>9486</v>
      </c>
      <c r="K7907" s="3">
        <v>3794.4</v>
      </c>
      <c r="L7907" s="4">
        <v>0.39999999999999991</v>
      </c>
      <c r="M7907" t="s">
        <v>34</v>
      </c>
      <c r="N7907">
        <v>2020</v>
      </c>
      <c r="O7907">
        <v>10</v>
      </c>
      <c r="P7907">
        <v>21</v>
      </c>
      <c r="Q7907" t="str">
        <f>TEXT(DATE(2024, sales[[#This Row],[month]], 1), "MMMM")</f>
        <v>October</v>
      </c>
      <c r="R7907" s="4">
        <f t="shared" si="123"/>
        <v>3.3333333333333333E-2</v>
      </c>
    </row>
    <row r="7908" spans="1:18" x14ac:dyDescent="0.25">
      <c r="A7908" t="s">
        <v>73</v>
      </c>
      <c r="B7908" s="5">
        <v>1197831</v>
      </c>
      <c r="C7908" s="6" t="s">
        <v>162</v>
      </c>
      <c r="D7908" t="s">
        <v>102</v>
      </c>
      <c r="E7908" t="s">
        <v>103</v>
      </c>
      <c r="F7908" t="s">
        <v>104</v>
      </c>
      <c r="G7908" t="s">
        <v>25</v>
      </c>
      <c r="H7908" s="3">
        <v>34</v>
      </c>
      <c r="I7908" s="5">
        <v>281</v>
      </c>
      <c r="J7908" s="3">
        <v>9554</v>
      </c>
      <c r="K7908" s="3">
        <v>3726.06</v>
      </c>
      <c r="L7908" s="4">
        <v>0.3899999999999999</v>
      </c>
      <c r="M7908" t="s">
        <v>34</v>
      </c>
      <c r="N7908">
        <v>2020</v>
      </c>
      <c r="O7908">
        <v>10</v>
      </c>
      <c r="P7908">
        <v>22</v>
      </c>
      <c r="Q7908" t="str">
        <f>TEXT(DATE(2024, sales[[#This Row],[month]], 1), "MMMM")</f>
        <v>October</v>
      </c>
      <c r="R7908" s="4">
        <f t="shared" si="123"/>
        <v>7.1684587813620072E-3</v>
      </c>
    </row>
    <row r="7909" spans="1:18" x14ac:dyDescent="0.25">
      <c r="A7909" t="s">
        <v>73</v>
      </c>
      <c r="B7909" s="5">
        <v>1197831</v>
      </c>
      <c r="C7909" s="6" t="s">
        <v>163</v>
      </c>
      <c r="D7909" t="s">
        <v>102</v>
      </c>
      <c r="E7909" t="s">
        <v>103</v>
      </c>
      <c r="F7909" t="s">
        <v>104</v>
      </c>
      <c r="G7909" t="s">
        <v>27</v>
      </c>
      <c r="H7909" s="3">
        <v>36</v>
      </c>
      <c r="I7909" s="5">
        <v>230</v>
      </c>
      <c r="J7909" s="3">
        <v>8280</v>
      </c>
      <c r="K7909" s="3">
        <v>4140</v>
      </c>
      <c r="L7909" s="4">
        <v>0.5</v>
      </c>
      <c r="M7909" t="s">
        <v>34</v>
      </c>
      <c r="N7909">
        <v>2020</v>
      </c>
      <c r="O7909">
        <v>10</v>
      </c>
      <c r="P7909">
        <v>23</v>
      </c>
      <c r="Q7909" t="str">
        <f>TEXT(DATE(2024, sales[[#This Row],[month]], 1), "MMMM")</f>
        <v>October</v>
      </c>
      <c r="R7909" s="4">
        <f t="shared" si="123"/>
        <v>-0.13334728909357338</v>
      </c>
    </row>
    <row r="7910" spans="1:18" x14ac:dyDescent="0.25">
      <c r="A7910" t="s">
        <v>73</v>
      </c>
      <c r="B7910" s="5">
        <v>1197831</v>
      </c>
      <c r="C7910" s="6" t="s">
        <v>164</v>
      </c>
      <c r="D7910" t="s">
        <v>102</v>
      </c>
      <c r="E7910" t="s">
        <v>103</v>
      </c>
      <c r="F7910" t="s">
        <v>104</v>
      </c>
      <c r="G7910" t="s">
        <v>29</v>
      </c>
      <c r="H7910" s="3">
        <v>30</v>
      </c>
      <c r="I7910" s="5">
        <v>195</v>
      </c>
      <c r="J7910" s="3">
        <v>5850</v>
      </c>
      <c r="K7910" s="3">
        <v>1872</v>
      </c>
      <c r="L7910" s="4">
        <v>0.32</v>
      </c>
      <c r="M7910" t="s">
        <v>34</v>
      </c>
      <c r="N7910">
        <v>2020</v>
      </c>
      <c r="O7910">
        <v>10</v>
      </c>
      <c r="P7910">
        <v>24</v>
      </c>
      <c r="Q7910" t="str">
        <f>TEXT(DATE(2024, sales[[#This Row],[month]], 1), "MMMM")</f>
        <v>October</v>
      </c>
      <c r="R7910" s="4">
        <f t="shared" si="123"/>
        <v>-0.29347826086956524</v>
      </c>
    </row>
    <row r="7911" spans="1:18" x14ac:dyDescent="0.25">
      <c r="A7911" t="s">
        <v>73</v>
      </c>
      <c r="B7911" s="5">
        <v>1197831</v>
      </c>
      <c r="C7911" s="6" t="s">
        <v>165</v>
      </c>
      <c r="D7911" t="s">
        <v>102</v>
      </c>
      <c r="E7911" t="s">
        <v>103</v>
      </c>
      <c r="F7911" t="s">
        <v>104</v>
      </c>
      <c r="G7911" t="s">
        <v>31</v>
      </c>
      <c r="H7911" s="3">
        <v>44</v>
      </c>
      <c r="I7911" s="5">
        <v>289</v>
      </c>
      <c r="J7911" s="3">
        <v>12716</v>
      </c>
      <c r="K7911" s="3">
        <v>7248.1200000000008</v>
      </c>
      <c r="L7911" s="4">
        <v>0.57000000000000006</v>
      </c>
      <c r="M7911" t="s">
        <v>34</v>
      </c>
      <c r="N7911">
        <v>2020</v>
      </c>
      <c r="O7911">
        <v>10</v>
      </c>
      <c r="P7911">
        <v>25</v>
      </c>
      <c r="Q7911" t="str">
        <f>TEXT(DATE(2024, sales[[#This Row],[month]], 1), "MMMM")</f>
        <v>October</v>
      </c>
      <c r="R7911" s="4">
        <f t="shared" si="123"/>
        <v>1.1736752136752138</v>
      </c>
    </row>
    <row r="7912" spans="1:18" x14ac:dyDescent="0.25">
      <c r="A7912" t="s">
        <v>73</v>
      </c>
      <c r="B7912" s="5">
        <v>1197831</v>
      </c>
      <c r="C7912" s="6" t="s">
        <v>166</v>
      </c>
      <c r="D7912" t="s">
        <v>102</v>
      </c>
      <c r="E7912" t="s">
        <v>103</v>
      </c>
      <c r="F7912" t="s">
        <v>104</v>
      </c>
      <c r="G7912" t="s">
        <v>20</v>
      </c>
      <c r="H7912" s="3">
        <v>32</v>
      </c>
      <c r="I7912" s="5">
        <v>333</v>
      </c>
      <c r="J7912" s="3">
        <v>10656</v>
      </c>
      <c r="K7912" s="3">
        <v>4262.3999999999996</v>
      </c>
      <c r="L7912" s="4">
        <v>0.39999999999999991</v>
      </c>
      <c r="M7912" t="s">
        <v>34</v>
      </c>
      <c r="N7912">
        <v>2020</v>
      </c>
      <c r="O7912">
        <v>10</v>
      </c>
      <c r="P7912">
        <v>26</v>
      </c>
      <c r="Q7912" t="str">
        <f>TEXT(DATE(2024, sales[[#This Row],[month]], 1), "MMMM")</f>
        <v>October</v>
      </c>
      <c r="R7912" s="4">
        <f t="shared" si="123"/>
        <v>-0.16200062912865681</v>
      </c>
    </row>
    <row r="7913" spans="1:18" x14ac:dyDescent="0.25">
      <c r="A7913" t="s">
        <v>73</v>
      </c>
      <c r="B7913" s="5">
        <v>1197831</v>
      </c>
      <c r="C7913" s="6" t="s">
        <v>167</v>
      </c>
      <c r="D7913" t="s">
        <v>102</v>
      </c>
      <c r="E7913" t="s">
        <v>103</v>
      </c>
      <c r="F7913" t="s">
        <v>104</v>
      </c>
      <c r="G7913" t="s">
        <v>23</v>
      </c>
      <c r="H7913" s="3">
        <v>34</v>
      </c>
      <c r="I7913" s="5">
        <v>333</v>
      </c>
      <c r="J7913" s="3">
        <v>11322</v>
      </c>
      <c r="K7913" s="3">
        <v>4755.24</v>
      </c>
      <c r="L7913" s="4">
        <v>0.42</v>
      </c>
      <c r="M7913" t="s">
        <v>34</v>
      </c>
      <c r="N7913">
        <v>2020</v>
      </c>
      <c r="O7913">
        <v>10</v>
      </c>
      <c r="P7913">
        <v>27</v>
      </c>
      <c r="Q7913" t="str">
        <f>TEXT(DATE(2024, sales[[#This Row],[month]], 1), "MMMM")</f>
        <v>October</v>
      </c>
      <c r="R7913" s="4">
        <f t="shared" si="123"/>
        <v>6.25E-2</v>
      </c>
    </row>
    <row r="7914" spans="1:18" x14ac:dyDescent="0.25">
      <c r="A7914" t="s">
        <v>73</v>
      </c>
      <c r="B7914" s="5">
        <v>1197831</v>
      </c>
      <c r="C7914" s="6" t="s">
        <v>168</v>
      </c>
      <c r="D7914" t="s">
        <v>102</v>
      </c>
      <c r="E7914" t="s">
        <v>103</v>
      </c>
      <c r="F7914" t="s">
        <v>104</v>
      </c>
      <c r="G7914" t="s">
        <v>25</v>
      </c>
      <c r="H7914" s="3">
        <v>38</v>
      </c>
      <c r="I7914" s="5">
        <v>298</v>
      </c>
      <c r="J7914" s="3">
        <v>11324</v>
      </c>
      <c r="K7914" s="3">
        <v>4303.12</v>
      </c>
      <c r="L7914" s="4">
        <v>0.38</v>
      </c>
      <c r="M7914" t="s">
        <v>34</v>
      </c>
      <c r="N7914">
        <v>2020</v>
      </c>
      <c r="O7914">
        <v>10</v>
      </c>
      <c r="P7914">
        <v>28</v>
      </c>
      <c r="Q7914" t="str">
        <f>TEXT(DATE(2024, sales[[#This Row],[month]], 1), "MMMM")</f>
        <v>October</v>
      </c>
      <c r="R7914" s="4">
        <f t="shared" si="123"/>
        <v>1.7664723547076489E-4</v>
      </c>
    </row>
    <row r="7915" spans="1:18" x14ac:dyDescent="0.25">
      <c r="A7915" t="s">
        <v>73</v>
      </c>
      <c r="B7915" s="5">
        <v>1197831</v>
      </c>
      <c r="C7915" s="6" t="s">
        <v>169</v>
      </c>
      <c r="D7915" t="s">
        <v>102</v>
      </c>
      <c r="E7915" t="s">
        <v>103</v>
      </c>
      <c r="F7915" t="s">
        <v>104</v>
      </c>
      <c r="G7915" t="s">
        <v>27</v>
      </c>
      <c r="H7915" s="3">
        <v>36</v>
      </c>
      <c r="I7915" s="5">
        <v>210</v>
      </c>
      <c r="J7915" s="3">
        <v>7560</v>
      </c>
      <c r="K7915" s="3">
        <v>3931.2</v>
      </c>
      <c r="L7915" s="4">
        <v>0.52</v>
      </c>
      <c r="M7915" t="s">
        <v>34</v>
      </c>
      <c r="N7915">
        <v>2020</v>
      </c>
      <c r="O7915">
        <v>10</v>
      </c>
      <c r="P7915">
        <v>29</v>
      </c>
      <c r="Q7915" t="str">
        <f>TEXT(DATE(2024, sales[[#This Row],[month]], 1), "MMMM")</f>
        <v>October</v>
      </c>
      <c r="R7915" s="4">
        <f t="shared" si="123"/>
        <v>-0.33239138113740729</v>
      </c>
    </row>
    <row r="7916" spans="1:18" x14ac:dyDescent="0.25">
      <c r="A7916" t="s">
        <v>73</v>
      </c>
      <c r="B7916" s="5">
        <v>1197831</v>
      </c>
      <c r="C7916" s="6" t="s">
        <v>170</v>
      </c>
      <c r="D7916" t="s">
        <v>102</v>
      </c>
      <c r="E7916" t="s">
        <v>103</v>
      </c>
      <c r="F7916" t="s">
        <v>104</v>
      </c>
      <c r="G7916" t="s">
        <v>29</v>
      </c>
      <c r="H7916" s="3">
        <v>30</v>
      </c>
      <c r="I7916" s="5">
        <v>208</v>
      </c>
      <c r="J7916" s="3">
        <v>6240</v>
      </c>
      <c r="K7916" s="3">
        <v>2246.4</v>
      </c>
      <c r="L7916" s="4">
        <v>0.36</v>
      </c>
      <c r="M7916" t="s">
        <v>34</v>
      </c>
      <c r="N7916">
        <v>2020</v>
      </c>
      <c r="O7916">
        <v>10</v>
      </c>
      <c r="P7916">
        <v>30</v>
      </c>
      <c r="Q7916" t="str">
        <f>TEXT(DATE(2024, sales[[#This Row],[month]], 1), "MMMM")</f>
        <v>October</v>
      </c>
      <c r="R7916" s="4">
        <f t="shared" si="123"/>
        <v>-0.17460317460317459</v>
      </c>
    </row>
    <row r="7917" spans="1:18" x14ac:dyDescent="0.25">
      <c r="A7917" t="s">
        <v>73</v>
      </c>
      <c r="B7917" s="5">
        <v>1197831</v>
      </c>
      <c r="C7917" s="6" t="s">
        <v>171</v>
      </c>
      <c r="D7917" t="s">
        <v>102</v>
      </c>
      <c r="E7917" t="s">
        <v>103</v>
      </c>
      <c r="F7917" t="s">
        <v>104</v>
      </c>
      <c r="G7917" t="s">
        <v>31</v>
      </c>
      <c r="H7917" s="3">
        <v>41</v>
      </c>
      <c r="I7917" s="5">
        <v>306</v>
      </c>
      <c r="J7917" s="3">
        <v>12546</v>
      </c>
      <c r="K7917" s="3">
        <v>6900.3</v>
      </c>
      <c r="L7917" s="4">
        <v>0.55000000000000004</v>
      </c>
      <c r="M7917" t="s">
        <v>34</v>
      </c>
      <c r="N7917">
        <v>2020</v>
      </c>
      <c r="O7917">
        <v>10</v>
      </c>
      <c r="P7917">
        <v>31</v>
      </c>
      <c r="Q7917" t="str">
        <f>TEXT(DATE(2024, sales[[#This Row],[month]], 1), "MMMM")</f>
        <v>October</v>
      </c>
      <c r="R7917" s="4">
        <f t="shared" si="123"/>
        <v>1.010576923076923</v>
      </c>
    </row>
    <row r="7918" spans="1:18" x14ac:dyDescent="0.25">
      <c r="A7918" t="s">
        <v>172</v>
      </c>
      <c r="B7918" s="5">
        <v>1128299</v>
      </c>
      <c r="C7918" s="6" t="s">
        <v>173</v>
      </c>
      <c r="D7918" t="s">
        <v>102</v>
      </c>
      <c r="E7918" t="s">
        <v>103</v>
      </c>
      <c r="F7918" t="s">
        <v>104</v>
      </c>
      <c r="G7918" t="s">
        <v>20</v>
      </c>
      <c r="H7918" s="3">
        <v>30</v>
      </c>
      <c r="I7918" s="5">
        <v>264</v>
      </c>
      <c r="J7918" s="3">
        <v>7920</v>
      </c>
      <c r="K7918" s="3">
        <v>3088.8</v>
      </c>
      <c r="L7918" s="4">
        <v>0.39</v>
      </c>
      <c r="M7918" t="s">
        <v>34</v>
      </c>
      <c r="N7918">
        <v>2020</v>
      </c>
      <c r="O7918">
        <v>11</v>
      </c>
      <c r="P7918">
        <v>1</v>
      </c>
      <c r="Q7918" t="str">
        <f>TEXT(DATE(2024, sales[[#This Row],[month]], 1), "MMMM")</f>
        <v>November</v>
      </c>
      <c r="R7918" s="4">
        <f t="shared" si="123"/>
        <v>-0.36872309899569583</v>
      </c>
    </row>
    <row r="7919" spans="1:18" x14ac:dyDescent="0.25">
      <c r="A7919" t="s">
        <v>172</v>
      </c>
      <c r="B7919" s="5">
        <v>1128299</v>
      </c>
      <c r="C7919" s="6" t="s">
        <v>174</v>
      </c>
      <c r="D7919" t="s">
        <v>102</v>
      </c>
      <c r="E7919" t="s">
        <v>103</v>
      </c>
      <c r="F7919" t="s">
        <v>104</v>
      </c>
      <c r="G7919" t="s">
        <v>23</v>
      </c>
      <c r="H7919" s="3">
        <v>33</v>
      </c>
      <c r="I7919" s="5">
        <v>248</v>
      </c>
      <c r="J7919" s="3">
        <v>8184</v>
      </c>
      <c r="K7919" s="3">
        <v>1882.32</v>
      </c>
      <c r="L7919" s="4">
        <v>0.23</v>
      </c>
      <c r="M7919" t="s">
        <v>34</v>
      </c>
      <c r="N7919">
        <v>2020</v>
      </c>
      <c r="O7919">
        <v>11</v>
      </c>
      <c r="P7919">
        <v>2</v>
      </c>
      <c r="Q7919" t="str">
        <f>TEXT(DATE(2024, sales[[#This Row],[month]], 1), "MMMM")</f>
        <v>November</v>
      </c>
      <c r="R7919" s="4">
        <f t="shared" si="123"/>
        <v>3.3333333333333333E-2</v>
      </c>
    </row>
    <row r="7920" spans="1:18" x14ac:dyDescent="0.25">
      <c r="A7920" t="s">
        <v>172</v>
      </c>
      <c r="B7920" s="5">
        <v>1128299</v>
      </c>
      <c r="C7920" s="6" t="s">
        <v>175</v>
      </c>
      <c r="D7920" t="s">
        <v>102</v>
      </c>
      <c r="E7920" t="s">
        <v>103</v>
      </c>
      <c r="F7920" t="s">
        <v>104</v>
      </c>
      <c r="G7920" t="s">
        <v>25</v>
      </c>
      <c r="H7920" s="3">
        <v>33</v>
      </c>
      <c r="I7920" s="5">
        <v>271</v>
      </c>
      <c r="J7920" s="3">
        <v>8943</v>
      </c>
      <c r="K7920" s="3">
        <v>3756.06</v>
      </c>
      <c r="L7920" s="4">
        <v>0.42</v>
      </c>
      <c r="M7920" t="s">
        <v>34</v>
      </c>
      <c r="N7920">
        <v>2020</v>
      </c>
      <c r="O7920">
        <v>11</v>
      </c>
      <c r="P7920">
        <v>3</v>
      </c>
      <c r="Q7920" t="str">
        <f>TEXT(DATE(2024, sales[[#This Row],[month]], 1), "MMMM")</f>
        <v>November</v>
      </c>
      <c r="R7920" s="4">
        <f t="shared" si="123"/>
        <v>9.2741935483870969E-2</v>
      </c>
    </row>
    <row r="7921" spans="1:18" x14ac:dyDescent="0.25">
      <c r="A7921" t="s">
        <v>172</v>
      </c>
      <c r="B7921" s="5">
        <v>1128299</v>
      </c>
      <c r="C7921" s="6" t="s">
        <v>176</v>
      </c>
      <c r="D7921" t="s">
        <v>102</v>
      </c>
      <c r="E7921" t="s">
        <v>103</v>
      </c>
      <c r="F7921" t="s">
        <v>104</v>
      </c>
      <c r="G7921" t="s">
        <v>27</v>
      </c>
      <c r="H7921" s="3">
        <v>35</v>
      </c>
      <c r="I7921" s="5">
        <v>219</v>
      </c>
      <c r="J7921" s="3">
        <v>7665</v>
      </c>
      <c r="K7921" s="3">
        <v>2759.4</v>
      </c>
      <c r="L7921" s="4">
        <v>0.36</v>
      </c>
      <c r="M7921" t="s">
        <v>34</v>
      </c>
      <c r="N7921">
        <v>2020</v>
      </c>
      <c r="O7921">
        <v>11</v>
      </c>
      <c r="P7921">
        <v>4</v>
      </c>
      <c r="Q7921" t="str">
        <f>TEXT(DATE(2024, sales[[#This Row],[month]], 1), "MMMM")</f>
        <v>November</v>
      </c>
      <c r="R7921" s="4">
        <f t="shared" si="123"/>
        <v>-0.14290506541429052</v>
      </c>
    </row>
    <row r="7922" spans="1:18" x14ac:dyDescent="0.25">
      <c r="A7922" t="s">
        <v>172</v>
      </c>
      <c r="B7922" s="5">
        <v>1128299</v>
      </c>
      <c r="C7922" s="6" t="s">
        <v>177</v>
      </c>
      <c r="D7922" t="s">
        <v>178</v>
      </c>
      <c r="E7922" t="s">
        <v>179</v>
      </c>
      <c r="F7922" t="s">
        <v>180</v>
      </c>
      <c r="G7922" t="s">
        <v>29</v>
      </c>
      <c r="H7922" s="3">
        <v>38</v>
      </c>
      <c r="I7922" s="5">
        <v>173</v>
      </c>
      <c r="J7922" s="3">
        <v>6574</v>
      </c>
      <c r="K7922" s="3">
        <v>3549.96</v>
      </c>
      <c r="L7922" s="4">
        <v>0.54</v>
      </c>
      <c r="M7922" t="s">
        <v>34</v>
      </c>
      <c r="N7922">
        <v>2020</v>
      </c>
      <c r="O7922">
        <v>11</v>
      </c>
      <c r="P7922">
        <v>5</v>
      </c>
      <c r="Q7922" t="str">
        <f>TEXT(DATE(2024, sales[[#This Row],[month]], 1), "MMMM")</f>
        <v>November</v>
      </c>
      <c r="R7922" s="4">
        <f t="shared" si="123"/>
        <v>-0.14233529028049577</v>
      </c>
    </row>
    <row r="7923" spans="1:18" x14ac:dyDescent="0.25">
      <c r="A7923" t="s">
        <v>172</v>
      </c>
      <c r="B7923" s="5">
        <v>1128299</v>
      </c>
      <c r="C7923" s="6" t="s">
        <v>181</v>
      </c>
      <c r="D7923" t="s">
        <v>178</v>
      </c>
      <c r="E7923" t="s">
        <v>179</v>
      </c>
      <c r="F7923" t="s">
        <v>180</v>
      </c>
      <c r="G7923" t="s">
        <v>31</v>
      </c>
      <c r="H7923" s="3">
        <v>36</v>
      </c>
      <c r="I7923" s="5">
        <v>233</v>
      </c>
      <c r="J7923" s="3">
        <v>8388</v>
      </c>
      <c r="K7923" s="3">
        <v>1761.4800000000002</v>
      </c>
      <c r="L7923" s="4">
        <v>0.21</v>
      </c>
      <c r="M7923" t="s">
        <v>34</v>
      </c>
      <c r="N7923">
        <v>2020</v>
      </c>
      <c r="O7923">
        <v>11</v>
      </c>
      <c r="P7923">
        <v>6</v>
      </c>
      <c r="Q7923" t="str">
        <f>TEXT(DATE(2024, sales[[#This Row],[month]], 1), "MMMM")</f>
        <v>November</v>
      </c>
      <c r="R7923" s="4">
        <f t="shared" si="123"/>
        <v>0.275935503498631</v>
      </c>
    </row>
    <row r="7924" spans="1:18" x14ac:dyDescent="0.25">
      <c r="A7924" t="s">
        <v>172</v>
      </c>
      <c r="B7924" s="5">
        <v>1128299</v>
      </c>
      <c r="C7924" s="6" t="s">
        <v>182</v>
      </c>
      <c r="D7924" t="s">
        <v>178</v>
      </c>
      <c r="E7924" t="s">
        <v>179</v>
      </c>
      <c r="F7924" t="s">
        <v>180</v>
      </c>
      <c r="G7924" t="s">
        <v>20</v>
      </c>
      <c r="H7924" s="3">
        <v>28</v>
      </c>
      <c r="I7924" s="5">
        <v>289</v>
      </c>
      <c r="J7924" s="3">
        <v>8092</v>
      </c>
      <c r="K7924" s="3">
        <v>3398.6400000000003</v>
      </c>
      <c r="L7924" s="4">
        <v>0.42</v>
      </c>
      <c r="M7924" t="s">
        <v>34</v>
      </c>
      <c r="N7924">
        <v>2020</v>
      </c>
      <c r="O7924">
        <v>11</v>
      </c>
      <c r="P7924">
        <v>7</v>
      </c>
      <c r="Q7924" t="str">
        <f>TEXT(DATE(2024, sales[[#This Row],[month]], 1), "MMMM")</f>
        <v>November</v>
      </c>
      <c r="R7924" s="4">
        <f t="shared" si="123"/>
        <v>-3.5288507391511681E-2</v>
      </c>
    </row>
    <row r="7925" spans="1:18" x14ac:dyDescent="0.25">
      <c r="A7925" t="s">
        <v>172</v>
      </c>
      <c r="B7925" s="5">
        <v>1128299</v>
      </c>
      <c r="C7925" s="6" t="s">
        <v>183</v>
      </c>
      <c r="D7925" t="s">
        <v>178</v>
      </c>
      <c r="E7925" t="s">
        <v>179</v>
      </c>
      <c r="F7925" t="s">
        <v>180</v>
      </c>
      <c r="G7925" t="s">
        <v>23</v>
      </c>
      <c r="H7925" s="3">
        <v>36</v>
      </c>
      <c r="I7925" s="5">
        <v>239</v>
      </c>
      <c r="J7925" s="3">
        <v>8604</v>
      </c>
      <c r="K7925" s="3">
        <v>2151</v>
      </c>
      <c r="L7925" s="4">
        <v>0.25</v>
      </c>
      <c r="M7925" t="s">
        <v>34</v>
      </c>
      <c r="N7925">
        <v>2020</v>
      </c>
      <c r="O7925">
        <v>11</v>
      </c>
      <c r="P7925">
        <v>8</v>
      </c>
      <c r="Q7925" t="str">
        <f>TEXT(DATE(2024, sales[[#This Row],[month]], 1), "MMMM")</f>
        <v>November</v>
      </c>
      <c r="R7925" s="4">
        <f t="shared" si="123"/>
        <v>6.3272367770637661E-2</v>
      </c>
    </row>
    <row r="7926" spans="1:18" x14ac:dyDescent="0.25">
      <c r="A7926" t="s">
        <v>172</v>
      </c>
      <c r="B7926" s="5">
        <v>1128299</v>
      </c>
      <c r="C7926" s="6" t="s">
        <v>184</v>
      </c>
      <c r="D7926" t="s">
        <v>178</v>
      </c>
      <c r="E7926" t="s">
        <v>179</v>
      </c>
      <c r="F7926" t="s">
        <v>180</v>
      </c>
      <c r="G7926" t="s">
        <v>25</v>
      </c>
      <c r="H7926" s="3">
        <v>40</v>
      </c>
      <c r="I7926" s="5">
        <v>247</v>
      </c>
      <c r="J7926" s="3">
        <v>9880</v>
      </c>
      <c r="K7926" s="3">
        <v>4050.8</v>
      </c>
      <c r="L7926" s="4">
        <v>0.41</v>
      </c>
      <c r="M7926" t="s">
        <v>34</v>
      </c>
      <c r="N7926">
        <v>2020</v>
      </c>
      <c r="O7926">
        <v>11</v>
      </c>
      <c r="P7926">
        <v>9</v>
      </c>
      <c r="Q7926" t="str">
        <f>TEXT(DATE(2024, sales[[#This Row],[month]], 1), "MMMM")</f>
        <v>November</v>
      </c>
      <c r="R7926" s="4">
        <f t="shared" si="123"/>
        <v>0.14830311483031147</v>
      </c>
    </row>
    <row r="7927" spans="1:18" x14ac:dyDescent="0.25">
      <c r="A7927" t="s">
        <v>172</v>
      </c>
      <c r="B7927" s="5">
        <v>1128299</v>
      </c>
      <c r="C7927" s="6" t="s">
        <v>185</v>
      </c>
      <c r="D7927" t="s">
        <v>178</v>
      </c>
      <c r="E7927" t="s">
        <v>179</v>
      </c>
      <c r="F7927" t="s">
        <v>180</v>
      </c>
      <c r="G7927" t="s">
        <v>27</v>
      </c>
      <c r="H7927" s="3">
        <v>39</v>
      </c>
      <c r="I7927" s="5">
        <v>190</v>
      </c>
      <c r="J7927" s="3">
        <v>7410</v>
      </c>
      <c r="K7927" s="3">
        <v>2519.4</v>
      </c>
      <c r="L7927" s="4">
        <v>0.33999999999999991</v>
      </c>
      <c r="M7927" t="s">
        <v>34</v>
      </c>
      <c r="N7927">
        <v>2020</v>
      </c>
      <c r="O7927">
        <v>11</v>
      </c>
      <c r="P7927">
        <v>10</v>
      </c>
      <c r="Q7927" t="str">
        <f>TEXT(DATE(2024, sales[[#This Row],[month]], 1), "MMMM")</f>
        <v>November</v>
      </c>
      <c r="R7927" s="4">
        <f t="shared" si="123"/>
        <v>-0.25</v>
      </c>
    </row>
    <row r="7928" spans="1:18" x14ac:dyDescent="0.25">
      <c r="A7928" t="s">
        <v>172</v>
      </c>
      <c r="B7928" s="5">
        <v>1128299</v>
      </c>
      <c r="C7928" s="6" t="s">
        <v>186</v>
      </c>
      <c r="D7928" t="s">
        <v>178</v>
      </c>
      <c r="E7928" t="s">
        <v>179</v>
      </c>
      <c r="F7928" t="s">
        <v>180</v>
      </c>
      <c r="G7928" t="s">
        <v>29</v>
      </c>
      <c r="H7928" s="3">
        <v>42</v>
      </c>
      <c r="I7928" s="5">
        <v>165</v>
      </c>
      <c r="J7928" s="3">
        <v>6930</v>
      </c>
      <c r="K7928" s="3">
        <v>3950.1</v>
      </c>
      <c r="L7928" s="4">
        <v>0.57000000000000006</v>
      </c>
      <c r="M7928" t="s">
        <v>34</v>
      </c>
      <c r="N7928">
        <v>2020</v>
      </c>
      <c r="O7928">
        <v>11</v>
      </c>
      <c r="P7928">
        <v>11</v>
      </c>
      <c r="Q7928" t="str">
        <f>TEXT(DATE(2024, sales[[#This Row],[month]], 1), "MMMM")</f>
        <v>November</v>
      </c>
      <c r="R7928" s="4">
        <f t="shared" si="123"/>
        <v>-6.4777327935222673E-2</v>
      </c>
    </row>
    <row r="7929" spans="1:18" x14ac:dyDescent="0.25">
      <c r="A7929" t="s">
        <v>172</v>
      </c>
      <c r="B7929" s="5">
        <v>1128299</v>
      </c>
      <c r="C7929" s="6" t="s">
        <v>187</v>
      </c>
      <c r="D7929" t="s">
        <v>178</v>
      </c>
      <c r="E7929" t="s">
        <v>179</v>
      </c>
      <c r="F7929" t="s">
        <v>180</v>
      </c>
      <c r="G7929" t="s">
        <v>31</v>
      </c>
      <c r="H7929" s="3">
        <v>33</v>
      </c>
      <c r="I7929" s="5">
        <v>210</v>
      </c>
      <c r="J7929" s="3">
        <v>6930</v>
      </c>
      <c r="K7929" s="3">
        <v>1524.6</v>
      </c>
      <c r="L7929" s="4">
        <v>0.22</v>
      </c>
      <c r="M7929" t="s">
        <v>34</v>
      </c>
      <c r="N7929">
        <v>2020</v>
      </c>
      <c r="O7929">
        <v>11</v>
      </c>
      <c r="P7929">
        <v>12</v>
      </c>
      <c r="Q7929" t="str">
        <f>TEXT(DATE(2024, sales[[#This Row],[month]], 1), "MMMM")</f>
        <v>November</v>
      </c>
      <c r="R7929" s="4">
        <f t="shared" si="123"/>
        <v>0</v>
      </c>
    </row>
    <row r="7930" spans="1:18" x14ac:dyDescent="0.25">
      <c r="A7930" t="s">
        <v>172</v>
      </c>
      <c r="B7930" s="5">
        <v>1128299</v>
      </c>
      <c r="C7930" s="6" t="s">
        <v>188</v>
      </c>
      <c r="D7930" t="s">
        <v>178</v>
      </c>
      <c r="E7930" t="s">
        <v>179</v>
      </c>
      <c r="F7930" t="s">
        <v>180</v>
      </c>
      <c r="G7930" t="s">
        <v>20</v>
      </c>
      <c r="H7930" s="3">
        <v>36</v>
      </c>
      <c r="I7930" s="5">
        <v>272</v>
      </c>
      <c r="J7930" s="3">
        <v>9792</v>
      </c>
      <c r="K7930" s="3">
        <v>3818.88</v>
      </c>
      <c r="L7930" s="4">
        <v>0.39</v>
      </c>
      <c r="M7930" t="s">
        <v>34</v>
      </c>
      <c r="N7930">
        <v>2020</v>
      </c>
      <c r="O7930">
        <v>11</v>
      </c>
      <c r="P7930">
        <v>13</v>
      </c>
      <c r="Q7930" t="str">
        <f>TEXT(DATE(2024, sales[[#This Row],[month]], 1), "MMMM")</f>
        <v>November</v>
      </c>
      <c r="R7930" s="4">
        <f t="shared" si="123"/>
        <v>0.41298701298701301</v>
      </c>
    </row>
    <row r="7931" spans="1:18" x14ac:dyDescent="0.25">
      <c r="A7931" t="s">
        <v>172</v>
      </c>
      <c r="B7931" s="5">
        <v>1128299</v>
      </c>
      <c r="C7931" s="6" t="s">
        <v>189</v>
      </c>
      <c r="D7931" t="s">
        <v>178</v>
      </c>
      <c r="E7931" t="s">
        <v>179</v>
      </c>
      <c r="F7931" t="s">
        <v>180</v>
      </c>
      <c r="G7931" t="s">
        <v>23</v>
      </c>
      <c r="H7931" s="3">
        <v>39</v>
      </c>
      <c r="I7931" s="5">
        <v>231</v>
      </c>
      <c r="J7931" s="3">
        <v>9009</v>
      </c>
      <c r="K7931" s="3">
        <v>2072.0700000000002</v>
      </c>
      <c r="L7931" s="4">
        <v>0.23</v>
      </c>
      <c r="M7931" t="s">
        <v>34</v>
      </c>
      <c r="N7931">
        <v>2020</v>
      </c>
      <c r="O7931">
        <v>11</v>
      </c>
      <c r="P7931">
        <v>14</v>
      </c>
      <c r="Q7931" t="str">
        <f>TEXT(DATE(2024, sales[[#This Row],[month]], 1), "MMMM")</f>
        <v>November</v>
      </c>
      <c r="R7931" s="4">
        <f t="shared" si="123"/>
        <v>-7.9963235294117641E-2</v>
      </c>
    </row>
    <row r="7932" spans="1:18" x14ac:dyDescent="0.25">
      <c r="A7932" t="s">
        <v>172</v>
      </c>
      <c r="B7932" s="5">
        <v>1128299</v>
      </c>
      <c r="C7932" s="6" t="s">
        <v>190</v>
      </c>
      <c r="D7932" t="s">
        <v>178</v>
      </c>
      <c r="E7932" t="s">
        <v>179</v>
      </c>
      <c r="F7932" t="s">
        <v>180</v>
      </c>
      <c r="G7932" t="s">
        <v>25</v>
      </c>
      <c r="H7932" s="3">
        <v>47</v>
      </c>
      <c r="I7932" s="5">
        <v>210</v>
      </c>
      <c r="J7932" s="3">
        <v>9870</v>
      </c>
      <c r="K7932" s="3">
        <v>4145.4000000000005</v>
      </c>
      <c r="L7932" s="4">
        <v>0.42</v>
      </c>
      <c r="M7932" t="s">
        <v>34</v>
      </c>
      <c r="N7932">
        <v>2020</v>
      </c>
      <c r="O7932">
        <v>11</v>
      </c>
      <c r="P7932">
        <v>15</v>
      </c>
      <c r="Q7932" t="str">
        <f>TEXT(DATE(2024, sales[[#This Row],[month]], 1), "MMMM")</f>
        <v>November</v>
      </c>
      <c r="R7932" s="4">
        <f t="shared" si="123"/>
        <v>9.5571095571095568E-2</v>
      </c>
    </row>
    <row r="7933" spans="1:18" x14ac:dyDescent="0.25">
      <c r="A7933" t="s">
        <v>172</v>
      </c>
      <c r="B7933" s="5">
        <v>1128299</v>
      </c>
      <c r="C7933" s="6" t="s">
        <v>191</v>
      </c>
      <c r="D7933" t="s">
        <v>178</v>
      </c>
      <c r="E7933" t="s">
        <v>179</v>
      </c>
      <c r="F7933" t="s">
        <v>180</v>
      </c>
      <c r="G7933" t="s">
        <v>27</v>
      </c>
      <c r="H7933" s="3">
        <v>48</v>
      </c>
      <c r="I7933" s="5">
        <v>204</v>
      </c>
      <c r="J7933" s="3">
        <v>9792</v>
      </c>
      <c r="K7933" s="3">
        <v>3133.44</v>
      </c>
      <c r="L7933" s="4">
        <v>0.32</v>
      </c>
      <c r="M7933" t="s">
        <v>34</v>
      </c>
      <c r="N7933">
        <v>2020</v>
      </c>
      <c r="O7933">
        <v>12</v>
      </c>
      <c r="P7933">
        <v>22</v>
      </c>
      <c r="Q7933" t="str">
        <f>TEXT(DATE(2024, sales[[#This Row],[month]], 1), "MMMM")</f>
        <v>December</v>
      </c>
      <c r="R7933" s="4">
        <f t="shared" si="123"/>
        <v>-7.9027355623100311E-3</v>
      </c>
    </row>
    <row r="7934" spans="1:18" x14ac:dyDescent="0.25">
      <c r="A7934" t="s">
        <v>172</v>
      </c>
      <c r="B7934" s="5">
        <v>1128299</v>
      </c>
      <c r="C7934" s="6" t="s">
        <v>192</v>
      </c>
      <c r="D7934" t="s">
        <v>178</v>
      </c>
      <c r="E7934" t="s">
        <v>179</v>
      </c>
      <c r="F7934" t="s">
        <v>180</v>
      </c>
      <c r="G7934" t="s">
        <v>29</v>
      </c>
      <c r="H7934" s="3">
        <v>51</v>
      </c>
      <c r="I7934" s="5">
        <v>170</v>
      </c>
      <c r="J7934" s="3">
        <v>8670</v>
      </c>
      <c r="K7934" s="3">
        <v>4681.8</v>
      </c>
      <c r="L7934" s="4">
        <v>0.54</v>
      </c>
      <c r="M7934" t="s">
        <v>34</v>
      </c>
      <c r="N7934">
        <v>2020</v>
      </c>
      <c r="O7934">
        <v>12</v>
      </c>
      <c r="P7934">
        <v>23</v>
      </c>
      <c r="Q7934" t="str">
        <f>TEXT(DATE(2024, sales[[#This Row],[month]], 1), "MMMM")</f>
        <v>December</v>
      </c>
      <c r="R7934" s="4">
        <f t="shared" si="123"/>
        <v>-0.11458333333333333</v>
      </c>
    </row>
    <row r="7935" spans="1:18" x14ac:dyDescent="0.25">
      <c r="A7935" t="s">
        <v>172</v>
      </c>
      <c r="B7935" s="5">
        <v>1128299</v>
      </c>
      <c r="C7935" s="6" t="s">
        <v>193</v>
      </c>
      <c r="D7935" t="s">
        <v>178</v>
      </c>
      <c r="E7935" t="s">
        <v>179</v>
      </c>
      <c r="F7935" t="s">
        <v>180</v>
      </c>
      <c r="G7935" t="s">
        <v>31</v>
      </c>
      <c r="H7935" s="3">
        <v>41</v>
      </c>
      <c r="I7935" s="5">
        <v>245</v>
      </c>
      <c r="J7935" s="3">
        <v>10045</v>
      </c>
      <c r="K7935" s="3">
        <v>2009</v>
      </c>
      <c r="L7935" s="4">
        <v>0.2</v>
      </c>
      <c r="M7935" t="s">
        <v>34</v>
      </c>
      <c r="N7935">
        <v>2020</v>
      </c>
      <c r="O7935">
        <v>12</v>
      </c>
      <c r="P7935">
        <v>24</v>
      </c>
      <c r="Q7935" t="str">
        <f>TEXT(DATE(2024, sales[[#This Row],[month]], 1), "MMMM")</f>
        <v>December</v>
      </c>
      <c r="R7935" s="4">
        <f t="shared" si="123"/>
        <v>0.15859284890426759</v>
      </c>
    </row>
    <row r="7936" spans="1:18" x14ac:dyDescent="0.25">
      <c r="A7936" t="s">
        <v>172</v>
      </c>
      <c r="B7936" s="5">
        <v>1128299</v>
      </c>
      <c r="C7936" s="6" t="s">
        <v>194</v>
      </c>
      <c r="D7936" t="s">
        <v>178</v>
      </c>
      <c r="E7936" t="s">
        <v>179</v>
      </c>
      <c r="F7936" t="s">
        <v>180</v>
      </c>
      <c r="G7936" t="s">
        <v>20</v>
      </c>
      <c r="H7936" s="3">
        <v>40</v>
      </c>
      <c r="I7936" s="5">
        <v>271</v>
      </c>
      <c r="J7936" s="3">
        <v>10840</v>
      </c>
      <c r="K7936" s="3">
        <v>4119.2</v>
      </c>
      <c r="L7936" s="4">
        <v>0.38</v>
      </c>
      <c r="M7936" t="s">
        <v>34</v>
      </c>
      <c r="N7936">
        <v>2020</v>
      </c>
      <c r="O7936">
        <v>12</v>
      </c>
      <c r="P7936">
        <v>25</v>
      </c>
      <c r="Q7936" t="str">
        <f>TEXT(DATE(2024, sales[[#This Row],[month]], 1), "MMMM")</f>
        <v>December</v>
      </c>
      <c r="R7936" s="4">
        <f t="shared" si="123"/>
        <v>7.914385266301642E-2</v>
      </c>
    </row>
    <row r="7937" spans="1:18" x14ac:dyDescent="0.25">
      <c r="A7937" t="s">
        <v>172</v>
      </c>
      <c r="B7937" s="5">
        <v>1128299</v>
      </c>
      <c r="C7937" s="6" t="s">
        <v>195</v>
      </c>
      <c r="D7937" t="s">
        <v>178</v>
      </c>
      <c r="E7937" t="s">
        <v>179</v>
      </c>
      <c r="F7937" t="s">
        <v>180</v>
      </c>
      <c r="G7937" t="s">
        <v>23</v>
      </c>
      <c r="H7937" s="3">
        <v>51</v>
      </c>
      <c r="I7937" s="5">
        <v>216</v>
      </c>
      <c r="J7937" s="3">
        <v>11016</v>
      </c>
      <c r="K7937" s="3">
        <v>2754</v>
      </c>
      <c r="L7937" s="4">
        <v>0.25</v>
      </c>
      <c r="M7937" t="s">
        <v>34</v>
      </c>
      <c r="N7937">
        <v>2020</v>
      </c>
      <c r="O7937">
        <v>12</v>
      </c>
      <c r="P7937">
        <v>26</v>
      </c>
      <c r="Q7937" t="str">
        <f>TEXT(DATE(2024, sales[[#This Row],[month]], 1), "MMMM")</f>
        <v>December</v>
      </c>
      <c r="R7937" s="4">
        <f t="shared" si="123"/>
        <v>1.6236162361623615E-2</v>
      </c>
    </row>
    <row r="7938" spans="1:18" x14ac:dyDescent="0.25">
      <c r="A7938" t="s">
        <v>172</v>
      </c>
      <c r="B7938" s="5">
        <v>1128299</v>
      </c>
      <c r="C7938" s="6" t="s">
        <v>196</v>
      </c>
      <c r="D7938" t="s">
        <v>178</v>
      </c>
      <c r="E7938" t="s">
        <v>179</v>
      </c>
      <c r="F7938" t="s">
        <v>180</v>
      </c>
      <c r="G7938" t="s">
        <v>25</v>
      </c>
      <c r="H7938" s="3">
        <v>46</v>
      </c>
      <c r="I7938" s="5">
        <v>254</v>
      </c>
      <c r="J7938" s="3">
        <v>11684</v>
      </c>
      <c r="K7938" s="3">
        <v>4556.76</v>
      </c>
      <c r="L7938" s="4">
        <v>0.39</v>
      </c>
      <c r="M7938" t="s">
        <v>34</v>
      </c>
      <c r="N7938">
        <v>2020</v>
      </c>
      <c r="O7938">
        <v>12</v>
      </c>
      <c r="P7938">
        <v>27</v>
      </c>
      <c r="Q7938" t="str">
        <f>TEXT(DATE(2024, sales[[#This Row],[month]], 1), "MMMM")</f>
        <v>December</v>
      </c>
      <c r="R7938" s="4">
        <f t="shared" ref="R7938:R8001" si="124">IFERROR((J7938-J7937)/J7937, 0)</f>
        <v>6.0639070442992014E-2</v>
      </c>
    </row>
    <row r="7939" spans="1:18" x14ac:dyDescent="0.25">
      <c r="A7939" t="s">
        <v>172</v>
      </c>
      <c r="B7939" s="5">
        <v>1128299</v>
      </c>
      <c r="C7939" s="6" t="s">
        <v>197</v>
      </c>
      <c r="D7939" t="s">
        <v>178</v>
      </c>
      <c r="E7939" t="s">
        <v>179</v>
      </c>
      <c r="F7939" t="s">
        <v>180</v>
      </c>
      <c r="G7939" t="s">
        <v>27</v>
      </c>
      <c r="H7939" s="3">
        <v>48</v>
      </c>
      <c r="I7939" s="5">
        <v>188</v>
      </c>
      <c r="J7939" s="3">
        <v>9024</v>
      </c>
      <c r="K7939" s="3">
        <v>3068.16</v>
      </c>
      <c r="L7939" s="4">
        <v>0.33999999999999991</v>
      </c>
      <c r="M7939" t="s">
        <v>34</v>
      </c>
      <c r="N7939">
        <v>2020</v>
      </c>
      <c r="O7939">
        <v>12</v>
      </c>
      <c r="P7939">
        <v>28</v>
      </c>
      <c r="Q7939" t="str">
        <f>TEXT(DATE(2024, sales[[#This Row],[month]], 1), "MMMM")</f>
        <v>December</v>
      </c>
      <c r="R7939" s="4">
        <f t="shared" si="124"/>
        <v>-0.22766175967134544</v>
      </c>
    </row>
    <row r="7940" spans="1:18" x14ac:dyDescent="0.25">
      <c r="A7940" t="s">
        <v>172</v>
      </c>
      <c r="B7940" s="5">
        <v>1128299</v>
      </c>
      <c r="C7940" s="6" t="s">
        <v>198</v>
      </c>
      <c r="D7940" t="s">
        <v>178</v>
      </c>
      <c r="E7940" t="s">
        <v>179</v>
      </c>
      <c r="F7940" t="s">
        <v>180</v>
      </c>
      <c r="G7940" t="s">
        <v>29</v>
      </c>
      <c r="H7940" s="3">
        <v>47</v>
      </c>
      <c r="I7940" s="5">
        <v>158</v>
      </c>
      <c r="J7940" s="3">
        <v>7426</v>
      </c>
      <c r="K7940" s="3">
        <v>4158.5600000000004</v>
      </c>
      <c r="L7940" s="4">
        <v>0.56000000000000005</v>
      </c>
      <c r="M7940" t="s">
        <v>34</v>
      </c>
      <c r="N7940">
        <v>2020</v>
      </c>
      <c r="O7940">
        <v>12</v>
      </c>
      <c r="P7940">
        <v>29</v>
      </c>
      <c r="Q7940" t="str">
        <f>TEXT(DATE(2024, sales[[#This Row],[month]], 1), "MMMM")</f>
        <v>December</v>
      </c>
      <c r="R7940" s="4">
        <f t="shared" si="124"/>
        <v>-0.17708333333333334</v>
      </c>
    </row>
    <row r="7941" spans="1:18" x14ac:dyDescent="0.25">
      <c r="A7941" t="s">
        <v>172</v>
      </c>
      <c r="B7941" s="5">
        <v>1128299</v>
      </c>
      <c r="C7941" s="6" t="s">
        <v>199</v>
      </c>
      <c r="D7941" t="s">
        <v>178</v>
      </c>
      <c r="E7941" t="s">
        <v>179</v>
      </c>
      <c r="F7941" t="s">
        <v>180</v>
      </c>
      <c r="G7941" t="s">
        <v>31</v>
      </c>
      <c r="H7941" s="3">
        <v>62</v>
      </c>
      <c r="I7941" s="5">
        <v>245</v>
      </c>
      <c r="J7941" s="3">
        <v>15190</v>
      </c>
      <c r="K7941" s="3">
        <v>2886.1000000000004</v>
      </c>
      <c r="L7941" s="4">
        <v>0.19</v>
      </c>
      <c r="M7941" t="s">
        <v>34</v>
      </c>
      <c r="N7941">
        <v>2020</v>
      </c>
      <c r="O7941">
        <v>12</v>
      </c>
      <c r="P7941">
        <v>30</v>
      </c>
      <c r="Q7941" t="str">
        <f>TEXT(DATE(2024, sales[[#This Row],[month]], 1), "MMMM")</f>
        <v>December</v>
      </c>
      <c r="R7941" s="4">
        <f t="shared" si="124"/>
        <v>1.045515755453811</v>
      </c>
    </row>
    <row r="7942" spans="1:18" x14ac:dyDescent="0.25">
      <c r="A7942" t="s">
        <v>172</v>
      </c>
      <c r="B7942" s="5">
        <v>1128299</v>
      </c>
      <c r="C7942" s="6" t="s">
        <v>200</v>
      </c>
      <c r="D7942" t="s">
        <v>178</v>
      </c>
      <c r="E7942" t="s">
        <v>179</v>
      </c>
      <c r="F7942" t="s">
        <v>180</v>
      </c>
      <c r="G7942" t="s">
        <v>20</v>
      </c>
      <c r="H7942" s="3">
        <v>44</v>
      </c>
      <c r="I7942" s="5">
        <v>270</v>
      </c>
      <c r="J7942" s="3">
        <v>11880</v>
      </c>
      <c r="K7942" s="3">
        <v>5227.2</v>
      </c>
      <c r="L7942" s="4">
        <v>0.44</v>
      </c>
      <c r="M7942" t="s">
        <v>34</v>
      </c>
      <c r="N7942">
        <v>2020</v>
      </c>
      <c r="O7942">
        <v>12</v>
      </c>
      <c r="P7942">
        <v>31</v>
      </c>
      <c r="Q7942" t="str">
        <f>TEXT(DATE(2024, sales[[#This Row],[month]], 1), "MMMM")</f>
        <v>December</v>
      </c>
      <c r="R7942" s="4">
        <f t="shared" si="124"/>
        <v>-0.21790651744568795</v>
      </c>
    </row>
    <row r="7943" spans="1:18" x14ac:dyDescent="0.25">
      <c r="A7943" t="s">
        <v>172</v>
      </c>
      <c r="B7943" s="5">
        <v>1128299</v>
      </c>
      <c r="C7943" s="6" t="s">
        <v>201</v>
      </c>
      <c r="D7943" t="s">
        <v>178</v>
      </c>
      <c r="E7943" t="s">
        <v>179</v>
      </c>
      <c r="F7943" t="s">
        <v>180</v>
      </c>
      <c r="G7943" t="s">
        <v>23</v>
      </c>
      <c r="H7943" s="3">
        <v>51</v>
      </c>
      <c r="I7943" s="5">
        <v>233</v>
      </c>
      <c r="J7943" s="3">
        <v>11883</v>
      </c>
      <c r="K7943" s="3">
        <v>3208.4100000000003</v>
      </c>
      <c r="L7943" s="4">
        <v>0.27</v>
      </c>
      <c r="M7943" t="s">
        <v>34</v>
      </c>
      <c r="N7943">
        <v>2021</v>
      </c>
      <c r="O7943">
        <v>1</v>
      </c>
      <c r="P7943">
        <v>1</v>
      </c>
      <c r="Q7943" t="str">
        <f>TEXT(DATE(2024, sales[[#This Row],[month]], 1), "MMMM")</f>
        <v>January</v>
      </c>
      <c r="R7943" s="4">
        <f t="shared" si="124"/>
        <v>2.5252525252525253E-4</v>
      </c>
    </row>
    <row r="7944" spans="1:18" x14ac:dyDescent="0.25">
      <c r="A7944" t="s">
        <v>172</v>
      </c>
      <c r="B7944" s="5">
        <v>1128299</v>
      </c>
      <c r="C7944" s="6" t="s">
        <v>202</v>
      </c>
      <c r="D7944" t="s">
        <v>178</v>
      </c>
      <c r="E7944" t="s">
        <v>179</v>
      </c>
      <c r="F7944" t="s">
        <v>180</v>
      </c>
      <c r="G7944" t="s">
        <v>25</v>
      </c>
      <c r="H7944" s="3">
        <v>46</v>
      </c>
      <c r="I7944" s="5">
        <v>225</v>
      </c>
      <c r="J7944" s="3">
        <v>10350</v>
      </c>
      <c r="K7944" s="3">
        <v>4554</v>
      </c>
      <c r="L7944" s="4">
        <v>0.44</v>
      </c>
      <c r="M7944" t="s">
        <v>34</v>
      </c>
      <c r="N7944">
        <v>2021</v>
      </c>
      <c r="O7944">
        <v>1</v>
      </c>
      <c r="P7944">
        <v>2</v>
      </c>
      <c r="Q7944" t="str">
        <f>TEXT(DATE(2024, sales[[#This Row],[month]], 1), "MMMM")</f>
        <v>January</v>
      </c>
      <c r="R7944" s="4">
        <f t="shared" si="124"/>
        <v>-0.12900782630648827</v>
      </c>
    </row>
    <row r="7945" spans="1:18" x14ac:dyDescent="0.25">
      <c r="A7945" t="s">
        <v>172</v>
      </c>
      <c r="B7945" s="5">
        <v>1128299</v>
      </c>
      <c r="C7945" s="6" t="s">
        <v>203</v>
      </c>
      <c r="D7945" t="s">
        <v>178</v>
      </c>
      <c r="E7945" t="s">
        <v>179</v>
      </c>
      <c r="F7945" t="s">
        <v>180</v>
      </c>
      <c r="G7945" t="s">
        <v>27</v>
      </c>
      <c r="H7945" s="3">
        <v>42</v>
      </c>
      <c r="I7945" s="5">
        <v>228</v>
      </c>
      <c r="J7945" s="3">
        <v>9576</v>
      </c>
      <c r="K7945" s="3">
        <v>4021.92</v>
      </c>
      <c r="L7945" s="4">
        <v>0.42</v>
      </c>
      <c r="M7945" t="s">
        <v>34</v>
      </c>
      <c r="N7945">
        <v>2021</v>
      </c>
      <c r="O7945">
        <v>1</v>
      </c>
      <c r="P7945">
        <v>3</v>
      </c>
      <c r="Q7945" t="str">
        <f>TEXT(DATE(2024, sales[[#This Row],[month]], 1), "MMMM")</f>
        <v>January</v>
      </c>
      <c r="R7945" s="4">
        <f t="shared" si="124"/>
        <v>-7.4782608695652175E-2</v>
      </c>
    </row>
    <row r="7946" spans="1:18" x14ac:dyDescent="0.25">
      <c r="A7946" t="s">
        <v>172</v>
      </c>
      <c r="B7946" s="5">
        <v>1128299</v>
      </c>
      <c r="C7946" s="6" t="s">
        <v>204</v>
      </c>
      <c r="D7946" t="s">
        <v>178</v>
      </c>
      <c r="E7946" t="s">
        <v>179</v>
      </c>
      <c r="F7946" t="s">
        <v>180</v>
      </c>
      <c r="G7946" t="s">
        <v>29</v>
      </c>
      <c r="H7946" s="3">
        <v>49</v>
      </c>
      <c r="I7946" s="5">
        <v>182</v>
      </c>
      <c r="J7946" s="3">
        <v>8918</v>
      </c>
      <c r="K7946" s="3">
        <v>5083.26</v>
      </c>
      <c r="L7946" s="4">
        <v>0.57000000000000006</v>
      </c>
      <c r="M7946" t="s">
        <v>34</v>
      </c>
      <c r="N7946">
        <v>2021</v>
      </c>
      <c r="O7946">
        <v>1</v>
      </c>
      <c r="P7946">
        <v>4</v>
      </c>
      <c r="Q7946" t="str">
        <f>TEXT(DATE(2024, sales[[#This Row],[month]], 1), "MMMM")</f>
        <v>January</v>
      </c>
      <c r="R7946" s="4">
        <f t="shared" si="124"/>
        <v>-6.8713450292397657E-2</v>
      </c>
    </row>
    <row r="7947" spans="1:18" x14ac:dyDescent="0.25">
      <c r="A7947" t="s">
        <v>172</v>
      </c>
      <c r="B7947" s="5">
        <v>1128299</v>
      </c>
      <c r="C7947" s="6" t="s">
        <v>205</v>
      </c>
      <c r="D7947" t="s">
        <v>178</v>
      </c>
      <c r="E7947" t="s">
        <v>179</v>
      </c>
      <c r="F7947" t="s">
        <v>180</v>
      </c>
      <c r="G7947" t="s">
        <v>31</v>
      </c>
      <c r="H7947" s="3">
        <v>58</v>
      </c>
      <c r="I7947" s="5">
        <v>225</v>
      </c>
      <c r="J7947" s="3">
        <v>13050</v>
      </c>
      <c r="K7947" s="3">
        <v>3001.5</v>
      </c>
      <c r="L7947" s="4">
        <v>0.23</v>
      </c>
      <c r="M7947" t="s">
        <v>34</v>
      </c>
      <c r="N7947">
        <v>2021</v>
      </c>
      <c r="O7947">
        <v>1</v>
      </c>
      <c r="P7947">
        <v>5</v>
      </c>
      <c r="Q7947" t="str">
        <f>TEXT(DATE(2024, sales[[#This Row],[month]], 1), "MMMM")</f>
        <v>January</v>
      </c>
      <c r="R7947" s="4">
        <f t="shared" si="124"/>
        <v>0.46333258578156539</v>
      </c>
    </row>
    <row r="7948" spans="1:18" x14ac:dyDescent="0.25">
      <c r="A7948" t="s">
        <v>172</v>
      </c>
      <c r="B7948" s="5">
        <v>1128299</v>
      </c>
      <c r="C7948" s="6" t="s">
        <v>206</v>
      </c>
      <c r="D7948" t="s">
        <v>178</v>
      </c>
      <c r="E7948" t="s">
        <v>179</v>
      </c>
      <c r="F7948" t="s">
        <v>180</v>
      </c>
      <c r="G7948" t="s">
        <v>20</v>
      </c>
      <c r="H7948" s="3">
        <v>41</v>
      </c>
      <c r="I7948" s="5">
        <v>341</v>
      </c>
      <c r="J7948" s="3">
        <v>13981</v>
      </c>
      <c r="K7948" s="3">
        <v>6011.8300000000008</v>
      </c>
      <c r="L7948" s="4">
        <v>0.43</v>
      </c>
      <c r="M7948" t="s">
        <v>34</v>
      </c>
      <c r="N7948">
        <v>2021</v>
      </c>
      <c r="O7948">
        <v>1</v>
      </c>
      <c r="P7948">
        <v>6</v>
      </c>
      <c r="Q7948" t="str">
        <f>TEXT(DATE(2024, sales[[#This Row],[month]], 1), "MMMM")</f>
        <v>January</v>
      </c>
      <c r="R7948" s="4">
        <f t="shared" si="124"/>
        <v>7.1340996168582374E-2</v>
      </c>
    </row>
    <row r="7949" spans="1:18" x14ac:dyDescent="0.25">
      <c r="A7949" t="s">
        <v>172</v>
      </c>
      <c r="B7949" s="5">
        <v>1128299</v>
      </c>
      <c r="C7949" s="6" t="s">
        <v>207</v>
      </c>
      <c r="D7949" t="s">
        <v>178</v>
      </c>
      <c r="E7949" t="s">
        <v>179</v>
      </c>
      <c r="F7949" t="s">
        <v>180</v>
      </c>
      <c r="G7949" t="s">
        <v>23</v>
      </c>
      <c r="H7949" s="3">
        <v>50</v>
      </c>
      <c r="I7949" s="5">
        <v>256</v>
      </c>
      <c r="J7949" s="3">
        <v>12800</v>
      </c>
      <c r="K7949" s="3">
        <v>3840</v>
      </c>
      <c r="L7949" s="4">
        <v>0.3</v>
      </c>
      <c r="M7949" t="s">
        <v>34</v>
      </c>
      <c r="N7949">
        <v>2021</v>
      </c>
      <c r="O7949">
        <v>1</v>
      </c>
      <c r="P7949">
        <v>7</v>
      </c>
      <c r="Q7949" t="str">
        <f>TEXT(DATE(2024, sales[[#This Row],[month]], 1), "MMMM")</f>
        <v>January</v>
      </c>
      <c r="R7949" s="4">
        <f t="shared" si="124"/>
        <v>-8.4471783134253631E-2</v>
      </c>
    </row>
    <row r="7950" spans="1:18" x14ac:dyDescent="0.25">
      <c r="A7950" t="s">
        <v>172</v>
      </c>
      <c r="B7950" s="5">
        <v>1128299</v>
      </c>
      <c r="C7950" s="6" t="s">
        <v>208</v>
      </c>
      <c r="D7950" t="s">
        <v>178</v>
      </c>
      <c r="E7950" t="s">
        <v>179</v>
      </c>
      <c r="F7950" t="s">
        <v>180</v>
      </c>
      <c r="G7950" t="s">
        <v>25</v>
      </c>
      <c r="H7950" s="3">
        <v>42</v>
      </c>
      <c r="I7950" s="5">
        <v>281</v>
      </c>
      <c r="J7950" s="3">
        <v>11802</v>
      </c>
      <c r="K7950" s="3">
        <v>5310.9000000000005</v>
      </c>
      <c r="L7950" s="4">
        <v>0.45</v>
      </c>
      <c r="M7950" t="s">
        <v>34</v>
      </c>
      <c r="N7950">
        <v>2021</v>
      </c>
      <c r="O7950">
        <v>1</v>
      </c>
      <c r="P7950">
        <v>8</v>
      </c>
      <c r="Q7950" t="str">
        <f>TEXT(DATE(2024, sales[[#This Row],[month]], 1), "MMMM")</f>
        <v>January</v>
      </c>
      <c r="R7950" s="4">
        <f t="shared" si="124"/>
        <v>-7.7968750000000003E-2</v>
      </c>
    </row>
    <row r="7951" spans="1:18" x14ac:dyDescent="0.25">
      <c r="A7951" t="s">
        <v>172</v>
      </c>
      <c r="B7951" s="5">
        <v>1128299</v>
      </c>
      <c r="C7951" s="6" t="s">
        <v>209</v>
      </c>
      <c r="D7951" t="s">
        <v>178</v>
      </c>
      <c r="E7951" t="s">
        <v>179</v>
      </c>
      <c r="F7951" t="s">
        <v>180</v>
      </c>
      <c r="G7951" t="s">
        <v>27</v>
      </c>
      <c r="H7951" s="3">
        <v>41</v>
      </c>
      <c r="I7951" s="5">
        <v>224</v>
      </c>
      <c r="J7951" s="3">
        <v>9184</v>
      </c>
      <c r="K7951" s="3">
        <v>3765.44</v>
      </c>
      <c r="L7951" s="4">
        <v>0.41</v>
      </c>
      <c r="M7951" t="s">
        <v>34</v>
      </c>
      <c r="N7951">
        <v>2021</v>
      </c>
      <c r="O7951">
        <v>1</v>
      </c>
      <c r="P7951">
        <v>9</v>
      </c>
      <c r="Q7951" t="str">
        <f>TEXT(DATE(2024, sales[[#This Row],[month]], 1), "MMMM")</f>
        <v>January</v>
      </c>
      <c r="R7951" s="4">
        <f t="shared" si="124"/>
        <v>-0.22182680901542112</v>
      </c>
    </row>
    <row r="7952" spans="1:18" x14ac:dyDescent="0.25">
      <c r="A7952" t="s">
        <v>172</v>
      </c>
      <c r="B7952" s="5">
        <v>1128299</v>
      </c>
      <c r="C7952" s="6" t="s">
        <v>210</v>
      </c>
      <c r="D7952" t="s">
        <v>178</v>
      </c>
      <c r="E7952" t="s">
        <v>179</v>
      </c>
      <c r="F7952" t="s">
        <v>180</v>
      </c>
      <c r="G7952" t="s">
        <v>29</v>
      </c>
      <c r="H7952" s="3">
        <v>44</v>
      </c>
      <c r="I7952" s="5">
        <v>196</v>
      </c>
      <c r="J7952" s="3">
        <v>8624</v>
      </c>
      <c r="K7952" s="3">
        <v>5260.6400000000012</v>
      </c>
      <c r="L7952" s="4">
        <v>0.6100000000000001</v>
      </c>
      <c r="M7952" t="s">
        <v>34</v>
      </c>
      <c r="N7952">
        <v>2021</v>
      </c>
      <c r="O7952">
        <v>1</v>
      </c>
      <c r="P7952">
        <v>10</v>
      </c>
      <c r="Q7952" t="str">
        <f>TEXT(DATE(2024, sales[[#This Row],[month]], 1), "MMMM")</f>
        <v>January</v>
      </c>
      <c r="R7952" s="4">
        <f t="shared" si="124"/>
        <v>-6.097560975609756E-2</v>
      </c>
    </row>
    <row r="7953" spans="1:18" x14ac:dyDescent="0.25">
      <c r="A7953" t="s">
        <v>172</v>
      </c>
      <c r="B7953" s="5">
        <v>1128299</v>
      </c>
      <c r="C7953" s="6" t="s">
        <v>211</v>
      </c>
      <c r="D7953" t="s">
        <v>178</v>
      </c>
      <c r="E7953" t="s">
        <v>179</v>
      </c>
      <c r="F7953" t="s">
        <v>180</v>
      </c>
      <c r="G7953" t="s">
        <v>31</v>
      </c>
      <c r="H7953" s="3">
        <v>60</v>
      </c>
      <c r="I7953" s="5">
        <v>306</v>
      </c>
      <c r="J7953" s="3">
        <v>18360</v>
      </c>
      <c r="K7953" s="3">
        <v>4773.6000000000004</v>
      </c>
      <c r="L7953" s="4">
        <v>0.26</v>
      </c>
      <c r="M7953" t="s">
        <v>34</v>
      </c>
      <c r="N7953">
        <v>2021</v>
      </c>
      <c r="O7953">
        <v>1</v>
      </c>
      <c r="P7953">
        <v>11</v>
      </c>
      <c r="Q7953" t="str">
        <f>TEXT(DATE(2024, sales[[#This Row],[month]], 1), "MMMM")</f>
        <v>January</v>
      </c>
      <c r="R7953" s="4">
        <f t="shared" si="124"/>
        <v>1.1289424860853432</v>
      </c>
    </row>
    <row r="7954" spans="1:18" x14ac:dyDescent="0.25">
      <c r="A7954" t="s">
        <v>172</v>
      </c>
      <c r="B7954" s="5">
        <v>1128299</v>
      </c>
      <c r="C7954" s="6" t="s">
        <v>212</v>
      </c>
      <c r="D7954" t="s">
        <v>178</v>
      </c>
      <c r="E7954" t="s">
        <v>179</v>
      </c>
      <c r="F7954" t="s">
        <v>180</v>
      </c>
      <c r="G7954" t="s">
        <v>20</v>
      </c>
      <c r="H7954" s="3">
        <v>41</v>
      </c>
      <c r="I7954" s="5">
        <v>338</v>
      </c>
      <c r="J7954" s="3">
        <v>13858</v>
      </c>
      <c r="K7954" s="3">
        <v>5266.04</v>
      </c>
      <c r="L7954" s="4">
        <v>0.38</v>
      </c>
      <c r="M7954" t="s">
        <v>34</v>
      </c>
      <c r="N7954">
        <v>2021</v>
      </c>
      <c r="O7954">
        <v>1</v>
      </c>
      <c r="P7954">
        <v>12</v>
      </c>
      <c r="Q7954" t="str">
        <f>TEXT(DATE(2024, sales[[#This Row],[month]], 1), "MMMM")</f>
        <v>January</v>
      </c>
      <c r="R7954" s="4">
        <f t="shared" si="124"/>
        <v>-0.24520697167755992</v>
      </c>
    </row>
    <row r="7955" spans="1:18" x14ac:dyDescent="0.25">
      <c r="A7955" t="s">
        <v>172</v>
      </c>
      <c r="B7955" s="5">
        <v>1128299</v>
      </c>
      <c r="C7955" s="6" t="s">
        <v>213</v>
      </c>
      <c r="D7955" t="s">
        <v>178</v>
      </c>
      <c r="E7955" t="s">
        <v>179</v>
      </c>
      <c r="F7955" t="s">
        <v>180</v>
      </c>
      <c r="G7955" t="s">
        <v>23</v>
      </c>
      <c r="H7955" s="3">
        <v>49</v>
      </c>
      <c r="I7955" s="5">
        <v>263</v>
      </c>
      <c r="J7955" s="3">
        <v>12887</v>
      </c>
      <c r="K7955" s="3">
        <v>3092.88</v>
      </c>
      <c r="L7955" s="4">
        <v>0.24</v>
      </c>
      <c r="M7955" t="s">
        <v>34</v>
      </c>
      <c r="N7955">
        <v>2021</v>
      </c>
      <c r="O7955">
        <v>1</v>
      </c>
      <c r="P7955">
        <v>13</v>
      </c>
      <c r="Q7955" t="str">
        <f>TEXT(DATE(2024, sales[[#This Row],[month]], 1), "MMMM")</f>
        <v>January</v>
      </c>
      <c r="R7955" s="4">
        <f t="shared" si="124"/>
        <v>-7.0067830855823354E-2</v>
      </c>
    </row>
    <row r="7956" spans="1:18" x14ac:dyDescent="0.25">
      <c r="A7956" t="s">
        <v>172</v>
      </c>
      <c r="B7956" s="5">
        <v>1128299</v>
      </c>
      <c r="C7956" s="6" t="s">
        <v>214</v>
      </c>
      <c r="D7956" t="s">
        <v>178</v>
      </c>
      <c r="E7956" t="s">
        <v>179</v>
      </c>
      <c r="F7956" t="s">
        <v>180</v>
      </c>
      <c r="G7956" t="s">
        <v>25</v>
      </c>
      <c r="H7956" s="3">
        <v>46</v>
      </c>
      <c r="I7956" s="5">
        <v>264</v>
      </c>
      <c r="J7956" s="3">
        <v>12144</v>
      </c>
      <c r="K7956" s="3">
        <v>4857.6000000000004</v>
      </c>
      <c r="L7956" s="4">
        <v>0.4</v>
      </c>
      <c r="M7956" t="s">
        <v>34</v>
      </c>
      <c r="N7956">
        <v>2021</v>
      </c>
      <c r="O7956">
        <v>1</v>
      </c>
      <c r="P7956">
        <v>14</v>
      </c>
      <c r="Q7956" t="str">
        <f>TEXT(DATE(2024, sales[[#This Row],[month]], 1), "MMMM")</f>
        <v>January</v>
      </c>
      <c r="R7956" s="4">
        <f t="shared" si="124"/>
        <v>-5.7655001163963687E-2</v>
      </c>
    </row>
    <row r="7957" spans="1:18" x14ac:dyDescent="0.25">
      <c r="A7957" t="s">
        <v>172</v>
      </c>
      <c r="B7957" s="5">
        <v>1128299</v>
      </c>
      <c r="C7957" s="6" t="s">
        <v>215</v>
      </c>
      <c r="D7957" t="s">
        <v>178</v>
      </c>
      <c r="E7957" t="s">
        <v>179</v>
      </c>
      <c r="F7957" t="s">
        <v>180</v>
      </c>
      <c r="G7957" t="s">
        <v>27</v>
      </c>
      <c r="H7957" s="3">
        <v>46</v>
      </c>
      <c r="I7957" s="5">
        <v>247</v>
      </c>
      <c r="J7957" s="3">
        <v>11362</v>
      </c>
      <c r="K7957" s="3">
        <v>4090.32</v>
      </c>
      <c r="L7957" s="4">
        <v>0.36</v>
      </c>
      <c r="M7957" t="s">
        <v>34</v>
      </c>
      <c r="N7957">
        <v>2021</v>
      </c>
      <c r="O7957">
        <v>1</v>
      </c>
      <c r="P7957">
        <v>15</v>
      </c>
      <c r="Q7957" t="str">
        <f>TEXT(DATE(2024, sales[[#This Row],[month]], 1), "MMMM")</f>
        <v>January</v>
      </c>
      <c r="R7957" s="4">
        <f t="shared" si="124"/>
        <v>-6.4393939393939392E-2</v>
      </c>
    </row>
    <row r="7958" spans="1:18" x14ac:dyDescent="0.25">
      <c r="A7958" t="s">
        <v>172</v>
      </c>
      <c r="B7958" s="5">
        <v>1128299</v>
      </c>
      <c r="C7958" s="6" t="s">
        <v>216</v>
      </c>
      <c r="D7958" t="s">
        <v>178</v>
      </c>
      <c r="E7958" t="s">
        <v>179</v>
      </c>
      <c r="F7958" t="s">
        <v>180</v>
      </c>
      <c r="G7958" t="s">
        <v>29</v>
      </c>
      <c r="H7958" s="3">
        <v>44</v>
      </c>
      <c r="I7958" s="5">
        <v>240</v>
      </c>
      <c r="J7958" s="3">
        <v>10560</v>
      </c>
      <c r="K7958" s="3">
        <v>5913.6</v>
      </c>
      <c r="L7958" s="4">
        <v>0.56000000000000005</v>
      </c>
      <c r="M7958" t="s">
        <v>34</v>
      </c>
      <c r="N7958">
        <v>2021</v>
      </c>
      <c r="O7958">
        <v>1</v>
      </c>
      <c r="P7958">
        <v>16</v>
      </c>
      <c r="Q7958" t="str">
        <f>TEXT(DATE(2024, sales[[#This Row],[month]], 1), "MMMM")</f>
        <v>January</v>
      </c>
      <c r="R7958" s="4">
        <f t="shared" si="124"/>
        <v>-7.0586164407674706E-2</v>
      </c>
    </row>
    <row r="7959" spans="1:18" x14ac:dyDescent="0.25">
      <c r="A7959" t="s">
        <v>172</v>
      </c>
      <c r="B7959" s="5">
        <v>1128299</v>
      </c>
      <c r="C7959" s="6" t="s">
        <v>217</v>
      </c>
      <c r="D7959" t="s">
        <v>178</v>
      </c>
      <c r="E7959" t="s">
        <v>179</v>
      </c>
      <c r="F7959" t="s">
        <v>180</v>
      </c>
      <c r="G7959" t="s">
        <v>31</v>
      </c>
      <c r="H7959" s="3">
        <v>56</v>
      </c>
      <c r="I7959" s="5">
        <v>264</v>
      </c>
      <c r="J7959" s="3">
        <v>14784</v>
      </c>
      <c r="K7959" s="3">
        <v>2808.9600000000005</v>
      </c>
      <c r="L7959" s="4">
        <v>0.19</v>
      </c>
      <c r="M7959" t="s">
        <v>34</v>
      </c>
      <c r="N7959">
        <v>2021</v>
      </c>
      <c r="O7959">
        <v>1</v>
      </c>
      <c r="P7959">
        <v>17</v>
      </c>
      <c r="Q7959" t="str">
        <f>TEXT(DATE(2024, sales[[#This Row],[month]], 1), "MMMM")</f>
        <v>January</v>
      </c>
      <c r="R7959" s="4">
        <f t="shared" si="124"/>
        <v>0.4</v>
      </c>
    </row>
    <row r="7960" spans="1:18" x14ac:dyDescent="0.25">
      <c r="A7960" t="s">
        <v>172</v>
      </c>
      <c r="B7960" s="5">
        <v>1128299</v>
      </c>
      <c r="C7960" s="6" t="s">
        <v>218</v>
      </c>
      <c r="D7960" t="s">
        <v>178</v>
      </c>
      <c r="E7960" t="s">
        <v>179</v>
      </c>
      <c r="F7960" t="s">
        <v>180</v>
      </c>
      <c r="G7960" t="s">
        <v>20</v>
      </c>
      <c r="H7960" s="3">
        <v>45</v>
      </c>
      <c r="I7960" s="5">
        <v>302</v>
      </c>
      <c r="J7960" s="3">
        <v>13590</v>
      </c>
      <c r="K7960" s="3">
        <v>5436</v>
      </c>
      <c r="L7960" s="4">
        <v>0.4</v>
      </c>
      <c r="M7960" t="s">
        <v>34</v>
      </c>
      <c r="N7960">
        <v>2021</v>
      </c>
      <c r="O7960">
        <v>1</v>
      </c>
      <c r="P7960">
        <v>18</v>
      </c>
      <c r="Q7960" t="str">
        <f>TEXT(DATE(2024, sales[[#This Row],[month]], 1), "MMMM")</f>
        <v>January</v>
      </c>
      <c r="R7960" s="4">
        <f t="shared" si="124"/>
        <v>-8.0762987012987009E-2</v>
      </c>
    </row>
    <row r="7961" spans="1:18" x14ac:dyDescent="0.25">
      <c r="A7961" t="s">
        <v>172</v>
      </c>
      <c r="B7961" s="5">
        <v>1128299</v>
      </c>
      <c r="C7961" s="6" t="s">
        <v>219</v>
      </c>
      <c r="D7961" t="s">
        <v>178</v>
      </c>
      <c r="E7961" t="s">
        <v>179</v>
      </c>
      <c r="F7961" t="s">
        <v>180</v>
      </c>
      <c r="G7961" t="s">
        <v>23</v>
      </c>
      <c r="H7961" s="3">
        <v>47</v>
      </c>
      <c r="I7961" s="5">
        <v>278</v>
      </c>
      <c r="J7961" s="3">
        <v>13066</v>
      </c>
      <c r="K7961" s="3">
        <v>2874.52</v>
      </c>
      <c r="L7961" s="4">
        <v>0.22</v>
      </c>
      <c r="M7961" t="s">
        <v>34</v>
      </c>
      <c r="N7961">
        <v>2021</v>
      </c>
      <c r="O7961">
        <v>1</v>
      </c>
      <c r="P7961">
        <v>19</v>
      </c>
      <c r="Q7961" t="str">
        <f>TEXT(DATE(2024, sales[[#This Row],[month]], 1), "MMMM")</f>
        <v>January</v>
      </c>
      <c r="R7961" s="4">
        <f t="shared" si="124"/>
        <v>-3.8557763061074321E-2</v>
      </c>
    </row>
    <row r="7962" spans="1:18" x14ac:dyDescent="0.25">
      <c r="A7962" t="s">
        <v>172</v>
      </c>
      <c r="B7962" s="5">
        <v>1128299</v>
      </c>
      <c r="C7962" s="6" t="s">
        <v>220</v>
      </c>
      <c r="D7962" t="s">
        <v>178</v>
      </c>
      <c r="E7962" t="s">
        <v>179</v>
      </c>
      <c r="F7962" t="s">
        <v>180</v>
      </c>
      <c r="G7962" t="s">
        <v>25</v>
      </c>
      <c r="H7962" s="3">
        <v>51</v>
      </c>
      <c r="I7962" s="5">
        <v>248</v>
      </c>
      <c r="J7962" s="3">
        <v>12648</v>
      </c>
      <c r="K7962" s="3">
        <v>4932.72</v>
      </c>
      <c r="L7962" s="4">
        <v>0.39</v>
      </c>
      <c r="M7962" t="s">
        <v>34</v>
      </c>
      <c r="N7962">
        <v>2021</v>
      </c>
      <c r="O7962">
        <v>1</v>
      </c>
      <c r="P7962">
        <v>20</v>
      </c>
      <c r="Q7962" t="str">
        <f>TEXT(DATE(2024, sales[[#This Row],[month]], 1), "MMMM")</f>
        <v>January</v>
      </c>
      <c r="R7962" s="4">
        <f t="shared" si="124"/>
        <v>-3.1991428134088472E-2</v>
      </c>
    </row>
    <row r="7963" spans="1:18" x14ac:dyDescent="0.25">
      <c r="A7963" t="s">
        <v>172</v>
      </c>
      <c r="B7963" s="5">
        <v>1128299</v>
      </c>
      <c r="C7963" s="6" t="s">
        <v>221</v>
      </c>
      <c r="D7963" t="s">
        <v>178</v>
      </c>
      <c r="E7963" t="s">
        <v>179</v>
      </c>
      <c r="F7963" t="s">
        <v>180</v>
      </c>
      <c r="G7963" t="s">
        <v>27</v>
      </c>
      <c r="H7963" s="3">
        <v>52</v>
      </c>
      <c r="I7963" s="5">
        <v>255</v>
      </c>
      <c r="J7963" s="3">
        <v>13260</v>
      </c>
      <c r="K7963" s="3">
        <v>4508.3999999999996</v>
      </c>
      <c r="L7963" s="4">
        <v>0.33999999999999991</v>
      </c>
      <c r="M7963" t="s">
        <v>34</v>
      </c>
      <c r="N7963">
        <v>2021</v>
      </c>
      <c r="O7963">
        <v>1</v>
      </c>
      <c r="P7963">
        <v>21</v>
      </c>
      <c r="Q7963" t="str">
        <f>TEXT(DATE(2024, sales[[#This Row],[month]], 1), "MMMM")</f>
        <v>January</v>
      </c>
      <c r="R7963" s="4">
        <f t="shared" si="124"/>
        <v>4.8387096774193547E-2</v>
      </c>
    </row>
    <row r="7964" spans="1:18" x14ac:dyDescent="0.25">
      <c r="A7964" t="s">
        <v>172</v>
      </c>
      <c r="B7964" s="5">
        <v>1128299</v>
      </c>
      <c r="C7964" s="6" t="s">
        <v>222</v>
      </c>
      <c r="D7964" t="s">
        <v>178</v>
      </c>
      <c r="E7964" t="s">
        <v>179</v>
      </c>
      <c r="F7964" t="s">
        <v>180</v>
      </c>
      <c r="G7964" t="s">
        <v>29</v>
      </c>
      <c r="H7964" s="3">
        <v>59</v>
      </c>
      <c r="I7964" s="5">
        <v>263</v>
      </c>
      <c r="J7964" s="3">
        <v>15517</v>
      </c>
      <c r="K7964" s="3">
        <v>8844.69</v>
      </c>
      <c r="L7964" s="4">
        <v>0.57000000000000006</v>
      </c>
      <c r="M7964" t="s">
        <v>34</v>
      </c>
      <c r="N7964">
        <v>2021</v>
      </c>
      <c r="O7964">
        <v>1</v>
      </c>
      <c r="P7964">
        <v>22</v>
      </c>
      <c r="Q7964" t="str">
        <f>TEXT(DATE(2024, sales[[#This Row],[month]], 1), "MMMM")</f>
        <v>January</v>
      </c>
      <c r="R7964" s="4">
        <f t="shared" si="124"/>
        <v>0.17021116138763198</v>
      </c>
    </row>
    <row r="7965" spans="1:18" x14ac:dyDescent="0.25">
      <c r="A7965" t="s">
        <v>172</v>
      </c>
      <c r="B7965" s="5">
        <v>1128299</v>
      </c>
      <c r="C7965" s="6" t="s">
        <v>223</v>
      </c>
      <c r="D7965" t="s">
        <v>178</v>
      </c>
      <c r="E7965" t="s">
        <v>179</v>
      </c>
      <c r="F7965" t="s">
        <v>180</v>
      </c>
      <c r="G7965" t="s">
        <v>31</v>
      </c>
      <c r="H7965" s="3">
        <v>60</v>
      </c>
      <c r="I7965" s="5">
        <v>254</v>
      </c>
      <c r="J7965" s="3">
        <v>15240</v>
      </c>
      <c r="K7965" s="3">
        <v>3352.8000000000006</v>
      </c>
      <c r="L7965" s="4">
        <v>0.22</v>
      </c>
      <c r="M7965" t="s">
        <v>34</v>
      </c>
      <c r="N7965">
        <v>2021</v>
      </c>
      <c r="O7965">
        <v>1</v>
      </c>
      <c r="P7965">
        <v>23</v>
      </c>
      <c r="Q7965" t="str">
        <f>TEXT(DATE(2024, sales[[#This Row],[month]], 1), "MMMM")</f>
        <v>January</v>
      </c>
      <c r="R7965" s="4">
        <f t="shared" si="124"/>
        <v>-1.7851388799381324E-2</v>
      </c>
    </row>
    <row r="7966" spans="1:18" x14ac:dyDescent="0.25">
      <c r="A7966" t="s">
        <v>172</v>
      </c>
      <c r="B7966" s="5">
        <v>1128299</v>
      </c>
      <c r="C7966" s="6" t="s">
        <v>224</v>
      </c>
      <c r="D7966" t="s">
        <v>178</v>
      </c>
      <c r="E7966" t="s">
        <v>179</v>
      </c>
      <c r="F7966" t="s">
        <v>180</v>
      </c>
      <c r="G7966" t="s">
        <v>20</v>
      </c>
      <c r="H7966" s="3">
        <v>40</v>
      </c>
      <c r="I7966" s="5">
        <v>287</v>
      </c>
      <c r="J7966" s="3">
        <v>11480</v>
      </c>
      <c r="K7966" s="3">
        <v>4018.0000000000009</v>
      </c>
      <c r="L7966" s="4">
        <v>0.35</v>
      </c>
      <c r="M7966" t="s">
        <v>34</v>
      </c>
      <c r="N7966">
        <v>2021</v>
      </c>
      <c r="O7966">
        <v>1</v>
      </c>
      <c r="P7966">
        <v>24</v>
      </c>
      <c r="Q7966" t="str">
        <f>TEXT(DATE(2024, sales[[#This Row],[month]], 1), "MMMM")</f>
        <v>January</v>
      </c>
      <c r="R7966" s="4">
        <f t="shared" si="124"/>
        <v>-0.24671916010498687</v>
      </c>
    </row>
    <row r="7967" spans="1:18" x14ac:dyDescent="0.25">
      <c r="A7967" t="s">
        <v>172</v>
      </c>
      <c r="B7967" s="5">
        <v>1128299</v>
      </c>
      <c r="C7967" s="6" t="s">
        <v>225</v>
      </c>
      <c r="D7967" t="s">
        <v>178</v>
      </c>
      <c r="E7967" t="s">
        <v>179</v>
      </c>
      <c r="F7967" t="s">
        <v>180</v>
      </c>
      <c r="G7967" t="s">
        <v>23</v>
      </c>
      <c r="H7967" s="3">
        <v>42</v>
      </c>
      <c r="I7967" s="5">
        <v>287</v>
      </c>
      <c r="J7967" s="3">
        <v>12054</v>
      </c>
      <c r="K7967" s="3">
        <v>2049.1799999999998</v>
      </c>
      <c r="L7967" s="4">
        <v>0.1699999999999999</v>
      </c>
      <c r="M7967" t="s">
        <v>34</v>
      </c>
      <c r="N7967">
        <v>2021</v>
      </c>
      <c r="O7967">
        <v>1</v>
      </c>
      <c r="P7967">
        <v>25</v>
      </c>
      <c r="Q7967" t="str">
        <f>TEXT(DATE(2024, sales[[#This Row],[month]], 1), "MMMM")</f>
        <v>January</v>
      </c>
      <c r="R7967" s="4">
        <f t="shared" si="124"/>
        <v>0.05</v>
      </c>
    </row>
    <row r="7968" spans="1:18" x14ac:dyDescent="0.25">
      <c r="A7968" t="s">
        <v>172</v>
      </c>
      <c r="B7968" s="5">
        <v>1128299</v>
      </c>
      <c r="C7968" s="6" t="s">
        <v>226</v>
      </c>
      <c r="D7968" t="s">
        <v>178</v>
      </c>
      <c r="E7968" t="s">
        <v>179</v>
      </c>
      <c r="F7968" t="s">
        <v>180</v>
      </c>
      <c r="G7968" t="s">
        <v>25</v>
      </c>
      <c r="H7968" s="3">
        <v>39</v>
      </c>
      <c r="I7968" s="5">
        <v>248</v>
      </c>
      <c r="J7968" s="3">
        <v>9672</v>
      </c>
      <c r="K7968" s="3">
        <v>3288.48</v>
      </c>
      <c r="L7968" s="4">
        <v>0.34</v>
      </c>
      <c r="M7968" t="s">
        <v>34</v>
      </c>
      <c r="N7968">
        <v>2021</v>
      </c>
      <c r="O7968">
        <v>1</v>
      </c>
      <c r="P7968">
        <v>26</v>
      </c>
      <c r="Q7968" t="str">
        <f>TEXT(DATE(2024, sales[[#This Row],[month]], 1), "MMMM")</f>
        <v>January</v>
      </c>
      <c r="R7968" s="4">
        <f t="shared" si="124"/>
        <v>-0.19761075161772026</v>
      </c>
    </row>
    <row r="7969" spans="1:18" x14ac:dyDescent="0.25">
      <c r="A7969" t="s">
        <v>172</v>
      </c>
      <c r="B7969" s="5">
        <v>1128299</v>
      </c>
      <c r="C7969" s="6" t="s">
        <v>227</v>
      </c>
      <c r="D7969" t="s">
        <v>178</v>
      </c>
      <c r="E7969" t="s">
        <v>179</v>
      </c>
      <c r="F7969" t="s">
        <v>180</v>
      </c>
      <c r="G7969" t="s">
        <v>27</v>
      </c>
      <c r="H7969" s="3">
        <v>39</v>
      </c>
      <c r="I7969" s="5">
        <v>247</v>
      </c>
      <c r="J7969" s="3">
        <v>9633</v>
      </c>
      <c r="K7969" s="3">
        <v>2600.91</v>
      </c>
      <c r="L7969" s="4">
        <v>0.26999999999999991</v>
      </c>
      <c r="M7969" t="s">
        <v>34</v>
      </c>
      <c r="N7969">
        <v>2021</v>
      </c>
      <c r="O7969">
        <v>1</v>
      </c>
      <c r="P7969">
        <v>27</v>
      </c>
      <c r="Q7969" t="str">
        <f>TEXT(DATE(2024, sales[[#This Row],[month]], 1), "MMMM")</f>
        <v>January</v>
      </c>
      <c r="R7969" s="4">
        <f t="shared" si="124"/>
        <v>-4.0322580645161289E-3</v>
      </c>
    </row>
    <row r="7970" spans="1:18" x14ac:dyDescent="0.25">
      <c r="A7970" t="s">
        <v>172</v>
      </c>
      <c r="B7970" s="5">
        <v>1128299</v>
      </c>
      <c r="C7970" s="6" t="s">
        <v>228</v>
      </c>
      <c r="D7970" t="s">
        <v>178</v>
      </c>
      <c r="E7970" t="s">
        <v>179</v>
      </c>
      <c r="F7970" t="s">
        <v>180</v>
      </c>
      <c r="G7970" t="s">
        <v>29</v>
      </c>
      <c r="H7970" s="3">
        <v>43</v>
      </c>
      <c r="I7970" s="5">
        <v>225</v>
      </c>
      <c r="J7970" s="3">
        <v>9675</v>
      </c>
      <c r="K7970" s="3">
        <v>4644.0000000000009</v>
      </c>
      <c r="L7970" s="4">
        <v>0.48000000000000009</v>
      </c>
      <c r="M7970" t="s">
        <v>34</v>
      </c>
      <c r="N7970">
        <v>2021</v>
      </c>
      <c r="O7970">
        <v>1</v>
      </c>
      <c r="P7970">
        <v>28</v>
      </c>
      <c r="Q7970" t="str">
        <f>TEXT(DATE(2024, sales[[#This Row],[month]], 1), "MMMM")</f>
        <v>January</v>
      </c>
      <c r="R7970" s="4">
        <f t="shared" si="124"/>
        <v>4.3600124571784487E-3</v>
      </c>
    </row>
    <row r="7971" spans="1:18" x14ac:dyDescent="0.25">
      <c r="A7971" t="s">
        <v>172</v>
      </c>
      <c r="B7971" s="5">
        <v>1128299</v>
      </c>
      <c r="C7971" s="6" t="s">
        <v>229</v>
      </c>
      <c r="D7971" t="s">
        <v>178</v>
      </c>
      <c r="E7971" t="s">
        <v>179</v>
      </c>
      <c r="F7971" t="s">
        <v>180</v>
      </c>
      <c r="G7971" t="s">
        <v>31</v>
      </c>
      <c r="H7971" s="3">
        <v>51</v>
      </c>
      <c r="I7971" s="5">
        <v>264</v>
      </c>
      <c r="J7971" s="3">
        <v>13464</v>
      </c>
      <c r="K7971" s="3">
        <v>2019.6000000000004</v>
      </c>
      <c r="L7971" s="4">
        <v>0.15</v>
      </c>
      <c r="M7971" t="s">
        <v>34</v>
      </c>
      <c r="N7971">
        <v>2021</v>
      </c>
      <c r="O7971">
        <v>1</v>
      </c>
      <c r="P7971">
        <v>29</v>
      </c>
      <c r="Q7971" t="str">
        <f>TEXT(DATE(2024, sales[[#This Row],[month]], 1), "MMMM")</f>
        <v>January</v>
      </c>
      <c r="R7971" s="4">
        <f t="shared" si="124"/>
        <v>0.39162790697674421</v>
      </c>
    </row>
    <row r="7972" spans="1:18" x14ac:dyDescent="0.25">
      <c r="A7972" t="s">
        <v>172</v>
      </c>
      <c r="B7972" s="5">
        <v>1128299</v>
      </c>
      <c r="C7972" s="6" t="s">
        <v>230</v>
      </c>
      <c r="D7972" t="s">
        <v>178</v>
      </c>
      <c r="E7972" t="s">
        <v>179</v>
      </c>
      <c r="F7972" t="s">
        <v>180</v>
      </c>
      <c r="G7972" t="s">
        <v>20</v>
      </c>
      <c r="H7972" s="3">
        <v>36</v>
      </c>
      <c r="I7972" s="5">
        <v>289</v>
      </c>
      <c r="J7972" s="3">
        <v>10404</v>
      </c>
      <c r="K7972" s="3">
        <v>3433.3200000000006</v>
      </c>
      <c r="L7972" s="4">
        <v>0.33</v>
      </c>
      <c r="M7972" t="s">
        <v>34</v>
      </c>
      <c r="N7972">
        <v>2021</v>
      </c>
      <c r="O7972">
        <v>1</v>
      </c>
      <c r="P7972">
        <v>30</v>
      </c>
      <c r="Q7972" t="str">
        <f>TEXT(DATE(2024, sales[[#This Row],[month]], 1), "MMMM")</f>
        <v>January</v>
      </c>
      <c r="R7972" s="4">
        <f t="shared" si="124"/>
        <v>-0.22727272727272727</v>
      </c>
    </row>
    <row r="7973" spans="1:18" x14ac:dyDescent="0.25">
      <c r="A7973" t="s">
        <v>172</v>
      </c>
      <c r="B7973" s="5">
        <v>1128299</v>
      </c>
      <c r="C7973" s="6" t="s">
        <v>231</v>
      </c>
      <c r="D7973" t="s">
        <v>178</v>
      </c>
      <c r="E7973" t="s">
        <v>179</v>
      </c>
      <c r="F7973" t="s">
        <v>180</v>
      </c>
      <c r="G7973" t="s">
        <v>23</v>
      </c>
      <c r="H7973" s="3">
        <v>39</v>
      </c>
      <c r="I7973" s="5">
        <v>280</v>
      </c>
      <c r="J7973" s="3">
        <v>10920</v>
      </c>
      <c r="K7973" s="3">
        <v>1965.6</v>
      </c>
      <c r="L7973" s="4">
        <v>0.18</v>
      </c>
      <c r="M7973" t="s">
        <v>34</v>
      </c>
      <c r="N7973">
        <v>2021</v>
      </c>
      <c r="O7973">
        <v>1</v>
      </c>
      <c r="P7973">
        <v>31</v>
      </c>
      <c r="Q7973" t="str">
        <f>TEXT(DATE(2024, sales[[#This Row],[month]], 1), "MMMM")</f>
        <v>January</v>
      </c>
      <c r="R7973" s="4">
        <f t="shared" si="124"/>
        <v>4.9596309111880045E-2</v>
      </c>
    </row>
    <row r="7974" spans="1:18" x14ac:dyDescent="0.25">
      <c r="A7974" t="s">
        <v>172</v>
      </c>
      <c r="B7974" s="5">
        <v>1128299</v>
      </c>
      <c r="C7974" s="6" t="s">
        <v>232</v>
      </c>
      <c r="D7974" t="s">
        <v>178</v>
      </c>
      <c r="E7974" t="s">
        <v>179</v>
      </c>
      <c r="F7974" t="s">
        <v>180</v>
      </c>
      <c r="G7974" t="s">
        <v>25</v>
      </c>
      <c r="H7974" s="3">
        <v>42</v>
      </c>
      <c r="I7974" s="5">
        <v>210</v>
      </c>
      <c r="J7974" s="3">
        <v>8820</v>
      </c>
      <c r="K7974" s="3">
        <v>2910.6000000000008</v>
      </c>
      <c r="L7974" s="4">
        <v>0.33</v>
      </c>
      <c r="M7974" t="s">
        <v>34</v>
      </c>
      <c r="N7974">
        <v>2021</v>
      </c>
      <c r="O7974">
        <v>2</v>
      </c>
      <c r="P7974">
        <v>1</v>
      </c>
      <c r="Q7974" t="str">
        <f>TEXT(DATE(2024, sales[[#This Row],[month]], 1), "MMMM")</f>
        <v>February</v>
      </c>
      <c r="R7974" s="4">
        <f t="shared" si="124"/>
        <v>-0.19230769230769232</v>
      </c>
    </row>
    <row r="7975" spans="1:18" x14ac:dyDescent="0.25">
      <c r="A7975" t="s">
        <v>172</v>
      </c>
      <c r="B7975" s="5">
        <v>1128299</v>
      </c>
      <c r="C7975" s="6" t="s">
        <v>233</v>
      </c>
      <c r="D7975" t="s">
        <v>178</v>
      </c>
      <c r="E7975" t="s">
        <v>179</v>
      </c>
      <c r="F7975" t="s">
        <v>180</v>
      </c>
      <c r="G7975" t="s">
        <v>27</v>
      </c>
      <c r="H7975" s="3">
        <v>42</v>
      </c>
      <c r="I7975" s="5">
        <v>223</v>
      </c>
      <c r="J7975" s="3">
        <v>9366</v>
      </c>
      <c r="K7975" s="3">
        <v>2903.46</v>
      </c>
      <c r="L7975" s="4">
        <v>0.30999999999999989</v>
      </c>
      <c r="M7975" t="s">
        <v>34</v>
      </c>
      <c r="N7975">
        <v>2021</v>
      </c>
      <c r="O7975">
        <v>2</v>
      </c>
      <c r="P7975">
        <v>2</v>
      </c>
      <c r="Q7975" t="str">
        <f>TEXT(DATE(2024, sales[[#This Row],[month]], 1), "MMMM")</f>
        <v>February</v>
      </c>
      <c r="R7975" s="4">
        <f t="shared" si="124"/>
        <v>6.1904761904761907E-2</v>
      </c>
    </row>
    <row r="7976" spans="1:18" x14ac:dyDescent="0.25">
      <c r="A7976" t="s">
        <v>172</v>
      </c>
      <c r="B7976" s="5">
        <v>1128299</v>
      </c>
      <c r="C7976" s="6" t="s">
        <v>234</v>
      </c>
      <c r="D7976" t="s">
        <v>178</v>
      </c>
      <c r="E7976" t="s">
        <v>179</v>
      </c>
      <c r="F7976" t="s">
        <v>180</v>
      </c>
      <c r="G7976" t="s">
        <v>29</v>
      </c>
      <c r="H7976" s="3">
        <v>50</v>
      </c>
      <c r="I7976" s="5">
        <v>221</v>
      </c>
      <c r="J7976" s="3">
        <v>11050</v>
      </c>
      <c r="K7976" s="3">
        <v>5193.5000000000009</v>
      </c>
      <c r="L7976" s="4">
        <v>0.47000000000000008</v>
      </c>
      <c r="M7976" t="s">
        <v>34</v>
      </c>
      <c r="N7976">
        <v>2021</v>
      </c>
      <c r="O7976">
        <v>2</v>
      </c>
      <c r="P7976">
        <v>3</v>
      </c>
      <c r="Q7976" t="str">
        <f>TEXT(DATE(2024, sales[[#This Row],[month]], 1), "MMMM")</f>
        <v>February</v>
      </c>
      <c r="R7976" s="4">
        <f t="shared" si="124"/>
        <v>0.17979927396967757</v>
      </c>
    </row>
    <row r="7977" spans="1:18" x14ac:dyDescent="0.25">
      <c r="A7977" t="s">
        <v>172</v>
      </c>
      <c r="B7977" s="5">
        <v>1128299</v>
      </c>
      <c r="C7977" s="6" t="s">
        <v>235</v>
      </c>
      <c r="D7977" t="s">
        <v>178</v>
      </c>
      <c r="E7977" t="s">
        <v>179</v>
      </c>
      <c r="F7977" t="s">
        <v>180</v>
      </c>
      <c r="G7977" t="s">
        <v>31</v>
      </c>
      <c r="H7977" s="3">
        <v>46</v>
      </c>
      <c r="I7977" s="5">
        <v>224</v>
      </c>
      <c r="J7977" s="3">
        <v>10304</v>
      </c>
      <c r="K7977" s="3">
        <v>1236.48</v>
      </c>
      <c r="L7977" s="4">
        <v>0.12</v>
      </c>
      <c r="M7977" t="s">
        <v>34</v>
      </c>
      <c r="N7977">
        <v>2021</v>
      </c>
      <c r="O7977">
        <v>2</v>
      </c>
      <c r="P7977">
        <v>4</v>
      </c>
      <c r="Q7977" t="str">
        <f>TEXT(DATE(2024, sales[[#This Row],[month]], 1), "MMMM")</f>
        <v>February</v>
      </c>
      <c r="R7977" s="4">
        <f t="shared" si="124"/>
        <v>-6.7511312217194572E-2</v>
      </c>
    </row>
    <row r="7978" spans="1:18" x14ac:dyDescent="0.25">
      <c r="A7978" t="s">
        <v>172</v>
      </c>
      <c r="B7978" s="5">
        <v>1128299</v>
      </c>
      <c r="C7978" s="6" t="s">
        <v>236</v>
      </c>
      <c r="D7978" t="s">
        <v>178</v>
      </c>
      <c r="E7978" t="s">
        <v>179</v>
      </c>
      <c r="F7978" t="s">
        <v>180</v>
      </c>
      <c r="G7978" t="s">
        <v>20</v>
      </c>
      <c r="H7978" s="3">
        <v>39</v>
      </c>
      <c r="I7978" s="5">
        <v>263</v>
      </c>
      <c r="J7978" s="3">
        <v>10257</v>
      </c>
      <c r="K7978" s="3">
        <v>3589.9500000000003</v>
      </c>
      <c r="L7978" s="4">
        <v>0.35</v>
      </c>
      <c r="M7978" t="s">
        <v>34</v>
      </c>
      <c r="N7978">
        <v>2021</v>
      </c>
      <c r="O7978">
        <v>2</v>
      </c>
      <c r="P7978">
        <v>5</v>
      </c>
      <c r="Q7978" t="str">
        <f>TEXT(DATE(2024, sales[[#This Row],[month]], 1), "MMMM")</f>
        <v>February</v>
      </c>
      <c r="R7978" s="4">
        <f t="shared" si="124"/>
        <v>-4.561335403726708E-3</v>
      </c>
    </row>
    <row r="7979" spans="1:18" x14ac:dyDescent="0.25">
      <c r="A7979" t="s">
        <v>172</v>
      </c>
      <c r="B7979" s="5">
        <v>1128299</v>
      </c>
      <c r="C7979" s="6" t="s">
        <v>237</v>
      </c>
      <c r="D7979" t="s">
        <v>178</v>
      </c>
      <c r="E7979" t="s">
        <v>179</v>
      </c>
      <c r="F7979" t="s">
        <v>180</v>
      </c>
      <c r="G7979" t="s">
        <v>23</v>
      </c>
      <c r="H7979" s="3">
        <v>46</v>
      </c>
      <c r="I7979" s="5">
        <v>306</v>
      </c>
      <c r="J7979" s="3">
        <v>14076</v>
      </c>
      <c r="K7979" s="3">
        <v>2815.2000000000003</v>
      </c>
      <c r="L7979" s="4">
        <v>0.2</v>
      </c>
      <c r="M7979" t="s">
        <v>34</v>
      </c>
      <c r="N7979">
        <v>2021</v>
      </c>
      <c r="O7979">
        <v>2</v>
      </c>
      <c r="P7979">
        <v>6</v>
      </c>
      <c r="Q7979" t="str">
        <f>TEXT(DATE(2024, sales[[#This Row],[month]], 1), "MMMM")</f>
        <v>February</v>
      </c>
      <c r="R7979" s="4">
        <f t="shared" si="124"/>
        <v>0.37233109096226968</v>
      </c>
    </row>
    <row r="7980" spans="1:18" x14ac:dyDescent="0.25">
      <c r="A7980" t="s">
        <v>172</v>
      </c>
      <c r="B7980" s="5">
        <v>1128299</v>
      </c>
      <c r="C7980" s="6" t="s">
        <v>238</v>
      </c>
      <c r="D7980" t="s">
        <v>178</v>
      </c>
      <c r="E7980" t="s">
        <v>179</v>
      </c>
      <c r="F7980" t="s">
        <v>180</v>
      </c>
      <c r="G7980" t="s">
        <v>25</v>
      </c>
      <c r="H7980" s="3">
        <v>40</v>
      </c>
      <c r="I7980" s="5">
        <v>247</v>
      </c>
      <c r="J7980" s="3">
        <v>9880</v>
      </c>
      <c r="K7980" s="3">
        <v>3359.2000000000003</v>
      </c>
      <c r="L7980" s="4">
        <v>0.34</v>
      </c>
      <c r="M7980" t="s">
        <v>34</v>
      </c>
      <c r="N7980">
        <v>2021</v>
      </c>
      <c r="O7980">
        <v>2</v>
      </c>
      <c r="P7980">
        <v>7</v>
      </c>
      <c r="Q7980" t="str">
        <f>TEXT(DATE(2024, sales[[#This Row],[month]], 1), "MMMM")</f>
        <v>February</v>
      </c>
      <c r="R7980" s="4">
        <f t="shared" si="124"/>
        <v>-0.29809605001420858</v>
      </c>
    </row>
    <row r="7981" spans="1:18" x14ac:dyDescent="0.25">
      <c r="A7981" t="s">
        <v>172</v>
      </c>
      <c r="B7981" s="5">
        <v>1128299</v>
      </c>
      <c r="C7981" s="6" t="s">
        <v>239</v>
      </c>
      <c r="D7981" t="s">
        <v>178</v>
      </c>
      <c r="E7981" t="s">
        <v>179</v>
      </c>
      <c r="F7981" t="s">
        <v>180</v>
      </c>
      <c r="G7981" t="s">
        <v>27</v>
      </c>
      <c r="H7981" s="3">
        <v>37</v>
      </c>
      <c r="I7981" s="5">
        <v>210</v>
      </c>
      <c r="J7981" s="3">
        <v>7770</v>
      </c>
      <c r="K7981" s="3">
        <v>2253.3000000000002</v>
      </c>
      <c r="L7981" s="4">
        <v>0.28999999999999998</v>
      </c>
      <c r="M7981" t="s">
        <v>34</v>
      </c>
      <c r="N7981">
        <v>2021</v>
      </c>
      <c r="O7981">
        <v>2</v>
      </c>
      <c r="P7981">
        <v>8</v>
      </c>
      <c r="Q7981" t="str">
        <f>TEXT(DATE(2024, sales[[#This Row],[month]], 1), "MMMM")</f>
        <v>February</v>
      </c>
      <c r="R7981" s="4">
        <f t="shared" si="124"/>
        <v>-0.21356275303643724</v>
      </c>
    </row>
    <row r="7982" spans="1:18" x14ac:dyDescent="0.25">
      <c r="A7982" t="s">
        <v>172</v>
      </c>
      <c r="B7982" s="5">
        <v>1128299</v>
      </c>
      <c r="C7982" s="6" t="s">
        <v>240</v>
      </c>
      <c r="D7982" t="s">
        <v>178</v>
      </c>
      <c r="E7982" t="s">
        <v>179</v>
      </c>
      <c r="F7982" t="s">
        <v>180</v>
      </c>
      <c r="G7982" t="s">
        <v>29</v>
      </c>
      <c r="H7982" s="3">
        <v>51</v>
      </c>
      <c r="I7982" s="5">
        <v>228</v>
      </c>
      <c r="J7982" s="3">
        <v>11628</v>
      </c>
      <c r="K7982" s="3">
        <v>5465.1600000000008</v>
      </c>
      <c r="L7982" s="4">
        <v>0.47000000000000008</v>
      </c>
      <c r="M7982" t="s">
        <v>34</v>
      </c>
      <c r="N7982">
        <v>2021</v>
      </c>
      <c r="O7982">
        <v>2</v>
      </c>
      <c r="P7982">
        <v>9</v>
      </c>
      <c r="Q7982" t="str">
        <f>TEXT(DATE(2024, sales[[#This Row],[month]], 1), "MMMM")</f>
        <v>February</v>
      </c>
      <c r="R7982" s="4">
        <f t="shared" si="124"/>
        <v>0.49652509652509652</v>
      </c>
    </row>
    <row r="7983" spans="1:18" x14ac:dyDescent="0.25">
      <c r="A7983" t="s">
        <v>172</v>
      </c>
      <c r="B7983" s="5">
        <v>1128299</v>
      </c>
      <c r="C7983" s="6" t="s">
        <v>241</v>
      </c>
      <c r="D7983" t="s">
        <v>178</v>
      </c>
      <c r="E7983" t="s">
        <v>179</v>
      </c>
      <c r="F7983" t="s">
        <v>180</v>
      </c>
      <c r="G7983" t="s">
        <v>31</v>
      </c>
      <c r="H7983" s="3">
        <v>56</v>
      </c>
      <c r="I7983" s="5">
        <v>256</v>
      </c>
      <c r="J7983" s="3">
        <v>14336</v>
      </c>
      <c r="K7983" s="3">
        <v>2150.4000000000005</v>
      </c>
      <c r="L7983" s="4">
        <v>0.15</v>
      </c>
      <c r="M7983" t="s">
        <v>34</v>
      </c>
      <c r="N7983">
        <v>2021</v>
      </c>
      <c r="O7983">
        <v>2</v>
      </c>
      <c r="P7983">
        <v>10</v>
      </c>
      <c r="Q7983" t="str">
        <f>TEXT(DATE(2024, sales[[#This Row],[month]], 1), "MMMM")</f>
        <v>February</v>
      </c>
      <c r="R7983" s="4">
        <f t="shared" si="124"/>
        <v>0.23288613691090471</v>
      </c>
    </row>
    <row r="7984" spans="1:18" x14ac:dyDescent="0.25">
      <c r="A7984" t="s">
        <v>172</v>
      </c>
      <c r="B7984" s="5">
        <v>1128299</v>
      </c>
      <c r="C7984" s="6" t="s">
        <v>242</v>
      </c>
      <c r="D7984" t="s">
        <v>178</v>
      </c>
      <c r="E7984" t="s">
        <v>179</v>
      </c>
      <c r="F7984" t="s">
        <v>180</v>
      </c>
      <c r="G7984" t="s">
        <v>20</v>
      </c>
      <c r="H7984" s="3">
        <v>40</v>
      </c>
      <c r="I7984" s="5">
        <v>322</v>
      </c>
      <c r="J7984" s="3">
        <v>12880</v>
      </c>
      <c r="K7984" s="3">
        <v>4250.4000000000005</v>
      </c>
      <c r="L7984" s="4">
        <v>0.33</v>
      </c>
      <c r="M7984" t="s">
        <v>34</v>
      </c>
      <c r="N7984">
        <v>2021</v>
      </c>
      <c r="O7984">
        <v>2</v>
      </c>
      <c r="P7984">
        <v>11</v>
      </c>
      <c r="Q7984" t="str">
        <f>TEXT(DATE(2024, sales[[#This Row],[month]], 1), "MMMM")</f>
        <v>February</v>
      </c>
      <c r="R7984" s="4">
        <f t="shared" si="124"/>
        <v>-0.1015625</v>
      </c>
    </row>
    <row r="7985" spans="1:18" x14ac:dyDescent="0.25">
      <c r="A7985" t="s">
        <v>172</v>
      </c>
      <c r="B7985" s="5">
        <v>1128299</v>
      </c>
      <c r="C7985" s="6" t="s">
        <v>243</v>
      </c>
      <c r="D7985" t="s">
        <v>178</v>
      </c>
      <c r="E7985" t="s">
        <v>179</v>
      </c>
      <c r="F7985" t="s">
        <v>180</v>
      </c>
      <c r="G7985" t="s">
        <v>23</v>
      </c>
      <c r="H7985" s="3">
        <v>46</v>
      </c>
      <c r="I7985" s="5">
        <v>332</v>
      </c>
      <c r="J7985" s="3">
        <v>15272</v>
      </c>
      <c r="K7985" s="3">
        <v>3207.12</v>
      </c>
      <c r="L7985" s="4">
        <v>0.21</v>
      </c>
      <c r="M7985" t="s">
        <v>34</v>
      </c>
      <c r="N7985">
        <v>2021</v>
      </c>
      <c r="O7985">
        <v>2</v>
      </c>
      <c r="P7985">
        <v>12</v>
      </c>
      <c r="Q7985" t="str">
        <f>TEXT(DATE(2024, sales[[#This Row],[month]], 1), "MMMM")</f>
        <v>February</v>
      </c>
      <c r="R7985" s="4">
        <f t="shared" si="124"/>
        <v>0.18571428571428572</v>
      </c>
    </row>
    <row r="7986" spans="1:18" x14ac:dyDescent="0.25">
      <c r="A7986" t="s">
        <v>172</v>
      </c>
      <c r="B7986" s="5">
        <v>1128299</v>
      </c>
      <c r="C7986" s="6" t="s">
        <v>244</v>
      </c>
      <c r="D7986" t="s">
        <v>178</v>
      </c>
      <c r="E7986" t="s">
        <v>179</v>
      </c>
      <c r="F7986" t="s">
        <v>180</v>
      </c>
      <c r="G7986" t="s">
        <v>25</v>
      </c>
      <c r="H7986" s="3">
        <v>44</v>
      </c>
      <c r="I7986" s="5">
        <v>256</v>
      </c>
      <c r="J7986" s="3">
        <v>11264</v>
      </c>
      <c r="K7986" s="3">
        <v>3717.1200000000008</v>
      </c>
      <c r="L7986" s="4">
        <v>0.33</v>
      </c>
      <c r="M7986" t="s">
        <v>34</v>
      </c>
      <c r="N7986">
        <v>2021</v>
      </c>
      <c r="O7986">
        <v>2</v>
      </c>
      <c r="P7986">
        <v>13</v>
      </c>
      <c r="Q7986" t="str">
        <f>TEXT(DATE(2024, sales[[#This Row],[month]], 1), "MMMM")</f>
        <v>February</v>
      </c>
      <c r="R7986" s="4">
        <f t="shared" si="124"/>
        <v>-0.26244106862231537</v>
      </c>
    </row>
    <row r="7987" spans="1:18" x14ac:dyDescent="0.25">
      <c r="A7987" t="s">
        <v>172</v>
      </c>
      <c r="B7987" s="5">
        <v>1128299</v>
      </c>
      <c r="C7987" s="6" t="s">
        <v>245</v>
      </c>
      <c r="D7987" t="s">
        <v>178</v>
      </c>
      <c r="E7987" t="s">
        <v>179</v>
      </c>
      <c r="F7987" t="s">
        <v>180</v>
      </c>
      <c r="G7987" t="s">
        <v>27</v>
      </c>
      <c r="H7987" s="3">
        <v>40</v>
      </c>
      <c r="I7987" s="5">
        <v>271</v>
      </c>
      <c r="J7987" s="3">
        <v>10840</v>
      </c>
      <c r="K7987" s="3">
        <v>3252</v>
      </c>
      <c r="L7987" s="4">
        <v>0.3</v>
      </c>
      <c r="M7987" t="s">
        <v>34</v>
      </c>
      <c r="N7987">
        <v>2021</v>
      </c>
      <c r="O7987">
        <v>2</v>
      </c>
      <c r="P7987">
        <v>14</v>
      </c>
      <c r="Q7987" t="str">
        <f>TEXT(DATE(2024, sales[[#This Row],[month]], 1), "MMMM")</f>
        <v>February</v>
      </c>
      <c r="R7987" s="4">
        <f t="shared" si="124"/>
        <v>-3.7642045454545456E-2</v>
      </c>
    </row>
    <row r="7988" spans="1:18" x14ac:dyDescent="0.25">
      <c r="A7988" t="s">
        <v>172</v>
      </c>
      <c r="B7988" s="5">
        <v>1128299</v>
      </c>
      <c r="C7988" s="6" t="s">
        <v>246</v>
      </c>
      <c r="D7988" t="s">
        <v>178</v>
      </c>
      <c r="E7988" t="s">
        <v>179</v>
      </c>
      <c r="F7988" t="s">
        <v>180</v>
      </c>
      <c r="G7988" t="s">
        <v>29</v>
      </c>
      <c r="H7988" s="3">
        <v>43</v>
      </c>
      <c r="I7988" s="5">
        <v>245</v>
      </c>
      <c r="J7988" s="3">
        <v>10535</v>
      </c>
      <c r="K7988" s="3">
        <v>5478.2</v>
      </c>
      <c r="L7988" s="4">
        <v>0.52</v>
      </c>
      <c r="M7988" t="s">
        <v>34</v>
      </c>
      <c r="N7988">
        <v>2021</v>
      </c>
      <c r="O7988">
        <v>2</v>
      </c>
      <c r="P7988">
        <v>15</v>
      </c>
      <c r="Q7988" t="str">
        <f>TEXT(DATE(2024, sales[[#This Row],[month]], 1), "MMMM")</f>
        <v>February</v>
      </c>
      <c r="R7988" s="4">
        <f t="shared" si="124"/>
        <v>-2.8136531365313654E-2</v>
      </c>
    </row>
    <row r="7989" spans="1:18" x14ac:dyDescent="0.25">
      <c r="A7989" t="s">
        <v>172</v>
      </c>
      <c r="B7989" s="5">
        <v>1128299</v>
      </c>
      <c r="C7989" s="6" t="s">
        <v>247</v>
      </c>
      <c r="D7989" t="s">
        <v>178</v>
      </c>
      <c r="E7989" t="s">
        <v>179</v>
      </c>
      <c r="F7989" t="s">
        <v>180</v>
      </c>
      <c r="G7989" t="s">
        <v>31</v>
      </c>
      <c r="H7989" s="3">
        <v>50</v>
      </c>
      <c r="I7989" s="5">
        <v>256</v>
      </c>
      <c r="J7989" s="3">
        <v>12800</v>
      </c>
      <c r="K7989" s="3">
        <v>2176</v>
      </c>
      <c r="L7989" s="4">
        <v>0.17</v>
      </c>
      <c r="M7989" t="s">
        <v>34</v>
      </c>
      <c r="N7989">
        <v>2021</v>
      </c>
      <c r="O7989">
        <v>2</v>
      </c>
      <c r="P7989">
        <v>16</v>
      </c>
      <c r="Q7989" t="str">
        <f>TEXT(DATE(2024, sales[[#This Row],[month]], 1), "MMMM")</f>
        <v>February</v>
      </c>
      <c r="R7989" s="4">
        <f t="shared" si="124"/>
        <v>0.21499762695775984</v>
      </c>
    </row>
    <row r="7990" spans="1:18" x14ac:dyDescent="0.25">
      <c r="A7990" t="s">
        <v>248</v>
      </c>
      <c r="B7990" s="5">
        <v>1189833</v>
      </c>
      <c r="C7990" s="6" t="s">
        <v>249</v>
      </c>
      <c r="D7990" t="s">
        <v>178</v>
      </c>
      <c r="E7990" t="s">
        <v>179</v>
      </c>
      <c r="F7990" t="s">
        <v>180</v>
      </c>
      <c r="G7990" t="s">
        <v>20</v>
      </c>
      <c r="H7990" s="3">
        <v>26</v>
      </c>
      <c r="I7990" s="5">
        <v>224</v>
      </c>
      <c r="J7990" s="3">
        <v>5824</v>
      </c>
      <c r="K7990" s="3">
        <v>2504.3200000000002</v>
      </c>
      <c r="L7990" s="4">
        <v>0.43</v>
      </c>
      <c r="M7990" t="s">
        <v>34</v>
      </c>
      <c r="N7990">
        <v>2021</v>
      </c>
      <c r="O7990">
        <v>2</v>
      </c>
      <c r="P7990">
        <v>17</v>
      </c>
      <c r="Q7990" t="str">
        <f>TEXT(DATE(2024, sales[[#This Row],[month]], 1), "MMMM")</f>
        <v>February</v>
      </c>
      <c r="R7990" s="4">
        <f t="shared" si="124"/>
        <v>-0.54500000000000004</v>
      </c>
    </row>
    <row r="7991" spans="1:18" x14ac:dyDescent="0.25">
      <c r="A7991" t="s">
        <v>248</v>
      </c>
      <c r="B7991" s="5">
        <v>1189833</v>
      </c>
      <c r="C7991" s="6" t="s">
        <v>250</v>
      </c>
      <c r="D7991" t="s">
        <v>178</v>
      </c>
      <c r="E7991" t="s">
        <v>179</v>
      </c>
      <c r="F7991" t="s">
        <v>180</v>
      </c>
      <c r="G7991" t="s">
        <v>23</v>
      </c>
      <c r="H7991" s="3">
        <v>35</v>
      </c>
      <c r="I7991" s="5">
        <v>224</v>
      </c>
      <c r="J7991" s="3">
        <v>7840</v>
      </c>
      <c r="K7991" s="3">
        <v>2352</v>
      </c>
      <c r="L7991" s="4">
        <v>0.3</v>
      </c>
      <c r="M7991" t="s">
        <v>34</v>
      </c>
      <c r="N7991">
        <v>2021</v>
      </c>
      <c r="O7991">
        <v>2</v>
      </c>
      <c r="P7991">
        <v>18</v>
      </c>
      <c r="Q7991" t="str">
        <f>TEXT(DATE(2024, sales[[#This Row],[month]], 1), "MMMM")</f>
        <v>February</v>
      </c>
      <c r="R7991" s="4">
        <f t="shared" si="124"/>
        <v>0.34615384615384615</v>
      </c>
    </row>
    <row r="7992" spans="1:18" x14ac:dyDescent="0.25">
      <c r="A7992" t="s">
        <v>248</v>
      </c>
      <c r="B7992" s="5">
        <v>1189833</v>
      </c>
      <c r="C7992" s="6" t="s">
        <v>251</v>
      </c>
      <c r="D7992" t="s">
        <v>178</v>
      </c>
      <c r="E7992" t="s">
        <v>179</v>
      </c>
      <c r="F7992" t="s">
        <v>180</v>
      </c>
      <c r="G7992" t="s">
        <v>25</v>
      </c>
      <c r="H7992" s="3">
        <v>36</v>
      </c>
      <c r="I7992" s="5">
        <v>217</v>
      </c>
      <c r="J7992" s="3">
        <v>7812</v>
      </c>
      <c r="K7992" s="3">
        <v>3281.0400000000004</v>
      </c>
      <c r="L7992" s="4">
        <v>0.42</v>
      </c>
      <c r="M7992" t="s">
        <v>34</v>
      </c>
      <c r="N7992">
        <v>2021</v>
      </c>
      <c r="O7992">
        <v>3</v>
      </c>
      <c r="P7992">
        <v>9</v>
      </c>
      <c r="Q7992" t="str">
        <f>TEXT(DATE(2024, sales[[#This Row],[month]], 1), "MMMM")</f>
        <v>March</v>
      </c>
      <c r="R7992" s="4">
        <f t="shared" si="124"/>
        <v>-3.5714285714285713E-3</v>
      </c>
    </row>
    <row r="7993" spans="1:18" x14ac:dyDescent="0.25">
      <c r="A7993" t="s">
        <v>248</v>
      </c>
      <c r="B7993" s="5">
        <v>1189833</v>
      </c>
      <c r="C7993" s="6" t="s">
        <v>252</v>
      </c>
      <c r="D7993" t="s">
        <v>178</v>
      </c>
      <c r="E7993" t="s">
        <v>179</v>
      </c>
      <c r="F7993" t="s">
        <v>180</v>
      </c>
      <c r="G7993" t="s">
        <v>27</v>
      </c>
      <c r="H7993" s="3">
        <v>33</v>
      </c>
      <c r="I7993" s="5">
        <v>182</v>
      </c>
      <c r="J7993" s="3">
        <v>6006</v>
      </c>
      <c r="K7993" s="3">
        <v>2282.2800000000002</v>
      </c>
      <c r="L7993" s="4">
        <v>0.38</v>
      </c>
      <c r="M7993" t="s">
        <v>34</v>
      </c>
      <c r="N7993">
        <v>2021</v>
      </c>
      <c r="O7993">
        <v>3</v>
      </c>
      <c r="P7993">
        <v>10</v>
      </c>
      <c r="Q7993" t="str">
        <f>TEXT(DATE(2024, sales[[#This Row],[month]], 1), "MMMM")</f>
        <v>March</v>
      </c>
      <c r="R7993" s="4">
        <f t="shared" si="124"/>
        <v>-0.23118279569892472</v>
      </c>
    </row>
    <row r="7994" spans="1:18" x14ac:dyDescent="0.25">
      <c r="A7994" t="s">
        <v>248</v>
      </c>
      <c r="B7994" s="5">
        <v>1189833</v>
      </c>
      <c r="C7994" s="6" t="s">
        <v>253</v>
      </c>
      <c r="D7994" t="s">
        <v>178</v>
      </c>
      <c r="E7994" t="s">
        <v>179</v>
      </c>
      <c r="F7994" t="s">
        <v>254</v>
      </c>
      <c r="G7994" t="s">
        <v>29</v>
      </c>
      <c r="H7994" s="3">
        <v>36</v>
      </c>
      <c r="I7994" s="5">
        <v>155</v>
      </c>
      <c r="J7994" s="3">
        <v>5580</v>
      </c>
      <c r="K7994" s="3">
        <v>3292.2000000000003</v>
      </c>
      <c r="L7994" s="4">
        <v>0.59000000000000008</v>
      </c>
      <c r="M7994" t="s">
        <v>34</v>
      </c>
      <c r="N7994">
        <v>2021</v>
      </c>
      <c r="O7994">
        <v>3</v>
      </c>
      <c r="P7994">
        <v>11</v>
      </c>
      <c r="Q7994" t="str">
        <f>TEXT(DATE(2024, sales[[#This Row],[month]], 1), "MMMM")</f>
        <v>March</v>
      </c>
      <c r="R7994" s="4">
        <f t="shared" si="124"/>
        <v>-7.0929070929070928E-2</v>
      </c>
    </row>
    <row r="7995" spans="1:18" x14ac:dyDescent="0.25">
      <c r="A7995" t="s">
        <v>248</v>
      </c>
      <c r="B7995" s="5">
        <v>1189833</v>
      </c>
      <c r="C7995" s="6" t="s">
        <v>255</v>
      </c>
      <c r="D7995" t="s">
        <v>178</v>
      </c>
      <c r="E7995" t="s">
        <v>179</v>
      </c>
      <c r="F7995" t="s">
        <v>254</v>
      </c>
      <c r="G7995" t="s">
        <v>31</v>
      </c>
      <c r="H7995" s="3">
        <v>29</v>
      </c>
      <c r="I7995" s="5">
        <v>210</v>
      </c>
      <c r="J7995" s="3">
        <v>6090</v>
      </c>
      <c r="K7995" s="3">
        <v>1400.7</v>
      </c>
      <c r="L7995" s="4">
        <v>0.23</v>
      </c>
      <c r="M7995" t="s">
        <v>34</v>
      </c>
      <c r="N7995">
        <v>2021</v>
      </c>
      <c r="O7995">
        <v>3</v>
      </c>
      <c r="P7995">
        <v>12</v>
      </c>
      <c r="Q7995" t="str">
        <f>TEXT(DATE(2024, sales[[#This Row],[month]], 1), "MMMM")</f>
        <v>March</v>
      </c>
      <c r="R7995" s="4">
        <f t="shared" si="124"/>
        <v>9.1397849462365593E-2</v>
      </c>
    </row>
    <row r="7996" spans="1:18" x14ac:dyDescent="0.25">
      <c r="A7996" t="s">
        <v>248</v>
      </c>
      <c r="B7996" s="5">
        <v>1189833</v>
      </c>
      <c r="C7996" s="6" t="s">
        <v>256</v>
      </c>
      <c r="D7996" t="s">
        <v>178</v>
      </c>
      <c r="E7996" t="s">
        <v>179</v>
      </c>
      <c r="F7996" t="s">
        <v>254</v>
      </c>
      <c r="G7996" t="s">
        <v>20</v>
      </c>
      <c r="H7996" s="3">
        <v>28</v>
      </c>
      <c r="I7996" s="5">
        <v>240</v>
      </c>
      <c r="J7996" s="3">
        <v>6720</v>
      </c>
      <c r="K7996" s="3">
        <v>3091.2000000000003</v>
      </c>
      <c r="L7996" s="4">
        <v>0.46</v>
      </c>
      <c r="M7996" t="s">
        <v>34</v>
      </c>
      <c r="N7996">
        <v>2021</v>
      </c>
      <c r="O7996">
        <v>3</v>
      </c>
      <c r="P7996">
        <v>13</v>
      </c>
      <c r="Q7996" t="str">
        <f>TEXT(DATE(2024, sales[[#This Row],[month]], 1), "MMMM")</f>
        <v>March</v>
      </c>
      <c r="R7996" s="4">
        <f t="shared" si="124"/>
        <v>0.10344827586206896</v>
      </c>
    </row>
    <row r="7997" spans="1:18" x14ac:dyDescent="0.25">
      <c r="A7997" t="s">
        <v>248</v>
      </c>
      <c r="B7997" s="5">
        <v>1189833</v>
      </c>
      <c r="C7997" s="6" t="s">
        <v>257</v>
      </c>
      <c r="D7997" t="s">
        <v>178</v>
      </c>
      <c r="E7997" t="s">
        <v>179</v>
      </c>
      <c r="F7997" t="s">
        <v>254</v>
      </c>
      <c r="G7997" t="s">
        <v>23</v>
      </c>
      <c r="H7997" s="3">
        <v>30</v>
      </c>
      <c r="I7997" s="5">
        <v>215</v>
      </c>
      <c r="J7997" s="3">
        <v>6450</v>
      </c>
      <c r="K7997" s="3">
        <v>1999.5</v>
      </c>
      <c r="L7997" s="4">
        <v>0.31</v>
      </c>
      <c r="M7997" t="s">
        <v>34</v>
      </c>
      <c r="N7997">
        <v>2021</v>
      </c>
      <c r="O7997">
        <v>3</v>
      </c>
      <c r="P7997">
        <v>14</v>
      </c>
      <c r="Q7997" t="str">
        <f>TEXT(DATE(2024, sales[[#This Row],[month]], 1), "MMMM")</f>
        <v>March</v>
      </c>
      <c r="R7997" s="4">
        <f t="shared" si="124"/>
        <v>-4.0178571428571432E-2</v>
      </c>
    </row>
    <row r="7998" spans="1:18" x14ac:dyDescent="0.25">
      <c r="A7998" t="s">
        <v>248</v>
      </c>
      <c r="B7998" s="5">
        <v>1189833</v>
      </c>
      <c r="C7998" s="6" t="s">
        <v>258</v>
      </c>
      <c r="D7998" t="s">
        <v>178</v>
      </c>
      <c r="E7998" t="s">
        <v>179</v>
      </c>
      <c r="F7998" t="s">
        <v>254</v>
      </c>
      <c r="G7998" t="s">
        <v>25</v>
      </c>
      <c r="H7998" s="3">
        <v>33</v>
      </c>
      <c r="I7998" s="5">
        <v>223</v>
      </c>
      <c r="J7998" s="3">
        <v>7359</v>
      </c>
      <c r="K7998" s="3">
        <v>3090.78</v>
      </c>
      <c r="L7998" s="4">
        <v>0.42</v>
      </c>
      <c r="M7998" t="s">
        <v>34</v>
      </c>
      <c r="N7998">
        <v>2021</v>
      </c>
      <c r="O7998">
        <v>3</v>
      </c>
      <c r="P7998">
        <v>15</v>
      </c>
      <c r="Q7998" t="str">
        <f>TEXT(DATE(2024, sales[[#This Row],[month]], 1), "MMMM")</f>
        <v>March</v>
      </c>
      <c r="R7998" s="4">
        <f t="shared" si="124"/>
        <v>0.14093023255813952</v>
      </c>
    </row>
    <row r="7999" spans="1:18" x14ac:dyDescent="0.25">
      <c r="A7999" t="s">
        <v>248</v>
      </c>
      <c r="B7999" s="5">
        <v>1189833</v>
      </c>
      <c r="C7999" s="6" t="s">
        <v>259</v>
      </c>
      <c r="D7999" t="s">
        <v>178</v>
      </c>
      <c r="E7999" t="s">
        <v>179</v>
      </c>
      <c r="F7999" t="s">
        <v>254</v>
      </c>
      <c r="G7999" t="s">
        <v>27</v>
      </c>
      <c r="H7999" s="3">
        <v>34</v>
      </c>
      <c r="I7999" s="5">
        <v>179</v>
      </c>
      <c r="J7999" s="3">
        <v>6086</v>
      </c>
      <c r="K7999" s="3">
        <v>2495.2600000000002</v>
      </c>
      <c r="L7999" s="4">
        <v>0.41</v>
      </c>
      <c r="M7999" t="s">
        <v>34</v>
      </c>
      <c r="N7999">
        <v>2021</v>
      </c>
      <c r="O7999">
        <v>3</v>
      </c>
      <c r="P7999">
        <v>16</v>
      </c>
      <c r="Q7999" t="str">
        <f>TEXT(DATE(2024, sales[[#This Row],[month]], 1), "MMMM")</f>
        <v>March</v>
      </c>
      <c r="R7999" s="4">
        <f t="shared" si="124"/>
        <v>-0.17298545998097567</v>
      </c>
    </row>
    <row r="8000" spans="1:18" x14ac:dyDescent="0.25">
      <c r="A8000" t="s">
        <v>248</v>
      </c>
      <c r="B8000" s="5">
        <v>1189833</v>
      </c>
      <c r="C8000" s="6" t="s">
        <v>260</v>
      </c>
      <c r="D8000" t="s">
        <v>178</v>
      </c>
      <c r="E8000" t="s">
        <v>179</v>
      </c>
      <c r="F8000" t="s">
        <v>254</v>
      </c>
      <c r="G8000" t="s">
        <v>29</v>
      </c>
      <c r="H8000" s="3">
        <v>40</v>
      </c>
      <c r="I8000" s="5">
        <v>140</v>
      </c>
      <c r="J8000" s="3">
        <v>5600</v>
      </c>
      <c r="K8000" s="3">
        <v>3192.0000000000005</v>
      </c>
      <c r="L8000" s="4">
        <v>0.57000000000000006</v>
      </c>
      <c r="M8000" t="s">
        <v>34</v>
      </c>
      <c r="N8000">
        <v>2021</v>
      </c>
      <c r="O8000">
        <v>3</v>
      </c>
      <c r="P8000">
        <v>17</v>
      </c>
      <c r="Q8000" t="str">
        <f>TEXT(DATE(2024, sales[[#This Row],[month]], 1), "MMMM")</f>
        <v>March</v>
      </c>
      <c r="R8000" s="4">
        <f t="shared" si="124"/>
        <v>-7.9855405849490635E-2</v>
      </c>
    </row>
    <row r="8001" spans="1:18" x14ac:dyDescent="0.25">
      <c r="A8001" t="s">
        <v>248</v>
      </c>
      <c r="B8001" s="5">
        <v>1189833</v>
      </c>
      <c r="C8001" s="6" t="s">
        <v>261</v>
      </c>
      <c r="D8001" t="s">
        <v>178</v>
      </c>
      <c r="E8001" t="s">
        <v>179</v>
      </c>
      <c r="F8001" t="s">
        <v>254</v>
      </c>
      <c r="G8001" t="s">
        <v>31</v>
      </c>
      <c r="H8001" s="3">
        <v>32</v>
      </c>
      <c r="I8001" s="5">
        <v>208</v>
      </c>
      <c r="J8001" s="3">
        <v>6656</v>
      </c>
      <c r="K8001" s="3">
        <v>1730.56</v>
      </c>
      <c r="L8001" s="4">
        <v>0.26</v>
      </c>
      <c r="M8001" t="s">
        <v>34</v>
      </c>
      <c r="N8001">
        <v>2021</v>
      </c>
      <c r="O8001">
        <v>3</v>
      </c>
      <c r="P8001">
        <v>18</v>
      </c>
      <c r="Q8001" t="str">
        <f>TEXT(DATE(2024, sales[[#This Row],[month]], 1), "MMMM")</f>
        <v>March</v>
      </c>
      <c r="R8001" s="4">
        <f t="shared" si="124"/>
        <v>0.18857142857142858</v>
      </c>
    </row>
    <row r="8002" spans="1:18" x14ac:dyDescent="0.25">
      <c r="A8002" t="s">
        <v>248</v>
      </c>
      <c r="B8002" s="5">
        <v>1189833</v>
      </c>
      <c r="C8002" s="6" t="s">
        <v>262</v>
      </c>
      <c r="D8002" t="s">
        <v>178</v>
      </c>
      <c r="E8002" t="s">
        <v>179</v>
      </c>
      <c r="F8002" t="s">
        <v>254</v>
      </c>
      <c r="G8002" t="s">
        <v>20</v>
      </c>
      <c r="H8002" s="3">
        <v>24</v>
      </c>
      <c r="I8002" s="5">
        <v>264</v>
      </c>
      <c r="J8002" s="3">
        <v>6336</v>
      </c>
      <c r="K8002" s="3">
        <v>2787.84</v>
      </c>
      <c r="L8002" s="4">
        <v>0.44</v>
      </c>
      <c r="M8002" t="s">
        <v>34</v>
      </c>
      <c r="N8002">
        <v>2021</v>
      </c>
      <c r="O8002">
        <v>3</v>
      </c>
      <c r="P8002">
        <v>19</v>
      </c>
      <c r="Q8002" t="str">
        <f>TEXT(DATE(2024, sales[[#This Row],[month]], 1), "MMMM")</f>
        <v>March</v>
      </c>
      <c r="R8002" s="4">
        <f t="shared" ref="R8002:R8065" si="125">IFERROR((J8002-J8001)/J8001, 0)</f>
        <v>-4.807692307692308E-2</v>
      </c>
    </row>
    <row r="8003" spans="1:18" x14ac:dyDescent="0.25">
      <c r="A8003" t="s">
        <v>248</v>
      </c>
      <c r="B8003" s="5">
        <v>1189833</v>
      </c>
      <c r="C8003" s="6" t="s">
        <v>263</v>
      </c>
      <c r="D8003" t="s">
        <v>178</v>
      </c>
      <c r="E8003" t="s">
        <v>179</v>
      </c>
      <c r="F8003" t="s">
        <v>254</v>
      </c>
      <c r="G8003" t="s">
        <v>23</v>
      </c>
      <c r="H8003" s="3">
        <v>36</v>
      </c>
      <c r="I8003" s="5">
        <v>228</v>
      </c>
      <c r="J8003" s="3">
        <v>8208</v>
      </c>
      <c r="K8003" s="3">
        <v>2298.2399999999998</v>
      </c>
      <c r="L8003" s="4">
        <v>0.28000000000000003</v>
      </c>
      <c r="M8003" t="s">
        <v>34</v>
      </c>
      <c r="N8003">
        <v>2021</v>
      </c>
      <c r="O8003">
        <v>3</v>
      </c>
      <c r="P8003">
        <v>20</v>
      </c>
      <c r="Q8003" t="str">
        <f>TEXT(DATE(2024, sales[[#This Row],[month]], 1), "MMMM")</f>
        <v>March</v>
      </c>
      <c r="R8003" s="4">
        <f t="shared" si="125"/>
        <v>0.29545454545454547</v>
      </c>
    </row>
    <row r="8004" spans="1:18" x14ac:dyDescent="0.25">
      <c r="A8004" t="s">
        <v>248</v>
      </c>
      <c r="B8004" s="5">
        <v>1189833</v>
      </c>
      <c r="C8004" s="6" t="s">
        <v>264</v>
      </c>
      <c r="D8004" t="s">
        <v>178</v>
      </c>
      <c r="E8004" t="s">
        <v>179</v>
      </c>
      <c r="F8004" t="s">
        <v>254</v>
      </c>
      <c r="G8004" t="s">
        <v>25</v>
      </c>
      <c r="H8004" s="3">
        <v>33</v>
      </c>
      <c r="I8004" s="5">
        <v>221</v>
      </c>
      <c r="J8004" s="3">
        <v>7293</v>
      </c>
      <c r="K8004" s="3">
        <v>3354.78</v>
      </c>
      <c r="L8004" s="4">
        <v>0.46</v>
      </c>
      <c r="M8004" t="s">
        <v>34</v>
      </c>
      <c r="N8004">
        <v>2021</v>
      </c>
      <c r="O8004">
        <v>3</v>
      </c>
      <c r="P8004">
        <v>21</v>
      </c>
      <c r="Q8004" t="str">
        <f>TEXT(DATE(2024, sales[[#This Row],[month]], 1), "MMMM")</f>
        <v>March</v>
      </c>
      <c r="R8004" s="4">
        <f t="shared" si="125"/>
        <v>-0.11147660818713451</v>
      </c>
    </row>
    <row r="8005" spans="1:18" x14ac:dyDescent="0.25">
      <c r="A8005" t="s">
        <v>248</v>
      </c>
      <c r="B8005" s="5">
        <v>1189833</v>
      </c>
      <c r="C8005" s="6" t="s">
        <v>265</v>
      </c>
      <c r="D8005" t="s">
        <v>178</v>
      </c>
      <c r="E8005" t="s">
        <v>179</v>
      </c>
      <c r="F8005" t="s">
        <v>254</v>
      </c>
      <c r="G8005" t="s">
        <v>27</v>
      </c>
      <c r="H8005" s="3">
        <v>36</v>
      </c>
      <c r="I8005" s="5">
        <v>176</v>
      </c>
      <c r="J8005" s="3">
        <v>6336</v>
      </c>
      <c r="K8005" s="3">
        <v>2471.0399999999995</v>
      </c>
      <c r="L8005" s="4">
        <v>0.3899999999999999</v>
      </c>
      <c r="M8005" t="s">
        <v>34</v>
      </c>
      <c r="N8005">
        <v>2021</v>
      </c>
      <c r="O8005">
        <v>3</v>
      </c>
      <c r="P8005">
        <v>22</v>
      </c>
      <c r="Q8005" t="str">
        <f>TEXT(DATE(2024, sales[[#This Row],[month]], 1), "MMMM")</f>
        <v>March</v>
      </c>
      <c r="R8005" s="4">
        <f t="shared" si="125"/>
        <v>-0.13122171945701358</v>
      </c>
    </row>
    <row r="8006" spans="1:18" x14ac:dyDescent="0.25">
      <c r="A8006" t="s">
        <v>248</v>
      </c>
      <c r="B8006" s="5">
        <v>1189833</v>
      </c>
      <c r="C8006" s="6" t="s">
        <v>266</v>
      </c>
      <c r="D8006" t="s">
        <v>178</v>
      </c>
      <c r="E8006" t="s">
        <v>179</v>
      </c>
      <c r="F8006" t="s">
        <v>254</v>
      </c>
      <c r="G8006" t="s">
        <v>29</v>
      </c>
      <c r="H8006" s="3">
        <v>36</v>
      </c>
      <c r="I8006" s="5">
        <v>128</v>
      </c>
      <c r="J8006" s="3">
        <v>4608</v>
      </c>
      <c r="K8006" s="3">
        <v>2718.7200000000003</v>
      </c>
      <c r="L8006" s="4">
        <v>0.59000000000000008</v>
      </c>
      <c r="M8006" t="s">
        <v>34</v>
      </c>
      <c r="N8006">
        <v>2021</v>
      </c>
      <c r="O8006">
        <v>3</v>
      </c>
      <c r="P8006">
        <v>23</v>
      </c>
      <c r="Q8006" t="str">
        <f>TEXT(DATE(2024, sales[[#This Row],[month]], 1), "MMMM")</f>
        <v>March</v>
      </c>
      <c r="R8006" s="4">
        <f t="shared" si="125"/>
        <v>-0.27272727272727271</v>
      </c>
    </row>
    <row r="8007" spans="1:18" x14ac:dyDescent="0.25">
      <c r="A8007" t="s">
        <v>248</v>
      </c>
      <c r="B8007" s="5">
        <v>1189833</v>
      </c>
      <c r="C8007" s="6" t="s">
        <v>267</v>
      </c>
      <c r="D8007" t="s">
        <v>178</v>
      </c>
      <c r="E8007" t="s">
        <v>179</v>
      </c>
      <c r="F8007" t="s">
        <v>254</v>
      </c>
      <c r="G8007" t="s">
        <v>31</v>
      </c>
      <c r="H8007" s="3">
        <v>33</v>
      </c>
      <c r="I8007" s="5">
        <v>194</v>
      </c>
      <c r="J8007" s="3">
        <v>6402</v>
      </c>
      <c r="K8007" s="3">
        <v>1472.46</v>
      </c>
      <c r="L8007" s="4">
        <v>0.23</v>
      </c>
      <c r="M8007" t="s">
        <v>34</v>
      </c>
      <c r="N8007">
        <v>2021</v>
      </c>
      <c r="O8007">
        <v>4</v>
      </c>
      <c r="P8007">
        <v>6</v>
      </c>
      <c r="Q8007" t="str">
        <f>TEXT(DATE(2024, sales[[#This Row],[month]], 1), "MMMM")</f>
        <v>April</v>
      </c>
      <c r="R8007" s="4">
        <f t="shared" si="125"/>
        <v>0.38932291666666669</v>
      </c>
    </row>
    <row r="8008" spans="1:18" x14ac:dyDescent="0.25">
      <c r="A8008" t="s">
        <v>248</v>
      </c>
      <c r="B8008" s="5">
        <v>1189833</v>
      </c>
      <c r="C8008" s="6" t="s">
        <v>268</v>
      </c>
      <c r="D8008" t="s">
        <v>178</v>
      </c>
      <c r="E8008" t="s">
        <v>179</v>
      </c>
      <c r="F8008" t="s">
        <v>254</v>
      </c>
      <c r="G8008" t="s">
        <v>20</v>
      </c>
      <c r="H8008" s="3">
        <v>31</v>
      </c>
      <c r="I8008" s="5">
        <v>248</v>
      </c>
      <c r="J8008" s="3">
        <v>7688</v>
      </c>
      <c r="K8008" s="3">
        <v>3536.48</v>
      </c>
      <c r="L8008" s="4">
        <v>0.46</v>
      </c>
      <c r="M8008" t="s">
        <v>34</v>
      </c>
      <c r="N8008">
        <v>2021</v>
      </c>
      <c r="O8008">
        <v>4</v>
      </c>
      <c r="P8008">
        <v>7</v>
      </c>
      <c r="Q8008" t="str">
        <f>TEXT(DATE(2024, sales[[#This Row],[month]], 1), "MMMM")</f>
        <v>April</v>
      </c>
      <c r="R8008" s="4">
        <f t="shared" si="125"/>
        <v>0.20087472664792252</v>
      </c>
    </row>
    <row r="8009" spans="1:18" x14ac:dyDescent="0.25">
      <c r="A8009" t="s">
        <v>248</v>
      </c>
      <c r="B8009" s="5">
        <v>1189833</v>
      </c>
      <c r="C8009" s="6" t="s">
        <v>269</v>
      </c>
      <c r="D8009" t="s">
        <v>178</v>
      </c>
      <c r="E8009" t="s">
        <v>179</v>
      </c>
      <c r="F8009" t="s">
        <v>254</v>
      </c>
      <c r="G8009" t="s">
        <v>23</v>
      </c>
      <c r="H8009" s="3">
        <v>34</v>
      </c>
      <c r="I8009" s="5">
        <v>210</v>
      </c>
      <c r="J8009" s="3">
        <v>7140</v>
      </c>
      <c r="K8009" s="3">
        <v>2070.6</v>
      </c>
      <c r="L8009" s="4">
        <v>0.28999999999999998</v>
      </c>
      <c r="M8009" t="s">
        <v>34</v>
      </c>
      <c r="N8009">
        <v>2021</v>
      </c>
      <c r="O8009">
        <v>4</v>
      </c>
      <c r="P8009">
        <v>8</v>
      </c>
      <c r="Q8009" t="str">
        <f>TEXT(DATE(2024, sales[[#This Row],[month]], 1), "MMMM")</f>
        <v>April</v>
      </c>
      <c r="R8009" s="4">
        <f t="shared" si="125"/>
        <v>-7.1279916753381897E-2</v>
      </c>
    </row>
    <row r="8010" spans="1:18" x14ac:dyDescent="0.25">
      <c r="A8010" t="s">
        <v>248</v>
      </c>
      <c r="B8010" s="5">
        <v>1189833</v>
      </c>
      <c r="C8010" s="6" t="s">
        <v>270</v>
      </c>
      <c r="D8010" t="s">
        <v>178</v>
      </c>
      <c r="E8010" t="s">
        <v>179</v>
      </c>
      <c r="F8010" t="s">
        <v>254</v>
      </c>
      <c r="G8010" t="s">
        <v>25</v>
      </c>
      <c r="H8010" s="3">
        <v>38</v>
      </c>
      <c r="I8010" s="5">
        <v>206</v>
      </c>
      <c r="J8010" s="3">
        <v>7828</v>
      </c>
      <c r="K8010" s="3">
        <v>3679.16</v>
      </c>
      <c r="L8010" s="4">
        <v>0.47</v>
      </c>
      <c r="M8010" t="s">
        <v>34</v>
      </c>
      <c r="N8010">
        <v>2021</v>
      </c>
      <c r="O8010">
        <v>4</v>
      </c>
      <c r="P8010">
        <v>9</v>
      </c>
      <c r="Q8010" t="str">
        <f>TEXT(DATE(2024, sales[[#This Row],[month]], 1), "MMMM")</f>
        <v>April</v>
      </c>
      <c r="R8010" s="4">
        <f t="shared" si="125"/>
        <v>9.6358543417366951E-2</v>
      </c>
    </row>
    <row r="8011" spans="1:18" x14ac:dyDescent="0.25">
      <c r="A8011" t="s">
        <v>248</v>
      </c>
      <c r="B8011" s="5">
        <v>1189833</v>
      </c>
      <c r="C8011" s="6" t="s">
        <v>271</v>
      </c>
      <c r="D8011" t="s">
        <v>178</v>
      </c>
      <c r="E8011" t="s">
        <v>179</v>
      </c>
      <c r="F8011" t="s">
        <v>254</v>
      </c>
      <c r="G8011" t="s">
        <v>27</v>
      </c>
      <c r="H8011" s="3">
        <v>31</v>
      </c>
      <c r="I8011" s="5">
        <v>173</v>
      </c>
      <c r="J8011" s="3">
        <v>5363</v>
      </c>
      <c r="K8011" s="3">
        <v>2037.94</v>
      </c>
      <c r="L8011" s="4">
        <v>0.38</v>
      </c>
      <c r="M8011" t="s">
        <v>34</v>
      </c>
      <c r="N8011">
        <v>2021</v>
      </c>
      <c r="O8011">
        <v>4</v>
      </c>
      <c r="P8011">
        <v>10</v>
      </c>
      <c r="Q8011" t="str">
        <f>TEXT(DATE(2024, sales[[#This Row],[month]], 1), "MMMM")</f>
        <v>April</v>
      </c>
      <c r="R8011" s="4">
        <f t="shared" si="125"/>
        <v>-0.31489524782830863</v>
      </c>
    </row>
    <row r="8012" spans="1:18" x14ac:dyDescent="0.25">
      <c r="A8012" t="s">
        <v>248</v>
      </c>
      <c r="B8012" s="5">
        <v>1189833</v>
      </c>
      <c r="C8012" s="6" t="s">
        <v>272</v>
      </c>
      <c r="D8012" t="s">
        <v>178</v>
      </c>
      <c r="E8012" t="s">
        <v>179</v>
      </c>
      <c r="F8012" t="s">
        <v>254</v>
      </c>
      <c r="G8012" t="s">
        <v>29</v>
      </c>
      <c r="H8012" s="3">
        <v>38</v>
      </c>
      <c r="I8012" s="5">
        <v>149</v>
      </c>
      <c r="J8012" s="3">
        <v>5662</v>
      </c>
      <c r="K8012" s="3">
        <v>3453.8200000000006</v>
      </c>
      <c r="L8012" s="4">
        <v>0.6100000000000001</v>
      </c>
      <c r="M8012" t="s">
        <v>34</v>
      </c>
      <c r="N8012">
        <v>2021</v>
      </c>
      <c r="O8012">
        <v>4</v>
      </c>
      <c r="P8012">
        <v>11</v>
      </c>
      <c r="Q8012" t="str">
        <f>TEXT(DATE(2024, sales[[#This Row],[month]], 1), "MMMM")</f>
        <v>April</v>
      </c>
      <c r="R8012" s="4">
        <f t="shared" si="125"/>
        <v>5.5752377400708555E-2</v>
      </c>
    </row>
    <row r="8013" spans="1:18" x14ac:dyDescent="0.25">
      <c r="A8013" t="s">
        <v>248</v>
      </c>
      <c r="B8013" s="5">
        <v>1189833</v>
      </c>
      <c r="C8013" s="6" t="s">
        <v>273</v>
      </c>
      <c r="D8013" t="s">
        <v>178</v>
      </c>
      <c r="E8013" t="s">
        <v>179</v>
      </c>
      <c r="F8013" t="s">
        <v>254</v>
      </c>
      <c r="G8013" t="s">
        <v>31</v>
      </c>
      <c r="H8013" s="3">
        <v>49</v>
      </c>
      <c r="I8013" s="5">
        <v>198</v>
      </c>
      <c r="J8013" s="3">
        <v>9702</v>
      </c>
      <c r="K8013" s="3">
        <v>2619.54</v>
      </c>
      <c r="L8013" s="4">
        <v>0.27</v>
      </c>
      <c r="M8013" t="s">
        <v>34</v>
      </c>
      <c r="N8013">
        <v>2021</v>
      </c>
      <c r="O8013">
        <v>4</v>
      </c>
      <c r="P8013">
        <v>12</v>
      </c>
      <c r="Q8013" t="str">
        <f>TEXT(DATE(2024, sales[[#This Row],[month]], 1), "MMMM")</f>
        <v>April</v>
      </c>
      <c r="R8013" s="4">
        <f t="shared" si="125"/>
        <v>0.71352878841398804</v>
      </c>
    </row>
    <row r="8014" spans="1:18" x14ac:dyDescent="0.25">
      <c r="A8014" t="s">
        <v>248</v>
      </c>
      <c r="B8014" s="5">
        <v>1189833</v>
      </c>
      <c r="C8014" s="6" t="s">
        <v>274</v>
      </c>
      <c r="D8014" t="s">
        <v>178</v>
      </c>
      <c r="E8014" t="s">
        <v>179</v>
      </c>
      <c r="F8014" t="s">
        <v>254</v>
      </c>
      <c r="G8014" t="s">
        <v>20</v>
      </c>
      <c r="H8014" s="3">
        <v>32</v>
      </c>
      <c r="I8014" s="5">
        <v>240</v>
      </c>
      <c r="J8014" s="3">
        <v>7680</v>
      </c>
      <c r="K8014" s="3">
        <v>3609.6</v>
      </c>
      <c r="L8014" s="4">
        <v>0.47</v>
      </c>
      <c r="M8014" t="s">
        <v>34</v>
      </c>
      <c r="N8014">
        <v>2021</v>
      </c>
      <c r="O8014">
        <v>4</v>
      </c>
      <c r="P8014">
        <v>13</v>
      </c>
      <c r="Q8014" t="str">
        <f>TEXT(DATE(2024, sales[[#This Row],[month]], 1), "MMMM")</f>
        <v>April</v>
      </c>
      <c r="R8014" s="4">
        <f t="shared" si="125"/>
        <v>-0.20841063698206555</v>
      </c>
    </row>
    <row r="8015" spans="1:18" x14ac:dyDescent="0.25">
      <c r="A8015" t="s">
        <v>248</v>
      </c>
      <c r="B8015" s="5">
        <v>1189833</v>
      </c>
      <c r="C8015" s="6" t="s">
        <v>275</v>
      </c>
      <c r="D8015" t="s">
        <v>178</v>
      </c>
      <c r="E8015" t="s">
        <v>179</v>
      </c>
      <c r="F8015" t="s">
        <v>254</v>
      </c>
      <c r="G8015" t="s">
        <v>23</v>
      </c>
      <c r="H8015" s="3">
        <v>34</v>
      </c>
      <c r="I8015" s="5">
        <v>221</v>
      </c>
      <c r="J8015" s="3">
        <v>7514</v>
      </c>
      <c r="K8015" s="3">
        <v>2254.1999999999998</v>
      </c>
      <c r="L8015" s="4">
        <v>0.3</v>
      </c>
      <c r="M8015" t="s">
        <v>34</v>
      </c>
      <c r="N8015">
        <v>2021</v>
      </c>
      <c r="O8015">
        <v>4</v>
      </c>
      <c r="P8015">
        <v>14</v>
      </c>
      <c r="Q8015" t="str">
        <f>TEXT(DATE(2024, sales[[#This Row],[month]], 1), "MMMM")</f>
        <v>April</v>
      </c>
      <c r="R8015" s="4">
        <f t="shared" si="125"/>
        <v>-2.1614583333333333E-2</v>
      </c>
    </row>
    <row r="8016" spans="1:18" x14ac:dyDescent="0.25">
      <c r="A8016" t="s">
        <v>248</v>
      </c>
      <c r="B8016" s="5">
        <v>1189833</v>
      </c>
      <c r="C8016" s="6" t="s">
        <v>276</v>
      </c>
      <c r="D8016" t="s">
        <v>178</v>
      </c>
      <c r="E8016" t="s">
        <v>179</v>
      </c>
      <c r="F8016" t="s">
        <v>254</v>
      </c>
      <c r="G8016" t="s">
        <v>25</v>
      </c>
      <c r="H8016" s="3">
        <v>36</v>
      </c>
      <c r="I8016" s="5">
        <v>215</v>
      </c>
      <c r="J8016" s="3">
        <v>7740</v>
      </c>
      <c r="K8016" s="3">
        <v>3483</v>
      </c>
      <c r="L8016" s="4">
        <v>0.45</v>
      </c>
      <c r="M8016" t="s">
        <v>34</v>
      </c>
      <c r="N8016">
        <v>2021</v>
      </c>
      <c r="O8016">
        <v>4</v>
      </c>
      <c r="P8016">
        <v>15</v>
      </c>
      <c r="Q8016" t="str">
        <f>TEXT(DATE(2024, sales[[#This Row],[month]], 1), "MMMM")</f>
        <v>April</v>
      </c>
      <c r="R8016" s="4">
        <f t="shared" si="125"/>
        <v>3.0077189246739421E-2</v>
      </c>
    </row>
    <row r="8017" spans="1:18" x14ac:dyDescent="0.25">
      <c r="A8017" t="s">
        <v>248</v>
      </c>
      <c r="B8017" s="5">
        <v>1189833</v>
      </c>
      <c r="C8017" s="6" t="s">
        <v>277</v>
      </c>
      <c r="D8017" t="s">
        <v>178</v>
      </c>
      <c r="E8017" t="s">
        <v>179</v>
      </c>
      <c r="F8017" t="s">
        <v>254</v>
      </c>
      <c r="G8017" t="s">
        <v>27</v>
      </c>
      <c r="H8017" s="3">
        <v>33</v>
      </c>
      <c r="I8017" s="5">
        <v>193</v>
      </c>
      <c r="J8017" s="3">
        <v>6369</v>
      </c>
      <c r="K8017" s="3">
        <v>2420.2200000000003</v>
      </c>
      <c r="L8017" s="4">
        <v>0.38</v>
      </c>
      <c r="M8017" t="s">
        <v>34</v>
      </c>
      <c r="N8017">
        <v>2021</v>
      </c>
      <c r="O8017">
        <v>4</v>
      </c>
      <c r="P8017">
        <v>16</v>
      </c>
      <c r="Q8017" t="str">
        <f>TEXT(DATE(2024, sales[[#This Row],[month]], 1), "MMMM")</f>
        <v>April</v>
      </c>
      <c r="R8017" s="4">
        <f t="shared" si="125"/>
        <v>-0.17713178294573642</v>
      </c>
    </row>
    <row r="8018" spans="1:18" x14ac:dyDescent="0.25">
      <c r="A8018" t="s">
        <v>248</v>
      </c>
      <c r="B8018" s="5">
        <v>1189833</v>
      </c>
      <c r="C8018" s="6" t="s">
        <v>278</v>
      </c>
      <c r="D8018" t="s">
        <v>178</v>
      </c>
      <c r="E8018" t="s">
        <v>179</v>
      </c>
      <c r="F8018" t="s">
        <v>254</v>
      </c>
      <c r="G8018" t="s">
        <v>29</v>
      </c>
      <c r="H8018" s="3">
        <v>38</v>
      </c>
      <c r="I8018" s="5">
        <v>140</v>
      </c>
      <c r="J8018" s="3">
        <v>5320</v>
      </c>
      <c r="K8018" s="3">
        <v>3138.8000000000006</v>
      </c>
      <c r="L8018" s="4">
        <v>0.59000000000000008</v>
      </c>
      <c r="M8018" t="s">
        <v>34</v>
      </c>
      <c r="N8018">
        <v>2021</v>
      </c>
      <c r="O8018">
        <v>4</v>
      </c>
      <c r="P8018">
        <v>17</v>
      </c>
      <c r="Q8018" t="str">
        <f>TEXT(DATE(2024, sales[[#This Row],[month]], 1), "MMMM")</f>
        <v>April</v>
      </c>
      <c r="R8018" s="4">
        <f t="shared" si="125"/>
        <v>-0.16470403517035642</v>
      </c>
    </row>
    <row r="8019" spans="1:18" x14ac:dyDescent="0.25">
      <c r="A8019" t="s">
        <v>248</v>
      </c>
      <c r="B8019" s="5">
        <v>1189833</v>
      </c>
      <c r="C8019" s="6" t="s">
        <v>279</v>
      </c>
      <c r="D8019" t="s">
        <v>178</v>
      </c>
      <c r="E8019" t="s">
        <v>179</v>
      </c>
      <c r="F8019" t="s">
        <v>254</v>
      </c>
      <c r="G8019" t="s">
        <v>31</v>
      </c>
      <c r="H8019" s="3">
        <v>43</v>
      </c>
      <c r="I8019" s="5">
        <v>206</v>
      </c>
      <c r="J8019" s="3">
        <v>8858</v>
      </c>
      <c r="K8019" s="3">
        <v>1948.76</v>
      </c>
      <c r="L8019" s="4">
        <v>0.22</v>
      </c>
      <c r="M8019" t="s">
        <v>34</v>
      </c>
      <c r="N8019">
        <v>2021</v>
      </c>
      <c r="O8019">
        <v>4</v>
      </c>
      <c r="P8019">
        <v>18</v>
      </c>
      <c r="Q8019" t="str">
        <f>TEXT(DATE(2024, sales[[#This Row],[month]], 1), "MMMM")</f>
        <v>April</v>
      </c>
      <c r="R8019" s="4">
        <f t="shared" si="125"/>
        <v>0.66503759398496243</v>
      </c>
    </row>
    <row r="8020" spans="1:18" x14ac:dyDescent="0.25">
      <c r="A8020" t="s">
        <v>248</v>
      </c>
      <c r="B8020" s="5">
        <v>1189833</v>
      </c>
      <c r="C8020" s="6" t="s">
        <v>280</v>
      </c>
      <c r="D8020" t="s">
        <v>178</v>
      </c>
      <c r="E8020" t="s">
        <v>179</v>
      </c>
      <c r="F8020" t="s">
        <v>254</v>
      </c>
      <c r="G8020" t="s">
        <v>20</v>
      </c>
      <c r="H8020" s="3">
        <v>36</v>
      </c>
      <c r="I8020" s="5">
        <v>297</v>
      </c>
      <c r="J8020" s="3">
        <v>10692</v>
      </c>
      <c r="K8020" s="3">
        <v>4704.4800000000005</v>
      </c>
      <c r="L8020" s="4">
        <v>0.44</v>
      </c>
      <c r="M8020" t="s">
        <v>34</v>
      </c>
      <c r="N8020">
        <v>2021</v>
      </c>
      <c r="O8020">
        <v>4</v>
      </c>
      <c r="P8020">
        <v>19</v>
      </c>
      <c r="Q8020" t="str">
        <f>TEXT(DATE(2024, sales[[#This Row],[month]], 1), "MMMM")</f>
        <v>April</v>
      </c>
      <c r="R8020" s="4">
        <f t="shared" si="125"/>
        <v>0.20704447956649358</v>
      </c>
    </row>
    <row r="8021" spans="1:18" x14ac:dyDescent="0.25">
      <c r="A8021" t="s">
        <v>248</v>
      </c>
      <c r="B8021" s="5">
        <v>1189833</v>
      </c>
      <c r="C8021" s="6" t="s">
        <v>281</v>
      </c>
      <c r="D8021" t="s">
        <v>178</v>
      </c>
      <c r="E8021" t="s">
        <v>179</v>
      </c>
      <c r="F8021" t="s">
        <v>254</v>
      </c>
      <c r="G8021" t="s">
        <v>23</v>
      </c>
      <c r="H8021" s="3">
        <v>35</v>
      </c>
      <c r="I8021" s="5">
        <v>225</v>
      </c>
      <c r="J8021" s="3">
        <v>7875</v>
      </c>
      <c r="K8021" s="3">
        <v>2362.5</v>
      </c>
      <c r="L8021" s="4">
        <v>0.3</v>
      </c>
      <c r="M8021" t="s">
        <v>34</v>
      </c>
      <c r="N8021">
        <v>2021</v>
      </c>
      <c r="O8021">
        <v>4</v>
      </c>
      <c r="P8021">
        <v>20</v>
      </c>
      <c r="Q8021" t="str">
        <f>TEXT(DATE(2024, sales[[#This Row],[month]], 1), "MMMM")</f>
        <v>April</v>
      </c>
      <c r="R8021" s="4">
        <f t="shared" si="125"/>
        <v>-0.26346801346801346</v>
      </c>
    </row>
    <row r="8022" spans="1:18" x14ac:dyDescent="0.25">
      <c r="A8022" t="s">
        <v>248</v>
      </c>
      <c r="B8022" s="5">
        <v>1189833</v>
      </c>
      <c r="C8022" s="6" t="s">
        <v>282</v>
      </c>
      <c r="D8022" t="s">
        <v>178</v>
      </c>
      <c r="E8022" t="s">
        <v>179</v>
      </c>
      <c r="F8022" t="s">
        <v>254</v>
      </c>
      <c r="G8022" t="s">
        <v>25</v>
      </c>
      <c r="H8022" s="3">
        <v>35</v>
      </c>
      <c r="I8022" s="5">
        <v>233</v>
      </c>
      <c r="J8022" s="3">
        <v>8155</v>
      </c>
      <c r="K8022" s="3">
        <v>3425.1000000000004</v>
      </c>
      <c r="L8022" s="4">
        <v>0.42</v>
      </c>
      <c r="M8022" t="s">
        <v>34</v>
      </c>
      <c r="N8022">
        <v>2021</v>
      </c>
      <c r="O8022">
        <v>4</v>
      </c>
      <c r="P8022">
        <v>21</v>
      </c>
      <c r="Q8022" t="str">
        <f>TEXT(DATE(2024, sales[[#This Row],[month]], 1), "MMMM")</f>
        <v>April</v>
      </c>
      <c r="R8022" s="4">
        <f t="shared" si="125"/>
        <v>3.5555555555555556E-2</v>
      </c>
    </row>
    <row r="8023" spans="1:18" x14ac:dyDescent="0.25">
      <c r="A8023" t="s">
        <v>248</v>
      </c>
      <c r="B8023" s="5">
        <v>1189833</v>
      </c>
      <c r="C8023" s="6" t="s">
        <v>283</v>
      </c>
      <c r="D8023" t="s">
        <v>178</v>
      </c>
      <c r="E8023" t="s">
        <v>179</v>
      </c>
      <c r="F8023" t="s">
        <v>254</v>
      </c>
      <c r="G8023" t="s">
        <v>27</v>
      </c>
      <c r="H8023" s="3">
        <v>32</v>
      </c>
      <c r="I8023" s="5">
        <v>194</v>
      </c>
      <c r="J8023" s="3">
        <v>6208</v>
      </c>
      <c r="K8023" s="3">
        <v>2296.96</v>
      </c>
      <c r="L8023" s="4">
        <v>0.37</v>
      </c>
      <c r="M8023" t="s">
        <v>34</v>
      </c>
      <c r="N8023">
        <v>2021</v>
      </c>
      <c r="O8023">
        <v>4</v>
      </c>
      <c r="P8023">
        <v>22</v>
      </c>
      <c r="Q8023" t="str">
        <f>TEXT(DATE(2024, sales[[#This Row],[month]], 1), "MMMM")</f>
        <v>April</v>
      </c>
      <c r="R8023" s="4">
        <f t="shared" si="125"/>
        <v>-0.23874923359901901</v>
      </c>
    </row>
    <row r="8024" spans="1:18" x14ac:dyDescent="0.25">
      <c r="A8024" t="s">
        <v>248</v>
      </c>
      <c r="B8024" s="5">
        <v>1189833</v>
      </c>
      <c r="C8024" s="6" t="s">
        <v>284</v>
      </c>
      <c r="D8024" t="s">
        <v>178</v>
      </c>
      <c r="E8024" t="s">
        <v>179</v>
      </c>
      <c r="F8024" t="s">
        <v>254</v>
      </c>
      <c r="G8024" t="s">
        <v>29</v>
      </c>
      <c r="H8024" s="3">
        <v>39</v>
      </c>
      <c r="I8024" s="5">
        <v>165</v>
      </c>
      <c r="J8024" s="3">
        <v>6435</v>
      </c>
      <c r="K8024" s="3">
        <v>3861.0000000000009</v>
      </c>
      <c r="L8024" s="4">
        <v>0.60000000000000009</v>
      </c>
      <c r="M8024" t="s">
        <v>34</v>
      </c>
      <c r="N8024">
        <v>2021</v>
      </c>
      <c r="O8024">
        <v>4</v>
      </c>
      <c r="P8024">
        <v>23</v>
      </c>
      <c r="Q8024" t="str">
        <f>TEXT(DATE(2024, sales[[#This Row],[month]], 1), "MMMM")</f>
        <v>April</v>
      </c>
      <c r="R8024" s="4">
        <f t="shared" si="125"/>
        <v>3.6565721649484538E-2</v>
      </c>
    </row>
    <row r="8025" spans="1:18" x14ac:dyDescent="0.25">
      <c r="A8025" t="s">
        <v>248</v>
      </c>
      <c r="B8025" s="5">
        <v>1189833</v>
      </c>
      <c r="C8025" s="6" t="s">
        <v>285</v>
      </c>
      <c r="D8025" t="s">
        <v>178</v>
      </c>
      <c r="E8025" t="s">
        <v>179</v>
      </c>
      <c r="F8025" t="s">
        <v>254</v>
      </c>
      <c r="G8025" t="s">
        <v>31</v>
      </c>
      <c r="H8025" s="3">
        <v>48</v>
      </c>
      <c r="I8025" s="5">
        <v>264</v>
      </c>
      <c r="J8025" s="3">
        <v>12672</v>
      </c>
      <c r="K8025" s="3">
        <v>2787.84</v>
      </c>
      <c r="L8025" s="4">
        <v>0.22</v>
      </c>
      <c r="M8025" t="s">
        <v>34</v>
      </c>
      <c r="N8025">
        <v>2021</v>
      </c>
      <c r="O8025">
        <v>4</v>
      </c>
      <c r="P8025">
        <v>24</v>
      </c>
      <c r="Q8025" t="str">
        <f>TEXT(DATE(2024, sales[[#This Row],[month]], 1), "MMMM")</f>
        <v>April</v>
      </c>
      <c r="R8025" s="4">
        <f t="shared" si="125"/>
        <v>0.96923076923076923</v>
      </c>
    </row>
    <row r="8026" spans="1:18" x14ac:dyDescent="0.25">
      <c r="A8026" t="s">
        <v>248</v>
      </c>
      <c r="B8026" s="5">
        <v>1189833</v>
      </c>
      <c r="C8026" s="6" t="s">
        <v>286</v>
      </c>
      <c r="D8026" t="s">
        <v>178</v>
      </c>
      <c r="E8026" t="s">
        <v>179</v>
      </c>
      <c r="F8026" t="s">
        <v>254</v>
      </c>
      <c r="G8026" t="s">
        <v>20</v>
      </c>
      <c r="H8026" s="3">
        <v>30</v>
      </c>
      <c r="I8026" s="5">
        <v>285</v>
      </c>
      <c r="J8026" s="3">
        <v>8550</v>
      </c>
      <c r="K8026" s="3">
        <v>4018.5000000000009</v>
      </c>
      <c r="L8026" s="4">
        <v>0.47</v>
      </c>
      <c r="M8026" t="s">
        <v>34</v>
      </c>
      <c r="N8026">
        <v>2021</v>
      </c>
      <c r="O8026">
        <v>4</v>
      </c>
      <c r="P8026">
        <v>25</v>
      </c>
      <c r="Q8026" t="str">
        <f>TEXT(DATE(2024, sales[[#This Row],[month]], 1), "MMMM")</f>
        <v>April</v>
      </c>
      <c r="R8026" s="4">
        <f t="shared" si="125"/>
        <v>-0.32528409090909088</v>
      </c>
    </row>
    <row r="8027" spans="1:18" x14ac:dyDescent="0.25">
      <c r="A8027" t="s">
        <v>248</v>
      </c>
      <c r="B8027" s="5">
        <v>1189833</v>
      </c>
      <c r="C8027" s="6" t="s">
        <v>287</v>
      </c>
      <c r="D8027" t="s">
        <v>178</v>
      </c>
      <c r="E8027" t="s">
        <v>179</v>
      </c>
      <c r="F8027" t="s">
        <v>254</v>
      </c>
      <c r="G8027" t="s">
        <v>23</v>
      </c>
      <c r="H8027" s="3">
        <v>37</v>
      </c>
      <c r="I8027" s="5">
        <v>272</v>
      </c>
      <c r="J8027" s="3">
        <v>10064</v>
      </c>
      <c r="K8027" s="3">
        <v>2918.56</v>
      </c>
      <c r="L8027" s="4">
        <v>0.28999999999999998</v>
      </c>
      <c r="M8027" t="s">
        <v>34</v>
      </c>
      <c r="N8027">
        <v>2021</v>
      </c>
      <c r="O8027">
        <v>4</v>
      </c>
      <c r="P8027">
        <v>26</v>
      </c>
      <c r="Q8027" t="str">
        <f>TEXT(DATE(2024, sales[[#This Row],[month]], 1), "MMMM")</f>
        <v>April</v>
      </c>
      <c r="R8027" s="4">
        <f t="shared" si="125"/>
        <v>0.17707602339181286</v>
      </c>
    </row>
    <row r="8028" spans="1:18" x14ac:dyDescent="0.25">
      <c r="A8028" t="s">
        <v>248</v>
      </c>
      <c r="B8028" s="5">
        <v>1189833</v>
      </c>
      <c r="C8028" s="6" t="s">
        <v>288</v>
      </c>
      <c r="D8028" t="s">
        <v>178</v>
      </c>
      <c r="E8028" t="s">
        <v>179</v>
      </c>
      <c r="F8028" t="s">
        <v>254</v>
      </c>
      <c r="G8028" t="s">
        <v>25</v>
      </c>
      <c r="H8028" s="3">
        <v>33</v>
      </c>
      <c r="I8028" s="5">
        <v>240</v>
      </c>
      <c r="J8028" s="3">
        <v>7920</v>
      </c>
      <c r="K8028" s="3">
        <v>3643.2</v>
      </c>
      <c r="L8028" s="4">
        <v>0.46</v>
      </c>
      <c r="M8028" t="s">
        <v>34</v>
      </c>
      <c r="N8028">
        <v>2021</v>
      </c>
      <c r="O8028">
        <v>4</v>
      </c>
      <c r="P8028">
        <v>27</v>
      </c>
      <c r="Q8028" t="str">
        <f>TEXT(DATE(2024, sales[[#This Row],[month]], 1), "MMMM")</f>
        <v>April</v>
      </c>
      <c r="R8028" s="4">
        <f t="shared" si="125"/>
        <v>-0.21303656597774245</v>
      </c>
    </row>
    <row r="8029" spans="1:18" x14ac:dyDescent="0.25">
      <c r="A8029" t="s">
        <v>248</v>
      </c>
      <c r="B8029" s="5">
        <v>1189833</v>
      </c>
      <c r="C8029" s="6" t="s">
        <v>289</v>
      </c>
      <c r="D8029" t="s">
        <v>178</v>
      </c>
      <c r="E8029" t="s">
        <v>179</v>
      </c>
      <c r="F8029" t="s">
        <v>254</v>
      </c>
      <c r="G8029" t="s">
        <v>27</v>
      </c>
      <c r="H8029" s="3">
        <v>29</v>
      </c>
      <c r="I8029" s="5">
        <v>228</v>
      </c>
      <c r="J8029" s="3">
        <v>6612</v>
      </c>
      <c r="K8029" s="3">
        <v>2644.8</v>
      </c>
      <c r="L8029" s="4">
        <v>0.39999999999999991</v>
      </c>
      <c r="M8029" t="s">
        <v>34</v>
      </c>
      <c r="N8029">
        <v>2021</v>
      </c>
      <c r="O8029">
        <v>4</v>
      </c>
      <c r="P8029">
        <v>28</v>
      </c>
      <c r="Q8029" t="str">
        <f>TEXT(DATE(2024, sales[[#This Row],[month]], 1), "MMMM")</f>
        <v>April</v>
      </c>
      <c r="R8029" s="4">
        <f t="shared" si="125"/>
        <v>-0.16515151515151516</v>
      </c>
    </row>
    <row r="8030" spans="1:18" x14ac:dyDescent="0.25">
      <c r="A8030" t="s">
        <v>248</v>
      </c>
      <c r="B8030" s="5">
        <v>1189833</v>
      </c>
      <c r="C8030" s="6" t="s">
        <v>290</v>
      </c>
      <c r="D8030" t="s">
        <v>178</v>
      </c>
      <c r="E8030" t="s">
        <v>179</v>
      </c>
      <c r="F8030" t="s">
        <v>254</v>
      </c>
      <c r="G8030" t="s">
        <v>29</v>
      </c>
      <c r="H8030" s="3">
        <v>38</v>
      </c>
      <c r="I8030" s="5">
        <v>224</v>
      </c>
      <c r="J8030" s="3">
        <v>8512</v>
      </c>
      <c r="K8030" s="3">
        <v>5107.2000000000007</v>
      </c>
      <c r="L8030" s="4">
        <v>0.60000000000000009</v>
      </c>
      <c r="M8030" t="s">
        <v>34</v>
      </c>
      <c r="N8030">
        <v>2021</v>
      </c>
      <c r="O8030">
        <v>4</v>
      </c>
      <c r="P8030">
        <v>29</v>
      </c>
      <c r="Q8030" t="str">
        <f>TEXT(DATE(2024, sales[[#This Row],[month]], 1), "MMMM")</f>
        <v>April</v>
      </c>
      <c r="R8030" s="4">
        <f t="shared" si="125"/>
        <v>0.28735632183908044</v>
      </c>
    </row>
    <row r="8031" spans="1:18" x14ac:dyDescent="0.25">
      <c r="A8031" t="s">
        <v>248</v>
      </c>
      <c r="B8031" s="5">
        <v>1189833</v>
      </c>
      <c r="C8031" s="6" t="s">
        <v>291</v>
      </c>
      <c r="D8031" t="s">
        <v>178</v>
      </c>
      <c r="E8031" t="s">
        <v>179</v>
      </c>
      <c r="F8031" t="s">
        <v>254</v>
      </c>
      <c r="G8031" t="s">
        <v>31</v>
      </c>
      <c r="H8031" s="3">
        <v>51</v>
      </c>
      <c r="I8031" s="5">
        <v>224</v>
      </c>
      <c r="J8031" s="3">
        <v>11424</v>
      </c>
      <c r="K8031" s="3">
        <v>2627.52</v>
      </c>
      <c r="L8031" s="4">
        <v>0.23</v>
      </c>
      <c r="M8031" t="s">
        <v>34</v>
      </c>
      <c r="N8031">
        <v>2021</v>
      </c>
      <c r="O8031">
        <v>4</v>
      </c>
      <c r="P8031">
        <v>30</v>
      </c>
      <c r="Q8031" t="str">
        <f>TEXT(DATE(2024, sales[[#This Row],[month]], 1), "MMMM")</f>
        <v>April</v>
      </c>
      <c r="R8031" s="4">
        <f t="shared" si="125"/>
        <v>0.34210526315789475</v>
      </c>
    </row>
    <row r="8032" spans="1:18" x14ac:dyDescent="0.25">
      <c r="A8032" t="s">
        <v>248</v>
      </c>
      <c r="B8032" s="5">
        <v>1189833</v>
      </c>
      <c r="C8032" s="6" t="s">
        <v>292</v>
      </c>
      <c r="D8032" t="s">
        <v>178</v>
      </c>
      <c r="E8032" t="s">
        <v>179</v>
      </c>
      <c r="F8032" t="s">
        <v>254</v>
      </c>
      <c r="G8032" t="s">
        <v>20</v>
      </c>
      <c r="H8032" s="3">
        <v>36</v>
      </c>
      <c r="I8032" s="5">
        <v>306</v>
      </c>
      <c r="J8032" s="3">
        <v>11016</v>
      </c>
      <c r="K8032" s="3">
        <v>4957.2</v>
      </c>
      <c r="L8032" s="4">
        <v>0.45</v>
      </c>
      <c r="M8032" t="s">
        <v>34</v>
      </c>
      <c r="N8032">
        <v>2021</v>
      </c>
      <c r="O8032">
        <v>5</v>
      </c>
      <c r="P8032">
        <v>1</v>
      </c>
      <c r="Q8032" t="str">
        <f>TEXT(DATE(2024, sales[[#This Row],[month]], 1), "MMMM")</f>
        <v>May</v>
      </c>
      <c r="R8032" s="4">
        <f t="shared" si="125"/>
        <v>-3.5714285714285712E-2</v>
      </c>
    </row>
    <row r="8033" spans="1:18" x14ac:dyDescent="0.25">
      <c r="A8033" t="s">
        <v>248</v>
      </c>
      <c r="B8033" s="5">
        <v>1189833</v>
      </c>
      <c r="C8033" s="6" t="s">
        <v>293</v>
      </c>
      <c r="D8033" t="s">
        <v>178</v>
      </c>
      <c r="E8033" t="s">
        <v>179</v>
      </c>
      <c r="F8033" t="s">
        <v>254</v>
      </c>
      <c r="G8033" t="s">
        <v>23</v>
      </c>
      <c r="H8033" s="3">
        <v>41</v>
      </c>
      <c r="I8033" s="5">
        <v>264</v>
      </c>
      <c r="J8033" s="3">
        <v>10824</v>
      </c>
      <c r="K8033" s="3">
        <v>3355.44</v>
      </c>
      <c r="L8033" s="4">
        <v>0.31</v>
      </c>
      <c r="M8033" t="s">
        <v>34</v>
      </c>
      <c r="N8033">
        <v>2021</v>
      </c>
      <c r="O8033">
        <v>5</v>
      </c>
      <c r="P8033">
        <v>2</v>
      </c>
      <c r="Q8033" t="str">
        <f>TEXT(DATE(2024, sales[[#This Row],[month]], 1), "MMMM")</f>
        <v>May</v>
      </c>
      <c r="R8033" s="4">
        <f t="shared" si="125"/>
        <v>-1.7429193899782137E-2</v>
      </c>
    </row>
    <row r="8034" spans="1:18" x14ac:dyDescent="0.25">
      <c r="A8034" t="s">
        <v>248</v>
      </c>
      <c r="B8034" s="5">
        <v>1189833</v>
      </c>
      <c r="C8034" s="6" t="s">
        <v>294</v>
      </c>
      <c r="D8034" t="s">
        <v>178</v>
      </c>
      <c r="E8034" t="s">
        <v>179</v>
      </c>
      <c r="F8034" t="s">
        <v>254</v>
      </c>
      <c r="G8034" t="s">
        <v>25</v>
      </c>
      <c r="H8034" s="3">
        <v>34</v>
      </c>
      <c r="I8034" s="5">
        <v>232</v>
      </c>
      <c r="J8034" s="3">
        <v>7888</v>
      </c>
      <c r="K8034" s="3">
        <v>3470.72</v>
      </c>
      <c r="L8034" s="4">
        <v>0.44</v>
      </c>
      <c r="M8034" t="s">
        <v>34</v>
      </c>
      <c r="N8034">
        <v>2021</v>
      </c>
      <c r="O8034">
        <v>5</v>
      </c>
      <c r="P8034">
        <v>3</v>
      </c>
      <c r="Q8034" t="str">
        <f>TEXT(DATE(2024, sales[[#This Row],[month]], 1), "MMMM")</f>
        <v>May</v>
      </c>
      <c r="R8034" s="4">
        <f t="shared" si="125"/>
        <v>-0.2712490761271249</v>
      </c>
    </row>
    <row r="8035" spans="1:18" x14ac:dyDescent="0.25">
      <c r="A8035" t="s">
        <v>248</v>
      </c>
      <c r="B8035" s="5">
        <v>1189833</v>
      </c>
      <c r="C8035" s="6" t="s">
        <v>295</v>
      </c>
      <c r="D8035" t="s">
        <v>178</v>
      </c>
      <c r="E8035" t="s">
        <v>179</v>
      </c>
      <c r="F8035" t="s">
        <v>254</v>
      </c>
      <c r="G8035" t="s">
        <v>27</v>
      </c>
      <c r="H8035" s="3">
        <v>36</v>
      </c>
      <c r="I8035" s="5">
        <v>223</v>
      </c>
      <c r="J8035" s="3">
        <v>8028</v>
      </c>
      <c r="K8035" s="3">
        <v>3050.64</v>
      </c>
      <c r="L8035" s="4">
        <v>0.38</v>
      </c>
      <c r="M8035" t="s">
        <v>34</v>
      </c>
      <c r="N8035">
        <v>2021</v>
      </c>
      <c r="O8035">
        <v>5</v>
      </c>
      <c r="P8035">
        <v>4</v>
      </c>
      <c r="Q8035" t="str">
        <f>TEXT(DATE(2024, sales[[#This Row],[month]], 1), "MMMM")</f>
        <v>May</v>
      </c>
      <c r="R8035" s="4">
        <f t="shared" si="125"/>
        <v>1.7748478701825558E-2</v>
      </c>
    </row>
    <row r="8036" spans="1:18" x14ac:dyDescent="0.25">
      <c r="A8036" t="s">
        <v>248</v>
      </c>
      <c r="B8036" s="5">
        <v>1189833</v>
      </c>
      <c r="C8036" s="6" t="s">
        <v>296</v>
      </c>
      <c r="D8036" t="s">
        <v>178</v>
      </c>
      <c r="E8036" t="s">
        <v>179</v>
      </c>
      <c r="F8036" t="s">
        <v>254</v>
      </c>
      <c r="G8036" t="s">
        <v>29</v>
      </c>
      <c r="H8036" s="3">
        <v>43</v>
      </c>
      <c r="I8036" s="5">
        <v>230</v>
      </c>
      <c r="J8036" s="3">
        <v>9890</v>
      </c>
      <c r="K8036" s="3">
        <v>6131.8000000000011</v>
      </c>
      <c r="L8036" s="4">
        <v>0.62000000000000011</v>
      </c>
      <c r="M8036" t="s">
        <v>34</v>
      </c>
      <c r="N8036">
        <v>2021</v>
      </c>
      <c r="O8036">
        <v>5</v>
      </c>
      <c r="P8036">
        <v>5</v>
      </c>
      <c r="Q8036" t="str">
        <f>TEXT(DATE(2024, sales[[#This Row],[month]], 1), "MMMM")</f>
        <v>May</v>
      </c>
      <c r="R8036" s="4">
        <f t="shared" si="125"/>
        <v>0.23193821624314898</v>
      </c>
    </row>
    <row r="8037" spans="1:18" x14ac:dyDescent="0.25">
      <c r="A8037" t="s">
        <v>248</v>
      </c>
      <c r="B8037" s="5">
        <v>1189833</v>
      </c>
      <c r="C8037" s="6" t="s">
        <v>297</v>
      </c>
      <c r="D8037" t="s">
        <v>178</v>
      </c>
      <c r="E8037" t="s">
        <v>179</v>
      </c>
      <c r="F8037" t="s">
        <v>254</v>
      </c>
      <c r="G8037" t="s">
        <v>31</v>
      </c>
      <c r="H8037" s="3">
        <v>46</v>
      </c>
      <c r="I8037" s="5">
        <v>208</v>
      </c>
      <c r="J8037" s="3">
        <v>9568</v>
      </c>
      <c r="K8037" s="3">
        <v>2200.64</v>
      </c>
      <c r="L8037" s="4">
        <v>0.23</v>
      </c>
      <c r="M8037" t="s">
        <v>34</v>
      </c>
      <c r="N8037">
        <v>2021</v>
      </c>
      <c r="O8037">
        <v>5</v>
      </c>
      <c r="P8037">
        <v>6</v>
      </c>
      <c r="Q8037" t="str">
        <f>TEXT(DATE(2024, sales[[#This Row],[month]], 1), "MMMM")</f>
        <v>May</v>
      </c>
      <c r="R8037" s="4">
        <f t="shared" si="125"/>
        <v>-3.255813953488372E-2</v>
      </c>
    </row>
    <row r="8038" spans="1:18" x14ac:dyDescent="0.25">
      <c r="A8038" t="s">
        <v>248</v>
      </c>
      <c r="B8038" s="5">
        <v>1189833</v>
      </c>
      <c r="C8038" s="6" t="s">
        <v>298</v>
      </c>
      <c r="D8038" t="s">
        <v>178</v>
      </c>
      <c r="E8038" t="s">
        <v>179</v>
      </c>
      <c r="F8038" t="s">
        <v>254</v>
      </c>
      <c r="G8038" t="s">
        <v>20</v>
      </c>
      <c r="H8038" s="3">
        <v>38</v>
      </c>
      <c r="I8038" s="5">
        <v>289</v>
      </c>
      <c r="J8038" s="3">
        <v>10982</v>
      </c>
      <c r="K8038" s="3">
        <v>5051.72</v>
      </c>
      <c r="L8038" s="4">
        <v>0.46</v>
      </c>
      <c r="M8038" t="s">
        <v>34</v>
      </c>
      <c r="N8038">
        <v>2021</v>
      </c>
      <c r="O8038">
        <v>5</v>
      </c>
      <c r="P8038">
        <v>7</v>
      </c>
      <c r="Q8038" t="str">
        <f>TEXT(DATE(2024, sales[[#This Row],[month]], 1), "MMMM")</f>
        <v>May</v>
      </c>
      <c r="R8038" s="4">
        <f t="shared" si="125"/>
        <v>0.14778428093645485</v>
      </c>
    </row>
    <row r="8039" spans="1:18" x14ac:dyDescent="0.25">
      <c r="A8039" t="s">
        <v>248</v>
      </c>
      <c r="B8039" s="5">
        <v>1189833</v>
      </c>
      <c r="C8039" s="6" t="s">
        <v>299</v>
      </c>
      <c r="D8039" t="s">
        <v>178</v>
      </c>
      <c r="E8039" t="s">
        <v>179</v>
      </c>
      <c r="F8039" t="s">
        <v>254</v>
      </c>
      <c r="G8039" t="s">
        <v>23</v>
      </c>
      <c r="H8039" s="3">
        <v>39</v>
      </c>
      <c r="I8039" s="5">
        <v>264</v>
      </c>
      <c r="J8039" s="3">
        <v>10296</v>
      </c>
      <c r="K8039" s="3">
        <v>2779.92</v>
      </c>
      <c r="L8039" s="4">
        <v>0.27</v>
      </c>
      <c r="M8039" t="s">
        <v>34</v>
      </c>
      <c r="N8039">
        <v>2021</v>
      </c>
      <c r="O8039">
        <v>5</v>
      </c>
      <c r="P8039">
        <v>8</v>
      </c>
      <c r="Q8039" t="str">
        <f>TEXT(DATE(2024, sales[[#This Row],[month]], 1), "MMMM")</f>
        <v>May</v>
      </c>
      <c r="R8039" s="4">
        <f t="shared" si="125"/>
        <v>-6.2465853214350754E-2</v>
      </c>
    </row>
    <row r="8040" spans="1:18" x14ac:dyDescent="0.25">
      <c r="A8040" t="s">
        <v>248</v>
      </c>
      <c r="B8040" s="5">
        <v>1189833</v>
      </c>
      <c r="C8040" s="6" t="s">
        <v>300</v>
      </c>
      <c r="D8040" t="s">
        <v>178</v>
      </c>
      <c r="E8040" t="s">
        <v>179</v>
      </c>
      <c r="F8040" t="s">
        <v>254</v>
      </c>
      <c r="G8040" t="s">
        <v>25</v>
      </c>
      <c r="H8040" s="3">
        <v>38</v>
      </c>
      <c r="I8040" s="5">
        <v>210</v>
      </c>
      <c r="J8040" s="3">
        <v>7980</v>
      </c>
      <c r="K8040" s="3">
        <v>3591</v>
      </c>
      <c r="L8040" s="4">
        <v>0.45</v>
      </c>
      <c r="M8040" t="s">
        <v>34</v>
      </c>
      <c r="N8040">
        <v>2021</v>
      </c>
      <c r="O8040">
        <v>5</v>
      </c>
      <c r="P8040">
        <v>9</v>
      </c>
      <c r="Q8040" t="str">
        <f>TEXT(DATE(2024, sales[[#This Row],[month]], 1), "MMMM")</f>
        <v>May</v>
      </c>
      <c r="R8040" s="4">
        <f t="shared" si="125"/>
        <v>-0.22494172494172493</v>
      </c>
    </row>
    <row r="8041" spans="1:18" x14ac:dyDescent="0.25">
      <c r="A8041" t="s">
        <v>248</v>
      </c>
      <c r="B8041" s="5">
        <v>1189833</v>
      </c>
      <c r="C8041" s="6" t="s">
        <v>301</v>
      </c>
      <c r="D8041" t="s">
        <v>178</v>
      </c>
      <c r="E8041" t="s">
        <v>179</v>
      </c>
      <c r="F8041" t="s">
        <v>254</v>
      </c>
      <c r="G8041" t="s">
        <v>27</v>
      </c>
      <c r="H8041" s="3">
        <v>39</v>
      </c>
      <c r="I8041" s="5">
        <v>195</v>
      </c>
      <c r="J8041" s="3">
        <v>7605</v>
      </c>
      <c r="K8041" s="3">
        <v>3041.9999999999995</v>
      </c>
      <c r="L8041" s="4">
        <v>0.39999999999999991</v>
      </c>
      <c r="M8041" t="s">
        <v>34</v>
      </c>
      <c r="N8041">
        <v>2021</v>
      </c>
      <c r="O8041">
        <v>5</v>
      </c>
      <c r="P8041">
        <v>10</v>
      </c>
      <c r="Q8041" t="str">
        <f>TEXT(DATE(2024, sales[[#This Row],[month]], 1), "MMMM")</f>
        <v>May</v>
      </c>
      <c r="R8041" s="4">
        <f t="shared" si="125"/>
        <v>-4.6992481203007516E-2</v>
      </c>
    </row>
    <row r="8042" spans="1:18" x14ac:dyDescent="0.25">
      <c r="A8042" t="s">
        <v>248</v>
      </c>
      <c r="B8042" s="5">
        <v>1189833</v>
      </c>
      <c r="C8042" s="6" t="s">
        <v>302</v>
      </c>
      <c r="D8042" t="s">
        <v>178</v>
      </c>
      <c r="E8042" t="s">
        <v>179</v>
      </c>
      <c r="F8042" t="s">
        <v>254</v>
      </c>
      <c r="G8042" t="s">
        <v>29</v>
      </c>
      <c r="H8042" s="3">
        <v>44</v>
      </c>
      <c r="I8042" s="5">
        <v>195</v>
      </c>
      <c r="J8042" s="3">
        <v>8580</v>
      </c>
      <c r="K8042" s="3">
        <v>5319.6000000000013</v>
      </c>
      <c r="L8042" s="4">
        <v>0.62000000000000011</v>
      </c>
      <c r="M8042" t="s">
        <v>34</v>
      </c>
      <c r="N8042">
        <v>2021</v>
      </c>
      <c r="O8042">
        <v>5</v>
      </c>
      <c r="P8042">
        <v>11</v>
      </c>
      <c r="Q8042" t="str">
        <f>TEXT(DATE(2024, sales[[#This Row],[month]], 1), "MMMM")</f>
        <v>May</v>
      </c>
      <c r="R8042" s="4">
        <f t="shared" si="125"/>
        <v>0.12820512820512819</v>
      </c>
    </row>
    <row r="8043" spans="1:18" x14ac:dyDescent="0.25">
      <c r="A8043" t="s">
        <v>248</v>
      </c>
      <c r="B8043" s="5">
        <v>1189833</v>
      </c>
      <c r="C8043" s="6" t="s">
        <v>303</v>
      </c>
      <c r="D8043" t="s">
        <v>178</v>
      </c>
      <c r="E8043" t="s">
        <v>179</v>
      </c>
      <c r="F8043" t="s">
        <v>254</v>
      </c>
      <c r="G8043" t="s">
        <v>31</v>
      </c>
      <c r="H8043" s="3">
        <v>49</v>
      </c>
      <c r="I8043" s="5">
        <v>210</v>
      </c>
      <c r="J8043" s="3">
        <v>10290</v>
      </c>
      <c r="K8043" s="3">
        <v>2263.8000000000002</v>
      </c>
      <c r="L8043" s="4">
        <v>0.22</v>
      </c>
      <c r="M8043" t="s">
        <v>34</v>
      </c>
      <c r="N8043">
        <v>2021</v>
      </c>
      <c r="O8043">
        <v>5</v>
      </c>
      <c r="P8043">
        <v>12</v>
      </c>
      <c r="Q8043" t="str">
        <f>TEXT(DATE(2024, sales[[#This Row],[month]], 1), "MMMM")</f>
        <v>May</v>
      </c>
      <c r="R8043" s="4">
        <f t="shared" si="125"/>
        <v>0.1993006993006993</v>
      </c>
    </row>
    <row r="8044" spans="1:18" x14ac:dyDescent="0.25">
      <c r="A8044" t="s">
        <v>248</v>
      </c>
      <c r="B8044" s="5">
        <v>1189833</v>
      </c>
      <c r="C8044" s="6" t="s">
        <v>304</v>
      </c>
      <c r="D8044" t="s">
        <v>178</v>
      </c>
      <c r="E8044" t="s">
        <v>179</v>
      </c>
      <c r="F8044" t="s">
        <v>254</v>
      </c>
      <c r="G8044" t="s">
        <v>20</v>
      </c>
      <c r="H8044" s="3">
        <v>36</v>
      </c>
      <c r="I8044" s="5">
        <v>256</v>
      </c>
      <c r="J8044" s="3">
        <v>9216</v>
      </c>
      <c r="K8044" s="3">
        <v>4331.5200000000004</v>
      </c>
      <c r="L8044" s="4">
        <v>0.47</v>
      </c>
      <c r="M8044" t="s">
        <v>34</v>
      </c>
      <c r="N8044">
        <v>2021</v>
      </c>
      <c r="O8044">
        <v>5</v>
      </c>
      <c r="P8044">
        <v>13</v>
      </c>
      <c r="Q8044" t="str">
        <f>TEXT(DATE(2024, sales[[#This Row],[month]], 1), "MMMM")</f>
        <v>May</v>
      </c>
      <c r="R8044" s="4">
        <f t="shared" si="125"/>
        <v>-0.1043731778425656</v>
      </c>
    </row>
    <row r="8045" spans="1:18" x14ac:dyDescent="0.25">
      <c r="A8045" t="s">
        <v>248</v>
      </c>
      <c r="B8045" s="5">
        <v>1189833</v>
      </c>
      <c r="C8045" s="6" t="s">
        <v>305</v>
      </c>
      <c r="D8045" t="s">
        <v>178</v>
      </c>
      <c r="E8045" t="s">
        <v>179</v>
      </c>
      <c r="F8045" t="s">
        <v>254</v>
      </c>
      <c r="G8045" t="s">
        <v>23</v>
      </c>
      <c r="H8045" s="3">
        <v>43</v>
      </c>
      <c r="I8045" s="5">
        <v>264</v>
      </c>
      <c r="J8045" s="3">
        <v>11352</v>
      </c>
      <c r="K8045" s="3">
        <v>3405.6</v>
      </c>
      <c r="L8045" s="4">
        <v>0.3</v>
      </c>
      <c r="M8045" t="s">
        <v>34</v>
      </c>
      <c r="N8045">
        <v>2021</v>
      </c>
      <c r="O8045">
        <v>5</v>
      </c>
      <c r="P8045">
        <v>14</v>
      </c>
      <c r="Q8045" t="str">
        <f>TEXT(DATE(2024, sales[[#This Row],[month]], 1), "MMMM")</f>
        <v>May</v>
      </c>
      <c r="R8045" s="4">
        <f t="shared" si="125"/>
        <v>0.23177083333333334</v>
      </c>
    </row>
    <row r="8046" spans="1:18" x14ac:dyDescent="0.25">
      <c r="A8046" t="s">
        <v>248</v>
      </c>
      <c r="B8046" s="5">
        <v>1189833</v>
      </c>
      <c r="C8046" s="6" t="s">
        <v>306</v>
      </c>
      <c r="D8046" t="s">
        <v>178</v>
      </c>
      <c r="E8046" t="s">
        <v>179</v>
      </c>
      <c r="F8046" t="s">
        <v>254</v>
      </c>
      <c r="G8046" t="s">
        <v>25</v>
      </c>
      <c r="H8046" s="3">
        <v>33</v>
      </c>
      <c r="I8046" s="5">
        <v>208</v>
      </c>
      <c r="J8046" s="3">
        <v>6864</v>
      </c>
      <c r="K8046" s="3">
        <v>2882.88</v>
      </c>
      <c r="L8046" s="4">
        <v>0.42</v>
      </c>
      <c r="M8046" t="s">
        <v>34</v>
      </c>
      <c r="N8046">
        <v>2021</v>
      </c>
      <c r="O8046">
        <v>5</v>
      </c>
      <c r="P8046">
        <v>15</v>
      </c>
      <c r="Q8046" t="str">
        <f>TEXT(DATE(2024, sales[[#This Row],[month]], 1), "MMMM")</f>
        <v>May</v>
      </c>
      <c r="R8046" s="4">
        <f t="shared" si="125"/>
        <v>-0.39534883720930231</v>
      </c>
    </row>
    <row r="8047" spans="1:18" x14ac:dyDescent="0.25">
      <c r="A8047" t="s">
        <v>248</v>
      </c>
      <c r="B8047" s="5">
        <v>1189833</v>
      </c>
      <c r="C8047" s="6" t="s">
        <v>307</v>
      </c>
      <c r="D8047" t="s">
        <v>178</v>
      </c>
      <c r="E8047" t="s">
        <v>179</v>
      </c>
      <c r="F8047" t="s">
        <v>254</v>
      </c>
      <c r="G8047" t="s">
        <v>27</v>
      </c>
      <c r="H8047" s="3">
        <v>33</v>
      </c>
      <c r="I8047" s="5">
        <v>213</v>
      </c>
      <c r="J8047" s="3">
        <v>7029</v>
      </c>
      <c r="K8047" s="3">
        <v>2952.18</v>
      </c>
      <c r="L8047" s="4">
        <v>0.42</v>
      </c>
      <c r="M8047" t="s">
        <v>34</v>
      </c>
      <c r="N8047">
        <v>2021</v>
      </c>
      <c r="O8047">
        <v>5</v>
      </c>
      <c r="P8047">
        <v>16</v>
      </c>
      <c r="Q8047" t="str">
        <f>TEXT(DATE(2024, sales[[#This Row],[month]], 1), "MMMM")</f>
        <v>May</v>
      </c>
      <c r="R8047" s="4">
        <f t="shared" si="125"/>
        <v>2.403846153846154E-2</v>
      </c>
    </row>
    <row r="8048" spans="1:18" x14ac:dyDescent="0.25">
      <c r="A8048" t="s">
        <v>248</v>
      </c>
      <c r="B8048" s="5">
        <v>1189833</v>
      </c>
      <c r="C8048" s="6" t="s">
        <v>308</v>
      </c>
      <c r="D8048" t="s">
        <v>178</v>
      </c>
      <c r="E8048" t="s">
        <v>179</v>
      </c>
      <c r="F8048" t="s">
        <v>254</v>
      </c>
      <c r="G8048" t="s">
        <v>29</v>
      </c>
      <c r="H8048" s="3">
        <v>46</v>
      </c>
      <c r="I8048" s="5">
        <v>210</v>
      </c>
      <c r="J8048" s="3">
        <v>9660</v>
      </c>
      <c r="K8048" s="3">
        <v>5989.2000000000007</v>
      </c>
      <c r="L8048" s="4">
        <v>0.62000000000000011</v>
      </c>
      <c r="M8048" t="s">
        <v>34</v>
      </c>
      <c r="N8048">
        <v>2021</v>
      </c>
      <c r="O8048">
        <v>5</v>
      </c>
      <c r="P8048">
        <v>17</v>
      </c>
      <c r="Q8048" t="str">
        <f>TEXT(DATE(2024, sales[[#This Row],[month]], 1), "MMMM")</f>
        <v>May</v>
      </c>
      <c r="R8048" s="4">
        <f t="shared" si="125"/>
        <v>0.37430644472897995</v>
      </c>
    </row>
    <row r="8049" spans="1:18" x14ac:dyDescent="0.25">
      <c r="A8049" t="s">
        <v>248</v>
      </c>
      <c r="B8049" s="5">
        <v>1189833</v>
      </c>
      <c r="C8049" s="6" t="s">
        <v>309</v>
      </c>
      <c r="D8049" t="s">
        <v>178</v>
      </c>
      <c r="E8049" t="s">
        <v>179</v>
      </c>
      <c r="F8049" t="s">
        <v>254</v>
      </c>
      <c r="G8049" t="s">
        <v>31</v>
      </c>
      <c r="H8049" s="3">
        <v>46</v>
      </c>
      <c r="I8049" s="5">
        <v>208</v>
      </c>
      <c r="J8049" s="3">
        <v>9568</v>
      </c>
      <c r="K8049" s="3">
        <v>2296.3200000000002</v>
      </c>
      <c r="L8049" s="4">
        <v>0.24</v>
      </c>
      <c r="M8049" t="s">
        <v>34</v>
      </c>
      <c r="N8049">
        <v>2021</v>
      </c>
      <c r="O8049">
        <v>5</v>
      </c>
      <c r="P8049">
        <v>18</v>
      </c>
      <c r="Q8049" t="str">
        <f>TEXT(DATE(2024, sales[[#This Row],[month]], 1), "MMMM")</f>
        <v>May</v>
      </c>
      <c r="R8049" s="4">
        <f t="shared" si="125"/>
        <v>-9.5238095238095247E-3</v>
      </c>
    </row>
    <row r="8050" spans="1:18" x14ac:dyDescent="0.25">
      <c r="A8050" t="s">
        <v>248</v>
      </c>
      <c r="B8050" s="5">
        <v>1189833</v>
      </c>
      <c r="C8050" s="6" t="s">
        <v>310</v>
      </c>
      <c r="D8050" t="s">
        <v>178</v>
      </c>
      <c r="E8050" t="s">
        <v>179</v>
      </c>
      <c r="F8050" t="s">
        <v>254</v>
      </c>
      <c r="G8050" t="s">
        <v>20</v>
      </c>
      <c r="H8050" s="3">
        <v>40</v>
      </c>
      <c r="I8050" s="5">
        <v>272</v>
      </c>
      <c r="J8050" s="3">
        <v>10880</v>
      </c>
      <c r="K8050" s="3">
        <v>5004.8</v>
      </c>
      <c r="L8050" s="4">
        <v>0.46</v>
      </c>
      <c r="M8050" t="s">
        <v>34</v>
      </c>
      <c r="N8050">
        <v>2021</v>
      </c>
      <c r="O8050">
        <v>5</v>
      </c>
      <c r="P8050">
        <v>19</v>
      </c>
      <c r="Q8050" t="str">
        <f>TEXT(DATE(2024, sales[[#This Row],[month]], 1), "MMMM")</f>
        <v>May</v>
      </c>
      <c r="R8050" s="4">
        <f t="shared" si="125"/>
        <v>0.13712374581939799</v>
      </c>
    </row>
    <row r="8051" spans="1:18" x14ac:dyDescent="0.25">
      <c r="A8051" t="s">
        <v>248</v>
      </c>
      <c r="B8051" s="5">
        <v>1189833</v>
      </c>
      <c r="C8051" s="6" t="s">
        <v>311</v>
      </c>
      <c r="D8051" t="s">
        <v>178</v>
      </c>
      <c r="E8051" t="s">
        <v>179</v>
      </c>
      <c r="F8051" t="s">
        <v>254</v>
      </c>
      <c r="G8051" t="s">
        <v>23</v>
      </c>
      <c r="H8051" s="3">
        <v>42</v>
      </c>
      <c r="I8051" s="5">
        <v>264</v>
      </c>
      <c r="J8051" s="3">
        <v>11088</v>
      </c>
      <c r="K8051" s="3">
        <v>3326.4</v>
      </c>
      <c r="L8051" s="4">
        <v>0.3</v>
      </c>
      <c r="M8051" t="s">
        <v>34</v>
      </c>
      <c r="N8051">
        <v>2021</v>
      </c>
      <c r="O8051">
        <v>5</v>
      </c>
      <c r="P8051">
        <v>20</v>
      </c>
      <c r="Q8051" t="str">
        <f>TEXT(DATE(2024, sales[[#This Row],[month]], 1), "MMMM")</f>
        <v>May</v>
      </c>
      <c r="R8051" s="4">
        <f t="shared" si="125"/>
        <v>1.9117647058823531E-2</v>
      </c>
    </row>
    <row r="8052" spans="1:18" x14ac:dyDescent="0.25">
      <c r="A8052" t="s">
        <v>248</v>
      </c>
      <c r="B8052" s="5">
        <v>1189833</v>
      </c>
      <c r="C8052" s="6" t="s">
        <v>312</v>
      </c>
      <c r="D8052" t="s">
        <v>178</v>
      </c>
      <c r="E8052" t="s">
        <v>179</v>
      </c>
      <c r="F8052" t="s">
        <v>254</v>
      </c>
      <c r="G8052" t="s">
        <v>25</v>
      </c>
      <c r="H8052" s="3">
        <v>35</v>
      </c>
      <c r="I8052" s="5">
        <v>223</v>
      </c>
      <c r="J8052" s="3">
        <v>7805</v>
      </c>
      <c r="K8052" s="3">
        <v>3590.3</v>
      </c>
      <c r="L8052" s="4">
        <v>0.46</v>
      </c>
      <c r="M8052" t="s">
        <v>34</v>
      </c>
      <c r="N8052">
        <v>2021</v>
      </c>
      <c r="O8052">
        <v>5</v>
      </c>
      <c r="P8052">
        <v>21</v>
      </c>
      <c r="Q8052" t="str">
        <f>TEXT(DATE(2024, sales[[#This Row],[month]], 1), "MMMM")</f>
        <v>May</v>
      </c>
      <c r="R8052" s="4">
        <f t="shared" si="125"/>
        <v>-0.29608585858585856</v>
      </c>
    </row>
    <row r="8053" spans="1:18" x14ac:dyDescent="0.25">
      <c r="A8053" t="s">
        <v>248</v>
      </c>
      <c r="B8053" s="5">
        <v>1189833</v>
      </c>
      <c r="C8053" s="6" t="s">
        <v>313</v>
      </c>
      <c r="D8053" t="s">
        <v>178</v>
      </c>
      <c r="E8053" t="s">
        <v>179</v>
      </c>
      <c r="F8053" t="s">
        <v>254</v>
      </c>
      <c r="G8053" t="s">
        <v>27</v>
      </c>
      <c r="H8053" s="3">
        <v>33</v>
      </c>
      <c r="I8053" s="5">
        <v>221</v>
      </c>
      <c r="J8053" s="3">
        <v>7293</v>
      </c>
      <c r="K8053" s="3">
        <v>3063.06</v>
      </c>
      <c r="L8053" s="4">
        <v>0.42</v>
      </c>
      <c r="M8053" t="s">
        <v>34</v>
      </c>
      <c r="N8053">
        <v>2021</v>
      </c>
      <c r="O8053">
        <v>5</v>
      </c>
      <c r="P8053">
        <v>22</v>
      </c>
      <c r="Q8053" t="str">
        <f>TEXT(DATE(2024, sales[[#This Row],[month]], 1), "MMMM")</f>
        <v>May</v>
      </c>
      <c r="R8053" s="4">
        <f t="shared" si="125"/>
        <v>-6.5598975016015373E-2</v>
      </c>
    </row>
    <row r="8054" spans="1:18" x14ac:dyDescent="0.25">
      <c r="A8054" t="s">
        <v>248</v>
      </c>
      <c r="B8054" s="5">
        <v>1189833</v>
      </c>
      <c r="C8054" s="6" t="s">
        <v>314</v>
      </c>
      <c r="D8054" t="s">
        <v>178</v>
      </c>
      <c r="E8054" t="s">
        <v>179</v>
      </c>
      <c r="F8054" t="s">
        <v>254</v>
      </c>
      <c r="G8054" t="s">
        <v>29</v>
      </c>
      <c r="H8054" s="3">
        <v>46</v>
      </c>
      <c r="I8054" s="5">
        <v>204</v>
      </c>
      <c r="J8054" s="3">
        <v>9384</v>
      </c>
      <c r="K8054" s="3">
        <v>5348.880000000001</v>
      </c>
      <c r="L8054" s="4">
        <v>0.57000000000000006</v>
      </c>
      <c r="M8054" t="s">
        <v>34</v>
      </c>
      <c r="N8054">
        <v>2021</v>
      </c>
      <c r="O8054">
        <v>5</v>
      </c>
      <c r="P8054">
        <v>23</v>
      </c>
      <c r="Q8054" t="str">
        <f>TEXT(DATE(2024, sales[[#This Row],[month]], 1), "MMMM")</f>
        <v>May</v>
      </c>
      <c r="R8054" s="4">
        <f t="shared" si="125"/>
        <v>0.28671328671328672</v>
      </c>
    </row>
    <row r="8055" spans="1:18" x14ac:dyDescent="0.25">
      <c r="A8055" t="s">
        <v>248</v>
      </c>
      <c r="B8055" s="5">
        <v>1189833</v>
      </c>
      <c r="C8055" s="6" t="s">
        <v>315</v>
      </c>
      <c r="D8055" t="s">
        <v>178</v>
      </c>
      <c r="E8055" t="s">
        <v>179</v>
      </c>
      <c r="F8055" t="s">
        <v>254</v>
      </c>
      <c r="G8055" t="s">
        <v>31</v>
      </c>
      <c r="H8055" s="3">
        <v>49</v>
      </c>
      <c r="I8055" s="5">
        <v>238</v>
      </c>
      <c r="J8055" s="3">
        <v>11662</v>
      </c>
      <c r="K8055" s="3">
        <v>2798.88</v>
      </c>
      <c r="L8055" s="4">
        <v>0.24</v>
      </c>
      <c r="M8055" t="s">
        <v>34</v>
      </c>
      <c r="N8055">
        <v>2021</v>
      </c>
      <c r="O8055">
        <v>5</v>
      </c>
      <c r="P8055">
        <v>24</v>
      </c>
      <c r="Q8055" t="str">
        <f>TEXT(DATE(2024, sales[[#This Row],[month]], 1), "MMMM")</f>
        <v>May</v>
      </c>
      <c r="R8055" s="4">
        <f t="shared" si="125"/>
        <v>0.24275362318840579</v>
      </c>
    </row>
    <row r="8056" spans="1:18" x14ac:dyDescent="0.25">
      <c r="A8056" t="s">
        <v>248</v>
      </c>
      <c r="B8056" s="5">
        <v>1189833</v>
      </c>
      <c r="C8056" s="6" t="s">
        <v>316</v>
      </c>
      <c r="D8056" t="s">
        <v>178</v>
      </c>
      <c r="E8056" t="s">
        <v>179</v>
      </c>
      <c r="F8056" t="s">
        <v>254</v>
      </c>
      <c r="G8056" t="s">
        <v>20</v>
      </c>
      <c r="H8056" s="3">
        <v>39</v>
      </c>
      <c r="I8056" s="5">
        <v>315</v>
      </c>
      <c r="J8056" s="3">
        <v>12285</v>
      </c>
      <c r="K8056" s="3">
        <v>5651.1</v>
      </c>
      <c r="L8056" s="4">
        <v>0.46</v>
      </c>
      <c r="M8056" t="s">
        <v>34</v>
      </c>
      <c r="N8056">
        <v>2021</v>
      </c>
      <c r="O8056">
        <v>5</v>
      </c>
      <c r="P8056">
        <v>25</v>
      </c>
      <c r="Q8056" t="str">
        <f>TEXT(DATE(2024, sales[[#This Row],[month]], 1), "MMMM")</f>
        <v>May</v>
      </c>
      <c r="R8056" s="4">
        <f t="shared" si="125"/>
        <v>5.3421368547418968E-2</v>
      </c>
    </row>
    <row r="8057" spans="1:18" x14ac:dyDescent="0.25">
      <c r="A8057" t="s">
        <v>248</v>
      </c>
      <c r="B8057" s="5">
        <v>1189833</v>
      </c>
      <c r="C8057" s="6" t="s">
        <v>317</v>
      </c>
      <c r="D8057" t="s">
        <v>178</v>
      </c>
      <c r="E8057" t="s">
        <v>179</v>
      </c>
      <c r="F8057" t="s">
        <v>254</v>
      </c>
      <c r="G8057" t="s">
        <v>23</v>
      </c>
      <c r="H8057" s="3">
        <v>42</v>
      </c>
      <c r="I8057" s="5">
        <v>288</v>
      </c>
      <c r="J8057" s="3">
        <v>12096</v>
      </c>
      <c r="K8057" s="3">
        <v>3386.88</v>
      </c>
      <c r="L8057" s="4">
        <v>0.28000000000000003</v>
      </c>
      <c r="M8057" t="s">
        <v>34</v>
      </c>
      <c r="N8057">
        <v>2021</v>
      </c>
      <c r="O8057">
        <v>5</v>
      </c>
      <c r="P8057">
        <v>26</v>
      </c>
      <c r="Q8057" t="str">
        <f>TEXT(DATE(2024, sales[[#This Row],[month]], 1), "MMMM")</f>
        <v>May</v>
      </c>
      <c r="R8057" s="4">
        <f t="shared" si="125"/>
        <v>-1.5384615384615385E-2</v>
      </c>
    </row>
    <row r="8058" spans="1:18" x14ac:dyDescent="0.25">
      <c r="A8058" t="s">
        <v>248</v>
      </c>
      <c r="B8058" s="5">
        <v>1189833</v>
      </c>
      <c r="C8058" s="6" t="s">
        <v>318</v>
      </c>
      <c r="D8058" t="s">
        <v>178</v>
      </c>
      <c r="E8058" t="s">
        <v>179</v>
      </c>
      <c r="F8058" t="s">
        <v>254</v>
      </c>
      <c r="G8058" t="s">
        <v>25</v>
      </c>
      <c r="H8058" s="3">
        <v>39</v>
      </c>
      <c r="I8058" s="5">
        <v>231</v>
      </c>
      <c r="J8058" s="3">
        <v>9009</v>
      </c>
      <c r="K8058" s="3">
        <v>4144.1400000000003</v>
      </c>
      <c r="L8058" s="4">
        <v>0.46</v>
      </c>
      <c r="M8058" t="s">
        <v>34</v>
      </c>
      <c r="N8058">
        <v>2021</v>
      </c>
      <c r="O8058">
        <v>5</v>
      </c>
      <c r="P8058">
        <v>27</v>
      </c>
      <c r="Q8058" t="str">
        <f>TEXT(DATE(2024, sales[[#This Row],[month]], 1), "MMMM")</f>
        <v>May</v>
      </c>
      <c r="R8058" s="4">
        <f t="shared" si="125"/>
        <v>-0.25520833333333331</v>
      </c>
    </row>
    <row r="8059" spans="1:18" x14ac:dyDescent="0.25">
      <c r="A8059" t="s">
        <v>248</v>
      </c>
      <c r="B8059" s="5">
        <v>1189833</v>
      </c>
      <c r="C8059" s="6" t="s">
        <v>319</v>
      </c>
      <c r="D8059" t="s">
        <v>178</v>
      </c>
      <c r="E8059" t="s">
        <v>179</v>
      </c>
      <c r="F8059" t="s">
        <v>254</v>
      </c>
      <c r="G8059" t="s">
        <v>27</v>
      </c>
      <c r="H8059" s="3">
        <v>35</v>
      </c>
      <c r="I8059" s="5">
        <v>224</v>
      </c>
      <c r="J8059" s="3">
        <v>7840</v>
      </c>
      <c r="K8059" s="3">
        <v>3135.9999999999995</v>
      </c>
      <c r="L8059" s="4">
        <v>0.39999999999999991</v>
      </c>
      <c r="M8059" t="s">
        <v>34</v>
      </c>
      <c r="N8059">
        <v>2021</v>
      </c>
      <c r="O8059">
        <v>5</v>
      </c>
      <c r="P8059">
        <v>28</v>
      </c>
      <c r="Q8059" t="str">
        <f>TEXT(DATE(2024, sales[[#This Row],[month]], 1), "MMMM")</f>
        <v>May</v>
      </c>
      <c r="R8059" s="4">
        <f t="shared" si="125"/>
        <v>-0.12975912975912976</v>
      </c>
    </row>
    <row r="8060" spans="1:18" x14ac:dyDescent="0.25">
      <c r="A8060" t="s">
        <v>248</v>
      </c>
      <c r="B8060" s="5">
        <v>1189833</v>
      </c>
      <c r="C8060" s="6" t="s">
        <v>320</v>
      </c>
      <c r="D8060" t="s">
        <v>178</v>
      </c>
      <c r="E8060" t="s">
        <v>179</v>
      </c>
      <c r="F8060" t="s">
        <v>254</v>
      </c>
      <c r="G8060" t="s">
        <v>29</v>
      </c>
      <c r="H8060" s="3">
        <v>43</v>
      </c>
      <c r="I8060" s="5">
        <v>219</v>
      </c>
      <c r="J8060" s="3">
        <v>9417</v>
      </c>
      <c r="K8060" s="3">
        <v>5838.5400000000009</v>
      </c>
      <c r="L8060" s="4">
        <v>0.62000000000000011</v>
      </c>
      <c r="M8060" t="s">
        <v>34</v>
      </c>
      <c r="N8060">
        <v>2021</v>
      </c>
      <c r="O8060">
        <v>5</v>
      </c>
      <c r="P8060">
        <v>29</v>
      </c>
      <c r="Q8060" t="str">
        <f>TEXT(DATE(2024, sales[[#This Row],[month]], 1), "MMMM")</f>
        <v>May</v>
      </c>
      <c r="R8060" s="4">
        <f t="shared" si="125"/>
        <v>0.20114795918367348</v>
      </c>
    </row>
    <row r="8061" spans="1:18" x14ac:dyDescent="0.25">
      <c r="A8061" t="s">
        <v>248</v>
      </c>
      <c r="B8061" s="5">
        <v>1189833</v>
      </c>
      <c r="C8061" s="6" t="s">
        <v>321</v>
      </c>
      <c r="D8061" t="s">
        <v>178</v>
      </c>
      <c r="E8061" t="s">
        <v>179</v>
      </c>
      <c r="F8061" t="s">
        <v>254</v>
      </c>
      <c r="G8061" t="s">
        <v>31</v>
      </c>
      <c r="H8061" s="3">
        <v>44</v>
      </c>
      <c r="I8061" s="5">
        <v>232</v>
      </c>
      <c r="J8061" s="3">
        <v>10208</v>
      </c>
      <c r="K8061" s="3">
        <v>2552</v>
      </c>
      <c r="L8061" s="4">
        <v>0.25</v>
      </c>
      <c r="M8061" t="s">
        <v>34</v>
      </c>
      <c r="N8061">
        <v>2021</v>
      </c>
      <c r="O8061">
        <v>5</v>
      </c>
      <c r="P8061">
        <v>30</v>
      </c>
      <c r="Q8061" t="str">
        <f>TEXT(DATE(2024, sales[[#This Row],[month]], 1), "MMMM")</f>
        <v>May</v>
      </c>
      <c r="R8061" s="4">
        <f t="shared" si="125"/>
        <v>8.3997026653923751E-2</v>
      </c>
    </row>
    <row r="8062" spans="1:18" x14ac:dyDescent="0.25">
      <c r="A8062" t="s">
        <v>16</v>
      </c>
      <c r="B8062" s="5">
        <v>1185732</v>
      </c>
      <c r="C8062" s="6" t="s">
        <v>322</v>
      </c>
      <c r="D8062" t="s">
        <v>178</v>
      </c>
      <c r="E8062" t="s">
        <v>179</v>
      </c>
      <c r="F8062" t="s">
        <v>254</v>
      </c>
      <c r="G8062" t="s">
        <v>20</v>
      </c>
      <c r="H8062" s="3">
        <v>36</v>
      </c>
      <c r="I8062" s="5">
        <v>147</v>
      </c>
      <c r="J8062" s="3">
        <v>5292</v>
      </c>
      <c r="K8062" s="3">
        <v>2381.4</v>
      </c>
      <c r="L8062" s="4">
        <v>0.45</v>
      </c>
      <c r="M8062" t="s">
        <v>34</v>
      </c>
      <c r="N8062">
        <v>2021</v>
      </c>
      <c r="O8062">
        <v>5</v>
      </c>
      <c r="P8062">
        <v>31</v>
      </c>
      <c r="Q8062" t="str">
        <f>TEXT(DATE(2024, sales[[#This Row],[month]], 1), "MMMM")</f>
        <v>May</v>
      </c>
      <c r="R8062" s="4">
        <f t="shared" si="125"/>
        <v>-0.48158307210031348</v>
      </c>
    </row>
    <row r="8063" spans="1:18" x14ac:dyDescent="0.25">
      <c r="A8063" t="s">
        <v>16</v>
      </c>
      <c r="B8063" s="5">
        <v>1185732</v>
      </c>
      <c r="C8063" s="6" t="s">
        <v>323</v>
      </c>
      <c r="D8063" t="s">
        <v>178</v>
      </c>
      <c r="E8063" t="s">
        <v>179</v>
      </c>
      <c r="F8063" t="s">
        <v>254</v>
      </c>
      <c r="G8063" t="s">
        <v>23</v>
      </c>
      <c r="H8063" s="3">
        <v>31</v>
      </c>
      <c r="I8063" s="5">
        <v>91</v>
      </c>
      <c r="J8063" s="3">
        <v>2821</v>
      </c>
      <c r="K8063" s="3">
        <v>1156.6099999999999</v>
      </c>
      <c r="L8063" s="4">
        <v>0.41</v>
      </c>
      <c r="M8063" t="s">
        <v>34</v>
      </c>
      <c r="N8063">
        <v>2021</v>
      </c>
      <c r="O8063">
        <v>6</v>
      </c>
      <c r="P8063">
        <v>1</v>
      </c>
      <c r="Q8063" t="str">
        <f>TEXT(DATE(2024, sales[[#This Row],[month]], 1), "MMMM")</f>
        <v>June</v>
      </c>
      <c r="R8063" s="4">
        <f t="shared" si="125"/>
        <v>-0.46693121693121692</v>
      </c>
    </row>
    <row r="8064" spans="1:18" x14ac:dyDescent="0.25">
      <c r="A8064" t="s">
        <v>16</v>
      </c>
      <c r="B8064" s="5">
        <v>1185732</v>
      </c>
      <c r="C8064" s="6" t="s">
        <v>324</v>
      </c>
      <c r="D8064" t="s">
        <v>178</v>
      </c>
      <c r="E8064" t="s">
        <v>179</v>
      </c>
      <c r="F8064" t="s">
        <v>254</v>
      </c>
      <c r="G8064" t="s">
        <v>25</v>
      </c>
      <c r="H8064" s="3">
        <v>24</v>
      </c>
      <c r="I8064" s="5">
        <v>94</v>
      </c>
      <c r="J8064" s="3">
        <v>2256</v>
      </c>
      <c r="K8064" s="3">
        <v>879.83999999999992</v>
      </c>
      <c r="L8064" s="4">
        <v>0.3899999999999999</v>
      </c>
      <c r="M8064" t="s">
        <v>34</v>
      </c>
      <c r="N8064">
        <v>2021</v>
      </c>
      <c r="O8064">
        <v>6</v>
      </c>
      <c r="P8064">
        <v>2</v>
      </c>
      <c r="Q8064" t="str">
        <f>TEXT(DATE(2024, sales[[#This Row],[month]], 1), "MMMM")</f>
        <v>June</v>
      </c>
      <c r="R8064" s="4">
        <f t="shared" si="125"/>
        <v>-0.20028358738036156</v>
      </c>
    </row>
    <row r="8065" spans="1:18" x14ac:dyDescent="0.25">
      <c r="A8065" t="s">
        <v>16</v>
      </c>
      <c r="B8065" s="5">
        <v>1185732</v>
      </c>
      <c r="C8065" s="6" t="s">
        <v>325</v>
      </c>
      <c r="D8065" t="s">
        <v>178</v>
      </c>
      <c r="E8065" t="s">
        <v>179</v>
      </c>
      <c r="F8065" t="s">
        <v>254</v>
      </c>
      <c r="G8065" t="s">
        <v>27</v>
      </c>
      <c r="H8065" s="3">
        <v>27</v>
      </c>
      <c r="I8065" s="5">
        <v>41</v>
      </c>
      <c r="J8065" s="3">
        <v>1107</v>
      </c>
      <c r="K8065" s="3">
        <v>509.22</v>
      </c>
      <c r="L8065" s="4">
        <v>0.46</v>
      </c>
      <c r="M8065" t="s">
        <v>34</v>
      </c>
      <c r="N8065">
        <v>2021</v>
      </c>
      <c r="O8065">
        <v>6</v>
      </c>
      <c r="P8065">
        <v>3</v>
      </c>
      <c r="Q8065" t="str">
        <f>TEXT(DATE(2024, sales[[#This Row],[month]], 1), "MMMM")</f>
        <v>June</v>
      </c>
      <c r="R8065" s="4">
        <f t="shared" si="125"/>
        <v>-0.50930851063829785</v>
      </c>
    </row>
    <row r="8066" spans="1:18" x14ac:dyDescent="0.25">
      <c r="A8066" t="s">
        <v>96</v>
      </c>
      <c r="B8066" s="5">
        <v>1197831</v>
      </c>
      <c r="C8066" s="6" t="s">
        <v>401</v>
      </c>
      <c r="D8066" t="s">
        <v>102</v>
      </c>
      <c r="E8066" t="s">
        <v>103</v>
      </c>
      <c r="F8066" t="s">
        <v>402</v>
      </c>
      <c r="G8066" t="s">
        <v>29</v>
      </c>
      <c r="H8066" s="3">
        <v>26</v>
      </c>
      <c r="I8066" s="5">
        <v>113</v>
      </c>
      <c r="J8066" s="3">
        <v>2938</v>
      </c>
      <c r="K8066" s="3">
        <v>793.2600000000001</v>
      </c>
      <c r="L8066" s="4">
        <v>0.27</v>
      </c>
      <c r="M8066" t="s">
        <v>34</v>
      </c>
      <c r="N8066">
        <v>2021</v>
      </c>
      <c r="O8066">
        <v>8</v>
      </c>
      <c r="P8066">
        <v>15</v>
      </c>
      <c r="Q8066" t="str">
        <f>TEXT(DATE(2024, sales[[#This Row],[month]], 1), "MMMM")</f>
        <v>August</v>
      </c>
      <c r="R8066" s="4">
        <f t="shared" ref="R8066:R8129" si="126">IFERROR((J8066-J8065)/J8065, 0)</f>
        <v>1.6540198735320686</v>
      </c>
    </row>
    <row r="8067" spans="1:18" x14ac:dyDescent="0.25">
      <c r="A8067" t="s">
        <v>96</v>
      </c>
      <c r="B8067" s="5">
        <v>1197831</v>
      </c>
      <c r="C8067" s="6" t="s">
        <v>403</v>
      </c>
      <c r="D8067" t="s">
        <v>102</v>
      </c>
      <c r="E8067" t="s">
        <v>103</v>
      </c>
      <c r="F8067" t="s">
        <v>402</v>
      </c>
      <c r="G8067" t="s">
        <v>31</v>
      </c>
      <c r="H8067" s="3">
        <v>24</v>
      </c>
      <c r="I8067" s="5">
        <v>163</v>
      </c>
      <c r="J8067" s="3">
        <v>3912</v>
      </c>
      <c r="K8067" s="3">
        <v>1877.76</v>
      </c>
      <c r="L8067" s="4">
        <v>0.48</v>
      </c>
      <c r="M8067" t="s">
        <v>34</v>
      </c>
      <c r="N8067">
        <v>2021</v>
      </c>
      <c r="O8067">
        <v>8</v>
      </c>
      <c r="P8067">
        <v>16</v>
      </c>
      <c r="Q8067" t="str">
        <f>TEXT(DATE(2024, sales[[#This Row],[month]], 1), "MMMM")</f>
        <v>August</v>
      </c>
      <c r="R8067" s="4">
        <f t="shared" si="126"/>
        <v>0.33151803948264125</v>
      </c>
    </row>
    <row r="8068" spans="1:18" x14ac:dyDescent="0.25">
      <c r="A8068" t="s">
        <v>96</v>
      </c>
      <c r="B8068" s="5">
        <v>1197831</v>
      </c>
      <c r="C8068" s="6" t="s">
        <v>404</v>
      </c>
      <c r="D8068" t="s">
        <v>102</v>
      </c>
      <c r="E8068" t="s">
        <v>103</v>
      </c>
      <c r="F8068" t="s">
        <v>402</v>
      </c>
      <c r="G8068" t="s">
        <v>20</v>
      </c>
      <c r="H8068" s="3">
        <v>19</v>
      </c>
      <c r="I8068" s="5">
        <v>230</v>
      </c>
      <c r="J8068" s="3">
        <v>4370</v>
      </c>
      <c r="K8068" s="3">
        <v>1398.4</v>
      </c>
      <c r="L8068" s="4">
        <v>0.32</v>
      </c>
      <c r="M8068" t="s">
        <v>34</v>
      </c>
      <c r="N8068">
        <v>2021</v>
      </c>
      <c r="O8068">
        <v>8</v>
      </c>
      <c r="P8068">
        <v>17</v>
      </c>
      <c r="Q8068" t="str">
        <f>TEXT(DATE(2024, sales[[#This Row],[month]], 1), "MMMM")</f>
        <v>August</v>
      </c>
      <c r="R8068" s="4">
        <f t="shared" si="126"/>
        <v>0.11707566462167689</v>
      </c>
    </row>
    <row r="8069" spans="1:18" x14ac:dyDescent="0.25">
      <c r="A8069" t="s">
        <v>96</v>
      </c>
      <c r="B8069" s="5">
        <v>1197831</v>
      </c>
      <c r="C8069" s="6" t="s">
        <v>405</v>
      </c>
      <c r="D8069" t="s">
        <v>102</v>
      </c>
      <c r="E8069" t="s">
        <v>103</v>
      </c>
      <c r="F8069" t="s">
        <v>402</v>
      </c>
      <c r="G8069" t="s">
        <v>23</v>
      </c>
      <c r="H8069" s="3">
        <v>23</v>
      </c>
      <c r="I8069" s="5">
        <v>215</v>
      </c>
      <c r="J8069" s="3">
        <v>4945</v>
      </c>
      <c r="K8069" s="3">
        <v>1780.2</v>
      </c>
      <c r="L8069" s="4">
        <v>0.36</v>
      </c>
      <c r="M8069" t="s">
        <v>34</v>
      </c>
      <c r="N8069">
        <v>2021</v>
      </c>
      <c r="O8069">
        <v>8</v>
      </c>
      <c r="P8069">
        <v>18</v>
      </c>
      <c r="Q8069" t="str">
        <f>TEXT(DATE(2024, sales[[#This Row],[month]], 1), "MMMM")</f>
        <v>August</v>
      </c>
      <c r="R8069" s="4">
        <f t="shared" si="126"/>
        <v>0.13157894736842105</v>
      </c>
    </row>
    <row r="8070" spans="1:18" x14ac:dyDescent="0.25">
      <c r="A8070" t="s">
        <v>96</v>
      </c>
      <c r="B8070" s="5">
        <v>1197831</v>
      </c>
      <c r="C8070" s="6" t="s">
        <v>406</v>
      </c>
      <c r="D8070" t="s">
        <v>102</v>
      </c>
      <c r="E8070" t="s">
        <v>103</v>
      </c>
      <c r="F8070" t="s">
        <v>402</v>
      </c>
      <c r="G8070" t="s">
        <v>25</v>
      </c>
      <c r="H8070" s="3">
        <v>27</v>
      </c>
      <c r="I8070" s="5">
        <v>143</v>
      </c>
      <c r="J8070" s="3">
        <v>3861</v>
      </c>
      <c r="K8070" s="3">
        <v>1351.35</v>
      </c>
      <c r="L8070" s="4">
        <v>0.35</v>
      </c>
      <c r="M8070" t="s">
        <v>34</v>
      </c>
      <c r="N8070">
        <v>2021</v>
      </c>
      <c r="O8070">
        <v>8</v>
      </c>
      <c r="P8070">
        <v>19</v>
      </c>
      <c r="Q8070" t="str">
        <f>TEXT(DATE(2024, sales[[#This Row],[month]], 1), "MMMM")</f>
        <v>August</v>
      </c>
      <c r="R8070" s="4">
        <f t="shared" si="126"/>
        <v>-0.21921132457027301</v>
      </c>
    </row>
    <row r="8071" spans="1:18" x14ac:dyDescent="0.25">
      <c r="A8071" t="s">
        <v>96</v>
      </c>
      <c r="B8071" s="5">
        <v>1197831</v>
      </c>
      <c r="C8071" s="6" t="s">
        <v>407</v>
      </c>
      <c r="D8071" t="s">
        <v>102</v>
      </c>
      <c r="E8071" t="s">
        <v>103</v>
      </c>
      <c r="F8071" t="s">
        <v>402</v>
      </c>
      <c r="G8071" t="s">
        <v>27</v>
      </c>
      <c r="H8071" s="3">
        <v>28</v>
      </c>
      <c r="I8071" s="5">
        <v>136</v>
      </c>
      <c r="J8071" s="3">
        <v>3808</v>
      </c>
      <c r="K8071" s="3">
        <v>1713.6</v>
      </c>
      <c r="L8071" s="4">
        <v>0.45</v>
      </c>
      <c r="M8071" t="s">
        <v>34</v>
      </c>
      <c r="N8071">
        <v>2021</v>
      </c>
      <c r="O8071">
        <v>8</v>
      </c>
      <c r="P8071">
        <v>20</v>
      </c>
      <c r="Q8071" t="str">
        <f>TEXT(DATE(2024, sales[[#This Row],[month]], 1), "MMMM")</f>
        <v>August</v>
      </c>
      <c r="R8071" s="4">
        <f t="shared" si="126"/>
        <v>-1.3727013727013727E-2</v>
      </c>
    </row>
    <row r="8072" spans="1:18" x14ac:dyDescent="0.25">
      <c r="A8072" t="s">
        <v>96</v>
      </c>
      <c r="B8072" s="5">
        <v>1197831</v>
      </c>
      <c r="C8072" s="6" t="s">
        <v>408</v>
      </c>
      <c r="D8072" t="s">
        <v>102</v>
      </c>
      <c r="E8072" t="s">
        <v>103</v>
      </c>
      <c r="F8072" t="s">
        <v>402</v>
      </c>
      <c r="G8072" t="s">
        <v>29</v>
      </c>
      <c r="H8072" s="3">
        <v>26</v>
      </c>
      <c r="I8072" s="5">
        <v>93</v>
      </c>
      <c r="J8072" s="3">
        <v>2418</v>
      </c>
      <c r="K8072" s="3">
        <v>773.76</v>
      </c>
      <c r="L8072" s="4">
        <v>0.32</v>
      </c>
      <c r="M8072" t="s">
        <v>34</v>
      </c>
      <c r="N8072">
        <v>2021</v>
      </c>
      <c r="O8072">
        <v>8</v>
      </c>
      <c r="P8072">
        <v>21</v>
      </c>
      <c r="Q8072" t="str">
        <f>TEXT(DATE(2024, sales[[#This Row],[month]], 1), "MMMM")</f>
        <v>August</v>
      </c>
      <c r="R8072" s="4">
        <f t="shared" si="126"/>
        <v>-0.36502100840336132</v>
      </c>
    </row>
    <row r="8073" spans="1:18" x14ac:dyDescent="0.25">
      <c r="A8073" t="s">
        <v>96</v>
      </c>
      <c r="B8073" s="5">
        <v>1197831</v>
      </c>
      <c r="C8073" s="6" t="s">
        <v>409</v>
      </c>
      <c r="D8073" t="s">
        <v>102</v>
      </c>
      <c r="E8073" t="s">
        <v>103</v>
      </c>
      <c r="F8073" t="s">
        <v>402</v>
      </c>
      <c r="G8073" t="s">
        <v>31</v>
      </c>
      <c r="H8073" s="3">
        <v>26</v>
      </c>
      <c r="I8073" s="5">
        <v>155</v>
      </c>
      <c r="J8073" s="3">
        <v>4030</v>
      </c>
      <c r="K8073" s="3">
        <v>2055.3000000000002</v>
      </c>
      <c r="L8073" s="4">
        <v>0.51</v>
      </c>
      <c r="M8073" t="s">
        <v>34</v>
      </c>
      <c r="N8073">
        <v>2021</v>
      </c>
      <c r="O8073">
        <v>8</v>
      </c>
      <c r="P8073">
        <v>22</v>
      </c>
      <c r="Q8073" t="str">
        <f>TEXT(DATE(2024, sales[[#This Row],[month]], 1), "MMMM")</f>
        <v>August</v>
      </c>
      <c r="R8073" s="4">
        <f t="shared" si="126"/>
        <v>0.66666666666666663</v>
      </c>
    </row>
    <row r="8074" spans="1:18" x14ac:dyDescent="0.25">
      <c r="A8074" t="s">
        <v>96</v>
      </c>
      <c r="B8074" s="5">
        <v>1197831</v>
      </c>
      <c r="C8074" s="6" t="s">
        <v>410</v>
      </c>
      <c r="D8074" t="s">
        <v>102</v>
      </c>
      <c r="E8074" t="s">
        <v>103</v>
      </c>
      <c r="F8074" t="s">
        <v>402</v>
      </c>
      <c r="G8074" t="s">
        <v>20</v>
      </c>
      <c r="H8074" s="3">
        <v>21</v>
      </c>
      <c r="I8074" s="5">
        <v>203</v>
      </c>
      <c r="J8074" s="3">
        <v>4263</v>
      </c>
      <c r="K8074" s="3">
        <v>1662.5699999999997</v>
      </c>
      <c r="L8074" s="4">
        <v>0.3899999999999999</v>
      </c>
      <c r="M8074" t="s">
        <v>34</v>
      </c>
      <c r="N8074">
        <v>2021</v>
      </c>
      <c r="O8074">
        <v>8</v>
      </c>
      <c r="P8074">
        <v>23</v>
      </c>
      <c r="Q8074" t="str">
        <f>TEXT(DATE(2024, sales[[#This Row],[month]], 1), "MMMM")</f>
        <v>August</v>
      </c>
      <c r="R8074" s="4">
        <f t="shared" si="126"/>
        <v>5.7816377171215884E-2</v>
      </c>
    </row>
    <row r="8075" spans="1:18" x14ac:dyDescent="0.25">
      <c r="A8075" t="s">
        <v>96</v>
      </c>
      <c r="B8075" s="5">
        <v>1197831</v>
      </c>
      <c r="C8075" s="6" t="s">
        <v>411</v>
      </c>
      <c r="D8075" t="s">
        <v>102</v>
      </c>
      <c r="E8075" t="s">
        <v>103</v>
      </c>
      <c r="F8075" t="s">
        <v>402</v>
      </c>
      <c r="G8075" t="s">
        <v>23</v>
      </c>
      <c r="H8075" s="3">
        <v>31</v>
      </c>
      <c r="I8075" s="5">
        <v>236</v>
      </c>
      <c r="J8075" s="3">
        <v>7316</v>
      </c>
      <c r="K8075" s="3">
        <v>2926.4</v>
      </c>
      <c r="L8075" s="4">
        <v>0.39999999999999991</v>
      </c>
      <c r="M8075" t="s">
        <v>34</v>
      </c>
      <c r="N8075">
        <v>2021</v>
      </c>
      <c r="O8075">
        <v>8</v>
      </c>
      <c r="P8075">
        <v>24</v>
      </c>
      <c r="Q8075" t="str">
        <f>TEXT(DATE(2024, sales[[#This Row],[month]], 1), "MMMM")</f>
        <v>August</v>
      </c>
      <c r="R8075" s="4">
        <f t="shared" si="126"/>
        <v>0.71616232699976545</v>
      </c>
    </row>
    <row r="8076" spans="1:18" x14ac:dyDescent="0.25">
      <c r="A8076" t="s">
        <v>96</v>
      </c>
      <c r="B8076" s="5">
        <v>1197831</v>
      </c>
      <c r="C8076" s="6" t="s">
        <v>412</v>
      </c>
      <c r="D8076" t="s">
        <v>102</v>
      </c>
      <c r="E8076" t="s">
        <v>103</v>
      </c>
      <c r="F8076" t="s">
        <v>402</v>
      </c>
      <c r="G8076" t="s">
        <v>25</v>
      </c>
      <c r="H8076" s="3">
        <v>20</v>
      </c>
      <c r="I8076" s="5">
        <v>155</v>
      </c>
      <c r="J8076" s="3">
        <v>3100</v>
      </c>
      <c r="K8076" s="3">
        <v>1178</v>
      </c>
      <c r="L8076" s="4">
        <v>0.38</v>
      </c>
      <c r="M8076" t="s">
        <v>34</v>
      </c>
      <c r="N8076">
        <v>2021</v>
      </c>
      <c r="O8076">
        <v>8</v>
      </c>
      <c r="P8076">
        <v>25</v>
      </c>
      <c r="Q8076" t="str">
        <f>TEXT(DATE(2024, sales[[#This Row],[month]], 1), "MMMM")</f>
        <v>August</v>
      </c>
      <c r="R8076" s="4">
        <f t="shared" si="126"/>
        <v>-0.57627118644067798</v>
      </c>
    </row>
    <row r="8077" spans="1:18" x14ac:dyDescent="0.25">
      <c r="A8077" t="s">
        <v>96</v>
      </c>
      <c r="B8077" s="5">
        <v>1197831</v>
      </c>
      <c r="C8077" s="6" t="s">
        <v>413</v>
      </c>
      <c r="D8077" t="s">
        <v>102</v>
      </c>
      <c r="E8077" t="s">
        <v>103</v>
      </c>
      <c r="F8077" t="s">
        <v>402</v>
      </c>
      <c r="G8077" t="s">
        <v>27</v>
      </c>
      <c r="H8077" s="3">
        <v>26</v>
      </c>
      <c r="I8077" s="5">
        <v>140</v>
      </c>
      <c r="J8077" s="3">
        <v>3640</v>
      </c>
      <c r="K8077" s="3">
        <v>1710.8000000000002</v>
      </c>
      <c r="L8077" s="4">
        <v>0.47</v>
      </c>
      <c r="M8077" t="s">
        <v>34</v>
      </c>
      <c r="N8077">
        <v>2021</v>
      </c>
      <c r="O8077">
        <v>8</v>
      </c>
      <c r="P8077">
        <v>26</v>
      </c>
      <c r="Q8077" t="str">
        <f>TEXT(DATE(2024, sales[[#This Row],[month]], 1), "MMMM")</f>
        <v>August</v>
      </c>
      <c r="R8077" s="4">
        <f t="shared" si="126"/>
        <v>0.17419354838709677</v>
      </c>
    </row>
    <row r="8078" spans="1:18" x14ac:dyDescent="0.25">
      <c r="A8078" t="s">
        <v>96</v>
      </c>
      <c r="B8078" s="5">
        <v>1197831</v>
      </c>
      <c r="C8078" s="6" t="s">
        <v>414</v>
      </c>
      <c r="D8078" t="s">
        <v>102</v>
      </c>
      <c r="E8078" t="s">
        <v>103</v>
      </c>
      <c r="F8078" t="s">
        <v>402</v>
      </c>
      <c r="G8078" t="s">
        <v>29</v>
      </c>
      <c r="H8078" s="3">
        <v>29</v>
      </c>
      <c r="I8078" s="5">
        <v>96</v>
      </c>
      <c r="J8078" s="3">
        <v>2784</v>
      </c>
      <c r="K8078" s="3">
        <v>1030.08</v>
      </c>
      <c r="L8078" s="4">
        <v>0.37</v>
      </c>
      <c r="M8078" t="s">
        <v>34</v>
      </c>
      <c r="N8078">
        <v>2021</v>
      </c>
      <c r="O8078">
        <v>8</v>
      </c>
      <c r="P8078">
        <v>27</v>
      </c>
      <c r="Q8078" t="str">
        <f>TEXT(DATE(2024, sales[[#This Row],[month]], 1), "MMMM")</f>
        <v>August</v>
      </c>
      <c r="R8078" s="4">
        <f t="shared" si="126"/>
        <v>-0.23516483516483516</v>
      </c>
    </row>
    <row r="8079" spans="1:18" x14ac:dyDescent="0.25">
      <c r="A8079" t="s">
        <v>96</v>
      </c>
      <c r="B8079" s="5">
        <v>1197831</v>
      </c>
      <c r="C8079" s="6" t="s">
        <v>415</v>
      </c>
      <c r="D8079" t="s">
        <v>102</v>
      </c>
      <c r="E8079" t="s">
        <v>103</v>
      </c>
      <c r="F8079" t="s">
        <v>402</v>
      </c>
      <c r="G8079" t="s">
        <v>31</v>
      </c>
      <c r="H8079" s="3">
        <v>27</v>
      </c>
      <c r="I8079" s="5">
        <v>153</v>
      </c>
      <c r="J8079" s="3">
        <v>4131</v>
      </c>
      <c r="K8079" s="3">
        <v>2230.7399999999998</v>
      </c>
      <c r="L8079" s="4">
        <v>0.54</v>
      </c>
      <c r="M8079" t="s">
        <v>34</v>
      </c>
      <c r="N8079">
        <v>2021</v>
      </c>
      <c r="O8079">
        <v>8</v>
      </c>
      <c r="P8079">
        <v>28</v>
      </c>
      <c r="Q8079" t="str">
        <f>TEXT(DATE(2024, sales[[#This Row],[month]], 1), "MMMM")</f>
        <v>August</v>
      </c>
      <c r="R8079" s="4">
        <f t="shared" si="126"/>
        <v>0.48383620689655171</v>
      </c>
    </row>
    <row r="8080" spans="1:18" x14ac:dyDescent="0.25">
      <c r="A8080" t="s">
        <v>96</v>
      </c>
      <c r="B8080" s="5">
        <v>1197831</v>
      </c>
      <c r="C8080" s="6" t="s">
        <v>416</v>
      </c>
      <c r="D8080" t="s">
        <v>102</v>
      </c>
      <c r="E8080" t="s">
        <v>103</v>
      </c>
      <c r="F8080" t="s">
        <v>402</v>
      </c>
      <c r="G8080" t="s">
        <v>20</v>
      </c>
      <c r="H8080" s="3">
        <v>13</v>
      </c>
      <c r="I8080" s="5">
        <v>231</v>
      </c>
      <c r="J8080" s="3">
        <v>3003</v>
      </c>
      <c r="K8080" s="3">
        <v>1201.1999999999998</v>
      </c>
      <c r="L8080" s="4">
        <v>0.39999999999999991</v>
      </c>
      <c r="M8080" t="s">
        <v>34</v>
      </c>
      <c r="N8080">
        <v>2021</v>
      </c>
      <c r="O8080">
        <v>8</v>
      </c>
      <c r="P8080">
        <v>29</v>
      </c>
      <c r="Q8080" t="str">
        <f>TEXT(DATE(2024, sales[[#This Row],[month]], 1), "MMMM")</f>
        <v>August</v>
      </c>
      <c r="R8080" s="4">
        <f t="shared" si="126"/>
        <v>-0.27305737109658679</v>
      </c>
    </row>
    <row r="8081" spans="1:18" x14ac:dyDescent="0.25">
      <c r="A8081" t="s">
        <v>96</v>
      </c>
      <c r="B8081" s="5">
        <v>1197831</v>
      </c>
      <c r="C8081" s="6" t="s">
        <v>417</v>
      </c>
      <c r="D8081" t="s">
        <v>102</v>
      </c>
      <c r="E8081" t="s">
        <v>103</v>
      </c>
      <c r="F8081" t="s">
        <v>402</v>
      </c>
      <c r="G8081" t="s">
        <v>23</v>
      </c>
      <c r="H8081" s="3">
        <v>21</v>
      </c>
      <c r="I8081" s="5">
        <v>210</v>
      </c>
      <c r="J8081" s="3">
        <v>4410</v>
      </c>
      <c r="K8081" s="3">
        <v>1763.9999999999998</v>
      </c>
      <c r="L8081" s="4">
        <v>0.39999999999999991</v>
      </c>
      <c r="M8081" t="s">
        <v>34</v>
      </c>
      <c r="N8081">
        <v>2021</v>
      </c>
      <c r="O8081">
        <v>8</v>
      </c>
      <c r="P8081">
        <v>30</v>
      </c>
      <c r="Q8081" t="str">
        <f>TEXT(DATE(2024, sales[[#This Row],[month]], 1), "MMMM")</f>
        <v>August</v>
      </c>
      <c r="R8081" s="4">
        <f t="shared" si="126"/>
        <v>0.46853146853146854</v>
      </c>
    </row>
    <row r="8082" spans="1:18" x14ac:dyDescent="0.25">
      <c r="A8082" t="s">
        <v>96</v>
      </c>
      <c r="B8082" s="5">
        <v>1197831</v>
      </c>
      <c r="C8082" s="6" t="s">
        <v>418</v>
      </c>
      <c r="D8082" t="s">
        <v>102</v>
      </c>
      <c r="E8082" t="s">
        <v>103</v>
      </c>
      <c r="F8082" t="s">
        <v>402</v>
      </c>
      <c r="G8082" t="s">
        <v>25</v>
      </c>
      <c r="H8082" s="3">
        <v>20</v>
      </c>
      <c r="I8082" s="5">
        <v>179</v>
      </c>
      <c r="J8082" s="3">
        <v>3580</v>
      </c>
      <c r="K8082" s="3">
        <v>1396.1999999999998</v>
      </c>
      <c r="L8082" s="4">
        <v>0.3899999999999999</v>
      </c>
      <c r="M8082" t="s">
        <v>34</v>
      </c>
      <c r="N8082">
        <v>2021</v>
      </c>
      <c r="O8082">
        <v>8</v>
      </c>
      <c r="P8082">
        <v>31</v>
      </c>
      <c r="Q8082" t="str">
        <f>TEXT(DATE(2024, sales[[#This Row],[month]], 1), "MMMM")</f>
        <v>August</v>
      </c>
      <c r="R8082" s="4">
        <f t="shared" si="126"/>
        <v>-0.18820861678004536</v>
      </c>
    </row>
    <row r="8083" spans="1:18" x14ac:dyDescent="0.25">
      <c r="A8083" t="s">
        <v>96</v>
      </c>
      <c r="B8083" s="5">
        <v>1197831</v>
      </c>
      <c r="C8083" s="6" t="s">
        <v>419</v>
      </c>
      <c r="D8083" t="s">
        <v>102</v>
      </c>
      <c r="E8083" t="s">
        <v>103</v>
      </c>
      <c r="F8083" t="s">
        <v>402</v>
      </c>
      <c r="G8083" t="s">
        <v>27</v>
      </c>
      <c r="H8083" s="3">
        <v>20</v>
      </c>
      <c r="I8083" s="5">
        <v>149</v>
      </c>
      <c r="J8083" s="3">
        <v>2980</v>
      </c>
      <c r="K8083" s="3">
        <v>1460.2</v>
      </c>
      <c r="L8083" s="4">
        <v>0.49</v>
      </c>
      <c r="M8083" t="s">
        <v>34</v>
      </c>
      <c r="N8083">
        <v>2021</v>
      </c>
      <c r="O8083">
        <v>9</v>
      </c>
      <c r="P8083">
        <v>1</v>
      </c>
      <c r="Q8083" t="str">
        <f>TEXT(DATE(2024, sales[[#This Row],[month]], 1), "MMMM")</f>
        <v>September</v>
      </c>
      <c r="R8083" s="4">
        <f t="shared" si="126"/>
        <v>-0.16759776536312848</v>
      </c>
    </row>
    <row r="8084" spans="1:18" x14ac:dyDescent="0.25">
      <c r="A8084" t="s">
        <v>96</v>
      </c>
      <c r="B8084" s="5">
        <v>1197831</v>
      </c>
      <c r="C8084" s="6" t="s">
        <v>420</v>
      </c>
      <c r="D8084" t="s">
        <v>102</v>
      </c>
      <c r="E8084" t="s">
        <v>103</v>
      </c>
      <c r="F8084" t="s">
        <v>402</v>
      </c>
      <c r="G8084" t="s">
        <v>29</v>
      </c>
      <c r="H8084" s="3">
        <v>26</v>
      </c>
      <c r="I8084" s="5">
        <v>107</v>
      </c>
      <c r="J8084" s="3">
        <v>2782</v>
      </c>
      <c r="K8084" s="3">
        <v>1001.52</v>
      </c>
      <c r="L8084" s="4">
        <v>0.36</v>
      </c>
      <c r="M8084" t="s">
        <v>34</v>
      </c>
      <c r="N8084">
        <v>2021</v>
      </c>
      <c r="O8084">
        <v>9</v>
      </c>
      <c r="P8084">
        <v>2</v>
      </c>
      <c r="Q8084" t="str">
        <f>TEXT(DATE(2024, sales[[#This Row],[month]], 1), "MMMM")</f>
        <v>September</v>
      </c>
      <c r="R8084" s="4">
        <f t="shared" si="126"/>
        <v>-6.6442953020134227E-2</v>
      </c>
    </row>
    <row r="8085" spans="1:18" x14ac:dyDescent="0.25">
      <c r="A8085" t="s">
        <v>96</v>
      </c>
      <c r="B8085" s="5">
        <v>1197831</v>
      </c>
      <c r="C8085" s="6" t="s">
        <v>421</v>
      </c>
      <c r="D8085" t="s">
        <v>102</v>
      </c>
      <c r="E8085" t="s">
        <v>103</v>
      </c>
      <c r="F8085" t="s">
        <v>402</v>
      </c>
      <c r="G8085" t="s">
        <v>31</v>
      </c>
      <c r="H8085" s="3">
        <v>22</v>
      </c>
      <c r="I8085" s="5">
        <v>210</v>
      </c>
      <c r="J8085" s="3">
        <v>4620</v>
      </c>
      <c r="K8085" s="3">
        <v>2633.4</v>
      </c>
      <c r="L8085" s="4">
        <v>0.57000000000000006</v>
      </c>
      <c r="M8085" t="s">
        <v>34</v>
      </c>
      <c r="N8085">
        <v>2021</v>
      </c>
      <c r="O8085">
        <v>9</v>
      </c>
      <c r="P8085">
        <v>3</v>
      </c>
      <c r="Q8085" t="str">
        <f>TEXT(DATE(2024, sales[[#This Row],[month]], 1), "MMMM")</f>
        <v>September</v>
      </c>
      <c r="R8085" s="4">
        <f t="shared" si="126"/>
        <v>0.66067577282530554</v>
      </c>
    </row>
    <row r="8086" spans="1:18" x14ac:dyDescent="0.25">
      <c r="A8086" t="s">
        <v>96</v>
      </c>
      <c r="B8086" s="5">
        <v>1197831</v>
      </c>
      <c r="C8086" s="6" t="s">
        <v>422</v>
      </c>
      <c r="D8086" t="s">
        <v>102</v>
      </c>
      <c r="E8086" t="s">
        <v>103</v>
      </c>
      <c r="F8086" t="s">
        <v>402</v>
      </c>
      <c r="G8086" t="s">
        <v>20</v>
      </c>
      <c r="H8086" s="3">
        <v>13</v>
      </c>
      <c r="I8086" s="5">
        <v>233</v>
      </c>
      <c r="J8086" s="3">
        <v>3029</v>
      </c>
      <c r="K8086" s="3">
        <v>1151.02</v>
      </c>
      <c r="L8086" s="4">
        <v>0.38</v>
      </c>
      <c r="M8086" t="s">
        <v>34</v>
      </c>
      <c r="N8086">
        <v>2021</v>
      </c>
      <c r="O8086">
        <v>9</v>
      </c>
      <c r="P8086">
        <v>4</v>
      </c>
      <c r="Q8086" t="str">
        <f>TEXT(DATE(2024, sales[[#This Row],[month]], 1), "MMMM")</f>
        <v>September</v>
      </c>
      <c r="R8086" s="4">
        <f t="shared" si="126"/>
        <v>-0.34437229437229439</v>
      </c>
    </row>
    <row r="8087" spans="1:18" x14ac:dyDescent="0.25">
      <c r="A8087" t="s">
        <v>96</v>
      </c>
      <c r="B8087" s="5">
        <v>1197831</v>
      </c>
      <c r="C8087" s="6" t="s">
        <v>423</v>
      </c>
      <c r="D8087" t="s">
        <v>102</v>
      </c>
      <c r="E8087" t="s">
        <v>103</v>
      </c>
      <c r="F8087" t="s">
        <v>402</v>
      </c>
      <c r="G8087" t="s">
        <v>23</v>
      </c>
      <c r="H8087" s="3">
        <v>22</v>
      </c>
      <c r="I8087" s="5">
        <v>248</v>
      </c>
      <c r="J8087" s="3">
        <v>5456</v>
      </c>
      <c r="K8087" s="3">
        <v>2291.52</v>
      </c>
      <c r="L8087" s="4">
        <v>0.42</v>
      </c>
      <c r="M8087" t="s">
        <v>34</v>
      </c>
      <c r="N8087">
        <v>2021</v>
      </c>
      <c r="O8087">
        <v>9</v>
      </c>
      <c r="P8087">
        <v>5</v>
      </c>
      <c r="Q8087" t="str">
        <f>TEXT(DATE(2024, sales[[#This Row],[month]], 1), "MMMM")</f>
        <v>September</v>
      </c>
      <c r="R8087" s="4">
        <f t="shared" si="126"/>
        <v>0.80125453945196434</v>
      </c>
    </row>
    <row r="8088" spans="1:18" x14ac:dyDescent="0.25">
      <c r="A8088" t="s">
        <v>96</v>
      </c>
      <c r="B8088" s="5">
        <v>1197831</v>
      </c>
      <c r="C8088" s="6" t="s">
        <v>424</v>
      </c>
      <c r="D8088" t="s">
        <v>102</v>
      </c>
      <c r="E8088" t="s">
        <v>103</v>
      </c>
      <c r="F8088" t="s">
        <v>402</v>
      </c>
      <c r="G8088" t="s">
        <v>25</v>
      </c>
      <c r="H8088" s="3">
        <v>19</v>
      </c>
      <c r="I8088" s="5">
        <v>200</v>
      </c>
      <c r="J8088" s="3">
        <v>3800</v>
      </c>
      <c r="K8088" s="3">
        <v>1519.9999999999998</v>
      </c>
      <c r="L8088" s="4">
        <v>0.39999999999999991</v>
      </c>
      <c r="M8088" t="s">
        <v>34</v>
      </c>
      <c r="N8088">
        <v>2021</v>
      </c>
      <c r="O8088">
        <v>9</v>
      </c>
      <c r="P8088">
        <v>6</v>
      </c>
      <c r="Q8088" t="str">
        <f>TEXT(DATE(2024, sales[[#This Row],[month]], 1), "MMMM")</f>
        <v>September</v>
      </c>
      <c r="R8088" s="4">
        <f t="shared" si="126"/>
        <v>-0.30351906158357772</v>
      </c>
    </row>
    <row r="8089" spans="1:18" x14ac:dyDescent="0.25">
      <c r="A8089" t="s">
        <v>96</v>
      </c>
      <c r="B8089" s="5">
        <v>1197831</v>
      </c>
      <c r="C8089" s="6" t="s">
        <v>425</v>
      </c>
      <c r="D8089" t="s">
        <v>102</v>
      </c>
      <c r="E8089" t="s">
        <v>103</v>
      </c>
      <c r="F8089" t="s">
        <v>402</v>
      </c>
      <c r="G8089" t="s">
        <v>27</v>
      </c>
      <c r="H8089" s="3">
        <v>27</v>
      </c>
      <c r="I8089" s="5">
        <v>182</v>
      </c>
      <c r="J8089" s="3">
        <v>4914</v>
      </c>
      <c r="K8089" s="3">
        <v>2407.86</v>
      </c>
      <c r="L8089" s="4">
        <v>0.49</v>
      </c>
      <c r="M8089" t="s">
        <v>34</v>
      </c>
      <c r="N8089">
        <v>2021</v>
      </c>
      <c r="O8089">
        <v>9</v>
      </c>
      <c r="P8089">
        <v>7</v>
      </c>
      <c r="Q8089" t="str">
        <f>TEXT(DATE(2024, sales[[#This Row],[month]], 1), "MMMM")</f>
        <v>September</v>
      </c>
      <c r="R8089" s="4">
        <f t="shared" si="126"/>
        <v>0.29315789473684212</v>
      </c>
    </row>
    <row r="8090" spans="1:18" x14ac:dyDescent="0.25">
      <c r="A8090" t="s">
        <v>96</v>
      </c>
      <c r="B8090" s="5">
        <v>1197831</v>
      </c>
      <c r="C8090" s="6" t="s">
        <v>426</v>
      </c>
      <c r="D8090" t="s">
        <v>102</v>
      </c>
      <c r="E8090" t="s">
        <v>103</v>
      </c>
      <c r="F8090" t="s">
        <v>402</v>
      </c>
      <c r="G8090" t="s">
        <v>29</v>
      </c>
      <c r="H8090" s="3">
        <v>38</v>
      </c>
      <c r="I8090" s="5">
        <v>153</v>
      </c>
      <c r="J8090" s="3">
        <v>5814</v>
      </c>
      <c r="K8090" s="3">
        <v>2093.04</v>
      </c>
      <c r="L8090" s="4">
        <v>0.36</v>
      </c>
      <c r="M8090" t="s">
        <v>34</v>
      </c>
      <c r="N8090">
        <v>2021</v>
      </c>
      <c r="O8090">
        <v>9</v>
      </c>
      <c r="P8090">
        <v>8</v>
      </c>
      <c r="Q8090" t="str">
        <f>TEXT(DATE(2024, sales[[#This Row],[month]], 1), "MMMM")</f>
        <v>September</v>
      </c>
      <c r="R8090" s="4">
        <f t="shared" si="126"/>
        <v>0.18315018315018314</v>
      </c>
    </row>
    <row r="8091" spans="1:18" x14ac:dyDescent="0.25">
      <c r="A8091" t="s">
        <v>96</v>
      </c>
      <c r="B8091" s="5">
        <v>1197831</v>
      </c>
      <c r="C8091" s="6" t="s">
        <v>427</v>
      </c>
      <c r="D8091" t="s">
        <v>102</v>
      </c>
      <c r="E8091" t="s">
        <v>103</v>
      </c>
      <c r="F8091" t="s">
        <v>402</v>
      </c>
      <c r="G8091" t="s">
        <v>31</v>
      </c>
      <c r="H8091" s="3">
        <v>34</v>
      </c>
      <c r="I8091" s="5">
        <v>264</v>
      </c>
      <c r="J8091" s="3">
        <v>8976</v>
      </c>
      <c r="K8091" s="3">
        <v>4667.5200000000004</v>
      </c>
      <c r="L8091" s="4">
        <v>0.52</v>
      </c>
      <c r="M8091" t="s">
        <v>34</v>
      </c>
      <c r="N8091">
        <v>2021</v>
      </c>
      <c r="O8091">
        <v>9</v>
      </c>
      <c r="P8091">
        <v>9</v>
      </c>
      <c r="Q8091" t="str">
        <f>TEXT(DATE(2024, sales[[#This Row],[month]], 1), "MMMM")</f>
        <v>September</v>
      </c>
      <c r="R8091" s="4">
        <f t="shared" si="126"/>
        <v>0.54385964912280704</v>
      </c>
    </row>
    <row r="8092" spans="1:18" x14ac:dyDescent="0.25">
      <c r="A8092" t="s">
        <v>96</v>
      </c>
      <c r="B8092" s="5">
        <v>1197831</v>
      </c>
      <c r="C8092" s="6" t="s">
        <v>428</v>
      </c>
      <c r="D8092" t="s">
        <v>102</v>
      </c>
      <c r="E8092" t="s">
        <v>103</v>
      </c>
      <c r="F8092" t="s">
        <v>402</v>
      </c>
      <c r="G8092" t="s">
        <v>20</v>
      </c>
      <c r="H8092" s="3">
        <v>30</v>
      </c>
      <c r="I8092" s="5">
        <v>256</v>
      </c>
      <c r="J8092" s="3">
        <v>7680</v>
      </c>
      <c r="K8092" s="3">
        <v>2841.6</v>
      </c>
      <c r="L8092" s="4">
        <v>0.37</v>
      </c>
      <c r="M8092" t="s">
        <v>34</v>
      </c>
      <c r="N8092">
        <v>2021</v>
      </c>
      <c r="O8092">
        <v>9</v>
      </c>
      <c r="P8092">
        <v>10</v>
      </c>
      <c r="Q8092" t="str">
        <f>TEXT(DATE(2024, sales[[#This Row],[month]], 1), "MMMM")</f>
        <v>September</v>
      </c>
      <c r="R8092" s="4">
        <f t="shared" si="126"/>
        <v>-0.14438502673796791</v>
      </c>
    </row>
    <row r="8093" spans="1:18" x14ac:dyDescent="0.25">
      <c r="A8093" t="s">
        <v>96</v>
      </c>
      <c r="B8093" s="5">
        <v>1197831</v>
      </c>
      <c r="C8093" s="6" t="s">
        <v>429</v>
      </c>
      <c r="D8093" t="s">
        <v>102</v>
      </c>
      <c r="E8093" t="s">
        <v>103</v>
      </c>
      <c r="F8093" t="s">
        <v>402</v>
      </c>
      <c r="G8093" t="s">
        <v>23</v>
      </c>
      <c r="H8093" s="3">
        <v>40</v>
      </c>
      <c r="I8093" s="5">
        <v>280</v>
      </c>
      <c r="J8093" s="3">
        <v>11200</v>
      </c>
      <c r="K8093" s="3">
        <v>4592</v>
      </c>
      <c r="L8093" s="4">
        <v>0.41</v>
      </c>
      <c r="M8093" t="s">
        <v>34</v>
      </c>
      <c r="N8093">
        <v>2021</v>
      </c>
      <c r="O8093">
        <v>9</v>
      </c>
      <c r="P8093">
        <v>11</v>
      </c>
      <c r="Q8093" t="str">
        <f>TEXT(DATE(2024, sales[[#This Row],[month]], 1), "MMMM")</f>
        <v>September</v>
      </c>
      <c r="R8093" s="4">
        <f t="shared" si="126"/>
        <v>0.45833333333333331</v>
      </c>
    </row>
    <row r="8094" spans="1:18" x14ac:dyDescent="0.25">
      <c r="A8094" t="s">
        <v>96</v>
      </c>
      <c r="B8094" s="5">
        <v>1197831</v>
      </c>
      <c r="C8094" s="6" t="s">
        <v>430</v>
      </c>
      <c r="D8094" t="s">
        <v>102</v>
      </c>
      <c r="E8094" t="s">
        <v>103</v>
      </c>
      <c r="F8094" t="s">
        <v>402</v>
      </c>
      <c r="G8094" t="s">
        <v>25</v>
      </c>
      <c r="H8094" s="3">
        <v>30</v>
      </c>
      <c r="I8094" s="5">
        <v>215</v>
      </c>
      <c r="J8094" s="3">
        <v>6450</v>
      </c>
      <c r="K8094" s="3">
        <v>2515.4999999999995</v>
      </c>
      <c r="L8094" s="4">
        <v>0.3899999999999999</v>
      </c>
      <c r="M8094" t="s">
        <v>34</v>
      </c>
      <c r="N8094">
        <v>2021</v>
      </c>
      <c r="O8094">
        <v>9</v>
      </c>
      <c r="P8094">
        <v>12</v>
      </c>
      <c r="Q8094" t="str">
        <f>TEXT(DATE(2024, sales[[#This Row],[month]], 1), "MMMM")</f>
        <v>September</v>
      </c>
      <c r="R8094" s="4">
        <f t="shared" si="126"/>
        <v>-0.42410714285714285</v>
      </c>
    </row>
    <row r="8095" spans="1:18" x14ac:dyDescent="0.25">
      <c r="A8095" t="s">
        <v>96</v>
      </c>
      <c r="B8095" s="5">
        <v>1197831</v>
      </c>
      <c r="C8095" s="6" t="s">
        <v>431</v>
      </c>
      <c r="D8095" t="s">
        <v>102</v>
      </c>
      <c r="E8095" t="s">
        <v>103</v>
      </c>
      <c r="F8095" t="s">
        <v>402</v>
      </c>
      <c r="G8095" t="s">
        <v>27</v>
      </c>
      <c r="H8095" s="3">
        <v>29</v>
      </c>
      <c r="I8095" s="5">
        <v>192</v>
      </c>
      <c r="J8095" s="3">
        <v>5568</v>
      </c>
      <c r="K8095" s="3">
        <v>2728.32</v>
      </c>
      <c r="L8095" s="4">
        <v>0.49</v>
      </c>
      <c r="M8095" t="s">
        <v>34</v>
      </c>
      <c r="N8095">
        <v>2021</v>
      </c>
      <c r="O8095">
        <v>9</v>
      </c>
      <c r="P8095">
        <v>13</v>
      </c>
      <c r="Q8095" t="str">
        <f>TEXT(DATE(2024, sales[[#This Row],[month]], 1), "MMMM")</f>
        <v>September</v>
      </c>
      <c r="R8095" s="4">
        <f t="shared" si="126"/>
        <v>-0.13674418604651162</v>
      </c>
    </row>
    <row r="8096" spans="1:18" x14ac:dyDescent="0.25">
      <c r="A8096" t="s">
        <v>96</v>
      </c>
      <c r="B8096" s="5">
        <v>1197831</v>
      </c>
      <c r="C8096" s="6" t="s">
        <v>432</v>
      </c>
      <c r="D8096" t="s">
        <v>102</v>
      </c>
      <c r="E8096" t="s">
        <v>103</v>
      </c>
      <c r="F8096" t="s">
        <v>402</v>
      </c>
      <c r="G8096" t="s">
        <v>29</v>
      </c>
      <c r="H8096" s="3">
        <v>40</v>
      </c>
      <c r="I8096" s="5">
        <v>150</v>
      </c>
      <c r="J8096" s="3">
        <v>6000</v>
      </c>
      <c r="K8096" s="3">
        <v>2220</v>
      </c>
      <c r="L8096" s="4">
        <v>0.37</v>
      </c>
      <c r="M8096" t="s">
        <v>34</v>
      </c>
      <c r="N8096">
        <v>2021</v>
      </c>
      <c r="O8096">
        <v>9</v>
      </c>
      <c r="P8096">
        <v>14</v>
      </c>
      <c r="Q8096" t="str">
        <f>TEXT(DATE(2024, sales[[#This Row],[month]], 1), "MMMM")</f>
        <v>September</v>
      </c>
      <c r="R8096" s="4">
        <f t="shared" si="126"/>
        <v>7.7586206896551727E-2</v>
      </c>
    </row>
    <row r="8097" spans="1:18" x14ac:dyDescent="0.25">
      <c r="A8097" t="s">
        <v>96</v>
      </c>
      <c r="B8097" s="5">
        <v>1197831</v>
      </c>
      <c r="C8097" s="6" t="s">
        <v>433</v>
      </c>
      <c r="D8097" t="s">
        <v>102</v>
      </c>
      <c r="E8097" t="s">
        <v>103</v>
      </c>
      <c r="F8097" t="s">
        <v>402</v>
      </c>
      <c r="G8097" t="s">
        <v>31</v>
      </c>
      <c r="H8097" s="3">
        <v>42</v>
      </c>
      <c r="I8097" s="5">
        <v>280</v>
      </c>
      <c r="J8097" s="3">
        <v>11760</v>
      </c>
      <c r="K8097" s="3">
        <v>6468.0000000000009</v>
      </c>
      <c r="L8097" s="4">
        <v>0.55000000000000004</v>
      </c>
      <c r="M8097" t="s">
        <v>34</v>
      </c>
      <c r="N8097">
        <v>2021</v>
      </c>
      <c r="O8097">
        <v>9</v>
      </c>
      <c r="P8097">
        <v>15</v>
      </c>
      <c r="Q8097" t="str">
        <f>TEXT(DATE(2024, sales[[#This Row],[month]], 1), "MMMM")</f>
        <v>September</v>
      </c>
      <c r="R8097" s="4">
        <f t="shared" si="126"/>
        <v>0.96</v>
      </c>
    </row>
    <row r="8098" spans="1:18" x14ac:dyDescent="0.25">
      <c r="A8098" t="s">
        <v>96</v>
      </c>
      <c r="B8098" s="5">
        <v>1197831</v>
      </c>
      <c r="C8098" s="6" t="s">
        <v>434</v>
      </c>
      <c r="D8098" t="s">
        <v>102</v>
      </c>
      <c r="E8098" t="s">
        <v>103</v>
      </c>
      <c r="F8098" t="s">
        <v>402</v>
      </c>
      <c r="G8098" t="s">
        <v>20</v>
      </c>
      <c r="H8098" s="3">
        <v>34</v>
      </c>
      <c r="I8098" s="5">
        <v>256</v>
      </c>
      <c r="J8098" s="3">
        <v>8704</v>
      </c>
      <c r="K8098" s="3">
        <v>3655.68</v>
      </c>
      <c r="L8098" s="4">
        <v>0.42</v>
      </c>
      <c r="M8098" t="s">
        <v>34</v>
      </c>
      <c r="N8098">
        <v>2021</v>
      </c>
      <c r="O8098">
        <v>9</v>
      </c>
      <c r="P8098">
        <v>16</v>
      </c>
      <c r="Q8098" t="str">
        <f>TEXT(DATE(2024, sales[[#This Row],[month]], 1), "MMMM")</f>
        <v>September</v>
      </c>
      <c r="R8098" s="4">
        <f t="shared" si="126"/>
        <v>-0.25986394557823128</v>
      </c>
    </row>
    <row r="8099" spans="1:18" x14ac:dyDescent="0.25">
      <c r="A8099" t="s">
        <v>96</v>
      </c>
      <c r="B8099" s="5">
        <v>1197831</v>
      </c>
      <c r="C8099" s="6" t="s">
        <v>435</v>
      </c>
      <c r="D8099" t="s">
        <v>102</v>
      </c>
      <c r="E8099" t="s">
        <v>103</v>
      </c>
      <c r="F8099" t="s">
        <v>402</v>
      </c>
      <c r="G8099" t="s">
        <v>23</v>
      </c>
      <c r="H8099" s="3">
        <v>34</v>
      </c>
      <c r="I8099" s="5">
        <v>264</v>
      </c>
      <c r="J8099" s="3">
        <v>8976</v>
      </c>
      <c r="K8099" s="3">
        <v>3769.92</v>
      </c>
      <c r="L8099" s="4">
        <v>0.42</v>
      </c>
      <c r="M8099" t="s">
        <v>34</v>
      </c>
      <c r="N8099">
        <v>2021</v>
      </c>
      <c r="O8099">
        <v>9</v>
      </c>
      <c r="P8099">
        <v>17</v>
      </c>
      <c r="Q8099" t="str">
        <f>TEXT(DATE(2024, sales[[#This Row],[month]], 1), "MMMM")</f>
        <v>September</v>
      </c>
      <c r="R8099" s="4">
        <f t="shared" si="126"/>
        <v>3.125E-2</v>
      </c>
    </row>
    <row r="8100" spans="1:18" x14ac:dyDescent="0.25">
      <c r="A8100" t="s">
        <v>96</v>
      </c>
      <c r="B8100" s="5">
        <v>1197831</v>
      </c>
      <c r="C8100" s="6" t="s">
        <v>436</v>
      </c>
      <c r="D8100" t="s">
        <v>102</v>
      </c>
      <c r="E8100" t="s">
        <v>103</v>
      </c>
      <c r="F8100" t="s">
        <v>402</v>
      </c>
      <c r="G8100" t="s">
        <v>25</v>
      </c>
      <c r="H8100" s="3">
        <v>33</v>
      </c>
      <c r="I8100" s="5">
        <v>322</v>
      </c>
      <c r="J8100" s="3">
        <v>10626</v>
      </c>
      <c r="K8100" s="3">
        <v>4462.92</v>
      </c>
      <c r="L8100" s="4">
        <v>0.42</v>
      </c>
      <c r="M8100" t="s">
        <v>34</v>
      </c>
      <c r="N8100">
        <v>2021</v>
      </c>
      <c r="O8100">
        <v>9</v>
      </c>
      <c r="P8100">
        <v>18</v>
      </c>
      <c r="Q8100" t="str">
        <f>TEXT(DATE(2024, sales[[#This Row],[month]], 1), "MMMM")</f>
        <v>September</v>
      </c>
      <c r="R8100" s="4">
        <f t="shared" si="126"/>
        <v>0.18382352941176472</v>
      </c>
    </row>
    <row r="8101" spans="1:18" x14ac:dyDescent="0.25">
      <c r="A8101" t="s">
        <v>96</v>
      </c>
      <c r="B8101" s="5">
        <v>1197831</v>
      </c>
      <c r="C8101" s="6" t="s">
        <v>437</v>
      </c>
      <c r="D8101" t="s">
        <v>102</v>
      </c>
      <c r="E8101" t="s">
        <v>103</v>
      </c>
      <c r="F8101" t="s">
        <v>402</v>
      </c>
      <c r="G8101" t="s">
        <v>27</v>
      </c>
      <c r="H8101" s="3">
        <v>32</v>
      </c>
      <c r="I8101" s="5">
        <v>201</v>
      </c>
      <c r="J8101" s="3">
        <v>6432</v>
      </c>
      <c r="K8101" s="3">
        <v>3537.6000000000004</v>
      </c>
      <c r="L8101" s="4">
        <v>0.55000000000000004</v>
      </c>
      <c r="M8101" t="s">
        <v>34</v>
      </c>
      <c r="N8101">
        <v>2021</v>
      </c>
      <c r="O8101">
        <v>9</v>
      </c>
      <c r="P8101">
        <v>19</v>
      </c>
      <c r="Q8101" t="str">
        <f>TEXT(DATE(2024, sales[[#This Row],[month]], 1), "MMMM")</f>
        <v>September</v>
      </c>
      <c r="R8101" s="4">
        <f t="shared" si="126"/>
        <v>-0.39469226425748166</v>
      </c>
    </row>
    <row r="8102" spans="1:18" x14ac:dyDescent="0.25">
      <c r="A8102" t="s">
        <v>96</v>
      </c>
      <c r="B8102" s="5">
        <v>1197831</v>
      </c>
      <c r="C8102" s="6" t="s">
        <v>438</v>
      </c>
      <c r="D8102" t="s">
        <v>102</v>
      </c>
      <c r="E8102" t="s">
        <v>103</v>
      </c>
      <c r="F8102" t="s">
        <v>402</v>
      </c>
      <c r="G8102" t="s">
        <v>29</v>
      </c>
      <c r="H8102" s="3">
        <v>39</v>
      </c>
      <c r="I8102" s="5">
        <v>184</v>
      </c>
      <c r="J8102" s="3">
        <v>7176</v>
      </c>
      <c r="K8102" s="3">
        <v>2726.88</v>
      </c>
      <c r="L8102" s="4">
        <v>0.38</v>
      </c>
      <c r="M8102" t="s">
        <v>34</v>
      </c>
      <c r="N8102">
        <v>2021</v>
      </c>
      <c r="O8102">
        <v>9</v>
      </c>
      <c r="P8102">
        <v>20</v>
      </c>
      <c r="Q8102" t="str">
        <f>TEXT(DATE(2024, sales[[#This Row],[month]], 1), "MMMM")</f>
        <v>September</v>
      </c>
      <c r="R8102" s="4">
        <f t="shared" si="126"/>
        <v>0.11567164179104478</v>
      </c>
    </row>
    <row r="8103" spans="1:18" x14ac:dyDescent="0.25">
      <c r="A8103" t="s">
        <v>96</v>
      </c>
      <c r="B8103" s="5">
        <v>1197831</v>
      </c>
      <c r="C8103" s="6" t="s">
        <v>439</v>
      </c>
      <c r="D8103" t="s">
        <v>102</v>
      </c>
      <c r="E8103" t="s">
        <v>103</v>
      </c>
      <c r="F8103" t="s">
        <v>402</v>
      </c>
      <c r="G8103" t="s">
        <v>31</v>
      </c>
      <c r="H8103" s="3">
        <v>47</v>
      </c>
      <c r="I8103" s="5">
        <v>272</v>
      </c>
      <c r="J8103" s="3">
        <v>12784</v>
      </c>
      <c r="K8103" s="3">
        <v>7286.880000000001</v>
      </c>
      <c r="L8103" s="4">
        <v>0.57000000000000006</v>
      </c>
      <c r="M8103" t="s">
        <v>34</v>
      </c>
      <c r="N8103">
        <v>2021</v>
      </c>
      <c r="O8103">
        <v>9</v>
      </c>
      <c r="P8103">
        <v>21</v>
      </c>
      <c r="Q8103" t="str">
        <f>TEXT(DATE(2024, sales[[#This Row],[month]], 1), "MMMM")</f>
        <v>September</v>
      </c>
      <c r="R8103" s="4">
        <f t="shared" si="126"/>
        <v>0.78149386845039015</v>
      </c>
    </row>
    <row r="8104" spans="1:18" x14ac:dyDescent="0.25">
      <c r="A8104" t="s">
        <v>96</v>
      </c>
      <c r="B8104" s="5">
        <v>1197831</v>
      </c>
      <c r="C8104" s="6" t="s">
        <v>440</v>
      </c>
      <c r="D8104" t="s">
        <v>102</v>
      </c>
      <c r="E8104" t="s">
        <v>103</v>
      </c>
      <c r="F8104" t="s">
        <v>402</v>
      </c>
      <c r="G8104" t="s">
        <v>20</v>
      </c>
      <c r="H8104" s="3">
        <v>34</v>
      </c>
      <c r="I8104" s="5">
        <v>248</v>
      </c>
      <c r="J8104" s="3">
        <v>8432</v>
      </c>
      <c r="K8104" s="3">
        <v>3625.7599999999993</v>
      </c>
      <c r="L8104" s="4">
        <v>0.42999999999999988</v>
      </c>
      <c r="M8104" t="s">
        <v>34</v>
      </c>
      <c r="N8104">
        <v>2021</v>
      </c>
      <c r="O8104">
        <v>9</v>
      </c>
      <c r="P8104">
        <v>22</v>
      </c>
      <c r="Q8104" t="str">
        <f>TEXT(DATE(2024, sales[[#This Row],[month]], 1), "MMMM")</f>
        <v>September</v>
      </c>
      <c r="R8104" s="4">
        <f t="shared" si="126"/>
        <v>-0.34042553191489361</v>
      </c>
    </row>
    <row r="8105" spans="1:18" x14ac:dyDescent="0.25">
      <c r="A8105" t="s">
        <v>96</v>
      </c>
      <c r="B8105" s="5">
        <v>1197831</v>
      </c>
      <c r="C8105" s="6" t="s">
        <v>441</v>
      </c>
      <c r="D8105" t="s">
        <v>102</v>
      </c>
      <c r="E8105" t="s">
        <v>103</v>
      </c>
      <c r="F8105" t="s">
        <v>402</v>
      </c>
      <c r="G8105" t="s">
        <v>23</v>
      </c>
      <c r="H8105" s="3">
        <v>43</v>
      </c>
      <c r="I8105" s="5">
        <v>256</v>
      </c>
      <c r="J8105" s="3">
        <v>11008</v>
      </c>
      <c r="K8105" s="3">
        <v>5063.6799999999994</v>
      </c>
      <c r="L8105" s="4">
        <v>0.45999999999999991</v>
      </c>
      <c r="M8105" t="s">
        <v>34</v>
      </c>
      <c r="N8105">
        <v>2021</v>
      </c>
      <c r="O8105">
        <v>9</v>
      </c>
      <c r="P8105">
        <v>23</v>
      </c>
      <c r="Q8105" t="str">
        <f>TEXT(DATE(2024, sales[[#This Row],[month]], 1), "MMMM")</f>
        <v>September</v>
      </c>
      <c r="R8105" s="4">
        <f t="shared" si="126"/>
        <v>0.30550284629981023</v>
      </c>
    </row>
    <row r="8106" spans="1:18" x14ac:dyDescent="0.25">
      <c r="A8106" t="s">
        <v>96</v>
      </c>
      <c r="B8106" s="5">
        <v>1197831</v>
      </c>
      <c r="C8106" s="6" t="s">
        <v>442</v>
      </c>
      <c r="D8106" t="s">
        <v>102</v>
      </c>
      <c r="E8106" t="s">
        <v>103</v>
      </c>
      <c r="F8106" t="s">
        <v>402</v>
      </c>
      <c r="G8106" t="s">
        <v>25</v>
      </c>
      <c r="H8106" s="3">
        <v>35</v>
      </c>
      <c r="I8106" s="5">
        <v>332</v>
      </c>
      <c r="J8106" s="3">
        <v>11620</v>
      </c>
      <c r="K8106" s="3">
        <v>5461.4</v>
      </c>
      <c r="L8106" s="4">
        <v>0.47</v>
      </c>
      <c r="M8106" t="s">
        <v>34</v>
      </c>
      <c r="N8106">
        <v>2021</v>
      </c>
      <c r="O8106">
        <v>9</v>
      </c>
      <c r="P8106">
        <v>24</v>
      </c>
      <c r="Q8106" t="str">
        <f>TEXT(DATE(2024, sales[[#This Row],[month]], 1), "MMMM")</f>
        <v>September</v>
      </c>
      <c r="R8106" s="4">
        <f t="shared" si="126"/>
        <v>5.5595930232558141E-2</v>
      </c>
    </row>
    <row r="8107" spans="1:18" x14ac:dyDescent="0.25">
      <c r="A8107" t="s">
        <v>96</v>
      </c>
      <c r="B8107" s="5">
        <v>1197831</v>
      </c>
      <c r="C8107" s="6" t="s">
        <v>443</v>
      </c>
      <c r="D8107" t="s">
        <v>102</v>
      </c>
      <c r="E8107" t="s">
        <v>103</v>
      </c>
      <c r="F8107" t="s">
        <v>402</v>
      </c>
      <c r="G8107" t="s">
        <v>27</v>
      </c>
      <c r="H8107" s="3">
        <v>38</v>
      </c>
      <c r="I8107" s="5">
        <v>158</v>
      </c>
      <c r="J8107" s="3">
        <v>6004</v>
      </c>
      <c r="K8107" s="3">
        <v>3242.1600000000003</v>
      </c>
      <c r="L8107" s="4">
        <v>0.54</v>
      </c>
      <c r="M8107" t="s">
        <v>34</v>
      </c>
      <c r="N8107">
        <v>2021</v>
      </c>
      <c r="O8107">
        <v>9</v>
      </c>
      <c r="P8107">
        <v>25</v>
      </c>
      <c r="Q8107" t="str">
        <f>TEXT(DATE(2024, sales[[#This Row],[month]], 1), "MMMM")</f>
        <v>September</v>
      </c>
      <c r="R8107" s="4">
        <f t="shared" si="126"/>
        <v>-0.48330464716006882</v>
      </c>
    </row>
    <row r="8108" spans="1:18" x14ac:dyDescent="0.25">
      <c r="A8108" t="s">
        <v>96</v>
      </c>
      <c r="B8108" s="5">
        <v>1197831</v>
      </c>
      <c r="C8108" s="6" t="s">
        <v>444</v>
      </c>
      <c r="D8108" t="s">
        <v>102</v>
      </c>
      <c r="E8108" t="s">
        <v>103</v>
      </c>
      <c r="F8108" t="s">
        <v>402</v>
      </c>
      <c r="G8108" t="s">
        <v>29</v>
      </c>
      <c r="H8108" s="3">
        <v>43</v>
      </c>
      <c r="I8108" s="5">
        <v>158</v>
      </c>
      <c r="J8108" s="3">
        <v>6794</v>
      </c>
      <c r="K8108" s="3">
        <v>2785.54</v>
      </c>
      <c r="L8108" s="4">
        <v>0.41</v>
      </c>
      <c r="M8108" t="s">
        <v>34</v>
      </c>
      <c r="N8108">
        <v>2021</v>
      </c>
      <c r="O8108">
        <v>9</v>
      </c>
      <c r="P8108">
        <v>26</v>
      </c>
      <c r="Q8108" t="str">
        <f>TEXT(DATE(2024, sales[[#This Row],[month]], 1), "MMMM")</f>
        <v>September</v>
      </c>
      <c r="R8108" s="4">
        <f t="shared" si="126"/>
        <v>0.13157894736842105</v>
      </c>
    </row>
    <row r="8109" spans="1:18" x14ac:dyDescent="0.25">
      <c r="A8109" t="s">
        <v>96</v>
      </c>
      <c r="B8109" s="5">
        <v>1197831</v>
      </c>
      <c r="C8109" s="6" t="s">
        <v>445</v>
      </c>
      <c r="D8109" t="s">
        <v>102</v>
      </c>
      <c r="E8109" t="s">
        <v>103</v>
      </c>
      <c r="F8109" t="s">
        <v>402</v>
      </c>
      <c r="G8109" t="s">
        <v>31</v>
      </c>
      <c r="H8109" s="3">
        <v>43</v>
      </c>
      <c r="I8109" s="5">
        <v>240</v>
      </c>
      <c r="J8109" s="3">
        <v>10320</v>
      </c>
      <c r="K8109" s="3">
        <v>6192.0000000000009</v>
      </c>
      <c r="L8109" s="4">
        <v>0.60000000000000009</v>
      </c>
      <c r="M8109" t="s">
        <v>34</v>
      </c>
      <c r="N8109">
        <v>2021</v>
      </c>
      <c r="O8109">
        <v>9</v>
      </c>
      <c r="P8109">
        <v>27</v>
      </c>
      <c r="Q8109" t="str">
        <f>TEXT(DATE(2024, sales[[#This Row],[month]], 1), "MMMM")</f>
        <v>September</v>
      </c>
      <c r="R8109" s="4">
        <f t="shared" si="126"/>
        <v>0.51898734177215189</v>
      </c>
    </row>
    <row r="8110" spans="1:18" x14ac:dyDescent="0.25">
      <c r="A8110" t="s">
        <v>96</v>
      </c>
      <c r="B8110" s="5">
        <v>1197831</v>
      </c>
      <c r="C8110" s="6" t="s">
        <v>446</v>
      </c>
      <c r="D8110" t="s">
        <v>102</v>
      </c>
      <c r="E8110" t="s">
        <v>103</v>
      </c>
      <c r="F8110" t="s">
        <v>402</v>
      </c>
      <c r="G8110" t="s">
        <v>20</v>
      </c>
      <c r="H8110" s="3">
        <v>38</v>
      </c>
      <c r="I8110" s="5">
        <v>232</v>
      </c>
      <c r="J8110" s="3">
        <v>8816</v>
      </c>
      <c r="K8110" s="3">
        <v>4055.36</v>
      </c>
      <c r="L8110" s="4">
        <v>0.45999999999999991</v>
      </c>
      <c r="M8110" t="s">
        <v>34</v>
      </c>
      <c r="N8110">
        <v>2021</v>
      </c>
      <c r="O8110">
        <v>9</v>
      </c>
      <c r="P8110">
        <v>28</v>
      </c>
      <c r="Q8110" t="str">
        <f>TEXT(DATE(2024, sales[[#This Row],[month]], 1), "MMMM")</f>
        <v>September</v>
      </c>
      <c r="R8110" s="4">
        <f t="shared" si="126"/>
        <v>-0.14573643410852713</v>
      </c>
    </row>
    <row r="8111" spans="1:18" x14ac:dyDescent="0.25">
      <c r="A8111" t="s">
        <v>96</v>
      </c>
      <c r="B8111" s="5">
        <v>1197831</v>
      </c>
      <c r="C8111" s="6" t="s">
        <v>447</v>
      </c>
      <c r="D8111" t="s">
        <v>102</v>
      </c>
      <c r="E8111" t="s">
        <v>103</v>
      </c>
      <c r="F8111" t="s">
        <v>402</v>
      </c>
      <c r="G8111" t="s">
        <v>23</v>
      </c>
      <c r="H8111" s="3">
        <v>38</v>
      </c>
      <c r="I8111" s="5">
        <v>203</v>
      </c>
      <c r="J8111" s="3">
        <v>7714</v>
      </c>
      <c r="K8111" s="3">
        <v>3625.58</v>
      </c>
      <c r="L8111" s="4">
        <v>0.47</v>
      </c>
      <c r="M8111" t="s">
        <v>34</v>
      </c>
      <c r="N8111">
        <v>2021</v>
      </c>
      <c r="O8111">
        <v>9</v>
      </c>
      <c r="P8111">
        <v>29</v>
      </c>
      <c r="Q8111" t="str">
        <f>TEXT(DATE(2024, sales[[#This Row],[month]], 1), "MMMM")</f>
        <v>September</v>
      </c>
      <c r="R8111" s="4">
        <f t="shared" si="126"/>
        <v>-0.125</v>
      </c>
    </row>
    <row r="8112" spans="1:18" x14ac:dyDescent="0.25">
      <c r="A8112" t="s">
        <v>96</v>
      </c>
      <c r="B8112" s="5">
        <v>1197831</v>
      </c>
      <c r="C8112" s="6" t="s">
        <v>448</v>
      </c>
      <c r="D8112" t="s">
        <v>102</v>
      </c>
      <c r="E8112" t="s">
        <v>103</v>
      </c>
      <c r="F8112" t="s">
        <v>402</v>
      </c>
      <c r="G8112" t="s">
        <v>25</v>
      </c>
      <c r="H8112" s="3">
        <v>47</v>
      </c>
      <c r="I8112" s="5">
        <v>254</v>
      </c>
      <c r="J8112" s="3">
        <v>11938</v>
      </c>
      <c r="K8112" s="3">
        <v>5372.0999999999995</v>
      </c>
      <c r="L8112" s="4">
        <v>0.4499999999999999</v>
      </c>
      <c r="M8112" t="s">
        <v>34</v>
      </c>
      <c r="N8112">
        <v>2021</v>
      </c>
      <c r="O8112">
        <v>9</v>
      </c>
      <c r="P8112">
        <v>30</v>
      </c>
      <c r="Q8112" t="str">
        <f>TEXT(DATE(2024, sales[[#This Row],[month]], 1), "MMMM")</f>
        <v>September</v>
      </c>
      <c r="R8112" s="4">
        <f t="shared" si="126"/>
        <v>0.54757583614207939</v>
      </c>
    </row>
    <row r="8113" spans="1:18" x14ac:dyDescent="0.25">
      <c r="A8113" t="s">
        <v>96</v>
      </c>
      <c r="B8113" s="5">
        <v>1197831</v>
      </c>
      <c r="C8113" s="6" t="s">
        <v>449</v>
      </c>
      <c r="D8113" t="s">
        <v>102</v>
      </c>
      <c r="E8113" t="s">
        <v>103</v>
      </c>
      <c r="F8113" t="s">
        <v>402</v>
      </c>
      <c r="G8113" t="s">
        <v>27</v>
      </c>
      <c r="H8113" s="3">
        <v>41</v>
      </c>
      <c r="I8113" s="5">
        <v>135</v>
      </c>
      <c r="J8113" s="3">
        <v>5535</v>
      </c>
      <c r="K8113" s="3">
        <v>3044.2500000000005</v>
      </c>
      <c r="L8113" s="4">
        <v>0.55000000000000004</v>
      </c>
      <c r="M8113" t="s">
        <v>34</v>
      </c>
      <c r="N8113">
        <v>2021</v>
      </c>
      <c r="O8113">
        <v>10</v>
      </c>
      <c r="P8113">
        <v>1</v>
      </c>
      <c r="Q8113" t="str">
        <f>TEXT(DATE(2024, sales[[#This Row],[month]], 1), "MMMM")</f>
        <v>October</v>
      </c>
      <c r="R8113" s="4">
        <f t="shared" si="126"/>
        <v>-0.53635449824091141</v>
      </c>
    </row>
    <row r="8114" spans="1:18" x14ac:dyDescent="0.25">
      <c r="A8114" t="s">
        <v>96</v>
      </c>
      <c r="B8114" s="5">
        <v>1197831</v>
      </c>
      <c r="C8114" s="6" t="s">
        <v>450</v>
      </c>
      <c r="D8114" t="s">
        <v>102</v>
      </c>
      <c r="E8114" t="s">
        <v>103</v>
      </c>
      <c r="F8114" t="s">
        <v>402</v>
      </c>
      <c r="G8114" t="s">
        <v>29</v>
      </c>
      <c r="H8114" s="3">
        <v>37</v>
      </c>
      <c r="I8114" s="5">
        <v>149</v>
      </c>
      <c r="J8114" s="3">
        <v>5513</v>
      </c>
      <c r="K8114" s="3">
        <v>2205.1999999999998</v>
      </c>
      <c r="L8114" s="4">
        <v>0.39999999999999991</v>
      </c>
      <c r="M8114" t="s">
        <v>34</v>
      </c>
      <c r="N8114">
        <v>2021</v>
      </c>
      <c r="O8114">
        <v>10</v>
      </c>
      <c r="P8114">
        <v>2</v>
      </c>
      <c r="Q8114" t="str">
        <f>TEXT(DATE(2024, sales[[#This Row],[month]], 1), "MMMM")</f>
        <v>October</v>
      </c>
      <c r="R8114" s="4">
        <f t="shared" si="126"/>
        <v>-3.9747064137308037E-3</v>
      </c>
    </row>
    <row r="8115" spans="1:18" x14ac:dyDescent="0.25">
      <c r="A8115" t="s">
        <v>96</v>
      </c>
      <c r="B8115" s="5">
        <v>1197831</v>
      </c>
      <c r="C8115" s="6" t="s">
        <v>451</v>
      </c>
      <c r="D8115" t="s">
        <v>102</v>
      </c>
      <c r="E8115" t="s">
        <v>103</v>
      </c>
      <c r="F8115" t="s">
        <v>402</v>
      </c>
      <c r="G8115" t="s">
        <v>31</v>
      </c>
      <c r="H8115" s="3">
        <v>33</v>
      </c>
      <c r="I8115" s="5">
        <v>236</v>
      </c>
      <c r="J8115" s="3">
        <v>7788</v>
      </c>
      <c r="K8115" s="3">
        <v>4594.920000000001</v>
      </c>
      <c r="L8115" s="4">
        <v>0.59000000000000008</v>
      </c>
      <c r="M8115" t="s">
        <v>34</v>
      </c>
      <c r="N8115">
        <v>2021</v>
      </c>
      <c r="O8115">
        <v>10</v>
      </c>
      <c r="P8115">
        <v>3</v>
      </c>
      <c r="Q8115" t="str">
        <f>TEXT(DATE(2024, sales[[#This Row],[month]], 1), "MMMM")</f>
        <v>October</v>
      </c>
      <c r="R8115" s="4">
        <f t="shared" si="126"/>
        <v>0.41266098313078181</v>
      </c>
    </row>
    <row r="8116" spans="1:18" x14ac:dyDescent="0.25">
      <c r="A8116" t="s">
        <v>96</v>
      </c>
      <c r="B8116" s="5">
        <v>1197831</v>
      </c>
      <c r="C8116" s="6" t="s">
        <v>452</v>
      </c>
      <c r="D8116" t="s">
        <v>102</v>
      </c>
      <c r="E8116" t="s">
        <v>103</v>
      </c>
      <c r="F8116" t="s">
        <v>402</v>
      </c>
      <c r="G8116" t="s">
        <v>20</v>
      </c>
      <c r="H8116" s="3">
        <v>30</v>
      </c>
      <c r="I8116" s="5">
        <v>213</v>
      </c>
      <c r="J8116" s="3">
        <v>6390</v>
      </c>
      <c r="K8116" s="3">
        <v>2811.5999999999995</v>
      </c>
      <c r="L8116" s="4">
        <v>0.43999999999999989</v>
      </c>
      <c r="M8116" t="s">
        <v>34</v>
      </c>
      <c r="N8116">
        <v>2021</v>
      </c>
      <c r="O8116">
        <v>10</v>
      </c>
      <c r="P8116">
        <v>4</v>
      </c>
      <c r="Q8116" t="str">
        <f>TEXT(DATE(2024, sales[[#This Row],[month]], 1), "MMMM")</f>
        <v>October</v>
      </c>
      <c r="R8116" s="4">
        <f t="shared" si="126"/>
        <v>-0.17950693374422189</v>
      </c>
    </row>
    <row r="8117" spans="1:18" x14ac:dyDescent="0.25">
      <c r="A8117" t="s">
        <v>96</v>
      </c>
      <c r="B8117" s="5">
        <v>1197831</v>
      </c>
      <c r="C8117" s="6" t="s">
        <v>453</v>
      </c>
      <c r="D8117" t="s">
        <v>102</v>
      </c>
      <c r="E8117" t="s">
        <v>103</v>
      </c>
      <c r="F8117" t="s">
        <v>402</v>
      </c>
      <c r="G8117" t="s">
        <v>23</v>
      </c>
      <c r="H8117" s="3">
        <v>29</v>
      </c>
      <c r="I8117" s="5">
        <v>219</v>
      </c>
      <c r="J8117" s="3">
        <v>6351</v>
      </c>
      <c r="K8117" s="3">
        <v>2984.97</v>
      </c>
      <c r="L8117" s="4">
        <v>0.47</v>
      </c>
      <c r="M8117" t="s">
        <v>34</v>
      </c>
      <c r="N8117">
        <v>2021</v>
      </c>
      <c r="O8117">
        <v>10</v>
      </c>
      <c r="P8117">
        <v>5</v>
      </c>
      <c r="Q8117" t="str">
        <f>TEXT(DATE(2024, sales[[#This Row],[month]], 1), "MMMM")</f>
        <v>October</v>
      </c>
      <c r="R8117" s="4">
        <f t="shared" si="126"/>
        <v>-6.1032863849765258E-3</v>
      </c>
    </row>
    <row r="8118" spans="1:18" x14ac:dyDescent="0.25">
      <c r="A8118" t="s">
        <v>96</v>
      </c>
      <c r="B8118" s="5">
        <v>1197831</v>
      </c>
      <c r="C8118" s="6" t="s">
        <v>454</v>
      </c>
      <c r="D8118" t="s">
        <v>102</v>
      </c>
      <c r="E8118" t="s">
        <v>103</v>
      </c>
      <c r="F8118" t="s">
        <v>402</v>
      </c>
      <c r="G8118" t="s">
        <v>25</v>
      </c>
      <c r="H8118" s="3">
        <v>32</v>
      </c>
      <c r="I8118" s="5">
        <v>190</v>
      </c>
      <c r="J8118" s="3">
        <v>6080</v>
      </c>
      <c r="K8118" s="3">
        <v>2675.2</v>
      </c>
      <c r="L8118" s="4">
        <v>0.43999999999999989</v>
      </c>
      <c r="M8118" t="s">
        <v>34</v>
      </c>
      <c r="N8118">
        <v>2021</v>
      </c>
      <c r="O8118">
        <v>10</v>
      </c>
      <c r="P8118">
        <v>6</v>
      </c>
      <c r="Q8118" t="str">
        <f>TEXT(DATE(2024, sales[[#This Row],[month]], 1), "MMMM")</f>
        <v>October</v>
      </c>
      <c r="R8118" s="4">
        <f t="shared" si="126"/>
        <v>-4.2670445599118249E-2</v>
      </c>
    </row>
    <row r="8119" spans="1:18" x14ac:dyDescent="0.25">
      <c r="A8119" t="s">
        <v>96</v>
      </c>
      <c r="B8119" s="5">
        <v>1197831</v>
      </c>
      <c r="C8119" s="6" t="s">
        <v>455</v>
      </c>
      <c r="D8119" t="s">
        <v>102</v>
      </c>
      <c r="E8119" t="s">
        <v>103</v>
      </c>
      <c r="F8119" t="s">
        <v>402</v>
      </c>
      <c r="G8119" t="s">
        <v>27</v>
      </c>
      <c r="H8119" s="3">
        <v>30</v>
      </c>
      <c r="I8119" s="5">
        <v>145</v>
      </c>
      <c r="J8119" s="3">
        <v>4350</v>
      </c>
      <c r="K8119" s="3">
        <v>2349</v>
      </c>
      <c r="L8119" s="4">
        <v>0.54</v>
      </c>
      <c r="M8119" t="s">
        <v>34</v>
      </c>
      <c r="N8119">
        <v>2021</v>
      </c>
      <c r="O8119">
        <v>10</v>
      </c>
      <c r="P8119">
        <v>7</v>
      </c>
      <c r="Q8119" t="str">
        <f>TEXT(DATE(2024, sales[[#This Row],[month]], 1), "MMMM")</f>
        <v>October</v>
      </c>
      <c r="R8119" s="4">
        <f t="shared" si="126"/>
        <v>-0.28453947368421051</v>
      </c>
    </row>
    <row r="8120" spans="1:18" x14ac:dyDescent="0.25">
      <c r="A8120" t="s">
        <v>96</v>
      </c>
      <c r="B8120" s="5">
        <v>1197831</v>
      </c>
      <c r="C8120" s="6" t="s">
        <v>456</v>
      </c>
      <c r="D8120" t="s">
        <v>102</v>
      </c>
      <c r="E8120" t="s">
        <v>103</v>
      </c>
      <c r="F8120" t="s">
        <v>402</v>
      </c>
      <c r="G8120" t="s">
        <v>29</v>
      </c>
      <c r="H8120" s="3">
        <v>30</v>
      </c>
      <c r="I8120" s="5">
        <v>128</v>
      </c>
      <c r="J8120" s="3">
        <v>3840</v>
      </c>
      <c r="K8120" s="3">
        <v>1535.9999999999998</v>
      </c>
      <c r="L8120" s="4">
        <v>0.39999999999999991</v>
      </c>
      <c r="M8120" t="s">
        <v>34</v>
      </c>
      <c r="N8120">
        <v>2021</v>
      </c>
      <c r="O8120">
        <v>10</v>
      </c>
      <c r="P8120">
        <v>8</v>
      </c>
      <c r="Q8120" t="str">
        <f>TEXT(DATE(2024, sales[[#This Row],[month]], 1), "MMMM")</f>
        <v>October</v>
      </c>
      <c r="R8120" s="4">
        <f t="shared" si="126"/>
        <v>-0.11724137931034483</v>
      </c>
    </row>
    <row r="8121" spans="1:18" x14ac:dyDescent="0.25">
      <c r="A8121" t="s">
        <v>96</v>
      </c>
      <c r="B8121" s="5">
        <v>1197831</v>
      </c>
      <c r="C8121" s="6" t="s">
        <v>457</v>
      </c>
      <c r="D8121" t="s">
        <v>102</v>
      </c>
      <c r="E8121" t="s">
        <v>103</v>
      </c>
      <c r="F8121" t="s">
        <v>402</v>
      </c>
      <c r="G8121" t="s">
        <v>31</v>
      </c>
      <c r="H8121" s="3">
        <v>39</v>
      </c>
      <c r="I8121" s="5">
        <v>190</v>
      </c>
      <c r="J8121" s="3">
        <v>7410</v>
      </c>
      <c r="K8121" s="3">
        <v>4297.8</v>
      </c>
      <c r="L8121" s="4">
        <v>0.58000000000000007</v>
      </c>
      <c r="M8121" t="s">
        <v>34</v>
      </c>
      <c r="N8121">
        <v>2021</v>
      </c>
      <c r="O8121">
        <v>10</v>
      </c>
      <c r="P8121">
        <v>9</v>
      </c>
      <c r="Q8121" t="str">
        <f>TEXT(DATE(2024, sales[[#This Row],[month]], 1), "MMMM")</f>
        <v>October</v>
      </c>
      <c r="R8121" s="4">
        <f t="shared" si="126"/>
        <v>0.9296875</v>
      </c>
    </row>
    <row r="8122" spans="1:18" x14ac:dyDescent="0.25">
      <c r="A8122" t="s">
        <v>96</v>
      </c>
      <c r="B8122" s="5">
        <v>1197831</v>
      </c>
      <c r="C8122" s="6" t="s">
        <v>458</v>
      </c>
      <c r="D8122" t="s">
        <v>102</v>
      </c>
      <c r="E8122" t="s">
        <v>103</v>
      </c>
      <c r="F8122" t="s">
        <v>402</v>
      </c>
      <c r="G8122" t="s">
        <v>20</v>
      </c>
      <c r="H8122" s="3">
        <v>31</v>
      </c>
      <c r="I8122" s="5">
        <v>225</v>
      </c>
      <c r="J8122" s="3">
        <v>6975</v>
      </c>
      <c r="K8122" s="3">
        <v>2999.2499999999995</v>
      </c>
      <c r="L8122" s="4">
        <v>0.42999999999999988</v>
      </c>
      <c r="M8122" t="s">
        <v>34</v>
      </c>
      <c r="N8122">
        <v>2021</v>
      </c>
      <c r="O8122">
        <v>10</v>
      </c>
      <c r="P8122">
        <v>10</v>
      </c>
      <c r="Q8122" t="str">
        <f>TEXT(DATE(2024, sales[[#This Row],[month]], 1), "MMMM")</f>
        <v>October</v>
      </c>
      <c r="R8122" s="4">
        <f t="shared" si="126"/>
        <v>-5.8704453441295545E-2</v>
      </c>
    </row>
    <row r="8123" spans="1:18" x14ac:dyDescent="0.25">
      <c r="A8123" t="s">
        <v>96</v>
      </c>
      <c r="B8123" s="5">
        <v>1197831</v>
      </c>
      <c r="C8123" s="6" t="s">
        <v>459</v>
      </c>
      <c r="D8123" t="s">
        <v>102</v>
      </c>
      <c r="E8123" t="s">
        <v>103</v>
      </c>
      <c r="F8123" t="s">
        <v>402</v>
      </c>
      <c r="G8123" t="s">
        <v>23</v>
      </c>
      <c r="H8123" s="3">
        <v>27</v>
      </c>
      <c r="I8123" s="5">
        <v>218</v>
      </c>
      <c r="J8123" s="3">
        <v>5886</v>
      </c>
      <c r="K8123" s="3">
        <v>2648.7</v>
      </c>
      <c r="L8123" s="4">
        <v>0.4499999999999999</v>
      </c>
      <c r="M8123" t="s">
        <v>34</v>
      </c>
      <c r="N8123">
        <v>2021</v>
      </c>
      <c r="O8123">
        <v>10</v>
      </c>
      <c r="P8123">
        <v>11</v>
      </c>
      <c r="Q8123" t="str">
        <f>TEXT(DATE(2024, sales[[#This Row],[month]], 1), "MMMM")</f>
        <v>October</v>
      </c>
      <c r="R8123" s="4">
        <f t="shared" si="126"/>
        <v>-0.15612903225806452</v>
      </c>
    </row>
    <row r="8124" spans="1:18" x14ac:dyDescent="0.25">
      <c r="A8124" t="s">
        <v>96</v>
      </c>
      <c r="B8124" s="5">
        <v>1197831</v>
      </c>
      <c r="C8124" s="6" t="s">
        <v>460</v>
      </c>
      <c r="D8124" t="s">
        <v>102</v>
      </c>
      <c r="E8124" t="s">
        <v>103</v>
      </c>
      <c r="F8124" t="s">
        <v>402</v>
      </c>
      <c r="G8124" t="s">
        <v>25</v>
      </c>
      <c r="H8124" s="3">
        <v>51</v>
      </c>
      <c r="I8124" s="5">
        <v>228</v>
      </c>
      <c r="J8124" s="3">
        <v>11628</v>
      </c>
      <c r="K8124" s="3">
        <v>5116.32</v>
      </c>
      <c r="L8124" s="4">
        <v>0.43999999999999989</v>
      </c>
      <c r="M8124" t="s">
        <v>34</v>
      </c>
      <c r="N8124">
        <v>2021</v>
      </c>
      <c r="O8124">
        <v>10</v>
      </c>
      <c r="P8124">
        <v>12</v>
      </c>
      <c r="Q8124" t="str">
        <f>TEXT(DATE(2024, sales[[#This Row],[month]], 1), "MMMM")</f>
        <v>October</v>
      </c>
      <c r="R8124" s="4">
        <f t="shared" si="126"/>
        <v>0.97553516819571862</v>
      </c>
    </row>
    <row r="8125" spans="1:18" x14ac:dyDescent="0.25">
      <c r="A8125" t="s">
        <v>96</v>
      </c>
      <c r="B8125" s="5">
        <v>1197831</v>
      </c>
      <c r="C8125" s="6" t="s">
        <v>461</v>
      </c>
      <c r="D8125" t="s">
        <v>102</v>
      </c>
      <c r="E8125" t="s">
        <v>103</v>
      </c>
      <c r="F8125" t="s">
        <v>402</v>
      </c>
      <c r="G8125" t="s">
        <v>27</v>
      </c>
      <c r="H8125" s="3">
        <v>50</v>
      </c>
      <c r="I8125" s="5">
        <v>160</v>
      </c>
      <c r="J8125" s="3">
        <v>8000</v>
      </c>
      <c r="K8125" s="3">
        <v>4160</v>
      </c>
      <c r="L8125" s="4">
        <v>0.52</v>
      </c>
      <c r="M8125" t="s">
        <v>34</v>
      </c>
      <c r="N8125">
        <v>2021</v>
      </c>
      <c r="O8125">
        <v>10</v>
      </c>
      <c r="P8125">
        <v>13</v>
      </c>
      <c r="Q8125" t="str">
        <f>TEXT(DATE(2024, sales[[#This Row],[month]], 1), "MMMM")</f>
        <v>October</v>
      </c>
      <c r="R8125" s="4">
        <f t="shared" si="126"/>
        <v>-0.31200550395596838</v>
      </c>
    </row>
    <row r="8126" spans="1:18" x14ac:dyDescent="0.25">
      <c r="A8126" t="s">
        <v>96</v>
      </c>
      <c r="B8126" s="5">
        <v>1197831</v>
      </c>
      <c r="C8126" s="6" t="s">
        <v>462</v>
      </c>
      <c r="D8126" t="s">
        <v>102</v>
      </c>
      <c r="E8126" t="s">
        <v>103</v>
      </c>
      <c r="F8126" t="s">
        <v>402</v>
      </c>
      <c r="G8126" t="s">
        <v>29</v>
      </c>
      <c r="H8126" s="3">
        <v>46</v>
      </c>
      <c r="I8126" s="5">
        <v>162</v>
      </c>
      <c r="J8126" s="3">
        <v>7452</v>
      </c>
      <c r="K8126" s="3">
        <v>2906.28</v>
      </c>
      <c r="L8126" s="4">
        <v>0.3899999999999999</v>
      </c>
      <c r="M8126" t="s">
        <v>34</v>
      </c>
      <c r="N8126">
        <v>2021</v>
      </c>
      <c r="O8126">
        <v>10</v>
      </c>
      <c r="P8126">
        <v>14</v>
      </c>
      <c r="Q8126" t="str">
        <f>TEXT(DATE(2024, sales[[#This Row],[month]], 1), "MMMM")</f>
        <v>October</v>
      </c>
      <c r="R8126" s="4">
        <f t="shared" si="126"/>
        <v>-6.8500000000000005E-2</v>
      </c>
    </row>
    <row r="8127" spans="1:18" x14ac:dyDescent="0.25">
      <c r="A8127" t="s">
        <v>96</v>
      </c>
      <c r="B8127" s="5">
        <v>1197831</v>
      </c>
      <c r="C8127" s="6" t="s">
        <v>463</v>
      </c>
      <c r="D8127" t="s">
        <v>102</v>
      </c>
      <c r="E8127" t="s">
        <v>103</v>
      </c>
      <c r="F8127" t="s">
        <v>402</v>
      </c>
      <c r="G8127" t="s">
        <v>31</v>
      </c>
      <c r="H8127" s="3">
        <v>51</v>
      </c>
      <c r="I8127" s="5">
        <v>236</v>
      </c>
      <c r="J8127" s="3">
        <v>12036</v>
      </c>
      <c r="K8127" s="3">
        <v>7341.9600000000009</v>
      </c>
      <c r="L8127" s="4">
        <v>0.6100000000000001</v>
      </c>
      <c r="M8127" t="s">
        <v>34</v>
      </c>
      <c r="N8127">
        <v>2021</v>
      </c>
      <c r="O8127">
        <v>10</v>
      </c>
      <c r="P8127">
        <v>15</v>
      </c>
      <c r="Q8127" t="str">
        <f>TEXT(DATE(2024, sales[[#This Row],[month]], 1), "MMMM")</f>
        <v>October</v>
      </c>
      <c r="R8127" s="4">
        <f t="shared" si="126"/>
        <v>0.61513687600644118</v>
      </c>
    </row>
    <row r="8128" spans="1:18" x14ac:dyDescent="0.25">
      <c r="A8128" t="s">
        <v>96</v>
      </c>
      <c r="B8128" s="5">
        <v>1197831</v>
      </c>
      <c r="C8128" s="6" t="s">
        <v>464</v>
      </c>
      <c r="D8128" t="s">
        <v>102</v>
      </c>
      <c r="E8128" t="s">
        <v>103</v>
      </c>
      <c r="F8128" t="s">
        <v>402</v>
      </c>
      <c r="G8128" t="s">
        <v>20</v>
      </c>
      <c r="H8128" s="3">
        <v>46</v>
      </c>
      <c r="I8128" s="5">
        <v>281</v>
      </c>
      <c r="J8128" s="3">
        <v>12926</v>
      </c>
      <c r="K8128" s="3">
        <v>6075.2199999999993</v>
      </c>
      <c r="L8128" s="4">
        <v>0.47</v>
      </c>
      <c r="M8128" t="s">
        <v>34</v>
      </c>
      <c r="N8128">
        <v>2021</v>
      </c>
      <c r="O8128">
        <v>10</v>
      </c>
      <c r="P8128">
        <v>16</v>
      </c>
      <c r="Q8128" t="str">
        <f>TEXT(DATE(2024, sales[[#This Row],[month]], 1), "MMMM")</f>
        <v>October</v>
      </c>
      <c r="R8128" s="4">
        <f t="shared" si="126"/>
        <v>7.3944832170156197E-2</v>
      </c>
    </row>
    <row r="8129" spans="1:18" x14ac:dyDescent="0.25">
      <c r="A8129" t="s">
        <v>96</v>
      </c>
      <c r="B8129" s="5">
        <v>1197831</v>
      </c>
      <c r="C8129" s="6" t="s">
        <v>465</v>
      </c>
      <c r="D8129" t="s">
        <v>102</v>
      </c>
      <c r="E8129" t="s">
        <v>103</v>
      </c>
      <c r="F8129" t="s">
        <v>402</v>
      </c>
      <c r="G8129" t="s">
        <v>23</v>
      </c>
      <c r="H8129" s="3">
        <v>39</v>
      </c>
      <c r="I8129" s="5">
        <v>248</v>
      </c>
      <c r="J8129" s="3">
        <v>9672</v>
      </c>
      <c r="K8129" s="3">
        <v>4062.24</v>
      </c>
      <c r="L8129" s="4">
        <v>0.42</v>
      </c>
      <c r="M8129" t="s">
        <v>34</v>
      </c>
      <c r="N8129">
        <v>2021</v>
      </c>
      <c r="O8129">
        <v>10</v>
      </c>
      <c r="P8129">
        <v>17</v>
      </c>
      <c r="Q8129" t="str">
        <f>TEXT(DATE(2024, sales[[#This Row],[month]], 1), "MMMM")</f>
        <v>October</v>
      </c>
      <c r="R8129" s="4">
        <f t="shared" si="126"/>
        <v>-0.25174067770385272</v>
      </c>
    </row>
    <row r="8130" spans="1:18" x14ac:dyDescent="0.25">
      <c r="A8130" t="s">
        <v>96</v>
      </c>
      <c r="B8130" s="5">
        <v>1197831</v>
      </c>
      <c r="C8130" s="6" t="s">
        <v>466</v>
      </c>
      <c r="D8130" t="s">
        <v>102</v>
      </c>
      <c r="E8130" t="s">
        <v>103</v>
      </c>
      <c r="F8130" t="s">
        <v>402</v>
      </c>
      <c r="G8130" t="s">
        <v>25</v>
      </c>
      <c r="H8130" s="3">
        <v>46</v>
      </c>
      <c r="I8130" s="5">
        <v>239</v>
      </c>
      <c r="J8130" s="3">
        <v>10994</v>
      </c>
      <c r="K8130" s="3">
        <v>4837.3599999999997</v>
      </c>
      <c r="L8130" s="4">
        <v>0.43999999999999989</v>
      </c>
      <c r="M8130" t="s">
        <v>34</v>
      </c>
      <c r="N8130">
        <v>2021</v>
      </c>
      <c r="O8130">
        <v>10</v>
      </c>
      <c r="P8130">
        <v>18</v>
      </c>
      <c r="Q8130" t="str">
        <f>TEXT(DATE(2024, sales[[#This Row],[month]], 1), "MMMM")</f>
        <v>October</v>
      </c>
      <c r="R8130" s="4">
        <f t="shared" ref="R8130:R8193" si="127">IFERROR((J8130-J8129)/J8129, 0)</f>
        <v>0.13668320926385444</v>
      </c>
    </row>
    <row r="8131" spans="1:18" x14ac:dyDescent="0.25">
      <c r="A8131" t="s">
        <v>96</v>
      </c>
      <c r="B8131" s="5">
        <v>1197831</v>
      </c>
      <c r="C8131" s="6" t="s">
        <v>467</v>
      </c>
      <c r="D8131" t="s">
        <v>102</v>
      </c>
      <c r="E8131" t="s">
        <v>103</v>
      </c>
      <c r="F8131" t="s">
        <v>402</v>
      </c>
      <c r="G8131" t="s">
        <v>27</v>
      </c>
      <c r="H8131" s="3">
        <v>44</v>
      </c>
      <c r="I8131" s="5">
        <v>190</v>
      </c>
      <c r="J8131" s="3">
        <v>8360</v>
      </c>
      <c r="K8131" s="3">
        <v>4681.6000000000004</v>
      </c>
      <c r="L8131" s="4">
        <v>0.56000000000000005</v>
      </c>
      <c r="M8131" t="s">
        <v>34</v>
      </c>
      <c r="N8131">
        <v>2021</v>
      </c>
      <c r="O8131">
        <v>10</v>
      </c>
      <c r="P8131">
        <v>19</v>
      </c>
      <c r="Q8131" t="str">
        <f>TEXT(DATE(2024, sales[[#This Row],[month]], 1), "MMMM")</f>
        <v>October</v>
      </c>
      <c r="R8131" s="4">
        <f t="shared" si="127"/>
        <v>-0.23958522830634893</v>
      </c>
    </row>
    <row r="8132" spans="1:18" x14ac:dyDescent="0.25">
      <c r="A8132" t="s">
        <v>96</v>
      </c>
      <c r="B8132" s="5">
        <v>1197831</v>
      </c>
      <c r="C8132" s="6" t="s">
        <v>468</v>
      </c>
      <c r="D8132" t="s">
        <v>102</v>
      </c>
      <c r="E8132" t="s">
        <v>103</v>
      </c>
      <c r="F8132" t="s">
        <v>402</v>
      </c>
      <c r="G8132" t="s">
        <v>29</v>
      </c>
      <c r="H8132" s="3">
        <v>47</v>
      </c>
      <c r="I8132" s="5">
        <v>168</v>
      </c>
      <c r="J8132" s="3">
        <v>7896</v>
      </c>
      <c r="K8132" s="3">
        <v>2921.52</v>
      </c>
      <c r="L8132" s="4">
        <v>0.37</v>
      </c>
      <c r="M8132" t="s">
        <v>34</v>
      </c>
      <c r="N8132">
        <v>2021</v>
      </c>
      <c r="O8132">
        <v>10</v>
      </c>
      <c r="P8132">
        <v>20</v>
      </c>
      <c r="Q8132" t="str">
        <f>TEXT(DATE(2024, sales[[#This Row],[month]], 1), "MMMM")</f>
        <v>October</v>
      </c>
      <c r="R8132" s="4">
        <f t="shared" si="127"/>
        <v>-5.5502392344497609E-2</v>
      </c>
    </row>
    <row r="8133" spans="1:18" x14ac:dyDescent="0.25">
      <c r="A8133" t="s">
        <v>96</v>
      </c>
      <c r="B8133" s="5">
        <v>1197831</v>
      </c>
      <c r="C8133" s="6" t="s">
        <v>469</v>
      </c>
      <c r="D8133" t="s">
        <v>102</v>
      </c>
      <c r="E8133" t="s">
        <v>103</v>
      </c>
      <c r="F8133" t="s">
        <v>402</v>
      </c>
      <c r="G8133" t="s">
        <v>31</v>
      </c>
      <c r="H8133" s="3">
        <v>54</v>
      </c>
      <c r="I8133" s="5">
        <v>256</v>
      </c>
      <c r="J8133" s="3">
        <v>13824</v>
      </c>
      <c r="K8133" s="3">
        <v>8294.4000000000015</v>
      </c>
      <c r="L8133" s="4">
        <v>0.60000000000000009</v>
      </c>
      <c r="M8133" t="s">
        <v>34</v>
      </c>
      <c r="N8133">
        <v>2021</v>
      </c>
      <c r="O8133">
        <v>10</v>
      </c>
      <c r="P8133">
        <v>21</v>
      </c>
      <c r="Q8133" t="str">
        <f>TEXT(DATE(2024, sales[[#This Row],[month]], 1), "MMMM")</f>
        <v>October</v>
      </c>
      <c r="R8133" s="4">
        <f t="shared" si="127"/>
        <v>0.75075987841945291</v>
      </c>
    </row>
    <row r="8134" spans="1:18" x14ac:dyDescent="0.25">
      <c r="A8134" t="s">
        <v>16</v>
      </c>
      <c r="B8134" s="5">
        <v>1185732</v>
      </c>
      <c r="C8134" s="6" t="s">
        <v>470</v>
      </c>
      <c r="D8134" t="s">
        <v>102</v>
      </c>
      <c r="E8134" t="s">
        <v>103</v>
      </c>
      <c r="F8134" t="s">
        <v>402</v>
      </c>
      <c r="G8134" t="s">
        <v>20</v>
      </c>
      <c r="H8134" s="3">
        <v>34</v>
      </c>
      <c r="I8134" s="5">
        <v>128</v>
      </c>
      <c r="J8134" s="3">
        <v>4352</v>
      </c>
      <c r="K8134" s="3">
        <v>2698.2400000000007</v>
      </c>
      <c r="L8134" s="4">
        <v>0.62000000000000011</v>
      </c>
      <c r="M8134" t="s">
        <v>34</v>
      </c>
      <c r="N8134">
        <v>2021</v>
      </c>
      <c r="O8134">
        <v>10</v>
      </c>
      <c r="P8134">
        <v>22</v>
      </c>
      <c r="Q8134" t="str">
        <f>TEXT(DATE(2024, sales[[#This Row],[month]], 1), "MMMM")</f>
        <v>October</v>
      </c>
      <c r="R8134" s="4">
        <f t="shared" si="127"/>
        <v>-0.68518518518518523</v>
      </c>
    </row>
    <row r="8135" spans="1:18" x14ac:dyDescent="0.25">
      <c r="A8135" t="s">
        <v>16</v>
      </c>
      <c r="B8135" s="5">
        <v>1185732</v>
      </c>
      <c r="C8135" s="6" t="s">
        <v>471</v>
      </c>
      <c r="D8135" t="s">
        <v>102</v>
      </c>
      <c r="E8135" t="s">
        <v>103</v>
      </c>
      <c r="F8135" t="s">
        <v>402</v>
      </c>
      <c r="G8135" t="s">
        <v>23</v>
      </c>
      <c r="H8135" s="3">
        <v>34</v>
      </c>
      <c r="I8135" s="5">
        <v>68</v>
      </c>
      <c r="J8135" s="3">
        <v>2312</v>
      </c>
      <c r="K8135" s="3">
        <v>901.68</v>
      </c>
      <c r="L8135" s="4">
        <v>0.3899999999999999</v>
      </c>
      <c r="M8135" t="s">
        <v>34</v>
      </c>
      <c r="N8135">
        <v>2021</v>
      </c>
      <c r="O8135">
        <v>10</v>
      </c>
      <c r="P8135">
        <v>23</v>
      </c>
      <c r="Q8135" t="str">
        <f>TEXT(DATE(2024, sales[[#This Row],[month]], 1), "MMMM")</f>
        <v>October</v>
      </c>
      <c r="R8135" s="4">
        <f t="shared" si="127"/>
        <v>-0.46875</v>
      </c>
    </row>
    <row r="8136" spans="1:18" x14ac:dyDescent="0.25">
      <c r="A8136" t="s">
        <v>16</v>
      </c>
      <c r="B8136" s="5">
        <v>1185732</v>
      </c>
      <c r="C8136" s="6" t="s">
        <v>472</v>
      </c>
      <c r="D8136" t="s">
        <v>102</v>
      </c>
      <c r="E8136" t="s">
        <v>103</v>
      </c>
      <c r="F8136" t="s">
        <v>402</v>
      </c>
      <c r="G8136" t="s">
        <v>25</v>
      </c>
      <c r="H8136" s="3">
        <v>28</v>
      </c>
      <c r="I8136" s="5">
        <v>72</v>
      </c>
      <c r="J8136" s="3">
        <v>2016</v>
      </c>
      <c r="K8136" s="3">
        <v>846.71999999999991</v>
      </c>
      <c r="L8136" s="4">
        <v>0.42</v>
      </c>
      <c r="M8136" t="s">
        <v>34</v>
      </c>
      <c r="N8136">
        <v>2021</v>
      </c>
      <c r="O8136">
        <v>10</v>
      </c>
      <c r="P8136">
        <v>24</v>
      </c>
      <c r="Q8136" t="str">
        <f>TEXT(DATE(2024, sales[[#This Row],[month]], 1), "MMMM")</f>
        <v>October</v>
      </c>
      <c r="R8136" s="4">
        <f t="shared" si="127"/>
        <v>-0.12802768166089964</v>
      </c>
    </row>
    <row r="8137" spans="1:18" x14ac:dyDescent="0.25">
      <c r="A8137" t="s">
        <v>16</v>
      </c>
      <c r="B8137" s="5">
        <v>1185732</v>
      </c>
      <c r="C8137" s="6" t="s">
        <v>473</v>
      </c>
      <c r="D8137" t="s">
        <v>102</v>
      </c>
      <c r="E8137" t="s">
        <v>103</v>
      </c>
      <c r="F8137" t="s">
        <v>402</v>
      </c>
      <c r="G8137" t="s">
        <v>27</v>
      </c>
      <c r="H8137" s="3">
        <v>28</v>
      </c>
      <c r="I8137" s="5">
        <v>23</v>
      </c>
      <c r="J8137" s="3">
        <v>644</v>
      </c>
      <c r="K8137" s="3">
        <v>276.92</v>
      </c>
      <c r="L8137" s="4">
        <v>0.42999999999999988</v>
      </c>
      <c r="M8137" t="s">
        <v>34</v>
      </c>
      <c r="N8137">
        <v>2021</v>
      </c>
      <c r="O8137">
        <v>10</v>
      </c>
      <c r="P8137">
        <v>25</v>
      </c>
      <c r="Q8137" t="str">
        <f>TEXT(DATE(2024, sales[[#This Row],[month]], 1), "MMMM")</f>
        <v>October</v>
      </c>
      <c r="R8137" s="4">
        <f t="shared" si="127"/>
        <v>-0.68055555555555558</v>
      </c>
    </row>
    <row r="8138" spans="1:18" x14ac:dyDescent="0.25">
      <c r="A8138" t="s">
        <v>16</v>
      </c>
      <c r="B8138" s="5">
        <v>1185732</v>
      </c>
      <c r="C8138" s="6" t="s">
        <v>474</v>
      </c>
      <c r="D8138" t="s">
        <v>18</v>
      </c>
      <c r="E8138" t="s">
        <v>475</v>
      </c>
      <c r="F8138" t="s">
        <v>476</v>
      </c>
      <c r="G8138" t="s">
        <v>29</v>
      </c>
      <c r="H8138" s="3">
        <v>42</v>
      </c>
      <c r="I8138" s="5">
        <v>41</v>
      </c>
      <c r="J8138" s="3">
        <v>1722</v>
      </c>
      <c r="K8138" s="3">
        <v>706.02</v>
      </c>
      <c r="L8138" s="4">
        <v>0.41</v>
      </c>
      <c r="M8138" t="s">
        <v>34</v>
      </c>
      <c r="N8138">
        <v>2021</v>
      </c>
      <c r="O8138">
        <v>10</v>
      </c>
      <c r="P8138">
        <v>26</v>
      </c>
      <c r="Q8138" t="str">
        <f>TEXT(DATE(2024, sales[[#This Row],[month]], 1), "MMMM")</f>
        <v>October</v>
      </c>
      <c r="R8138" s="4">
        <f t="shared" si="127"/>
        <v>1.673913043478261</v>
      </c>
    </row>
    <row r="8139" spans="1:18" x14ac:dyDescent="0.25">
      <c r="A8139" t="s">
        <v>16</v>
      </c>
      <c r="B8139" s="5">
        <v>1185732</v>
      </c>
      <c r="C8139" s="6" t="s">
        <v>477</v>
      </c>
      <c r="D8139" t="s">
        <v>18</v>
      </c>
      <c r="E8139" t="s">
        <v>475</v>
      </c>
      <c r="F8139" t="s">
        <v>476</v>
      </c>
      <c r="G8139" t="s">
        <v>31</v>
      </c>
      <c r="H8139" s="3">
        <v>32</v>
      </c>
      <c r="I8139" s="5">
        <v>70</v>
      </c>
      <c r="J8139" s="3">
        <v>2240</v>
      </c>
      <c r="K8139" s="3">
        <v>761.59999999999991</v>
      </c>
      <c r="L8139" s="4">
        <v>0.33999999999999991</v>
      </c>
      <c r="M8139" t="s">
        <v>34</v>
      </c>
      <c r="N8139">
        <v>2021</v>
      </c>
      <c r="O8139">
        <v>10</v>
      </c>
      <c r="P8139">
        <v>27</v>
      </c>
      <c r="Q8139" t="str">
        <f>TEXT(DATE(2024, sales[[#This Row],[month]], 1), "MMMM")</f>
        <v>October</v>
      </c>
      <c r="R8139" s="4">
        <f t="shared" si="127"/>
        <v>0.30081300813008133</v>
      </c>
    </row>
    <row r="8140" spans="1:18" x14ac:dyDescent="0.25">
      <c r="A8140" t="s">
        <v>16</v>
      </c>
      <c r="B8140" s="5">
        <v>1185732</v>
      </c>
      <c r="C8140" s="6" t="s">
        <v>478</v>
      </c>
      <c r="D8140" t="s">
        <v>18</v>
      </c>
      <c r="E8140" t="s">
        <v>475</v>
      </c>
      <c r="F8140" t="s">
        <v>476</v>
      </c>
      <c r="G8140" t="s">
        <v>20</v>
      </c>
      <c r="H8140" s="3">
        <v>32</v>
      </c>
      <c r="I8140" s="5">
        <v>166</v>
      </c>
      <c r="J8140" s="3">
        <v>5312</v>
      </c>
      <c r="K8140" s="3">
        <v>3187.2000000000003</v>
      </c>
      <c r="L8140" s="4">
        <v>0.60000000000000009</v>
      </c>
      <c r="M8140" t="s">
        <v>34</v>
      </c>
      <c r="N8140">
        <v>2021</v>
      </c>
      <c r="O8140">
        <v>10</v>
      </c>
      <c r="P8140">
        <v>28</v>
      </c>
      <c r="Q8140" t="str">
        <f>TEXT(DATE(2024, sales[[#This Row],[month]], 1), "MMMM")</f>
        <v>October</v>
      </c>
      <c r="R8140" s="4">
        <f t="shared" si="127"/>
        <v>1.3714285714285714</v>
      </c>
    </row>
    <row r="8141" spans="1:18" x14ac:dyDescent="0.25">
      <c r="A8141" t="s">
        <v>16</v>
      </c>
      <c r="B8141" s="5">
        <v>1185732</v>
      </c>
      <c r="C8141" s="6" t="s">
        <v>479</v>
      </c>
      <c r="D8141" t="s">
        <v>18</v>
      </c>
      <c r="E8141" t="s">
        <v>475</v>
      </c>
      <c r="F8141" t="s">
        <v>476</v>
      </c>
      <c r="G8141" t="s">
        <v>23</v>
      </c>
      <c r="H8141" s="3">
        <v>32</v>
      </c>
      <c r="I8141" s="5">
        <v>44</v>
      </c>
      <c r="J8141" s="3">
        <v>1408</v>
      </c>
      <c r="K8141" s="3">
        <v>563.19999999999993</v>
      </c>
      <c r="L8141" s="4">
        <v>0.39999999999999991</v>
      </c>
      <c r="M8141" t="s">
        <v>34</v>
      </c>
      <c r="N8141">
        <v>2021</v>
      </c>
      <c r="O8141">
        <v>10</v>
      </c>
      <c r="P8141">
        <v>29</v>
      </c>
      <c r="Q8141" t="str">
        <f>TEXT(DATE(2024, sales[[#This Row],[month]], 1), "MMMM")</f>
        <v>October</v>
      </c>
      <c r="R8141" s="4">
        <f t="shared" si="127"/>
        <v>-0.73493975903614461</v>
      </c>
    </row>
    <row r="8142" spans="1:18" x14ac:dyDescent="0.25">
      <c r="A8142" t="s">
        <v>16</v>
      </c>
      <c r="B8142" s="5">
        <v>1185732</v>
      </c>
      <c r="C8142" s="6" t="s">
        <v>480</v>
      </c>
      <c r="D8142" t="s">
        <v>18</v>
      </c>
      <c r="E8142" t="s">
        <v>475</v>
      </c>
      <c r="F8142" t="s">
        <v>476</v>
      </c>
      <c r="G8142" t="s">
        <v>25</v>
      </c>
      <c r="H8142" s="3">
        <v>25</v>
      </c>
      <c r="I8142" s="5">
        <v>54</v>
      </c>
      <c r="J8142" s="3">
        <v>1350</v>
      </c>
      <c r="K8142" s="3">
        <v>607.49999999999989</v>
      </c>
      <c r="L8142" s="4">
        <v>0.4499999999999999</v>
      </c>
      <c r="M8142" t="s">
        <v>34</v>
      </c>
      <c r="N8142">
        <v>2021</v>
      </c>
      <c r="O8142">
        <v>10</v>
      </c>
      <c r="P8142">
        <v>30</v>
      </c>
      <c r="Q8142" t="str">
        <f>TEXT(DATE(2024, sales[[#This Row],[month]], 1), "MMMM")</f>
        <v>October</v>
      </c>
      <c r="R8142" s="4">
        <f t="shared" si="127"/>
        <v>-4.1193181818181816E-2</v>
      </c>
    </row>
    <row r="8143" spans="1:18" x14ac:dyDescent="0.25">
      <c r="A8143" t="s">
        <v>16</v>
      </c>
      <c r="B8143" s="5">
        <v>1185732</v>
      </c>
      <c r="C8143" s="6" t="s">
        <v>481</v>
      </c>
      <c r="D8143" t="s">
        <v>18</v>
      </c>
      <c r="E8143" t="s">
        <v>475</v>
      </c>
      <c r="F8143" t="s">
        <v>476</v>
      </c>
      <c r="G8143" t="s">
        <v>27</v>
      </c>
      <c r="H8143" s="3">
        <v>28</v>
      </c>
      <c r="I8143" s="5">
        <v>17</v>
      </c>
      <c r="J8143" s="3">
        <v>476</v>
      </c>
      <c r="K8143" s="3">
        <v>199.92</v>
      </c>
      <c r="L8143" s="4">
        <v>0.42</v>
      </c>
      <c r="M8143" t="s">
        <v>34</v>
      </c>
      <c r="N8143">
        <v>2021</v>
      </c>
      <c r="O8143">
        <v>10</v>
      </c>
      <c r="P8143">
        <v>31</v>
      </c>
      <c r="Q8143" t="str">
        <f>TEXT(DATE(2024, sales[[#This Row],[month]], 1), "MMMM")</f>
        <v>October</v>
      </c>
      <c r="R8143" s="4">
        <f t="shared" si="127"/>
        <v>-0.64740740740740743</v>
      </c>
    </row>
    <row r="8144" spans="1:18" x14ac:dyDescent="0.25">
      <c r="A8144" t="s">
        <v>16</v>
      </c>
      <c r="B8144" s="5">
        <v>1185732</v>
      </c>
      <c r="C8144" s="6" t="s">
        <v>482</v>
      </c>
      <c r="D8144" t="s">
        <v>18</v>
      </c>
      <c r="E8144" t="s">
        <v>475</v>
      </c>
      <c r="F8144" t="s">
        <v>476</v>
      </c>
      <c r="G8144" t="s">
        <v>29</v>
      </c>
      <c r="H8144" s="3">
        <v>39</v>
      </c>
      <c r="I8144" s="5">
        <v>40</v>
      </c>
      <c r="J8144" s="3">
        <v>1560</v>
      </c>
      <c r="K8144" s="3">
        <v>577.20000000000005</v>
      </c>
      <c r="L8144" s="4">
        <v>0.37</v>
      </c>
      <c r="M8144" t="s">
        <v>34</v>
      </c>
      <c r="N8144">
        <v>2021</v>
      </c>
      <c r="O8144">
        <v>11</v>
      </c>
      <c r="P8144">
        <v>1</v>
      </c>
      <c r="Q8144" t="str">
        <f>TEXT(DATE(2024, sales[[#This Row],[month]], 1), "MMMM")</f>
        <v>November</v>
      </c>
      <c r="R8144" s="4">
        <f t="shared" si="127"/>
        <v>2.2773109243697478</v>
      </c>
    </row>
    <row r="8145" spans="1:18" x14ac:dyDescent="0.25">
      <c r="A8145" t="s">
        <v>16</v>
      </c>
      <c r="B8145" s="5">
        <v>1185732</v>
      </c>
      <c r="C8145" s="6" t="s">
        <v>483</v>
      </c>
      <c r="D8145" t="s">
        <v>18</v>
      </c>
      <c r="E8145" t="s">
        <v>475</v>
      </c>
      <c r="F8145" t="s">
        <v>476</v>
      </c>
      <c r="G8145" t="s">
        <v>31</v>
      </c>
      <c r="H8145" s="3">
        <v>30</v>
      </c>
      <c r="I8145" s="5">
        <v>74</v>
      </c>
      <c r="J8145" s="3">
        <v>2220</v>
      </c>
      <c r="K8145" s="3">
        <v>777</v>
      </c>
      <c r="L8145" s="4">
        <v>0.35</v>
      </c>
      <c r="M8145" t="s">
        <v>34</v>
      </c>
      <c r="N8145">
        <v>2021</v>
      </c>
      <c r="O8145">
        <v>11</v>
      </c>
      <c r="P8145">
        <v>2</v>
      </c>
      <c r="Q8145" t="str">
        <f>TEXT(DATE(2024, sales[[#This Row],[month]], 1), "MMMM")</f>
        <v>November</v>
      </c>
      <c r="R8145" s="4">
        <f t="shared" si="127"/>
        <v>0.42307692307692307</v>
      </c>
    </row>
    <row r="8146" spans="1:18" x14ac:dyDescent="0.25">
      <c r="A8146" t="s">
        <v>16</v>
      </c>
      <c r="B8146" s="5">
        <v>1185732</v>
      </c>
      <c r="C8146" s="6" t="s">
        <v>484</v>
      </c>
      <c r="D8146" t="s">
        <v>18</v>
      </c>
      <c r="E8146" t="s">
        <v>475</v>
      </c>
      <c r="F8146" t="s">
        <v>476</v>
      </c>
      <c r="G8146" t="s">
        <v>20</v>
      </c>
      <c r="H8146" s="3">
        <v>39</v>
      </c>
      <c r="I8146" s="5">
        <v>156</v>
      </c>
      <c r="J8146" s="3">
        <v>6084</v>
      </c>
      <c r="K8146" s="3">
        <v>3528.7200000000003</v>
      </c>
      <c r="L8146" s="4">
        <v>0.58000000000000007</v>
      </c>
      <c r="M8146" t="s">
        <v>34</v>
      </c>
      <c r="N8146">
        <v>2021</v>
      </c>
      <c r="O8146">
        <v>11</v>
      </c>
      <c r="P8146">
        <v>3</v>
      </c>
      <c r="Q8146" t="str">
        <f>TEXT(DATE(2024, sales[[#This Row],[month]], 1), "MMMM")</f>
        <v>November</v>
      </c>
      <c r="R8146" s="4">
        <f t="shared" si="127"/>
        <v>1.7405405405405405</v>
      </c>
    </row>
    <row r="8147" spans="1:18" x14ac:dyDescent="0.25">
      <c r="A8147" t="s">
        <v>16</v>
      </c>
      <c r="B8147" s="5">
        <v>1185732</v>
      </c>
      <c r="C8147" s="6" t="s">
        <v>485</v>
      </c>
      <c r="D8147" t="s">
        <v>18</v>
      </c>
      <c r="E8147" t="s">
        <v>475</v>
      </c>
      <c r="F8147" t="s">
        <v>476</v>
      </c>
      <c r="G8147" t="s">
        <v>23</v>
      </c>
      <c r="H8147" s="3">
        <v>33</v>
      </c>
      <c r="I8147" s="5">
        <v>53</v>
      </c>
      <c r="J8147" s="3">
        <v>1749</v>
      </c>
      <c r="K8147" s="3">
        <v>647.13</v>
      </c>
      <c r="L8147" s="4">
        <v>0.37</v>
      </c>
      <c r="M8147" t="s">
        <v>34</v>
      </c>
      <c r="N8147">
        <v>2021</v>
      </c>
      <c r="O8147">
        <v>11</v>
      </c>
      <c r="P8147">
        <v>4</v>
      </c>
      <c r="Q8147" t="str">
        <f>TEXT(DATE(2024, sales[[#This Row],[month]], 1), "MMMM")</f>
        <v>November</v>
      </c>
      <c r="R8147" s="4">
        <f t="shared" si="127"/>
        <v>-0.71252465483234717</v>
      </c>
    </row>
    <row r="8148" spans="1:18" x14ac:dyDescent="0.25">
      <c r="A8148" t="s">
        <v>16</v>
      </c>
      <c r="B8148" s="5">
        <v>1185732</v>
      </c>
      <c r="C8148" s="6" t="s">
        <v>486</v>
      </c>
      <c r="D8148" t="s">
        <v>18</v>
      </c>
      <c r="E8148" t="s">
        <v>475</v>
      </c>
      <c r="F8148" t="s">
        <v>476</v>
      </c>
      <c r="G8148" t="s">
        <v>25</v>
      </c>
      <c r="H8148" s="3">
        <v>29</v>
      </c>
      <c r="I8148" s="5">
        <v>58</v>
      </c>
      <c r="J8148" s="3">
        <v>1682</v>
      </c>
      <c r="K8148" s="3">
        <v>756.9</v>
      </c>
      <c r="L8148" s="4">
        <v>0.4499999999999999</v>
      </c>
      <c r="M8148" t="s">
        <v>34</v>
      </c>
      <c r="N8148">
        <v>2021</v>
      </c>
      <c r="O8148">
        <v>11</v>
      </c>
      <c r="P8148">
        <v>5</v>
      </c>
      <c r="Q8148" t="str">
        <f>TEXT(DATE(2024, sales[[#This Row],[month]], 1), "MMMM")</f>
        <v>November</v>
      </c>
      <c r="R8148" s="4">
        <f t="shared" si="127"/>
        <v>-3.8307604345340196E-2</v>
      </c>
    </row>
    <row r="8149" spans="1:18" x14ac:dyDescent="0.25">
      <c r="A8149" t="s">
        <v>16</v>
      </c>
      <c r="B8149" s="5">
        <v>1185732</v>
      </c>
      <c r="C8149" s="6" t="s">
        <v>487</v>
      </c>
      <c r="D8149" t="s">
        <v>18</v>
      </c>
      <c r="E8149" t="s">
        <v>475</v>
      </c>
      <c r="F8149" t="s">
        <v>476</v>
      </c>
      <c r="G8149" t="s">
        <v>27</v>
      </c>
      <c r="H8149" s="3">
        <v>32</v>
      </c>
      <c r="I8149" s="5">
        <v>8</v>
      </c>
      <c r="J8149" s="3">
        <v>256</v>
      </c>
      <c r="K8149" s="3">
        <v>112.64</v>
      </c>
      <c r="L8149" s="4">
        <v>0.43999999999999989</v>
      </c>
      <c r="M8149" t="s">
        <v>34</v>
      </c>
      <c r="N8149">
        <v>2021</v>
      </c>
      <c r="O8149">
        <v>11</v>
      </c>
      <c r="P8149">
        <v>6</v>
      </c>
      <c r="Q8149" t="str">
        <f>TEXT(DATE(2024, sales[[#This Row],[month]], 1), "MMMM")</f>
        <v>November</v>
      </c>
      <c r="R8149" s="4">
        <f t="shared" si="127"/>
        <v>-0.84780023781212843</v>
      </c>
    </row>
    <row r="8150" spans="1:18" x14ac:dyDescent="0.25">
      <c r="A8150" t="s">
        <v>16</v>
      </c>
      <c r="B8150" s="5">
        <v>1185732</v>
      </c>
      <c r="C8150" s="6" t="s">
        <v>488</v>
      </c>
      <c r="D8150" t="s">
        <v>18</v>
      </c>
      <c r="E8150" t="s">
        <v>475</v>
      </c>
      <c r="F8150" t="s">
        <v>476</v>
      </c>
      <c r="G8150" t="s">
        <v>29</v>
      </c>
      <c r="H8150" s="3">
        <v>41</v>
      </c>
      <c r="I8150" s="5">
        <v>24</v>
      </c>
      <c r="J8150" s="3">
        <v>984</v>
      </c>
      <c r="K8150" s="3">
        <v>334.55999999999995</v>
      </c>
      <c r="L8150" s="4">
        <v>0.33999999999999991</v>
      </c>
      <c r="M8150" t="s">
        <v>34</v>
      </c>
      <c r="N8150">
        <v>2021</v>
      </c>
      <c r="O8150">
        <v>11</v>
      </c>
      <c r="P8150">
        <v>7</v>
      </c>
      <c r="Q8150" t="str">
        <f>TEXT(DATE(2024, sales[[#This Row],[month]], 1), "MMMM")</f>
        <v>November</v>
      </c>
      <c r="R8150" s="4">
        <f t="shared" si="127"/>
        <v>2.84375</v>
      </c>
    </row>
    <row r="8151" spans="1:18" x14ac:dyDescent="0.25">
      <c r="A8151" t="s">
        <v>16</v>
      </c>
      <c r="B8151" s="5">
        <v>1185732</v>
      </c>
      <c r="C8151" s="6" t="s">
        <v>489</v>
      </c>
      <c r="D8151" t="s">
        <v>18</v>
      </c>
      <c r="E8151" t="s">
        <v>475</v>
      </c>
      <c r="F8151" t="s">
        <v>476</v>
      </c>
      <c r="G8151" t="s">
        <v>31</v>
      </c>
      <c r="H8151" s="3">
        <v>38</v>
      </c>
      <c r="I8151" s="5">
        <v>61</v>
      </c>
      <c r="J8151" s="3">
        <v>2318</v>
      </c>
      <c r="K8151" s="3">
        <v>718.58</v>
      </c>
      <c r="L8151" s="4">
        <v>0.31</v>
      </c>
      <c r="M8151" t="s">
        <v>34</v>
      </c>
      <c r="N8151">
        <v>2021</v>
      </c>
      <c r="O8151">
        <v>11</v>
      </c>
      <c r="P8151">
        <v>8</v>
      </c>
      <c r="Q8151" t="str">
        <f>TEXT(DATE(2024, sales[[#This Row],[month]], 1), "MMMM")</f>
        <v>November</v>
      </c>
      <c r="R8151" s="4">
        <f t="shared" si="127"/>
        <v>1.3556910569105691</v>
      </c>
    </row>
    <row r="8152" spans="1:18" x14ac:dyDescent="0.25">
      <c r="A8152" t="s">
        <v>16</v>
      </c>
      <c r="B8152" s="5">
        <v>1185732</v>
      </c>
      <c r="C8152" s="6" t="s">
        <v>490</v>
      </c>
      <c r="D8152" t="s">
        <v>18</v>
      </c>
      <c r="E8152" t="s">
        <v>475</v>
      </c>
      <c r="F8152" t="s">
        <v>476</v>
      </c>
      <c r="G8152" t="s">
        <v>20</v>
      </c>
      <c r="H8152" s="3">
        <v>35</v>
      </c>
      <c r="I8152" s="5">
        <v>140</v>
      </c>
      <c r="J8152" s="3">
        <v>4900</v>
      </c>
      <c r="K8152" s="3">
        <v>2793.0000000000005</v>
      </c>
      <c r="L8152" s="4">
        <v>0.57000000000000006</v>
      </c>
      <c r="M8152" t="s">
        <v>34</v>
      </c>
      <c r="N8152">
        <v>2021</v>
      </c>
      <c r="O8152">
        <v>11</v>
      </c>
      <c r="P8152">
        <v>9</v>
      </c>
      <c r="Q8152" t="str">
        <f>TEXT(DATE(2024, sales[[#This Row],[month]], 1), "MMMM")</f>
        <v>November</v>
      </c>
      <c r="R8152" s="4">
        <f t="shared" si="127"/>
        <v>1.1138912855910268</v>
      </c>
    </row>
    <row r="8153" spans="1:18" x14ac:dyDescent="0.25">
      <c r="A8153" t="s">
        <v>16</v>
      </c>
      <c r="B8153" s="5">
        <v>1185732</v>
      </c>
      <c r="C8153" s="6" t="s">
        <v>491</v>
      </c>
      <c r="D8153" t="s">
        <v>18</v>
      </c>
      <c r="E8153" t="s">
        <v>475</v>
      </c>
      <c r="F8153" t="s">
        <v>476</v>
      </c>
      <c r="G8153" t="s">
        <v>23</v>
      </c>
      <c r="H8153" s="3">
        <v>37</v>
      </c>
      <c r="I8153" s="5">
        <v>51</v>
      </c>
      <c r="J8153" s="3">
        <v>1887</v>
      </c>
      <c r="K8153" s="3">
        <v>603.84</v>
      </c>
      <c r="L8153" s="4">
        <v>0.32</v>
      </c>
      <c r="M8153" t="s">
        <v>34</v>
      </c>
      <c r="N8153">
        <v>2021</v>
      </c>
      <c r="O8153">
        <v>11</v>
      </c>
      <c r="P8153">
        <v>10</v>
      </c>
      <c r="Q8153" t="str">
        <f>TEXT(DATE(2024, sales[[#This Row],[month]], 1), "MMMM")</f>
        <v>November</v>
      </c>
      <c r="R8153" s="4">
        <f t="shared" si="127"/>
        <v>-0.61489795918367351</v>
      </c>
    </row>
    <row r="8154" spans="1:18" x14ac:dyDescent="0.25">
      <c r="A8154" t="s">
        <v>16</v>
      </c>
      <c r="B8154" s="5">
        <v>1185732</v>
      </c>
      <c r="C8154" s="6" t="s">
        <v>492</v>
      </c>
      <c r="D8154" t="s">
        <v>18</v>
      </c>
      <c r="E8154" t="s">
        <v>475</v>
      </c>
      <c r="F8154" t="s">
        <v>476</v>
      </c>
      <c r="G8154" t="s">
        <v>25</v>
      </c>
      <c r="H8154" s="3">
        <v>27</v>
      </c>
      <c r="I8154" s="5">
        <v>51</v>
      </c>
      <c r="J8154" s="3">
        <v>1377</v>
      </c>
      <c r="K8154" s="3">
        <v>578.34</v>
      </c>
      <c r="L8154" s="4">
        <v>0.42</v>
      </c>
      <c r="M8154" t="s">
        <v>34</v>
      </c>
      <c r="N8154">
        <v>2021</v>
      </c>
      <c r="O8154">
        <v>11</v>
      </c>
      <c r="P8154">
        <v>11</v>
      </c>
      <c r="Q8154" t="str">
        <f>TEXT(DATE(2024, sales[[#This Row],[month]], 1), "MMMM")</f>
        <v>November</v>
      </c>
      <c r="R8154" s="4">
        <f t="shared" si="127"/>
        <v>-0.27027027027027029</v>
      </c>
    </row>
    <row r="8155" spans="1:18" x14ac:dyDescent="0.25">
      <c r="A8155" t="s">
        <v>16</v>
      </c>
      <c r="B8155" s="5">
        <v>1185732</v>
      </c>
      <c r="C8155" s="6" t="s">
        <v>493</v>
      </c>
      <c r="D8155" t="s">
        <v>18</v>
      </c>
      <c r="E8155" t="s">
        <v>475</v>
      </c>
      <c r="F8155" t="s">
        <v>476</v>
      </c>
      <c r="G8155" t="s">
        <v>27</v>
      </c>
      <c r="H8155" s="3">
        <v>36</v>
      </c>
      <c r="I8155" s="5">
        <v>24</v>
      </c>
      <c r="J8155" s="3">
        <v>864</v>
      </c>
      <c r="K8155" s="3">
        <v>328.32</v>
      </c>
      <c r="L8155" s="4">
        <v>0.38</v>
      </c>
      <c r="M8155" t="s">
        <v>34</v>
      </c>
      <c r="N8155">
        <v>2021</v>
      </c>
      <c r="O8155">
        <v>11</v>
      </c>
      <c r="P8155">
        <v>12</v>
      </c>
      <c r="Q8155" t="str">
        <f>TEXT(DATE(2024, sales[[#This Row],[month]], 1), "MMMM")</f>
        <v>November</v>
      </c>
      <c r="R8155" s="4">
        <f t="shared" si="127"/>
        <v>-0.37254901960784315</v>
      </c>
    </row>
    <row r="8156" spans="1:18" x14ac:dyDescent="0.25">
      <c r="A8156" t="s">
        <v>16</v>
      </c>
      <c r="B8156" s="5">
        <v>1185732</v>
      </c>
      <c r="C8156" s="6" t="s">
        <v>494</v>
      </c>
      <c r="D8156" t="s">
        <v>18</v>
      </c>
      <c r="E8156" t="s">
        <v>475</v>
      </c>
      <c r="F8156" t="s">
        <v>476</v>
      </c>
      <c r="G8156" t="s">
        <v>29</v>
      </c>
      <c r="H8156" s="3">
        <v>45</v>
      </c>
      <c r="I8156" s="5">
        <v>26</v>
      </c>
      <c r="J8156" s="3">
        <v>1170</v>
      </c>
      <c r="K8156" s="3">
        <v>432.9</v>
      </c>
      <c r="L8156" s="4">
        <v>0.37</v>
      </c>
      <c r="M8156" t="s">
        <v>34</v>
      </c>
      <c r="N8156">
        <v>2021</v>
      </c>
      <c r="O8156">
        <v>11</v>
      </c>
      <c r="P8156">
        <v>13</v>
      </c>
      <c r="Q8156" t="str">
        <f>TEXT(DATE(2024, sales[[#This Row],[month]], 1), "MMMM")</f>
        <v>November</v>
      </c>
      <c r="R8156" s="4">
        <f t="shared" si="127"/>
        <v>0.35416666666666669</v>
      </c>
    </row>
    <row r="8157" spans="1:18" x14ac:dyDescent="0.25">
      <c r="A8157" t="s">
        <v>16</v>
      </c>
      <c r="B8157" s="5">
        <v>1185732</v>
      </c>
      <c r="C8157" s="6" t="s">
        <v>495</v>
      </c>
      <c r="D8157" t="s">
        <v>18</v>
      </c>
      <c r="E8157" t="s">
        <v>475</v>
      </c>
      <c r="F8157" t="s">
        <v>476</v>
      </c>
      <c r="G8157" t="s">
        <v>31</v>
      </c>
      <c r="H8157" s="3">
        <v>39</v>
      </c>
      <c r="I8157" s="5">
        <v>64</v>
      </c>
      <c r="J8157" s="3">
        <v>2496</v>
      </c>
      <c r="K8157" s="3">
        <v>673.92000000000007</v>
      </c>
      <c r="L8157" s="4">
        <v>0.27</v>
      </c>
      <c r="M8157" t="s">
        <v>34</v>
      </c>
      <c r="N8157">
        <v>2021</v>
      </c>
      <c r="O8157">
        <v>11</v>
      </c>
      <c r="P8157">
        <v>14</v>
      </c>
      <c r="Q8157" t="str">
        <f>TEXT(DATE(2024, sales[[#This Row],[month]], 1), "MMMM")</f>
        <v>November</v>
      </c>
      <c r="R8157" s="4">
        <f t="shared" si="127"/>
        <v>1.1333333333333333</v>
      </c>
    </row>
    <row r="8158" spans="1:18" x14ac:dyDescent="0.25">
      <c r="A8158" t="s">
        <v>16</v>
      </c>
      <c r="B8158" s="5">
        <v>1185732</v>
      </c>
      <c r="C8158" s="6" t="s">
        <v>496</v>
      </c>
      <c r="D8158" t="s">
        <v>18</v>
      </c>
      <c r="E8158" t="s">
        <v>475</v>
      </c>
      <c r="F8158" t="s">
        <v>476</v>
      </c>
      <c r="G8158" t="s">
        <v>20</v>
      </c>
      <c r="H8158" s="3">
        <v>44</v>
      </c>
      <c r="I8158" s="5">
        <v>150</v>
      </c>
      <c r="J8158" s="3">
        <v>6600</v>
      </c>
      <c r="K8158" s="3">
        <v>3432</v>
      </c>
      <c r="L8158" s="4">
        <v>0.52</v>
      </c>
      <c r="M8158" t="s">
        <v>34</v>
      </c>
      <c r="N8158">
        <v>2021</v>
      </c>
      <c r="O8158">
        <v>11</v>
      </c>
      <c r="P8158">
        <v>15</v>
      </c>
      <c r="Q8158" t="str">
        <f>TEXT(DATE(2024, sales[[#This Row],[month]], 1), "MMMM")</f>
        <v>November</v>
      </c>
      <c r="R8158" s="4">
        <f t="shared" si="127"/>
        <v>1.6442307692307692</v>
      </c>
    </row>
    <row r="8159" spans="1:18" x14ac:dyDescent="0.25">
      <c r="A8159" t="s">
        <v>16</v>
      </c>
      <c r="B8159" s="5">
        <v>1185732</v>
      </c>
      <c r="C8159" s="6" t="s">
        <v>497</v>
      </c>
      <c r="D8159" t="s">
        <v>18</v>
      </c>
      <c r="E8159" t="s">
        <v>475</v>
      </c>
      <c r="F8159" t="s">
        <v>476</v>
      </c>
      <c r="G8159" t="s">
        <v>23</v>
      </c>
      <c r="H8159" s="3">
        <v>40</v>
      </c>
      <c r="I8159" s="5">
        <v>54</v>
      </c>
      <c r="J8159" s="3">
        <v>2160</v>
      </c>
      <c r="K8159" s="3">
        <v>712.8</v>
      </c>
      <c r="L8159" s="4">
        <v>0.3299999999999999</v>
      </c>
      <c r="M8159" t="s">
        <v>34</v>
      </c>
      <c r="N8159">
        <v>2021</v>
      </c>
      <c r="O8159">
        <v>11</v>
      </c>
      <c r="P8159">
        <v>16</v>
      </c>
      <c r="Q8159" t="str">
        <f>TEXT(DATE(2024, sales[[#This Row],[month]], 1), "MMMM")</f>
        <v>November</v>
      </c>
      <c r="R8159" s="4">
        <f t="shared" si="127"/>
        <v>-0.67272727272727273</v>
      </c>
    </row>
    <row r="8160" spans="1:18" x14ac:dyDescent="0.25">
      <c r="A8160" t="s">
        <v>16</v>
      </c>
      <c r="B8160" s="5">
        <v>1185732</v>
      </c>
      <c r="C8160" s="6" t="s">
        <v>498</v>
      </c>
      <c r="D8160" t="s">
        <v>18</v>
      </c>
      <c r="E8160" t="s">
        <v>475</v>
      </c>
      <c r="F8160" t="s">
        <v>476</v>
      </c>
      <c r="G8160" t="s">
        <v>25</v>
      </c>
      <c r="H8160" s="3">
        <v>38</v>
      </c>
      <c r="I8160" s="5">
        <v>53</v>
      </c>
      <c r="J8160" s="3">
        <v>2014</v>
      </c>
      <c r="K8160" s="3">
        <v>745.18</v>
      </c>
      <c r="L8160" s="4">
        <v>0.37</v>
      </c>
      <c r="M8160" t="s">
        <v>34</v>
      </c>
      <c r="N8160">
        <v>2021</v>
      </c>
      <c r="O8160">
        <v>11</v>
      </c>
      <c r="P8160">
        <v>17</v>
      </c>
      <c r="Q8160" t="str">
        <f>TEXT(DATE(2024, sales[[#This Row],[month]], 1), "MMMM")</f>
        <v>November</v>
      </c>
      <c r="R8160" s="4">
        <f t="shared" si="127"/>
        <v>-6.7592592592592593E-2</v>
      </c>
    </row>
    <row r="8161" spans="1:18" x14ac:dyDescent="0.25">
      <c r="A8161" t="s">
        <v>16</v>
      </c>
      <c r="B8161" s="5">
        <v>1185732</v>
      </c>
      <c r="C8161" s="6" t="s">
        <v>499</v>
      </c>
      <c r="D8161" t="s">
        <v>18</v>
      </c>
      <c r="E8161" t="s">
        <v>475</v>
      </c>
      <c r="F8161" t="s">
        <v>476</v>
      </c>
      <c r="G8161" t="s">
        <v>27</v>
      </c>
      <c r="H8161" s="3">
        <v>42</v>
      </c>
      <c r="I8161" s="5">
        <v>34</v>
      </c>
      <c r="J8161" s="3">
        <v>1428</v>
      </c>
      <c r="K8161" s="3">
        <v>571.19999999999993</v>
      </c>
      <c r="L8161" s="4">
        <v>0.39999999999999991</v>
      </c>
      <c r="M8161" t="s">
        <v>34</v>
      </c>
      <c r="N8161">
        <v>2021</v>
      </c>
      <c r="O8161">
        <v>11</v>
      </c>
      <c r="P8161">
        <v>18</v>
      </c>
      <c r="Q8161" t="str">
        <f>TEXT(DATE(2024, sales[[#This Row],[month]], 1), "MMMM")</f>
        <v>November</v>
      </c>
      <c r="R8161" s="4">
        <f t="shared" si="127"/>
        <v>-0.29096325719960275</v>
      </c>
    </row>
    <row r="8162" spans="1:18" x14ac:dyDescent="0.25">
      <c r="A8162" t="s">
        <v>16</v>
      </c>
      <c r="B8162" s="5">
        <v>1185732</v>
      </c>
      <c r="C8162" s="6" t="s">
        <v>500</v>
      </c>
      <c r="D8162" t="s">
        <v>18</v>
      </c>
      <c r="E8162" t="s">
        <v>475</v>
      </c>
      <c r="F8162" t="s">
        <v>476</v>
      </c>
      <c r="G8162" t="s">
        <v>29</v>
      </c>
      <c r="H8162" s="3">
        <v>51</v>
      </c>
      <c r="I8162" s="5">
        <v>39</v>
      </c>
      <c r="J8162" s="3">
        <v>1989</v>
      </c>
      <c r="K8162" s="3">
        <v>735.93</v>
      </c>
      <c r="L8162" s="4">
        <v>0.37</v>
      </c>
      <c r="M8162" t="s">
        <v>34</v>
      </c>
      <c r="N8162">
        <v>2021</v>
      </c>
      <c r="O8162">
        <v>11</v>
      </c>
      <c r="P8162">
        <v>19</v>
      </c>
      <c r="Q8162" t="str">
        <f>TEXT(DATE(2024, sales[[#This Row],[month]], 1), "MMMM")</f>
        <v>November</v>
      </c>
      <c r="R8162" s="4">
        <f t="shared" si="127"/>
        <v>0.39285714285714285</v>
      </c>
    </row>
    <row r="8163" spans="1:18" x14ac:dyDescent="0.25">
      <c r="A8163" t="s">
        <v>16</v>
      </c>
      <c r="B8163" s="5">
        <v>1185732</v>
      </c>
      <c r="C8163" s="6" t="s">
        <v>501</v>
      </c>
      <c r="D8163" t="s">
        <v>18</v>
      </c>
      <c r="E8163" t="s">
        <v>475</v>
      </c>
      <c r="F8163" t="s">
        <v>476</v>
      </c>
      <c r="G8163" t="s">
        <v>31</v>
      </c>
      <c r="H8163" s="3">
        <v>51</v>
      </c>
      <c r="I8163" s="5">
        <v>78</v>
      </c>
      <c r="J8163" s="3">
        <v>3978</v>
      </c>
      <c r="K8163" s="3">
        <v>1471.86</v>
      </c>
      <c r="L8163" s="4">
        <v>0.37</v>
      </c>
      <c r="M8163" t="s">
        <v>34</v>
      </c>
      <c r="N8163">
        <v>2021</v>
      </c>
      <c r="O8163">
        <v>11</v>
      </c>
      <c r="P8163">
        <v>20</v>
      </c>
      <c r="Q8163" t="str">
        <f>TEXT(DATE(2024, sales[[#This Row],[month]], 1), "MMMM")</f>
        <v>November</v>
      </c>
      <c r="R8163" s="4">
        <f t="shared" si="127"/>
        <v>1</v>
      </c>
    </row>
    <row r="8164" spans="1:18" x14ac:dyDescent="0.25">
      <c r="A8164" t="s">
        <v>16</v>
      </c>
      <c r="B8164" s="5">
        <v>1185732</v>
      </c>
      <c r="C8164" s="6" t="s">
        <v>502</v>
      </c>
      <c r="D8164" t="s">
        <v>18</v>
      </c>
      <c r="E8164" t="s">
        <v>475</v>
      </c>
      <c r="F8164" t="s">
        <v>476</v>
      </c>
      <c r="G8164" t="s">
        <v>20</v>
      </c>
      <c r="H8164" s="3">
        <v>49</v>
      </c>
      <c r="I8164" s="5">
        <v>170</v>
      </c>
      <c r="J8164" s="3">
        <v>8330</v>
      </c>
      <c r="K8164" s="3">
        <v>4748.1000000000004</v>
      </c>
      <c r="L8164" s="4">
        <v>0.57000000000000006</v>
      </c>
      <c r="M8164" t="s">
        <v>34</v>
      </c>
      <c r="N8164">
        <v>2021</v>
      </c>
      <c r="O8164">
        <v>11</v>
      </c>
      <c r="P8164">
        <v>21</v>
      </c>
      <c r="Q8164" t="str">
        <f>TEXT(DATE(2024, sales[[#This Row],[month]], 1), "MMMM")</f>
        <v>November</v>
      </c>
      <c r="R8164" s="4">
        <f t="shared" si="127"/>
        <v>1.0940170940170941</v>
      </c>
    </row>
    <row r="8165" spans="1:18" x14ac:dyDescent="0.25">
      <c r="A8165" t="s">
        <v>16</v>
      </c>
      <c r="B8165" s="5">
        <v>1185732</v>
      </c>
      <c r="C8165" s="6" t="s">
        <v>503</v>
      </c>
      <c r="D8165" t="s">
        <v>18</v>
      </c>
      <c r="E8165" t="s">
        <v>475</v>
      </c>
      <c r="F8165" t="s">
        <v>476</v>
      </c>
      <c r="G8165" t="s">
        <v>23</v>
      </c>
      <c r="H8165" s="3">
        <v>41</v>
      </c>
      <c r="I8165" s="5">
        <v>85</v>
      </c>
      <c r="J8165" s="3">
        <v>3485</v>
      </c>
      <c r="K8165" s="3">
        <v>1359.15</v>
      </c>
      <c r="L8165" s="4">
        <v>0.3899999999999999</v>
      </c>
      <c r="M8165" t="s">
        <v>34</v>
      </c>
      <c r="N8165">
        <v>2021</v>
      </c>
      <c r="O8165">
        <v>11</v>
      </c>
      <c r="P8165">
        <v>22</v>
      </c>
      <c r="Q8165" t="str">
        <f>TEXT(DATE(2024, sales[[#This Row],[month]], 1), "MMMM")</f>
        <v>November</v>
      </c>
      <c r="R8165" s="4">
        <f t="shared" si="127"/>
        <v>-0.58163265306122447</v>
      </c>
    </row>
    <row r="8166" spans="1:18" x14ac:dyDescent="0.25">
      <c r="A8166" t="s">
        <v>16</v>
      </c>
      <c r="B8166" s="5">
        <v>1185732</v>
      </c>
      <c r="C8166" s="6" t="s">
        <v>504</v>
      </c>
      <c r="D8166" t="s">
        <v>18</v>
      </c>
      <c r="E8166" t="s">
        <v>475</v>
      </c>
      <c r="F8166" t="s">
        <v>476</v>
      </c>
      <c r="G8166" t="s">
        <v>25</v>
      </c>
      <c r="H8166" s="3">
        <v>42</v>
      </c>
      <c r="I8166" s="5">
        <v>54</v>
      </c>
      <c r="J8166" s="3">
        <v>2268</v>
      </c>
      <c r="K8166" s="3">
        <v>975.24</v>
      </c>
      <c r="L8166" s="4">
        <v>0.42999999999999988</v>
      </c>
      <c r="M8166" t="s">
        <v>34</v>
      </c>
      <c r="N8166">
        <v>2021</v>
      </c>
      <c r="O8166">
        <v>11</v>
      </c>
      <c r="P8166">
        <v>23</v>
      </c>
      <c r="Q8166" t="str">
        <f>TEXT(DATE(2024, sales[[#This Row],[month]], 1), "MMMM")</f>
        <v>November</v>
      </c>
      <c r="R8166" s="4">
        <f t="shared" si="127"/>
        <v>-0.34921090387374459</v>
      </c>
    </row>
    <row r="8167" spans="1:18" x14ac:dyDescent="0.25">
      <c r="A8167" t="s">
        <v>16</v>
      </c>
      <c r="B8167" s="5">
        <v>1185732</v>
      </c>
      <c r="C8167" s="6" t="s">
        <v>505</v>
      </c>
      <c r="D8167" t="s">
        <v>18</v>
      </c>
      <c r="E8167" t="s">
        <v>475</v>
      </c>
      <c r="F8167" t="s">
        <v>476</v>
      </c>
      <c r="G8167" t="s">
        <v>27</v>
      </c>
      <c r="H8167" s="3">
        <v>43</v>
      </c>
      <c r="I8167" s="5">
        <v>53</v>
      </c>
      <c r="J8167" s="3">
        <v>2279</v>
      </c>
      <c r="K8167" s="3">
        <v>1071.1300000000001</v>
      </c>
      <c r="L8167" s="4">
        <v>0.47</v>
      </c>
      <c r="M8167" t="s">
        <v>34</v>
      </c>
      <c r="N8167">
        <v>2021</v>
      </c>
      <c r="O8167">
        <v>11</v>
      </c>
      <c r="P8167">
        <v>24</v>
      </c>
      <c r="Q8167" t="str">
        <f>TEXT(DATE(2024, sales[[#This Row],[month]], 1), "MMMM")</f>
        <v>November</v>
      </c>
      <c r="R8167" s="4">
        <f t="shared" si="127"/>
        <v>4.8500881834215165E-3</v>
      </c>
    </row>
    <row r="8168" spans="1:18" x14ac:dyDescent="0.25">
      <c r="A8168" t="s">
        <v>16</v>
      </c>
      <c r="B8168" s="5">
        <v>1185732</v>
      </c>
      <c r="C8168" s="6" t="s">
        <v>506</v>
      </c>
      <c r="D8168" t="s">
        <v>18</v>
      </c>
      <c r="E8168" t="s">
        <v>475</v>
      </c>
      <c r="F8168" t="s">
        <v>476</v>
      </c>
      <c r="G8168" t="s">
        <v>29</v>
      </c>
      <c r="H8168" s="3">
        <v>43</v>
      </c>
      <c r="I8168" s="5">
        <v>48</v>
      </c>
      <c r="J8168" s="3">
        <v>2064</v>
      </c>
      <c r="K8168" s="3">
        <v>866.88</v>
      </c>
      <c r="L8168" s="4">
        <v>0.42</v>
      </c>
      <c r="M8168" t="s">
        <v>34</v>
      </c>
      <c r="N8168">
        <v>2021</v>
      </c>
      <c r="O8168">
        <v>11</v>
      </c>
      <c r="P8168">
        <v>25</v>
      </c>
      <c r="Q8168" t="str">
        <f>TEXT(DATE(2024, sales[[#This Row],[month]], 1), "MMMM")</f>
        <v>November</v>
      </c>
      <c r="R8168" s="4">
        <f t="shared" si="127"/>
        <v>-9.4339622641509441E-2</v>
      </c>
    </row>
    <row r="8169" spans="1:18" x14ac:dyDescent="0.25">
      <c r="A8169" t="s">
        <v>16</v>
      </c>
      <c r="B8169" s="5">
        <v>1185732</v>
      </c>
      <c r="C8169" s="6" t="s">
        <v>507</v>
      </c>
      <c r="D8169" t="s">
        <v>18</v>
      </c>
      <c r="E8169" t="s">
        <v>475</v>
      </c>
      <c r="F8169" t="s">
        <v>476</v>
      </c>
      <c r="G8169" t="s">
        <v>31</v>
      </c>
      <c r="H8169" s="3">
        <v>52</v>
      </c>
      <c r="I8169" s="5">
        <v>105</v>
      </c>
      <c r="J8169" s="3">
        <v>5460</v>
      </c>
      <c r="K8169" s="3">
        <v>1911</v>
      </c>
      <c r="L8169" s="4">
        <v>0.35</v>
      </c>
      <c r="M8169" t="s">
        <v>34</v>
      </c>
      <c r="N8169">
        <v>2021</v>
      </c>
      <c r="O8169">
        <v>11</v>
      </c>
      <c r="P8169">
        <v>26</v>
      </c>
      <c r="Q8169" t="str">
        <f>TEXT(DATE(2024, sales[[#This Row],[month]], 1), "MMMM")</f>
        <v>November</v>
      </c>
      <c r="R8169" s="4">
        <f t="shared" si="127"/>
        <v>1.6453488372093024</v>
      </c>
    </row>
    <row r="8170" spans="1:18" x14ac:dyDescent="0.25">
      <c r="A8170" t="s">
        <v>16</v>
      </c>
      <c r="B8170" s="5">
        <v>1185732</v>
      </c>
      <c r="C8170" s="6" t="s">
        <v>508</v>
      </c>
      <c r="D8170" t="s">
        <v>18</v>
      </c>
      <c r="E8170" t="s">
        <v>475</v>
      </c>
      <c r="F8170" t="s">
        <v>476</v>
      </c>
      <c r="G8170" t="s">
        <v>20</v>
      </c>
      <c r="H8170" s="3">
        <v>49</v>
      </c>
      <c r="I8170" s="5">
        <v>175</v>
      </c>
      <c r="J8170" s="3">
        <v>8575</v>
      </c>
      <c r="K8170" s="3">
        <v>4887.7500000000009</v>
      </c>
      <c r="L8170" s="4">
        <v>0.57000000000000006</v>
      </c>
      <c r="M8170" t="s">
        <v>34</v>
      </c>
      <c r="N8170">
        <v>2021</v>
      </c>
      <c r="O8170">
        <v>11</v>
      </c>
      <c r="P8170">
        <v>27</v>
      </c>
      <c r="Q8170" t="str">
        <f>TEXT(DATE(2024, sales[[#This Row],[month]], 1), "MMMM")</f>
        <v>November</v>
      </c>
      <c r="R8170" s="4">
        <f t="shared" si="127"/>
        <v>0.57051282051282048</v>
      </c>
    </row>
    <row r="8171" spans="1:18" x14ac:dyDescent="0.25">
      <c r="A8171" t="s">
        <v>16</v>
      </c>
      <c r="B8171" s="5">
        <v>1185732</v>
      </c>
      <c r="C8171" s="6" t="s">
        <v>509</v>
      </c>
      <c r="D8171" t="s">
        <v>18</v>
      </c>
      <c r="E8171" t="s">
        <v>475</v>
      </c>
      <c r="F8171" t="s">
        <v>476</v>
      </c>
      <c r="G8171" t="s">
        <v>23</v>
      </c>
      <c r="H8171" s="3">
        <v>45</v>
      </c>
      <c r="I8171" s="5">
        <v>99</v>
      </c>
      <c r="J8171" s="3">
        <v>4455</v>
      </c>
      <c r="K8171" s="3">
        <v>1737.4499999999998</v>
      </c>
      <c r="L8171" s="4">
        <v>0.3899999999999999</v>
      </c>
      <c r="M8171" t="s">
        <v>34</v>
      </c>
      <c r="N8171">
        <v>2021</v>
      </c>
      <c r="O8171">
        <v>11</v>
      </c>
      <c r="P8171">
        <v>28</v>
      </c>
      <c r="Q8171" t="str">
        <f>TEXT(DATE(2024, sales[[#This Row],[month]], 1), "MMMM")</f>
        <v>November</v>
      </c>
      <c r="R8171" s="4">
        <f t="shared" si="127"/>
        <v>-0.48046647230320699</v>
      </c>
    </row>
    <row r="8172" spans="1:18" x14ac:dyDescent="0.25">
      <c r="A8172" t="s">
        <v>16</v>
      </c>
      <c r="B8172" s="5">
        <v>1185732</v>
      </c>
      <c r="C8172" s="6" t="s">
        <v>510</v>
      </c>
      <c r="D8172" t="s">
        <v>18</v>
      </c>
      <c r="E8172" t="s">
        <v>475</v>
      </c>
      <c r="F8172" t="s">
        <v>476</v>
      </c>
      <c r="G8172" t="s">
        <v>25</v>
      </c>
      <c r="H8172" s="3">
        <v>43</v>
      </c>
      <c r="I8172" s="5">
        <v>72</v>
      </c>
      <c r="J8172" s="3">
        <v>3096</v>
      </c>
      <c r="K8172" s="3">
        <v>1331.2799999999995</v>
      </c>
      <c r="L8172" s="4">
        <v>0.42999999999999988</v>
      </c>
      <c r="M8172" t="s">
        <v>34</v>
      </c>
      <c r="N8172">
        <v>2021</v>
      </c>
      <c r="O8172">
        <v>11</v>
      </c>
      <c r="P8172">
        <v>29</v>
      </c>
      <c r="Q8172" t="str">
        <f>TEXT(DATE(2024, sales[[#This Row],[month]], 1), "MMMM")</f>
        <v>November</v>
      </c>
      <c r="R8172" s="4">
        <f t="shared" si="127"/>
        <v>-0.30505050505050507</v>
      </c>
    </row>
    <row r="8173" spans="1:18" x14ac:dyDescent="0.25">
      <c r="A8173" t="s">
        <v>16</v>
      </c>
      <c r="B8173" s="5">
        <v>1185732</v>
      </c>
      <c r="C8173" s="6" t="s">
        <v>511</v>
      </c>
      <c r="D8173" t="s">
        <v>18</v>
      </c>
      <c r="E8173" t="s">
        <v>475</v>
      </c>
      <c r="F8173" t="s">
        <v>476</v>
      </c>
      <c r="G8173" t="s">
        <v>27</v>
      </c>
      <c r="H8173" s="3">
        <v>39</v>
      </c>
      <c r="I8173" s="5">
        <v>56</v>
      </c>
      <c r="J8173" s="3">
        <v>2184</v>
      </c>
      <c r="K8173" s="3">
        <v>1026.48</v>
      </c>
      <c r="L8173" s="4">
        <v>0.47</v>
      </c>
      <c r="M8173" t="s">
        <v>34</v>
      </c>
      <c r="N8173">
        <v>2021</v>
      </c>
      <c r="O8173">
        <v>11</v>
      </c>
      <c r="P8173">
        <v>30</v>
      </c>
      <c r="Q8173" t="str">
        <f>TEXT(DATE(2024, sales[[#This Row],[month]], 1), "MMMM")</f>
        <v>November</v>
      </c>
      <c r="R8173" s="4">
        <f t="shared" si="127"/>
        <v>-0.29457364341085274</v>
      </c>
    </row>
    <row r="8174" spans="1:18" x14ac:dyDescent="0.25">
      <c r="A8174" t="s">
        <v>16</v>
      </c>
      <c r="B8174" s="5">
        <v>1185732</v>
      </c>
      <c r="C8174" s="6" t="s">
        <v>512</v>
      </c>
      <c r="D8174" t="s">
        <v>18</v>
      </c>
      <c r="E8174" t="s">
        <v>475</v>
      </c>
      <c r="F8174" t="s">
        <v>476</v>
      </c>
      <c r="G8174" t="s">
        <v>29</v>
      </c>
      <c r="H8174" s="3">
        <v>50</v>
      </c>
      <c r="I8174" s="5">
        <v>64</v>
      </c>
      <c r="J8174" s="3">
        <v>3200</v>
      </c>
      <c r="K8174" s="3">
        <v>1280</v>
      </c>
      <c r="L8174" s="4">
        <v>0.39999999999999991</v>
      </c>
      <c r="M8174" t="s">
        <v>34</v>
      </c>
      <c r="N8174">
        <v>2021</v>
      </c>
      <c r="O8174">
        <v>12</v>
      </c>
      <c r="P8174">
        <v>1</v>
      </c>
      <c r="Q8174" t="str">
        <f>TEXT(DATE(2024, sales[[#This Row],[month]], 1), "MMMM")</f>
        <v>December</v>
      </c>
      <c r="R8174" s="4">
        <f t="shared" si="127"/>
        <v>0.46520146520146521</v>
      </c>
    </row>
    <row r="8175" spans="1:18" x14ac:dyDescent="0.25">
      <c r="A8175" t="s">
        <v>16</v>
      </c>
      <c r="B8175" s="5">
        <v>1185732</v>
      </c>
      <c r="C8175" s="6" t="s">
        <v>513</v>
      </c>
      <c r="D8175" t="s">
        <v>18</v>
      </c>
      <c r="E8175" t="s">
        <v>475</v>
      </c>
      <c r="F8175" t="s">
        <v>476</v>
      </c>
      <c r="G8175" t="s">
        <v>31</v>
      </c>
      <c r="H8175" s="3">
        <v>50</v>
      </c>
      <c r="I8175" s="5">
        <v>116</v>
      </c>
      <c r="J8175" s="3">
        <v>5800</v>
      </c>
      <c r="K8175" s="3">
        <v>2088</v>
      </c>
      <c r="L8175" s="4">
        <v>0.36</v>
      </c>
      <c r="M8175" t="s">
        <v>34</v>
      </c>
      <c r="N8175">
        <v>2021</v>
      </c>
      <c r="O8175">
        <v>12</v>
      </c>
      <c r="P8175">
        <v>2</v>
      </c>
      <c r="Q8175" t="str">
        <f>TEXT(DATE(2024, sales[[#This Row],[month]], 1), "MMMM")</f>
        <v>December</v>
      </c>
      <c r="R8175" s="4">
        <f t="shared" si="127"/>
        <v>0.8125</v>
      </c>
    </row>
    <row r="8176" spans="1:18" x14ac:dyDescent="0.25">
      <c r="A8176" t="s">
        <v>16</v>
      </c>
      <c r="B8176" s="5">
        <v>1185732</v>
      </c>
      <c r="C8176" s="6" t="s">
        <v>514</v>
      </c>
      <c r="D8176" t="s">
        <v>18</v>
      </c>
      <c r="E8176" t="s">
        <v>475</v>
      </c>
      <c r="F8176" t="s">
        <v>476</v>
      </c>
      <c r="G8176" t="s">
        <v>20</v>
      </c>
      <c r="H8176" s="3">
        <v>51</v>
      </c>
      <c r="I8176" s="5">
        <v>179</v>
      </c>
      <c r="J8176" s="3">
        <v>9129</v>
      </c>
      <c r="K8176" s="3">
        <v>5294.8200000000006</v>
      </c>
      <c r="L8176" s="4">
        <v>0.58000000000000007</v>
      </c>
      <c r="M8176" t="s">
        <v>34</v>
      </c>
      <c r="N8176">
        <v>2021</v>
      </c>
      <c r="O8176">
        <v>12</v>
      </c>
      <c r="P8176">
        <v>3</v>
      </c>
      <c r="Q8176" t="str">
        <f>TEXT(DATE(2024, sales[[#This Row],[month]], 1), "MMMM")</f>
        <v>December</v>
      </c>
      <c r="R8176" s="4">
        <f t="shared" si="127"/>
        <v>0.57396551724137934</v>
      </c>
    </row>
    <row r="8177" spans="1:18" x14ac:dyDescent="0.25">
      <c r="A8177" t="s">
        <v>16</v>
      </c>
      <c r="B8177" s="5">
        <v>1185732</v>
      </c>
      <c r="C8177" s="6" t="s">
        <v>515</v>
      </c>
      <c r="D8177" t="s">
        <v>18</v>
      </c>
      <c r="E8177" t="s">
        <v>475</v>
      </c>
      <c r="F8177" t="s">
        <v>476</v>
      </c>
      <c r="G8177" t="s">
        <v>23</v>
      </c>
      <c r="H8177" s="3">
        <v>44</v>
      </c>
      <c r="I8177" s="5">
        <v>102</v>
      </c>
      <c r="J8177" s="3">
        <v>4488</v>
      </c>
      <c r="K8177" s="3">
        <v>1884.96</v>
      </c>
      <c r="L8177" s="4">
        <v>0.42</v>
      </c>
      <c r="M8177" t="s">
        <v>34</v>
      </c>
      <c r="N8177">
        <v>2021</v>
      </c>
      <c r="O8177">
        <v>12</v>
      </c>
      <c r="P8177">
        <v>4</v>
      </c>
      <c r="Q8177" t="str">
        <f>TEXT(DATE(2024, sales[[#This Row],[month]], 1), "MMMM")</f>
        <v>December</v>
      </c>
      <c r="R8177" s="4">
        <f t="shared" si="127"/>
        <v>-0.50837988826815639</v>
      </c>
    </row>
    <row r="8178" spans="1:18" x14ac:dyDescent="0.25">
      <c r="A8178" t="s">
        <v>16</v>
      </c>
      <c r="B8178" s="5">
        <v>1185732</v>
      </c>
      <c r="C8178" s="6" t="s">
        <v>516</v>
      </c>
      <c r="D8178" t="s">
        <v>18</v>
      </c>
      <c r="E8178" t="s">
        <v>475</v>
      </c>
      <c r="F8178" t="s">
        <v>476</v>
      </c>
      <c r="G8178" t="s">
        <v>25</v>
      </c>
      <c r="H8178" s="3">
        <v>38</v>
      </c>
      <c r="I8178" s="5">
        <v>79</v>
      </c>
      <c r="J8178" s="3">
        <v>3002</v>
      </c>
      <c r="K8178" s="3">
        <v>1410.9399999999998</v>
      </c>
      <c r="L8178" s="4">
        <v>0.47</v>
      </c>
      <c r="M8178" t="s">
        <v>34</v>
      </c>
      <c r="N8178">
        <v>2021</v>
      </c>
      <c r="O8178">
        <v>12</v>
      </c>
      <c r="P8178">
        <v>5</v>
      </c>
      <c r="Q8178" t="str">
        <f>TEXT(DATE(2024, sales[[#This Row],[month]], 1), "MMMM")</f>
        <v>December</v>
      </c>
      <c r="R8178" s="4">
        <f t="shared" si="127"/>
        <v>-0.33110516934046347</v>
      </c>
    </row>
    <row r="8179" spans="1:18" x14ac:dyDescent="0.25">
      <c r="A8179" t="s">
        <v>16</v>
      </c>
      <c r="B8179" s="5">
        <v>1185732</v>
      </c>
      <c r="C8179" s="6" t="s">
        <v>517</v>
      </c>
      <c r="D8179" t="s">
        <v>18</v>
      </c>
      <c r="E8179" t="s">
        <v>475</v>
      </c>
      <c r="F8179" t="s">
        <v>476</v>
      </c>
      <c r="G8179" t="s">
        <v>27</v>
      </c>
      <c r="H8179" s="3">
        <v>43</v>
      </c>
      <c r="I8179" s="5">
        <v>62</v>
      </c>
      <c r="J8179" s="3">
        <v>2666</v>
      </c>
      <c r="K8179" s="3">
        <v>1226.3599999999999</v>
      </c>
      <c r="L8179" s="4">
        <v>0.45999999999999991</v>
      </c>
      <c r="M8179" t="s">
        <v>34</v>
      </c>
      <c r="N8179">
        <v>2021</v>
      </c>
      <c r="O8179">
        <v>12</v>
      </c>
      <c r="P8179">
        <v>6</v>
      </c>
      <c r="Q8179" t="str">
        <f>TEXT(DATE(2024, sales[[#This Row],[month]], 1), "MMMM")</f>
        <v>December</v>
      </c>
      <c r="R8179" s="4">
        <f t="shared" si="127"/>
        <v>-0.11192538307794804</v>
      </c>
    </row>
    <row r="8180" spans="1:18" x14ac:dyDescent="0.25">
      <c r="A8180" t="s">
        <v>16</v>
      </c>
      <c r="B8180" s="5">
        <v>1185732</v>
      </c>
      <c r="C8180" s="6" t="s">
        <v>518</v>
      </c>
      <c r="D8180" t="s">
        <v>18</v>
      </c>
      <c r="E8180" t="s">
        <v>475</v>
      </c>
      <c r="F8180" t="s">
        <v>476</v>
      </c>
      <c r="G8180" t="s">
        <v>29</v>
      </c>
      <c r="H8180" s="3">
        <v>46</v>
      </c>
      <c r="I8180" s="5">
        <v>54</v>
      </c>
      <c r="J8180" s="3">
        <v>2484</v>
      </c>
      <c r="K8180" s="3">
        <v>968.76</v>
      </c>
      <c r="L8180" s="4">
        <v>0.3899999999999999</v>
      </c>
      <c r="M8180" t="s">
        <v>34</v>
      </c>
      <c r="N8180">
        <v>2021</v>
      </c>
      <c r="O8180">
        <v>12</v>
      </c>
      <c r="P8180">
        <v>7</v>
      </c>
      <c r="Q8180" t="str">
        <f>TEXT(DATE(2024, sales[[#This Row],[month]], 1), "MMMM")</f>
        <v>December</v>
      </c>
      <c r="R8180" s="4">
        <f t="shared" si="127"/>
        <v>-6.826706676669167E-2</v>
      </c>
    </row>
    <row r="8181" spans="1:18" x14ac:dyDescent="0.25">
      <c r="A8181" t="s">
        <v>16</v>
      </c>
      <c r="B8181" s="5">
        <v>1185732</v>
      </c>
      <c r="C8181" s="6" t="s">
        <v>519</v>
      </c>
      <c r="D8181" t="s">
        <v>18</v>
      </c>
      <c r="E8181" t="s">
        <v>475</v>
      </c>
      <c r="F8181" t="s">
        <v>476</v>
      </c>
      <c r="G8181" t="s">
        <v>31</v>
      </c>
      <c r="H8181" s="3">
        <v>49</v>
      </c>
      <c r="I8181" s="5">
        <v>123</v>
      </c>
      <c r="J8181" s="3">
        <v>6027</v>
      </c>
      <c r="K8181" s="3">
        <v>2169.7199999999998</v>
      </c>
      <c r="L8181" s="4">
        <v>0.36</v>
      </c>
      <c r="M8181" t="s">
        <v>34</v>
      </c>
      <c r="N8181">
        <v>2021</v>
      </c>
      <c r="O8181">
        <v>12</v>
      </c>
      <c r="P8181">
        <v>8</v>
      </c>
      <c r="Q8181" t="str">
        <f>TEXT(DATE(2024, sales[[#This Row],[month]], 1), "MMMM")</f>
        <v>December</v>
      </c>
      <c r="R8181" s="4">
        <f t="shared" si="127"/>
        <v>1.4263285024154588</v>
      </c>
    </row>
    <row r="8182" spans="1:18" x14ac:dyDescent="0.25">
      <c r="A8182" t="s">
        <v>16</v>
      </c>
      <c r="B8182" s="5">
        <v>1185732</v>
      </c>
      <c r="C8182" s="6" t="s">
        <v>520</v>
      </c>
      <c r="D8182" t="s">
        <v>18</v>
      </c>
      <c r="E8182" t="s">
        <v>475</v>
      </c>
      <c r="F8182" t="s">
        <v>476</v>
      </c>
      <c r="G8182" t="s">
        <v>20</v>
      </c>
      <c r="H8182" s="3">
        <v>46</v>
      </c>
      <c r="I8182" s="5">
        <v>162</v>
      </c>
      <c r="J8182" s="3">
        <v>7452</v>
      </c>
      <c r="K8182" s="3">
        <v>3875.04</v>
      </c>
      <c r="L8182" s="4">
        <v>0.52</v>
      </c>
      <c r="M8182" t="s">
        <v>34</v>
      </c>
      <c r="N8182">
        <v>2021</v>
      </c>
      <c r="O8182">
        <v>12</v>
      </c>
      <c r="P8182">
        <v>9</v>
      </c>
      <c r="Q8182" t="str">
        <f>TEXT(DATE(2024, sales[[#This Row],[month]], 1), "MMMM")</f>
        <v>December</v>
      </c>
      <c r="R8182" s="4">
        <f t="shared" si="127"/>
        <v>0.23643603782976605</v>
      </c>
    </row>
    <row r="8183" spans="1:18" x14ac:dyDescent="0.25">
      <c r="A8183" t="s">
        <v>16</v>
      </c>
      <c r="B8183" s="5">
        <v>1185732</v>
      </c>
      <c r="C8183" s="6" t="s">
        <v>521</v>
      </c>
      <c r="D8183" t="s">
        <v>18</v>
      </c>
      <c r="E8183" t="s">
        <v>475</v>
      </c>
      <c r="F8183" t="s">
        <v>476</v>
      </c>
      <c r="G8183" t="s">
        <v>23</v>
      </c>
      <c r="H8183" s="3">
        <v>40</v>
      </c>
      <c r="I8183" s="5">
        <v>91</v>
      </c>
      <c r="J8183" s="3">
        <v>3640</v>
      </c>
      <c r="K8183" s="3">
        <v>1237.5999999999999</v>
      </c>
      <c r="L8183" s="4">
        <v>0.33999999999999991</v>
      </c>
      <c r="M8183" t="s">
        <v>34</v>
      </c>
      <c r="N8183">
        <v>2021</v>
      </c>
      <c r="O8183">
        <v>12</v>
      </c>
      <c r="P8183">
        <v>10</v>
      </c>
      <c r="Q8183" t="str">
        <f>TEXT(DATE(2024, sales[[#This Row],[month]], 1), "MMMM")</f>
        <v>December</v>
      </c>
      <c r="R8183" s="4">
        <f t="shared" si="127"/>
        <v>-0.51154052603327971</v>
      </c>
    </row>
    <row r="8184" spans="1:18" x14ac:dyDescent="0.25">
      <c r="A8184" t="s">
        <v>16</v>
      </c>
      <c r="B8184" s="5">
        <v>1185732</v>
      </c>
      <c r="C8184" s="6" t="s">
        <v>522</v>
      </c>
      <c r="D8184" t="s">
        <v>18</v>
      </c>
      <c r="E8184" t="s">
        <v>475</v>
      </c>
      <c r="F8184" t="s">
        <v>476</v>
      </c>
      <c r="G8184" t="s">
        <v>25</v>
      </c>
      <c r="H8184" s="3">
        <v>32</v>
      </c>
      <c r="I8184" s="5">
        <v>60</v>
      </c>
      <c r="J8184" s="3">
        <v>1920</v>
      </c>
      <c r="K8184" s="3">
        <v>767.99999999999989</v>
      </c>
      <c r="L8184" s="4">
        <v>0.39999999999999991</v>
      </c>
      <c r="M8184" t="s">
        <v>34</v>
      </c>
      <c r="N8184">
        <v>2021</v>
      </c>
      <c r="O8184">
        <v>12</v>
      </c>
      <c r="P8184">
        <v>11</v>
      </c>
      <c r="Q8184" t="str">
        <f>TEXT(DATE(2024, sales[[#This Row],[month]], 1), "MMMM")</f>
        <v>December</v>
      </c>
      <c r="R8184" s="4">
        <f t="shared" si="127"/>
        <v>-0.47252747252747251</v>
      </c>
    </row>
    <row r="8185" spans="1:18" x14ac:dyDescent="0.25">
      <c r="A8185" t="s">
        <v>16</v>
      </c>
      <c r="B8185" s="5">
        <v>1185732</v>
      </c>
      <c r="C8185" s="6" t="s">
        <v>523</v>
      </c>
      <c r="D8185" t="s">
        <v>18</v>
      </c>
      <c r="E8185" t="s">
        <v>475</v>
      </c>
      <c r="F8185" t="s">
        <v>476</v>
      </c>
      <c r="G8185" t="s">
        <v>27</v>
      </c>
      <c r="H8185" s="3">
        <v>32</v>
      </c>
      <c r="I8185" s="5">
        <v>53</v>
      </c>
      <c r="J8185" s="3">
        <v>1696</v>
      </c>
      <c r="K8185" s="3">
        <v>695.36</v>
      </c>
      <c r="L8185" s="4">
        <v>0.41</v>
      </c>
      <c r="M8185" t="s">
        <v>34</v>
      </c>
      <c r="N8185">
        <v>2021</v>
      </c>
      <c r="O8185">
        <v>12</v>
      </c>
      <c r="P8185">
        <v>12</v>
      </c>
      <c r="Q8185" t="str">
        <f>TEXT(DATE(2024, sales[[#This Row],[month]], 1), "MMMM")</f>
        <v>December</v>
      </c>
      <c r="R8185" s="4">
        <f t="shared" si="127"/>
        <v>-0.11666666666666667</v>
      </c>
    </row>
    <row r="8186" spans="1:18" x14ac:dyDescent="0.25">
      <c r="A8186" t="s">
        <v>16</v>
      </c>
      <c r="B8186" s="5">
        <v>1185732</v>
      </c>
      <c r="C8186" s="6" t="s">
        <v>524</v>
      </c>
      <c r="D8186" t="s">
        <v>18</v>
      </c>
      <c r="E8186" t="s">
        <v>475</v>
      </c>
      <c r="F8186" t="s">
        <v>476</v>
      </c>
      <c r="G8186" t="s">
        <v>29</v>
      </c>
      <c r="H8186" s="3">
        <v>36</v>
      </c>
      <c r="I8186" s="5">
        <v>41</v>
      </c>
      <c r="J8186" s="3">
        <v>1476</v>
      </c>
      <c r="K8186" s="3">
        <v>501.84</v>
      </c>
      <c r="L8186" s="4">
        <v>0.33999999999999991</v>
      </c>
      <c r="M8186" t="s">
        <v>34</v>
      </c>
      <c r="N8186">
        <v>2021</v>
      </c>
      <c r="O8186">
        <v>12</v>
      </c>
      <c r="P8186">
        <v>13</v>
      </c>
      <c r="Q8186" t="str">
        <f>TEXT(DATE(2024, sales[[#This Row],[month]], 1), "MMMM")</f>
        <v>December</v>
      </c>
      <c r="R8186" s="4">
        <f t="shared" si="127"/>
        <v>-0.12971698113207547</v>
      </c>
    </row>
    <row r="8187" spans="1:18" x14ac:dyDescent="0.25">
      <c r="A8187" t="s">
        <v>16</v>
      </c>
      <c r="B8187" s="5">
        <v>1185732</v>
      </c>
      <c r="C8187" s="6" t="s">
        <v>525</v>
      </c>
      <c r="D8187" t="s">
        <v>18</v>
      </c>
      <c r="E8187" t="s">
        <v>475</v>
      </c>
      <c r="F8187" t="s">
        <v>476</v>
      </c>
      <c r="G8187" t="s">
        <v>31</v>
      </c>
      <c r="H8187" s="3">
        <v>48</v>
      </c>
      <c r="I8187" s="5">
        <v>79</v>
      </c>
      <c r="J8187" s="3">
        <v>3792</v>
      </c>
      <c r="K8187" s="3">
        <v>1175.52</v>
      </c>
      <c r="L8187" s="4">
        <v>0.31</v>
      </c>
      <c r="M8187" t="s">
        <v>34</v>
      </c>
      <c r="N8187">
        <v>2021</v>
      </c>
      <c r="O8187">
        <v>12</v>
      </c>
      <c r="P8187">
        <v>14</v>
      </c>
      <c r="Q8187" t="str">
        <f>TEXT(DATE(2024, sales[[#This Row],[month]], 1), "MMMM")</f>
        <v>December</v>
      </c>
      <c r="R8187" s="4">
        <f t="shared" si="127"/>
        <v>1.5691056910569106</v>
      </c>
    </row>
    <row r="8188" spans="1:18" x14ac:dyDescent="0.25">
      <c r="A8188" t="s">
        <v>16</v>
      </c>
      <c r="B8188" s="5">
        <v>1185732</v>
      </c>
      <c r="C8188" s="6" t="s">
        <v>526</v>
      </c>
      <c r="D8188" t="s">
        <v>18</v>
      </c>
      <c r="E8188" t="s">
        <v>475</v>
      </c>
      <c r="F8188" t="s">
        <v>476</v>
      </c>
      <c r="G8188" t="s">
        <v>20</v>
      </c>
      <c r="H8188" s="3">
        <v>47</v>
      </c>
      <c r="I8188" s="5">
        <v>124</v>
      </c>
      <c r="J8188" s="3">
        <v>5828</v>
      </c>
      <c r="K8188" s="3">
        <v>3088.84</v>
      </c>
      <c r="L8188" s="4">
        <v>0.53</v>
      </c>
      <c r="M8188" t="s">
        <v>34</v>
      </c>
      <c r="N8188">
        <v>2021</v>
      </c>
      <c r="O8188">
        <v>12</v>
      </c>
      <c r="P8188">
        <v>15</v>
      </c>
      <c r="Q8188" t="str">
        <f>TEXT(DATE(2024, sales[[#This Row],[month]], 1), "MMMM")</f>
        <v>December</v>
      </c>
      <c r="R8188" s="4">
        <f t="shared" si="127"/>
        <v>0.53691983122362874</v>
      </c>
    </row>
    <row r="8189" spans="1:18" x14ac:dyDescent="0.25">
      <c r="A8189" t="s">
        <v>16</v>
      </c>
      <c r="B8189" s="5">
        <v>1185732</v>
      </c>
      <c r="C8189" s="6" t="s">
        <v>527</v>
      </c>
      <c r="D8189" t="s">
        <v>18</v>
      </c>
      <c r="E8189" t="s">
        <v>475</v>
      </c>
      <c r="F8189" t="s">
        <v>476</v>
      </c>
      <c r="G8189" t="s">
        <v>23</v>
      </c>
      <c r="H8189" s="3">
        <v>35</v>
      </c>
      <c r="I8189" s="5">
        <v>68</v>
      </c>
      <c r="J8189" s="3">
        <v>2380</v>
      </c>
      <c r="K8189" s="3">
        <v>761.6</v>
      </c>
      <c r="L8189" s="4">
        <v>0.32</v>
      </c>
      <c r="M8189" t="s">
        <v>34</v>
      </c>
      <c r="N8189">
        <v>2021</v>
      </c>
      <c r="O8189">
        <v>12</v>
      </c>
      <c r="P8189">
        <v>16</v>
      </c>
      <c r="Q8189" t="str">
        <f>TEXT(DATE(2024, sales[[#This Row],[month]], 1), "MMMM")</f>
        <v>December</v>
      </c>
      <c r="R8189" s="4">
        <f t="shared" si="127"/>
        <v>-0.59162663006177074</v>
      </c>
    </row>
    <row r="8190" spans="1:18" x14ac:dyDescent="0.25">
      <c r="A8190" t="s">
        <v>16</v>
      </c>
      <c r="B8190" s="5">
        <v>1185732</v>
      </c>
      <c r="C8190" s="6" t="s">
        <v>528</v>
      </c>
      <c r="D8190" t="s">
        <v>18</v>
      </c>
      <c r="E8190" t="s">
        <v>475</v>
      </c>
      <c r="F8190" t="s">
        <v>476</v>
      </c>
      <c r="G8190" t="s">
        <v>25</v>
      </c>
      <c r="H8190" s="3">
        <v>38</v>
      </c>
      <c r="I8190" s="5">
        <v>38</v>
      </c>
      <c r="J8190" s="3">
        <v>1444</v>
      </c>
      <c r="K8190" s="3">
        <v>548.72</v>
      </c>
      <c r="L8190" s="4">
        <v>0.38</v>
      </c>
      <c r="M8190" t="s">
        <v>34</v>
      </c>
      <c r="N8190">
        <v>2021</v>
      </c>
      <c r="O8190">
        <v>12</v>
      </c>
      <c r="P8190">
        <v>17</v>
      </c>
      <c r="Q8190" t="str">
        <f>TEXT(DATE(2024, sales[[#This Row],[month]], 1), "MMMM")</f>
        <v>December</v>
      </c>
      <c r="R8190" s="4">
        <f t="shared" si="127"/>
        <v>-0.39327731092436974</v>
      </c>
    </row>
    <row r="8191" spans="1:18" x14ac:dyDescent="0.25">
      <c r="A8191" t="s">
        <v>16</v>
      </c>
      <c r="B8191" s="5">
        <v>1185732</v>
      </c>
      <c r="C8191" s="6" t="s">
        <v>529</v>
      </c>
      <c r="D8191" t="s">
        <v>18</v>
      </c>
      <c r="E8191" t="s">
        <v>475</v>
      </c>
      <c r="F8191" t="s">
        <v>476</v>
      </c>
      <c r="G8191" t="s">
        <v>27</v>
      </c>
      <c r="H8191" s="3">
        <v>40</v>
      </c>
      <c r="I8191" s="5">
        <v>34</v>
      </c>
      <c r="J8191" s="3">
        <v>1360</v>
      </c>
      <c r="K8191" s="3">
        <v>516.79999999999995</v>
      </c>
      <c r="L8191" s="4">
        <v>0.38</v>
      </c>
      <c r="M8191" t="s">
        <v>34</v>
      </c>
      <c r="N8191">
        <v>2021</v>
      </c>
      <c r="O8191">
        <v>12</v>
      </c>
      <c r="P8191">
        <v>18</v>
      </c>
      <c r="Q8191" t="str">
        <f>TEXT(DATE(2024, sales[[#This Row],[month]], 1), "MMMM")</f>
        <v>December</v>
      </c>
      <c r="R8191" s="4">
        <f t="shared" si="127"/>
        <v>-5.817174515235457E-2</v>
      </c>
    </row>
    <row r="8192" spans="1:18" x14ac:dyDescent="0.25">
      <c r="A8192" t="s">
        <v>16</v>
      </c>
      <c r="B8192" s="5">
        <v>1185732</v>
      </c>
      <c r="C8192" s="6" t="s">
        <v>530</v>
      </c>
      <c r="D8192" t="s">
        <v>18</v>
      </c>
      <c r="E8192" t="s">
        <v>475</v>
      </c>
      <c r="F8192" t="s">
        <v>476</v>
      </c>
      <c r="G8192" t="s">
        <v>29</v>
      </c>
      <c r="H8192" s="3">
        <v>43</v>
      </c>
      <c r="I8192" s="5">
        <v>30</v>
      </c>
      <c r="J8192" s="3">
        <v>1290</v>
      </c>
      <c r="K8192" s="3">
        <v>425.69999999999993</v>
      </c>
      <c r="L8192" s="4">
        <v>0.3299999999999999</v>
      </c>
      <c r="M8192" t="s">
        <v>34</v>
      </c>
      <c r="N8192">
        <v>2021</v>
      </c>
      <c r="O8192">
        <v>12</v>
      </c>
      <c r="P8192">
        <v>19</v>
      </c>
      <c r="Q8192" t="str">
        <f>TEXT(DATE(2024, sales[[#This Row],[month]], 1), "MMMM")</f>
        <v>December</v>
      </c>
      <c r="R8192" s="4">
        <f t="shared" si="127"/>
        <v>-5.1470588235294115E-2</v>
      </c>
    </row>
    <row r="8193" spans="1:18" x14ac:dyDescent="0.25">
      <c r="A8193" t="s">
        <v>16</v>
      </c>
      <c r="B8193" s="5">
        <v>1185732</v>
      </c>
      <c r="C8193" s="6" t="s">
        <v>531</v>
      </c>
      <c r="D8193" t="s">
        <v>18</v>
      </c>
      <c r="E8193" t="s">
        <v>475</v>
      </c>
      <c r="F8193" t="s">
        <v>476</v>
      </c>
      <c r="G8193" t="s">
        <v>31</v>
      </c>
      <c r="H8193" s="3">
        <v>42</v>
      </c>
      <c r="I8193" s="5">
        <v>74</v>
      </c>
      <c r="J8193" s="3">
        <v>3108</v>
      </c>
      <c r="K8193" s="3">
        <v>994.56</v>
      </c>
      <c r="L8193" s="4">
        <v>0.32</v>
      </c>
      <c r="M8193" t="s">
        <v>34</v>
      </c>
      <c r="N8193">
        <v>2021</v>
      </c>
      <c r="O8193">
        <v>12</v>
      </c>
      <c r="P8193">
        <v>20</v>
      </c>
      <c r="Q8193" t="str">
        <f>TEXT(DATE(2024, sales[[#This Row],[month]], 1), "MMMM")</f>
        <v>December</v>
      </c>
      <c r="R8193" s="4">
        <f t="shared" si="127"/>
        <v>1.4093023255813955</v>
      </c>
    </row>
    <row r="8194" spans="1:18" x14ac:dyDescent="0.25">
      <c r="A8194" t="s">
        <v>16</v>
      </c>
      <c r="B8194" s="5">
        <v>1185732</v>
      </c>
      <c r="C8194" s="6" t="s">
        <v>532</v>
      </c>
      <c r="D8194" t="s">
        <v>18</v>
      </c>
      <c r="E8194" t="s">
        <v>475</v>
      </c>
      <c r="F8194" t="s">
        <v>476</v>
      </c>
      <c r="G8194" t="s">
        <v>20</v>
      </c>
      <c r="H8194" s="3">
        <v>48</v>
      </c>
      <c r="I8194" s="5">
        <v>124</v>
      </c>
      <c r="J8194" s="3">
        <v>5952</v>
      </c>
      <c r="K8194" s="3">
        <v>3571.2000000000007</v>
      </c>
      <c r="L8194" s="4">
        <v>0.60000000000000009</v>
      </c>
      <c r="M8194" t="s">
        <v>34</v>
      </c>
      <c r="N8194">
        <v>2021</v>
      </c>
      <c r="O8194">
        <v>12</v>
      </c>
      <c r="P8194">
        <v>21</v>
      </c>
      <c r="Q8194" t="str">
        <f>TEXT(DATE(2024, sales[[#This Row],[month]], 1), "MMMM")</f>
        <v>December</v>
      </c>
      <c r="R8194" s="4">
        <f t="shared" ref="R8194:R8257" si="128">IFERROR((J8194-J8193)/J8193, 0)</f>
        <v>0.91505791505791501</v>
      </c>
    </row>
    <row r="8195" spans="1:18" x14ac:dyDescent="0.25">
      <c r="A8195" t="s">
        <v>16</v>
      </c>
      <c r="B8195" s="5">
        <v>1185732</v>
      </c>
      <c r="C8195" s="6" t="s">
        <v>533</v>
      </c>
      <c r="D8195" t="s">
        <v>18</v>
      </c>
      <c r="E8195" t="s">
        <v>475</v>
      </c>
      <c r="F8195" t="s">
        <v>476</v>
      </c>
      <c r="G8195" t="s">
        <v>23</v>
      </c>
      <c r="H8195" s="3">
        <v>43</v>
      </c>
      <c r="I8195" s="5">
        <v>68</v>
      </c>
      <c r="J8195" s="3">
        <v>2924</v>
      </c>
      <c r="K8195" s="3">
        <v>1228.08</v>
      </c>
      <c r="L8195" s="4">
        <v>0.42</v>
      </c>
      <c r="M8195" t="s">
        <v>34</v>
      </c>
      <c r="N8195">
        <v>2021</v>
      </c>
      <c r="O8195">
        <v>12</v>
      </c>
      <c r="P8195">
        <v>22</v>
      </c>
      <c r="Q8195" t="str">
        <f>TEXT(DATE(2024, sales[[#This Row],[month]], 1), "MMMM")</f>
        <v>December</v>
      </c>
      <c r="R8195" s="4">
        <f t="shared" si="128"/>
        <v>-0.50873655913978499</v>
      </c>
    </row>
    <row r="8196" spans="1:18" x14ac:dyDescent="0.25">
      <c r="A8196" t="s">
        <v>16</v>
      </c>
      <c r="B8196" s="5">
        <v>1185732</v>
      </c>
      <c r="C8196" s="6" t="s">
        <v>534</v>
      </c>
      <c r="D8196" t="s">
        <v>18</v>
      </c>
      <c r="E8196" t="s">
        <v>475</v>
      </c>
      <c r="F8196" t="s">
        <v>476</v>
      </c>
      <c r="G8196" t="s">
        <v>25</v>
      </c>
      <c r="H8196" s="3">
        <v>47</v>
      </c>
      <c r="I8196" s="5">
        <v>66</v>
      </c>
      <c r="J8196" s="3">
        <v>3102</v>
      </c>
      <c r="K8196" s="3">
        <v>1364.88</v>
      </c>
      <c r="L8196" s="4">
        <v>0.43999999999999989</v>
      </c>
      <c r="M8196" t="s">
        <v>34</v>
      </c>
      <c r="N8196">
        <v>2021</v>
      </c>
      <c r="O8196">
        <v>12</v>
      </c>
      <c r="P8196">
        <v>23</v>
      </c>
      <c r="Q8196" t="str">
        <f>TEXT(DATE(2024, sales[[#This Row],[month]], 1), "MMMM")</f>
        <v>December</v>
      </c>
      <c r="R8196" s="4">
        <f t="shared" si="128"/>
        <v>6.0875512995896032E-2</v>
      </c>
    </row>
    <row r="8197" spans="1:18" x14ac:dyDescent="0.25">
      <c r="A8197" t="s">
        <v>16</v>
      </c>
      <c r="B8197" s="5">
        <v>1185732</v>
      </c>
      <c r="C8197" s="6" t="s">
        <v>535</v>
      </c>
      <c r="D8197" t="s">
        <v>18</v>
      </c>
      <c r="E8197" t="s">
        <v>475</v>
      </c>
      <c r="F8197" t="s">
        <v>476</v>
      </c>
      <c r="G8197" t="s">
        <v>27</v>
      </c>
      <c r="H8197" s="3">
        <v>43</v>
      </c>
      <c r="I8197" s="5">
        <v>60</v>
      </c>
      <c r="J8197" s="3">
        <v>2580</v>
      </c>
      <c r="K8197" s="3">
        <v>1186.8</v>
      </c>
      <c r="L8197" s="4">
        <v>0.45999999999999991</v>
      </c>
      <c r="M8197" t="s">
        <v>34</v>
      </c>
      <c r="N8197">
        <v>2021</v>
      </c>
      <c r="O8197">
        <v>12</v>
      </c>
      <c r="P8197">
        <v>24</v>
      </c>
      <c r="Q8197" t="str">
        <f>TEXT(DATE(2024, sales[[#This Row],[month]], 1), "MMMM")</f>
        <v>December</v>
      </c>
      <c r="R8197" s="4">
        <f t="shared" si="128"/>
        <v>-0.16827852998065765</v>
      </c>
    </row>
    <row r="8198" spans="1:18" x14ac:dyDescent="0.25">
      <c r="A8198" t="s">
        <v>16</v>
      </c>
      <c r="B8198" s="5">
        <v>1185732</v>
      </c>
      <c r="C8198" s="6" t="s">
        <v>536</v>
      </c>
      <c r="D8198" t="s">
        <v>18</v>
      </c>
      <c r="E8198" t="s">
        <v>475</v>
      </c>
      <c r="F8198" t="s">
        <v>476</v>
      </c>
      <c r="G8198" t="s">
        <v>29</v>
      </c>
      <c r="H8198" s="3">
        <v>51</v>
      </c>
      <c r="I8198" s="5">
        <v>48</v>
      </c>
      <c r="J8198" s="3">
        <v>2448</v>
      </c>
      <c r="K8198" s="3">
        <v>954.72</v>
      </c>
      <c r="L8198" s="4">
        <v>0.3899999999999999</v>
      </c>
      <c r="M8198" t="s">
        <v>34</v>
      </c>
      <c r="N8198">
        <v>2021</v>
      </c>
      <c r="O8198">
        <v>12</v>
      </c>
      <c r="P8198">
        <v>25</v>
      </c>
      <c r="Q8198" t="str">
        <f>TEXT(DATE(2024, sales[[#This Row],[month]], 1), "MMMM")</f>
        <v>December</v>
      </c>
      <c r="R8198" s="4">
        <f t="shared" si="128"/>
        <v>-5.1162790697674418E-2</v>
      </c>
    </row>
    <row r="8199" spans="1:18" x14ac:dyDescent="0.25">
      <c r="A8199" t="s">
        <v>16</v>
      </c>
      <c r="B8199" s="5">
        <v>1185732</v>
      </c>
      <c r="C8199" s="6" t="s">
        <v>537</v>
      </c>
      <c r="D8199" t="s">
        <v>18</v>
      </c>
      <c r="E8199" t="s">
        <v>475</v>
      </c>
      <c r="F8199" t="s">
        <v>476</v>
      </c>
      <c r="G8199" t="s">
        <v>31</v>
      </c>
      <c r="H8199" s="3">
        <v>53</v>
      </c>
      <c r="I8199" s="5">
        <v>75</v>
      </c>
      <c r="J8199" s="3">
        <v>3975</v>
      </c>
      <c r="K8199" s="3">
        <v>1431</v>
      </c>
      <c r="L8199" s="4">
        <v>0.36</v>
      </c>
      <c r="M8199" t="s">
        <v>34</v>
      </c>
      <c r="N8199">
        <v>2021</v>
      </c>
      <c r="O8199">
        <v>12</v>
      </c>
      <c r="P8199">
        <v>26</v>
      </c>
      <c r="Q8199" t="str">
        <f>TEXT(DATE(2024, sales[[#This Row],[month]], 1), "MMMM")</f>
        <v>December</v>
      </c>
      <c r="R8199" s="4">
        <f t="shared" si="128"/>
        <v>0.62377450980392157</v>
      </c>
    </row>
    <row r="8200" spans="1:18" x14ac:dyDescent="0.25">
      <c r="A8200" t="s">
        <v>16</v>
      </c>
      <c r="B8200" s="5">
        <v>1185732</v>
      </c>
      <c r="C8200" s="6" t="s">
        <v>538</v>
      </c>
      <c r="D8200" t="s">
        <v>18</v>
      </c>
      <c r="E8200" t="s">
        <v>475</v>
      </c>
      <c r="F8200" t="s">
        <v>476</v>
      </c>
      <c r="G8200" t="s">
        <v>20</v>
      </c>
      <c r="H8200" s="3">
        <v>53</v>
      </c>
      <c r="I8200" s="5">
        <v>143</v>
      </c>
      <c r="J8200" s="3">
        <v>7579</v>
      </c>
      <c r="K8200" s="3">
        <v>4623.1900000000005</v>
      </c>
      <c r="L8200" s="4">
        <v>0.6100000000000001</v>
      </c>
      <c r="M8200" t="s">
        <v>34</v>
      </c>
      <c r="N8200">
        <v>2021</v>
      </c>
      <c r="O8200">
        <v>12</v>
      </c>
      <c r="P8200">
        <v>27</v>
      </c>
      <c r="Q8200" t="str">
        <f>TEXT(DATE(2024, sales[[#This Row],[month]], 1), "MMMM")</f>
        <v>December</v>
      </c>
      <c r="R8200" s="4">
        <f t="shared" si="128"/>
        <v>0.90666666666666662</v>
      </c>
    </row>
    <row r="8201" spans="1:18" x14ac:dyDescent="0.25">
      <c r="A8201" t="s">
        <v>16</v>
      </c>
      <c r="B8201" s="5">
        <v>1185732</v>
      </c>
      <c r="C8201" s="6" t="s">
        <v>539</v>
      </c>
      <c r="D8201" t="s">
        <v>18</v>
      </c>
      <c r="E8201" t="s">
        <v>475</v>
      </c>
      <c r="F8201" t="s">
        <v>476</v>
      </c>
      <c r="G8201" t="s">
        <v>23</v>
      </c>
      <c r="H8201" s="3">
        <v>47</v>
      </c>
      <c r="I8201" s="5">
        <v>85</v>
      </c>
      <c r="J8201" s="3">
        <v>3995</v>
      </c>
      <c r="K8201" s="3">
        <v>1637.9499999999998</v>
      </c>
      <c r="L8201" s="4">
        <v>0.41</v>
      </c>
      <c r="M8201" t="s">
        <v>34</v>
      </c>
      <c r="N8201">
        <v>2021</v>
      </c>
      <c r="O8201">
        <v>12</v>
      </c>
      <c r="P8201">
        <v>28</v>
      </c>
      <c r="Q8201" t="str">
        <f>TEXT(DATE(2024, sales[[#This Row],[month]], 1), "MMMM")</f>
        <v>December</v>
      </c>
      <c r="R8201" s="4">
        <f t="shared" si="128"/>
        <v>-0.47288560496107668</v>
      </c>
    </row>
    <row r="8202" spans="1:18" x14ac:dyDescent="0.25">
      <c r="A8202" t="s">
        <v>16</v>
      </c>
      <c r="B8202" s="5">
        <v>1185732</v>
      </c>
      <c r="C8202" s="6" t="s">
        <v>540</v>
      </c>
      <c r="D8202" t="s">
        <v>18</v>
      </c>
      <c r="E8202" t="s">
        <v>475</v>
      </c>
      <c r="F8202" t="s">
        <v>476</v>
      </c>
      <c r="G8202" t="s">
        <v>25</v>
      </c>
      <c r="H8202" s="3">
        <v>44</v>
      </c>
      <c r="I8202" s="5">
        <v>79</v>
      </c>
      <c r="J8202" s="3">
        <v>3476</v>
      </c>
      <c r="K8202" s="3">
        <v>1529.4399999999998</v>
      </c>
      <c r="L8202" s="4">
        <v>0.43999999999999989</v>
      </c>
      <c r="M8202" t="s">
        <v>34</v>
      </c>
      <c r="N8202">
        <v>2021</v>
      </c>
      <c r="O8202">
        <v>12</v>
      </c>
      <c r="P8202">
        <v>29</v>
      </c>
      <c r="Q8202" t="str">
        <f>TEXT(DATE(2024, sales[[#This Row],[month]], 1), "MMMM")</f>
        <v>December</v>
      </c>
      <c r="R8202" s="4">
        <f t="shared" si="128"/>
        <v>-0.12991239048811012</v>
      </c>
    </row>
    <row r="8203" spans="1:18" x14ac:dyDescent="0.25">
      <c r="A8203" t="s">
        <v>16</v>
      </c>
      <c r="B8203" s="5">
        <v>1185732</v>
      </c>
      <c r="C8203" s="6" t="s">
        <v>541</v>
      </c>
      <c r="D8203" t="s">
        <v>18</v>
      </c>
      <c r="E8203" t="s">
        <v>475</v>
      </c>
      <c r="F8203" t="s">
        <v>476</v>
      </c>
      <c r="G8203" t="s">
        <v>27</v>
      </c>
      <c r="H8203" s="3">
        <v>40</v>
      </c>
      <c r="I8203" s="5">
        <v>53</v>
      </c>
      <c r="J8203" s="3">
        <v>2120</v>
      </c>
      <c r="K8203" s="3">
        <v>954</v>
      </c>
      <c r="L8203" s="4">
        <v>0.4499999999999999</v>
      </c>
      <c r="M8203" t="s">
        <v>34</v>
      </c>
      <c r="N8203">
        <v>2021</v>
      </c>
      <c r="O8203">
        <v>12</v>
      </c>
      <c r="P8203">
        <v>30</v>
      </c>
      <c r="Q8203" t="str">
        <f>TEXT(DATE(2024, sales[[#This Row],[month]], 1), "MMMM")</f>
        <v>December</v>
      </c>
      <c r="R8203" s="4">
        <f t="shared" si="128"/>
        <v>-0.39010356731875717</v>
      </c>
    </row>
    <row r="8204" spans="1:18" x14ac:dyDescent="0.25">
      <c r="A8204" t="s">
        <v>16</v>
      </c>
      <c r="B8204" s="5">
        <v>1185732</v>
      </c>
      <c r="C8204" s="6" t="s">
        <v>542</v>
      </c>
      <c r="D8204" t="s">
        <v>18</v>
      </c>
      <c r="E8204" t="s">
        <v>475</v>
      </c>
      <c r="F8204" t="s">
        <v>476</v>
      </c>
      <c r="G8204" t="s">
        <v>29</v>
      </c>
      <c r="H8204" s="3">
        <v>46</v>
      </c>
      <c r="I8204" s="5">
        <v>56</v>
      </c>
      <c r="J8204" s="3">
        <v>2576</v>
      </c>
      <c r="K8204" s="3">
        <v>1004.64</v>
      </c>
      <c r="L8204" s="4">
        <v>0.3899999999999999</v>
      </c>
      <c r="M8204" t="s">
        <v>34</v>
      </c>
      <c r="N8204">
        <v>2021</v>
      </c>
      <c r="O8204">
        <v>12</v>
      </c>
      <c r="P8204">
        <v>31</v>
      </c>
      <c r="Q8204" t="str">
        <f>TEXT(DATE(2024, sales[[#This Row],[month]], 1), "MMMM")</f>
        <v>December</v>
      </c>
      <c r="R8204" s="4">
        <f t="shared" si="128"/>
        <v>0.21509433962264152</v>
      </c>
    </row>
    <row r="8205" spans="1:18" x14ac:dyDescent="0.25">
      <c r="A8205" t="s">
        <v>16</v>
      </c>
      <c r="B8205" s="5">
        <v>1185732</v>
      </c>
      <c r="C8205" s="6" t="s">
        <v>17</v>
      </c>
      <c r="D8205" t="s">
        <v>18</v>
      </c>
      <c r="E8205" t="s">
        <v>475</v>
      </c>
      <c r="F8205" t="s">
        <v>476</v>
      </c>
      <c r="G8205" t="s">
        <v>31</v>
      </c>
      <c r="H8205" s="3">
        <v>53</v>
      </c>
      <c r="I8205" s="5">
        <v>83</v>
      </c>
      <c r="J8205" s="3">
        <v>4399</v>
      </c>
      <c r="K8205" s="3">
        <v>1407.68</v>
      </c>
      <c r="L8205" s="4">
        <v>0.32</v>
      </c>
      <c r="M8205" t="s">
        <v>34</v>
      </c>
      <c r="N8205">
        <v>2020</v>
      </c>
      <c r="O8205">
        <v>1</v>
      </c>
      <c r="P8205">
        <v>1</v>
      </c>
      <c r="Q8205" t="str">
        <f>TEXT(DATE(2024, sales[[#This Row],[month]], 1), "MMMM")</f>
        <v>January</v>
      </c>
      <c r="R8205" s="4">
        <f t="shared" si="128"/>
        <v>0.70768633540372672</v>
      </c>
    </row>
    <row r="8206" spans="1:18" x14ac:dyDescent="0.25">
      <c r="A8206" t="s">
        <v>172</v>
      </c>
      <c r="B8206" s="5">
        <v>1128299</v>
      </c>
      <c r="C8206" s="6" t="s">
        <v>22</v>
      </c>
      <c r="D8206" t="s">
        <v>18</v>
      </c>
      <c r="E8206" t="s">
        <v>475</v>
      </c>
      <c r="F8206" t="s">
        <v>476</v>
      </c>
      <c r="G8206" t="s">
        <v>20</v>
      </c>
      <c r="H8206" s="3">
        <v>27</v>
      </c>
      <c r="I8206" s="5">
        <v>158</v>
      </c>
      <c r="J8206" s="3">
        <v>4266</v>
      </c>
      <c r="K8206" s="3">
        <v>1791.7200000000005</v>
      </c>
      <c r="L8206" s="4">
        <v>0.42</v>
      </c>
      <c r="M8206" t="s">
        <v>34</v>
      </c>
      <c r="N8206">
        <v>2020</v>
      </c>
      <c r="O8206">
        <v>1</v>
      </c>
      <c r="P8206">
        <v>2</v>
      </c>
      <c r="Q8206" t="str">
        <f>TEXT(DATE(2024, sales[[#This Row],[month]], 1), "MMMM")</f>
        <v>January</v>
      </c>
      <c r="R8206" s="4">
        <f t="shared" si="128"/>
        <v>-3.0234144123664469E-2</v>
      </c>
    </row>
    <row r="8207" spans="1:18" x14ac:dyDescent="0.25">
      <c r="A8207" t="s">
        <v>172</v>
      </c>
      <c r="B8207" s="5">
        <v>1128299</v>
      </c>
      <c r="C8207" s="6" t="s">
        <v>24</v>
      </c>
      <c r="D8207" t="s">
        <v>18</v>
      </c>
      <c r="E8207" t="s">
        <v>475</v>
      </c>
      <c r="F8207" t="s">
        <v>476</v>
      </c>
      <c r="G8207" t="s">
        <v>23</v>
      </c>
      <c r="H8207" s="3">
        <v>35</v>
      </c>
      <c r="I8207" s="5">
        <v>135</v>
      </c>
      <c r="J8207" s="3">
        <v>4725</v>
      </c>
      <c r="K8207" s="3">
        <v>1464.75</v>
      </c>
      <c r="L8207" s="4">
        <v>0.31</v>
      </c>
      <c r="M8207" t="s">
        <v>34</v>
      </c>
      <c r="N8207">
        <v>2020</v>
      </c>
      <c r="O8207">
        <v>1</v>
      </c>
      <c r="P8207">
        <v>3</v>
      </c>
      <c r="Q8207" t="str">
        <f>TEXT(DATE(2024, sales[[#This Row],[month]], 1), "MMMM")</f>
        <v>January</v>
      </c>
      <c r="R8207" s="4">
        <f t="shared" si="128"/>
        <v>0.10759493670886076</v>
      </c>
    </row>
    <row r="8208" spans="1:18" x14ac:dyDescent="0.25">
      <c r="A8208" t="s">
        <v>172</v>
      </c>
      <c r="B8208" s="5">
        <v>1128299</v>
      </c>
      <c r="C8208" s="6" t="s">
        <v>26</v>
      </c>
      <c r="D8208" t="s">
        <v>18</v>
      </c>
      <c r="E8208" t="s">
        <v>475</v>
      </c>
      <c r="F8208" t="s">
        <v>476</v>
      </c>
      <c r="G8208" t="s">
        <v>25</v>
      </c>
      <c r="H8208" s="3">
        <v>36</v>
      </c>
      <c r="I8208" s="5">
        <v>140</v>
      </c>
      <c r="J8208" s="3">
        <v>5040</v>
      </c>
      <c r="K8208" s="3">
        <v>2368.8000000000002</v>
      </c>
      <c r="L8208" s="4">
        <v>0.47</v>
      </c>
      <c r="M8208" t="s">
        <v>34</v>
      </c>
      <c r="N8208">
        <v>2020</v>
      </c>
      <c r="O8208">
        <v>1</v>
      </c>
      <c r="P8208">
        <v>4</v>
      </c>
      <c r="Q8208" t="str">
        <f>TEXT(DATE(2024, sales[[#This Row],[month]], 1), "MMMM")</f>
        <v>January</v>
      </c>
      <c r="R8208" s="4">
        <f t="shared" si="128"/>
        <v>6.6666666666666666E-2</v>
      </c>
    </row>
    <row r="8209" spans="1:18" x14ac:dyDescent="0.25">
      <c r="A8209" t="s">
        <v>172</v>
      </c>
      <c r="B8209" s="5">
        <v>1128299</v>
      </c>
      <c r="C8209" s="6" t="s">
        <v>28</v>
      </c>
      <c r="D8209" t="s">
        <v>18</v>
      </c>
      <c r="E8209" t="s">
        <v>475</v>
      </c>
      <c r="F8209" t="s">
        <v>476</v>
      </c>
      <c r="G8209" t="s">
        <v>27</v>
      </c>
      <c r="H8209" s="3">
        <v>34</v>
      </c>
      <c r="I8209" s="5">
        <v>90</v>
      </c>
      <c r="J8209" s="3">
        <v>3060</v>
      </c>
      <c r="K8209" s="3">
        <v>1254.5999999999999</v>
      </c>
      <c r="L8209" s="4">
        <v>0.41</v>
      </c>
      <c r="M8209" t="s">
        <v>34</v>
      </c>
      <c r="N8209">
        <v>2020</v>
      </c>
      <c r="O8209">
        <v>1</v>
      </c>
      <c r="P8209">
        <v>5</v>
      </c>
      <c r="Q8209" t="str">
        <f>TEXT(DATE(2024, sales[[#This Row],[month]], 1), "MMMM")</f>
        <v>January</v>
      </c>
      <c r="R8209" s="4">
        <f t="shared" si="128"/>
        <v>-0.39285714285714285</v>
      </c>
    </row>
    <row r="8210" spans="1:18" x14ac:dyDescent="0.25">
      <c r="A8210" t="s">
        <v>172</v>
      </c>
      <c r="B8210" s="5">
        <v>1128299</v>
      </c>
      <c r="C8210" s="6" t="s">
        <v>30</v>
      </c>
      <c r="D8210" t="s">
        <v>178</v>
      </c>
      <c r="E8210" t="s">
        <v>543</v>
      </c>
      <c r="F8210" t="s">
        <v>544</v>
      </c>
      <c r="G8210" t="s">
        <v>29</v>
      </c>
      <c r="H8210" s="3">
        <v>37</v>
      </c>
      <c r="I8210" s="5">
        <v>80</v>
      </c>
      <c r="J8210" s="3">
        <v>2960</v>
      </c>
      <c r="K8210" s="3">
        <v>1687.2000000000005</v>
      </c>
      <c r="L8210" s="4">
        <v>0.57000000000000006</v>
      </c>
      <c r="M8210" t="s">
        <v>34</v>
      </c>
      <c r="N8210">
        <v>2020</v>
      </c>
      <c r="O8210">
        <v>1</v>
      </c>
      <c r="P8210">
        <v>6</v>
      </c>
      <c r="Q8210" t="str">
        <f>TEXT(DATE(2024, sales[[#This Row],[month]], 1), "MMMM")</f>
        <v>January</v>
      </c>
      <c r="R8210" s="4">
        <f t="shared" si="128"/>
        <v>-3.2679738562091505E-2</v>
      </c>
    </row>
    <row r="8211" spans="1:18" x14ac:dyDescent="0.25">
      <c r="A8211" t="s">
        <v>172</v>
      </c>
      <c r="B8211" s="5">
        <v>1128299</v>
      </c>
      <c r="C8211" s="6" t="s">
        <v>32</v>
      </c>
      <c r="D8211" t="s">
        <v>178</v>
      </c>
      <c r="E8211" t="s">
        <v>543</v>
      </c>
      <c r="F8211" t="s">
        <v>544</v>
      </c>
      <c r="G8211" t="s">
        <v>31</v>
      </c>
      <c r="H8211" s="3">
        <v>36</v>
      </c>
      <c r="I8211" s="5">
        <v>166</v>
      </c>
      <c r="J8211" s="3">
        <v>5976</v>
      </c>
      <c r="K8211" s="3">
        <v>1434.24</v>
      </c>
      <c r="L8211" s="4">
        <v>0.24</v>
      </c>
      <c r="M8211" t="s">
        <v>34</v>
      </c>
      <c r="N8211">
        <v>2020</v>
      </c>
      <c r="O8211">
        <v>1</v>
      </c>
      <c r="P8211">
        <v>7</v>
      </c>
      <c r="Q8211" t="str">
        <f>TEXT(DATE(2024, sales[[#This Row],[month]], 1), "MMMM")</f>
        <v>January</v>
      </c>
      <c r="R8211" s="4">
        <f t="shared" si="128"/>
        <v>1.0189189189189189</v>
      </c>
    </row>
    <row r="8212" spans="1:18" x14ac:dyDescent="0.25">
      <c r="A8212" t="s">
        <v>172</v>
      </c>
      <c r="B8212" s="5">
        <v>1128299</v>
      </c>
      <c r="C8212" s="6" t="s">
        <v>33</v>
      </c>
      <c r="D8212" t="s">
        <v>178</v>
      </c>
      <c r="E8212" t="s">
        <v>543</v>
      </c>
      <c r="F8212" t="s">
        <v>544</v>
      </c>
      <c r="G8212" t="s">
        <v>20</v>
      </c>
      <c r="H8212" s="3">
        <v>27</v>
      </c>
      <c r="I8212" s="5">
        <v>173</v>
      </c>
      <c r="J8212" s="3">
        <v>4671</v>
      </c>
      <c r="K8212" s="3">
        <v>2008.53</v>
      </c>
      <c r="L8212" s="4">
        <v>0.43</v>
      </c>
      <c r="M8212" t="s">
        <v>34</v>
      </c>
      <c r="N8212">
        <v>2020</v>
      </c>
      <c r="O8212">
        <v>1</v>
      </c>
      <c r="P8212">
        <v>8</v>
      </c>
      <c r="Q8212" t="str">
        <f>TEXT(DATE(2024, sales[[#This Row],[month]], 1), "MMMM")</f>
        <v>January</v>
      </c>
      <c r="R8212" s="4">
        <f t="shared" si="128"/>
        <v>-0.21837349397590361</v>
      </c>
    </row>
    <row r="8213" spans="1:18" x14ac:dyDescent="0.25">
      <c r="A8213" t="s">
        <v>172</v>
      </c>
      <c r="B8213" s="5">
        <v>1128299</v>
      </c>
      <c r="C8213" s="6" t="s">
        <v>545</v>
      </c>
      <c r="D8213" t="s">
        <v>178</v>
      </c>
      <c r="E8213" t="s">
        <v>543</v>
      </c>
      <c r="F8213" t="s">
        <v>544</v>
      </c>
      <c r="G8213" t="s">
        <v>23</v>
      </c>
      <c r="H8213" s="3">
        <v>35</v>
      </c>
      <c r="I8213" s="5">
        <v>145</v>
      </c>
      <c r="J8213" s="3">
        <v>5075</v>
      </c>
      <c r="K8213" s="3">
        <v>1573.25</v>
      </c>
      <c r="L8213" s="4">
        <v>0.31</v>
      </c>
      <c r="M8213" t="s">
        <v>34</v>
      </c>
      <c r="N8213">
        <v>2020</v>
      </c>
      <c r="O8213">
        <v>1</v>
      </c>
      <c r="P8213">
        <v>9</v>
      </c>
      <c r="Q8213" t="str">
        <f>TEXT(DATE(2024, sales[[#This Row],[month]], 1), "MMMM")</f>
        <v>January</v>
      </c>
      <c r="R8213" s="4">
        <f t="shared" si="128"/>
        <v>8.6491115392849496E-2</v>
      </c>
    </row>
    <row r="8214" spans="1:18" x14ac:dyDescent="0.25">
      <c r="A8214" t="s">
        <v>172</v>
      </c>
      <c r="B8214" s="5">
        <v>1128299</v>
      </c>
      <c r="C8214" s="6" t="s">
        <v>546</v>
      </c>
      <c r="D8214" t="s">
        <v>178</v>
      </c>
      <c r="E8214" t="s">
        <v>543</v>
      </c>
      <c r="F8214" t="s">
        <v>544</v>
      </c>
      <c r="G8214" t="s">
        <v>25</v>
      </c>
      <c r="H8214" s="3">
        <v>31</v>
      </c>
      <c r="I8214" s="5">
        <v>140</v>
      </c>
      <c r="J8214" s="3">
        <v>4340</v>
      </c>
      <c r="K8214" s="3">
        <v>1866.2000000000005</v>
      </c>
      <c r="L8214" s="4">
        <v>0.43</v>
      </c>
      <c r="M8214" t="s">
        <v>34</v>
      </c>
      <c r="N8214">
        <v>2020</v>
      </c>
      <c r="O8214">
        <v>1</v>
      </c>
      <c r="P8214">
        <v>10</v>
      </c>
      <c r="Q8214" t="str">
        <f>TEXT(DATE(2024, sales[[#This Row],[month]], 1), "MMMM")</f>
        <v>January</v>
      </c>
      <c r="R8214" s="4">
        <f t="shared" si="128"/>
        <v>-0.14482758620689656</v>
      </c>
    </row>
    <row r="8215" spans="1:18" x14ac:dyDescent="0.25">
      <c r="A8215" t="s">
        <v>172</v>
      </c>
      <c r="B8215" s="5">
        <v>1128299</v>
      </c>
      <c r="C8215" s="6" t="s">
        <v>547</v>
      </c>
      <c r="D8215" t="s">
        <v>178</v>
      </c>
      <c r="E8215" t="s">
        <v>543</v>
      </c>
      <c r="F8215" t="s">
        <v>544</v>
      </c>
      <c r="G8215" t="s">
        <v>27</v>
      </c>
      <c r="H8215" s="3">
        <v>30</v>
      </c>
      <c r="I8215" s="5">
        <v>85</v>
      </c>
      <c r="J8215" s="3">
        <v>2550</v>
      </c>
      <c r="K8215" s="3">
        <v>1045.5</v>
      </c>
      <c r="L8215" s="4">
        <v>0.41</v>
      </c>
      <c r="M8215" t="s">
        <v>34</v>
      </c>
      <c r="N8215">
        <v>2020</v>
      </c>
      <c r="O8215">
        <v>1</v>
      </c>
      <c r="P8215">
        <v>11</v>
      </c>
      <c r="Q8215" t="str">
        <f>TEXT(DATE(2024, sales[[#This Row],[month]], 1), "MMMM")</f>
        <v>January</v>
      </c>
      <c r="R8215" s="4">
        <f t="shared" si="128"/>
        <v>-0.41244239631336405</v>
      </c>
    </row>
    <row r="8216" spans="1:18" x14ac:dyDescent="0.25">
      <c r="A8216" t="s">
        <v>172</v>
      </c>
      <c r="B8216" s="5">
        <v>1128299</v>
      </c>
      <c r="C8216" s="6" t="s">
        <v>548</v>
      </c>
      <c r="D8216" t="s">
        <v>178</v>
      </c>
      <c r="E8216" t="s">
        <v>543</v>
      </c>
      <c r="F8216" t="s">
        <v>544</v>
      </c>
      <c r="G8216" t="s">
        <v>29</v>
      </c>
      <c r="H8216" s="3">
        <v>37</v>
      </c>
      <c r="I8216" s="5">
        <v>70</v>
      </c>
      <c r="J8216" s="3">
        <v>2590</v>
      </c>
      <c r="K8216" s="3">
        <v>1579.9000000000003</v>
      </c>
      <c r="L8216" s="4">
        <v>0.6100000000000001</v>
      </c>
      <c r="M8216" t="s">
        <v>34</v>
      </c>
      <c r="N8216">
        <v>2020</v>
      </c>
      <c r="O8216">
        <v>1</v>
      </c>
      <c r="P8216">
        <v>12</v>
      </c>
      <c r="Q8216" t="str">
        <f>TEXT(DATE(2024, sales[[#This Row],[month]], 1), "MMMM")</f>
        <v>January</v>
      </c>
      <c r="R8216" s="4">
        <f t="shared" si="128"/>
        <v>1.5686274509803921E-2</v>
      </c>
    </row>
    <row r="8217" spans="1:18" x14ac:dyDescent="0.25">
      <c r="A8217" t="s">
        <v>172</v>
      </c>
      <c r="B8217" s="5">
        <v>1128299</v>
      </c>
      <c r="C8217" s="6" t="s">
        <v>549</v>
      </c>
      <c r="D8217" t="s">
        <v>178</v>
      </c>
      <c r="E8217" t="s">
        <v>543</v>
      </c>
      <c r="F8217" t="s">
        <v>544</v>
      </c>
      <c r="G8217" t="s">
        <v>31</v>
      </c>
      <c r="H8217" s="3">
        <v>31</v>
      </c>
      <c r="I8217" s="5">
        <v>140</v>
      </c>
      <c r="J8217" s="3">
        <v>4340</v>
      </c>
      <c r="K8217" s="3">
        <v>998.2</v>
      </c>
      <c r="L8217" s="4">
        <v>0.23</v>
      </c>
      <c r="M8217" t="s">
        <v>34</v>
      </c>
      <c r="N8217">
        <v>2020</v>
      </c>
      <c r="O8217">
        <v>1</v>
      </c>
      <c r="P8217">
        <v>13</v>
      </c>
      <c r="Q8217" t="str">
        <f>TEXT(DATE(2024, sales[[#This Row],[month]], 1), "MMMM")</f>
        <v>January</v>
      </c>
      <c r="R8217" s="4">
        <f t="shared" si="128"/>
        <v>0.67567567567567566</v>
      </c>
    </row>
    <row r="8218" spans="1:18" x14ac:dyDescent="0.25">
      <c r="A8218" t="s">
        <v>172</v>
      </c>
      <c r="B8218" s="5">
        <v>1128299</v>
      </c>
      <c r="C8218" s="6" t="s">
        <v>550</v>
      </c>
      <c r="D8218" t="s">
        <v>178</v>
      </c>
      <c r="E8218" t="s">
        <v>543</v>
      </c>
      <c r="F8218" t="s">
        <v>544</v>
      </c>
      <c r="G8218" t="s">
        <v>20</v>
      </c>
      <c r="H8218" s="3">
        <v>31</v>
      </c>
      <c r="I8218" s="5">
        <v>182</v>
      </c>
      <c r="J8218" s="3">
        <v>5642</v>
      </c>
      <c r="K8218" s="3">
        <v>2538.9</v>
      </c>
      <c r="L8218" s="4">
        <v>0.45</v>
      </c>
      <c r="M8218" t="s">
        <v>34</v>
      </c>
      <c r="N8218">
        <v>2020</v>
      </c>
      <c r="O8218">
        <v>1</v>
      </c>
      <c r="P8218">
        <v>14</v>
      </c>
      <c r="Q8218" t="str">
        <f>TEXT(DATE(2024, sales[[#This Row],[month]], 1), "MMMM")</f>
        <v>January</v>
      </c>
      <c r="R8218" s="4">
        <f t="shared" si="128"/>
        <v>0.3</v>
      </c>
    </row>
    <row r="8219" spans="1:18" x14ac:dyDescent="0.25">
      <c r="A8219" t="s">
        <v>172</v>
      </c>
      <c r="B8219" s="5">
        <v>1128299</v>
      </c>
      <c r="C8219" s="6" t="s">
        <v>551</v>
      </c>
      <c r="D8219" t="s">
        <v>178</v>
      </c>
      <c r="E8219" t="s">
        <v>543</v>
      </c>
      <c r="F8219" t="s">
        <v>544</v>
      </c>
      <c r="G8219" t="s">
        <v>23</v>
      </c>
      <c r="H8219" s="3">
        <v>42</v>
      </c>
      <c r="I8219" s="5">
        <v>124</v>
      </c>
      <c r="J8219" s="3">
        <v>5208</v>
      </c>
      <c r="K8219" s="3">
        <v>1666.56</v>
      </c>
      <c r="L8219" s="4">
        <v>0.32</v>
      </c>
      <c r="M8219" t="s">
        <v>34</v>
      </c>
      <c r="N8219">
        <v>2020</v>
      </c>
      <c r="O8219">
        <v>1</v>
      </c>
      <c r="P8219">
        <v>15</v>
      </c>
      <c r="Q8219" t="str">
        <f>TEXT(DATE(2024, sales[[#This Row],[month]], 1), "MMMM")</f>
        <v>January</v>
      </c>
      <c r="R8219" s="4">
        <f t="shared" si="128"/>
        <v>-7.6923076923076927E-2</v>
      </c>
    </row>
    <row r="8220" spans="1:18" x14ac:dyDescent="0.25">
      <c r="A8220" t="s">
        <v>172</v>
      </c>
      <c r="B8220" s="5">
        <v>1128299</v>
      </c>
      <c r="C8220" s="6" t="s">
        <v>552</v>
      </c>
      <c r="D8220" t="s">
        <v>178</v>
      </c>
      <c r="E8220" t="s">
        <v>543</v>
      </c>
      <c r="F8220" t="s">
        <v>544</v>
      </c>
      <c r="G8220" t="s">
        <v>25</v>
      </c>
      <c r="H8220" s="3">
        <v>43</v>
      </c>
      <c r="I8220" s="5">
        <v>128</v>
      </c>
      <c r="J8220" s="3">
        <v>5504</v>
      </c>
      <c r="K8220" s="3">
        <v>2586.88</v>
      </c>
      <c r="L8220" s="4">
        <v>0.47</v>
      </c>
      <c r="M8220" t="s">
        <v>34</v>
      </c>
      <c r="N8220">
        <v>2020</v>
      </c>
      <c r="O8220">
        <v>1</v>
      </c>
      <c r="P8220">
        <v>16</v>
      </c>
      <c r="Q8220" t="str">
        <f>TEXT(DATE(2024, sales[[#This Row],[month]], 1), "MMMM")</f>
        <v>January</v>
      </c>
      <c r="R8220" s="4">
        <f t="shared" si="128"/>
        <v>5.683563748079877E-2</v>
      </c>
    </row>
    <row r="8221" spans="1:18" x14ac:dyDescent="0.25">
      <c r="A8221" t="s">
        <v>172</v>
      </c>
      <c r="B8221" s="5">
        <v>1128299</v>
      </c>
      <c r="C8221" s="6" t="s">
        <v>553</v>
      </c>
      <c r="D8221" t="s">
        <v>178</v>
      </c>
      <c r="E8221" t="s">
        <v>543</v>
      </c>
      <c r="F8221" t="s">
        <v>544</v>
      </c>
      <c r="G8221" t="s">
        <v>27</v>
      </c>
      <c r="H8221" s="3">
        <v>41</v>
      </c>
      <c r="I8221" s="5">
        <v>93</v>
      </c>
      <c r="J8221" s="3">
        <v>3813</v>
      </c>
      <c r="K8221" s="3">
        <v>1563.33</v>
      </c>
      <c r="L8221" s="4">
        <v>0.41</v>
      </c>
      <c r="M8221" t="s">
        <v>34</v>
      </c>
      <c r="N8221">
        <v>2020</v>
      </c>
      <c r="O8221">
        <v>1</v>
      </c>
      <c r="P8221">
        <v>17</v>
      </c>
      <c r="Q8221" t="str">
        <f>TEXT(DATE(2024, sales[[#This Row],[month]], 1), "MMMM")</f>
        <v>January</v>
      </c>
      <c r="R8221" s="4">
        <f t="shared" si="128"/>
        <v>-0.30723110465116277</v>
      </c>
    </row>
    <row r="8222" spans="1:18" x14ac:dyDescent="0.25">
      <c r="A8222" t="s">
        <v>172</v>
      </c>
      <c r="B8222" s="5">
        <v>1128299</v>
      </c>
      <c r="C8222" s="6" t="s">
        <v>554</v>
      </c>
      <c r="D8222" t="s">
        <v>178</v>
      </c>
      <c r="E8222" t="s">
        <v>543</v>
      </c>
      <c r="F8222" t="s">
        <v>544</v>
      </c>
      <c r="G8222" t="s">
        <v>29</v>
      </c>
      <c r="H8222" s="3">
        <v>44</v>
      </c>
      <c r="I8222" s="5">
        <v>60</v>
      </c>
      <c r="J8222" s="3">
        <v>2640</v>
      </c>
      <c r="K8222" s="3">
        <v>1636.8000000000002</v>
      </c>
      <c r="L8222" s="4">
        <v>0.62000000000000011</v>
      </c>
      <c r="M8222" t="s">
        <v>34</v>
      </c>
      <c r="N8222">
        <v>2020</v>
      </c>
      <c r="O8222">
        <v>1</v>
      </c>
      <c r="P8222">
        <v>18</v>
      </c>
      <c r="Q8222" t="str">
        <f>TEXT(DATE(2024, sales[[#This Row],[month]], 1), "MMMM")</f>
        <v>January</v>
      </c>
      <c r="R8222" s="4">
        <f t="shared" si="128"/>
        <v>-0.30763178599527929</v>
      </c>
    </row>
    <row r="8223" spans="1:18" x14ac:dyDescent="0.25">
      <c r="A8223" t="s">
        <v>172</v>
      </c>
      <c r="B8223" s="5">
        <v>1128299</v>
      </c>
      <c r="C8223" s="6" t="s">
        <v>555</v>
      </c>
      <c r="D8223" t="s">
        <v>178</v>
      </c>
      <c r="E8223" t="s">
        <v>543</v>
      </c>
      <c r="F8223" t="s">
        <v>544</v>
      </c>
      <c r="G8223" t="s">
        <v>31</v>
      </c>
      <c r="H8223" s="3">
        <v>39</v>
      </c>
      <c r="I8223" s="5">
        <v>124</v>
      </c>
      <c r="J8223" s="3">
        <v>4836</v>
      </c>
      <c r="K8223" s="3">
        <v>1257.3599999999999</v>
      </c>
      <c r="L8223" s="4">
        <v>0.26</v>
      </c>
      <c r="M8223" t="s">
        <v>34</v>
      </c>
      <c r="N8223">
        <v>2020</v>
      </c>
      <c r="O8223">
        <v>1</v>
      </c>
      <c r="P8223">
        <v>19</v>
      </c>
      <c r="Q8223" t="str">
        <f>TEXT(DATE(2024, sales[[#This Row],[month]], 1), "MMMM")</f>
        <v>January</v>
      </c>
      <c r="R8223" s="4">
        <f t="shared" si="128"/>
        <v>0.83181818181818179</v>
      </c>
    </row>
    <row r="8224" spans="1:18" x14ac:dyDescent="0.25">
      <c r="A8224" t="s">
        <v>172</v>
      </c>
      <c r="B8224" s="5">
        <v>1128299</v>
      </c>
      <c r="C8224" s="6" t="s">
        <v>556</v>
      </c>
      <c r="D8224" t="s">
        <v>178</v>
      </c>
      <c r="E8224" t="s">
        <v>543</v>
      </c>
      <c r="F8224" t="s">
        <v>544</v>
      </c>
      <c r="G8224" t="s">
        <v>20</v>
      </c>
      <c r="H8224" s="3">
        <v>41</v>
      </c>
      <c r="I8224" s="5">
        <v>171</v>
      </c>
      <c r="J8224" s="3">
        <v>7011</v>
      </c>
      <c r="K8224" s="3">
        <v>2944.6200000000003</v>
      </c>
      <c r="L8224" s="4">
        <v>0.42</v>
      </c>
      <c r="M8224" t="s">
        <v>34</v>
      </c>
      <c r="N8224">
        <v>2020</v>
      </c>
      <c r="O8224">
        <v>1</v>
      </c>
      <c r="P8224">
        <v>20</v>
      </c>
      <c r="Q8224" t="str">
        <f>TEXT(DATE(2024, sales[[#This Row],[month]], 1), "MMMM")</f>
        <v>January</v>
      </c>
      <c r="R8224" s="4">
        <f t="shared" si="128"/>
        <v>0.44975186104218362</v>
      </c>
    </row>
    <row r="8225" spans="1:18" x14ac:dyDescent="0.25">
      <c r="A8225" t="s">
        <v>172</v>
      </c>
      <c r="B8225" s="5">
        <v>1128299</v>
      </c>
      <c r="C8225" s="6" t="s">
        <v>35</v>
      </c>
      <c r="D8225" t="s">
        <v>178</v>
      </c>
      <c r="E8225" t="s">
        <v>543</v>
      </c>
      <c r="F8225" t="s">
        <v>544</v>
      </c>
      <c r="G8225" t="s">
        <v>23</v>
      </c>
      <c r="H8225" s="3">
        <v>46</v>
      </c>
      <c r="I8225" s="5">
        <v>116</v>
      </c>
      <c r="J8225" s="3">
        <v>5336</v>
      </c>
      <c r="K8225" s="3">
        <v>1547.4399999999998</v>
      </c>
      <c r="L8225" s="4">
        <v>0.28999999999999998</v>
      </c>
      <c r="M8225" t="s">
        <v>34</v>
      </c>
      <c r="N8225">
        <v>2020</v>
      </c>
      <c r="O8225">
        <v>1</v>
      </c>
      <c r="P8225">
        <v>21</v>
      </c>
      <c r="Q8225" t="str">
        <f>TEXT(DATE(2024, sales[[#This Row],[month]], 1), "MMMM")</f>
        <v>January</v>
      </c>
      <c r="R8225" s="4">
        <f t="shared" si="128"/>
        <v>-0.23891028383968049</v>
      </c>
    </row>
    <row r="8226" spans="1:18" x14ac:dyDescent="0.25">
      <c r="A8226" t="s">
        <v>172</v>
      </c>
      <c r="B8226" s="5">
        <v>1128299</v>
      </c>
      <c r="C8226" s="6" t="s">
        <v>36</v>
      </c>
      <c r="D8226" t="s">
        <v>178</v>
      </c>
      <c r="E8226" t="s">
        <v>543</v>
      </c>
      <c r="F8226" t="s">
        <v>544</v>
      </c>
      <c r="G8226" t="s">
        <v>25</v>
      </c>
      <c r="H8226" s="3">
        <v>47</v>
      </c>
      <c r="I8226" s="5">
        <v>120</v>
      </c>
      <c r="J8226" s="3">
        <v>5640</v>
      </c>
      <c r="K8226" s="3">
        <v>2538</v>
      </c>
      <c r="L8226" s="4">
        <v>0.45</v>
      </c>
      <c r="M8226" t="s">
        <v>34</v>
      </c>
      <c r="N8226">
        <v>2020</v>
      </c>
      <c r="O8226">
        <v>1</v>
      </c>
      <c r="P8226">
        <v>22</v>
      </c>
      <c r="Q8226" t="str">
        <f>TEXT(DATE(2024, sales[[#This Row],[month]], 1), "MMMM")</f>
        <v>January</v>
      </c>
      <c r="R8226" s="4">
        <f t="shared" si="128"/>
        <v>5.6971514242878558E-2</v>
      </c>
    </row>
    <row r="8227" spans="1:18" x14ac:dyDescent="0.25">
      <c r="A8227" t="s">
        <v>172</v>
      </c>
      <c r="B8227" s="5">
        <v>1128299</v>
      </c>
      <c r="C8227" s="6" t="s">
        <v>37</v>
      </c>
      <c r="D8227" t="s">
        <v>178</v>
      </c>
      <c r="E8227" t="s">
        <v>543</v>
      </c>
      <c r="F8227" t="s">
        <v>544</v>
      </c>
      <c r="G8227" t="s">
        <v>27</v>
      </c>
      <c r="H8227" s="3">
        <v>40</v>
      </c>
      <c r="I8227" s="5">
        <v>90</v>
      </c>
      <c r="J8227" s="3">
        <v>3600</v>
      </c>
      <c r="K8227" s="3">
        <v>1476</v>
      </c>
      <c r="L8227" s="4">
        <v>0.41</v>
      </c>
      <c r="M8227" t="s">
        <v>34</v>
      </c>
      <c r="N8227">
        <v>2020</v>
      </c>
      <c r="O8227">
        <v>1</v>
      </c>
      <c r="P8227">
        <v>23</v>
      </c>
      <c r="Q8227" t="str">
        <f>TEXT(DATE(2024, sales[[#This Row],[month]], 1), "MMMM")</f>
        <v>January</v>
      </c>
      <c r="R8227" s="4">
        <f t="shared" si="128"/>
        <v>-0.36170212765957449</v>
      </c>
    </row>
    <row r="8228" spans="1:18" x14ac:dyDescent="0.25">
      <c r="A8228" t="s">
        <v>172</v>
      </c>
      <c r="B8228" s="5">
        <v>1128299</v>
      </c>
      <c r="C8228" s="6" t="s">
        <v>38</v>
      </c>
      <c r="D8228" t="s">
        <v>178</v>
      </c>
      <c r="E8228" t="s">
        <v>543</v>
      </c>
      <c r="F8228" t="s">
        <v>544</v>
      </c>
      <c r="G8228" t="s">
        <v>29</v>
      </c>
      <c r="H8228" s="3">
        <v>47</v>
      </c>
      <c r="I8228" s="5">
        <v>62</v>
      </c>
      <c r="J8228" s="3">
        <v>2914</v>
      </c>
      <c r="K8228" s="3">
        <v>1777.5400000000002</v>
      </c>
      <c r="L8228" s="4">
        <v>0.6100000000000001</v>
      </c>
      <c r="M8228" t="s">
        <v>34</v>
      </c>
      <c r="N8228">
        <v>2020</v>
      </c>
      <c r="O8228">
        <v>1</v>
      </c>
      <c r="P8228">
        <v>24</v>
      </c>
      <c r="Q8228" t="str">
        <f>TEXT(DATE(2024, sales[[#This Row],[month]], 1), "MMMM")</f>
        <v>January</v>
      </c>
      <c r="R8228" s="4">
        <f t="shared" si="128"/>
        <v>-0.19055555555555556</v>
      </c>
    </row>
    <row r="8229" spans="1:18" x14ac:dyDescent="0.25">
      <c r="A8229" t="s">
        <v>172</v>
      </c>
      <c r="B8229" s="5">
        <v>1128299</v>
      </c>
      <c r="C8229" s="6" t="s">
        <v>39</v>
      </c>
      <c r="D8229" t="s">
        <v>178</v>
      </c>
      <c r="E8229" t="s">
        <v>543</v>
      </c>
      <c r="F8229" t="s">
        <v>544</v>
      </c>
      <c r="G8229" t="s">
        <v>31</v>
      </c>
      <c r="H8229" s="3">
        <v>54</v>
      </c>
      <c r="I8229" s="5">
        <v>123</v>
      </c>
      <c r="J8229" s="3">
        <v>6642</v>
      </c>
      <c r="K8229" s="3">
        <v>1793.34</v>
      </c>
      <c r="L8229" s="4">
        <v>0.27</v>
      </c>
      <c r="M8229" t="s">
        <v>34</v>
      </c>
      <c r="N8229">
        <v>2020</v>
      </c>
      <c r="O8229">
        <v>1</v>
      </c>
      <c r="P8229">
        <v>25</v>
      </c>
      <c r="Q8229" t="str">
        <f>TEXT(DATE(2024, sales[[#This Row],[month]], 1), "MMMM")</f>
        <v>January</v>
      </c>
      <c r="R8229" s="4">
        <f t="shared" si="128"/>
        <v>1.279341111873713</v>
      </c>
    </row>
    <row r="8230" spans="1:18" x14ac:dyDescent="0.25">
      <c r="A8230" t="s">
        <v>172</v>
      </c>
      <c r="B8230" s="5">
        <v>1128299</v>
      </c>
      <c r="C8230" s="6" t="s">
        <v>40</v>
      </c>
      <c r="D8230" t="s">
        <v>178</v>
      </c>
      <c r="E8230" t="s">
        <v>543</v>
      </c>
      <c r="F8230" t="s">
        <v>544</v>
      </c>
      <c r="G8230" t="s">
        <v>20</v>
      </c>
      <c r="H8230" s="3">
        <v>43</v>
      </c>
      <c r="I8230" s="5">
        <v>171</v>
      </c>
      <c r="J8230" s="3">
        <v>7353</v>
      </c>
      <c r="K8230" s="3">
        <v>3529.44</v>
      </c>
      <c r="L8230" s="4">
        <v>0.48</v>
      </c>
      <c r="M8230" t="s">
        <v>34</v>
      </c>
      <c r="N8230">
        <v>2020</v>
      </c>
      <c r="O8230">
        <v>1</v>
      </c>
      <c r="P8230">
        <v>26</v>
      </c>
      <c r="Q8230" t="str">
        <f>TEXT(DATE(2024, sales[[#This Row],[month]], 1), "MMMM")</f>
        <v>January</v>
      </c>
      <c r="R8230" s="4">
        <f t="shared" si="128"/>
        <v>0.10704607046070461</v>
      </c>
    </row>
    <row r="8231" spans="1:18" x14ac:dyDescent="0.25">
      <c r="A8231" t="s">
        <v>172</v>
      </c>
      <c r="B8231" s="5">
        <v>1128299</v>
      </c>
      <c r="C8231" s="6" t="s">
        <v>41</v>
      </c>
      <c r="D8231" t="s">
        <v>178</v>
      </c>
      <c r="E8231" t="s">
        <v>543</v>
      </c>
      <c r="F8231" t="s">
        <v>544</v>
      </c>
      <c r="G8231" t="s">
        <v>23</v>
      </c>
      <c r="H8231" s="3">
        <v>43</v>
      </c>
      <c r="I8231" s="5">
        <v>120</v>
      </c>
      <c r="J8231" s="3">
        <v>5160</v>
      </c>
      <c r="K8231" s="3">
        <v>1806</v>
      </c>
      <c r="L8231" s="4">
        <v>0.35</v>
      </c>
      <c r="M8231" t="s">
        <v>34</v>
      </c>
      <c r="N8231">
        <v>2020</v>
      </c>
      <c r="O8231">
        <v>1</v>
      </c>
      <c r="P8231">
        <v>27</v>
      </c>
      <c r="Q8231" t="str">
        <f>TEXT(DATE(2024, sales[[#This Row],[month]], 1), "MMMM")</f>
        <v>January</v>
      </c>
      <c r="R8231" s="4">
        <f t="shared" si="128"/>
        <v>-0.2982456140350877</v>
      </c>
    </row>
    <row r="8232" spans="1:18" x14ac:dyDescent="0.25">
      <c r="A8232" t="s">
        <v>172</v>
      </c>
      <c r="B8232" s="5">
        <v>1128299</v>
      </c>
      <c r="C8232" s="6" t="s">
        <v>42</v>
      </c>
      <c r="D8232" t="s">
        <v>178</v>
      </c>
      <c r="E8232" t="s">
        <v>543</v>
      </c>
      <c r="F8232" t="s">
        <v>544</v>
      </c>
      <c r="G8232" t="s">
        <v>25</v>
      </c>
      <c r="H8232" s="3">
        <v>49</v>
      </c>
      <c r="I8232" s="5">
        <v>132</v>
      </c>
      <c r="J8232" s="3">
        <v>6468</v>
      </c>
      <c r="K8232" s="3">
        <v>3039.96</v>
      </c>
      <c r="L8232" s="4">
        <v>0.47</v>
      </c>
      <c r="M8232" t="s">
        <v>34</v>
      </c>
      <c r="N8232">
        <v>2020</v>
      </c>
      <c r="O8232">
        <v>1</v>
      </c>
      <c r="P8232">
        <v>28</v>
      </c>
      <c r="Q8232" t="str">
        <f>TEXT(DATE(2024, sales[[#This Row],[month]], 1), "MMMM")</f>
        <v>January</v>
      </c>
      <c r="R8232" s="4">
        <f t="shared" si="128"/>
        <v>0.25348837209302327</v>
      </c>
    </row>
    <row r="8233" spans="1:18" x14ac:dyDescent="0.25">
      <c r="A8233" t="s">
        <v>172</v>
      </c>
      <c r="B8233" s="5">
        <v>1128299</v>
      </c>
      <c r="C8233" s="6" t="s">
        <v>43</v>
      </c>
      <c r="D8233" t="s">
        <v>178</v>
      </c>
      <c r="E8233" t="s">
        <v>543</v>
      </c>
      <c r="F8233" t="s">
        <v>544</v>
      </c>
      <c r="G8233" t="s">
        <v>27</v>
      </c>
      <c r="H8233" s="3">
        <v>47</v>
      </c>
      <c r="I8233" s="5">
        <v>105</v>
      </c>
      <c r="J8233" s="3">
        <v>4935</v>
      </c>
      <c r="K8233" s="3">
        <v>2270.1</v>
      </c>
      <c r="L8233" s="4">
        <v>0.45999999999999991</v>
      </c>
      <c r="M8233" t="s">
        <v>34</v>
      </c>
      <c r="N8233">
        <v>2020</v>
      </c>
      <c r="O8233">
        <v>1</v>
      </c>
      <c r="P8233">
        <v>29</v>
      </c>
      <c r="Q8233" t="str">
        <f>TEXT(DATE(2024, sales[[#This Row],[month]], 1), "MMMM")</f>
        <v>January</v>
      </c>
      <c r="R8233" s="4">
        <f t="shared" si="128"/>
        <v>-0.23701298701298701</v>
      </c>
    </row>
    <row r="8234" spans="1:18" x14ac:dyDescent="0.25">
      <c r="A8234" t="s">
        <v>172</v>
      </c>
      <c r="B8234" s="5">
        <v>1128299</v>
      </c>
      <c r="C8234" s="6" t="s">
        <v>44</v>
      </c>
      <c r="D8234" t="s">
        <v>178</v>
      </c>
      <c r="E8234" t="s">
        <v>543</v>
      </c>
      <c r="F8234" t="s">
        <v>544</v>
      </c>
      <c r="G8234" t="s">
        <v>29</v>
      </c>
      <c r="H8234" s="3">
        <v>43</v>
      </c>
      <c r="I8234" s="5">
        <v>66</v>
      </c>
      <c r="J8234" s="3">
        <v>2838</v>
      </c>
      <c r="K8234" s="3">
        <v>1873.0800000000004</v>
      </c>
      <c r="L8234" s="4">
        <v>0.66000000000000014</v>
      </c>
      <c r="M8234" t="s">
        <v>34</v>
      </c>
      <c r="N8234">
        <v>2020</v>
      </c>
      <c r="O8234">
        <v>1</v>
      </c>
      <c r="P8234">
        <v>30</v>
      </c>
      <c r="Q8234" t="str">
        <f>TEXT(DATE(2024, sales[[#This Row],[month]], 1), "MMMM")</f>
        <v>January</v>
      </c>
      <c r="R8234" s="4">
        <f t="shared" si="128"/>
        <v>-0.4249240121580547</v>
      </c>
    </row>
    <row r="8235" spans="1:18" x14ac:dyDescent="0.25">
      <c r="A8235" t="s">
        <v>172</v>
      </c>
      <c r="B8235" s="5">
        <v>1128299</v>
      </c>
      <c r="C8235" s="6" t="s">
        <v>45</v>
      </c>
      <c r="D8235" t="s">
        <v>178</v>
      </c>
      <c r="E8235" t="s">
        <v>543</v>
      </c>
      <c r="F8235" t="s">
        <v>544</v>
      </c>
      <c r="G8235" t="s">
        <v>31</v>
      </c>
      <c r="H8235" s="3">
        <v>54</v>
      </c>
      <c r="I8235" s="5">
        <v>140</v>
      </c>
      <c r="J8235" s="3">
        <v>7560</v>
      </c>
      <c r="K8235" s="3">
        <v>2419.2000000000003</v>
      </c>
      <c r="L8235" s="4">
        <v>0.32</v>
      </c>
      <c r="M8235" t="s">
        <v>34</v>
      </c>
      <c r="N8235">
        <v>2020</v>
      </c>
      <c r="O8235">
        <v>1</v>
      </c>
      <c r="P8235">
        <v>31</v>
      </c>
      <c r="Q8235" t="str">
        <f>TEXT(DATE(2024, sales[[#This Row],[month]], 1), "MMMM")</f>
        <v>January</v>
      </c>
      <c r="R8235" s="4">
        <f t="shared" si="128"/>
        <v>1.6638477801268499</v>
      </c>
    </row>
    <row r="8236" spans="1:18" x14ac:dyDescent="0.25">
      <c r="A8236" t="s">
        <v>172</v>
      </c>
      <c r="B8236" s="5">
        <v>1128299</v>
      </c>
      <c r="C8236" s="6" t="s">
        <v>46</v>
      </c>
      <c r="D8236" t="s">
        <v>178</v>
      </c>
      <c r="E8236" t="s">
        <v>543</v>
      </c>
      <c r="F8236" t="s">
        <v>544</v>
      </c>
      <c r="G8236" t="s">
        <v>20</v>
      </c>
      <c r="H8236" s="3">
        <v>47</v>
      </c>
      <c r="I8236" s="5">
        <v>245</v>
      </c>
      <c r="J8236" s="3">
        <v>11515</v>
      </c>
      <c r="K8236" s="3">
        <v>5757.5</v>
      </c>
      <c r="L8236" s="4">
        <v>0.5</v>
      </c>
      <c r="M8236" t="s">
        <v>34</v>
      </c>
      <c r="N8236">
        <v>2020</v>
      </c>
      <c r="O8236">
        <v>2</v>
      </c>
      <c r="P8236">
        <v>1</v>
      </c>
      <c r="Q8236" t="str">
        <f>TEXT(DATE(2024, sales[[#This Row],[month]], 1), "MMMM")</f>
        <v>February</v>
      </c>
      <c r="R8236" s="4">
        <f t="shared" si="128"/>
        <v>0.52314814814814814</v>
      </c>
    </row>
    <row r="8237" spans="1:18" x14ac:dyDescent="0.25">
      <c r="A8237" t="s">
        <v>172</v>
      </c>
      <c r="B8237" s="5">
        <v>1128299</v>
      </c>
      <c r="C8237" s="6" t="s">
        <v>47</v>
      </c>
      <c r="D8237" t="s">
        <v>178</v>
      </c>
      <c r="E8237" t="s">
        <v>543</v>
      </c>
      <c r="F8237" t="s">
        <v>544</v>
      </c>
      <c r="G8237" t="s">
        <v>23</v>
      </c>
      <c r="H8237" s="3">
        <v>51</v>
      </c>
      <c r="I8237" s="5">
        <v>182</v>
      </c>
      <c r="J8237" s="3">
        <v>9282</v>
      </c>
      <c r="K8237" s="3">
        <v>3341.52</v>
      </c>
      <c r="L8237" s="4">
        <v>0.36</v>
      </c>
      <c r="M8237" t="s">
        <v>34</v>
      </c>
      <c r="N8237">
        <v>2020</v>
      </c>
      <c r="O8237">
        <v>2</v>
      </c>
      <c r="P8237">
        <v>2</v>
      </c>
      <c r="Q8237" t="str">
        <f>TEXT(DATE(2024, sales[[#This Row],[month]], 1), "MMMM")</f>
        <v>February</v>
      </c>
      <c r="R8237" s="4">
        <f t="shared" si="128"/>
        <v>-0.19392097264437691</v>
      </c>
    </row>
    <row r="8238" spans="1:18" x14ac:dyDescent="0.25">
      <c r="A8238" t="s">
        <v>172</v>
      </c>
      <c r="B8238" s="5">
        <v>1128299</v>
      </c>
      <c r="C8238" s="6" t="s">
        <v>48</v>
      </c>
      <c r="D8238" t="s">
        <v>178</v>
      </c>
      <c r="E8238" t="s">
        <v>543</v>
      </c>
      <c r="F8238" t="s">
        <v>544</v>
      </c>
      <c r="G8238" t="s">
        <v>25</v>
      </c>
      <c r="H8238" s="3">
        <v>46</v>
      </c>
      <c r="I8238" s="5">
        <v>176</v>
      </c>
      <c r="J8238" s="3">
        <v>8096</v>
      </c>
      <c r="K8238" s="3">
        <v>3886.08</v>
      </c>
      <c r="L8238" s="4">
        <v>0.48</v>
      </c>
      <c r="M8238" t="s">
        <v>34</v>
      </c>
      <c r="N8238">
        <v>2020</v>
      </c>
      <c r="O8238">
        <v>2</v>
      </c>
      <c r="P8238">
        <v>3</v>
      </c>
      <c r="Q8238" t="str">
        <f>TEXT(DATE(2024, sales[[#This Row],[month]], 1), "MMMM")</f>
        <v>February</v>
      </c>
      <c r="R8238" s="4">
        <f t="shared" si="128"/>
        <v>-0.127774186597716</v>
      </c>
    </row>
    <row r="8239" spans="1:18" x14ac:dyDescent="0.25">
      <c r="A8239" t="s">
        <v>172</v>
      </c>
      <c r="B8239" s="5">
        <v>1128299</v>
      </c>
      <c r="C8239" s="6" t="s">
        <v>49</v>
      </c>
      <c r="D8239" t="s">
        <v>178</v>
      </c>
      <c r="E8239" t="s">
        <v>543</v>
      </c>
      <c r="F8239" t="s">
        <v>544</v>
      </c>
      <c r="G8239" t="s">
        <v>27</v>
      </c>
      <c r="H8239" s="3">
        <v>47</v>
      </c>
      <c r="I8239" s="5">
        <v>145</v>
      </c>
      <c r="J8239" s="3">
        <v>6815</v>
      </c>
      <c r="K8239" s="3">
        <v>3066.7499999999995</v>
      </c>
      <c r="L8239" s="4">
        <v>0.4499999999999999</v>
      </c>
      <c r="M8239" t="s">
        <v>34</v>
      </c>
      <c r="N8239">
        <v>2020</v>
      </c>
      <c r="O8239">
        <v>2</v>
      </c>
      <c r="P8239">
        <v>4</v>
      </c>
      <c r="Q8239" t="str">
        <f>TEXT(DATE(2024, sales[[#This Row],[month]], 1), "MMMM")</f>
        <v>February</v>
      </c>
      <c r="R8239" s="4">
        <f t="shared" si="128"/>
        <v>-0.15822628458498023</v>
      </c>
    </row>
    <row r="8240" spans="1:18" x14ac:dyDescent="0.25">
      <c r="A8240" t="s">
        <v>172</v>
      </c>
      <c r="B8240" s="5">
        <v>1128299</v>
      </c>
      <c r="C8240" s="6" t="s">
        <v>50</v>
      </c>
      <c r="D8240" t="s">
        <v>178</v>
      </c>
      <c r="E8240" t="s">
        <v>543</v>
      </c>
      <c r="F8240" t="s">
        <v>544</v>
      </c>
      <c r="G8240" t="s">
        <v>29</v>
      </c>
      <c r="H8240" s="3">
        <v>47</v>
      </c>
      <c r="I8240" s="5">
        <v>105</v>
      </c>
      <c r="J8240" s="3">
        <v>4935</v>
      </c>
      <c r="K8240" s="3">
        <v>3207.7500000000005</v>
      </c>
      <c r="L8240" s="4">
        <v>0.65000000000000013</v>
      </c>
      <c r="M8240" t="s">
        <v>34</v>
      </c>
      <c r="N8240">
        <v>2020</v>
      </c>
      <c r="O8240">
        <v>2</v>
      </c>
      <c r="P8240">
        <v>5</v>
      </c>
      <c r="Q8240" t="str">
        <f>TEXT(DATE(2024, sales[[#This Row],[month]], 1), "MMMM")</f>
        <v>February</v>
      </c>
      <c r="R8240" s="4">
        <f t="shared" si="128"/>
        <v>-0.27586206896551724</v>
      </c>
    </row>
    <row r="8241" spans="1:18" x14ac:dyDescent="0.25">
      <c r="A8241" t="s">
        <v>172</v>
      </c>
      <c r="B8241" s="5">
        <v>1128299</v>
      </c>
      <c r="C8241" s="6" t="s">
        <v>51</v>
      </c>
      <c r="D8241" t="s">
        <v>178</v>
      </c>
      <c r="E8241" t="s">
        <v>543</v>
      </c>
      <c r="F8241" t="s">
        <v>544</v>
      </c>
      <c r="G8241" t="s">
        <v>31</v>
      </c>
      <c r="H8241" s="3">
        <v>57</v>
      </c>
      <c r="I8241" s="5">
        <v>192</v>
      </c>
      <c r="J8241" s="3">
        <v>10944</v>
      </c>
      <c r="K8241" s="3">
        <v>3064.32</v>
      </c>
      <c r="L8241" s="4">
        <v>0.28000000000000003</v>
      </c>
      <c r="M8241" t="s">
        <v>34</v>
      </c>
      <c r="N8241">
        <v>2020</v>
      </c>
      <c r="O8241">
        <v>2</v>
      </c>
      <c r="P8241">
        <v>6</v>
      </c>
      <c r="Q8241" t="str">
        <f>TEXT(DATE(2024, sales[[#This Row],[month]], 1), "MMMM")</f>
        <v>February</v>
      </c>
      <c r="R8241" s="4">
        <f t="shared" si="128"/>
        <v>1.217629179331307</v>
      </c>
    </row>
    <row r="8242" spans="1:18" x14ac:dyDescent="0.25">
      <c r="A8242" t="s">
        <v>172</v>
      </c>
      <c r="B8242" s="5">
        <v>1128299</v>
      </c>
      <c r="C8242" s="6" t="s">
        <v>52</v>
      </c>
      <c r="D8242" t="s">
        <v>178</v>
      </c>
      <c r="E8242" t="s">
        <v>543</v>
      </c>
      <c r="F8242" t="s">
        <v>544</v>
      </c>
      <c r="G8242" t="s">
        <v>20</v>
      </c>
      <c r="H8242" s="3">
        <v>48</v>
      </c>
      <c r="I8242" s="5">
        <v>233</v>
      </c>
      <c r="J8242" s="3">
        <v>11184</v>
      </c>
      <c r="K8242" s="3">
        <v>4920.96</v>
      </c>
      <c r="L8242" s="4">
        <v>0.44</v>
      </c>
      <c r="M8242" t="s">
        <v>34</v>
      </c>
      <c r="N8242">
        <v>2020</v>
      </c>
      <c r="O8242">
        <v>2</v>
      </c>
      <c r="P8242">
        <v>7</v>
      </c>
      <c r="Q8242" t="str">
        <f>TEXT(DATE(2024, sales[[#This Row],[month]], 1), "MMMM")</f>
        <v>February</v>
      </c>
      <c r="R8242" s="4">
        <f t="shared" si="128"/>
        <v>2.1929824561403508E-2</v>
      </c>
    </row>
    <row r="8243" spans="1:18" x14ac:dyDescent="0.25">
      <c r="A8243" t="s">
        <v>172</v>
      </c>
      <c r="B8243" s="5">
        <v>1128299</v>
      </c>
      <c r="C8243" s="6" t="s">
        <v>53</v>
      </c>
      <c r="D8243" t="s">
        <v>178</v>
      </c>
      <c r="E8243" t="s">
        <v>543</v>
      </c>
      <c r="F8243" t="s">
        <v>544</v>
      </c>
      <c r="G8243" t="s">
        <v>23</v>
      </c>
      <c r="H8243" s="3">
        <v>46</v>
      </c>
      <c r="I8243" s="5">
        <v>204</v>
      </c>
      <c r="J8243" s="3">
        <v>9384</v>
      </c>
      <c r="K8243" s="3">
        <v>2533.6800000000003</v>
      </c>
      <c r="L8243" s="4">
        <v>0.27</v>
      </c>
      <c r="M8243" t="s">
        <v>34</v>
      </c>
      <c r="N8243">
        <v>2020</v>
      </c>
      <c r="O8243">
        <v>2</v>
      </c>
      <c r="P8243">
        <v>8</v>
      </c>
      <c r="Q8243" t="str">
        <f>TEXT(DATE(2024, sales[[#This Row],[month]], 1), "MMMM")</f>
        <v>February</v>
      </c>
      <c r="R8243" s="4">
        <f t="shared" si="128"/>
        <v>-0.1609442060085837</v>
      </c>
    </row>
    <row r="8244" spans="1:18" x14ac:dyDescent="0.25">
      <c r="A8244" t="s">
        <v>172</v>
      </c>
      <c r="B8244" s="5">
        <v>1128299</v>
      </c>
      <c r="C8244" s="6" t="s">
        <v>54</v>
      </c>
      <c r="D8244" t="s">
        <v>178</v>
      </c>
      <c r="E8244" t="s">
        <v>543</v>
      </c>
      <c r="F8244" t="s">
        <v>544</v>
      </c>
      <c r="G8244" t="s">
        <v>25</v>
      </c>
      <c r="H8244" s="3">
        <v>47</v>
      </c>
      <c r="I8244" s="5">
        <v>171</v>
      </c>
      <c r="J8244" s="3">
        <v>8037</v>
      </c>
      <c r="K8244" s="3">
        <v>3616.65</v>
      </c>
      <c r="L8244" s="4">
        <v>0.45</v>
      </c>
      <c r="M8244" t="s">
        <v>34</v>
      </c>
      <c r="N8244">
        <v>2020</v>
      </c>
      <c r="O8244">
        <v>2</v>
      </c>
      <c r="P8244">
        <v>9</v>
      </c>
      <c r="Q8244" t="str">
        <f>TEXT(DATE(2024, sales[[#This Row],[month]], 1), "MMMM")</f>
        <v>February</v>
      </c>
      <c r="R8244" s="4">
        <f t="shared" si="128"/>
        <v>-0.14354219948849106</v>
      </c>
    </row>
    <row r="8245" spans="1:18" x14ac:dyDescent="0.25">
      <c r="A8245" t="s">
        <v>172</v>
      </c>
      <c r="B8245" s="5">
        <v>1128299</v>
      </c>
      <c r="C8245" s="6" t="s">
        <v>55</v>
      </c>
      <c r="D8245" t="s">
        <v>178</v>
      </c>
      <c r="E8245" t="s">
        <v>543</v>
      </c>
      <c r="F8245" t="s">
        <v>544</v>
      </c>
      <c r="G8245" t="s">
        <v>27</v>
      </c>
      <c r="H8245" s="3">
        <v>46</v>
      </c>
      <c r="I8245" s="5">
        <v>140</v>
      </c>
      <c r="J8245" s="3">
        <v>6440</v>
      </c>
      <c r="K8245" s="3">
        <v>2704.8</v>
      </c>
      <c r="L8245" s="4">
        <v>0.42</v>
      </c>
      <c r="M8245" t="s">
        <v>34</v>
      </c>
      <c r="N8245">
        <v>2020</v>
      </c>
      <c r="O8245">
        <v>2</v>
      </c>
      <c r="P8245">
        <v>10</v>
      </c>
      <c r="Q8245" t="str">
        <f>TEXT(DATE(2024, sales[[#This Row],[month]], 1), "MMMM")</f>
        <v>February</v>
      </c>
      <c r="R8245" s="4">
        <f t="shared" si="128"/>
        <v>-0.19870598482020654</v>
      </c>
    </row>
    <row r="8246" spans="1:18" x14ac:dyDescent="0.25">
      <c r="A8246" t="s">
        <v>172</v>
      </c>
      <c r="B8246" s="5">
        <v>1128299</v>
      </c>
      <c r="C8246" s="6" t="s">
        <v>557</v>
      </c>
      <c r="D8246" t="s">
        <v>178</v>
      </c>
      <c r="E8246" t="s">
        <v>543</v>
      </c>
      <c r="F8246" t="s">
        <v>544</v>
      </c>
      <c r="G8246" t="s">
        <v>29</v>
      </c>
      <c r="H8246" s="3">
        <v>47</v>
      </c>
      <c r="I8246" s="5">
        <v>150</v>
      </c>
      <c r="J8246" s="3">
        <v>7050</v>
      </c>
      <c r="K8246" s="3">
        <v>4159.5000000000009</v>
      </c>
      <c r="L8246" s="4">
        <v>0.59000000000000008</v>
      </c>
      <c r="M8246" t="s">
        <v>34</v>
      </c>
      <c r="N8246">
        <v>2020</v>
      </c>
      <c r="O8246">
        <v>2</v>
      </c>
      <c r="P8246">
        <v>11</v>
      </c>
      <c r="Q8246" t="str">
        <f>TEXT(DATE(2024, sales[[#This Row],[month]], 1), "MMMM")</f>
        <v>February</v>
      </c>
      <c r="R8246" s="4">
        <f t="shared" si="128"/>
        <v>9.4720496894409936E-2</v>
      </c>
    </row>
    <row r="8247" spans="1:18" x14ac:dyDescent="0.25">
      <c r="A8247" t="s">
        <v>172</v>
      </c>
      <c r="B8247" s="5">
        <v>1128299</v>
      </c>
      <c r="C8247" s="6" t="s">
        <v>558</v>
      </c>
      <c r="D8247" t="s">
        <v>178</v>
      </c>
      <c r="E8247" t="s">
        <v>543</v>
      </c>
      <c r="F8247" t="s">
        <v>544</v>
      </c>
      <c r="G8247" t="s">
        <v>31</v>
      </c>
      <c r="H8247" s="3">
        <v>61</v>
      </c>
      <c r="I8247" s="5">
        <v>170</v>
      </c>
      <c r="J8247" s="3">
        <v>10370</v>
      </c>
      <c r="K8247" s="3">
        <v>2799.9</v>
      </c>
      <c r="L8247" s="4">
        <v>0.27</v>
      </c>
      <c r="M8247" t="s">
        <v>34</v>
      </c>
      <c r="N8247">
        <v>2020</v>
      </c>
      <c r="O8247">
        <v>2</v>
      </c>
      <c r="P8247">
        <v>12</v>
      </c>
      <c r="Q8247" t="str">
        <f>TEXT(DATE(2024, sales[[#This Row],[month]], 1), "MMMM")</f>
        <v>February</v>
      </c>
      <c r="R8247" s="4">
        <f t="shared" si="128"/>
        <v>0.47092198581560285</v>
      </c>
    </row>
    <row r="8248" spans="1:18" x14ac:dyDescent="0.25">
      <c r="A8248" t="s">
        <v>172</v>
      </c>
      <c r="B8248" s="5">
        <v>1128299</v>
      </c>
      <c r="C8248" s="6" t="s">
        <v>559</v>
      </c>
      <c r="D8248" t="s">
        <v>178</v>
      </c>
      <c r="E8248" t="s">
        <v>543</v>
      </c>
      <c r="F8248" t="s">
        <v>544</v>
      </c>
      <c r="G8248" t="s">
        <v>20</v>
      </c>
      <c r="H8248" s="3">
        <v>44</v>
      </c>
      <c r="I8248" s="5">
        <v>238</v>
      </c>
      <c r="J8248" s="3">
        <v>10472</v>
      </c>
      <c r="K8248" s="3">
        <v>4817.12</v>
      </c>
      <c r="L8248" s="4">
        <v>0.46</v>
      </c>
      <c r="M8248" t="s">
        <v>34</v>
      </c>
      <c r="N8248">
        <v>2020</v>
      </c>
      <c r="O8248">
        <v>2</v>
      </c>
      <c r="P8248">
        <v>13</v>
      </c>
      <c r="Q8248" t="str">
        <f>TEXT(DATE(2024, sales[[#This Row],[month]], 1), "MMMM")</f>
        <v>February</v>
      </c>
      <c r="R8248" s="4">
        <f t="shared" si="128"/>
        <v>9.8360655737704927E-3</v>
      </c>
    </row>
    <row r="8249" spans="1:18" x14ac:dyDescent="0.25">
      <c r="A8249" t="s">
        <v>172</v>
      </c>
      <c r="B8249" s="5">
        <v>1128299</v>
      </c>
      <c r="C8249" s="6" t="s">
        <v>560</v>
      </c>
      <c r="D8249" t="s">
        <v>178</v>
      </c>
      <c r="E8249" t="s">
        <v>543</v>
      </c>
      <c r="F8249" t="s">
        <v>544</v>
      </c>
      <c r="G8249" t="s">
        <v>23</v>
      </c>
      <c r="H8249" s="3">
        <v>56</v>
      </c>
      <c r="I8249" s="5">
        <v>208</v>
      </c>
      <c r="J8249" s="3">
        <v>11648</v>
      </c>
      <c r="K8249" s="3">
        <v>3377.92</v>
      </c>
      <c r="L8249" s="4">
        <v>0.28999999999999998</v>
      </c>
      <c r="M8249" t="s">
        <v>34</v>
      </c>
      <c r="N8249">
        <v>2020</v>
      </c>
      <c r="O8249">
        <v>2</v>
      </c>
      <c r="P8249">
        <v>14</v>
      </c>
      <c r="Q8249" t="str">
        <f>TEXT(DATE(2024, sales[[#This Row],[month]], 1), "MMMM")</f>
        <v>February</v>
      </c>
      <c r="R8249" s="4">
        <f t="shared" si="128"/>
        <v>0.11229946524064172</v>
      </c>
    </row>
    <row r="8250" spans="1:18" x14ac:dyDescent="0.25">
      <c r="A8250" t="s">
        <v>172</v>
      </c>
      <c r="B8250" s="5">
        <v>1128299</v>
      </c>
      <c r="C8250" s="6" t="s">
        <v>561</v>
      </c>
      <c r="D8250" t="s">
        <v>178</v>
      </c>
      <c r="E8250" t="s">
        <v>543</v>
      </c>
      <c r="F8250" t="s">
        <v>544</v>
      </c>
      <c r="G8250" t="s">
        <v>25</v>
      </c>
      <c r="H8250" s="3">
        <v>44</v>
      </c>
      <c r="I8250" s="5">
        <v>179</v>
      </c>
      <c r="J8250" s="3">
        <v>7876</v>
      </c>
      <c r="K8250" s="3">
        <v>3307.9200000000005</v>
      </c>
      <c r="L8250" s="4">
        <v>0.42</v>
      </c>
      <c r="M8250" t="s">
        <v>34</v>
      </c>
      <c r="N8250">
        <v>2020</v>
      </c>
      <c r="O8250">
        <v>2</v>
      </c>
      <c r="P8250">
        <v>15</v>
      </c>
      <c r="Q8250" t="str">
        <f>TEXT(DATE(2024, sales[[#This Row],[month]], 1), "MMMM")</f>
        <v>February</v>
      </c>
      <c r="R8250" s="4">
        <f t="shared" si="128"/>
        <v>-0.3238324175824176</v>
      </c>
    </row>
    <row r="8251" spans="1:18" x14ac:dyDescent="0.25">
      <c r="A8251" t="s">
        <v>172</v>
      </c>
      <c r="B8251" s="5">
        <v>1128299</v>
      </c>
      <c r="C8251" s="6" t="s">
        <v>562</v>
      </c>
      <c r="D8251" t="s">
        <v>178</v>
      </c>
      <c r="E8251" t="s">
        <v>543</v>
      </c>
      <c r="F8251" t="s">
        <v>544</v>
      </c>
      <c r="G8251" t="s">
        <v>27</v>
      </c>
      <c r="H8251" s="3">
        <v>42</v>
      </c>
      <c r="I8251" s="5">
        <v>152</v>
      </c>
      <c r="J8251" s="3">
        <v>6384</v>
      </c>
      <c r="K8251" s="3">
        <v>2681.28</v>
      </c>
      <c r="L8251" s="4">
        <v>0.42</v>
      </c>
      <c r="M8251" t="s">
        <v>34</v>
      </c>
      <c r="N8251">
        <v>2020</v>
      </c>
      <c r="O8251">
        <v>2</v>
      </c>
      <c r="P8251">
        <v>16</v>
      </c>
      <c r="Q8251" t="str">
        <f>TEXT(DATE(2024, sales[[#This Row],[month]], 1), "MMMM")</f>
        <v>February</v>
      </c>
      <c r="R8251" s="4">
        <f t="shared" si="128"/>
        <v>-0.18943626206196038</v>
      </c>
    </row>
    <row r="8252" spans="1:18" x14ac:dyDescent="0.25">
      <c r="A8252" t="s">
        <v>172</v>
      </c>
      <c r="B8252" s="5">
        <v>1128299</v>
      </c>
      <c r="C8252" s="6" t="s">
        <v>563</v>
      </c>
      <c r="D8252" t="s">
        <v>178</v>
      </c>
      <c r="E8252" t="s">
        <v>543</v>
      </c>
      <c r="F8252" t="s">
        <v>544</v>
      </c>
      <c r="G8252" t="s">
        <v>29</v>
      </c>
      <c r="H8252" s="3">
        <v>50</v>
      </c>
      <c r="I8252" s="5">
        <v>152</v>
      </c>
      <c r="J8252" s="3">
        <v>7600</v>
      </c>
      <c r="K8252" s="3">
        <v>4484.0000000000009</v>
      </c>
      <c r="L8252" s="4">
        <v>0.59000000000000008</v>
      </c>
      <c r="M8252" t="s">
        <v>34</v>
      </c>
      <c r="N8252">
        <v>2020</v>
      </c>
      <c r="O8252">
        <v>2</v>
      </c>
      <c r="P8252">
        <v>17</v>
      </c>
      <c r="Q8252" t="str">
        <f>TEXT(DATE(2024, sales[[#This Row],[month]], 1), "MMMM")</f>
        <v>February</v>
      </c>
      <c r="R8252" s="4">
        <f t="shared" si="128"/>
        <v>0.19047619047619047</v>
      </c>
    </row>
    <row r="8253" spans="1:18" x14ac:dyDescent="0.25">
      <c r="A8253" t="s">
        <v>172</v>
      </c>
      <c r="B8253" s="5">
        <v>1128299</v>
      </c>
      <c r="C8253" s="6" t="s">
        <v>564</v>
      </c>
      <c r="D8253" t="s">
        <v>178</v>
      </c>
      <c r="E8253" t="s">
        <v>543</v>
      </c>
      <c r="F8253" t="s">
        <v>544</v>
      </c>
      <c r="G8253" t="s">
        <v>31</v>
      </c>
      <c r="H8253" s="3">
        <v>55</v>
      </c>
      <c r="I8253" s="5">
        <v>128</v>
      </c>
      <c r="J8253" s="3">
        <v>7040</v>
      </c>
      <c r="K8253" s="3">
        <v>1830.4</v>
      </c>
      <c r="L8253" s="4">
        <v>0.26</v>
      </c>
      <c r="M8253" t="s">
        <v>34</v>
      </c>
      <c r="N8253">
        <v>2020</v>
      </c>
      <c r="O8253">
        <v>2</v>
      </c>
      <c r="P8253">
        <v>18</v>
      </c>
      <c r="Q8253" t="str">
        <f>TEXT(DATE(2024, sales[[#This Row],[month]], 1), "MMMM")</f>
        <v>February</v>
      </c>
      <c r="R8253" s="4">
        <f t="shared" si="128"/>
        <v>-7.3684210526315783E-2</v>
      </c>
    </row>
    <row r="8254" spans="1:18" x14ac:dyDescent="0.25">
      <c r="A8254" t="s">
        <v>172</v>
      </c>
      <c r="B8254" s="5">
        <v>1128299</v>
      </c>
      <c r="C8254" s="6" t="s">
        <v>565</v>
      </c>
      <c r="D8254" t="s">
        <v>178</v>
      </c>
      <c r="E8254" t="s">
        <v>543</v>
      </c>
      <c r="F8254" t="s">
        <v>544</v>
      </c>
      <c r="G8254" t="s">
        <v>20</v>
      </c>
      <c r="H8254" s="3">
        <v>41</v>
      </c>
      <c r="I8254" s="5">
        <v>186</v>
      </c>
      <c r="J8254" s="3">
        <v>7626</v>
      </c>
      <c r="K8254" s="3">
        <v>2897.88</v>
      </c>
      <c r="L8254" s="4">
        <v>0.38</v>
      </c>
      <c r="M8254" t="s">
        <v>34</v>
      </c>
      <c r="N8254">
        <v>2020</v>
      </c>
      <c r="O8254">
        <v>2</v>
      </c>
      <c r="P8254">
        <v>19</v>
      </c>
      <c r="Q8254" t="str">
        <f>TEXT(DATE(2024, sales[[#This Row],[month]], 1), "MMMM")</f>
        <v>February</v>
      </c>
      <c r="R8254" s="4">
        <f t="shared" si="128"/>
        <v>8.3238636363636362E-2</v>
      </c>
    </row>
    <row r="8255" spans="1:18" x14ac:dyDescent="0.25">
      <c r="A8255" t="s">
        <v>172</v>
      </c>
      <c r="B8255" s="5">
        <v>1128299</v>
      </c>
      <c r="C8255" s="6" t="s">
        <v>566</v>
      </c>
      <c r="D8255" t="s">
        <v>178</v>
      </c>
      <c r="E8255" t="s">
        <v>543</v>
      </c>
      <c r="F8255" t="s">
        <v>544</v>
      </c>
      <c r="G8255" t="s">
        <v>23</v>
      </c>
      <c r="H8255" s="3">
        <v>51</v>
      </c>
      <c r="I8255" s="5">
        <v>180</v>
      </c>
      <c r="J8255" s="3">
        <v>9180</v>
      </c>
      <c r="K8255" s="3">
        <v>2478.6000000000004</v>
      </c>
      <c r="L8255" s="4">
        <v>0.27</v>
      </c>
      <c r="M8255" t="s">
        <v>34</v>
      </c>
      <c r="N8255">
        <v>2020</v>
      </c>
      <c r="O8255">
        <v>2</v>
      </c>
      <c r="P8255">
        <v>20</v>
      </c>
      <c r="Q8255" t="str">
        <f>TEXT(DATE(2024, sales[[#This Row],[month]], 1), "MMMM")</f>
        <v>February</v>
      </c>
      <c r="R8255" s="4">
        <f t="shared" si="128"/>
        <v>0.20377655389457119</v>
      </c>
    </row>
    <row r="8256" spans="1:18" x14ac:dyDescent="0.25">
      <c r="A8256" t="s">
        <v>172</v>
      </c>
      <c r="B8256" s="5">
        <v>1128299</v>
      </c>
      <c r="C8256" s="6" t="s">
        <v>567</v>
      </c>
      <c r="D8256" t="s">
        <v>178</v>
      </c>
      <c r="E8256" t="s">
        <v>543</v>
      </c>
      <c r="F8256" t="s">
        <v>544</v>
      </c>
      <c r="G8256" t="s">
        <v>25</v>
      </c>
      <c r="H8256" s="3">
        <v>46</v>
      </c>
      <c r="I8256" s="5">
        <v>144</v>
      </c>
      <c r="J8256" s="3">
        <v>6624</v>
      </c>
      <c r="K8256" s="3">
        <v>2715.84</v>
      </c>
      <c r="L8256" s="4">
        <v>0.41</v>
      </c>
      <c r="M8256" t="s">
        <v>34</v>
      </c>
      <c r="N8256">
        <v>2020</v>
      </c>
      <c r="O8256">
        <v>2</v>
      </c>
      <c r="P8256">
        <v>21</v>
      </c>
      <c r="Q8256" t="str">
        <f>TEXT(DATE(2024, sales[[#This Row],[month]], 1), "MMMM")</f>
        <v>February</v>
      </c>
      <c r="R8256" s="4">
        <f t="shared" si="128"/>
        <v>-0.27843137254901962</v>
      </c>
    </row>
    <row r="8257" spans="1:18" x14ac:dyDescent="0.25">
      <c r="A8257" t="s">
        <v>172</v>
      </c>
      <c r="B8257" s="5">
        <v>1128299</v>
      </c>
      <c r="C8257" s="6" t="s">
        <v>568</v>
      </c>
      <c r="D8257" t="s">
        <v>178</v>
      </c>
      <c r="E8257" t="s">
        <v>543</v>
      </c>
      <c r="F8257" t="s">
        <v>544</v>
      </c>
      <c r="G8257" t="s">
        <v>27</v>
      </c>
      <c r="H8257" s="3">
        <v>43</v>
      </c>
      <c r="I8257" s="5">
        <v>124</v>
      </c>
      <c r="J8257" s="3">
        <v>5332</v>
      </c>
      <c r="K8257" s="3">
        <v>1866.2</v>
      </c>
      <c r="L8257" s="4">
        <v>0.35</v>
      </c>
      <c r="M8257" t="s">
        <v>34</v>
      </c>
      <c r="N8257">
        <v>2020</v>
      </c>
      <c r="O8257">
        <v>2</v>
      </c>
      <c r="P8257">
        <v>22</v>
      </c>
      <c r="Q8257" t="str">
        <f>TEXT(DATE(2024, sales[[#This Row],[month]], 1), "MMMM")</f>
        <v>February</v>
      </c>
      <c r="R8257" s="4">
        <f t="shared" si="128"/>
        <v>-0.19504830917874397</v>
      </c>
    </row>
    <row r="8258" spans="1:18" x14ac:dyDescent="0.25">
      <c r="A8258" t="s">
        <v>172</v>
      </c>
      <c r="B8258" s="5">
        <v>1128299</v>
      </c>
      <c r="C8258" s="6" t="s">
        <v>569</v>
      </c>
      <c r="D8258" t="s">
        <v>178</v>
      </c>
      <c r="E8258" t="s">
        <v>543</v>
      </c>
      <c r="F8258" t="s">
        <v>544</v>
      </c>
      <c r="G8258" t="s">
        <v>29</v>
      </c>
      <c r="H8258" s="3">
        <v>53</v>
      </c>
      <c r="I8258" s="5">
        <v>128</v>
      </c>
      <c r="J8258" s="3">
        <v>6784</v>
      </c>
      <c r="K8258" s="3">
        <v>3595.5200000000009</v>
      </c>
      <c r="L8258" s="4">
        <v>0.53000000000000014</v>
      </c>
      <c r="M8258" t="s">
        <v>34</v>
      </c>
      <c r="N8258">
        <v>2020</v>
      </c>
      <c r="O8258">
        <v>2</v>
      </c>
      <c r="P8258">
        <v>23</v>
      </c>
      <c r="Q8258" t="str">
        <f>TEXT(DATE(2024, sales[[#This Row],[month]], 1), "MMMM")</f>
        <v>February</v>
      </c>
      <c r="R8258" s="4">
        <f t="shared" ref="R8258:R8321" si="129">IFERROR((J8258-J8257)/J8257, 0)</f>
        <v>0.27231807951987996</v>
      </c>
    </row>
    <row r="8259" spans="1:18" x14ac:dyDescent="0.25">
      <c r="A8259" t="s">
        <v>172</v>
      </c>
      <c r="B8259" s="5">
        <v>1128299</v>
      </c>
      <c r="C8259" s="6" t="s">
        <v>570</v>
      </c>
      <c r="D8259" t="s">
        <v>178</v>
      </c>
      <c r="E8259" t="s">
        <v>543</v>
      </c>
      <c r="F8259" t="s">
        <v>544</v>
      </c>
      <c r="G8259" t="s">
        <v>31</v>
      </c>
      <c r="H8259" s="3">
        <v>54</v>
      </c>
      <c r="I8259" s="5">
        <v>140</v>
      </c>
      <c r="J8259" s="3">
        <v>7560</v>
      </c>
      <c r="K8259" s="3">
        <v>1587.6</v>
      </c>
      <c r="L8259" s="4">
        <v>0.21</v>
      </c>
      <c r="M8259" t="s">
        <v>34</v>
      </c>
      <c r="N8259">
        <v>2020</v>
      </c>
      <c r="O8259">
        <v>2</v>
      </c>
      <c r="P8259">
        <v>24</v>
      </c>
      <c r="Q8259" t="str">
        <f>TEXT(DATE(2024, sales[[#This Row],[month]], 1), "MMMM")</f>
        <v>February</v>
      </c>
      <c r="R8259" s="4">
        <f t="shared" si="129"/>
        <v>0.11438679245283019</v>
      </c>
    </row>
    <row r="8260" spans="1:18" x14ac:dyDescent="0.25">
      <c r="A8260" t="s">
        <v>172</v>
      </c>
      <c r="B8260" s="5">
        <v>1128299</v>
      </c>
      <c r="C8260" s="6" t="s">
        <v>571</v>
      </c>
      <c r="D8260" t="s">
        <v>178</v>
      </c>
      <c r="E8260" t="s">
        <v>543</v>
      </c>
      <c r="F8260" t="s">
        <v>544</v>
      </c>
      <c r="G8260" t="s">
        <v>20</v>
      </c>
      <c r="H8260" s="3">
        <v>47</v>
      </c>
      <c r="I8260" s="5">
        <v>171</v>
      </c>
      <c r="J8260" s="3">
        <v>8037</v>
      </c>
      <c r="K8260" s="3">
        <v>3214.8</v>
      </c>
      <c r="L8260" s="4">
        <v>0.4</v>
      </c>
      <c r="M8260" t="s">
        <v>34</v>
      </c>
      <c r="N8260">
        <v>2020</v>
      </c>
      <c r="O8260">
        <v>2</v>
      </c>
      <c r="P8260">
        <v>25</v>
      </c>
      <c r="Q8260" t="str">
        <f>TEXT(DATE(2024, sales[[#This Row],[month]], 1), "MMMM")</f>
        <v>February</v>
      </c>
      <c r="R8260" s="4">
        <f t="shared" si="129"/>
        <v>6.3095238095238093E-2</v>
      </c>
    </row>
    <row r="8261" spans="1:18" x14ac:dyDescent="0.25">
      <c r="A8261" t="s">
        <v>172</v>
      </c>
      <c r="B8261" s="5">
        <v>1128299</v>
      </c>
      <c r="C8261" s="6" t="s">
        <v>572</v>
      </c>
      <c r="D8261" t="s">
        <v>178</v>
      </c>
      <c r="E8261" t="s">
        <v>543</v>
      </c>
      <c r="F8261" t="s">
        <v>544</v>
      </c>
      <c r="G8261" t="s">
        <v>23</v>
      </c>
      <c r="H8261" s="3">
        <v>50</v>
      </c>
      <c r="I8261" s="5">
        <v>193</v>
      </c>
      <c r="J8261" s="3">
        <v>9650</v>
      </c>
      <c r="K8261" s="3">
        <v>2412.5</v>
      </c>
      <c r="L8261" s="4">
        <v>0.25</v>
      </c>
      <c r="M8261" t="s">
        <v>34</v>
      </c>
      <c r="N8261">
        <v>2020</v>
      </c>
      <c r="O8261">
        <v>2</v>
      </c>
      <c r="P8261">
        <v>26</v>
      </c>
      <c r="Q8261" t="str">
        <f>TEXT(DATE(2024, sales[[#This Row],[month]], 1), "MMMM")</f>
        <v>February</v>
      </c>
      <c r="R8261" s="4">
        <f t="shared" si="129"/>
        <v>0.20069677740450417</v>
      </c>
    </row>
    <row r="8262" spans="1:18" x14ac:dyDescent="0.25">
      <c r="A8262" t="s">
        <v>172</v>
      </c>
      <c r="B8262" s="5">
        <v>1128299</v>
      </c>
      <c r="C8262" s="6" t="s">
        <v>573</v>
      </c>
      <c r="D8262" t="s">
        <v>178</v>
      </c>
      <c r="E8262" t="s">
        <v>543</v>
      </c>
      <c r="F8262" t="s">
        <v>544</v>
      </c>
      <c r="G8262" t="s">
        <v>25</v>
      </c>
      <c r="H8262" s="3">
        <v>47</v>
      </c>
      <c r="I8262" s="5">
        <v>113</v>
      </c>
      <c r="J8262" s="3">
        <v>5311</v>
      </c>
      <c r="K8262" s="3">
        <v>2230.6200000000003</v>
      </c>
      <c r="L8262" s="4">
        <v>0.42</v>
      </c>
      <c r="M8262" t="s">
        <v>34</v>
      </c>
      <c r="N8262">
        <v>2020</v>
      </c>
      <c r="O8262">
        <v>2</v>
      </c>
      <c r="P8262">
        <v>27</v>
      </c>
      <c r="Q8262" t="str">
        <f>TEXT(DATE(2024, sales[[#This Row],[month]], 1), "MMMM")</f>
        <v>February</v>
      </c>
      <c r="R8262" s="4">
        <f t="shared" si="129"/>
        <v>-0.44963730569948185</v>
      </c>
    </row>
    <row r="8263" spans="1:18" x14ac:dyDescent="0.25">
      <c r="A8263" t="s">
        <v>172</v>
      </c>
      <c r="B8263" s="5">
        <v>1128299</v>
      </c>
      <c r="C8263" s="6" t="s">
        <v>574</v>
      </c>
      <c r="D8263" t="s">
        <v>178</v>
      </c>
      <c r="E8263" t="s">
        <v>543</v>
      </c>
      <c r="F8263" t="s">
        <v>544</v>
      </c>
      <c r="G8263" t="s">
        <v>27</v>
      </c>
      <c r="H8263" s="3">
        <v>43</v>
      </c>
      <c r="I8263" s="5">
        <v>119</v>
      </c>
      <c r="J8263" s="3">
        <v>5117</v>
      </c>
      <c r="K8263" s="3">
        <v>1688.61</v>
      </c>
      <c r="L8263" s="4">
        <v>0.3299999999999999</v>
      </c>
      <c r="M8263" t="s">
        <v>34</v>
      </c>
      <c r="N8263">
        <v>2020</v>
      </c>
      <c r="O8263">
        <v>2</v>
      </c>
      <c r="P8263">
        <v>28</v>
      </c>
      <c r="Q8263" t="str">
        <f>TEXT(DATE(2024, sales[[#This Row],[month]], 1), "MMMM")</f>
        <v>February</v>
      </c>
      <c r="R8263" s="4">
        <f t="shared" si="129"/>
        <v>-3.6527960836000753E-2</v>
      </c>
    </row>
    <row r="8264" spans="1:18" x14ac:dyDescent="0.25">
      <c r="A8264" t="s">
        <v>172</v>
      </c>
      <c r="B8264" s="5">
        <v>1128299</v>
      </c>
      <c r="C8264" s="6" t="s">
        <v>575</v>
      </c>
      <c r="D8264" t="s">
        <v>178</v>
      </c>
      <c r="E8264" t="s">
        <v>543</v>
      </c>
      <c r="F8264" t="s">
        <v>544</v>
      </c>
      <c r="G8264" t="s">
        <v>29</v>
      </c>
      <c r="H8264" s="3">
        <v>48</v>
      </c>
      <c r="I8264" s="5">
        <v>107</v>
      </c>
      <c r="J8264" s="3">
        <v>5136</v>
      </c>
      <c r="K8264" s="3">
        <v>2773.440000000001</v>
      </c>
      <c r="L8264" s="4">
        <v>0.54000000000000015</v>
      </c>
      <c r="M8264" t="s">
        <v>34</v>
      </c>
      <c r="N8264">
        <v>2020</v>
      </c>
      <c r="O8264">
        <v>3</v>
      </c>
      <c r="P8264">
        <v>1</v>
      </c>
      <c r="Q8264" t="str">
        <f>TEXT(DATE(2024, sales[[#This Row],[month]], 1), "MMMM")</f>
        <v>March</v>
      </c>
      <c r="R8264" s="4">
        <f t="shared" si="129"/>
        <v>3.7131131522376393E-3</v>
      </c>
    </row>
    <row r="8265" spans="1:18" x14ac:dyDescent="0.25">
      <c r="A8265" t="s">
        <v>172</v>
      </c>
      <c r="B8265" s="5">
        <v>1128299</v>
      </c>
      <c r="C8265" s="6" t="s">
        <v>576</v>
      </c>
      <c r="D8265" t="s">
        <v>178</v>
      </c>
      <c r="E8265" t="s">
        <v>543</v>
      </c>
      <c r="F8265" t="s">
        <v>544</v>
      </c>
      <c r="G8265" t="s">
        <v>31</v>
      </c>
      <c r="H8265" s="3">
        <v>53</v>
      </c>
      <c r="I8265" s="5">
        <v>120</v>
      </c>
      <c r="J8265" s="3">
        <v>6360</v>
      </c>
      <c r="K8265" s="3">
        <v>1399.2000000000005</v>
      </c>
      <c r="L8265" s="4">
        <v>0.22</v>
      </c>
      <c r="M8265" t="s">
        <v>34</v>
      </c>
      <c r="N8265">
        <v>2020</v>
      </c>
      <c r="O8265">
        <v>3</v>
      </c>
      <c r="P8265">
        <v>2</v>
      </c>
      <c r="Q8265" t="str">
        <f>TEXT(DATE(2024, sales[[#This Row],[month]], 1), "MMMM")</f>
        <v>March</v>
      </c>
      <c r="R8265" s="4">
        <f t="shared" si="129"/>
        <v>0.23831775700934579</v>
      </c>
    </row>
    <row r="8266" spans="1:18" x14ac:dyDescent="0.25">
      <c r="A8266" t="s">
        <v>172</v>
      </c>
      <c r="B8266" s="5">
        <v>1128299</v>
      </c>
      <c r="C8266" s="6" t="s">
        <v>56</v>
      </c>
      <c r="D8266" t="s">
        <v>178</v>
      </c>
      <c r="E8266" t="s">
        <v>543</v>
      </c>
      <c r="F8266" t="s">
        <v>544</v>
      </c>
      <c r="G8266" t="s">
        <v>20</v>
      </c>
      <c r="H8266" s="3">
        <v>47</v>
      </c>
      <c r="I8266" s="5">
        <v>196</v>
      </c>
      <c r="J8266" s="3">
        <v>9212</v>
      </c>
      <c r="K8266" s="3">
        <v>3869.04</v>
      </c>
      <c r="L8266" s="4">
        <v>0.42</v>
      </c>
      <c r="M8266" t="s">
        <v>34</v>
      </c>
      <c r="N8266">
        <v>2020</v>
      </c>
      <c r="O8266">
        <v>3</v>
      </c>
      <c r="P8266">
        <v>3</v>
      </c>
      <c r="Q8266" t="str">
        <f>TEXT(DATE(2024, sales[[#This Row],[month]], 1), "MMMM")</f>
        <v>March</v>
      </c>
      <c r="R8266" s="4">
        <f t="shared" si="129"/>
        <v>0.44842767295597485</v>
      </c>
    </row>
    <row r="8267" spans="1:18" x14ac:dyDescent="0.25">
      <c r="A8267" t="s">
        <v>172</v>
      </c>
      <c r="B8267" s="5">
        <v>1128299</v>
      </c>
      <c r="C8267" s="6" t="s">
        <v>57</v>
      </c>
      <c r="D8267" t="s">
        <v>178</v>
      </c>
      <c r="E8267" t="s">
        <v>543</v>
      </c>
      <c r="F8267" t="s">
        <v>544</v>
      </c>
      <c r="G8267" t="s">
        <v>23</v>
      </c>
      <c r="H8267" s="3">
        <v>52</v>
      </c>
      <c r="I8267" s="5">
        <v>201</v>
      </c>
      <c r="J8267" s="3">
        <v>10452</v>
      </c>
      <c r="K8267" s="3">
        <v>2613</v>
      </c>
      <c r="L8267" s="4">
        <v>0.25</v>
      </c>
      <c r="M8267" t="s">
        <v>34</v>
      </c>
      <c r="N8267">
        <v>2020</v>
      </c>
      <c r="O8267">
        <v>3</v>
      </c>
      <c r="P8267">
        <v>4</v>
      </c>
      <c r="Q8267" t="str">
        <f>TEXT(DATE(2024, sales[[#This Row],[month]], 1), "MMMM")</f>
        <v>March</v>
      </c>
      <c r="R8267" s="4">
        <f t="shared" si="129"/>
        <v>0.13460703430308293</v>
      </c>
    </row>
    <row r="8268" spans="1:18" x14ac:dyDescent="0.25">
      <c r="A8268" t="s">
        <v>172</v>
      </c>
      <c r="B8268" s="5">
        <v>1128299</v>
      </c>
      <c r="C8268" s="6" t="s">
        <v>58</v>
      </c>
      <c r="D8268" t="s">
        <v>178</v>
      </c>
      <c r="E8268" t="s">
        <v>543</v>
      </c>
      <c r="F8268" t="s">
        <v>544</v>
      </c>
      <c r="G8268" t="s">
        <v>25</v>
      </c>
      <c r="H8268" s="3">
        <v>44</v>
      </c>
      <c r="I8268" s="5">
        <v>140</v>
      </c>
      <c r="J8268" s="3">
        <v>6160</v>
      </c>
      <c r="K8268" s="3">
        <v>2587.2000000000003</v>
      </c>
      <c r="L8268" s="4">
        <v>0.42</v>
      </c>
      <c r="M8268" t="s">
        <v>34</v>
      </c>
      <c r="N8268">
        <v>2020</v>
      </c>
      <c r="O8268">
        <v>3</v>
      </c>
      <c r="P8268">
        <v>5</v>
      </c>
      <c r="Q8268" t="str">
        <f>TEXT(DATE(2024, sales[[#This Row],[month]], 1), "MMMM")</f>
        <v>March</v>
      </c>
      <c r="R8268" s="4">
        <f t="shared" si="129"/>
        <v>-0.41063911213164944</v>
      </c>
    </row>
    <row r="8269" spans="1:18" x14ac:dyDescent="0.25">
      <c r="A8269" t="s">
        <v>172</v>
      </c>
      <c r="B8269" s="5">
        <v>1128299</v>
      </c>
      <c r="C8269" s="6" t="s">
        <v>59</v>
      </c>
      <c r="D8269" t="s">
        <v>178</v>
      </c>
      <c r="E8269" t="s">
        <v>543</v>
      </c>
      <c r="F8269" t="s">
        <v>544</v>
      </c>
      <c r="G8269" t="s">
        <v>27</v>
      </c>
      <c r="H8269" s="3">
        <v>43</v>
      </c>
      <c r="I8269" s="5">
        <v>132</v>
      </c>
      <c r="J8269" s="3">
        <v>5676</v>
      </c>
      <c r="K8269" s="3">
        <v>1986.6</v>
      </c>
      <c r="L8269" s="4">
        <v>0.35</v>
      </c>
      <c r="M8269" t="s">
        <v>34</v>
      </c>
      <c r="N8269">
        <v>2020</v>
      </c>
      <c r="O8269">
        <v>3</v>
      </c>
      <c r="P8269">
        <v>6</v>
      </c>
      <c r="Q8269" t="str">
        <f>TEXT(DATE(2024, sales[[#This Row],[month]], 1), "MMMM")</f>
        <v>March</v>
      </c>
      <c r="R8269" s="4">
        <f t="shared" si="129"/>
        <v>-7.857142857142857E-2</v>
      </c>
    </row>
    <row r="8270" spans="1:18" x14ac:dyDescent="0.25">
      <c r="A8270" t="s">
        <v>172</v>
      </c>
      <c r="B8270" s="5">
        <v>1128299</v>
      </c>
      <c r="C8270" s="6" t="s">
        <v>60</v>
      </c>
      <c r="D8270" t="s">
        <v>178</v>
      </c>
      <c r="E8270" t="s">
        <v>543</v>
      </c>
      <c r="F8270" t="s">
        <v>544</v>
      </c>
      <c r="G8270" t="s">
        <v>29</v>
      </c>
      <c r="H8270" s="3">
        <v>46</v>
      </c>
      <c r="I8270" s="5">
        <v>119</v>
      </c>
      <c r="J8270" s="3">
        <v>5474</v>
      </c>
      <c r="K8270" s="3">
        <v>2955.9600000000009</v>
      </c>
      <c r="L8270" s="4">
        <v>0.54000000000000015</v>
      </c>
      <c r="M8270" t="s">
        <v>34</v>
      </c>
      <c r="N8270">
        <v>2020</v>
      </c>
      <c r="O8270">
        <v>3</v>
      </c>
      <c r="P8270">
        <v>7</v>
      </c>
      <c r="Q8270" t="str">
        <f>TEXT(DATE(2024, sales[[#This Row],[month]], 1), "MMMM")</f>
        <v>March</v>
      </c>
      <c r="R8270" s="4">
        <f t="shared" si="129"/>
        <v>-3.5588442565186749E-2</v>
      </c>
    </row>
    <row r="8271" spans="1:18" x14ac:dyDescent="0.25">
      <c r="A8271" t="s">
        <v>172</v>
      </c>
      <c r="B8271" s="5">
        <v>1128299</v>
      </c>
      <c r="C8271" s="6" t="s">
        <v>61</v>
      </c>
      <c r="D8271" t="s">
        <v>178</v>
      </c>
      <c r="E8271" t="s">
        <v>543</v>
      </c>
      <c r="F8271" t="s">
        <v>544</v>
      </c>
      <c r="G8271" t="s">
        <v>31</v>
      </c>
      <c r="H8271" s="3">
        <v>51</v>
      </c>
      <c r="I8271" s="5">
        <v>162</v>
      </c>
      <c r="J8271" s="3">
        <v>8262</v>
      </c>
      <c r="K8271" s="3">
        <v>1735.0200000000002</v>
      </c>
      <c r="L8271" s="4">
        <v>0.21</v>
      </c>
      <c r="M8271" t="s">
        <v>34</v>
      </c>
      <c r="N8271">
        <v>2020</v>
      </c>
      <c r="O8271">
        <v>3</v>
      </c>
      <c r="P8271">
        <v>8</v>
      </c>
      <c r="Q8271" t="str">
        <f>TEXT(DATE(2024, sales[[#This Row],[month]], 1), "MMMM")</f>
        <v>March</v>
      </c>
      <c r="R8271" s="4">
        <f t="shared" si="129"/>
        <v>0.50931677018633537</v>
      </c>
    </row>
    <row r="8272" spans="1:18" x14ac:dyDescent="0.25">
      <c r="A8272" t="s">
        <v>172</v>
      </c>
      <c r="B8272" s="5">
        <v>1128299</v>
      </c>
      <c r="C8272" s="6" t="s">
        <v>62</v>
      </c>
      <c r="D8272" t="s">
        <v>178</v>
      </c>
      <c r="E8272" t="s">
        <v>543</v>
      </c>
      <c r="F8272" t="s">
        <v>544</v>
      </c>
      <c r="G8272" t="s">
        <v>20</v>
      </c>
      <c r="H8272" s="3">
        <v>47</v>
      </c>
      <c r="I8272" s="5">
        <v>216</v>
      </c>
      <c r="J8272" s="3">
        <v>10152</v>
      </c>
      <c r="K8272" s="3">
        <v>3756.2400000000007</v>
      </c>
      <c r="L8272" s="4">
        <v>0.37</v>
      </c>
      <c r="M8272" t="s">
        <v>34</v>
      </c>
      <c r="N8272">
        <v>2020</v>
      </c>
      <c r="O8272">
        <v>3</v>
      </c>
      <c r="P8272">
        <v>9</v>
      </c>
      <c r="Q8272" t="str">
        <f>TEXT(DATE(2024, sales[[#This Row],[month]], 1), "MMMM")</f>
        <v>March</v>
      </c>
      <c r="R8272" s="4">
        <f t="shared" si="129"/>
        <v>0.22875816993464052</v>
      </c>
    </row>
    <row r="8273" spans="1:18" x14ac:dyDescent="0.25">
      <c r="A8273" t="s">
        <v>172</v>
      </c>
      <c r="B8273" s="5">
        <v>1128299</v>
      </c>
      <c r="C8273" s="6" t="s">
        <v>63</v>
      </c>
      <c r="D8273" t="s">
        <v>178</v>
      </c>
      <c r="E8273" t="s">
        <v>543</v>
      </c>
      <c r="F8273" t="s">
        <v>544</v>
      </c>
      <c r="G8273" t="s">
        <v>23</v>
      </c>
      <c r="H8273" s="3">
        <v>50</v>
      </c>
      <c r="I8273" s="5">
        <v>209</v>
      </c>
      <c r="J8273" s="3">
        <v>10450</v>
      </c>
      <c r="K8273" s="3">
        <v>2612.5</v>
      </c>
      <c r="L8273" s="4">
        <v>0.25</v>
      </c>
      <c r="M8273" t="s">
        <v>34</v>
      </c>
      <c r="N8273">
        <v>2020</v>
      </c>
      <c r="O8273">
        <v>3</v>
      </c>
      <c r="P8273">
        <v>10</v>
      </c>
      <c r="Q8273" t="str">
        <f>TEXT(DATE(2024, sales[[#This Row],[month]], 1), "MMMM")</f>
        <v>March</v>
      </c>
      <c r="R8273" s="4">
        <f t="shared" si="129"/>
        <v>2.9353821907013397E-2</v>
      </c>
    </row>
    <row r="8274" spans="1:18" x14ac:dyDescent="0.25">
      <c r="A8274" t="s">
        <v>172</v>
      </c>
      <c r="B8274" s="5">
        <v>1128299</v>
      </c>
      <c r="C8274" s="6" t="s">
        <v>64</v>
      </c>
      <c r="D8274" t="s">
        <v>178</v>
      </c>
      <c r="E8274" t="s">
        <v>543</v>
      </c>
      <c r="F8274" t="s">
        <v>544</v>
      </c>
      <c r="G8274" t="s">
        <v>25</v>
      </c>
      <c r="H8274" s="3">
        <v>47</v>
      </c>
      <c r="I8274" s="5">
        <v>166</v>
      </c>
      <c r="J8274" s="3">
        <v>7802</v>
      </c>
      <c r="K8274" s="3">
        <v>3276.84</v>
      </c>
      <c r="L8274" s="4">
        <v>0.42</v>
      </c>
      <c r="M8274" t="s">
        <v>34</v>
      </c>
      <c r="N8274">
        <v>2020</v>
      </c>
      <c r="O8274">
        <v>3</v>
      </c>
      <c r="P8274">
        <v>11</v>
      </c>
      <c r="Q8274" t="str">
        <f>TEXT(DATE(2024, sales[[#This Row],[month]], 1), "MMMM")</f>
        <v>March</v>
      </c>
      <c r="R8274" s="4">
        <f t="shared" si="129"/>
        <v>-0.2533971291866029</v>
      </c>
    </row>
    <row r="8275" spans="1:18" x14ac:dyDescent="0.25">
      <c r="A8275" t="s">
        <v>172</v>
      </c>
      <c r="B8275" s="5">
        <v>1128299</v>
      </c>
      <c r="C8275" s="6" t="s">
        <v>65</v>
      </c>
      <c r="D8275" t="s">
        <v>178</v>
      </c>
      <c r="E8275" t="s">
        <v>543</v>
      </c>
      <c r="F8275" t="s">
        <v>544</v>
      </c>
      <c r="G8275" t="s">
        <v>27</v>
      </c>
      <c r="H8275" s="3">
        <v>40</v>
      </c>
      <c r="I8275" s="5">
        <v>166</v>
      </c>
      <c r="J8275" s="3">
        <v>6640</v>
      </c>
      <c r="K8275" s="3">
        <v>2390.4</v>
      </c>
      <c r="L8275" s="4">
        <v>0.36</v>
      </c>
      <c r="M8275" t="s">
        <v>34</v>
      </c>
      <c r="N8275">
        <v>2020</v>
      </c>
      <c r="O8275">
        <v>3</v>
      </c>
      <c r="P8275">
        <v>12</v>
      </c>
      <c r="Q8275" t="str">
        <f>TEXT(DATE(2024, sales[[#This Row],[month]], 1), "MMMM")</f>
        <v>March</v>
      </c>
      <c r="R8275" s="4">
        <f t="shared" si="129"/>
        <v>-0.14893617021276595</v>
      </c>
    </row>
    <row r="8276" spans="1:18" x14ac:dyDescent="0.25">
      <c r="A8276" t="s">
        <v>172</v>
      </c>
      <c r="B8276" s="5">
        <v>1128299</v>
      </c>
      <c r="C8276" s="6" t="s">
        <v>66</v>
      </c>
      <c r="D8276" t="s">
        <v>178</v>
      </c>
      <c r="E8276" t="s">
        <v>543</v>
      </c>
      <c r="F8276" t="s">
        <v>544</v>
      </c>
      <c r="G8276" t="s">
        <v>29</v>
      </c>
      <c r="H8276" s="3">
        <v>49</v>
      </c>
      <c r="I8276" s="5">
        <v>136</v>
      </c>
      <c r="J8276" s="3">
        <v>6664</v>
      </c>
      <c r="K8276" s="3">
        <v>3598.5600000000009</v>
      </c>
      <c r="L8276" s="4">
        <v>0.54000000000000015</v>
      </c>
      <c r="M8276" t="s">
        <v>34</v>
      </c>
      <c r="N8276">
        <v>2020</v>
      </c>
      <c r="O8276">
        <v>3</v>
      </c>
      <c r="P8276">
        <v>13</v>
      </c>
      <c r="Q8276" t="str">
        <f>TEXT(DATE(2024, sales[[#This Row],[month]], 1), "MMMM")</f>
        <v>March</v>
      </c>
      <c r="R8276" s="4">
        <f t="shared" si="129"/>
        <v>3.6144578313253013E-3</v>
      </c>
    </row>
    <row r="8277" spans="1:18" x14ac:dyDescent="0.25">
      <c r="A8277" t="s">
        <v>172</v>
      </c>
      <c r="B8277" s="5">
        <v>1128299</v>
      </c>
      <c r="C8277" s="6" t="s">
        <v>67</v>
      </c>
      <c r="D8277" t="s">
        <v>178</v>
      </c>
      <c r="E8277" t="s">
        <v>543</v>
      </c>
      <c r="F8277" t="s">
        <v>544</v>
      </c>
      <c r="G8277" t="s">
        <v>31</v>
      </c>
      <c r="H8277" s="3">
        <v>56</v>
      </c>
      <c r="I8277" s="5">
        <v>170</v>
      </c>
      <c r="J8277" s="3">
        <v>9520</v>
      </c>
      <c r="K8277" s="3">
        <v>1713.6</v>
      </c>
      <c r="L8277" s="4">
        <v>0.18</v>
      </c>
      <c r="M8277" t="s">
        <v>34</v>
      </c>
      <c r="N8277">
        <v>2020</v>
      </c>
      <c r="O8277">
        <v>3</v>
      </c>
      <c r="P8277">
        <v>14</v>
      </c>
      <c r="Q8277" t="str">
        <f>TEXT(DATE(2024, sales[[#This Row],[month]], 1), "MMMM")</f>
        <v>March</v>
      </c>
      <c r="R8277" s="4">
        <f t="shared" si="129"/>
        <v>0.42857142857142855</v>
      </c>
    </row>
    <row r="8278" spans="1:18" x14ac:dyDescent="0.25">
      <c r="A8278" t="s">
        <v>172</v>
      </c>
      <c r="B8278" s="5">
        <v>1128299</v>
      </c>
      <c r="C8278" s="6" t="s">
        <v>68</v>
      </c>
      <c r="D8278" t="s">
        <v>178</v>
      </c>
      <c r="E8278" t="s">
        <v>543</v>
      </c>
      <c r="F8278" t="s">
        <v>544</v>
      </c>
      <c r="G8278" t="s">
        <v>20</v>
      </c>
      <c r="H8278" s="3">
        <v>20</v>
      </c>
      <c r="I8278" s="5">
        <v>149</v>
      </c>
      <c r="J8278" s="3">
        <v>2980</v>
      </c>
      <c r="K8278" s="3">
        <v>1192</v>
      </c>
      <c r="L8278" s="4">
        <v>0.4</v>
      </c>
      <c r="M8278" t="s">
        <v>34</v>
      </c>
      <c r="N8278">
        <v>2020</v>
      </c>
      <c r="O8278">
        <v>3</v>
      </c>
      <c r="P8278">
        <v>15</v>
      </c>
      <c r="Q8278" t="str">
        <f>TEXT(DATE(2024, sales[[#This Row],[month]], 1), "MMMM")</f>
        <v>March</v>
      </c>
      <c r="R8278" s="4">
        <f t="shared" si="129"/>
        <v>-0.68697478991596639</v>
      </c>
    </row>
    <row r="8279" spans="1:18" x14ac:dyDescent="0.25">
      <c r="A8279" t="s">
        <v>172</v>
      </c>
      <c r="B8279" s="5">
        <v>1128299</v>
      </c>
      <c r="C8279" s="6" t="s">
        <v>69</v>
      </c>
      <c r="D8279" t="s">
        <v>178</v>
      </c>
      <c r="E8279" t="s">
        <v>543</v>
      </c>
      <c r="F8279" t="s">
        <v>544</v>
      </c>
      <c r="G8279" t="s">
        <v>23</v>
      </c>
      <c r="H8279" s="3">
        <v>31</v>
      </c>
      <c r="I8279" s="5">
        <v>145</v>
      </c>
      <c r="J8279" s="3">
        <v>4495</v>
      </c>
      <c r="K8279" s="3">
        <v>1123.75</v>
      </c>
      <c r="L8279" s="4">
        <v>0.25</v>
      </c>
      <c r="M8279" t="s">
        <v>34</v>
      </c>
      <c r="N8279">
        <v>2020</v>
      </c>
      <c r="O8279">
        <v>3</v>
      </c>
      <c r="P8279">
        <v>16</v>
      </c>
      <c r="Q8279" t="str">
        <f>TEXT(DATE(2024, sales[[#This Row],[month]], 1), "MMMM")</f>
        <v>March</v>
      </c>
      <c r="R8279" s="4">
        <f t="shared" si="129"/>
        <v>0.50838926174496646</v>
      </c>
    </row>
    <row r="8280" spans="1:18" x14ac:dyDescent="0.25">
      <c r="A8280" t="s">
        <v>172</v>
      </c>
      <c r="B8280" s="5">
        <v>1128299</v>
      </c>
      <c r="C8280" s="6" t="s">
        <v>70</v>
      </c>
      <c r="D8280" t="s">
        <v>178</v>
      </c>
      <c r="E8280" t="s">
        <v>543</v>
      </c>
      <c r="F8280" t="s">
        <v>544</v>
      </c>
      <c r="G8280" t="s">
        <v>25</v>
      </c>
      <c r="H8280" s="3">
        <v>26</v>
      </c>
      <c r="I8280" s="5">
        <v>128</v>
      </c>
      <c r="J8280" s="3">
        <v>3328</v>
      </c>
      <c r="K8280" s="3">
        <v>1397.7600000000002</v>
      </c>
      <c r="L8280" s="4">
        <v>0.42</v>
      </c>
      <c r="M8280" t="s">
        <v>34</v>
      </c>
      <c r="N8280">
        <v>2020</v>
      </c>
      <c r="O8280">
        <v>3</v>
      </c>
      <c r="P8280">
        <v>17</v>
      </c>
      <c r="Q8280" t="str">
        <f>TEXT(DATE(2024, sales[[#This Row],[month]], 1), "MMMM")</f>
        <v>March</v>
      </c>
      <c r="R8280" s="4">
        <f t="shared" si="129"/>
        <v>-0.25962180200222468</v>
      </c>
    </row>
    <row r="8281" spans="1:18" x14ac:dyDescent="0.25">
      <c r="A8281" t="s">
        <v>172</v>
      </c>
      <c r="B8281" s="5">
        <v>1128299</v>
      </c>
      <c r="C8281" s="6" t="s">
        <v>71</v>
      </c>
      <c r="D8281" t="s">
        <v>178</v>
      </c>
      <c r="E8281" t="s">
        <v>543</v>
      </c>
      <c r="F8281" t="s">
        <v>544</v>
      </c>
      <c r="G8281" t="s">
        <v>27</v>
      </c>
      <c r="H8281" s="3">
        <v>26</v>
      </c>
      <c r="I8281" s="5">
        <v>96</v>
      </c>
      <c r="J8281" s="3">
        <v>2496</v>
      </c>
      <c r="K8281" s="3">
        <v>848.63999999999987</v>
      </c>
      <c r="L8281" s="4">
        <v>0.33999999999999991</v>
      </c>
      <c r="M8281" t="s">
        <v>34</v>
      </c>
      <c r="N8281">
        <v>2020</v>
      </c>
      <c r="O8281">
        <v>3</v>
      </c>
      <c r="P8281">
        <v>18</v>
      </c>
      <c r="Q8281" t="str">
        <f>TEXT(DATE(2024, sales[[#This Row],[month]], 1), "MMMM")</f>
        <v>March</v>
      </c>
      <c r="R8281" s="4">
        <f t="shared" si="129"/>
        <v>-0.25</v>
      </c>
    </row>
    <row r="8282" spans="1:18" x14ac:dyDescent="0.25">
      <c r="A8282" t="s">
        <v>96</v>
      </c>
      <c r="B8282" s="5">
        <v>1197831</v>
      </c>
      <c r="C8282" s="6" t="s">
        <v>257</v>
      </c>
      <c r="D8282" t="s">
        <v>102</v>
      </c>
      <c r="E8282" t="s">
        <v>768</v>
      </c>
      <c r="F8282" t="s">
        <v>769</v>
      </c>
      <c r="G8282" t="s">
        <v>29</v>
      </c>
      <c r="H8282" s="3">
        <v>30</v>
      </c>
      <c r="I8282" s="5">
        <v>123</v>
      </c>
      <c r="J8282" s="3">
        <v>3690</v>
      </c>
      <c r="K8282" s="3">
        <v>1254.5999999999999</v>
      </c>
      <c r="L8282" s="4">
        <v>0.33999999999999991</v>
      </c>
      <c r="M8282" t="s">
        <v>34</v>
      </c>
      <c r="N8282">
        <v>2021</v>
      </c>
      <c r="O8282">
        <v>3</v>
      </c>
      <c r="P8282">
        <v>14</v>
      </c>
      <c r="Q8282" t="str">
        <f>TEXT(DATE(2024, sales[[#This Row],[month]], 1), "MMMM")</f>
        <v>March</v>
      </c>
      <c r="R8282" s="4">
        <f t="shared" si="129"/>
        <v>0.47836538461538464</v>
      </c>
    </row>
    <row r="8283" spans="1:18" x14ac:dyDescent="0.25">
      <c r="A8283" t="s">
        <v>96</v>
      </c>
      <c r="B8283" s="5">
        <v>1197831</v>
      </c>
      <c r="C8283" s="6" t="s">
        <v>258</v>
      </c>
      <c r="D8283" t="s">
        <v>102</v>
      </c>
      <c r="E8283" t="s">
        <v>768</v>
      </c>
      <c r="F8283" t="s">
        <v>769</v>
      </c>
      <c r="G8283" t="s">
        <v>31</v>
      </c>
      <c r="H8283" s="3">
        <v>24</v>
      </c>
      <c r="I8283" s="5">
        <v>170</v>
      </c>
      <c r="J8283" s="3">
        <v>4080</v>
      </c>
      <c r="K8283" s="3">
        <v>2162.4</v>
      </c>
      <c r="L8283" s="4">
        <v>0.53</v>
      </c>
      <c r="M8283" t="s">
        <v>34</v>
      </c>
      <c r="N8283">
        <v>2021</v>
      </c>
      <c r="O8283">
        <v>3</v>
      </c>
      <c r="P8283">
        <v>15</v>
      </c>
      <c r="Q8283" t="str">
        <f>TEXT(DATE(2024, sales[[#This Row],[month]], 1), "MMMM")</f>
        <v>March</v>
      </c>
      <c r="R8283" s="4">
        <f t="shared" si="129"/>
        <v>0.10569105691056911</v>
      </c>
    </row>
    <row r="8284" spans="1:18" x14ac:dyDescent="0.25">
      <c r="A8284" t="s">
        <v>96</v>
      </c>
      <c r="B8284" s="5">
        <v>1197831</v>
      </c>
      <c r="C8284" s="6" t="s">
        <v>259</v>
      </c>
      <c r="D8284" t="s">
        <v>102</v>
      </c>
      <c r="E8284" t="s">
        <v>768</v>
      </c>
      <c r="F8284" t="s">
        <v>769</v>
      </c>
      <c r="G8284" t="s">
        <v>20</v>
      </c>
      <c r="H8284" s="3">
        <v>18</v>
      </c>
      <c r="I8284" s="5">
        <v>202</v>
      </c>
      <c r="J8284" s="3">
        <v>3636</v>
      </c>
      <c r="K8284" s="3">
        <v>1345.32</v>
      </c>
      <c r="L8284" s="4">
        <v>0.37</v>
      </c>
      <c r="M8284" t="s">
        <v>34</v>
      </c>
      <c r="N8284">
        <v>2021</v>
      </c>
      <c r="O8284">
        <v>3</v>
      </c>
      <c r="P8284">
        <v>16</v>
      </c>
      <c r="Q8284" t="str">
        <f>TEXT(DATE(2024, sales[[#This Row],[month]], 1), "MMMM")</f>
        <v>March</v>
      </c>
      <c r="R8284" s="4">
        <f t="shared" si="129"/>
        <v>-0.10882352941176471</v>
      </c>
    </row>
    <row r="8285" spans="1:18" x14ac:dyDescent="0.25">
      <c r="A8285" t="s">
        <v>96</v>
      </c>
      <c r="B8285" s="5">
        <v>1197831</v>
      </c>
      <c r="C8285" s="6" t="s">
        <v>260</v>
      </c>
      <c r="D8285" t="s">
        <v>102</v>
      </c>
      <c r="E8285" t="s">
        <v>768</v>
      </c>
      <c r="F8285" t="s">
        <v>769</v>
      </c>
      <c r="G8285" t="s">
        <v>23</v>
      </c>
      <c r="H8285" s="3">
        <v>23</v>
      </c>
      <c r="I8285" s="5">
        <v>219</v>
      </c>
      <c r="J8285" s="3">
        <v>5037</v>
      </c>
      <c r="K8285" s="3">
        <v>1964.43</v>
      </c>
      <c r="L8285" s="4">
        <v>0.3899999999999999</v>
      </c>
      <c r="M8285" t="s">
        <v>34</v>
      </c>
      <c r="N8285">
        <v>2021</v>
      </c>
      <c r="O8285">
        <v>3</v>
      </c>
      <c r="P8285">
        <v>17</v>
      </c>
      <c r="Q8285" t="str">
        <f>TEXT(DATE(2024, sales[[#This Row],[month]], 1), "MMMM")</f>
        <v>March</v>
      </c>
      <c r="R8285" s="4">
        <f t="shared" si="129"/>
        <v>0.38531353135313534</v>
      </c>
    </row>
    <row r="8286" spans="1:18" x14ac:dyDescent="0.25">
      <c r="A8286" t="s">
        <v>96</v>
      </c>
      <c r="B8286" s="5">
        <v>1197831</v>
      </c>
      <c r="C8286" s="6" t="s">
        <v>261</v>
      </c>
      <c r="D8286" t="s">
        <v>102</v>
      </c>
      <c r="E8286" t="s">
        <v>768</v>
      </c>
      <c r="F8286" t="s">
        <v>769</v>
      </c>
      <c r="G8286" t="s">
        <v>25</v>
      </c>
      <c r="H8286" s="3">
        <v>23</v>
      </c>
      <c r="I8286" s="5">
        <v>140</v>
      </c>
      <c r="J8286" s="3">
        <v>3220</v>
      </c>
      <c r="K8286" s="3">
        <v>1255.8</v>
      </c>
      <c r="L8286" s="4">
        <v>0.3899999999999999</v>
      </c>
      <c r="M8286" t="s">
        <v>34</v>
      </c>
      <c r="N8286">
        <v>2021</v>
      </c>
      <c r="O8286">
        <v>3</v>
      </c>
      <c r="P8286">
        <v>18</v>
      </c>
      <c r="Q8286" t="str">
        <f>TEXT(DATE(2024, sales[[#This Row],[month]], 1), "MMMM")</f>
        <v>March</v>
      </c>
      <c r="R8286" s="4">
        <f t="shared" si="129"/>
        <v>-0.36073059360730592</v>
      </c>
    </row>
    <row r="8287" spans="1:18" x14ac:dyDescent="0.25">
      <c r="A8287" t="s">
        <v>96</v>
      </c>
      <c r="B8287" s="5">
        <v>1197831</v>
      </c>
      <c r="C8287" s="6" t="s">
        <v>262</v>
      </c>
      <c r="D8287" t="s">
        <v>102</v>
      </c>
      <c r="E8287" t="s">
        <v>768</v>
      </c>
      <c r="F8287" t="s">
        <v>769</v>
      </c>
      <c r="G8287" t="s">
        <v>27</v>
      </c>
      <c r="H8287" s="3">
        <v>28</v>
      </c>
      <c r="I8287" s="5">
        <v>128</v>
      </c>
      <c r="J8287" s="3">
        <v>3584</v>
      </c>
      <c r="K8287" s="3">
        <v>1756.16</v>
      </c>
      <c r="L8287" s="4">
        <v>0.49</v>
      </c>
      <c r="M8287" t="s">
        <v>34</v>
      </c>
      <c r="N8287">
        <v>2021</v>
      </c>
      <c r="O8287">
        <v>3</v>
      </c>
      <c r="P8287">
        <v>19</v>
      </c>
      <c r="Q8287" t="str">
        <f>TEXT(DATE(2024, sales[[#This Row],[month]], 1), "MMMM")</f>
        <v>March</v>
      </c>
      <c r="R8287" s="4">
        <f t="shared" si="129"/>
        <v>0.11304347826086956</v>
      </c>
    </row>
    <row r="8288" spans="1:18" x14ac:dyDescent="0.25">
      <c r="A8288" t="s">
        <v>96</v>
      </c>
      <c r="B8288" s="5">
        <v>1197831</v>
      </c>
      <c r="C8288" s="6" t="s">
        <v>263</v>
      </c>
      <c r="D8288" t="s">
        <v>102</v>
      </c>
      <c r="E8288" t="s">
        <v>768</v>
      </c>
      <c r="F8288" t="s">
        <v>769</v>
      </c>
      <c r="G8288" t="s">
        <v>29</v>
      </c>
      <c r="H8288" s="3">
        <v>29</v>
      </c>
      <c r="I8288" s="5">
        <v>94</v>
      </c>
      <c r="J8288" s="3">
        <v>2726</v>
      </c>
      <c r="K8288" s="3">
        <v>872.32</v>
      </c>
      <c r="L8288" s="4">
        <v>0.32</v>
      </c>
      <c r="M8288" t="s">
        <v>34</v>
      </c>
      <c r="N8288">
        <v>2021</v>
      </c>
      <c r="O8288">
        <v>3</v>
      </c>
      <c r="P8288">
        <v>20</v>
      </c>
      <c r="Q8288" t="str">
        <f>TEXT(DATE(2024, sales[[#This Row],[month]], 1), "MMMM")</f>
        <v>March</v>
      </c>
      <c r="R8288" s="4">
        <f t="shared" si="129"/>
        <v>-0.23939732142857142</v>
      </c>
    </row>
    <row r="8289" spans="1:18" x14ac:dyDescent="0.25">
      <c r="A8289" t="s">
        <v>96</v>
      </c>
      <c r="B8289" s="5">
        <v>1197831</v>
      </c>
      <c r="C8289" s="6" t="s">
        <v>264</v>
      </c>
      <c r="D8289" t="s">
        <v>102</v>
      </c>
      <c r="E8289" t="s">
        <v>768</v>
      </c>
      <c r="F8289" t="s">
        <v>769</v>
      </c>
      <c r="G8289" t="s">
        <v>31</v>
      </c>
      <c r="H8289" s="3">
        <v>28</v>
      </c>
      <c r="I8289" s="5">
        <v>143</v>
      </c>
      <c r="J8289" s="3">
        <v>4004</v>
      </c>
      <c r="K8289" s="3">
        <v>2242.2399999999998</v>
      </c>
      <c r="L8289" s="4">
        <v>0.56000000000000005</v>
      </c>
      <c r="M8289" t="s">
        <v>34</v>
      </c>
      <c r="N8289">
        <v>2021</v>
      </c>
      <c r="O8289">
        <v>3</v>
      </c>
      <c r="P8289">
        <v>21</v>
      </c>
      <c r="Q8289" t="str">
        <f>TEXT(DATE(2024, sales[[#This Row],[month]], 1), "MMMM")</f>
        <v>March</v>
      </c>
      <c r="R8289" s="4">
        <f t="shared" si="129"/>
        <v>0.46881878209831257</v>
      </c>
    </row>
    <row r="8290" spans="1:18" x14ac:dyDescent="0.25">
      <c r="A8290" t="s">
        <v>96</v>
      </c>
      <c r="B8290" s="5">
        <v>1197831</v>
      </c>
      <c r="C8290" s="6" t="s">
        <v>265</v>
      </c>
      <c r="D8290" t="s">
        <v>102</v>
      </c>
      <c r="E8290" t="s">
        <v>768</v>
      </c>
      <c r="F8290" t="s">
        <v>769</v>
      </c>
      <c r="G8290" t="s">
        <v>20</v>
      </c>
      <c r="H8290" s="3">
        <v>20</v>
      </c>
      <c r="I8290" s="5">
        <v>221</v>
      </c>
      <c r="J8290" s="3">
        <v>4420</v>
      </c>
      <c r="K8290" s="3">
        <v>1900.6</v>
      </c>
      <c r="L8290" s="4">
        <v>0.42999999999999988</v>
      </c>
      <c r="M8290" t="s">
        <v>34</v>
      </c>
      <c r="N8290">
        <v>2021</v>
      </c>
      <c r="O8290">
        <v>3</v>
      </c>
      <c r="P8290">
        <v>22</v>
      </c>
      <c r="Q8290" t="str">
        <f>TEXT(DATE(2024, sales[[#This Row],[month]], 1), "MMMM")</f>
        <v>March</v>
      </c>
      <c r="R8290" s="4">
        <f t="shared" si="129"/>
        <v>0.1038961038961039</v>
      </c>
    </row>
    <row r="8291" spans="1:18" x14ac:dyDescent="0.25">
      <c r="A8291" t="s">
        <v>96</v>
      </c>
      <c r="B8291" s="5">
        <v>1197831</v>
      </c>
      <c r="C8291" s="6" t="s">
        <v>266</v>
      </c>
      <c r="D8291" t="s">
        <v>102</v>
      </c>
      <c r="E8291" t="s">
        <v>768</v>
      </c>
      <c r="F8291" t="s">
        <v>769</v>
      </c>
      <c r="G8291" t="s">
        <v>23</v>
      </c>
      <c r="H8291" s="3">
        <v>31</v>
      </c>
      <c r="I8291" s="5">
        <v>195</v>
      </c>
      <c r="J8291" s="3">
        <v>6045</v>
      </c>
      <c r="K8291" s="3">
        <v>2841.15</v>
      </c>
      <c r="L8291" s="4">
        <v>0.47</v>
      </c>
      <c r="M8291" t="s">
        <v>34</v>
      </c>
      <c r="N8291">
        <v>2021</v>
      </c>
      <c r="O8291">
        <v>3</v>
      </c>
      <c r="P8291">
        <v>23</v>
      </c>
      <c r="Q8291" t="str">
        <f>TEXT(DATE(2024, sales[[#This Row],[month]], 1), "MMMM")</f>
        <v>March</v>
      </c>
      <c r="R8291" s="4">
        <f t="shared" si="129"/>
        <v>0.36764705882352944</v>
      </c>
    </row>
    <row r="8292" spans="1:18" x14ac:dyDescent="0.25">
      <c r="A8292" t="s">
        <v>96</v>
      </c>
      <c r="B8292" s="5">
        <v>1197831</v>
      </c>
      <c r="C8292" s="6" t="s">
        <v>770</v>
      </c>
      <c r="D8292" t="s">
        <v>102</v>
      </c>
      <c r="E8292" t="s">
        <v>768</v>
      </c>
      <c r="F8292" t="s">
        <v>769</v>
      </c>
      <c r="G8292" t="s">
        <v>25</v>
      </c>
      <c r="H8292" s="3">
        <v>22</v>
      </c>
      <c r="I8292" s="5">
        <v>166</v>
      </c>
      <c r="J8292" s="3">
        <v>3652</v>
      </c>
      <c r="K8292" s="3">
        <v>1570.3599999999997</v>
      </c>
      <c r="L8292" s="4">
        <v>0.42999999999999988</v>
      </c>
      <c r="M8292" t="s">
        <v>34</v>
      </c>
      <c r="N8292">
        <v>2021</v>
      </c>
      <c r="O8292">
        <v>3</v>
      </c>
      <c r="P8292">
        <v>24</v>
      </c>
      <c r="Q8292" t="str">
        <f>TEXT(DATE(2024, sales[[#This Row],[month]], 1), "MMMM")</f>
        <v>March</v>
      </c>
      <c r="R8292" s="4">
        <f t="shared" si="129"/>
        <v>-0.39586435070306036</v>
      </c>
    </row>
    <row r="8293" spans="1:18" x14ac:dyDescent="0.25">
      <c r="A8293" t="s">
        <v>96</v>
      </c>
      <c r="B8293" s="5">
        <v>1197831</v>
      </c>
      <c r="C8293" s="6" t="s">
        <v>771</v>
      </c>
      <c r="D8293" t="s">
        <v>102</v>
      </c>
      <c r="E8293" t="s">
        <v>768</v>
      </c>
      <c r="F8293" t="s">
        <v>769</v>
      </c>
      <c r="G8293" t="s">
        <v>27</v>
      </c>
      <c r="H8293" s="3">
        <v>25</v>
      </c>
      <c r="I8293" s="5">
        <v>124</v>
      </c>
      <c r="J8293" s="3">
        <v>3100</v>
      </c>
      <c r="K8293" s="3">
        <v>1736.0000000000002</v>
      </c>
      <c r="L8293" s="4">
        <v>0.56000000000000005</v>
      </c>
      <c r="M8293" t="s">
        <v>34</v>
      </c>
      <c r="N8293">
        <v>2021</v>
      </c>
      <c r="O8293">
        <v>3</v>
      </c>
      <c r="P8293">
        <v>25</v>
      </c>
      <c r="Q8293" t="str">
        <f>TEXT(DATE(2024, sales[[#This Row],[month]], 1), "MMMM")</f>
        <v>March</v>
      </c>
      <c r="R8293" s="4">
        <f t="shared" si="129"/>
        <v>-0.1511500547645126</v>
      </c>
    </row>
    <row r="8294" spans="1:18" x14ac:dyDescent="0.25">
      <c r="A8294" t="s">
        <v>96</v>
      </c>
      <c r="B8294" s="5">
        <v>1197831</v>
      </c>
      <c r="C8294" s="6" t="s">
        <v>772</v>
      </c>
      <c r="D8294" t="s">
        <v>102</v>
      </c>
      <c r="E8294" t="s">
        <v>768</v>
      </c>
      <c r="F8294" t="s">
        <v>769</v>
      </c>
      <c r="G8294" t="s">
        <v>29</v>
      </c>
      <c r="H8294" s="3">
        <v>27</v>
      </c>
      <c r="I8294" s="5">
        <v>88</v>
      </c>
      <c r="J8294" s="3">
        <v>2376</v>
      </c>
      <c r="K8294" s="3">
        <v>974.16</v>
      </c>
      <c r="L8294" s="4">
        <v>0.41</v>
      </c>
      <c r="M8294" t="s">
        <v>34</v>
      </c>
      <c r="N8294">
        <v>2021</v>
      </c>
      <c r="O8294">
        <v>3</v>
      </c>
      <c r="P8294">
        <v>26</v>
      </c>
      <c r="Q8294" t="str">
        <f>TEXT(DATE(2024, sales[[#This Row],[month]], 1), "MMMM")</f>
        <v>March</v>
      </c>
      <c r="R8294" s="4">
        <f t="shared" si="129"/>
        <v>-0.2335483870967742</v>
      </c>
    </row>
    <row r="8295" spans="1:18" x14ac:dyDescent="0.25">
      <c r="A8295" t="s">
        <v>96</v>
      </c>
      <c r="B8295" s="5">
        <v>1197831</v>
      </c>
      <c r="C8295" s="6" t="s">
        <v>773</v>
      </c>
      <c r="D8295" t="s">
        <v>102</v>
      </c>
      <c r="E8295" t="s">
        <v>768</v>
      </c>
      <c r="F8295" t="s">
        <v>769</v>
      </c>
      <c r="G8295" t="s">
        <v>31</v>
      </c>
      <c r="H8295" s="3">
        <v>25</v>
      </c>
      <c r="I8295" s="5">
        <v>145</v>
      </c>
      <c r="J8295" s="3">
        <v>3625</v>
      </c>
      <c r="K8295" s="3">
        <v>2211.2500000000005</v>
      </c>
      <c r="L8295" s="4">
        <v>0.6100000000000001</v>
      </c>
      <c r="M8295" t="s">
        <v>34</v>
      </c>
      <c r="N8295">
        <v>2021</v>
      </c>
      <c r="O8295">
        <v>3</v>
      </c>
      <c r="P8295">
        <v>27</v>
      </c>
      <c r="Q8295" t="str">
        <f>TEXT(DATE(2024, sales[[#This Row],[month]], 1), "MMMM")</f>
        <v>March</v>
      </c>
      <c r="R8295" s="4">
        <f t="shared" si="129"/>
        <v>0.52567340067340063</v>
      </c>
    </row>
    <row r="8296" spans="1:18" x14ac:dyDescent="0.25">
      <c r="A8296" t="s">
        <v>96</v>
      </c>
      <c r="B8296" s="5">
        <v>1197831</v>
      </c>
      <c r="C8296" s="6" t="s">
        <v>774</v>
      </c>
      <c r="D8296" t="s">
        <v>102</v>
      </c>
      <c r="E8296" t="s">
        <v>768</v>
      </c>
      <c r="F8296" t="s">
        <v>769</v>
      </c>
      <c r="G8296" t="s">
        <v>20</v>
      </c>
      <c r="H8296" s="3">
        <v>13</v>
      </c>
      <c r="I8296" s="5">
        <v>203</v>
      </c>
      <c r="J8296" s="3">
        <v>2639</v>
      </c>
      <c r="K8296" s="3">
        <v>1187.55</v>
      </c>
      <c r="L8296" s="4">
        <v>0.4499999999999999</v>
      </c>
      <c r="M8296" t="s">
        <v>34</v>
      </c>
      <c r="N8296">
        <v>2021</v>
      </c>
      <c r="O8296">
        <v>3</v>
      </c>
      <c r="P8296">
        <v>28</v>
      </c>
      <c r="Q8296" t="str">
        <f>TEXT(DATE(2024, sales[[#This Row],[month]], 1), "MMMM")</f>
        <v>March</v>
      </c>
      <c r="R8296" s="4">
        <f t="shared" si="129"/>
        <v>-0.27200000000000002</v>
      </c>
    </row>
    <row r="8297" spans="1:18" x14ac:dyDescent="0.25">
      <c r="A8297" t="s">
        <v>96</v>
      </c>
      <c r="B8297" s="5">
        <v>1197831</v>
      </c>
      <c r="C8297" s="6" t="s">
        <v>775</v>
      </c>
      <c r="D8297" t="s">
        <v>102</v>
      </c>
      <c r="E8297" t="s">
        <v>768</v>
      </c>
      <c r="F8297" t="s">
        <v>769</v>
      </c>
      <c r="G8297" t="s">
        <v>23</v>
      </c>
      <c r="H8297" s="3">
        <v>17</v>
      </c>
      <c r="I8297" s="5">
        <v>203</v>
      </c>
      <c r="J8297" s="3">
        <v>3451</v>
      </c>
      <c r="K8297" s="3">
        <v>1449.4199999999998</v>
      </c>
      <c r="L8297" s="4">
        <v>0.42</v>
      </c>
      <c r="M8297" t="s">
        <v>34</v>
      </c>
      <c r="N8297">
        <v>2021</v>
      </c>
      <c r="O8297">
        <v>3</v>
      </c>
      <c r="P8297">
        <v>29</v>
      </c>
      <c r="Q8297" t="str">
        <f>TEXT(DATE(2024, sales[[#This Row],[month]], 1), "MMMM")</f>
        <v>March</v>
      </c>
      <c r="R8297" s="4">
        <f t="shared" si="129"/>
        <v>0.30769230769230771</v>
      </c>
    </row>
    <row r="8298" spans="1:18" x14ac:dyDescent="0.25">
      <c r="A8298" t="s">
        <v>96</v>
      </c>
      <c r="B8298" s="5">
        <v>1197831</v>
      </c>
      <c r="C8298" s="6" t="s">
        <v>776</v>
      </c>
      <c r="D8298" t="s">
        <v>102</v>
      </c>
      <c r="E8298" t="s">
        <v>768</v>
      </c>
      <c r="F8298" t="s">
        <v>769</v>
      </c>
      <c r="G8298" t="s">
        <v>25</v>
      </c>
      <c r="H8298" s="3">
        <v>15</v>
      </c>
      <c r="I8298" s="5">
        <v>170</v>
      </c>
      <c r="J8298" s="3">
        <v>2550</v>
      </c>
      <c r="K8298" s="3">
        <v>1121.9999999999998</v>
      </c>
      <c r="L8298" s="4">
        <v>0.43999999999999989</v>
      </c>
      <c r="M8298" t="s">
        <v>34</v>
      </c>
      <c r="N8298">
        <v>2021</v>
      </c>
      <c r="O8298">
        <v>3</v>
      </c>
      <c r="P8298">
        <v>30</v>
      </c>
      <c r="Q8298" t="str">
        <f>TEXT(DATE(2024, sales[[#This Row],[month]], 1), "MMMM")</f>
        <v>March</v>
      </c>
      <c r="R8298" s="4">
        <f t="shared" si="129"/>
        <v>-0.26108374384236455</v>
      </c>
    </row>
    <row r="8299" spans="1:18" x14ac:dyDescent="0.25">
      <c r="A8299" t="s">
        <v>96</v>
      </c>
      <c r="B8299" s="5">
        <v>1197831</v>
      </c>
      <c r="C8299" s="6" t="s">
        <v>777</v>
      </c>
      <c r="D8299" t="s">
        <v>102</v>
      </c>
      <c r="E8299" t="s">
        <v>768</v>
      </c>
      <c r="F8299" t="s">
        <v>769</v>
      </c>
      <c r="G8299" t="s">
        <v>27</v>
      </c>
      <c r="H8299" s="3">
        <v>20</v>
      </c>
      <c r="I8299" s="5">
        <v>128</v>
      </c>
      <c r="J8299" s="3">
        <v>2560</v>
      </c>
      <c r="K8299" s="3">
        <v>1433.6</v>
      </c>
      <c r="L8299" s="4">
        <v>0.56000000000000005</v>
      </c>
      <c r="M8299" t="s">
        <v>34</v>
      </c>
      <c r="N8299">
        <v>2021</v>
      </c>
      <c r="O8299">
        <v>3</v>
      </c>
      <c r="P8299">
        <v>31</v>
      </c>
      <c r="Q8299" t="str">
        <f>TEXT(DATE(2024, sales[[#This Row],[month]], 1), "MMMM")</f>
        <v>March</v>
      </c>
      <c r="R8299" s="4">
        <f t="shared" si="129"/>
        <v>3.9215686274509803E-3</v>
      </c>
    </row>
    <row r="8300" spans="1:18" x14ac:dyDescent="0.25">
      <c r="A8300" t="s">
        <v>96</v>
      </c>
      <c r="B8300" s="5">
        <v>1197831</v>
      </c>
      <c r="C8300" s="6" t="s">
        <v>778</v>
      </c>
      <c r="D8300" t="s">
        <v>102</v>
      </c>
      <c r="E8300" t="s">
        <v>768</v>
      </c>
      <c r="F8300" t="s">
        <v>769</v>
      </c>
      <c r="G8300" t="s">
        <v>29</v>
      </c>
      <c r="H8300" s="3">
        <v>20</v>
      </c>
      <c r="I8300" s="5">
        <v>105</v>
      </c>
      <c r="J8300" s="3">
        <v>2100</v>
      </c>
      <c r="K8300" s="3">
        <v>798</v>
      </c>
      <c r="L8300" s="4">
        <v>0.38</v>
      </c>
      <c r="M8300" t="s">
        <v>34</v>
      </c>
      <c r="N8300">
        <v>2021</v>
      </c>
      <c r="O8300">
        <v>4</v>
      </c>
      <c r="P8300">
        <v>1</v>
      </c>
      <c r="Q8300" t="str">
        <f>TEXT(DATE(2024, sales[[#This Row],[month]], 1), "MMMM")</f>
        <v>April</v>
      </c>
      <c r="R8300" s="4">
        <f t="shared" si="129"/>
        <v>-0.1796875</v>
      </c>
    </row>
    <row r="8301" spans="1:18" x14ac:dyDescent="0.25">
      <c r="A8301" t="s">
        <v>96</v>
      </c>
      <c r="B8301" s="5">
        <v>1197831</v>
      </c>
      <c r="C8301" s="6" t="s">
        <v>779</v>
      </c>
      <c r="D8301" t="s">
        <v>102</v>
      </c>
      <c r="E8301" t="s">
        <v>768</v>
      </c>
      <c r="F8301" t="s">
        <v>769</v>
      </c>
      <c r="G8301" t="s">
        <v>31</v>
      </c>
      <c r="H8301" s="3">
        <v>18</v>
      </c>
      <c r="I8301" s="5">
        <v>196</v>
      </c>
      <c r="J8301" s="3">
        <v>3528</v>
      </c>
      <c r="K8301" s="3">
        <v>2152.0800000000004</v>
      </c>
      <c r="L8301" s="4">
        <v>0.6100000000000001</v>
      </c>
      <c r="M8301" t="s">
        <v>34</v>
      </c>
      <c r="N8301">
        <v>2021</v>
      </c>
      <c r="O8301">
        <v>4</v>
      </c>
      <c r="P8301">
        <v>2</v>
      </c>
      <c r="Q8301" t="str">
        <f>TEXT(DATE(2024, sales[[#This Row],[month]], 1), "MMMM")</f>
        <v>April</v>
      </c>
      <c r="R8301" s="4">
        <f t="shared" si="129"/>
        <v>0.68</v>
      </c>
    </row>
    <row r="8302" spans="1:18" x14ac:dyDescent="0.25">
      <c r="A8302" t="s">
        <v>96</v>
      </c>
      <c r="B8302" s="5">
        <v>1197831</v>
      </c>
      <c r="C8302" s="6" t="s">
        <v>780</v>
      </c>
      <c r="D8302" t="s">
        <v>102</v>
      </c>
      <c r="E8302" t="s">
        <v>768</v>
      </c>
      <c r="F8302" t="s">
        <v>769</v>
      </c>
      <c r="G8302" t="s">
        <v>20</v>
      </c>
      <c r="H8302" s="3">
        <v>12</v>
      </c>
      <c r="I8302" s="5">
        <v>247</v>
      </c>
      <c r="J8302" s="3">
        <v>2964</v>
      </c>
      <c r="K8302" s="3">
        <v>1333.8</v>
      </c>
      <c r="L8302" s="4">
        <v>0.4499999999999999</v>
      </c>
      <c r="M8302" t="s">
        <v>34</v>
      </c>
      <c r="N8302">
        <v>2021</v>
      </c>
      <c r="O8302">
        <v>4</v>
      </c>
      <c r="P8302">
        <v>3</v>
      </c>
      <c r="Q8302" t="str">
        <f>TEXT(DATE(2024, sales[[#This Row],[month]], 1), "MMMM")</f>
        <v>April</v>
      </c>
      <c r="R8302" s="4">
        <f t="shared" si="129"/>
        <v>-0.1598639455782313</v>
      </c>
    </row>
    <row r="8303" spans="1:18" x14ac:dyDescent="0.25">
      <c r="A8303" t="s">
        <v>96</v>
      </c>
      <c r="B8303" s="5">
        <v>1197831</v>
      </c>
      <c r="C8303" s="6" t="s">
        <v>781</v>
      </c>
      <c r="D8303" t="s">
        <v>102</v>
      </c>
      <c r="E8303" t="s">
        <v>768</v>
      </c>
      <c r="F8303" t="s">
        <v>769</v>
      </c>
      <c r="G8303" t="s">
        <v>23</v>
      </c>
      <c r="H8303" s="3">
        <v>20</v>
      </c>
      <c r="I8303" s="5">
        <v>240</v>
      </c>
      <c r="J8303" s="3">
        <v>4800</v>
      </c>
      <c r="K8303" s="3">
        <v>2111.9999999999995</v>
      </c>
      <c r="L8303" s="4">
        <v>0.43999999999999989</v>
      </c>
      <c r="M8303" t="s">
        <v>34</v>
      </c>
      <c r="N8303">
        <v>2021</v>
      </c>
      <c r="O8303">
        <v>4</v>
      </c>
      <c r="P8303">
        <v>4</v>
      </c>
      <c r="Q8303" t="str">
        <f>TEXT(DATE(2024, sales[[#This Row],[month]], 1), "MMMM")</f>
        <v>April</v>
      </c>
      <c r="R8303" s="4">
        <f t="shared" si="129"/>
        <v>0.61943319838056676</v>
      </c>
    </row>
    <row r="8304" spans="1:18" x14ac:dyDescent="0.25">
      <c r="A8304" t="s">
        <v>96</v>
      </c>
      <c r="B8304" s="5">
        <v>1197831</v>
      </c>
      <c r="C8304" s="6" t="s">
        <v>782</v>
      </c>
      <c r="D8304" t="s">
        <v>102</v>
      </c>
      <c r="E8304" t="s">
        <v>768</v>
      </c>
      <c r="F8304" t="s">
        <v>769</v>
      </c>
      <c r="G8304" t="s">
        <v>25</v>
      </c>
      <c r="H8304" s="3">
        <v>14</v>
      </c>
      <c r="I8304" s="5">
        <v>204</v>
      </c>
      <c r="J8304" s="3">
        <v>2856</v>
      </c>
      <c r="K8304" s="3">
        <v>1313.76</v>
      </c>
      <c r="L8304" s="4">
        <v>0.45999999999999991</v>
      </c>
      <c r="M8304" t="s">
        <v>34</v>
      </c>
      <c r="N8304">
        <v>2021</v>
      </c>
      <c r="O8304">
        <v>4</v>
      </c>
      <c r="P8304">
        <v>5</v>
      </c>
      <c r="Q8304" t="str">
        <f>TEXT(DATE(2024, sales[[#This Row],[month]], 1), "MMMM")</f>
        <v>April</v>
      </c>
      <c r="R8304" s="4">
        <f t="shared" si="129"/>
        <v>-0.40500000000000003</v>
      </c>
    </row>
    <row r="8305" spans="1:18" x14ac:dyDescent="0.25">
      <c r="A8305" t="s">
        <v>96</v>
      </c>
      <c r="B8305" s="5">
        <v>1197831</v>
      </c>
      <c r="C8305" s="6" t="s">
        <v>267</v>
      </c>
      <c r="D8305" t="s">
        <v>102</v>
      </c>
      <c r="E8305" t="s">
        <v>768</v>
      </c>
      <c r="F8305" t="s">
        <v>769</v>
      </c>
      <c r="G8305" t="s">
        <v>27</v>
      </c>
      <c r="H8305" s="3">
        <v>20</v>
      </c>
      <c r="I8305" s="5">
        <v>179</v>
      </c>
      <c r="J8305" s="3">
        <v>3580</v>
      </c>
      <c r="K8305" s="3">
        <v>1933.2</v>
      </c>
      <c r="L8305" s="4">
        <v>0.54</v>
      </c>
      <c r="M8305" t="s">
        <v>34</v>
      </c>
      <c r="N8305">
        <v>2021</v>
      </c>
      <c r="O8305">
        <v>4</v>
      </c>
      <c r="P8305">
        <v>6</v>
      </c>
      <c r="Q8305" t="str">
        <f>TEXT(DATE(2024, sales[[#This Row],[month]], 1), "MMMM")</f>
        <v>April</v>
      </c>
      <c r="R8305" s="4">
        <f t="shared" si="129"/>
        <v>0.25350140056022408</v>
      </c>
    </row>
    <row r="8306" spans="1:18" x14ac:dyDescent="0.25">
      <c r="A8306" t="s">
        <v>96</v>
      </c>
      <c r="B8306" s="5">
        <v>1197831</v>
      </c>
      <c r="C8306" s="6" t="s">
        <v>268</v>
      </c>
      <c r="D8306" t="s">
        <v>102</v>
      </c>
      <c r="E8306" t="s">
        <v>768</v>
      </c>
      <c r="F8306" t="s">
        <v>769</v>
      </c>
      <c r="G8306" t="s">
        <v>29</v>
      </c>
      <c r="H8306" s="3">
        <v>33</v>
      </c>
      <c r="I8306" s="5">
        <v>132</v>
      </c>
      <c r="J8306" s="3">
        <v>4356</v>
      </c>
      <c r="K8306" s="3">
        <v>1785.9599999999998</v>
      </c>
      <c r="L8306" s="4">
        <v>0.41</v>
      </c>
      <c r="M8306" t="s">
        <v>34</v>
      </c>
      <c r="N8306">
        <v>2021</v>
      </c>
      <c r="O8306">
        <v>4</v>
      </c>
      <c r="P8306">
        <v>7</v>
      </c>
      <c r="Q8306" t="str">
        <f>TEXT(DATE(2024, sales[[#This Row],[month]], 1), "MMMM")</f>
        <v>April</v>
      </c>
      <c r="R8306" s="4">
        <f t="shared" si="129"/>
        <v>0.21675977653631284</v>
      </c>
    </row>
    <row r="8307" spans="1:18" x14ac:dyDescent="0.25">
      <c r="A8307" t="s">
        <v>96</v>
      </c>
      <c r="B8307" s="5">
        <v>1197831</v>
      </c>
      <c r="C8307" s="6" t="s">
        <v>269</v>
      </c>
      <c r="D8307" t="s">
        <v>102</v>
      </c>
      <c r="E8307" t="s">
        <v>768</v>
      </c>
      <c r="F8307" t="s">
        <v>769</v>
      </c>
      <c r="G8307" t="s">
        <v>31</v>
      </c>
      <c r="H8307" s="3">
        <v>31</v>
      </c>
      <c r="I8307" s="5">
        <v>271</v>
      </c>
      <c r="J8307" s="3">
        <v>8401</v>
      </c>
      <c r="K8307" s="3">
        <v>4956.5900000000011</v>
      </c>
      <c r="L8307" s="4">
        <v>0.59000000000000008</v>
      </c>
      <c r="M8307" t="s">
        <v>34</v>
      </c>
      <c r="N8307">
        <v>2021</v>
      </c>
      <c r="O8307">
        <v>4</v>
      </c>
      <c r="P8307">
        <v>8</v>
      </c>
      <c r="Q8307" t="str">
        <f>TEXT(DATE(2024, sales[[#This Row],[month]], 1), "MMMM")</f>
        <v>April</v>
      </c>
      <c r="R8307" s="4">
        <f t="shared" si="129"/>
        <v>0.92860422405876952</v>
      </c>
    </row>
    <row r="8308" spans="1:18" x14ac:dyDescent="0.25">
      <c r="A8308" t="s">
        <v>96</v>
      </c>
      <c r="B8308" s="5">
        <v>1197831</v>
      </c>
      <c r="C8308" s="6" t="s">
        <v>270</v>
      </c>
      <c r="D8308" t="s">
        <v>102</v>
      </c>
      <c r="E8308" t="s">
        <v>768</v>
      </c>
      <c r="F8308" t="s">
        <v>769</v>
      </c>
      <c r="G8308" t="s">
        <v>20</v>
      </c>
      <c r="H8308" s="3">
        <v>28</v>
      </c>
      <c r="I8308" s="5">
        <v>256</v>
      </c>
      <c r="J8308" s="3">
        <v>7168</v>
      </c>
      <c r="K8308" s="3">
        <v>3368.96</v>
      </c>
      <c r="L8308" s="4">
        <v>0.47</v>
      </c>
      <c r="M8308" t="s">
        <v>34</v>
      </c>
      <c r="N8308">
        <v>2021</v>
      </c>
      <c r="O8308">
        <v>4</v>
      </c>
      <c r="P8308">
        <v>9</v>
      </c>
      <c r="Q8308" t="str">
        <f>TEXT(DATE(2024, sales[[#This Row],[month]], 1), "MMMM")</f>
        <v>April</v>
      </c>
      <c r="R8308" s="4">
        <f t="shared" si="129"/>
        <v>-0.14676824187596715</v>
      </c>
    </row>
    <row r="8309" spans="1:18" x14ac:dyDescent="0.25">
      <c r="A8309" t="s">
        <v>96</v>
      </c>
      <c r="B8309" s="5">
        <v>1197831</v>
      </c>
      <c r="C8309" s="6" t="s">
        <v>271</v>
      </c>
      <c r="D8309" t="s">
        <v>102</v>
      </c>
      <c r="E8309" t="s">
        <v>768</v>
      </c>
      <c r="F8309" t="s">
        <v>769</v>
      </c>
      <c r="G8309" t="s">
        <v>23</v>
      </c>
      <c r="H8309" s="3">
        <v>32</v>
      </c>
      <c r="I8309" s="5">
        <v>240</v>
      </c>
      <c r="J8309" s="3">
        <v>7680</v>
      </c>
      <c r="K8309" s="3">
        <v>3609.6</v>
      </c>
      <c r="L8309" s="4">
        <v>0.47</v>
      </c>
      <c r="M8309" t="s">
        <v>34</v>
      </c>
      <c r="N8309">
        <v>2021</v>
      </c>
      <c r="O8309">
        <v>4</v>
      </c>
      <c r="P8309">
        <v>10</v>
      </c>
      <c r="Q8309" t="str">
        <f>TEXT(DATE(2024, sales[[#This Row],[month]], 1), "MMMM")</f>
        <v>April</v>
      </c>
      <c r="R8309" s="4">
        <f t="shared" si="129"/>
        <v>7.1428571428571425E-2</v>
      </c>
    </row>
    <row r="8310" spans="1:18" x14ac:dyDescent="0.25">
      <c r="A8310" t="s">
        <v>96</v>
      </c>
      <c r="B8310" s="5">
        <v>1197831</v>
      </c>
      <c r="C8310" s="6" t="s">
        <v>272</v>
      </c>
      <c r="D8310" t="s">
        <v>102</v>
      </c>
      <c r="E8310" t="s">
        <v>768</v>
      </c>
      <c r="F8310" t="s">
        <v>769</v>
      </c>
      <c r="G8310" t="s">
        <v>25</v>
      </c>
      <c r="H8310" s="3">
        <v>26</v>
      </c>
      <c r="I8310" s="5">
        <v>202</v>
      </c>
      <c r="J8310" s="3">
        <v>5252</v>
      </c>
      <c r="K8310" s="3">
        <v>2310.88</v>
      </c>
      <c r="L8310" s="4">
        <v>0.43999999999999989</v>
      </c>
      <c r="M8310" t="s">
        <v>34</v>
      </c>
      <c r="N8310">
        <v>2021</v>
      </c>
      <c r="O8310">
        <v>4</v>
      </c>
      <c r="P8310">
        <v>11</v>
      </c>
      <c r="Q8310" t="str">
        <f>TEXT(DATE(2024, sales[[#This Row],[month]], 1), "MMMM")</f>
        <v>April</v>
      </c>
      <c r="R8310" s="4">
        <f t="shared" si="129"/>
        <v>-0.31614583333333335</v>
      </c>
    </row>
    <row r="8311" spans="1:18" x14ac:dyDescent="0.25">
      <c r="A8311" t="s">
        <v>96</v>
      </c>
      <c r="B8311" s="5">
        <v>1197831</v>
      </c>
      <c r="C8311" s="6" t="s">
        <v>273</v>
      </c>
      <c r="D8311" t="s">
        <v>102</v>
      </c>
      <c r="E8311" t="s">
        <v>768</v>
      </c>
      <c r="F8311" t="s">
        <v>769</v>
      </c>
      <c r="G8311" t="s">
        <v>27</v>
      </c>
      <c r="H8311" s="3">
        <v>29</v>
      </c>
      <c r="I8311" s="5">
        <v>198</v>
      </c>
      <c r="J8311" s="3">
        <v>5742</v>
      </c>
      <c r="K8311" s="3">
        <v>3215.5200000000004</v>
      </c>
      <c r="L8311" s="4">
        <v>0.56000000000000005</v>
      </c>
      <c r="M8311" t="s">
        <v>34</v>
      </c>
      <c r="N8311">
        <v>2021</v>
      </c>
      <c r="O8311">
        <v>4</v>
      </c>
      <c r="P8311">
        <v>12</v>
      </c>
      <c r="Q8311" t="str">
        <f>TEXT(DATE(2024, sales[[#This Row],[month]], 1), "MMMM")</f>
        <v>April</v>
      </c>
      <c r="R8311" s="4">
        <f t="shared" si="129"/>
        <v>9.3297791317593304E-2</v>
      </c>
    </row>
    <row r="8312" spans="1:18" x14ac:dyDescent="0.25">
      <c r="A8312" t="s">
        <v>96</v>
      </c>
      <c r="B8312" s="5">
        <v>1197831</v>
      </c>
      <c r="C8312" s="6" t="s">
        <v>274</v>
      </c>
      <c r="D8312" t="s">
        <v>102</v>
      </c>
      <c r="E8312" t="s">
        <v>768</v>
      </c>
      <c r="F8312" t="s">
        <v>769</v>
      </c>
      <c r="G8312" t="s">
        <v>29</v>
      </c>
      <c r="H8312" s="3">
        <v>30</v>
      </c>
      <c r="I8312" s="5">
        <v>150</v>
      </c>
      <c r="J8312" s="3">
        <v>4500</v>
      </c>
      <c r="K8312" s="3">
        <v>1754.9999999999998</v>
      </c>
      <c r="L8312" s="4">
        <v>0.3899999999999999</v>
      </c>
      <c r="M8312" t="s">
        <v>34</v>
      </c>
      <c r="N8312">
        <v>2021</v>
      </c>
      <c r="O8312">
        <v>4</v>
      </c>
      <c r="P8312">
        <v>13</v>
      </c>
      <c r="Q8312" t="str">
        <f>TEXT(DATE(2024, sales[[#This Row],[month]], 1), "MMMM")</f>
        <v>April</v>
      </c>
      <c r="R8312" s="4">
        <f t="shared" si="129"/>
        <v>-0.21630094043887146</v>
      </c>
    </row>
    <row r="8313" spans="1:18" x14ac:dyDescent="0.25">
      <c r="A8313" t="s">
        <v>96</v>
      </c>
      <c r="B8313" s="5">
        <v>1197831</v>
      </c>
      <c r="C8313" s="6" t="s">
        <v>275</v>
      </c>
      <c r="D8313" t="s">
        <v>102</v>
      </c>
      <c r="E8313" t="s">
        <v>768</v>
      </c>
      <c r="F8313" t="s">
        <v>769</v>
      </c>
      <c r="G8313" t="s">
        <v>31</v>
      </c>
      <c r="H8313" s="3">
        <v>37</v>
      </c>
      <c r="I8313" s="5">
        <v>306</v>
      </c>
      <c r="J8313" s="3">
        <v>11322</v>
      </c>
      <c r="K8313" s="3">
        <v>6679.9800000000005</v>
      </c>
      <c r="L8313" s="4">
        <v>0.59000000000000008</v>
      </c>
      <c r="M8313" t="s">
        <v>34</v>
      </c>
      <c r="N8313">
        <v>2021</v>
      </c>
      <c r="O8313">
        <v>4</v>
      </c>
      <c r="P8313">
        <v>14</v>
      </c>
      <c r="Q8313" t="str">
        <f>TEXT(DATE(2024, sales[[#This Row],[month]], 1), "MMMM")</f>
        <v>April</v>
      </c>
      <c r="R8313" s="4">
        <f t="shared" si="129"/>
        <v>1.516</v>
      </c>
    </row>
    <row r="8314" spans="1:18" x14ac:dyDescent="0.25">
      <c r="A8314" t="s">
        <v>96</v>
      </c>
      <c r="B8314" s="5">
        <v>1197831</v>
      </c>
      <c r="C8314" s="6" t="s">
        <v>276</v>
      </c>
      <c r="D8314" t="s">
        <v>102</v>
      </c>
      <c r="E8314" t="s">
        <v>768</v>
      </c>
      <c r="F8314" t="s">
        <v>769</v>
      </c>
      <c r="G8314" t="s">
        <v>20</v>
      </c>
      <c r="H8314" s="3">
        <v>29</v>
      </c>
      <c r="I8314" s="5">
        <v>272</v>
      </c>
      <c r="J8314" s="3">
        <v>7888</v>
      </c>
      <c r="K8314" s="3">
        <v>3944</v>
      </c>
      <c r="L8314" s="4">
        <v>0.49999999999999989</v>
      </c>
      <c r="M8314" t="s">
        <v>34</v>
      </c>
      <c r="N8314">
        <v>2021</v>
      </c>
      <c r="O8314">
        <v>4</v>
      </c>
      <c r="P8314">
        <v>15</v>
      </c>
      <c r="Q8314" t="str">
        <f>TEXT(DATE(2024, sales[[#This Row],[month]], 1), "MMMM")</f>
        <v>April</v>
      </c>
      <c r="R8314" s="4">
        <f t="shared" si="129"/>
        <v>-0.3033033033033033</v>
      </c>
    </row>
    <row r="8315" spans="1:18" x14ac:dyDescent="0.25">
      <c r="A8315" t="s">
        <v>96</v>
      </c>
      <c r="B8315" s="5">
        <v>1197831</v>
      </c>
      <c r="C8315" s="6" t="s">
        <v>277</v>
      </c>
      <c r="D8315" t="s">
        <v>102</v>
      </c>
      <c r="E8315" t="s">
        <v>768</v>
      </c>
      <c r="F8315" t="s">
        <v>769</v>
      </c>
      <c r="G8315" t="s">
        <v>23</v>
      </c>
      <c r="H8315" s="3">
        <v>30</v>
      </c>
      <c r="I8315" s="5">
        <v>264</v>
      </c>
      <c r="J8315" s="3">
        <v>7920</v>
      </c>
      <c r="K8315" s="3">
        <v>3960</v>
      </c>
      <c r="L8315" s="4">
        <v>0.49999999999999989</v>
      </c>
      <c r="M8315" t="s">
        <v>34</v>
      </c>
      <c r="N8315">
        <v>2021</v>
      </c>
      <c r="O8315">
        <v>4</v>
      </c>
      <c r="P8315">
        <v>16</v>
      </c>
      <c r="Q8315" t="str">
        <f>TEXT(DATE(2024, sales[[#This Row],[month]], 1), "MMMM")</f>
        <v>April</v>
      </c>
      <c r="R8315" s="4">
        <f t="shared" si="129"/>
        <v>4.0567951318458417E-3</v>
      </c>
    </row>
    <row r="8316" spans="1:18" x14ac:dyDescent="0.25">
      <c r="A8316" t="s">
        <v>96</v>
      </c>
      <c r="B8316" s="5">
        <v>1197831</v>
      </c>
      <c r="C8316" s="6" t="s">
        <v>278</v>
      </c>
      <c r="D8316" t="s">
        <v>102</v>
      </c>
      <c r="E8316" t="s">
        <v>768</v>
      </c>
      <c r="F8316" t="s">
        <v>769</v>
      </c>
      <c r="G8316" t="s">
        <v>25</v>
      </c>
      <c r="H8316" s="3">
        <v>30</v>
      </c>
      <c r="I8316" s="5">
        <v>322</v>
      </c>
      <c r="J8316" s="3">
        <v>9660</v>
      </c>
      <c r="K8316" s="3">
        <v>4829.9999999999991</v>
      </c>
      <c r="L8316" s="4">
        <v>0.49999999999999989</v>
      </c>
      <c r="M8316" t="s">
        <v>34</v>
      </c>
      <c r="N8316">
        <v>2021</v>
      </c>
      <c r="O8316">
        <v>4</v>
      </c>
      <c r="P8316">
        <v>17</v>
      </c>
      <c r="Q8316" t="str">
        <f>TEXT(DATE(2024, sales[[#This Row],[month]], 1), "MMMM")</f>
        <v>April</v>
      </c>
      <c r="R8316" s="4">
        <f t="shared" si="129"/>
        <v>0.2196969696969697</v>
      </c>
    </row>
    <row r="8317" spans="1:18" x14ac:dyDescent="0.25">
      <c r="A8317" t="s">
        <v>96</v>
      </c>
      <c r="B8317" s="5">
        <v>1197831</v>
      </c>
      <c r="C8317" s="6" t="s">
        <v>279</v>
      </c>
      <c r="D8317" t="s">
        <v>102</v>
      </c>
      <c r="E8317" t="s">
        <v>768</v>
      </c>
      <c r="F8317" t="s">
        <v>769</v>
      </c>
      <c r="G8317" t="s">
        <v>27</v>
      </c>
      <c r="H8317" s="3">
        <v>32</v>
      </c>
      <c r="I8317" s="5">
        <v>196</v>
      </c>
      <c r="J8317" s="3">
        <v>6272</v>
      </c>
      <c r="K8317" s="3">
        <v>3825.920000000001</v>
      </c>
      <c r="L8317" s="4">
        <v>0.6100000000000001</v>
      </c>
      <c r="M8317" t="s">
        <v>34</v>
      </c>
      <c r="N8317">
        <v>2021</v>
      </c>
      <c r="O8317">
        <v>4</v>
      </c>
      <c r="P8317">
        <v>18</v>
      </c>
      <c r="Q8317" t="str">
        <f>TEXT(DATE(2024, sales[[#This Row],[month]], 1), "MMMM")</f>
        <v>April</v>
      </c>
      <c r="R8317" s="4">
        <f t="shared" si="129"/>
        <v>-0.35072463768115941</v>
      </c>
    </row>
    <row r="8318" spans="1:18" x14ac:dyDescent="0.25">
      <c r="A8318" t="s">
        <v>96</v>
      </c>
      <c r="B8318" s="5">
        <v>1197831</v>
      </c>
      <c r="C8318" s="6" t="s">
        <v>280</v>
      </c>
      <c r="D8318" t="s">
        <v>102</v>
      </c>
      <c r="E8318" t="s">
        <v>768</v>
      </c>
      <c r="F8318" t="s">
        <v>769</v>
      </c>
      <c r="G8318" t="s">
        <v>29</v>
      </c>
      <c r="H8318" s="3">
        <v>33</v>
      </c>
      <c r="I8318" s="5">
        <v>182</v>
      </c>
      <c r="J8318" s="3">
        <v>6006</v>
      </c>
      <c r="K8318" s="3">
        <v>2702.7</v>
      </c>
      <c r="L8318" s="4">
        <v>0.4499999999999999</v>
      </c>
      <c r="M8318" t="s">
        <v>34</v>
      </c>
      <c r="N8318">
        <v>2021</v>
      </c>
      <c r="O8318">
        <v>4</v>
      </c>
      <c r="P8318">
        <v>19</v>
      </c>
      <c r="Q8318" t="str">
        <f>TEXT(DATE(2024, sales[[#This Row],[month]], 1), "MMMM")</f>
        <v>April</v>
      </c>
      <c r="R8318" s="4">
        <f t="shared" si="129"/>
        <v>-4.2410714285714288E-2</v>
      </c>
    </row>
    <row r="8319" spans="1:18" x14ac:dyDescent="0.25">
      <c r="A8319" t="s">
        <v>96</v>
      </c>
      <c r="B8319" s="5">
        <v>1197831</v>
      </c>
      <c r="C8319" s="6" t="s">
        <v>281</v>
      </c>
      <c r="D8319" t="s">
        <v>102</v>
      </c>
      <c r="E8319" t="s">
        <v>768</v>
      </c>
      <c r="F8319" t="s">
        <v>769</v>
      </c>
      <c r="G8319" t="s">
        <v>31</v>
      </c>
      <c r="H8319" s="3">
        <v>38</v>
      </c>
      <c r="I8319" s="5">
        <v>272</v>
      </c>
      <c r="J8319" s="3">
        <v>10336</v>
      </c>
      <c r="K8319" s="3">
        <v>6408.3200000000015</v>
      </c>
      <c r="L8319" s="4">
        <v>0.62000000000000011</v>
      </c>
      <c r="M8319" t="s">
        <v>34</v>
      </c>
      <c r="N8319">
        <v>2021</v>
      </c>
      <c r="O8319">
        <v>4</v>
      </c>
      <c r="P8319">
        <v>20</v>
      </c>
      <c r="Q8319" t="str">
        <f>TEXT(DATE(2024, sales[[#This Row],[month]], 1), "MMMM")</f>
        <v>April</v>
      </c>
      <c r="R8319" s="4">
        <f t="shared" si="129"/>
        <v>0.72094572094572096</v>
      </c>
    </row>
    <row r="8320" spans="1:18" x14ac:dyDescent="0.25">
      <c r="A8320" t="s">
        <v>96</v>
      </c>
      <c r="B8320" s="5">
        <v>1197831</v>
      </c>
      <c r="C8320" s="6" t="s">
        <v>282</v>
      </c>
      <c r="D8320" t="s">
        <v>102</v>
      </c>
      <c r="E8320" t="s">
        <v>768</v>
      </c>
      <c r="F8320" t="s">
        <v>769</v>
      </c>
      <c r="G8320" t="s">
        <v>20</v>
      </c>
      <c r="H8320" s="3">
        <v>29</v>
      </c>
      <c r="I8320" s="5">
        <v>233</v>
      </c>
      <c r="J8320" s="3">
        <v>6757</v>
      </c>
      <c r="K8320" s="3">
        <v>3446.07</v>
      </c>
      <c r="L8320" s="4">
        <v>0.51</v>
      </c>
      <c r="M8320" t="s">
        <v>34</v>
      </c>
      <c r="N8320">
        <v>2021</v>
      </c>
      <c r="O8320">
        <v>4</v>
      </c>
      <c r="P8320">
        <v>21</v>
      </c>
      <c r="Q8320" t="str">
        <f>TEXT(DATE(2024, sales[[#This Row],[month]], 1), "MMMM")</f>
        <v>April</v>
      </c>
      <c r="R8320" s="4">
        <f t="shared" si="129"/>
        <v>-0.34626547987616096</v>
      </c>
    </row>
    <row r="8321" spans="1:18" x14ac:dyDescent="0.25">
      <c r="A8321" t="s">
        <v>96</v>
      </c>
      <c r="B8321" s="5">
        <v>1197831</v>
      </c>
      <c r="C8321" s="6" t="s">
        <v>283</v>
      </c>
      <c r="D8321" t="s">
        <v>102</v>
      </c>
      <c r="E8321" t="s">
        <v>768</v>
      </c>
      <c r="F8321" t="s">
        <v>769</v>
      </c>
      <c r="G8321" t="s">
        <v>23</v>
      </c>
      <c r="H8321" s="3">
        <v>44</v>
      </c>
      <c r="I8321" s="5">
        <v>271</v>
      </c>
      <c r="J8321" s="3">
        <v>11924</v>
      </c>
      <c r="K8321" s="3">
        <v>6081.24</v>
      </c>
      <c r="L8321" s="4">
        <v>0.51</v>
      </c>
      <c r="M8321" t="s">
        <v>34</v>
      </c>
      <c r="N8321">
        <v>2021</v>
      </c>
      <c r="O8321">
        <v>4</v>
      </c>
      <c r="P8321">
        <v>22</v>
      </c>
      <c r="Q8321" t="str">
        <f>TEXT(DATE(2024, sales[[#This Row],[month]], 1), "MMMM")</f>
        <v>April</v>
      </c>
      <c r="R8321" s="4">
        <f t="shared" si="129"/>
        <v>0.76468847121503625</v>
      </c>
    </row>
    <row r="8322" spans="1:18" x14ac:dyDescent="0.25">
      <c r="A8322" t="s">
        <v>96</v>
      </c>
      <c r="B8322" s="5">
        <v>1197831</v>
      </c>
      <c r="C8322" s="6" t="s">
        <v>284</v>
      </c>
      <c r="D8322" t="s">
        <v>102</v>
      </c>
      <c r="E8322" t="s">
        <v>768</v>
      </c>
      <c r="F8322" t="s">
        <v>769</v>
      </c>
      <c r="G8322" t="s">
        <v>25</v>
      </c>
      <c r="H8322" s="3">
        <v>39</v>
      </c>
      <c r="I8322" s="5">
        <v>314</v>
      </c>
      <c r="J8322" s="3">
        <v>12246</v>
      </c>
      <c r="K8322" s="3">
        <v>5755.62</v>
      </c>
      <c r="L8322" s="4">
        <v>0.47</v>
      </c>
      <c r="M8322" t="s">
        <v>34</v>
      </c>
      <c r="N8322">
        <v>2021</v>
      </c>
      <c r="O8322">
        <v>4</v>
      </c>
      <c r="P8322">
        <v>23</v>
      </c>
      <c r="Q8322" t="str">
        <f>TEXT(DATE(2024, sales[[#This Row],[month]], 1), "MMMM")</f>
        <v>April</v>
      </c>
      <c r="R8322" s="4">
        <f t="shared" ref="R8322:R8385" si="130">IFERROR((J8322-J8321)/J8321, 0)</f>
        <v>2.7004360952700437E-2</v>
      </c>
    </row>
    <row r="8323" spans="1:18" x14ac:dyDescent="0.25">
      <c r="A8323" t="s">
        <v>96</v>
      </c>
      <c r="B8323" s="5">
        <v>1197831</v>
      </c>
      <c r="C8323" s="6" t="s">
        <v>285</v>
      </c>
      <c r="D8323" t="s">
        <v>102</v>
      </c>
      <c r="E8323" t="s">
        <v>768</v>
      </c>
      <c r="F8323" t="s">
        <v>769</v>
      </c>
      <c r="G8323" t="s">
        <v>27</v>
      </c>
      <c r="H8323" s="3">
        <v>32</v>
      </c>
      <c r="I8323" s="5">
        <v>162</v>
      </c>
      <c r="J8323" s="3">
        <v>5184</v>
      </c>
      <c r="K8323" s="3">
        <v>3058.5600000000004</v>
      </c>
      <c r="L8323" s="4">
        <v>0.59000000000000008</v>
      </c>
      <c r="M8323" t="s">
        <v>34</v>
      </c>
      <c r="N8323">
        <v>2021</v>
      </c>
      <c r="O8323">
        <v>4</v>
      </c>
      <c r="P8323">
        <v>24</v>
      </c>
      <c r="Q8323" t="str">
        <f>TEXT(DATE(2024, sales[[#This Row],[month]], 1), "MMMM")</f>
        <v>April</v>
      </c>
      <c r="R8323" s="4">
        <f t="shared" si="130"/>
        <v>-0.57667809897109257</v>
      </c>
    </row>
    <row r="8324" spans="1:18" x14ac:dyDescent="0.25">
      <c r="A8324" t="s">
        <v>96</v>
      </c>
      <c r="B8324" s="5">
        <v>1197831</v>
      </c>
      <c r="C8324" s="6" t="s">
        <v>286</v>
      </c>
      <c r="D8324" t="s">
        <v>102</v>
      </c>
      <c r="E8324" t="s">
        <v>768</v>
      </c>
      <c r="F8324" t="s">
        <v>769</v>
      </c>
      <c r="G8324" t="s">
        <v>29</v>
      </c>
      <c r="H8324" s="3">
        <v>35</v>
      </c>
      <c r="I8324" s="5">
        <v>143</v>
      </c>
      <c r="J8324" s="3">
        <v>5005</v>
      </c>
      <c r="K8324" s="3">
        <v>2252.25</v>
      </c>
      <c r="L8324" s="4">
        <v>0.4499999999999999</v>
      </c>
      <c r="M8324" t="s">
        <v>34</v>
      </c>
      <c r="N8324">
        <v>2021</v>
      </c>
      <c r="O8324">
        <v>4</v>
      </c>
      <c r="P8324">
        <v>25</v>
      </c>
      <c r="Q8324" t="str">
        <f>TEXT(DATE(2024, sales[[#This Row],[month]], 1), "MMMM")</f>
        <v>April</v>
      </c>
      <c r="R8324" s="4">
        <f t="shared" si="130"/>
        <v>-3.4529320987654322E-2</v>
      </c>
    </row>
    <row r="8325" spans="1:18" x14ac:dyDescent="0.25">
      <c r="A8325" t="s">
        <v>96</v>
      </c>
      <c r="B8325" s="5">
        <v>1197831</v>
      </c>
      <c r="C8325" s="6" t="s">
        <v>287</v>
      </c>
      <c r="D8325" t="s">
        <v>102</v>
      </c>
      <c r="E8325" t="s">
        <v>768</v>
      </c>
      <c r="F8325" t="s">
        <v>769</v>
      </c>
      <c r="G8325" t="s">
        <v>31</v>
      </c>
      <c r="H8325" s="3">
        <v>40</v>
      </c>
      <c r="I8325" s="5">
        <v>232</v>
      </c>
      <c r="J8325" s="3">
        <v>9280</v>
      </c>
      <c r="K8325" s="3">
        <v>6217.6000000000013</v>
      </c>
      <c r="L8325" s="4">
        <v>0.67000000000000015</v>
      </c>
      <c r="M8325" t="s">
        <v>34</v>
      </c>
      <c r="N8325">
        <v>2021</v>
      </c>
      <c r="O8325">
        <v>4</v>
      </c>
      <c r="P8325">
        <v>26</v>
      </c>
      <c r="Q8325" t="str">
        <f>TEXT(DATE(2024, sales[[#This Row],[month]], 1), "MMMM")</f>
        <v>April</v>
      </c>
      <c r="R8325" s="4">
        <f t="shared" si="130"/>
        <v>0.8541458541458542</v>
      </c>
    </row>
    <row r="8326" spans="1:18" x14ac:dyDescent="0.25">
      <c r="A8326" t="s">
        <v>96</v>
      </c>
      <c r="B8326" s="5">
        <v>1197831</v>
      </c>
      <c r="C8326" s="6" t="s">
        <v>288</v>
      </c>
      <c r="D8326" t="s">
        <v>102</v>
      </c>
      <c r="E8326" t="s">
        <v>768</v>
      </c>
      <c r="F8326" t="s">
        <v>769</v>
      </c>
      <c r="G8326" t="s">
        <v>20</v>
      </c>
      <c r="H8326" s="3">
        <v>40</v>
      </c>
      <c r="I8326" s="5">
        <v>209</v>
      </c>
      <c r="J8326" s="3">
        <v>8360</v>
      </c>
      <c r="K8326" s="3">
        <v>4179.9999999999991</v>
      </c>
      <c r="L8326" s="4">
        <v>0.49999999999999989</v>
      </c>
      <c r="M8326" t="s">
        <v>34</v>
      </c>
      <c r="N8326">
        <v>2021</v>
      </c>
      <c r="O8326">
        <v>4</v>
      </c>
      <c r="P8326">
        <v>27</v>
      </c>
      <c r="Q8326" t="str">
        <f>TEXT(DATE(2024, sales[[#This Row],[month]], 1), "MMMM")</f>
        <v>April</v>
      </c>
      <c r="R8326" s="4">
        <f t="shared" si="130"/>
        <v>-9.9137931034482762E-2</v>
      </c>
    </row>
    <row r="8327" spans="1:18" x14ac:dyDescent="0.25">
      <c r="A8327" t="s">
        <v>96</v>
      </c>
      <c r="B8327" s="5">
        <v>1197831</v>
      </c>
      <c r="C8327" s="6" t="s">
        <v>289</v>
      </c>
      <c r="D8327" t="s">
        <v>102</v>
      </c>
      <c r="E8327" t="s">
        <v>768</v>
      </c>
      <c r="F8327" t="s">
        <v>769</v>
      </c>
      <c r="G8327" t="s">
        <v>23</v>
      </c>
      <c r="H8327" s="3">
        <v>33</v>
      </c>
      <c r="I8327" s="5">
        <v>213</v>
      </c>
      <c r="J8327" s="3">
        <v>7029</v>
      </c>
      <c r="K8327" s="3">
        <v>3303.63</v>
      </c>
      <c r="L8327" s="4">
        <v>0.47</v>
      </c>
      <c r="M8327" t="s">
        <v>34</v>
      </c>
      <c r="N8327">
        <v>2021</v>
      </c>
      <c r="O8327">
        <v>4</v>
      </c>
      <c r="P8327">
        <v>28</v>
      </c>
      <c r="Q8327" t="str">
        <f>TEXT(DATE(2024, sales[[#This Row],[month]], 1), "MMMM")</f>
        <v>April</v>
      </c>
      <c r="R8327" s="4">
        <f t="shared" si="130"/>
        <v>-0.15921052631578947</v>
      </c>
    </row>
    <row r="8328" spans="1:18" x14ac:dyDescent="0.25">
      <c r="A8328" t="s">
        <v>96</v>
      </c>
      <c r="B8328" s="5">
        <v>1197831</v>
      </c>
      <c r="C8328" s="6" t="s">
        <v>290</v>
      </c>
      <c r="D8328" t="s">
        <v>102</v>
      </c>
      <c r="E8328" t="s">
        <v>768</v>
      </c>
      <c r="F8328" t="s">
        <v>769</v>
      </c>
      <c r="G8328" t="s">
        <v>25</v>
      </c>
      <c r="H8328" s="3">
        <v>40</v>
      </c>
      <c r="I8328" s="5">
        <v>203</v>
      </c>
      <c r="J8328" s="3">
        <v>8120</v>
      </c>
      <c r="K8328" s="3">
        <v>4141.2</v>
      </c>
      <c r="L8328" s="4">
        <v>0.51</v>
      </c>
      <c r="M8328" t="s">
        <v>34</v>
      </c>
      <c r="N8328">
        <v>2021</v>
      </c>
      <c r="O8328">
        <v>4</v>
      </c>
      <c r="P8328">
        <v>29</v>
      </c>
      <c r="Q8328" t="str">
        <f>TEXT(DATE(2024, sales[[#This Row],[month]], 1), "MMMM")</f>
        <v>April</v>
      </c>
      <c r="R8328" s="4">
        <f t="shared" si="130"/>
        <v>0.15521411296059184</v>
      </c>
    </row>
    <row r="8329" spans="1:18" x14ac:dyDescent="0.25">
      <c r="A8329" t="s">
        <v>96</v>
      </c>
      <c r="B8329" s="5">
        <v>1197831</v>
      </c>
      <c r="C8329" s="6" t="s">
        <v>291</v>
      </c>
      <c r="D8329" t="s">
        <v>102</v>
      </c>
      <c r="E8329" t="s">
        <v>768</v>
      </c>
      <c r="F8329" t="s">
        <v>769</v>
      </c>
      <c r="G8329" t="s">
        <v>27</v>
      </c>
      <c r="H8329" s="3">
        <v>40</v>
      </c>
      <c r="I8329" s="5">
        <v>136</v>
      </c>
      <c r="J8329" s="3">
        <v>5440</v>
      </c>
      <c r="K8329" s="3">
        <v>3100.8</v>
      </c>
      <c r="L8329" s="4">
        <v>0.57000000000000006</v>
      </c>
      <c r="M8329" t="s">
        <v>34</v>
      </c>
      <c r="N8329">
        <v>2021</v>
      </c>
      <c r="O8329">
        <v>4</v>
      </c>
      <c r="P8329">
        <v>30</v>
      </c>
      <c r="Q8329" t="str">
        <f>TEXT(DATE(2024, sales[[#This Row],[month]], 1), "MMMM")</f>
        <v>April</v>
      </c>
      <c r="R8329" s="4">
        <f t="shared" si="130"/>
        <v>-0.33004926108374383</v>
      </c>
    </row>
    <row r="8330" spans="1:18" x14ac:dyDescent="0.25">
      <c r="A8330" t="s">
        <v>96</v>
      </c>
      <c r="B8330" s="5">
        <v>1197831</v>
      </c>
      <c r="C8330" s="6" t="s">
        <v>292</v>
      </c>
      <c r="D8330" t="s">
        <v>102</v>
      </c>
      <c r="E8330" t="s">
        <v>768</v>
      </c>
      <c r="F8330" t="s">
        <v>769</v>
      </c>
      <c r="G8330" t="s">
        <v>29</v>
      </c>
      <c r="H8330" s="3">
        <v>39</v>
      </c>
      <c r="I8330" s="5">
        <v>120</v>
      </c>
      <c r="J8330" s="3">
        <v>4680</v>
      </c>
      <c r="K8330" s="3">
        <v>2012.4</v>
      </c>
      <c r="L8330" s="4">
        <v>0.42999999999999988</v>
      </c>
      <c r="M8330" t="s">
        <v>34</v>
      </c>
      <c r="N8330">
        <v>2021</v>
      </c>
      <c r="O8330">
        <v>5</v>
      </c>
      <c r="P8330">
        <v>1</v>
      </c>
      <c r="Q8330" t="str">
        <f>TEXT(DATE(2024, sales[[#This Row],[month]], 1), "MMMM")</f>
        <v>May</v>
      </c>
      <c r="R8330" s="4">
        <f t="shared" si="130"/>
        <v>-0.13970588235294118</v>
      </c>
    </row>
    <row r="8331" spans="1:18" x14ac:dyDescent="0.25">
      <c r="A8331" t="s">
        <v>96</v>
      </c>
      <c r="B8331" s="5">
        <v>1197831</v>
      </c>
      <c r="C8331" s="6" t="s">
        <v>293</v>
      </c>
      <c r="D8331" t="s">
        <v>102</v>
      </c>
      <c r="E8331" t="s">
        <v>768</v>
      </c>
      <c r="F8331" t="s">
        <v>769</v>
      </c>
      <c r="G8331" t="s">
        <v>31</v>
      </c>
      <c r="H8331" s="3">
        <v>30</v>
      </c>
      <c r="I8331" s="5">
        <v>219</v>
      </c>
      <c r="J8331" s="3">
        <v>6570</v>
      </c>
      <c r="K8331" s="3">
        <v>4073.400000000001</v>
      </c>
      <c r="L8331" s="4">
        <v>0.62000000000000011</v>
      </c>
      <c r="M8331" t="s">
        <v>34</v>
      </c>
      <c r="N8331">
        <v>2021</v>
      </c>
      <c r="O8331">
        <v>5</v>
      </c>
      <c r="P8331">
        <v>2</v>
      </c>
      <c r="Q8331" t="str">
        <f>TEXT(DATE(2024, sales[[#This Row],[month]], 1), "MMMM")</f>
        <v>May</v>
      </c>
      <c r="R8331" s="4">
        <f t="shared" si="130"/>
        <v>0.40384615384615385</v>
      </c>
    </row>
    <row r="8332" spans="1:18" x14ac:dyDescent="0.25">
      <c r="A8332" t="s">
        <v>96</v>
      </c>
      <c r="B8332" s="5">
        <v>1197831</v>
      </c>
      <c r="C8332" s="6" t="s">
        <v>294</v>
      </c>
      <c r="D8332" t="s">
        <v>102</v>
      </c>
      <c r="E8332" t="s">
        <v>768</v>
      </c>
      <c r="F8332" t="s">
        <v>769</v>
      </c>
      <c r="G8332" t="s">
        <v>20</v>
      </c>
      <c r="H8332" s="3">
        <v>28</v>
      </c>
      <c r="I8332" s="5">
        <v>201</v>
      </c>
      <c r="J8332" s="3">
        <v>5628</v>
      </c>
      <c r="K8332" s="3">
        <v>2926.56</v>
      </c>
      <c r="L8332" s="4">
        <v>0.52</v>
      </c>
      <c r="M8332" t="s">
        <v>34</v>
      </c>
      <c r="N8332">
        <v>2021</v>
      </c>
      <c r="O8332">
        <v>5</v>
      </c>
      <c r="P8332">
        <v>3</v>
      </c>
      <c r="Q8332" t="str">
        <f>TEXT(DATE(2024, sales[[#This Row],[month]], 1), "MMMM")</f>
        <v>May</v>
      </c>
      <c r="R8332" s="4">
        <f t="shared" si="130"/>
        <v>-0.14337899543378996</v>
      </c>
    </row>
    <row r="8333" spans="1:18" x14ac:dyDescent="0.25">
      <c r="A8333" t="s">
        <v>96</v>
      </c>
      <c r="B8333" s="5">
        <v>1197831</v>
      </c>
      <c r="C8333" s="6" t="s">
        <v>295</v>
      </c>
      <c r="D8333" t="s">
        <v>102</v>
      </c>
      <c r="E8333" t="s">
        <v>768</v>
      </c>
      <c r="F8333" t="s">
        <v>769</v>
      </c>
      <c r="G8333" t="s">
        <v>23</v>
      </c>
      <c r="H8333" s="3">
        <v>25</v>
      </c>
      <c r="I8333" s="5">
        <v>178</v>
      </c>
      <c r="J8333" s="3">
        <v>4450</v>
      </c>
      <c r="K8333" s="3">
        <v>2136</v>
      </c>
      <c r="L8333" s="4">
        <v>0.48</v>
      </c>
      <c r="M8333" t="s">
        <v>34</v>
      </c>
      <c r="N8333">
        <v>2021</v>
      </c>
      <c r="O8333">
        <v>5</v>
      </c>
      <c r="P8333">
        <v>4</v>
      </c>
      <c r="Q8333" t="str">
        <f>TEXT(DATE(2024, sales[[#This Row],[month]], 1), "MMMM")</f>
        <v>May</v>
      </c>
      <c r="R8333" s="4">
        <f t="shared" si="130"/>
        <v>-0.20931058990760484</v>
      </c>
    </row>
    <row r="8334" spans="1:18" x14ac:dyDescent="0.25">
      <c r="A8334" t="s">
        <v>96</v>
      </c>
      <c r="B8334" s="5">
        <v>1197831</v>
      </c>
      <c r="C8334" s="6" t="s">
        <v>296</v>
      </c>
      <c r="D8334" t="s">
        <v>102</v>
      </c>
      <c r="E8334" t="s">
        <v>768</v>
      </c>
      <c r="F8334" t="s">
        <v>769</v>
      </c>
      <c r="G8334" t="s">
        <v>25</v>
      </c>
      <c r="H8334" s="3">
        <v>27</v>
      </c>
      <c r="I8334" s="5">
        <v>163</v>
      </c>
      <c r="J8334" s="3">
        <v>4401</v>
      </c>
      <c r="K8334" s="3">
        <v>2112.48</v>
      </c>
      <c r="L8334" s="4">
        <v>0.48</v>
      </c>
      <c r="M8334" t="s">
        <v>34</v>
      </c>
      <c r="N8334">
        <v>2021</v>
      </c>
      <c r="O8334">
        <v>5</v>
      </c>
      <c r="P8334">
        <v>5</v>
      </c>
      <c r="Q8334" t="str">
        <f>TEXT(DATE(2024, sales[[#This Row],[month]], 1), "MMMM")</f>
        <v>May</v>
      </c>
      <c r="R8334" s="4">
        <f t="shared" si="130"/>
        <v>-1.1011235955056179E-2</v>
      </c>
    </row>
    <row r="8335" spans="1:18" x14ac:dyDescent="0.25">
      <c r="A8335" t="s">
        <v>96</v>
      </c>
      <c r="B8335" s="5">
        <v>1197831</v>
      </c>
      <c r="C8335" s="6" t="s">
        <v>297</v>
      </c>
      <c r="D8335" t="s">
        <v>102</v>
      </c>
      <c r="E8335" t="s">
        <v>768</v>
      </c>
      <c r="F8335" t="s">
        <v>769</v>
      </c>
      <c r="G8335" t="s">
        <v>27</v>
      </c>
      <c r="H8335" s="3">
        <v>30</v>
      </c>
      <c r="I8335" s="5">
        <v>131</v>
      </c>
      <c r="J8335" s="3">
        <v>3930</v>
      </c>
      <c r="K8335" s="3">
        <v>2358.0000000000005</v>
      </c>
      <c r="L8335" s="4">
        <v>0.60000000000000009</v>
      </c>
      <c r="M8335" t="s">
        <v>34</v>
      </c>
      <c r="N8335">
        <v>2021</v>
      </c>
      <c r="O8335">
        <v>5</v>
      </c>
      <c r="P8335">
        <v>6</v>
      </c>
      <c r="Q8335" t="str">
        <f>TEXT(DATE(2024, sales[[#This Row],[month]], 1), "MMMM")</f>
        <v>May</v>
      </c>
      <c r="R8335" s="4">
        <f t="shared" si="130"/>
        <v>-0.10702113156100886</v>
      </c>
    </row>
    <row r="8336" spans="1:18" x14ac:dyDescent="0.25">
      <c r="A8336" t="s">
        <v>96</v>
      </c>
      <c r="B8336" s="5">
        <v>1197831</v>
      </c>
      <c r="C8336" s="6" t="s">
        <v>298</v>
      </c>
      <c r="D8336" t="s">
        <v>102</v>
      </c>
      <c r="E8336" t="s">
        <v>768</v>
      </c>
      <c r="F8336" t="s">
        <v>769</v>
      </c>
      <c r="G8336" t="s">
        <v>29</v>
      </c>
      <c r="H8336" s="3">
        <v>28</v>
      </c>
      <c r="I8336" s="5">
        <v>109</v>
      </c>
      <c r="J8336" s="3">
        <v>3052</v>
      </c>
      <c r="K8336" s="3">
        <v>1342.88</v>
      </c>
      <c r="L8336" s="4">
        <v>0.43999999999999989</v>
      </c>
      <c r="M8336" t="s">
        <v>34</v>
      </c>
      <c r="N8336">
        <v>2021</v>
      </c>
      <c r="O8336">
        <v>5</v>
      </c>
      <c r="P8336">
        <v>7</v>
      </c>
      <c r="Q8336" t="str">
        <f>TEXT(DATE(2024, sales[[#This Row],[month]], 1), "MMMM")</f>
        <v>May</v>
      </c>
      <c r="R8336" s="4">
        <f t="shared" si="130"/>
        <v>-0.22340966921119593</v>
      </c>
    </row>
    <row r="8337" spans="1:18" x14ac:dyDescent="0.25">
      <c r="A8337" t="s">
        <v>96</v>
      </c>
      <c r="B8337" s="5">
        <v>1197831</v>
      </c>
      <c r="C8337" s="6" t="s">
        <v>299</v>
      </c>
      <c r="D8337" t="s">
        <v>102</v>
      </c>
      <c r="E8337" t="s">
        <v>768</v>
      </c>
      <c r="F8337" t="s">
        <v>769</v>
      </c>
      <c r="G8337" t="s">
        <v>31</v>
      </c>
      <c r="H8337" s="3">
        <v>29</v>
      </c>
      <c r="I8337" s="5">
        <v>179</v>
      </c>
      <c r="J8337" s="3">
        <v>5191</v>
      </c>
      <c r="K8337" s="3">
        <v>3477.9700000000007</v>
      </c>
      <c r="L8337" s="4">
        <v>0.67000000000000015</v>
      </c>
      <c r="M8337" t="s">
        <v>34</v>
      </c>
      <c r="N8337">
        <v>2021</v>
      </c>
      <c r="O8337">
        <v>5</v>
      </c>
      <c r="P8337">
        <v>8</v>
      </c>
      <c r="Q8337" t="str">
        <f>TEXT(DATE(2024, sales[[#This Row],[month]], 1), "MMMM")</f>
        <v>May</v>
      </c>
      <c r="R8337" s="4">
        <f t="shared" si="130"/>
        <v>0.70085190039318479</v>
      </c>
    </row>
    <row r="8338" spans="1:18" x14ac:dyDescent="0.25">
      <c r="A8338" t="s">
        <v>96</v>
      </c>
      <c r="B8338" s="5">
        <v>1197831</v>
      </c>
      <c r="C8338" s="6" t="s">
        <v>300</v>
      </c>
      <c r="D8338" t="s">
        <v>102</v>
      </c>
      <c r="E8338" t="s">
        <v>768</v>
      </c>
      <c r="F8338" t="s">
        <v>769</v>
      </c>
      <c r="G8338" t="s">
        <v>20</v>
      </c>
      <c r="H8338" s="3">
        <v>24</v>
      </c>
      <c r="I8338" s="5">
        <v>203</v>
      </c>
      <c r="J8338" s="3">
        <v>4872</v>
      </c>
      <c r="K8338" s="3">
        <v>2338.56</v>
      </c>
      <c r="L8338" s="4">
        <v>0.48</v>
      </c>
      <c r="M8338" t="s">
        <v>34</v>
      </c>
      <c r="N8338">
        <v>2021</v>
      </c>
      <c r="O8338">
        <v>5</v>
      </c>
      <c r="P8338">
        <v>9</v>
      </c>
      <c r="Q8338" t="str">
        <f>TEXT(DATE(2024, sales[[#This Row],[month]], 1), "MMMM")</f>
        <v>May</v>
      </c>
      <c r="R8338" s="4">
        <f t="shared" si="130"/>
        <v>-6.1452513966480445E-2</v>
      </c>
    </row>
    <row r="8339" spans="1:18" x14ac:dyDescent="0.25">
      <c r="A8339" t="s">
        <v>96</v>
      </c>
      <c r="B8339" s="5">
        <v>1197831</v>
      </c>
      <c r="C8339" s="6" t="s">
        <v>301</v>
      </c>
      <c r="D8339" t="s">
        <v>102</v>
      </c>
      <c r="E8339" t="s">
        <v>768</v>
      </c>
      <c r="F8339" t="s">
        <v>769</v>
      </c>
      <c r="G8339" t="s">
        <v>23</v>
      </c>
      <c r="H8339" s="3">
        <v>21</v>
      </c>
      <c r="I8339" s="5">
        <v>223</v>
      </c>
      <c r="J8339" s="3">
        <v>4683</v>
      </c>
      <c r="K8339" s="3">
        <v>2294.67</v>
      </c>
      <c r="L8339" s="4">
        <v>0.48999999999999988</v>
      </c>
      <c r="M8339" t="s">
        <v>34</v>
      </c>
      <c r="N8339">
        <v>2021</v>
      </c>
      <c r="O8339">
        <v>5</v>
      </c>
      <c r="P8339">
        <v>10</v>
      </c>
      <c r="Q8339" t="str">
        <f>TEXT(DATE(2024, sales[[#This Row],[month]], 1), "MMMM")</f>
        <v>May</v>
      </c>
      <c r="R8339" s="4">
        <f t="shared" si="130"/>
        <v>-3.8793103448275863E-2</v>
      </c>
    </row>
    <row r="8340" spans="1:18" x14ac:dyDescent="0.25">
      <c r="A8340" t="s">
        <v>96</v>
      </c>
      <c r="B8340" s="5">
        <v>1197831</v>
      </c>
      <c r="C8340" s="6" t="s">
        <v>302</v>
      </c>
      <c r="D8340" t="s">
        <v>102</v>
      </c>
      <c r="E8340" t="s">
        <v>768</v>
      </c>
      <c r="F8340" t="s">
        <v>769</v>
      </c>
      <c r="G8340" t="s">
        <v>25</v>
      </c>
      <c r="H8340" s="3">
        <v>37</v>
      </c>
      <c r="I8340" s="5">
        <v>204</v>
      </c>
      <c r="J8340" s="3">
        <v>7548</v>
      </c>
      <c r="K8340" s="3">
        <v>3547.56</v>
      </c>
      <c r="L8340" s="4">
        <v>0.47</v>
      </c>
      <c r="M8340" t="s">
        <v>34</v>
      </c>
      <c r="N8340">
        <v>2021</v>
      </c>
      <c r="O8340">
        <v>5</v>
      </c>
      <c r="P8340">
        <v>11</v>
      </c>
      <c r="Q8340" t="str">
        <f>TEXT(DATE(2024, sales[[#This Row],[month]], 1), "MMMM")</f>
        <v>May</v>
      </c>
      <c r="R8340" s="4">
        <f t="shared" si="130"/>
        <v>0.61178731582319024</v>
      </c>
    </row>
    <row r="8341" spans="1:18" x14ac:dyDescent="0.25">
      <c r="A8341" t="s">
        <v>96</v>
      </c>
      <c r="B8341" s="5">
        <v>1197831</v>
      </c>
      <c r="C8341" s="6" t="s">
        <v>303</v>
      </c>
      <c r="D8341" t="s">
        <v>102</v>
      </c>
      <c r="E8341" t="s">
        <v>768</v>
      </c>
      <c r="F8341" t="s">
        <v>769</v>
      </c>
      <c r="G8341" t="s">
        <v>27</v>
      </c>
      <c r="H8341" s="3">
        <v>38</v>
      </c>
      <c r="I8341" s="5">
        <v>157</v>
      </c>
      <c r="J8341" s="3">
        <v>5966</v>
      </c>
      <c r="K8341" s="3">
        <v>3698.920000000001</v>
      </c>
      <c r="L8341" s="4">
        <v>0.62000000000000011</v>
      </c>
      <c r="M8341" t="s">
        <v>34</v>
      </c>
      <c r="N8341">
        <v>2021</v>
      </c>
      <c r="O8341">
        <v>5</v>
      </c>
      <c r="P8341">
        <v>12</v>
      </c>
      <c r="Q8341" t="str">
        <f>TEXT(DATE(2024, sales[[#This Row],[month]], 1), "MMMM")</f>
        <v>May</v>
      </c>
      <c r="R8341" s="4">
        <f t="shared" si="130"/>
        <v>-0.20959194488606253</v>
      </c>
    </row>
    <row r="8342" spans="1:18" x14ac:dyDescent="0.25">
      <c r="A8342" t="s">
        <v>96</v>
      </c>
      <c r="B8342" s="5">
        <v>1197831</v>
      </c>
      <c r="C8342" s="6" t="s">
        <v>304</v>
      </c>
      <c r="D8342" t="s">
        <v>102</v>
      </c>
      <c r="E8342" t="s">
        <v>768</v>
      </c>
      <c r="F8342" t="s">
        <v>769</v>
      </c>
      <c r="G8342" t="s">
        <v>29</v>
      </c>
      <c r="H8342" s="3">
        <v>43</v>
      </c>
      <c r="I8342" s="5">
        <v>140</v>
      </c>
      <c r="J8342" s="3">
        <v>6020</v>
      </c>
      <c r="K8342" s="3">
        <v>2769.2</v>
      </c>
      <c r="L8342" s="4">
        <v>0.45999999999999991</v>
      </c>
      <c r="M8342" t="s">
        <v>34</v>
      </c>
      <c r="N8342">
        <v>2021</v>
      </c>
      <c r="O8342">
        <v>5</v>
      </c>
      <c r="P8342">
        <v>13</v>
      </c>
      <c r="Q8342" t="str">
        <f>TEXT(DATE(2024, sales[[#This Row],[month]], 1), "MMMM")</f>
        <v>May</v>
      </c>
      <c r="R8342" s="4">
        <f t="shared" si="130"/>
        <v>9.0512906469996639E-3</v>
      </c>
    </row>
    <row r="8343" spans="1:18" x14ac:dyDescent="0.25">
      <c r="A8343" t="s">
        <v>96</v>
      </c>
      <c r="B8343" s="5">
        <v>1197831</v>
      </c>
      <c r="C8343" s="6" t="s">
        <v>305</v>
      </c>
      <c r="D8343" t="s">
        <v>102</v>
      </c>
      <c r="E8343" t="s">
        <v>768</v>
      </c>
      <c r="F8343" t="s">
        <v>769</v>
      </c>
      <c r="G8343" t="s">
        <v>31</v>
      </c>
      <c r="H8343" s="3">
        <v>43</v>
      </c>
      <c r="I8343" s="5">
        <v>202</v>
      </c>
      <c r="J8343" s="3">
        <v>8686</v>
      </c>
      <c r="K8343" s="3">
        <v>5732.7600000000011</v>
      </c>
      <c r="L8343" s="4">
        <v>0.66000000000000014</v>
      </c>
      <c r="M8343" t="s">
        <v>34</v>
      </c>
      <c r="N8343">
        <v>2021</v>
      </c>
      <c r="O8343">
        <v>5</v>
      </c>
      <c r="P8343">
        <v>14</v>
      </c>
      <c r="Q8343" t="str">
        <f>TEXT(DATE(2024, sales[[#This Row],[month]], 1), "MMMM")</f>
        <v>May</v>
      </c>
      <c r="R8343" s="4">
        <f t="shared" si="130"/>
        <v>0.44285714285714284</v>
      </c>
    </row>
    <row r="8344" spans="1:18" x14ac:dyDescent="0.25">
      <c r="A8344" t="s">
        <v>96</v>
      </c>
      <c r="B8344" s="5">
        <v>1197831</v>
      </c>
      <c r="C8344" s="6" t="s">
        <v>306</v>
      </c>
      <c r="D8344" t="s">
        <v>102</v>
      </c>
      <c r="E8344" t="s">
        <v>768</v>
      </c>
      <c r="F8344" t="s">
        <v>769</v>
      </c>
      <c r="G8344" t="s">
        <v>20</v>
      </c>
      <c r="H8344" s="3">
        <v>39</v>
      </c>
      <c r="I8344" s="5">
        <v>248</v>
      </c>
      <c r="J8344" s="3">
        <v>9672</v>
      </c>
      <c r="K8344" s="3">
        <v>4642.5600000000004</v>
      </c>
      <c r="L8344" s="4">
        <v>0.48</v>
      </c>
      <c r="M8344" t="s">
        <v>34</v>
      </c>
      <c r="N8344">
        <v>2021</v>
      </c>
      <c r="O8344">
        <v>5</v>
      </c>
      <c r="P8344">
        <v>15</v>
      </c>
      <c r="Q8344" t="str">
        <f>TEXT(DATE(2024, sales[[#This Row],[month]], 1), "MMMM")</f>
        <v>May</v>
      </c>
      <c r="R8344" s="4">
        <f t="shared" si="130"/>
        <v>0.113516002763067</v>
      </c>
    </row>
    <row r="8345" spans="1:18" x14ac:dyDescent="0.25">
      <c r="A8345" t="s">
        <v>96</v>
      </c>
      <c r="B8345" s="5">
        <v>1197831</v>
      </c>
      <c r="C8345" s="6" t="s">
        <v>307</v>
      </c>
      <c r="D8345" t="s">
        <v>102</v>
      </c>
      <c r="E8345" t="s">
        <v>768</v>
      </c>
      <c r="F8345" t="s">
        <v>769</v>
      </c>
      <c r="G8345" t="s">
        <v>23</v>
      </c>
      <c r="H8345" s="3">
        <v>37</v>
      </c>
      <c r="I8345" s="5">
        <v>264</v>
      </c>
      <c r="J8345" s="3">
        <v>9768</v>
      </c>
      <c r="K8345" s="3">
        <v>4786.32</v>
      </c>
      <c r="L8345" s="4">
        <v>0.48999999999999988</v>
      </c>
      <c r="M8345" t="s">
        <v>34</v>
      </c>
      <c r="N8345">
        <v>2021</v>
      </c>
      <c r="O8345">
        <v>5</v>
      </c>
      <c r="P8345">
        <v>16</v>
      </c>
      <c r="Q8345" t="str">
        <f>TEXT(DATE(2024, sales[[#This Row],[month]], 1), "MMMM")</f>
        <v>May</v>
      </c>
      <c r="R8345" s="4">
        <f t="shared" si="130"/>
        <v>9.9255583126550868E-3</v>
      </c>
    </row>
    <row r="8346" spans="1:18" x14ac:dyDescent="0.25">
      <c r="A8346" t="s">
        <v>96</v>
      </c>
      <c r="B8346" s="5">
        <v>1197831</v>
      </c>
      <c r="C8346" s="6" t="s">
        <v>308</v>
      </c>
      <c r="D8346" t="s">
        <v>102</v>
      </c>
      <c r="E8346" t="s">
        <v>768</v>
      </c>
      <c r="F8346" t="s">
        <v>769</v>
      </c>
      <c r="G8346" t="s">
        <v>25</v>
      </c>
      <c r="H8346" s="3">
        <v>44</v>
      </c>
      <c r="I8346" s="5">
        <v>210</v>
      </c>
      <c r="J8346" s="3">
        <v>9240</v>
      </c>
      <c r="K8346" s="3">
        <v>4712.3999999999996</v>
      </c>
      <c r="L8346" s="4">
        <v>0.51</v>
      </c>
      <c r="M8346" t="s">
        <v>34</v>
      </c>
      <c r="N8346">
        <v>2021</v>
      </c>
      <c r="O8346">
        <v>5</v>
      </c>
      <c r="P8346">
        <v>17</v>
      </c>
      <c r="Q8346" t="str">
        <f>TEXT(DATE(2024, sales[[#This Row],[month]], 1), "MMMM")</f>
        <v>May</v>
      </c>
      <c r="R8346" s="4">
        <f t="shared" si="130"/>
        <v>-5.4054054054054057E-2</v>
      </c>
    </row>
    <row r="8347" spans="1:18" x14ac:dyDescent="0.25">
      <c r="A8347" t="s">
        <v>96</v>
      </c>
      <c r="B8347" s="5">
        <v>1197831</v>
      </c>
      <c r="C8347" s="6" t="s">
        <v>309</v>
      </c>
      <c r="D8347" t="s">
        <v>102</v>
      </c>
      <c r="E8347" t="s">
        <v>768</v>
      </c>
      <c r="F8347" t="s">
        <v>769</v>
      </c>
      <c r="G8347" t="s">
        <v>27</v>
      </c>
      <c r="H8347" s="3">
        <v>44</v>
      </c>
      <c r="I8347" s="5">
        <v>176</v>
      </c>
      <c r="J8347" s="3">
        <v>7744</v>
      </c>
      <c r="K8347" s="3">
        <v>4646.4000000000005</v>
      </c>
      <c r="L8347" s="4">
        <v>0.60000000000000009</v>
      </c>
      <c r="M8347" t="s">
        <v>34</v>
      </c>
      <c r="N8347">
        <v>2021</v>
      </c>
      <c r="O8347">
        <v>5</v>
      </c>
      <c r="P8347">
        <v>18</v>
      </c>
      <c r="Q8347" t="str">
        <f>TEXT(DATE(2024, sales[[#This Row],[month]], 1), "MMMM")</f>
        <v>May</v>
      </c>
      <c r="R8347" s="4">
        <f t="shared" si="130"/>
        <v>-0.16190476190476191</v>
      </c>
    </row>
    <row r="8348" spans="1:18" x14ac:dyDescent="0.25">
      <c r="A8348" t="s">
        <v>96</v>
      </c>
      <c r="B8348" s="5">
        <v>1197831</v>
      </c>
      <c r="C8348" s="6" t="s">
        <v>310</v>
      </c>
      <c r="D8348" t="s">
        <v>102</v>
      </c>
      <c r="E8348" t="s">
        <v>768</v>
      </c>
      <c r="F8348" t="s">
        <v>769</v>
      </c>
      <c r="G8348" t="s">
        <v>29</v>
      </c>
      <c r="H8348" s="3">
        <v>38</v>
      </c>
      <c r="I8348" s="5">
        <v>160</v>
      </c>
      <c r="J8348" s="3">
        <v>6080</v>
      </c>
      <c r="K8348" s="3">
        <v>2857.6</v>
      </c>
      <c r="L8348" s="4">
        <v>0.47</v>
      </c>
      <c r="M8348" t="s">
        <v>34</v>
      </c>
      <c r="N8348">
        <v>2021</v>
      </c>
      <c r="O8348">
        <v>5</v>
      </c>
      <c r="P8348">
        <v>19</v>
      </c>
      <c r="Q8348" t="str">
        <f>TEXT(DATE(2024, sales[[#This Row],[month]], 1), "MMMM")</f>
        <v>May</v>
      </c>
      <c r="R8348" s="4">
        <f t="shared" si="130"/>
        <v>-0.21487603305785125</v>
      </c>
    </row>
    <row r="8349" spans="1:18" x14ac:dyDescent="0.25">
      <c r="A8349" t="s">
        <v>96</v>
      </c>
      <c r="B8349" s="5">
        <v>1197831</v>
      </c>
      <c r="C8349" s="6" t="s">
        <v>311</v>
      </c>
      <c r="D8349" t="s">
        <v>102</v>
      </c>
      <c r="E8349" t="s">
        <v>768</v>
      </c>
      <c r="F8349" t="s">
        <v>769</v>
      </c>
      <c r="G8349" t="s">
        <v>31</v>
      </c>
      <c r="H8349" s="3">
        <v>49</v>
      </c>
      <c r="I8349" s="5">
        <v>225</v>
      </c>
      <c r="J8349" s="3">
        <v>11025</v>
      </c>
      <c r="K8349" s="3">
        <v>6945.7500000000009</v>
      </c>
      <c r="L8349" s="4">
        <v>0.63000000000000012</v>
      </c>
      <c r="M8349" t="s">
        <v>34</v>
      </c>
      <c r="N8349">
        <v>2021</v>
      </c>
      <c r="O8349">
        <v>5</v>
      </c>
      <c r="P8349">
        <v>20</v>
      </c>
      <c r="Q8349" t="str">
        <f>TEXT(DATE(2024, sales[[#This Row],[month]], 1), "MMMM")</f>
        <v>May</v>
      </c>
      <c r="R8349" s="4">
        <f t="shared" si="130"/>
        <v>0.81332236842105265</v>
      </c>
    </row>
    <row r="8350" spans="1:18" x14ac:dyDescent="0.25">
      <c r="A8350" t="s">
        <v>16</v>
      </c>
      <c r="B8350" s="5">
        <v>1185732</v>
      </c>
      <c r="C8350" s="6" t="s">
        <v>312</v>
      </c>
      <c r="D8350" t="s">
        <v>102</v>
      </c>
      <c r="E8350" t="s">
        <v>768</v>
      </c>
      <c r="F8350" t="s">
        <v>769</v>
      </c>
      <c r="G8350" t="s">
        <v>20</v>
      </c>
      <c r="H8350" s="3">
        <v>27</v>
      </c>
      <c r="I8350" s="5">
        <v>140</v>
      </c>
      <c r="J8350" s="3">
        <v>3780</v>
      </c>
      <c r="K8350" s="3">
        <v>1663.2</v>
      </c>
      <c r="L8350" s="4">
        <v>0.44</v>
      </c>
      <c r="M8350" t="s">
        <v>34</v>
      </c>
      <c r="N8350">
        <v>2021</v>
      </c>
      <c r="O8350">
        <v>5</v>
      </c>
      <c r="P8350">
        <v>21</v>
      </c>
      <c r="Q8350" t="str">
        <f>TEXT(DATE(2024, sales[[#This Row],[month]], 1), "MMMM")</f>
        <v>May</v>
      </c>
      <c r="R8350" s="4">
        <f t="shared" si="130"/>
        <v>-0.65714285714285714</v>
      </c>
    </row>
    <row r="8351" spans="1:18" x14ac:dyDescent="0.25">
      <c r="A8351" t="s">
        <v>16</v>
      </c>
      <c r="B8351" s="5">
        <v>1185732</v>
      </c>
      <c r="C8351" s="6" t="s">
        <v>313</v>
      </c>
      <c r="D8351" t="s">
        <v>102</v>
      </c>
      <c r="E8351" t="s">
        <v>768</v>
      </c>
      <c r="F8351" t="s">
        <v>769</v>
      </c>
      <c r="G8351" t="s">
        <v>23</v>
      </c>
      <c r="H8351" s="3">
        <v>23</v>
      </c>
      <c r="I8351" s="5">
        <v>70</v>
      </c>
      <c r="J8351" s="3">
        <v>1610</v>
      </c>
      <c r="K8351" s="3">
        <v>660.09999999999991</v>
      </c>
      <c r="L8351" s="4">
        <v>0.41</v>
      </c>
      <c r="M8351" t="s">
        <v>34</v>
      </c>
      <c r="N8351">
        <v>2021</v>
      </c>
      <c r="O8351">
        <v>5</v>
      </c>
      <c r="P8351">
        <v>22</v>
      </c>
      <c r="Q8351" t="str">
        <f>TEXT(DATE(2024, sales[[#This Row],[month]], 1), "MMMM")</f>
        <v>May</v>
      </c>
      <c r="R8351" s="4">
        <f t="shared" si="130"/>
        <v>-0.57407407407407407</v>
      </c>
    </row>
    <row r="8352" spans="1:18" x14ac:dyDescent="0.25">
      <c r="A8352" t="s">
        <v>16</v>
      </c>
      <c r="B8352" s="5">
        <v>1185732</v>
      </c>
      <c r="C8352" s="6" t="s">
        <v>314</v>
      </c>
      <c r="D8352" t="s">
        <v>102</v>
      </c>
      <c r="E8352" t="s">
        <v>768</v>
      </c>
      <c r="F8352" t="s">
        <v>769</v>
      </c>
      <c r="G8352" t="s">
        <v>25</v>
      </c>
      <c r="H8352" s="3">
        <v>19</v>
      </c>
      <c r="I8352" s="5">
        <v>74</v>
      </c>
      <c r="J8352" s="3">
        <v>1406</v>
      </c>
      <c r="K8352" s="3">
        <v>548.33999999999992</v>
      </c>
      <c r="L8352" s="4">
        <v>0.3899999999999999</v>
      </c>
      <c r="M8352" t="s">
        <v>34</v>
      </c>
      <c r="N8352">
        <v>2021</v>
      </c>
      <c r="O8352">
        <v>5</v>
      </c>
      <c r="P8352">
        <v>23</v>
      </c>
      <c r="Q8352" t="str">
        <f>TEXT(DATE(2024, sales[[#This Row],[month]], 1), "MMMM")</f>
        <v>May</v>
      </c>
      <c r="R8352" s="4">
        <f t="shared" si="130"/>
        <v>-0.1267080745341615</v>
      </c>
    </row>
    <row r="8353" spans="1:18" x14ac:dyDescent="0.25">
      <c r="A8353" t="s">
        <v>16</v>
      </c>
      <c r="B8353" s="5">
        <v>1185732</v>
      </c>
      <c r="C8353" s="6" t="s">
        <v>315</v>
      </c>
      <c r="D8353" t="s">
        <v>102</v>
      </c>
      <c r="E8353" t="s">
        <v>768</v>
      </c>
      <c r="F8353" t="s">
        <v>769</v>
      </c>
      <c r="G8353" t="s">
        <v>27</v>
      </c>
      <c r="H8353" s="3">
        <v>22</v>
      </c>
      <c r="I8353" s="5">
        <v>23</v>
      </c>
      <c r="J8353" s="3">
        <v>506</v>
      </c>
      <c r="K8353" s="3">
        <v>217.58</v>
      </c>
      <c r="L8353" s="4">
        <v>0.43</v>
      </c>
      <c r="M8353" t="s">
        <v>34</v>
      </c>
      <c r="N8353">
        <v>2021</v>
      </c>
      <c r="O8353">
        <v>5</v>
      </c>
      <c r="P8353">
        <v>24</v>
      </c>
      <c r="Q8353" t="str">
        <f>TEXT(DATE(2024, sales[[#This Row],[month]], 1), "MMMM")</f>
        <v>May</v>
      </c>
      <c r="R8353" s="4">
        <f t="shared" si="130"/>
        <v>-0.64011379800853485</v>
      </c>
    </row>
    <row r="8354" spans="1:18" x14ac:dyDescent="0.25">
      <c r="A8354" t="s">
        <v>96</v>
      </c>
      <c r="B8354" s="5">
        <v>1197831</v>
      </c>
      <c r="C8354" s="6" t="s">
        <v>391</v>
      </c>
      <c r="D8354" t="s">
        <v>102</v>
      </c>
      <c r="E8354" t="s">
        <v>785</v>
      </c>
      <c r="F8354" t="s">
        <v>786</v>
      </c>
      <c r="G8354" t="s">
        <v>29</v>
      </c>
      <c r="H8354" s="3">
        <v>31</v>
      </c>
      <c r="I8354" s="5">
        <v>114</v>
      </c>
      <c r="J8354" s="3">
        <v>3534</v>
      </c>
      <c r="K8354" s="3">
        <v>1448.9399999999998</v>
      </c>
      <c r="L8354" s="4">
        <v>0.41</v>
      </c>
      <c r="M8354" t="s">
        <v>34</v>
      </c>
      <c r="N8354">
        <v>2021</v>
      </c>
      <c r="O8354">
        <v>8</v>
      </c>
      <c r="P8354">
        <v>5</v>
      </c>
      <c r="Q8354" t="str">
        <f>TEXT(DATE(2024, sales[[#This Row],[month]], 1), "MMMM")</f>
        <v>August</v>
      </c>
      <c r="R8354" s="4">
        <f t="shared" si="130"/>
        <v>5.9841897233201582</v>
      </c>
    </row>
    <row r="8355" spans="1:18" x14ac:dyDescent="0.25">
      <c r="A8355" t="s">
        <v>96</v>
      </c>
      <c r="B8355" s="5">
        <v>1197831</v>
      </c>
      <c r="C8355" s="6" t="s">
        <v>392</v>
      </c>
      <c r="D8355" t="s">
        <v>102</v>
      </c>
      <c r="E8355" t="s">
        <v>785</v>
      </c>
      <c r="F8355" t="s">
        <v>786</v>
      </c>
      <c r="G8355" t="s">
        <v>31</v>
      </c>
      <c r="H8355" s="3">
        <v>24</v>
      </c>
      <c r="I8355" s="5">
        <v>152</v>
      </c>
      <c r="J8355" s="3">
        <v>3648</v>
      </c>
      <c r="K8355" s="3">
        <v>2152.3200000000002</v>
      </c>
      <c r="L8355" s="4">
        <v>0.59000000000000008</v>
      </c>
      <c r="M8355" t="s">
        <v>34</v>
      </c>
      <c r="N8355">
        <v>2021</v>
      </c>
      <c r="O8355">
        <v>8</v>
      </c>
      <c r="P8355">
        <v>6</v>
      </c>
      <c r="Q8355" t="str">
        <f>TEXT(DATE(2024, sales[[#This Row],[month]], 1), "MMMM")</f>
        <v>August</v>
      </c>
      <c r="R8355" s="4">
        <f t="shared" si="130"/>
        <v>3.2258064516129031E-2</v>
      </c>
    </row>
    <row r="8356" spans="1:18" x14ac:dyDescent="0.25">
      <c r="A8356" t="s">
        <v>96</v>
      </c>
      <c r="B8356" s="5">
        <v>1197831</v>
      </c>
      <c r="C8356" s="6" t="s">
        <v>393</v>
      </c>
      <c r="D8356" t="s">
        <v>102</v>
      </c>
      <c r="E8356" t="s">
        <v>785</v>
      </c>
      <c r="F8356" t="s">
        <v>786</v>
      </c>
      <c r="G8356" t="s">
        <v>20</v>
      </c>
      <c r="H8356" s="3">
        <v>16</v>
      </c>
      <c r="I8356" s="5">
        <v>206</v>
      </c>
      <c r="J8356" s="3">
        <v>3296</v>
      </c>
      <c r="K8356" s="3">
        <v>1549.12</v>
      </c>
      <c r="L8356" s="4">
        <v>0.47</v>
      </c>
      <c r="M8356" t="s">
        <v>34</v>
      </c>
      <c r="N8356">
        <v>2021</v>
      </c>
      <c r="O8356">
        <v>8</v>
      </c>
      <c r="P8356">
        <v>7</v>
      </c>
      <c r="Q8356" t="str">
        <f>TEXT(DATE(2024, sales[[#This Row],[month]], 1), "MMMM")</f>
        <v>August</v>
      </c>
      <c r="R8356" s="4">
        <f t="shared" si="130"/>
        <v>-9.6491228070175433E-2</v>
      </c>
    </row>
    <row r="8357" spans="1:18" x14ac:dyDescent="0.25">
      <c r="A8357" t="s">
        <v>96</v>
      </c>
      <c r="B8357" s="5">
        <v>1197831</v>
      </c>
      <c r="C8357" s="6" t="s">
        <v>394</v>
      </c>
      <c r="D8357" t="s">
        <v>102</v>
      </c>
      <c r="E8357" t="s">
        <v>785</v>
      </c>
      <c r="F8357" t="s">
        <v>786</v>
      </c>
      <c r="G8357" t="s">
        <v>23</v>
      </c>
      <c r="H8357" s="3">
        <v>26</v>
      </c>
      <c r="I8357" s="5">
        <v>192</v>
      </c>
      <c r="J8357" s="3">
        <v>4992</v>
      </c>
      <c r="K8357" s="3">
        <v>2096.64</v>
      </c>
      <c r="L8357" s="4">
        <v>0.42</v>
      </c>
      <c r="M8357" t="s">
        <v>34</v>
      </c>
      <c r="N8357">
        <v>2021</v>
      </c>
      <c r="O8357">
        <v>8</v>
      </c>
      <c r="P8357">
        <v>8</v>
      </c>
      <c r="Q8357" t="str">
        <f>TEXT(DATE(2024, sales[[#This Row],[month]], 1), "MMMM")</f>
        <v>August</v>
      </c>
      <c r="R8357" s="4">
        <f t="shared" si="130"/>
        <v>0.5145631067961165</v>
      </c>
    </row>
    <row r="8358" spans="1:18" x14ac:dyDescent="0.25">
      <c r="A8358" t="s">
        <v>96</v>
      </c>
      <c r="B8358" s="5">
        <v>1197831</v>
      </c>
      <c r="C8358" s="6" t="s">
        <v>395</v>
      </c>
      <c r="D8358" t="s">
        <v>102</v>
      </c>
      <c r="E8358" t="s">
        <v>785</v>
      </c>
      <c r="F8358" t="s">
        <v>786</v>
      </c>
      <c r="G8358" t="s">
        <v>25</v>
      </c>
      <c r="H8358" s="3">
        <v>26</v>
      </c>
      <c r="I8358" s="5">
        <v>136</v>
      </c>
      <c r="J8358" s="3">
        <v>3536</v>
      </c>
      <c r="K8358" s="3">
        <v>1555.84</v>
      </c>
      <c r="L8358" s="4">
        <v>0.43999999999999989</v>
      </c>
      <c r="M8358" t="s">
        <v>34</v>
      </c>
      <c r="N8358">
        <v>2021</v>
      </c>
      <c r="O8358">
        <v>8</v>
      </c>
      <c r="P8358">
        <v>9</v>
      </c>
      <c r="Q8358" t="str">
        <f>TEXT(DATE(2024, sales[[#This Row],[month]], 1), "MMMM")</f>
        <v>August</v>
      </c>
      <c r="R8358" s="4">
        <f t="shared" si="130"/>
        <v>-0.29166666666666669</v>
      </c>
    </row>
    <row r="8359" spans="1:18" x14ac:dyDescent="0.25">
      <c r="A8359" t="s">
        <v>96</v>
      </c>
      <c r="B8359" s="5">
        <v>1197831</v>
      </c>
      <c r="C8359" s="6" t="s">
        <v>396</v>
      </c>
      <c r="D8359" t="s">
        <v>102</v>
      </c>
      <c r="E8359" t="s">
        <v>785</v>
      </c>
      <c r="F8359" t="s">
        <v>786</v>
      </c>
      <c r="G8359" t="s">
        <v>27</v>
      </c>
      <c r="H8359" s="3">
        <v>24</v>
      </c>
      <c r="I8359" s="5">
        <v>113</v>
      </c>
      <c r="J8359" s="3">
        <v>2712</v>
      </c>
      <c r="K8359" s="3">
        <v>1464.48</v>
      </c>
      <c r="L8359" s="4">
        <v>0.54</v>
      </c>
      <c r="M8359" t="s">
        <v>34</v>
      </c>
      <c r="N8359">
        <v>2021</v>
      </c>
      <c r="O8359">
        <v>8</v>
      </c>
      <c r="P8359">
        <v>10</v>
      </c>
      <c r="Q8359" t="str">
        <f>TEXT(DATE(2024, sales[[#This Row],[month]], 1), "MMMM")</f>
        <v>August</v>
      </c>
      <c r="R8359" s="4">
        <f t="shared" si="130"/>
        <v>-0.2330316742081448</v>
      </c>
    </row>
    <row r="8360" spans="1:18" x14ac:dyDescent="0.25">
      <c r="A8360" t="s">
        <v>96</v>
      </c>
      <c r="B8360" s="5">
        <v>1197831</v>
      </c>
      <c r="C8360" s="6" t="s">
        <v>397</v>
      </c>
      <c r="D8360" t="s">
        <v>102</v>
      </c>
      <c r="E8360" t="s">
        <v>785</v>
      </c>
      <c r="F8360" t="s">
        <v>786</v>
      </c>
      <c r="G8360" t="s">
        <v>29</v>
      </c>
      <c r="H8360" s="3">
        <v>29</v>
      </c>
      <c r="I8360" s="5">
        <v>85</v>
      </c>
      <c r="J8360" s="3">
        <v>2465</v>
      </c>
      <c r="K8360" s="3">
        <v>961.35</v>
      </c>
      <c r="L8360" s="4">
        <v>0.3899999999999999</v>
      </c>
      <c r="M8360" t="s">
        <v>34</v>
      </c>
      <c r="N8360">
        <v>2021</v>
      </c>
      <c r="O8360">
        <v>8</v>
      </c>
      <c r="P8360">
        <v>11</v>
      </c>
      <c r="Q8360" t="str">
        <f>TEXT(DATE(2024, sales[[#This Row],[month]], 1), "MMMM")</f>
        <v>August</v>
      </c>
      <c r="R8360" s="4">
        <f t="shared" si="130"/>
        <v>-9.1076696165191734E-2</v>
      </c>
    </row>
    <row r="8361" spans="1:18" x14ac:dyDescent="0.25">
      <c r="A8361" t="s">
        <v>96</v>
      </c>
      <c r="B8361" s="5">
        <v>1197831</v>
      </c>
      <c r="C8361" s="6" t="s">
        <v>398</v>
      </c>
      <c r="D8361" t="s">
        <v>102</v>
      </c>
      <c r="E8361" t="s">
        <v>785</v>
      </c>
      <c r="F8361" t="s">
        <v>786</v>
      </c>
      <c r="G8361" t="s">
        <v>31</v>
      </c>
      <c r="H8361" s="3">
        <v>27</v>
      </c>
      <c r="I8361" s="5">
        <v>144</v>
      </c>
      <c r="J8361" s="3">
        <v>3888</v>
      </c>
      <c r="K8361" s="3">
        <v>2216.1600000000003</v>
      </c>
      <c r="L8361" s="4">
        <v>0.57000000000000006</v>
      </c>
      <c r="M8361" t="s">
        <v>34</v>
      </c>
      <c r="N8361">
        <v>2021</v>
      </c>
      <c r="O8361">
        <v>8</v>
      </c>
      <c r="P8361">
        <v>12</v>
      </c>
      <c r="Q8361" t="str">
        <f>TEXT(DATE(2024, sales[[#This Row],[month]], 1), "MMMM")</f>
        <v>August</v>
      </c>
      <c r="R8361" s="4">
        <f t="shared" si="130"/>
        <v>0.57728194726166326</v>
      </c>
    </row>
    <row r="8362" spans="1:18" x14ac:dyDescent="0.25">
      <c r="A8362" t="s">
        <v>96</v>
      </c>
      <c r="B8362" s="5">
        <v>1197831</v>
      </c>
      <c r="C8362" s="6" t="s">
        <v>399</v>
      </c>
      <c r="D8362" t="s">
        <v>102</v>
      </c>
      <c r="E8362" t="s">
        <v>785</v>
      </c>
      <c r="F8362" t="s">
        <v>786</v>
      </c>
      <c r="G8362" t="s">
        <v>20</v>
      </c>
      <c r="H8362" s="3">
        <v>23</v>
      </c>
      <c r="I8362" s="5">
        <v>194</v>
      </c>
      <c r="J8362" s="3">
        <v>4462</v>
      </c>
      <c r="K8362" s="3">
        <v>2186.38</v>
      </c>
      <c r="L8362" s="4">
        <v>0.48999999999999988</v>
      </c>
      <c r="M8362" t="s">
        <v>34</v>
      </c>
      <c r="N8362">
        <v>2021</v>
      </c>
      <c r="O8362">
        <v>8</v>
      </c>
      <c r="P8362">
        <v>13</v>
      </c>
      <c r="Q8362" t="str">
        <f>TEXT(DATE(2024, sales[[#This Row],[month]], 1), "MMMM")</f>
        <v>August</v>
      </c>
      <c r="R8362" s="4">
        <f t="shared" si="130"/>
        <v>0.14763374485596709</v>
      </c>
    </row>
    <row r="8363" spans="1:18" x14ac:dyDescent="0.25">
      <c r="A8363" t="s">
        <v>96</v>
      </c>
      <c r="B8363" s="5">
        <v>1197831</v>
      </c>
      <c r="C8363" s="6" t="s">
        <v>400</v>
      </c>
      <c r="D8363" t="s">
        <v>102</v>
      </c>
      <c r="E8363" t="s">
        <v>785</v>
      </c>
      <c r="F8363" t="s">
        <v>786</v>
      </c>
      <c r="G8363" t="s">
        <v>23</v>
      </c>
      <c r="H8363" s="3">
        <v>32</v>
      </c>
      <c r="I8363" s="5">
        <v>194</v>
      </c>
      <c r="J8363" s="3">
        <v>6208</v>
      </c>
      <c r="K8363" s="3">
        <v>2917.76</v>
      </c>
      <c r="L8363" s="4">
        <v>0.47</v>
      </c>
      <c r="M8363" t="s">
        <v>34</v>
      </c>
      <c r="N8363">
        <v>2021</v>
      </c>
      <c r="O8363">
        <v>8</v>
      </c>
      <c r="P8363">
        <v>14</v>
      </c>
      <c r="Q8363" t="str">
        <f>TEXT(DATE(2024, sales[[#This Row],[month]], 1), "MMMM")</f>
        <v>August</v>
      </c>
      <c r="R8363" s="4">
        <f t="shared" si="130"/>
        <v>0.39130434782608697</v>
      </c>
    </row>
    <row r="8364" spans="1:18" x14ac:dyDescent="0.25">
      <c r="A8364" t="s">
        <v>96</v>
      </c>
      <c r="B8364" s="5">
        <v>1197831</v>
      </c>
      <c r="C8364" s="6" t="s">
        <v>401</v>
      </c>
      <c r="D8364" t="s">
        <v>102</v>
      </c>
      <c r="E8364" t="s">
        <v>785</v>
      </c>
      <c r="F8364" t="s">
        <v>786</v>
      </c>
      <c r="G8364" t="s">
        <v>25</v>
      </c>
      <c r="H8364" s="3">
        <v>20</v>
      </c>
      <c r="I8364" s="5">
        <v>144</v>
      </c>
      <c r="J8364" s="3">
        <v>2880</v>
      </c>
      <c r="K8364" s="3">
        <v>1468.8</v>
      </c>
      <c r="L8364" s="4">
        <v>0.51</v>
      </c>
      <c r="M8364" t="s">
        <v>34</v>
      </c>
      <c r="N8364">
        <v>2021</v>
      </c>
      <c r="O8364">
        <v>8</v>
      </c>
      <c r="P8364">
        <v>15</v>
      </c>
      <c r="Q8364" t="str">
        <f>TEXT(DATE(2024, sales[[#This Row],[month]], 1), "MMMM")</f>
        <v>August</v>
      </c>
      <c r="R8364" s="4">
        <f t="shared" si="130"/>
        <v>-0.53608247422680411</v>
      </c>
    </row>
    <row r="8365" spans="1:18" x14ac:dyDescent="0.25">
      <c r="A8365" t="s">
        <v>96</v>
      </c>
      <c r="B8365" s="5">
        <v>1197831</v>
      </c>
      <c r="C8365" s="6" t="s">
        <v>403</v>
      </c>
      <c r="D8365" t="s">
        <v>102</v>
      </c>
      <c r="E8365" t="s">
        <v>785</v>
      </c>
      <c r="F8365" t="s">
        <v>786</v>
      </c>
      <c r="G8365" t="s">
        <v>27</v>
      </c>
      <c r="H8365" s="3">
        <v>23</v>
      </c>
      <c r="I8365" s="5">
        <v>116</v>
      </c>
      <c r="J8365" s="3">
        <v>2668</v>
      </c>
      <c r="K8365" s="3">
        <v>1627.4800000000002</v>
      </c>
      <c r="L8365" s="4">
        <v>0.6100000000000001</v>
      </c>
      <c r="M8365" t="s">
        <v>34</v>
      </c>
      <c r="N8365">
        <v>2021</v>
      </c>
      <c r="O8365">
        <v>8</v>
      </c>
      <c r="P8365">
        <v>16</v>
      </c>
      <c r="Q8365" t="str">
        <f>TEXT(DATE(2024, sales[[#This Row],[month]], 1), "MMMM")</f>
        <v>August</v>
      </c>
      <c r="R8365" s="4">
        <f t="shared" si="130"/>
        <v>-7.3611111111111113E-2</v>
      </c>
    </row>
    <row r="8366" spans="1:18" x14ac:dyDescent="0.25">
      <c r="A8366" t="s">
        <v>96</v>
      </c>
      <c r="B8366" s="5">
        <v>1197831</v>
      </c>
      <c r="C8366" s="6" t="s">
        <v>404</v>
      </c>
      <c r="D8366" t="s">
        <v>102</v>
      </c>
      <c r="E8366" t="s">
        <v>785</v>
      </c>
      <c r="F8366" t="s">
        <v>786</v>
      </c>
      <c r="G8366" t="s">
        <v>29</v>
      </c>
      <c r="H8366" s="3">
        <v>28</v>
      </c>
      <c r="I8366" s="5">
        <v>88</v>
      </c>
      <c r="J8366" s="3">
        <v>2464</v>
      </c>
      <c r="K8366" s="3">
        <v>1133.4399999999998</v>
      </c>
      <c r="L8366" s="4">
        <v>0.45999999999999991</v>
      </c>
      <c r="M8366" t="s">
        <v>34</v>
      </c>
      <c r="N8366">
        <v>2021</v>
      </c>
      <c r="O8366">
        <v>8</v>
      </c>
      <c r="P8366">
        <v>17</v>
      </c>
      <c r="Q8366" t="str">
        <f>TEXT(DATE(2024, sales[[#This Row],[month]], 1), "MMMM")</f>
        <v>August</v>
      </c>
      <c r="R8366" s="4">
        <f t="shared" si="130"/>
        <v>-7.646176911544228E-2</v>
      </c>
    </row>
    <row r="8367" spans="1:18" x14ac:dyDescent="0.25">
      <c r="A8367" t="s">
        <v>96</v>
      </c>
      <c r="B8367" s="5">
        <v>1197831</v>
      </c>
      <c r="C8367" s="6" t="s">
        <v>405</v>
      </c>
      <c r="D8367" t="s">
        <v>102</v>
      </c>
      <c r="E8367" t="s">
        <v>785</v>
      </c>
      <c r="F8367" t="s">
        <v>786</v>
      </c>
      <c r="G8367" t="s">
        <v>31</v>
      </c>
      <c r="H8367" s="3">
        <v>26</v>
      </c>
      <c r="I8367" s="5">
        <v>120</v>
      </c>
      <c r="J8367" s="3">
        <v>3120</v>
      </c>
      <c r="K8367" s="3">
        <v>2059.2000000000003</v>
      </c>
      <c r="L8367" s="4">
        <v>0.66000000000000014</v>
      </c>
      <c r="M8367" t="s">
        <v>34</v>
      </c>
      <c r="N8367">
        <v>2021</v>
      </c>
      <c r="O8367">
        <v>8</v>
      </c>
      <c r="P8367">
        <v>18</v>
      </c>
      <c r="Q8367" t="str">
        <f>TEXT(DATE(2024, sales[[#This Row],[month]], 1), "MMMM")</f>
        <v>August</v>
      </c>
      <c r="R8367" s="4">
        <f t="shared" si="130"/>
        <v>0.26623376623376621</v>
      </c>
    </row>
    <row r="8368" spans="1:18" x14ac:dyDescent="0.25">
      <c r="A8368" t="s">
        <v>96</v>
      </c>
      <c r="B8368" s="5">
        <v>1197831</v>
      </c>
      <c r="C8368" s="6" t="s">
        <v>406</v>
      </c>
      <c r="D8368" t="s">
        <v>102</v>
      </c>
      <c r="E8368" t="s">
        <v>785</v>
      </c>
      <c r="F8368" t="s">
        <v>786</v>
      </c>
      <c r="G8368" t="s">
        <v>20</v>
      </c>
      <c r="H8368" s="3">
        <v>15</v>
      </c>
      <c r="I8368" s="5">
        <v>215</v>
      </c>
      <c r="J8368" s="3">
        <v>3225</v>
      </c>
      <c r="K8368" s="3">
        <v>1677</v>
      </c>
      <c r="L8368" s="4">
        <v>0.52</v>
      </c>
      <c r="M8368" t="s">
        <v>34</v>
      </c>
      <c r="N8368">
        <v>2021</v>
      </c>
      <c r="O8368">
        <v>8</v>
      </c>
      <c r="P8368">
        <v>19</v>
      </c>
      <c r="Q8368" t="str">
        <f>TEXT(DATE(2024, sales[[#This Row],[month]], 1), "MMMM")</f>
        <v>August</v>
      </c>
      <c r="R8368" s="4">
        <f t="shared" si="130"/>
        <v>3.3653846153846152E-2</v>
      </c>
    </row>
    <row r="8369" spans="1:18" x14ac:dyDescent="0.25">
      <c r="A8369" t="s">
        <v>96</v>
      </c>
      <c r="B8369" s="5">
        <v>1197831</v>
      </c>
      <c r="C8369" s="6" t="s">
        <v>407</v>
      </c>
      <c r="D8369" t="s">
        <v>102</v>
      </c>
      <c r="E8369" t="s">
        <v>785</v>
      </c>
      <c r="F8369" t="s">
        <v>786</v>
      </c>
      <c r="G8369" t="s">
        <v>23</v>
      </c>
      <c r="H8369" s="3">
        <v>16</v>
      </c>
      <c r="I8369" s="5">
        <v>202</v>
      </c>
      <c r="J8369" s="3">
        <v>3232</v>
      </c>
      <c r="K8369" s="3">
        <v>1519.04</v>
      </c>
      <c r="L8369" s="4">
        <v>0.47</v>
      </c>
      <c r="M8369" t="s">
        <v>34</v>
      </c>
      <c r="N8369">
        <v>2021</v>
      </c>
      <c r="O8369">
        <v>8</v>
      </c>
      <c r="P8369">
        <v>20</v>
      </c>
      <c r="Q8369" t="str">
        <f>TEXT(DATE(2024, sales[[#This Row],[month]], 1), "MMMM")</f>
        <v>August</v>
      </c>
      <c r="R8369" s="4">
        <f t="shared" si="130"/>
        <v>2.1705426356589145E-3</v>
      </c>
    </row>
    <row r="8370" spans="1:18" x14ac:dyDescent="0.25">
      <c r="A8370" t="s">
        <v>96</v>
      </c>
      <c r="B8370" s="5">
        <v>1197831</v>
      </c>
      <c r="C8370" s="6" t="s">
        <v>408</v>
      </c>
      <c r="D8370" t="s">
        <v>102</v>
      </c>
      <c r="E8370" t="s">
        <v>785</v>
      </c>
      <c r="F8370" t="s">
        <v>786</v>
      </c>
      <c r="G8370" t="s">
        <v>25</v>
      </c>
      <c r="H8370" s="3">
        <v>11</v>
      </c>
      <c r="I8370" s="5">
        <v>152</v>
      </c>
      <c r="J8370" s="3">
        <v>1672</v>
      </c>
      <c r="K8370" s="3">
        <v>785.83999999999992</v>
      </c>
      <c r="L8370" s="4">
        <v>0.47</v>
      </c>
      <c r="M8370" t="s">
        <v>34</v>
      </c>
      <c r="N8370">
        <v>2021</v>
      </c>
      <c r="O8370">
        <v>8</v>
      </c>
      <c r="P8370">
        <v>21</v>
      </c>
      <c r="Q8370" t="str">
        <f>TEXT(DATE(2024, sales[[#This Row],[month]], 1), "MMMM")</f>
        <v>August</v>
      </c>
      <c r="R8370" s="4">
        <f t="shared" si="130"/>
        <v>-0.48267326732673266</v>
      </c>
    </row>
    <row r="8371" spans="1:18" x14ac:dyDescent="0.25">
      <c r="A8371" t="s">
        <v>96</v>
      </c>
      <c r="B8371" s="5">
        <v>1197831</v>
      </c>
      <c r="C8371" s="6" t="s">
        <v>409</v>
      </c>
      <c r="D8371" t="s">
        <v>102</v>
      </c>
      <c r="E8371" t="s">
        <v>785</v>
      </c>
      <c r="F8371" t="s">
        <v>786</v>
      </c>
      <c r="G8371" t="s">
        <v>27</v>
      </c>
      <c r="H8371" s="3">
        <v>15</v>
      </c>
      <c r="I8371" s="5">
        <v>116</v>
      </c>
      <c r="J8371" s="3">
        <v>1740</v>
      </c>
      <c r="K8371" s="3">
        <v>1044.0000000000002</v>
      </c>
      <c r="L8371" s="4">
        <v>0.60000000000000009</v>
      </c>
      <c r="M8371" t="s">
        <v>34</v>
      </c>
      <c r="N8371">
        <v>2021</v>
      </c>
      <c r="O8371">
        <v>8</v>
      </c>
      <c r="P8371">
        <v>22</v>
      </c>
      <c r="Q8371" t="str">
        <f>TEXT(DATE(2024, sales[[#This Row],[month]], 1), "MMMM")</f>
        <v>August</v>
      </c>
      <c r="R8371" s="4">
        <f t="shared" si="130"/>
        <v>4.0669856459330141E-2</v>
      </c>
    </row>
    <row r="8372" spans="1:18" x14ac:dyDescent="0.25">
      <c r="A8372" t="s">
        <v>96</v>
      </c>
      <c r="B8372" s="5">
        <v>1197831</v>
      </c>
      <c r="C8372" s="6" t="s">
        <v>410</v>
      </c>
      <c r="D8372" t="s">
        <v>102</v>
      </c>
      <c r="E8372" t="s">
        <v>785</v>
      </c>
      <c r="F8372" t="s">
        <v>786</v>
      </c>
      <c r="G8372" t="s">
        <v>29</v>
      </c>
      <c r="H8372" s="3">
        <v>19</v>
      </c>
      <c r="I8372" s="5">
        <v>88</v>
      </c>
      <c r="J8372" s="3">
        <v>1672</v>
      </c>
      <c r="K8372" s="3">
        <v>702.24</v>
      </c>
      <c r="L8372" s="4">
        <v>0.42</v>
      </c>
      <c r="M8372" t="s">
        <v>34</v>
      </c>
      <c r="N8372">
        <v>2021</v>
      </c>
      <c r="O8372">
        <v>8</v>
      </c>
      <c r="P8372">
        <v>23</v>
      </c>
      <c r="Q8372" t="str">
        <f>TEXT(DATE(2024, sales[[#This Row],[month]], 1), "MMMM")</f>
        <v>August</v>
      </c>
      <c r="R8372" s="4">
        <f t="shared" si="130"/>
        <v>-3.9080459770114942E-2</v>
      </c>
    </row>
    <row r="8373" spans="1:18" x14ac:dyDescent="0.25">
      <c r="A8373" t="s">
        <v>96</v>
      </c>
      <c r="B8373" s="5">
        <v>1197831</v>
      </c>
      <c r="C8373" s="6" t="s">
        <v>411</v>
      </c>
      <c r="D8373" t="s">
        <v>102</v>
      </c>
      <c r="E8373" t="s">
        <v>785</v>
      </c>
      <c r="F8373" t="s">
        <v>786</v>
      </c>
      <c r="G8373" t="s">
        <v>31</v>
      </c>
      <c r="H8373" s="3">
        <v>14</v>
      </c>
      <c r="I8373" s="5">
        <v>165</v>
      </c>
      <c r="J8373" s="3">
        <v>2310</v>
      </c>
      <c r="K8373" s="3">
        <v>1547.7000000000005</v>
      </c>
      <c r="L8373" s="4">
        <v>0.67000000000000015</v>
      </c>
      <c r="M8373" t="s">
        <v>34</v>
      </c>
      <c r="N8373">
        <v>2021</v>
      </c>
      <c r="O8373">
        <v>8</v>
      </c>
      <c r="P8373">
        <v>24</v>
      </c>
      <c r="Q8373" t="str">
        <f>TEXT(DATE(2024, sales[[#This Row],[month]], 1), "MMMM")</f>
        <v>August</v>
      </c>
      <c r="R8373" s="4">
        <f t="shared" si="130"/>
        <v>0.38157894736842107</v>
      </c>
    </row>
    <row r="8374" spans="1:18" x14ac:dyDescent="0.25">
      <c r="A8374" t="s">
        <v>96</v>
      </c>
      <c r="B8374" s="5">
        <v>1197831</v>
      </c>
      <c r="C8374" s="6" t="s">
        <v>412</v>
      </c>
      <c r="D8374" t="s">
        <v>102</v>
      </c>
      <c r="E8374" t="s">
        <v>785</v>
      </c>
      <c r="F8374" t="s">
        <v>786</v>
      </c>
      <c r="G8374" t="s">
        <v>20</v>
      </c>
      <c r="H8374" s="3">
        <v>7</v>
      </c>
      <c r="I8374" s="5">
        <v>224</v>
      </c>
      <c r="J8374" s="3">
        <v>1568</v>
      </c>
      <c r="K8374" s="3">
        <v>736.95999999999992</v>
      </c>
      <c r="L8374" s="4">
        <v>0.47</v>
      </c>
      <c r="M8374" t="s">
        <v>34</v>
      </c>
      <c r="N8374">
        <v>2021</v>
      </c>
      <c r="O8374">
        <v>8</v>
      </c>
      <c r="P8374">
        <v>25</v>
      </c>
      <c r="Q8374" t="str">
        <f>TEXT(DATE(2024, sales[[#This Row],[month]], 1), "MMMM")</f>
        <v>August</v>
      </c>
      <c r="R8374" s="4">
        <f t="shared" si="130"/>
        <v>-0.32121212121212123</v>
      </c>
    </row>
    <row r="8375" spans="1:18" x14ac:dyDescent="0.25">
      <c r="A8375" t="s">
        <v>96</v>
      </c>
      <c r="B8375" s="5">
        <v>1197831</v>
      </c>
      <c r="C8375" s="6" t="s">
        <v>413</v>
      </c>
      <c r="D8375" t="s">
        <v>102</v>
      </c>
      <c r="E8375" t="s">
        <v>785</v>
      </c>
      <c r="F8375" t="s">
        <v>786</v>
      </c>
      <c r="G8375" t="s">
        <v>23</v>
      </c>
      <c r="H8375" s="3">
        <v>16</v>
      </c>
      <c r="I8375" s="5">
        <v>218</v>
      </c>
      <c r="J8375" s="3">
        <v>3488</v>
      </c>
      <c r="K8375" s="3">
        <v>1709.1199999999997</v>
      </c>
      <c r="L8375" s="4">
        <v>0.48999999999999988</v>
      </c>
      <c r="M8375" t="s">
        <v>34</v>
      </c>
      <c r="N8375">
        <v>2021</v>
      </c>
      <c r="O8375">
        <v>8</v>
      </c>
      <c r="P8375">
        <v>26</v>
      </c>
      <c r="Q8375" t="str">
        <f>TEXT(DATE(2024, sales[[#This Row],[month]], 1), "MMMM")</f>
        <v>August</v>
      </c>
      <c r="R8375" s="4">
        <f t="shared" si="130"/>
        <v>1.2244897959183674</v>
      </c>
    </row>
    <row r="8376" spans="1:18" x14ac:dyDescent="0.25">
      <c r="A8376" t="s">
        <v>96</v>
      </c>
      <c r="B8376" s="5">
        <v>1197831</v>
      </c>
      <c r="C8376" s="6" t="s">
        <v>414</v>
      </c>
      <c r="D8376" t="s">
        <v>102</v>
      </c>
      <c r="E8376" t="s">
        <v>785</v>
      </c>
      <c r="F8376" t="s">
        <v>786</v>
      </c>
      <c r="G8376" t="s">
        <v>25</v>
      </c>
      <c r="H8376" s="3">
        <v>11</v>
      </c>
      <c r="I8376" s="5">
        <v>190</v>
      </c>
      <c r="J8376" s="3">
        <v>2090</v>
      </c>
      <c r="K8376" s="3">
        <v>1086.8</v>
      </c>
      <c r="L8376" s="4">
        <v>0.52</v>
      </c>
      <c r="M8376" t="s">
        <v>34</v>
      </c>
      <c r="N8376">
        <v>2021</v>
      </c>
      <c r="O8376">
        <v>8</v>
      </c>
      <c r="P8376">
        <v>27</v>
      </c>
      <c r="Q8376" t="str">
        <f>TEXT(DATE(2024, sales[[#This Row],[month]], 1), "MMMM")</f>
        <v>August</v>
      </c>
      <c r="R8376" s="4">
        <f t="shared" si="130"/>
        <v>-0.40080275229357798</v>
      </c>
    </row>
    <row r="8377" spans="1:18" x14ac:dyDescent="0.25">
      <c r="A8377" t="s">
        <v>96</v>
      </c>
      <c r="B8377" s="5">
        <v>1197831</v>
      </c>
      <c r="C8377" s="6" t="s">
        <v>415</v>
      </c>
      <c r="D8377" t="s">
        <v>102</v>
      </c>
      <c r="E8377" t="s">
        <v>785</v>
      </c>
      <c r="F8377" t="s">
        <v>786</v>
      </c>
      <c r="G8377" t="s">
        <v>27</v>
      </c>
      <c r="H8377" s="3">
        <v>26</v>
      </c>
      <c r="I8377" s="5">
        <v>165</v>
      </c>
      <c r="J8377" s="3">
        <v>4290</v>
      </c>
      <c r="K8377" s="3">
        <v>2616.9000000000005</v>
      </c>
      <c r="L8377" s="4">
        <v>0.6100000000000001</v>
      </c>
      <c r="M8377" t="s">
        <v>34</v>
      </c>
      <c r="N8377">
        <v>2021</v>
      </c>
      <c r="O8377">
        <v>8</v>
      </c>
      <c r="P8377">
        <v>28</v>
      </c>
      <c r="Q8377" t="str">
        <f>TEXT(DATE(2024, sales[[#This Row],[month]], 1), "MMMM")</f>
        <v>August</v>
      </c>
      <c r="R8377" s="4">
        <f t="shared" si="130"/>
        <v>1.0526315789473684</v>
      </c>
    </row>
    <row r="8378" spans="1:18" x14ac:dyDescent="0.25">
      <c r="A8378" t="s">
        <v>96</v>
      </c>
      <c r="B8378" s="5">
        <v>1197831</v>
      </c>
      <c r="C8378" s="6" t="s">
        <v>416</v>
      </c>
      <c r="D8378" t="s">
        <v>102</v>
      </c>
      <c r="E8378" t="s">
        <v>785</v>
      </c>
      <c r="F8378" t="s">
        <v>786</v>
      </c>
      <c r="G8378" t="s">
        <v>29</v>
      </c>
      <c r="H8378" s="3">
        <v>39</v>
      </c>
      <c r="I8378" s="5">
        <v>132</v>
      </c>
      <c r="J8378" s="3">
        <v>5148</v>
      </c>
      <c r="K8378" s="3">
        <v>2162.16</v>
      </c>
      <c r="L8378" s="4">
        <v>0.42</v>
      </c>
      <c r="M8378" t="s">
        <v>34</v>
      </c>
      <c r="N8378">
        <v>2021</v>
      </c>
      <c r="O8378">
        <v>8</v>
      </c>
      <c r="P8378">
        <v>29</v>
      </c>
      <c r="Q8378" t="str">
        <f>TEXT(DATE(2024, sales[[#This Row],[month]], 1), "MMMM")</f>
        <v>August</v>
      </c>
      <c r="R8378" s="4">
        <f t="shared" si="130"/>
        <v>0.2</v>
      </c>
    </row>
    <row r="8379" spans="1:18" x14ac:dyDescent="0.25">
      <c r="A8379" t="s">
        <v>96</v>
      </c>
      <c r="B8379" s="5">
        <v>1197831</v>
      </c>
      <c r="C8379" s="6" t="s">
        <v>417</v>
      </c>
      <c r="D8379" t="s">
        <v>102</v>
      </c>
      <c r="E8379" t="s">
        <v>785</v>
      </c>
      <c r="F8379" t="s">
        <v>786</v>
      </c>
      <c r="G8379" t="s">
        <v>31</v>
      </c>
      <c r="H8379" s="3">
        <v>36</v>
      </c>
      <c r="I8379" s="5">
        <v>263</v>
      </c>
      <c r="J8379" s="3">
        <v>9468</v>
      </c>
      <c r="K8379" s="3">
        <v>6248.880000000001</v>
      </c>
      <c r="L8379" s="4">
        <v>0.66000000000000014</v>
      </c>
      <c r="M8379" t="s">
        <v>34</v>
      </c>
      <c r="N8379">
        <v>2021</v>
      </c>
      <c r="O8379">
        <v>8</v>
      </c>
      <c r="P8379">
        <v>30</v>
      </c>
      <c r="Q8379" t="str">
        <f>TEXT(DATE(2024, sales[[#This Row],[month]], 1), "MMMM")</f>
        <v>August</v>
      </c>
      <c r="R8379" s="4">
        <f t="shared" si="130"/>
        <v>0.83916083916083917</v>
      </c>
    </row>
    <row r="8380" spans="1:18" x14ac:dyDescent="0.25">
      <c r="A8380" t="s">
        <v>96</v>
      </c>
      <c r="B8380" s="5">
        <v>1197831</v>
      </c>
      <c r="C8380" s="6" t="s">
        <v>418</v>
      </c>
      <c r="D8380" t="s">
        <v>102</v>
      </c>
      <c r="E8380" t="s">
        <v>785</v>
      </c>
      <c r="F8380" t="s">
        <v>786</v>
      </c>
      <c r="G8380" t="s">
        <v>20</v>
      </c>
      <c r="H8380" s="3">
        <v>30</v>
      </c>
      <c r="I8380" s="5">
        <v>225</v>
      </c>
      <c r="J8380" s="3">
        <v>6750</v>
      </c>
      <c r="K8380" s="3">
        <v>3240</v>
      </c>
      <c r="L8380" s="4">
        <v>0.48</v>
      </c>
      <c r="M8380" t="s">
        <v>34</v>
      </c>
      <c r="N8380">
        <v>2021</v>
      </c>
      <c r="O8380">
        <v>8</v>
      </c>
      <c r="P8380">
        <v>31</v>
      </c>
      <c r="Q8380" t="str">
        <f>TEXT(DATE(2024, sales[[#This Row],[month]], 1), "MMMM")</f>
        <v>August</v>
      </c>
      <c r="R8380" s="4">
        <f t="shared" si="130"/>
        <v>-0.28707224334600762</v>
      </c>
    </row>
    <row r="8381" spans="1:18" x14ac:dyDescent="0.25">
      <c r="A8381" t="s">
        <v>96</v>
      </c>
      <c r="B8381" s="5">
        <v>1197831</v>
      </c>
      <c r="C8381" s="6" t="s">
        <v>419</v>
      </c>
      <c r="D8381" t="s">
        <v>102</v>
      </c>
      <c r="E8381" t="s">
        <v>785</v>
      </c>
      <c r="F8381" t="s">
        <v>786</v>
      </c>
      <c r="G8381" t="s">
        <v>23</v>
      </c>
      <c r="H8381" s="3">
        <v>35</v>
      </c>
      <c r="I8381" s="5">
        <v>233</v>
      </c>
      <c r="J8381" s="3">
        <v>8155</v>
      </c>
      <c r="K8381" s="3">
        <v>3832.85</v>
      </c>
      <c r="L8381" s="4">
        <v>0.47</v>
      </c>
      <c r="M8381" t="s">
        <v>34</v>
      </c>
      <c r="N8381">
        <v>2021</v>
      </c>
      <c r="O8381">
        <v>9</v>
      </c>
      <c r="P8381">
        <v>1</v>
      </c>
      <c r="Q8381" t="str">
        <f>TEXT(DATE(2024, sales[[#This Row],[month]], 1), "MMMM")</f>
        <v>September</v>
      </c>
      <c r="R8381" s="4">
        <f t="shared" si="130"/>
        <v>0.20814814814814814</v>
      </c>
    </row>
    <row r="8382" spans="1:18" x14ac:dyDescent="0.25">
      <c r="A8382" t="s">
        <v>96</v>
      </c>
      <c r="B8382" s="5">
        <v>1197831</v>
      </c>
      <c r="C8382" s="6" t="s">
        <v>420</v>
      </c>
      <c r="D8382" t="s">
        <v>102</v>
      </c>
      <c r="E8382" t="s">
        <v>785</v>
      </c>
      <c r="F8382" t="s">
        <v>786</v>
      </c>
      <c r="G8382" t="s">
        <v>25</v>
      </c>
      <c r="H8382" s="3">
        <v>35</v>
      </c>
      <c r="I8382" s="5">
        <v>228</v>
      </c>
      <c r="J8382" s="3">
        <v>7980</v>
      </c>
      <c r="K8382" s="3">
        <v>4069.8</v>
      </c>
      <c r="L8382" s="4">
        <v>0.51</v>
      </c>
      <c r="M8382" t="s">
        <v>34</v>
      </c>
      <c r="N8382">
        <v>2021</v>
      </c>
      <c r="O8382">
        <v>9</v>
      </c>
      <c r="P8382">
        <v>2</v>
      </c>
      <c r="Q8382" t="str">
        <f>TEXT(DATE(2024, sales[[#This Row],[month]], 1), "MMMM")</f>
        <v>September</v>
      </c>
      <c r="R8382" s="4">
        <f t="shared" si="130"/>
        <v>-2.1459227467811159E-2</v>
      </c>
    </row>
    <row r="8383" spans="1:18" x14ac:dyDescent="0.25">
      <c r="A8383" t="s">
        <v>96</v>
      </c>
      <c r="B8383" s="5">
        <v>1197831</v>
      </c>
      <c r="C8383" s="6" t="s">
        <v>421</v>
      </c>
      <c r="D8383" t="s">
        <v>102</v>
      </c>
      <c r="E8383" t="s">
        <v>785</v>
      </c>
      <c r="F8383" t="s">
        <v>786</v>
      </c>
      <c r="G8383" t="s">
        <v>27</v>
      </c>
      <c r="H8383" s="3">
        <v>31</v>
      </c>
      <c r="I8383" s="5">
        <v>210</v>
      </c>
      <c r="J8383" s="3">
        <v>6510</v>
      </c>
      <c r="K8383" s="3">
        <v>3906.0000000000009</v>
      </c>
      <c r="L8383" s="4">
        <v>0.60000000000000009</v>
      </c>
      <c r="M8383" t="s">
        <v>34</v>
      </c>
      <c r="N8383">
        <v>2021</v>
      </c>
      <c r="O8383">
        <v>9</v>
      </c>
      <c r="P8383">
        <v>3</v>
      </c>
      <c r="Q8383" t="str">
        <f>TEXT(DATE(2024, sales[[#This Row],[month]], 1), "MMMM")</f>
        <v>September</v>
      </c>
      <c r="R8383" s="4">
        <f t="shared" si="130"/>
        <v>-0.18421052631578946</v>
      </c>
    </row>
    <row r="8384" spans="1:18" x14ac:dyDescent="0.25">
      <c r="A8384" t="s">
        <v>96</v>
      </c>
      <c r="B8384" s="5">
        <v>1197831</v>
      </c>
      <c r="C8384" s="6" t="s">
        <v>422</v>
      </c>
      <c r="D8384" t="s">
        <v>102</v>
      </c>
      <c r="E8384" t="s">
        <v>785</v>
      </c>
      <c r="F8384" t="s">
        <v>786</v>
      </c>
      <c r="G8384" t="s">
        <v>29</v>
      </c>
      <c r="H8384" s="3">
        <v>38</v>
      </c>
      <c r="I8384" s="5">
        <v>165</v>
      </c>
      <c r="J8384" s="3">
        <v>6270</v>
      </c>
      <c r="K8384" s="3">
        <v>2946.9</v>
      </c>
      <c r="L8384" s="4">
        <v>0.47</v>
      </c>
      <c r="M8384" t="s">
        <v>34</v>
      </c>
      <c r="N8384">
        <v>2021</v>
      </c>
      <c r="O8384">
        <v>9</v>
      </c>
      <c r="P8384">
        <v>4</v>
      </c>
      <c r="Q8384" t="str">
        <f>TEXT(DATE(2024, sales[[#This Row],[month]], 1), "MMMM")</f>
        <v>September</v>
      </c>
      <c r="R8384" s="4">
        <f t="shared" si="130"/>
        <v>-3.6866359447004608E-2</v>
      </c>
    </row>
    <row r="8385" spans="1:18" x14ac:dyDescent="0.25">
      <c r="A8385" t="s">
        <v>96</v>
      </c>
      <c r="B8385" s="5">
        <v>1197831</v>
      </c>
      <c r="C8385" s="6" t="s">
        <v>423</v>
      </c>
      <c r="D8385" t="s">
        <v>102</v>
      </c>
      <c r="E8385" t="s">
        <v>785</v>
      </c>
      <c r="F8385" t="s">
        <v>786</v>
      </c>
      <c r="G8385" t="s">
        <v>31</v>
      </c>
      <c r="H8385" s="3">
        <v>36</v>
      </c>
      <c r="I8385" s="5">
        <v>280</v>
      </c>
      <c r="J8385" s="3">
        <v>10080</v>
      </c>
      <c r="K8385" s="3">
        <v>6451.2000000000016</v>
      </c>
      <c r="L8385" s="4">
        <v>0.64000000000000012</v>
      </c>
      <c r="M8385" t="s">
        <v>34</v>
      </c>
      <c r="N8385">
        <v>2021</v>
      </c>
      <c r="O8385">
        <v>9</v>
      </c>
      <c r="P8385">
        <v>5</v>
      </c>
      <c r="Q8385" t="str">
        <f>TEXT(DATE(2024, sales[[#This Row],[month]], 1), "MMMM")</f>
        <v>September</v>
      </c>
      <c r="R8385" s="4">
        <f t="shared" si="130"/>
        <v>0.60765550239234445</v>
      </c>
    </row>
    <row r="8386" spans="1:18" x14ac:dyDescent="0.25">
      <c r="A8386" t="s">
        <v>96</v>
      </c>
      <c r="B8386" s="5">
        <v>1197831</v>
      </c>
      <c r="C8386" s="6" t="s">
        <v>424</v>
      </c>
      <c r="D8386" t="s">
        <v>102</v>
      </c>
      <c r="E8386" t="s">
        <v>785</v>
      </c>
      <c r="F8386" t="s">
        <v>786</v>
      </c>
      <c r="G8386" t="s">
        <v>20</v>
      </c>
      <c r="H8386" s="3">
        <v>31</v>
      </c>
      <c r="I8386" s="5">
        <v>256</v>
      </c>
      <c r="J8386" s="3">
        <v>7936</v>
      </c>
      <c r="K8386" s="3">
        <v>4206.079999999999</v>
      </c>
      <c r="L8386" s="4">
        <v>0.52999999999999992</v>
      </c>
      <c r="M8386" t="s">
        <v>34</v>
      </c>
      <c r="N8386">
        <v>2021</v>
      </c>
      <c r="O8386">
        <v>9</v>
      </c>
      <c r="P8386">
        <v>6</v>
      </c>
      <c r="Q8386" t="str">
        <f>TEXT(DATE(2024, sales[[#This Row],[month]], 1), "MMMM")</f>
        <v>September</v>
      </c>
      <c r="R8386" s="4">
        <f t="shared" ref="R8386:R8449" si="131">IFERROR((J8386-J8385)/J8385, 0)</f>
        <v>-0.21269841269841269</v>
      </c>
    </row>
    <row r="8387" spans="1:18" x14ac:dyDescent="0.25">
      <c r="A8387" t="s">
        <v>96</v>
      </c>
      <c r="B8387" s="5">
        <v>1197831</v>
      </c>
      <c r="C8387" s="6" t="s">
        <v>425</v>
      </c>
      <c r="D8387" t="s">
        <v>102</v>
      </c>
      <c r="E8387" t="s">
        <v>785</v>
      </c>
      <c r="F8387" t="s">
        <v>786</v>
      </c>
      <c r="G8387" t="s">
        <v>23</v>
      </c>
      <c r="H8387" s="3">
        <v>37</v>
      </c>
      <c r="I8387" s="5">
        <v>264</v>
      </c>
      <c r="J8387" s="3">
        <v>9768</v>
      </c>
      <c r="K8387" s="3">
        <v>5372.4</v>
      </c>
      <c r="L8387" s="4">
        <v>0.54999999999999993</v>
      </c>
      <c r="M8387" t="s">
        <v>34</v>
      </c>
      <c r="N8387">
        <v>2021</v>
      </c>
      <c r="O8387">
        <v>9</v>
      </c>
      <c r="P8387">
        <v>7</v>
      </c>
      <c r="Q8387" t="str">
        <f>TEXT(DATE(2024, sales[[#This Row],[month]], 1), "MMMM")</f>
        <v>September</v>
      </c>
      <c r="R8387" s="4">
        <f t="shared" si="131"/>
        <v>0.23084677419354838</v>
      </c>
    </row>
    <row r="8388" spans="1:18" x14ac:dyDescent="0.25">
      <c r="A8388" t="s">
        <v>96</v>
      </c>
      <c r="B8388" s="5">
        <v>1197831</v>
      </c>
      <c r="C8388" s="6" t="s">
        <v>426</v>
      </c>
      <c r="D8388" t="s">
        <v>102</v>
      </c>
      <c r="E8388" t="s">
        <v>785</v>
      </c>
      <c r="F8388" t="s">
        <v>786</v>
      </c>
      <c r="G8388" t="s">
        <v>25</v>
      </c>
      <c r="H8388" s="3">
        <v>31</v>
      </c>
      <c r="I8388" s="5">
        <v>322</v>
      </c>
      <c r="J8388" s="3">
        <v>9982</v>
      </c>
      <c r="K8388" s="3">
        <v>5589.9199999999992</v>
      </c>
      <c r="L8388" s="4">
        <v>0.55999999999999994</v>
      </c>
      <c r="M8388" t="s">
        <v>34</v>
      </c>
      <c r="N8388">
        <v>2021</v>
      </c>
      <c r="O8388">
        <v>9</v>
      </c>
      <c r="P8388">
        <v>8</v>
      </c>
      <c r="Q8388" t="str">
        <f>TEXT(DATE(2024, sales[[#This Row],[month]], 1), "MMMM")</f>
        <v>September</v>
      </c>
      <c r="R8388" s="4">
        <f t="shared" si="131"/>
        <v>2.1908271908271909E-2</v>
      </c>
    </row>
    <row r="8389" spans="1:18" x14ac:dyDescent="0.25">
      <c r="A8389" t="s">
        <v>96</v>
      </c>
      <c r="B8389" s="5">
        <v>1197831</v>
      </c>
      <c r="C8389" s="6" t="s">
        <v>427</v>
      </c>
      <c r="D8389" t="s">
        <v>102</v>
      </c>
      <c r="E8389" t="s">
        <v>785</v>
      </c>
      <c r="F8389" t="s">
        <v>786</v>
      </c>
      <c r="G8389" t="s">
        <v>27</v>
      </c>
      <c r="H8389" s="3">
        <v>36</v>
      </c>
      <c r="I8389" s="5">
        <v>196</v>
      </c>
      <c r="J8389" s="3">
        <v>7056</v>
      </c>
      <c r="K8389" s="3">
        <v>4727.5200000000013</v>
      </c>
      <c r="L8389" s="4">
        <v>0.67000000000000015</v>
      </c>
      <c r="M8389" t="s">
        <v>34</v>
      </c>
      <c r="N8389">
        <v>2021</v>
      </c>
      <c r="O8389">
        <v>9</v>
      </c>
      <c r="P8389">
        <v>9</v>
      </c>
      <c r="Q8389" t="str">
        <f>TEXT(DATE(2024, sales[[#This Row],[month]], 1), "MMMM")</f>
        <v>September</v>
      </c>
      <c r="R8389" s="4">
        <f t="shared" si="131"/>
        <v>-0.29312762973352036</v>
      </c>
    </row>
    <row r="8390" spans="1:18" x14ac:dyDescent="0.25">
      <c r="A8390" t="s">
        <v>96</v>
      </c>
      <c r="B8390" s="5">
        <v>1197831</v>
      </c>
      <c r="C8390" s="6" t="s">
        <v>428</v>
      </c>
      <c r="D8390" t="s">
        <v>102</v>
      </c>
      <c r="E8390" t="s">
        <v>785</v>
      </c>
      <c r="F8390" t="s">
        <v>786</v>
      </c>
      <c r="G8390" t="s">
        <v>29</v>
      </c>
      <c r="H8390" s="3">
        <v>35</v>
      </c>
      <c r="I8390" s="5">
        <v>179</v>
      </c>
      <c r="J8390" s="3">
        <v>6265</v>
      </c>
      <c r="K8390" s="3">
        <v>3257.8</v>
      </c>
      <c r="L8390" s="4">
        <v>0.52</v>
      </c>
      <c r="M8390" t="s">
        <v>34</v>
      </c>
      <c r="N8390">
        <v>2021</v>
      </c>
      <c r="O8390">
        <v>9</v>
      </c>
      <c r="P8390">
        <v>10</v>
      </c>
      <c r="Q8390" t="str">
        <f>TEXT(DATE(2024, sales[[#This Row],[month]], 1), "MMMM")</f>
        <v>September</v>
      </c>
      <c r="R8390" s="4">
        <f t="shared" si="131"/>
        <v>-0.11210317460317461</v>
      </c>
    </row>
    <row r="8391" spans="1:18" x14ac:dyDescent="0.25">
      <c r="A8391" t="s">
        <v>96</v>
      </c>
      <c r="B8391" s="5">
        <v>1197831</v>
      </c>
      <c r="C8391" s="6" t="s">
        <v>429</v>
      </c>
      <c r="D8391" t="s">
        <v>102</v>
      </c>
      <c r="E8391" t="s">
        <v>785</v>
      </c>
      <c r="F8391" t="s">
        <v>786</v>
      </c>
      <c r="G8391" t="s">
        <v>31</v>
      </c>
      <c r="H8391" s="3">
        <v>47</v>
      </c>
      <c r="I8391" s="5">
        <v>280</v>
      </c>
      <c r="J8391" s="3">
        <v>13160</v>
      </c>
      <c r="K8391" s="3">
        <v>9212.0000000000018</v>
      </c>
      <c r="L8391" s="4">
        <v>0.70000000000000018</v>
      </c>
      <c r="M8391" t="s">
        <v>34</v>
      </c>
      <c r="N8391">
        <v>2021</v>
      </c>
      <c r="O8391">
        <v>9</v>
      </c>
      <c r="P8391">
        <v>11</v>
      </c>
      <c r="Q8391" t="str">
        <f>TEXT(DATE(2024, sales[[#This Row],[month]], 1), "MMMM")</f>
        <v>September</v>
      </c>
      <c r="R8391" s="4">
        <f t="shared" si="131"/>
        <v>1.1005586592178771</v>
      </c>
    </row>
    <row r="8392" spans="1:18" x14ac:dyDescent="0.25">
      <c r="A8392" t="s">
        <v>96</v>
      </c>
      <c r="B8392" s="5">
        <v>1197831</v>
      </c>
      <c r="C8392" s="6" t="s">
        <v>430</v>
      </c>
      <c r="D8392" t="s">
        <v>102</v>
      </c>
      <c r="E8392" t="s">
        <v>785</v>
      </c>
      <c r="F8392" t="s">
        <v>786</v>
      </c>
      <c r="G8392" t="s">
        <v>20</v>
      </c>
      <c r="H8392" s="3">
        <v>27</v>
      </c>
      <c r="I8392" s="5">
        <v>233</v>
      </c>
      <c r="J8392" s="3">
        <v>6291</v>
      </c>
      <c r="K8392" s="3">
        <v>3460.05</v>
      </c>
      <c r="L8392" s="4">
        <v>0.54999999999999993</v>
      </c>
      <c r="M8392" t="s">
        <v>34</v>
      </c>
      <c r="N8392">
        <v>2021</v>
      </c>
      <c r="O8392">
        <v>9</v>
      </c>
      <c r="P8392">
        <v>12</v>
      </c>
      <c r="Q8392" t="str">
        <f>TEXT(DATE(2024, sales[[#This Row],[month]], 1), "MMMM")</f>
        <v>September</v>
      </c>
      <c r="R8392" s="4">
        <f t="shared" si="131"/>
        <v>-0.5219604863221885</v>
      </c>
    </row>
    <row r="8393" spans="1:18" x14ac:dyDescent="0.25">
      <c r="A8393" t="s">
        <v>96</v>
      </c>
      <c r="B8393" s="5">
        <v>1197831</v>
      </c>
      <c r="C8393" s="6" t="s">
        <v>431</v>
      </c>
      <c r="D8393" t="s">
        <v>102</v>
      </c>
      <c r="E8393" t="s">
        <v>785</v>
      </c>
      <c r="F8393" t="s">
        <v>786</v>
      </c>
      <c r="G8393" t="s">
        <v>23</v>
      </c>
      <c r="H8393" s="3">
        <v>39</v>
      </c>
      <c r="I8393" s="5">
        <v>233</v>
      </c>
      <c r="J8393" s="3">
        <v>9087</v>
      </c>
      <c r="K8393" s="3">
        <v>4906.9799999999996</v>
      </c>
      <c r="L8393" s="4">
        <v>0.53999999999999992</v>
      </c>
      <c r="M8393" t="s">
        <v>34</v>
      </c>
      <c r="N8393">
        <v>2021</v>
      </c>
      <c r="O8393">
        <v>9</v>
      </c>
      <c r="P8393">
        <v>13</v>
      </c>
      <c r="Q8393" t="str">
        <f>TEXT(DATE(2024, sales[[#This Row],[month]], 1), "MMMM")</f>
        <v>September</v>
      </c>
      <c r="R8393" s="4">
        <f t="shared" si="131"/>
        <v>0.44444444444444442</v>
      </c>
    </row>
    <row r="8394" spans="1:18" x14ac:dyDescent="0.25">
      <c r="A8394" t="s">
        <v>96</v>
      </c>
      <c r="B8394" s="5">
        <v>1197831</v>
      </c>
      <c r="C8394" s="6" t="s">
        <v>432</v>
      </c>
      <c r="D8394" t="s">
        <v>102</v>
      </c>
      <c r="E8394" t="s">
        <v>785</v>
      </c>
      <c r="F8394" t="s">
        <v>786</v>
      </c>
      <c r="G8394" t="s">
        <v>25</v>
      </c>
      <c r="H8394" s="3">
        <v>36</v>
      </c>
      <c r="I8394" s="5">
        <v>278</v>
      </c>
      <c r="J8394" s="3">
        <v>10008</v>
      </c>
      <c r="K8394" s="3">
        <v>5304.2399999999989</v>
      </c>
      <c r="L8394" s="4">
        <v>0.52999999999999992</v>
      </c>
      <c r="M8394" t="s">
        <v>34</v>
      </c>
      <c r="N8394">
        <v>2021</v>
      </c>
      <c r="O8394">
        <v>9</v>
      </c>
      <c r="P8394">
        <v>14</v>
      </c>
      <c r="Q8394" t="str">
        <f>TEXT(DATE(2024, sales[[#This Row],[month]], 1), "MMMM")</f>
        <v>September</v>
      </c>
      <c r="R8394" s="4">
        <f t="shared" si="131"/>
        <v>0.10135358204027732</v>
      </c>
    </row>
    <row r="8395" spans="1:18" x14ac:dyDescent="0.25">
      <c r="A8395" t="s">
        <v>96</v>
      </c>
      <c r="B8395" s="5">
        <v>1197831</v>
      </c>
      <c r="C8395" s="6" t="s">
        <v>433</v>
      </c>
      <c r="D8395" t="s">
        <v>102</v>
      </c>
      <c r="E8395" t="s">
        <v>785</v>
      </c>
      <c r="F8395" t="s">
        <v>786</v>
      </c>
      <c r="G8395" t="s">
        <v>27</v>
      </c>
      <c r="H8395" s="3">
        <v>37</v>
      </c>
      <c r="I8395" s="5">
        <v>140</v>
      </c>
      <c r="J8395" s="3">
        <v>5180</v>
      </c>
      <c r="K8395" s="3">
        <v>3315.2000000000007</v>
      </c>
      <c r="L8395" s="4">
        <v>0.64000000000000012</v>
      </c>
      <c r="M8395" t="s">
        <v>34</v>
      </c>
      <c r="N8395">
        <v>2021</v>
      </c>
      <c r="O8395">
        <v>9</v>
      </c>
      <c r="P8395">
        <v>15</v>
      </c>
      <c r="Q8395" t="str">
        <f>TEXT(DATE(2024, sales[[#This Row],[month]], 1), "MMMM")</f>
        <v>September</v>
      </c>
      <c r="R8395" s="4">
        <f t="shared" si="131"/>
        <v>-0.48241406874500398</v>
      </c>
    </row>
    <row r="8396" spans="1:18" x14ac:dyDescent="0.25">
      <c r="A8396" t="s">
        <v>96</v>
      </c>
      <c r="B8396" s="5">
        <v>1197831</v>
      </c>
      <c r="C8396" s="6" t="s">
        <v>434</v>
      </c>
      <c r="D8396" t="s">
        <v>102</v>
      </c>
      <c r="E8396" t="s">
        <v>785</v>
      </c>
      <c r="F8396" t="s">
        <v>786</v>
      </c>
      <c r="G8396" t="s">
        <v>29</v>
      </c>
      <c r="H8396" s="3">
        <v>42</v>
      </c>
      <c r="I8396" s="5">
        <v>140</v>
      </c>
      <c r="J8396" s="3">
        <v>5880</v>
      </c>
      <c r="K8396" s="3">
        <v>2939.9999999999995</v>
      </c>
      <c r="L8396" s="4">
        <v>0.49999999999999989</v>
      </c>
      <c r="M8396" t="s">
        <v>34</v>
      </c>
      <c r="N8396">
        <v>2021</v>
      </c>
      <c r="O8396">
        <v>9</v>
      </c>
      <c r="P8396">
        <v>16</v>
      </c>
      <c r="Q8396" t="str">
        <f>TEXT(DATE(2024, sales[[#This Row],[month]], 1), "MMMM")</f>
        <v>September</v>
      </c>
      <c r="R8396" s="4">
        <f t="shared" si="131"/>
        <v>0.13513513513513514</v>
      </c>
    </row>
    <row r="8397" spans="1:18" x14ac:dyDescent="0.25">
      <c r="A8397" t="s">
        <v>96</v>
      </c>
      <c r="B8397" s="5">
        <v>1197831</v>
      </c>
      <c r="C8397" s="6" t="s">
        <v>435</v>
      </c>
      <c r="D8397" t="s">
        <v>102</v>
      </c>
      <c r="E8397" t="s">
        <v>785</v>
      </c>
      <c r="F8397" t="s">
        <v>786</v>
      </c>
      <c r="G8397" t="s">
        <v>31</v>
      </c>
      <c r="H8397" s="3">
        <v>39</v>
      </c>
      <c r="I8397" s="5">
        <v>203</v>
      </c>
      <c r="J8397" s="3">
        <v>7917</v>
      </c>
      <c r="K8397" s="3">
        <v>5621.0700000000015</v>
      </c>
      <c r="L8397" s="4">
        <v>0.71000000000000019</v>
      </c>
      <c r="M8397" t="s">
        <v>34</v>
      </c>
      <c r="N8397">
        <v>2021</v>
      </c>
      <c r="O8397">
        <v>9</v>
      </c>
      <c r="P8397">
        <v>17</v>
      </c>
      <c r="Q8397" t="str">
        <f>TEXT(DATE(2024, sales[[#This Row],[month]], 1), "MMMM")</f>
        <v>September</v>
      </c>
      <c r="R8397" s="4">
        <f t="shared" si="131"/>
        <v>0.34642857142857142</v>
      </c>
    </row>
    <row r="8398" spans="1:18" x14ac:dyDescent="0.25">
      <c r="A8398" t="s">
        <v>96</v>
      </c>
      <c r="B8398" s="5">
        <v>1197831</v>
      </c>
      <c r="C8398" s="6" t="s">
        <v>436</v>
      </c>
      <c r="D8398" t="s">
        <v>102</v>
      </c>
      <c r="E8398" t="s">
        <v>785</v>
      </c>
      <c r="F8398" t="s">
        <v>786</v>
      </c>
      <c r="G8398" t="s">
        <v>20</v>
      </c>
      <c r="H8398" s="3">
        <v>38</v>
      </c>
      <c r="I8398" s="5">
        <v>206</v>
      </c>
      <c r="J8398" s="3">
        <v>7828</v>
      </c>
      <c r="K8398" s="3">
        <v>4305.3999999999996</v>
      </c>
      <c r="L8398" s="4">
        <v>0.54999999999999993</v>
      </c>
      <c r="M8398" t="s">
        <v>34</v>
      </c>
      <c r="N8398">
        <v>2021</v>
      </c>
      <c r="O8398">
        <v>9</v>
      </c>
      <c r="P8398">
        <v>18</v>
      </c>
      <c r="Q8398" t="str">
        <f>TEXT(DATE(2024, sales[[#This Row],[month]], 1), "MMMM")</f>
        <v>September</v>
      </c>
      <c r="R8398" s="4">
        <f t="shared" si="131"/>
        <v>-1.1241631931287103E-2</v>
      </c>
    </row>
    <row r="8399" spans="1:18" x14ac:dyDescent="0.25">
      <c r="A8399" t="s">
        <v>96</v>
      </c>
      <c r="B8399" s="5">
        <v>1197831</v>
      </c>
      <c r="C8399" s="6" t="s">
        <v>437</v>
      </c>
      <c r="D8399" t="s">
        <v>102</v>
      </c>
      <c r="E8399" t="s">
        <v>785</v>
      </c>
      <c r="F8399" t="s">
        <v>786</v>
      </c>
      <c r="G8399" t="s">
        <v>23</v>
      </c>
      <c r="H8399" s="3">
        <v>36</v>
      </c>
      <c r="I8399" s="5">
        <v>173</v>
      </c>
      <c r="J8399" s="3">
        <v>6228</v>
      </c>
      <c r="K8399" s="3">
        <v>3425.4</v>
      </c>
      <c r="L8399" s="4">
        <v>0.54999999999999993</v>
      </c>
      <c r="M8399" t="s">
        <v>34</v>
      </c>
      <c r="N8399">
        <v>2021</v>
      </c>
      <c r="O8399">
        <v>9</v>
      </c>
      <c r="P8399">
        <v>19</v>
      </c>
      <c r="Q8399" t="str">
        <f>TEXT(DATE(2024, sales[[#This Row],[month]], 1), "MMMM")</f>
        <v>September</v>
      </c>
      <c r="R8399" s="4">
        <f t="shared" si="131"/>
        <v>-0.20439448134900357</v>
      </c>
    </row>
    <row r="8400" spans="1:18" x14ac:dyDescent="0.25">
      <c r="A8400" t="s">
        <v>96</v>
      </c>
      <c r="B8400" s="5">
        <v>1197831</v>
      </c>
      <c r="C8400" s="6" t="s">
        <v>438</v>
      </c>
      <c r="D8400" t="s">
        <v>102</v>
      </c>
      <c r="E8400" t="s">
        <v>785</v>
      </c>
      <c r="F8400" t="s">
        <v>786</v>
      </c>
      <c r="G8400" t="s">
        <v>25</v>
      </c>
      <c r="H8400" s="3">
        <v>47</v>
      </c>
      <c r="I8400" s="5">
        <v>213</v>
      </c>
      <c r="J8400" s="3">
        <v>10011</v>
      </c>
      <c r="K8400" s="3">
        <v>5606.16</v>
      </c>
      <c r="L8400" s="4">
        <v>0.55999999999999994</v>
      </c>
      <c r="M8400" t="s">
        <v>34</v>
      </c>
      <c r="N8400">
        <v>2021</v>
      </c>
      <c r="O8400">
        <v>9</v>
      </c>
      <c r="P8400">
        <v>20</v>
      </c>
      <c r="Q8400" t="str">
        <f>TEXT(DATE(2024, sales[[#This Row],[month]], 1), "MMMM")</f>
        <v>September</v>
      </c>
      <c r="R8400" s="4">
        <f t="shared" si="131"/>
        <v>0.6074181117533719</v>
      </c>
    </row>
    <row r="8401" spans="1:18" x14ac:dyDescent="0.25">
      <c r="A8401" t="s">
        <v>96</v>
      </c>
      <c r="B8401" s="5">
        <v>1197831</v>
      </c>
      <c r="C8401" s="6" t="s">
        <v>439</v>
      </c>
      <c r="D8401" t="s">
        <v>102</v>
      </c>
      <c r="E8401" t="s">
        <v>785</v>
      </c>
      <c r="F8401" t="s">
        <v>786</v>
      </c>
      <c r="G8401" t="s">
        <v>27</v>
      </c>
      <c r="H8401" s="3">
        <v>44</v>
      </c>
      <c r="I8401" s="5">
        <v>105</v>
      </c>
      <c r="J8401" s="3">
        <v>4620</v>
      </c>
      <c r="K8401" s="3">
        <v>3049.2000000000007</v>
      </c>
      <c r="L8401" s="4">
        <v>0.66000000000000014</v>
      </c>
      <c r="M8401" t="s">
        <v>34</v>
      </c>
      <c r="N8401">
        <v>2021</v>
      </c>
      <c r="O8401">
        <v>9</v>
      </c>
      <c r="P8401">
        <v>21</v>
      </c>
      <c r="Q8401" t="str">
        <f>TEXT(DATE(2024, sales[[#This Row],[month]], 1), "MMMM")</f>
        <v>September</v>
      </c>
      <c r="R8401" s="4">
        <f t="shared" si="131"/>
        <v>-0.53850764159424636</v>
      </c>
    </row>
    <row r="8402" spans="1:18" x14ac:dyDescent="0.25">
      <c r="A8402" t="s">
        <v>96</v>
      </c>
      <c r="B8402" s="5">
        <v>1197831</v>
      </c>
      <c r="C8402" s="6" t="s">
        <v>440</v>
      </c>
      <c r="D8402" t="s">
        <v>102</v>
      </c>
      <c r="E8402" t="s">
        <v>785</v>
      </c>
      <c r="F8402" t="s">
        <v>786</v>
      </c>
      <c r="G8402" t="s">
        <v>29</v>
      </c>
      <c r="H8402" s="3">
        <v>35</v>
      </c>
      <c r="I8402" s="5">
        <v>116</v>
      </c>
      <c r="J8402" s="3">
        <v>4060</v>
      </c>
      <c r="K8402" s="3">
        <v>1948.8</v>
      </c>
      <c r="L8402" s="4">
        <v>0.48</v>
      </c>
      <c r="M8402" t="s">
        <v>34</v>
      </c>
      <c r="N8402">
        <v>2021</v>
      </c>
      <c r="O8402">
        <v>9</v>
      </c>
      <c r="P8402">
        <v>22</v>
      </c>
      <c r="Q8402" t="str">
        <f>TEXT(DATE(2024, sales[[#This Row],[month]], 1), "MMMM")</f>
        <v>September</v>
      </c>
      <c r="R8402" s="4">
        <f t="shared" si="131"/>
        <v>-0.12121212121212122</v>
      </c>
    </row>
    <row r="8403" spans="1:18" x14ac:dyDescent="0.25">
      <c r="A8403" t="s">
        <v>96</v>
      </c>
      <c r="B8403" s="5">
        <v>1197831</v>
      </c>
      <c r="C8403" s="6" t="s">
        <v>441</v>
      </c>
      <c r="D8403" t="s">
        <v>102</v>
      </c>
      <c r="E8403" t="s">
        <v>785</v>
      </c>
      <c r="F8403" t="s">
        <v>786</v>
      </c>
      <c r="G8403" t="s">
        <v>31</v>
      </c>
      <c r="H8403" s="3">
        <v>26</v>
      </c>
      <c r="I8403" s="5">
        <v>190</v>
      </c>
      <c r="J8403" s="3">
        <v>4940</v>
      </c>
      <c r="K8403" s="3">
        <v>3556.8000000000011</v>
      </c>
      <c r="L8403" s="4">
        <v>0.7200000000000002</v>
      </c>
      <c r="M8403" t="s">
        <v>34</v>
      </c>
      <c r="N8403">
        <v>2021</v>
      </c>
      <c r="O8403">
        <v>9</v>
      </c>
      <c r="P8403">
        <v>23</v>
      </c>
      <c r="Q8403" t="str">
        <f>TEXT(DATE(2024, sales[[#This Row],[month]], 1), "MMMM")</f>
        <v>September</v>
      </c>
      <c r="R8403" s="4">
        <f t="shared" si="131"/>
        <v>0.21674876847290642</v>
      </c>
    </row>
    <row r="8404" spans="1:18" x14ac:dyDescent="0.25">
      <c r="A8404" t="s">
        <v>96</v>
      </c>
      <c r="B8404" s="5">
        <v>1197831</v>
      </c>
      <c r="C8404" s="6" t="s">
        <v>442</v>
      </c>
      <c r="D8404" t="s">
        <v>102</v>
      </c>
      <c r="E8404" t="s">
        <v>785</v>
      </c>
      <c r="F8404" t="s">
        <v>786</v>
      </c>
      <c r="G8404" t="s">
        <v>20</v>
      </c>
      <c r="H8404" s="3">
        <v>20</v>
      </c>
      <c r="I8404" s="5">
        <v>184</v>
      </c>
      <c r="J8404" s="3">
        <v>3680</v>
      </c>
      <c r="K8404" s="3">
        <v>1913.6</v>
      </c>
      <c r="L8404" s="4">
        <v>0.51999999999999991</v>
      </c>
      <c r="M8404" t="s">
        <v>34</v>
      </c>
      <c r="N8404">
        <v>2021</v>
      </c>
      <c r="O8404">
        <v>9</v>
      </c>
      <c r="P8404">
        <v>24</v>
      </c>
      <c r="Q8404" t="str">
        <f>TEXT(DATE(2024, sales[[#This Row],[month]], 1), "MMMM")</f>
        <v>September</v>
      </c>
      <c r="R8404" s="4">
        <f t="shared" si="131"/>
        <v>-0.25506072874493929</v>
      </c>
    </row>
    <row r="8405" spans="1:18" x14ac:dyDescent="0.25">
      <c r="A8405" t="s">
        <v>96</v>
      </c>
      <c r="B8405" s="5">
        <v>1197831</v>
      </c>
      <c r="C8405" s="6" t="s">
        <v>443</v>
      </c>
      <c r="D8405" t="s">
        <v>102</v>
      </c>
      <c r="E8405" t="s">
        <v>785</v>
      </c>
      <c r="F8405" t="s">
        <v>786</v>
      </c>
      <c r="G8405" t="s">
        <v>23</v>
      </c>
      <c r="H8405" s="3">
        <v>23</v>
      </c>
      <c r="I8405" s="5">
        <v>173</v>
      </c>
      <c r="J8405" s="3">
        <v>3979</v>
      </c>
      <c r="K8405" s="3">
        <v>2188.4499999999998</v>
      </c>
      <c r="L8405" s="4">
        <v>0.54999999999999993</v>
      </c>
      <c r="M8405" t="s">
        <v>34</v>
      </c>
      <c r="N8405">
        <v>2021</v>
      </c>
      <c r="O8405">
        <v>9</v>
      </c>
      <c r="P8405">
        <v>25</v>
      </c>
      <c r="Q8405" t="str">
        <f>TEXT(DATE(2024, sales[[#This Row],[month]], 1), "MMMM")</f>
        <v>September</v>
      </c>
      <c r="R8405" s="4">
        <f t="shared" si="131"/>
        <v>8.1250000000000003E-2</v>
      </c>
    </row>
    <row r="8406" spans="1:18" x14ac:dyDescent="0.25">
      <c r="A8406" t="s">
        <v>96</v>
      </c>
      <c r="B8406" s="5">
        <v>1197831</v>
      </c>
      <c r="C8406" s="6" t="s">
        <v>444</v>
      </c>
      <c r="D8406" t="s">
        <v>102</v>
      </c>
      <c r="E8406" t="s">
        <v>785</v>
      </c>
      <c r="F8406" t="s">
        <v>786</v>
      </c>
      <c r="G8406" t="s">
        <v>25</v>
      </c>
      <c r="H8406" s="3">
        <v>24</v>
      </c>
      <c r="I8406" s="5">
        <v>166</v>
      </c>
      <c r="J8406" s="3">
        <v>3984</v>
      </c>
      <c r="K8406" s="3">
        <v>2151.36</v>
      </c>
      <c r="L8406" s="4">
        <v>0.53999999999999992</v>
      </c>
      <c r="M8406" t="s">
        <v>34</v>
      </c>
      <c r="N8406">
        <v>2021</v>
      </c>
      <c r="O8406">
        <v>9</v>
      </c>
      <c r="P8406">
        <v>26</v>
      </c>
      <c r="Q8406" t="str">
        <f>TEXT(DATE(2024, sales[[#This Row],[month]], 1), "MMMM")</f>
        <v>September</v>
      </c>
      <c r="R8406" s="4">
        <f t="shared" si="131"/>
        <v>1.2565971349585323E-3</v>
      </c>
    </row>
    <row r="8407" spans="1:18" x14ac:dyDescent="0.25">
      <c r="A8407" t="s">
        <v>96</v>
      </c>
      <c r="B8407" s="5">
        <v>1197831</v>
      </c>
      <c r="C8407" s="6" t="s">
        <v>445</v>
      </c>
      <c r="D8407" t="s">
        <v>102</v>
      </c>
      <c r="E8407" t="s">
        <v>785</v>
      </c>
      <c r="F8407" t="s">
        <v>786</v>
      </c>
      <c r="G8407" t="s">
        <v>27</v>
      </c>
      <c r="H8407" s="3">
        <v>26</v>
      </c>
      <c r="I8407" s="5">
        <v>98</v>
      </c>
      <c r="J8407" s="3">
        <v>2548</v>
      </c>
      <c r="K8407" s="3">
        <v>1707.1600000000003</v>
      </c>
      <c r="L8407" s="4">
        <v>0.67000000000000015</v>
      </c>
      <c r="M8407" t="s">
        <v>34</v>
      </c>
      <c r="N8407">
        <v>2021</v>
      </c>
      <c r="O8407">
        <v>9</v>
      </c>
      <c r="P8407">
        <v>27</v>
      </c>
      <c r="Q8407" t="str">
        <f>TEXT(DATE(2024, sales[[#This Row],[month]], 1), "MMMM")</f>
        <v>September</v>
      </c>
      <c r="R8407" s="4">
        <f t="shared" si="131"/>
        <v>-0.36044176706827308</v>
      </c>
    </row>
    <row r="8408" spans="1:18" x14ac:dyDescent="0.25">
      <c r="A8408" t="s">
        <v>96</v>
      </c>
      <c r="B8408" s="5">
        <v>1197831</v>
      </c>
      <c r="C8408" s="6" t="s">
        <v>446</v>
      </c>
      <c r="D8408" t="s">
        <v>102</v>
      </c>
      <c r="E8408" t="s">
        <v>785</v>
      </c>
      <c r="F8408" t="s">
        <v>786</v>
      </c>
      <c r="G8408" t="s">
        <v>29</v>
      </c>
      <c r="H8408" s="3">
        <v>22</v>
      </c>
      <c r="I8408" s="5">
        <v>105</v>
      </c>
      <c r="J8408" s="3">
        <v>2310</v>
      </c>
      <c r="K8408" s="3">
        <v>1131.9000000000001</v>
      </c>
      <c r="L8408" s="4">
        <v>0.48999999999999988</v>
      </c>
      <c r="M8408" t="s">
        <v>34</v>
      </c>
      <c r="N8408">
        <v>2021</v>
      </c>
      <c r="O8408">
        <v>9</v>
      </c>
      <c r="P8408">
        <v>28</v>
      </c>
      <c r="Q8408" t="str">
        <f>TEXT(DATE(2024, sales[[#This Row],[month]], 1), "MMMM")</f>
        <v>September</v>
      </c>
      <c r="R8408" s="4">
        <f t="shared" si="131"/>
        <v>-9.3406593406593408E-2</v>
      </c>
    </row>
    <row r="8409" spans="1:18" x14ac:dyDescent="0.25">
      <c r="A8409" t="s">
        <v>96</v>
      </c>
      <c r="B8409" s="5">
        <v>1197831</v>
      </c>
      <c r="C8409" s="6" t="s">
        <v>447</v>
      </c>
      <c r="D8409" t="s">
        <v>102</v>
      </c>
      <c r="E8409" t="s">
        <v>785</v>
      </c>
      <c r="F8409" t="s">
        <v>786</v>
      </c>
      <c r="G8409" t="s">
        <v>31</v>
      </c>
      <c r="H8409" s="3">
        <v>26</v>
      </c>
      <c r="I8409" s="5">
        <v>147</v>
      </c>
      <c r="J8409" s="3">
        <v>3822</v>
      </c>
      <c r="K8409" s="3">
        <v>2751.8400000000006</v>
      </c>
      <c r="L8409" s="4">
        <v>0.7200000000000002</v>
      </c>
      <c r="M8409" t="s">
        <v>34</v>
      </c>
      <c r="N8409">
        <v>2021</v>
      </c>
      <c r="O8409">
        <v>9</v>
      </c>
      <c r="P8409">
        <v>29</v>
      </c>
      <c r="Q8409" t="str">
        <f>TEXT(DATE(2024, sales[[#This Row],[month]], 1), "MMMM")</f>
        <v>September</v>
      </c>
      <c r="R8409" s="4">
        <f t="shared" si="131"/>
        <v>0.65454545454545454</v>
      </c>
    </row>
    <row r="8410" spans="1:18" x14ac:dyDescent="0.25">
      <c r="A8410" t="s">
        <v>96</v>
      </c>
      <c r="B8410" s="5">
        <v>1197831</v>
      </c>
      <c r="C8410" s="6" t="s">
        <v>448</v>
      </c>
      <c r="D8410" t="s">
        <v>102</v>
      </c>
      <c r="E8410" t="s">
        <v>785</v>
      </c>
      <c r="F8410" t="s">
        <v>786</v>
      </c>
      <c r="G8410" t="s">
        <v>20</v>
      </c>
      <c r="H8410" s="3">
        <v>14</v>
      </c>
      <c r="I8410" s="5">
        <v>188</v>
      </c>
      <c r="J8410" s="3">
        <v>2632</v>
      </c>
      <c r="K8410" s="3">
        <v>1500.2399999999998</v>
      </c>
      <c r="L8410" s="4">
        <v>0.56999999999999995</v>
      </c>
      <c r="M8410" t="s">
        <v>34</v>
      </c>
      <c r="N8410">
        <v>2021</v>
      </c>
      <c r="O8410">
        <v>9</v>
      </c>
      <c r="P8410">
        <v>30</v>
      </c>
      <c r="Q8410" t="str">
        <f>TEXT(DATE(2024, sales[[#This Row],[month]], 1), "MMMM")</f>
        <v>September</v>
      </c>
      <c r="R8410" s="4">
        <f t="shared" si="131"/>
        <v>-0.31135531135531136</v>
      </c>
    </row>
    <row r="8411" spans="1:18" x14ac:dyDescent="0.25">
      <c r="A8411" t="s">
        <v>96</v>
      </c>
      <c r="B8411" s="5">
        <v>1197831</v>
      </c>
      <c r="C8411" s="6" t="s">
        <v>449</v>
      </c>
      <c r="D8411" t="s">
        <v>102</v>
      </c>
      <c r="E8411" t="s">
        <v>785</v>
      </c>
      <c r="F8411" t="s">
        <v>786</v>
      </c>
      <c r="G8411" t="s">
        <v>23</v>
      </c>
      <c r="H8411" s="3">
        <v>14</v>
      </c>
      <c r="I8411" s="5">
        <v>200</v>
      </c>
      <c r="J8411" s="3">
        <v>2800</v>
      </c>
      <c r="K8411" s="3">
        <v>1455.9999999999998</v>
      </c>
      <c r="L8411" s="4">
        <v>0.51999999999999991</v>
      </c>
      <c r="M8411" t="s">
        <v>34</v>
      </c>
      <c r="N8411">
        <v>2021</v>
      </c>
      <c r="O8411">
        <v>10</v>
      </c>
      <c r="P8411">
        <v>1</v>
      </c>
      <c r="Q8411" t="str">
        <f>TEXT(DATE(2024, sales[[#This Row],[month]], 1), "MMMM")</f>
        <v>October</v>
      </c>
      <c r="R8411" s="4">
        <f t="shared" si="131"/>
        <v>6.3829787234042548E-2</v>
      </c>
    </row>
    <row r="8412" spans="1:18" x14ac:dyDescent="0.25">
      <c r="A8412" t="s">
        <v>96</v>
      </c>
      <c r="B8412" s="5">
        <v>1197831</v>
      </c>
      <c r="C8412" s="6" t="s">
        <v>450</v>
      </c>
      <c r="D8412" t="s">
        <v>102</v>
      </c>
      <c r="E8412" t="s">
        <v>785</v>
      </c>
      <c r="F8412" t="s">
        <v>786</v>
      </c>
      <c r="G8412" t="s">
        <v>25</v>
      </c>
      <c r="H8412" s="3">
        <v>33</v>
      </c>
      <c r="I8412" s="5">
        <v>196</v>
      </c>
      <c r="J8412" s="3">
        <v>6468</v>
      </c>
      <c r="K8412" s="3">
        <v>3557.4</v>
      </c>
      <c r="L8412" s="4">
        <v>0.54999999999999993</v>
      </c>
      <c r="M8412" t="s">
        <v>34</v>
      </c>
      <c r="N8412">
        <v>2021</v>
      </c>
      <c r="O8412">
        <v>10</v>
      </c>
      <c r="P8412">
        <v>2</v>
      </c>
      <c r="Q8412" t="str">
        <f>TEXT(DATE(2024, sales[[#This Row],[month]], 1), "MMMM")</f>
        <v>October</v>
      </c>
      <c r="R8412" s="4">
        <f t="shared" si="131"/>
        <v>1.31</v>
      </c>
    </row>
    <row r="8413" spans="1:18" x14ac:dyDescent="0.25">
      <c r="A8413" t="s">
        <v>96</v>
      </c>
      <c r="B8413" s="5">
        <v>1197831</v>
      </c>
      <c r="C8413" s="6" t="s">
        <v>451</v>
      </c>
      <c r="D8413" t="s">
        <v>102</v>
      </c>
      <c r="E8413" t="s">
        <v>785</v>
      </c>
      <c r="F8413" t="s">
        <v>786</v>
      </c>
      <c r="G8413" t="s">
        <v>27</v>
      </c>
      <c r="H8413" s="3">
        <v>36</v>
      </c>
      <c r="I8413" s="5">
        <v>135</v>
      </c>
      <c r="J8413" s="3">
        <v>4860</v>
      </c>
      <c r="K8413" s="3">
        <v>3256.2000000000007</v>
      </c>
      <c r="L8413" s="4">
        <v>0.67000000000000015</v>
      </c>
      <c r="M8413" t="s">
        <v>34</v>
      </c>
      <c r="N8413">
        <v>2021</v>
      </c>
      <c r="O8413">
        <v>10</v>
      </c>
      <c r="P8413">
        <v>3</v>
      </c>
      <c r="Q8413" t="str">
        <f>TEXT(DATE(2024, sales[[#This Row],[month]], 1), "MMMM")</f>
        <v>October</v>
      </c>
      <c r="R8413" s="4">
        <f t="shared" si="131"/>
        <v>-0.24860853432282004</v>
      </c>
    </row>
    <row r="8414" spans="1:18" x14ac:dyDescent="0.25">
      <c r="A8414" t="s">
        <v>96</v>
      </c>
      <c r="B8414" s="5">
        <v>1197831</v>
      </c>
      <c r="C8414" s="6" t="s">
        <v>452</v>
      </c>
      <c r="D8414" t="s">
        <v>102</v>
      </c>
      <c r="E8414" t="s">
        <v>785</v>
      </c>
      <c r="F8414" t="s">
        <v>786</v>
      </c>
      <c r="G8414" t="s">
        <v>29</v>
      </c>
      <c r="H8414" s="3">
        <v>37</v>
      </c>
      <c r="I8414" s="5">
        <v>149</v>
      </c>
      <c r="J8414" s="3">
        <v>5513</v>
      </c>
      <c r="K8414" s="3">
        <v>2646.24</v>
      </c>
      <c r="L8414" s="4">
        <v>0.48</v>
      </c>
      <c r="M8414" t="s">
        <v>34</v>
      </c>
      <c r="N8414">
        <v>2021</v>
      </c>
      <c r="O8414">
        <v>10</v>
      </c>
      <c r="P8414">
        <v>4</v>
      </c>
      <c r="Q8414" t="str">
        <f>TEXT(DATE(2024, sales[[#This Row],[month]], 1), "MMMM")</f>
        <v>October</v>
      </c>
      <c r="R8414" s="4">
        <f t="shared" si="131"/>
        <v>0.13436213991769547</v>
      </c>
    </row>
    <row r="8415" spans="1:18" x14ac:dyDescent="0.25">
      <c r="A8415" t="s">
        <v>96</v>
      </c>
      <c r="B8415" s="5">
        <v>1197831</v>
      </c>
      <c r="C8415" s="6" t="s">
        <v>453</v>
      </c>
      <c r="D8415" t="s">
        <v>102</v>
      </c>
      <c r="E8415" t="s">
        <v>785</v>
      </c>
      <c r="F8415" t="s">
        <v>786</v>
      </c>
      <c r="G8415" t="s">
        <v>31</v>
      </c>
      <c r="H8415" s="3">
        <v>45</v>
      </c>
      <c r="I8415" s="5">
        <v>188</v>
      </c>
      <c r="J8415" s="3">
        <v>8460</v>
      </c>
      <c r="K8415" s="3">
        <v>5837.4000000000015</v>
      </c>
      <c r="L8415" s="4">
        <v>0.69000000000000017</v>
      </c>
      <c r="M8415" t="s">
        <v>34</v>
      </c>
      <c r="N8415">
        <v>2021</v>
      </c>
      <c r="O8415">
        <v>10</v>
      </c>
      <c r="P8415">
        <v>5</v>
      </c>
      <c r="Q8415" t="str">
        <f>TEXT(DATE(2024, sales[[#This Row],[month]], 1), "MMMM")</f>
        <v>October</v>
      </c>
      <c r="R8415" s="4">
        <f t="shared" si="131"/>
        <v>0.534554688917105</v>
      </c>
    </row>
    <row r="8416" spans="1:18" x14ac:dyDescent="0.25">
      <c r="A8416" t="s">
        <v>96</v>
      </c>
      <c r="B8416" s="5">
        <v>1197831</v>
      </c>
      <c r="C8416" s="6" t="s">
        <v>454</v>
      </c>
      <c r="D8416" t="s">
        <v>102</v>
      </c>
      <c r="E8416" t="s">
        <v>785</v>
      </c>
      <c r="F8416" t="s">
        <v>786</v>
      </c>
      <c r="G8416" t="s">
        <v>20</v>
      </c>
      <c r="H8416" s="3">
        <v>46</v>
      </c>
      <c r="I8416" s="5">
        <v>240</v>
      </c>
      <c r="J8416" s="3">
        <v>11040</v>
      </c>
      <c r="K8416" s="3">
        <v>6182.4</v>
      </c>
      <c r="L8416" s="4">
        <v>0.55999999999999994</v>
      </c>
      <c r="M8416" t="s">
        <v>34</v>
      </c>
      <c r="N8416">
        <v>2021</v>
      </c>
      <c r="O8416">
        <v>10</v>
      </c>
      <c r="P8416">
        <v>6</v>
      </c>
      <c r="Q8416" t="str">
        <f>TEXT(DATE(2024, sales[[#This Row],[month]], 1), "MMMM")</f>
        <v>October</v>
      </c>
      <c r="R8416" s="4">
        <f t="shared" si="131"/>
        <v>0.30496453900709219</v>
      </c>
    </row>
    <row r="8417" spans="1:18" x14ac:dyDescent="0.25">
      <c r="A8417" t="s">
        <v>96</v>
      </c>
      <c r="B8417" s="5">
        <v>1197831</v>
      </c>
      <c r="C8417" s="6" t="s">
        <v>455</v>
      </c>
      <c r="D8417" t="s">
        <v>102</v>
      </c>
      <c r="E8417" t="s">
        <v>785</v>
      </c>
      <c r="F8417" t="s">
        <v>786</v>
      </c>
      <c r="G8417" t="s">
        <v>23</v>
      </c>
      <c r="H8417" s="3">
        <v>40</v>
      </c>
      <c r="I8417" s="5">
        <v>248</v>
      </c>
      <c r="J8417" s="3">
        <v>9920</v>
      </c>
      <c r="K8417" s="3">
        <v>5257.5999999999995</v>
      </c>
      <c r="L8417" s="4">
        <v>0.52999999999999992</v>
      </c>
      <c r="M8417" t="s">
        <v>34</v>
      </c>
      <c r="N8417">
        <v>2021</v>
      </c>
      <c r="O8417">
        <v>10</v>
      </c>
      <c r="P8417">
        <v>7</v>
      </c>
      <c r="Q8417" t="str">
        <f>TEXT(DATE(2024, sales[[#This Row],[month]], 1), "MMMM")</f>
        <v>October</v>
      </c>
      <c r="R8417" s="4">
        <f t="shared" si="131"/>
        <v>-0.10144927536231885</v>
      </c>
    </row>
    <row r="8418" spans="1:18" x14ac:dyDescent="0.25">
      <c r="A8418" t="s">
        <v>96</v>
      </c>
      <c r="B8418" s="5">
        <v>1197831</v>
      </c>
      <c r="C8418" s="6" t="s">
        <v>456</v>
      </c>
      <c r="D8418" t="s">
        <v>102</v>
      </c>
      <c r="E8418" t="s">
        <v>785</v>
      </c>
      <c r="F8418" t="s">
        <v>786</v>
      </c>
      <c r="G8418" t="s">
        <v>25</v>
      </c>
      <c r="H8418" s="3">
        <v>47</v>
      </c>
      <c r="I8418" s="5">
        <v>217</v>
      </c>
      <c r="J8418" s="3">
        <v>10199</v>
      </c>
      <c r="K8418" s="3">
        <v>5507.4599999999991</v>
      </c>
      <c r="L8418" s="4">
        <v>0.53999999999999992</v>
      </c>
      <c r="M8418" t="s">
        <v>34</v>
      </c>
      <c r="N8418">
        <v>2021</v>
      </c>
      <c r="O8418">
        <v>10</v>
      </c>
      <c r="P8418">
        <v>8</v>
      </c>
      <c r="Q8418" t="str">
        <f>TEXT(DATE(2024, sales[[#This Row],[month]], 1), "MMMM")</f>
        <v>October</v>
      </c>
      <c r="R8418" s="4">
        <f t="shared" si="131"/>
        <v>2.8125000000000001E-2</v>
      </c>
    </row>
    <row r="8419" spans="1:18" x14ac:dyDescent="0.25">
      <c r="A8419" t="s">
        <v>96</v>
      </c>
      <c r="B8419" s="5">
        <v>1197831</v>
      </c>
      <c r="C8419" s="6" t="s">
        <v>457</v>
      </c>
      <c r="D8419" t="s">
        <v>102</v>
      </c>
      <c r="E8419" t="s">
        <v>785</v>
      </c>
      <c r="F8419" t="s">
        <v>786</v>
      </c>
      <c r="G8419" t="s">
        <v>27</v>
      </c>
      <c r="H8419" s="3">
        <v>52</v>
      </c>
      <c r="I8419" s="5">
        <v>193</v>
      </c>
      <c r="J8419" s="3">
        <v>10036</v>
      </c>
      <c r="K8419" s="3">
        <v>6322.6800000000012</v>
      </c>
      <c r="L8419" s="4">
        <v>0.63000000000000012</v>
      </c>
      <c r="M8419" t="s">
        <v>34</v>
      </c>
      <c r="N8419">
        <v>2021</v>
      </c>
      <c r="O8419">
        <v>10</v>
      </c>
      <c r="P8419">
        <v>9</v>
      </c>
      <c r="Q8419" t="str">
        <f>TEXT(DATE(2024, sales[[#This Row],[month]], 1), "MMMM")</f>
        <v>October</v>
      </c>
      <c r="R8419" s="4">
        <f t="shared" si="131"/>
        <v>-1.5981959015589763E-2</v>
      </c>
    </row>
    <row r="8420" spans="1:18" x14ac:dyDescent="0.25">
      <c r="A8420" t="s">
        <v>96</v>
      </c>
      <c r="B8420" s="5">
        <v>1197831</v>
      </c>
      <c r="C8420" s="6" t="s">
        <v>458</v>
      </c>
      <c r="D8420" t="s">
        <v>102</v>
      </c>
      <c r="E8420" t="s">
        <v>785</v>
      </c>
      <c r="F8420" t="s">
        <v>786</v>
      </c>
      <c r="G8420" t="s">
        <v>29</v>
      </c>
      <c r="H8420" s="3">
        <v>40</v>
      </c>
      <c r="I8420" s="5">
        <v>155</v>
      </c>
      <c r="J8420" s="3">
        <v>6200</v>
      </c>
      <c r="K8420" s="3">
        <v>2914</v>
      </c>
      <c r="L8420" s="4">
        <v>0.47</v>
      </c>
      <c r="M8420" t="s">
        <v>34</v>
      </c>
      <c r="N8420">
        <v>2021</v>
      </c>
      <c r="O8420">
        <v>10</v>
      </c>
      <c r="P8420">
        <v>10</v>
      </c>
      <c r="Q8420" t="str">
        <f>TEXT(DATE(2024, sales[[#This Row],[month]], 1), "MMMM")</f>
        <v>October</v>
      </c>
      <c r="R8420" s="4">
        <f t="shared" si="131"/>
        <v>-0.38222399362295734</v>
      </c>
    </row>
    <row r="8421" spans="1:18" x14ac:dyDescent="0.25">
      <c r="A8421" t="s">
        <v>96</v>
      </c>
      <c r="B8421" s="5">
        <v>1197831</v>
      </c>
      <c r="C8421" s="6" t="s">
        <v>459</v>
      </c>
      <c r="D8421" t="s">
        <v>102</v>
      </c>
      <c r="E8421" t="s">
        <v>785</v>
      </c>
      <c r="F8421" t="s">
        <v>786</v>
      </c>
      <c r="G8421" t="s">
        <v>31</v>
      </c>
      <c r="H8421" s="3">
        <v>56</v>
      </c>
      <c r="I8421" s="5">
        <v>225</v>
      </c>
      <c r="J8421" s="3">
        <v>12600</v>
      </c>
      <c r="K8421" s="3">
        <v>9072.0000000000018</v>
      </c>
      <c r="L8421" s="4">
        <v>0.7200000000000002</v>
      </c>
      <c r="M8421" t="s">
        <v>34</v>
      </c>
      <c r="N8421">
        <v>2021</v>
      </c>
      <c r="O8421">
        <v>10</v>
      </c>
      <c r="P8421">
        <v>11</v>
      </c>
      <c r="Q8421" t="str">
        <f>TEXT(DATE(2024, sales[[#This Row],[month]], 1), "MMMM")</f>
        <v>October</v>
      </c>
      <c r="R8421" s="4">
        <f t="shared" si="131"/>
        <v>1.032258064516129</v>
      </c>
    </row>
    <row r="8422" spans="1:18" x14ac:dyDescent="0.25">
      <c r="A8422" t="s">
        <v>787</v>
      </c>
      <c r="B8422" s="5">
        <v>1185732</v>
      </c>
      <c r="C8422" s="6" t="s">
        <v>460</v>
      </c>
      <c r="D8422" t="s">
        <v>102</v>
      </c>
      <c r="E8422" t="s">
        <v>785</v>
      </c>
      <c r="F8422" t="s">
        <v>786</v>
      </c>
      <c r="G8422" t="s">
        <v>20</v>
      </c>
      <c r="H8422" s="3">
        <v>27</v>
      </c>
      <c r="I8422" s="5">
        <v>140</v>
      </c>
      <c r="J8422" s="3">
        <v>3780</v>
      </c>
      <c r="K8422" s="3">
        <v>1474.1999999999998</v>
      </c>
      <c r="L8422" s="4">
        <v>0.3899999999999999</v>
      </c>
      <c r="M8422" t="s">
        <v>34</v>
      </c>
      <c r="N8422">
        <v>2021</v>
      </c>
      <c r="O8422">
        <v>10</v>
      </c>
      <c r="P8422">
        <v>12</v>
      </c>
      <c r="Q8422" t="str">
        <f>TEXT(DATE(2024, sales[[#This Row],[month]], 1), "MMMM")</f>
        <v>October</v>
      </c>
      <c r="R8422" s="4">
        <f t="shared" si="131"/>
        <v>-0.7</v>
      </c>
    </row>
    <row r="8423" spans="1:18" x14ac:dyDescent="0.25">
      <c r="A8423" t="s">
        <v>787</v>
      </c>
      <c r="B8423" s="5">
        <v>1185732</v>
      </c>
      <c r="C8423" s="6" t="s">
        <v>461</v>
      </c>
      <c r="D8423" t="s">
        <v>102</v>
      </c>
      <c r="E8423" t="s">
        <v>785</v>
      </c>
      <c r="F8423" t="s">
        <v>786</v>
      </c>
      <c r="G8423" t="s">
        <v>23</v>
      </c>
      <c r="H8423" s="3">
        <v>30</v>
      </c>
      <c r="I8423" s="5">
        <v>88</v>
      </c>
      <c r="J8423" s="3">
        <v>2640</v>
      </c>
      <c r="K8423" s="3">
        <v>1082.4000000000001</v>
      </c>
      <c r="L8423" s="4">
        <v>0.41</v>
      </c>
      <c r="M8423" t="s">
        <v>34</v>
      </c>
      <c r="N8423">
        <v>2021</v>
      </c>
      <c r="O8423">
        <v>10</v>
      </c>
      <c r="P8423">
        <v>13</v>
      </c>
      <c r="Q8423" t="str">
        <f>TEXT(DATE(2024, sales[[#This Row],[month]], 1), "MMMM")</f>
        <v>October</v>
      </c>
      <c r="R8423" s="4">
        <f t="shared" si="131"/>
        <v>-0.30158730158730157</v>
      </c>
    </row>
    <row r="8424" spans="1:18" x14ac:dyDescent="0.25">
      <c r="A8424" t="s">
        <v>787</v>
      </c>
      <c r="B8424" s="5">
        <v>1185732</v>
      </c>
      <c r="C8424" s="6" t="s">
        <v>462</v>
      </c>
      <c r="D8424" t="s">
        <v>102</v>
      </c>
      <c r="E8424" t="s">
        <v>785</v>
      </c>
      <c r="F8424" t="s">
        <v>786</v>
      </c>
      <c r="G8424" t="s">
        <v>25</v>
      </c>
      <c r="H8424" s="3">
        <v>23</v>
      </c>
      <c r="I8424" s="5">
        <v>83</v>
      </c>
      <c r="J8424" s="3">
        <v>1909</v>
      </c>
      <c r="K8424" s="3">
        <v>801.78</v>
      </c>
      <c r="L8424" s="4">
        <v>0.42</v>
      </c>
      <c r="M8424" t="s">
        <v>34</v>
      </c>
      <c r="N8424">
        <v>2021</v>
      </c>
      <c r="O8424">
        <v>10</v>
      </c>
      <c r="P8424">
        <v>14</v>
      </c>
      <c r="Q8424" t="str">
        <f>TEXT(DATE(2024, sales[[#This Row],[month]], 1), "MMMM")</f>
        <v>October</v>
      </c>
      <c r="R8424" s="4">
        <f t="shared" si="131"/>
        <v>-0.27689393939393941</v>
      </c>
    </row>
    <row r="8425" spans="1:18" x14ac:dyDescent="0.25">
      <c r="A8425" t="s">
        <v>787</v>
      </c>
      <c r="B8425" s="5">
        <v>1185732</v>
      </c>
      <c r="C8425" s="6" t="s">
        <v>463</v>
      </c>
      <c r="D8425" t="s">
        <v>102</v>
      </c>
      <c r="E8425" t="s">
        <v>785</v>
      </c>
      <c r="F8425" t="s">
        <v>786</v>
      </c>
      <c r="G8425" t="s">
        <v>27</v>
      </c>
      <c r="H8425" s="3">
        <v>25</v>
      </c>
      <c r="I8425" s="5">
        <v>30</v>
      </c>
      <c r="J8425" s="3">
        <v>750</v>
      </c>
      <c r="K8425" s="3">
        <v>247.5</v>
      </c>
      <c r="L8425" s="4">
        <v>0.3299999999999999</v>
      </c>
      <c r="M8425" t="s">
        <v>34</v>
      </c>
      <c r="N8425">
        <v>2021</v>
      </c>
      <c r="O8425">
        <v>10</v>
      </c>
      <c r="P8425">
        <v>15</v>
      </c>
      <c r="Q8425" t="str">
        <f>TEXT(DATE(2024, sales[[#This Row],[month]], 1), "MMMM")</f>
        <v>October</v>
      </c>
      <c r="R8425" s="4">
        <f t="shared" si="131"/>
        <v>-0.60712414876898901</v>
      </c>
    </row>
    <row r="8426" spans="1:18" x14ac:dyDescent="0.25">
      <c r="A8426" t="s">
        <v>96</v>
      </c>
      <c r="B8426" s="5">
        <v>1128299</v>
      </c>
      <c r="C8426" s="6" t="s">
        <v>249</v>
      </c>
      <c r="D8426" t="s">
        <v>680</v>
      </c>
      <c r="E8426" t="s">
        <v>681</v>
      </c>
      <c r="F8426" t="s">
        <v>794</v>
      </c>
      <c r="G8426" t="s">
        <v>27</v>
      </c>
      <c r="H8426" s="3">
        <v>36</v>
      </c>
      <c r="I8426" s="5">
        <v>94</v>
      </c>
      <c r="J8426" s="3">
        <v>3384</v>
      </c>
      <c r="K8426" s="3">
        <v>1252.08</v>
      </c>
      <c r="L8426" s="4">
        <v>0.37</v>
      </c>
      <c r="M8426" t="s">
        <v>34</v>
      </c>
      <c r="N8426">
        <v>2021</v>
      </c>
      <c r="O8426">
        <v>2</v>
      </c>
      <c r="P8426">
        <v>17</v>
      </c>
      <c r="Q8426" t="str">
        <f>TEXT(DATE(2024, sales[[#This Row],[month]], 1), "MMMM")</f>
        <v>February</v>
      </c>
      <c r="R8426" s="4">
        <f t="shared" si="131"/>
        <v>3.512</v>
      </c>
    </row>
    <row r="8427" spans="1:18" x14ac:dyDescent="0.25">
      <c r="A8427" t="s">
        <v>96</v>
      </c>
      <c r="B8427" s="5">
        <v>1128299</v>
      </c>
      <c r="C8427" s="6" t="s">
        <v>249</v>
      </c>
      <c r="D8427" t="s">
        <v>680</v>
      </c>
      <c r="E8427" t="s">
        <v>681</v>
      </c>
      <c r="F8427" t="s">
        <v>794</v>
      </c>
      <c r="G8427" t="s">
        <v>29</v>
      </c>
      <c r="H8427" s="3">
        <v>44</v>
      </c>
      <c r="I8427" s="5">
        <v>62</v>
      </c>
      <c r="J8427" s="3">
        <v>2728</v>
      </c>
      <c r="K8427" s="3">
        <v>654.72</v>
      </c>
      <c r="L8427" s="4">
        <v>0.24</v>
      </c>
      <c r="M8427" t="s">
        <v>34</v>
      </c>
      <c r="N8427">
        <v>2021</v>
      </c>
      <c r="O8427">
        <v>2</v>
      </c>
      <c r="P8427">
        <v>17</v>
      </c>
      <c r="Q8427" t="str">
        <f>TEXT(DATE(2024, sales[[#This Row],[month]], 1), "MMMM")</f>
        <v>February</v>
      </c>
      <c r="R8427" s="4">
        <f t="shared" si="131"/>
        <v>-0.19385342789598109</v>
      </c>
    </row>
    <row r="8428" spans="1:18" x14ac:dyDescent="0.25">
      <c r="A8428" t="s">
        <v>96</v>
      </c>
      <c r="B8428" s="5">
        <v>1128299</v>
      </c>
      <c r="C8428" s="6" t="s">
        <v>249</v>
      </c>
      <c r="D8428" t="s">
        <v>680</v>
      </c>
      <c r="E8428" t="s">
        <v>681</v>
      </c>
      <c r="F8428" t="s">
        <v>794</v>
      </c>
      <c r="G8428" t="s">
        <v>31</v>
      </c>
      <c r="H8428" s="3">
        <v>33</v>
      </c>
      <c r="I8428" s="5">
        <v>124</v>
      </c>
      <c r="J8428" s="3">
        <v>4092</v>
      </c>
      <c r="K8428" s="3">
        <v>2086.92</v>
      </c>
      <c r="L8428" s="4">
        <v>0.51</v>
      </c>
      <c r="M8428" t="s">
        <v>34</v>
      </c>
      <c r="N8428">
        <v>2021</v>
      </c>
      <c r="O8428">
        <v>2</v>
      </c>
      <c r="P8428">
        <v>17</v>
      </c>
      <c r="Q8428" t="str">
        <f>TEXT(DATE(2024, sales[[#This Row],[month]], 1), "MMMM")</f>
        <v>February</v>
      </c>
      <c r="R8428" s="4">
        <f t="shared" si="131"/>
        <v>0.5</v>
      </c>
    </row>
    <row r="8429" spans="1:18" x14ac:dyDescent="0.25">
      <c r="A8429" t="s">
        <v>96</v>
      </c>
      <c r="B8429" s="5">
        <v>1128299</v>
      </c>
      <c r="C8429" s="6" t="s">
        <v>259</v>
      </c>
      <c r="D8429" t="s">
        <v>680</v>
      </c>
      <c r="E8429" t="s">
        <v>681</v>
      </c>
      <c r="F8429" t="s">
        <v>794</v>
      </c>
      <c r="G8429" t="s">
        <v>20</v>
      </c>
      <c r="H8429" s="3">
        <v>35</v>
      </c>
      <c r="I8429" s="5">
        <v>171</v>
      </c>
      <c r="J8429" s="3">
        <v>5985</v>
      </c>
      <c r="K8429" s="3">
        <v>2034.9</v>
      </c>
      <c r="L8429" s="4">
        <v>0.33999999999999991</v>
      </c>
      <c r="M8429" t="s">
        <v>34</v>
      </c>
      <c r="N8429">
        <v>2021</v>
      </c>
      <c r="O8429">
        <v>3</v>
      </c>
      <c r="P8429">
        <v>16</v>
      </c>
      <c r="Q8429" t="str">
        <f>TEXT(DATE(2024, sales[[#This Row],[month]], 1), "MMMM")</f>
        <v>March</v>
      </c>
      <c r="R8429" s="4">
        <f t="shared" si="131"/>
        <v>0.46260997067448678</v>
      </c>
    </row>
    <row r="8430" spans="1:18" x14ac:dyDescent="0.25">
      <c r="A8430" t="s">
        <v>96</v>
      </c>
      <c r="B8430" s="5">
        <v>1128299</v>
      </c>
      <c r="C8430" s="6" t="s">
        <v>259</v>
      </c>
      <c r="D8430" t="s">
        <v>680</v>
      </c>
      <c r="E8430" t="s">
        <v>681</v>
      </c>
      <c r="F8430" t="s">
        <v>794</v>
      </c>
      <c r="G8430" t="s">
        <v>23</v>
      </c>
      <c r="H8430" s="3">
        <v>44</v>
      </c>
      <c r="I8430" s="5">
        <v>124</v>
      </c>
      <c r="J8430" s="3">
        <v>5456</v>
      </c>
      <c r="K8430" s="3">
        <v>1691.36</v>
      </c>
      <c r="L8430" s="4">
        <v>0.31</v>
      </c>
      <c r="M8430" t="s">
        <v>34</v>
      </c>
      <c r="N8430">
        <v>2021</v>
      </c>
      <c r="O8430">
        <v>3</v>
      </c>
      <c r="P8430">
        <v>16</v>
      </c>
      <c r="Q8430" t="str">
        <f>TEXT(DATE(2024, sales[[#This Row],[month]], 1), "MMMM")</f>
        <v>March</v>
      </c>
      <c r="R8430" s="4">
        <f t="shared" si="131"/>
        <v>-8.8387635756056807E-2</v>
      </c>
    </row>
    <row r="8431" spans="1:18" x14ac:dyDescent="0.25">
      <c r="A8431" t="s">
        <v>96</v>
      </c>
      <c r="B8431" s="5">
        <v>1128299</v>
      </c>
      <c r="C8431" s="6" t="s">
        <v>259</v>
      </c>
      <c r="D8431" t="s">
        <v>680</v>
      </c>
      <c r="E8431" t="s">
        <v>681</v>
      </c>
      <c r="F8431" t="s">
        <v>794</v>
      </c>
      <c r="G8431" t="s">
        <v>25</v>
      </c>
      <c r="H8431" s="3">
        <v>47</v>
      </c>
      <c r="I8431" s="5">
        <v>149</v>
      </c>
      <c r="J8431" s="3">
        <v>7003</v>
      </c>
      <c r="K8431" s="3">
        <v>2240.96</v>
      </c>
      <c r="L8431" s="4">
        <v>0.32</v>
      </c>
      <c r="M8431" t="s">
        <v>34</v>
      </c>
      <c r="N8431">
        <v>2021</v>
      </c>
      <c r="O8431">
        <v>3</v>
      </c>
      <c r="P8431">
        <v>16</v>
      </c>
      <c r="Q8431" t="str">
        <f>TEXT(DATE(2024, sales[[#This Row],[month]], 1), "MMMM")</f>
        <v>March</v>
      </c>
      <c r="R8431" s="4">
        <f t="shared" si="131"/>
        <v>0.2835410557184751</v>
      </c>
    </row>
    <row r="8432" spans="1:18" x14ac:dyDescent="0.25">
      <c r="A8432" t="s">
        <v>96</v>
      </c>
      <c r="B8432" s="5">
        <v>1128299</v>
      </c>
      <c r="C8432" s="6" t="s">
        <v>259</v>
      </c>
      <c r="D8432" t="s">
        <v>680</v>
      </c>
      <c r="E8432" t="s">
        <v>681</v>
      </c>
      <c r="F8432" t="s">
        <v>794</v>
      </c>
      <c r="G8432" t="s">
        <v>27</v>
      </c>
      <c r="H8432" s="3">
        <v>42</v>
      </c>
      <c r="I8432" s="5">
        <v>114</v>
      </c>
      <c r="J8432" s="3">
        <v>4788</v>
      </c>
      <c r="K8432" s="3">
        <v>1675.8</v>
      </c>
      <c r="L8432" s="4">
        <v>0.35</v>
      </c>
      <c r="M8432" t="s">
        <v>34</v>
      </c>
      <c r="N8432">
        <v>2021</v>
      </c>
      <c r="O8432">
        <v>3</v>
      </c>
      <c r="P8432">
        <v>16</v>
      </c>
      <c r="Q8432" t="str">
        <f>TEXT(DATE(2024, sales[[#This Row],[month]], 1), "MMMM")</f>
        <v>March</v>
      </c>
      <c r="R8432" s="4">
        <f t="shared" si="131"/>
        <v>-0.31629301727830927</v>
      </c>
    </row>
    <row r="8433" spans="1:18" x14ac:dyDescent="0.25">
      <c r="A8433" t="s">
        <v>96</v>
      </c>
      <c r="B8433" s="5">
        <v>1128299</v>
      </c>
      <c r="C8433" s="6" t="s">
        <v>259</v>
      </c>
      <c r="D8433" t="s">
        <v>680</v>
      </c>
      <c r="E8433" t="s">
        <v>681</v>
      </c>
      <c r="F8433" t="s">
        <v>794</v>
      </c>
      <c r="G8433" t="s">
        <v>29</v>
      </c>
      <c r="H8433" s="3">
        <v>44</v>
      </c>
      <c r="I8433" s="5">
        <v>60</v>
      </c>
      <c r="J8433" s="3">
        <v>2640</v>
      </c>
      <c r="K8433" s="3">
        <v>686.4</v>
      </c>
      <c r="L8433" s="4">
        <v>0.26</v>
      </c>
      <c r="M8433" t="s">
        <v>34</v>
      </c>
      <c r="N8433">
        <v>2021</v>
      </c>
      <c r="O8433">
        <v>3</v>
      </c>
      <c r="P8433">
        <v>16</v>
      </c>
      <c r="Q8433" t="str">
        <f>TEXT(DATE(2024, sales[[#This Row],[month]], 1), "MMMM")</f>
        <v>March</v>
      </c>
      <c r="R8433" s="4">
        <f t="shared" si="131"/>
        <v>-0.44862155388471175</v>
      </c>
    </row>
    <row r="8434" spans="1:18" x14ac:dyDescent="0.25">
      <c r="A8434" t="s">
        <v>96</v>
      </c>
      <c r="B8434" s="5">
        <v>1128299</v>
      </c>
      <c r="C8434" s="6" t="s">
        <v>259</v>
      </c>
      <c r="D8434" t="s">
        <v>680</v>
      </c>
      <c r="E8434" t="s">
        <v>681</v>
      </c>
      <c r="F8434" t="s">
        <v>794</v>
      </c>
      <c r="G8434" t="s">
        <v>31</v>
      </c>
      <c r="H8434" s="3">
        <v>48</v>
      </c>
      <c r="I8434" s="5">
        <v>131</v>
      </c>
      <c r="J8434" s="3">
        <v>6288</v>
      </c>
      <c r="K8434" s="3">
        <v>2955.36</v>
      </c>
      <c r="L8434" s="4">
        <v>0.47</v>
      </c>
      <c r="M8434" t="s">
        <v>34</v>
      </c>
      <c r="N8434">
        <v>2021</v>
      </c>
      <c r="O8434">
        <v>3</v>
      </c>
      <c r="P8434">
        <v>16</v>
      </c>
      <c r="Q8434" t="str">
        <f>TEXT(DATE(2024, sales[[#This Row],[month]], 1), "MMMM")</f>
        <v>March</v>
      </c>
      <c r="R8434" s="4">
        <f t="shared" si="131"/>
        <v>1.3818181818181818</v>
      </c>
    </row>
    <row r="8435" spans="1:18" x14ac:dyDescent="0.25">
      <c r="A8435" t="s">
        <v>73</v>
      </c>
      <c r="B8435" s="5">
        <v>1128299</v>
      </c>
      <c r="C8435" s="6" t="s">
        <v>278</v>
      </c>
      <c r="D8435" t="s">
        <v>680</v>
      </c>
      <c r="E8435" t="s">
        <v>681</v>
      </c>
      <c r="F8435" t="s">
        <v>794</v>
      </c>
      <c r="G8435" t="s">
        <v>20</v>
      </c>
      <c r="H8435" s="3">
        <v>47</v>
      </c>
      <c r="I8435" s="5">
        <v>171</v>
      </c>
      <c r="J8435" s="3">
        <v>8037</v>
      </c>
      <c r="K8435" s="3">
        <v>2893.32</v>
      </c>
      <c r="L8435" s="4">
        <v>0.36</v>
      </c>
      <c r="M8435" t="s">
        <v>34</v>
      </c>
      <c r="N8435">
        <v>2021</v>
      </c>
      <c r="O8435">
        <v>4</v>
      </c>
      <c r="P8435">
        <v>17</v>
      </c>
      <c r="Q8435" t="str">
        <f>TEXT(DATE(2024, sales[[#This Row],[month]], 1), "MMMM")</f>
        <v>April</v>
      </c>
      <c r="R8435" s="4">
        <f t="shared" si="131"/>
        <v>0.27814885496183206</v>
      </c>
    </row>
    <row r="8436" spans="1:18" x14ac:dyDescent="0.25">
      <c r="A8436" t="s">
        <v>73</v>
      </c>
      <c r="B8436" s="5">
        <v>1128299</v>
      </c>
      <c r="C8436" s="6" t="s">
        <v>278</v>
      </c>
      <c r="D8436" t="s">
        <v>680</v>
      </c>
      <c r="E8436" t="s">
        <v>681</v>
      </c>
      <c r="F8436" t="s">
        <v>794</v>
      </c>
      <c r="G8436" t="s">
        <v>23</v>
      </c>
      <c r="H8436" s="3">
        <v>51</v>
      </c>
      <c r="I8436" s="5">
        <v>105</v>
      </c>
      <c r="J8436" s="3">
        <v>5355</v>
      </c>
      <c r="K8436" s="3">
        <v>1445.85</v>
      </c>
      <c r="L8436" s="4">
        <v>0.27</v>
      </c>
      <c r="M8436" t="s">
        <v>34</v>
      </c>
      <c r="N8436">
        <v>2021</v>
      </c>
      <c r="O8436">
        <v>4</v>
      </c>
      <c r="P8436">
        <v>17</v>
      </c>
      <c r="Q8436" t="str">
        <f>TEXT(DATE(2024, sales[[#This Row],[month]], 1), "MMMM")</f>
        <v>April</v>
      </c>
      <c r="R8436" s="4">
        <f t="shared" si="131"/>
        <v>-0.33370660694288912</v>
      </c>
    </row>
    <row r="8437" spans="1:18" x14ac:dyDescent="0.25">
      <c r="A8437" t="s">
        <v>73</v>
      </c>
      <c r="B8437" s="5">
        <v>1128299</v>
      </c>
      <c r="C8437" s="6" t="s">
        <v>278</v>
      </c>
      <c r="D8437" t="s">
        <v>680</v>
      </c>
      <c r="E8437" t="s">
        <v>681</v>
      </c>
      <c r="F8437" t="s">
        <v>794</v>
      </c>
      <c r="G8437" t="s">
        <v>25</v>
      </c>
      <c r="H8437" s="3">
        <v>49</v>
      </c>
      <c r="I8437" s="5">
        <v>132</v>
      </c>
      <c r="J8437" s="3">
        <v>6468</v>
      </c>
      <c r="K8437" s="3">
        <v>2199.12</v>
      </c>
      <c r="L8437" s="4">
        <v>0.33999999999999991</v>
      </c>
      <c r="M8437" t="s">
        <v>34</v>
      </c>
      <c r="N8437">
        <v>2021</v>
      </c>
      <c r="O8437">
        <v>4</v>
      </c>
      <c r="P8437">
        <v>17</v>
      </c>
      <c r="Q8437" t="str">
        <f>TEXT(DATE(2024, sales[[#This Row],[month]], 1), "MMMM")</f>
        <v>April</v>
      </c>
      <c r="R8437" s="4">
        <f t="shared" si="131"/>
        <v>0.20784313725490197</v>
      </c>
    </row>
    <row r="8438" spans="1:18" x14ac:dyDescent="0.25">
      <c r="A8438" t="s">
        <v>73</v>
      </c>
      <c r="B8438" s="5">
        <v>1128299</v>
      </c>
      <c r="C8438" s="6" t="s">
        <v>278</v>
      </c>
      <c r="D8438" t="s">
        <v>680</v>
      </c>
      <c r="E8438" t="s">
        <v>681</v>
      </c>
      <c r="F8438" t="s">
        <v>794</v>
      </c>
      <c r="G8438" t="s">
        <v>27</v>
      </c>
      <c r="H8438" s="3">
        <v>41</v>
      </c>
      <c r="I8438" s="5">
        <v>90</v>
      </c>
      <c r="J8438" s="3">
        <v>3690</v>
      </c>
      <c r="K8438" s="3">
        <v>1291.5</v>
      </c>
      <c r="L8438" s="4">
        <v>0.35</v>
      </c>
      <c r="M8438" t="s">
        <v>34</v>
      </c>
      <c r="N8438">
        <v>2021</v>
      </c>
      <c r="O8438">
        <v>4</v>
      </c>
      <c r="P8438">
        <v>17</v>
      </c>
      <c r="Q8438" t="str">
        <f>TEXT(DATE(2024, sales[[#This Row],[month]], 1), "MMMM")</f>
        <v>April</v>
      </c>
      <c r="R8438" s="4">
        <f t="shared" si="131"/>
        <v>-0.42949907235621521</v>
      </c>
    </row>
    <row r="8439" spans="1:18" x14ac:dyDescent="0.25">
      <c r="A8439" t="s">
        <v>73</v>
      </c>
      <c r="B8439" s="5">
        <v>1128299</v>
      </c>
      <c r="C8439" s="6" t="s">
        <v>278</v>
      </c>
      <c r="D8439" t="s">
        <v>680</v>
      </c>
      <c r="E8439" t="s">
        <v>681</v>
      </c>
      <c r="F8439" t="s">
        <v>794</v>
      </c>
      <c r="G8439" t="s">
        <v>29</v>
      </c>
      <c r="H8439" s="3">
        <v>47</v>
      </c>
      <c r="I8439" s="5">
        <v>60</v>
      </c>
      <c r="J8439" s="3">
        <v>2820</v>
      </c>
      <c r="K8439" s="3">
        <v>620.4</v>
      </c>
      <c r="L8439" s="4">
        <v>0.22</v>
      </c>
      <c r="M8439" t="s">
        <v>34</v>
      </c>
      <c r="N8439">
        <v>2021</v>
      </c>
      <c r="O8439">
        <v>4</v>
      </c>
      <c r="P8439">
        <v>17</v>
      </c>
      <c r="Q8439" t="str">
        <f>TEXT(DATE(2024, sales[[#This Row],[month]], 1), "MMMM")</f>
        <v>April</v>
      </c>
      <c r="R8439" s="4">
        <f t="shared" si="131"/>
        <v>-0.23577235772357724</v>
      </c>
    </row>
    <row r="8440" spans="1:18" x14ac:dyDescent="0.25">
      <c r="A8440" t="s">
        <v>73</v>
      </c>
      <c r="B8440" s="5">
        <v>1128299</v>
      </c>
      <c r="C8440" s="6" t="s">
        <v>278</v>
      </c>
      <c r="D8440" t="s">
        <v>680</v>
      </c>
      <c r="E8440" t="s">
        <v>681</v>
      </c>
      <c r="F8440" t="s">
        <v>794</v>
      </c>
      <c r="G8440" t="s">
        <v>31</v>
      </c>
      <c r="H8440" s="3">
        <v>57</v>
      </c>
      <c r="I8440" s="5">
        <v>113</v>
      </c>
      <c r="J8440" s="3">
        <v>6441</v>
      </c>
      <c r="K8440" s="3">
        <v>3220.5</v>
      </c>
      <c r="L8440" s="4">
        <v>0.5</v>
      </c>
      <c r="M8440" t="s">
        <v>34</v>
      </c>
      <c r="N8440">
        <v>2021</v>
      </c>
      <c r="O8440">
        <v>4</v>
      </c>
      <c r="P8440">
        <v>17</v>
      </c>
      <c r="Q8440" t="str">
        <f>TEXT(DATE(2024, sales[[#This Row],[month]], 1), "MMMM")</f>
        <v>April</v>
      </c>
      <c r="R8440" s="4">
        <f t="shared" si="131"/>
        <v>1.2840425531914894</v>
      </c>
    </row>
    <row r="8441" spans="1:18" x14ac:dyDescent="0.25">
      <c r="A8441" t="s">
        <v>73</v>
      </c>
      <c r="B8441" s="5">
        <v>1128299</v>
      </c>
      <c r="C8441" s="6" t="s">
        <v>309</v>
      </c>
      <c r="D8441" t="s">
        <v>680</v>
      </c>
      <c r="E8441" t="s">
        <v>681</v>
      </c>
      <c r="F8441" t="s">
        <v>794</v>
      </c>
      <c r="G8441" t="s">
        <v>20</v>
      </c>
      <c r="H8441" s="3">
        <v>44</v>
      </c>
      <c r="I8441" s="5">
        <v>201</v>
      </c>
      <c r="J8441" s="3">
        <v>8844</v>
      </c>
      <c r="K8441" s="3">
        <v>2918.5199999999995</v>
      </c>
      <c r="L8441" s="4">
        <v>0.3299999999999999</v>
      </c>
      <c r="M8441" t="s">
        <v>34</v>
      </c>
      <c r="N8441">
        <v>2021</v>
      </c>
      <c r="O8441">
        <v>5</v>
      </c>
      <c r="P8441">
        <v>18</v>
      </c>
      <c r="Q8441" t="str">
        <f>TEXT(DATE(2024, sales[[#This Row],[month]], 1), "MMMM")</f>
        <v>May</v>
      </c>
      <c r="R8441" s="4">
        <f t="shared" si="131"/>
        <v>0.37307871448532837</v>
      </c>
    </row>
    <row r="8442" spans="1:18" x14ac:dyDescent="0.25">
      <c r="A8442" t="s">
        <v>73</v>
      </c>
      <c r="B8442" s="5">
        <v>1128299</v>
      </c>
      <c r="C8442" s="6" t="s">
        <v>309</v>
      </c>
      <c r="D8442" t="s">
        <v>680</v>
      </c>
      <c r="E8442" t="s">
        <v>681</v>
      </c>
      <c r="F8442" t="s">
        <v>794</v>
      </c>
      <c r="G8442" t="s">
        <v>23</v>
      </c>
      <c r="H8442" s="3">
        <v>46</v>
      </c>
      <c r="I8442" s="5">
        <v>132</v>
      </c>
      <c r="J8442" s="3">
        <v>6072</v>
      </c>
      <c r="K8442" s="3">
        <v>1700.16</v>
      </c>
      <c r="L8442" s="4">
        <v>0.28000000000000003</v>
      </c>
      <c r="M8442" t="s">
        <v>34</v>
      </c>
      <c r="N8442">
        <v>2021</v>
      </c>
      <c r="O8442">
        <v>5</v>
      </c>
      <c r="P8442">
        <v>18</v>
      </c>
      <c r="Q8442" t="str">
        <f>TEXT(DATE(2024, sales[[#This Row],[month]], 1), "MMMM")</f>
        <v>May</v>
      </c>
      <c r="R8442" s="4">
        <f t="shared" si="131"/>
        <v>-0.31343283582089554</v>
      </c>
    </row>
    <row r="8443" spans="1:18" x14ac:dyDescent="0.25">
      <c r="A8443" t="s">
        <v>73</v>
      </c>
      <c r="B8443" s="5">
        <v>1128299</v>
      </c>
      <c r="C8443" s="6" t="s">
        <v>309</v>
      </c>
      <c r="D8443" t="s">
        <v>680</v>
      </c>
      <c r="E8443" t="s">
        <v>681</v>
      </c>
      <c r="F8443" t="s">
        <v>794</v>
      </c>
      <c r="G8443" t="s">
        <v>25</v>
      </c>
      <c r="H8443" s="3">
        <v>46</v>
      </c>
      <c r="I8443" s="5">
        <v>132</v>
      </c>
      <c r="J8443" s="3">
        <v>6072</v>
      </c>
      <c r="K8443" s="3">
        <v>2185.92</v>
      </c>
      <c r="L8443" s="4">
        <v>0.36</v>
      </c>
      <c r="M8443" t="s">
        <v>34</v>
      </c>
      <c r="N8443">
        <v>2021</v>
      </c>
      <c r="O8443">
        <v>5</v>
      </c>
      <c r="P8443">
        <v>18</v>
      </c>
      <c r="Q8443" t="str">
        <f>TEXT(DATE(2024, sales[[#This Row],[month]], 1), "MMMM")</f>
        <v>May</v>
      </c>
      <c r="R8443" s="4">
        <f t="shared" si="131"/>
        <v>0</v>
      </c>
    </row>
    <row r="8444" spans="1:18" x14ac:dyDescent="0.25">
      <c r="A8444" t="s">
        <v>73</v>
      </c>
      <c r="B8444" s="5">
        <v>1128299</v>
      </c>
      <c r="C8444" s="6" t="s">
        <v>309</v>
      </c>
      <c r="D8444" t="s">
        <v>680</v>
      </c>
      <c r="E8444" t="s">
        <v>681</v>
      </c>
      <c r="F8444" t="s">
        <v>794</v>
      </c>
      <c r="G8444" t="s">
        <v>27</v>
      </c>
      <c r="H8444" s="3">
        <v>39</v>
      </c>
      <c r="I8444" s="5">
        <v>107</v>
      </c>
      <c r="J8444" s="3">
        <v>4173</v>
      </c>
      <c r="K8444" s="3">
        <v>1418.82</v>
      </c>
      <c r="L8444" s="4">
        <v>0.33999999999999991</v>
      </c>
      <c r="M8444" t="s">
        <v>34</v>
      </c>
      <c r="N8444">
        <v>2021</v>
      </c>
      <c r="O8444">
        <v>5</v>
      </c>
      <c r="P8444">
        <v>18</v>
      </c>
      <c r="Q8444" t="str">
        <f>TEXT(DATE(2024, sales[[#This Row],[month]], 1), "MMMM")</f>
        <v>May</v>
      </c>
      <c r="R8444" s="4">
        <f t="shared" si="131"/>
        <v>-0.31274703557312256</v>
      </c>
    </row>
    <row r="8445" spans="1:18" x14ac:dyDescent="0.25">
      <c r="A8445" t="s">
        <v>73</v>
      </c>
      <c r="B8445" s="5">
        <v>1128299</v>
      </c>
      <c r="C8445" s="6" t="s">
        <v>309</v>
      </c>
      <c r="D8445" t="s">
        <v>680</v>
      </c>
      <c r="E8445" t="s">
        <v>681</v>
      </c>
      <c r="F8445" t="s">
        <v>794</v>
      </c>
      <c r="G8445" t="s">
        <v>29</v>
      </c>
      <c r="H8445" s="3">
        <v>42</v>
      </c>
      <c r="I8445" s="5">
        <v>68</v>
      </c>
      <c r="J8445" s="3">
        <v>2856</v>
      </c>
      <c r="K8445" s="3">
        <v>714</v>
      </c>
      <c r="L8445" s="4">
        <v>0.25</v>
      </c>
      <c r="M8445" t="s">
        <v>34</v>
      </c>
      <c r="N8445">
        <v>2021</v>
      </c>
      <c r="O8445">
        <v>5</v>
      </c>
      <c r="P8445">
        <v>18</v>
      </c>
      <c r="Q8445" t="str">
        <f>TEXT(DATE(2024, sales[[#This Row],[month]], 1), "MMMM")</f>
        <v>May</v>
      </c>
      <c r="R8445" s="4">
        <f t="shared" si="131"/>
        <v>-0.31560028756290437</v>
      </c>
    </row>
    <row r="8446" spans="1:18" x14ac:dyDescent="0.25">
      <c r="A8446" t="s">
        <v>73</v>
      </c>
      <c r="B8446" s="5">
        <v>1128299</v>
      </c>
      <c r="C8446" s="6" t="s">
        <v>309</v>
      </c>
      <c r="D8446" t="s">
        <v>680</v>
      </c>
      <c r="E8446" t="s">
        <v>681</v>
      </c>
      <c r="F8446" t="s">
        <v>794</v>
      </c>
      <c r="G8446" t="s">
        <v>31</v>
      </c>
      <c r="H8446" s="3">
        <v>48</v>
      </c>
      <c r="I8446" s="5">
        <v>173</v>
      </c>
      <c r="J8446" s="3">
        <v>8304</v>
      </c>
      <c r="K8446" s="3">
        <v>3902.88</v>
      </c>
      <c r="L8446" s="4">
        <v>0.47</v>
      </c>
      <c r="M8446" t="s">
        <v>34</v>
      </c>
      <c r="N8446">
        <v>2021</v>
      </c>
      <c r="O8446">
        <v>5</v>
      </c>
      <c r="P8446">
        <v>18</v>
      </c>
      <c r="Q8446" t="str">
        <f>TEXT(DATE(2024, sales[[#This Row],[month]], 1), "MMMM")</f>
        <v>May</v>
      </c>
      <c r="R8446" s="4">
        <f t="shared" si="131"/>
        <v>1.9075630252100841</v>
      </c>
    </row>
    <row r="8447" spans="1:18" x14ac:dyDescent="0.25">
      <c r="A8447" t="s">
        <v>73</v>
      </c>
      <c r="B8447" s="5">
        <v>1128299</v>
      </c>
      <c r="C8447" s="6" t="s">
        <v>342</v>
      </c>
      <c r="D8447" t="s">
        <v>680</v>
      </c>
      <c r="E8447" t="s">
        <v>681</v>
      </c>
      <c r="F8447" t="s">
        <v>794</v>
      </c>
      <c r="G8447" t="s">
        <v>20</v>
      </c>
      <c r="H8447" s="3">
        <v>50</v>
      </c>
      <c r="I8447" s="5">
        <v>272</v>
      </c>
      <c r="J8447" s="3">
        <v>13600</v>
      </c>
      <c r="K8447" s="3">
        <v>4352</v>
      </c>
      <c r="L8447" s="4">
        <v>0.32</v>
      </c>
      <c r="M8447" t="s">
        <v>34</v>
      </c>
      <c r="N8447">
        <v>2021</v>
      </c>
      <c r="O8447">
        <v>6</v>
      </c>
      <c r="P8447">
        <v>17</v>
      </c>
      <c r="Q8447" t="str">
        <f>TEXT(DATE(2024, sales[[#This Row],[month]], 1), "MMMM")</f>
        <v>June</v>
      </c>
      <c r="R8447" s="4">
        <f t="shared" si="131"/>
        <v>0.63776493256262046</v>
      </c>
    </row>
    <row r="8448" spans="1:18" x14ac:dyDescent="0.25">
      <c r="A8448" t="s">
        <v>73</v>
      </c>
      <c r="B8448" s="5">
        <v>1128299</v>
      </c>
      <c r="C8448" s="6" t="s">
        <v>342</v>
      </c>
      <c r="D8448" t="s">
        <v>680</v>
      </c>
      <c r="E8448" t="s">
        <v>681</v>
      </c>
      <c r="F8448" t="s">
        <v>794</v>
      </c>
      <c r="G8448" t="s">
        <v>23</v>
      </c>
      <c r="H8448" s="3">
        <v>53</v>
      </c>
      <c r="I8448" s="5">
        <v>224</v>
      </c>
      <c r="J8448" s="3">
        <v>11872</v>
      </c>
      <c r="K8448" s="3">
        <v>3442.88</v>
      </c>
      <c r="L8448" s="4">
        <v>0.28999999999999998</v>
      </c>
      <c r="M8448" t="s">
        <v>34</v>
      </c>
      <c r="N8448">
        <v>2021</v>
      </c>
      <c r="O8448">
        <v>6</v>
      </c>
      <c r="P8448">
        <v>17</v>
      </c>
      <c r="Q8448" t="str">
        <f>TEXT(DATE(2024, sales[[#This Row],[month]], 1), "MMMM")</f>
        <v>June</v>
      </c>
      <c r="R8448" s="4">
        <f t="shared" si="131"/>
        <v>-0.12705882352941175</v>
      </c>
    </row>
    <row r="8449" spans="1:18" x14ac:dyDescent="0.25">
      <c r="A8449" t="s">
        <v>73</v>
      </c>
      <c r="B8449" s="5">
        <v>1128299</v>
      </c>
      <c r="C8449" s="6" t="s">
        <v>342</v>
      </c>
      <c r="D8449" t="s">
        <v>680</v>
      </c>
      <c r="E8449" t="s">
        <v>681</v>
      </c>
      <c r="F8449" t="s">
        <v>794</v>
      </c>
      <c r="G8449" t="s">
        <v>25</v>
      </c>
      <c r="H8449" s="3">
        <v>60</v>
      </c>
      <c r="I8449" s="5">
        <v>238</v>
      </c>
      <c r="J8449" s="3">
        <v>14280</v>
      </c>
      <c r="K8449" s="3">
        <v>4712.3999999999996</v>
      </c>
      <c r="L8449" s="4">
        <v>0.3299999999999999</v>
      </c>
      <c r="M8449" t="s">
        <v>34</v>
      </c>
      <c r="N8449">
        <v>2021</v>
      </c>
      <c r="O8449">
        <v>6</v>
      </c>
      <c r="P8449">
        <v>17</v>
      </c>
      <c r="Q8449" t="str">
        <f>TEXT(DATE(2024, sales[[#This Row],[month]], 1), "MMMM")</f>
        <v>June</v>
      </c>
      <c r="R8449" s="4">
        <f t="shared" si="131"/>
        <v>0.20283018867924529</v>
      </c>
    </row>
    <row r="8450" spans="1:18" x14ac:dyDescent="0.25">
      <c r="A8450" t="s">
        <v>73</v>
      </c>
      <c r="B8450" s="5">
        <v>1128299</v>
      </c>
      <c r="C8450" s="6" t="s">
        <v>342</v>
      </c>
      <c r="D8450" t="s">
        <v>680</v>
      </c>
      <c r="E8450" t="s">
        <v>681</v>
      </c>
      <c r="F8450" t="s">
        <v>794</v>
      </c>
      <c r="G8450" t="s">
        <v>27</v>
      </c>
      <c r="H8450" s="3">
        <v>66</v>
      </c>
      <c r="I8450" s="5">
        <v>196</v>
      </c>
      <c r="J8450" s="3">
        <v>12936</v>
      </c>
      <c r="K8450" s="3">
        <v>4786.32</v>
      </c>
      <c r="L8450" s="4">
        <v>0.37</v>
      </c>
      <c r="M8450" t="s">
        <v>34</v>
      </c>
      <c r="N8450">
        <v>2021</v>
      </c>
      <c r="O8450">
        <v>6</v>
      </c>
      <c r="P8450">
        <v>17</v>
      </c>
      <c r="Q8450" t="str">
        <f>TEXT(DATE(2024, sales[[#This Row],[month]], 1), "MMMM")</f>
        <v>June</v>
      </c>
      <c r="R8450" s="4">
        <f t="shared" ref="R8450:R8513" si="132">IFERROR((J8450-J8449)/J8449, 0)</f>
        <v>-9.4117647058823528E-2</v>
      </c>
    </row>
    <row r="8451" spans="1:18" x14ac:dyDescent="0.25">
      <c r="A8451" t="s">
        <v>73</v>
      </c>
      <c r="B8451" s="5">
        <v>1128299</v>
      </c>
      <c r="C8451" s="6" t="s">
        <v>342</v>
      </c>
      <c r="D8451" t="s">
        <v>680</v>
      </c>
      <c r="E8451" t="s">
        <v>681</v>
      </c>
      <c r="F8451" t="s">
        <v>794</v>
      </c>
      <c r="G8451" t="s">
        <v>29</v>
      </c>
      <c r="H8451" s="3">
        <v>71</v>
      </c>
      <c r="I8451" s="5">
        <v>153</v>
      </c>
      <c r="J8451" s="3">
        <v>10863</v>
      </c>
      <c r="K8451" s="3">
        <v>2389.86</v>
      </c>
      <c r="L8451" s="4">
        <v>0.22</v>
      </c>
      <c r="M8451" t="s">
        <v>34</v>
      </c>
      <c r="N8451">
        <v>2021</v>
      </c>
      <c r="O8451">
        <v>6</v>
      </c>
      <c r="P8451">
        <v>17</v>
      </c>
      <c r="Q8451" t="str">
        <f>TEXT(DATE(2024, sales[[#This Row],[month]], 1), "MMMM")</f>
        <v>June</v>
      </c>
      <c r="R8451" s="4">
        <f t="shared" si="132"/>
        <v>-0.1602504638218924</v>
      </c>
    </row>
    <row r="8452" spans="1:18" x14ac:dyDescent="0.25">
      <c r="A8452" t="s">
        <v>73</v>
      </c>
      <c r="B8452" s="5">
        <v>1128299</v>
      </c>
      <c r="C8452" s="6" t="s">
        <v>342</v>
      </c>
      <c r="D8452" t="s">
        <v>680</v>
      </c>
      <c r="E8452" t="s">
        <v>681</v>
      </c>
      <c r="F8452" t="s">
        <v>794</v>
      </c>
      <c r="G8452" t="s">
        <v>31</v>
      </c>
      <c r="H8452" s="3">
        <v>74</v>
      </c>
      <c r="I8452" s="5">
        <v>248</v>
      </c>
      <c r="J8452" s="3">
        <v>18352</v>
      </c>
      <c r="K8452" s="3">
        <v>8625.44</v>
      </c>
      <c r="L8452" s="4">
        <v>0.47</v>
      </c>
      <c r="M8452" t="s">
        <v>34</v>
      </c>
      <c r="N8452">
        <v>2021</v>
      </c>
      <c r="O8452">
        <v>6</v>
      </c>
      <c r="P8452">
        <v>17</v>
      </c>
      <c r="Q8452" t="str">
        <f>TEXT(DATE(2024, sales[[#This Row],[month]], 1), "MMMM")</f>
        <v>June</v>
      </c>
      <c r="R8452" s="4">
        <f t="shared" si="132"/>
        <v>0.68940440025775573</v>
      </c>
    </row>
    <row r="8453" spans="1:18" x14ac:dyDescent="0.25">
      <c r="A8453" t="s">
        <v>73</v>
      </c>
      <c r="B8453" s="5">
        <v>1128299</v>
      </c>
      <c r="C8453" s="6" t="s">
        <v>371</v>
      </c>
      <c r="D8453" t="s">
        <v>680</v>
      </c>
      <c r="E8453" t="s">
        <v>681</v>
      </c>
      <c r="F8453" t="s">
        <v>794</v>
      </c>
      <c r="G8453" t="s">
        <v>20</v>
      </c>
      <c r="H8453" s="3">
        <v>68</v>
      </c>
      <c r="I8453" s="5">
        <v>297</v>
      </c>
      <c r="J8453" s="3">
        <v>20196</v>
      </c>
      <c r="K8453" s="3">
        <v>7472.5199999999986</v>
      </c>
      <c r="L8453" s="4">
        <v>0.37</v>
      </c>
      <c r="M8453" t="s">
        <v>34</v>
      </c>
      <c r="N8453">
        <v>2021</v>
      </c>
      <c r="O8453">
        <v>7</v>
      </c>
      <c r="P8453">
        <v>16</v>
      </c>
      <c r="Q8453" t="str">
        <f>TEXT(DATE(2024, sales[[#This Row],[month]], 1), "MMMM")</f>
        <v>July</v>
      </c>
      <c r="R8453" s="4">
        <f t="shared" si="132"/>
        <v>0.10047951176983436</v>
      </c>
    </row>
    <row r="8454" spans="1:18" x14ac:dyDescent="0.25">
      <c r="A8454" t="s">
        <v>73</v>
      </c>
      <c r="B8454" s="5">
        <v>1128299</v>
      </c>
      <c r="C8454" s="6" t="s">
        <v>371</v>
      </c>
      <c r="D8454" t="s">
        <v>680</v>
      </c>
      <c r="E8454" t="s">
        <v>681</v>
      </c>
      <c r="F8454" t="s">
        <v>794</v>
      </c>
      <c r="G8454" t="s">
        <v>23</v>
      </c>
      <c r="H8454" s="3">
        <v>74</v>
      </c>
      <c r="I8454" s="5">
        <v>263</v>
      </c>
      <c r="J8454" s="3">
        <v>19462</v>
      </c>
      <c r="K8454" s="3">
        <v>5449.3600000000006</v>
      </c>
      <c r="L8454" s="4">
        <v>0.28000000000000003</v>
      </c>
      <c r="M8454" t="s">
        <v>34</v>
      </c>
      <c r="N8454">
        <v>2021</v>
      </c>
      <c r="O8454">
        <v>7</v>
      </c>
      <c r="P8454">
        <v>16</v>
      </c>
      <c r="Q8454" t="str">
        <f>TEXT(DATE(2024, sales[[#This Row],[month]], 1), "MMMM")</f>
        <v>July</v>
      </c>
      <c r="R8454" s="4">
        <f t="shared" si="132"/>
        <v>-3.6343830461477523E-2</v>
      </c>
    </row>
    <row r="8455" spans="1:18" x14ac:dyDescent="0.25">
      <c r="A8455" t="s">
        <v>73</v>
      </c>
      <c r="B8455" s="5">
        <v>1128299</v>
      </c>
      <c r="C8455" s="6" t="s">
        <v>371</v>
      </c>
      <c r="D8455" t="s">
        <v>680</v>
      </c>
      <c r="E8455" t="s">
        <v>681</v>
      </c>
      <c r="F8455" t="s">
        <v>794</v>
      </c>
      <c r="G8455" t="s">
        <v>25</v>
      </c>
      <c r="H8455" s="3">
        <v>72</v>
      </c>
      <c r="I8455" s="5">
        <v>238</v>
      </c>
      <c r="J8455" s="3">
        <v>17136</v>
      </c>
      <c r="K8455" s="3">
        <v>5826.24</v>
      </c>
      <c r="L8455" s="4">
        <v>0.33999999999999991</v>
      </c>
      <c r="M8455" t="s">
        <v>34</v>
      </c>
      <c r="N8455">
        <v>2021</v>
      </c>
      <c r="O8455">
        <v>7</v>
      </c>
      <c r="P8455">
        <v>16</v>
      </c>
      <c r="Q8455" t="str">
        <f>TEXT(DATE(2024, sales[[#This Row],[month]], 1), "MMMM")</f>
        <v>July</v>
      </c>
      <c r="R8455" s="4">
        <f t="shared" si="132"/>
        <v>-0.11951495221457199</v>
      </c>
    </row>
    <row r="8456" spans="1:18" x14ac:dyDescent="0.25">
      <c r="A8456" t="s">
        <v>73</v>
      </c>
      <c r="B8456" s="5">
        <v>1128299</v>
      </c>
      <c r="C8456" s="6" t="s">
        <v>371</v>
      </c>
      <c r="D8456" t="s">
        <v>680</v>
      </c>
      <c r="E8456" t="s">
        <v>681</v>
      </c>
      <c r="F8456" t="s">
        <v>794</v>
      </c>
      <c r="G8456" t="s">
        <v>27</v>
      </c>
      <c r="H8456" s="3">
        <v>59</v>
      </c>
      <c r="I8456" s="5">
        <v>186</v>
      </c>
      <c r="J8456" s="3">
        <v>10974</v>
      </c>
      <c r="K8456" s="3">
        <v>3621.42</v>
      </c>
      <c r="L8456" s="4">
        <v>0.3299999999999999</v>
      </c>
      <c r="M8456" t="s">
        <v>34</v>
      </c>
      <c r="N8456">
        <v>2021</v>
      </c>
      <c r="O8456">
        <v>7</v>
      </c>
      <c r="P8456">
        <v>16</v>
      </c>
      <c r="Q8456" t="str">
        <f>TEXT(DATE(2024, sales[[#This Row],[month]], 1), "MMMM")</f>
        <v>July</v>
      </c>
      <c r="R8456" s="4">
        <f t="shared" si="132"/>
        <v>-0.359593837535014</v>
      </c>
    </row>
    <row r="8457" spans="1:18" x14ac:dyDescent="0.25">
      <c r="A8457" t="s">
        <v>73</v>
      </c>
      <c r="B8457" s="5">
        <v>1128299</v>
      </c>
      <c r="C8457" s="6" t="s">
        <v>371</v>
      </c>
      <c r="D8457" t="s">
        <v>680</v>
      </c>
      <c r="E8457" t="s">
        <v>681</v>
      </c>
      <c r="F8457" t="s">
        <v>794</v>
      </c>
      <c r="G8457" t="s">
        <v>29</v>
      </c>
      <c r="H8457" s="3">
        <v>68</v>
      </c>
      <c r="I8457" s="5">
        <v>208</v>
      </c>
      <c r="J8457" s="3">
        <v>14144</v>
      </c>
      <c r="K8457" s="3">
        <v>3111.68</v>
      </c>
      <c r="L8457" s="4">
        <v>0.22</v>
      </c>
      <c r="M8457" t="s">
        <v>34</v>
      </c>
      <c r="N8457">
        <v>2021</v>
      </c>
      <c r="O8457">
        <v>7</v>
      </c>
      <c r="P8457">
        <v>16</v>
      </c>
      <c r="Q8457" t="str">
        <f>TEXT(DATE(2024, sales[[#This Row],[month]], 1), "MMMM")</f>
        <v>July</v>
      </c>
      <c r="R8457" s="4">
        <f t="shared" si="132"/>
        <v>0.28886458902861306</v>
      </c>
    </row>
    <row r="8458" spans="1:18" x14ac:dyDescent="0.25">
      <c r="A8458" t="s">
        <v>73</v>
      </c>
      <c r="B8458" s="5">
        <v>1128299</v>
      </c>
      <c r="C8458" s="6" t="s">
        <v>371</v>
      </c>
      <c r="D8458" t="s">
        <v>680</v>
      </c>
      <c r="E8458" t="s">
        <v>681</v>
      </c>
      <c r="F8458" t="s">
        <v>794</v>
      </c>
      <c r="G8458" t="s">
        <v>31</v>
      </c>
      <c r="H8458" s="3">
        <v>75</v>
      </c>
      <c r="I8458" s="5">
        <v>195</v>
      </c>
      <c r="J8458" s="3">
        <v>14625</v>
      </c>
      <c r="K8458" s="3">
        <v>6873.75</v>
      </c>
      <c r="L8458" s="4">
        <v>0.47</v>
      </c>
      <c r="M8458" t="s">
        <v>34</v>
      </c>
      <c r="N8458">
        <v>2021</v>
      </c>
      <c r="O8458">
        <v>7</v>
      </c>
      <c r="P8458">
        <v>16</v>
      </c>
      <c r="Q8458" t="str">
        <f>TEXT(DATE(2024, sales[[#This Row],[month]], 1), "MMMM")</f>
        <v>July</v>
      </c>
      <c r="R8458" s="4">
        <f t="shared" si="132"/>
        <v>3.4007352941176468E-2</v>
      </c>
    </row>
    <row r="8459" spans="1:18" x14ac:dyDescent="0.25">
      <c r="A8459" t="s">
        <v>73</v>
      </c>
      <c r="B8459" s="5">
        <v>1128299</v>
      </c>
      <c r="C8459" s="6" t="s">
        <v>404</v>
      </c>
      <c r="D8459" t="s">
        <v>680</v>
      </c>
      <c r="E8459" t="s">
        <v>681</v>
      </c>
      <c r="F8459" t="s">
        <v>794</v>
      </c>
      <c r="G8459" t="s">
        <v>20</v>
      </c>
      <c r="H8459" s="3">
        <v>68</v>
      </c>
      <c r="I8459" s="5">
        <v>255</v>
      </c>
      <c r="J8459" s="3">
        <v>17340</v>
      </c>
      <c r="K8459" s="3">
        <v>6242.4</v>
      </c>
      <c r="L8459" s="4">
        <v>0.36</v>
      </c>
      <c r="M8459" t="s">
        <v>34</v>
      </c>
      <c r="N8459">
        <v>2021</v>
      </c>
      <c r="O8459">
        <v>8</v>
      </c>
      <c r="P8459">
        <v>17</v>
      </c>
      <c r="Q8459" t="str">
        <f>TEXT(DATE(2024, sales[[#This Row],[month]], 1), "MMMM")</f>
        <v>August</v>
      </c>
      <c r="R8459" s="4">
        <f t="shared" si="132"/>
        <v>0.18564102564102564</v>
      </c>
    </row>
    <row r="8460" spans="1:18" x14ac:dyDescent="0.25">
      <c r="A8460" t="s">
        <v>73</v>
      </c>
      <c r="B8460" s="5">
        <v>1128299</v>
      </c>
      <c r="C8460" s="6" t="s">
        <v>404</v>
      </c>
      <c r="D8460" t="s">
        <v>680</v>
      </c>
      <c r="E8460" t="s">
        <v>681</v>
      </c>
      <c r="F8460" t="s">
        <v>794</v>
      </c>
      <c r="G8460" t="s">
        <v>23</v>
      </c>
      <c r="H8460" s="3">
        <v>60</v>
      </c>
      <c r="I8460" s="5">
        <v>272</v>
      </c>
      <c r="J8460" s="3">
        <v>16320</v>
      </c>
      <c r="K8460" s="3">
        <v>4406.4000000000005</v>
      </c>
      <c r="L8460" s="4">
        <v>0.27</v>
      </c>
      <c r="M8460" t="s">
        <v>34</v>
      </c>
      <c r="N8460">
        <v>2021</v>
      </c>
      <c r="O8460">
        <v>8</v>
      </c>
      <c r="P8460">
        <v>17</v>
      </c>
      <c r="Q8460" t="str">
        <f>TEXT(DATE(2024, sales[[#This Row],[month]], 1), "MMMM")</f>
        <v>August</v>
      </c>
      <c r="R8460" s="4">
        <f t="shared" si="132"/>
        <v>-5.8823529411764705E-2</v>
      </c>
    </row>
    <row r="8461" spans="1:18" x14ac:dyDescent="0.25">
      <c r="A8461" t="s">
        <v>73</v>
      </c>
      <c r="B8461" s="5">
        <v>1128299</v>
      </c>
      <c r="C8461" s="6" t="s">
        <v>404</v>
      </c>
      <c r="D8461" t="s">
        <v>680</v>
      </c>
      <c r="E8461" t="s">
        <v>681</v>
      </c>
      <c r="F8461" t="s">
        <v>794</v>
      </c>
      <c r="G8461" t="s">
        <v>25</v>
      </c>
      <c r="H8461" s="3">
        <v>62</v>
      </c>
      <c r="I8461" s="5">
        <v>231</v>
      </c>
      <c r="J8461" s="3">
        <v>14322</v>
      </c>
      <c r="K8461" s="3">
        <v>4726.2599999999993</v>
      </c>
      <c r="L8461" s="4">
        <v>0.3299999999999999</v>
      </c>
      <c r="M8461" t="s">
        <v>34</v>
      </c>
      <c r="N8461">
        <v>2021</v>
      </c>
      <c r="O8461">
        <v>8</v>
      </c>
      <c r="P8461">
        <v>17</v>
      </c>
      <c r="Q8461" t="str">
        <f>TEXT(DATE(2024, sales[[#This Row],[month]], 1), "MMMM")</f>
        <v>August</v>
      </c>
      <c r="R8461" s="4">
        <f t="shared" si="132"/>
        <v>-0.12242647058823529</v>
      </c>
    </row>
    <row r="8462" spans="1:18" x14ac:dyDescent="0.25">
      <c r="A8462" t="s">
        <v>73</v>
      </c>
      <c r="B8462" s="5">
        <v>1128299</v>
      </c>
      <c r="C8462" s="6" t="s">
        <v>404</v>
      </c>
      <c r="D8462" t="s">
        <v>680</v>
      </c>
      <c r="E8462" t="s">
        <v>681</v>
      </c>
      <c r="F8462" t="s">
        <v>794</v>
      </c>
      <c r="G8462" t="s">
        <v>27</v>
      </c>
      <c r="H8462" s="3">
        <v>64</v>
      </c>
      <c r="I8462" s="5">
        <v>147</v>
      </c>
      <c r="J8462" s="3">
        <v>9408</v>
      </c>
      <c r="K8462" s="3">
        <v>3104.6399999999994</v>
      </c>
      <c r="L8462" s="4">
        <v>0.3299999999999999</v>
      </c>
      <c r="M8462" t="s">
        <v>34</v>
      </c>
      <c r="N8462">
        <v>2021</v>
      </c>
      <c r="O8462">
        <v>8</v>
      </c>
      <c r="P8462">
        <v>17</v>
      </c>
      <c r="Q8462" t="str">
        <f>TEXT(DATE(2024, sales[[#This Row],[month]], 1), "MMMM")</f>
        <v>August</v>
      </c>
      <c r="R8462" s="4">
        <f t="shared" si="132"/>
        <v>-0.34310850439882695</v>
      </c>
    </row>
    <row r="8463" spans="1:18" x14ac:dyDescent="0.25">
      <c r="A8463" t="s">
        <v>73</v>
      </c>
      <c r="B8463" s="5">
        <v>1128299</v>
      </c>
      <c r="C8463" s="6" t="s">
        <v>404</v>
      </c>
      <c r="D8463" t="s">
        <v>680</v>
      </c>
      <c r="E8463" t="s">
        <v>681</v>
      </c>
      <c r="F8463" t="s">
        <v>794</v>
      </c>
      <c r="G8463" t="s">
        <v>29</v>
      </c>
      <c r="H8463" s="3">
        <v>63</v>
      </c>
      <c r="I8463" s="5">
        <v>166</v>
      </c>
      <c r="J8463" s="3">
        <v>10458</v>
      </c>
      <c r="K8463" s="3">
        <v>2509.92</v>
      </c>
      <c r="L8463" s="4">
        <v>0.24</v>
      </c>
      <c r="M8463" t="s">
        <v>34</v>
      </c>
      <c r="N8463">
        <v>2021</v>
      </c>
      <c r="O8463">
        <v>8</v>
      </c>
      <c r="P8463">
        <v>17</v>
      </c>
      <c r="Q8463" t="str">
        <f>TEXT(DATE(2024, sales[[#This Row],[month]], 1), "MMMM")</f>
        <v>August</v>
      </c>
      <c r="R8463" s="4">
        <f t="shared" si="132"/>
        <v>0.11160714285714286</v>
      </c>
    </row>
    <row r="8464" spans="1:18" x14ac:dyDescent="0.25">
      <c r="A8464" t="s">
        <v>73</v>
      </c>
      <c r="B8464" s="5">
        <v>1128299</v>
      </c>
      <c r="C8464" s="6" t="s">
        <v>404</v>
      </c>
      <c r="D8464" t="s">
        <v>680</v>
      </c>
      <c r="E8464" t="s">
        <v>681</v>
      </c>
      <c r="F8464" t="s">
        <v>794</v>
      </c>
      <c r="G8464" t="s">
        <v>31</v>
      </c>
      <c r="H8464" s="3">
        <v>60</v>
      </c>
      <c r="I8464" s="5">
        <v>96</v>
      </c>
      <c r="J8464" s="3">
        <v>5760</v>
      </c>
      <c r="K8464" s="3">
        <v>2822.4</v>
      </c>
      <c r="L8464" s="4">
        <v>0.49</v>
      </c>
      <c r="M8464" t="s">
        <v>34</v>
      </c>
      <c r="N8464">
        <v>2021</v>
      </c>
      <c r="O8464">
        <v>8</v>
      </c>
      <c r="P8464">
        <v>17</v>
      </c>
      <c r="Q8464" t="str">
        <f>TEXT(DATE(2024, sales[[#This Row],[month]], 1), "MMMM")</f>
        <v>August</v>
      </c>
      <c r="R8464" s="4">
        <f t="shared" si="132"/>
        <v>-0.44922547332185886</v>
      </c>
    </row>
    <row r="8465" spans="1:18" x14ac:dyDescent="0.25">
      <c r="A8465" t="s">
        <v>73</v>
      </c>
      <c r="B8465" s="5">
        <v>1128299</v>
      </c>
      <c r="C8465" s="6" t="s">
        <v>436</v>
      </c>
      <c r="D8465" t="s">
        <v>680</v>
      </c>
      <c r="E8465" t="s">
        <v>681</v>
      </c>
      <c r="F8465" t="s">
        <v>794</v>
      </c>
      <c r="G8465" t="s">
        <v>20</v>
      </c>
      <c r="H8465" s="3">
        <v>44</v>
      </c>
      <c r="I8465" s="5">
        <v>155</v>
      </c>
      <c r="J8465" s="3">
        <v>6820</v>
      </c>
      <c r="K8465" s="3">
        <v>2523.4</v>
      </c>
      <c r="L8465" s="4">
        <v>0.37</v>
      </c>
      <c r="M8465" t="s">
        <v>34</v>
      </c>
      <c r="N8465">
        <v>2021</v>
      </c>
      <c r="O8465">
        <v>9</v>
      </c>
      <c r="P8465">
        <v>18</v>
      </c>
      <c r="Q8465" t="str">
        <f>TEXT(DATE(2024, sales[[#This Row],[month]], 1), "MMMM")</f>
        <v>September</v>
      </c>
      <c r="R8465" s="4">
        <f t="shared" si="132"/>
        <v>0.18402777777777779</v>
      </c>
    </row>
    <row r="8466" spans="1:18" x14ac:dyDescent="0.25">
      <c r="A8466" t="s">
        <v>73</v>
      </c>
      <c r="B8466" s="5">
        <v>1128299</v>
      </c>
      <c r="C8466" s="6" t="s">
        <v>436</v>
      </c>
      <c r="D8466" t="s">
        <v>680</v>
      </c>
      <c r="E8466" t="s">
        <v>681</v>
      </c>
      <c r="F8466" t="s">
        <v>794</v>
      </c>
      <c r="G8466" t="s">
        <v>23</v>
      </c>
      <c r="H8466" s="3">
        <v>45</v>
      </c>
      <c r="I8466" s="5">
        <v>150</v>
      </c>
      <c r="J8466" s="3">
        <v>6750</v>
      </c>
      <c r="K8466" s="3">
        <v>2092.5</v>
      </c>
      <c r="L8466" s="4">
        <v>0.31</v>
      </c>
      <c r="M8466" t="s">
        <v>34</v>
      </c>
      <c r="N8466">
        <v>2021</v>
      </c>
      <c r="O8466">
        <v>9</v>
      </c>
      <c r="P8466">
        <v>18</v>
      </c>
      <c r="Q8466" t="str">
        <f>TEXT(DATE(2024, sales[[#This Row],[month]], 1), "MMMM")</f>
        <v>September</v>
      </c>
      <c r="R8466" s="4">
        <f t="shared" si="132"/>
        <v>-1.0263929618768328E-2</v>
      </c>
    </row>
    <row r="8467" spans="1:18" x14ac:dyDescent="0.25">
      <c r="A8467" t="s">
        <v>73</v>
      </c>
      <c r="B8467" s="5">
        <v>1128299</v>
      </c>
      <c r="C8467" s="6" t="s">
        <v>436</v>
      </c>
      <c r="D8467" t="s">
        <v>680</v>
      </c>
      <c r="E8467" t="s">
        <v>681</v>
      </c>
      <c r="F8467" t="s">
        <v>794</v>
      </c>
      <c r="G8467" t="s">
        <v>25</v>
      </c>
      <c r="H8467" s="3">
        <v>39</v>
      </c>
      <c r="I8467" s="5">
        <v>96</v>
      </c>
      <c r="J8467" s="3">
        <v>3744</v>
      </c>
      <c r="K8467" s="3">
        <v>1235.5199999999998</v>
      </c>
      <c r="L8467" s="4">
        <v>0.3299999999999999</v>
      </c>
      <c r="M8467" t="s">
        <v>34</v>
      </c>
      <c r="N8467">
        <v>2021</v>
      </c>
      <c r="O8467">
        <v>9</v>
      </c>
      <c r="P8467">
        <v>18</v>
      </c>
      <c r="Q8467" t="str">
        <f>TEXT(DATE(2024, sales[[#This Row],[month]], 1), "MMMM")</f>
        <v>September</v>
      </c>
      <c r="R8467" s="4">
        <f t="shared" si="132"/>
        <v>-0.44533333333333336</v>
      </c>
    </row>
    <row r="8468" spans="1:18" x14ac:dyDescent="0.25">
      <c r="A8468" t="s">
        <v>73</v>
      </c>
      <c r="B8468" s="5">
        <v>1128299</v>
      </c>
      <c r="C8468" s="6" t="s">
        <v>436</v>
      </c>
      <c r="D8468" t="s">
        <v>680</v>
      </c>
      <c r="E8468" t="s">
        <v>681</v>
      </c>
      <c r="F8468" t="s">
        <v>794</v>
      </c>
      <c r="G8468" t="s">
        <v>27</v>
      </c>
      <c r="H8468" s="3">
        <v>44</v>
      </c>
      <c r="I8468" s="5">
        <v>78</v>
      </c>
      <c r="J8468" s="3">
        <v>3432</v>
      </c>
      <c r="K8468" s="3">
        <v>1269.8399999999999</v>
      </c>
      <c r="L8468" s="4">
        <v>0.37</v>
      </c>
      <c r="M8468" t="s">
        <v>34</v>
      </c>
      <c r="N8468">
        <v>2021</v>
      </c>
      <c r="O8468">
        <v>9</v>
      </c>
      <c r="P8468">
        <v>18</v>
      </c>
      <c r="Q8468" t="str">
        <f>TEXT(DATE(2024, sales[[#This Row],[month]], 1), "MMMM")</f>
        <v>September</v>
      </c>
      <c r="R8468" s="4">
        <f t="shared" si="132"/>
        <v>-8.3333333333333329E-2</v>
      </c>
    </row>
    <row r="8469" spans="1:18" x14ac:dyDescent="0.25">
      <c r="A8469" t="s">
        <v>73</v>
      </c>
      <c r="B8469" s="5">
        <v>1128299</v>
      </c>
      <c r="C8469" s="6" t="s">
        <v>436</v>
      </c>
      <c r="D8469" t="s">
        <v>680</v>
      </c>
      <c r="E8469" t="s">
        <v>681</v>
      </c>
      <c r="F8469" t="s">
        <v>794</v>
      </c>
      <c r="G8469" t="s">
        <v>29</v>
      </c>
      <c r="H8469" s="3">
        <v>54</v>
      </c>
      <c r="I8469" s="5">
        <v>94</v>
      </c>
      <c r="J8469" s="3">
        <v>5076</v>
      </c>
      <c r="K8469" s="3">
        <v>1167.48</v>
      </c>
      <c r="L8469" s="4">
        <v>0.23</v>
      </c>
      <c r="M8469" t="s">
        <v>34</v>
      </c>
      <c r="N8469">
        <v>2021</v>
      </c>
      <c r="O8469">
        <v>9</v>
      </c>
      <c r="P8469">
        <v>18</v>
      </c>
      <c r="Q8469" t="str">
        <f>TEXT(DATE(2024, sales[[#This Row],[month]], 1), "MMMM")</f>
        <v>September</v>
      </c>
      <c r="R8469" s="4">
        <f t="shared" si="132"/>
        <v>0.47902097902097901</v>
      </c>
    </row>
    <row r="8470" spans="1:18" x14ac:dyDescent="0.25">
      <c r="A8470" t="s">
        <v>73</v>
      </c>
      <c r="B8470" s="5">
        <v>1128299</v>
      </c>
      <c r="C8470" s="6" t="s">
        <v>436</v>
      </c>
      <c r="D8470" t="s">
        <v>680</v>
      </c>
      <c r="E8470" t="s">
        <v>681</v>
      </c>
      <c r="F8470" t="s">
        <v>794</v>
      </c>
      <c r="G8470" t="s">
        <v>31</v>
      </c>
      <c r="H8470" s="3">
        <v>42</v>
      </c>
      <c r="I8470" s="5">
        <v>99</v>
      </c>
      <c r="J8470" s="3">
        <v>4158</v>
      </c>
      <c r="K8470" s="3">
        <v>2037.42</v>
      </c>
      <c r="L8470" s="4">
        <v>0.49</v>
      </c>
      <c r="M8470" t="s">
        <v>34</v>
      </c>
      <c r="N8470">
        <v>2021</v>
      </c>
      <c r="O8470">
        <v>9</v>
      </c>
      <c r="P8470">
        <v>18</v>
      </c>
      <c r="Q8470" t="str">
        <f>TEXT(DATE(2024, sales[[#This Row],[month]], 1), "MMMM")</f>
        <v>September</v>
      </c>
      <c r="R8470" s="4">
        <f t="shared" si="132"/>
        <v>-0.18085106382978725</v>
      </c>
    </row>
    <row r="8471" spans="1:18" x14ac:dyDescent="0.25">
      <c r="A8471" t="s">
        <v>73</v>
      </c>
      <c r="B8471" s="5">
        <v>1128299</v>
      </c>
      <c r="C8471" s="6" t="s">
        <v>465</v>
      </c>
      <c r="D8471" t="s">
        <v>680</v>
      </c>
      <c r="E8471" t="s">
        <v>681</v>
      </c>
      <c r="F8471" t="s">
        <v>794</v>
      </c>
      <c r="G8471" t="s">
        <v>20</v>
      </c>
      <c r="H8471" s="3">
        <v>39</v>
      </c>
      <c r="I8471" s="5">
        <v>140</v>
      </c>
      <c r="J8471" s="3">
        <v>5460</v>
      </c>
      <c r="K8471" s="3">
        <v>2020.2</v>
      </c>
      <c r="L8471" s="4">
        <v>0.37</v>
      </c>
      <c r="M8471" t="s">
        <v>34</v>
      </c>
      <c r="N8471">
        <v>2021</v>
      </c>
      <c r="O8471">
        <v>10</v>
      </c>
      <c r="P8471">
        <v>17</v>
      </c>
      <c r="Q8471" t="str">
        <f>TEXT(DATE(2024, sales[[#This Row],[month]], 1), "MMMM")</f>
        <v>October</v>
      </c>
      <c r="R8471" s="4">
        <f t="shared" si="132"/>
        <v>0.31313131313131315</v>
      </c>
    </row>
    <row r="8472" spans="1:18" x14ac:dyDescent="0.25">
      <c r="A8472" t="s">
        <v>73</v>
      </c>
      <c r="B8472" s="5">
        <v>1128299</v>
      </c>
      <c r="C8472" s="6" t="s">
        <v>465</v>
      </c>
      <c r="D8472" t="s">
        <v>680</v>
      </c>
      <c r="E8472" t="s">
        <v>681</v>
      </c>
      <c r="F8472" t="s">
        <v>794</v>
      </c>
      <c r="G8472" t="s">
        <v>23</v>
      </c>
      <c r="H8472" s="3">
        <v>43</v>
      </c>
      <c r="I8472" s="5">
        <v>190</v>
      </c>
      <c r="J8472" s="3">
        <v>8170</v>
      </c>
      <c r="K8472" s="3">
        <v>2369.3000000000002</v>
      </c>
      <c r="L8472" s="4">
        <v>0.28999999999999998</v>
      </c>
      <c r="M8472" t="s">
        <v>34</v>
      </c>
      <c r="N8472">
        <v>2021</v>
      </c>
      <c r="O8472">
        <v>10</v>
      </c>
      <c r="P8472">
        <v>17</v>
      </c>
      <c r="Q8472" t="str">
        <f>TEXT(DATE(2024, sales[[#This Row],[month]], 1), "MMMM")</f>
        <v>October</v>
      </c>
      <c r="R8472" s="4">
        <f t="shared" si="132"/>
        <v>0.49633699633699635</v>
      </c>
    </row>
    <row r="8473" spans="1:18" x14ac:dyDescent="0.25">
      <c r="A8473" t="s">
        <v>73</v>
      </c>
      <c r="B8473" s="5">
        <v>1128299</v>
      </c>
      <c r="C8473" s="6" t="s">
        <v>465</v>
      </c>
      <c r="D8473" t="s">
        <v>680</v>
      </c>
      <c r="E8473" t="s">
        <v>681</v>
      </c>
      <c r="F8473" t="s">
        <v>794</v>
      </c>
      <c r="G8473" t="s">
        <v>25</v>
      </c>
      <c r="H8473" s="3">
        <v>43</v>
      </c>
      <c r="I8473" s="5">
        <v>128</v>
      </c>
      <c r="J8473" s="3">
        <v>5504</v>
      </c>
      <c r="K8473" s="3">
        <v>1871.36</v>
      </c>
      <c r="L8473" s="4">
        <v>0.33999999999999991</v>
      </c>
      <c r="M8473" t="s">
        <v>34</v>
      </c>
      <c r="N8473">
        <v>2021</v>
      </c>
      <c r="O8473">
        <v>10</v>
      </c>
      <c r="P8473">
        <v>17</v>
      </c>
      <c r="Q8473" t="str">
        <f>TEXT(DATE(2024, sales[[#This Row],[month]], 1), "MMMM")</f>
        <v>October</v>
      </c>
      <c r="R8473" s="4">
        <f t="shared" si="132"/>
        <v>-0.32631578947368423</v>
      </c>
    </row>
    <row r="8474" spans="1:18" x14ac:dyDescent="0.25">
      <c r="A8474" t="s">
        <v>73</v>
      </c>
      <c r="B8474" s="5">
        <v>1128299</v>
      </c>
      <c r="C8474" s="6" t="s">
        <v>465</v>
      </c>
      <c r="D8474" t="s">
        <v>680</v>
      </c>
      <c r="E8474" t="s">
        <v>681</v>
      </c>
      <c r="F8474" t="s">
        <v>794</v>
      </c>
      <c r="G8474" t="s">
        <v>27</v>
      </c>
      <c r="H8474" s="3">
        <v>40</v>
      </c>
      <c r="I8474" s="5">
        <v>120</v>
      </c>
      <c r="J8474" s="3">
        <v>4800</v>
      </c>
      <c r="K8474" s="3">
        <v>1680</v>
      </c>
      <c r="L8474" s="4">
        <v>0.35</v>
      </c>
      <c r="M8474" t="s">
        <v>34</v>
      </c>
      <c r="N8474">
        <v>2021</v>
      </c>
      <c r="O8474">
        <v>10</v>
      </c>
      <c r="P8474">
        <v>17</v>
      </c>
      <c r="Q8474" t="str">
        <f>TEXT(DATE(2024, sales[[#This Row],[month]], 1), "MMMM")</f>
        <v>October</v>
      </c>
      <c r="R8474" s="4">
        <f t="shared" si="132"/>
        <v>-0.12790697674418605</v>
      </c>
    </row>
    <row r="8475" spans="1:18" x14ac:dyDescent="0.25">
      <c r="A8475" t="s">
        <v>73</v>
      </c>
      <c r="B8475" s="5">
        <v>1128299</v>
      </c>
      <c r="C8475" s="6" t="s">
        <v>465</v>
      </c>
      <c r="D8475" t="s">
        <v>680</v>
      </c>
      <c r="E8475" t="s">
        <v>681</v>
      </c>
      <c r="F8475" t="s">
        <v>794</v>
      </c>
      <c r="G8475" t="s">
        <v>29</v>
      </c>
      <c r="H8475" s="3">
        <v>47</v>
      </c>
      <c r="I8475" s="5">
        <v>116</v>
      </c>
      <c r="J8475" s="3">
        <v>5452</v>
      </c>
      <c r="K8475" s="3">
        <v>1199.44</v>
      </c>
      <c r="L8475" s="4">
        <v>0.22</v>
      </c>
      <c r="M8475" t="s">
        <v>34</v>
      </c>
      <c r="N8475">
        <v>2021</v>
      </c>
      <c r="O8475">
        <v>10</v>
      </c>
      <c r="P8475">
        <v>17</v>
      </c>
      <c r="Q8475" t="str">
        <f>TEXT(DATE(2024, sales[[#This Row],[month]], 1), "MMMM")</f>
        <v>October</v>
      </c>
      <c r="R8475" s="4">
        <f t="shared" si="132"/>
        <v>0.13583333333333333</v>
      </c>
    </row>
    <row r="8476" spans="1:18" x14ac:dyDescent="0.25">
      <c r="A8476" t="s">
        <v>73</v>
      </c>
      <c r="B8476" s="5">
        <v>1128299</v>
      </c>
      <c r="C8476" s="6" t="s">
        <v>465</v>
      </c>
      <c r="D8476" t="s">
        <v>680</v>
      </c>
      <c r="E8476" t="s">
        <v>681</v>
      </c>
      <c r="F8476" t="s">
        <v>794</v>
      </c>
      <c r="G8476" t="s">
        <v>31</v>
      </c>
      <c r="H8476" s="3">
        <v>53</v>
      </c>
      <c r="I8476" s="5">
        <v>140</v>
      </c>
      <c r="J8476" s="3">
        <v>7420</v>
      </c>
      <c r="K8476" s="3">
        <v>3858.4</v>
      </c>
      <c r="L8476" s="4">
        <v>0.52</v>
      </c>
      <c r="M8476" t="s">
        <v>34</v>
      </c>
      <c r="N8476">
        <v>2021</v>
      </c>
      <c r="O8476">
        <v>10</v>
      </c>
      <c r="P8476">
        <v>17</v>
      </c>
      <c r="Q8476" t="str">
        <f>TEXT(DATE(2024, sales[[#This Row],[month]], 1), "MMMM")</f>
        <v>October</v>
      </c>
      <c r="R8476" s="4">
        <f t="shared" si="132"/>
        <v>0.36096845194424065</v>
      </c>
    </row>
    <row r="8477" spans="1:18" x14ac:dyDescent="0.25">
      <c r="A8477" t="s">
        <v>73</v>
      </c>
      <c r="B8477" s="5">
        <v>1128299</v>
      </c>
      <c r="C8477" s="6" t="s">
        <v>498</v>
      </c>
      <c r="D8477" t="s">
        <v>680</v>
      </c>
      <c r="E8477" t="s">
        <v>681</v>
      </c>
      <c r="F8477" t="s">
        <v>794</v>
      </c>
      <c r="G8477" t="s">
        <v>20</v>
      </c>
      <c r="H8477" s="3">
        <v>41</v>
      </c>
      <c r="I8477" s="5">
        <v>188</v>
      </c>
      <c r="J8477" s="3">
        <v>7708</v>
      </c>
      <c r="K8477" s="3">
        <v>2620.7199999999998</v>
      </c>
      <c r="L8477" s="4">
        <v>0.33999999999999991</v>
      </c>
      <c r="M8477" t="s">
        <v>34</v>
      </c>
      <c r="N8477">
        <v>2021</v>
      </c>
      <c r="O8477">
        <v>11</v>
      </c>
      <c r="P8477">
        <v>17</v>
      </c>
      <c r="Q8477" t="str">
        <f>TEXT(DATE(2024, sales[[#This Row],[month]], 1), "MMMM")</f>
        <v>November</v>
      </c>
      <c r="R8477" s="4">
        <f t="shared" si="132"/>
        <v>3.8814016172506738E-2</v>
      </c>
    </row>
    <row r="8478" spans="1:18" x14ac:dyDescent="0.25">
      <c r="A8478" t="s">
        <v>73</v>
      </c>
      <c r="B8478" s="5">
        <v>1128299</v>
      </c>
      <c r="C8478" s="6" t="s">
        <v>498</v>
      </c>
      <c r="D8478" t="s">
        <v>680</v>
      </c>
      <c r="E8478" t="s">
        <v>681</v>
      </c>
      <c r="F8478" t="s">
        <v>794</v>
      </c>
      <c r="G8478" t="s">
        <v>23</v>
      </c>
      <c r="H8478" s="3">
        <v>46</v>
      </c>
      <c r="I8478" s="5">
        <v>231</v>
      </c>
      <c r="J8478" s="3">
        <v>10626</v>
      </c>
      <c r="K8478" s="3">
        <v>3400.32</v>
      </c>
      <c r="L8478" s="4">
        <v>0.32</v>
      </c>
      <c r="M8478" t="s">
        <v>34</v>
      </c>
      <c r="N8478">
        <v>2021</v>
      </c>
      <c r="O8478">
        <v>11</v>
      </c>
      <c r="P8478">
        <v>17</v>
      </c>
      <c r="Q8478" t="str">
        <f>TEXT(DATE(2024, sales[[#This Row],[month]], 1), "MMMM")</f>
        <v>November</v>
      </c>
      <c r="R8478" s="4">
        <f t="shared" si="132"/>
        <v>0.37856772184743126</v>
      </c>
    </row>
    <row r="8479" spans="1:18" x14ac:dyDescent="0.25">
      <c r="A8479" t="s">
        <v>73</v>
      </c>
      <c r="B8479" s="5">
        <v>1128299</v>
      </c>
      <c r="C8479" s="6" t="s">
        <v>498</v>
      </c>
      <c r="D8479" t="s">
        <v>680</v>
      </c>
      <c r="E8479" t="s">
        <v>681</v>
      </c>
      <c r="F8479" t="s">
        <v>794</v>
      </c>
      <c r="G8479" t="s">
        <v>25</v>
      </c>
      <c r="H8479" s="3">
        <v>44</v>
      </c>
      <c r="I8479" s="5">
        <v>173</v>
      </c>
      <c r="J8479" s="3">
        <v>7612</v>
      </c>
      <c r="K8479" s="3">
        <v>2816.44</v>
      </c>
      <c r="L8479" s="4">
        <v>0.37</v>
      </c>
      <c r="M8479" t="s">
        <v>34</v>
      </c>
      <c r="N8479">
        <v>2021</v>
      </c>
      <c r="O8479">
        <v>11</v>
      </c>
      <c r="P8479">
        <v>17</v>
      </c>
      <c r="Q8479" t="str">
        <f>TEXT(DATE(2024, sales[[#This Row],[month]], 1), "MMMM")</f>
        <v>November</v>
      </c>
      <c r="R8479" s="4">
        <f t="shared" si="132"/>
        <v>-0.28364389233954451</v>
      </c>
    </row>
    <row r="8480" spans="1:18" x14ac:dyDescent="0.25">
      <c r="A8480" t="s">
        <v>73</v>
      </c>
      <c r="B8480" s="5">
        <v>1128299</v>
      </c>
      <c r="C8480" s="6" t="s">
        <v>498</v>
      </c>
      <c r="D8480" t="s">
        <v>680</v>
      </c>
      <c r="E8480" t="s">
        <v>681</v>
      </c>
      <c r="F8480" t="s">
        <v>794</v>
      </c>
      <c r="G8480" t="s">
        <v>27</v>
      </c>
      <c r="H8480" s="3">
        <v>47</v>
      </c>
      <c r="I8480" s="5">
        <v>170</v>
      </c>
      <c r="J8480" s="3">
        <v>7990</v>
      </c>
      <c r="K8480" s="3">
        <v>2716.6</v>
      </c>
      <c r="L8480" s="4">
        <v>0.33999999999999991</v>
      </c>
      <c r="M8480" t="s">
        <v>34</v>
      </c>
      <c r="N8480">
        <v>2021</v>
      </c>
      <c r="O8480">
        <v>11</v>
      </c>
      <c r="P8480">
        <v>17</v>
      </c>
      <c r="Q8480" t="str">
        <f>TEXT(DATE(2024, sales[[#This Row],[month]], 1), "MMMM")</f>
        <v>November</v>
      </c>
      <c r="R8480" s="4">
        <f t="shared" si="132"/>
        <v>4.9658434051497634E-2</v>
      </c>
    </row>
    <row r="8481" spans="1:18" x14ac:dyDescent="0.25">
      <c r="A8481" t="s">
        <v>73</v>
      </c>
      <c r="B8481" s="5">
        <v>1128299</v>
      </c>
      <c r="C8481" s="6" t="s">
        <v>498</v>
      </c>
      <c r="D8481" t="s">
        <v>680</v>
      </c>
      <c r="E8481" t="s">
        <v>681</v>
      </c>
      <c r="F8481" t="s">
        <v>794</v>
      </c>
      <c r="G8481" t="s">
        <v>29</v>
      </c>
      <c r="H8481" s="3">
        <v>58</v>
      </c>
      <c r="I8481" s="5">
        <v>147</v>
      </c>
      <c r="J8481" s="3">
        <v>8526</v>
      </c>
      <c r="K8481" s="3">
        <v>2302.02</v>
      </c>
      <c r="L8481" s="4">
        <v>0.27</v>
      </c>
      <c r="M8481" t="s">
        <v>34</v>
      </c>
      <c r="N8481">
        <v>2021</v>
      </c>
      <c r="O8481">
        <v>11</v>
      </c>
      <c r="P8481">
        <v>17</v>
      </c>
      <c r="Q8481" t="str">
        <f>TEXT(DATE(2024, sales[[#This Row],[month]], 1), "MMMM")</f>
        <v>November</v>
      </c>
      <c r="R8481" s="4">
        <f t="shared" si="132"/>
        <v>6.708385481852315E-2</v>
      </c>
    </row>
    <row r="8482" spans="1:18" x14ac:dyDescent="0.25">
      <c r="A8482" t="s">
        <v>73</v>
      </c>
      <c r="B8482" s="5">
        <v>1128299</v>
      </c>
      <c r="C8482" s="6" t="s">
        <v>498</v>
      </c>
      <c r="D8482" t="s">
        <v>680</v>
      </c>
      <c r="E8482" t="s">
        <v>681</v>
      </c>
      <c r="F8482" t="s">
        <v>794</v>
      </c>
      <c r="G8482" t="s">
        <v>31</v>
      </c>
      <c r="H8482" s="3">
        <v>66</v>
      </c>
      <c r="I8482" s="5">
        <v>198</v>
      </c>
      <c r="J8482" s="3">
        <v>13068</v>
      </c>
      <c r="K8482" s="3">
        <v>6534</v>
      </c>
      <c r="L8482" s="4">
        <v>0.5</v>
      </c>
      <c r="M8482" t="s">
        <v>34</v>
      </c>
      <c r="N8482">
        <v>2021</v>
      </c>
      <c r="O8482">
        <v>11</v>
      </c>
      <c r="P8482">
        <v>17</v>
      </c>
      <c r="Q8482" t="str">
        <f>TEXT(DATE(2024, sales[[#This Row],[month]], 1), "MMMM")</f>
        <v>November</v>
      </c>
      <c r="R8482" s="4">
        <f t="shared" si="132"/>
        <v>0.53272343420126667</v>
      </c>
    </row>
    <row r="8483" spans="1:18" x14ac:dyDescent="0.25">
      <c r="A8483" t="s">
        <v>73</v>
      </c>
      <c r="B8483" s="5">
        <v>1128299</v>
      </c>
      <c r="C8483" s="6" t="s">
        <v>527</v>
      </c>
      <c r="D8483" t="s">
        <v>680</v>
      </c>
      <c r="E8483" t="s">
        <v>681</v>
      </c>
      <c r="F8483" t="s">
        <v>794</v>
      </c>
      <c r="G8483" t="s">
        <v>20</v>
      </c>
      <c r="H8483" s="3">
        <v>58</v>
      </c>
      <c r="I8483" s="5">
        <v>280</v>
      </c>
      <c r="J8483" s="3">
        <v>16240</v>
      </c>
      <c r="K8483" s="3">
        <v>5846.4</v>
      </c>
      <c r="L8483" s="4">
        <v>0.36</v>
      </c>
      <c r="M8483" t="s">
        <v>34</v>
      </c>
      <c r="N8483">
        <v>2021</v>
      </c>
      <c r="O8483">
        <v>12</v>
      </c>
      <c r="P8483">
        <v>16</v>
      </c>
      <c r="Q8483" t="str">
        <f>TEXT(DATE(2024, sales[[#This Row],[month]], 1), "MMMM")</f>
        <v>December</v>
      </c>
      <c r="R8483" s="4">
        <f t="shared" si="132"/>
        <v>0.24273033363942456</v>
      </c>
    </row>
    <row r="8484" spans="1:18" x14ac:dyDescent="0.25">
      <c r="A8484" t="s">
        <v>73</v>
      </c>
      <c r="B8484" s="5">
        <v>1128299</v>
      </c>
      <c r="C8484" s="6" t="s">
        <v>527</v>
      </c>
      <c r="D8484" t="s">
        <v>680</v>
      </c>
      <c r="E8484" t="s">
        <v>681</v>
      </c>
      <c r="F8484" t="s">
        <v>794</v>
      </c>
      <c r="G8484" t="s">
        <v>23</v>
      </c>
      <c r="H8484" s="3">
        <v>55</v>
      </c>
      <c r="I8484" s="5">
        <v>256</v>
      </c>
      <c r="J8484" s="3">
        <v>14080</v>
      </c>
      <c r="K8484" s="3">
        <v>4364.8</v>
      </c>
      <c r="L8484" s="4">
        <v>0.31</v>
      </c>
      <c r="M8484" t="s">
        <v>34</v>
      </c>
      <c r="N8484">
        <v>2021</v>
      </c>
      <c r="O8484">
        <v>12</v>
      </c>
      <c r="P8484">
        <v>16</v>
      </c>
      <c r="Q8484" t="str">
        <f>TEXT(DATE(2024, sales[[#This Row],[month]], 1), "MMMM")</f>
        <v>December</v>
      </c>
      <c r="R8484" s="4">
        <f t="shared" si="132"/>
        <v>-0.13300492610837439</v>
      </c>
    </row>
    <row r="8485" spans="1:18" x14ac:dyDescent="0.25">
      <c r="A8485" t="s">
        <v>172</v>
      </c>
      <c r="B8485" s="5">
        <v>1128299</v>
      </c>
      <c r="C8485" s="6" t="s">
        <v>527</v>
      </c>
      <c r="D8485" t="s">
        <v>680</v>
      </c>
      <c r="E8485" t="s">
        <v>681</v>
      </c>
      <c r="F8485" t="s">
        <v>794</v>
      </c>
      <c r="G8485" t="s">
        <v>25</v>
      </c>
      <c r="H8485" s="3">
        <v>64</v>
      </c>
      <c r="I8485" s="5">
        <v>204</v>
      </c>
      <c r="J8485" s="3">
        <v>13056</v>
      </c>
      <c r="K8485" s="3">
        <v>4308.4799999999996</v>
      </c>
      <c r="L8485" s="4">
        <v>0.3299999999999999</v>
      </c>
      <c r="M8485" t="s">
        <v>34</v>
      </c>
      <c r="N8485">
        <v>2021</v>
      </c>
      <c r="O8485">
        <v>12</v>
      </c>
      <c r="P8485">
        <v>16</v>
      </c>
      <c r="Q8485" t="str">
        <f>TEXT(DATE(2024, sales[[#This Row],[month]], 1), "MMMM")</f>
        <v>December</v>
      </c>
      <c r="R8485" s="4">
        <f t="shared" si="132"/>
        <v>-7.2727272727272724E-2</v>
      </c>
    </row>
    <row r="8486" spans="1:18" x14ac:dyDescent="0.25">
      <c r="A8486" t="s">
        <v>172</v>
      </c>
      <c r="B8486" s="5">
        <v>1128299</v>
      </c>
      <c r="C8486" s="6" t="s">
        <v>527</v>
      </c>
      <c r="D8486" t="s">
        <v>680</v>
      </c>
      <c r="E8486" t="s">
        <v>681</v>
      </c>
      <c r="F8486" t="s">
        <v>794</v>
      </c>
      <c r="G8486" t="s">
        <v>27</v>
      </c>
      <c r="H8486" s="3">
        <v>58</v>
      </c>
      <c r="I8486" s="5">
        <v>204</v>
      </c>
      <c r="J8486" s="3">
        <v>11832</v>
      </c>
      <c r="K8486" s="3">
        <v>4022.88</v>
      </c>
      <c r="L8486" s="4">
        <v>0.33999999999999991</v>
      </c>
      <c r="M8486" t="s">
        <v>34</v>
      </c>
      <c r="N8486">
        <v>2021</v>
      </c>
      <c r="O8486">
        <v>12</v>
      </c>
      <c r="P8486">
        <v>16</v>
      </c>
      <c r="Q8486" t="str">
        <f>TEXT(DATE(2024, sales[[#This Row],[month]], 1), "MMMM")</f>
        <v>December</v>
      </c>
      <c r="R8486" s="4">
        <f t="shared" si="132"/>
        <v>-9.375E-2</v>
      </c>
    </row>
    <row r="8487" spans="1:18" x14ac:dyDescent="0.25">
      <c r="A8487" t="s">
        <v>172</v>
      </c>
      <c r="B8487" s="5">
        <v>1128299</v>
      </c>
      <c r="C8487" s="6" t="s">
        <v>527</v>
      </c>
      <c r="D8487" t="s">
        <v>680</v>
      </c>
      <c r="E8487" t="s">
        <v>681</v>
      </c>
      <c r="F8487" t="s">
        <v>794</v>
      </c>
      <c r="G8487" t="s">
        <v>29</v>
      </c>
      <c r="H8487" s="3">
        <v>64</v>
      </c>
      <c r="I8487" s="5">
        <v>179</v>
      </c>
      <c r="J8487" s="3">
        <v>11456</v>
      </c>
      <c r="K8487" s="3">
        <v>2978.56</v>
      </c>
      <c r="L8487" s="4">
        <v>0.26</v>
      </c>
      <c r="M8487" t="s">
        <v>34</v>
      </c>
      <c r="N8487">
        <v>2021</v>
      </c>
      <c r="O8487">
        <v>12</v>
      </c>
      <c r="P8487">
        <v>16</v>
      </c>
      <c r="Q8487" t="str">
        <f>TEXT(DATE(2024, sales[[#This Row],[month]], 1), "MMMM")</f>
        <v>December</v>
      </c>
      <c r="R8487" s="4">
        <f t="shared" si="132"/>
        <v>-3.1778228532792427E-2</v>
      </c>
    </row>
    <row r="8488" spans="1:18" x14ac:dyDescent="0.25">
      <c r="A8488" t="s">
        <v>172</v>
      </c>
      <c r="B8488" s="5">
        <v>1128299</v>
      </c>
      <c r="C8488" s="6" t="s">
        <v>527</v>
      </c>
      <c r="D8488" t="s">
        <v>680</v>
      </c>
      <c r="E8488" t="s">
        <v>681</v>
      </c>
      <c r="F8488" t="s">
        <v>794</v>
      </c>
      <c r="G8488" t="s">
        <v>31</v>
      </c>
      <c r="H8488" s="3">
        <v>64</v>
      </c>
      <c r="I8488" s="5">
        <v>200</v>
      </c>
      <c r="J8488" s="3">
        <v>12800</v>
      </c>
      <c r="K8488" s="3">
        <v>6144</v>
      </c>
      <c r="L8488" s="4">
        <v>0.48</v>
      </c>
      <c r="M8488" t="s">
        <v>34</v>
      </c>
      <c r="N8488">
        <v>2021</v>
      </c>
      <c r="O8488">
        <v>12</v>
      </c>
      <c r="P8488">
        <v>16</v>
      </c>
      <c r="Q8488" t="str">
        <f>TEXT(DATE(2024, sales[[#This Row],[month]], 1), "MMMM")</f>
        <v>December</v>
      </c>
      <c r="R8488" s="4">
        <f t="shared" si="132"/>
        <v>0.11731843575418995</v>
      </c>
    </row>
    <row r="8489" spans="1:18" x14ac:dyDescent="0.25">
      <c r="A8489" t="s">
        <v>172</v>
      </c>
      <c r="B8489" s="5">
        <v>1185732</v>
      </c>
      <c r="C8489" s="6" t="s">
        <v>212</v>
      </c>
      <c r="D8489" t="s">
        <v>680</v>
      </c>
      <c r="E8489" t="s">
        <v>681</v>
      </c>
      <c r="F8489" t="s">
        <v>794</v>
      </c>
      <c r="G8489" t="s">
        <v>20</v>
      </c>
      <c r="H8489" s="3">
        <v>30</v>
      </c>
      <c r="I8489" s="5">
        <v>272</v>
      </c>
      <c r="J8489" s="3">
        <v>8160</v>
      </c>
      <c r="K8489" s="3">
        <v>4161.6000000000004</v>
      </c>
      <c r="L8489" s="4">
        <v>0.51</v>
      </c>
      <c r="M8489" t="s">
        <v>34</v>
      </c>
      <c r="N8489">
        <v>2021</v>
      </c>
      <c r="O8489">
        <v>1</v>
      </c>
      <c r="P8489">
        <v>12</v>
      </c>
      <c r="Q8489" t="str">
        <f>TEXT(DATE(2024, sales[[#This Row],[month]], 1), "MMMM")</f>
        <v>January</v>
      </c>
      <c r="R8489" s="4">
        <f t="shared" si="132"/>
        <v>-0.36249999999999999</v>
      </c>
    </row>
    <row r="8490" spans="1:18" x14ac:dyDescent="0.25">
      <c r="A8490" t="s">
        <v>172</v>
      </c>
      <c r="B8490" s="5">
        <v>1185732</v>
      </c>
      <c r="C8490" s="6" t="s">
        <v>212</v>
      </c>
      <c r="D8490" t="s">
        <v>680</v>
      </c>
      <c r="E8490" t="s">
        <v>681</v>
      </c>
      <c r="F8490" t="s">
        <v>794</v>
      </c>
      <c r="G8490" t="s">
        <v>23</v>
      </c>
      <c r="H8490" s="3">
        <v>36</v>
      </c>
      <c r="I8490" s="5">
        <v>221</v>
      </c>
      <c r="J8490" s="3">
        <v>7956</v>
      </c>
      <c r="K8490" s="3">
        <v>3182.4</v>
      </c>
      <c r="L8490" s="4">
        <v>0.39999999999999991</v>
      </c>
      <c r="M8490" t="s">
        <v>34</v>
      </c>
      <c r="N8490">
        <v>2021</v>
      </c>
      <c r="O8490">
        <v>1</v>
      </c>
      <c r="P8490">
        <v>12</v>
      </c>
      <c r="Q8490" t="str">
        <f>TEXT(DATE(2024, sales[[#This Row],[month]], 1), "MMMM")</f>
        <v>January</v>
      </c>
      <c r="R8490" s="4">
        <f t="shared" si="132"/>
        <v>-2.5000000000000001E-2</v>
      </c>
    </row>
    <row r="8491" spans="1:18" x14ac:dyDescent="0.25">
      <c r="A8491" t="s">
        <v>172</v>
      </c>
      <c r="B8491" s="5">
        <v>1185732</v>
      </c>
      <c r="C8491" s="6" t="s">
        <v>212</v>
      </c>
      <c r="D8491" t="s">
        <v>680</v>
      </c>
      <c r="E8491" t="s">
        <v>681</v>
      </c>
      <c r="F8491" t="s">
        <v>794</v>
      </c>
      <c r="G8491" t="s">
        <v>25</v>
      </c>
      <c r="H8491" s="3">
        <v>26</v>
      </c>
      <c r="I8491" s="5">
        <v>202</v>
      </c>
      <c r="J8491" s="3">
        <v>5252</v>
      </c>
      <c r="K8491" s="3">
        <v>1523.08</v>
      </c>
      <c r="L8491" s="4">
        <v>0.28999999999999998</v>
      </c>
      <c r="M8491" t="s">
        <v>34</v>
      </c>
      <c r="N8491">
        <v>2021</v>
      </c>
      <c r="O8491">
        <v>1</v>
      </c>
      <c r="P8491">
        <v>12</v>
      </c>
      <c r="Q8491" t="str">
        <f>TEXT(DATE(2024, sales[[#This Row],[month]], 1), "MMMM")</f>
        <v>January</v>
      </c>
      <c r="R8491" s="4">
        <f t="shared" si="132"/>
        <v>-0.33986928104575165</v>
      </c>
    </row>
    <row r="8492" spans="1:18" x14ac:dyDescent="0.25">
      <c r="A8492" t="s">
        <v>172</v>
      </c>
      <c r="B8492" s="5">
        <v>1185732</v>
      </c>
      <c r="C8492" s="6" t="s">
        <v>212</v>
      </c>
      <c r="D8492" t="s">
        <v>680</v>
      </c>
      <c r="E8492" t="s">
        <v>681</v>
      </c>
      <c r="F8492" t="s">
        <v>794</v>
      </c>
      <c r="G8492" t="s">
        <v>27</v>
      </c>
      <c r="H8492" s="3">
        <v>30</v>
      </c>
      <c r="I8492" s="5">
        <v>170</v>
      </c>
      <c r="J8492" s="3">
        <v>5100</v>
      </c>
      <c r="K8492" s="3">
        <v>1887</v>
      </c>
      <c r="L8492" s="4">
        <v>0.37</v>
      </c>
      <c r="M8492" t="s">
        <v>34</v>
      </c>
      <c r="N8492">
        <v>2021</v>
      </c>
      <c r="O8492">
        <v>1</v>
      </c>
      <c r="P8492">
        <v>12</v>
      </c>
      <c r="Q8492" t="str">
        <f>TEXT(DATE(2024, sales[[#This Row],[month]], 1), "MMMM")</f>
        <v>January</v>
      </c>
      <c r="R8492" s="4">
        <f t="shared" si="132"/>
        <v>-2.8941355674028942E-2</v>
      </c>
    </row>
    <row r="8493" spans="1:18" x14ac:dyDescent="0.25">
      <c r="A8493" t="s">
        <v>172</v>
      </c>
      <c r="B8493" s="5">
        <v>1185732</v>
      </c>
      <c r="C8493" s="6" t="s">
        <v>212</v>
      </c>
      <c r="D8493" t="s">
        <v>680</v>
      </c>
      <c r="E8493" t="s">
        <v>681</v>
      </c>
      <c r="F8493" t="s">
        <v>794</v>
      </c>
      <c r="G8493" t="s">
        <v>29</v>
      </c>
      <c r="H8493" s="3">
        <v>36</v>
      </c>
      <c r="I8493" s="5">
        <v>193</v>
      </c>
      <c r="J8493" s="3">
        <v>6948</v>
      </c>
      <c r="K8493" s="3">
        <v>2848.68</v>
      </c>
      <c r="L8493" s="4">
        <v>0.41</v>
      </c>
      <c r="M8493" t="s">
        <v>34</v>
      </c>
      <c r="N8493">
        <v>2021</v>
      </c>
      <c r="O8493">
        <v>1</v>
      </c>
      <c r="P8493">
        <v>12</v>
      </c>
      <c r="Q8493" t="str">
        <f>TEXT(DATE(2024, sales[[#This Row],[month]], 1), "MMMM")</f>
        <v>January</v>
      </c>
      <c r="R8493" s="4">
        <f t="shared" si="132"/>
        <v>0.3623529411764706</v>
      </c>
    </row>
    <row r="8494" spans="1:18" x14ac:dyDescent="0.25">
      <c r="A8494" t="s">
        <v>172</v>
      </c>
      <c r="B8494" s="5">
        <v>1185732</v>
      </c>
      <c r="C8494" s="6" t="s">
        <v>212</v>
      </c>
      <c r="D8494" t="s">
        <v>680</v>
      </c>
      <c r="E8494" t="s">
        <v>681</v>
      </c>
      <c r="F8494" t="s">
        <v>794</v>
      </c>
      <c r="G8494" t="s">
        <v>31</v>
      </c>
      <c r="H8494" s="3">
        <v>35</v>
      </c>
      <c r="I8494" s="5">
        <v>221</v>
      </c>
      <c r="J8494" s="3">
        <v>7735</v>
      </c>
      <c r="K8494" s="3">
        <v>4254.25</v>
      </c>
      <c r="L8494" s="4">
        <v>0.55000000000000004</v>
      </c>
      <c r="M8494" t="s">
        <v>34</v>
      </c>
      <c r="N8494">
        <v>2021</v>
      </c>
      <c r="O8494">
        <v>1</v>
      </c>
      <c r="P8494">
        <v>12</v>
      </c>
      <c r="Q8494" t="str">
        <f>TEXT(DATE(2024, sales[[#This Row],[month]], 1), "MMMM")</f>
        <v>January</v>
      </c>
      <c r="R8494" s="4">
        <f t="shared" si="132"/>
        <v>0.11327000575705239</v>
      </c>
    </row>
    <row r="8495" spans="1:18" x14ac:dyDescent="0.25">
      <c r="A8495" t="s">
        <v>172</v>
      </c>
      <c r="B8495" s="5">
        <v>1185732</v>
      </c>
      <c r="C8495" s="6" t="s">
        <v>241</v>
      </c>
      <c r="D8495" t="s">
        <v>680</v>
      </c>
      <c r="E8495" t="s">
        <v>681</v>
      </c>
      <c r="F8495" t="s">
        <v>794</v>
      </c>
      <c r="G8495" t="s">
        <v>20</v>
      </c>
      <c r="H8495" s="3">
        <v>36</v>
      </c>
      <c r="I8495" s="5">
        <v>288</v>
      </c>
      <c r="J8495" s="3">
        <v>10368</v>
      </c>
      <c r="K8495" s="3">
        <v>4872.96</v>
      </c>
      <c r="L8495" s="4">
        <v>0.47</v>
      </c>
      <c r="M8495" t="s">
        <v>34</v>
      </c>
      <c r="N8495">
        <v>2021</v>
      </c>
      <c r="O8495">
        <v>2</v>
      </c>
      <c r="P8495">
        <v>10</v>
      </c>
      <c r="Q8495" t="str">
        <f>TEXT(DATE(2024, sales[[#This Row],[month]], 1), "MMMM")</f>
        <v>February</v>
      </c>
      <c r="R8495" s="4">
        <f t="shared" si="132"/>
        <v>0.34040077569489335</v>
      </c>
    </row>
    <row r="8496" spans="1:18" x14ac:dyDescent="0.25">
      <c r="A8496" t="s">
        <v>172</v>
      </c>
      <c r="B8496" s="5">
        <v>1185732</v>
      </c>
      <c r="C8496" s="6" t="s">
        <v>241</v>
      </c>
      <c r="D8496" t="s">
        <v>680</v>
      </c>
      <c r="E8496" t="s">
        <v>681</v>
      </c>
      <c r="F8496" t="s">
        <v>794</v>
      </c>
      <c r="G8496" t="s">
        <v>23</v>
      </c>
      <c r="H8496" s="3">
        <v>31</v>
      </c>
      <c r="I8496" s="5">
        <v>165</v>
      </c>
      <c r="J8496" s="3">
        <v>5115</v>
      </c>
      <c r="K8496" s="3">
        <v>2097.15</v>
      </c>
      <c r="L8496" s="4">
        <v>0.41</v>
      </c>
      <c r="M8496" t="s">
        <v>34</v>
      </c>
      <c r="N8496">
        <v>2021</v>
      </c>
      <c r="O8496">
        <v>2</v>
      </c>
      <c r="P8496">
        <v>10</v>
      </c>
      <c r="Q8496" t="str">
        <f>TEXT(DATE(2024, sales[[#This Row],[month]], 1), "MMMM")</f>
        <v>February</v>
      </c>
      <c r="R8496" s="4">
        <f t="shared" si="132"/>
        <v>-0.50665509259259256</v>
      </c>
    </row>
    <row r="8497" spans="1:18" x14ac:dyDescent="0.25">
      <c r="A8497" t="s">
        <v>172</v>
      </c>
      <c r="B8497" s="5">
        <v>1185732</v>
      </c>
      <c r="C8497" s="6" t="s">
        <v>241</v>
      </c>
      <c r="D8497" t="s">
        <v>680</v>
      </c>
      <c r="E8497" t="s">
        <v>681</v>
      </c>
      <c r="F8497" t="s">
        <v>794</v>
      </c>
      <c r="G8497" t="s">
        <v>25</v>
      </c>
      <c r="H8497" s="3">
        <v>23</v>
      </c>
      <c r="I8497" s="5">
        <v>204</v>
      </c>
      <c r="J8497" s="3">
        <v>4692</v>
      </c>
      <c r="K8497" s="3">
        <v>1501.44</v>
      </c>
      <c r="L8497" s="4">
        <v>0.32</v>
      </c>
      <c r="M8497" t="s">
        <v>34</v>
      </c>
      <c r="N8497">
        <v>2021</v>
      </c>
      <c r="O8497">
        <v>2</v>
      </c>
      <c r="P8497">
        <v>10</v>
      </c>
      <c r="Q8497" t="str">
        <f>TEXT(DATE(2024, sales[[#This Row],[month]], 1), "MMMM")</f>
        <v>February</v>
      </c>
      <c r="R8497" s="4">
        <f t="shared" si="132"/>
        <v>-8.2697947214076251E-2</v>
      </c>
    </row>
    <row r="8498" spans="1:18" x14ac:dyDescent="0.25">
      <c r="A8498" t="s">
        <v>16</v>
      </c>
      <c r="B8498" s="5">
        <v>1128299</v>
      </c>
      <c r="C8498" s="6" t="s">
        <v>755</v>
      </c>
      <c r="D8498" t="s">
        <v>680</v>
      </c>
      <c r="E8498" t="s">
        <v>798</v>
      </c>
      <c r="F8498" t="s">
        <v>799</v>
      </c>
      <c r="G8498" t="s">
        <v>27</v>
      </c>
      <c r="H8498" s="3">
        <v>28</v>
      </c>
      <c r="I8498" s="5">
        <v>64</v>
      </c>
      <c r="J8498" s="3">
        <v>1792</v>
      </c>
      <c r="K8498" s="3">
        <v>734.71999999999991</v>
      </c>
      <c r="L8498" s="4">
        <v>0.41</v>
      </c>
      <c r="M8498" t="s">
        <v>34</v>
      </c>
      <c r="N8498">
        <v>2021</v>
      </c>
      <c r="O8498">
        <v>2</v>
      </c>
      <c r="P8498">
        <v>24</v>
      </c>
      <c r="Q8498" t="str">
        <f>TEXT(DATE(2024, sales[[#This Row],[month]], 1), "MMMM")</f>
        <v>February</v>
      </c>
      <c r="R8498" s="4">
        <f t="shared" si="132"/>
        <v>-0.61807331628303497</v>
      </c>
    </row>
    <row r="8499" spans="1:18" x14ac:dyDescent="0.25">
      <c r="A8499" t="s">
        <v>16</v>
      </c>
      <c r="B8499" s="5">
        <v>1128299</v>
      </c>
      <c r="C8499" s="6" t="s">
        <v>755</v>
      </c>
      <c r="D8499" t="s">
        <v>680</v>
      </c>
      <c r="E8499" t="s">
        <v>798</v>
      </c>
      <c r="F8499" t="s">
        <v>799</v>
      </c>
      <c r="G8499" t="s">
        <v>29</v>
      </c>
      <c r="H8499" s="3">
        <v>29</v>
      </c>
      <c r="I8499" s="5">
        <v>39</v>
      </c>
      <c r="J8499" s="3">
        <v>1131</v>
      </c>
      <c r="K8499" s="3">
        <v>508.95</v>
      </c>
      <c r="L8499" s="4">
        <v>0.45</v>
      </c>
      <c r="M8499" t="s">
        <v>34</v>
      </c>
      <c r="N8499">
        <v>2021</v>
      </c>
      <c r="O8499">
        <v>2</v>
      </c>
      <c r="P8499">
        <v>24</v>
      </c>
      <c r="Q8499" t="str">
        <f>TEXT(DATE(2024, sales[[#This Row],[month]], 1), "MMMM")</f>
        <v>February</v>
      </c>
      <c r="R8499" s="4">
        <f t="shared" si="132"/>
        <v>-0.36886160714285715</v>
      </c>
    </row>
    <row r="8500" spans="1:18" x14ac:dyDescent="0.25">
      <c r="A8500" t="s">
        <v>16</v>
      </c>
      <c r="B8500" s="5">
        <v>1128299</v>
      </c>
      <c r="C8500" s="6" t="s">
        <v>755</v>
      </c>
      <c r="D8500" t="s">
        <v>680</v>
      </c>
      <c r="E8500" t="s">
        <v>798</v>
      </c>
      <c r="F8500" t="s">
        <v>799</v>
      </c>
      <c r="G8500" t="s">
        <v>31</v>
      </c>
      <c r="H8500" s="3">
        <v>30</v>
      </c>
      <c r="I8500" s="5">
        <v>107</v>
      </c>
      <c r="J8500" s="3">
        <v>3210</v>
      </c>
      <c r="K8500" s="3">
        <v>1155.5999999999999</v>
      </c>
      <c r="L8500" s="4">
        <v>0.36</v>
      </c>
      <c r="M8500" t="s">
        <v>34</v>
      </c>
      <c r="N8500">
        <v>2021</v>
      </c>
      <c r="O8500">
        <v>2</v>
      </c>
      <c r="P8500">
        <v>24</v>
      </c>
      <c r="Q8500" t="str">
        <f>TEXT(DATE(2024, sales[[#This Row],[month]], 1), "MMMM")</f>
        <v>February</v>
      </c>
      <c r="R8500" s="4">
        <f t="shared" si="132"/>
        <v>1.8381962864721486</v>
      </c>
    </row>
    <row r="8501" spans="1:18" x14ac:dyDescent="0.25">
      <c r="A8501" t="s">
        <v>16</v>
      </c>
      <c r="B8501" s="5">
        <v>1128299</v>
      </c>
      <c r="C8501" s="6" t="s">
        <v>266</v>
      </c>
      <c r="D8501" t="s">
        <v>680</v>
      </c>
      <c r="E8501" t="s">
        <v>798</v>
      </c>
      <c r="F8501" t="s">
        <v>799</v>
      </c>
      <c r="G8501" t="s">
        <v>20</v>
      </c>
      <c r="H8501" s="3">
        <v>30</v>
      </c>
      <c r="I8501" s="5">
        <v>162</v>
      </c>
      <c r="J8501" s="3">
        <v>4860</v>
      </c>
      <c r="K8501" s="3">
        <v>1846.8</v>
      </c>
      <c r="L8501" s="4">
        <v>0.38</v>
      </c>
      <c r="M8501" t="s">
        <v>34</v>
      </c>
      <c r="N8501">
        <v>2021</v>
      </c>
      <c r="O8501">
        <v>3</v>
      </c>
      <c r="P8501">
        <v>23</v>
      </c>
      <c r="Q8501" t="str">
        <f>TEXT(DATE(2024, sales[[#This Row],[month]], 1), "MMMM")</f>
        <v>March</v>
      </c>
      <c r="R8501" s="4">
        <f t="shared" si="132"/>
        <v>0.51401869158878499</v>
      </c>
    </row>
    <row r="8502" spans="1:18" x14ac:dyDescent="0.25">
      <c r="A8502" t="s">
        <v>16</v>
      </c>
      <c r="B8502" s="5">
        <v>1128299</v>
      </c>
      <c r="C8502" s="6" t="s">
        <v>266</v>
      </c>
      <c r="D8502" t="s">
        <v>680</v>
      </c>
      <c r="E8502" t="s">
        <v>798</v>
      </c>
      <c r="F8502" t="s">
        <v>799</v>
      </c>
      <c r="G8502" t="s">
        <v>23</v>
      </c>
      <c r="H8502" s="3">
        <v>35</v>
      </c>
      <c r="I8502" s="5">
        <v>98</v>
      </c>
      <c r="J8502" s="3">
        <v>3430</v>
      </c>
      <c r="K8502" s="3">
        <v>1406.3</v>
      </c>
      <c r="L8502" s="4">
        <v>0.41</v>
      </c>
      <c r="M8502" t="s">
        <v>34</v>
      </c>
      <c r="N8502">
        <v>2021</v>
      </c>
      <c r="O8502">
        <v>3</v>
      </c>
      <c r="P8502">
        <v>23</v>
      </c>
      <c r="Q8502" t="str">
        <f>TEXT(DATE(2024, sales[[#This Row],[month]], 1), "MMMM")</f>
        <v>March</v>
      </c>
      <c r="R8502" s="4">
        <f t="shared" si="132"/>
        <v>-0.29423868312757201</v>
      </c>
    </row>
    <row r="8503" spans="1:18" x14ac:dyDescent="0.25">
      <c r="A8503" t="s">
        <v>16</v>
      </c>
      <c r="B8503" s="5">
        <v>1128299</v>
      </c>
      <c r="C8503" s="6" t="s">
        <v>266</v>
      </c>
      <c r="D8503" t="s">
        <v>680</v>
      </c>
      <c r="E8503" t="s">
        <v>798</v>
      </c>
      <c r="F8503" t="s">
        <v>799</v>
      </c>
      <c r="G8503" t="s">
        <v>25</v>
      </c>
      <c r="H8503" s="3">
        <v>43</v>
      </c>
      <c r="I8503" s="5">
        <v>112</v>
      </c>
      <c r="J8503" s="3">
        <v>4816</v>
      </c>
      <c r="K8503" s="3">
        <v>1974.56</v>
      </c>
      <c r="L8503" s="4">
        <v>0.41</v>
      </c>
      <c r="M8503" t="s">
        <v>34</v>
      </c>
      <c r="N8503">
        <v>2021</v>
      </c>
      <c r="O8503">
        <v>3</v>
      </c>
      <c r="P8503">
        <v>23</v>
      </c>
      <c r="Q8503" t="str">
        <f>TEXT(DATE(2024, sales[[#This Row],[month]], 1), "MMMM")</f>
        <v>March</v>
      </c>
      <c r="R8503" s="4">
        <f t="shared" si="132"/>
        <v>0.40408163265306124</v>
      </c>
    </row>
    <row r="8504" spans="1:18" x14ac:dyDescent="0.25">
      <c r="A8504" t="s">
        <v>16</v>
      </c>
      <c r="B8504" s="5">
        <v>1128299</v>
      </c>
      <c r="C8504" s="6" t="s">
        <v>266</v>
      </c>
      <c r="D8504" t="s">
        <v>680</v>
      </c>
      <c r="E8504" t="s">
        <v>798</v>
      </c>
      <c r="F8504" t="s">
        <v>799</v>
      </c>
      <c r="G8504" t="s">
        <v>27</v>
      </c>
      <c r="H8504" s="3">
        <v>38</v>
      </c>
      <c r="I8504" s="5">
        <v>78</v>
      </c>
      <c r="J8504" s="3">
        <v>2964</v>
      </c>
      <c r="K8504" s="3">
        <v>1155.9599999999998</v>
      </c>
      <c r="L8504" s="4">
        <v>0.3899999999999999</v>
      </c>
      <c r="M8504" t="s">
        <v>34</v>
      </c>
      <c r="N8504">
        <v>2021</v>
      </c>
      <c r="O8504">
        <v>3</v>
      </c>
      <c r="P8504">
        <v>23</v>
      </c>
      <c r="Q8504" t="str">
        <f>TEXT(DATE(2024, sales[[#This Row],[month]], 1), "MMMM")</f>
        <v>March</v>
      </c>
      <c r="R8504" s="4">
        <f t="shared" si="132"/>
        <v>-0.38455149501661129</v>
      </c>
    </row>
    <row r="8505" spans="1:18" x14ac:dyDescent="0.25">
      <c r="A8505" t="s">
        <v>16</v>
      </c>
      <c r="B8505" s="5">
        <v>1128299</v>
      </c>
      <c r="C8505" s="6" t="s">
        <v>266</v>
      </c>
      <c r="D8505" t="s">
        <v>680</v>
      </c>
      <c r="E8505" t="s">
        <v>798</v>
      </c>
      <c r="F8505" t="s">
        <v>799</v>
      </c>
      <c r="G8505" t="s">
        <v>29</v>
      </c>
      <c r="H8505" s="3">
        <v>43</v>
      </c>
      <c r="I8505" s="5">
        <v>33</v>
      </c>
      <c r="J8505" s="3">
        <v>1419</v>
      </c>
      <c r="K8505" s="3">
        <v>595.98</v>
      </c>
      <c r="L8505" s="4">
        <v>0.42</v>
      </c>
      <c r="M8505" t="s">
        <v>34</v>
      </c>
      <c r="N8505">
        <v>2021</v>
      </c>
      <c r="O8505">
        <v>3</v>
      </c>
      <c r="P8505">
        <v>23</v>
      </c>
      <c r="Q8505" t="str">
        <f>TEXT(DATE(2024, sales[[#This Row],[month]], 1), "MMMM")</f>
        <v>March</v>
      </c>
      <c r="R8505" s="4">
        <f t="shared" si="132"/>
        <v>-0.52125506072874495</v>
      </c>
    </row>
    <row r="8506" spans="1:18" x14ac:dyDescent="0.25">
      <c r="A8506" t="s">
        <v>16</v>
      </c>
      <c r="B8506" s="5">
        <v>1128299</v>
      </c>
      <c r="C8506" s="6" t="s">
        <v>266</v>
      </c>
      <c r="D8506" t="s">
        <v>680</v>
      </c>
      <c r="E8506" t="s">
        <v>798</v>
      </c>
      <c r="F8506" t="s">
        <v>799</v>
      </c>
      <c r="G8506" t="s">
        <v>31</v>
      </c>
      <c r="H8506" s="3">
        <v>35</v>
      </c>
      <c r="I8506" s="5">
        <v>102</v>
      </c>
      <c r="J8506" s="3">
        <v>3570</v>
      </c>
      <c r="K8506" s="3">
        <v>1285.2</v>
      </c>
      <c r="L8506" s="4">
        <v>0.36</v>
      </c>
      <c r="M8506" t="s">
        <v>34</v>
      </c>
      <c r="N8506">
        <v>2021</v>
      </c>
      <c r="O8506">
        <v>3</v>
      </c>
      <c r="P8506">
        <v>23</v>
      </c>
      <c r="Q8506" t="str">
        <f>TEXT(DATE(2024, sales[[#This Row],[month]], 1), "MMMM")</f>
        <v>March</v>
      </c>
      <c r="R8506" s="4">
        <f t="shared" si="132"/>
        <v>1.5158562367864694</v>
      </c>
    </row>
    <row r="8507" spans="1:18" x14ac:dyDescent="0.25">
      <c r="A8507" t="s">
        <v>16</v>
      </c>
      <c r="B8507" s="5">
        <v>1128299</v>
      </c>
      <c r="C8507" s="6" t="s">
        <v>285</v>
      </c>
      <c r="D8507" t="s">
        <v>680</v>
      </c>
      <c r="E8507" t="s">
        <v>798</v>
      </c>
      <c r="F8507" t="s">
        <v>799</v>
      </c>
      <c r="G8507" t="s">
        <v>20</v>
      </c>
      <c r="H8507" s="3">
        <v>38</v>
      </c>
      <c r="I8507" s="5">
        <v>147</v>
      </c>
      <c r="J8507" s="3">
        <v>5586</v>
      </c>
      <c r="K8507" s="3">
        <v>2066.8200000000002</v>
      </c>
      <c r="L8507" s="4">
        <v>0.37</v>
      </c>
      <c r="M8507" t="s">
        <v>34</v>
      </c>
      <c r="N8507">
        <v>2021</v>
      </c>
      <c r="O8507">
        <v>4</v>
      </c>
      <c r="P8507">
        <v>24</v>
      </c>
      <c r="Q8507" t="str">
        <f>TEXT(DATE(2024, sales[[#This Row],[month]], 1), "MMMM")</f>
        <v>April</v>
      </c>
      <c r="R8507" s="4">
        <f t="shared" si="132"/>
        <v>0.56470588235294117</v>
      </c>
    </row>
    <row r="8508" spans="1:18" x14ac:dyDescent="0.25">
      <c r="A8508" t="s">
        <v>16</v>
      </c>
      <c r="B8508" s="5">
        <v>1128299</v>
      </c>
      <c r="C8508" s="6" t="s">
        <v>285</v>
      </c>
      <c r="D8508" t="s">
        <v>680</v>
      </c>
      <c r="E8508" t="s">
        <v>798</v>
      </c>
      <c r="F8508" t="s">
        <v>799</v>
      </c>
      <c r="G8508" t="s">
        <v>23</v>
      </c>
      <c r="H8508" s="3">
        <v>44</v>
      </c>
      <c r="I8508" s="5">
        <v>85</v>
      </c>
      <c r="J8508" s="3">
        <v>3740</v>
      </c>
      <c r="K8508" s="3">
        <v>1533.4</v>
      </c>
      <c r="L8508" s="4">
        <v>0.41</v>
      </c>
      <c r="M8508" t="s">
        <v>34</v>
      </c>
      <c r="N8508">
        <v>2021</v>
      </c>
      <c r="O8508">
        <v>4</v>
      </c>
      <c r="P8508">
        <v>24</v>
      </c>
      <c r="Q8508" t="str">
        <f>TEXT(DATE(2024, sales[[#This Row],[month]], 1), "MMMM")</f>
        <v>April</v>
      </c>
      <c r="R8508" s="4">
        <f t="shared" si="132"/>
        <v>-0.33046902971715003</v>
      </c>
    </row>
    <row r="8509" spans="1:18" x14ac:dyDescent="0.25">
      <c r="A8509" t="s">
        <v>16</v>
      </c>
      <c r="B8509" s="5">
        <v>1128299</v>
      </c>
      <c r="C8509" s="6" t="s">
        <v>285</v>
      </c>
      <c r="D8509" t="s">
        <v>680</v>
      </c>
      <c r="E8509" t="s">
        <v>798</v>
      </c>
      <c r="F8509" t="s">
        <v>799</v>
      </c>
      <c r="G8509" t="s">
        <v>25</v>
      </c>
      <c r="H8509" s="3">
        <v>41</v>
      </c>
      <c r="I8509" s="5">
        <v>114</v>
      </c>
      <c r="J8509" s="3">
        <v>4674</v>
      </c>
      <c r="K8509" s="3">
        <v>1729.38</v>
      </c>
      <c r="L8509" s="4">
        <v>0.37</v>
      </c>
      <c r="M8509" t="s">
        <v>34</v>
      </c>
      <c r="N8509">
        <v>2021</v>
      </c>
      <c r="O8509">
        <v>4</v>
      </c>
      <c r="P8509">
        <v>24</v>
      </c>
      <c r="Q8509" t="str">
        <f>TEXT(DATE(2024, sales[[#This Row],[month]], 1), "MMMM")</f>
        <v>April</v>
      </c>
      <c r="R8509" s="4">
        <f t="shared" si="132"/>
        <v>0.24973262032085561</v>
      </c>
    </row>
    <row r="8510" spans="1:18" x14ac:dyDescent="0.25">
      <c r="A8510" t="s">
        <v>16</v>
      </c>
      <c r="B8510" s="5">
        <v>1128299</v>
      </c>
      <c r="C8510" s="6" t="s">
        <v>285</v>
      </c>
      <c r="D8510" t="s">
        <v>680</v>
      </c>
      <c r="E8510" t="s">
        <v>798</v>
      </c>
      <c r="F8510" t="s">
        <v>799</v>
      </c>
      <c r="G8510" t="s">
        <v>27</v>
      </c>
      <c r="H8510" s="3">
        <v>32</v>
      </c>
      <c r="I8510" s="5">
        <v>68</v>
      </c>
      <c r="J8510" s="3">
        <v>2176</v>
      </c>
      <c r="K8510" s="3">
        <v>913.92</v>
      </c>
      <c r="L8510" s="4">
        <v>0.42</v>
      </c>
      <c r="M8510" t="s">
        <v>34</v>
      </c>
      <c r="N8510">
        <v>2021</v>
      </c>
      <c r="O8510">
        <v>4</v>
      </c>
      <c r="P8510">
        <v>24</v>
      </c>
      <c r="Q8510" t="str">
        <f>TEXT(DATE(2024, sales[[#This Row],[month]], 1), "MMMM")</f>
        <v>April</v>
      </c>
      <c r="R8510" s="4">
        <f t="shared" si="132"/>
        <v>-0.53444587077449723</v>
      </c>
    </row>
    <row r="8511" spans="1:18" x14ac:dyDescent="0.25">
      <c r="A8511" t="s">
        <v>16</v>
      </c>
      <c r="B8511" s="5">
        <v>1128299</v>
      </c>
      <c r="C8511" s="6" t="s">
        <v>285</v>
      </c>
      <c r="D8511" t="s">
        <v>680</v>
      </c>
      <c r="E8511" t="s">
        <v>798</v>
      </c>
      <c r="F8511" t="s">
        <v>799</v>
      </c>
      <c r="G8511" t="s">
        <v>29</v>
      </c>
      <c r="H8511" s="3">
        <v>40</v>
      </c>
      <c r="I8511" s="5">
        <v>40</v>
      </c>
      <c r="J8511" s="3">
        <v>1600</v>
      </c>
      <c r="K8511" s="3">
        <v>672.00000000000011</v>
      </c>
      <c r="L8511" s="4">
        <v>0.42</v>
      </c>
      <c r="M8511" t="s">
        <v>34</v>
      </c>
      <c r="N8511">
        <v>2021</v>
      </c>
      <c r="O8511">
        <v>4</v>
      </c>
      <c r="P8511">
        <v>24</v>
      </c>
      <c r="Q8511" t="str">
        <f>TEXT(DATE(2024, sales[[#This Row],[month]], 1), "MMMM")</f>
        <v>April</v>
      </c>
      <c r="R8511" s="4">
        <f t="shared" si="132"/>
        <v>-0.26470588235294118</v>
      </c>
    </row>
    <row r="8512" spans="1:18" x14ac:dyDescent="0.25">
      <c r="A8512" t="s">
        <v>16</v>
      </c>
      <c r="B8512" s="5">
        <v>1128299</v>
      </c>
      <c r="C8512" s="6" t="s">
        <v>285</v>
      </c>
      <c r="D8512" t="s">
        <v>680</v>
      </c>
      <c r="E8512" t="s">
        <v>798</v>
      </c>
      <c r="F8512" t="s">
        <v>799</v>
      </c>
      <c r="G8512" t="s">
        <v>31</v>
      </c>
      <c r="H8512" s="3">
        <v>47</v>
      </c>
      <c r="I8512" s="5">
        <v>90</v>
      </c>
      <c r="J8512" s="3">
        <v>4230</v>
      </c>
      <c r="K8512" s="3">
        <v>1522.8</v>
      </c>
      <c r="L8512" s="4">
        <v>0.36</v>
      </c>
      <c r="M8512" t="s">
        <v>34</v>
      </c>
      <c r="N8512">
        <v>2021</v>
      </c>
      <c r="O8512">
        <v>4</v>
      </c>
      <c r="P8512">
        <v>24</v>
      </c>
      <c r="Q8512" t="str">
        <f>TEXT(DATE(2024, sales[[#This Row],[month]], 1), "MMMM")</f>
        <v>April</v>
      </c>
      <c r="R8512" s="4">
        <f t="shared" si="132"/>
        <v>1.64375</v>
      </c>
    </row>
    <row r="8513" spans="1:18" x14ac:dyDescent="0.25">
      <c r="A8513" t="s">
        <v>16</v>
      </c>
      <c r="B8513" s="5">
        <v>1128299</v>
      </c>
      <c r="C8513" s="6" t="s">
        <v>316</v>
      </c>
      <c r="D8513" t="s">
        <v>680</v>
      </c>
      <c r="E8513" t="s">
        <v>798</v>
      </c>
      <c r="F8513" t="s">
        <v>799</v>
      </c>
      <c r="G8513" t="s">
        <v>20</v>
      </c>
      <c r="H8513" s="3">
        <v>39</v>
      </c>
      <c r="I8513" s="5">
        <v>175</v>
      </c>
      <c r="J8513" s="3">
        <v>6825</v>
      </c>
      <c r="K8513" s="3">
        <v>2730</v>
      </c>
      <c r="L8513" s="4">
        <v>0.39999999999999991</v>
      </c>
      <c r="M8513" t="s">
        <v>34</v>
      </c>
      <c r="N8513">
        <v>2021</v>
      </c>
      <c r="O8513">
        <v>5</v>
      </c>
      <c r="P8513">
        <v>25</v>
      </c>
      <c r="Q8513" t="str">
        <f>TEXT(DATE(2024, sales[[#This Row],[month]], 1), "MMMM")</f>
        <v>May</v>
      </c>
      <c r="R8513" s="4">
        <f t="shared" si="132"/>
        <v>0.61347517730496459</v>
      </c>
    </row>
    <row r="8514" spans="1:18" x14ac:dyDescent="0.25">
      <c r="A8514" t="s">
        <v>16</v>
      </c>
      <c r="B8514" s="5">
        <v>1128299</v>
      </c>
      <c r="C8514" s="6" t="s">
        <v>316</v>
      </c>
      <c r="D8514" t="s">
        <v>680</v>
      </c>
      <c r="E8514" t="s">
        <v>798</v>
      </c>
      <c r="F8514" t="s">
        <v>799</v>
      </c>
      <c r="G8514" t="s">
        <v>23</v>
      </c>
      <c r="H8514" s="3">
        <v>40</v>
      </c>
      <c r="I8514" s="5">
        <v>105</v>
      </c>
      <c r="J8514" s="3">
        <v>4200</v>
      </c>
      <c r="K8514" s="3">
        <v>1722</v>
      </c>
      <c r="L8514" s="4">
        <v>0.41</v>
      </c>
      <c r="M8514" t="s">
        <v>34</v>
      </c>
      <c r="N8514">
        <v>2021</v>
      </c>
      <c r="O8514">
        <v>5</v>
      </c>
      <c r="P8514">
        <v>25</v>
      </c>
      <c r="Q8514" t="str">
        <f>TEXT(DATE(2024, sales[[#This Row],[month]], 1), "MMMM")</f>
        <v>May</v>
      </c>
      <c r="R8514" s="4">
        <f t="shared" ref="R8514:R8577" si="133">IFERROR((J8514-J8513)/J8513, 0)</f>
        <v>-0.38461538461538464</v>
      </c>
    </row>
    <row r="8515" spans="1:18" x14ac:dyDescent="0.25">
      <c r="A8515" t="s">
        <v>16</v>
      </c>
      <c r="B8515" s="5">
        <v>1128299</v>
      </c>
      <c r="C8515" s="6" t="s">
        <v>316</v>
      </c>
      <c r="D8515" t="s">
        <v>680</v>
      </c>
      <c r="E8515" t="s">
        <v>798</v>
      </c>
      <c r="F8515" t="s">
        <v>799</v>
      </c>
      <c r="G8515" t="s">
        <v>25</v>
      </c>
      <c r="H8515" s="3">
        <v>37</v>
      </c>
      <c r="I8515" s="5">
        <v>109</v>
      </c>
      <c r="J8515" s="3">
        <v>4033</v>
      </c>
      <c r="K8515" s="3">
        <v>1492.21</v>
      </c>
      <c r="L8515" s="4">
        <v>0.37</v>
      </c>
      <c r="M8515" t="s">
        <v>34</v>
      </c>
      <c r="N8515">
        <v>2021</v>
      </c>
      <c r="O8515">
        <v>5</v>
      </c>
      <c r="P8515">
        <v>25</v>
      </c>
      <c r="Q8515" t="str">
        <f>TEXT(DATE(2024, sales[[#This Row],[month]], 1), "MMMM")</f>
        <v>May</v>
      </c>
      <c r="R8515" s="4">
        <f t="shared" si="133"/>
        <v>-3.9761904761904762E-2</v>
      </c>
    </row>
    <row r="8516" spans="1:18" x14ac:dyDescent="0.25">
      <c r="A8516" t="s">
        <v>16</v>
      </c>
      <c r="B8516" s="5">
        <v>1128299</v>
      </c>
      <c r="C8516" s="6" t="s">
        <v>316</v>
      </c>
      <c r="D8516" t="s">
        <v>680</v>
      </c>
      <c r="E8516" t="s">
        <v>798</v>
      </c>
      <c r="F8516" t="s">
        <v>799</v>
      </c>
      <c r="G8516" t="s">
        <v>27</v>
      </c>
      <c r="H8516" s="3">
        <v>33</v>
      </c>
      <c r="I8516" s="5">
        <v>85</v>
      </c>
      <c r="J8516" s="3">
        <v>2805</v>
      </c>
      <c r="K8516" s="3">
        <v>1065.9000000000001</v>
      </c>
      <c r="L8516" s="4">
        <v>0.38</v>
      </c>
      <c r="M8516" t="s">
        <v>34</v>
      </c>
      <c r="N8516">
        <v>2021</v>
      </c>
      <c r="O8516">
        <v>5</v>
      </c>
      <c r="P8516">
        <v>25</v>
      </c>
      <c r="Q8516" t="str">
        <f>TEXT(DATE(2024, sales[[#This Row],[month]], 1), "MMMM")</f>
        <v>May</v>
      </c>
      <c r="R8516" s="4">
        <f t="shared" si="133"/>
        <v>-0.30448797421274487</v>
      </c>
    </row>
    <row r="8517" spans="1:18" x14ac:dyDescent="0.25">
      <c r="A8517" t="s">
        <v>16</v>
      </c>
      <c r="B8517" s="5">
        <v>1128299</v>
      </c>
      <c r="C8517" s="6" t="s">
        <v>316</v>
      </c>
      <c r="D8517" t="s">
        <v>680</v>
      </c>
      <c r="E8517" t="s">
        <v>798</v>
      </c>
      <c r="F8517" t="s">
        <v>799</v>
      </c>
      <c r="G8517" t="s">
        <v>29</v>
      </c>
      <c r="H8517" s="3">
        <v>34</v>
      </c>
      <c r="I8517" s="5">
        <v>54</v>
      </c>
      <c r="J8517" s="3">
        <v>1836</v>
      </c>
      <c r="K8517" s="3">
        <v>789.48000000000013</v>
      </c>
      <c r="L8517" s="4">
        <v>0.43</v>
      </c>
      <c r="M8517" t="s">
        <v>34</v>
      </c>
      <c r="N8517">
        <v>2021</v>
      </c>
      <c r="O8517">
        <v>5</v>
      </c>
      <c r="P8517">
        <v>25</v>
      </c>
      <c r="Q8517" t="str">
        <f>TEXT(DATE(2024, sales[[#This Row],[month]], 1), "MMMM")</f>
        <v>May</v>
      </c>
      <c r="R8517" s="4">
        <f t="shared" si="133"/>
        <v>-0.34545454545454546</v>
      </c>
    </row>
    <row r="8518" spans="1:18" x14ac:dyDescent="0.25">
      <c r="A8518" t="s">
        <v>16</v>
      </c>
      <c r="B8518" s="5">
        <v>1128299</v>
      </c>
      <c r="C8518" s="6" t="s">
        <v>316</v>
      </c>
      <c r="D8518" t="s">
        <v>680</v>
      </c>
      <c r="E8518" t="s">
        <v>798</v>
      </c>
      <c r="F8518" t="s">
        <v>799</v>
      </c>
      <c r="G8518" t="s">
        <v>31</v>
      </c>
      <c r="H8518" s="3">
        <v>44</v>
      </c>
      <c r="I8518" s="5">
        <v>168</v>
      </c>
      <c r="J8518" s="3">
        <v>7392</v>
      </c>
      <c r="K8518" s="3">
        <v>2587.1999999999998</v>
      </c>
      <c r="L8518" s="4">
        <v>0.35</v>
      </c>
      <c r="M8518" t="s">
        <v>34</v>
      </c>
      <c r="N8518">
        <v>2021</v>
      </c>
      <c r="O8518">
        <v>5</v>
      </c>
      <c r="P8518">
        <v>25</v>
      </c>
      <c r="Q8518" t="str">
        <f>TEXT(DATE(2024, sales[[#This Row],[month]], 1), "MMMM")</f>
        <v>May</v>
      </c>
      <c r="R8518" s="4">
        <f t="shared" si="133"/>
        <v>3.0261437908496731</v>
      </c>
    </row>
    <row r="8519" spans="1:18" x14ac:dyDescent="0.25">
      <c r="A8519" t="s">
        <v>16</v>
      </c>
      <c r="B8519" s="5">
        <v>1128299</v>
      </c>
      <c r="C8519" s="6" t="s">
        <v>349</v>
      </c>
      <c r="D8519" t="s">
        <v>680</v>
      </c>
      <c r="E8519" t="s">
        <v>798</v>
      </c>
      <c r="F8519" t="s">
        <v>799</v>
      </c>
      <c r="G8519" t="s">
        <v>20</v>
      </c>
      <c r="H8519" s="3">
        <v>37</v>
      </c>
      <c r="I8519" s="5">
        <v>233</v>
      </c>
      <c r="J8519" s="3">
        <v>8621</v>
      </c>
      <c r="K8519" s="3">
        <v>3189.77</v>
      </c>
      <c r="L8519" s="4">
        <v>0.37</v>
      </c>
      <c r="M8519" t="s">
        <v>34</v>
      </c>
      <c r="N8519">
        <v>2021</v>
      </c>
      <c r="O8519">
        <v>6</v>
      </c>
      <c r="P8519">
        <v>24</v>
      </c>
      <c r="Q8519" t="str">
        <f>TEXT(DATE(2024, sales[[#This Row],[month]], 1), "MMMM")</f>
        <v>June</v>
      </c>
      <c r="R8519" s="4">
        <f t="shared" si="133"/>
        <v>0.1662608225108225</v>
      </c>
    </row>
    <row r="8520" spans="1:18" x14ac:dyDescent="0.25">
      <c r="A8520" t="s">
        <v>16</v>
      </c>
      <c r="B8520" s="5">
        <v>1128299</v>
      </c>
      <c r="C8520" s="6" t="s">
        <v>349</v>
      </c>
      <c r="D8520" t="s">
        <v>680</v>
      </c>
      <c r="E8520" t="s">
        <v>798</v>
      </c>
      <c r="F8520" t="s">
        <v>799</v>
      </c>
      <c r="G8520" t="s">
        <v>23</v>
      </c>
      <c r="H8520" s="3">
        <v>45</v>
      </c>
      <c r="I8520" s="5">
        <v>221</v>
      </c>
      <c r="J8520" s="3">
        <v>9945</v>
      </c>
      <c r="K8520" s="3">
        <v>4077.45</v>
      </c>
      <c r="L8520" s="4">
        <v>0.41</v>
      </c>
      <c r="M8520" t="s">
        <v>34</v>
      </c>
      <c r="N8520">
        <v>2021</v>
      </c>
      <c r="O8520">
        <v>6</v>
      </c>
      <c r="P8520">
        <v>24</v>
      </c>
      <c r="Q8520" t="str">
        <f>TEXT(DATE(2024, sales[[#This Row],[month]], 1), "MMMM")</f>
        <v>June</v>
      </c>
      <c r="R8520" s="4">
        <f t="shared" si="133"/>
        <v>0.1535784711750377</v>
      </c>
    </row>
    <row r="8521" spans="1:18" x14ac:dyDescent="0.25">
      <c r="A8521" t="s">
        <v>16</v>
      </c>
      <c r="B8521" s="5">
        <v>1128299</v>
      </c>
      <c r="C8521" s="6" t="s">
        <v>349</v>
      </c>
      <c r="D8521" t="s">
        <v>680</v>
      </c>
      <c r="E8521" t="s">
        <v>798</v>
      </c>
      <c r="F8521" t="s">
        <v>799</v>
      </c>
      <c r="G8521" t="s">
        <v>25</v>
      </c>
      <c r="H8521" s="3">
        <v>58</v>
      </c>
      <c r="I8521" s="5">
        <v>208</v>
      </c>
      <c r="J8521" s="3">
        <v>12064</v>
      </c>
      <c r="K8521" s="3">
        <v>4463.68</v>
      </c>
      <c r="L8521" s="4">
        <v>0.37</v>
      </c>
      <c r="M8521" t="s">
        <v>34</v>
      </c>
      <c r="N8521">
        <v>2021</v>
      </c>
      <c r="O8521">
        <v>6</v>
      </c>
      <c r="P8521">
        <v>24</v>
      </c>
      <c r="Q8521" t="str">
        <f>TEXT(DATE(2024, sales[[#This Row],[month]], 1), "MMMM")</f>
        <v>June</v>
      </c>
      <c r="R8521" s="4">
        <f t="shared" si="133"/>
        <v>0.21307189542483659</v>
      </c>
    </row>
    <row r="8522" spans="1:18" x14ac:dyDescent="0.25">
      <c r="A8522" t="s">
        <v>16</v>
      </c>
      <c r="B8522" s="5">
        <v>1128299</v>
      </c>
      <c r="C8522" s="6" t="s">
        <v>349</v>
      </c>
      <c r="D8522" t="s">
        <v>680</v>
      </c>
      <c r="E8522" t="s">
        <v>798</v>
      </c>
      <c r="F8522" t="s">
        <v>799</v>
      </c>
      <c r="G8522" t="s">
        <v>27</v>
      </c>
      <c r="H8522" s="3">
        <v>61</v>
      </c>
      <c r="I8522" s="5">
        <v>184</v>
      </c>
      <c r="J8522" s="3">
        <v>11224</v>
      </c>
      <c r="K8522" s="3">
        <v>4601.84</v>
      </c>
      <c r="L8522" s="4">
        <v>0.41</v>
      </c>
      <c r="M8522" t="s">
        <v>34</v>
      </c>
      <c r="N8522">
        <v>2021</v>
      </c>
      <c r="O8522">
        <v>6</v>
      </c>
      <c r="P8522">
        <v>24</v>
      </c>
      <c r="Q8522" t="str">
        <f>TEXT(DATE(2024, sales[[#This Row],[month]], 1), "MMMM")</f>
        <v>June</v>
      </c>
      <c r="R8522" s="4">
        <f t="shared" si="133"/>
        <v>-6.9628647214854109E-2</v>
      </c>
    </row>
    <row r="8523" spans="1:18" x14ac:dyDescent="0.25">
      <c r="A8523" t="s">
        <v>16</v>
      </c>
      <c r="B8523" s="5">
        <v>1128299</v>
      </c>
      <c r="C8523" s="6" t="s">
        <v>349</v>
      </c>
      <c r="D8523" t="s">
        <v>680</v>
      </c>
      <c r="E8523" t="s">
        <v>798</v>
      </c>
      <c r="F8523" t="s">
        <v>799</v>
      </c>
      <c r="G8523" t="s">
        <v>29</v>
      </c>
      <c r="H8523" s="3">
        <v>68</v>
      </c>
      <c r="I8523" s="5">
        <v>128</v>
      </c>
      <c r="J8523" s="3">
        <v>8704</v>
      </c>
      <c r="K8523" s="3">
        <v>4003.84</v>
      </c>
      <c r="L8523" s="4">
        <v>0.46</v>
      </c>
      <c r="M8523" t="s">
        <v>34</v>
      </c>
      <c r="N8523">
        <v>2021</v>
      </c>
      <c r="O8523">
        <v>6</v>
      </c>
      <c r="P8523">
        <v>24</v>
      </c>
      <c r="Q8523" t="str">
        <f>TEXT(DATE(2024, sales[[#This Row],[month]], 1), "MMMM")</f>
        <v>June</v>
      </c>
      <c r="R8523" s="4">
        <f t="shared" si="133"/>
        <v>-0.22451888809693513</v>
      </c>
    </row>
    <row r="8524" spans="1:18" x14ac:dyDescent="0.25">
      <c r="A8524" t="s">
        <v>16</v>
      </c>
      <c r="B8524" s="5">
        <v>1128299</v>
      </c>
      <c r="C8524" s="6" t="s">
        <v>349</v>
      </c>
      <c r="D8524" t="s">
        <v>680</v>
      </c>
      <c r="E8524" t="s">
        <v>798</v>
      </c>
      <c r="F8524" t="s">
        <v>799</v>
      </c>
      <c r="G8524" t="s">
        <v>31</v>
      </c>
      <c r="H8524" s="3">
        <v>82</v>
      </c>
      <c r="I8524" s="5">
        <v>231</v>
      </c>
      <c r="J8524" s="3">
        <v>18942</v>
      </c>
      <c r="K8524" s="3">
        <v>7008.54</v>
      </c>
      <c r="L8524" s="4">
        <v>0.37</v>
      </c>
      <c r="M8524" t="s">
        <v>34</v>
      </c>
      <c r="N8524">
        <v>2021</v>
      </c>
      <c r="O8524">
        <v>6</v>
      </c>
      <c r="P8524">
        <v>24</v>
      </c>
      <c r="Q8524" t="str">
        <f>TEXT(DATE(2024, sales[[#This Row],[month]], 1), "MMMM")</f>
        <v>June</v>
      </c>
      <c r="R8524" s="4">
        <f t="shared" si="133"/>
        <v>1.1762408088235294</v>
      </c>
    </row>
    <row r="8525" spans="1:18" x14ac:dyDescent="0.25">
      <c r="A8525" t="s">
        <v>16</v>
      </c>
      <c r="B8525" s="5">
        <v>1128299</v>
      </c>
      <c r="C8525" s="6" t="s">
        <v>378</v>
      </c>
      <c r="D8525" t="s">
        <v>680</v>
      </c>
      <c r="E8525" t="s">
        <v>798</v>
      </c>
      <c r="F8525" t="s">
        <v>799</v>
      </c>
      <c r="G8525" t="s">
        <v>20</v>
      </c>
      <c r="H8525" s="3">
        <v>60</v>
      </c>
      <c r="I8525" s="5">
        <v>272</v>
      </c>
      <c r="J8525" s="3">
        <v>16320</v>
      </c>
      <c r="K8525" s="3">
        <v>6038.4</v>
      </c>
      <c r="L8525" s="4">
        <v>0.37</v>
      </c>
      <c r="M8525" t="s">
        <v>34</v>
      </c>
      <c r="N8525">
        <v>2021</v>
      </c>
      <c r="O8525">
        <v>7</v>
      </c>
      <c r="P8525">
        <v>23</v>
      </c>
      <c r="Q8525" t="str">
        <f>TEXT(DATE(2024, sales[[#This Row],[month]], 1), "MMMM")</f>
        <v>July</v>
      </c>
      <c r="R8525" s="4">
        <f t="shared" si="133"/>
        <v>-0.1384225530566994</v>
      </c>
    </row>
    <row r="8526" spans="1:18" x14ac:dyDescent="0.25">
      <c r="A8526" t="s">
        <v>16</v>
      </c>
      <c r="B8526" s="5">
        <v>1128299</v>
      </c>
      <c r="C8526" s="6" t="s">
        <v>378</v>
      </c>
      <c r="D8526" t="s">
        <v>680</v>
      </c>
      <c r="E8526" t="s">
        <v>798</v>
      </c>
      <c r="F8526" t="s">
        <v>799</v>
      </c>
      <c r="G8526" t="s">
        <v>23</v>
      </c>
      <c r="H8526" s="3">
        <v>60</v>
      </c>
      <c r="I8526" s="5">
        <v>224</v>
      </c>
      <c r="J8526" s="3">
        <v>13440</v>
      </c>
      <c r="K8526" s="3">
        <v>5107.2</v>
      </c>
      <c r="L8526" s="4">
        <v>0.38</v>
      </c>
      <c r="M8526" t="s">
        <v>34</v>
      </c>
      <c r="N8526">
        <v>2021</v>
      </c>
      <c r="O8526">
        <v>7</v>
      </c>
      <c r="P8526">
        <v>23</v>
      </c>
      <c r="Q8526" t="str">
        <f>TEXT(DATE(2024, sales[[#This Row],[month]], 1), "MMMM")</f>
        <v>July</v>
      </c>
      <c r="R8526" s="4">
        <f t="shared" si="133"/>
        <v>-0.17647058823529413</v>
      </c>
    </row>
    <row r="8527" spans="1:18" x14ac:dyDescent="0.25">
      <c r="A8527" t="s">
        <v>16</v>
      </c>
      <c r="B8527" s="5">
        <v>1128299</v>
      </c>
      <c r="C8527" s="6" t="s">
        <v>378</v>
      </c>
      <c r="D8527" t="s">
        <v>680</v>
      </c>
      <c r="E8527" t="s">
        <v>798</v>
      </c>
      <c r="F8527" t="s">
        <v>799</v>
      </c>
      <c r="G8527" t="s">
        <v>25</v>
      </c>
      <c r="H8527" s="3">
        <v>62</v>
      </c>
      <c r="I8527" s="5">
        <v>208</v>
      </c>
      <c r="J8527" s="3">
        <v>12896</v>
      </c>
      <c r="K8527" s="3">
        <v>4900.4800000000005</v>
      </c>
      <c r="L8527" s="4">
        <v>0.38</v>
      </c>
      <c r="M8527" t="s">
        <v>34</v>
      </c>
      <c r="N8527">
        <v>2021</v>
      </c>
      <c r="O8527">
        <v>7</v>
      </c>
      <c r="P8527">
        <v>23</v>
      </c>
      <c r="Q8527" t="str">
        <f>TEXT(DATE(2024, sales[[#This Row],[month]], 1), "MMMM")</f>
        <v>July</v>
      </c>
      <c r="R8527" s="4">
        <f t="shared" si="133"/>
        <v>-4.0476190476190478E-2</v>
      </c>
    </row>
    <row r="8528" spans="1:18" x14ac:dyDescent="0.25">
      <c r="A8528" t="s">
        <v>16</v>
      </c>
      <c r="B8528" s="5">
        <v>1128299</v>
      </c>
      <c r="C8528" s="6" t="s">
        <v>378</v>
      </c>
      <c r="D8528" t="s">
        <v>680</v>
      </c>
      <c r="E8528" t="s">
        <v>798</v>
      </c>
      <c r="F8528" t="s">
        <v>799</v>
      </c>
      <c r="G8528" t="s">
        <v>27</v>
      </c>
      <c r="H8528" s="3">
        <v>65</v>
      </c>
      <c r="I8528" s="5">
        <v>187</v>
      </c>
      <c r="J8528" s="3">
        <v>12155</v>
      </c>
      <c r="K8528" s="3">
        <v>5105.0999999999995</v>
      </c>
      <c r="L8528" s="4">
        <v>0.42</v>
      </c>
      <c r="M8528" t="s">
        <v>34</v>
      </c>
      <c r="N8528">
        <v>2021</v>
      </c>
      <c r="O8528">
        <v>7</v>
      </c>
      <c r="P8528">
        <v>23</v>
      </c>
      <c r="Q8528" t="str">
        <f>TEXT(DATE(2024, sales[[#This Row],[month]], 1), "MMMM")</f>
        <v>July</v>
      </c>
      <c r="R8528" s="4">
        <f t="shared" si="133"/>
        <v>-5.7459677419354836E-2</v>
      </c>
    </row>
    <row r="8529" spans="1:18" x14ac:dyDescent="0.25">
      <c r="A8529" t="s">
        <v>16</v>
      </c>
      <c r="B8529" s="5">
        <v>1128299</v>
      </c>
      <c r="C8529" s="6" t="s">
        <v>378</v>
      </c>
      <c r="D8529" t="s">
        <v>680</v>
      </c>
      <c r="E8529" t="s">
        <v>798</v>
      </c>
      <c r="F8529" t="s">
        <v>799</v>
      </c>
      <c r="G8529" t="s">
        <v>29</v>
      </c>
      <c r="H8529" s="3">
        <v>72</v>
      </c>
      <c r="I8529" s="5">
        <v>210</v>
      </c>
      <c r="J8529" s="3">
        <v>15120</v>
      </c>
      <c r="K8529" s="3">
        <v>6501.6</v>
      </c>
      <c r="L8529" s="4">
        <v>0.43</v>
      </c>
      <c r="M8529" t="s">
        <v>34</v>
      </c>
      <c r="N8529">
        <v>2021</v>
      </c>
      <c r="O8529">
        <v>7</v>
      </c>
      <c r="P8529">
        <v>23</v>
      </c>
      <c r="Q8529" t="str">
        <f>TEXT(DATE(2024, sales[[#This Row],[month]], 1), "MMMM")</f>
        <v>July</v>
      </c>
      <c r="R8529" s="4">
        <f t="shared" si="133"/>
        <v>0.24393253805018511</v>
      </c>
    </row>
    <row r="8530" spans="1:18" x14ac:dyDescent="0.25">
      <c r="A8530" t="s">
        <v>16</v>
      </c>
      <c r="B8530" s="5">
        <v>1128299</v>
      </c>
      <c r="C8530" s="6" t="s">
        <v>378</v>
      </c>
      <c r="D8530" t="s">
        <v>680</v>
      </c>
      <c r="E8530" t="s">
        <v>798</v>
      </c>
      <c r="F8530" t="s">
        <v>799</v>
      </c>
      <c r="G8530" t="s">
        <v>31</v>
      </c>
      <c r="H8530" s="3">
        <v>82</v>
      </c>
      <c r="I8530" s="5">
        <v>186</v>
      </c>
      <c r="J8530" s="3">
        <v>15252</v>
      </c>
      <c r="K8530" s="3">
        <v>5033.1599999999989</v>
      </c>
      <c r="L8530" s="4">
        <v>0.3299999999999999</v>
      </c>
      <c r="M8530" t="s">
        <v>34</v>
      </c>
      <c r="N8530">
        <v>2021</v>
      </c>
      <c r="O8530">
        <v>7</v>
      </c>
      <c r="P8530">
        <v>23</v>
      </c>
      <c r="Q8530" t="str">
        <f>TEXT(DATE(2024, sales[[#This Row],[month]], 1), "MMMM")</f>
        <v>July</v>
      </c>
      <c r="R8530" s="4">
        <f t="shared" si="133"/>
        <v>8.7301587301587304E-3</v>
      </c>
    </row>
    <row r="8531" spans="1:18" x14ac:dyDescent="0.25">
      <c r="A8531" t="s">
        <v>16</v>
      </c>
      <c r="B8531" s="5">
        <v>1128299</v>
      </c>
      <c r="C8531" s="6" t="s">
        <v>411</v>
      </c>
      <c r="D8531" t="s">
        <v>680</v>
      </c>
      <c r="E8531" t="s">
        <v>798</v>
      </c>
      <c r="F8531" t="s">
        <v>799</v>
      </c>
      <c r="G8531" t="s">
        <v>20</v>
      </c>
      <c r="H8531" s="3">
        <v>67</v>
      </c>
      <c r="I8531" s="5">
        <v>272</v>
      </c>
      <c r="J8531" s="3">
        <v>18224</v>
      </c>
      <c r="K8531" s="3">
        <v>7289.5999999999995</v>
      </c>
      <c r="L8531" s="4">
        <v>0.39999999999999991</v>
      </c>
      <c r="M8531" t="s">
        <v>34</v>
      </c>
      <c r="N8531">
        <v>2021</v>
      </c>
      <c r="O8531">
        <v>8</v>
      </c>
      <c r="P8531">
        <v>24</v>
      </c>
      <c r="Q8531" t="str">
        <f>TEXT(DATE(2024, sales[[#This Row],[month]], 1), "MMMM")</f>
        <v>August</v>
      </c>
      <c r="R8531" s="4">
        <f t="shared" si="133"/>
        <v>0.19485969053238919</v>
      </c>
    </row>
    <row r="8532" spans="1:18" x14ac:dyDescent="0.25">
      <c r="A8532" t="s">
        <v>16</v>
      </c>
      <c r="B8532" s="5">
        <v>1128299</v>
      </c>
      <c r="C8532" s="6" t="s">
        <v>411</v>
      </c>
      <c r="D8532" t="s">
        <v>680</v>
      </c>
      <c r="E8532" t="s">
        <v>798</v>
      </c>
      <c r="F8532" t="s">
        <v>799</v>
      </c>
      <c r="G8532" t="s">
        <v>23</v>
      </c>
      <c r="H8532" s="3">
        <v>53</v>
      </c>
      <c r="I8532" s="5">
        <v>240</v>
      </c>
      <c r="J8532" s="3">
        <v>12720</v>
      </c>
      <c r="K8532" s="3">
        <v>5342.4</v>
      </c>
      <c r="L8532" s="4">
        <v>0.42</v>
      </c>
      <c r="M8532" t="s">
        <v>34</v>
      </c>
      <c r="N8532">
        <v>2021</v>
      </c>
      <c r="O8532">
        <v>8</v>
      </c>
      <c r="P8532">
        <v>24</v>
      </c>
      <c r="Q8532" t="str">
        <f>TEXT(DATE(2024, sales[[#This Row],[month]], 1), "MMMM")</f>
        <v>August</v>
      </c>
      <c r="R8532" s="4">
        <f t="shared" si="133"/>
        <v>-0.30201931518876207</v>
      </c>
    </row>
    <row r="8533" spans="1:18" x14ac:dyDescent="0.25">
      <c r="A8533" t="s">
        <v>16</v>
      </c>
      <c r="B8533" s="5">
        <v>1128299</v>
      </c>
      <c r="C8533" s="6" t="s">
        <v>411</v>
      </c>
      <c r="D8533" t="s">
        <v>680</v>
      </c>
      <c r="E8533" t="s">
        <v>798</v>
      </c>
      <c r="F8533" t="s">
        <v>799</v>
      </c>
      <c r="G8533" t="s">
        <v>25</v>
      </c>
      <c r="H8533" s="3">
        <v>53</v>
      </c>
      <c r="I8533" s="5">
        <v>215</v>
      </c>
      <c r="J8533" s="3">
        <v>11395</v>
      </c>
      <c r="K8533" s="3">
        <v>4216.1499999999996</v>
      </c>
      <c r="L8533" s="4">
        <v>0.37</v>
      </c>
      <c r="M8533" t="s">
        <v>34</v>
      </c>
      <c r="N8533">
        <v>2021</v>
      </c>
      <c r="O8533">
        <v>8</v>
      </c>
      <c r="P8533">
        <v>24</v>
      </c>
      <c r="Q8533" t="str">
        <f>TEXT(DATE(2024, sales[[#This Row],[month]], 1), "MMMM")</f>
        <v>August</v>
      </c>
      <c r="R8533" s="4">
        <f t="shared" si="133"/>
        <v>-0.10416666666666667</v>
      </c>
    </row>
    <row r="8534" spans="1:18" x14ac:dyDescent="0.25">
      <c r="A8534" t="s">
        <v>16</v>
      </c>
      <c r="B8534" s="5">
        <v>1128299</v>
      </c>
      <c r="C8534" s="6" t="s">
        <v>411</v>
      </c>
      <c r="D8534" t="s">
        <v>680</v>
      </c>
      <c r="E8534" t="s">
        <v>798</v>
      </c>
      <c r="F8534" t="s">
        <v>799</v>
      </c>
      <c r="G8534" t="s">
        <v>27</v>
      </c>
      <c r="H8534" s="3">
        <v>52</v>
      </c>
      <c r="I8534" s="5">
        <v>136</v>
      </c>
      <c r="J8534" s="3">
        <v>7072</v>
      </c>
      <c r="K8534" s="3">
        <v>2758.08</v>
      </c>
      <c r="L8534" s="4">
        <v>0.3899999999999999</v>
      </c>
      <c r="M8534" t="s">
        <v>34</v>
      </c>
      <c r="N8534">
        <v>2021</v>
      </c>
      <c r="O8534">
        <v>8</v>
      </c>
      <c r="P8534">
        <v>24</v>
      </c>
      <c r="Q8534" t="str">
        <f>TEXT(DATE(2024, sales[[#This Row],[month]], 1), "MMMM")</f>
        <v>August</v>
      </c>
      <c r="R8534" s="4">
        <f t="shared" si="133"/>
        <v>-0.37937691970162352</v>
      </c>
    </row>
    <row r="8535" spans="1:18" x14ac:dyDescent="0.25">
      <c r="A8535" t="s">
        <v>16</v>
      </c>
      <c r="B8535" s="5">
        <v>1128299</v>
      </c>
      <c r="C8535" s="6" t="s">
        <v>411</v>
      </c>
      <c r="D8535" t="s">
        <v>680</v>
      </c>
      <c r="E8535" t="s">
        <v>798</v>
      </c>
      <c r="F8535" t="s">
        <v>799</v>
      </c>
      <c r="G8535" t="s">
        <v>29</v>
      </c>
      <c r="H8535" s="3">
        <v>51</v>
      </c>
      <c r="I8535" s="5">
        <v>132</v>
      </c>
      <c r="J8535" s="3">
        <v>6732</v>
      </c>
      <c r="K8535" s="3">
        <v>3029.4</v>
      </c>
      <c r="L8535" s="4">
        <v>0.45</v>
      </c>
      <c r="M8535" t="s">
        <v>34</v>
      </c>
      <c r="N8535">
        <v>2021</v>
      </c>
      <c r="O8535">
        <v>8</v>
      </c>
      <c r="P8535">
        <v>24</v>
      </c>
      <c r="Q8535" t="str">
        <f>TEXT(DATE(2024, sales[[#This Row],[month]], 1), "MMMM")</f>
        <v>August</v>
      </c>
      <c r="R8535" s="4">
        <f t="shared" si="133"/>
        <v>-4.807692307692308E-2</v>
      </c>
    </row>
    <row r="8536" spans="1:18" x14ac:dyDescent="0.25">
      <c r="A8536" t="s">
        <v>16</v>
      </c>
      <c r="B8536" s="5">
        <v>1128299</v>
      </c>
      <c r="C8536" s="6" t="s">
        <v>411</v>
      </c>
      <c r="D8536" t="s">
        <v>680</v>
      </c>
      <c r="E8536" t="s">
        <v>798</v>
      </c>
      <c r="F8536" t="s">
        <v>799</v>
      </c>
      <c r="G8536" t="s">
        <v>31</v>
      </c>
      <c r="H8536" s="3">
        <v>55</v>
      </c>
      <c r="I8536" s="5">
        <v>80</v>
      </c>
      <c r="J8536" s="3">
        <v>4400</v>
      </c>
      <c r="K8536" s="3">
        <v>1495.9999999999998</v>
      </c>
      <c r="L8536" s="4">
        <v>0.33999999999999991</v>
      </c>
      <c r="M8536" t="s">
        <v>34</v>
      </c>
      <c r="N8536">
        <v>2021</v>
      </c>
      <c r="O8536">
        <v>8</v>
      </c>
      <c r="P8536">
        <v>24</v>
      </c>
      <c r="Q8536" t="str">
        <f>TEXT(DATE(2024, sales[[#This Row],[month]], 1), "MMMM")</f>
        <v>August</v>
      </c>
      <c r="R8536" s="4">
        <f t="shared" si="133"/>
        <v>-0.34640522875816993</v>
      </c>
    </row>
    <row r="8537" spans="1:18" x14ac:dyDescent="0.25">
      <c r="A8537" t="s">
        <v>16</v>
      </c>
      <c r="B8537" s="5">
        <v>1128299</v>
      </c>
      <c r="C8537" s="6" t="s">
        <v>443</v>
      </c>
      <c r="D8537" t="s">
        <v>680</v>
      </c>
      <c r="E8537" t="s">
        <v>798</v>
      </c>
      <c r="F8537" t="s">
        <v>799</v>
      </c>
      <c r="G8537" t="s">
        <v>20</v>
      </c>
      <c r="H8537" s="3">
        <v>35</v>
      </c>
      <c r="I8537" s="5">
        <v>149</v>
      </c>
      <c r="J8537" s="3">
        <v>5215</v>
      </c>
      <c r="K8537" s="3">
        <v>2190.3000000000002</v>
      </c>
      <c r="L8537" s="4">
        <v>0.42</v>
      </c>
      <c r="M8537" t="s">
        <v>34</v>
      </c>
      <c r="N8537">
        <v>2021</v>
      </c>
      <c r="O8537">
        <v>9</v>
      </c>
      <c r="P8537">
        <v>25</v>
      </c>
      <c r="Q8537" t="str">
        <f>TEXT(DATE(2024, sales[[#This Row],[month]], 1), "MMMM")</f>
        <v>September</v>
      </c>
      <c r="R8537" s="4">
        <f t="shared" si="133"/>
        <v>0.18522727272727274</v>
      </c>
    </row>
    <row r="8538" spans="1:18" x14ac:dyDescent="0.25">
      <c r="A8538" t="s">
        <v>16</v>
      </c>
      <c r="B8538" s="5">
        <v>1128299</v>
      </c>
      <c r="C8538" s="6" t="s">
        <v>443</v>
      </c>
      <c r="D8538" t="s">
        <v>680</v>
      </c>
      <c r="E8538" t="s">
        <v>798</v>
      </c>
      <c r="F8538" t="s">
        <v>799</v>
      </c>
      <c r="G8538" t="s">
        <v>23</v>
      </c>
      <c r="H8538" s="3">
        <v>43</v>
      </c>
      <c r="I8538" s="5">
        <v>153</v>
      </c>
      <c r="J8538" s="3">
        <v>6579</v>
      </c>
      <c r="K8538" s="3">
        <v>2565.81</v>
      </c>
      <c r="L8538" s="4">
        <v>0.3899999999999999</v>
      </c>
      <c r="M8538" t="s">
        <v>34</v>
      </c>
      <c r="N8538">
        <v>2021</v>
      </c>
      <c r="O8538">
        <v>9</v>
      </c>
      <c r="P8538">
        <v>25</v>
      </c>
      <c r="Q8538" t="str">
        <f>TEXT(DATE(2024, sales[[#This Row],[month]], 1), "MMMM")</f>
        <v>September</v>
      </c>
      <c r="R8538" s="4">
        <f t="shared" si="133"/>
        <v>0.26155321188878233</v>
      </c>
    </row>
    <row r="8539" spans="1:18" x14ac:dyDescent="0.25">
      <c r="A8539" t="s">
        <v>16</v>
      </c>
      <c r="B8539" s="5">
        <v>1128299</v>
      </c>
      <c r="C8539" s="6" t="s">
        <v>443</v>
      </c>
      <c r="D8539" t="s">
        <v>680</v>
      </c>
      <c r="E8539" t="s">
        <v>798</v>
      </c>
      <c r="F8539" t="s">
        <v>799</v>
      </c>
      <c r="G8539" t="s">
        <v>25</v>
      </c>
      <c r="H8539" s="3">
        <v>34</v>
      </c>
      <c r="I8539" s="5">
        <v>78</v>
      </c>
      <c r="J8539" s="3">
        <v>2652</v>
      </c>
      <c r="K8539" s="3">
        <v>1060.8</v>
      </c>
      <c r="L8539" s="4">
        <v>0.39999999999999991</v>
      </c>
      <c r="M8539" t="s">
        <v>34</v>
      </c>
      <c r="N8539">
        <v>2021</v>
      </c>
      <c r="O8539">
        <v>9</v>
      </c>
      <c r="P8539">
        <v>25</v>
      </c>
      <c r="Q8539" t="str">
        <f>TEXT(DATE(2024, sales[[#This Row],[month]], 1), "MMMM")</f>
        <v>September</v>
      </c>
      <c r="R8539" s="4">
        <f t="shared" si="133"/>
        <v>-0.5968992248062015</v>
      </c>
    </row>
    <row r="8540" spans="1:18" x14ac:dyDescent="0.25">
      <c r="A8540" t="s">
        <v>16</v>
      </c>
      <c r="B8540" s="5">
        <v>1128299</v>
      </c>
      <c r="C8540" s="6" t="s">
        <v>443</v>
      </c>
      <c r="D8540" t="s">
        <v>680</v>
      </c>
      <c r="E8540" t="s">
        <v>798</v>
      </c>
      <c r="F8540" t="s">
        <v>799</v>
      </c>
      <c r="G8540" t="s">
        <v>27</v>
      </c>
      <c r="H8540" s="3">
        <v>37</v>
      </c>
      <c r="I8540" s="5">
        <v>70</v>
      </c>
      <c r="J8540" s="3">
        <v>2590</v>
      </c>
      <c r="K8540" s="3">
        <v>1036</v>
      </c>
      <c r="L8540" s="4">
        <v>0.39999999999999991</v>
      </c>
      <c r="M8540" t="s">
        <v>34</v>
      </c>
      <c r="N8540">
        <v>2021</v>
      </c>
      <c r="O8540">
        <v>9</v>
      </c>
      <c r="P8540">
        <v>25</v>
      </c>
      <c r="Q8540" t="str">
        <f>TEXT(DATE(2024, sales[[#This Row],[month]], 1), "MMMM")</f>
        <v>September</v>
      </c>
      <c r="R8540" s="4">
        <f t="shared" si="133"/>
        <v>-2.3378582202111614E-2</v>
      </c>
    </row>
    <row r="8541" spans="1:18" x14ac:dyDescent="0.25">
      <c r="A8541" t="s">
        <v>16</v>
      </c>
      <c r="B8541" s="5">
        <v>1128299</v>
      </c>
      <c r="C8541" s="6" t="s">
        <v>443</v>
      </c>
      <c r="D8541" t="s">
        <v>680</v>
      </c>
      <c r="E8541" t="s">
        <v>798</v>
      </c>
      <c r="F8541" t="s">
        <v>799</v>
      </c>
      <c r="G8541" t="s">
        <v>29</v>
      </c>
      <c r="H8541" s="3">
        <v>39</v>
      </c>
      <c r="I8541" s="5">
        <v>74</v>
      </c>
      <c r="J8541" s="3">
        <v>2886</v>
      </c>
      <c r="K8541" s="3">
        <v>1356.42</v>
      </c>
      <c r="L8541" s="4">
        <v>0.47</v>
      </c>
      <c r="M8541" t="s">
        <v>34</v>
      </c>
      <c r="N8541">
        <v>2021</v>
      </c>
      <c r="O8541">
        <v>9</v>
      </c>
      <c r="P8541">
        <v>25</v>
      </c>
      <c r="Q8541" t="str">
        <f>TEXT(DATE(2024, sales[[#This Row],[month]], 1), "MMMM")</f>
        <v>September</v>
      </c>
      <c r="R8541" s="4">
        <f t="shared" si="133"/>
        <v>0.11428571428571428</v>
      </c>
    </row>
    <row r="8542" spans="1:18" x14ac:dyDescent="0.25">
      <c r="A8542" t="s">
        <v>16</v>
      </c>
      <c r="B8542" s="5">
        <v>1128299</v>
      </c>
      <c r="C8542" s="6" t="s">
        <v>443</v>
      </c>
      <c r="D8542" t="s">
        <v>680</v>
      </c>
      <c r="E8542" t="s">
        <v>798</v>
      </c>
      <c r="F8542" t="s">
        <v>799</v>
      </c>
      <c r="G8542" t="s">
        <v>31</v>
      </c>
      <c r="H8542" s="3">
        <v>33</v>
      </c>
      <c r="I8542" s="5">
        <v>83</v>
      </c>
      <c r="J8542" s="3">
        <v>2739</v>
      </c>
      <c r="K8542" s="3">
        <v>986.04</v>
      </c>
      <c r="L8542" s="4">
        <v>0.36</v>
      </c>
      <c r="M8542" t="s">
        <v>34</v>
      </c>
      <c r="N8542">
        <v>2021</v>
      </c>
      <c r="O8542">
        <v>9</v>
      </c>
      <c r="P8542">
        <v>25</v>
      </c>
      <c r="Q8542" t="str">
        <f>TEXT(DATE(2024, sales[[#This Row],[month]], 1), "MMMM")</f>
        <v>September</v>
      </c>
      <c r="R8542" s="4">
        <f t="shared" si="133"/>
        <v>-5.0935550935550938E-2</v>
      </c>
    </row>
    <row r="8543" spans="1:18" x14ac:dyDescent="0.25">
      <c r="A8543" t="s">
        <v>16</v>
      </c>
      <c r="B8543" s="5">
        <v>1128299</v>
      </c>
      <c r="C8543" s="6" t="s">
        <v>472</v>
      </c>
      <c r="D8543" t="s">
        <v>680</v>
      </c>
      <c r="E8543" t="s">
        <v>798</v>
      </c>
      <c r="F8543" t="s">
        <v>799</v>
      </c>
      <c r="G8543" t="s">
        <v>20</v>
      </c>
      <c r="H8543" s="3">
        <v>28</v>
      </c>
      <c r="I8543" s="5">
        <v>119</v>
      </c>
      <c r="J8543" s="3">
        <v>3332</v>
      </c>
      <c r="K8543" s="3">
        <v>1332.8</v>
      </c>
      <c r="L8543" s="4">
        <v>0.39999999999999991</v>
      </c>
      <c r="M8543" t="s">
        <v>34</v>
      </c>
      <c r="N8543">
        <v>2021</v>
      </c>
      <c r="O8543">
        <v>10</v>
      </c>
      <c r="P8543">
        <v>24</v>
      </c>
      <c r="Q8543" t="str">
        <f>TEXT(DATE(2024, sales[[#This Row],[month]], 1), "MMMM")</f>
        <v>October</v>
      </c>
      <c r="R8543" s="4">
        <f t="shared" si="133"/>
        <v>0.21650237312887916</v>
      </c>
    </row>
    <row r="8544" spans="1:18" x14ac:dyDescent="0.25">
      <c r="A8544" t="s">
        <v>16</v>
      </c>
      <c r="B8544" s="5">
        <v>1128299</v>
      </c>
      <c r="C8544" s="6" t="s">
        <v>472</v>
      </c>
      <c r="D8544" t="s">
        <v>680</v>
      </c>
      <c r="E8544" t="s">
        <v>798</v>
      </c>
      <c r="F8544" t="s">
        <v>799</v>
      </c>
      <c r="G8544" t="s">
        <v>23</v>
      </c>
      <c r="H8544" s="3">
        <v>39</v>
      </c>
      <c r="I8544" s="5">
        <v>173</v>
      </c>
      <c r="J8544" s="3">
        <v>6747</v>
      </c>
      <c r="K8544" s="3">
        <v>2563.86</v>
      </c>
      <c r="L8544" s="4">
        <v>0.38</v>
      </c>
      <c r="M8544" t="s">
        <v>34</v>
      </c>
      <c r="N8544">
        <v>2021</v>
      </c>
      <c r="O8544">
        <v>10</v>
      </c>
      <c r="P8544">
        <v>24</v>
      </c>
      <c r="Q8544" t="str">
        <f>TEXT(DATE(2024, sales[[#This Row],[month]], 1), "MMMM")</f>
        <v>October</v>
      </c>
      <c r="R8544" s="4">
        <f t="shared" si="133"/>
        <v>1.0249099639855943</v>
      </c>
    </row>
    <row r="8545" spans="1:18" x14ac:dyDescent="0.25">
      <c r="A8545" t="s">
        <v>16</v>
      </c>
      <c r="B8545" s="5">
        <v>1128299</v>
      </c>
      <c r="C8545" s="6" t="s">
        <v>472</v>
      </c>
      <c r="D8545" t="s">
        <v>680</v>
      </c>
      <c r="E8545" t="s">
        <v>798</v>
      </c>
      <c r="F8545" t="s">
        <v>799</v>
      </c>
      <c r="G8545" t="s">
        <v>25</v>
      </c>
      <c r="H8545" s="3">
        <v>39</v>
      </c>
      <c r="I8545" s="5">
        <v>119</v>
      </c>
      <c r="J8545" s="3">
        <v>4641</v>
      </c>
      <c r="K8545" s="3">
        <v>1949.22</v>
      </c>
      <c r="L8545" s="4">
        <v>0.42</v>
      </c>
      <c r="M8545" t="s">
        <v>34</v>
      </c>
      <c r="N8545">
        <v>2021</v>
      </c>
      <c r="O8545">
        <v>10</v>
      </c>
      <c r="P8545">
        <v>24</v>
      </c>
      <c r="Q8545" t="str">
        <f>TEXT(DATE(2024, sales[[#This Row],[month]], 1), "MMMM")</f>
        <v>October</v>
      </c>
      <c r="R8545" s="4">
        <f t="shared" si="133"/>
        <v>-0.31213872832369943</v>
      </c>
    </row>
    <row r="8546" spans="1:18" x14ac:dyDescent="0.25">
      <c r="A8546" t="s">
        <v>16</v>
      </c>
      <c r="B8546" s="5">
        <v>1128299</v>
      </c>
      <c r="C8546" s="6" t="s">
        <v>472</v>
      </c>
      <c r="D8546" t="s">
        <v>680</v>
      </c>
      <c r="E8546" t="s">
        <v>798</v>
      </c>
      <c r="F8546" t="s">
        <v>799</v>
      </c>
      <c r="G8546" t="s">
        <v>27</v>
      </c>
      <c r="H8546" s="3">
        <v>31</v>
      </c>
      <c r="I8546" s="5">
        <v>101</v>
      </c>
      <c r="J8546" s="3">
        <v>3131</v>
      </c>
      <c r="K8546" s="3">
        <v>1158.47</v>
      </c>
      <c r="L8546" s="4">
        <v>0.37</v>
      </c>
      <c r="M8546" t="s">
        <v>34</v>
      </c>
      <c r="N8546">
        <v>2021</v>
      </c>
      <c r="O8546">
        <v>10</v>
      </c>
      <c r="P8546">
        <v>24</v>
      </c>
      <c r="Q8546" t="str">
        <f>TEXT(DATE(2024, sales[[#This Row],[month]], 1), "MMMM")</f>
        <v>October</v>
      </c>
      <c r="R8546" s="4">
        <f t="shared" si="133"/>
        <v>-0.32536091359620772</v>
      </c>
    </row>
    <row r="8547" spans="1:18" x14ac:dyDescent="0.25">
      <c r="A8547" t="s">
        <v>16</v>
      </c>
      <c r="B8547" s="5">
        <v>1128299</v>
      </c>
      <c r="C8547" s="6" t="s">
        <v>472</v>
      </c>
      <c r="D8547" t="s">
        <v>680</v>
      </c>
      <c r="E8547" t="s">
        <v>798</v>
      </c>
      <c r="F8547" t="s">
        <v>799</v>
      </c>
      <c r="G8547" t="s">
        <v>29</v>
      </c>
      <c r="H8547" s="3">
        <v>42</v>
      </c>
      <c r="I8547" s="5">
        <v>105</v>
      </c>
      <c r="J8547" s="3">
        <v>4410</v>
      </c>
      <c r="K8547" s="3">
        <v>2072.7000000000003</v>
      </c>
      <c r="L8547" s="4">
        <v>0.47</v>
      </c>
      <c r="M8547" t="s">
        <v>34</v>
      </c>
      <c r="N8547">
        <v>2021</v>
      </c>
      <c r="O8547">
        <v>10</v>
      </c>
      <c r="P8547">
        <v>24</v>
      </c>
      <c r="Q8547" t="str">
        <f>TEXT(DATE(2024, sales[[#This Row],[month]], 1), "MMMM")</f>
        <v>October</v>
      </c>
      <c r="R8547" s="4">
        <f t="shared" si="133"/>
        <v>0.40849568827850524</v>
      </c>
    </row>
    <row r="8548" spans="1:18" x14ac:dyDescent="0.25">
      <c r="A8548" t="s">
        <v>16</v>
      </c>
      <c r="B8548" s="5">
        <v>1128299</v>
      </c>
      <c r="C8548" s="6" t="s">
        <v>472</v>
      </c>
      <c r="D8548" t="s">
        <v>680</v>
      </c>
      <c r="E8548" t="s">
        <v>798</v>
      </c>
      <c r="F8548" t="s">
        <v>799</v>
      </c>
      <c r="G8548" t="s">
        <v>31</v>
      </c>
      <c r="H8548" s="3">
        <v>40</v>
      </c>
      <c r="I8548" s="5">
        <v>109</v>
      </c>
      <c r="J8548" s="3">
        <v>4360</v>
      </c>
      <c r="K8548" s="3">
        <v>1395.2</v>
      </c>
      <c r="L8548" s="4">
        <v>0.32</v>
      </c>
      <c r="M8548" t="s">
        <v>34</v>
      </c>
      <c r="N8548">
        <v>2021</v>
      </c>
      <c r="O8548">
        <v>10</v>
      </c>
      <c r="P8548">
        <v>24</v>
      </c>
      <c r="Q8548" t="str">
        <f>TEXT(DATE(2024, sales[[#This Row],[month]], 1), "MMMM")</f>
        <v>October</v>
      </c>
      <c r="R8548" s="4">
        <f t="shared" si="133"/>
        <v>-1.1337868480725623E-2</v>
      </c>
    </row>
    <row r="8549" spans="1:18" x14ac:dyDescent="0.25">
      <c r="A8549" t="s">
        <v>16</v>
      </c>
      <c r="B8549" s="5">
        <v>1128299</v>
      </c>
      <c r="C8549" s="6" t="s">
        <v>505</v>
      </c>
      <c r="D8549" t="s">
        <v>680</v>
      </c>
      <c r="E8549" t="s">
        <v>798</v>
      </c>
      <c r="F8549" t="s">
        <v>799</v>
      </c>
      <c r="G8549" t="s">
        <v>20</v>
      </c>
      <c r="H8549" s="3">
        <v>34</v>
      </c>
      <c r="I8549" s="5">
        <v>173</v>
      </c>
      <c r="J8549" s="3">
        <v>5882</v>
      </c>
      <c r="K8549" s="3">
        <v>2470.44</v>
      </c>
      <c r="L8549" s="4">
        <v>0.42</v>
      </c>
      <c r="M8549" t="s">
        <v>34</v>
      </c>
      <c r="N8549">
        <v>2021</v>
      </c>
      <c r="O8549">
        <v>11</v>
      </c>
      <c r="P8549">
        <v>24</v>
      </c>
      <c r="Q8549" t="str">
        <f>TEXT(DATE(2024, sales[[#This Row],[month]], 1), "MMMM")</f>
        <v>November</v>
      </c>
      <c r="R8549" s="4">
        <f t="shared" si="133"/>
        <v>0.34908256880733946</v>
      </c>
    </row>
    <row r="8550" spans="1:18" x14ac:dyDescent="0.25">
      <c r="A8550" t="s">
        <v>16</v>
      </c>
      <c r="B8550" s="5">
        <v>1128299</v>
      </c>
      <c r="C8550" s="6" t="s">
        <v>505</v>
      </c>
      <c r="D8550" t="s">
        <v>680</v>
      </c>
      <c r="E8550" t="s">
        <v>798</v>
      </c>
      <c r="F8550" t="s">
        <v>799</v>
      </c>
      <c r="G8550" t="s">
        <v>23</v>
      </c>
      <c r="H8550" s="3">
        <v>34</v>
      </c>
      <c r="I8550" s="5">
        <v>221</v>
      </c>
      <c r="J8550" s="3">
        <v>7514</v>
      </c>
      <c r="K8550" s="3">
        <v>2780.18</v>
      </c>
      <c r="L8550" s="4">
        <v>0.37</v>
      </c>
      <c r="M8550" t="s">
        <v>34</v>
      </c>
      <c r="N8550">
        <v>2021</v>
      </c>
      <c r="O8550">
        <v>11</v>
      </c>
      <c r="P8550">
        <v>24</v>
      </c>
      <c r="Q8550" t="str">
        <f>TEXT(DATE(2024, sales[[#This Row],[month]], 1), "MMMM")</f>
        <v>November</v>
      </c>
      <c r="R8550" s="4">
        <f t="shared" si="133"/>
        <v>0.2774566473988439</v>
      </c>
    </row>
    <row r="8551" spans="1:18" x14ac:dyDescent="0.25">
      <c r="A8551" t="s">
        <v>16</v>
      </c>
      <c r="B8551" s="5">
        <v>1128299</v>
      </c>
      <c r="C8551" s="6" t="s">
        <v>505</v>
      </c>
      <c r="D8551" t="s">
        <v>680</v>
      </c>
      <c r="E8551" t="s">
        <v>798</v>
      </c>
      <c r="F8551" t="s">
        <v>799</v>
      </c>
      <c r="G8551" t="s">
        <v>25</v>
      </c>
      <c r="H8551" s="3">
        <v>33</v>
      </c>
      <c r="I8551" s="5">
        <v>143</v>
      </c>
      <c r="J8551" s="3">
        <v>4719</v>
      </c>
      <c r="K8551" s="3">
        <v>1840.41</v>
      </c>
      <c r="L8551" s="4">
        <v>0.3899999999999999</v>
      </c>
      <c r="M8551" t="s">
        <v>34</v>
      </c>
      <c r="N8551">
        <v>2021</v>
      </c>
      <c r="O8551">
        <v>11</v>
      </c>
      <c r="P8551">
        <v>24</v>
      </c>
      <c r="Q8551" t="str">
        <f>TEXT(DATE(2024, sales[[#This Row],[month]], 1), "MMMM")</f>
        <v>November</v>
      </c>
      <c r="R8551" s="4">
        <f t="shared" si="133"/>
        <v>-0.37197231833910033</v>
      </c>
    </row>
    <row r="8552" spans="1:18" x14ac:dyDescent="0.25">
      <c r="A8552" t="s">
        <v>16</v>
      </c>
      <c r="B8552" s="5">
        <v>1128299</v>
      </c>
      <c r="C8552" s="6" t="s">
        <v>505</v>
      </c>
      <c r="D8552" t="s">
        <v>680</v>
      </c>
      <c r="E8552" t="s">
        <v>798</v>
      </c>
      <c r="F8552" t="s">
        <v>799</v>
      </c>
      <c r="G8552" t="s">
        <v>27</v>
      </c>
      <c r="H8552" s="3">
        <v>36</v>
      </c>
      <c r="I8552" s="5">
        <v>144</v>
      </c>
      <c r="J8552" s="3">
        <v>5184</v>
      </c>
      <c r="K8552" s="3">
        <v>2021.76</v>
      </c>
      <c r="L8552" s="4">
        <v>0.3899999999999999</v>
      </c>
      <c r="M8552" t="s">
        <v>34</v>
      </c>
      <c r="N8552">
        <v>2021</v>
      </c>
      <c r="O8552">
        <v>11</v>
      </c>
      <c r="P8552">
        <v>24</v>
      </c>
      <c r="Q8552" t="str">
        <f>TEXT(DATE(2024, sales[[#This Row],[month]], 1), "MMMM")</f>
        <v>November</v>
      </c>
      <c r="R8552" s="4">
        <f t="shared" si="133"/>
        <v>9.8537825810553079E-2</v>
      </c>
    </row>
    <row r="8553" spans="1:18" x14ac:dyDescent="0.25">
      <c r="A8553" t="s">
        <v>16</v>
      </c>
      <c r="B8553" s="5">
        <v>1128299</v>
      </c>
      <c r="C8553" s="6" t="s">
        <v>505</v>
      </c>
      <c r="D8553" t="s">
        <v>680</v>
      </c>
      <c r="E8553" t="s">
        <v>798</v>
      </c>
      <c r="F8553" t="s">
        <v>799</v>
      </c>
      <c r="G8553" t="s">
        <v>29</v>
      </c>
      <c r="H8553" s="3">
        <v>56</v>
      </c>
      <c r="I8553" s="5">
        <v>136</v>
      </c>
      <c r="J8553" s="3">
        <v>7616</v>
      </c>
      <c r="K8553" s="3">
        <v>3351.04</v>
      </c>
      <c r="L8553" s="4">
        <v>0.44</v>
      </c>
      <c r="M8553" t="s">
        <v>34</v>
      </c>
      <c r="N8553">
        <v>2021</v>
      </c>
      <c r="O8553">
        <v>11</v>
      </c>
      <c r="P8553">
        <v>24</v>
      </c>
      <c r="Q8553" t="str">
        <f>TEXT(DATE(2024, sales[[#This Row],[month]], 1), "MMMM")</f>
        <v>November</v>
      </c>
      <c r="R8553" s="4">
        <f t="shared" si="133"/>
        <v>0.46913580246913578</v>
      </c>
    </row>
    <row r="8554" spans="1:18" x14ac:dyDescent="0.25">
      <c r="A8554" t="s">
        <v>16</v>
      </c>
      <c r="B8554" s="5">
        <v>1128299</v>
      </c>
      <c r="C8554" s="6" t="s">
        <v>505</v>
      </c>
      <c r="D8554" t="s">
        <v>680</v>
      </c>
      <c r="E8554" t="s">
        <v>798</v>
      </c>
      <c r="F8554" t="s">
        <v>799</v>
      </c>
      <c r="G8554" t="s">
        <v>31</v>
      </c>
      <c r="H8554" s="3">
        <v>60</v>
      </c>
      <c r="I8554" s="5">
        <v>176</v>
      </c>
      <c r="J8554" s="3">
        <v>10560</v>
      </c>
      <c r="K8554" s="3">
        <v>3484.8</v>
      </c>
      <c r="L8554" s="4">
        <v>0.3299999999999999</v>
      </c>
      <c r="M8554" t="s">
        <v>34</v>
      </c>
      <c r="N8554">
        <v>2021</v>
      </c>
      <c r="O8554">
        <v>11</v>
      </c>
      <c r="P8554">
        <v>24</v>
      </c>
      <c r="Q8554" t="str">
        <f>TEXT(DATE(2024, sales[[#This Row],[month]], 1), "MMMM")</f>
        <v>November</v>
      </c>
      <c r="R8554" s="4">
        <f t="shared" si="133"/>
        <v>0.38655462184873951</v>
      </c>
    </row>
    <row r="8555" spans="1:18" x14ac:dyDescent="0.25">
      <c r="A8555" t="s">
        <v>16</v>
      </c>
      <c r="B8555" s="5">
        <v>1128299</v>
      </c>
      <c r="C8555" s="6" t="s">
        <v>534</v>
      </c>
      <c r="D8555" t="s">
        <v>680</v>
      </c>
      <c r="E8555" t="s">
        <v>798</v>
      </c>
      <c r="F8555" t="s">
        <v>799</v>
      </c>
      <c r="G8555" t="s">
        <v>20</v>
      </c>
      <c r="H8555" s="3">
        <v>49</v>
      </c>
      <c r="I8555" s="5">
        <v>248</v>
      </c>
      <c r="J8555" s="3">
        <v>12152</v>
      </c>
      <c r="K8555" s="3">
        <v>4860.7999999999993</v>
      </c>
      <c r="L8555" s="4">
        <v>0.39999999999999991</v>
      </c>
      <c r="M8555" t="s">
        <v>34</v>
      </c>
      <c r="N8555">
        <v>2021</v>
      </c>
      <c r="O8555">
        <v>12</v>
      </c>
      <c r="P8555">
        <v>23</v>
      </c>
      <c r="Q8555" t="str">
        <f>TEXT(DATE(2024, sales[[#This Row],[month]], 1), "MMMM")</f>
        <v>December</v>
      </c>
      <c r="R8555" s="4">
        <f t="shared" si="133"/>
        <v>0.15075757575757576</v>
      </c>
    </row>
    <row r="8556" spans="1:18" x14ac:dyDescent="0.25">
      <c r="A8556" t="s">
        <v>16</v>
      </c>
      <c r="B8556" s="5">
        <v>1128299</v>
      </c>
      <c r="C8556" s="6" t="s">
        <v>534</v>
      </c>
      <c r="D8556" t="s">
        <v>680</v>
      </c>
      <c r="E8556" t="s">
        <v>798</v>
      </c>
      <c r="F8556" t="s">
        <v>799</v>
      </c>
      <c r="G8556" t="s">
        <v>23</v>
      </c>
      <c r="H8556" s="3">
        <v>54</v>
      </c>
      <c r="I8556" s="5">
        <v>225</v>
      </c>
      <c r="J8556" s="3">
        <v>12150</v>
      </c>
      <c r="K8556" s="3">
        <v>4981.5</v>
      </c>
      <c r="L8556" s="4">
        <v>0.41</v>
      </c>
      <c r="M8556" t="s">
        <v>34</v>
      </c>
      <c r="N8556">
        <v>2021</v>
      </c>
      <c r="O8556">
        <v>12</v>
      </c>
      <c r="P8556">
        <v>23</v>
      </c>
      <c r="Q8556" t="str">
        <f>TEXT(DATE(2024, sales[[#This Row],[month]], 1), "MMMM")</f>
        <v>December</v>
      </c>
      <c r="R8556" s="4">
        <f t="shared" si="133"/>
        <v>-1.6458196181698485E-4</v>
      </c>
    </row>
    <row r="8557" spans="1:18" x14ac:dyDescent="0.25">
      <c r="A8557" t="s">
        <v>96</v>
      </c>
      <c r="B8557" s="5">
        <v>1128299</v>
      </c>
      <c r="C8557" s="6" t="s">
        <v>534</v>
      </c>
      <c r="D8557" t="s">
        <v>680</v>
      </c>
      <c r="E8557" t="s">
        <v>798</v>
      </c>
      <c r="F8557" t="s">
        <v>799</v>
      </c>
      <c r="G8557" t="s">
        <v>25</v>
      </c>
      <c r="H8557" s="3">
        <v>53</v>
      </c>
      <c r="I8557" s="5">
        <v>165</v>
      </c>
      <c r="J8557" s="3">
        <v>8745</v>
      </c>
      <c r="K8557" s="3">
        <v>3497.9999999999995</v>
      </c>
      <c r="L8557" s="4">
        <v>0.39999999999999991</v>
      </c>
      <c r="M8557" t="s">
        <v>34</v>
      </c>
      <c r="N8557">
        <v>2021</v>
      </c>
      <c r="O8557">
        <v>12</v>
      </c>
      <c r="P8557">
        <v>23</v>
      </c>
      <c r="Q8557" t="str">
        <f>TEXT(DATE(2024, sales[[#This Row],[month]], 1), "MMMM")</f>
        <v>December</v>
      </c>
      <c r="R8557" s="4">
        <f t="shared" si="133"/>
        <v>-0.28024691358024689</v>
      </c>
    </row>
    <row r="8558" spans="1:18" x14ac:dyDescent="0.25">
      <c r="A8558" t="s">
        <v>96</v>
      </c>
      <c r="B8558" s="5">
        <v>1128299</v>
      </c>
      <c r="C8558" s="6" t="s">
        <v>534</v>
      </c>
      <c r="D8558" t="s">
        <v>680</v>
      </c>
      <c r="E8558" t="s">
        <v>798</v>
      </c>
      <c r="F8558" t="s">
        <v>799</v>
      </c>
      <c r="G8558" t="s">
        <v>27</v>
      </c>
      <c r="H8558" s="3">
        <v>51</v>
      </c>
      <c r="I8558" s="5">
        <v>176</v>
      </c>
      <c r="J8558" s="3">
        <v>8976</v>
      </c>
      <c r="K8558" s="3">
        <v>3500.6399999999994</v>
      </c>
      <c r="L8558" s="4">
        <v>0.3899999999999999</v>
      </c>
      <c r="M8558" t="s">
        <v>34</v>
      </c>
      <c r="N8558">
        <v>2021</v>
      </c>
      <c r="O8558">
        <v>12</v>
      </c>
      <c r="P8558">
        <v>23</v>
      </c>
      <c r="Q8558" t="str">
        <f>TEXT(DATE(2024, sales[[#This Row],[month]], 1), "MMMM")</f>
        <v>December</v>
      </c>
      <c r="R8558" s="4">
        <f t="shared" si="133"/>
        <v>2.6415094339622643E-2</v>
      </c>
    </row>
    <row r="8559" spans="1:18" x14ac:dyDescent="0.25">
      <c r="A8559" t="s">
        <v>96</v>
      </c>
      <c r="B8559" s="5">
        <v>1128299</v>
      </c>
      <c r="C8559" s="6" t="s">
        <v>534</v>
      </c>
      <c r="D8559" t="s">
        <v>680</v>
      </c>
      <c r="E8559" t="s">
        <v>798</v>
      </c>
      <c r="F8559" t="s">
        <v>799</v>
      </c>
      <c r="G8559" t="s">
        <v>29</v>
      </c>
      <c r="H8559" s="3">
        <v>59</v>
      </c>
      <c r="I8559" s="5">
        <v>157</v>
      </c>
      <c r="J8559" s="3">
        <v>9263</v>
      </c>
      <c r="K8559" s="3">
        <v>3890.4600000000009</v>
      </c>
      <c r="L8559" s="4">
        <v>0.42</v>
      </c>
      <c r="M8559" t="s">
        <v>34</v>
      </c>
      <c r="N8559">
        <v>2021</v>
      </c>
      <c r="O8559">
        <v>12</v>
      </c>
      <c r="P8559">
        <v>23</v>
      </c>
      <c r="Q8559" t="str">
        <f>TEXT(DATE(2024, sales[[#This Row],[month]], 1), "MMMM")</f>
        <v>December</v>
      </c>
      <c r="R8559" s="4">
        <f t="shared" si="133"/>
        <v>3.197415329768271E-2</v>
      </c>
    </row>
    <row r="8560" spans="1:18" x14ac:dyDescent="0.25">
      <c r="A8560" t="s">
        <v>96</v>
      </c>
      <c r="B8560" s="5">
        <v>1128299</v>
      </c>
      <c r="C8560" s="6" t="s">
        <v>534</v>
      </c>
      <c r="D8560" t="s">
        <v>680</v>
      </c>
      <c r="E8560" t="s">
        <v>798</v>
      </c>
      <c r="F8560" t="s">
        <v>799</v>
      </c>
      <c r="G8560" t="s">
        <v>31</v>
      </c>
      <c r="H8560" s="3">
        <v>65</v>
      </c>
      <c r="I8560" s="5">
        <v>190</v>
      </c>
      <c r="J8560" s="3">
        <v>12350</v>
      </c>
      <c r="K8560" s="3">
        <v>4322.5</v>
      </c>
      <c r="L8560" s="4">
        <v>0.35</v>
      </c>
      <c r="M8560" t="s">
        <v>34</v>
      </c>
      <c r="N8560">
        <v>2021</v>
      </c>
      <c r="O8560">
        <v>12</v>
      </c>
      <c r="P8560">
        <v>23</v>
      </c>
      <c r="Q8560" t="str">
        <f>TEXT(DATE(2024, sales[[#This Row],[month]], 1), "MMMM")</f>
        <v>December</v>
      </c>
      <c r="R8560" s="4">
        <f t="shared" si="133"/>
        <v>0.33326136240958654</v>
      </c>
    </row>
    <row r="8561" spans="1:18" x14ac:dyDescent="0.25">
      <c r="A8561" t="s">
        <v>96</v>
      </c>
      <c r="B8561" s="5">
        <v>1185732</v>
      </c>
      <c r="C8561" s="6" t="s">
        <v>219</v>
      </c>
      <c r="D8561" t="s">
        <v>680</v>
      </c>
      <c r="E8561" t="s">
        <v>798</v>
      </c>
      <c r="F8561" t="s">
        <v>799</v>
      </c>
      <c r="G8561" t="s">
        <v>20</v>
      </c>
      <c r="H8561" s="3">
        <v>23</v>
      </c>
      <c r="I8561" s="5">
        <v>233</v>
      </c>
      <c r="J8561" s="3">
        <v>5359</v>
      </c>
      <c r="K8561" s="3">
        <v>2786.6800000000003</v>
      </c>
      <c r="L8561" s="4">
        <v>0.52</v>
      </c>
      <c r="M8561" t="s">
        <v>34</v>
      </c>
      <c r="N8561">
        <v>2021</v>
      </c>
      <c r="O8561">
        <v>1</v>
      </c>
      <c r="P8561">
        <v>19</v>
      </c>
      <c r="Q8561" t="str">
        <f>TEXT(DATE(2024, sales[[#This Row],[month]], 1), "MMMM")</f>
        <v>January</v>
      </c>
      <c r="R8561" s="4">
        <f t="shared" si="133"/>
        <v>-0.56607287449392718</v>
      </c>
    </row>
    <row r="8562" spans="1:18" x14ac:dyDescent="0.25">
      <c r="A8562" t="s">
        <v>96</v>
      </c>
      <c r="B8562" s="5">
        <v>1185732</v>
      </c>
      <c r="C8562" s="6" t="s">
        <v>219</v>
      </c>
      <c r="D8562" t="s">
        <v>680</v>
      </c>
      <c r="E8562" t="s">
        <v>798</v>
      </c>
      <c r="F8562" t="s">
        <v>799</v>
      </c>
      <c r="G8562" t="s">
        <v>23</v>
      </c>
      <c r="H8562" s="3">
        <v>28</v>
      </c>
      <c r="I8562" s="5">
        <v>187</v>
      </c>
      <c r="J8562" s="3">
        <v>5236</v>
      </c>
      <c r="K8562" s="3">
        <v>2460.92</v>
      </c>
      <c r="L8562" s="4">
        <v>0.47</v>
      </c>
      <c r="M8562" t="s">
        <v>34</v>
      </c>
      <c r="N8562">
        <v>2021</v>
      </c>
      <c r="O8562">
        <v>1</v>
      </c>
      <c r="P8562">
        <v>19</v>
      </c>
      <c r="Q8562" t="str">
        <f>TEXT(DATE(2024, sales[[#This Row],[month]], 1), "MMMM")</f>
        <v>January</v>
      </c>
      <c r="R8562" s="4">
        <f t="shared" si="133"/>
        <v>-2.2952043291658893E-2</v>
      </c>
    </row>
    <row r="8563" spans="1:18" x14ac:dyDescent="0.25">
      <c r="A8563" t="s">
        <v>96</v>
      </c>
      <c r="B8563" s="5">
        <v>1185732</v>
      </c>
      <c r="C8563" s="6" t="s">
        <v>219</v>
      </c>
      <c r="D8563" t="s">
        <v>680</v>
      </c>
      <c r="E8563" t="s">
        <v>798</v>
      </c>
      <c r="F8563" t="s">
        <v>799</v>
      </c>
      <c r="G8563" t="s">
        <v>25</v>
      </c>
      <c r="H8563" s="3">
        <v>18</v>
      </c>
      <c r="I8563" s="5">
        <v>176</v>
      </c>
      <c r="J8563" s="3">
        <v>3168</v>
      </c>
      <c r="K8563" s="3">
        <v>1013.76</v>
      </c>
      <c r="L8563" s="4">
        <v>0.32</v>
      </c>
      <c r="M8563" t="s">
        <v>34</v>
      </c>
      <c r="N8563">
        <v>2021</v>
      </c>
      <c r="O8563">
        <v>1</v>
      </c>
      <c r="P8563">
        <v>19</v>
      </c>
      <c r="Q8563" t="str">
        <f>TEXT(DATE(2024, sales[[#This Row],[month]], 1), "MMMM")</f>
        <v>January</v>
      </c>
      <c r="R8563" s="4">
        <f t="shared" si="133"/>
        <v>-0.3949579831932773</v>
      </c>
    </row>
    <row r="8564" spans="1:18" x14ac:dyDescent="0.25">
      <c r="A8564" t="s">
        <v>96</v>
      </c>
      <c r="B8564" s="5">
        <v>1185732</v>
      </c>
      <c r="C8564" s="6" t="s">
        <v>219</v>
      </c>
      <c r="D8564" t="s">
        <v>680</v>
      </c>
      <c r="E8564" t="s">
        <v>798</v>
      </c>
      <c r="F8564" t="s">
        <v>799</v>
      </c>
      <c r="G8564" t="s">
        <v>27</v>
      </c>
      <c r="H8564" s="3">
        <v>21</v>
      </c>
      <c r="I8564" s="5">
        <v>136</v>
      </c>
      <c r="J8564" s="3">
        <v>2856</v>
      </c>
      <c r="K8564" s="3">
        <v>1199.52</v>
      </c>
      <c r="L8564" s="4">
        <v>0.42</v>
      </c>
      <c r="M8564" t="s">
        <v>34</v>
      </c>
      <c r="N8564">
        <v>2021</v>
      </c>
      <c r="O8564">
        <v>1</v>
      </c>
      <c r="P8564">
        <v>19</v>
      </c>
      <c r="Q8564" t="str">
        <f>TEXT(DATE(2024, sales[[#This Row],[month]], 1), "MMMM")</f>
        <v>January</v>
      </c>
      <c r="R8564" s="4">
        <f t="shared" si="133"/>
        <v>-9.8484848484848481E-2</v>
      </c>
    </row>
    <row r="8565" spans="1:18" x14ac:dyDescent="0.25">
      <c r="A8565" t="s">
        <v>96</v>
      </c>
      <c r="B8565" s="5">
        <v>1185732</v>
      </c>
      <c r="C8565" s="6" t="s">
        <v>219</v>
      </c>
      <c r="D8565" t="s">
        <v>680</v>
      </c>
      <c r="E8565" t="s">
        <v>798</v>
      </c>
      <c r="F8565" t="s">
        <v>799</v>
      </c>
      <c r="G8565" t="s">
        <v>29</v>
      </c>
      <c r="H8565" s="3">
        <v>30</v>
      </c>
      <c r="I8565" s="5">
        <v>140</v>
      </c>
      <c r="J8565" s="3">
        <v>4200</v>
      </c>
      <c r="K8565" s="3">
        <v>1890</v>
      </c>
      <c r="L8565" s="4">
        <v>0.4499999999999999</v>
      </c>
      <c r="M8565" t="s">
        <v>34</v>
      </c>
      <c r="N8565">
        <v>2021</v>
      </c>
      <c r="O8565">
        <v>1</v>
      </c>
      <c r="P8565">
        <v>19</v>
      </c>
      <c r="Q8565" t="str">
        <f>TEXT(DATE(2024, sales[[#This Row],[month]], 1), "MMMM")</f>
        <v>January</v>
      </c>
      <c r="R8565" s="4">
        <f t="shared" si="133"/>
        <v>0.47058823529411764</v>
      </c>
    </row>
    <row r="8566" spans="1:18" x14ac:dyDescent="0.25">
      <c r="A8566" t="s">
        <v>96</v>
      </c>
      <c r="B8566" s="5">
        <v>1185732</v>
      </c>
      <c r="C8566" s="6" t="s">
        <v>219</v>
      </c>
      <c r="D8566" t="s">
        <v>680</v>
      </c>
      <c r="E8566" t="s">
        <v>798</v>
      </c>
      <c r="F8566" t="s">
        <v>799</v>
      </c>
      <c r="G8566" t="s">
        <v>31</v>
      </c>
      <c r="H8566" s="3">
        <v>25</v>
      </c>
      <c r="I8566" s="5">
        <v>193</v>
      </c>
      <c r="J8566" s="3">
        <v>4825</v>
      </c>
      <c r="K8566" s="3">
        <v>2798.5000000000005</v>
      </c>
      <c r="L8566" s="4">
        <v>0.58000000000000007</v>
      </c>
      <c r="M8566" t="s">
        <v>34</v>
      </c>
      <c r="N8566">
        <v>2021</v>
      </c>
      <c r="O8566">
        <v>1</v>
      </c>
      <c r="P8566">
        <v>19</v>
      </c>
      <c r="Q8566" t="str">
        <f>TEXT(DATE(2024, sales[[#This Row],[month]], 1), "MMMM")</f>
        <v>January</v>
      </c>
      <c r="R8566" s="4">
        <f t="shared" si="133"/>
        <v>0.14880952380952381</v>
      </c>
    </row>
    <row r="8567" spans="1:18" x14ac:dyDescent="0.25">
      <c r="A8567" t="s">
        <v>96</v>
      </c>
      <c r="B8567" s="5">
        <v>1185732</v>
      </c>
      <c r="C8567" s="6" t="s">
        <v>249</v>
      </c>
      <c r="D8567" t="s">
        <v>680</v>
      </c>
      <c r="E8567" t="s">
        <v>798</v>
      </c>
      <c r="F8567" t="s">
        <v>799</v>
      </c>
      <c r="G8567" t="s">
        <v>20</v>
      </c>
      <c r="H8567" s="3">
        <v>26</v>
      </c>
      <c r="I8567" s="5">
        <v>256</v>
      </c>
      <c r="J8567" s="3">
        <v>6656</v>
      </c>
      <c r="K8567" s="3">
        <v>3660.8</v>
      </c>
      <c r="L8567" s="4">
        <v>0.55000000000000004</v>
      </c>
      <c r="M8567" t="s">
        <v>34</v>
      </c>
      <c r="N8567">
        <v>2021</v>
      </c>
      <c r="O8567">
        <v>2</v>
      </c>
      <c r="P8567">
        <v>17</v>
      </c>
      <c r="Q8567" t="str">
        <f>TEXT(DATE(2024, sales[[#This Row],[month]], 1), "MMMM")</f>
        <v>February</v>
      </c>
      <c r="R8567" s="4">
        <f t="shared" si="133"/>
        <v>0.37948186528497407</v>
      </c>
    </row>
    <row r="8568" spans="1:18" x14ac:dyDescent="0.25">
      <c r="A8568" t="s">
        <v>96</v>
      </c>
      <c r="B8568" s="5">
        <v>1185732</v>
      </c>
      <c r="C8568" s="6" t="s">
        <v>249</v>
      </c>
      <c r="D8568" t="s">
        <v>680</v>
      </c>
      <c r="E8568" t="s">
        <v>798</v>
      </c>
      <c r="F8568" t="s">
        <v>799</v>
      </c>
      <c r="G8568" t="s">
        <v>23</v>
      </c>
      <c r="H8568" s="3">
        <v>27</v>
      </c>
      <c r="I8568" s="5">
        <v>153</v>
      </c>
      <c r="J8568" s="3">
        <v>4131</v>
      </c>
      <c r="K8568" s="3">
        <v>1858.95</v>
      </c>
      <c r="L8568" s="4">
        <v>0.4499999999999999</v>
      </c>
      <c r="M8568" t="s">
        <v>34</v>
      </c>
      <c r="N8568">
        <v>2021</v>
      </c>
      <c r="O8568">
        <v>2</v>
      </c>
      <c r="P8568">
        <v>17</v>
      </c>
      <c r="Q8568" t="str">
        <f>TEXT(DATE(2024, sales[[#This Row],[month]], 1), "MMMM")</f>
        <v>February</v>
      </c>
      <c r="R8568" s="4">
        <f t="shared" si="133"/>
        <v>-0.37935697115384615</v>
      </c>
    </row>
    <row r="8569" spans="1:18" x14ac:dyDescent="0.25">
      <c r="A8569" t="s">
        <v>96</v>
      </c>
      <c r="B8569" s="5">
        <v>1185732</v>
      </c>
      <c r="C8569" s="6" t="s">
        <v>249</v>
      </c>
      <c r="D8569" t="s">
        <v>680</v>
      </c>
      <c r="E8569" t="s">
        <v>798</v>
      </c>
      <c r="F8569" t="s">
        <v>799</v>
      </c>
      <c r="G8569" t="s">
        <v>25</v>
      </c>
      <c r="H8569" s="3">
        <v>17</v>
      </c>
      <c r="I8569" s="5">
        <v>170</v>
      </c>
      <c r="J8569" s="3">
        <v>2890</v>
      </c>
      <c r="K8569" s="3">
        <v>1040.4000000000001</v>
      </c>
      <c r="L8569" s="4">
        <v>0.36</v>
      </c>
      <c r="M8569" t="s">
        <v>34</v>
      </c>
      <c r="N8569">
        <v>2021</v>
      </c>
      <c r="O8569">
        <v>2</v>
      </c>
      <c r="P8569">
        <v>17</v>
      </c>
      <c r="Q8569" t="str">
        <f>TEXT(DATE(2024, sales[[#This Row],[month]], 1), "MMMM")</f>
        <v>February</v>
      </c>
      <c r="R8569" s="4">
        <f t="shared" si="133"/>
        <v>-0.30041152263374488</v>
      </c>
    </row>
    <row r="8570" spans="1:18" x14ac:dyDescent="0.25">
      <c r="A8570" t="s">
        <v>172</v>
      </c>
      <c r="B8570" s="5">
        <v>1185732</v>
      </c>
      <c r="C8570" s="6" t="s">
        <v>242</v>
      </c>
      <c r="D8570" t="s">
        <v>178</v>
      </c>
      <c r="E8570" t="s">
        <v>804</v>
      </c>
      <c r="F8570" t="s">
        <v>805</v>
      </c>
      <c r="G8570" t="s">
        <v>27</v>
      </c>
      <c r="H8570" s="3">
        <v>16</v>
      </c>
      <c r="I8570" s="5">
        <v>93</v>
      </c>
      <c r="J8570" s="3">
        <v>1488</v>
      </c>
      <c r="K8570" s="3">
        <v>624.96</v>
      </c>
      <c r="L8570" s="4">
        <v>0.42</v>
      </c>
      <c r="M8570" t="s">
        <v>34</v>
      </c>
      <c r="N8570">
        <v>2021</v>
      </c>
      <c r="O8570">
        <v>2</v>
      </c>
      <c r="P8570">
        <v>11</v>
      </c>
      <c r="Q8570" t="str">
        <f>TEXT(DATE(2024, sales[[#This Row],[month]], 1), "MMMM")</f>
        <v>February</v>
      </c>
      <c r="R8570" s="4">
        <f t="shared" si="133"/>
        <v>-0.48512110726643598</v>
      </c>
    </row>
    <row r="8571" spans="1:18" x14ac:dyDescent="0.25">
      <c r="A8571" t="s">
        <v>172</v>
      </c>
      <c r="B8571" s="5">
        <v>1185732</v>
      </c>
      <c r="C8571" s="6" t="s">
        <v>242</v>
      </c>
      <c r="D8571" t="s">
        <v>178</v>
      </c>
      <c r="E8571" t="s">
        <v>804</v>
      </c>
      <c r="F8571" t="s">
        <v>805</v>
      </c>
      <c r="G8571" t="s">
        <v>29</v>
      </c>
      <c r="H8571" s="3">
        <v>28</v>
      </c>
      <c r="I8571" s="5">
        <v>120</v>
      </c>
      <c r="J8571" s="3">
        <v>3360</v>
      </c>
      <c r="K8571" s="3">
        <v>1411.2</v>
      </c>
      <c r="L8571" s="4">
        <v>0.42</v>
      </c>
      <c r="M8571" t="s">
        <v>34</v>
      </c>
      <c r="N8571">
        <v>2021</v>
      </c>
      <c r="O8571">
        <v>2</v>
      </c>
      <c r="P8571">
        <v>11</v>
      </c>
      <c r="Q8571" t="str">
        <f>TEXT(DATE(2024, sales[[#This Row],[month]], 1), "MMMM")</f>
        <v>February</v>
      </c>
      <c r="R8571" s="4">
        <f t="shared" si="133"/>
        <v>1.2580645161290323</v>
      </c>
    </row>
    <row r="8572" spans="1:18" x14ac:dyDescent="0.25">
      <c r="A8572" t="s">
        <v>172</v>
      </c>
      <c r="B8572" s="5">
        <v>1185732</v>
      </c>
      <c r="C8572" s="6" t="s">
        <v>242</v>
      </c>
      <c r="D8572" t="s">
        <v>178</v>
      </c>
      <c r="E8572" t="s">
        <v>804</v>
      </c>
      <c r="F8572" t="s">
        <v>805</v>
      </c>
      <c r="G8572" t="s">
        <v>31</v>
      </c>
      <c r="H8572" s="3">
        <v>18</v>
      </c>
      <c r="I8572" s="5">
        <v>149</v>
      </c>
      <c r="J8572" s="3">
        <v>2682</v>
      </c>
      <c r="K8572" s="3">
        <v>1475.1</v>
      </c>
      <c r="L8572" s="4">
        <v>0.55000000000000004</v>
      </c>
      <c r="M8572" t="s">
        <v>34</v>
      </c>
      <c r="N8572">
        <v>2021</v>
      </c>
      <c r="O8572">
        <v>2</v>
      </c>
      <c r="P8572">
        <v>11</v>
      </c>
      <c r="Q8572" t="str">
        <f>TEXT(DATE(2024, sales[[#This Row],[month]], 1), "MMMM")</f>
        <v>February</v>
      </c>
      <c r="R8572" s="4">
        <f t="shared" si="133"/>
        <v>-0.20178571428571429</v>
      </c>
    </row>
    <row r="8573" spans="1:18" x14ac:dyDescent="0.25">
      <c r="A8573" t="s">
        <v>172</v>
      </c>
      <c r="B8573" s="5">
        <v>1185732</v>
      </c>
      <c r="C8573" s="6" t="s">
        <v>252</v>
      </c>
      <c r="D8573" t="s">
        <v>178</v>
      </c>
      <c r="E8573" t="s">
        <v>804</v>
      </c>
      <c r="F8573" t="s">
        <v>805</v>
      </c>
      <c r="G8573" t="s">
        <v>20</v>
      </c>
      <c r="H8573" s="3">
        <v>20</v>
      </c>
      <c r="I8573" s="5">
        <v>228</v>
      </c>
      <c r="J8573" s="3">
        <v>4560</v>
      </c>
      <c r="K8573" s="3">
        <v>1960.8</v>
      </c>
      <c r="L8573" s="4">
        <v>0.43</v>
      </c>
      <c r="M8573" t="s">
        <v>34</v>
      </c>
      <c r="N8573">
        <v>2021</v>
      </c>
      <c r="O8573">
        <v>3</v>
      </c>
      <c r="P8573">
        <v>10</v>
      </c>
      <c r="Q8573" t="str">
        <f>TEXT(DATE(2024, sales[[#This Row],[month]], 1), "MMMM")</f>
        <v>March</v>
      </c>
      <c r="R8573" s="4">
        <f t="shared" si="133"/>
        <v>0.70022371364653246</v>
      </c>
    </row>
    <row r="8574" spans="1:18" x14ac:dyDescent="0.25">
      <c r="A8574" t="s">
        <v>172</v>
      </c>
      <c r="B8574" s="5">
        <v>1185732</v>
      </c>
      <c r="C8574" s="6" t="s">
        <v>252</v>
      </c>
      <c r="D8574" t="s">
        <v>178</v>
      </c>
      <c r="E8574" t="s">
        <v>804</v>
      </c>
      <c r="F8574" t="s">
        <v>805</v>
      </c>
      <c r="G8574" t="s">
        <v>23</v>
      </c>
      <c r="H8574" s="3">
        <v>22</v>
      </c>
      <c r="I8574" s="5">
        <v>105</v>
      </c>
      <c r="J8574" s="3">
        <v>2310</v>
      </c>
      <c r="K8574" s="3">
        <v>924</v>
      </c>
      <c r="L8574" s="4">
        <v>0.39999999999999991</v>
      </c>
      <c r="M8574" t="s">
        <v>34</v>
      </c>
      <c r="N8574">
        <v>2021</v>
      </c>
      <c r="O8574">
        <v>3</v>
      </c>
      <c r="P8574">
        <v>10</v>
      </c>
      <c r="Q8574" t="str">
        <f>TEXT(DATE(2024, sales[[#This Row],[month]], 1), "MMMM")</f>
        <v>March</v>
      </c>
      <c r="R8574" s="4">
        <f t="shared" si="133"/>
        <v>-0.49342105263157893</v>
      </c>
    </row>
    <row r="8575" spans="1:18" x14ac:dyDescent="0.25">
      <c r="A8575" t="s">
        <v>172</v>
      </c>
      <c r="B8575" s="5">
        <v>1185732</v>
      </c>
      <c r="C8575" s="6" t="s">
        <v>252</v>
      </c>
      <c r="D8575" t="s">
        <v>178</v>
      </c>
      <c r="E8575" t="s">
        <v>804</v>
      </c>
      <c r="F8575" t="s">
        <v>805</v>
      </c>
      <c r="G8575" t="s">
        <v>25</v>
      </c>
      <c r="H8575" s="3">
        <v>16</v>
      </c>
      <c r="I8575" s="5">
        <v>140</v>
      </c>
      <c r="J8575" s="3">
        <v>2240</v>
      </c>
      <c r="K8575" s="3">
        <v>873.59999999999991</v>
      </c>
      <c r="L8575" s="4">
        <v>0.3899999999999999</v>
      </c>
      <c r="M8575" t="s">
        <v>34</v>
      </c>
      <c r="N8575">
        <v>2021</v>
      </c>
      <c r="O8575">
        <v>3</v>
      </c>
      <c r="P8575">
        <v>10</v>
      </c>
      <c r="Q8575" t="str">
        <f>TEXT(DATE(2024, sales[[#This Row],[month]], 1), "MMMM")</f>
        <v>March</v>
      </c>
      <c r="R8575" s="4">
        <f t="shared" si="133"/>
        <v>-3.0303030303030304E-2</v>
      </c>
    </row>
    <row r="8576" spans="1:18" x14ac:dyDescent="0.25">
      <c r="A8576" t="s">
        <v>172</v>
      </c>
      <c r="B8576" s="5">
        <v>1185732</v>
      </c>
      <c r="C8576" s="6" t="s">
        <v>252</v>
      </c>
      <c r="D8576" t="s">
        <v>178</v>
      </c>
      <c r="E8576" t="s">
        <v>804</v>
      </c>
      <c r="F8576" t="s">
        <v>805</v>
      </c>
      <c r="G8576" t="s">
        <v>27</v>
      </c>
      <c r="H8576" s="3">
        <v>20</v>
      </c>
      <c r="I8576" s="5">
        <v>75</v>
      </c>
      <c r="J8576" s="3">
        <v>1500</v>
      </c>
      <c r="K8576" s="3">
        <v>630.00000000000011</v>
      </c>
      <c r="L8576" s="4">
        <v>0.42</v>
      </c>
      <c r="M8576" t="s">
        <v>34</v>
      </c>
      <c r="N8576">
        <v>2021</v>
      </c>
      <c r="O8576">
        <v>3</v>
      </c>
      <c r="P8576">
        <v>10</v>
      </c>
      <c r="Q8576" t="str">
        <f>TEXT(DATE(2024, sales[[#This Row],[month]], 1), "MMMM")</f>
        <v>March</v>
      </c>
      <c r="R8576" s="4">
        <f t="shared" si="133"/>
        <v>-0.33035714285714285</v>
      </c>
    </row>
    <row r="8577" spans="1:18" x14ac:dyDescent="0.25">
      <c r="A8577" t="s">
        <v>172</v>
      </c>
      <c r="B8577" s="5">
        <v>1185732</v>
      </c>
      <c r="C8577" s="6" t="s">
        <v>252</v>
      </c>
      <c r="D8577" t="s">
        <v>178</v>
      </c>
      <c r="E8577" t="s">
        <v>804</v>
      </c>
      <c r="F8577" t="s">
        <v>805</v>
      </c>
      <c r="G8577" t="s">
        <v>29</v>
      </c>
      <c r="H8577" s="3">
        <v>28</v>
      </c>
      <c r="I8577" s="5">
        <v>90</v>
      </c>
      <c r="J8577" s="3">
        <v>2520</v>
      </c>
      <c r="K8577" s="3">
        <v>1008</v>
      </c>
      <c r="L8577" s="4">
        <v>0.39999999999999991</v>
      </c>
      <c r="M8577" t="s">
        <v>34</v>
      </c>
      <c r="N8577">
        <v>2021</v>
      </c>
      <c r="O8577">
        <v>3</v>
      </c>
      <c r="P8577">
        <v>10</v>
      </c>
      <c r="Q8577" t="str">
        <f>TEXT(DATE(2024, sales[[#This Row],[month]], 1), "MMMM")</f>
        <v>March</v>
      </c>
      <c r="R8577" s="4">
        <f t="shared" si="133"/>
        <v>0.68</v>
      </c>
    </row>
    <row r="8578" spans="1:18" x14ac:dyDescent="0.25">
      <c r="A8578" t="s">
        <v>172</v>
      </c>
      <c r="B8578" s="5">
        <v>1185732</v>
      </c>
      <c r="C8578" s="6" t="s">
        <v>252</v>
      </c>
      <c r="D8578" t="s">
        <v>178</v>
      </c>
      <c r="E8578" t="s">
        <v>804</v>
      </c>
      <c r="F8578" t="s">
        <v>805</v>
      </c>
      <c r="G8578" t="s">
        <v>31</v>
      </c>
      <c r="H8578" s="3">
        <v>21</v>
      </c>
      <c r="I8578" s="5">
        <v>140</v>
      </c>
      <c r="J8578" s="3">
        <v>2940</v>
      </c>
      <c r="K8578" s="3">
        <v>1675.8000000000002</v>
      </c>
      <c r="L8578" s="4">
        <v>0.57000000000000006</v>
      </c>
      <c r="M8578" t="s">
        <v>34</v>
      </c>
      <c r="N8578">
        <v>2021</v>
      </c>
      <c r="O8578">
        <v>3</v>
      </c>
      <c r="P8578">
        <v>10</v>
      </c>
      <c r="Q8578" t="str">
        <f>TEXT(DATE(2024, sales[[#This Row],[month]], 1), "MMMM")</f>
        <v>March</v>
      </c>
      <c r="R8578" s="4">
        <f t="shared" ref="R8578:R8641" si="134">IFERROR((J8578-J8577)/J8577, 0)</f>
        <v>0.16666666666666666</v>
      </c>
    </row>
    <row r="8579" spans="1:18" x14ac:dyDescent="0.25">
      <c r="A8579" t="s">
        <v>172</v>
      </c>
      <c r="B8579" s="5">
        <v>1185732</v>
      </c>
      <c r="C8579" s="6" t="s">
        <v>272</v>
      </c>
      <c r="D8579" t="s">
        <v>178</v>
      </c>
      <c r="E8579" t="s">
        <v>804</v>
      </c>
      <c r="F8579" t="s">
        <v>805</v>
      </c>
      <c r="G8579" t="s">
        <v>20</v>
      </c>
      <c r="H8579" s="3">
        <v>20</v>
      </c>
      <c r="I8579" s="5">
        <v>194</v>
      </c>
      <c r="J8579" s="3">
        <v>3880</v>
      </c>
      <c r="K8579" s="3">
        <v>1784.8000000000002</v>
      </c>
      <c r="L8579" s="4">
        <v>0.46</v>
      </c>
      <c r="M8579" t="s">
        <v>34</v>
      </c>
      <c r="N8579">
        <v>2021</v>
      </c>
      <c r="O8579">
        <v>4</v>
      </c>
      <c r="P8579">
        <v>11</v>
      </c>
      <c r="Q8579" t="str">
        <f>TEXT(DATE(2024, sales[[#This Row],[month]], 1), "MMMM")</f>
        <v>April</v>
      </c>
      <c r="R8579" s="4">
        <f t="shared" si="134"/>
        <v>0.31972789115646261</v>
      </c>
    </row>
    <row r="8580" spans="1:18" x14ac:dyDescent="0.25">
      <c r="A8580" t="s">
        <v>172</v>
      </c>
      <c r="B8580" s="5">
        <v>1185732</v>
      </c>
      <c r="C8580" s="6" t="s">
        <v>272</v>
      </c>
      <c r="D8580" t="s">
        <v>178</v>
      </c>
      <c r="E8580" t="s">
        <v>804</v>
      </c>
      <c r="F8580" t="s">
        <v>805</v>
      </c>
      <c r="G8580" t="s">
        <v>23</v>
      </c>
      <c r="H8580" s="3">
        <v>20</v>
      </c>
      <c r="I8580" s="5">
        <v>111</v>
      </c>
      <c r="J8580" s="3">
        <v>2220</v>
      </c>
      <c r="K8580" s="3">
        <v>821.4</v>
      </c>
      <c r="L8580" s="4">
        <v>0.37</v>
      </c>
      <c r="M8580" t="s">
        <v>34</v>
      </c>
      <c r="N8580">
        <v>2021</v>
      </c>
      <c r="O8580">
        <v>4</v>
      </c>
      <c r="P8580">
        <v>11</v>
      </c>
      <c r="Q8580" t="str">
        <f>TEXT(DATE(2024, sales[[#This Row],[month]], 1), "MMMM")</f>
        <v>April</v>
      </c>
      <c r="R8580" s="4">
        <f t="shared" si="134"/>
        <v>-0.42783505154639173</v>
      </c>
    </row>
    <row r="8581" spans="1:18" x14ac:dyDescent="0.25">
      <c r="A8581" t="s">
        <v>172</v>
      </c>
      <c r="B8581" s="5">
        <v>1185732</v>
      </c>
      <c r="C8581" s="6" t="s">
        <v>272</v>
      </c>
      <c r="D8581" t="s">
        <v>178</v>
      </c>
      <c r="E8581" t="s">
        <v>804</v>
      </c>
      <c r="F8581" t="s">
        <v>805</v>
      </c>
      <c r="G8581" t="s">
        <v>25</v>
      </c>
      <c r="H8581" s="3">
        <v>10</v>
      </c>
      <c r="I8581" s="5">
        <v>107</v>
      </c>
      <c r="J8581" s="3">
        <v>1070</v>
      </c>
      <c r="K8581" s="3">
        <v>438.7</v>
      </c>
      <c r="L8581" s="4">
        <v>0.41</v>
      </c>
      <c r="M8581" t="s">
        <v>34</v>
      </c>
      <c r="N8581">
        <v>2021</v>
      </c>
      <c r="O8581">
        <v>4</v>
      </c>
      <c r="P8581">
        <v>11</v>
      </c>
      <c r="Q8581" t="str">
        <f>TEXT(DATE(2024, sales[[#This Row],[month]], 1), "MMMM")</f>
        <v>April</v>
      </c>
      <c r="R8581" s="4">
        <f t="shared" si="134"/>
        <v>-0.51801801801801806</v>
      </c>
    </row>
    <row r="8582" spans="1:18" x14ac:dyDescent="0.25">
      <c r="A8582" t="s">
        <v>172</v>
      </c>
      <c r="B8582" s="5">
        <v>1185732</v>
      </c>
      <c r="C8582" s="6" t="s">
        <v>272</v>
      </c>
      <c r="D8582" t="s">
        <v>178</v>
      </c>
      <c r="E8582" t="s">
        <v>804</v>
      </c>
      <c r="F8582" t="s">
        <v>805</v>
      </c>
      <c r="G8582" t="s">
        <v>27</v>
      </c>
      <c r="H8582" s="3">
        <v>14</v>
      </c>
      <c r="I8582" s="5">
        <v>75</v>
      </c>
      <c r="J8582" s="3">
        <v>1050</v>
      </c>
      <c r="K8582" s="3">
        <v>472.5</v>
      </c>
      <c r="L8582" s="4">
        <v>0.45</v>
      </c>
      <c r="M8582" t="s">
        <v>34</v>
      </c>
      <c r="N8582">
        <v>2021</v>
      </c>
      <c r="O8582">
        <v>4</v>
      </c>
      <c r="P8582">
        <v>11</v>
      </c>
      <c r="Q8582" t="str">
        <f>TEXT(DATE(2024, sales[[#This Row],[month]], 1), "MMMM")</f>
        <v>April</v>
      </c>
      <c r="R8582" s="4">
        <f t="shared" si="134"/>
        <v>-1.8691588785046728E-2</v>
      </c>
    </row>
    <row r="8583" spans="1:18" x14ac:dyDescent="0.25">
      <c r="A8583" t="s">
        <v>172</v>
      </c>
      <c r="B8583" s="5">
        <v>1185732</v>
      </c>
      <c r="C8583" s="6" t="s">
        <v>272</v>
      </c>
      <c r="D8583" t="s">
        <v>178</v>
      </c>
      <c r="E8583" t="s">
        <v>804</v>
      </c>
      <c r="F8583" t="s">
        <v>805</v>
      </c>
      <c r="G8583" t="s">
        <v>29</v>
      </c>
      <c r="H8583" s="3">
        <v>24</v>
      </c>
      <c r="I8583" s="5">
        <v>88</v>
      </c>
      <c r="J8583" s="3">
        <v>2112</v>
      </c>
      <c r="K8583" s="3">
        <v>823.68</v>
      </c>
      <c r="L8583" s="4">
        <v>0.3899999999999999</v>
      </c>
      <c r="M8583" t="s">
        <v>34</v>
      </c>
      <c r="N8583">
        <v>2021</v>
      </c>
      <c r="O8583">
        <v>4</v>
      </c>
      <c r="P8583">
        <v>11</v>
      </c>
      <c r="Q8583" t="str">
        <f>TEXT(DATE(2024, sales[[#This Row],[month]], 1), "MMMM")</f>
        <v>April</v>
      </c>
      <c r="R8583" s="4">
        <f t="shared" si="134"/>
        <v>1.0114285714285713</v>
      </c>
    </row>
    <row r="8584" spans="1:18" x14ac:dyDescent="0.25">
      <c r="A8584" t="s">
        <v>172</v>
      </c>
      <c r="B8584" s="5">
        <v>1185732</v>
      </c>
      <c r="C8584" s="6" t="s">
        <v>272</v>
      </c>
      <c r="D8584" t="s">
        <v>178</v>
      </c>
      <c r="E8584" t="s">
        <v>804</v>
      </c>
      <c r="F8584" t="s">
        <v>805</v>
      </c>
      <c r="G8584" t="s">
        <v>31</v>
      </c>
      <c r="H8584" s="3">
        <v>20</v>
      </c>
      <c r="I8584" s="5">
        <v>136</v>
      </c>
      <c r="J8584" s="3">
        <v>2720</v>
      </c>
      <c r="K8584" s="3">
        <v>1414.4</v>
      </c>
      <c r="L8584" s="4">
        <v>0.52</v>
      </c>
      <c r="M8584" t="s">
        <v>34</v>
      </c>
      <c r="N8584">
        <v>2021</v>
      </c>
      <c r="O8584">
        <v>4</v>
      </c>
      <c r="P8584">
        <v>11</v>
      </c>
      <c r="Q8584" t="str">
        <f>TEXT(DATE(2024, sales[[#This Row],[month]], 1), "MMMM")</f>
        <v>April</v>
      </c>
      <c r="R8584" s="4">
        <f t="shared" si="134"/>
        <v>0.2878787878787879</v>
      </c>
    </row>
    <row r="8585" spans="1:18" x14ac:dyDescent="0.25">
      <c r="A8585" t="s">
        <v>172</v>
      </c>
      <c r="B8585" s="5">
        <v>1185732</v>
      </c>
      <c r="C8585" s="6" t="s">
        <v>303</v>
      </c>
      <c r="D8585" t="s">
        <v>178</v>
      </c>
      <c r="E8585" t="s">
        <v>804</v>
      </c>
      <c r="F8585" t="s">
        <v>805</v>
      </c>
      <c r="G8585" t="s">
        <v>20</v>
      </c>
      <c r="H8585" s="3">
        <v>27</v>
      </c>
      <c r="I8585" s="5">
        <v>228</v>
      </c>
      <c r="J8585" s="3">
        <v>6156</v>
      </c>
      <c r="K8585" s="3">
        <v>2647.0800000000004</v>
      </c>
      <c r="L8585" s="4">
        <v>0.43</v>
      </c>
      <c r="M8585" t="s">
        <v>34</v>
      </c>
      <c r="N8585">
        <v>2021</v>
      </c>
      <c r="O8585">
        <v>5</v>
      </c>
      <c r="P8585">
        <v>12</v>
      </c>
      <c r="Q8585" t="str">
        <f>TEXT(DATE(2024, sales[[#This Row],[month]], 1), "MMMM")</f>
        <v>May</v>
      </c>
      <c r="R8585" s="4">
        <f t="shared" si="134"/>
        <v>1.263235294117647</v>
      </c>
    </row>
    <row r="8586" spans="1:18" x14ac:dyDescent="0.25">
      <c r="A8586" t="s">
        <v>172</v>
      </c>
      <c r="B8586" s="5">
        <v>1185732</v>
      </c>
      <c r="C8586" s="6" t="s">
        <v>303</v>
      </c>
      <c r="D8586" t="s">
        <v>178</v>
      </c>
      <c r="E8586" t="s">
        <v>804</v>
      </c>
      <c r="F8586" t="s">
        <v>805</v>
      </c>
      <c r="G8586" t="s">
        <v>23</v>
      </c>
      <c r="H8586" s="3">
        <v>22</v>
      </c>
      <c r="I8586" s="5">
        <v>128</v>
      </c>
      <c r="J8586" s="3">
        <v>2816</v>
      </c>
      <c r="K8586" s="3">
        <v>1182.72</v>
      </c>
      <c r="L8586" s="4">
        <v>0.42</v>
      </c>
      <c r="M8586" t="s">
        <v>34</v>
      </c>
      <c r="N8586">
        <v>2021</v>
      </c>
      <c r="O8586">
        <v>5</v>
      </c>
      <c r="P8586">
        <v>12</v>
      </c>
      <c r="Q8586" t="str">
        <f>TEXT(DATE(2024, sales[[#This Row],[month]], 1), "MMMM")</f>
        <v>May</v>
      </c>
      <c r="R8586" s="4">
        <f t="shared" si="134"/>
        <v>-0.54256010396361276</v>
      </c>
    </row>
    <row r="8587" spans="1:18" x14ac:dyDescent="0.25">
      <c r="A8587" t="s">
        <v>172</v>
      </c>
      <c r="B8587" s="5">
        <v>1185732</v>
      </c>
      <c r="C8587" s="6" t="s">
        <v>303</v>
      </c>
      <c r="D8587" t="s">
        <v>178</v>
      </c>
      <c r="E8587" t="s">
        <v>804</v>
      </c>
      <c r="F8587" t="s">
        <v>805</v>
      </c>
      <c r="G8587" t="s">
        <v>25</v>
      </c>
      <c r="H8587" s="3">
        <v>19</v>
      </c>
      <c r="I8587" s="5">
        <v>109</v>
      </c>
      <c r="J8587" s="3">
        <v>2071</v>
      </c>
      <c r="K8587" s="3">
        <v>786.98</v>
      </c>
      <c r="L8587" s="4">
        <v>0.38</v>
      </c>
      <c r="M8587" t="s">
        <v>34</v>
      </c>
      <c r="N8587">
        <v>2021</v>
      </c>
      <c r="O8587">
        <v>5</v>
      </c>
      <c r="P8587">
        <v>12</v>
      </c>
      <c r="Q8587" t="str">
        <f>TEXT(DATE(2024, sales[[#This Row],[month]], 1), "MMMM")</f>
        <v>May</v>
      </c>
      <c r="R8587" s="4">
        <f t="shared" si="134"/>
        <v>-0.26455965909090912</v>
      </c>
    </row>
    <row r="8588" spans="1:18" x14ac:dyDescent="0.25">
      <c r="A8588" t="s">
        <v>172</v>
      </c>
      <c r="B8588" s="5">
        <v>1185732</v>
      </c>
      <c r="C8588" s="6" t="s">
        <v>303</v>
      </c>
      <c r="D8588" t="s">
        <v>178</v>
      </c>
      <c r="E8588" t="s">
        <v>804</v>
      </c>
      <c r="F8588" t="s">
        <v>805</v>
      </c>
      <c r="G8588" t="s">
        <v>27</v>
      </c>
      <c r="H8588" s="3">
        <v>19</v>
      </c>
      <c r="I8588" s="5">
        <v>94</v>
      </c>
      <c r="J8588" s="3">
        <v>1786</v>
      </c>
      <c r="K8588" s="3">
        <v>767.98000000000013</v>
      </c>
      <c r="L8588" s="4">
        <v>0.43</v>
      </c>
      <c r="M8588" t="s">
        <v>34</v>
      </c>
      <c r="N8588">
        <v>2021</v>
      </c>
      <c r="O8588">
        <v>5</v>
      </c>
      <c r="P8588">
        <v>12</v>
      </c>
      <c r="Q8588" t="str">
        <f>TEXT(DATE(2024, sales[[#This Row],[month]], 1), "MMMM")</f>
        <v>May</v>
      </c>
      <c r="R8588" s="4">
        <f t="shared" si="134"/>
        <v>-0.13761467889908258</v>
      </c>
    </row>
    <row r="8589" spans="1:18" x14ac:dyDescent="0.25">
      <c r="A8589" t="s">
        <v>172</v>
      </c>
      <c r="B8589" s="5">
        <v>1185732</v>
      </c>
      <c r="C8589" s="6" t="s">
        <v>303</v>
      </c>
      <c r="D8589" t="s">
        <v>178</v>
      </c>
      <c r="E8589" t="s">
        <v>804</v>
      </c>
      <c r="F8589" t="s">
        <v>805</v>
      </c>
      <c r="G8589" t="s">
        <v>29</v>
      </c>
      <c r="H8589" s="3">
        <v>29</v>
      </c>
      <c r="I8589" s="5">
        <v>90</v>
      </c>
      <c r="J8589" s="3">
        <v>2610</v>
      </c>
      <c r="K8589" s="3">
        <v>1096.2</v>
      </c>
      <c r="L8589" s="4">
        <v>0.42</v>
      </c>
      <c r="M8589" t="s">
        <v>34</v>
      </c>
      <c r="N8589">
        <v>2021</v>
      </c>
      <c r="O8589">
        <v>5</v>
      </c>
      <c r="P8589">
        <v>12</v>
      </c>
      <c r="Q8589" t="str">
        <f>TEXT(DATE(2024, sales[[#This Row],[month]], 1), "MMMM")</f>
        <v>May</v>
      </c>
      <c r="R8589" s="4">
        <f t="shared" si="134"/>
        <v>0.46136618141097424</v>
      </c>
    </row>
    <row r="8590" spans="1:18" x14ac:dyDescent="0.25">
      <c r="A8590" t="s">
        <v>172</v>
      </c>
      <c r="B8590" s="5">
        <v>1185732</v>
      </c>
      <c r="C8590" s="6" t="s">
        <v>303</v>
      </c>
      <c r="D8590" t="s">
        <v>178</v>
      </c>
      <c r="E8590" t="s">
        <v>804</v>
      </c>
      <c r="F8590" t="s">
        <v>805</v>
      </c>
      <c r="G8590" t="s">
        <v>31</v>
      </c>
      <c r="H8590" s="3">
        <v>32</v>
      </c>
      <c r="I8590" s="5">
        <v>128</v>
      </c>
      <c r="J8590" s="3">
        <v>4096</v>
      </c>
      <c r="K8590" s="3">
        <v>2334.7200000000003</v>
      </c>
      <c r="L8590" s="4">
        <v>0.57000000000000006</v>
      </c>
      <c r="M8590" t="s">
        <v>34</v>
      </c>
      <c r="N8590">
        <v>2021</v>
      </c>
      <c r="O8590">
        <v>5</v>
      </c>
      <c r="P8590">
        <v>12</v>
      </c>
      <c r="Q8590" t="str">
        <f>TEXT(DATE(2024, sales[[#This Row],[month]], 1), "MMMM")</f>
        <v>May</v>
      </c>
      <c r="R8590" s="4">
        <f t="shared" si="134"/>
        <v>0.56934865900383147</v>
      </c>
    </row>
    <row r="8591" spans="1:18" x14ac:dyDescent="0.25">
      <c r="A8591" t="s">
        <v>172</v>
      </c>
      <c r="B8591" s="5">
        <v>1185732</v>
      </c>
      <c r="C8591" s="6" t="s">
        <v>336</v>
      </c>
      <c r="D8591" t="s">
        <v>178</v>
      </c>
      <c r="E8591" t="s">
        <v>804</v>
      </c>
      <c r="F8591" t="s">
        <v>805</v>
      </c>
      <c r="G8591" t="s">
        <v>20</v>
      </c>
      <c r="H8591" s="3">
        <v>21</v>
      </c>
      <c r="I8591" s="5">
        <v>208</v>
      </c>
      <c r="J8591" s="3">
        <v>4368</v>
      </c>
      <c r="K8591" s="3">
        <v>1878.24</v>
      </c>
      <c r="L8591" s="4">
        <v>0.43</v>
      </c>
      <c r="M8591" t="s">
        <v>34</v>
      </c>
      <c r="N8591">
        <v>2021</v>
      </c>
      <c r="O8591">
        <v>6</v>
      </c>
      <c r="P8591">
        <v>11</v>
      </c>
      <c r="Q8591" t="str">
        <f>TEXT(DATE(2024, sales[[#This Row],[month]], 1), "MMMM")</f>
        <v>June</v>
      </c>
      <c r="R8591" s="4">
        <f t="shared" si="134"/>
        <v>6.640625E-2</v>
      </c>
    </row>
    <row r="8592" spans="1:18" x14ac:dyDescent="0.25">
      <c r="A8592" t="s">
        <v>172</v>
      </c>
      <c r="B8592" s="5">
        <v>1185732</v>
      </c>
      <c r="C8592" s="6" t="s">
        <v>336</v>
      </c>
      <c r="D8592" t="s">
        <v>178</v>
      </c>
      <c r="E8592" t="s">
        <v>804</v>
      </c>
      <c r="F8592" t="s">
        <v>805</v>
      </c>
      <c r="G8592" t="s">
        <v>23</v>
      </c>
      <c r="H8592" s="3">
        <v>18</v>
      </c>
      <c r="I8592" s="5">
        <v>132</v>
      </c>
      <c r="J8592" s="3">
        <v>2376</v>
      </c>
      <c r="K8592" s="3">
        <v>950.4</v>
      </c>
      <c r="L8592" s="4">
        <v>0.39999999999999991</v>
      </c>
      <c r="M8592" t="s">
        <v>34</v>
      </c>
      <c r="N8592">
        <v>2021</v>
      </c>
      <c r="O8592">
        <v>6</v>
      </c>
      <c r="P8592">
        <v>11</v>
      </c>
      <c r="Q8592" t="str">
        <f>TEXT(DATE(2024, sales[[#This Row],[month]], 1), "MMMM")</f>
        <v>June</v>
      </c>
      <c r="R8592" s="4">
        <f t="shared" si="134"/>
        <v>-0.45604395604395603</v>
      </c>
    </row>
    <row r="8593" spans="1:18" x14ac:dyDescent="0.25">
      <c r="A8593" t="s">
        <v>172</v>
      </c>
      <c r="B8593" s="5">
        <v>1185732</v>
      </c>
      <c r="C8593" s="6" t="s">
        <v>336</v>
      </c>
      <c r="D8593" t="s">
        <v>178</v>
      </c>
      <c r="E8593" t="s">
        <v>804</v>
      </c>
      <c r="F8593" t="s">
        <v>805</v>
      </c>
      <c r="G8593" t="s">
        <v>25</v>
      </c>
      <c r="H8593" s="3">
        <v>13</v>
      </c>
      <c r="I8593" s="5">
        <v>128</v>
      </c>
      <c r="J8593" s="3">
        <v>1664</v>
      </c>
      <c r="K8593" s="3">
        <v>615.67999999999995</v>
      </c>
      <c r="L8593" s="4">
        <v>0.37</v>
      </c>
      <c r="M8593" t="s">
        <v>34</v>
      </c>
      <c r="N8593">
        <v>2021</v>
      </c>
      <c r="O8593">
        <v>6</v>
      </c>
      <c r="P8593">
        <v>11</v>
      </c>
      <c r="Q8593" t="str">
        <f>TEXT(DATE(2024, sales[[#This Row],[month]], 1), "MMMM")</f>
        <v>June</v>
      </c>
      <c r="R8593" s="4">
        <f t="shared" si="134"/>
        <v>-0.29966329966329969</v>
      </c>
    </row>
    <row r="8594" spans="1:18" x14ac:dyDescent="0.25">
      <c r="A8594" t="s">
        <v>172</v>
      </c>
      <c r="B8594" s="5">
        <v>1185732</v>
      </c>
      <c r="C8594" s="6" t="s">
        <v>336</v>
      </c>
      <c r="D8594" t="s">
        <v>178</v>
      </c>
      <c r="E8594" t="s">
        <v>804</v>
      </c>
      <c r="F8594" t="s">
        <v>805</v>
      </c>
      <c r="G8594" t="s">
        <v>27</v>
      </c>
      <c r="H8594" s="3">
        <v>13</v>
      </c>
      <c r="I8594" s="5">
        <v>132</v>
      </c>
      <c r="J8594" s="3">
        <v>1716</v>
      </c>
      <c r="K8594" s="3">
        <v>737.88000000000011</v>
      </c>
      <c r="L8594" s="4">
        <v>0.43</v>
      </c>
      <c r="M8594" t="s">
        <v>34</v>
      </c>
      <c r="N8594">
        <v>2021</v>
      </c>
      <c r="O8594">
        <v>6</v>
      </c>
      <c r="P8594">
        <v>11</v>
      </c>
      <c r="Q8594" t="str">
        <f>TEXT(DATE(2024, sales[[#This Row],[month]], 1), "MMMM")</f>
        <v>June</v>
      </c>
      <c r="R8594" s="4">
        <f t="shared" si="134"/>
        <v>3.125E-2</v>
      </c>
    </row>
    <row r="8595" spans="1:18" x14ac:dyDescent="0.25">
      <c r="A8595" t="s">
        <v>172</v>
      </c>
      <c r="B8595" s="5">
        <v>1185732</v>
      </c>
      <c r="C8595" s="6" t="s">
        <v>336</v>
      </c>
      <c r="D8595" t="s">
        <v>178</v>
      </c>
      <c r="E8595" t="s">
        <v>804</v>
      </c>
      <c r="F8595" t="s">
        <v>805</v>
      </c>
      <c r="G8595" t="s">
        <v>29</v>
      </c>
      <c r="H8595" s="3">
        <v>24</v>
      </c>
      <c r="I8595" s="5">
        <v>132</v>
      </c>
      <c r="J8595" s="3">
        <v>3168</v>
      </c>
      <c r="K8595" s="3">
        <v>1172.1600000000001</v>
      </c>
      <c r="L8595" s="4">
        <v>0.37</v>
      </c>
      <c r="M8595" t="s">
        <v>34</v>
      </c>
      <c r="N8595">
        <v>2021</v>
      </c>
      <c r="O8595">
        <v>6</v>
      </c>
      <c r="P8595">
        <v>11</v>
      </c>
      <c r="Q8595" t="str">
        <f>TEXT(DATE(2024, sales[[#This Row],[month]], 1), "MMMM")</f>
        <v>June</v>
      </c>
      <c r="R8595" s="4">
        <f t="shared" si="134"/>
        <v>0.84615384615384615</v>
      </c>
    </row>
    <row r="8596" spans="1:18" x14ac:dyDescent="0.25">
      <c r="A8596" t="s">
        <v>172</v>
      </c>
      <c r="B8596" s="5">
        <v>1185732</v>
      </c>
      <c r="C8596" s="6" t="s">
        <v>336</v>
      </c>
      <c r="D8596" t="s">
        <v>178</v>
      </c>
      <c r="E8596" t="s">
        <v>804</v>
      </c>
      <c r="F8596" t="s">
        <v>805</v>
      </c>
      <c r="G8596" t="s">
        <v>31</v>
      </c>
      <c r="H8596" s="3">
        <v>32</v>
      </c>
      <c r="I8596" s="5">
        <v>190</v>
      </c>
      <c r="J8596" s="3">
        <v>6080</v>
      </c>
      <c r="K8596" s="3">
        <v>3283.2000000000003</v>
      </c>
      <c r="L8596" s="4">
        <v>0.54</v>
      </c>
      <c r="M8596" t="s">
        <v>34</v>
      </c>
      <c r="N8596">
        <v>2021</v>
      </c>
      <c r="O8596">
        <v>6</v>
      </c>
      <c r="P8596">
        <v>11</v>
      </c>
      <c r="Q8596" t="str">
        <f>TEXT(DATE(2024, sales[[#This Row],[month]], 1), "MMMM")</f>
        <v>June</v>
      </c>
      <c r="R8596" s="4">
        <f t="shared" si="134"/>
        <v>0.91919191919191923</v>
      </c>
    </row>
    <row r="8597" spans="1:18" x14ac:dyDescent="0.25">
      <c r="A8597" t="s">
        <v>172</v>
      </c>
      <c r="B8597" s="5">
        <v>1185732</v>
      </c>
      <c r="C8597" s="6" t="s">
        <v>365</v>
      </c>
      <c r="D8597" t="s">
        <v>178</v>
      </c>
      <c r="E8597" t="s">
        <v>804</v>
      </c>
      <c r="F8597" t="s">
        <v>805</v>
      </c>
      <c r="G8597" t="s">
        <v>20</v>
      </c>
      <c r="H8597" s="3">
        <v>28</v>
      </c>
      <c r="I8597" s="5">
        <v>248</v>
      </c>
      <c r="J8597" s="3">
        <v>6944</v>
      </c>
      <c r="K8597" s="3">
        <v>2985.9200000000005</v>
      </c>
      <c r="L8597" s="4">
        <v>0.43</v>
      </c>
      <c r="M8597" t="s">
        <v>34</v>
      </c>
      <c r="N8597">
        <v>2021</v>
      </c>
      <c r="O8597">
        <v>7</v>
      </c>
      <c r="P8597">
        <v>10</v>
      </c>
      <c r="Q8597" t="str">
        <f>TEXT(DATE(2024, sales[[#This Row],[month]], 1), "MMMM")</f>
        <v>July</v>
      </c>
      <c r="R8597" s="4">
        <f t="shared" si="134"/>
        <v>0.14210526315789473</v>
      </c>
    </row>
    <row r="8598" spans="1:18" x14ac:dyDescent="0.25">
      <c r="A8598" t="s">
        <v>172</v>
      </c>
      <c r="B8598" s="5">
        <v>1185732</v>
      </c>
      <c r="C8598" s="6" t="s">
        <v>365</v>
      </c>
      <c r="D8598" t="s">
        <v>178</v>
      </c>
      <c r="E8598" t="s">
        <v>804</v>
      </c>
      <c r="F8598" t="s">
        <v>805</v>
      </c>
      <c r="G8598" t="s">
        <v>23</v>
      </c>
      <c r="H8598" s="3">
        <v>20</v>
      </c>
      <c r="I8598" s="5">
        <v>182</v>
      </c>
      <c r="J8598" s="3">
        <v>3640</v>
      </c>
      <c r="K8598" s="3">
        <v>1419.6</v>
      </c>
      <c r="L8598" s="4">
        <v>0.3899999999999999</v>
      </c>
      <c r="M8598" t="s">
        <v>34</v>
      </c>
      <c r="N8598">
        <v>2021</v>
      </c>
      <c r="O8598">
        <v>7</v>
      </c>
      <c r="P8598">
        <v>10</v>
      </c>
      <c r="Q8598" t="str">
        <f>TEXT(DATE(2024, sales[[#This Row],[month]], 1), "MMMM")</f>
        <v>July</v>
      </c>
      <c r="R8598" s="4">
        <f t="shared" si="134"/>
        <v>-0.47580645161290325</v>
      </c>
    </row>
    <row r="8599" spans="1:18" x14ac:dyDescent="0.25">
      <c r="A8599" t="s">
        <v>172</v>
      </c>
      <c r="B8599" s="5">
        <v>1185732</v>
      </c>
      <c r="C8599" s="6" t="s">
        <v>365</v>
      </c>
      <c r="D8599" t="s">
        <v>178</v>
      </c>
      <c r="E8599" t="s">
        <v>804</v>
      </c>
      <c r="F8599" t="s">
        <v>805</v>
      </c>
      <c r="G8599" t="s">
        <v>25</v>
      </c>
      <c r="H8599" s="3">
        <v>19</v>
      </c>
      <c r="I8599" s="5">
        <v>157</v>
      </c>
      <c r="J8599" s="3">
        <v>2983</v>
      </c>
      <c r="K8599" s="3">
        <v>1163.3699999999999</v>
      </c>
      <c r="L8599" s="4">
        <v>0.3899999999999999</v>
      </c>
      <c r="M8599" t="s">
        <v>34</v>
      </c>
      <c r="N8599">
        <v>2021</v>
      </c>
      <c r="O8599">
        <v>7</v>
      </c>
      <c r="P8599">
        <v>10</v>
      </c>
      <c r="Q8599" t="str">
        <f>TEXT(DATE(2024, sales[[#This Row],[month]], 1), "MMMM")</f>
        <v>July</v>
      </c>
      <c r="R8599" s="4">
        <f t="shared" si="134"/>
        <v>-0.18049450549450549</v>
      </c>
    </row>
    <row r="8600" spans="1:18" x14ac:dyDescent="0.25">
      <c r="A8600" t="s">
        <v>172</v>
      </c>
      <c r="B8600" s="5">
        <v>1185732</v>
      </c>
      <c r="C8600" s="6" t="s">
        <v>365</v>
      </c>
      <c r="D8600" t="s">
        <v>178</v>
      </c>
      <c r="E8600" t="s">
        <v>804</v>
      </c>
      <c r="F8600" t="s">
        <v>805</v>
      </c>
      <c r="G8600" t="s">
        <v>27</v>
      </c>
      <c r="H8600" s="3">
        <v>16</v>
      </c>
      <c r="I8600" s="5">
        <v>128</v>
      </c>
      <c r="J8600" s="3">
        <v>2048</v>
      </c>
      <c r="K8600" s="3">
        <v>962.56</v>
      </c>
      <c r="L8600" s="4">
        <v>0.47</v>
      </c>
      <c r="M8600" t="s">
        <v>34</v>
      </c>
      <c r="N8600">
        <v>2021</v>
      </c>
      <c r="O8600">
        <v>7</v>
      </c>
      <c r="P8600">
        <v>10</v>
      </c>
      <c r="Q8600" t="str">
        <f>TEXT(DATE(2024, sales[[#This Row],[month]], 1), "MMMM")</f>
        <v>July</v>
      </c>
      <c r="R8600" s="4">
        <f t="shared" si="134"/>
        <v>-0.31344284277572915</v>
      </c>
    </row>
    <row r="8601" spans="1:18" x14ac:dyDescent="0.25">
      <c r="A8601" t="s">
        <v>172</v>
      </c>
      <c r="B8601" s="5">
        <v>1185732</v>
      </c>
      <c r="C8601" s="6" t="s">
        <v>365</v>
      </c>
      <c r="D8601" t="s">
        <v>178</v>
      </c>
      <c r="E8601" t="s">
        <v>804</v>
      </c>
      <c r="F8601" t="s">
        <v>805</v>
      </c>
      <c r="G8601" t="s">
        <v>29</v>
      </c>
      <c r="H8601" s="3">
        <v>28</v>
      </c>
      <c r="I8601" s="5">
        <v>140</v>
      </c>
      <c r="J8601" s="3">
        <v>3920</v>
      </c>
      <c r="K8601" s="3">
        <v>1489.6</v>
      </c>
      <c r="L8601" s="4">
        <v>0.38</v>
      </c>
      <c r="M8601" t="s">
        <v>34</v>
      </c>
      <c r="N8601">
        <v>2021</v>
      </c>
      <c r="O8601">
        <v>7</v>
      </c>
      <c r="P8601">
        <v>10</v>
      </c>
      <c r="Q8601" t="str">
        <f>TEXT(DATE(2024, sales[[#This Row],[month]], 1), "MMMM")</f>
        <v>July</v>
      </c>
      <c r="R8601" s="4">
        <f t="shared" si="134"/>
        <v>0.9140625</v>
      </c>
    </row>
    <row r="8602" spans="1:18" x14ac:dyDescent="0.25">
      <c r="A8602" t="s">
        <v>172</v>
      </c>
      <c r="B8602" s="5">
        <v>1185732</v>
      </c>
      <c r="C8602" s="6" t="s">
        <v>365</v>
      </c>
      <c r="D8602" t="s">
        <v>178</v>
      </c>
      <c r="E8602" t="s">
        <v>804</v>
      </c>
      <c r="F8602" t="s">
        <v>805</v>
      </c>
      <c r="G8602" t="s">
        <v>31</v>
      </c>
      <c r="H8602" s="3">
        <v>32</v>
      </c>
      <c r="I8602" s="5">
        <v>204</v>
      </c>
      <c r="J8602" s="3">
        <v>6528</v>
      </c>
      <c r="K8602" s="3">
        <v>3590.4</v>
      </c>
      <c r="L8602" s="4">
        <v>0.55000000000000004</v>
      </c>
      <c r="M8602" t="s">
        <v>34</v>
      </c>
      <c r="N8602">
        <v>2021</v>
      </c>
      <c r="O8602">
        <v>7</v>
      </c>
      <c r="P8602">
        <v>10</v>
      </c>
      <c r="Q8602" t="str">
        <f>TEXT(DATE(2024, sales[[#This Row],[month]], 1), "MMMM")</f>
        <v>July</v>
      </c>
      <c r="R8602" s="4">
        <f t="shared" si="134"/>
        <v>0.66530612244897958</v>
      </c>
    </row>
    <row r="8603" spans="1:18" x14ac:dyDescent="0.25">
      <c r="A8603" t="s">
        <v>172</v>
      </c>
      <c r="B8603" s="5">
        <v>1185732</v>
      </c>
      <c r="C8603" s="6" t="s">
        <v>397</v>
      </c>
      <c r="D8603" t="s">
        <v>178</v>
      </c>
      <c r="E8603" t="s">
        <v>804</v>
      </c>
      <c r="F8603" t="s">
        <v>805</v>
      </c>
      <c r="G8603" t="s">
        <v>20</v>
      </c>
      <c r="H8603" s="3">
        <v>27</v>
      </c>
      <c r="I8603" s="5">
        <v>248</v>
      </c>
      <c r="J8603" s="3">
        <v>6696</v>
      </c>
      <c r="K8603" s="3">
        <v>3147.1200000000003</v>
      </c>
      <c r="L8603" s="4">
        <v>0.47</v>
      </c>
      <c r="M8603" t="s">
        <v>34</v>
      </c>
      <c r="N8603">
        <v>2021</v>
      </c>
      <c r="O8603">
        <v>8</v>
      </c>
      <c r="P8603">
        <v>11</v>
      </c>
      <c r="Q8603" t="str">
        <f>TEXT(DATE(2024, sales[[#This Row],[month]], 1), "MMMM")</f>
        <v>August</v>
      </c>
      <c r="R8603" s="4">
        <f t="shared" si="134"/>
        <v>2.5735294117647058E-2</v>
      </c>
    </row>
    <row r="8604" spans="1:18" x14ac:dyDescent="0.25">
      <c r="A8604" t="s">
        <v>172</v>
      </c>
      <c r="B8604" s="5">
        <v>1185732</v>
      </c>
      <c r="C8604" s="6" t="s">
        <v>397</v>
      </c>
      <c r="D8604" t="s">
        <v>178</v>
      </c>
      <c r="E8604" t="s">
        <v>804</v>
      </c>
      <c r="F8604" t="s">
        <v>805</v>
      </c>
      <c r="G8604" t="s">
        <v>23</v>
      </c>
      <c r="H8604" s="3">
        <v>28</v>
      </c>
      <c r="I8604" s="5">
        <v>179</v>
      </c>
      <c r="J8604" s="3">
        <v>5012</v>
      </c>
      <c r="K8604" s="3">
        <v>2105.04</v>
      </c>
      <c r="L8604" s="4">
        <v>0.42</v>
      </c>
      <c r="M8604" t="s">
        <v>34</v>
      </c>
      <c r="N8604">
        <v>2021</v>
      </c>
      <c r="O8604">
        <v>8</v>
      </c>
      <c r="P8604">
        <v>11</v>
      </c>
      <c r="Q8604" t="str">
        <f>TEXT(DATE(2024, sales[[#This Row],[month]], 1), "MMMM")</f>
        <v>August</v>
      </c>
      <c r="R8604" s="4">
        <f t="shared" si="134"/>
        <v>-0.25149342891278376</v>
      </c>
    </row>
    <row r="8605" spans="1:18" x14ac:dyDescent="0.25">
      <c r="A8605" t="s">
        <v>172</v>
      </c>
      <c r="B8605" s="5">
        <v>1185732</v>
      </c>
      <c r="C8605" s="6" t="s">
        <v>397</v>
      </c>
      <c r="D8605" t="s">
        <v>178</v>
      </c>
      <c r="E8605" t="s">
        <v>804</v>
      </c>
      <c r="F8605" t="s">
        <v>805</v>
      </c>
      <c r="G8605" t="s">
        <v>25</v>
      </c>
      <c r="H8605" s="3">
        <v>23</v>
      </c>
      <c r="I8605" s="5">
        <v>158</v>
      </c>
      <c r="J8605" s="3">
        <v>3634</v>
      </c>
      <c r="K8605" s="3">
        <v>1489.9399999999998</v>
      </c>
      <c r="L8605" s="4">
        <v>0.41</v>
      </c>
      <c r="M8605" t="s">
        <v>34</v>
      </c>
      <c r="N8605">
        <v>2021</v>
      </c>
      <c r="O8605">
        <v>8</v>
      </c>
      <c r="P8605">
        <v>11</v>
      </c>
      <c r="Q8605" t="str">
        <f>TEXT(DATE(2024, sales[[#This Row],[month]], 1), "MMMM")</f>
        <v>August</v>
      </c>
      <c r="R8605" s="4">
        <f t="shared" si="134"/>
        <v>-0.27494014365522745</v>
      </c>
    </row>
    <row r="8606" spans="1:18" x14ac:dyDescent="0.25">
      <c r="A8606" t="s">
        <v>172</v>
      </c>
      <c r="B8606" s="5">
        <v>1185732</v>
      </c>
      <c r="C8606" s="6" t="s">
        <v>397</v>
      </c>
      <c r="D8606" t="s">
        <v>178</v>
      </c>
      <c r="E8606" t="s">
        <v>804</v>
      </c>
      <c r="F8606" t="s">
        <v>805</v>
      </c>
      <c r="G8606" t="s">
        <v>27</v>
      </c>
      <c r="H8606" s="3">
        <v>14</v>
      </c>
      <c r="I8606" s="5">
        <v>124</v>
      </c>
      <c r="J8606" s="3">
        <v>1736</v>
      </c>
      <c r="K8606" s="3">
        <v>815.92000000000007</v>
      </c>
      <c r="L8606" s="4">
        <v>0.47</v>
      </c>
      <c r="M8606" t="s">
        <v>34</v>
      </c>
      <c r="N8606">
        <v>2021</v>
      </c>
      <c r="O8606">
        <v>8</v>
      </c>
      <c r="P8606">
        <v>11</v>
      </c>
      <c r="Q8606" t="str">
        <f>TEXT(DATE(2024, sales[[#This Row],[month]], 1), "MMMM")</f>
        <v>August</v>
      </c>
      <c r="R8606" s="4">
        <f t="shared" si="134"/>
        <v>-0.5222894881673088</v>
      </c>
    </row>
    <row r="8607" spans="1:18" x14ac:dyDescent="0.25">
      <c r="A8607" t="s">
        <v>172</v>
      </c>
      <c r="B8607" s="5">
        <v>1185732</v>
      </c>
      <c r="C8607" s="6" t="s">
        <v>397</v>
      </c>
      <c r="D8607" t="s">
        <v>178</v>
      </c>
      <c r="E8607" t="s">
        <v>804</v>
      </c>
      <c r="F8607" t="s">
        <v>805</v>
      </c>
      <c r="G8607" t="s">
        <v>29</v>
      </c>
      <c r="H8607" s="3">
        <v>23</v>
      </c>
      <c r="I8607" s="5">
        <v>109</v>
      </c>
      <c r="J8607" s="3">
        <v>2507</v>
      </c>
      <c r="K8607" s="3">
        <v>977.73</v>
      </c>
      <c r="L8607" s="4">
        <v>0.3899999999999999</v>
      </c>
      <c r="M8607" t="s">
        <v>34</v>
      </c>
      <c r="N8607">
        <v>2021</v>
      </c>
      <c r="O8607">
        <v>8</v>
      </c>
      <c r="P8607">
        <v>11</v>
      </c>
      <c r="Q8607" t="str">
        <f>TEXT(DATE(2024, sales[[#This Row],[month]], 1), "MMMM")</f>
        <v>August</v>
      </c>
      <c r="R8607" s="4">
        <f t="shared" si="134"/>
        <v>0.44412442396313362</v>
      </c>
    </row>
    <row r="8608" spans="1:18" x14ac:dyDescent="0.25">
      <c r="A8608" t="s">
        <v>172</v>
      </c>
      <c r="B8608" s="5">
        <v>1185732</v>
      </c>
      <c r="C8608" s="6" t="s">
        <v>397</v>
      </c>
      <c r="D8608" t="s">
        <v>178</v>
      </c>
      <c r="E8608" t="s">
        <v>804</v>
      </c>
      <c r="F8608" t="s">
        <v>805</v>
      </c>
      <c r="G8608" t="s">
        <v>31</v>
      </c>
      <c r="H8608" s="3">
        <v>27</v>
      </c>
      <c r="I8608" s="5">
        <v>184</v>
      </c>
      <c r="J8608" s="3">
        <v>4968</v>
      </c>
      <c r="K8608" s="3">
        <v>2831.76</v>
      </c>
      <c r="L8608" s="4">
        <v>0.57000000000000006</v>
      </c>
      <c r="M8608" t="s">
        <v>34</v>
      </c>
      <c r="N8608">
        <v>2021</v>
      </c>
      <c r="O8608">
        <v>8</v>
      </c>
      <c r="P8608">
        <v>11</v>
      </c>
      <c r="Q8608" t="str">
        <f>TEXT(DATE(2024, sales[[#This Row],[month]], 1), "MMMM")</f>
        <v>August</v>
      </c>
      <c r="R8608" s="4">
        <f t="shared" si="134"/>
        <v>0.98165137614678899</v>
      </c>
    </row>
    <row r="8609" spans="1:18" x14ac:dyDescent="0.25">
      <c r="A8609" t="s">
        <v>172</v>
      </c>
      <c r="B8609" s="5">
        <v>1185732</v>
      </c>
      <c r="C8609" s="6" t="s">
        <v>430</v>
      </c>
      <c r="D8609" t="s">
        <v>178</v>
      </c>
      <c r="E8609" t="s">
        <v>804</v>
      </c>
      <c r="F8609" t="s">
        <v>805</v>
      </c>
      <c r="G8609" t="s">
        <v>20</v>
      </c>
      <c r="H8609" s="3">
        <v>23</v>
      </c>
      <c r="I8609" s="5">
        <v>228</v>
      </c>
      <c r="J8609" s="3">
        <v>5244</v>
      </c>
      <c r="K8609" s="3">
        <v>2359.8000000000002</v>
      </c>
      <c r="L8609" s="4">
        <v>0.45</v>
      </c>
      <c r="M8609" t="s">
        <v>34</v>
      </c>
      <c r="N8609">
        <v>2021</v>
      </c>
      <c r="O8609">
        <v>9</v>
      </c>
      <c r="P8609">
        <v>12</v>
      </c>
      <c r="Q8609" t="str">
        <f>TEXT(DATE(2024, sales[[#This Row],[month]], 1), "MMMM")</f>
        <v>September</v>
      </c>
      <c r="R8609" s="4">
        <f t="shared" si="134"/>
        <v>5.5555555555555552E-2</v>
      </c>
    </row>
    <row r="8610" spans="1:18" x14ac:dyDescent="0.25">
      <c r="A8610" t="s">
        <v>172</v>
      </c>
      <c r="B8610" s="5">
        <v>1185732</v>
      </c>
      <c r="C8610" s="6" t="s">
        <v>430</v>
      </c>
      <c r="D8610" t="s">
        <v>178</v>
      </c>
      <c r="E8610" t="s">
        <v>804</v>
      </c>
      <c r="F8610" t="s">
        <v>805</v>
      </c>
      <c r="G8610" t="s">
        <v>23</v>
      </c>
      <c r="H8610" s="3">
        <v>19</v>
      </c>
      <c r="I8610" s="5">
        <v>158</v>
      </c>
      <c r="J8610" s="3">
        <v>3002</v>
      </c>
      <c r="K8610" s="3">
        <v>1140.76</v>
      </c>
      <c r="L8610" s="4">
        <v>0.38</v>
      </c>
      <c r="M8610" t="s">
        <v>34</v>
      </c>
      <c r="N8610">
        <v>2021</v>
      </c>
      <c r="O8610">
        <v>9</v>
      </c>
      <c r="P8610">
        <v>12</v>
      </c>
      <c r="Q8610" t="str">
        <f>TEXT(DATE(2024, sales[[#This Row],[month]], 1), "MMMM")</f>
        <v>September</v>
      </c>
      <c r="R8610" s="4">
        <f t="shared" si="134"/>
        <v>-0.42753623188405798</v>
      </c>
    </row>
    <row r="8611" spans="1:18" x14ac:dyDescent="0.25">
      <c r="A8611" t="s">
        <v>172</v>
      </c>
      <c r="B8611" s="5">
        <v>1185732</v>
      </c>
      <c r="C8611" s="6" t="s">
        <v>430</v>
      </c>
      <c r="D8611" t="s">
        <v>178</v>
      </c>
      <c r="E8611" t="s">
        <v>804</v>
      </c>
      <c r="F8611" t="s">
        <v>805</v>
      </c>
      <c r="G8611" t="s">
        <v>25</v>
      </c>
      <c r="H8611" s="3">
        <v>7</v>
      </c>
      <c r="I8611" s="5">
        <v>105</v>
      </c>
      <c r="J8611" s="3">
        <v>735</v>
      </c>
      <c r="K8611" s="3">
        <v>308.7</v>
      </c>
      <c r="L8611" s="4">
        <v>0.42</v>
      </c>
      <c r="M8611" t="s">
        <v>34</v>
      </c>
      <c r="N8611">
        <v>2021</v>
      </c>
      <c r="O8611">
        <v>9</v>
      </c>
      <c r="P8611">
        <v>12</v>
      </c>
      <c r="Q8611" t="str">
        <f>TEXT(DATE(2024, sales[[#This Row],[month]], 1), "MMMM")</f>
        <v>September</v>
      </c>
      <c r="R8611" s="4">
        <f t="shared" si="134"/>
        <v>-0.7551632245169887</v>
      </c>
    </row>
    <row r="8612" spans="1:18" x14ac:dyDescent="0.25">
      <c r="A8612" t="s">
        <v>172</v>
      </c>
      <c r="B8612" s="5">
        <v>1185732</v>
      </c>
      <c r="C8612" s="6" t="s">
        <v>430</v>
      </c>
      <c r="D8612" t="s">
        <v>178</v>
      </c>
      <c r="E8612" t="s">
        <v>804</v>
      </c>
      <c r="F8612" t="s">
        <v>805</v>
      </c>
      <c r="G8612" t="s">
        <v>27</v>
      </c>
      <c r="H8612" s="3">
        <v>7</v>
      </c>
      <c r="I8612" s="5">
        <v>111</v>
      </c>
      <c r="J8612" s="3">
        <v>777</v>
      </c>
      <c r="K8612" s="3">
        <v>357.42</v>
      </c>
      <c r="L8612" s="4">
        <v>0.46</v>
      </c>
      <c r="M8612" t="s">
        <v>34</v>
      </c>
      <c r="N8612">
        <v>2021</v>
      </c>
      <c r="O8612">
        <v>9</v>
      </c>
      <c r="P8612">
        <v>12</v>
      </c>
      <c r="Q8612" t="str">
        <f>TEXT(DATE(2024, sales[[#This Row],[month]], 1), "MMMM")</f>
        <v>September</v>
      </c>
      <c r="R8612" s="4">
        <f t="shared" si="134"/>
        <v>5.7142857142857141E-2</v>
      </c>
    </row>
    <row r="8613" spans="1:18" x14ac:dyDescent="0.25">
      <c r="A8613" t="s">
        <v>172</v>
      </c>
      <c r="B8613" s="5">
        <v>1185732</v>
      </c>
      <c r="C8613" s="6" t="s">
        <v>430</v>
      </c>
      <c r="D8613" t="s">
        <v>178</v>
      </c>
      <c r="E8613" t="s">
        <v>804</v>
      </c>
      <c r="F8613" t="s">
        <v>805</v>
      </c>
      <c r="G8613" t="s">
        <v>29</v>
      </c>
      <c r="H8613" s="3">
        <v>16</v>
      </c>
      <c r="I8613" s="5">
        <v>114</v>
      </c>
      <c r="J8613" s="3">
        <v>1824</v>
      </c>
      <c r="K8613" s="3">
        <v>747.83999999999992</v>
      </c>
      <c r="L8613" s="4">
        <v>0.41</v>
      </c>
      <c r="M8613" t="s">
        <v>34</v>
      </c>
      <c r="N8613">
        <v>2021</v>
      </c>
      <c r="O8613">
        <v>9</v>
      </c>
      <c r="P8613">
        <v>12</v>
      </c>
      <c r="Q8613" t="str">
        <f>TEXT(DATE(2024, sales[[#This Row],[month]], 1), "MMMM")</f>
        <v>September</v>
      </c>
      <c r="R8613" s="4">
        <f t="shared" si="134"/>
        <v>1.3474903474903475</v>
      </c>
    </row>
    <row r="8614" spans="1:18" x14ac:dyDescent="0.25">
      <c r="A8614" t="s">
        <v>172</v>
      </c>
      <c r="B8614" s="5">
        <v>1185732</v>
      </c>
      <c r="C8614" s="6" t="s">
        <v>430</v>
      </c>
      <c r="D8614" t="s">
        <v>178</v>
      </c>
      <c r="E8614" t="s">
        <v>804</v>
      </c>
      <c r="F8614" t="s">
        <v>805</v>
      </c>
      <c r="G8614" t="s">
        <v>31</v>
      </c>
      <c r="H8614" s="3">
        <v>18</v>
      </c>
      <c r="I8614" s="5">
        <v>132</v>
      </c>
      <c r="J8614" s="3">
        <v>2376</v>
      </c>
      <c r="K8614" s="3">
        <v>1354.3200000000002</v>
      </c>
      <c r="L8614" s="4">
        <v>0.57000000000000006</v>
      </c>
      <c r="M8614" t="s">
        <v>34</v>
      </c>
      <c r="N8614">
        <v>2021</v>
      </c>
      <c r="O8614">
        <v>9</v>
      </c>
      <c r="P8614">
        <v>12</v>
      </c>
      <c r="Q8614" t="str">
        <f>TEXT(DATE(2024, sales[[#This Row],[month]], 1), "MMMM")</f>
        <v>September</v>
      </c>
      <c r="R8614" s="4">
        <f t="shared" si="134"/>
        <v>0.30263157894736842</v>
      </c>
    </row>
    <row r="8615" spans="1:18" x14ac:dyDescent="0.25">
      <c r="A8615" t="s">
        <v>172</v>
      </c>
      <c r="B8615" s="5">
        <v>1185732</v>
      </c>
      <c r="C8615" s="6" t="s">
        <v>459</v>
      </c>
      <c r="D8615" t="s">
        <v>178</v>
      </c>
      <c r="E8615" t="s">
        <v>804</v>
      </c>
      <c r="F8615" t="s">
        <v>805</v>
      </c>
      <c r="G8615" t="s">
        <v>20</v>
      </c>
      <c r="H8615" s="3">
        <v>24</v>
      </c>
      <c r="I8615" s="5">
        <v>201</v>
      </c>
      <c r="J8615" s="3">
        <v>4824</v>
      </c>
      <c r="K8615" s="3">
        <v>2267.2800000000002</v>
      </c>
      <c r="L8615" s="4">
        <v>0.47</v>
      </c>
      <c r="M8615" t="s">
        <v>34</v>
      </c>
      <c r="N8615">
        <v>2021</v>
      </c>
      <c r="O8615">
        <v>10</v>
      </c>
      <c r="P8615">
        <v>11</v>
      </c>
      <c r="Q8615" t="str">
        <f>TEXT(DATE(2024, sales[[#This Row],[month]], 1), "MMMM")</f>
        <v>October</v>
      </c>
      <c r="R8615" s="4">
        <f t="shared" si="134"/>
        <v>1.0303030303030303</v>
      </c>
    </row>
    <row r="8616" spans="1:18" x14ac:dyDescent="0.25">
      <c r="A8616" t="s">
        <v>172</v>
      </c>
      <c r="B8616" s="5">
        <v>1185732</v>
      </c>
      <c r="C8616" s="6" t="s">
        <v>459</v>
      </c>
      <c r="D8616" t="s">
        <v>178</v>
      </c>
      <c r="E8616" t="s">
        <v>804</v>
      </c>
      <c r="F8616" t="s">
        <v>805</v>
      </c>
      <c r="G8616" t="s">
        <v>23</v>
      </c>
      <c r="H8616" s="3">
        <v>14</v>
      </c>
      <c r="I8616" s="5">
        <v>132</v>
      </c>
      <c r="J8616" s="3">
        <v>1848</v>
      </c>
      <c r="K8616" s="3">
        <v>739.19999999999993</v>
      </c>
      <c r="L8616" s="4">
        <v>0.39999999999999991</v>
      </c>
      <c r="M8616" t="s">
        <v>34</v>
      </c>
      <c r="N8616">
        <v>2021</v>
      </c>
      <c r="O8616">
        <v>10</v>
      </c>
      <c r="P8616">
        <v>11</v>
      </c>
      <c r="Q8616" t="str">
        <f>TEXT(DATE(2024, sales[[#This Row],[month]], 1), "MMMM")</f>
        <v>October</v>
      </c>
      <c r="R8616" s="4">
        <f t="shared" si="134"/>
        <v>-0.61691542288557211</v>
      </c>
    </row>
    <row r="8617" spans="1:18" x14ac:dyDescent="0.25">
      <c r="A8617" t="s">
        <v>172</v>
      </c>
      <c r="B8617" s="5">
        <v>1185732</v>
      </c>
      <c r="C8617" s="6" t="s">
        <v>459</v>
      </c>
      <c r="D8617" t="s">
        <v>178</v>
      </c>
      <c r="E8617" t="s">
        <v>804</v>
      </c>
      <c r="F8617" t="s">
        <v>805</v>
      </c>
      <c r="G8617" t="s">
        <v>25</v>
      </c>
      <c r="H8617" s="3">
        <v>13</v>
      </c>
      <c r="I8617" s="5">
        <v>90</v>
      </c>
      <c r="J8617" s="3">
        <v>1170</v>
      </c>
      <c r="K8617" s="3">
        <v>479.7</v>
      </c>
      <c r="L8617" s="4">
        <v>0.41</v>
      </c>
      <c r="M8617" t="s">
        <v>34</v>
      </c>
      <c r="N8617">
        <v>2021</v>
      </c>
      <c r="O8617">
        <v>10</v>
      </c>
      <c r="P8617">
        <v>11</v>
      </c>
      <c r="Q8617" t="str">
        <f>TEXT(DATE(2024, sales[[#This Row],[month]], 1), "MMMM")</f>
        <v>October</v>
      </c>
      <c r="R8617" s="4">
        <f t="shared" si="134"/>
        <v>-0.36688311688311687</v>
      </c>
    </row>
    <row r="8618" spans="1:18" x14ac:dyDescent="0.25">
      <c r="A8618" t="s">
        <v>172</v>
      </c>
      <c r="B8618" s="5">
        <v>1185732</v>
      </c>
      <c r="C8618" s="6" t="s">
        <v>459</v>
      </c>
      <c r="D8618" t="s">
        <v>178</v>
      </c>
      <c r="E8618" t="s">
        <v>804</v>
      </c>
      <c r="F8618" t="s">
        <v>805</v>
      </c>
      <c r="G8618" t="s">
        <v>27</v>
      </c>
      <c r="H8618" s="3">
        <v>13</v>
      </c>
      <c r="I8618" s="5">
        <v>94</v>
      </c>
      <c r="J8618" s="3">
        <v>1222</v>
      </c>
      <c r="K8618" s="3">
        <v>562.12</v>
      </c>
      <c r="L8618" s="4">
        <v>0.46</v>
      </c>
      <c r="M8618" t="s">
        <v>34</v>
      </c>
      <c r="N8618">
        <v>2021</v>
      </c>
      <c r="O8618">
        <v>10</v>
      </c>
      <c r="P8618">
        <v>11</v>
      </c>
      <c r="Q8618" t="str">
        <f>TEXT(DATE(2024, sales[[#This Row],[month]], 1), "MMMM")</f>
        <v>October</v>
      </c>
      <c r="R8618" s="4">
        <f t="shared" si="134"/>
        <v>4.4444444444444446E-2</v>
      </c>
    </row>
    <row r="8619" spans="1:18" x14ac:dyDescent="0.25">
      <c r="A8619" t="s">
        <v>172</v>
      </c>
      <c r="B8619" s="5">
        <v>1185732</v>
      </c>
      <c r="C8619" s="6" t="s">
        <v>459</v>
      </c>
      <c r="D8619" t="s">
        <v>178</v>
      </c>
      <c r="E8619" t="s">
        <v>804</v>
      </c>
      <c r="F8619" t="s">
        <v>805</v>
      </c>
      <c r="G8619" t="s">
        <v>29</v>
      </c>
      <c r="H8619" s="3">
        <v>20</v>
      </c>
      <c r="I8619" s="5">
        <v>85</v>
      </c>
      <c r="J8619" s="3">
        <v>1700</v>
      </c>
      <c r="K8619" s="3">
        <v>662.99999999999989</v>
      </c>
      <c r="L8619" s="4">
        <v>0.3899999999999999</v>
      </c>
      <c r="M8619" t="s">
        <v>34</v>
      </c>
      <c r="N8619">
        <v>2021</v>
      </c>
      <c r="O8619">
        <v>10</v>
      </c>
      <c r="P8619">
        <v>11</v>
      </c>
      <c r="Q8619" t="str">
        <f>TEXT(DATE(2024, sales[[#This Row],[month]], 1), "MMMM")</f>
        <v>October</v>
      </c>
      <c r="R8619" s="4">
        <f t="shared" si="134"/>
        <v>0.39116202945990181</v>
      </c>
    </row>
    <row r="8620" spans="1:18" x14ac:dyDescent="0.25">
      <c r="A8620" t="s">
        <v>172</v>
      </c>
      <c r="B8620" s="5">
        <v>1185732</v>
      </c>
      <c r="C8620" s="6" t="s">
        <v>459</v>
      </c>
      <c r="D8620" t="s">
        <v>178</v>
      </c>
      <c r="E8620" t="s">
        <v>804</v>
      </c>
      <c r="F8620" t="s">
        <v>805</v>
      </c>
      <c r="G8620" t="s">
        <v>31</v>
      </c>
      <c r="H8620" s="3">
        <v>25</v>
      </c>
      <c r="I8620" s="5">
        <v>140</v>
      </c>
      <c r="J8620" s="3">
        <v>3500</v>
      </c>
      <c r="K8620" s="3">
        <v>1890</v>
      </c>
      <c r="L8620" s="4">
        <v>0.54</v>
      </c>
      <c r="M8620" t="s">
        <v>34</v>
      </c>
      <c r="N8620">
        <v>2021</v>
      </c>
      <c r="O8620">
        <v>10</v>
      </c>
      <c r="P8620">
        <v>11</v>
      </c>
      <c r="Q8620" t="str">
        <f>TEXT(DATE(2024, sales[[#This Row],[month]], 1), "MMMM")</f>
        <v>October</v>
      </c>
      <c r="R8620" s="4">
        <f t="shared" si="134"/>
        <v>1.0588235294117647</v>
      </c>
    </row>
    <row r="8621" spans="1:18" x14ac:dyDescent="0.25">
      <c r="A8621" t="s">
        <v>172</v>
      </c>
      <c r="B8621" s="5">
        <v>1185732</v>
      </c>
      <c r="C8621" s="6" t="s">
        <v>492</v>
      </c>
      <c r="D8621" t="s">
        <v>178</v>
      </c>
      <c r="E8621" t="s">
        <v>804</v>
      </c>
      <c r="F8621" t="s">
        <v>805</v>
      </c>
      <c r="G8621" t="s">
        <v>20</v>
      </c>
      <c r="H8621" s="3">
        <v>22</v>
      </c>
      <c r="I8621" s="5">
        <v>165</v>
      </c>
      <c r="J8621" s="3">
        <v>3630</v>
      </c>
      <c r="K8621" s="3">
        <v>1560.9</v>
      </c>
      <c r="L8621" s="4">
        <v>0.43</v>
      </c>
      <c r="M8621" t="s">
        <v>34</v>
      </c>
      <c r="N8621">
        <v>2021</v>
      </c>
      <c r="O8621">
        <v>11</v>
      </c>
      <c r="P8621">
        <v>11</v>
      </c>
      <c r="Q8621" t="str">
        <f>TEXT(DATE(2024, sales[[#This Row],[month]], 1), "MMMM")</f>
        <v>November</v>
      </c>
      <c r="R8621" s="4">
        <f t="shared" si="134"/>
        <v>3.7142857142857144E-2</v>
      </c>
    </row>
    <row r="8622" spans="1:18" x14ac:dyDescent="0.25">
      <c r="A8622" t="s">
        <v>172</v>
      </c>
      <c r="B8622" s="5">
        <v>1185732</v>
      </c>
      <c r="C8622" s="6" t="s">
        <v>492</v>
      </c>
      <c r="D8622" t="s">
        <v>178</v>
      </c>
      <c r="E8622" t="s">
        <v>804</v>
      </c>
      <c r="F8622" t="s">
        <v>805</v>
      </c>
      <c r="G8622" t="s">
        <v>23</v>
      </c>
      <c r="H8622" s="3">
        <v>14</v>
      </c>
      <c r="I8622" s="5">
        <v>136</v>
      </c>
      <c r="J8622" s="3">
        <v>1904</v>
      </c>
      <c r="K8622" s="3">
        <v>742.56</v>
      </c>
      <c r="L8622" s="4">
        <v>0.3899999999999999</v>
      </c>
      <c r="M8622" t="s">
        <v>34</v>
      </c>
      <c r="N8622">
        <v>2021</v>
      </c>
      <c r="O8622">
        <v>11</v>
      </c>
      <c r="P8622">
        <v>11</v>
      </c>
      <c r="Q8622" t="str">
        <f>TEXT(DATE(2024, sales[[#This Row],[month]], 1), "MMMM")</f>
        <v>November</v>
      </c>
      <c r="R8622" s="4">
        <f t="shared" si="134"/>
        <v>-0.47548209366391186</v>
      </c>
    </row>
    <row r="8623" spans="1:18" x14ac:dyDescent="0.25">
      <c r="A8623" t="s">
        <v>172</v>
      </c>
      <c r="B8623" s="5">
        <v>1185732</v>
      </c>
      <c r="C8623" s="6" t="s">
        <v>492</v>
      </c>
      <c r="D8623" t="s">
        <v>178</v>
      </c>
      <c r="E8623" t="s">
        <v>804</v>
      </c>
      <c r="F8623" t="s">
        <v>805</v>
      </c>
      <c r="G8623" t="s">
        <v>25</v>
      </c>
      <c r="H8623" s="3">
        <v>14</v>
      </c>
      <c r="I8623" s="5">
        <v>107</v>
      </c>
      <c r="J8623" s="3">
        <v>1498</v>
      </c>
      <c r="K8623" s="3">
        <v>629.16</v>
      </c>
      <c r="L8623" s="4">
        <v>0.42</v>
      </c>
      <c r="M8623" t="s">
        <v>34</v>
      </c>
      <c r="N8623">
        <v>2021</v>
      </c>
      <c r="O8623">
        <v>11</v>
      </c>
      <c r="P8623">
        <v>11</v>
      </c>
      <c r="Q8623" t="str">
        <f>TEXT(DATE(2024, sales[[#This Row],[month]], 1), "MMMM")</f>
        <v>November</v>
      </c>
      <c r="R8623" s="4">
        <f t="shared" si="134"/>
        <v>-0.21323529411764705</v>
      </c>
    </row>
    <row r="8624" spans="1:18" x14ac:dyDescent="0.25">
      <c r="A8624" t="s">
        <v>172</v>
      </c>
      <c r="B8624" s="5">
        <v>1185732</v>
      </c>
      <c r="C8624" s="6" t="s">
        <v>492</v>
      </c>
      <c r="D8624" t="s">
        <v>178</v>
      </c>
      <c r="E8624" t="s">
        <v>804</v>
      </c>
      <c r="F8624" t="s">
        <v>805</v>
      </c>
      <c r="G8624" t="s">
        <v>27</v>
      </c>
      <c r="H8624" s="3">
        <v>15</v>
      </c>
      <c r="I8624" s="5">
        <v>124</v>
      </c>
      <c r="J8624" s="3">
        <v>1860</v>
      </c>
      <c r="K8624" s="3">
        <v>781.2</v>
      </c>
      <c r="L8624" s="4">
        <v>0.42</v>
      </c>
      <c r="M8624" t="s">
        <v>34</v>
      </c>
      <c r="N8624">
        <v>2021</v>
      </c>
      <c r="O8624">
        <v>11</v>
      </c>
      <c r="P8624">
        <v>11</v>
      </c>
      <c r="Q8624" t="str">
        <f>TEXT(DATE(2024, sales[[#This Row],[month]], 1), "MMMM")</f>
        <v>November</v>
      </c>
      <c r="R8624" s="4">
        <f t="shared" si="134"/>
        <v>0.24165554072096129</v>
      </c>
    </row>
    <row r="8625" spans="1:18" x14ac:dyDescent="0.25">
      <c r="A8625" t="s">
        <v>172</v>
      </c>
      <c r="B8625" s="5">
        <v>1185732</v>
      </c>
      <c r="C8625" s="6" t="s">
        <v>492</v>
      </c>
      <c r="D8625" t="s">
        <v>178</v>
      </c>
      <c r="E8625" t="s">
        <v>804</v>
      </c>
      <c r="F8625" t="s">
        <v>805</v>
      </c>
      <c r="G8625" t="s">
        <v>29</v>
      </c>
      <c r="H8625" s="3">
        <v>28</v>
      </c>
      <c r="I8625" s="5">
        <v>123</v>
      </c>
      <c r="J8625" s="3">
        <v>3444</v>
      </c>
      <c r="K8625" s="3">
        <v>1308.72</v>
      </c>
      <c r="L8625" s="4">
        <v>0.38</v>
      </c>
      <c r="M8625" t="s">
        <v>34</v>
      </c>
      <c r="N8625">
        <v>2021</v>
      </c>
      <c r="O8625">
        <v>11</v>
      </c>
      <c r="P8625">
        <v>11</v>
      </c>
      <c r="Q8625" t="str">
        <f>TEXT(DATE(2024, sales[[#This Row],[month]], 1), "MMMM")</f>
        <v>November</v>
      </c>
      <c r="R8625" s="4">
        <f t="shared" si="134"/>
        <v>0.85161290322580641</v>
      </c>
    </row>
    <row r="8626" spans="1:18" x14ac:dyDescent="0.25">
      <c r="A8626" t="s">
        <v>172</v>
      </c>
      <c r="B8626" s="5">
        <v>1185732</v>
      </c>
      <c r="C8626" s="6" t="s">
        <v>492</v>
      </c>
      <c r="D8626" t="s">
        <v>178</v>
      </c>
      <c r="E8626" t="s">
        <v>804</v>
      </c>
      <c r="F8626" t="s">
        <v>805</v>
      </c>
      <c r="G8626" t="s">
        <v>31</v>
      </c>
      <c r="H8626" s="3">
        <v>35</v>
      </c>
      <c r="I8626" s="5">
        <v>158</v>
      </c>
      <c r="J8626" s="3">
        <v>5530</v>
      </c>
      <c r="K8626" s="3">
        <v>3041.5000000000005</v>
      </c>
      <c r="L8626" s="4">
        <v>0.55000000000000004</v>
      </c>
      <c r="M8626" t="s">
        <v>34</v>
      </c>
      <c r="N8626">
        <v>2021</v>
      </c>
      <c r="O8626">
        <v>11</v>
      </c>
      <c r="P8626">
        <v>11</v>
      </c>
      <c r="Q8626" t="str">
        <f>TEXT(DATE(2024, sales[[#This Row],[month]], 1), "MMMM")</f>
        <v>November</v>
      </c>
      <c r="R8626" s="4">
        <f t="shared" si="134"/>
        <v>0.60569105691056913</v>
      </c>
    </row>
    <row r="8627" spans="1:18" x14ac:dyDescent="0.25">
      <c r="A8627" t="s">
        <v>172</v>
      </c>
      <c r="B8627" s="5">
        <v>1185732</v>
      </c>
      <c r="C8627" s="6" t="s">
        <v>521</v>
      </c>
      <c r="D8627" t="s">
        <v>178</v>
      </c>
      <c r="E8627" t="s">
        <v>804</v>
      </c>
      <c r="F8627" t="s">
        <v>805</v>
      </c>
      <c r="G8627" t="s">
        <v>20</v>
      </c>
      <c r="H8627" s="3">
        <v>29</v>
      </c>
      <c r="I8627" s="5">
        <v>231</v>
      </c>
      <c r="J8627" s="3">
        <v>6699</v>
      </c>
      <c r="K8627" s="3">
        <v>3081.54</v>
      </c>
      <c r="L8627" s="4">
        <v>0.46</v>
      </c>
      <c r="M8627" t="s">
        <v>34</v>
      </c>
      <c r="N8627">
        <v>2021</v>
      </c>
      <c r="O8627">
        <v>12</v>
      </c>
      <c r="P8627">
        <v>10</v>
      </c>
      <c r="Q8627" t="str">
        <f>TEXT(DATE(2024, sales[[#This Row],[month]], 1), "MMMM")</f>
        <v>December</v>
      </c>
      <c r="R8627" s="4">
        <f t="shared" si="134"/>
        <v>0.21139240506329113</v>
      </c>
    </row>
    <row r="8628" spans="1:18" x14ac:dyDescent="0.25">
      <c r="A8628" t="s">
        <v>172</v>
      </c>
      <c r="B8628" s="5">
        <v>1185732</v>
      </c>
      <c r="C8628" s="6" t="s">
        <v>521</v>
      </c>
      <c r="D8628" t="s">
        <v>178</v>
      </c>
      <c r="E8628" t="s">
        <v>804</v>
      </c>
      <c r="F8628" t="s">
        <v>805</v>
      </c>
      <c r="G8628" t="s">
        <v>23</v>
      </c>
      <c r="H8628" s="3">
        <v>22</v>
      </c>
      <c r="I8628" s="5">
        <v>170</v>
      </c>
      <c r="J8628" s="3">
        <v>3740</v>
      </c>
      <c r="K8628" s="3">
        <v>1570.8</v>
      </c>
      <c r="L8628" s="4">
        <v>0.42</v>
      </c>
      <c r="M8628" t="s">
        <v>34</v>
      </c>
      <c r="N8628">
        <v>2021</v>
      </c>
      <c r="O8628">
        <v>12</v>
      </c>
      <c r="P8628">
        <v>10</v>
      </c>
      <c r="Q8628" t="str">
        <f>TEXT(DATE(2024, sales[[#This Row],[month]], 1), "MMMM")</f>
        <v>December</v>
      </c>
      <c r="R8628" s="4">
        <f t="shared" si="134"/>
        <v>-0.44170771756978655</v>
      </c>
    </row>
    <row r="8629" spans="1:18" x14ac:dyDescent="0.25">
      <c r="A8629" t="s">
        <v>172</v>
      </c>
      <c r="B8629" s="5">
        <v>1185732</v>
      </c>
      <c r="C8629" s="6" t="s">
        <v>521</v>
      </c>
      <c r="D8629" t="s">
        <v>178</v>
      </c>
      <c r="E8629" t="s">
        <v>804</v>
      </c>
      <c r="F8629" t="s">
        <v>805</v>
      </c>
      <c r="G8629" t="s">
        <v>25</v>
      </c>
      <c r="H8629" s="3">
        <v>20</v>
      </c>
      <c r="I8629" s="5">
        <v>153</v>
      </c>
      <c r="J8629" s="3">
        <v>3060</v>
      </c>
      <c r="K8629" s="3">
        <v>1132.2</v>
      </c>
      <c r="L8629" s="4">
        <v>0.37</v>
      </c>
      <c r="M8629" t="s">
        <v>34</v>
      </c>
      <c r="N8629">
        <v>2021</v>
      </c>
      <c r="O8629">
        <v>12</v>
      </c>
      <c r="P8629">
        <v>10</v>
      </c>
      <c r="Q8629" t="str">
        <f>TEXT(DATE(2024, sales[[#This Row],[month]], 1), "MMMM")</f>
        <v>December</v>
      </c>
      <c r="R8629" s="4">
        <f t="shared" si="134"/>
        <v>-0.18181818181818182</v>
      </c>
    </row>
    <row r="8630" spans="1:18" x14ac:dyDescent="0.25">
      <c r="A8630" t="s">
        <v>172</v>
      </c>
      <c r="B8630" s="5">
        <v>1185732</v>
      </c>
      <c r="C8630" s="6" t="s">
        <v>521</v>
      </c>
      <c r="D8630" t="s">
        <v>178</v>
      </c>
      <c r="E8630" t="s">
        <v>804</v>
      </c>
      <c r="F8630" t="s">
        <v>805</v>
      </c>
      <c r="G8630" t="s">
        <v>27</v>
      </c>
      <c r="H8630" s="3">
        <v>22</v>
      </c>
      <c r="I8630" s="5">
        <v>136</v>
      </c>
      <c r="J8630" s="3">
        <v>2992</v>
      </c>
      <c r="K8630" s="3">
        <v>1256.6400000000001</v>
      </c>
      <c r="L8630" s="4">
        <v>0.42</v>
      </c>
      <c r="M8630" t="s">
        <v>34</v>
      </c>
      <c r="N8630">
        <v>2021</v>
      </c>
      <c r="O8630">
        <v>12</v>
      </c>
      <c r="P8630">
        <v>10</v>
      </c>
      <c r="Q8630" t="str">
        <f>TEXT(DATE(2024, sales[[#This Row],[month]], 1), "MMMM")</f>
        <v>December</v>
      </c>
      <c r="R8630" s="4">
        <f t="shared" si="134"/>
        <v>-2.2222222222222223E-2</v>
      </c>
    </row>
    <row r="8631" spans="1:18" x14ac:dyDescent="0.25">
      <c r="A8631" t="s">
        <v>172</v>
      </c>
      <c r="B8631" s="5">
        <v>1185732</v>
      </c>
      <c r="C8631" s="6" t="s">
        <v>521</v>
      </c>
      <c r="D8631" t="s">
        <v>178</v>
      </c>
      <c r="E8631" t="s">
        <v>804</v>
      </c>
      <c r="F8631" t="s">
        <v>805</v>
      </c>
      <c r="G8631" t="s">
        <v>29</v>
      </c>
      <c r="H8631" s="3">
        <v>27</v>
      </c>
      <c r="I8631" s="5">
        <v>124</v>
      </c>
      <c r="J8631" s="3">
        <v>3348</v>
      </c>
      <c r="K8631" s="3">
        <v>1372.6799999999998</v>
      </c>
      <c r="L8631" s="4">
        <v>0.41</v>
      </c>
      <c r="M8631" t="s">
        <v>34</v>
      </c>
      <c r="N8631">
        <v>2021</v>
      </c>
      <c r="O8631">
        <v>12</v>
      </c>
      <c r="P8631">
        <v>10</v>
      </c>
      <c r="Q8631" t="str">
        <f>TEXT(DATE(2024, sales[[#This Row],[month]], 1), "MMMM")</f>
        <v>December</v>
      </c>
      <c r="R8631" s="4">
        <f t="shared" si="134"/>
        <v>0.11898395721925134</v>
      </c>
    </row>
    <row r="8632" spans="1:18" x14ac:dyDescent="0.25">
      <c r="A8632" t="s">
        <v>172</v>
      </c>
      <c r="B8632" s="5">
        <v>1185732</v>
      </c>
      <c r="C8632" s="6" t="s">
        <v>521</v>
      </c>
      <c r="D8632" t="s">
        <v>178</v>
      </c>
      <c r="E8632" t="s">
        <v>804</v>
      </c>
      <c r="F8632" t="s">
        <v>805</v>
      </c>
      <c r="G8632" t="s">
        <v>31</v>
      </c>
      <c r="H8632" s="3">
        <v>29</v>
      </c>
      <c r="I8632" s="5">
        <v>170</v>
      </c>
      <c r="J8632" s="3">
        <v>4930</v>
      </c>
      <c r="K8632" s="3">
        <v>2563.6</v>
      </c>
      <c r="L8632" s="4">
        <v>0.52</v>
      </c>
      <c r="M8632" t="s">
        <v>34</v>
      </c>
      <c r="N8632">
        <v>2021</v>
      </c>
      <c r="O8632">
        <v>12</v>
      </c>
      <c r="P8632">
        <v>10</v>
      </c>
      <c r="Q8632" t="str">
        <f>TEXT(DATE(2024, sales[[#This Row],[month]], 1), "MMMM")</f>
        <v>December</v>
      </c>
      <c r="R8632" s="4">
        <f t="shared" si="134"/>
        <v>0.47252090800477897</v>
      </c>
    </row>
    <row r="8633" spans="1:18" x14ac:dyDescent="0.25">
      <c r="A8633" t="s">
        <v>172</v>
      </c>
      <c r="B8633" s="5">
        <v>1128299</v>
      </c>
      <c r="C8633" s="6" t="s">
        <v>224</v>
      </c>
      <c r="D8633" t="s">
        <v>178</v>
      </c>
      <c r="E8633" t="s">
        <v>804</v>
      </c>
      <c r="F8633" t="s">
        <v>805</v>
      </c>
      <c r="G8633" t="s">
        <v>20</v>
      </c>
      <c r="H8633" s="3">
        <v>24</v>
      </c>
      <c r="I8633" s="5">
        <v>109</v>
      </c>
      <c r="J8633" s="3">
        <v>2616</v>
      </c>
      <c r="K8633" s="3">
        <v>967.92</v>
      </c>
      <c r="L8633" s="4">
        <v>0.37</v>
      </c>
      <c r="M8633" t="s">
        <v>34</v>
      </c>
      <c r="N8633">
        <v>2021</v>
      </c>
      <c r="O8633">
        <v>1</v>
      </c>
      <c r="P8633">
        <v>24</v>
      </c>
      <c r="Q8633" t="str">
        <f>TEXT(DATE(2024, sales[[#This Row],[month]], 1), "MMMM")</f>
        <v>January</v>
      </c>
      <c r="R8633" s="4">
        <f t="shared" si="134"/>
        <v>-0.4693711967545639</v>
      </c>
    </row>
    <row r="8634" spans="1:18" x14ac:dyDescent="0.25">
      <c r="A8634" t="s">
        <v>172</v>
      </c>
      <c r="B8634" s="5">
        <v>1128299</v>
      </c>
      <c r="C8634" s="6" t="s">
        <v>224</v>
      </c>
      <c r="D8634" t="s">
        <v>178</v>
      </c>
      <c r="E8634" t="s">
        <v>804</v>
      </c>
      <c r="F8634" t="s">
        <v>805</v>
      </c>
      <c r="G8634" t="s">
        <v>23</v>
      </c>
      <c r="H8634" s="3">
        <v>29</v>
      </c>
      <c r="I8634" s="5">
        <v>123</v>
      </c>
      <c r="J8634" s="3">
        <v>3567</v>
      </c>
      <c r="K8634" s="3">
        <v>1426.8</v>
      </c>
      <c r="L8634" s="4">
        <v>0.39999999999999991</v>
      </c>
      <c r="M8634" t="s">
        <v>34</v>
      </c>
      <c r="N8634">
        <v>2021</v>
      </c>
      <c r="O8634">
        <v>1</v>
      </c>
      <c r="P8634">
        <v>24</v>
      </c>
      <c r="Q8634" t="str">
        <f>TEXT(DATE(2024, sales[[#This Row],[month]], 1), "MMMM")</f>
        <v>January</v>
      </c>
      <c r="R8634" s="4">
        <f t="shared" si="134"/>
        <v>0.36353211009174313</v>
      </c>
    </row>
    <row r="8635" spans="1:18" x14ac:dyDescent="0.25">
      <c r="A8635" t="s">
        <v>172</v>
      </c>
      <c r="B8635" s="5">
        <v>1128299</v>
      </c>
      <c r="C8635" s="6" t="s">
        <v>224</v>
      </c>
      <c r="D8635" t="s">
        <v>178</v>
      </c>
      <c r="E8635" t="s">
        <v>804</v>
      </c>
      <c r="F8635" t="s">
        <v>805</v>
      </c>
      <c r="G8635" t="s">
        <v>25</v>
      </c>
      <c r="H8635" s="3">
        <v>31</v>
      </c>
      <c r="I8635" s="5">
        <v>105</v>
      </c>
      <c r="J8635" s="3">
        <v>3255</v>
      </c>
      <c r="K8635" s="3">
        <v>1269.4499999999998</v>
      </c>
      <c r="L8635" s="4">
        <v>0.3899999999999999</v>
      </c>
      <c r="M8635" t="s">
        <v>34</v>
      </c>
      <c r="N8635">
        <v>2021</v>
      </c>
      <c r="O8635">
        <v>1</v>
      </c>
      <c r="P8635">
        <v>24</v>
      </c>
      <c r="Q8635" t="str">
        <f>TEXT(DATE(2024, sales[[#This Row],[month]], 1), "MMMM")</f>
        <v>January</v>
      </c>
      <c r="R8635" s="4">
        <f t="shared" si="134"/>
        <v>-8.7468460891505465E-2</v>
      </c>
    </row>
    <row r="8636" spans="1:18" x14ac:dyDescent="0.25">
      <c r="A8636" t="s">
        <v>172</v>
      </c>
      <c r="B8636" s="5">
        <v>1128299</v>
      </c>
      <c r="C8636" s="6" t="s">
        <v>224</v>
      </c>
      <c r="D8636" t="s">
        <v>178</v>
      </c>
      <c r="E8636" t="s">
        <v>804</v>
      </c>
      <c r="F8636" t="s">
        <v>805</v>
      </c>
      <c r="G8636" t="s">
        <v>27</v>
      </c>
      <c r="H8636" s="3">
        <v>30</v>
      </c>
      <c r="I8636" s="5">
        <v>68</v>
      </c>
      <c r="J8636" s="3">
        <v>2040</v>
      </c>
      <c r="K8636" s="3">
        <v>775.2</v>
      </c>
      <c r="L8636" s="4">
        <v>0.38</v>
      </c>
      <c r="M8636" t="s">
        <v>34</v>
      </c>
      <c r="N8636">
        <v>2021</v>
      </c>
      <c r="O8636">
        <v>1</v>
      </c>
      <c r="P8636">
        <v>24</v>
      </c>
      <c r="Q8636" t="str">
        <f>TEXT(DATE(2024, sales[[#This Row],[month]], 1), "MMMM")</f>
        <v>January</v>
      </c>
      <c r="R8636" s="4">
        <f t="shared" si="134"/>
        <v>-0.37327188940092165</v>
      </c>
    </row>
    <row r="8637" spans="1:18" x14ac:dyDescent="0.25">
      <c r="A8637" t="s">
        <v>172</v>
      </c>
      <c r="B8637" s="5">
        <v>1128299</v>
      </c>
      <c r="C8637" s="6" t="s">
        <v>224</v>
      </c>
      <c r="D8637" t="s">
        <v>178</v>
      </c>
      <c r="E8637" t="s">
        <v>804</v>
      </c>
      <c r="F8637" t="s">
        <v>805</v>
      </c>
      <c r="G8637" t="s">
        <v>29</v>
      </c>
      <c r="H8637" s="3">
        <v>35</v>
      </c>
      <c r="I8637" s="5">
        <v>53</v>
      </c>
      <c r="J8637" s="3">
        <v>1855</v>
      </c>
      <c r="K8637" s="3">
        <v>853.30000000000007</v>
      </c>
      <c r="L8637" s="4">
        <v>0.46</v>
      </c>
      <c r="M8637" t="s">
        <v>34</v>
      </c>
      <c r="N8637">
        <v>2021</v>
      </c>
      <c r="O8637">
        <v>1</v>
      </c>
      <c r="P8637">
        <v>24</v>
      </c>
      <c r="Q8637" t="str">
        <f>TEXT(DATE(2024, sales[[#This Row],[month]], 1), "MMMM")</f>
        <v>January</v>
      </c>
      <c r="R8637" s="4">
        <f t="shared" si="134"/>
        <v>-9.0686274509803919E-2</v>
      </c>
    </row>
    <row r="8638" spans="1:18" x14ac:dyDescent="0.25">
      <c r="A8638" t="s">
        <v>172</v>
      </c>
      <c r="B8638" s="5">
        <v>1128299</v>
      </c>
      <c r="C8638" s="6" t="s">
        <v>224</v>
      </c>
      <c r="D8638" t="s">
        <v>178</v>
      </c>
      <c r="E8638" t="s">
        <v>804</v>
      </c>
      <c r="F8638" t="s">
        <v>805</v>
      </c>
      <c r="G8638" t="s">
        <v>31</v>
      </c>
      <c r="H8638" s="3">
        <v>28</v>
      </c>
      <c r="I8638" s="5">
        <v>132</v>
      </c>
      <c r="J8638" s="3">
        <v>3696</v>
      </c>
      <c r="K8638" s="3">
        <v>1256.6400000000001</v>
      </c>
      <c r="L8638" s="4">
        <v>0.33999999999999991</v>
      </c>
      <c r="M8638" t="s">
        <v>34</v>
      </c>
      <c r="N8638">
        <v>2021</v>
      </c>
      <c r="O8638">
        <v>1</v>
      </c>
      <c r="P8638">
        <v>24</v>
      </c>
      <c r="Q8638" t="str">
        <f>TEXT(DATE(2024, sales[[#This Row],[month]], 1), "MMMM")</f>
        <v>January</v>
      </c>
      <c r="R8638" s="4">
        <f t="shared" si="134"/>
        <v>0.99245283018867925</v>
      </c>
    </row>
    <row r="8639" spans="1:18" x14ac:dyDescent="0.25">
      <c r="A8639" t="s">
        <v>172</v>
      </c>
      <c r="B8639" s="5">
        <v>1128299</v>
      </c>
      <c r="C8639" s="6" t="s">
        <v>755</v>
      </c>
      <c r="D8639" t="s">
        <v>178</v>
      </c>
      <c r="E8639" t="s">
        <v>804</v>
      </c>
      <c r="F8639" t="s">
        <v>805</v>
      </c>
      <c r="G8639" t="s">
        <v>20</v>
      </c>
      <c r="H8639" s="3">
        <v>22</v>
      </c>
      <c r="I8639" s="5">
        <v>153</v>
      </c>
      <c r="J8639" s="3">
        <v>3366</v>
      </c>
      <c r="K8639" s="3">
        <v>1380.06</v>
      </c>
      <c r="L8639" s="4">
        <v>0.41</v>
      </c>
      <c r="M8639" t="s">
        <v>34</v>
      </c>
      <c r="N8639">
        <v>2021</v>
      </c>
      <c r="O8639">
        <v>2</v>
      </c>
      <c r="P8639">
        <v>24</v>
      </c>
      <c r="Q8639" t="str">
        <f>TEXT(DATE(2024, sales[[#This Row],[month]], 1), "MMMM")</f>
        <v>February</v>
      </c>
      <c r="R8639" s="4">
        <f t="shared" si="134"/>
        <v>-8.9285714285714288E-2</v>
      </c>
    </row>
    <row r="8640" spans="1:18" x14ac:dyDescent="0.25">
      <c r="A8640" t="s">
        <v>172</v>
      </c>
      <c r="B8640" s="5">
        <v>1128299</v>
      </c>
      <c r="C8640" s="6" t="s">
        <v>755</v>
      </c>
      <c r="D8640" t="s">
        <v>178</v>
      </c>
      <c r="E8640" t="s">
        <v>804</v>
      </c>
      <c r="F8640" t="s">
        <v>805</v>
      </c>
      <c r="G8640" t="s">
        <v>23</v>
      </c>
      <c r="H8640" s="3">
        <v>29</v>
      </c>
      <c r="I8640" s="5">
        <v>123</v>
      </c>
      <c r="J8640" s="3">
        <v>3567</v>
      </c>
      <c r="K8640" s="3">
        <v>1498.14</v>
      </c>
      <c r="L8640" s="4">
        <v>0.42</v>
      </c>
      <c r="M8640" t="s">
        <v>34</v>
      </c>
      <c r="N8640">
        <v>2021</v>
      </c>
      <c r="O8640">
        <v>2</v>
      </c>
      <c r="P8640">
        <v>24</v>
      </c>
      <c r="Q8640" t="str">
        <f>TEXT(DATE(2024, sales[[#This Row],[month]], 1), "MMMM")</f>
        <v>February</v>
      </c>
      <c r="R8640" s="4">
        <f t="shared" si="134"/>
        <v>5.9714795008912656E-2</v>
      </c>
    </row>
    <row r="8641" spans="1:18" x14ac:dyDescent="0.25">
      <c r="A8641" t="s">
        <v>172</v>
      </c>
      <c r="B8641" s="5">
        <v>1128299</v>
      </c>
      <c r="C8641" s="6" t="s">
        <v>755</v>
      </c>
      <c r="D8641" t="s">
        <v>178</v>
      </c>
      <c r="E8641" t="s">
        <v>804</v>
      </c>
      <c r="F8641" t="s">
        <v>805</v>
      </c>
      <c r="G8641" t="s">
        <v>25</v>
      </c>
      <c r="H8641" s="3">
        <v>28</v>
      </c>
      <c r="I8641" s="5">
        <v>123</v>
      </c>
      <c r="J8641" s="3">
        <v>3444</v>
      </c>
      <c r="K8641" s="3">
        <v>1274.28</v>
      </c>
      <c r="L8641" s="4">
        <v>0.37</v>
      </c>
      <c r="M8641" t="s">
        <v>34</v>
      </c>
      <c r="N8641">
        <v>2021</v>
      </c>
      <c r="O8641">
        <v>2</v>
      </c>
      <c r="P8641">
        <v>24</v>
      </c>
      <c r="Q8641" t="str">
        <f>TEXT(DATE(2024, sales[[#This Row],[month]], 1), "MMMM")</f>
        <v>February</v>
      </c>
      <c r="R8641" s="4">
        <f t="shared" si="134"/>
        <v>-3.4482758620689655E-2</v>
      </c>
    </row>
    <row r="8642" spans="1:18" x14ac:dyDescent="0.25">
      <c r="A8642" t="s">
        <v>172</v>
      </c>
      <c r="B8642" s="5">
        <v>1128299</v>
      </c>
      <c r="C8642" s="6" t="s">
        <v>755</v>
      </c>
      <c r="D8642" t="s">
        <v>178</v>
      </c>
      <c r="E8642" t="s">
        <v>806</v>
      </c>
      <c r="F8642" t="s">
        <v>789</v>
      </c>
      <c r="G8642" t="s">
        <v>27</v>
      </c>
      <c r="H8642" s="3">
        <v>29</v>
      </c>
      <c r="I8642" s="5">
        <v>64</v>
      </c>
      <c r="J8642" s="3">
        <v>1856</v>
      </c>
      <c r="K8642" s="3">
        <v>760.95999999999992</v>
      </c>
      <c r="L8642" s="4">
        <v>0.41</v>
      </c>
      <c r="M8642" t="s">
        <v>34</v>
      </c>
      <c r="N8642">
        <v>2021</v>
      </c>
      <c r="O8642">
        <v>2</v>
      </c>
      <c r="P8642">
        <v>24</v>
      </c>
      <c r="Q8642" t="str">
        <f>TEXT(DATE(2024, sales[[#This Row],[month]], 1), "MMMM")</f>
        <v>February</v>
      </c>
      <c r="R8642" s="4">
        <f t="shared" ref="R8642:R8705" si="135">IFERROR((J8642-J8641)/J8641, 0)</f>
        <v>-0.46109175377468059</v>
      </c>
    </row>
    <row r="8643" spans="1:18" x14ac:dyDescent="0.25">
      <c r="A8643" t="s">
        <v>172</v>
      </c>
      <c r="B8643" s="5">
        <v>1128299</v>
      </c>
      <c r="C8643" s="6" t="s">
        <v>755</v>
      </c>
      <c r="D8643" t="s">
        <v>178</v>
      </c>
      <c r="E8643" t="s">
        <v>806</v>
      </c>
      <c r="F8643" t="s">
        <v>789</v>
      </c>
      <c r="G8643" t="s">
        <v>29</v>
      </c>
      <c r="H8643" s="3">
        <v>32</v>
      </c>
      <c r="I8643" s="5">
        <v>43</v>
      </c>
      <c r="J8643" s="3">
        <v>1376</v>
      </c>
      <c r="K8643" s="3">
        <v>605.44000000000005</v>
      </c>
      <c r="L8643" s="4">
        <v>0.44</v>
      </c>
      <c r="M8643" t="s">
        <v>34</v>
      </c>
      <c r="N8643">
        <v>2021</v>
      </c>
      <c r="O8643">
        <v>2</v>
      </c>
      <c r="P8643">
        <v>24</v>
      </c>
      <c r="Q8643" t="str">
        <f>TEXT(DATE(2024, sales[[#This Row],[month]], 1), "MMMM")</f>
        <v>February</v>
      </c>
      <c r="R8643" s="4">
        <f t="shared" si="135"/>
        <v>-0.25862068965517243</v>
      </c>
    </row>
    <row r="8644" spans="1:18" x14ac:dyDescent="0.25">
      <c r="A8644" t="s">
        <v>172</v>
      </c>
      <c r="B8644" s="5">
        <v>1128299</v>
      </c>
      <c r="C8644" s="6" t="s">
        <v>755</v>
      </c>
      <c r="D8644" t="s">
        <v>178</v>
      </c>
      <c r="E8644" t="s">
        <v>806</v>
      </c>
      <c r="F8644" t="s">
        <v>789</v>
      </c>
      <c r="G8644" t="s">
        <v>31</v>
      </c>
      <c r="H8644" s="3">
        <v>28</v>
      </c>
      <c r="I8644" s="5">
        <v>98</v>
      </c>
      <c r="J8644" s="3">
        <v>2744</v>
      </c>
      <c r="K8644" s="3">
        <v>960.4</v>
      </c>
      <c r="L8644" s="4">
        <v>0.35</v>
      </c>
      <c r="M8644" t="s">
        <v>34</v>
      </c>
      <c r="N8644">
        <v>2021</v>
      </c>
      <c r="O8644">
        <v>2</v>
      </c>
      <c r="P8644">
        <v>24</v>
      </c>
      <c r="Q8644" t="str">
        <f>TEXT(DATE(2024, sales[[#This Row],[month]], 1), "MMMM")</f>
        <v>February</v>
      </c>
      <c r="R8644" s="4">
        <f t="shared" si="135"/>
        <v>0.9941860465116279</v>
      </c>
    </row>
    <row r="8645" spans="1:18" x14ac:dyDescent="0.25">
      <c r="A8645" t="s">
        <v>172</v>
      </c>
      <c r="B8645" s="5">
        <v>1128299</v>
      </c>
      <c r="C8645" s="6" t="s">
        <v>266</v>
      </c>
      <c r="D8645" t="s">
        <v>178</v>
      </c>
      <c r="E8645" t="s">
        <v>806</v>
      </c>
      <c r="F8645" t="s">
        <v>789</v>
      </c>
      <c r="G8645" t="s">
        <v>20</v>
      </c>
      <c r="H8645" s="3">
        <v>28</v>
      </c>
      <c r="I8645" s="5">
        <v>143</v>
      </c>
      <c r="J8645" s="3">
        <v>4004</v>
      </c>
      <c r="K8645" s="3">
        <v>1601.6</v>
      </c>
      <c r="L8645" s="4">
        <v>0.39999999999999991</v>
      </c>
      <c r="M8645" t="s">
        <v>34</v>
      </c>
      <c r="N8645">
        <v>2021</v>
      </c>
      <c r="O8645">
        <v>3</v>
      </c>
      <c r="P8645">
        <v>23</v>
      </c>
      <c r="Q8645" t="str">
        <f>TEXT(DATE(2024, sales[[#This Row],[month]], 1), "MMMM")</f>
        <v>March</v>
      </c>
      <c r="R8645" s="4">
        <f t="shared" si="135"/>
        <v>0.45918367346938777</v>
      </c>
    </row>
    <row r="8646" spans="1:18" x14ac:dyDescent="0.25">
      <c r="A8646" t="s">
        <v>172</v>
      </c>
      <c r="B8646" s="5">
        <v>1128299</v>
      </c>
      <c r="C8646" s="6" t="s">
        <v>266</v>
      </c>
      <c r="D8646" t="s">
        <v>178</v>
      </c>
      <c r="E8646" t="s">
        <v>806</v>
      </c>
      <c r="F8646" t="s">
        <v>789</v>
      </c>
      <c r="G8646" t="s">
        <v>23</v>
      </c>
      <c r="H8646" s="3">
        <v>40</v>
      </c>
      <c r="I8646" s="5">
        <v>98</v>
      </c>
      <c r="J8646" s="3">
        <v>3920</v>
      </c>
      <c r="K8646" s="3">
        <v>1607.1999999999998</v>
      </c>
      <c r="L8646" s="4">
        <v>0.41</v>
      </c>
      <c r="M8646" t="s">
        <v>34</v>
      </c>
      <c r="N8646">
        <v>2021</v>
      </c>
      <c r="O8646">
        <v>3</v>
      </c>
      <c r="P8646">
        <v>23</v>
      </c>
      <c r="Q8646" t="str">
        <f>TEXT(DATE(2024, sales[[#This Row],[month]], 1), "MMMM")</f>
        <v>March</v>
      </c>
      <c r="R8646" s="4">
        <f t="shared" si="135"/>
        <v>-2.097902097902098E-2</v>
      </c>
    </row>
    <row r="8647" spans="1:18" x14ac:dyDescent="0.25">
      <c r="A8647" t="s">
        <v>172</v>
      </c>
      <c r="B8647" s="5">
        <v>1128299</v>
      </c>
      <c r="C8647" s="6" t="s">
        <v>266</v>
      </c>
      <c r="D8647" t="s">
        <v>178</v>
      </c>
      <c r="E8647" t="s">
        <v>806</v>
      </c>
      <c r="F8647" t="s">
        <v>789</v>
      </c>
      <c r="G8647" t="s">
        <v>25</v>
      </c>
      <c r="H8647" s="3">
        <v>41</v>
      </c>
      <c r="I8647" s="5">
        <v>112</v>
      </c>
      <c r="J8647" s="3">
        <v>4592</v>
      </c>
      <c r="K8647" s="3">
        <v>1744.96</v>
      </c>
      <c r="L8647" s="4">
        <v>0.38</v>
      </c>
      <c r="M8647" t="s">
        <v>34</v>
      </c>
      <c r="N8647">
        <v>2021</v>
      </c>
      <c r="O8647">
        <v>3</v>
      </c>
      <c r="P8647">
        <v>23</v>
      </c>
      <c r="Q8647" t="str">
        <f>TEXT(DATE(2024, sales[[#This Row],[month]], 1), "MMMM")</f>
        <v>March</v>
      </c>
      <c r="R8647" s="4">
        <f t="shared" si="135"/>
        <v>0.17142857142857143</v>
      </c>
    </row>
    <row r="8648" spans="1:18" x14ac:dyDescent="0.25">
      <c r="A8648" t="s">
        <v>172</v>
      </c>
      <c r="B8648" s="5">
        <v>1128299</v>
      </c>
      <c r="C8648" s="6" t="s">
        <v>266</v>
      </c>
      <c r="D8648" t="s">
        <v>178</v>
      </c>
      <c r="E8648" t="s">
        <v>806</v>
      </c>
      <c r="F8648" t="s">
        <v>789</v>
      </c>
      <c r="G8648" t="s">
        <v>27</v>
      </c>
      <c r="H8648" s="3">
        <v>39</v>
      </c>
      <c r="I8648" s="5">
        <v>75</v>
      </c>
      <c r="J8648" s="3">
        <v>2925</v>
      </c>
      <c r="K8648" s="3">
        <v>1082.25</v>
      </c>
      <c r="L8648" s="4">
        <v>0.37</v>
      </c>
      <c r="M8648" t="s">
        <v>34</v>
      </c>
      <c r="N8648">
        <v>2021</v>
      </c>
      <c r="O8648">
        <v>3</v>
      </c>
      <c r="P8648">
        <v>23</v>
      </c>
      <c r="Q8648" t="str">
        <f>TEXT(DATE(2024, sales[[#This Row],[month]], 1), "MMMM")</f>
        <v>March</v>
      </c>
      <c r="R8648" s="4">
        <f t="shared" si="135"/>
        <v>-0.36302264808362367</v>
      </c>
    </row>
    <row r="8649" spans="1:18" x14ac:dyDescent="0.25">
      <c r="A8649" t="s">
        <v>172</v>
      </c>
      <c r="B8649" s="5">
        <v>1128299</v>
      </c>
      <c r="C8649" s="6" t="s">
        <v>266</v>
      </c>
      <c r="D8649" t="s">
        <v>178</v>
      </c>
      <c r="E8649" t="s">
        <v>806</v>
      </c>
      <c r="F8649" t="s">
        <v>789</v>
      </c>
      <c r="G8649" t="s">
        <v>29</v>
      </c>
      <c r="H8649" s="3">
        <v>43</v>
      </c>
      <c r="I8649" s="5">
        <v>30</v>
      </c>
      <c r="J8649" s="3">
        <v>1290</v>
      </c>
      <c r="K8649" s="3">
        <v>567.6</v>
      </c>
      <c r="L8649" s="4">
        <v>0.44</v>
      </c>
      <c r="M8649" t="s">
        <v>34</v>
      </c>
      <c r="N8649">
        <v>2021</v>
      </c>
      <c r="O8649">
        <v>3</v>
      </c>
      <c r="P8649">
        <v>23</v>
      </c>
      <c r="Q8649" t="str">
        <f>TEXT(DATE(2024, sales[[#This Row],[month]], 1), "MMMM")</f>
        <v>March</v>
      </c>
      <c r="R8649" s="4">
        <f t="shared" si="135"/>
        <v>-0.55897435897435899</v>
      </c>
    </row>
    <row r="8650" spans="1:18" x14ac:dyDescent="0.25">
      <c r="A8650" t="s">
        <v>172</v>
      </c>
      <c r="B8650" s="5">
        <v>1128299</v>
      </c>
      <c r="C8650" s="6" t="s">
        <v>266</v>
      </c>
      <c r="D8650" t="s">
        <v>178</v>
      </c>
      <c r="E8650" t="s">
        <v>806</v>
      </c>
      <c r="F8650" t="s">
        <v>789</v>
      </c>
      <c r="G8650" t="s">
        <v>31</v>
      </c>
      <c r="H8650" s="3">
        <v>40</v>
      </c>
      <c r="I8650" s="5">
        <v>90</v>
      </c>
      <c r="J8650" s="3">
        <v>3600</v>
      </c>
      <c r="K8650" s="3">
        <v>1260</v>
      </c>
      <c r="L8650" s="4">
        <v>0.35</v>
      </c>
      <c r="M8650" t="s">
        <v>34</v>
      </c>
      <c r="N8650">
        <v>2021</v>
      </c>
      <c r="O8650">
        <v>3</v>
      </c>
      <c r="P8650">
        <v>23</v>
      </c>
      <c r="Q8650" t="str">
        <f>TEXT(DATE(2024, sales[[#This Row],[month]], 1), "MMMM")</f>
        <v>March</v>
      </c>
      <c r="R8650" s="4">
        <f t="shared" si="135"/>
        <v>1.7906976744186047</v>
      </c>
    </row>
    <row r="8651" spans="1:18" x14ac:dyDescent="0.25">
      <c r="A8651" t="s">
        <v>172</v>
      </c>
      <c r="B8651" s="5">
        <v>1128299</v>
      </c>
      <c r="C8651" s="6" t="s">
        <v>285</v>
      </c>
      <c r="D8651" t="s">
        <v>178</v>
      </c>
      <c r="E8651" t="s">
        <v>806</v>
      </c>
      <c r="F8651" t="s">
        <v>789</v>
      </c>
      <c r="G8651" t="s">
        <v>20</v>
      </c>
      <c r="H8651" s="3">
        <v>44</v>
      </c>
      <c r="I8651" s="5">
        <v>166</v>
      </c>
      <c r="J8651" s="3">
        <v>7304</v>
      </c>
      <c r="K8651" s="3">
        <v>2848.5599999999995</v>
      </c>
      <c r="L8651" s="4">
        <v>0.3899999999999999</v>
      </c>
      <c r="M8651" t="s">
        <v>34</v>
      </c>
      <c r="N8651">
        <v>2021</v>
      </c>
      <c r="O8651">
        <v>4</v>
      </c>
      <c r="P8651">
        <v>24</v>
      </c>
      <c r="Q8651" t="str">
        <f>TEXT(DATE(2024, sales[[#This Row],[month]], 1), "MMMM")</f>
        <v>April</v>
      </c>
      <c r="R8651" s="4">
        <f t="shared" si="135"/>
        <v>1.028888888888889</v>
      </c>
    </row>
    <row r="8652" spans="1:18" x14ac:dyDescent="0.25">
      <c r="A8652" t="s">
        <v>172</v>
      </c>
      <c r="B8652" s="5">
        <v>1128299</v>
      </c>
      <c r="C8652" s="6" t="s">
        <v>285</v>
      </c>
      <c r="D8652" t="s">
        <v>178</v>
      </c>
      <c r="E8652" t="s">
        <v>806</v>
      </c>
      <c r="F8652" t="s">
        <v>789</v>
      </c>
      <c r="G8652" t="s">
        <v>23</v>
      </c>
      <c r="H8652" s="3">
        <v>39</v>
      </c>
      <c r="I8652" s="5">
        <v>88</v>
      </c>
      <c r="J8652" s="3">
        <v>3432</v>
      </c>
      <c r="K8652" s="3">
        <v>1407.12</v>
      </c>
      <c r="L8652" s="4">
        <v>0.41</v>
      </c>
      <c r="M8652" t="s">
        <v>34</v>
      </c>
      <c r="N8652">
        <v>2021</v>
      </c>
      <c r="O8652">
        <v>4</v>
      </c>
      <c r="P8652">
        <v>24</v>
      </c>
      <c r="Q8652" t="str">
        <f>TEXT(DATE(2024, sales[[#This Row],[month]], 1), "MMMM")</f>
        <v>April</v>
      </c>
      <c r="R8652" s="4">
        <f t="shared" si="135"/>
        <v>-0.53012048192771088</v>
      </c>
    </row>
    <row r="8653" spans="1:18" x14ac:dyDescent="0.25">
      <c r="A8653" t="s">
        <v>172</v>
      </c>
      <c r="B8653" s="5">
        <v>1128299</v>
      </c>
      <c r="C8653" s="6" t="s">
        <v>285</v>
      </c>
      <c r="D8653" t="s">
        <v>178</v>
      </c>
      <c r="E8653" t="s">
        <v>806</v>
      </c>
      <c r="F8653" t="s">
        <v>789</v>
      </c>
      <c r="G8653" t="s">
        <v>25</v>
      </c>
      <c r="H8653" s="3">
        <v>47</v>
      </c>
      <c r="I8653" s="5">
        <v>114</v>
      </c>
      <c r="J8653" s="3">
        <v>5358</v>
      </c>
      <c r="K8653" s="3">
        <v>2196.7800000000002</v>
      </c>
      <c r="L8653" s="4">
        <v>0.41</v>
      </c>
      <c r="M8653" t="s">
        <v>34</v>
      </c>
      <c r="N8653">
        <v>2021</v>
      </c>
      <c r="O8653">
        <v>4</v>
      </c>
      <c r="P8653">
        <v>24</v>
      </c>
      <c r="Q8653" t="str">
        <f>TEXT(DATE(2024, sales[[#This Row],[month]], 1), "MMMM")</f>
        <v>April</v>
      </c>
      <c r="R8653" s="4">
        <f t="shared" si="135"/>
        <v>0.56118881118881114</v>
      </c>
    </row>
    <row r="8654" spans="1:18" x14ac:dyDescent="0.25">
      <c r="A8654" t="s">
        <v>172</v>
      </c>
      <c r="B8654" s="5">
        <v>1128299</v>
      </c>
      <c r="C8654" s="6" t="s">
        <v>285</v>
      </c>
      <c r="D8654" t="s">
        <v>178</v>
      </c>
      <c r="E8654" t="s">
        <v>806</v>
      </c>
      <c r="F8654" t="s">
        <v>789</v>
      </c>
      <c r="G8654" t="s">
        <v>27</v>
      </c>
      <c r="H8654" s="3">
        <v>34</v>
      </c>
      <c r="I8654" s="5">
        <v>70</v>
      </c>
      <c r="J8654" s="3">
        <v>2380</v>
      </c>
      <c r="K8654" s="3">
        <v>880.6</v>
      </c>
      <c r="L8654" s="4">
        <v>0.37</v>
      </c>
      <c r="M8654" t="s">
        <v>34</v>
      </c>
      <c r="N8654">
        <v>2021</v>
      </c>
      <c r="O8654">
        <v>4</v>
      </c>
      <c r="P8654">
        <v>24</v>
      </c>
      <c r="Q8654" t="str">
        <f>TEXT(DATE(2024, sales[[#This Row],[month]], 1), "MMMM")</f>
        <v>April</v>
      </c>
      <c r="R8654" s="4">
        <f t="shared" si="135"/>
        <v>-0.55580440462859271</v>
      </c>
    </row>
    <row r="8655" spans="1:18" x14ac:dyDescent="0.25">
      <c r="A8655" t="s">
        <v>172</v>
      </c>
      <c r="B8655" s="5">
        <v>1128299</v>
      </c>
      <c r="C8655" s="6" t="s">
        <v>285</v>
      </c>
      <c r="D8655" t="s">
        <v>178</v>
      </c>
      <c r="E8655" t="s">
        <v>806</v>
      </c>
      <c r="F8655" t="s">
        <v>789</v>
      </c>
      <c r="G8655" t="s">
        <v>29</v>
      </c>
      <c r="H8655" s="3">
        <v>36</v>
      </c>
      <c r="I8655" s="5">
        <v>39</v>
      </c>
      <c r="J8655" s="3">
        <v>1404</v>
      </c>
      <c r="K8655" s="3">
        <v>589.68000000000006</v>
      </c>
      <c r="L8655" s="4">
        <v>0.42</v>
      </c>
      <c r="M8655" t="s">
        <v>34</v>
      </c>
      <c r="N8655">
        <v>2021</v>
      </c>
      <c r="O8655">
        <v>4</v>
      </c>
      <c r="P8655">
        <v>24</v>
      </c>
      <c r="Q8655" t="str">
        <f>TEXT(DATE(2024, sales[[#This Row],[month]], 1), "MMMM")</f>
        <v>April</v>
      </c>
      <c r="R8655" s="4">
        <f t="shared" si="135"/>
        <v>-0.41008403361344536</v>
      </c>
    </row>
    <row r="8656" spans="1:18" x14ac:dyDescent="0.25">
      <c r="A8656" t="s">
        <v>172</v>
      </c>
      <c r="B8656" s="5">
        <v>1128299</v>
      </c>
      <c r="C8656" s="6" t="s">
        <v>285</v>
      </c>
      <c r="D8656" t="s">
        <v>178</v>
      </c>
      <c r="E8656" t="s">
        <v>806</v>
      </c>
      <c r="F8656" t="s">
        <v>789</v>
      </c>
      <c r="G8656" t="s">
        <v>31</v>
      </c>
      <c r="H8656" s="3">
        <v>49</v>
      </c>
      <c r="I8656" s="5">
        <v>90</v>
      </c>
      <c r="J8656" s="3">
        <v>4410</v>
      </c>
      <c r="K8656" s="3">
        <v>1499.4</v>
      </c>
      <c r="L8656" s="4">
        <v>0.33999999999999991</v>
      </c>
      <c r="M8656" t="s">
        <v>34</v>
      </c>
      <c r="N8656">
        <v>2021</v>
      </c>
      <c r="O8656">
        <v>4</v>
      </c>
      <c r="P8656">
        <v>24</v>
      </c>
      <c r="Q8656" t="str">
        <f>TEXT(DATE(2024, sales[[#This Row],[month]], 1), "MMMM")</f>
        <v>April</v>
      </c>
      <c r="R8656" s="4">
        <f t="shared" si="135"/>
        <v>2.141025641025641</v>
      </c>
    </row>
    <row r="8657" spans="1:18" x14ac:dyDescent="0.25">
      <c r="A8657" t="s">
        <v>172</v>
      </c>
      <c r="B8657" s="5">
        <v>1128299</v>
      </c>
      <c r="C8657" s="6" t="s">
        <v>316</v>
      </c>
      <c r="D8657" t="s">
        <v>178</v>
      </c>
      <c r="E8657" t="s">
        <v>806</v>
      </c>
      <c r="F8657" t="s">
        <v>789</v>
      </c>
      <c r="G8657" t="s">
        <v>20</v>
      </c>
      <c r="H8657" s="3">
        <v>39</v>
      </c>
      <c r="I8657" s="5">
        <v>155</v>
      </c>
      <c r="J8657" s="3">
        <v>6045</v>
      </c>
      <c r="K8657" s="3">
        <v>2538.9</v>
      </c>
      <c r="L8657" s="4">
        <v>0.42</v>
      </c>
      <c r="M8657" t="s">
        <v>34</v>
      </c>
      <c r="N8657">
        <v>2021</v>
      </c>
      <c r="O8657">
        <v>5</v>
      </c>
      <c r="P8657">
        <v>25</v>
      </c>
      <c r="Q8657" t="str">
        <f>TEXT(DATE(2024, sales[[#This Row],[month]], 1), "MMMM")</f>
        <v>May</v>
      </c>
      <c r="R8657" s="4">
        <f t="shared" si="135"/>
        <v>0.37074829931972791</v>
      </c>
    </row>
    <row r="8658" spans="1:18" x14ac:dyDescent="0.25">
      <c r="A8658" t="s">
        <v>172</v>
      </c>
      <c r="B8658" s="5">
        <v>1128299</v>
      </c>
      <c r="C8658" s="6" t="s">
        <v>316</v>
      </c>
      <c r="D8658" t="s">
        <v>178</v>
      </c>
      <c r="E8658" t="s">
        <v>806</v>
      </c>
      <c r="F8658" t="s">
        <v>789</v>
      </c>
      <c r="G8658" t="s">
        <v>23</v>
      </c>
      <c r="H8658" s="3">
        <v>36</v>
      </c>
      <c r="I8658" s="5">
        <v>109</v>
      </c>
      <c r="J8658" s="3">
        <v>3924</v>
      </c>
      <c r="K8658" s="3">
        <v>1569.6</v>
      </c>
      <c r="L8658" s="4">
        <v>0.39999999999999991</v>
      </c>
      <c r="M8658" t="s">
        <v>34</v>
      </c>
      <c r="N8658">
        <v>2021</v>
      </c>
      <c r="O8658">
        <v>5</v>
      </c>
      <c r="P8658">
        <v>25</v>
      </c>
      <c r="Q8658" t="str">
        <f>TEXT(DATE(2024, sales[[#This Row],[month]], 1), "MMMM")</f>
        <v>May</v>
      </c>
      <c r="R8658" s="4">
        <f t="shared" si="135"/>
        <v>-0.35086848635235734</v>
      </c>
    </row>
    <row r="8659" spans="1:18" x14ac:dyDescent="0.25">
      <c r="A8659" t="s">
        <v>172</v>
      </c>
      <c r="B8659" s="5">
        <v>1128299</v>
      </c>
      <c r="C8659" s="6" t="s">
        <v>316</v>
      </c>
      <c r="D8659" t="s">
        <v>178</v>
      </c>
      <c r="E8659" t="s">
        <v>806</v>
      </c>
      <c r="F8659" t="s">
        <v>789</v>
      </c>
      <c r="G8659" t="s">
        <v>25</v>
      </c>
      <c r="H8659" s="3">
        <v>39</v>
      </c>
      <c r="I8659" s="5">
        <v>119</v>
      </c>
      <c r="J8659" s="3">
        <v>4641</v>
      </c>
      <c r="K8659" s="3">
        <v>1809.99</v>
      </c>
      <c r="L8659" s="4">
        <v>0.3899999999999999</v>
      </c>
      <c r="M8659" t="s">
        <v>34</v>
      </c>
      <c r="N8659">
        <v>2021</v>
      </c>
      <c r="O8659">
        <v>5</v>
      </c>
      <c r="P8659">
        <v>25</v>
      </c>
      <c r="Q8659" t="str">
        <f>TEXT(DATE(2024, sales[[#This Row],[month]], 1), "MMMM")</f>
        <v>May</v>
      </c>
      <c r="R8659" s="4">
        <f t="shared" si="135"/>
        <v>0.18272171253822631</v>
      </c>
    </row>
    <row r="8660" spans="1:18" x14ac:dyDescent="0.25">
      <c r="A8660" t="s">
        <v>172</v>
      </c>
      <c r="B8660" s="5">
        <v>1128299</v>
      </c>
      <c r="C8660" s="6" t="s">
        <v>316</v>
      </c>
      <c r="D8660" t="s">
        <v>178</v>
      </c>
      <c r="E8660" t="s">
        <v>806</v>
      </c>
      <c r="F8660" t="s">
        <v>789</v>
      </c>
      <c r="G8660" t="s">
        <v>27</v>
      </c>
      <c r="H8660" s="3">
        <v>33</v>
      </c>
      <c r="I8660" s="5">
        <v>94</v>
      </c>
      <c r="J8660" s="3">
        <v>3102</v>
      </c>
      <c r="K8660" s="3">
        <v>1209.78</v>
      </c>
      <c r="L8660" s="4">
        <v>0.3899999999999999</v>
      </c>
      <c r="M8660" t="s">
        <v>34</v>
      </c>
      <c r="N8660">
        <v>2021</v>
      </c>
      <c r="O8660">
        <v>5</v>
      </c>
      <c r="P8660">
        <v>25</v>
      </c>
      <c r="Q8660" t="str">
        <f>TEXT(DATE(2024, sales[[#This Row],[month]], 1), "MMMM")</f>
        <v>May</v>
      </c>
      <c r="R8660" s="4">
        <f t="shared" si="135"/>
        <v>-0.33160956690368454</v>
      </c>
    </row>
    <row r="8661" spans="1:18" x14ac:dyDescent="0.25">
      <c r="A8661" t="s">
        <v>172</v>
      </c>
      <c r="B8661" s="5">
        <v>1128299</v>
      </c>
      <c r="C8661" s="6" t="s">
        <v>316</v>
      </c>
      <c r="D8661" t="s">
        <v>178</v>
      </c>
      <c r="E8661" t="s">
        <v>806</v>
      </c>
      <c r="F8661" t="s">
        <v>789</v>
      </c>
      <c r="G8661" t="s">
        <v>29</v>
      </c>
      <c r="H8661" s="3">
        <v>33</v>
      </c>
      <c r="I8661" s="5">
        <v>58</v>
      </c>
      <c r="J8661" s="3">
        <v>1914</v>
      </c>
      <c r="K8661" s="3">
        <v>842.16</v>
      </c>
      <c r="L8661" s="4">
        <v>0.44</v>
      </c>
      <c r="M8661" t="s">
        <v>34</v>
      </c>
      <c r="N8661">
        <v>2021</v>
      </c>
      <c r="O8661">
        <v>5</v>
      </c>
      <c r="P8661">
        <v>25</v>
      </c>
      <c r="Q8661" t="str">
        <f>TEXT(DATE(2024, sales[[#This Row],[month]], 1), "MMMM")</f>
        <v>May</v>
      </c>
      <c r="R8661" s="4">
        <f t="shared" si="135"/>
        <v>-0.38297872340425532</v>
      </c>
    </row>
    <row r="8662" spans="1:18" x14ac:dyDescent="0.25">
      <c r="A8662" t="s">
        <v>172</v>
      </c>
      <c r="B8662" s="5">
        <v>1128299</v>
      </c>
      <c r="C8662" s="6" t="s">
        <v>316</v>
      </c>
      <c r="D8662" t="s">
        <v>178</v>
      </c>
      <c r="E8662" t="s">
        <v>806</v>
      </c>
      <c r="F8662" t="s">
        <v>789</v>
      </c>
      <c r="G8662" t="s">
        <v>31</v>
      </c>
      <c r="H8662" s="3">
        <v>46</v>
      </c>
      <c r="I8662" s="5">
        <v>173</v>
      </c>
      <c r="J8662" s="3">
        <v>7958</v>
      </c>
      <c r="K8662" s="3">
        <v>2864.88</v>
      </c>
      <c r="L8662" s="4">
        <v>0.36</v>
      </c>
      <c r="M8662" t="s">
        <v>34</v>
      </c>
      <c r="N8662">
        <v>2021</v>
      </c>
      <c r="O8662">
        <v>5</v>
      </c>
      <c r="P8662">
        <v>25</v>
      </c>
      <c r="Q8662" t="str">
        <f>TEXT(DATE(2024, sales[[#This Row],[month]], 1), "MMMM")</f>
        <v>May</v>
      </c>
      <c r="R8662" s="4">
        <f t="shared" si="135"/>
        <v>3.1577847439916407</v>
      </c>
    </row>
    <row r="8663" spans="1:18" x14ac:dyDescent="0.25">
      <c r="A8663" t="s">
        <v>172</v>
      </c>
      <c r="B8663" s="5">
        <v>1128299</v>
      </c>
      <c r="C8663" s="6" t="s">
        <v>349</v>
      </c>
      <c r="D8663" t="s">
        <v>178</v>
      </c>
      <c r="E8663" t="s">
        <v>806</v>
      </c>
      <c r="F8663" t="s">
        <v>789</v>
      </c>
      <c r="G8663" t="s">
        <v>20</v>
      </c>
      <c r="H8663" s="3">
        <v>43</v>
      </c>
      <c r="I8663" s="5">
        <v>240</v>
      </c>
      <c r="J8663" s="3">
        <v>10320</v>
      </c>
      <c r="K8663" s="3">
        <v>3921.6</v>
      </c>
      <c r="L8663" s="4">
        <v>0.38</v>
      </c>
      <c r="M8663" t="s">
        <v>34</v>
      </c>
      <c r="N8663">
        <v>2021</v>
      </c>
      <c r="O8663">
        <v>6</v>
      </c>
      <c r="P8663">
        <v>24</v>
      </c>
      <c r="Q8663" t="str">
        <f>TEXT(DATE(2024, sales[[#This Row],[month]], 1), "MMMM")</f>
        <v>June</v>
      </c>
      <c r="R8663" s="4">
        <f t="shared" si="135"/>
        <v>0.29680824327720534</v>
      </c>
    </row>
    <row r="8664" spans="1:18" x14ac:dyDescent="0.25">
      <c r="A8664" t="s">
        <v>172</v>
      </c>
      <c r="B8664" s="5">
        <v>1128299</v>
      </c>
      <c r="C8664" s="6" t="s">
        <v>349</v>
      </c>
      <c r="D8664" t="s">
        <v>178</v>
      </c>
      <c r="E8664" t="s">
        <v>806</v>
      </c>
      <c r="F8664" t="s">
        <v>789</v>
      </c>
      <c r="G8664" t="s">
        <v>23</v>
      </c>
      <c r="H8664" s="3">
        <v>47</v>
      </c>
      <c r="I8664" s="5">
        <v>202</v>
      </c>
      <c r="J8664" s="3">
        <v>9494</v>
      </c>
      <c r="K8664" s="3">
        <v>3892.54</v>
      </c>
      <c r="L8664" s="4">
        <v>0.41</v>
      </c>
      <c r="M8664" t="s">
        <v>34</v>
      </c>
      <c r="N8664">
        <v>2021</v>
      </c>
      <c r="O8664">
        <v>6</v>
      </c>
      <c r="P8664">
        <v>24</v>
      </c>
      <c r="Q8664" t="str">
        <f>TEXT(DATE(2024, sales[[#This Row],[month]], 1), "MMMM")</f>
        <v>June</v>
      </c>
      <c r="R8664" s="4">
        <f t="shared" si="135"/>
        <v>-8.0038759689922481E-2</v>
      </c>
    </row>
    <row r="8665" spans="1:18" x14ac:dyDescent="0.25">
      <c r="A8665" t="s">
        <v>172</v>
      </c>
      <c r="B8665" s="5">
        <v>1128299</v>
      </c>
      <c r="C8665" s="6" t="s">
        <v>349</v>
      </c>
      <c r="D8665" t="s">
        <v>178</v>
      </c>
      <c r="E8665" t="s">
        <v>806</v>
      </c>
      <c r="F8665" t="s">
        <v>789</v>
      </c>
      <c r="G8665" t="s">
        <v>25</v>
      </c>
      <c r="H8665" s="3">
        <v>53</v>
      </c>
      <c r="I8665" s="5">
        <v>208</v>
      </c>
      <c r="J8665" s="3">
        <v>11024</v>
      </c>
      <c r="K8665" s="3">
        <v>4299.3599999999997</v>
      </c>
      <c r="L8665" s="4">
        <v>0.3899999999999999</v>
      </c>
      <c r="M8665" t="s">
        <v>34</v>
      </c>
      <c r="N8665">
        <v>2021</v>
      </c>
      <c r="O8665">
        <v>6</v>
      </c>
      <c r="P8665">
        <v>24</v>
      </c>
      <c r="Q8665" t="str">
        <f>TEXT(DATE(2024, sales[[#This Row],[month]], 1), "MMMM")</f>
        <v>June</v>
      </c>
      <c r="R8665" s="4">
        <f t="shared" si="135"/>
        <v>0.16115441331367178</v>
      </c>
    </row>
    <row r="8666" spans="1:18" x14ac:dyDescent="0.25">
      <c r="A8666" t="s">
        <v>172</v>
      </c>
      <c r="B8666" s="5">
        <v>1128299</v>
      </c>
      <c r="C8666" s="6" t="s">
        <v>349</v>
      </c>
      <c r="D8666" t="s">
        <v>178</v>
      </c>
      <c r="E8666" t="s">
        <v>806</v>
      </c>
      <c r="F8666" t="s">
        <v>789</v>
      </c>
      <c r="G8666" t="s">
        <v>27</v>
      </c>
      <c r="H8666" s="3">
        <v>62</v>
      </c>
      <c r="I8666" s="5">
        <v>179</v>
      </c>
      <c r="J8666" s="3">
        <v>11098</v>
      </c>
      <c r="K8666" s="3">
        <v>4550.1799999999994</v>
      </c>
      <c r="L8666" s="4">
        <v>0.41</v>
      </c>
      <c r="M8666" t="s">
        <v>34</v>
      </c>
      <c r="N8666">
        <v>2021</v>
      </c>
      <c r="O8666">
        <v>6</v>
      </c>
      <c r="P8666">
        <v>24</v>
      </c>
      <c r="Q8666" t="str">
        <f>TEXT(DATE(2024, sales[[#This Row],[month]], 1), "MMMM")</f>
        <v>June</v>
      </c>
      <c r="R8666" s="4">
        <f t="shared" si="135"/>
        <v>6.7126269956458637E-3</v>
      </c>
    </row>
    <row r="8667" spans="1:18" x14ac:dyDescent="0.25">
      <c r="A8667" t="s">
        <v>172</v>
      </c>
      <c r="B8667" s="5">
        <v>1128299</v>
      </c>
      <c r="C8667" s="6" t="s">
        <v>349</v>
      </c>
      <c r="D8667" t="s">
        <v>178</v>
      </c>
      <c r="E8667" t="s">
        <v>806</v>
      </c>
      <c r="F8667" t="s">
        <v>789</v>
      </c>
      <c r="G8667" t="s">
        <v>29</v>
      </c>
      <c r="H8667" s="3">
        <v>67</v>
      </c>
      <c r="I8667" s="5">
        <v>140</v>
      </c>
      <c r="J8667" s="3">
        <v>9380</v>
      </c>
      <c r="K8667" s="3">
        <v>4314.8</v>
      </c>
      <c r="L8667" s="4">
        <v>0.46</v>
      </c>
      <c r="M8667" t="s">
        <v>34</v>
      </c>
      <c r="N8667">
        <v>2021</v>
      </c>
      <c r="O8667">
        <v>6</v>
      </c>
      <c r="P8667">
        <v>24</v>
      </c>
      <c r="Q8667" t="str">
        <f>TEXT(DATE(2024, sales[[#This Row],[month]], 1), "MMMM")</f>
        <v>June</v>
      </c>
      <c r="R8667" s="4">
        <f t="shared" si="135"/>
        <v>-0.15480266714723373</v>
      </c>
    </row>
    <row r="8668" spans="1:18" x14ac:dyDescent="0.25">
      <c r="A8668" t="s">
        <v>172</v>
      </c>
      <c r="B8668" s="5">
        <v>1128299</v>
      </c>
      <c r="C8668" s="6" t="s">
        <v>349</v>
      </c>
      <c r="D8668" t="s">
        <v>178</v>
      </c>
      <c r="E8668" t="s">
        <v>806</v>
      </c>
      <c r="F8668" t="s">
        <v>789</v>
      </c>
      <c r="G8668" t="s">
        <v>31</v>
      </c>
      <c r="H8668" s="3">
        <v>74</v>
      </c>
      <c r="I8668" s="5">
        <v>231</v>
      </c>
      <c r="J8668" s="3">
        <v>17094</v>
      </c>
      <c r="K8668" s="3">
        <v>5641.02</v>
      </c>
      <c r="L8668" s="4">
        <v>0.3299999999999999</v>
      </c>
      <c r="M8668" t="s">
        <v>34</v>
      </c>
      <c r="N8668">
        <v>2021</v>
      </c>
      <c r="O8668">
        <v>6</v>
      </c>
      <c r="P8668">
        <v>24</v>
      </c>
      <c r="Q8668" t="str">
        <f>TEXT(DATE(2024, sales[[#This Row],[month]], 1), "MMMM")</f>
        <v>June</v>
      </c>
      <c r="R8668" s="4">
        <f t="shared" si="135"/>
        <v>0.82238805970149254</v>
      </c>
    </row>
    <row r="8669" spans="1:18" x14ac:dyDescent="0.25">
      <c r="A8669" t="s">
        <v>172</v>
      </c>
      <c r="B8669" s="5">
        <v>1128299</v>
      </c>
      <c r="C8669" s="6" t="s">
        <v>378</v>
      </c>
      <c r="D8669" t="s">
        <v>178</v>
      </c>
      <c r="E8669" t="s">
        <v>806</v>
      </c>
      <c r="F8669" t="s">
        <v>789</v>
      </c>
      <c r="G8669" t="s">
        <v>20</v>
      </c>
      <c r="H8669" s="3">
        <v>60</v>
      </c>
      <c r="I8669" s="5">
        <v>298</v>
      </c>
      <c r="J8669" s="3">
        <v>17880</v>
      </c>
      <c r="K8669" s="3">
        <v>7509.5999999999995</v>
      </c>
      <c r="L8669" s="4">
        <v>0.42</v>
      </c>
      <c r="M8669" t="s">
        <v>34</v>
      </c>
      <c r="N8669">
        <v>2021</v>
      </c>
      <c r="O8669">
        <v>7</v>
      </c>
      <c r="P8669">
        <v>23</v>
      </c>
      <c r="Q8669" t="str">
        <f>TEXT(DATE(2024, sales[[#This Row],[month]], 1), "MMMM")</f>
        <v>July</v>
      </c>
      <c r="R8669" s="4">
        <f t="shared" si="135"/>
        <v>4.5981045981045979E-2</v>
      </c>
    </row>
    <row r="8670" spans="1:18" x14ac:dyDescent="0.25">
      <c r="A8670" t="s">
        <v>172</v>
      </c>
      <c r="B8670" s="5">
        <v>1128299</v>
      </c>
      <c r="C8670" s="6" t="s">
        <v>378</v>
      </c>
      <c r="D8670" t="s">
        <v>178</v>
      </c>
      <c r="E8670" t="s">
        <v>806</v>
      </c>
      <c r="F8670" t="s">
        <v>789</v>
      </c>
      <c r="G8670" t="s">
        <v>23</v>
      </c>
      <c r="H8670" s="3">
        <v>66</v>
      </c>
      <c r="I8670" s="5">
        <v>217</v>
      </c>
      <c r="J8670" s="3">
        <v>14322</v>
      </c>
      <c r="K8670" s="3">
        <v>5872.02</v>
      </c>
      <c r="L8670" s="4">
        <v>0.41</v>
      </c>
      <c r="M8670" t="s">
        <v>34</v>
      </c>
      <c r="N8670">
        <v>2021</v>
      </c>
      <c r="O8670">
        <v>7</v>
      </c>
      <c r="P8670">
        <v>23</v>
      </c>
      <c r="Q8670" t="str">
        <f>TEXT(DATE(2024, sales[[#This Row],[month]], 1), "MMMM")</f>
        <v>July</v>
      </c>
      <c r="R8670" s="4">
        <f t="shared" si="135"/>
        <v>-0.19899328859060403</v>
      </c>
    </row>
    <row r="8671" spans="1:18" x14ac:dyDescent="0.25">
      <c r="A8671" t="s">
        <v>172</v>
      </c>
      <c r="B8671" s="5">
        <v>1128299</v>
      </c>
      <c r="C8671" s="6" t="s">
        <v>378</v>
      </c>
      <c r="D8671" t="s">
        <v>178</v>
      </c>
      <c r="E8671" t="s">
        <v>806</v>
      </c>
      <c r="F8671" t="s">
        <v>789</v>
      </c>
      <c r="G8671" t="s">
        <v>25</v>
      </c>
      <c r="H8671" s="3">
        <v>66</v>
      </c>
      <c r="I8671" s="5">
        <v>221</v>
      </c>
      <c r="J8671" s="3">
        <v>14586</v>
      </c>
      <c r="K8671" s="3">
        <v>6126.12</v>
      </c>
      <c r="L8671" s="4">
        <v>0.42</v>
      </c>
      <c r="M8671" t="s">
        <v>34</v>
      </c>
      <c r="N8671">
        <v>2021</v>
      </c>
      <c r="O8671">
        <v>7</v>
      </c>
      <c r="P8671">
        <v>23</v>
      </c>
      <c r="Q8671" t="str">
        <f>TEXT(DATE(2024, sales[[#This Row],[month]], 1), "MMMM")</f>
        <v>July</v>
      </c>
      <c r="R8671" s="4">
        <f t="shared" si="135"/>
        <v>1.8433179723502304E-2</v>
      </c>
    </row>
    <row r="8672" spans="1:18" x14ac:dyDescent="0.25">
      <c r="A8672" t="s">
        <v>172</v>
      </c>
      <c r="B8672" s="5">
        <v>1128299</v>
      </c>
      <c r="C8672" s="6" t="s">
        <v>378</v>
      </c>
      <c r="D8672" t="s">
        <v>178</v>
      </c>
      <c r="E8672" t="s">
        <v>806</v>
      </c>
      <c r="F8672" t="s">
        <v>789</v>
      </c>
      <c r="G8672" t="s">
        <v>27</v>
      </c>
      <c r="H8672" s="3">
        <v>61</v>
      </c>
      <c r="I8672" s="5">
        <v>171</v>
      </c>
      <c r="J8672" s="3">
        <v>10431</v>
      </c>
      <c r="K8672" s="3">
        <v>4276.71</v>
      </c>
      <c r="L8672" s="4">
        <v>0.41</v>
      </c>
      <c r="M8672" t="s">
        <v>34</v>
      </c>
      <c r="N8672">
        <v>2021</v>
      </c>
      <c r="O8672">
        <v>7</v>
      </c>
      <c r="P8672">
        <v>23</v>
      </c>
      <c r="Q8672" t="str">
        <f>TEXT(DATE(2024, sales[[#This Row],[month]], 1), "MMMM")</f>
        <v>July</v>
      </c>
      <c r="R8672" s="4">
        <f t="shared" si="135"/>
        <v>-0.28486219662690249</v>
      </c>
    </row>
    <row r="8673" spans="1:18" x14ac:dyDescent="0.25">
      <c r="A8673" t="s">
        <v>172</v>
      </c>
      <c r="B8673" s="5">
        <v>1128299</v>
      </c>
      <c r="C8673" s="6" t="s">
        <v>378</v>
      </c>
      <c r="D8673" t="s">
        <v>178</v>
      </c>
      <c r="E8673" t="s">
        <v>806</v>
      </c>
      <c r="F8673" t="s">
        <v>789</v>
      </c>
      <c r="G8673" t="s">
        <v>29</v>
      </c>
      <c r="H8673" s="3">
        <v>68</v>
      </c>
      <c r="I8673" s="5">
        <v>198</v>
      </c>
      <c r="J8673" s="3">
        <v>13464</v>
      </c>
      <c r="K8673" s="3">
        <v>6193.4400000000005</v>
      </c>
      <c r="L8673" s="4">
        <v>0.46</v>
      </c>
      <c r="M8673" t="s">
        <v>34</v>
      </c>
      <c r="N8673">
        <v>2021</v>
      </c>
      <c r="O8673">
        <v>7</v>
      </c>
      <c r="P8673">
        <v>23</v>
      </c>
      <c r="Q8673" t="str">
        <f>TEXT(DATE(2024, sales[[#This Row],[month]], 1), "MMMM")</f>
        <v>July</v>
      </c>
      <c r="R8673" s="4">
        <f t="shared" si="135"/>
        <v>0.29076790336496983</v>
      </c>
    </row>
    <row r="8674" spans="1:18" x14ac:dyDescent="0.25">
      <c r="A8674" t="s">
        <v>172</v>
      </c>
      <c r="B8674" s="5">
        <v>1128299</v>
      </c>
      <c r="C8674" s="6" t="s">
        <v>378</v>
      </c>
      <c r="D8674" t="s">
        <v>178</v>
      </c>
      <c r="E8674" t="s">
        <v>806</v>
      </c>
      <c r="F8674" t="s">
        <v>789</v>
      </c>
      <c r="G8674" t="s">
        <v>31</v>
      </c>
      <c r="H8674" s="3">
        <v>78</v>
      </c>
      <c r="I8674" s="5">
        <v>204</v>
      </c>
      <c r="J8674" s="3">
        <v>15912</v>
      </c>
      <c r="K8674" s="3">
        <v>5569.2</v>
      </c>
      <c r="L8674" s="4">
        <v>0.35</v>
      </c>
      <c r="M8674" t="s">
        <v>34</v>
      </c>
      <c r="N8674">
        <v>2021</v>
      </c>
      <c r="O8674">
        <v>7</v>
      </c>
      <c r="P8674">
        <v>23</v>
      </c>
      <c r="Q8674" t="str">
        <f>TEXT(DATE(2024, sales[[#This Row],[month]], 1), "MMMM")</f>
        <v>July</v>
      </c>
      <c r="R8674" s="4">
        <f t="shared" si="135"/>
        <v>0.18181818181818182</v>
      </c>
    </row>
    <row r="8675" spans="1:18" x14ac:dyDescent="0.25">
      <c r="A8675" t="s">
        <v>172</v>
      </c>
      <c r="B8675" s="5">
        <v>1128299</v>
      </c>
      <c r="C8675" s="6" t="s">
        <v>411</v>
      </c>
      <c r="D8675" t="s">
        <v>178</v>
      </c>
      <c r="E8675" t="s">
        <v>806</v>
      </c>
      <c r="F8675" t="s">
        <v>789</v>
      </c>
      <c r="G8675" t="s">
        <v>20</v>
      </c>
      <c r="H8675" s="3">
        <v>69</v>
      </c>
      <c r="I8675" s="5">
        <v>256</v>
      </c>
      <c r="J8675" s="3">
        <v>17664</v>
      </c>
      <c r="K8675" s="3">
        <v>6535.68</v>
      </c>
      <c r="L8675" s="4">
        <v>0.37</v>
      </c>
      <c r="M8675" t="s">
        <v>34</v>
      </c>
      <c r="N8675">
        <v>2021</v>
      </c>
      <c r="O8675">
        <v>8</v>
      </c>
      <c r="P8675">
        <v>24</v>
      </c>
      <c r="Q8675" t="str">
        <f>TEXT(DATE(2024, sales[[#This Row],[month]], 1), "MMMM")</f>
        <v>August</v>
      </c>
      <c r="R8675" s="4">
        <f t="shared" si="135"/>
        <v>0.11010558069381599</v>
      </c>
    </row>
    <row r="8676" spans="1:18" x14ac:dyDescent="0.25">
      <c r="A8676" t="s">
        <v>172</v>
      </c>
      <c r="B8676" s="5">
        <v>1128299</v>
      </c>
      <c r="C8676" s="6" t="s">
        <v>411</v>
      </c>
      <c r="D8676" t="s">
        <v>178</v>
      </c>
      <c r="E8676" t="s">
        <v>806</v>
      </c>
      <c r="F8676" t="s">
        <v>789</v>
      </c>
      <c r="G8676" t="s">
        <v>23</v>
      </c>
      <c r="H8676" s="3">
        <v>62</v>
      </c>
      <c r="I8676" s="5">
        <v>256</v>
      </c>
      <c r="J8676" s="3">
        <v>15872</v>
      </c>
      <c r="K8676" s="3">
        <v>6666.24</v>
      </c>
      <c r="L8676" s="4">
        <v>0.42</v>
      </c>
      <c r="M8676" t="s">
        <v>34</v>
      </c>
      <c r="N8676">
        <v>2021</v>
      </c>
      <c r="O8676">
        <v>8</v>
      </c>
      <c r="P8676">
        <v>24</v>
      </c>
      <c r="Q8676" t="str">
        <f>TEXT(DATE(2024, sales[[#This Row],[month]], 1), "MMMM")</f>
        <v>August</v>
      </c>
      <c r="R8676" s="4">
        <f t="shared" si="135"/>
        <v>-0.10144927536231885</v>
      </c>
    </row>
    <row r="8677" spans="1:18" x14ac:dyDescent="0.25">
      <c r="A8677" t="s">
        <v>172</v>
      </c>
      <c r="B8677" s="5">
        <v>1128299</v>
      </c>
      <c r="C8677" s="6" t="s">
        <v>411</v>
      </c>
      <c r="D8677" t="s">
        <v>178</v>
      </c>
      <c r="E8677" t="s">
        <v>806</v>
      </c>
      <c r="F8677" t="s">
        <v>789</v>
      </c>
      <c r="G8677" t="s">
        <v>25</v>
      </c>
      <c r="H8677" s="3">
        <v>50</v>
      </c>
      <c r="I8677" s="5">
        <v>215</v>
      </c>
      <c r="J8677" s="3">
        <v>10750</v>
      </c>
      <c r="K8677" s="3">
        <v>4300</v>
      </c>
      <c r="L8677" s="4">
        <v>0.39999999999999991</v>
      </c>
      <c r="M8677" t="s">
        <v>34</v>
      </c>
      <c r="N8677">
        <v>2021</v>
      </c>
      <c r="O8677">
        <v>8</v>
      </c>
      <c r="P8677">
        <v>24</v>
      </c>
      <c r="Q8677" t="str">
        <f>TEXT(DATE(2024, sales[[#This Row],[month]], 1), "MMMM")</f>
        <v>August</v>
      </c>
      <c r="R8677" s="4">
        <f t="shared" si="135"/>
        <v>-0.32270665322580644</v>
      </c>
    </row>
    <row r="8678" spans="1:18" x14ac:dyDescent="0.25">
      <c r="A8678" t="s">
        <v>172</v>
      </c>
      <c r="B8678" s="5">
        <v>1128299</v>
      </c>
      <c r="C8678" s="6" t="s">
        <v>411</v>
      </c>
      <c r="D8678" t="s">
        <v>178</v>
      </c>
      <c r="E8678" t="s">
        <v>806</v>
      </c>
      <c r="F8678" t="s">
        <v>789</v>
      </c>
      <c r="G8678" t="s">
        <v>27</v>
      </c>
      <c r="H8678" s="3">
        <v>50</v>
      </c>
      <c r="I8678" s="5">
        <v>128</v>
      </c>
      <c r="J8678" s="3">
        <v>6400</v>
      </c>
      <c r="K8678" s="3">
        <v>2432</v>
      </c>
      <c r="L8678" s="4">
        <v>0.38</v>
      </c>
      <c r="M8678" t="s">
        <v>34</v>
      </c>
      <c r="N8678">
        <v>2021</v>
      </c>
      <c r="O8678">
        <v>8</v>
      </c>
      <c r="P8678">
        <v>24</v>
      </c>
      <c r="Q8678" t="str">
        <f>TEXT(DATE(2024, sales[[#This Row],[month]], 1), "MMMM")</f>
        <v>August</v>
      </c>
      <c r="R8678" s="4">
        <f t="shared" si="135"/>
        <v>-0.40465116279069768</v>
      </c>
    </row>
    <row r="8679" spans="1:18" x14ac:dyDescent="0.25">
      <c r="A8679" t="s">
        <v>172</v>
      </c>
      <c r="B8679" s="5">
        <v>1128299</v>
      </c>
      <c r="C8679" s="6" t="s">
        <v>411</v>
      </c>
      <c r="D8679" t="s">
        <v>178</v>
      </c>
      <c r="E8679" t="s">
        <v>806</v>
      </c>
      <c r="F8679" t="s">
        <v>789</v>
      </c>
      <c r="G8679" t="s">
        <v>29</v>
      </c>
      <c r="H8679" s="3">
        <v>53</v>
      </c>
      <c r="I8679" s="5">
        <v>136</v>
      </c>
      <c r="J8679" s="3">
        <v>7208</v>
      </c>
      <c r="K8679" s="3">
        <v>3027.36</v>
      </c>
      <c r="L8679" s="4">
        <v>0.42</v>
      </c>
      <c r="M8679" t="s">
        <v>34</v>
      </c>
      <c r="N8679">
        <v>2021</v>
      </c>
      <c r="O8679">
        <v>8</v>
      </c>
      <c r="P8679">
        <v>24</v>
      </c>
      <c r="Q8679" t="str">
        <f>TEXT(DATE(2024, sales[[#This Row],[month]], 1), "MMMM")</f>
        <v>August</v>
      </c>
      <c r="R8679" s="4">
        <f t="shared" si="135"/>
        <v>0.12625</v>
      </c>
    </row>
    <row r="8680" spans="1:18" x14ac:dyDescent="0.25">
      <c r="A8680" t="s">
        <v>172</v>
      </c>
      <c r="B8680" s="5">
        <v>1128299</v>
      </c>
      <c r="C8680" s="6" t="s">
        <v>411</v>
      </c>
      <c r="D8680" t="s">
        <v>178</v>
      </c>
      <c r="E8680" t="s">
        <v>806</v>
      </c>
      <c r="F8680" t="s">
        <v>789</v>
      </c>
      <c r="G8680" t="s">
        <v>31</v>
      </c>
      <c r="H8680" s="3">
        <v>53</v>
      </c>
      <c r="I8680" s="5">
        <v>88</v>
      </c>
      <c r="J8680" s="3">
        <v>4664</v>
      </c>
      <c r="K8680" s="3">
        <v>1725.68</v>
      </c>
      <c r="L8680" s="4">
        <v>0.37</v>
      </c>
      <c r="M8680" t="s">
        <v>34</v>
      </c>
      <c r="N8680">
        <v>2021</v>
      </c>
      <c r="O8680">
        <v>8</v>
      </c>
      <c r="P8680">
        <v>24</v>
      </c>
      <c r="Q8680" t="str">
        <f>TEXT(DATE(2024, sales[[#This Row],[month]], 1), "MMMM")</f>
        <v>August</v>
      </c>
      <c r="R8680" s="4">
        <f t="shared" si="135"/>
        <v>-0.35294117647058826</v>
      </c>
    </row>
    <row r="8681" spans="1:18" x14ac:dyDescent="0.25">
      <c r="A8681" t="s">
        <v>172</v>
      </c>
      <c r="B8681" s="5">
        <v>1128299</v>
      </c>
      <c r="C8681" s="6" t="s">
        <v>443</v>
      </c>
      <c r="D8681" t="s">
        <v>178</v>
      </c>
      <c r="E8681" t="s">
        <v>806</v>
      </c>
      <c r="F8681" t="s">
        <v>789</v>
      </c>
      <c r="G8681" t="s">
        <v>20</v>
      </c>
      <c r="H8681" s="3">
        <v>34</v>
      </c>
      <c r="I8681" s="5">
        <v>149</v>
      </c>
      <c r="J8681" s="3">
        <v>5066</v>
      </c>
      <c r="K8681" s="3">
        <v>1874.42</v>
      </c>
      <c r="L8681" s="4">
        <v>0.37</v>
      </c>
      <c r="M8681" t="s">
        <v>34</v>
      </c>
      <c r="N8681">
        <v>2021</v>
      </c>
      <c r="O8681">
        <v>9</v>
      </c>
      <c r="P8681">
        <v>25</v>
      </c>
      <c r="Q8681" t="str">
        <f>TEXT(DATE(2024, sales[[#This Row],[month]], 1), "MMMM")</f>
        <v>September</v>
      </c>
      <c r="R8681" s="4">
        <f t="shared" si="135"/>
        <v>8.6192109777015441E-2</v>
      </c>
    </row>
    <row r="8682" spans="1:18" x14ac:dyDescent="0.25">
      <c r="A8682" t="s">
        <v>172</v>
      </c>
      <c r="B8682" s="5">
        <v>1128299</v>
      </c>
      <c r="C8682" s="6" t="s">
        <v>443</v>
      </c>
      <c r="D8682" t="s">
        <v>178</v>
      </c>
      <c r="E8682" t="s">
        <v>806</v>
      </c>
      <c r="F8682" t="s">
        <v>789</v>
      </c>
      <c r="G8682" t="s">
        <v>23</v>
      </c>
      <c r="H8682" s="3">
        <v>43</v>
      </c>
      <c r="I8682" s="5">
        <v>158</v>
      </c>
      <c r="J8682" s="3">
        <v>6794</v>
      </c>
      <c r="K8682" s="3">
        <v>2581.7200000000003</v>
      </c>
      <c r="L8682" s="4">
        <v>0.38</v>
      </c>
      <c r="M8682" t="s">
        <v>34</v>
      </c>
      <c r="N8682">
        <v>2021</v>
      </c>
      <c r="O8682">
        <v>9</v>
      </c>
      <c r="P8682">
        <v>25</v>
      </c>
      <c r="Q8682" t="str">
        <f>TEXT(DATE(2024, sales[[#This Row],[month]], 1), "MMMM")</f>
        <v>September</v>
      </c>
      <c r="R8682" s="4">
        <f t="shared" si="135"/>
        <v>0.34109751283063561</v>
      </c>
    </row>
    <row r="8683" spans="1:18" x14ac:dyDescent="0.25">
      <c r="A8683" t="s">
        <v>172</v>
      </c>
      <c r="B8683" s="5">
        <v>1128299</v>
      </c>
      <c r="C8683" s="6" t="s">
        <v>443</v>
      </c>
      <c r="D8683" t="s">
        <v>178</v>
      </c>
      <c r="E8683" t="s">
        <v>806</v>
      </c>
      <c r="F8683" t="s">
        <v>789</v>
      </c>
      <c r="G8683" t="s">
        <v>25</v>
      </c>
      <c r="H8683" s="3">
        <v>39</v>
      </c>
      <c r="I8683" s="5">
        <v>83</v>
      </c>
      <c r="J8683" s="3">
        <v>3237</v>
      </c>
      <c r="K8683" s="3">
        <v>1359.54</v>
      </c>
      <c r="L8683" s="4">
        <v>0.42</v>
      </c>
      <c r="M8683" t="s">
        <v>34</v>
      </c>
      <c r="N8683">
        <v>2021</v>
      </c>
      <c r="O8683">
        <v>9</v>
      </c>
      <c r="P8683">
        <v>25</v>
      </c>
      <c r="Q8683" t="str">
        <f>TEXT(DATE(2024, sales[[#This Row],[month]], 1), "MMMM")</f>
        <v>September</v>
      </c>
      <c r="R8683" s="4">
        <f t="shared" si="135"/>
        <v>-0.52355019134530467</v>
      </c>
    </row>
    <row r="8684" spans="1:18" x14ac:dyDescent="0.25">
      <c r="A8684" t="s">
        <v>172</v>
      </c>
      <c r="B8684" s="5">
        <v>1128299</v>
      </c>
      <c r="C8684" s="6" t="s">
        <v>443</v>
      </c>
      <c r="D8684" t="s">
        <v>178</v>
      </c>
      <c r="E8684" t="s">
        <v>806</v>
      </c>
      <c r="F8684" t="s">
        <v>789</v>
      </c>
      <c r="G8684" t="s">
        <v>27</v>
      </c>
      <c r="H8684" s="3">
        <v>38</v>
      </c>
      <c r="I8684" s="5">
        <v>62</v>
      </c>
      <c r="J8684" s="3">
        <v>2356</v>
      </c>
      <c r="K8684" s="3">
        <v>989.52</v>
      </c>
      <c r="L8684" s="4">
        <v>0.42</v>
      </c>
      <c r="M8684" t="s">
        <v>34</v>
      </c>
      <c r="N8684">
        <v>2021</v>
      </c>
      <c r="O8684">
        <v>9</v>
      </c>
      <c r="P8684">
        <v>25</v>
      </c>
      <c r="Q8684" t="str">
        <f>TEXT(DATE(2024, sales[[#This Row],[month]], 1), "MMMM")</f>
        <v>September</v>
      </c>
      <c r="R8684" s="4">
        <f t="shared" si="135"/>
        <v>-0.27216558541859748</v>
      </c>
    </row>
    <row r="8685" spans="1:18" x14ac:dyDescent="0.25">
      <c r="A8685" t="s">
        <v>172</v>
      </c>
      <c r="B8685" s="5">
        <v>1128299</v>
      </c>
      <c r="C8685" s="6" t="s">
        <v>443</v>
      </c>
      <c r="D8685" t="s">
        <v>178</v>
      </c>
      <c r="E8685" t="s">
        <v>806</v>
      </c>
      <c r="F8685" t="s">
        <v>789</v>
      </c>
      <c r="G8685" t="s">
        <v>29</v>
      </c>
      <c r="H8685" s="3">
        <v>48</v>
      </c>
      <c r="I8685" s="5">
        <v>77</v>
      </c>
      <c r="J8685" s="3">
        <v>3696</v>
      </c>
      <c r="K8685" s="3">
        <v>1552.3200000000002</v>
      </c>
      <c r="L8685" s="4">
        <v>0.42</v>
      </c>
      <c r="M8685" t="s">
        <v>34</v>
      </c>
      <c r="N8685">
        <v>2021</v>
      </c>
      <c r="O8685">
        <v>9</v>
      </c>
      <c r="P8685">
        <v>25</v>
      </c>
      <c r="Q8685" t="str">
        <f>TEXT(DATE(2024, sales[[#This Row],[month]], 1), "MMMM")</f>
        <v>September</v>
      </c>
      <c r="R8685" s="4">
        <f t="shared" si="135"/>
        <v>0.56876061120543298</v>
      </c>
    </row>
    <row r="8686" spans="1:18" x14ac:dyDescent="0.25">
      <c r="A8686" t="s">
        <v>172</v>
      </c>
      <c r="B8686" s="5">
        <v>1128299</v>
      </c>
      <c r="C8686" s="6" t="s">
        <v>443</v>
      </c>
      <c r="D8686" t="s">
        <v>178</v>
      </c>
      <c r="E8686" t="s">
        <v>806</v>
      </c>
      <c r="F8686" t="s">
        <v>789</v>
      </c>
      <c r="G8686" t="s">
        <v>31</v>
      </c>
      <c r="H8686" s="3">
        <v>36</v>
      </c>
      <c r="I8686" s="5">
        <v>85</v>
      </c>
      <c r="J8686" s="3">
        <v>3060</v>
      </c>
      <c r="K8686" s="3">
        <v>979.2</v>
      </c>
      <c r="L8686" s="4">
        <v>0.32</v>
      </c>
      <c r="M8686" t="s">
        <v>34</v>
      </c>
      <c r="N8686">
        <v>2021</v>
      </c>
      <c r="O8686">
        <v>9</v>
      </c>
      <c r="P8686">
        <v>25</v>
      </c>
      <c r="Q8686" t="str">
        <f>TEXT(DATE(2024, sales[[#This Row],[month]], 1), "MMMM")</f>
        <v>September</v>
      </c>
      <c r="R8686" s="4">
        <f t="shared" si="135"/>
        <v>-0.17207792207792208</v>
      </c>
    </row>
    <row r="8687" spans="1:18" x14ac:dyDescent="0.25">
      <c r="A8687" t="s">
        <v>172</v>
      </c>
      <c r="B8687" s="5">
        <v>1128299</v>
      </c>
      <c r="C8687" s="6" t="s">
        <v>472</v>
      </c>
      <c r="D8687" t="s">
        <v>178</v>
      </c>
      <c r="E8687" t="s">
        <v>806</v>
      </c>
      <c r="F8687" t="s">
        <v>789</v>
      </c>
      <c r="G8687" t="s">
        <v>20</v>
      </c>
      <c r="H8687" s="3">
        <v>29</v>
      </c>
      <c r="I8687" s="5">
        <v>119</v>
      </c>
      <c r="J8687" s="3">
        <v>3451</v>
      </c>
      <c r="K8687" s="3">
        <v>1345.89</v>
      </c>
      <c r="L8687" s="4">
        <v>0.3899999999999999</v>
      </c>
      <c r="M8687" t="s">
        <v>34</v>
      </c>
      <c r="N8687">
        <v>2021</v>
      </c>
      <c r="O8687">
        <v>10</v>
      </c>
      <c r="P8687">
        <v>24</v>
      </c>
      <c r="Q8687" t="str">
        <f>TEXT(DATE(2024, sales[[#This Row],[month]], 1), "MMMM")</f>
        <v>October</v>
      </c>
      <c r="R8687" s="4">
        <f t="shared" si="135"/>
        <v>0.12777777777777777</v>
      </c>
    </row>
    <row r="8688" spans="1:18" x14ac:dyDescent="0.25">
      <c r="A8688" t="s">
        <v>172</v>
      </c>
      <c r="B8688" s="5">
        <v>1128299</v>
      </c>
      <c r="C8688" s="6" t="s">
        <v>472</v>
      </c>
      <c r="D8688" t="s">
        <v>178</v>
      </c>
      <c r="E8688" t="s">
        <v>806</v>
      </c>
      <c r="F8688" t="s">
        <v>789</v>
      </c>
      <c r="G8688" t="s">
        <v>23</v>
      </c>
      <c r="H8688" s="3">
        <v>37</v>
      </c>
      <c r="I8688" s="5">
        <v>179</v>
      </c>
      <c r="J8688" s="3">
        <v>6623</v>
      </c>
      <c r="K8688" s="3">
        <v>2516.7399999999998</v>
      </c>
      <c r="L8688" s="4">
        <v>0.38</v>
      </c>
      <c r="M8688" t="s">
        <v>34</v>
      </c>
      <c r="N8688">
        <v>2021</v>
      </c>
      <c r="O8688">
        <v>10</v>
      </c>
      <c r="P8688">
        <v>24</v>
      </c>
      <c r="Q8688" t="str">
        <f>TEXT(DATE(2024, sales[[#This Row],[month]], 1), "MMMM")</f>
        <v>October</v>
      </c>
      <c r="R8688" s="4">
        <f t="shared" si="135"/>
        <v>0.91915386844392932</v>
      </c>
    </row>
    <row r="8689" spans="1:18" x14ac:dyDescent="0.25">
      <c r="A8689" t="s">
        <v>172</v>
      </c>
      <c r="B8689" s="5">
        <v>1128299</v>
      </c>
      <c r="C8689" s="6" t="s">
        <v>472</v>
      </c>
      <c r="D8689" t="s">
        <v>178</v>
      </c>
      <c r="E8689" t="s">
        <v>806</v>
      </c>
      <c r="F8689" t="s">
        <v>789</v>
      </c>
      <c r="G8689" t="s">
        <v>25</v>
      </c>
      <c r="H8689" s="3">
        <v>37</v>
      </c>
      <c r="I8689" s="5">
        <v>109</v>
      </c>
      <c r="J8689" s="3">
        <v>4033</v>
      </c>
      <c r="K8689" s="3">
        <v>1492.21</v>
      </c>
      <c r="L8689" s="4">
        <v>0.37</v>
      </c>
      <c r="M8689" t="s">
        <v>34</v>
      </c>
      <c r="N8689">
        <v>2021</v>
      </c>
      <c r="O8689">
        <v>10</v>
      </c>
      <c r="P8689">
        <v>24</v>
      </c>
      <c r="Q8689" t="str">
        <f>TEXT(DATE(2024, sales[[#This Row],[month]], 1), "MMMM")</f>
        <v>October</v>
      </c>
      <c r="R8689" s="4">
        <f t="shared" si="135"/>
        <v>-0.39106145251396646</v>
      </c>
    </row>
    <row r="8690" spans="1:18" x14ac:dyDescent="0.25">
      <c r="A8690" t="s">
        <v>172</v>
      </c>
      <c r="B8690" s="5">
        <v>1128299</v>
      </c>
      <c r="C8690" s="6" t="s">
        <v>472</v>
      </c>
      <c r="D8690" t="s">
        <v>178</v>
      </c>
      <c r="E8690" t="s">
        <v>806</v>
      </c>
      <c r="F8690" t="s">
        <v>789</v>
      </c>
      <c r="G8690" t="s">
        <v>27</v>
      </c>
      <c r="H8690" s="3">
        <v>34</v>
      </c>
      <c r="I8690" s="5">
        <v>114</v>
      </c>
      <c r="J8690" s="3">
        <v>3876</v>
      </c>
      <c r="K8690" s="3">
        <v>1511.64</v>
      </c>
      <c r="L8690" s="4">
        <v>0.3899999999999999</v>
      </c>
      <c r="M8690" t="s">
        <v>34</v>
      </c>
      <c r="N8690">
        <v>2021</v>
      </c>
      <c r="O8690">
        <v>10</v>
      </c>
      <c r="P8690">
        <v>24</v>
      </c>
      <c r="Q8690" t="str">
        <f>TEXT(DATE(2024, sales[[#This Row],[month]], 1), "MMMM")</f>
        <v>October</v>
      </c>
      <c r="R8690" s="4">
        <f t="shared" si="135"/>
        <v>-3.8928837093974711E-2</v>
      </c>
    </row>
    <row r="8691" spans="1:18" x14ac:dyDescent="0.25">
      <c r="A8691" t="s">
        <v>172</v>
      </c>
      <c r="B8691" s="5">
        <v>1128299</v>
      </c>
      <c r="C8691" s="6" t="s">
        <v>472</v>
      </c>
      <c r="D8691" t="s">
        <v>178</v>
      </c>
      <c r="E8691" t="s">
        <v>806</v>
      </c>
      <c r="F8691" t="s">
        <v>789</v>
      </c>
      <c r="G8691" t="s">
        <v>29</v>
      </c>
      <c r="H8691" s="3">
        <v>40</v>
      </c>
      <c r="I8691" s="5">
        <v>93</v>
      </c>
      <c r="J8691" s="3">
        <v>3720</v>
      </c>
      <c r="K8691" s="3">
        <v>1674</v>
      </c>
      <c r="L8691" s="4">
        <v>0.45</v>
      </c>
      <c r="M8691" t="s">
        <v>34</v>
      </c>
      <c r="N8691">
        <v>2021</v>
      </c>
      <c r="O8691">
        <v>10</v>
      </c>
      <c r="P8691">
        <v>24</v>
      </c>
      <c r="Q8691" t="str">
        <f>TEXT(DATE(2024, sales[[#This Row],[month]], 1), "MMMM")</f>
        <v>October</v>
      </c>
      <c r="R8691" s="4">
        <f t="shared" si="135"/>
        <v>-4.0247678018575851E-2</v>
      </c>
    </row>
    <row r="8692" spans="1:18" x14ac:dyDescent="0.25">
      <c r="A8692" t="s">
        <v>172</v>
      </c>
      <c r="B8692" s="5">
        <v>1128299</v>
      </c>
      <c r="C8692" s="6" t="s">
        <v>472</v>
      </c>
      <c r="D8692" t="s">
        <v>178</v>
      </c>
      <c r="E8692" t="s">
        <v>806</v>
      </c>
      <c r="F8692" t="s">
        <v>789</v>
      </c>
      <c r="G8692" t="s">
        <v>31</v>
      </c>
      <c r="H8692" s="3">
        <v>41</v>
      </c>
      <c r="I8692" s="5">
        <v>123</v>
      </c>
      <c r="J8692" s="3">
        <v>5043</v>
      </c>
      <c r="K8692" s="3">
        <v>1865.91</v>
      </c>
      <c r="L8692" s="4">
        <v>0.37</v>
      </c>
      <c r="M8692" t="s">
        <v>34</v>
      </c>
      <c r="N8692">
        <v>2021</v>
      </c>
      <c r="O8692">
        <v>10</v>
      </c>
      <c r="P8692">
        <v>24</v>
      </c>
      <c r="Q8692" t="str">
        <f>TEXT(DATE(2024, sales[[#This Row],[month]], 1), "MMMM")</f>
        <v>October</v>
      </c>
      <c r="R8692" s="4">
        <f t="shared" si="135"/>
        <v>0.35564516129032259</v>
      </c>
    </row>
    <row r="8693" spans="1:18" x14ac:dyDescent="0.25">
      <c r="A8693" t="s">
        <v>172</v>
      </c>
      <c r="B8693" s="5">
        <v>1128299</v>
      </c>
      <c r="C8693" s="6" t="s">
        <v>505</v>
      </c>
      <c r="D8693" t="s">
        <v>178</v>
      </c>
      <c r="E8693" t="s">
        <v>806</v>
      </c>
      <c r="F8693" t="s">
        <v>789</v>
      </c>
      <c r="G8693" t="s">
        <v>20</v>
      </c>
      <c r="H8693" s="3">
        <v>34</v>
      </c>
      <c r="I8693" s="5">
        <v>190</v>
      </c>
      <c r="J8693" s="3">
        <v>6460</v>
      </c>
      <c r="K8693" s="3">
        <v>2390.1999999999998</v>
      </c>
      <c r="L8693" s="4">
        <v>0.37</v>
      </c>
      <c r="M8693" t="s">
        <v>34</v>
      </c>
      <c r="N8693">
        <v>2021</v>
      </c>
      <c r="O8693">
        <v>11</v>
      </c>
      <c r="P8693">
        <v>24</v>
      </c>
      <c r="Q8693" t="str">
        <f>TEXT(DATE(2024, sales[[#This Row],[month]], 1), "MMMM")</f>
        <v>November</v>
      </c>
      <c r="R8693" s="4">
        <f t="shared" si="135"/>
        <v>0.28098354154273247</v>
      </c>
    </row>
    <row r="8694" spans="1:18" x14ac:dyDescent="0.25">
      <c r="A8694" t="s">
        <v>172</v>
      </c>
      <c r="B8694" s="5">
        <v>1128299</v>
      </c>
      <c r="C8694" s="6" t="s">
        <v>505</v>
      </c>
      <c r="D8694" t="s">
        <v>178</v>
      </c>
      <c r="E8694" t="s">
        <v>806</v>
      </c>
      <c r="F8694" t="s">
        <v>789</v>
      </c>
      <c r="G8694" t="s">
        <v>23</v>
      </c>
      <c r="H8694" s="3">
        <v>37</v>
      </c>
      <c r="I8694" s="5">
        <v>202</v>
      </c>
      <c r="J8694" s="3">
        <v>7474</v>
      </c>
      <c r="K8694" s="3">
        <v>2914.86</v>
      </c>
      <c r="L8694" s="4">
        <v>0.3899999999999999</v>
      </c>
      <c r="M8694" t="s">
        <v>34</v>
      </c>
      <c r="N8694">
        <v>2021</v>
      </c>
      <c r="O8694">
        <v>11</v>
      </c>
      <c r="P8694">
        <v>24</v>
      </c>
      <c r="Q8694" t="str">
        <f>TEXT(DATE(2024, sales[[#This Row],[month]], 1), "MMMM")</f>
        <v>November</v>
      </c>
      <c r="R8694" s="4">
        <f t="shared" si="135"/>
        <v>0.15696594427244581</v>
      </c>
    </row>
    <row r="8695" spans="1:18" x14ac:dyDescent="0.25">
      <c r="A8695" t="s">
        <v>172</v>
      </c>
      <c r="B8695" s="5">
        <v>1128299</v>
      </c>
      <c r="C8695" s="6" t="s">
        <v>505</v>
      </c>
      <c r="D8695" t="s">
        <v>178</v>
      </c>
      <c r="E8695" t="s">
        <v>806</v>
      </c>
      <c r="F8695" t="s">
        <v>789</v>
      </c>
      <c r="G8695" t="s">
        <v>25</v>
      </c>
      <c r="H8695" s="3">
        <v>32</v>
      </c>
      <c r="I8695" s="5">
        <v>152</v>
      </c>
      <c r="J8695" s="3">
        <v>4864</v>
      </c>
      <c r="K8695" s="3">
        <v>2042.88</v>
      </c>
      <c r="L8695" s="4">
        <v>0.42</v>
      </c>
      <c r="M8695" t="s">
        <v>34</v>
      </c>
      <c r="N8695">
        <v>2021</v>
      </c>
      <c r="O8695">
        <v>11</v>
      </c>
      <c r="P8695">
        <v>24</v>
      </c>
      <c r="Q8695" t="str">
        <f>TEXT(DATE(2024, sales[[#This Row],[month]], 1), "MMMM")</f>
        <v>November</v>
      </c>
      <c r="R8695" s="4">
        <f t="shared" si="135"/>
        <v>-0.34921059673534921</v>
      </c>
    </row>
    <row r="8696" spans="1:18" x14ac:dyDescent="0.25">
      <c r="A8696" t="s">
        <v>172</v>
      </c>
      <c r="B8696" s="5">
        <v>1128299</v>
      </c>
      <c r="C8696" s="6" t="s">
        <v>505</v>
      </c>
      <c r="D8696" t="s">
        <v>178</v>
      </c>
      <c r="E8696" t="s">
        <v>806</v>
      </c>
      <c r="F8696" t="s">
        <v>789</v>
      </c>
      <c r="G8696" t="s">
        <v>27</v>
      </c>
      <c r="H8696" s="3">
        <v>39</v>
      </c>
      <c r="I8696" s="5">
        <v>149</v>
      </c>
      <c r="J8696" s="3">
        <v>5811</v>
      </c>
      <c r="K8696" s="3">
        <v>2382.5100000000002</v>
      </c>
      <c r="L8696" s="4">
        <v>0.41</v>
      </c>
      <c r="M8696" t="s">
        <v>34</v>
      </c>
      <c r="N8696">
        <v>2021</v>
      </c>
      <c r="O8696">
        <v>11</v>
      </c>
      <c r="P8696">
        <v>24</v>
      </c>
      <c r="Q8696" t="str">
        <f>TEXT(DATE(2024, sales[[#This Row],[month]], 1), "MMMM")</f>
        <v>November</v>
      </c>
      <c r="R8696" s="4">
        <f t="shared" si="135"/>
        <v>0.19469572368421054</v>
      </c>
    </row>
    <row r="8697" spans="1:18" x14ac:dyDescent="0.25">
      <c r="A8697" t="s">
        <v>172</v>
      </c>
      <c r="B8697" s="5">
        <v>1128299</v>
      </c>
      <c r="C8697" s="6" t="s">
        <v>505</v>
      </c>
      <c r="D8697" t="s">
        <v>178</v>
      </c>
      <c r="E8697" t="s">
        <v>806</v>
      </c>
      <c r="F8697" t="s">
        <v>789</v>
      </c>
      <c r="G8697" t="s">
        <v>29</v>
      </c>
      <c r="H8697" s="3">
        <v>50</v>
      </c>
      <c r="I8697" s="5">
        <v>145</v>
      </c>
      <c r="J8697" s="3">
        <v>7250</v>
      </c>
      <c r="K8697" s="3">
        <v>3335</v>
      </c>
      <c r="L8697" s="4">
        <v>0.46</v>
      </c>
      <c r="M8697" t="s">
        <v>34</v>
      </c>
      <c r="N8697">
        <v>2021</v>
      </c>
      <c r="O8697">
        <v>11</v>
      </c>
      <c r="P8697">
        <v>24</v>
      </c>
      <c r="Q8697" t="str">
        <f>TEXT(DATE(2024, sales[[#This Row],[month]], 1), "MMMM")</f>
        <v>November</v>
      </c>
      <c r="R8697" s="4">
        <f t="shared" si="135"/>
        <v>0.24763379796936844</v>
      </c>
    </row>
    <row r="8698" spans="1:18" x14ac:dyDescent="0.25">
      <c r="A8698" t="s">
        <v>172</v>
      </c>
      <c r="B8698" s="5">
        <v>1128299</v>
      </c>
      <c r="C8698" s="6" t="s">
        <v>505</v>
      </c>
      <c r="D8698" t="s">
        <v>178</v>
      </c>
      <c r="E8698" t="s">
        <v>806</v>
      </c>
      <c r="F8698" t="s">
        <v>789</v>
      </c>
      <c r="G8698" t="s">
        <v>31</v>
      </c>
      <c r="H8698" s="3">
        <v>53</v>
      </c>
      <c r="I8698" s="5">
        <v>165</v>
      </c>
      <c r="J8698" s="3">
        <v>8745</v>
      </c>
      <c r="K8698" s="3">
        <v>3235.65</v>
      </c>
      <c r="L8698" s="4">
        <v>0.37</v>
      </c>
      <c r="M8698" t="s">
        <v>34</v>
      </c>
      <c r="N8698">
        <v>2021</v>
      </c>
      <c r="O8698">
        <v>11</v>
      </c>
      <c r="P8698">
        <v>24</v>
      </c>
      <c r="Q8698" t="str">
        <f>TEXT(DATE(2024, sales[[#This Row],[month]], 1), "MMMM")</f>
        <v>November</v>
      </c>
      <c r="R8698" s="4">
        <f t="shared" si="135"/>
        <v>0.20620689655172414</v>
      </c>
    </row>
    <row r="8699" spans="1:18" x14ac:dyDescent="0.25">
      <c r="A8699" t="s">
        <v>172</v>
      </c>
      <c r="B8699" s="5">
        <v>1128299</v>
      </c>
      <c r="C8699" s="6" t="s">
        <v>534</v>
      </c>
      <c r="D8699" t="s">
        <v>178</v>
      </c>
      <c r="E8699" t="s">
        <v>806</v>
      </c>
      <c r="F8699" t="s">
        <v>789</v>
      </c>
      <c r="G8699" t="s">
        <v>20</v>
      </c>
      <c r="H8699" s="3">
        <v>51</v>
      </c>
      <c r="I8699" s="5">
        <v>225</v>
      </c>
      <c r="J8699" s="3">
        <v>11475</v>
      </c>
      <c r="K8699" s="3">
        <v>4819.5</v>
      </c>
      <c r="L8699" s="4">
        <v>0.42</v>
      </c>
      <c r="M8699" t="s">
        <v>34</v>
      </c>
      <c r="N8699">
        <v>2021</v>
      </c>
      <c r="O8699">
        <v>12</v>
      </c>
      <c r="P8699">
        <v>23</v>
      </c>
      <c r="Q8699" t="str">
        <f>TEXT(DATE(2024, sales[[#This Row],[month]], 1), "MMMM")</f>
        <v>December</v>
      </c>
      <c r="R8699" s="4">
        <f t="shared" si="135"/>
        <v>0.31217838765008576</v>
      </c>
    </row>
    <row r="8700" spans="1:18" x14ac:dyDescent="0.25">
      <c r="A8700" t="s">
        <v>172</v>
      </c>
      <c r="B8700" s="5">
        <v>1128299</v>
      </c>
      <c r="C8700" s="6" t="s">
        <v>534</v>
      </c>
      <c r="D8700" t="s">
        <v>178</v>
      </c>
      <c r="E8700" t="s">
        <v>806</v>
      </c>
      <c r="F8700" t="s">
        <v>789</v>
      </c>
      <c r="G8700" t="s">
        <v>23</v>
      </c>
      <c r="H8700" s="3">
        <v>56</v>
      </c>
      <c r="I8700" s="5">
        <v>233</v>
      </c>
      <c r="J8700" s="3">
        <v>13048</v>
      </c>
      <c r="K8700" s="3">
        <v>5219.2</v>
      </c>
      <c r="L8700" s="4">
        <v>0.39999999999999991</v>
      </c>
      <c r="M8700" t="s">
        <v>34</v>
      </c>
      <c r="N8700">
        <v>2021</v>
      </c>
      <c r="O8700">
        <v>12</v>
      </c>
      <c r="P8700">
        <v>23</v>
      </c>
      <c r="Q8700" t="str">
        <f>TEXT(DATE(2024, sales[[#This Row],[month]], 1), "MMMM")</f>
        <v>December</v>
      </c>
      <c r="R8700" s="4">
        <f t="shared" si="135"/>
        <v>0.13708061002178648</v>
      </c>
    </row>
    <row r="8701" spans="1:18" x14ac:dyDescent="0.25">
      <c r="A8701" t="s">
        <v>172</v>
      </c>
      <c r="B8701" s="5">
        <v>1128299</v>
      </c>
      <c r="C8701" s="6" t="s">
        <v>534</v>
      </c>
      <c r="D8701" t="s">
        <v>178</v>
      </c>
      <c r="E8701" t="s">
        <v>806</v>
      </c>
      <c r="F8701" t="s">
        <v>789</v>
      </c>
      <c r="G8701" t="s">
        <v>25</v>
      </c>
      <c r="H8701" s="3">
        <v>48</v>
      </c>
      <c r="I8701" s="5">
        <v>193</v>
      </c>
      <c r="J8701" s="3">
        <v>9264</v>
      </c>
      <c r="K8701" s="3">
        <v>3798.24</v>
      </c>
      <c r="L8701" s="4">
        <v>0.41</v>
      </c>
      <c r="M8701" t="s">
        <v>34</v>
      </c>
      <c r="N8701">
        <v>2021</v>
      </c>
      <c r="O8701">
        <v>12</v>
      </c>
      <c r="P8701">
        <v>23</v>
      </c>
      <c r="Q8701" t="str">
        <f>TEXT(DATE(2024, sales[[#This Row],[month]], 1), "MMMM")</f>
        <v>December</v>
      </c>
      <c r="R8701" s="4">
        <f t="shared" si="135"/>
        <v>-0.29000613120784796</v>
      </c>
    </row>
    <row r="8702" spans="1:18" x14ac:dyDescent="0.25">
      <c r="A8702" t="s">
        <v>172</v>
      </c>
      <c r="B8702" s="5">
        <v>1128299</v>
      </c>
      <c r="C8702" s="6" t="s">
        <v>534</v>
      </c>
      <c r="D8702" t="s">
        <v>178</v>
      </c>
      <c r="E8702" t="s">
        <v>806</v>
      </c>
      <c r="F8702" t="s">
        <v>789</v>
      </c>
      <c r="G8702" t="s">
        <v>27</v>
      </c>
      <c r="H8702" s="3">
        <v>53</v>
      </c>
      <c r="I8702" s="5">
        <v>165</v>
      </c>
      <c r="J8702" s="3">
        <v>8745</v>
      </c>
      <c r="K8702" s="3">
        <v>3410.55</v>
      </c>
      <c r="L8702" s="4">
        <v>0.3899999999999999</v>
      </c>
      <c r="M8702" t="s">
        <v>34</v>
      </c>
      <c r="N8702">
        <v>2021</v>
      </c>
      <c r="O8702">
        <v>12</v>
      </c>
      <c r="P8702">
        <v>23</v>
      </c>
      <c r="Q8702" t="str">
        <f>TEXT(DATE(2024, sales[[#This Row],[month]], 1), "MMMM")</f>
        <v>December</v>
      </c>
      <c r="R8702" s="4">
        <f t="shared" si="135"/>
        <v>-5.6023316062176164E-2</v>
      </c>
    </row>
    <row r="8703" spans="1:18" x14ac:dyDescent="0.25">
      <c r="A8703" t="s">
        <v>172</v>
      </c>
      <c r="B8703" s="5">
        <v>1128299</v>
      </c>
      <c r="C8703" s="6" t="s">
        <v>534</v>
      </c>
      <c r="D8703" t="s">
        <v>178</v>
      </c>
      <c r="E8703" t="s">
        <v>806</v>
      </c>
      <c r="F8703" t="s">
        <v>789</v>
      </c>
      <c r="G8703" t="s">
        <v>29</v>
      </c>
      <c r="H8703" s="3">
        <v>54</v>
      </c>
      <c r="I8703" s="5">
        <v>157</v>
      </c>
      <c r="J8703" s="3">
        <v>8478</v>
      </c>
      <c r="K8703" s="3">
        <v>3984.66</v>
      </c>
      <c r="L8703" s="4">
        <v>0.47</v>
      </c>
      <c r="M8703" t="s">
        <v>34</v>
      </c>
      <c r="N8703">
        <v>2021</v>
      </c>
      <c r="O8703">
        <v>12</v>
      </c>
      <c r="P8703">
        <v>23</v>
      </c>
      <c r="Q8703" t="str">
        <f>TEXT(DATE(2024, sales[[#This Row],[month]], 1), "MMMM")</f>
        <v>December</v>
      </c>
      <c r="R8703" s="4">
        <f t="shared" si="135"/>
        <v>-3.053173241852487E-2</v>
      </c>
    </row>
    <row r="8704" spans="1:18" x14ac:dyDescent="0.25">
      <c r="A8704" t="s">
        <v>172</v>
      </c>
      <c r="B8704" s="5">
        <v>1128299</v>
      </c>
      <c r="C8704" s="6" t="s">
        <v>534</v>
      </c>
      <c r="D8704" t="s">
        <v>178</v>
      </c>
      <c r="E8704" t="s">
        <v>806</v>
      </c>
      <c r="F8704" t="s">
        <v>789</v>
      </c>
      <c r="G8704" t="s">
        <v>31</v>
      </c>
      <c r="H8704" s="3">
        <v>55</v>
      </c>
      <c r="I8704" s="5">
        <v>201</v>
      </c>
      <c r="J8704" s="3">
        <v>11055</v>
      </c>
      <c r="K8704" s="3">
        <v>3758.7</v>
      </c>
      <c r="L8704" s="4">
        <v>0.33999999999999991</v>
      </c>
      <c r="M8704" t="s">
        <v>34</v>
      </c>
      <c r="N8704">
        <v>2021</v>
      </c>
      <c r="O8704">
        <v>12</v>
      </c>
      <c r="P8704">
        <v>23</v>
      </c>
      <c r="Q8704" t="str">
        <f>TEXT(DATE(2024, sales[[#This Row],[month]], 1), "MMMM")</f>
        <v>December</v>
      </c>
      <c r="R8704" s="4">
        <f t="shared" si="135"/>
        <v>0.30396319886765749</v>
      </c>
    </row>
    <row r="8705" spans="1:18" x14ac:dyDescent="0.25">
      <c r="A8705" t="s">
        <v>172</v>
      </c>
      <c r="B8705" s="5">
        <v>1128299</v>
      </c>
      <c r="C8705" s="6" t="s">
        <v>217</v>
      </c>
      <c r="D8705" t="s">
        <v>178</v>
      </c>
      <c r="E8705" t="s">
        <v>806</v>
      </c>
      <c r="F8705" t="s">
        <v>789</v>
      </c>
      <c r="G8705" t="s">
        <v>20</v>
      </c>
      <c r="H8705" s="3">
        <v>28</v>
      </c>
      <c r="I8705" s="5">
        <v>120</v>
      </c>
      <c r="J8705" s="3">
        <v>3360</v>
      </c>
      <c r="K8705" s="3">
        <v>1411.2</v>
      </c>
      <c r="L8705" s="4">
        <v>0.42</v>
      </c>
      <c r="M8705" t="s">
        <v>34</v>
      </c>
      <c r="N8705">
        <v>2021</v>
      </c>
      <c r="O8705">
        <v>1</v>
      </c>
      <c r="P8705">
        <v>17</v>
      </c>
      <c r="Q8705" t="str">
        <f>TEXT(DATE(2024, sales[[#This Row],[month]], 1), "MMMM")</f>
        <v>January</v>
      </c>
      <c r="R8705" s="4">
        <f t="shared" si="135"/>
        <v>-0.69606512890094985</v>
      </c>
    </row>
    <row r="8706" spans="1:18" x14ac:dyDescent="0.25">
      <c r="A8706" t="s">
        <v>172</v>
      </c>
      <c r="B8706" s="5">
        <v>1128299</v>
      </c>
      <c r="C8706" s="6" t="s">
        <v>217</v>
      </c>
      <c r="D8706" t="s">
        <v>178</v>
      </c>
      <c r="E8706" t="s">
        <v>806</v>
      </c>
      <c r="F8706" t="s">
        <v>789</v>
      </c>
      <c r="G8706" t="s">
        <v>23</v>
      </c>
      <c r="H8706" s="3">
        <v>31</v>
      </c>
      <c r="I8706" s="5">
        <v>124</v>
      </c>
      <c r="J8706" s="3">
        <v>3844</v>
      </c>
      <c r="K8706" s="3">
        <v>1691.36</v>
      </c>
      <c r="L8706" s="4">
        <v>0.43999999999999989</v>
      </c>
      <c r="M8706" t="s">
        <v>34</v>
      </c>
      <c r="N8706">
        <v>2021</v>
      </c>
      <c r="O8706">
        <v>1</v>
      </c>
      <c r="P8706">
        <v>17</v>
      </c>
      <c r="Q8706" t="str">
        <f>TEXT(DATE(2024, sales[[#This Row],[month]], 1), "MMMM")</f>
        <v>January</v>
      </c>
      <c r="R8706" s="4">
        <f t="shared" ref="R8706:R8769" si="136">IFERROR((J8706-J8705)/J8705, 0)</f>
        <v>0.14404761904761904</v>
      </c>
    </row>
    <row r="8707" spans="1:18" x14ac:dyDescent="0.25">
      <c r="A8707" t="s">
        <v>172</v>
      </c>
      <c r="B8707" s="5">
        <v>1128299</v>
      </c>
      <c r="C8707" s="6" t="s">
        <v>217</v>
      </c>
      <c r="D8707" t="s">
        <v>178</v>
      </c>
      <c r="E8707" t="s">
        <v>806</v>
      </c>
      <c r="F8707" t="s">
        <v>789</v>
      </c>
      <c r="G8707" t="s">
        <v>25</v>
      </c>
      <c r="H8707" s="3">
        <v>33</v>
      </c>
      <c r="I8707" s="5">
        <v>128</v>
      </c>
      <c r="J8707" s="3">
        <v>4224</v>
      </c>
      <c r="K8707" s="3">
        <v>1816.32</v>
      </c>
      <c r="L8707" s="4">
        <v>0.42999999999999988</v>
      </c>
      <c r="M8707" t="s">
        <v>34</v>
      </c>
      <c r="N8707">
        <v>2021</v>
      </c>
      <c r="O8707">
        <v>1</v>
      </c>
      <c r="P8707">
        <v>17</v>
      </c>
      <c r="Q8707" t="str">
        <f>TEXT(DATE(2024, sales[[#This Row],[month]], 1), "MMMM")</f>
        <v>January</v>
      </c>
      <c r="R8707" s="4">
        <f t="shared" si="136"/>
        <v>9.8855359001040588E-2</v>
      </c>
    </row>
    <row r="8708" spans="1:18" x14ac:dyDescent="0.25">
      <c r="A8708" t="s">
        <v>172</v>
      </c>
      <c r="B8708" s="5">
        <v>1128299</v>
      </c>
      <c r="C8708" s="6" t="s">
        <v>217</v>
      </c>
      <c r="D8708" t="s">
        <v>178</v>
      </c>
      <c r="E8708" t="s">
        <v>806</v>
      </c>
      <c r="F8708" t="s">
        <v>789</v>
      </c>
      <c r="G8708" t="s">
        <v>27</v>
      </c>
      <c r="H8708" s="3">
        <v>34</v>
      </c>
      <c r="I8708" s="5">
        <v>78</v>
      </c>
      <c r="J8708" s="3">
        <v>2652</v>
      </c>
      <c r="K8708" s="3">
        <v>1219.9199999999998</v>
      </c>
      <c r="L8708" s="4">
        <v>0.45999999999999991</v>
      </c>
      <c r="M8708" t="s">
        <v>34</v>
      </c>
      <c r="N8708">
        <v>2021</v>
      </c>
      <c r="O8708">
        <v>1</v>
      </c>
      <c r="P8708">
        <v>17</v>
      </c>
      <c r="Q8708" t="str">
        <f>TEXT(DATE(2024, sales[[#This Row],[month]], 1), "MMMM")</f>
        <v>January</v>
      </c>
      <c r="R8708" s="4">
        <f t="shared" si="136"/>
        <v>-0.37215909090909088</v>
      </c>
    </row>
    <row r="8709" spans="1:18" x14ac:dyDescent="0.25">
      <c r="A8709" t="s">
        <v>172</v>
      </c>
      <c r="B8709" s="5">
        <v>1128299</v>
      </c>
      <c r="C8709" s="6" t="s">
        <v>217</v>
      </c>
      <c r="D8709" t="s">
        <v>178</v>
      </c>
      <c r="E8709" t="s">
        <v>806</v>
      </c>
      <c r="F8709" t="s">
        <v>789</v>
      </c>
      <c r="G8709" t="s">
        <v>29</v>
      </c>
      <c r="H8709" s="3">
        <v>33</v>
      </c>
      <c r="I8709" s="5">
        <v>68</v>
      </c>
      <c r="J8709" s="3">
        <v>2244</v>
      </c>
      <c r="K8709" s="3">
        <v>1144.44</v>
      </c>
      <c r="L8709" s="4">
        <v>0.51</v>
      </c>
      <c r="M8709" t="s">
        <v>34</v>
      </c>
      <c r="N8709">
        <v>2021</v>
      </c>
      <c r="O8709">
        <v>1</v>
      </c>
      <c r="P8709">
        <v>17</v>
      </c>
      <c r="Q8709" t="str">
        <f>TEXT(DATE(2024, sales[[#This Row],[month]], 1), "MMMM")</f>
        <v>January</v>
      </c>
      <c r="R8709" s="4">
        <f t="shared" si="136"/>
        <v>-0.15384615384615385</v>
      </c>
    </row>
    <row r="8710" spans="1:18" x14ac:dyDescent="0.25">
      <c r="A8710" t="s">
        <v>172</v>
      </c>
      <c r="B8710" s="5">
        <v>1128299</v>
      </c>
      <c r="C8710" s="6" t="s">
        <v>217</v>
      </c>
      <c r="D8710" t="s">
        <v>178</v>
      </c>
      <c r="E8710" t="s">
        <v>806</v>
      </c>
      <c r="F8710" t="s">
        <v>789</v>
      </c>
      <c r="G8710" t="s">
        <v>31</v>
      </c>
      <c r="H8710" s="3">
        <v>34</v>
      </c>
      <c r="I8710" s="5">
        <v>140</v>
      </c>
      <c r="J8710" s="3">
        <v>4760</v>
      </c>
      <c r="K8710" s="3">
        <v>1904</v>
      </c>
      <c r="L8710" s="4">
        <v>0.39999999999999991</v>
      </c>
      <c r="M8710" t="s">
        <v>34</v>
      </c>
      <c r="N8710">
        <v>2021</v>
      </c>
      <c r="O8710">
        <v>1</v>
      </c>
      <c r="P8710">
        <v>17</v>
      </c>
      <c r="Q8710" t="str">
        <f>TEXT(DATE(2024, sales[[#This Row],[month]], 1), "MMMM")</f>
        <v>January</v>
      </c>
      <c r="R8710" s="4">
        <f t="shared" si="136"/>
        <v>1.1212121212121211</v>
      </c>
    </row>
    <row r="8711" spans="1:18" x14ac:dyDescent="0.25">
      <c r="A8711" t="s">
        <v>172</v>
      </c>
      <c r="B8711" s="5">
        <v>1128299</v>
      </c>
      <c r="C8711" s="6" t="s">
        <v>249</v>
      </c>
      <c r="D8711" t="s">
        <v>178</v>
      </c>
      <c r="E8711" t="s">
        <v>806</v>
      </c>
      <c r="F8711" t="s">
        <v>789</v>
      </c>
      <c r="G8711" t="s">
        <v>20</v>
      </c>
      <c r="H8711" s="3">
        <v>24</v>
      </c>
      <c r="I8711" s="5">
        <v>175</v>
      </c>
      <c r="J8711" s="3">
        <v>4200</v>
      </c>
      <c r="K8711" s="3">
        <v>1890</v>
      </c>
      <c r="L8711" s="4">
        <v>0.4499999999999999</v>
      </c>
      <c r="M8711" t="s">
        <v>34</v>
      </c>
      <c r="N8711">
        <v>2021</v>
      </c>
      <c r="O8711">
        <v>2</v>
      </c>
      <c r="P8711">
        <v>17</v>
      </c>
      <c r="Q8711" t="str">
        <f>TEXT(DATE(2024, sales[[#This Row],[month]], 1), "MMMM")</f>
        <v>February</v>
      </c>
      <c r="R8711" s="4">
        <f t="shared" si="136"/>
        <v>-0.11764705882352941</v>
      </c>
    </row>
    <row r="8712" spans="1:18" x14ac:dyDescent="0.25">
      <c r="A8712" t="s">
        <v>172</v>
      </c>
      <c r="B8712" s="5">
        <v>1128299</v>
      </c>
      <c r="C8712" s="6" t="s">
        <v>249</v>
      </c>
      <c r="D8712" t="s">
        <v>178</v>
      </c>
      <c r="E8712" t="s">
        <v>806</v>
      </c>
      <c r="F8712" t="s">
        <v>789</v>
      </c>
      <c r="G8712" t="s">
        <v>23</v>
      </c>
      <c r="H8712" s="3">
        <v>31</v>
      </c>
      <c r="I8712" s="5">
        <v>124</v>
      </c>
      <c r="J8712" s="3">
        <v>3844</v>
      </c>
      <c r="K8712" s="3">
        <v>1652.9199999999998</v>
      </c>
      <c r="L8712" s="4">
        <v>0.42999999999999988</v>
      </c>
      <c r="M8712" t="s">
        <v>34</v>
      </c>
      <c r="N8712">
        <v>2021</v>
      </c>
      <c r="O8712">
        <v>2</v>
      </c>
      <c r="P8712">
        <v>17</v>
      </c>
      <c r="Q8712" t="str">
        <f>TEXT(DATE(2024, sales[[#This Row],[month]], 1), "MMMM")</f>
        <v>February</v>
      </c>
      <c r="R8712" s="4">
        <f t="shared" si="136"/>
        <v>-8.4761904761904761E-2</v>
      </c>
    </row>
    <row r="8713" spans="1:18" x14ac:dyDescent="0.25">
      <c r="A8713" t="s">
        <v>172</v>
      </c>
      <c r="B8713" s="5">
        <v>1128299</v>
      </c>
      <c r="C8713" s="6" t="s">
        <v>249</v>
      </c>
      <c r="D8713" t="s">
        <v>178</v>
      </c>
      <c r="E8713" t="s">
        <v>806</v>
      </c>
      <c r="F8713" t="s">
        <v>789</v>
      </c>
      <c r="G8713" t="s">
        <v>25</v>
      </c>
      <c r="H8713" s="3">
        <v>34</v>
      </c>
      <c r="I8713" s="5">
        <v>132</v>
      </c>
      <c r="J8713" s="3">
        <v>4488</v>
      </c>
      <c r="K8713" s="3">
        <v>1929.84</v>
      </c>
      <c r="L8713" s="4">
        <v>0.42999999999999988</v>
      </c>
      <c r="M8713" t="s">
        <v>34</v>
      </c>
      <c r="N8713">
        <v>2021</v>
      </c>
      <c r="O8713">
        <v>2</v>
      </c>
      <c r="P8713">
        <v>17</v>
      </c>
      <c r="Q8713" t="str">
        <f>TEXT(DATE(2024, sales[[#This Row],[month]], 1), "MMMM")</f>
        <v>February</v>
      </c>
      <c r="R8713" s="4">
        <f t="shared" si="136"/>
        <v>0.16753381893860561</v>
      </c>
    </row>
    <row r="8714" spans="1:18" x14ac:dyDescent="0.25">
      <c r="A8714" t="s">
        <v>172</v>
      </c>
      <c r="B8714" s="5">
        <v>1128299</v>
      </c>
      <c r="C8714" s="6" t="s">
        <v>249</v>
      </c>
      <c r="D8714" t="s">
        <v>102</v>
      </c>
      <c r="E8714" t="s">
        <v>807</v>
      </c>
      <c r="F8714" t="s">
        <v>808</v>
      </c>
      <c r="G8714" t="s">
        <v>27</v>
      </c>
      <c r="H8714" s="3">
        <v>33</v>
      </c>
      <c r="I8714" s="5">
        <v>75</v>
      </c>
      <c r="J8714" s="3">
        <v>2475</v>
      </c>
      <c r="K8714" s="3">
        <v>1163.25</v>
      </c>
      <c r="L8714" s="4">
        <v>0.47</v>
      </c>
      <c r="M8714" t="s">
        <v>34</v>
      </c>
      <c r="N8714">
        <v>2021</v>
      </c>
      <c r="O8714">
        <v>2</v>
      </c>
      <c r="P8714">
        <v>17</v>
      </c>
      <c r="Q8714" t="str">
        <f>TEXT(DATE(2024, sales[[#This Row],[month]], 1), "MMMM")</f>
        <v>February</v>
      </c>
      <c r="R8714" s="4">
        <f t="shared" si="136"/>
        <v>-0.4485294117647059</v>
      </c>
    </row>
    <row r="8715" spans="1:18" x14ac:dyDescent="0.25">
      <c r="A8715" t="s">
        <v>172</v>
      </c>
      <c r="B8715" s="5">
        <v>1128299</v>
      </c>
      <c r="C8715" s="6" t="s">
        <v>249</v>
      </c>
      <c r="D8715" t="s">
        <v>102</v>
      </c>
      <c r="E8715" t="s">
        <v>807</v>
      </c>
      <c r="F8715" t="s">
        <v>808</v>
      </c>
      <c r="G8715" t="s">
        <v>29</v>
      </c>
      <c r="H8715" s="3">
        <v>33</v>
      </c>
      <c r="I8715" s="5">
        <v>53</v>
      </c>
      <c r="J8715" s="3">
        <v>1749</v>
      </c>
      <c r="K8715" s="3">
        <v>822.03000000000009</v>
      </c>
      <c r="L8715" s="4">
        <v>0.47</v>
      </c>
      <c r="M8715" t="s">
        <v>34</v>
      </c>
      <c r="N8715">
        <v>2021</v>
      </c>
      <c r="O8715">
        <v>2</v>
      </c>
      <c r="P8715">
        <v>17</v>
      </c>
      <c r="Q8715" t="str">
        <f>TEXT(DATE(2024, sales[[#This Row],[month]], 1), "MMMM")</f>
        <v>February</v>
      </c>
      <c r="R8715" s="4">
        <f t="shared" si="136"/>
        <v>-0.29333333333333333</v>
      </c>
    </row>
    <row r="8716" spans="1:18" x14ac:dyDescent="0.25">
      <c r="A8716" t="s">
        <v>172</v>
      </c>
      <c r="B8716" s="5">
        <v>1128299</v>
      </c>
      <c r="C8716" s="6" t="s">
        <v>249</v>
      </c>
      <c r="D8716" t="s">
        <v>102</v>
      </c>
      <c r="E8716" t="s">
        <v>807</v>
      </c>
      <c r="F8716" t="s">
        <v>808</v>
      </c>
      <c r="G8716" t="s">
        <v>31</v>
      </c>
      <c r="H8716" s="3">
        <v>32</v>
      </c>
      <c r="I8716" s="5">
        <v>131</v>
      </c>
      <c r="J8716" s="3">
        <v>4192</v>
      </c>
      <c r="K8716" s="3">
        <v>1551.04</v>
      </c>
      <c r="L8716" s="4">
        <v>0.37</v>
      </c>
      <c r="M8716" t="s">
        <v>34</v>
      </c>
      <c r="N8716">
        <v>2021</v>
      </c>
      <c r="O8716">
        <v>2</v>
      </c>
      <c r="P8716">
        <v>17</v>
      </c>
      <c r="Q8716" t="str">
        <f>TEXT(DATE(2024, sales[[#This Row],[month]], 1), "MMMM")</f>
        <v>February</v>
      </c>
      <c r="R8716" s="4">
        <f t="shared" si="136"/>
        <v>1.3967981703830761</v>
      </c>
    </row>
    <row r="8717" spans="1:18" x14ac:dyDescent="0.25">
      <c r="A8717" t="s">
        <v>172</v>
      </c>
      <c r="B8717" s="5">
        <v>1128299</v>
      </c>
      <c r="C8717" s="6" t="s">
        <v>259</v>
      </c>
      <c r="D8717" t="s">
        <v>102</v>
      </c>
      <c r="E8717" t="s">
        <v>807</v>
      </c>
      <c r="F8717" t="s">
        <v>808</v>
      </c>
      <c r="G8717" t="s">
        <v>20</v>
      </c>
      <c r="H8717" s="3">
        <v>29</v>
      </c>
      <c r="I8717" s="5">
        <v>179</v>
      </c>
      <c r="J8717" s="3">
        <v>5191</v>
      </c>
      <c r="K8717" s="3">
        <v>2387.86</v>
      </c>
      <c r="L8717" s="4">
        <v>0.45999999999999991</v>
      </c>
      <c r="M8717" t="s">
        <v>34</v>
      </c>
      <c r="N8717">
        <v>2021</v>
      </c>
      <c r="O8717">
        <v>3</v>
      </c>
      <c r="P8717">
        <v>16</v>
      </c>
      <c r="Q8717" t="str">
        <f>TEXT(DATE(2024, sales[[#This Row],[month]], 1), "MMMM")</f>
        <v>March</v>
      </c>
      <c r="R8717" s="4">
        <f t="shared" si="136"/>
        <v>0.23831106870229007</v>
      </c>
    </row>
    <row r="8718" spans="1:18" x14ac:dyDescent="0.25">
      <c r="A8718" t="s">
        <v>172</v>
      </c>
      <c r="B8718" s="5">
        <v>1128299</v>
      </c>
      <c r="C8718" s="6" t="s">
        <v>259</v>
      </c>
      <c r="D8718" t="s">
        <v>102</v>
      </c>
      <c r="E8718" t="s">
        <v>807</v>
      </c>
      <c r="F8718" t="s">
        <v>808</v>
      </c>
      <c r="G8718" t="s">
        <v>23</v>
      </c>
      <c r="H8718" s="3">
        <v>38</v>
      </c>
      <c r="I8718" s="5">
        <v>120</v>
      </c>
      <c r="J8718" s="3">
        <v>4560</v>
      </c>
      <c r="K8718" s="3">
        <v>2006.4</v>
      </c>
      <c r="L8718" s="4">
        <v>0.43999999999999989</v>
      </c>
      <c r="M8718" t="s">
        <v>34</v>
      </c>
      <c r="N8718">
        <v>2021</v>
      </c>
      <c r="O8718">
        <v>3</v>
      </c>
      <c r="P8718">
        <v>16</v>
      </c>
      <c r="Q8718" t="str">
        <f>TEXT(DATE(2024, sales[[#This Row],[month]], 1), "MMMM")</f>
        <v>March</v>
      </c>
      <c r="R8718" s="4">
        <f t="shared" si="136"/>
        <v>-0.12155654016567136</v>
      </c>
    </row>
    <row r="8719" spans="1:18" x14ac:dyDescent="0.25">
      <c r="A8719" t="s">
        <v>172</v>
      </c>
      <c r="B8719" s="5">
        <v>1128299</v>
      </c>
      <c r="C8719" s="6" t="s">
        <v>259</v>
      </c>
      <c r="D8719" t="s">
        <v>102</v>
      </c>
      <c r="E8719" t="s">
        <v>807</v>
      </c>
      <c r="F8719" t="s">
        <v>808</v>
      </c>
      <c r="G8719" t="s">
        <v>25</v>
      </c>
      <c r="H8719" s="3">
        <v>39</v>
      </c>
      <c r="I8719" s="5">
        <v>120</v>
      </c>
      <c r="J8719" s="3">
        <v>4680</v>
      </c>
      <c r="K8719" s="3">
        <v>2106</v>
      </c>
      <c r="L8719" s="4">
        <v>0.4499999999999999</v>
      </c>
      <c r="M8719" t="s">
        <v>34</v>
      </c>
      <c r="N8719">
        <v>2021</v>
      </c>
      <c r="O8719">
        <v>3</v>
      </c>
      <c r="P8719">
        <v>16</v>
      </c>
      <c r="Q8719" t="str">
        <f>TEXT(DATE(2024, sales[[#This Row],[month]], 1), "MMMM")</f>
        <v>March</v>
      </c>
      <c r="R8719" s="4">
        <f t="shared" si="136"/>
        <v>2.6315789473684209E-2</v>
      </c>
    </row>
    <row r="8720" spans="1:18" x14ac:dyDescent="0.25">
      <c r="A8720" t="s">
        <v>172</v>
      </c>
      <c r="B8720" s="5">
        <v>1128299</v>
      </c>
      <c r="C8720" s="6" t="s">
        <v>259</v>
      </c>
      <c r="D8720" t="s">
        <v>102</v>
      </c>
      <c r="E8720" t="s">
        <v>807</v>
      </c>
      <c r="F8720" t="s">
        <v>808</v>
      </c>
      <c r="G8720" t="s">
        <v>27</v>
      </c>
      <c r="H8720" s="3">
        <v>43</v>
      </c>
      <c r="I8720" s="5">
        <v>96</v>
      </c>
      <c r="J8720" s="3">
        <v>4128</v>
      </c>
      <c r="K8720" s="3">
        <v>1775.0399999999995</v>
      </c>
      <c r="L8720" s="4">
        <v>0.42999999999999988</v>
      </c>
      <c r="M8720" t="s">
        <v>34</v>
      </c>
      <c r="N8720">
        <v>2021</v>
      </c>
      <c r="O8720">
        <v>3</v>
      </c>
      <c r="P8720">
        <v>16</v>
      </c>
      <c r="Q8720" t="str">
        <f>TEXT(DATE(2024, sales[[#This Row],[month]], 1), "MMMM")</f>
        <v>March</v>
      </c>
      <c r="R8720" s="4">
        <f t="shared" si="136"/>
        <v>-0.11794871794871795</v>
      </c>
    </row>
    <row r="8721" spans="1:18" x14ac:dyDescent="0.25">
      <c r="A8721" t="s">
        <v>172</v>
      </c>
      <c r="B8721" s="5">
        <v>1128299</v>
      </c>
      <c r="C8721" s="6" t="s">
        <v>259</v>
      </c>
      <c r="D8721" t="s">
        <v>102</v>
      </c>
      <c r="E8721" t="s">
        <v>807</v>
      </c>
      <c r="F8721" t="s">
        <v>808</v>
      </c>
      <c r="G8721" t="s">
        <v>29</v>
      </c>
      <c r="H8721" s="3">
        <v>40</v>
      </c>
      <c r="I8721" s="5">
        <v>50</v>
      </c>
      <c r="J8721" s="3">
        <v>2000</v>
      </c>
      <c r="K8721" s="3">
        <v>1020</v>
      </c>
      <c r="L8721" s="4">
        <v>0.51</v>
      </c>
      <c r="M8721" t="s">
        <v>34</v>
      </c>
      <c r="N8721">
        <v>2021</v>
      </c>
      <c r="O8721">
        <v>3</v>
      </c>
      <c r="P8721">
        <v>16</v>
      </c>
      <c r="Q8721" t="str">
        <f>TEXT(DATE(2024, sales[[#This Row],[month]], 1), "MMMM")</f>
        <v>March</v>
      </c>
      <c r="R8721" s="4">
        <f t="shared" si="136"/>
        <v>-0.51550387596899228</v>
      </c>
    </row>
    <row r="8722" spans="1:18" x14ac:dyDescent="0.25">
      <c r="A8722" t="s">
        <v>172</v>
      </c>
      <c r="B8722" s="5">
        <v>1128299</v>
      </c>
      <c r="C8722" s="6" t="s">
        <v>259</v>
      </c>
      <c r="D8722" t="s">
        <v>102</v>
      </c>
      <c r="E8722" t="s">
        <v>807</v>
      </c>
      <c r="F8722" t="s">
        <v>808</v>
      </c>
      <c r="G8722" t="s">
        <v>31</v>
      </c>
      <c r="H8722" s="3">
        <v>29</v>
      </c>
      <c r="I8722" s="5">
        <v>109</v>
      </c>
      <c r="J8722" s="3">
        <v>3161</v>
      </c>
      <c r="K8722" s="3">
        <v>1169.57</v>
      </c>
      <c r="L8722" s="4">
        <v>0.37</v>
      </c>
      <c r="M8722" t="s">
        <v>34</v>
      </c>
      <c r="N8722">
        <v>2021</v>
      </c>
      <c r="O8722">
        <v>3</v>
      </c>
      <c r="P8722">
        <v>16</v>
      </c>
      <c r="Q8722" t="str">
        <f>TEXT(DATE(2024, sales[[#This Row],[month]], 1), "MMMM")</f>
        <v>March</v>
      </c>
      <c r="R8722" s="4">
        <f t="shared" si="136"/>
        <v>0.58050000000000002</v>
      </c>
    </row>
    <row r="8723" spans="1:18" x14ac:dyDescent="0.25">
      <c r="A8723" t="s">
        <v>172</v>
      </c>
      <c r="B8723" s="5">
        <v>1128299</v>
      </c>
      <c r="C8723" s="6" t="s">
        <v>278</v>
      </c>
      <c r="D8723" t="s">
        <v>102</v>
      </c>
      <c r="E8723" t="s">
        <v>807</v>
      </c>
      <c r="F8723" t="s">
        <v>808</v>
      </c>
      <c r="G8723" t="s">
        <v>20</v>
      </c>
      <c r="H8723" s="3">
        <v>38</v>
      </c>
      <c r="I8723" s="5">
        <v>168</v>
      </c>
      <c r="J8723" s="3">
        <v>6384</v>
      </c>
      <c r="K8723" s="3">
        <v>3000.48</v>
      </c>
      <c r="L8723" s="4">
        <v>0.47</v>
      </c>
      <c r="M8723" t="s">
        <v>34</v>
      </c>
      <c r="N8723">
        <v>2021</v>
      </c>
      <c r="O8723">
        <v>4</v>
      </c>
      <c r="P8723">
        <v>17</v>
      </c>
      <c r="Q8723" t="str">
        <f>TEXT(DATE(2024, sales[[#This Row],[month]], 1), "MMMM")</f>
        <v>April</v>
      </c>
      <c r="R8723" s="4">
        <f t="shared" si="136"/>
        <v>1.0196140461879153</v>
      </c>
    </row>
    <row r="8724" spans="1:18" x14ac:dyDescent="0.25">
      <c r="A8724" t="s">
        <v>172</v>
      </c>
      <c r="B8724" s="5">
        <v>1128299</v>
      </c>
      <c r="C8724" s="6" t="s">
        <v>278</v>
      </c>
      <c r="D8724" t="s">
        <v>102</v>
      </c>
      <c r="E8724" t="s">
        <v>807</v>
      </c>
      <c r="F8724" t="s">
        <v>808</v>
      </c>
      <c r="G8724" t="s">
        <v>23</v>
      </c>
      <c r="H8724" s="3">
        <v>36</v>
      </c>
      <c r="I8724" s="5">
        <v>107</v>
      </c>
      <c r="J8724" s="3">
        <v>3852</v>
      </c>
      <c r="K8724" s="3">
        <v>1771.9199999999998</v>
      </c>
      <c r="L8724" s="4">
        <v>0.45999999999999991</v>
      </c>
      <c r="M8724" t="s">
        <v>34</v>
      </c>
      <c r="N8724">
        <v>2021</v>
      </c>
      <c r="O8724">
        <v>4</v>
      </c>
      <c r="P8724">
        <v>17</v>
      </c>
      <c r="Q8724" t="str">
        <f>TEXT(DATE(2024, sales[[#This Row],[month]], 1), "MMMM")</f>
        <v>April</v>
      </c>
      <c r="R8724" s="4">
        <f t="shared" si="136"/>
        <v>-0.39661654135338348</v>
      </c>
    </row>
    <row r="8725" spans="1:18" x14ac:dyDescent="0.25">
      <c r="A8725" t="s">
        <v>172</v>
      </c>
      <c r="B8725" s="5">
        <v>1128299</v>
      </c>
      <c r="C8725" s="6" t="s">
        <v>278</v>
      </c>
      <c r="D8725" t="s">
        <v>102</v>
      </c>
      <c r="E8725" t="s">
        <v>807</v>
      </c>
      <c r="F8725" t="s">
        <v>808</v>
      </c>
      <c r="G8725" t="s">
        <v>25</v>
      </c>
      <c r="H8725" s="3">
        <v>40</v>
      </c>
      <c r="I8725" s="5">
        <v>120</v>
      </c>
      <c r="J8725" s="3">
        <v>4800</v>
      </c>
      <c r="K8725" s="3">
        <v>2016</v>
      </c>
      <c r="L8725" s="4">
        <v>0.42</v>
      </c>
      <c r="M8725" t="s">
        <v>34</v>
      </c>
      <c r="N8725">
        <v>2021</v>
      </c>
      <c r="O8725">
        <v>4</v>
      </c>
      <c r="P8725">
        <v>17</v>
      </c>
      <c r="Q8725" t="str">
        <f>TEXT(DATE(2024, sales[[#This Row],[month]], 1), "MMMM")</f>
        <v>April</v>
      </c>
      <c r="R8725" s="4">
        <f t="shared" si="136"/>
        <v>0.24610591900311526</v>
      </c>
    </row>
    <row r="8726" spans="1:18" x14ac:dyDescent="0.25">
      <c r="A8726" t="s">
        <v>172</v>
      </c>
      <c r="B8726" s="5">
        <v>1128299</v>
      </c>
      <c r="C8726" s="6" t="s">
        <v>278</v>
      </c>
      <c r="D8726" t="s">
        <v>102</v>
      </c>
      <c r="E8726" t="s">
        <v>807</v>
      </c>
      <c r="F8726" t="s">
        <v>808</v>
      </c>
      <c r="G8726" t="s">
        <v>27</v>
      </c>
      <c r="H8726" s="3">
        <v>27</v>
      </c>
      <c r="I8726" s="5">
        <v>91</v>
      </c>
      <c r="J8726" s="3">
        <v>2457</v>
      </c>
      <c r="K8726" s="3">
        <v>1105.6500000000001</v>
      </c>
      <c r="L8726" s="4">
        <v>0.4499999999999999</v>
      </c>
      <c r="M8726" t="s">
        <v>34</v>
      </c>
      <c r="N8726">
        <v>2021</v>
      </c>
      <c r="O8726">
        <v>4</v>
      </c>
      <c r="P8726">
        <v>17</v>
      </c>
      <c r="Q8726" t="str">
        <f>TEXT(DATE(2024, sales[[#This Row],[month]], 1), "MMMM")</f>
        <v>April</v>
      </c>
      <c r="R8726" s="4">
        <f t="shared" si="136"/>
        <v>-0.48812499999999998</v>
      </c>
    </row>
    <row r="8727" spans="1:18" x14ac:dyDescent="0.25">
      <c r="A8727" t="s">
        <v>172</v>
      </c>
      <c r="B8727" s="5">
        <v>1128299</v>
      </c>
      <c r="C8727" s="6" t="s">
        <v>278</v>
      </c>
      <c r="D8727" t="s">
        <v>102</v>
      </c>
      <c r="E8727" t="s">
        <v>807</v>
      </c>
      <c r="F8727" t="s">
        <v>808</v>
      </c>
      <c r="G8727" t="s">
        <v>29</v>
      </c>
      <c r="H8727" s="3">
        <v>34</v>
      </c>
      <c r="I8727" s="5">
        <v>56</v>
      </c>
      <c r="J8727" s="3">
        <v>1904</v>
      </c>
      <c r="K8727" s="3">
        <v>971.04</v>
      </c>
      <c r="L8727" s="4">
        <v>0.51</v>
      </c>
      <c r="M8727" t="s">
        <v>34</v>
      </c>
      <c r="N8727">
        <v>2021</v>
      </c>
      <c r="O8727">
        <v>4</v>
      </c>
      <c r="P8727">
        <v>17</v>
      </c>
      <c r="Q8727" t="str">
        <f>TEXT(DATE(2024, sales[[#This Row],[month]], 1), "MMMM")</f>
        <v>April</v>
      </c>
      <c r="R8727" s="4">
        <f t="shared" si="136"/>
        <v>-0.22507122507122507</v>
      </c>
    </row>
    <row r="8728" spans="1:18" x14ac:dyDescent="0.25">
      <c r="A8728" t="s">
        <v>172</v>
      </c>
      <c r="B8728" s="5">
        <v>1128299</v>
      </c>
      <c r="C8728" s="6" t="s">
        <v>278</v>
      </c>
      <c r="D8728" t="s">
        <v>102</v>
      </c>
      <c r="E8728" t="s">
        <v>807</v>
      </c>
      <c r="F8728" t="s">
        <v>808</v>
      </c>
      <c r="G8728" t="s">
        <v>31</v>
      </c>
      <c r="H8728" s="3">
        <v>39</v>
      </c>
      <c r="I8728" s="5">
        <v>123</v>
      </c>
      <c r="J8728" s="3">
        <v>4797</v>
      </c>
      <c r="K8728" s="3">
        <v>1774.89</v>
      </c>
      <c r="L8728" s="4">
        <v>0.37</v>
      </c>
      <c r="M8728" t="s">
        <v>34</v>
      </c>
      <c r="N8728">
        <v>2021</v>
      </c>
      <c r="O8728">
        <v>4</v>
      </c>
      <c r="P8728">
        <v>17</v>
      </c>
      <c r="Q8728" t="str">
        <f>TEXT(DATE(2024, sales[[#This Row],[month]], 1), "MMMM")</f>
        <v>April</v>
      </c>
      <c r="R8728" s="4">
        <f t="shared" si="136"/>
        <v>1.5194327731092436</v>
      </c>
    </row>
    <row r="8729" spans="1:18" x14ac:dyDescent="0.25">
      <c r="A8729" t="s">
        <v>172</v>
      </c>
      <c r="B8729" s="5">
        <v>1128299</v>
      </c>
      <c r="C8729" s="6" t="s">
        <v>309</v>
      </c>
      <c r="D8729" t="s">
        <v>102</v>
      </c>
      <c r="E8729" t="s">
        <v>807</v>
      </c>
      <c r="F8729" t="s">
        <v>808</v>
      </c>
      <c r="G8729" t="s">
        <v>20</v>
      </c>
      <c r="H8729" s="3">
        <v>32</v>
      </c>
      <c r="I8729" s="5">
        <v>176</v>
      </c>
      <c r="J8729" s="3">
        <v>5632</v>
      </c>
      <c r="K8729" s="3">
        <v>2421.7600000000002</v>
      </c>
      <c r="L8729" s="4">
        <v>0.42999999999999988</v>
      </c>
      <c r="M8729" t="s">
        <v>34</v>
      </c>
      <c r="N8729">
        <v>2021</v>
      </c>
      <c r="O8729">
        <v>5</v>
      </c>
      <c r="P8729">
        <v>18</v>
      </c>
      <c r="Q8729" t="str">
        <f>TEXT(DATE(2024, sales[[#This Row],[month]], 1), "MMMM")</f>
        <v>May</v>
      </c>
      <c r="R8729" s="4">
        <f t="shared" si="136"/>
        <v>0.17406712528663748</v>
      </c>
    </row>
    <row r="8730" spans="1:18" x14ac:dyDescent="0.25">
      <c r="A8730" t="s">
        <v>172</v>
      </c>
      <c r="B8730" s="5">
        <v>1128299</v>
      </c>
      <c r="C8730" s="6" t="s">
        <v>309</v>
      </c>
      <c r="D8730" t="s">
        <v>102</v>
      </c>
      <c r="E8730" t="s">
        <v>807</v>
      </c>
      <c r="F8730" t="s">
        <v>808</v>
      </c>
      <c r="G8730" t="s">
        <v>23</v>
      </c>
      <c r="H8730" s="3">
        <v>40</v>
      </c>
      <c r="I8730" s="5">
        <v>128</v>
      </c>
      <c r="J8730" s="3">
        <v>5120</v>
      </c>
      <c r="K8730" s="3">
        <v>2252.8000000000002</v>
      </c>
      <c r="L8730" s="4">
        <v>0.43999999999999989</v>
      </c>
      <c r="M8730" t="s">
        <v>34</v>
      </c>
      <c r="N8730">
        <v>2021</v>
      </c>
      <c r="O8730">
        <v>5</v>
      </c>
      <c r="P8730">
        <v>18</v>
      </c>
      <c r="Q8730" t="str">
        <f>TEXT(DATE(2024, sales[[#This Row],[month]], 1), "MMMM")</f>
        <v>May</v>
      </c>
      <c r="R8730" s="4">
        <f t="shared" si="136"/>
        <v>-9.0909090909090912E-2</v>
      </c>
    </row>
    <row r="8731" spans="1:18" x14ac:dyDescent="0.25">
      <c r="A8731" t="s">
        <v>172</v>
      </c>
      <c r="B8731" s="5">
        <v>1128299</v>
      </c>
      <c r="C8731" s="6" t="s">
        <v>309</v>
      </c>
      <c r="D8731" t="s">
        <v>102</v>
      </c>
      <c r="E8731" t="s">
        <v>807</v>
      </c>
      <c r="F8731" t="s">
        <v>808</v>
      </c>
      <c r="G8731" t="s">
        <v>25</v>
      </c>
      <c r="H8731" s="3">
        <v>37</v>
      </c>
      <c r="I8731" s="5">
        <v>136</v>
      </c>
      <c r="J8731" s="3">
        <v>5032</v>
      </c>
      <c r="K8731" s="3">
        <v>2113.44</v>
      </c>
      <c r="L8731" s="4">
        <v>0.42</v>
      </c>
      <c r="M8731" t="s">
        <v>34</v>
      </c>
      <c r="N8731">
        <v>2021</v>
      </c>
      <c r="O8731">
        <v>5</v>
      </c>
      <c r="P8731">
        <v>18</v>
      </c>
      <c r="Q8731" t="str">
        <f>TEXT(DATE(2024, sales[[#This Row],[month]], 1), "MMMM")</f>
        <v>May</v>
      </c>
      <c r="R8731" s="4">
        <f t="shared" si="136"/>
        <v>-1.7187500000000001E-2</v>
      </c>
    </row>
    <row r="8732" spans="1:18" x14ac:dyDescent="0.25">
      <c r="A8732" t="s">
        <v>172</v>
      </c>
      <c r="B8732" s="5">
        <v>1128299</v>
      </c>
      <c r="C8732" s="6" t="s">
        <v>309</v>
      </c>
      <c r="D8732" t="s">
        <v>102</v>
      </c>
      <c r="E8732" t="s">
        <v>807</v>
      </c>
      <c r="F8732" t="s">
        <v>808</v>
      </c>
      <c r="G8732" t="s">
        <v>27</v>
      </c>
      <c r="H8732" s="3">
        <v>33</v>
      </c>
      <c r="I8732" s="5">
        <v>101</v>
      </c>
      <c r="J8732" s="3">
        <v>3333</v>
      </c>
      <c r="K8732" s="3">
        <v>1433.1899999999998</v>
      </c>
      <c r="L8732" s="4">
        <v>0.42999999999999988</v>
      </c>
      <c r="M8732" t="s">
        <v>34</v>
      </c>
      <c r="N8732">
        <v>2021</v>
      </c>
      <c r="O8732">
        <v>5</v>
      </c>
      <c r="P8732">
        <v>18</v>
      </c>
      <c r="Q8732" t="str">
        <f>TEXT(DATE(2024, sales[[#This Row],[month]], 1), "MMMM")</f>
        <v>May</v>
      </c>
      <c r="R8732" s="4">
        <f t="shared" si="136"/>
        <v>-0.3376391096979332</v>
      </c>
    </row>
    <row r="8733" spans="1:18" x14ac:dyDescent="0.25">
      <c r="A8733" t="s">
        <v>172</v>
      </c>
      <c r="B8733" s="5">
        <v>1128299</v>
      </c>
      <c r="C8733" s="6" t="s">
        <v>309</v>
      </c>
      <c r="D8733" t="s">
        <v>102</v>
      </c>
      <c r="E8733" t="s">
        <v>807</v>
      </c>
      <c r="F8733" t="s">
        <v>808</v>
      </c>
      <c r="G8733" t="s">
        <v>29</v>
      </c>
      <c r="H8733" s="3">
        <v>32</v>
      </c>
      <c r="I8733" s="5">
        <v>77</v>
      </c>
      <c r="J8733" s="3">
        <v>2464</v>
      </c>
      <c r="K8733" s="3">
        <v>1182.72</v>
      </c>
      <c r="L8733" s="4">
        <v>0.48</v>
      </c>
      <c r="M8733" t="s">
        <v>34</v>
      </c>
      <c r="N8733">
        <v>2021</v>
      </c>
      <c r="O8733">
        <v>5</v>
      </c>
      <c r="P8733">
        <v>18</v>
      </c>
      <c r="Q8733" t="str">
        <f>TEXT(DATE(2024, sales[[#This Row],[month]], 1), "MMMM")</f>
        <v>May</v>
      </c>
      <c r="R8733" s="4">
        <f t="shared" si="136"/>
        <v>-0.26072607260726072</v>
      </c>
    </row>
    <row r="8734" spans="1:18" x14ac:dyDescent="0.25">
      <c r="A8734" t="s">
        <v>172</v>
      </c>
      <c r="B8734" s="5">
        <v>1128299</v>
      </c>
      <c r="C8734" s="6" t="s">
        <v>309</v>
      </c>
      <c r="D8734" t="s">
        <v>102</v>
      </c>
      <c r="E8734" t="s">
        <v>807</v>
      </c>
      <c r="F8734" t="s">
        <v>808</v>
      </c>
      <c r="G8734" t="s">
        <v>31</v>
      </c>
      <c r="H8734" s="3">
        <v>46</v>
      </c>
      <c r="I8734" s="5">
        <v>178</v>
      </c>
      <c r="J8734" s="3">
        <v>8188</v>
      </c>
      <c r="K8734" s="3">
        <v>3275.2</v>
      </c>
      <c r="L8734" s="4">
        <v>0.39999999999999991</v>
      </c>
      <c r="M8734" t="s">
        <v>34</v>
      </c>
      <c r="N8734">
        <v>2021</v>
      </c>
      <c r="O8734">
        <v>5</v>
      </c>
      <c r="P8734">
        <v>18</v>
      </c>
      <c r="Q8734" t="str">
        <f>TEXT(DATE(2024, sales[[#This Row],[month]], 1), "MMMM")</f>
        <v>May</v>
      </c>
      <c r="R8734" s="4">
        <f t="shared" si="136"/>
        <v>2.323051948051948</v>
      </c>
    </row>
    <row r="8735" spans="1:18" x14ac:dyDescent="0.25">
      <c r="A8735" t="s">
        <v>172</v>
      </c>
      <c r="B8735" s="5">
        <v>1128299</v>
      </c>
      <c r="C8735" s="6" t="s">
        <v>342</v>
      </c>
      <c r="D8735" t="s">
        <v>102</v>
      </c>
      <c r="E8735" t="s">
        <v>807</v>
      </c>
      <c r="F8735" t="s">
        <v>808</v>
      </c>
      <c r="G8735" t="s">
        <v>20</v>
      </c>
      <c r="H8735" s="3">
        <v>47</v>
      </c>
      <c r="I8735" s="5">
        <v>256</v>
      </c>
      <c r="J8735" s="3">
        <v>12032</v>
      </c>
      <c r="K8735" s="3">
        <v>5655.04</v>
      </c>
      <c r="L8735" s="4">
        <v>0.47</v>
      </c>
      <c r="M8735" t="s">
        <v>34</v>
      </c>
      <c r="N8735">
        <v>2021</v>
      </c>
      <c r="O8735">
        <v>6</v>
      </c>
      <c r="P8735">
        <v>17</v>
      </c>
      <c r="Q8735" t="str">
        <f>TEXT(DATE(2024, sales[[#This Row],[month]], 1), "MMMM")</f>
        <v>June</v>
      </c>
      <c r="R8735" s="4">
        <f t="shared" si="136"/>
        <v>0.4694675134342941</v>
      </c>
    </row>
    <row r="8736" spans="1:18" x14ac:dyDescent="0.25">
      <c r="A8736" t="s">
        <v>172</v>
      </c>
      <c r="B8736" s="5">
        <v>1128299</v>
      </c>
      <c r="C8736" s="6" t="s">
        <v>342</v>
      </c>
      <c r="D8736" t="s">
        <v>102</v>
      </c>
      <c r="E8736" t="s">
        <v>807</v>
      </c>
      <c r="F8736" t="s">
        <v>808</v>
      </c>
      <c r="G8736" t="s">
        <v>23</v>
      </c>
      <c r="H8736" s="3">
        <v>55</v>
      </c>
      <c r="I8736" s="5">
        <v>224</v>
      </c>
      <c r="J8736" s="3">
        <v>12320</v>
      </c>
      <c r="K8736" s="3">
        <v>5543.9999999999991</v>
      </c>
      <c r="L8736" s="4">
        <v>0.4499999999999999</v>
      </c>
      <c r="M8736" t="s">
        <v>34</v>
      </c>
      <c r="N8736">
        <v>2021</v>
      </c>
      <c r="O8736">
        <v>6</v>
      </c>
      <c r="P8736">
        <v>17</v>
      </c>
      <c r="Q8736" t="str">
        <f>TEXT(DATE(2024, sales[[#This Row],[month]], 1), "MMMM")</f>
        <v>June</v>
      </c>
      <c r="R8736" s="4">
        <f t="shared" si="136"/>
        <v>2.3936170212765957E-2</v>
      </c>
    </row>
    <row r="8737" spans="1:18" x14ac:dyDescent="0.25">
      <c r="A8737" t="s">
        <v>172</v>
      </c>
      <c r="B8737" s="5">
        <v>1128299</v>
      </c>
      <c r="C8737" s="6" t="s">
        <v>342</v>
      </c>
      <c r="D8737" t="s">
        <v>102</v>
      </c>
      <c r="E8737" t="s">
        <v>807</v>
      </c>
      <c r="F8737" t="s">
        <v>808</v>
      </c>
      <c r="G8737" t="s">
        <v>25</v>
      </c>
      <c r="H8737" s="3">
        <v>55</v>
      </c>
      <c r="I8737" s="5">
        <v>210</v>
      </c>
      <c r="J8737" s="3">
        <v>11550</v>
      </c>
      <c r="K8737" s="3">
        <v>5081.9999999999991</v>
      </c>
      <c r="L8737" s="4">
        <v>0.43999999999999989</v>
      </c>
      <c r="M8737" t="s">
        <v>34</v>
      </c>
      <c r="N8737">
        <v>2021</v>
      </c>
      <c r="O8737">
        <v>6</v>
      </c>
      <c r="P8737">
        <v>17</v>
      </c>
      <c r="Q8737" t="str">
        <f>TEXT(DATE(2024, sales[[#This Row],[month]], 1), "MMMM")</f>
        <v>June</v>
      </c>
      <c r="R8737" s="4">
        <f t="shared" si="136"/>
        <v>-6.25E-2</v>
      </c>
    </row>
    <row r="8738" spans="1:18" x14ac:dyDescent="0.25">
      <c r="A8738" t="s">
        <v>172</v>
      </c>
      <c r="B8738" s="5">
        <v>1128299</v>
      </c>
      <c r="C8738" s="6" t="s">
        <v>342</v>
      </c>
      <c r="D8738" t="s">
        <v>102</v>
      </c>
      <c r="E8738" t="s">
        <v>807</v>
      </c>
      <c r="F8738" t="s">
        <v>808</v>
      </c>
      <c r="G8738" t="s">
        <v>27</v>
      </c>
      <c r="H8738" s="3">
        <v>59</v>
      </c>
      <c r="I8738" s="5">
        <v>184</v>
      </c>
      <c r="J8738" s="3">
        <v>10856</v>
      </c>
      <c r="K8738" s="3">
        <v>5102.32</v>
      </c>
      <c r="L8738" s="4">
        <v>0.47</v>
      </c>
      <c r="M8738" t="s">
        <v>34</v>
      </c>
      <c r="N8738">
        <v>2021</v>
      </c>
      <c r="O8738">
        <v>6</v>
      </c>
      <c r="P8738">
        <v>17</v>
      </c>
      <c r="Q8738" t="str">
        <f>TEXT(DATE(2024, sales[[#This Row],[month]], 1), "MMMM")</f>
        <v>June</v>
      </c>
      <c r="R8738" s="4">
        <f t="shared" si="136"/>
        <v>-6.0086580086580084E-2</v>
      </c>
    </row>
    <row r="8739" spans="1:18" x14ac:dyDescent="0.25">
      <c r="A8739" t="s">
        <v>172</v>
      </c>
      <c r="B8739" s="5">
        <v>1128299</v>
      </c>
      <c r="C8739" s="6" t="s">
        <v>342</v>
      </c>
      <c r="D8739" t="s">
        <v>102</v>
      </c>
      <c r="E8739" t="s">
        <v>807</v>
      </c>
      <c r="F8739" t="s">
        <v>808</v>
      </c>
      <c r="G8739" t="s">
        <v>29</v>
      </c>
      <c r="H8739" s="3">
        <v>70</v>
      </c>
      <c r="I8739" s="5">
        <v>153</v>
      </c>
      <c r="J8739" s="3">
        <v>10710</v>
      </c>
      <c r="K8739" s="3">
        <v>5033.7000000000007</v>
      </c>
      <c r="L8739" s="4">
        <v>0.47</v>
      </c>
      <c r="M8739" t="s">
        <v>34</v>
      </c>
      <c r="N8739">
        <v>2021</v>
      </c>
      <c r="O8739">
        <v>6</v>
      </c>
      <c r="P8739">
        <v>17</v>
      </c>
      <c r="Q8739" t="str">
        <f>TEXT(DATE(2024, sales[[#This Row],[month]], 1), "MMMM")</f>
        <v>June</v>
      </c>
      <c r="R8739" s="4">
        <f t="shared" si="136"/>
        <v>-1.3448784082535003E-2</v>
      </c>
    </row>
    <row r="8740" spans="1:18" x14ac:dyDescent="0.25">
      <c r="A8740" t="s">
        <v>172</v>
      </c>
      <c r="B8740" s="5">
        <v>1128299</v>
      </c>
      <c r="C8740" s="6" t="s">
        <v>342</v>
      </c>
      <c r="D8740" t="s">
        <v>102</v>
      </c>
      <c r="E8740" t="s">
        <v>807</v>
      </c>
      <c r="F8740" t="s">
        <v>808</v>
      </c>
      <c r="G8740" t="s">
        <v>31</v>
      </c>
      <c r="H8740" s="3">
        <v>80</v>
      </c>
      <c r="I8740" s="5">
        <v>248</v>
      </c>
      <c r="J8740" s="3">
        <v>19840</v>
      </c>
      <c r="K8740" s="3">
        <v>8134.4</v>
      </c>
      <c r="L8740" s="4">
        <v>0.41</v>
      </c>
      <c r="M8740" t="s">
        <v>34</v>
      </c>
      <c r="N8740">
        <v>2021</v>
      </c>
      <c r="O8740">
        <v>6</v>
      </c>
      <c r="P8740">
        <v>17</v>
      </c>
      <c r="Q8740" t="str">
        <f>TEXT(DATE(2024, sales[[#This Row],[month]], 1), "MMMM")</f>
        <v>June</v>
      </c>
      <c r="R8740" s="4">
        <f t="shared" si="136"/>
        <v>0.85247432306255833</v>
      </c>
    </row>
    <row r="8741" spans="1:18" x14ac:dyDescent="0.25">
      <c r="A8741" t="s">
        <v>172</v>
      </c>
      <c r="B8741" s="5">
        <v>1128299</v>
      </c>
      <c r="C8741" s="6" t="s">
        <v>371</v>
      </c>
      <c r="D8741" t="s">
        <v>102</v>
      </c>
      <c r="E8741" t="s">
        <v>807</v>
      </c>
      <c r="F8741" t="s">
        <v>808</v>
      </c>
      <c r="G8741" t="s">
        <v>20</v>
      </c>
      <c r="H8741" s="3">
        <v>62</v>
      </c>
      <c r="I8741" s="5">
        <v>306</v>
      </c>
      <c r="J8741" s="3">
        <v>18972</v>
      </c>
      <c r="K8741" s="3">
        <v>8157.9599999999991</v>
      </c>
      <c r="L8741" s="4">
        <v>0.42999999999999988</v>
      </c>
      <c r="M8741" t="s">
        <v>34</v>
      </c>
      <c r="N8741">
        <v>2021</v>
      </c>
      <c r="O8741">
        <v>7</v>
      </c>
      <c r="P8741">
        <v>16</v>
      </c>
      <c r="Q8741" t="str">
        <f>TEXT(DATE(2024, sales[[#This Row],[month]], 1), "MMMM")</f>
        <v>July</v>
      </c>
      <c r="R8741" s="4">
        <f t="shared" si="136"/>
        <v>-4.3749999999999997E-2</v>
      </c>
    </row>
    <row r="8742" spans="1:18" x14ac:dyDescent="0.25">
      <c r="A8742" t="s">
        <v>172</v>
      </c>
      <c r="B8742" s="5">
        <v>1128299</v>
      </c>
      <c r="C8742" s="6" t="s">
        <v>371</v>
      </c>
      <c r="D8742" t="s">
        <v>102</v>
      </c>
      <c r="E8742" t="s">
        <v>807</v>
      </c>
      <c r="F8742" t="s">
        <v>808</v>
      </c>
      <c r="G8742" t="s">
        <v>23</v>
      </c>
      <c r="H8742" s="3">
        <v>67</v>
      </c>
      <c r="I8742" s="5">
        <v>248</v>
      </c>
      <c r="J8742" s="3">
        <v>16616</v>
      </c>
      <c r="K8742" s="3">
        <v>7643.36</v>
      </c>
      <c r="L8742" s="4">
        <v>0.45999999999999991</v>
      </c>
      <c r="M8742" t="s">
        <v>34</v>
      </c>
      <c r="N8742">
        <v>2021</v>
      </c>
      <c r="O8742">
        <v>7</v>
      </c>
      <c r="P8742">
        <v>16</v>
      </c>
      <c r="Q8742" t="str">
        <f>TEXT(DATE(2024, sales[[#This Row],[month]], 1), "MMMM")</f>
        <v>July</v>
      </c>
      <c r="R8742" s="4">
        <f t="shared" si="136"/>
        <v>-0.12418300653594772</v>
      </c>
    </row>
    <row r="8743" spans="1:18" x14ac:dyDescent="0.25">
      <c r="A8743" t="s">
        <v>172</v>
      </c>
      <c r="B8743" s="5">
        <v>1128299</v>
      </c>
      <c r="C8743" s="6" t="s">
        <v>371</v>
      </c>
      <c r="D8743" t="s">
        <v>102</v>
      </c>
      <c r="E8743" t="s">
        <v>807</v>
      </c>
      <c r="F8743" t="s">
        <v>808</v>
      </c>
      <c r="G8743" t="s">
        <v>25</v>
      </c>
      <c r="H8743" s="3">
        <v>69</v>
      </c>
      <c r="I8743" s="5">
        <v>210</v>
      </c>
      <c r="J8743" s="3">
        <v>14490</v>
      </c>
      <c r="K8743" s="3">
        <v>6810.2999999999993</v>
      </c>
      <c r="L8743" s="4">
        <v>0.47</v>
      </c>
      <c r="M8743" t="s">
        <v>34</v>
      </c>
      <c r="N8743">
        <v>2021</v>
      </c>
      <c r="O8743">
        <v>7</v>
      </c>
      <c r="P8743">
        <v>16</v>
      </c>
      <c r="Q8743" t="str">
        <f>TEXT(DATE(2024, sales[[#This Row],[month]], 1), "MMMM")</f>
        <v>July</v>
      </c>
      <c r="R8743" s="4">
        <f t="shared" si="136"/>
        <v>-0.12794896485315357</v>
      </c>
    </row>
    <row r="8744" spans="1:18" x14ac:dyDescent="0.25">
      <c r="A8744" t="s">
        <v>172</v>
      </c>
      <c r="B8744" s="5">
        <v>1128299</v>
      </c>
      <c r="C8744" s="6" t="s">
        <v>371</v>
      </c>
      <c r="D8744" t="s">
        <v>102</v>
      </c>
      <c r="E8744" t="s">
        <v>807</v>
      </c>
      <c r="F8744" t="s">
        <v>808</v>
      </c>
      <c r="G8744" t="s">
        <v>27</v>
      </c>
      <c r="H8744" s="3">
        <v>62</v>
      </c>
      <c r="I8744" s="5">
        <v>198</v>
      </c>
      <c r="J8744" s="3">
        <v>12276</v>
      </c>
      <c r="K8744" s="3">
        <v>5524.2</v>
      </c>
      <c r="L8744" s="4">
        <v>0.4499999999999999</v>
      </c>
      <c r="M8744" t="s">
        <v>34</v>
      </c>
      <c r="N8744">
        <v>2021</v>
      </c>
      <c r="O8744">
        <v>7</v>
      </c>
      <c r="P8744">
        <v>16</v>
      </c>
      <c r="Q8744" t="str">
        <f>TEXT(DATE(2024, sales[[#This Row],[month]], 1), "MMMM")</f>
        <v>July</v>
      </c>
      <c r="R8744" s="4">
        <f t="shared" si="136"/>
        <v>-0.15279503105590062</v>
      </c>
    </row>
    <row r="8745" spans="1:18" x14ac:dyDescent="0.25">
      <c r="A8745" t="s">
        <v>172</v>
      </c>
      <c r="B8745" s="5">
        <v>1128299</v>
      </c>
      <c r="C8745" s="6" t="s">
        <v>371</v>
      </c>
      <c r="D8745" t="s">
        <v>102</v>
      </c>
      <c r="E8745" t="s">
        <v>807</v>
      </c>
      <c r="F8745" t="s">
        <v>808</v>
      </c>
      <c r="G8745" t="s">
        <v>29</v>
      </c>
      <c r="H8745" s="3">
        <v>73</v>
      </c>
      <c r="I8745" s="5">
        <v>221</v>
      </c>
      <c r="J8745" s="3">
        <v>16133</v>
      </c>
      <c r="K8745" s="3">
        <v>7905.17</v>
      </c>
      <c r="L8745" s="4">
        <v>0.49</v>
      </c>
      <c r="M8745" t="s">
        <v>34</v>
      </c>
      <c r="N8745">
        <v>2021</v>
      </c>
      <c r="O8745">
        <v>7</v>
      </c>
      <c r="P8745">
        <v>16</v>
      </c>
      <c r="Q8745" t="str">
        <f>TEXT(DATE(2024, sales[[#This Row],[month]], 1), "MMMM")</f>
        <v>July</v>
      </c>
      <c r="R8745" s="4">
        <f t="shared" si="136"/>
        <v>0.31419028999674159</v>
      </c>
    </row>
    <row r="8746" spans="1:18" x14ac:dyDescent="0.25">
      <c r="A8746" t="s">
        <v>172</v>
      </c>
      <c r="B8746" s="5">
        <v>1128299</v>
      </c>
      <c r="C8746" s="6" t="s">
        <v>371</v>
      </c>
      <c r="D8746" t="s">
        <v>102</v>
      </c>
      <c r="E8746" t="s">
        <v>807</v>
      </c>
      <c r="F8746" t="s">
        <v>808</v>
      </c>
      <c r="G8746" t="s">
        <v>31</v>
      </c>
      <c r="H8746" s="3">
        <v>81</v>
      </c>
      <c r="I8746" s="5">
        <v>208</v>
      </c>
      <c r="J8746" s="3">
        <v>16848</v>
      </c>
      <c r="K8746" s="3">
        <v>6907.6799999999994</v>
      </c>
      <c r="L8746" s="4">
        <v>0.41</v>
      </c>
      <c r="M8746" t="s">
        <v>34</v>
      </c>
      <c r="N8746">
        <v>2021</v>
      </c>
      <c r="O8746">
        <v>7</v>
      </c>
      <c r="P8746">
        <v>16</v>
      </c>
      <c r="Q8746" t="str">
        <f>TEXT(DATE(2024, sales[[#This Row],[month]], 1), "MMMM")</f>
        <v>July</v>
      </c>
      <c r="R8746" s="4">
        <f t="shared" si="136"/>
        <v>4.4319097502014501E-2</v>
      </c>
    </row>
    <row r="8747" spans="1:18" x14ac:dyDescent="0.25">
      <c r="A8747" t="s">
        <v>172</v>
      </c>
      <c r="B8747" s="5">
        <v>1128299</v>
      </c>
      <c r="C8747" s="6" t="s">
        <v>404</v>
      </c>
      <c r="D8747" t="s">
        <v>102</v>
      </c>
      <c r="E8747" t="s">
        <v>807</v>
      </c>
      <c r="F8747" t="s">
        <v>808</v>
      </c>
      <c r="G8747" t="s">
        <v>20</v>
      </c>
      <c r="H8747" s="3">
        <v>73</v>
      </c>
      <c r="I8747" s="5">
        <v>255</v>
      </c>
      <c r="J8747" s="3">
        <v>18615</v>
      </c>
      <c r="K8747" s="3">
        <v>8749.0499999999993</v>
      </c>
      <c r="L8747" s="4">
        <v>0.47</v>
      </c>
      <c r="M8747" t="s">
        <v>34</v>
      </c>
      <c r="N8747">
        <v>2021</v>
      </c>
      <c r="O8747">
        <v>8</v>
      </c>
      <c r="P8747">
        <v>17</v>
      </c>
      <c r="Q8747" t="str">
        <f>TEXT(DATE(2024, sales[[#This Row],[month]], 1), "MMMM")</f>
        <v>August</v>
      </c>
      <c r="R8747" s="4">
        <f t="shared" si="136"/>
        <v>0.10487891737891739</v>
      </c>
    </row>
    <row r="8748" spans="1:18" x14ac:dyDescent="0.25">
      <c r="A8748" t="s">
        <v>172</v>
      </c>
      <c r="B8748" s="5">
        <v>1128299</v>
      </c>
      <c r="C8748" s="6" t="s">
        <v>404</v>
      </c>
      <c r="D8748" t="s">
        <v>102</v>
      </c>
      <c r="E8748" t="s">
        <v>807</v>
      </c>
      <c r="F8748" t="s">
        <v>808</v>
      </c>
      <c r="G8748" t="s">
        <v>23</v>
      </c>
      <c r="H8748" s="3">
        <v>57</v>
      </c>
      <c r="I8748" s="5">
        <v>256</v>
      </c>
      <c r="J8748" s="3">
        <v>14592</v>
      </c>
      <c r="K8748" s="3">
        <v>6420.48</v>
      </c>
      <c r="L8748" s="4">
        <v>0.43999999999999989</v>
      </c>
      <c r="M8748" t="s">
        <v>34</v>
      </c>
      <c r="N8748">
        <v>2021</v>
      </c>
      <c r="O8748">
        <v>8</v>
      </c>
      <c r="P8748">
        <v>17</v>
      </c>
      <c r="Q8748" t="str">
        <f>TEXT(DATE(2024, sales[[#This Row],[month]], 1), "MMMM")</f>
        <v>August</v>
      </c>
      <c r="R8748" s="4">
        <f t="shared" si="136"/>
        <v>-0.21611603545527799</v>
      </c>
    </row>
    <row r="8749" spans="1:18" x14ac:dyDescent="0.25">
      <c r="A8749" t="s">
        <v>172</v>
      </c>
      <c r="B8749" s="5">
        <v>1128299</v>
      </c>
      <c r="C8749" s="6" t="s">
        <v>404</v>
      </c>
      <c r="D8749" t="s">
        <v>102</v>
      </c>
      <c r="E8749" t="s">
        <v>807</v>
      </c>
      <c r="F8749" t="s">
        <v>808</v>
      </c>
      <c r="G8749" t="s">
        <v>25</v>
      </c>
      <c r="H8749" s="3">
        <v>50</v>
      </c>
      <c r="I8749" s="5">
        <v>217</v>
      </c>
      <c r="J8749" s="3">
        <v>10850</v>
      </c>
      <c r="K8749" s="3">
        <v>4557</v>
      </c>
      <c r="L8749" s="4">
        <v>0.42</v>
      </c>
      <c r="M8749" t="s">
        <v>34</v>
      </c>
      <c r="N8749">
        <v>2021</v>
      </c>
      <c r="O8749">
        <v>8</v>
      </c>
      <c r="P8749">
        <v>17</v>
      </c>
      <c r="Q8749" t="str">
        <f>TEXT(DATE(2024, sales[[#This Row],[month]], 1), "MMMM")</f>
        <v>August</v>
      </c>
      <c r="R8749" s="4">
        <f t="shared" si="136"/>
        <v>-0.2564418859649123</v>
      </c>
    </row>
    <row r="8750" spans="1:18" x14ac:dyDescent="0.25">
      <c r="A8750" t="s">
        <v>172</v>
      </c>
      <c r="B8750" s="5">
        <v>1128299</v>
      </c>
      <c r="C8750" s="6" t="s">
        <v>404</v>
      </c>
      <c r="D8750" t="s">
        <v>102</v>
      </c>
      <c r="E8750" t="s">
        <v>807</v>
      </c>
      <c r="F8750" t="s">
        <v>808</v>
      </c>
      <c r="G8750" t="s">
        <v>27</v>
      </c>
      <c r="H8750" s="3">
        <v>55</v>
      </c>
      <c r="I8750" s="5">
        <v>143</v>
      </c>
      <c r="J8750" s="3">
        <v>7865</v>
      </c>
      <c r="K8750" s="3">
        <v>3696.55</v>
      </c>
      <c r="L8750" s="4">
        <v>0.47</v>
      </c>
      <c r="M8750" t="s">
        <v>34</v>
      </c>
      <c r="N8750">
        <v>2021</v>
      </c>
      <c r="O8750">
        <v>8</v>
      </c>
      <c r="P8750">
        <v>17</v>
      </c>
      <c r="Q8750" t="str">
        <f>TEXT(DATE(2024, sales[[#This Row],[month]], 1), "MMMM")</f>
        <v>August</v>
      </c>
      <c r="R8750" s="4">
        <f t="shared" si="136"/>
        <v>-0.27511520737327189</v>
      </c>
    </row>
    <row r="8751" spans="1:18" x14ac:dyDescent="0.25">
      <c r="A8751" t="s">
        <v>172</v>
      </c>
      <c r="B8751" s="5">
        <v>1128299</v>
      </c>
      <c r="C8751" s="6" t="s">
        <v>404</v>
      </c>
      <c r="D8751" t="s">
        <v>102</v>
      </c>
      <c r="E8751" t="s">
        <v>807</v>
      </c>
      <c r="F8751" t="s">
        <v>808</v>
      </c>
      <c r="G8751" t="s">
        <v>29</v>
      </c>
      <c r="H8751" s="3">
        <v>47</v>
      </c>
      <c r="I8751" s="5">
        <v>152</v>
      </c>
      <c r="J8751" s="3">
        <v>7144</v>
      </c>
      <c r="K8751" s="3">
        <v>3500.56</v>
      </c>
      <c r="L8751" s="4">
        <v>0.49</v>
      </c>
      <c r="M8751" t="s">
        <v>34</v>
      </c>
      <c r="N8751">
        <v>2021</v>
      </c>
      <c r="O8751">
        <v>8</v>
      </c>
      <c r="P8751">
        <v>17</v>
      </c>
      <c r="Q8751" t="str">
        <f>TEXT(DATE(2024, sales[[#This Row],[month]], 1), "MMMM")</f>
        <v>August</v>
      </c>
      <c r="R8751" s="4">
        <f t="shared" si="136"/>
        <v>-9.1671964399237124E-2</v>
      </c>
    </row>
    <row r="8752" spans="1:18" x14ac:dyDescent="0.25">
      <c r="A8752" t="s">
        <v>172</v>
      </c>
      <c r="B8752" s="5">
        <v>1128299</v>
      </c>
      <c r="C8752" s="6" t="s">
        <v>404</v>
      </c>
      <c r="D8752" t="s">
        <v>102</v>
      </c>
      <c r="E8752" t="s">
        <v>807</v>
      </c>
      <c r="F8752" t="s">
        <v>808</v>
      </c>
      <c r="G8752" t="s">
        <v>31</v>
      </c>
      <c r="H8752" s="3">
        <v>46</v>
      </c>
      <c r="I8752" s="5">
        <v>102</v>
      </c>
      <c r="J8752" s="3">
        <v>4692</v>
      </c>
      <c r="K8752" s="3">
        <v>1782.96</v>
      </c>
      <c r="L8752" s="4">
        <v>0.38</v>
      </c>
      <c r="M8752" t="s">
        <v>34</v>
      </c>
      <c r="N8752">
        <v>2021</v>
      </c>
      <c r="O8752">
        <v>8</v>
      </c>
      <c r="P8752">
        <v>17</v>
      </c>
      <c r="Q8752" t="str">
        <f>TEXT(DATE(2024, sales[[#This Row],[month]], 1), "MMMM")</f>
        <v>August</v>
      </c>
      <c r="R8752" s="4">
        <f t="shared" si="136"/>
        <v>-0.34322508398656215</v>
      </c>
    </row>
    <row r="8753" spans="1:18" x14ac:dyDescent="0.25">
      <c r="A8753" t="s">
        <v>172</v>
      </c>
      <c r="B8753" s="5">
        <v>1128299</v>
      </c>
      <c r="C8753" s="6" t="s">
        <v>436</v>
      </c>
      <c r="D8753" t="s">
        <v>102</v>
      </c>
      <c r="E8753" t="s">
        <v>807</v>
      </c>
      <c r="F8753" t="s">
        <v>808</v>
      </c>
      <c r="G8753" t="s">
        <v>20</v>
      </c>
      <c r="H8753" s="3">
        <v>33</v>
      </c>
      <c r="I8753" s="5">
        <v>175</v>
      </c>
      <c r="J8753" s="3">
        <v>5775</v>
      </c>
      <c r="K8753" s="3">
        <v>2425.5</v>
      </c>
      <c r="L8753" s="4">
        <v>0.42</v>
      </c>
      <c r="M8753" t="s">
        <v>34</v>
      </c>
      <c r="N8753">
        <v>2021</v>
      </c>
      <c r="O8753">
        <v>9</v>
      </c>
      <c r="P8753">
        <v>18</v>
      </c>
      <c r="Q8753" t="str">
        <f>TEXT(DATE(2024, sales[[#This Row],[month]], 1), "MMMM")</f>
        <v>September</v>
      </c>
      <c r="R8753" s="4">
        <f t="shared" si="136"/>
        <v>0.23081841432225064</v>
      </c>
    </row>
    <row r="8754" spans="1:18" x14ac:dyDescent="0.25">
      <c r="A8754" t="s">
        <v>172</v>
      </c>
      <c r="B8754" s="5">
        <v>1128299</v>
      </c>
      <c r="C8754" s="6" t="s">
        <v>436</v>
      </c>
      <c r="D8754" t="s">
        <v>102</v>
      </c>
      <c r="E8754" t="s">
        <v>807</v>
      </c>
      <c r="F8754" t="s">
        <v>808</v>
      </c>
      <c r="G8754" t="s">
        <v>23</v>
      </c>
      <c r="H8754" s="3">
        <v>40</v>
      </c>
      <c r="I8754" s="5">
        <v>175</v>
      </c>
      <c r="J8754" s="3">
        <v>7000</v>
      </c>
      <c r="K8754" s="3">
        <v>3009.9999999999995</v>
      </c>
      <c r="L8754" s="4">
        <v>0.42999999999999988</v>
      </c>
      <c r="M8754" t="s">
        <v>34</v>
      </c>
      <c r="N8754">
        <v>2021</v>
      </c>
      <c r="O8754">
        <v>9</v>
      </c>
      <c r="P8754">
        <v>18</v>
      </c>
      <c r="Q8754" t="str">
        <f>TEXT(DATE(2024, sales[[#This Row],[month]], 1), "MMMM")</f>
        <v>September</v>
      </c>
      <c r="R8754" s="4">
        <f t="shared" si="136"/>
        <v>0.21212121212121213</v>
      </c>
    </row>
    <row r="8755" spans="1:18" x14ac:dyDescent="0.25">
      <c r="A8755" t="s">
        <v>172</v>
      </c>
      <c r="B8755" s="5">
        <v>1128299</v>
      </c>
      <c r="C8755" s="6" t="s">
        <v>436</v>
      </c>
      <c r="D8755" t="s">
        <v>102</v>
      </c>
      <c r="E8755" t="s">
        <v>807</v>
      </c>
      <c r="F8755" t="s">
        <v>808</v>
      </c>
      <c r="G8755" t="s">
        <v>25</v>
      </c>
      <c r="H8755" s="3">
        <v>30</v>
      </c>
      <c r="I8755" s="5">
        <v>96</v>
      </c>
      <c r="J8755" s="3">
        <v>2880</v>
      </c>
      <c r="K8755" s="3">
        <v>1324.8</v>
      </c>
      <c r="L8755" s="4">
        <v>0.45999999999999991</v>
      </c>
      <c r="M8755" t="s">
        <v>34</v>
      </c>
      <c r="N8755">
        <v>2021</v>
      </c>
      <c r="O8755">
        <v>9</v>
      </c>
      <c r="P8755">
        <v>18</v>
      </c>
      <c r="Q8755" t="str">
        <f>TEXT(DATE(2024, sales[[#This Row],[month]], 1), "MMMM")</f>
        <v>September</v>
      </c>
      <c r="R8755" s="4">
        <f t="shared" si="136"/>
        <v>-0.58857142857142852</v>
      </c>
    </row>
    <row r="8756" spans="1:18" x14ac:dyDescent="0.25">
      <c r="A8756" t="s">
        <v>172</v>
      </c>
      <c r="B8756" s="5">
        <v>1128299</v>
      </c>
      <c r="C8756" s="6" t="s">
        <v>436</v>
      </c>
      <c r="D8756" t="s">
        <v>102</v>
      </c>
      <c r="E8756" t="s">
        <v>807</v>
      </c>
      <c r="F8756" t="s">
        <v>808</v>
      </c>
      <c r="G8756" t="s">
        <v>27</v>
      </c>
      <c r="H8756" s="3">
        <v>34</v>
      </c>
      <c r="I8756" s="5">
        <v>80</v>
      </c>
      <c r="J8756" s="3">
        <v>2720</v>
      </c>
      <c r="K8756" s="3">
        <v>1142.4000000000001</v>
      </c>
      <c r="L8756" s="4">
        <v>0.42</v>
      </c>
      <c r="M8756" t="s">
        <v>34</v>
      </c>
      <c r="N8756">
        <v>2021</v>
      </c>
      <c r="O8756">
        <v>9</v>
      </c>
      <c r="P8756">
        <v>18</v>
      </c>
      <c r="Q8756" t="str">
        <f>TEXT(DATE(2024, sales[[#This Row],[month]], 1), "MMMM")</f>
        <v>September</v>
      </c>
      <c r="R8756" s="4">
        <f t="shared" si="136"/>
        <v>-5.5555555555555552E-2</v>
      </c>
    </row>
    <row r="8757" spans="1:18" x14ac:dyDescent="0.25">
      <c r="A8757" t="s">
        <v>172</v>
      </c>
      <c r="B8757" s="5">
        <v>1128299</v>
      </c>
      <c r="C8757" s="6" t="s">
        <v>436</v>
      </c>
      <c r="D8757" t="s">
        <v>102</v>
      </c>
      <c r="E8757" t="s">
        <v>807</v>
      </c>
      <c r="F8757" t="s">
        <v>808</v>
      </c>
      <c r="G8757" t="s">
        <v>29</v>
      </c>
      <c r="H8757" s="3">
        <v>41</v>
      </c>
      <c r="I8757" s="5">
        <v>83</v>
      </c>
      <c r="J8757" s="3">
        <v>3403</v>
      </c>
      <c r="K8757" s="3">
        <v>1633.4399999999998</v>
      </c>
      <c r="L8757" s="4">
        <v>0.48</v>
      </c>
      <c r="M8757" t="s">
        <v>34</v>
      </c>
      <c r="N8757">
        <v>2021</v>
      </c>
      <c r="O8757">
        <v>9</v>
      </c>
      <c r="P8757">
        <v>18</v>
      </c>
      <c r="Q8757" t="str">
        <f>TEXT(DATE(2024, sales[[#This Row],[month]], 1), "MMMM")</f>
        <v>September</v>
      </c>
      <c r="R8757" s="4">
        <f t="shared" si="136"/>
        <v>0.25110294117647058</v>
      </c>
    </row>
    <row r="8758" spans="1:18" x14ac:dyDescent="0.25">
      <c r="A8758" t="s">
        <v>172</v>
      </c>
      <c r="B8758" s="5">
        <v>1128299</v>
      </c>
      <c r="C8758" s="6" t="s">
        <v>436</v>
      </c>
      <c r="D8758" t="s">
        <v>102</v>
      </c>
      <c r="E8758" t="s">
        <v>807</v>
      </c>
      <c r="F8758" t="s">
        <v>808</v>
      </c>
      <c r="G8758" t="s">
        <v>31</v>
      </c>
      <c r="H8758" s="3">
        <v>30</v>
      </c>
      <c r="I8758" s="5">
        <v>90</v>
      </c>
      <c r="J8758" s="3">
        <v>2700</v>
      </c>
      <c r="K8758" s="3">
        <v>1080</v>
      </c>
      <c r="L8758" s="4">
        <v>0.39999999999999991</v>
      </c>
      <c r="M8758" t="s">
        <v>34</v>
      </c>
      <c r="N8758">
        <v>2021</v>
      </c>
      <c r="O8758">
        <v>9</v>
      </c>
      <c r="P8758">
        <v>18</v>
      </c>
      <c r="Q8758" t="str">
        <f>TEXT(DATE(2024, sales[[#This Row],[month]], 1), "MMMM")</f>
        <v>September</v>
      </c>
      <c r="R8758" s="4">
        <f t="shared" si="136"/>
        <v>-0.20658242727005582</v>
      </c>
    </row>
    <row r="8759" spans="1:18" x14ac:dyDescent="0.25">
      <c r="A8759" t="s">
        <v>172</v>
      </c>
      <c r="B8759" s="5">
        <v>1128299</v>
      </c>
      <c r="C8759" s="6" t="s">
        <v>465</v>
      </c>
      <c r="D8759" t="s">
        <v>102</v>
      </c>
      <c r="E8759" t="s">
        <v>807</v>
      </c>
      <c r="F8759" t="s">
        <v>808</v>
      </c>
      <c r="G8759" t="s">
        <v>20</v>
      </c>
      <c r="H8759" s="3">
        <v>25</v>
      </c>
      <c r="I8759" s="5">
        <v>124</v>
      </c>
      <c r="J8759" s="3">
        <v>3100</v>
      </c>
      <c r="K8759" s="3">
        <v>1332.9999999999998</v>
      </c>
      <c r="L8759" s="4">
        <v>0.42999999999999988</v>
      </c>
      <c r="M8759" t="s">
        <v>34</v>
      </c>
      <c r="N8759">
        <v>2021</v>
      </c>
      <c r="O8759">
        <v>10</v>
      </c>
      <c r="P8759">
        <v>17</v>
      </c>
      <c r="Q8759" t="str">
        <f>TEXT(DATE(2024, sales[[#This Row],[month]], 1), "MMMM")</f>
        <v>October</v>
      </c>
      <c r="R8759" s="4">
        <f t="shared" si="136"/>
        <v>0.14814814814814814</v>
      </c>
    </row>
    <row r="8760" spans="1:18" x14ac:dyDescent="0.25">
      <c r="A8760" t="s">
        <v>172</v>
      </c>
      <c r="B8760" s="5">
        <v>1128299</v>
      </c>
      <c r="C8760" s="6" t="s">
        <v>465</v>
      </c>
      <c r="D8760" t="s">
        <v>102</v>
      </c>
      <c r="E8760" t="s">
        <v>807</v>
      </c>
      <c r="F8760" t="s">
        <v>808</v>
      </c>
      <c r="G8760" t="s">
        <v>23</v>
      </c>
      <c r="H8760" s="3">
        <v>34</v>
      </c>
      <c r="I8760" s="5">
        <v>184</v>
      </c>
      <c r="J8760" s="3">
        <v>6256</v>
      </c>
      <c r="K8760" s="3">
        <v>2815.2</v>
      </c>
      <c r="L8760" s="4">
        <v>0.4499999999999999</v>
      </c>
      <c r="M8760" t="s">
        <v>34</v>
      </c>
      <c r="N8760">
        <v>2021</v>
      </c>
      <c r="O8760">
        <v>10</v>
      </c>
      <c r="P8760">
        <v>17</v>
      </c>
      <c r="Q8760" t="str">
        <f>TEXT(DATE(2024, sales[[#This Row],[month]], 1), "MMMM")</f>
        <v>October</v>
      </c>
      <c r="R8760" s="4">
        <f t="shared" si="136"/>
        <v>1.0180645161290323</v>
      </c>
    </row>
    <row r="8761" spans="1:18" x14ac:dyDescent="0.25">
      <c r="A8761" t="s">
        <v>172</v>
      </c>
      <c r="B8761" s="5">
        <v>1128299</v>
      </c>
      <c r="C8761" s="6" t="s">
        <v>465</v>
      </c>
      <c r="D8761" t="s">
        <v>102</v>
      </c>
      <c r="E8761" t="s">
        <v>807</v>
      </c>
      <c r="F8761" t="s">
        <v>808</v>
      </c>
      <c r="G8761" t="s">
        <v>25</v>
      </c>
      <c r="H8761" s="3">
        <v>33</v>
      </c>
      <c r="I8761" s="5">
        <v>128</v>
      </c>
      <c r="J8761" s="3">
        <v>4224</v>
      </c>
      <c r="K8761" s="3">
        <v>1900.8</v>
      </c>
      <c r="L8761" s="4">
        <v>0.4499999999999999</v>
      </c>
      <c r="M8761" t="s">
        <v>34</v>
      </c>
      <c r="N8761">
        <v>2021</v>
      </c>
      <c r="O8761">
        <v>10</v>
      </c>
      <c r="P8761">
        <v>17</v>
      </c>
      <c r="Q8761" t="str">
        <f>TEXT(DATE(2024, sales[[#This Row],[month]], 1), "MMMM")</f>
        <v>October</v>
      </c>
      <c r="R8761" s="4">
        <f t="shared" si="136"/>
        <v>-0.32480818414322249</v>
      </c>
    </row>
    <row r="8762" spans="1:18" x14ac:dyDescent="0.25">
      <c r="A8762" t="s">
        <v>172</v>
      </c>
      <c r="B8762" s="5">
        <v>1128299</v>
      </c>
      <c r="C8762" s="6" t="s">
        <v>465</v>
      </c>
      <c r="D8762" t="s">
        <v>102</v>
      </c>
      <c r="E8762" t="s">
        <v>807</v>
      </c>
      <c r="F8762" t="s">
        <v>808</v>
      </c>
      <c r="G8762" t="s">
        <v>27</v>
      </c>
      <c r="H8762" s="3">
        <v>31</v>
      </c>
      <c r="I8762" s="5">
        <v>120</v>
      </c>
      <c r="J8762" s="3">
        <v>3720</v>
      </c>
      <c r="K8762" s="3">
        <v>1599.5999999999997</v>
      </c>
      <c r="L8762" s="4">
        <v>0.42999999999999988</v>
      </c>
      <c r="M8762" t="s">
        <v>34</v>
      </c>
      <c r="N8762">
        <v>2021</v>
      </c>
      <c r="O8762">
        <v>10</v>
      </c>
      <c r="P8762">
        <v>17</v>
      </c>
      <c r="Q8762" t="str">
        <f>TEXT(DATE(2024, sales[[#This Row],[month]], 1), "MMMM")</f>
        <v>October</v>
      </c>
      <c r="R8762" s="4">
        <f t="shared" si="136"/>
        <v>-0.11931818181818182</v>
      </c>
    </row>
    <row r="8763" spans="1:18" x14ac:dyDescent="0.25">
      <c r="A8763" t="s">
        <v>172</v>
      </c>
      <c r="B8763" s="5">
        <v>1128299</v>
      </c>
      <c r="C8763" s="6" t="s">
        <v>465</v>
      </c>
      <c r="D8763" t="s">
        <v>102</v>
      </c>
      <c r="E8763" t="s">
        <v>807</v>
      </c>
      <c r="F8763" t="s">
        <v>808</v>
      </c>
      <c r="G8763" t="s">
        <v>29</v>
      </c>
      <c r="H8763" s="3">
        <v>39</v>
      </c>
      <c r="I8763" s="5">
        <v>112</v>
      </c>
      <c r="J8763" s="3">
        <v>4368</v>
      </c>
      <c r="K8763" s="3">
        <v>2096.64</v>
      </c>
      <c r="L8763" s="4">
        <v>0.48</v>
      </c>
      <c r="M8763" t="s">
        <v>34</v>
      </c>
      <c r="N8763">
        <v>2021</v>
      </c>
      <c r="O8763">
        <v>10</v>
      </c>
      <c r="P8763">
        <v>17</v>
      </c>
      <c r="Q8763" t="str">
        <f>TEXT(DATE(2024, sales[[#This Row],[month]], 1), "MMMM")</f>
        <v>October</v>
      </c>
      <c r="R8763" s="4">
        <f t="shared" si="136"/>
        <v>0.17419354838709677</v>
      </c>
    </row>
    <row r="8764" spans="1:18" x14ac:dyDescent="0.25">
      <c r="A8764" t="s">
        <v>172</v>
      </c>
      <c r="B8764" s="5">
        <v>1128299</v>
      </c>
      <c r="C8764" s="6" t="s">
        <v>465</v>
      </c>
      <c r="D8764" t="s">
        <v>102</v>
      </c>
      <c r="E8764" t="s">
        <v>807</v>
      </c>
      <c r="F8764" t="s">
        <v>808</v>
      </c>
      <c r="G8764" t="s">
        <v>31</v>
      </c>
      <c r="H8764" s="3">
        <v>44</v>
      </c>
      <c r="I8764" s="5">
        <v>140</v>
      </c>
      <c r="J8764" s="3">
        <v>6160</v>
      </c>
      <c r="K8764" s="3">
        <v>2464</v>
      </c>
      <c r="L8764" s="4">
        <v>0.39999999999999991</v>
      </c>
      <c r="M8764" t="s">
        <v>34</v>
      </c>
      <c r="N8764">
        <v>2021</v>
      </c>
      <c r="O8764">
        <v>10</v>
      </c>
      <c r="P8764">
        <v>17</v>
      </c>
      <c r="Q8764" t="str">
        <f>TEXT(DATE(2024, sales[[#This Row],[month]], 1), "MMMM")</f>
        <v>October</v>
      </c>
      <c r="R8764" s="4">
        <f t="shared" si="136"/>
        <v>0.41025641025641024</v>
      </c>
    </row>
    <row r="8765" spans="1:18" x14ac:dyDescent="0.25">
      <c r="A8765" t="s">
        <v>172</v>
      </c>
      <c r="B8765" s="5">
        <v>1128299</v>
      </c>
      <c r="C8765" s="6" t="s">
        <v>498</v>
      </c>
      <c r="D8765" t="s">
        <v>102</v>
      </c>
      <c r="E8765" t="s">
        <v>807</v>
      </c>
      <c r="F8765" t="s">
        <v>808</v>
      </c>
      <c r="G8765" t="s">
        <v>20</v>
      </c>
      <c r="H8765" s="3">
        <v>28</v>
      </c>
      <c r="I8765" s="5">
        <v>219</v>
      </c>
      <c r="J8765" s="3">
        <v>6132</v>
      </c>
      <c r="K8765" s="3">
        <v>2882.04</v>
      </c>
      <c r="L8765" s="4">
        <v>0.47</v>
      </c>
      <c r="M8765" t="s">
        <v>34</v>
      </c>
      <c r="N8765">
        <v>2021</v>
      </c>
      <c r="O8765">
        <v>11</v>
      </c>
      <c r="P8765">
        <v>17</v>
      </c>
      <c r="Q8765" t="str">
        <f>TEXT(DATE(2024, sales[[#This Row],[month]], 1), "MMMM")</f>
        <v>November</v>
      </c>
      <c r="R8765" s="4">
        <f t="shared" si="136"/>
        <v>-4.5454545454545452E-3</v>
      </c>
    </row>
    <row r="8766" spans="1:18" x14ac:dyDescent="0.25">
      <c r="A8766" t="s">
        <v>172</v>
      </c>
      <c r="B8766" s="5">
        <v>1128299</v>
      </c>
      <c r="C8766" s="6" t="s">
        <v>498</v>
      </c>
      <c r="D8766" t="s">
        <v>102</v>
      </c>
      <c r="E8766" t="s">
        <v>807</v>
      </c>
      <c r="F8766" t="s">
        <v>808</v>
      </c>
      <c r="G8766" t="s">
        <v>23</v>
      </c>
      <c r="H8766" s="3">
        <v>35</v>
      </c>
      <c r="I8766" s="5">
        <v>224</v>
      </c>
      <c r="J8766" s="3">
        <v>7840</v>
      </c>
      <c r="K8766" s="3">
        <v>3684.8</v>
      </c>
      <c r="L8766" s="4">
        <v>0.47</v>
      </c>
      <c r="M8766" t="s">
        <v>34</v>
      </c>
      <c r="N8766">
        <v>2021</v>
      </c>
      <c r="O8766">
        <v>11</v>
      </c>
      <c r="P8766">
        <v>17</v>
      </c>
      <c r="Q8766" t="str">
        <f>TEXT(DATE(2024, sales[[#This Row],[month]], 1), "MMMM")</f>
        <v>November</v>
      </c>
      <c r="R8766" s="4">
        <f t="shared" si="136"/>
        <v>0.27853881278538811</v>
      </c>
    </row>
    <row r="8767" spans="1:18" x14ac:dyDescent="0.25">
      <c r="A8767" t="s">
        <v>172</v>
      </c>
      <c r="B8767" s="5">
        <v>1128299</v>
      </c>
      <c r="C8767" s="6" t="s">
        <v>498</v>
      </c>
      <c r="D8767" t="s">
        <v>102</v>
      </c>
      <c r="E8767" t="s">
        <v>807</v>
      </c>
      <c r="F8767" t="s">
        <v>808</v>
      </c>
      <c r="G8767" t="s">
        <v>25</v>
      </c>
      <c r="H8767" s="3">
        <v>30</v>
      </c>
      <c r="I8767" s="5">
        <v>158</v>
      </c>
      <c r="J8767" s="3">
        <v>4740</v>
      </c>
      <c r="K8767" s="3">
        <v>2180.4</v>
      </c>
      <c r="L8767" s="4">
        <v>0.45999999999999991</v>
      </c>
      <c r="M8767" t="s">
        <v>34</v>
      </c>
      <c r="N8767">
        <v>2021</v>
      </c>
      <c r="O8767">
        <v>11</v>
      </c>
      <c r="P8767">
        <v>17</v>
      </c>
      <c r="Q8767" t="str">
        <f>TEXT(DATE(2024, sales[[#This Row],[month]], 1), "MMMM")</f>
        <v>November</v>
      </c>
      <c r="R8767" s="4">
        <f t="shared" si="136"/>
        <v>-0.39540816326530615</v>
      </c>
    </row>
    <row r="8768" spans="1:18" x14ac:dyDescent="0.25">
      <c r="A8768" t="s">
        <v>172</v>
      </c>
      <c r="B8768" s="5">
        <v>1128299</v>
      </c>
      <c r="C8768" s="6" t="s">
        <v>498</v>
      </c>
      <c r="D8768" t="s">
        <v>102</v>
      </c>
      <c r="E8768" t="s">
        <v>807</v>
      </c>
      <c r="F8768" t="s">
        <v>808</v>
      </c>
      <c r="G8768" t="s">
        <v>27</v>
      </c>
      <c r="H8768" s="3">
        <v>40</v>
      </c>
      <c r="I8768" s="5">
        <v>155</v>
      </c>
      <c r="J8768" s="3">
        <v>6200</v>
      </c>
      <c r="K8768" s="3">
        <v>2852</v>
      </c>
      <c r="L8768" s="4">
        <v>0.45999999999999991</v>
      </c>
      <c r="M8768" t="s">
        <v>34</v>
      </c>
      <c r="N8768">
        <v>2021</v>
      </c>
      <c r="O8768">
        <v>11</v>
      </c>
      <c r="P8768">
        <v>17</v>
      </c>
      <c r="Q8768" t="str">
        <f>TEXT(DATE(2024, sales[[#This Row],[month]], 1), "MMMM")</f>
        <v>November</v>
      </c>
      <c r="R8768" s="4">
        <f t="shared" si="136"/>
        <v>0.30801687763713081</v>
      </c>
    </row>
    <row r="8769" spans="1:18" x14ac:dyDescent="0.25">
      <c r="A8769" t="s">
        <v>172</v>
      </c>
      <c r="B8769" s="5">
        <v>1128299</v>
      </c>
      <c r="C8769" s="6" t="s">
        <v>498</v>
      </c>
      <c r="D8769" t="s">
        <v>102</v>
      </c>
      <c r="E8769" t="s">
        <v>807</v>
      </c>
      <c r="F8769" t="s">
        <v>808</v>
      </c>
      <c r="G8769" t="s">
        <v>29</v>
      </c>
      <c r="H8769" s="3">
        <v>53</v>
      </c>
      <c r="I8769" s="5">
        <v>147</v>
      </c>
      <c r="J8769" s="3">
        <v>7791</v>
      </c>
      <c r="K8769" s="3">
        <v>3661.77</v>
      </c>
      <c r="L8769" s="4">
        <v>0.47</v>
      </c>
      <c r="M8769" t="s">
        <v>34</v>
      </c>
      <c r="N8769">
        <v>2021</v>
      </c>
      <c r="O8769">
        <v>11</v>
      </c>
      <c r="P8769">
        <v>17</v>
      </c>
      <c r="Q8769" t="str">
        <f>TEXT(DATE(2024, sales[[#This Row],[month]], 1), "MMMM")</f>
        <v>November</v>
      </c>
      <c r="R8769" s="4">
        <f t="shared" si="136"/>
        <v>0.25661290322580643</v>
      </c>
    </row>
    <row r="8770" spans="1:18" x14ac:dyDescent="0.25">
      <c r="A8770" t="s">
        <v>172</v>
      </c>
      <c r="B8770" s="5">
        <v>1128299</v>
      </c>
      <c r="C8770" s="6" t="s">
        <v>498</v>
      </c>
      <c r="D8770" t="s">
        <v>102</v>
      </c>
      <c r="E8770" t="s">
        <v>807</v>
      </c>
      <c r="F8770" t="s">
        <v>808</v>
      </c>
      <c r="G8770" t="s">
        <v>31</v>
      </c>
      <c r="H8770" s="3">
        <v>64</v>
      </c>
      <c r="I8770" s="5">
        <v>180</v>
      </c>
      <c r="J8770" s="3">
        <v>11520</v>
      </c>
      <c r="K8770" s="3">
        <v>4723.2</v>
      </c>
      <c r="L8770" s="4">
        <v>0.41</v>
      </c>
      <c r="M8770" t="s">
        <v>34</v>
      </c>
      <c r="N8770">
        <v>2021</v>
      </c>
      <c r="O8770">
        <v>11</v>
      </c>
      <c r="P8770">
        <v>17</v>
      </c>
      <c r="Q8770" t="str">
        <f>TEXT(DATE(2024, sales[[#This Row],[month]], 1), "MMMM")</f>
        <v>November</v>
      </c>
      <c r="R8770" s="4">
        <f t="shared" ref="R8770:R8833" si="137">IFERROR((J8770-J8769)/J8769, 0)</f>
        <v>0.47862918752406625</v>
      </c>
    </row>
    <row r="8771" spans="1:18" x14ac:dyDescent="0.25">
      <c r="A8771" t="s">
        <v>172</v>
      </c>
      <c r="B8771" s="5">
        <v>1128299</v>
      </c>
      <c r="C8771" s="6" t="s">
        <v>527</v>
      </c>
      <c r="D8771" t="s">
        <v>102</v>
      </c>
      <c r="E8771" t="s">
        <v>807</v>
      </c>
      <c r="F8771" t="s">
        <v>808</v>
      </c>
      <c r="G8771" t="s">
        <v>20</v>
      </c>
      <c r="H8771" s="3">
        <v>46</v>
      </c>
      <c r="I8771" s="5">
        <v>272</v>
      </c>
      <c r="J8771" s="3">
        <v>12512</v>
      </c>
      <c r="K8771" s="3">
        <v>5755.52</v>
      </c>
      <c r="L8771" s="4">
        <v>0.45999999999999991</v>
      </c>
      <c r="M8771" t="s">
        <v>34</v>
      </c>
      <c r="N8771">
        <v>2021</v>
      </c>
      <c r="O8771">
        <v>12</v>
      </c>
      <c r="P8771">
        <v>16</v>
      </c>
      <c r="Q8771" t="str">
        <f>TEXT(DATE(2024, sales[[#This Row],[month]], 1), "MMMM")</f>
        <v>December</v>
      </c>
      <c r="R8771" s="4">
        <f t="shared" si="137"/>
        <v>8.611111111111111E-2</v>
      </c>
    </row>
    <row r="8772" spans="1:18" x14ac:dyDescent="0.25">
      <c r="A8772" t="s">
        <v>172</v>
      </c>
      <c r="B8772" s="5">
        <v>1128299</v>
      </c>
      <c r="C8772" s="6" t="s">
        <v>527</v>
      </c>
      <c r="D8772" t="s">
        <v>102</v>
      </c>
      <c r="E8772" t="s">
        <v>807</v>
      </c>
      <c r="F8772" t="s">
        <v>808</v>
      </c>
      <c r="G8772" t="s">
        <v>23</v>
      </c>
      <c r="H8772" s="3">
        <v>52</v>
      </c>
      <c r="I8772" s="5">
        <v>248</v>
      </c>
      <c r="J8772" s="3">
        <v>12896</v>
      </c>
      <c r="K8772" s="3">
        <v>5674.2399999999989</v>
      </c>
      <c r="L8772" s="4">
        <v>0.43999999999999989</v>
      </c>
      <c r="M8772" t="s">
        <v>34</v>
      </c>
      <c r="N8772">
        <v>2021</v>
      </c>
      <c r="O8772">
        <v>12</v>
      </c>
      <c r="P8772">
        <v>16</v>
      </c>
      <c r="Q8772" t="str">
        <f>TEXT(DATE(2024, sales[[#This Row],[month]], 1), "MMMM")</f>
        <v>December</v>
      </c>
      <c r="R8772" s="4">
        <f t="shared" si="137"/>
        <v>3.0690537084398978E-2</v>
      </c>
    </row>
    <row r="8773" spans="1:18" x14ac:dyDescent="0.25">
      <c r="A8773" t="s">
        <v>16</v>
      </c>
      <c r="B8773" s="5">
        <v>1128299</v>
      </c>
      <c r="C8773" s="6" t="s">
        <v>527</v>
      </c>
      <c r="D8773" t="s">
        <v>102</v>
      </c>
      <c r="E8773" t="s">
        <v>807</v>
      </c>
      <c r="F8773" t="s">
        <v>808</v>
      </c>
      <c r="G8773" t="s">
        <v>25</v>
      </c>
      <c r="H8773" s="3">
        <v>53</v>
      </c>
      <c r="I8773" s="5">
        <v>192</v>
      </c>
      <c r="J8773" s="3">
        <v>10176</v>
      </c>
      <c r="K8773" s="3">
        <v>4375.6799999999994</v>
      </c>
      <c r="L8773" s="4">
        <v>0.42999999999999988</v>
      </c>
      <c r="M8773" t="s">
        <v>34</v>
      </c>
      <c r="N8773">
        <v>2021</v>
      </c>
      <c r="O8773">
        <v>12</v>
      </c>
      <c r="P8773">
        <v>16</v>
      </c>
      <c r="Q8773" t="str">
        <f>TEXT(DATE(2024, sales[[#This Row],[month]], 1), "MMMM")</f>
        <v>December</v>
      </c>
      <c r="R8773" s="4">
        <f t="shared" si="137"/>
        <v>-0.21091811414392059</v>
      </c>
    </row>
    <row r="8774" spans="1:18" x14ac:dyDescent="0.25">
      <c r="A8774" t="s">
        <v>16</v>
      </c>
      <c r="B8774" s="5">
        <v>1128299</v>
      </c>
      <c r="C8774" s="6" t="s">
        <v>527</v>
      </c>
      <c r="D8774" t="s">
        <v>102</v>
      </c>
      <c r="E8774" t="s">
        <v>807</v>
      </c>
      <c r="F8774" t="s">
        <v>808</v>
      </c>
      <c r="G8774" t="s">
        <v>27</v>
      </c>
      <c r="H8774" s="3">
        <v>53</v>
      </c>
      <c r="I8774" s="5">
        <v>192</v>
      </c>
      <c r="J8774" s="3">
        <v>10176</v>
      </c>
      <c r="K8774" s="3">
        <v>4782.7199999999993</v>
      </c>
      <c r="L8774" s="4">
        <v>0.47</v>
      </c>
      <c r="M8774" t="s">
        <v>34</v>
      </c>
      <c r="N8774">
        <v>2021</v>
      </c>
      <c r="O8774">
        <v>12</v>
      </c>
      <c r="P8774">
        <v>16</v>
      </c>
      <c r="Q8774" t="str">
        <f>TEXT(DATE(2024, sales[[#This Row],[month]], 1), "MMMM")</f>
        <v>December</v>
      </c>
      <c r="R8774" s="4">
        <f t="shared" si="137"/>
        <v>0</v>
      </c>
    </row>
    <row r="8775" spans="1:18" x14ac:dyDescent="0.25">
      <c r="A8775" t="s">
        <v>16</v>
      </c>
      <c r="B8775" s="5">
        <v>1128299</v>
      </c>
      <c r="C8775" s="6" t="s">
        <v>527</v>
      </c>
      <c r="D8775" t="s">
        <v>102</v>
      </c>
      <c r="E8775" t="s">
        <v>807</v>
      </c>
      <c r="F8775" t="s">
        <v>808</v>
      </c>
      <c r="G8775" t="s">
        <v>29</v>
      </c>
      <c r="H8775" s="3">
        <v>55</v>
      </c>
      <c r="I8775" s="5">
        <v>168</v>
      </c>
      <c r="J8775" s="3">
        <v>9240</v>
      </c>
      <c r="K8775" s="3">
        <v>4435.2</v>
      </c>
      <c r="L8775" s="4">
        <v>0.48</v>
      </c>
      <c r="M8775" t="s">
        <v>34</v>
      </c>
      <c r="N8775">
        <v>2021</v>
      </c>
      <c r="O8775">
        <v>12</v>
      </c>
      <c r="P8775">
        <v>16</v>
      </c>
      <c r="Q8775" t="str">
        <f>TEXT(DATE(2024, sales[[#This Row],[month]], 1), "MMMM")</f>
        <v>December</v>
      </c>
      <c r="R8775" s="4">
        <f t="shared" si="137"/>
        <v>-9.1981132075471692E-2</v>
      </c>
    </row>
    <row r="8776" spans="1:18" x14ac:dyDescent="0.25">
      <c r="A8776" t="s">
        <v>16</v>
      </c>
      <c r="B8776" s="5">
        <v>1128299</v>
      </c>
      <c r="C8776" s="6" t="s">
        <v>527</v>
      </c>
      <c r="D8776" t="s">
        <v>102</v>
      </c>
      <c r="E8776" t="s">
        <v>807</v>
      </c>
      <c r="F8776" t="s">
        <v>808</v>
      </c>
      <c r="G8776" t="s">
        <v>31</v>
      </c>
      <c r="H8776" s="3">
        <v>59</v>
      </c>
      <c r="I8776" s="5">
        <v>194</v>
      </c>
      <c r="J8776" s="3">
        <v>11446</v>
      </c>
      <c r="K8776" s="3">
        <v>4578.3999999999996</v>
      </c>
      <c r="L8776" s="4">
        <v>0.39999999999999991</v>
      </c>
      <c r="M8776" t="s">
        <v>34</v>
      </c>
      <c r="N8776">
        <v>2021</v>
      </c>
      <c r="O8776">
        <v>12</v>
      </c>
      <c r="P8776">
        <v>16</v>
      </c>
      <c r="Q8776" t="str">
        <f>TEXT(DATE(2024, sales[[#This Row],[month]], 1), "MMMM")</f>
        <v>December</v>
      </c>
      <c r="R8776" s="4">
        <f t="shared" si="137"/>
        <v>0.23874458874458873</v>
      </c>
    </row>
    <row r="8777" spans="1:18" x14ac:dyDescent="0.25">
      <c r="A8777" t="s">
        <v>16</v>
      </c>
      <c r="B8777" s="5">
        <v>1197831</v>
      </c>
      <c r="C8777" s="6" t="s">
        <v>205</v>
      </c>
      <c r="D8777" t="s">
        <v>102</v>
      </c>
      <c r="E8777" t="s">
        <v>807</v>
      </c>
      <c r="F8777" t="s">
        <v>808</v>
      </c>
      <c r="G8777" t="s">
        <v>20</v>
      </c>
      <c r="H8777" s="3">
        <v>14</v>
      </c>
      <c r="I8777" s="5">
        <v>223</v>
      </c>
      <c r="J8777" s="3">
        <v>3122</v>
      </c>
      <c r="K8777" s="3">
        <v>1061.4799999999998</v>
      </c>
      <c r="L8777" s="4">
        <v>0.33999999999999991</v>
      </c>
      <c r="M8777" t="s">
        <v>34</v>
      </c>
      <c r="N8777">
        <v>2021</v>
      </c>
      <c r="O8777">
        <v>1</v>
      </c>
      <c r="P8777">
        <v>5</v>
      </c>
      <c r="Q8777" t="str">
        <f>TEXT(DATE(2024, sales[[#This Row],[month]], 1), "MMMM")</f>
        <v>January</v>
      </c>
      <c r="R8777" s="4">
        <f t="shared" si="137"/>
        <v>-0.72724095753975193</v>
      </c>
    </row>
    <row r="8778" spans="1:18" x14ac:dyDescent="0.25">
      <c r="A8778" t="s">
        <v>16</v>
      </c>
      <c r="B8778" s="5">
        <v>1197831</v>
      </c>
      <c r="C8778" s="6" t="s">
        <v>205</v>
      </c>
      <c r="D8778" t="s">
        <v>102</v>
      </c>
      <c r="E8778" t="s">
        <v>807</v>
      </c>
      <c r="F8778" t="s">
        <v>808</v>
      </c>
      <c r="G8778" t="s">
        <v>23</v>
      </c>
      <c r="H8778" s="3">
        <v>20</v>
      </c>
      <c r="I8778" s="5">
        <v>209</v>
      </c>
      <c r="J8778" s="3">
        <v>4180</v>
      </c>
      <c r="K8778" s="3">
        <v>1504.8</v>
      </c>
      <c r="L8778" s="4">
        <v>0.36</v>
      </c>
      <c r="M8778" t="s">
        <v>34</v>
      </c>
      <c r="N8778">
        <v>2021</v>
      </c>
      <c r="O8778">
        <v>1</v>
      </c>
      <c r="P8778">
        <v>5</v>
      </c>
      <c r="Q8778" t="str">
        <f>TEXT(DATE(2024, sales[[#This Row],[month]], 1), "MMMM")</f>
        <v>January</v>
      </c>
      <c r="R8778" s="4">
        <f t="shared" si="137"/>
        <v>0.33888532991672005</v>
      </c>
    </row>
    <row r="8779" spans="1:18" x14ac:dyDescent="0.25">
      <c r="A8779" t="s">
        <v>16</v>
      </c>
      <c r="B8779" s="5">
        <v>1197831</v>
      </c>
      <c r="C8779" s="6" t="s">
        <v>205</v>
      </c>
      <c r="D8779" t="s">
        <v>102</v>
      </c>
      <c r="E8779" t="s">
        <v>807</v>
      </c>
      <c r="F8779" t="s">
        <v>808</v>
      </c>
      <c r="G8779" t="s">
        <v>25</v>
      </c>
      <c r="H8779" s="3">
        <v>21</v>
      </c>
      <c r="I8779" s="5">
        <v>162</v>
      </c>
      <c r="J8779" s="3">
        <v>3402</v>
      </c>
      <c r="K8779" s="3">
        <v>1258.74</v>
      </c>
      <c r="L8779" s="4">
        <v>0.37</v>
      </c>
      <c r="M8779" t="s">
        <v>34</v>
      </c>
      <c r="N8779">
        <v>2021</v>
      </c>
      <c r="O8779">
        <v>1</v>
      </c>
      <c r="P8779">
        <v>5</v>
      </c>
      <c r="Q8779" t="str">
        <f>TEXT(DATE(2024, sales[[#This Row],[month]], 1), "MMMM")</f>
        <v>January</v>
      </c>
      <c r="R8779" s="4">
        <f t="shared" si="137"/>
        <v>-0.18612440191387561</v>
      </c>
    </row>
    <row r="8780" spans="1:18" x14ac:dyDescent="0.25">
      <c r="A8780" t="s">
        <v>16</v>
      </c>
      <c r="B8780" s="5">
        <v>1197831</v>
      </c>
      <c r="C8780" s="6" t="s">
        <v>205</v>
      </c>
      <c r="D8780" t="s">
        <v>102</v>
      </c>
      <c r="E8780" t="s">
        <v>807</v>
      </c>
      <c r="F8780" t="s">
        <v>808</v>
      </c>
      <c r="G8780" t="s">
        <v>27</v>
      </c>
      <c r="H8780" s="3">
        <v>26</v>
      </c>
      <c r="I8780" s="5">
        <v>166</v>
      </c>
      <c r="J8780" s="3">
        <v>4316</v>
      </c>
      <c r="K8780" s="3">
        <v>1812.7200000000005</v>
      </c>
      <c r="L8780" s="4">
        <v>0.42</v>
      </c>
      <c r="M8780" t="s">
        <v>34</v>
      </c>
      <c r="N8780">
        <v>2021</v>
      </c>
      <c r="O8780">
        <v>1</v>
      </c>
      <c r="P8780">
        <v>5</v>
      </c>
      <c r="Q8780" t="str">
        <f>TEXT(DATE(2024, sales[[#This Row],[month]], 1), "MMMM")</f>
        <v>January</v>
      </c>
      <c r="R8780" s="4">
        <f t="shared" si="137"/>
        <v>0.26866549088771313</v>
      </c>
    </row>
    <row r="8781" spans="1:18" x14ac:dyDescent="0.25">
      <c r="A8781" t="s">
        <v>16</v>
      </c>
      <c r="B8781" s="5">
        <v>1197831</v>
      </c>
      <c r="C8781" s="6" t="s">
        <v>205</v>
      </c>
      <c r="D8781" t="s">
        <v>102</v>
      </c>
      <c r="E8781" t="s">
        <v>807</v>
      </c>
      <c r="F8781" t="s">
        <v>808</v>
      </c>
      <c r="G8781" t="s">
        <v>29</v>
      </c>
      <c r="H8781" s="3">
        <v>28</v>
      </c>
      <c r="I8781" s="5">
        <v>111</v>
      </c>
      <c r="J8781" s="3">
        <v>3108</v>
      </c>
      <c r="K8781" s="3">
        <v>870.24000000000012</v>
      </c>
      <c r="L8781" s="4">
        <v>0.28000000000000003</v>
      </c>
      <c r="M8781" t="s">
        <v>34</v>
      </c>
      <c r="N8781">
        <v>2021</v>
      </c>
      <c r="O8781">
        <v>1</v>
      </c>
      <c r="P8781">
        <v>5</v>
      </c>
      <c r="Q8781" t="str">
        <f>TEXT(DATE(2024, sales[[#This Row],[month]], 1), "MMMM")</f>
        <v>January</v>
      </c>
      <c r="R8781" s="4">
        <f t="shared" si="137"/>
        <v>-0.2798887859128823</v>
      </c>
    </row>
    <row r="8782" spans="1:18" x14ac:dyDescent="0.25">
      <c r="A8782" t="s">
        <v>172</v>
      </c>
      <c r="B8782" s="5">
        <v>1197831</v>
      </c>
      <c r="C8782" s="6" t="s">
        <v>205</v>
      </c>
      <c r="D8782" t="s">
        <v>102</v>
      </c>
      <c r="E8782" t="s">
        <v>807</v>
      </c>
      <c r="F8782" t="s">
        <v>808</v>
      </c>
      <c r="G8782" t="s">
        <v>31</v>
      </c>
      <c r="H8782" s="3">
        <v>23</v>
      </c>
      <c r="I8782" s="5">
        <v>147</v>
      </c>
      <c r="J8782" s="3">
        <v>3381</v>
      </c>
      <c r="K8782" s="3">
        <v>1690.5</v>
      </c>
      <c r="L8782" s="4">
        <v>0.5</v>
      </c>
      <c r="M8782" t="s">
        <v>34</v>
      </c>
      <c r="N8782">
        <v>2021</v>
      </c>
      <c r="O8782">
        <v>1</v>
      </c>
      <c r="P8782">
        <v>5</v>
      </c>
      <c r="Q8782" t="str">
        <f>TEXT(DATE(2024, sales[[#This Row],[month]], 1), "MMMM")</f>
        <v>January</v>
      </c>
      <c r="R8782" s="4">
        <f t="shared" si="137"/>
        <v>8.7837837837837843E-2</v>
      </c>
    </row>
    <row r="8783" spans="1:18" x14ac:dyDescent="0.25">
      <c r="A8783" t="s">
        <v>16</v>
      </c>
      <c r="B8783" s="5">
        <v>1197831</v>
      </c>
      <c r="C8783" s="6" t="s">
        <v>235</v>
      </c>
      <c r="D8783" t="s">
        <v>102</v>
      </c>
      <c r="E8783" t="s">
        <v>807</v>
      </c>
      <c r="F8783" t="s">
        <v>808</v>
      </c>
      <c r="G8783" t="s">
        <v>20</v>
      </c>
      <c r="H8783" s="3">
        <v>18</v>
      </c>
      <c r="I8783" s="5">
        <v>200</v>
      </c>
      <c r="J8783" s="3">
        <v>3600</v>
      </c>
      <c r="K8783" s="3">
        <v>1152</v>
      </c>
      <c r="L8783" s="4">
        <v>0.32</v>
      </c>
      <c r="M8783" t="s">
        <v>34</v>
      </c>
      <c r="N8783">
        <v>2021</v>
      </c>
      <c r="O8783">
        <v>2</v>
      </c>
      <c r="P8783">
        <v>4</v>
      </c>
      <c r="Q8783" t="str">
        <f>TEXT(DATE(2024, sales[[#This Row],[month]], 1), "MMMM")</f>
        <v>February</v>
      </c>
      <c r="R8783" s="4">
        <f t="shared" si="137"/>
        <v>6.4773735581188999E-2</v>
      </c>
    </row>
    <row r="8784" spans="1:18" x14ac:dyDescent="0.25">
      <c r="A8784" t="s">
        <v>16</v>
      </c>
      <c r="B8784" s="5">
        <v>1197831</v>
      </c>
      <c r="C8784" s="6" t="s">
        <v>235</v>
      </c>
      <c r="D8784" t="s">
        <v>102</v>
      </c>
      <c r="E8784" t="s">
        <v>807</v>
      </c>
      <c r="F8784" t="s">
        <v>808</v>
      </c>
      <c r="G8784" t="s">
        <v>23</v>
      </c>
      <c r="H8784" s="3">
        <v>28</v>
      </c>
      <c r="I8784" s="5">
        <v>180</v>
      </c>
      <c r="J8784" s="3">
        <v>5040</v>
      </c>
      <c r="K8784" s="3">
        <v>1663.1999999999998</v>
      </c>
      <c r="L8784" s="4">
        <v>0.3299999999999999</v>
      </c>
      <c r="M8784" t="s">
        <v>34</v>
      </c>
      <c r="N8784">
        <v>2021</v>
      </c>
      <c r="O8784">
        <v>2</v>
      </c>
      <c r="P8784">
        <v>4</v>
      </c>
      <c r="Q8784" t="str">
        <f>TEXT(DATE(2024, sales[[#This Row],[month]], 1), "MMMM")</f>
        <v>February</v>
      </c>
      <c r="R8784" s="4">
        <f t="shared" si="137"/>
        <v>0.4</v>
      </c>
    </row>
    <row r="8785" spans="1:18" x14ac:dyDescent="0.25">
      <c r="A8785" t="s">
        <v>16</v>
      </c>
      <c r="B8785" s="5">
        <v>1197831</v>
      </c>
      <c r="C8785" s="6" t="s">
        <v>235</v>
      </c>
      <c r="D8785" t="s">
        <v>102</v>
      </c>
      <c r="E8785" t="s">
        <v>807</v>
      </c>
      <c r="F8785" t="s">
        <v>808</v>
      </c>
      <c r="G8785" t="s">
        <v>25</v>
      </c>
      <c r="H8785" s="3">
        <v>28</v>
      </c>
      <c r="I8785" s="5">
        <v>128</v>
      </c>
      <c r="J8785" s="3">
        <v>3584</v>
      </c>
      <c r="K8785" s="3">
        <v>1254.4000000000001</v>
      </c>
      <c r="L8785" s="4">
        <v>0.35</v>
      </c>
      <c r="M8785" t="s">
        <v>34</v>
      </c>
      <c r="N8785">
        <v>2021</v>
      </c>
      <c r="O8785">
        <v>2</v>
      </c>
      <c r="P8785">
        <v>4</v>
      </c>
      <c r="Q8785" t="str">
        <f>TEXT(DATE(2024, sales[[#This Row],[month]], 1), "MMMM")</f>
        <v>February</v>
      </c>
      <c r="R8785" s="4">
        <f t="shared" si="137"/>
        <v>-0.28888888888888886</v>
      </c>
    </row>
    <row r="8786" spans="1:18" x14ac:dyDescent="0.25">
      <c r="A8786" t="s">
        <v>16</v>
      </c>
      <c r="B8786" s="5">
        <v>1197831</v>
      </c>
      <c r="C8786" s="6" t="s">
        <v>235</v>
      </c>
      <c r="D8786" t="s">
        <v>178</v>
      </c>
      <c r="E8786" t="s">
        <v>810</v>
      </c>
      <c r="F8786" t="s">
        <v>811</v>
      </c>
      <c r="G8786" t="s">
        <v>27</v>
      </c>
      <c r="H8786" s="3">
        <v>27</v>
      </c>
      <c r="I8786" s="5">
        <v>116</v>
      </c>
      <c r="J8786" s="3">
        <v>3132</v>
      </c>
      <c r="K8786" s="3">
        <v>1315.44</v>
      </c>
      <c r="L8786" s="4">
        <v>0.42</v>
      </c>
      <c r="M8786" t="s">
        <v>34</v>
      </c>
      <c r="N8786">
        <v>2021</v>
      </c>
      <c r="O8786">
        <v>2</v>
      </c>
      <c r="P8786">
        <v>4</v>
      </c>
      <c r="Q8786" t="str">
        <f>TEXT(DATE(2024, sales[[#This Row],[month]], 1), "MMMM")</f>
        <v>February</v>
      </c>
      <c r="R8786" s="4">
        <f t="shared" si="137"/>
        <v>-0.12611607142857142</v>
      </c>
    </row>
    <row r="8787" spans="1:18" x14ac:dyDescent="0.25">
      <c r="A8787" t="s">
        <v>16</v>
      </c>
      <c r="B8787" s="5">
        <v>1197831</v>
      </c>
      <c r="C8787" s="6" t="s">
        <v>235</v>
      </c>
      <c r="D8787" t="s">
        <v>178</v>
      </c>
      <c r="E8787" t="s">
        <v>810</v>
      </c>
      <c r="F8787" t="s">
        <v>811</v>
      </c>
      <c r="G8787" t="s">
        <v>29</v>
      </c>
      <c r="H8787" s="3">
        <v>31</v>
      </c>
      <c r="I8787" s="5">
        <v>88</v>
      </c>
      <c r="J8787" s="3">
        <v>2728</v>
      </c>
      <c r="K8787" s="3">
        <v>818.4</v>
      </c>
      <c r="L8787" s="4">
        <v>0.3</v>
      </c>
      <c r="M8787" t="s">
        <v>34</v>
      </c>
      <c r="N8787">
        <v>2021</v>
      </c>
      <c r="O8787">
        <v>2</v>
      </c>
      <c r="P8787">
        <v>4</v>
      </c>
      <c r="Q8787" t="str">
        <f>TEXT(DATE(2024, sales[[#This Row],[month]], 1), "MMMM")</f>
        <v>February</v>
      </c>
      <c r="R8787" s="4">
        <f t="shared" si="137"/>
        <v>-0.12899106002554278</v>
      </c>
    </row>
    <row r="8788" spans="1:18" x14ac:dyDescent="0.25">
      <c r="A8788" t="s">
        <v>16</v>
      </c>
      <c r="B8788" s="5">
        <v>1197831</v>
      </c>
      <c r="C8788" s="6" t="s">
        <v>235</v>
      </c>
      <c r="D8788" t="s">
        <v>178</v>
      </c>
      <c r="E8788" t="s">
        <v>810</v>
      </c>
      <c r="F8788" t="s">
        <v>811</v>
      </c>
      <c r="G8788" t="s">
        <v>31</v>
      </c>
      <c r="H8788" s="3">
        <v>26</v>
      </c>
      <c r="I8788" s="5">
        <v>135</v>
      </c>
      <c r="J8788" s="3">
        <v>3510</v>
      </c>
      <c r="K8788" s="3">
        <v>1825.2</v>
      </c>
      <c r="L8788" s="4">
        <v>0.52</v>
      </c>
      <c r="M8788" t="s">
        <v>34</v>
      </c>
      <c r="N8788">
        <v>2021</v>
      </c>
      <c r="O8788">
        <v>2</v>
      </c>
      <c r="P8788">
        <v>4</v>
      </c>
      <c r="Q8788" t="str">
        <f>TEXT(DATE(2024, sales[[#This Row],[month]], 1), "MMMM")</f>
        <v>February</v>
      </c>
      <c r="R8788" s="4">
        <f t="shared" si="137"/>
        <v>0.2866568914956012</v>
      </c>
    </row>
    <row r="8789" spans="1:18" x14ac:dyDescent="0.25">
      <c r="A8789" t="s">
        <v>16</v>
      </c>
      <c r="B8789" s="5">
        <v>1197831</v>
      </c>
      <c r="C8789" s="6" t="s">
        <v>765</v>
      </c>
      <c r="D8789" t="s">
        <v>178</v>
      </c>
      <c r="E8789" t="s">
        <v>810</v>
      </c>
      <c r="F8789" t="s">
        <v>811</v>
      </c>
      <c r="G8789" t="s">
        <v>20</v>
      </c>
      <c r="H8789" s="3">
        <v>21</v>
      </c>
      <c r="I8789" s="5">
        <v>200</v>
      </c>
      <c r="J8789" s="3">
        <v>4200</v>
      </c>
      <c r="K8789" s="3">
        <v>1554</v>
      </c>
      <c r="L8789" s="4">
        <v>0.37</v>
      </c>
      <c r="M8789" t="s">
        <v>34</v>
      </c>
      <c r="N8789">
        <v>2021</v>
      </c>
      <c r="O8789">
        <v>3</v>
      </c>
      <c r="P8789">
        <v>6</v>
      </c>
      <c r="Q8789" t="str">
        <f>TEXT(DATE(2024, sales[[#This Row],[month]], 1), "MMMM")</f>
        <v>March</v>
      </c>
      <c r="R8789" s="4">
        <f t="shared" si="137"/>
        <v>0.19658119658119658</v>
      </c>
    </row>
    <row r="8790" spans="1:18" x14ac:dyDescent="0.25">
      <c r="A8790" t="s">
        <v>16</v>
      </c>
      <c r="B8790" s="5">
        <v>1197831</v>
      </c>
      <c r="C8790" s="6" t="s">
        <v>765</v>
      </c>
      <c r="D8790" t="s">
        <v>178</v>
      </c>
      <c r="E8790" t="s">
        <v>810</v>
      </c>
      <c r="F8790" t="s">
        <v>811</v>
      </c>
      <c r="G8790" t="s">
        <v>23</v>
      </c>
      <c r="H8790" s="3">
        <v>27</v>
      </c>
      <c r="I8790" s="5">
        <v>188</v>
      </c>
      <c r="J8790" s="3">
        <v>5076</v>
      </c>
      <c r="K8790" s="3">
        <v>1979.64</v>
      </c>
      <c r="L8790" s="4">
        <v>0.3899999999999999</v>
      </c>
      <c r="M8790" t="s">
        <v>34</v>
      </c>
      <c r="N8790">
        <v>2021</v>
      </c>
      <c r="O8790">
        <v>3</v>
      </c>
      <c r="P8790">
        <v>6</v>
      </c>
      <c r="Q8790" t="str">
        <f>TEXT(DATE(2024, sales[[#This Row],[month]], 1), "MMMM")</f>
        <v>March</v>
      </c>
      <c r="R8790" s="4">
        <f t="shared" si="137"/>
        <v>0.20857142857142857</v>
      </c>
    </row>
    <row r="8791" spans="1:18" x14ac:dyDescent="0.25">
      <c r="A8791" t="s">
        <v>16</v>
      </c>
      <c r="B8791" s="5">
        <v>1197831</v>
      </c>
      <c r="C8791" s="6" t="s">
        <v>765</v>
      </c>
      <c r="D8791" t="s">
        <v>178</v>
      </c>
      <c r="E8791" t="s">
        <v>810</v>
      </c>
      <c r="F8791" t="s">
        <v>811</v>
      </c>
      <c r="G8791" t="s">
        <v>25</v>
      </c>
      <c r="H8791" s="3">
        <v>20</v>
      </c>
      <c r="I8791" s="5">
        <v>135</v>
      </c>
      <c r="J8791" s="3">
        <v>2700</v>
      </c>
      <c r="K8791" s="3">
        <v>1026</v>
      </c>
      <c r="L8791" s="4">
        <v>0.38</v>
      </c>
      <c r="M8791" t="s">
        <v>34</v>
      </c>
      <c r="N8791">
        <v>2021</v>
      </c>
      <c r="O8791">
        <v>3</v>
      </c>
      <c r="P8791">
        <v>6</v>
      </c>
      <c r="Q8791" t="str">
        <f>TEXT(DATE(2024, sales[[#This Row],[month]], 1), "MMMM")</f>
        <v>March</v>
      </c>
      <c r="R8791" s="4">
        <f t="shared" si="137"/>
        <v>-0.46808510638297873</v>
      </c>
    </row>
    <row r="8792" spans="1:18" x14ac:dyDescent="0.25">
      <c r="A8792" t="s">
        <v>16</v>
      </c>
      <c r="B8792" s="5">
        <v>1197831</v>
      </c>
      <c r="C8792" s="6" t="s">
        <v>765</v>
      </c>
      <c r="D8792" t="s">
        <v>178</v>
      </c>
      <c r="E8792" t="s">
        <v>810</v>
      </c>
      <c r="F8792" t="s">
        <v>811</v>
      </c>
      <c r="G8792" t="s">
        <v>27</v>
      </c>
      <c r="H8792" s="3">
        <v>26</v>
      </c>
      <c r="I8792" s="5">
        <v>112</v>
      </c>
      <c r="J8792" s="3">
        <v>2912</v>
      </c>
      <c r="K8792" s="3">
        <v>1368.64</v>
      </c>
      <c r="L8792" s="4">
        <v>0.47</v>
      </c>
      <c r="M8792" t="s">
        <v>34</v>
      </c>
      <c r="N8792">
        <v>2021</v>
      </c>
      <c r="O8792">
        <v>3</v>
      </c>
      <c r="P8792">
        <v>6</v>
      </c>
      <c r="Q8792" t="str">
        <f>TEXT(DATE(2024, sales[[#This Row],[month]], 1), "MMMM")</f>
        <v>March</v>
      </c>
      <c r="R8792" s="4">
        <f t="shared" si="137"/>
        <v>7.8518518518518515E-2</v>
      </c>
    </row>
    <row r="8793" spans="1:18" x14ac:dyDescent="0.25">
      <c r="A8793" t="s">
        <v>172</v>
      </c>
      <c r="B8793" s="5">
        <v>1197831</v>
      </c>
      <c r="C8793" s="6" t="s">
        <v>765</v>
      </c>
      <c r="D8793" t="s">
        <v>178</v>
      </c>
      <c r="E8793" t="s">
        <v>810</v>
      </c>
      <c r="F8793" t="s">
        <v>811</v>
      </c>
      <c r="G8793" t="s">
        <v>29</v>
      </c>
      <c r="H8793" s="3">
        <v>32</v>
      </c>
      <c r="I8793" s="5">
        <v>88</v>
      </c>
      <c r="J8793" s="3">
        <v>2816</v>
      </c>
      <c r="K8793" s="3">
        <v>985.6</v>
      </c>
      <c r="L8793" s="4">
        <v>0.35</v>
      </c>
      <c r="M8793" t="s">
        <v>34</v>
      </c>
      <c r="N8793">
        <v>2021</v>
      </c>
      <c r="O8793">
        <v>3</v>
      </c>
      <c r="P8793">
        <v>6</v>
      </c>
      <c r="Q8793" t="str">
        <f>TEXT(DATE(2024, sales[[#This Row],[month]], 1), "MMMM")</f>
        <v>March</v>
      </c>
      <c r="R8793" s="4">
        <f t="shared" si="137"/>
        <v>-3.2967032967032968E-2</v>
      </c>
    </row>
    <row r="8794" spans="1:18" x14ac:dyDescent="0.25">
      <c r="A8794" t="s">
        <v>172</v>
      </c>
      <c r="B8794" s="5">
        <v>1197831</v>
      </c>
      <c r="C8794" s="6" t="s">
        <v>765</v>
      </c>
      <c r="D8794" t="s">
        <v>178</v>
      </c>
      <c r="E8794" t="s">
        <v>810</v>
      </c>
      <c r="F8794" t="s">
        <v>811</v>
      </c>
      <c r="G8794" t="s">
        <v>31</v>
      </c>
      <c r="H8794" s="3">
        <v>25</v>
      </c>
      <c r="I8794" s="5">
        <v>124</v>
      </c>
      <c r="J8794" s="3">
        <v>3100</v>
      </c>
      <c r="K8794" s="3">
        <v>1643</v>
      </c>
      <c r="L8794" s="4">
        <v>0.53</v>
      </c>
      <c r="M8794" t="s">
        <v>34</v>
      </c>
      <c r="N8794">
        <v>2021</v>
      </c>
      <c r="O8794">
        <v>3</v>
      </c>
      <c r="P8794">
        <v>6</v>
      </c>
      <c r="Q8794" t="str">
        <f>TEXT(DATE(2024, sales[[#This Row],[month]], 1), "MMMM")</f>
        <v>March</v>
      </c>
      <c r="R8794" s="4">
        <f t="shared" si="137"/>
        <v>0.10085227272727272</v>
      </c>
    </row>
    <row r="8795" spans="1:18" x14ac:dyDescent="0.25">
      <c r="A8795" t="s">
        <v>172</v>
      </c>
      <c r="B8795" s="5">
        <v>1197831</v>
      </c>
      <c r="C8795" s="6" t="s">
        <v>782</v>
      </c>
      <c r="D8795" t="s">
        <v>178</v>
      </c>
      <c r="E8795" t="s">
        <v>810</v>
      </c>
      <c r="F8795" t="s">
        <v>811</v>
      </c>
      <c r="G8795" t="s">
        <v>20</v>
      </c>
      <c r="H8795" s="3">
        <v>15</v>
      </c>
      <c r="I8795" s="5">
        <v>215</v>
      </c>
      <c r="J8795" s="3">
        <v>3225</v>
      </c>
      <c r="K8795" s="3">
        <v>1354.5</v>
      </c>
      <c r="L8795" s="4">
        <v>0.42</v>
      </c>
      <c r="M8795" t="s">
        <v>34</v>
      </c>
      <c r="N8795">
        <v>2021</v>
      </c>
      <c r="O8795">
        <v>4</v>
      </c>
      <c r="P8795">
        <v>5</v>
      </c>
      <c r="Q8795" t="str">
        <f>TEXT(DATE(2024, sales[[#This Row],[month]], 1), "MMMM")</f>
        <v>April</v>
      </c>
      <c r="R8795" s="4">
        <f t="shared" si="137"/>
        <v>4.0322580645161289E-2</v>
      </c>
    </row>
    <row r="8796" spans="1:18" x14ac:dyDescent="0.25">
      <c r="A8796" t="s">
        <v>172</v>
      </c>
      <c r="B8796" s="5">
        <v>1197831</v>
      </c>
      <c r="C8796" s="6" t="s">
        <v>782</v>
      </c>
      <c r="D8796" t="s">
        <v>178</v>
      </c>
      <c r="E8796" t="s">
        <v>810</v>
      </c>
      <c r="F8796" t="s">
        <v>811</v>
      </c>
      <c r="G8796" t="s">
        <v>23</v>
      </c>
      <c r="H8796" s="3">
        <v>21</v>
      </c>
      <c r="I8796" s="5">
        <v>215</v>
      </c>
      <c r="J8796" s="3">
        <v>4515</v>
      </c>
      <c r="K8796" s="3">
        <v>1760.85</v>
      </c>
      <c r="L8796" s="4">
        <v>0.3899999999999999</v>
      </c>
      <c r="M8796" t="s">
        <v>34</v>
      </c>
      <c r="N8796">
        <v>2021</v>
      </c>
      <c r="O8796">
        <v>4</v>
      </c>
      <c r="P8796">
        <v>5</v>
      </c>
      <c r="Q8796" t="str">
        <f>TEXT(DATE(2024, sales[[#This Row],[month]], 1), "MMMM")</f>
        <v>April</v>
      </c>
      <c r="R8796" s="4">
        <f t="shared" si="137"/>
        <v>0.4</v>
      </c>
    </row>
    <row r="8797" spans="1:18" x14ac:dyDescent="0.25">
      <c r="A8797" t="s">
        <v>172</v>
      </c>
      <c r="B8797" s="5">
        <v>1197831</v>
      </c>
      <c r="C8797" s="6" t="s">
        <v>782</v>
      </c>
      <c r="D8797" t="s">
        <v>178</v>
      </c>
      <c r="E8797" t="s">
        <v>810</v>
      </c>
      <c r="F8797" t="s">
        <v>811</v>
      </c>
      <c r="G8797" t="s">
        <v>25</v>
      </c>
      <c r="H8797" s="3">
        <v>19</v>
      </c>
      <c r="I8797" s="5">
        <v>162</v>
      </c>
      <c r="J8797" s="3">
        <v>3078</v>
      </c>
      <c r="K8797" s="3">
        <v>1138.8599999999999</v>
      </c>
      <c r="L8797" s="4">
        <v>0.37</v>
      </c>
      <c r="M8797" t="s">
        <v>34</v>
      </c>
      <c r="N8797">
        <v>2021</v>
      </c>
      <c r="O8797">
        <v>4</v>
      </c>
      <c r="P8797">
        <v>5</v>
      </c>
      <c r="Q8797" t="str">
        <f>TEXT(DATE(2024, sales[[#This Row],[month]], 1), "MMMM")</f>
        <v>April</v>
      </c>
      <c r="R8797" s="4">
        <f t="shared" si="137"/>
        <v>-0.31827242524916943</v>
      </c>
    </row>
    <row r="8798" spans="1:18" x14ac:dyDescent="0.25">
      <c r="A8798" t="s">
        <v>172</v>
      </c>
      <c r="B8798" s="5">
        <v>1197831</v>
      </c>
      <c r="C8798" s="6" t="s">
        <v>782</v>
      </c>
      <c r="D8798" t="s">
        <v>178</v>
      </c>
      <c r="E8798" t="s">
        <v>810</v>
      </c>
      <c r="F8798" t="s">
        <v>811</v>
      </c>
      <c r="G8798" t="s">
        <v>27</v>
      </c>
      <c r="H8798" s="3">
        <v>20</v>
      </c>
      <c r="I8798" s="5">
        <v>116</v>
      </c>
      <c r="J8798" s="3">
        <v>2320</v>
      </c>
      <c r="K8798" s="3">
        <v>1136.8</v>
      </c>
      <c r="L8798" s="4">
        <v>0.49</v>
      </c>
      <c r="M8798" t="s">
        <v>34</v>
      </c>
      <c r="N8798">
        <v>2021</v>
      </c>
      <c r="O8798">
        <v>4</v>
      </c>
      <c r="P8798">
        <v>5</v>
      </c>
      <c r="Q8798" t="str">
        <f>TEXT(DATE(2024, sales[[#This Row],[month]], 1), "MMMM")</f>
        <v>April</v>
      </c>
      <c r="R8798" s="4">
        <f t="shared" si="137"/>
        <v>-0.24626380766731643</v>
      </c>
    </row>
    <row r="8799" spans="1:18" x14ac:dyDescent="0.25">
      <c r="A8799" t="s">
        <v>172</v>
      </c>
      <c r="B8799" s="5">
        <v>1197831</v>
      </c>
      <c r="C8799" s="6" t="s">
        <v>782</v>
      </c>
      <c r="D8799" t="s">
        <v>178</v>
      </c>
      <c r="E8799" t="s">
        <v>810</v>
      </c>
      <c r="F8799" t="s">
        <v>811</v>
      </c>
      <c r="G8799" t="s">
        <v>29</v>
      </c>
      <c r="H8799" s="3">
        <v>27</v>
      </c>
      <c r="I8799" s="5">
        <v>91</v>
      </c>
      <c r="J8799" s="3">
        <v>2457</v>
      </c>
      <c r="K8799" s="3">
        <v>786.24</v>
      </c>
      <c r="L8799" s="4">
        <v>0.32</v>
      </c>
      <c r="M8799" t="s">
        <v>34</v>
      </c>
      <c r="N8799">
        <v>2021</v>
      </c>
      <c r="O8799">
        <v>4</v>
      </c>
      <c r="P8799">
        <v>5</v>
      </c>
      <c r="Q8799" t="str">
        <f>TEXT(DATE(2024, sales[[#This Row],[month]], 1), "MMMM")</f>
        <v>April</v>
      </c>
      <c r="R8799" s="4">
        <f t="shared" si="137"/>
        <v>5.9051724137931035E-2</v>
      </c>
    </row>
    <row r="8800" spans="1:18" x14ac:dyDescent="0.25">
      <c r="A8800" t="s">
        <v>172</v>
      </c>
      <c r="B8800" s="5">
        <v>1197831</v>
      </c>
      <c r="C8800" s="6" t="s">
        <v>782</v>
      </c>
      <c r="D8800" t="s">
        <v>178</v>
      </c>
      <c r="E8800" t="s">
        <v>810</v>
      </c>
      <c r="F8800" t="s">
        <v>811</v>
      </c>
      <c r="G8800" t="s">
        <v>31</v>
      </c>
      <c r="H8800" s="3">
        <v>23</v>
      </c>
      <c r="I8800" s="5">
        <v>176</v>
      </c>
      <c r="J8800" s="3">
        <v>4048</v>
      </c>
      <c r="K8800" s="3">
        <v>2307.36</v>
      </c>
      <c r="L8800" s="4">
        <v>0.57000000000000006</v>
      </c>
      <c r="M8800" t="s">
        <v>34</v>
      </c>
      <c r="N8800">
        <v>2021</v>
      </c>
      <c r="O8800">
        <v>4</v>
      </c>
      <c r="P8800">
        <v>5</v>
      </c>
      <c r="Q8800" t="str">
        <f>TEXT(DATE(2024, sales[[#This Row],[month]], 1), "MMMM")</f>
        <v>April</v>
      </c>
      <c r="R8800" s="4">
        <f t="shared" si="137"/>
        <v>0.64753764753764753</v>
      </c>
    </row>
    <row r="8801" spans="1:18" x14ac:dyDescent="0.25">
      <c r="A8801" t="s">
        <v>172</v>
      </c>
      <c r="B8801" s="5">
        <v>1197831</v>
      </c>
      <c r="C8801" s="6" t="s">
        <v>296</v>
      </c>
      <c r="D8801" t="s">
        <v>178</v>
      </c>
      <c r="E8801" t="s">
        <v>810</v>
      </c>
      <c r="F8801" t="s">
        <v>811</v>
      </c>
      <c r="G8801" t="s">
        <v>20</v>
      </c>
      <c r="H8801" s="3">
        <v>14</v>
      </c>
      <c r="I8801" s="5">
        <v>210</v>
      </c>
      <c r="J8801" s="3">
        <v>2940</v>
      </c>
      <c r="K8801" s="3">
        <v>1234.8</v>
      </c>
      <c r="L8801" s="4">
        <v>0.42</v>
      </c>
      <c r="M8801" t="s">
        <v>34</v>
      </c>
      <c r="N8801">
        <v>2021</v>
      </c>
      <c r="O8801">
        <v>5</v>
      </c>
      <c r="P8801">
        <v>5</v>
      </c>
      <c r="Q8801" t="str">
        <f>TEXT(DATE(2024, sales[[#This Row],[month]], 1), "MMMM")</f>
        <v>May</v>
      </c>
      <c r="R8801" s="4">
        <f t="shared" si="137"/>
        <v>-0.27371541501976282</v>
      </c>
    </row>
    <row r="8802" spans="1:18" x14ac:dyDescent="0.25">
      <c r="A8802" t="s">
        <v>172</v>
      </c>
      <c r="B8802" s="5">
        <v>1197831</v>
      </c>
      <c r="C8802" s="6" t="s">
        <v>296</v>
      </c>
      <c r="D8802" t="s">
        <v>178</v>
      </c>
      <c r="E8802" t="s">
        <v>810</v>
      </c>
      <c r="F8802" t="s">
        <v>811</v>
      </c>
      <c r="G8802" t="s">
        <v>23</v>
      </c>
      <c r="H8802" s="3">
        <v>22</v>
      </c>
      <c r="I8802" s="5">
        <v>247</v>
      </c>
      <c r="J8802" s="3">
        <v>5434</v>
      </c>
      <c r="K8802" s="3">
        <v>2227.94</v>
      </c>
      <c r="L8802" s="4">
        <v>0.41</v>
      </c>
      <c r="M8802" t="s">
        <v>34</v>
      </c>
      <c r="N8802">
        <v>2021</v>
      </c>
      <c r="O8802">
        <v>5</v>
      </c>
      <c r="P8802">
        <v>5</v>
      </c>
      <c r="Q8802" t="str">
        <f>TEXT(DATE(2024, sales[[#This Row],[month]], 1), "MMMM")</f>
        <v>May</v>
      </c>
      <c r="R8802" s="4">
        <f t="shared" si="137"/>
        <v>0.84829931972789119</v>
      </c>
    </row>
    <row r="8803" spans="1:18" x14ac:dyDescent="0.25">
      <c r="A8803" t="s">
        <v>172</v>
      </c>
      <c r="B8803" s="5">
        <v>1197831</v>
      </c>
      <c r="C8803" s="6" t="s">
        <v>296</v>
      </c>
      <c r="D8803" t="s">
        <v>178</v>
      </c>
      <c r="E8803" t="s">
        <v>810</v>
      </c>
      <c r="F8803" t="s">
        <v>811</v>
      </c>
      <c r="G8803" t="s">
        <v>25</v>
      </c>
      <c r="H8803" s="3">
        <v>18</v>
      </c>
      <c r="I8803" s="5">
        <v>184</v>
      </c>
      <c r="J8803" s="3">
        <v>3312</v>
      </c>
      <c r="K8803" s="3">
        <v>1291.6799999999998</v>
      </c>
      <c r="L8803" s="4">
        <v>0.3899999999999999</v>
      </c>
      <c r="M8803" t="s">
        <v>34</v>
      </c>
      <c r="N8803">
        <v>2021</v>
      </c>
      <c r="O8803">
        <v>5</v>
      </c>
      <c r="P8803">
        <v>5</v>
      </c>
      <c r="Q8803" t="str">
        <f>TEXT(DATE(2024, sales[[#This Row],[month]], 1), "MMMM")</f>
        <v>May</v>
      </c>
      <c r="R8803" s="4">
        <f t="shared" si="137"/>
        <v>-0.39050423260949579</v>
      </c>
    </row>
    <row r="8804" spans="1:18" x14ac:dyDescent="0.25">
      <c r="A8804" t="s">
        <v>172</v>
      </c>
      <c r="B8804" s="5">
        <v>1197831</v>
      </c>
      <c r="C8804" s="6" t="s">
        <v>296</v>
      </c>
      <c r="D8804" t="s">
        <v>178</v>
      </c>
      <c r="E8804" t="s">
        <v>810</v>
      </c>
      <c r="F8804" t="s">
        <v>811</v>
      </c>
      <c r="G8804" t="s">
        <v>27</v>
      </c>
      <c r="H8804" s="3">
        <v>24</v>
      </c>
      <c r="I8804" s="5">
        <v>155</v>
      </c>
      <c r="J8804" s="3">
        <v>3720</v>
      </c>
      <c r="K8804" s="3">
        <v>1860</v>
      </c>
      <c r="L8804" s="4">
        <v>0.5</v>
      </c>
      <c r="M8804" t="s">
        <v>34</v>
      </c>
      <c r="N8804">
        <v>2021</v>
      </c>
      <c r="O8804">
        <v>5</v>
      </c>
      <c r="P8804">
        <v>5</v>
      </c>
      <c r="Q8804" t="str">
        <f>TEXT(DATE(2024, sales[[#This Row],[month]], 1), "MMMM")</f>
        <v>May</v>
      </c>
      <c r="R8804" s="4">
        <f t="shared" si="137"/>
        <v>0.12318840579710146</v>
      </c>
    </row>
    <row r="8805" spans="1:18" x14ac:dyDescent="0.25">
      <c r="A8805" t="s">
        <v>172</v>
      </c>
      <c r="B8805" s="5">
        <v>1197831</v>
      </c>
      <c r="C8805" s="6" t="s">
        <v>296</v>
      </c>
      <c r="D8805" t="s">
        <v>178</v>
      </c>
      <c r="E8805" t="s">
        <v>810</v>
      </c>
      <c r="F8805" t="s">
        <v>811</v>
      </c>
      <c r="G8805" t="s">
        <v>29</v>
      </c>
      <c r="H8805" s="3">
        <v>34</v>
      </c>
      <c r="I8805" s="5">
        <v>120</v>
      </c>
      <c r="J8805" s="3">
        <v>4080</v>
      </c>
      <c r="K8805" s="3">
        <v>1428</v>
      </c>
      <c r="L8805" s="4">
        <v>0.35</v>
      </c>
      <c r="M8805" t="s">
        <v>34</v>
      </c>
      <c r="N8805">
        <v>2021</v>
      </c>
      <c r="O8805">
        <v>5</v>
      </c>
      <c r="P8805">
        <v>5</v>
      </c>
      <c r="Q8805" t="str">
        <f>TEXT(DATE(2024, sales[[#This Row],[month]], 1), "MMMM")</f>
        <v>May</v>
      </c>
      <c r="R8805" s="4">
        <f t="shared" si="137"/>
        <v>9.6774193548387094E-2</v>
      </c>
    </row>
    <row r="8806" spans="1:18" x14ac:dyDescent="0.25">
      <c r="A8806" t="s">
        <v>172</v>
      </c>
      <c r="B8806" s="5">
        <v>1197831</v>
      </c>
      <c r="C8806" s="6" t="s">
        <v>296</v>
      </c>
      <c r="D8806" t="s">
        <v>178</v>
      </c>
      <c r="E8806" t="s">
        <v>810</v>
      </c>
      <c r="F8806" t="s">
        <v>811</v>
      </c>
      <c r="G8806" t="s">
        <v>31</v>
      </c>
      <c r="H8806" s="3">
        <v>33</v>
      </c>
      <c r="I8806" s="5">
        <v>240</v>
      </c>
      <c r="J8806" s="3">
        <v>7920</v>
      </c>
      <c r="K8806" s="3">
        <v>4356</v>
      </c>
      <c r="L8806" s="4">
        <v>0.55000000000000004</v>
      </c>
      <c r="M8806" t="s">
        <v>34</v>
      </c>
      <c r="N8806">
        <v>2021</v>
      </c>
      <c r="O8806">
        <v>5</v>
      </c>
      <c r="P8806">
        <v>5</v>
      </c>
      <c r="Q8806" t="str">
        <f>TEXT(DATE(2024, sales[[#This Row],[month]], 1), "MMMM")</f>
        <v>May</v>
      </c>
      <c r="R8806" s="4">
        <f t="shared" si="137"/>
        <v>0.94117647058823528</v>
      </c>
    </row>
    <row r="8807" spans="1:18" x14ac:dyDescent="0.25">
      <c r="A8807" t="s">
        <v>172</v>
      </c>
      <c r="B8807" s="5">
        <v>1197831</v>
      </c>
      <c r="C8807" s="6" t="s">
        <v>326</v>
      </c>
      <c r="D8807" t="s">
        <v>178</v>
      </c>
      <c r="E8807" t="s">
        <v>810</v>
      </c>
      <c r="F8807" t="s">
        <v>811</v>
      </c>
      <c r="G8807" t="s">
        <v>20</v>
      </c>
      <c r="H8807" s="3">
        <v>31</v>
      </c>
      <c r="I8807" s="5">
        <v>233</v>
      </c>
      <c r="J8807" s="3">
        <v>7223</v>
      </c>
      <c r="K8807" s="3">
        <v>2744.74</v>
      </c>
      <c r="L8807" s="4">
        <v>0.38</v>
      </c>
      <c r="M8807" t="s">
        <v>34</v>
      </c>
      <c r="N8807">
        <v>2021</v>
      </c>
      <c r="O8807">
        <v>6</v>
      </c>
      <c r="P8807">
        <v>4</v>
      </c>
      <c r="Q8807" t="str">
        <f>TEXT(DATE(2024, sales[[#This Row],[month]], 1), "MMMM")</f>
        <v>June</v>
      </c>
      <c r="R8807" s="4">
        <f t="shared" si="137"/>
        <v>-8.8005050505050503E-2</v>
      </c>
    </row>
    <row r="8808" spans="1:18" x14ac:dyDescent="0.25">
      <c r="A8808" t="s">
        <v>172</v>
      </c>
      <c r="B8808" s="5">
        <v>1197831</v>
      </c>
      <c r="C8808" s="6" t="s">
        <v>326</v>
      </c>
      <c r="D8808" t="s">
        <v>178</v>
      </c>
      <c r="E8808" t="s">
        <v>810</v>
      </c>
      <c r="F8808" t="s">
        <v>811</v>
      </c>
      <c r="G8808" t="s">
        <v>23</v>
      </c>
      <c r="H8808" s="3">
        <v>35</v>
      </c>
      <c r="I8808" s="5">
        <v>263</v>
      </c>
      <c r="J8808" s="3">
        <v>9205</v>
      </c>
      <c r="K8808" s="3">
        <v>3774.05</v>
      </c>
      <c r="L8808" s="4">
        <v>0.41</v>
      </c>
      <c r="M8808" t="s">
        <v>34</v>
      </c>
      <c r="N8808">
        <v>2021</v>
      </c>
      <c r="O8808">
        <v>6</v>
      </c>
      <c r="P8808">
        <v>4</v>
      </c>
      <c r="Q8808" t="str">
        <f>TEXT(DATE(2024, sales[[#This Row],[month]], 1), "MMMM")</f>
        <v>June</v>
      </c>
      <c r="R8808" s="4">
        <f t="shared" si="137"/>
        <v>0.27440121833033365</v>
      </c>
    </row>
    <row r="8809" spans="1:18" x14ac:dyDescent="0.25">
      <c r="A8809" t="s">
        <v>172</v>
      </c>
      <c r="B8809" s="5">
        <v>1197831</v>
      </c>
      <c r="C8809" s="6" t="s">
        <v>326</v>
      </c>
      <c r="D8809" t="s">
        <v>178</v>
      </c>
      <c r="E8809" t="s">
        <v>810</v>
      </c>
      <c r="F8809" t="s">
        <v>811</v>
      </c>
      <c r="G8809" t="s">
        <v>25</v>
      </c>
      <c r="H8809" s="3">
        <v>34</v>
      </c>
      <c r="I8809" s="5">
        <v>186</v>
      </c>
      <c r="J8809" s="3">
        <v>6324</v>
      </c>
      <c r="K8809" s="3">
        <v>2592.84</v>
      </c>
      <c r="L8809" s="4">
        <v>0.41</v>
      </c>
      <c r="M8809" t="s">
        <v>34</v>
      </c>
      <c r="N8809">
        <v>2021</v>
      </c>
      <c r="O8809">
        <v>6</v>
      </c>
      <c r="P8809">
        <v>4</v>
      </c>
      <c r="Q8809" t="str">
        <f>TEXT(DATE(2024, sales[[#This Row],[month]], 1), "MMMM")</f>
        <v>June</v>
      </c>
      <c r="R8809" s="4">
        <f t="shared" si="137"/>
        <v>-0.31298207495926128</v>
      </c>
    </row>
    <row r="8810" spans="1:18" x14ac:dyDescent="0.25">
      <c r="A8810" t="s">
        <v>172</v>
      </c>
      <c r="B8810" s="5">
        <v>1197831</v>
      </c>
      <c r="C8810" s="6" t="s">
        <v>326</v>
      </c>
      <c r="D8810" t="s">
        <v>178</v>
      </c>
      <c r="E8810" t="s">
        <v>810</v>
      </c>
      <c r="F8810" t="s">
        <v>811</v>
      </c>
      <c r="G8810" t="s">
        <v>27</v>
      </c>
      <c r="H8810" s="3">
        <v>33</v>
      </c>
      <c r="I8810" s="5">
        <v>187</v>
      </c>
      <c r="J8810" s="3">
        <v>6171</v>
      </c>
      <c r="K8810" s="3">
        <v>3023.79</v>
      </c>
      <c r="L8810" s="4">
        <v>0.49</v>
      </c>
      <c r="M8810" t="s">
        <v>34</v>
      </c>
      <c r="N8810">
        <v>2021</v>
      </c>
      <c r="O8810">
        <v>6</v>
      </c>
      <c r="P8810">
        <v>4</v>
      </c>
      <c r="Q8810" t="str">
        <f>TEXT(DATE(2024, sales[[#This Row],[month]], 1), "MMMM")</f>
        <v>June</v>
      </c>
      <c r="R8810" s="4">
        <f t="shared" si="137"/>
        <v>-2.4193548387096774E-2</v>
      </c>
    </row>
    <row r="8811" spans="1:18" x14ac:dyDescent="0.25">
      <c r="A8811" t="s">
        <v>172</v>
      </c>
      <c r="B8811" s="5">
        <v>1197831</v>
      </c>
      <c r="C8811" s="6" t="s">
        <v>326</v>
      </c>
      <c r="D8811" t="s">
        <v>178</v>
      </c>
      <c r="E8811" t="s">
        <v>810</v>
      </c>
      <c r="F8811" t="s">
        <v>811</v>
      </c>
      <c r="G8811" t="s">
        <v>29</v>
      </c>
      <c r="H8811" s="3">
        <v>43</v>
      </c>
      <c r="I8811" s="5">
        <v>158</v>
      </c>
      <c r="J8811" s="3">
        <v>6794</v>
      </c>
      <c r="K8811" s="3">
        <v>2309.96</v>
      </c>
      <c r="L8811" s="4">
        <v>0.33999999999999991</v>
      </c>
      <c r="M8811" t="s">
        <v>34</v>
      </c>
      <c r="N8811">
        <v>2021</v>
      </c>
      <c r="O8811">
        <v>6</v>
      </c>
      <c r="P8811">
        <v>4</v>
      </c>
      <c r="Q8811" t="str">
        <f>TEXT(DATE(2024, sales[[#This Row],[month]], 1), "MMMM")</f>
        <v>June</v>
      </c>
      <c r="R8811" s="4">
        <f t="shared" si="137"/>
        <v>0.10095608491330417</v>
      </c>
    </row>
    <row r="8812" spans="1:18" x14ac:dyDescent="0.25">
      <c r="A8812" t="s">
        <v>172</v>
      </c>
      <c r="B8812" s="5">
        <v>1197831</v>
      </c>
      <c r="C8812" s="6" t="s">
        <v>326</v>
      </c>
      <c r="D8812" t="s">
        <v>178</v>
      </c>
      <c r="E8812" t="s">
        <v>810</v>
      </c>
      <c r="F8812" t="s">
        <v>811</v>
      </c>
      <c r="G8812" t="s">
        <v>31</v>
      </c>
      <c r="H8812" s="3">
        <v>39</v>
      </c>
      <c r="I8812" s="5">
        <v>248</v>
      </c>
      <c r="J8812" s="3">
        <v>9672</v>
      </c>
      <c r="K8812" s="3">
        <v>5319.6</v>
      </c>
      <c r="L8812" s="4">
        <v>0.55000000000000004</v>
      </c>
      <c r="M8812" t="s">
        <v>34</v>
      </c>
      <c r="N8812">
        <v>2021</v>
      </c>
      <c r="O8812">
        <v>6</v>
      </c>
      <c r="P8812">
        <v>4</v>
      </c>
      <c r="Q8812" t="str">
        <f>TEXT(DATE(2024, sales[[#This Row],[month]], 1), "MMMM")</f>
        <v>June</v>
      </c>
      <c r="R8812" s="4">
        <f t="shared" si="137"/>
        <v>0.42360906682366795</v>
      </c>
    </row>
    <row r="8813" spans="1:18" x14ac:dyDescent="0.25">
      <c r="A8813" t="s">
        <v>172</v>
      </c>
      <c r="B8813" s="5">
        <v>1197831</v>
      </c>
      <c r="C8813" s="6" t="s">
        <v>361</v>
      </c>
      <c r="D8813" t="s">
        <v>178</v>
      </c>
      <c r="E8813" t="s">
        <v>810</v>
      </c>
      <c r="F8813" t="s">
        <v>811</v>
      </c>
      <c r="G8813" t="s">
        <v>20</v>
      </c>
      <c r="H8813" s="3">
        <v>35</v>
      </c>
      <c r="I8813" s="5">
        <v>264</v>
      </c>
      <c r="J8813" s="3">
        <v>9240</v>
      </c>
      <c r="K8813" s="3">
        <v>4250.3999999999996</v>
      </c>
      <c r="L8813" s="4">
        <v>0.45999999999999991</v>
      </c>
      <c r="M8813" t="s">
        <v>34</v>
      </c>
      <c r="N8813">
        <v>2021</v>
      </c>
      <c r="O8813">
        <v>7</v>
      </c>
      <c r="P8813">
        <v>6</v>
      </c>
      <c r="Q8813" t="str">
        <f>TEXT(DATE(2024, sales[[#This Row],[month]], 1), "MMMM")</f>
        <v>July</v>
      </c>
      <c r="R8813" s="4">
        <f t="shared" si="137"/>
        <v>-4.4665012406947889E-2</v>
      </c>
    </row>
    <row r="8814" spans="1:18" x14ac:dyDescent="0.25">
      <c r="A8814" t="s">
        <v>172</v>
      </c>
      <c r="B8814" s="5">
        <v>1197831</v>
      </c>
      <c r="C8814" s="6" t="s">
        <v>361</v>
      </c>
      <c r="D8814" t="s">
        <v>178</v>
      </c>
      <c r="E8814" t="s">
        <v>810</v>
      </c>
      <c r="F8814" t="s">
        <v>811</v>
      </c>
      <c r="G8814" t="s">
        <v>23</v>
      </c>
      <c r="H8814" s="3">
        <v>40</v>
      </c>
      <c r="I8814" s="5">
        <v>271</v>
      </c>
      <c r="J8814" s="3">
        <v>10840</v>
      </c>
      <c r="K8814" s="3">
        <v>4661.1999999999989</v>
      </c>
      <c r="L8814" s="4">
        <v>0.42999999999999988</v>
      </c>
      <c r="M8814" t="s">
        <v>34</v>
      </c>
      <c r="N8814">
        <v>2021</v>
      </c>
      <c r="O8814">
        <v>7</v>
      </c>
      <c r="P8814">
        <v>6</v>
      </c>
      <c r="Q8814" t="str">
        <f>TEXT(DATE(2024, sales[[#This Row],[month]], 1), "MMMM")</f>
        <v>July</v>
      </c>
      <c r="R8814" s="4">
        <f t="shared" si="137"/>
        <v>0.17316017316017315</v>
      </c>
    </row>
    <row r="8815" spans="1:18" x14ac:dyDescent="0.25">
      <c r="A8815" t="s">
        <v>172</v>
      </c>
      <c r="B8815" s="5">
        <v>1197831</v>
      </c>
      <c r="C8815" s="6" t="s">
        <v>361</v>
      </c>
      <c r="D8815" t="s">
        <v>178</v>
      </c>
      <c r="E8815" t="s">
        <v>810</v>
      </c>
      <c r="F8815" t="s">
        <v>811</v>
      </c>
      <c r="G8815" t="s">
        <v>25</v>
      </c>
      <c r="H8815" s="3">
        <v>34</v>
      </c>
      <c r="I8815" s="5">
        <v>278</v>
      </c>
      <c r="J8815" s="3">
        <v>9452</v>
      </c>
      <c r="K8815" s="3">
        <v>3969.84</v>
      </c>
      <c r="L8815" s="4">
        <v>0.42</v>
      </c>
      <c r="M8815" t="s">
        <v>34</v>
      </c>
      <c r="N8815">
        <v>2021</v>
      </c>
      <c r="O8815">
        <v>7</v>
      </c>
      <c r="P8815">
        <v>6</v>
      </c>
      <c r="Q8815" t="str">
        <f>TEXT(DATE(2024, sales[[#This Row],[month]], 1), "MMMM")</f>
        <v>July</v>
      </c>
      <c r="R8815" s="4">
        <f t="shared" si="137"/>
        <v>-0.12804428044280441</v>
      </c>
    </row>
    <row r="8816" spans="1:18" x14ac:dyDescent="0.25">
      <c r="A8816" t="s">
        <v>172</v>
      </c>
      <c r="B8816" s="5">
        <v>1197831</v>
      </c>
      <c r="C8816" s="6" t="s">
        <v>361</v>
      </c>
      <c r="D8816" t="s">
        <v>178</v>
      </c>
      <c r="E8816" t="s">
        <v>810</v>
      </c>
      <c r="F8816" t="s">
        <v>811</v>
      </c>
      <c r="G8816" t="s">
        <v>27</v>
      </c>
      <c r="H8816" s="3">
        <v>38</v>
      </c>
      <c r="I8816" s="5">
        <v>158</v>
      </c>
      <c r="J8816" s="3">
        <v>6004</v>
      </c>
      <c r="K8816" s="3">
        <v>3182.1200000000003</v>
      </c>
      <c r="L8816" s="4">
        <v>0.53</v>
      </c>
      <c r="M8816" t="s">
        <v>34</v>
      </c>
      <c r="N8816">
        <v>2021</v>
      </c>
      <c r="O8816">
        <v>7</v>
      </c>
      <c r="P8816">
        <v>6</v>
      </c>
      <c r="Q8816" t="str">
        <f>TEXT(DATE(2024, sales[[#This Row],[month]], 1), "MMMM")</f>
        <v>July</v>
      </c>
      <c r="R8816" s="4">
        <f t="shared" si="137"/>
        <v>-0.36479052052475669</v>
      </c>
    </row>
    <row r="8817" spans="1:18" x14ac:dyDescent="0.25">
      <c r="A8817" t="s">
        <v>172</v>
      </c>
      <c r="B8817" s="5">
        <v>1197831</v>
      </c>
      <c r="C8817" s="6" t="s">
        <v>361</v>
      </c>
      <c r="D8817" t="s">
        <v>178</v>
      </c>
      <c r="E8817" t="s">
        <v>810</v>
      </c>
      <c r="F8817" t="s">
        <v>811</v>
      </c>
      <c r="G8817" t="s">
        <v>29</v>
      </c>
      <c r="H8817" s="3">
        <v>43</v>
      </c>
      <c r="I8817" s="5">
        <v>173</v>
      </c>
      <c r="J8817" s="3">
        <v>7439</v>
      </c>
      <c r="K8817" s="3">
        <v>2975.6</v>
      </c>
      <c r="L8817" s="4">
        <v>0.39999999999999991</v>
      </c>
      <c r="M8817" t="s">
        <v>34</v>
      </c>
      <c r="N8817">
        <v>2021</v>
      </c>
      <c r="O8817">
        <v>7</v>
      </c>
      <c r="P8817">
        <v>6</v>
      </c>
      <c r="Q8817" t="str">
        <f>TEXT(DATE(2024, sales[[#This Row],[month]], 1), "MMMM")</f>
        <v>July</v>
      </c>
      <c r="R8817" s="4">
        <f t="shared" si="137"/>
        <v>0.23900732844770153</v>
      </c>
    </row>
    <row r="8818" spans="1:18" x14ac:dyDescent="0.25">
      <c r="A8818" t="s">
        <v>16</v>
      </c>
      <c r="B8818" s="5">
        <v>1197831</v>
      </c>
      <c r="C8818" s="6" t="s">
        <v>361</v>
      </c>
      <c r="D8818" t="s">
        <v>178</v>
      </c>
      <c r="E8818" t="s">
        <v>810</v>
      </c>
      <c r="F8818" t="s">
        <v>811</v>
      </c>
      <c r="G8818" t="s">
        <v>31</v>
      </c>
      <c r="H8818" s="3">
        <v>51</v>
      </c>
      <c r="I8818" s="5">
        <v>264</v>
      </c>
      <c r="J8818" s="3">
        <v>13464</v>
      </c>
      <c r="K8818" s="3">
        <v>7943.7600000000011</v>
      </c>
      <c r="L8818" s="4">
        <v>0.59000000000000008</v>
      </c>
      <c r="M8818" t="s">
        <v>34</v>
      </c>
      <c r="N8818">
        <v>2021</v>
      </c>
      <c r="O8818">
        <v>7</v>
      </c>
      <c r="P8818">
        <v>6</v>
      </c>
      <c r="Q8818" t="str">
        <f>TEXT(DATE(2024, sales[[#This Row],[month]], 1), "MMMM")</f>
        <v>July</v>
      </c>
      <c r="R8818" s="4">
        <f t="shared" si="137"/>
        <v>0.80992068826455166</v>
      </c>
    </row>
    <row r="8819" spans="1:18" x14ac:dyDescent="0.25">
      <c r="A8819" t="s">
        <v>16</v>
      </c>
      <c r="B8819" s="5">
        <v>1197831</v>
      </c>
      <c r="C8819" s="6" t="s">
        <v>394</v>
      </c>
      <c r="D8819" t="s">
        <v>178</v>
      </c>
      <c r="E8819" t="s">
        <v>810</v>
      </c>
      <c r="F8819" t="s">
        <v>811</v>
      </c>
      <c r="G8819" t="s">
        <v>20</v>
      </c>
      <c r="H8819" s="3">
        <v>38</v>
      </c>
      <c r="I8819" s="5">
        <v>233</v>
      </c>
      <c r="J8819" s="3">
        <v>8854</v>
      </c>
      <c r="K8819" s="3">
        <v>3718.68</v>
      </c>
      <c r="L8819" s="4">
        <v>0.42</v>
      </c>
      <c r="M8819" t="s">
        <v>34</v>
      </c>
      <c r="N8819">
        <v>2021</v>
      </c>
      <c r="O8819">
        <v>8</v>
      </c>
      <c r="P8819">
        <v>8</v>
      </c>
      <c r="Q8819" t="str">
        <f>TEXT(DATE(2024, sales[[#This Row],[month]], 1), "MMMM")</f>
        <v>August</v>
      </c>
      <c r="R8819" s="4">
        <f t="shared" si="137"/>
        <v>-0.34239453357100413</v>
      </c>
    </row>
    <row r="8820" spans="1:18" x14ac:dyDescent="0.25">
      <c r="A8820" t="s">
        <v>16</v>
      </c>
      <c r="B8820" s="5">
        <v>1197831</v>
      </c>
      <c r="C8820" s="6" t="s">
        <v>394</v>
      </c>
      <c r="D8820" t="s">
        <v>178</v>
      </c>
      <c r="E8820" t="s">
        <v>810</v>
      </c>
      <c r="F8820" t="s">
        <v>811</v>
      </c>
      <c r="G8820" t="s">
        <v>23</v>
      </c>
      <c r="H8820" s="3">
        <v>37</v>
      </c>
      <c r="I8820" s="5">
        <v>255</v>
      </c>
      <c r="J8820" s="3">
        <v>9435</v>
      </c>
      <c r="K8820" s="3">
        <v>4057.0499999999993</v>
      </c>
      <c r="L8820" s="4">
        <v>0.42999999999999988</v>
      </c>
      <c r="M8820" t="s">
        <v>34</v>
      </c>
      <c r="N8820">
        <v>2021</v>
      </c>
      <c r="O8820">
        <v>8</v>
      </c>
      <c r="P8820">
        <v>8</v>
      </c>
      <c r="Q8820" t="str">
        <f>TEXT(DATE(2024, sales[[#This Row],[month]], 1), "MMMM")</f>
        <v>August</v>
      </c>
      <c r="R8820" s="4">
        <f t="shared" si="137"/>
        <v>6.5620058730517281E-2</v>
      </c>
    </row>
    <row r="8821" spans="1:18" x14ac:dyDescent="0.25">
      <c r="A8821" t="s">
        <v>16</v>
      </c>
      <c r="B8821" s="5">
        <v>1197831</v>
      </c>
      <c r="C8821" s="6" t="s">
        <v>394</v>
      </c>
      <c r="D8821" t="s">
        <v>178</v>
      </c>
      <c r="E8821" t="s">
        <v>810</v>
      </c>
      <c r="F8821" t="s">
        <v>811</v>
      </c>
      <c r="G8821" t="s">
        <v>25</v>
      </c>
      <c r="H8821" s="3">
        <v>39</v>
      </c>
      <c r="I8821" s="5">
        <v>305</v>
      </c>
      <c r="J8821" s="3">
        <v>11895</v>
      </c>
      <c r="K8821" s="3">
        <v>5114.8499999999995</v>
      </c>
      <c r="L8821" s="4">
        <v>0.42999999999999988</v>
      </c>
      <c r="M8821" t="s">
        <v>34</v>
      </c>
      <c r="N8821">
        <v>2021</v>
      </c>
      <c r="O8821">
        <v>8</v>
      </c>
      <c r="P8821">
        <v>8</v>
      </c>
      <c r="Q8821" t="str">
        <f>TEXT(DATE(2024, sales[[#This Row],[month]], 1), "MMMM")</f>
        <v>August</v>
      </c>
      <c r="R8821" s="4">
        <f t="shared" si="137"/>
        <v>0.26073131955484896</v>
      </c>
    </row>
    <row r="8822" spans="1:18" x14ac:dyDescent="0.25">
      <c r="A8822" t="s">
        <v>16</v>
      </c>
      <c r="B8822" s="5">
        <v>1197831</v>
      </c>
      <c r="C8822" s="6" t="s">
        <v>394</v>
      </c>
      <c r="D8822" t="s">
        <v>178</v>
      </c>
      <c r="E8822" t="s">
        <v>810</v>
      </c>
      <c r="F8822" t="s">
        <v>811</v>
      </c>
      <c r="G8822" t="s">
        <v>27</v>
      </c>
      <c r="H8822" s="3">
        <v>33</v>
      </c>
      <c r="I8822" s="5">
        <v>162</v>
      </c>
      <c r="J8822" s="3">
        <v>5346</v>
      </c>
      <c r="K8822" s="3">
        <v>2940.3</v>
      </c>
      <c r="L8822" s="4">
        <v>0.55000000000000004</v>
      </c>
      <c r="M8822" t="s">
        <v>34</v>
      </c>
      <c r="N8822">
        <v>2021</v>
      </c>
      <c r="O8822">
        <v>8</v>
      </c>
      <c r="P8822">
        <v>8</v>
      </c>
      <c r="Q8822" t="str">
        <f>TEXT(DATE(2024, sales[[#This Row],[month]], 1), "MMMM")</f>
        <v>August</v>
      </c>
      <c r="R8822" s="4">
        <f t="shared" si="137"/>
        <v>-0.55056746532156364</v>
      </c>
    </row>
    <row r="8823" spans="1:18" x14ac:dyDescent="0.25">
      <c r="A8823" t="s">
        <v>96</v>
      </c>
      <c r="B8823" s="5">
        <v>1197831</v>
      </c>
      <c r="C8823" s="6" t="s">
        <v>394</v>
      </c>
      <c r="D8823" t="s">
        <v>178</v>
      </c>
      <c r="E8823" t="s">
        <v>810</v>
      </c>
      <c r="F8823" t="s">
        <v>811</v>
      </c>
      <c r="G8823" t="s">
        <v>29</v>
      </c>
      <c r="H8823" s="3">
        <v>39</v>
      </c>
      <c r="I8823" s="5">
        <v>166</v>
      </c>
      <c r="J8823" s="3">
        <v>6474</v>
      </c>
      <c r="K8823" s="3">
        <v>2719.08</v>
      </c>
      <c r="L8823" s="4">
        <v>0.42</v>
      </c>
      <c r="M8823" t="s">
        <v>34</v>
      </c>
      <c r="N8823">
        <v>2021</v>
      </c>
      <c r="O8823">
        <v>8</v>
      </c>
      <c r="P8823">
        <v>8</v>
      </c>
      <c r="Q8823" t="str">
        <f>TEXT(DATE(2024, sales[[#This Row],[month]], 1), "MMMM")</f>
        <v>August</v>
      </c>
      <c r="R8823" s="4">
        <f t="shared" si="137"/>
        <v>0.21099887766554434</v>
      </c>
    </row>
    <row r="8824" spans="1:18" x14ac:dyDescent="0.25">
      <c r="A8824" t="s">
        <v>96</v>
      </c>
      <c r="B8824" s="5">
        <v>1197831</v>
      </c>
      <c r="C8824" s="6" t="s">
        <v>394</v>
      </c>
      <c r="D8824" t="s">
        <v>178</v>
      </c>
      <c r="E8824" t="s">
        <v>810</v>
      </c>
      <c r="F8824" t="s">
        <v>811</v>
      </c>
      <c r="G8824" t="s">
        <v>31</v>
      </c>
      <c r="H8824" s="3">
        <v>44</v>
      </c>
      <c r="I8824" s="5">
        <v>239</v>
      </c>
      <c r="J8824" s="3">
        <v>10516</v>
      </c>
      <c r="K8824" s="3">
        <v>6414.7600000000011</v>
      </c>
      <c r="L8824" s="4">
        <v>0.6100000000000001</v>
      </c>
      <c r="M8824" t="s">
        <v>34</v>
      </c>
      <c r="N8824">
        <v>2021</v>
      </c>
      <c r="O8824">
        <v>8</v>
      </c>
      <c r="P8824">
        <v>8</v>
      </c>
      <c r="Q8824" t="str">
        <f>TEXT(DATE(2024, sales[[#This Row],[month]], 1), "MMMM")</f>
        <v>August</v>
      </c>
      <c r="R8824" s="4">
        <f t="shared" si="137"/>
        <v>0.62434352795798576</v>
      </c>
    </row>
    <row r="8825" spans="1:18" x14ac:dyDescent="0.25">
      <c r="A8825" t="s">
        <v>96</v>
      </c>
      <c r="B8825" s="5">
        <v>1197831</v>
      </c>
      <c r="C8825" s="6" t="s">
        <v>423</v>
      </c>
      <c r="D8825" t="s">
        <v>178</v>
      </c>
      <c r="E8825" t="s">
        <v>810</v>
      </c>
      <c r="F8825" t="s">
        <v>811</v>
      </c>
      <c r="G8825" t="s">
        <v>20</v>
      </c>
      <c r="H8825" s="3">
        <v>41</v>
      </c>
      <c r="I8825" s="5">
        <v>230</v>
      </c>
      <c r="J8825" s="3">
        <v>9430</v>
      </c>
      <c r="K8825" s="3">
        <v>4337.7999999999993</v>
      </c>
      <c r="L8825" s="4">
        <v>0.45999999999999991</v>
      </c>
      <c r="M8825" t="s">
        <v>34</v>
      </c>
      <c r="N8825">
        <v>2021</v>
      </c>
      <c r="O8825">
        <v>9</v>
      </c>
      <c r="P8825">
        <v>5</v>
      </c>
      <c r="Q8825" t="str">
        <f>TEXT(DATE(2024, sales[[#This Row],[month]], 1), "MMMM")</f>
        <v>September</v>
      </c>
      <c r="R8825" s="4">
        <f t="shared" si="137"/>
        <v>-0.10327120578166603</v>
      </c>
    </row>
    <row r="8826" spans="1:18" x14ac:dyDescent="0.25">
      <c r="A8826" t="s">
        <v>96</v>
      </c>
      <c r="B8826" s="5">
        <v>1197831</v>
      </c>
      <c r="C8826" s="6" t="s">
        <v>423</v>
      </c>
      <c r="D8826" t="s">
        <v>178</v>
      </c>
      <c r="E8826" t="s">
        <v>810</v>
      </c>
      <c r="F8826" t="s">
        <v>811</v>
      </c>
      <c r="G8826" t="s">
        <v>23</v>
      </c>
      <c r="H8826" s="3">
        <v>38</v>
      </c>
      <c r="I8826" s="5">
        <v>219</v>
      </c>
      <c r="J8826" s="3">
        <v>8322</v>
      </c>
      <c r="K8826" s="3">
        <v>3578.46</v>
      </c>
      <c r="L8826" s="4">
        <v>0.42999999999999988</v>
      </c>
      <c r="M8826" t="s">
        <v>34</v>
      </c>
      <c r="N8826">
        <v>2021</v>
      </c>
      <c r="O8826">
        <v>9</v>
      </c>
      <c r="P8826">
        <v>5</v>
      </c>
      <c r="Q8826" t="str">
        <f>TEXT(DATE(2024, sales[[#This Row],[month]], 1), "MMMM")</f>
        <v>September</v>
      </c>
      <c r="R8826" s="4">
        <f t="shared" si="137"/>
        <v>-0.11749734888653235</v>
      </c>
    </row>
    <row r="8827" spans="1:18" x14ac:dyDescent="0.25">
      <c r="A8827" t="s">
        <v>96</v>
      </c>
      <c r="B8827" s="5">
        <v>1197831</v>
      </c>
      <c r="C8827" s="6" t="s">
        <v>423</v>
      </c>
      <c r="D8827" t="s">
        <v>178</v>
      </c>
      <c r="E8827" t="s">
        <v>810</v>
      </c>
      <c r="F8827" t="s">
        <v>811</v>
      </c>
      <c r="G8827" t="s">
        <v>25</v>
      </c>
      <c r="H8827" s="3">
        <v>43</v>
      </c>
      <c r="I8827" s="5">
        <v>203</v>
      </c>
      <c r="J8827" s="3">
        <v>8729</v>
      </c>
      <c r="K8827" s="3">
        <v>3928.05</v>
      </c>
      <c r="L8827" s="4">
        <v>0.4499999999999999</v>
      </c>
      <c r="M8827" t="s">
        <v>34</v>
      </c>
      <c r="N8827">
        <v>2021</v>
      </c>
      <c r="O8827">
        <v>9</v>
      </c>
      <c r="P8827">
        <v>5</v>
      </c>
      <c r="Q8827" t="str">
        <f>TEXT(DATE(2024, sales[[#This Row],[month]], 1), "MMMM")</f>
        <v>September</v>
      </c>
      <c r="R8827" s="4">
        <f t="shared" si="137"/>
        <v>4.8906512857486178E-2</v>
      </c>
    </row>
    <row r="8828" spans="1:18" x14ac:dyDescent="0.25">
      <c r="A8828" t="s">
        <v>96</v>
      </c>
      <c r="B8828" s="5">
        <v>1197831</v>
      </c>
      <c r="C8828" s="6" t="s">
        <v>423</v>
      </c>
      <c r="D8828" t="s">
        <v>178</v>
      </c>
      <c r="E8828" t="s">
        <v>810</v>
      </c>
      <c r="F8828" t="s">
        <v>811</v>
      </c>
      <c r="G8828" t="s">
        <v>27</v>
      </c>
      <c r="H8828" s="3">
        <v>40</v>
      </c>
      <c r="I8828" s="5">
        <v>136</v>
      </c>
      <c r="J8828" s="3">
        <v>5440</v>
      </c>
      <c r="K8828" s="3">
        <v>2992.0000000000005</v>
      </c>
      <c r="L8828" s="4">
        <v>0.55000000000000004</v>
      </c>
      <c r="M8828" t="s">
        <v>34</v>
      </c>
      <c r="N8828">
        <v>2021</v>
      </c>
      <c r="O8828">
        <v>9</v>
      </c>
      <c r="P8828">
        <v>5</v>
      </c>
      <c r="Q8828" t="str">
        <f>TEXT(DATE(2024, sales[[#This Row],[month]], 1), "MMMM")</f>
        <v>September</v>
      </c>
      <c r="R8828" s="4">
        <f t="shared" si="137"/>
        <v>-0.37679001031045939</v>
      </c>
    </row>
    <row r="8829" spans="1:18" x14ac:dyDescent="0.25">
      <c r="A8829" t="s">
        <v>96</v>
      </c>
      <c r="B8829" s="5">
        <v>1197831</v>
      </c>
      <c r="C8829" s="6" t="s">
        <v>423</v>
      </c>
      <c r="D8829" t="s">
        <v>178</v>
      </c>
      <c r="E8829" t="s">
        <v>810</v>
      </c>
      <c r="F8829" t="s">
        <v>811</v>
      </c>
      <c r="G8829" t="s">
        <v>29</v>
      </c>
      <c r="H8829" s="3">
        <v>42</v>
      </c>
      <c r="I8829" s="5">
        <v>140</v>
      </c>
      <c r="J8829" s="3">
        <v>5880</v>
      </c>
      <c r="K8829" s="3">
        <v>2410.8000000000002</v>
      </c>
      <c r="L8829" s="4">
        <v>0.41</v>
      </c>
      <c r="M8829" t="s">
        <v>34</v>
      </c>
      <c r="N8829">
        <v>2021</v>
      </c>
      <c r="O8829">
        <v>9</v>
      </c>
      <c r="P8829">
        <v>5</v>
      </c>
      <c r="Q8829" t="str">
        <f>TEXT(DATE(2024, sales[[#This Row],[month]], 1), "MMMM")</f>
        <v>September</v>
      </c>
      <c r="R8829" s="4">
        <f t="shared" si="137"/>
        <v>8.0882352941176475E-2</v>
      </c>
    </row>
    <row r="8830" spans="1:18" x14ac:dyDescent="0.25">
      <c r="A8830" t="s">
        <v>96</v>
      </c>
      <c r="B8830" s="5">
        <v>1197831</v>
      </c>
      <c r="C8830" s="6" t="s">
        <v>423</v>
      </c>
      <c r="D8830" t="s">
        <v>178</v>
      </c>
      <c r="E8830" t="s">
        <v>810</v>
      </c>
      <c r="F8830" t="s">
        <v>811</v>
      </c>
      <c r="G8830" t="s">
        <v>31</v>
      </c>
      <c r="H8830" s="3">
        <v>36</v>
      </c>
      <c r="I8830" s="5">
        <v>200</v>
      </c>
      <c r="J8830" s="3">
        <v>7200</v>
      </c>
      <c r="K8830" s="3">
        <v>4176.0000000000009</v>
      </c>
      <c r="L8830" s="4">
        <v>0.58000000000000007</v>
      </c>
      <c r="M8830" t="s">
        <v>34</v>
      </c>
      <c r="N8830">
        <v>2021</v>
      </c>
      <c r="O8830">
        <v>9</v>
      </c>
      <c r="P8830">
        <v>5</v>
      </c>
      <c r="Q8830" t="str">
        <f>TEXT(DATE(2024, sales[[#This Row],[month]], 1), "MMMM")</f>
        <v>September</v>
      </c>
      <c r="R8830" s="4">
        <f t="shared" si="137"/>
        <v>0.22448979591836735</v>
      </c>
    </row>
    <row r="8831" spans="1:18" x14ac:dyDescent="0.25">
      <c r="A8831" t="s">
        <v>96</v>
      </c>
      <c r="B8831" s="5">
        <v>1197831</v>
      </c>
      <c r="C8831" s="6" t="s">
        <v>452</v>
      </c>
      <c r="D8831" t="s">
        <v>178</v>
      </c>
      <c r="E8831" t="s">
        <v>810</v>
      </c>
      <c r="F8831" t="s">
        <v>811</v>
      </c>
      <c r="G8831" t="s">
        <v>20</v>
      </c>
      <c r="H8831" s="3">
        <v>30</v>
      </c>
      <c r="I8831" s="5">
        <v>201</v>
      </c>
      <c r="J8831" s="3">
        <v>6030</v>
      </c>
      <c r="K8831" s="3">
        <v>2773.8</v>
      </c>
      <c r="L8831" s="4">
        <v>0.45999999999999991</v>
      </c>
      <c r="M8831" t="s">
        <v>34</v>
      </c>
      <c r="N8831">
        <v>2021</v>
      </c>
      <c r="O8831">
        <v>10</v>
      </c>
      <c r="P8831">
        <v>4</v>
      </c>
      <c r="Q8831" t="str">
        <f>TEXT(DATE(2024, sales[[#This Row],[month]], 1), "MMMM")</f>
        <v>October</v>
      </c>
      <c r="R8831" s="4">
        <f t="shared" si="137"/>
        <v>-0.16250000000000001</v>
      </c>
    </row>
    <row r="8832" spans="1:18" x14ac:dyDescent="0.25">
      <c r="A8832" t="s">
        <v>96</v>
      </c>
      <c r="B8832" s="5">
        <v>1197831</v>
      </c>
      <c r="C8832" s="6" t="s">
        <v>452</v>
      </c>
      <c r="D8832" t="s">
        <v>178</v>
      </c>
      <c r="E8832" t="s">
        <v>810</v>
      </c>
      <c r="F8832" t="s">
        <v>811</v>
      </c>
      <c r="G8832" t="s">
        <v>23</v>
      </c>
      <c r="H8832" s="3">
        <v>27</v>
      </c>
      <c r="I8832" s="5">
        <v>190</v>
      </c>
      <c r="J8832" s="3">
        <v>5130</v>
      </c>
      <c r="K8832" s="3">
        <v>2205.9</v>
      </c>
      <c r="L8832" s="4">
        <v>0.42999999999999988</v>
      </c>
      <c r="M8832" t="s">
        <v>34</v>
      </c>
      <c r="N8832">
        <v>2021</v>
      </c>
      <c r="O8832">
        <v>10</v>
      </c>
      <c r="P8832">
        <v>4</v>
      </c>
      <c r="Q8832" t="str">
        <f>TEXT(DATE(2024, sales[[#This Row],[month]], 1), "MMMM")</f>
        <v>October</v>
      </c>
      <c r="R8832" s="4">
        <f t="shared" si="137"/>
        <v>-0.14925373134328357</v>
      </c>
    </row>
    <row r="8833" spans="1:18" x14ac:dyDescent="0.25">
      <c r="A8833" t="s">
        <v>96</v>
      </c>
      <c r="B8833" s="5">
        <v>1197831</v>
      </c>
      <c r="C8833" s="6" t="s">
        <v>452</v>
      </c>
      <c r="D8833" t="s">
        <v>178</v>
      </c>
      <c r="E8833" t="s">
        <v>810</v>
      </c>
      <c r="F8833" t="s">
        <v>811</v>
      </c>
      <c r="G8833" t="s">
        <v>25</v>
      </c>
      <c r="H8833" s="3">
        <v>31</v>
      </c>
      <c r="I8833" s="5">
        <v>179</v>
      </c>
      <c r="J8833" s="3">
        <v>5549</v>
      </c>
      <c r="K8833" s="3">
        <v>2330.58</v>
      </c>
      <c r="L8833" s="4">
        <v>0.42</v>
      </c>
      <c r="M8833" t="s">
        <v>34</v>
      </c>
      <c r="N8833">
        <v>2021</v>
      </c>
      <c r="O8833">
        <v>10</v>
      </c>
      <c r="P8833">
        <v>4</v>
      </c>
      <c r="Q8833" t="str">
        <f>TEXT(DATE(2024, sales[[#This Row],[month]], 1), "MMMM")</f>
        <v>October</v>
      </c>
      <c r="R8833" s="4">
        <f t="shared" si="137"/>
        <v>8.1676413255360625E-2</v>
      </c>
    </row>
    <row r="8834" spans="1:18" x14ac:dyDescent="0.25">
      <c r="A8834" t="s">
        <v>96</v>
      </c>
      <c r="B8834" s="5">
        <v>1197831</v>
      </c>
      <c r="C8834" s="6" t="s">
        <v>452</v>
      </c>
      <c r="D8834" t="s">
        <v>178</v>
      </c>
      <c r="E8834" t="s">
        <v>810</v>
      </c>
      <c r="F8834" t="s">
        <v>811</v>
      </c>
      <c r="G8834" t="s">
        <v>27</v>
      </c>
      <c r="H8834" s="3">
        <v>35</v>
      </c>
      <c r="I8834" s="5">
        <v>116</v>
      </c>
      <c r="J8834" s="3">
        <v>4060</v>
      </c>
      <c r="K8834" s="3">
        <v>2151.8000000000002</v>
      </c>
      <c r="L8834" s="4">
        <v>0.53</v>
      </c>
      <c r="M8834" t="s">
        <v>34</v>
      </c>
      <c r="N8834">
        <v>2021</v>
      </c>
      <c r="O8834">
        <v>10</v>
      </c>
      <c r="P8834">
        <v>4</v>
      </c>
      <c r="Q8834" t="str">
        <f>TEXT(DATE(2024, sales[[#This Row],[month]], 1), "MMMM")</f>
        <v>October</v>
      </c>
      <c r="R8834" s="4">
        <f t="shared" ref="R8834:R8897" si="138">IFERROR((J8834-J8833)/J8833, 0)</f>
        <v>-0.26833663723193368</v>
      </c>
    </row>
    <row r="8835" spans="1:18" x14ac:dyDescent="0.25">
      <c r="A8835" t="s">
        <v>96</v>
      </c>
      <c r="B8835" s="5">
        <v>1197831</v>
      </c>
      <c r="C8835" s="6" t="s">
        <v>452</v>
      </c>
      <c r="D8835" t="s">
        <v>178</v>
      </c>
      <c r="E8835" t="s">
        <v>810</v>
      </c>
      <c r="F8835" t="s">
        <v>811</v>
      </c>
      <c r="G8835" t="s">
        <v>29</v>
      </c>
      <c r="H8835" s="3">
        <v>25</v>
      </c>
      <c r="I8835" s="5">
        <v>123</v>
      </c>
      <c r="J8835" s="3">
        <v>3075</v>
      </c>
      <c r="K8835" s="3">
        <v>1199.2499999999998</v>
      </c>
      <c r="L8835" s="4">
        <v>0.3899999999999999</v>
      </c>
      <c r="M8835" t="s">
        <v>34</v>
      </c>
      <c r="N8835">
        <v>2021</v>
      </c>
      <c r="O8835">
        <v>10</v>
      </c>
      <c r="P8835">
        <v>4</v>
      </c>
      <c r="Q8835" t="str">
        <f>TEXT(DATE(2024, sales[[#This Row],[month]], 1), "MMMM")</f>
        <v>October</v>
      </c>
      <c r="R8835" s="4">
        <f t="shared" si="138"/>
        <v>-0.24261083743842365</v>
      </c>
    </row>
    <row r="8836" spans="1:18" x14ac:dyDescent="0.25">
      <c r="A8836" t="s">
        <v>96</v>
      </c>
      <c r="B8836" s="5">
        <v>1197831</v>
      </c>
      <c r="C8836" s="6" t="s">
        <v>452</v>
      </c>
      <c r="D8836" t="s">
        <v>178</v>
      </c>
      <c r="E8836" t="s">
        <v>810</v>
      </c>
      <c r="F8836" t="s">
        <v>811</v>
      </c>
      <c r="G8836" t="s">
        <v>31</v>
      </c>
      <c r="H8836" s="3">
        <v>34</v>
      </c>
      <c r="I8836" s="5">
        <v>179</v>
      </c>
      <c r="J8836" s="3">
        <v>6086</v>
      </c>
      <c r="K8836" s="3">
        <v>3590.7400000000007</v>
      </c>
      <c r="L8836" s="4">
        <v>0.59000000000000008</v>
      </c>
      <c r="M8836" t="s">
        <v>34</v>
      </c>
      <c r="N8836">
        <v>2021</v>
      </c>
      <c r="O8836">
        <v>10</v>
      </c>
      <c r="P8836">
        <v>4</v>
      </c>
      <c r="Q8836" t="str">
        <f>TEXT(DATE(2024, sales[[#This Row],[month]], 1), "MMMM")</f>
        <v>October</v>
      </c>
      <c r="R8836" s="4">
        <f t="shared" si="138"/>
        <v>0.97918699186991875</v>
      </c>
    </row>
    <row r="8837" spans="1:18" x14ac:dyDescent="0.25">
      <c r="A8837" t="s">
        <v>96</v>
      </c>
      <c r="B8837" s="5">
        <v>1197831</v>
      </c>
      <c r="C8837" s="6" t="s">
        <v>486</v>
      </c>
      <c r="D8837" t="s">
        <v>178</v>
      </c>
      <c r="E8837" t="s">
        <v>810</v>
      </c>
      <c r="F8837" t="s">
        <v>811</v>
      </c>
      <c r="G8837" t="s">
        <v>20</v>
      </c>
      <c r="H8837" s="3">
        <v>27</v>
      </c>
      <c r="I8837" s="5">
        <v>203</v>
      </c>
      <c r="J8837" s="3">
        <v>5481</v>
      </c>
      <c r="K8837" s="3">
        <v>2521.2600000000002</v>
      </c>
      <c r="L8837" s="4">
        <v>0.45999999999999991</v>
      </c>
      <c r="M8837" t="s">
        <v>34</v>
      </c>
      <c r="N8837">
        <v>2021</v>
      </c>
      <c r="O8837">
        <v>11</v>
      </c>
      <c r="P8837">
        <v>5</v>
      </c>
      <c r="Q8837" t="str">
        <f>TEXT(DATE(2024, sales[[#This Row],[month]], 1), "MMMM")</f>
        <v>November</v>
      </c>
      <c r="R8837" s="4">
        <f t="shared" si="138"/>
        <v>-9.9408478475188952E-2</v>
      </c>
    </row>
    <row r="8838" spans="1:18" x14ac:dyDescent="0.25">
      <c r="A8838" t="s">
        <v>96</v>
      </c>
      <c r="B8838" s="5">
        <v>1197831</v>
      </c>
      <c r="C8838" s="6" t="s">
        <v>486</v>
      </c>
      <c r="D8838" t="s">
        <v>178</v>
      </c>
      <c r="E8838" t="s">
        <v>810</v>
      </c>
      <c r="F8838" t="s">
        <v>811</v>
      </c>
      <c r="G8838" t="s">
        <v>23</v>
      </c>
      <c r="H8838" s="3">
        <v>28</v>
      </c>
      <c r="I8838" s="5">
        <v>223</v>
      </c>
      <c r="J8838" s="3">
        <v>6244</v>
      </c>
      <c r="K8838" s="3">
        <v>2684.92</v>
      </c>
      <c r="L8838" s="4">
        <v>0.42999999999999988</v>
      </c>
      <c r="M8838" t="s">
        <v>34</v>
      </c>
      <c r="N8838">
        <v>2021</v>
      </c>
      <c r="O8838">
        <v>11</v>
      </c>
      <c r="P8838">
        <v>5</v>
      </c>
      <c r="Q8838" t="str">
        <f>TEXT(DATE(2024, sales[[#This Row],[month]], 1), "MMMM")</f>
        <v>November</v>
      </c>
      <c r="R8838" s="4">
        <f t="shared" si="138"/>
        <v>0.1392081736909323</v>
      </c>
    </row>
    <row r="8839" spans="1:18" x14ac:dyDescent="0.25">
      <c r="A8839" t="s">
        <v>96</v>
      </c>
      <c r="B8839" s="5">
        <v>1197831</v>
      </c>
      <c r="C8839" s="6" t="s">
        <v>486</v>
      </c>
      <c r="D8839" t="s">
        <v>178</v>
      </c>
      <c r="E8839" t="s">
        <v>810</v>
      </c>
      <c r="F8839" t="s">
        <v>811</v>
      </c>
      <c r="G8839" t="s">
        <v>25</v>
      </c>
      <c r="H8839" s="3">
        <v>42</v>
      </c>
      <c r="I8839" s="5">
        <v>210</v>
      </c>
      <c r="J8839" s="3">
        <v>8820</v>
      </c>
      <c r="K8839" s="3">
        <v>3704.4</v>
      </c>
      <c r="L8839" s="4">
        <v>0.42</v>
      </c>
      <c r="M8839" t="s">
        <v>34</v>
      </c>
      <c r="N8839">
        <v>2021</v>
      </c>
      <c r="O8839">
        <v>11</v>
      </c>
      <c r="P8839">
        <v>5</v>
      </c>
      <c r="Q8839" t="str">
        <f>TEXT(DATE(2024, sales[[#This Row],[month]], 1), "MMMM")</f>
        <v>November</v>
      </c>
      <c r="R8839" s="4">
        <f t="shared" si="138"/>
        <v>0.41255605381165922</v>
      </c>
    </row>
    <row r="8840" spans="1:18" x14ac:dyDescent="0.25">
      <c r="A8840" t="s">
        <v>96</v>
      </c>
      <c r="B8840" s="5">
        <v>1197831</v>
      </c>
      <c r="C8840" s="6" t="s">
        <v>486</v>
      </c>
      <c r="D8840" t="s">
        <v>178</v>
      </c>
      <c r="E8840" t="s">
        <v>810</v>
      </c>
      <c r="F8840" t="s">
        <v>811</v>
      </c>
      <c r="G8840" t="s">
        <v>27</v>
      </c>
      <c r="H8840" s="3">
        <v>43</v>
      </c>
      <c r="I8840" s="5">
        <v>158</v>
      </c>
      <c r="J8840" s="3">
        <v>6794</v>
      </c>
      <c r="K8840" s="3">
        <v>3532.88</v>
      </c>
      <c r="L8840" s="4">
        <v>0.52</v>
      </c>
      <c r="M8840" t="s">
        <v>34</v>
      </c>
      <c r="N8840">
        <v>2021</v>
      </c>
      <c r="O8840">
        <v>11</v>
      </c>
      <c r="P8840">
        <v>5</v>
      </c>
      <c r="Q8840" t="str">
        <f>TEXT(DATE(2024, sales[[#This Row],[month]], 1), "MMMM")</f>
        <v>November</v>
      </c>
      <c r="R8840" s="4">
        <f t="shared" si="138"/>
        <v>-0.22970521541950115</v>
      </c>
    </row>
    <row r="8841" spans="1:18" x14ac:dyDescent="0.25">
      <c r="A8841" t="s">
        <v>96</v>
      </c>
      <c r="B8841" s="5">
        <v>1197831</v>
      </c>
      <c r="C8841" s="6" t="s">
        <v>486</v>
      </c>
      <c r="D8841" t="s">
        <v>178</v>
      </c>
      <c r="E8841" t="s">
        <v>810</v>
      </c>
      <c r="F8841" t="s">
        <v>811</v>
      </c>
      <c r="G8841" t="s">
        <v>29</v>
      </c>
      <c r="H8841" s="3">
        <v>41</v>
      </c>
      <c r="I8841" s="5">
        <v>149</v>
      </c>
      <c r="J8841" s="3">
        <v>6109</v>
      </c>
      <c r="K8841" s="3">
        <v>2321.42</v>
      </c>
      <c r="L8841" s="4">
        <v>0.38</v>
      </c>
      <c r="M8841" t="s">
        <v>34</v>
      </c>
      <c r="N8841">
        <v>2021</v>
      </c>
      <c r="O8841">
        <v>11</v>
      </c>
      <c r="P8841">
        <v>5</v>
      </c>
      <c r="Q8841" t="str">
        <f>TEXT(DATE(2024, sales[[#This Row],[month]], 1), "MMMM")</f>
        <v>November</v>
      </c>
      <c r="R8841" s="4">
        <f t="shared" si="138"/>
        <v>-0.10082425669708567</v>
      </c>
    </row>
    <row r="8842" spans="1:18" x14ac:dyDescent="0.25">
      <c r="A8842" t="s">
        <v>96</v>
      </c>
      <c r="B8842" s="5">
        <v>1197831</v>
      </c>
      <c r="C8842" s="6" t="s">
        <v>486</v>
      </c>
      <c r="D8842" t="s">
        <v>178</v>
      </c>
      <c r="E8842" t="s">
        <v>810</v>
      </c>
      <c r="F8842" t="s">
        <v>811</v>
      </c>
      <c r="G8842" t="s">
        <v>31</v>
      </c>
      <c r="H8842" s="3">
        <v>51</v>
      </c>
      <c r="I8842" s="5">
        <v>194</v>
      </c>
      <c r="J8842" s="3">
        <v>9894</v>
      </c>
      <c r="K8842" s="3">
        <v>5837.4600000000009</v>
      </c>
      <c r="L8842" s="4">
        <v>0.59000000000000008</v>
      </c>
      <c r="M8842" t="s">
        <v>34</v>
      </c>
      <c r="N8842">
        <v>2021</v>
      </c>
      <c r="O8842">
        <v>11</v>
      </c>
      <c r="P8842">
        <v>5</v>
      </c>
      <c r="Q8842" t="str">
        <f>TEXT(DATE(2024, sales[[#This Row],[month]], 1), "MMMM")</f>
        <v>November</v>
      </c>
      <c r="R8842" s="4">
        <f t="shared" si="138"/>
        <v>0.61957767228678995</v>
      </c>
    </row>
    <row r="8843" spans="1:18" x14ac:dyDescent="0.25">
      <c r="A8843" t="s">
        <v>16</v>
      </c>
      <c r="B8843" s="5">
        <v>1197831</v>
      </c>
      <c r="C8843" s="6" t="s">
        <v>515</v>
      </c>
      <c r="D8843" t="s">
        <v>178</v>
      </c>
      <c r="E8843" t="s">
        <v>810</v>
      </c>
      <c r="F8843" t="s">
        <v>811</v>
      </c>
      <c r="G8843" t="s">
        <v>20</v>
      </c>
      <c r="H8843" s="3">
        <v>40</v>
      </c>
      <c r="I8843" s="5">
        <v>240</v>
      </c>
      <c r="J8843" s="3">
        <v>9600</v>
      </c>
      <c r="K8843" s="3">
        <v>4320</v>
      </c>
      <c r="L8843" s="4">
        <v>0.4499999999999999</v>
      </c>
      <c r="M8843" t="s">
        <v>34</v>
      </c>
      <c r="N8843">
        <v>2021</v>
      </c>
      <c r="O8843">
        <v>12</v>
      </c>
      <c r="P8843">
        <v>4</v>
      </c>
      <c r="Q8843" t="str">
        <f>TEXT(DATE(2024, sales[[#This Row],[month]], 1), "MMMM")</f>
        <v>December</v>
      </c>
      <c r="R8843" s="4">
        <f t="shared" si="138"/>
        <v>-2.9714978775015159E-2</v>
      </c>
    </row>
    <row r="8844" spans="1:18" x14ac:dyDescent="0.25">
      <c r="A8844" t="s">
        <v>16</v>
      </c>
      <c r="B8844" s="5">
        <v>1197831</v>
      </c>
      <c r="C8844" s="6" t="s">
        <v>515</v>
      </c>
      <c r="D8844" t="s">
        <v>178</v>
      </c>
      <c r="E8844" t="s">
        <v>810</v>
      </c>
      <c r="F8844" t="s">
        <v>811</v>
      </c>
      <c r="G8844" t="s">
        <v>23</v>
      </c>
      <c r="H8844" s="3">
        <v>41</v>
      </c>
      <c r="I8844" s="5">
        <v>240</v>
      </c>
      <c r="J8844" s="3">
        <v>9840</v>
      </c>
      <c r="K8844" s="3">
        <v>4526.3999999999996</v>
      </c>
      <c r="L8844" s="4">
        <v>0.45999999999999991</v>
      </c>
      <c r="M8844" t="s">
        <v>34</v>
      </c>
      <c r="N8844">
        <v>2021</v>
      </c>
      <c r="O8844">
        <v>12</v>
      </c>
      <c r="P8844">
        <v>4</v>
      </c>
      <c r="Q8844" t="str">
        <f>TEXT(DATE(2024, sales[[#This Row],[month]], 1), "MMMM")</f>
        <v>December</v>
      </c>
      <c r="R8844" s="4">
        <f t="shared" si="138"/>
        <v>2.5000000000000001E-2</v>
      </c>
    </row>
    <row r="8845" spans="1:18" x14ac:dyDescent="0.25">
      <c r="A8845" t="s">
        <v>16</v>
      </c>
      <c r="B8845" s="5">
        <v>1197831</v>
      </c>
      <c r="C8845" s="6" t="s">
        <v>515</v>
      </c>
      <c r="D8845" t="s">
        <v>178</v>
      </c>
      <c r="E8845" t="s">
        <v>810</v>
      </c>
      <c r="F8845" t="s">
        <v>811</v>
      </c>
      <c r="G8845" t="s">
        <v>25</v>
      </c>
      <c r="H8845" s="3">
        <v>47</v>
      </c>
      <c r="I8845" s="5">
        <v>223</v>
      </c>
      <c r="J8845" s="3">
        <v>10481</v>
      </c>
      <c r="K8845" s="3">
        <v>4611.6399999999994</v>
      </c>
      <c r="L8845" s="4">
        <v>0.43999999999999989</v>
      </c>
      <c r="M8845" t="s">
        <v>34</v>
      </c>
      <c r="N8845">
        <v>2021</v>
      </c>
      <c r="O8845">
        <v>12</v>
      </c>
      <c r="P8845">
        <v>4</v>
      </c>
      <c r="Q8845" t="str">
        <f>TEXT(DATE(2024, sales[[#This Row],[month]], 1), "MMMM")</f>
        <v>December</v>
      </c>
      <c r="R8845" s="4">
        <f t="shared" si="138"/>
        <v>6.5142276422764225E-2</v>
      </c>
    </row>
    <row r="8846" spans="1:18" x14ac:dyDescent="0.25">
      <c r="A8846" t="s">
        <v>16</v>
      </c>
      <c r="B8846" s="5">
        <v>1197831</v>
      </c>
      <c r="C8846" s="6" t="s">
        <v>515</v>
      </c>
      <c r="D8846" t="s">
        <v>178</v>
      </c>
      <c r="E8846" t="s">
        <v>810</v>
      </c>
      <c r="F8846" t="s">
        <v>811</v>
      </c>
      <c r="G8846" t="s">
        <v>27</v>
      </c>
      <c r="H8846" s="3">
        <v>44</v>
      </c>
      <c r="I8846" s="5">
        <v>184</v>
      </c>
      <c r="J8846" s="3">
        <v>8096</v>
      </c>
      <c r="K8846" s="3">
        <v>4209.92</v>
      </c>
      <c r="L8846" s="4">
        <v>0.52</v>
      </c>
      <c r="M8846" t="s">
        <v>34</v>
      </c>
      <c r="N8846">
        <v>2021</v>
      </c>
      <c r="O8846">
        <v>12</v>
      </c>
      <c r="P8846">
        <v>4</v>
      </c>
      <c r="Q8846" t="str">
        <f>TEXT(DATE(2024, sales[[#This Row],[month]], 1), "MMMM")</f>
        <v>December</v>
      </c>
      <c r="R8846" s="4">
        <f t="shared" si="138"/>
        <v>-0.22755462265051044</v>
      </c>
    </row>
    <row r="8847" spans="1:18" x14ac:dyDescent="0.25">
      <c r="A8847" t="s">
        <v>16</v>
      </c>
      <c r="B8847" s="5">
        <v>1197831</v>
      </c>
      <c r="C8847" s="6" t="s">
        <v>515</v>
      </c>
      <c r="D8847" t="s">
        <v>178</v>
      </c>
      <c r="E8847" t="s">
        <v>810</v>
      </c>
      <c r="F8847" t="s">
        <v>811</v>
      </c>
      <c r="G8847" t="s">
        <v>29</v>
      </c>
      <c r="H8847" s="3">
        <v>43</v>
      </c>
      <c r="I8847" s="5">
        <v>147</v>
      </c>
      <c r="J8847" s="3">
        <v>6321</v>
      </c>
      <c r="K8847" s="3">
        <v>2591.61</v>
      </c>
      <c r="L8847" s="4">
        <v>0.41</v>
      </c>
      <c r="M8847" t="s">
        <v>34</v>
      </c>
      <c r="N8847">
        <v>2021</v>
      </c>
      <c r="O8847">
        <v>12</v>
      </c>
      <c r="P8847">
        <v>4</v>
      </c>
      <c r="Q8847" t="str">
        <f>TEXT(DATE(2024, sales[[#This Row],[month]], 1), "MMMM")</f>
        <v>December</v>
      </c>
      <c r="R8847" s="4">
        <f t="shared" si="138"/>
        <v>-0.21924407114624506</v>
      </c>
    </row>
    <row r="8848" spans="1:18" x14ac:dyDescent="0.25">
      <c r="A8848" t="s">
        <v>16</v>
      </c>
      <c r="B8848" s="5">
        <v>1197831</v>
      </c>
      <c r="C8848" s="6" t="s">
        <v>515</v>
      </c>
      <c r="D8848" t="s">
        <v>178</v>
      </c>
      <c r="E8848" t="s">
        <v>810</v>
      </c>
      <c r="F8848" t="s">
        <v>811</v>
      </c>
      <c r="G8848" t="s">
        <v>31</v>
      </c>
      <c r="H8848" s="3">
        <v>47</v>
      </c>
      <c r="I8848" s="5">
        <v>232</v>
      </c>
      <c r="J8848" s="3">
        <v>10904</v>
      </c>
      <c r="K8848" s="3">
        <v>6651.4400000000014</v>
      </c>
      <c r="L8848" s="4">
        <v>0.6100000000000001</v>
      </c>
      <c r="M8848" t="s">
        <v>34</v>
      </c>
      <c r="N8848">
        <v>2021</v>
      </c>
      <c r="O8848">
        <v>12</v>
      </c>
      <c r="P8848">
        <v>4</v>
      </c>
      <c r="Q8848" t="str">
        <f>TEXT(DATE(2024, sales[[#This Row],[month]], 1), "MMMM")</f>
        <v>December</v>
      </c>
      <c r="R8848" s="4">
        <f t="shared" si="138"/>
        <v>0.7250435057744028</v>
      </c>
    </row>
    <row r="8849" spans="1:18" x14ac:dyDescent="0.25">
      <c r="A8849" t="s">
        <v>16</v>
      </c>
      <c r="B8849" s="5">
        <v>1128299</v>
      </c>
      <c r="C8849" s="6" t="s">
        <v>223</v>
      </c>
      <c r="D8849" t="s">
        <v>178</v>
      </c>
      <c r="E8849" t="s">
        <v>810</v>
      </c>
      <c r="F8849" t="s">
        <v>811</v>
      </c>
      <c r="G8849" t="s">
        <v>20</v>
      </c>
      <c r="H8849" s="3">
        <v>23</v>
      </c>
      <c r="I8849" s="5">
        <v>136</v>
      </c>
      <c r="J8849" s="3">
        <v>3128</v>
      </c>
      <c r="K8849" s="3">
        <v>1251.1999999999998</v>
      </c>
      <c r="L8849" s="4">
        <v>0.39999999999999991</v>
      </c>
      <c r="M8849" t="s">
        <v>34</v>
      </c>
      <c r="N8849">
        <v>2021</v>
      </c>
      <c r="O8849">
        <v>1</v>
      </c>
      <c r="P8849">
        <v>23</v>
      </c>
      <c r="Q8849" t="str">
        <f>TEXT(DATE(2024, sales[[#This Row],[month]], 1), "MMMM")</f>
        <v>January</v>
      </c>
      <c r="R8849" s="4">
        <f t="shared" si="138"/>
        <v>-0.71313279530447538</v>
      </c>
    </row>
    <row r="8850" spans="1:18" x14ac:dyDescent="0.25">
      <c r="A8850" t="s">
        <v>16</v>
      </c>
      <c r="B8850" s="5">
        <v>1128299</v>
      </c>
      <c r="C8850" s="6" t="s">
        <v>223</v>
      </c>
      <c r="D8850" t="s">
        <v>178</v>
      </c>
      <c r="E8850" t="s">
        <v>810</v>
      </c>
      <c r="F8850" t="s">
        <v>811</v>
      </c>
      <c r="G8850" t="s">
        <v>23</v>
      </c>
      <c r="H8850" s="3">
        <v>30</v>
      </c>
      <c r="I8850" s="5">
        <v>140</v>
      </c>
      <c r="J8850" s="3">
        <v>4200</v>
      </c>
      <c r="K8850" s="3">
        <v>1806</v>
      </c>
      <c r="L8850" s="4">
        <v>0.43</v>
      </c>
      <c r="M8850" t="s">
        <v>34</v>
      </c>
      <c r="N8850">
        <v>2021</v>
      </c>
      <c r="O8850">
        <v>1</v>
      </c>
      <c r="P8850">
        <v>23</v>
      </c>
      <c r="Q8850" t="str">
        <f>TEXT(DATE(2024, sales[[#This Row],[month]], 1), "MMMM")</f>
        <v>January</v>
      </c>
      <c r="R8850" s="4">
        <f t="shared" si="138"/>
        <v>0.34271099744245526</v>
      </c>
    </row>
    <row r="8851" spans="1:18" x14ac:dyDescent="0.25">
      <c r="A8851" t="s">
        <v>16</v>
      </c>
      <c r="B8851" s="5">
        <v>1128299</v>
      </c>
      <c r="C8851" s="6" t="s">
        <v>223</v>
      </c>
      <c r="D8851" t="s">
        <v>178</v>
      </c>
      <c r="E8851" t="s">
        <v>810</v>
      </c>
      <c r="F8851" t="s">
        <v>811</v>
      </c>
      <c r="G8851" t="s">
        <v>25</v>
      </c>
      <c r="H8851" s="3">
        <v>31</v>
      </c>
      <c r="I8851" s="5">
        <v>145</v>
      </c>
      <c r="J8851" s="3">
        <v>4495</v>
      </c>
      <c r="K8851" s="3">
        <v>1753.0499999999995</v>
      </c>
      <c r="L8851" s="4">
        <v>0.3899999999999999</v>
      </c>
      <c r="M8851" t="s">
        <v>34</v>
      </c>
      <c r="N8851">
        <v>2021</v>
      </c>
      <c r="O8851">
        <v>1</v>
      </c>
      <c r="P8851">
        <v>23</v>
      </c>
      <c r="Q8851" t="str">
        <f>TEXT(DATE(2024, sales[[#This Row],[month]], 1), "MMMM")</f>
        <v>January</v>
      </c>
      <c r="R8851" s="4">
        <f t="shared" si="138"/>
        <v>7.0238095238095238E-2</v>
      </c>
    </row>
    <row r="8852" spans="1:18" x14ac:dyDescent="0.25">
      <c r="A8852" t="s">
        <v>16</v>
      </c>
      <c r="B8852" s="5">
        <v>1128299</v>
      </c>
      <c r="C8852" s="6" t="s">
        <v>223</v>
      </c>
      <c r="D8852" t="s">
        <v>178</v>
      </c>
      <c r="E8852" t="s">
        <v>810</v>
      </c>
      <c r="F8852" t="s">
        <v>811</v>
      </c>
      <c r="G8852" t="s">
        <v>27</v>
      </c>
      <c r="H8852" s="3">
        <v>30</v>
      </c>
      <c r="I8852" s="5">
        <v>88</v>
      </c>
      <c r="J8852" s="3">
        <v>2640</v>
      </c>
      <c r="K8852" s="3">
        <v>976.8</v>
      </c>
      <c r="L8852" s="4">
        <v>0.37</v>
      </c>
      <c r="M8852" t="s">
        <v>34</v>
      </c>
      <c r="N8852">
        <v>2021</v>
      </c>
      <c r="O8852">
        <v>1</v>
      </c>
      <c r="P8852">
        <v>23</v>
      </c>
      <c r="Q8852" t="str">
        <f>TEXT(DATE(2024, sales[[#This Row],[month]], 1), "MMMM")</f>
        <v>January</v>
      </c>
      <c r="R8852" s="4">
        <f t="shared" si="138"/>
        <v>-0.41268075639599555</v>
      </c>
    </row>
    <row r="8853" spans="1:18" x14ac:dyDescent="0.25">
      <c r="A8853" t="s">
        <v>16</v>
      </c>
      <c r="B8853" s="5">
        <v>1128299</v>
      </c>
      <c r="C8853" s="6" t="s">
        <v>223</v>
      </c>
      <c r="D8853" t="s">
        <v>178</v>
      </c>
      <c r="E8853" t="s">
        <v>810</v>
      </c>
      <c r="F8853" t="s">
        <v>811</v>
      </c>
      <c r="G8853" t="s">
        <v>29</v>
      </c>
      <c r="H8853" s="3">
        <v>35</v>
      </c>
      <c r="I8853" s="5">
        <v>68</v>
      </c>
      <c r="J8853" s="3">
        <v>2380</v>
      </c>
      <c r="K8853" s="3">
        <v>809.19999999999993</v>
      </c>
      <c r="L8853" s="4">
        <v>0.33999999999999991</v>
      </c>
      <c r="M8853" t="s">
        <v>34</v>
      </c>
      <c r="N8853">
        <v>2021</v>
      </c>
      <c r="O8853">
        <v>1</v>
      </c>
      <c r="P8853">
        <v>23</v>
      </c>
      <c r="Q8853" t="str">
        <f>TEXT(DATE(2024, sales[[#This Row],[month]], 1), "MMMM")</f>
        <v>January</v>
      </c>
      <c r="R8853" s="4">
        <f t="shared" si="138"/>
        <v>-9.8484848484848481E-2</v>
      </c>
    </row>
    <row r="8854" spans="1:18" x14ac:dyDescent="0.25">
      <c r="A8854" t="s">
        <v>16</v>
      </c>
      <c r="B8854" s="5">
        <v>1128299</v>
      </c>
      <c r="C8854" s="6" t="s">
        <v>223</v>
      </c>
      <c r="D8854" t="s">
        <v>178</v>
      </c>
      <c r="E8854" t="s">
        <v>810</v>
      </c>
      <c r="F8854" t="s">
        <v>811</v>
      </c>
      <c r="G8854" t="s">
        <v>31</v>
      </c>
      <c r="H8854" s="3">
        <v>27</v>
      </c>
      <c r="I8854" s="5">
        <v>140</v>
      </c>
      <c r="J8854" s="3">
        <v>3780</v>
      </c>
      <c r="K8854" s="3">
        <v>1020.6</v>
      </c>
      <c r="L8854" s="4">
        <v>0.27</v>
      </c>
      <c r="M8854" t="s">
        <v>34</v>
      </c>
      <c r="N8854">
        <v>2021</v>
      </c>
      <c r="O8854">
        <v>1</v>
      </c>
      <c r="P8854">
        <v>23</v>
      </c>
      <c r="Q8854" t="str">
        <f>TEXT(DATE(2024, sales[[#This Row],[month]], 1), "MMMM")</f>
        <v>January</v>
      </c>
      <c r="R8854" s="4">
        <f t="shared" si="138"/>
        <v>0.58823529411764708</v>
      </c>
    </row>
    <row r="8855" spans="1:18" x14ac:dyDescent="0.25">
      <c r="A8855" t="s">
        <v>16</v>
      </c>
      <c r="B8855" s="5">
        <v>1128299</v>
      </c>
      <c r="C8855" s="6" t="s">
        <v>754</v>
      </c>
      <c r="D8855" t="s">
        <v>178</v>
      </c>
      <c r="E8855" t="s">
        <v>810</v>
      </c>
      <c r="F8855" t="s">
        <v>811</v>
      </c>
      <c r="G8855" t="s">
        <v>20</v>
      </c>
      <c r="H8855" s="3">
        <v>21</v>
      </c>
      <c r="I8855" s="5">
        <v>162</v>
      </c>
      <c r="J8855" s="3">
        <v>3402</v>
      </c>
      <c r="K8855" s="3">
        <v>1258.74</v>
      </c>
      <c r="L8855" s="4">
        <v>0.37</v>
      </c>
      <c r="M8855" t="s">
        <v>34</v>
      </c>
      <c r="N8855">
        <v>2021</v>
      </c>
      <c r="O8855">
        <v>2</v>
      </c>
      <c r="P8855">
        <v>23</v>
      </c>
      <c r="Q8855" t="str">
        <f>TEXT(DATE(2024, sales[[#This Row],[month]], 1), "MMMM")</f>
        <v>February</v>
      </c>
      <c r="R8855" s="4">
        <f t="shared" si="138"/>
        <v>-0.1</v>
      </c>
    </row>
    <row r="8856" spans="1:18" x14ac:dyDescent="0.25">
      <c r="A8856" t="s">
        <v>16</v>
      </c>
      <c r="B8856" s="5">
        <v>1128299</v>
      </c>
      <c r="C8856" s="6" t="s">
        <v>754</v>
      </c>
      <c r="D8856" t="s">
        <v>178</v>
      </c>
      <c r="E8856" t="s">
        <v>810</v>
      </c>
      <c r="F8856" t="s">
        <v>811</v>
      </c>
      <c r="G8856" t="s">
        <v>23</v>
      </c>
      <c r="H8856" s="3">
        <v>28</v>
      </c>
      <c r="I8856" s="5">
        <v>128</v>
      </c>
      <c r="J8856" s="3">
        <v>3584</v>
      </c>
      <c r="K8856" s="3">
        <v>1541.12</v>
      </c>
      <c r="L8856" s="4">
        <v>0.43</v>
      </c>
      <c r="M8856" t="s">
        <v>34</v>
      </c>
      <c r="N8856">
        <v>2021</v>
      </c>
      <c r="O8856">
        <v>2</v>
      </c>
      <c r="P8856">
        <v>23</v>
      </c>
      <c r="Q8856" t="str">
        <f>TEXT(DATE(2024, sales[[#This Row],[month]], 1), "MMMM")</f>
        <v>February</v>
      </c>
      <c r="R8856" s="4">
        <f t="shared" si="138"/>
        <v>5.3497942386831275E-2</v>
      </c>
    </row>
    <row r="8857" spans="1:18" x14ac:dyDescent="0.25">
      <c r="A8857" t="s">
        <v>16</v>
      </c>
      <c r="B8857" s="5">
        <v>1128299</v>
      </c>
      <c r="C8857" s="6" t="s">
        <v>754</v>
      </c>
      <c r="D8857" t="s">
        <v>178</v>
      </c>
      <c r="E8857" t="s">
        <v>810</v>
      </c>
      <c r="F8857" t="s">
        <v>811</v>
      </c>
      <c r="G8857" t="s">
        <v>25</v>
      </c>
      <c r="H8857" s="3">
        <v>28</v>
      </c>
      <c r="I8857" s="5">
        <v>124</v>
      </c>
      <c r="J8857" s="3">
        <v>3472</v>
      </c>
      <c r="K8857" s="3">
        <v>1458.24</v>
      </c>
      <c r="L8857" s="4">
        <v>0.42</v>
      </c>
      <c r="M8857" t="s">
        <v>34</v>
      </c>
      <c r="N8857">
        <v>2021</v>
      </c>
      <c r="O8857">
        <v>2</v>
      </c>
      <c r="P8857">
        <v>23</v>
      </c>
      <c r="Q8857" t="str">
        <f>TEXT(DATE(2024, sales[[#This Row],[month]], 1), "MMMM")</f>
        <v>February</v>
      </c>
      <c r="R8857" s="4">
        <f t="shared" si="138"/>
        <v>-3.125E-2</v>
      </c>
    </row>
    <row r="8858" spans="1:18" x14ac:dyDescent="0.25">
      <c r="A8858" t="s">
        <v>16</v>
      </c>
      <c r="B8858" s="5">
        <v>1128299</v>
      </c>
      <c r="C8858" s="6" t="s">
        <v>754</v>
      </c>
      <c r="D8858" t="s">
        <v>178</v>
      </c>
      <c r="E8858" t="s">
        <v>812</v>
      </c>
      <c r="F8858" t="s">
        <v>813</v>
      </c>
      <c r="G8858" t="s">
        <v>27</v>
      </c>
      <c r="H8858" s="3">
        <v>26</v>
      </c>
      <c r="I8858" s="5">
        <v>68</v>
      </c>
      <c r="J8858" s="3">
        <v>1768</v>
      </c>
      <c r="K8858" s="3">
        <v>742.56</v>
      </c>
      <c r="L8858" s="4">
        <v>0.42</v>
      </c>
      <c r="M8858" t="s">
        <v>34</v>
      </c>
      <c r="N8858">
        <v>2021</v>
      </c>
      <c r="O8858">
        <v>2</v>
      </c>
      <c r="P8858">
        <v>23</v>
      </c>
      <c r="Q8858" t="str">
        <f>TEXT(DATE(2024, sales[[#This Row],[month]], 1), "MMMM")</f>
        <v>February</v>
      </c>
      <c r="R8858" s="4">
        <f t="shared" si="138"/>
        <v>-0.49078341013824883</v>
      </c>
    </row>
    <row r="8859" spans="1:18" x14ac:dyDescent="0.25">
      <c r="A8859" t="s">
        <v>16</v>
      </c>
      <c r="B8859" s="5">
        <v>1128299</v>
      </c>
      <c r="C8859" s="6" t="s">
        <v>754</v>
      </c>
      <c r="D8859" t="s">
        <v>178</v>
      </c>
      <c r="E8859" t="s">
        <v>812</v>
      </c>
      <c r="F8859" t="s">
        <v>813</v>
      </c>
      <c r="G8859" t="s">
        <v>29</v>
      </c>
      <c r="H8859" s="3">
        <v>36</v>
      </c>
      <c r="I8859" s="5">
        <v>51</v>
      </c>
      <c r="J8859" s="3">
        <v>1836</v>
      </c>
      <c r="K8859" s="3">
        <v>679.31999999999994</v>
      </c>
      <c r="L8859" s="4">
        <v>0.37</v>
      </c>
      <c r="M8859" t="s">
        <v>34</v>
      </c>
      <c r="N8859">
        <v>2021</v>
      </c>
      <c r="O8859">
        <v>2</v>
      </c>
      <c r="P8859">
        <v>23</v>
      </c>
      <c r="Q8859" t="str">
        <f>TEXT(DATE(2024, sales[[#This Row],[month]], 1), "MMMM")</f>
        <v>February</v>
      </c>
      <c r="R8859" s="4">
        <f t="shared" si="138"/>
        <v>3.8461538461538464E-2</v>
      </c>
    </row>
    <row r="8860" spans="1:18" x14ac:dyDescent="0.25">
      <c r="A8860" t="s">
        <v>16</v>
      </c>
      <c r="B8860" s="5">
        <v>1128299</v>
      </c>
      <c r="C8860" s="6" t="s">
        <v>754</v>
      </c>
      <c r="D8860" t="s">
        <v>178</v>
      </c>
      <c r="E8860" t="s">
        <v>812</v>
      </c>
      <c r="F8860" t="s">
        <v>813</v>
      </c>
      <c r="G8860" t="s">
        <v>31</v>
      </c>
      <c r="H8860" s="3">
        <v>31</v>
      </c>
      <c r="I8860" s="5">
        <v>116</v>
      </c>
      <c r="J8860" s="3">
        <v>3596</v>
      </c>
      <c r="K8860" s="3">
        <v>970.92</v>
      </c>
      <c r="L8860" s="4">
        <v>0.27</v>
      </c>
      <c r="M8860" t="s">
        <v>34</v>
      </c>
      <c r="N8860">
        <v>2021</v>
      </c>
      <c r="O8860">
        <v>2</v>
      </c>
      <c r="P8860">
        <v>23</v>
      </c>
      <c r="Q8860" t="str">
        <f>TEXT(DATE(2024, sales[[#This Row],[month]], 1), "MMMM")</f>
        <v>February</v>
      </c>
      <c r="R8860" s="4">
        <f t="shared" si="138"/>
        <v>0.95860566448801743</v>
      </c>
    </row>
    <row r="8861" spans="1:18" x14ac:dyDescent="0.25">
      <c r="A8861" t="s">
        <v>16</v>
      </c>
      <c r="B8861" s="5">
        <v>1128299</v>
      </c>
      <c r="C8861" s="6" t="s">
        <v>265</v>
      </c>
      <c r="D8861" t="s">
        <v>178</v>
      </c>
      <c r="E8861" t="s">
        <v>812</v>
      </c>
      <c r="F8861" t="s">
        <v>813</v>
      </c>
      <c r="G8861" t="s">
        <v>20</v>
      </c>
      <c r="H8861" s="3">
        <v>29</v>
      </c>
      <c r="I8861" s="5">
        <v>160</v>
      </c>
      <c r="J8861" s="3">
        <v>4640</v>
      </c>
      <c r="K8861" s="3">
        <v>1856</v>
      </c>
      <c r="L8861" s="4">
        <v>0.39999999999999991</v>
      </c>
      <c r="M8861" t="s">
        <v>34</v>
      </c>
      <c r="N8861">
        <v>2021</v>
      </c>
      <c r="O8861">
        <v>3</v>
      </c>
      <c r="P8861">
        <v>22</v>
      </c>
      <c r="Q8861" t="str">
        <f>TEXT(DATE(2024, sales[[#This Row],[month]], 1), "MMMM")</f>
        <v>March</v>
      </c>
      <c r="R8861" s="4">
        <f t="shared" si="138"/>
        <v>0.29032258064516131</v>
      </c>
    </row>
    <row r="8862" spans="1:18" x14ac:dyDescent="0.25">
      <c r="A8862" t="s">
        <v>16</v>
      </c>
      <c r="B8862" s="5">
        <v>1128299</v>
      </c>
      <c r="C8862" s="6" t="s">
        <v>265</v>
      </c>
      <c r="D8862" t="s">
        <v>178</v>
      </c>
      <c r="E8862" t="s">
        <v>812</v>
      </c>
      <c r="F8862" t="s">
        <v>813</v>
      </c>
      <c r="G8862" t="s">
        <v>23</v>
      </c>
      <c r="H8862" s="3">
        <v>38</v>
      </c>
      <c r="I8862" s="5">
        <v>116</v>
      </c>
      <c r="J8862" s="3">
        <v>4408</v>
      </c>
      <c r="K8862" s="3">
        <v>1939.52</v>
      </c>
      <c r="L8862" s="4">
        <v>0.44</v>
      </c>
      <c r="M8862" t="s">
        <v>34</v>
      </c>
      <c r="N8862">
        <v>2021</v>
      </c>
      <c r="O8862">
        <v>3</v>
      </c>
      <c r="P8862">
        <v>22</v>
      </c>
      <c r="Q8862" t="str">
        <f>TEXT(DATE(2024, sales[[#This Row],[month]], 1), "MMMM")</f>
        <v>March</v>
      </c>
      <c r="R8862" s="4">
        <f t="shared" si="138"/>
        <v>-0.05</v>
      </c>
    </row>
    <row r="8863" spans="1:18" x14ac:dyDescent="0.25">
      <c r="A8863" t="s">
        <v>16</v>
      </c>
      <c r="B8863" s="5">
        <v>1128299</v>
      </c>
      <c r="C8863" s="6" t="s">
        <v>265</v>
      </c>
      <c r="D8863" t="s">
        <v>178</v>
      </c>
      <c r="E8863" t="s">
        <v>812</v>
      </c>
      <c r="F8863" t="s">
        <v>813</v>
      </c>
      <c r="G8863" t="s">
        <v>25</v>
      </c>
      <c r="H8863" s="3">
        <v>37</v>
      </c>
      <c r="I8863" s="5">
        <v>119</v>
      </c>
      <c r="J8863" s="3">
        <v>4403</v>
      </c>
      <c r="K8863" s="3">
        <v>1805.23</v>
      </c>
      <c r="L8863" s="4">
        <v>0.41</v>
      </c>
      <c r="M8863" t="s">
        <v>34</v>
      </c>
      <c r="N8863">
        <v>2021</v>
      </c>
      <c r="O8863">
        <v>3</v>
      </c>
      <c r="P8863">
        <v>22</v>
      </c>
      <c r="Q8863" t="str">
        <f>TEXT(DATE(2024, sales[[#This Row],[month]], 1), "MMMM")</f>
        <v>March</v>
      </c>
      <c r="R8863" s="4">
        <f t="shared" si="138"/>
        <v>-1.1343012704174229E-3</v>
      </c>
    </row>
    <row r="8864" spans="1:18" x14ac:dyDescent="0.25">
      <c r="A8864" t="s">
        <v>16</v>
      </c>
      <c r="B8864" s="5">
        <v>1128299</v>
      </c>
      <c r="C8864" s="6" t="s">
        <v>265</v>
      </c>
      <c r="D8864" t="s">
        <v>178</v>
      </c>
      <c r="E8864" t="s">
        <v>812</v>
      </c>
      <c r="F8864" t="s">
        <v>813</v>
      </c>
      <c r="G8864" t="s">
        <v>27</v>
      </c>
      <c r="H8864" s="3">
        <v>38</v>
      </c>
      <c r="I8864" s="5">
        <v>68</v>
      </c>
      <c r="J8864" s="3">
        <v>2584</v>
      </c>
      <c r="K8864" s="3">
        <v>956.08</v>
      </c>
      <c r="L8864" s="4">
        <v>0.37</v>
      </c>
      <c r="M8864" t="s">
        <v>34</v>
      </c>
      <c r="N8864">
        <v>2021</v>
      </c>
      <c r="O8864">
        <v>3</v>
      </c>
      <c r="P8864">
        <v>22</v>
      </c>
      <c r="Q8864" t="str">
        <f>TEXT(DATE(2024, sales[[#This Row],[month]], 1), "MMMM")</f>
        <v>March</v>
      </c>
      <c r="R8864" s="4">
        <f t="shared" si="138"/>
        <v>-0.41312741312741313</v>
      </c>
    </row>
    <row r="8865" spans="1:18" x14ac:dyDescent="0.25">
      <c r="A8865" t="s">
        <v>16</v>
      </c>
      <c r="B8865" s="5">
        <v>1128299</v>
      </c>
      <c r="C8865" s="6" t="s">
        <v>265</v>
      </c>
      <c r="D8865" t="s">
        <v>178</v>
      </c>
      <c r="E8865" t="s">
        <v>812</v>
      </c>
      <c r="F8865" t="s">
        <v>813</v>
      </c>
      <c r="G8865" t="s">
        <v>29</v>
      </c>
      <c r="H8865" s="3">
        <v>41</v>
      </c>
      <c r="I8865" s="5">
        <v>39</v>
      </c>
      <c r="J8865" s="3">
        <v>1599</v>
      </c>
      <c r="K8865" s="3">
        <v>511.68</v>
      </c>
      <c r="L8865" s="4">
        <v>0.32</v>
      </c>
      <c r="M8865" t="s">
        <v>34</v>
      </c>
      <c r="N8865">
        <v>2021</v>
      </c>
      <c r="O8865">
        <v>3</v>
      </c>
      <c r="P8865">
        <v>22</v>
      </c>
      <c r="Q8865" t="str">
        <f>TEXT(DATE(2024, sales[[#This Row],[month]], 1), "MMMM")</f>
        <v>March</v>
      </c>
      <c r="R8865" s="4">
        <f t="shared" si="138"/>
        <v>-0.3811919504643963</v>
      </c>
    </row>
    <row r="8866" spans="1:18" x14ac:dyDescent="0.25">
      <c r="A8866" t="s">
        <v>16</v>
      </c>
      <c r="B8866" s="5">
        <v>1128299</v>
      </c>
      <c r="C8866" s="6" t="s">
        <v>265</v>
      </c>
      <c r="D8866" t="s">
        <v>178</v>
      </c>
      <c r="E8866" t="s">
        <v>812</v>
      </c>
      <c r="F8866" t="s">
        <v>813</v>
      </c>
      <c r="G8866" t="s">
        <v>31</v>
      </c>
      <c r="H8866" s="3">
        <v>37</v>
      </c>
      <c r="I8866" s="5">
        <v>107</v>
      </c>
      <c r="J8866" s="3">
        <v>3959</v>
      </c>
      <c r="K8866" s="3">
        <v>1068.93</v>
      </c>
      <c r="L8866" s="4">
        <v>0.27</v>
      </c>
      <c r="M8866" t="s">
        <v>34</v>
      </c>
      <c r="N8866">
        <v>2021</v>
      </c>
      <c r="O8866">
        <v>3</v>
      </c>
      <c r="P8866">
        <v>22</v>
      </c>
      <c r="Q8866" t="str">
        <f>TEXT(DATE(2024, sales[[#This Row],[month]], 1), "MMMM")</f>
        <v>March</v>
      </c>
      <c r="R8866" s="4">
        <f t="shared" si="138"/>
        <v>1.4759224515322076</v>
      </c>
    </row>
    <row r="8867" spans="1:18" x14ac:dyDescent="0.25">
      <c r="A8867" t="s">
        <v>16</v>
      </c>
      <c r="B8867" s="5">
        <v>1128299</v>
      </c>
      <c r="C8867" s="6" t="s">
        <v>284</v>
      </c>
      <c r="D8867" t="s">
        <v>178</v>
      </c>
      <c r="E8867" t="s">
        <v>812</v>
      </c>
      <c r="F8867" t="s">
        <v>813</v>
      </c>
      <c r="G8867" t="s">
        <v>20</v>
      </c>
      <c r="H8867" s="3">
        <v>40</v>
      </c>
      <c r="I8867" s="5">
        <v>175</v>
      </c>
      <c r="J8867" s="3">
        <v>7000</v>
      </c>
      <c r="K8867" s="3">
        <v>2660</v>
      </c>
      <c r="L8867" s="4">
        <v>0.38</v>
      </c>
      <c r="M8867" t="s">
        <v>34</v>
      </c>
      <c r="N8867">
        <v>2021</v>
      </c>
      <c r="O8867">
        <v>4</v>
      </c>
      <c r="P8867">
        <v>23</v>
      </c>
      <c r="Q8867" t="str">
        <f>TEXT(DATE(2024, sales[[#This Row],[month]], 1), "MMMM")</f>
        <v>April</v>
      </c>
      <c r="R8867" s="4">
        <f t="shared" si="138"/>
        <v>0.7681232634503663</v>
      </c>
    </row>
    <row r="8868" spans="1:18" x14ac:dyDescent="0.25">
      <c r="A8868" t="s">
        <v>16</v>
      </c>
      <c r="B8868" s="5">
        <v>1128299</v>
      </c>
      <c r="C8868" s="6" t="s">
        <v>284</v>
      </c>
      <c r="D8868" t="s">
        <v>178</v>
      </c>
      <c r="E8868" t="s">
        <v>812</v>
      </c>
      <c r="F8868" t="s">
        <v>813</v>
      </c>
      <c r="G8868" t="s">
        <v>23</v>
      </c>
      <c r="H8868" s="3">
        <v>37</v>
      </c>
      <c r="I8868" s="5">
        <v>90</v>
      </c>
      <c r="J8868" s="3">
        <v>3330</v>
      </c>
      <c r="K8868" s="3">
        <v>1465.2</v>
      </c>
      <c r="L8868" s="4">
        <v>0.44</v>
      </c>
      <c r="M8868" t="s">
        <v>34</v>
      </c>
      <c r="N8868">
        <v>2021</v>
      </c>
      <c r="O8868">
        <v>4</v>
      </c>
      <c r="P8868">
        <v>23</v>
      </c>
      <c r="Q8868" t="str">
        <f>TEXT(DATE(2024, sales[[#This Row],[month]], 1), "MMMM")</f>
        <v>April</v>
      </c>
      <c r="R8868" s="4">
        <f t="shared" si="138"/>
        <v>-0.52428571428571424</v>
      </c>
    </row>
    <row r="8869" spans="1:18" x14ac:dyDescent="0.25">
      <c r="A8869" t="s">
        <v>16</v>
      </c>
      <c r="B8869" s="5">
        <v>1128299</v>
      </c>
      <c r="C8869" s="6" t="s">
        <v>284</v>
      </c>
      <c r="D8869" t="s">
        <v>178</v>
      </c>
      <c r="E8869" t="s">
        <v>812</v>
      </c>
      <c r="F8869" t="s">
        <v>813</v>
      </c>
      <c r="G8869" t="s">
        <v>25</v>
      </c>
      <c r="H8869" s="3">
        <v>42</v>
      </c>
      <c r="I8869" s="5">
        <v>123</v>
      </c>
      <c r="J8869" s="3">
        <v>5166</v>
      </c>
      <c r="K8869" s="3">
        <v>1911.42</v>
      </c>
      <c r="L8869" s="4">
        <v>0.37</v>
      </c>
      <c r="M8869" t="s">
        <v>34</v>
      </c>
      <c r="N8869">
        <v>2021</v>
      </c>
      <c r="O8869">
        <v>4</v>
      </c>
      <c r="P8869">
        <v>23</v>
      </c>
      <c r="Q8869" t="str">
        <f>TEXT(DATE(2024, sales[[#This Row],[month]], 1), "MMMM")</f>
        <v>April</v>
      </c>
      <c r="R8869" s="4">
        <f t="shared" si="138"/>
        <v>0.55135135135135138</v>
      </c>
    </row>
    <row r="8870" spans="1:18" x14ac:dyDescent="0.25">
      <c r="A8870" t="s">
        <v>16</v>
      </c>
      <c r="B8870" s="5">
        <v>1128299</v>
      </c>
      <c r="C8870" s="6" t="s">
        <v>284</v>
      </c>
      <c r="D8870" t="s">
        <v>178</v>
      </c>
      <c r="E8870" t="s">
        <v>812</v>
      </c>
      <c r="F8870" t="s">
        <v>813</v>
      </c>
      <c r="G8870" t="s">
        <v>27</v>
      </c>
      <c r="H8870" s="3">
        <v>40</v>
      </c>
      <c r="I8870" s="5">
        <v>78</v>
      </c>
      <c r="J8870" s="3">
        <v>3120</v>
      </c>
      <c r="K8870" s="3">
        <v>1248</v>
      </c>
      <c r="L8870" s="4">
        <v>0.39999999999999991</v>
      </c>
      <c r="M8870" t="s">
        <v>34</v>
      </c>
      <c r="N8870">
        <v>2021</v>
      </c>
      <c r="O8870">
        <v>4</v>
      </c>
      <c r="P8870">
        <v>23</v>
      </c>
      <c r="Q8870" t="str">
        <f>TEXT(DATE(2024, sales[[#This Row],[month]], 1), "MMMM")</f>
        <v>April</v>
      </c>
      <c r="R8870" s="4">
        <f t="shared" si="138"/>
        <v>-0.39605110336817656</v>
      </c>
    </row>
    <row r="8871" spans="1:18" x14ac:dyDescent="0.25">
      <c r="A8871" t="s">
        <v>16</v>
      </c>
      <c r="B8871" s="5">
        <v>1128299</v>
      </c>
      <c r="C8871" s="6" t="s">
        <v>284</v>
      </c>
      <c r="D8871" t="s">
        <v>178</v>
      </c>
      <c r="E8871" t="s">
        <v>812</v>
      </c>
      <c r="F8871" t="s">
        <v>813</v>
      </c>
      <c r="G8871" t="s">
        <v>29</v>
      </c>
      <c r="H8871" s="3">
        <v>43</v>
      </c>
      <c r="I8871" s="5">
        <v>47</v>
      </c>
      <c r="J8871" s="3">
        <v>2021</v>
      </c>
      <c r="K8871" s="3">
        <v>687.14</v>
      </c>
      <c r="L8871" s="4">
        <v>0.33999999999999991</v>
      </c>
      <c r="M8871" t="s">
        <v>34</v>
      </c>
      <c r="N8871">
        <v>2021</v>
      </c>
      <c r="O8871">
        <v>4</v>
      </c>
      <c r="P8871">
        <v>23</v>
      </c>
      <c r="Q8871" t="str">
        <f>TEXT(DATE(2024, sales[[#This Row],[month]], 1), "MMMM")</f>
        <v>April</v>
      </c>
      <c r="R8871" s="4">
        <f t="shared" si="138"/>
        <v>-0.35224358974358977</v>
      </c>
    </row>
    <row r="8872" spans="1:18" x14ac:dyDescent="0.25">
      <c r="A8872" t="s">
        <v>16</v>
      </c>
      <c r="B8872" s="5">
        <v>1128299</v>
      </c>
      <c r="C8872" s="6" t="s">
        <v>284</v>
      </c>
      <c r="D8872" t="s">
        <v>178</v>
      </c>
      <c r="E8872" t="s">
        <v>812</v>
      </c>
      <c r="F8872" t="s">
        <v>813</v>
      </c>
      <c r="G8872" t="s">
        <v>31</v>
      </c>
      <c r="H8872" s="3">
        <v>49</v>
      </c>
      <c r="I8872" s="5">
        <v>111</v>
      </c>
      <c r="J8872" s="3">
        <v>5439</v>
      </c>
      <c r="K8872" s="3">
        <v>1631.7</v>
      </c>
      <c r="L8872" s="4">
        <v>0.3</v>
      </c>
      <c r="M8872" t="s">
        <v>34</v>
      </c>
      <c r="N8872">
        <v>2021</v>
      </c>
      <c r="O8872">
        <v>4</v>
      </c>
      <c r="P8872">
        <v>23</v>
      </c>
      <c r="Q8872" t="str">
        <f>TEXT(DATE(2024, sales[[#This Row],[month]], 1), "MMMM")</f>
        <v>April</v>
      </c>
      <c r="R8872" s="4">
        <f t="shared" si="138"/>
        <v>1.6912419594260266</v>
      </c>
    </row>
    <row r="8873" spans="1:18" x14ac:dyDescent="0.25">
      <c r="A8873" t="s">
        <v>16</v>
      </c>
      <c r="B8873" s="5">
        <v>1128299</v>
      </c>
      <c r="C8873" s="6" t="s">
        <v>315</v>
      </c>
      <c r="D8873" t="s">
        <v>178</v>
      </c>
      <c r="E8873" t="s">
        <v>812</v>
      </c>
      <c r="F8873" t="s">
        <v>813</v>
      </c>
      <c r="G8873" t="s">
        <v>20</v>
      </c>
      <c r="H8873" s="3">
        <v>38</v>
      </c>
      <c r="I8873" s="5">
        <v>184</v>
      </c>
      <c r="J8873" s="3">
        <v>6992</v>
      </c>
      <c r="K8873" s="3">
        <v>2656.96</v>
      </c>
      <c r="L8873" s="4">
        <v>0.38</v>
      </c>
      <c r="M8873" t="s">
        <v>34</v>
      </c>
      <c r="N8873">
        <v>2021</v>
      </c>
      <c r="O8873">
        <v>5</v>
      </c>
      <c r="P8873">
        <v>24</v>
      </c>
      <c r="Q8873" t="str">
        <f>TEXT(DATE(2024, sales[[#This Row],[month]], 1), "MMMM")</f>
        <v>May</v>
      </c>
      <c r="R8873" s="4">
        <f t="shared" si="138"/>
        <v>0.28553042838757126</v>
      </c>
    </row>
    <row r="8874" spans="1:18" x14ac:dyDescent="0.25">
      <c r="A8874" t="s">
        <v>16</v>
      </c>
      <c r="B8874" s="5">
        <v>1128299</v>
      </c>
      <c r="C8874" s="6" t="s">
        <v>315</v>
      </c>
      <c r="D8874" t="s">
        <v>178</v>
      </c>
      <c r="E8874" t="s">
        <v>812</v>
      </c>
      <c r="F8874" t="s">
        <v>813</v>
      </c>
      <c r="G8874" t="s">
        <v>23</v>
      </c>
      <c r="H8874" s="3">
        <v>36</v>
      </c>
      <c r="I8874" s="5">
        <v>116</v>
      </c>
      <c r="J8874" s="3">
        <v>4176</v>
      </c>
      <c r="K8874" s="3">
        <v>1753.92</v>
      </c>
      <c r="L8874" s="4">
        <v>0.42</v>
      </c>
      <c r="M8874" t="s">
        <v>34</v>
      </c>
      <c r="N8874">
        <v>2021</v>
      </c>
      <c r="O8874">
        <v>5</v>
      </c>
      <c r="P8874">
        <v>24</v>
      </c>
      <c r="Q8874" t="str">
        <f>TEXT(DATE(2024, sales[[#This Row],[month]], 1), "MMMM")</f>
        <v>May</v>
      </c>
      <c r="R8874" s="4">
        <f t="shared" si="138"/>
        <v>-0.40274599542334094</v>
      </c>
    </row>
    <row r="8875" spans="1:18" x14ac:dyDescent="0.25">
      <c r="A8875" t="s">
        <v>16</v>
      </c>
      <c r="B8875" s="5">
        <v>1128299</v>
      </c>
      <c r="C8875" s="6" t="s">
        <v>315</v>
      </c>
      <c r="D8875" t="s">
        <v>178</v>
      </c>
      <c r="E8875" t="s">
        <v>812</v>
      </c>
      <c r="F8875" t="s">
        <v>813</v>
      </c>
      <c r="G8875" t="s">
        <v>25</v>
      </c>
      <c r="H8875" s="3">
        <v>41</v>
      </c>
      <c r="I8875" s="5">
        <v>132</v>
      </c>
      <c r="J8875" s="3">
        <v>5412</v>
      </c>
      <c r="K8875" s="3">
        <v>2056.56</v>
      </c>
      <c r="L8875" s="4">
        <v>0.38</v>
      </c>
      <c r="M8875" t="s">
        <v>34</v>
      </c>
      <c r="N8875">
        <v>2021</v>
      </c>
      <c r="O8875">
        <v>5</v>
      </c>
      <c r="P8875">
        <v>24</v>
      </c>
      <c r="Q8875" t="str">
        <f>TEXT(DATE(2024, sales[[#This Row],[month]], 1), "MMMM")</f>
        <v>May</v>
      </c>
      <c r="R8875" s="4">
        <f t="shared" si="138"/>
        <v>0.29597701149425287</v>
      </c>
    </row>
    <row r="8876" spans="1:18" x14ac:dyDescent="0.25">
      <c r="A8876" t="s">
        <v>16</v>
      </c>
      <c r="B8876" s="5">
        <v>1128299</v>
      </c>
      <c r="C8876" s="6" t="s">
        <v>315</v>
      </c>
      <c r="D8876" t="s">
        <v>178</v>
      </c>
      <c r="E8876" t="s">
        <v>812</v>
      </c>
      <c r="F8876" t="s">
        <v>813</v>
      </c>
      <c r="G8876" t="s">
        <v>27</v>
      </c>
      <c r="H8876" s="3">
        <v>39</v>
      </c>
      <c r="I8876" s="5">
        <v>93</v>
      </c>
      <c r="J8876" s="3">
        <v>3627</v>
      </c>
      <c r="K8876" s="3">
        <v>1341.99</v>
      </c>
      <c r="L8876" s="4">
        <v>0.37</v>
      </c>
      <c r="M8876" t="s">
        <v>34</v>
      </c>
      <c r="N8876">
        <v>2021</v>
      </c>
      <c r="O8876">
        <v>5</v>
      </c>
      <c r="P8876">
        <v>24</v>
      </c>
      <c r="Q8876" t="str">
        <f>TEXT(DATE(2024, sales[[#This Row],[month]], 1), "MMMM")</f>
        <v>May</v>
      </c>
      <c r="R8876" s="4">
        <f t="shared" si="138"/>
        <v>-0.32982261640798227</v>
      </c>
    </row>
    <row r="8877" spans="1:18" x14ac:dyDescent="0.25">
      <c r="A8877" t="s">
        <v>16</v>
      </c>
      <c r="B8877" s="5">
        <v>1128299</v>
      </c>
      <c r="C8877" s="6" t="s">
        <v>315</v>
      </c>
      <c r="D8877" t="s">
        <v>178</v>
      </c>
      <c r="E8877" t="s">
        <v>812</v>
      </c>
      <c r="F8877" t="s">
        <v>813</v>
      </c>
      <c r="G8877" t="s">
        <v>29</v>
      </c>
      <c r="H8877" s="3">
        <v>39</v>
      </c>
      <c r="I8877" s="5">
        <v>62</v>
      </c>
      <c r="J8877" s="3">
        <v>2418</v>
      </c>
      <c r="K8877" s="3">
        <v>797.93999999999994</v>
      </c>
      <c r="L8877" s="4">
        <v>0.3299999999999999</v>
      </c>
      <c r="M8877" t="s">
        <v>34</v>
      </c>
      <c r="N8877">
        <v>2021</v>
      </c>
      <c r="O8877">
        <v>5</v>
      </c>
      <c r="P8877">
        <v>24</v>
      </c>
      <c r="Q8877" t="str">
        <f>TEXT(DATE(2024, sales[[#This Row],[month]], 1), "MMMM")</f>
        <v>May</v>
      </c>
      <c r="R8877" s="4">
        <f t="shared" si="138"/>
        <v>-0.33333333333333331</v>
      </c>
    </row>
    <row r="8878" spans="1:18" x14ac:dyDescent="0.25">
      <c r="A8878" t="s">
        <v>16</v>
      </c>
      <c r="B8878" s="5">
        <v>1128299</v>
      </c>
      <c r="C8878" s="6" t="s">
        <v>315</v>
      </c>
      <c r="D8878" t="s">
        <v>178</v>
      </c>
      <c r="E8878" t="s">
        <v>812</v>
      </c>
      <c r="F8878" t="s">
        <v>813</v>
      </c>
      <c r="G8878" t="s">
        <v>31</v>
      </c>
      <c r="H8878" s="3">
        <v>53</v>
      </c>
      <c r="I8878" s="5">
        <v>124</v>
      </c>
      <c r="J8878" s="3">
        <v>6572</v>
      </c>
      <c r="K8878" s="3">
        <v>1905.88</v>
      </c>
      <c r="L8878" s="4">
        <v>0.28999999999999998</v>
      </c>
      <c r="M8878" t="s">
        <v>34</v>
      </c>
      <c r="N8878">
        <v>2021</v>
      </c>
      <c r="O8878">
        <v>5</v>
      </c>
      <c r="P8878">
        <v>24</v>
      </c>
      <c r="Q8878" t="str">
        <f>TEXT(DATE(2024, sales[[#This Row],[month]], 1), "MMMM")</f>
        <v>May</v>
      </c>
      <c r="R8878" s="4">
        <f t="shared" si="138"/>
        <v>1.7179487179487178</v>
      </c>
    </row>
    <row r="8879" spans="1:18" x14ac:dyDescent="0.25">
      <c r="A8879" t="s">
        <v>16</v>
      </c>
      <c r="B8879" s="5">
        <v>1128299</v>
      </c>
      <c r="C8879" s="6" t="s">
        <v>348</v>
      </c>
      <c r="D8879" t="s">
        <v>178</v>
      </c>
      <c r="E8879" t="s">
        <v>812</v>
      </c>
      <c r="F8879" t="s">
        <v>813</v>
      </c>
      <c r="G8879" t="s">
        <v>20</v>
      </c>
      <c r="H8879" s="3">
        <v>37</v>
      </c>
      <c r="I8879" s="5">
        <v>194</v>
      </c>
      <c r="J8879" s="3">
        <v>7178</v>
      </c>
      <c r="K8879" s="3">
        <v>2799.42</v>
      </c>
      <c r="L8879" s="4">
        <v>0.3899999999999999</v>
      </c>
      <c r="M8879" t="s">
        <v>34</v>
      </c>
      <c r="N8879">
        <v>2021</v>
      </c>
      <c r="O8879">
        <v>6</v>
      </c>
      <c r="P8879">
        <v>23</v>
      </c>
      <c r="Q8879" t="str">
        <f>TEXT(DATE(2024, sales[[#This Row],[month]], 1), "MMMM")</f>
        <v>June</v>
      </c>
      <c r="R8879" s="4">
        <f t="shared" si="138"/>
        <v>9.2209373097991473E-2</v>
      </c>
    </row>
    <row r="8880" spans="1:18" x14ac:dyDescent="0.25">
      <c r="A8880" t="s">
        <v>16</v>
      </c>
      <c r="B8880" s="5">
        <v>1128299</v>
      </c>
      <c r="C8880" s="6" t="s">
        <v>348</v>
      </c>
      <c r="D8880" t="s">
        <v>178</v>
      </c>
      <c r="E8880" t="s">
        <v>812</v>
      </c>
      <c r="F8880" t="s">
        <v>813</v>
      </c>
      <c r="G8880" t="s">
        <v>23</v>
      </c>
      <c r="H8880" s="3">
        <v>36</v>
      </c>
      <c r="I8880" s="5">
        <v>143</v>
      </c>
      <c r="J8880" s="3">
        <v>5148</v>
      </c>
      <c r="K8880" s="3">
        <v>2162.1600000000003</v>
      </c>
      <c r="L8880" s="4">
        <v>0.42</v>
      </c>
      <c r="M8880" t="s">
        <v>34</v>
      </c>
      <c r="N8880">
        <v>2021</v>
      </c>
      <c r="O8880">
        <v>6</v>
      </c>
      <c r="P8880">
        <v>23</v>
      </c>
      <c r="Q8880" t="str">
        <f>TEXT(DATE(2024, sales[[#This Row],[month]], 1), "MMMM")</f>
        <v>June</v>
      </c>
      <c r="R8880" s="4">
        <f t="shared" si="138"/>
        <v>-0.28280858177765394</v>
      </c>
    </row>
    <row r="8881" spans="1:18" x14ac:dyDescent="0.25">
      <c r="A8881" t="s">
        <v>16</v>
      </c>
      <c r="B8881" s="5">
        <v>1128299</v>
      </c>
      <c r="C8881" s="6" t="s">
        <v>348</v>
      </c>
      <c r="D8881" t="s">
        <v>178</v>
      </c>
      <c r="E8881" t="s">
        <v>812</v>
      </c>
      <c r="F8881" t="s">
        <v>813</v>
      </c>
      <c r="G8881" t="s">
        <v>25</v>
      </c>
      <c r="H8881" s="3">
        <v>41</v>
      </c>
      <c r="I8881" s="5">
        <v>147</v>
      </c>
      <c r="J8881" s="3">
        <v>6027</v>
      </c>
      <c r="K8881" s="3">
        <v>2290.2600000000002</v>
      </c>
      <c r="L8881" s="4">
        <v>0.38</v>
      </c>
      <c r="M8881" t="s">
        <v>34</v>
      </c>
      <c r="N8881">
        <v>2021</v>
      </c>
      <c r="O8881">
        <v>6</v>
      </c>
      <c r="P8881">
        <v>23</v>
      </c>
      <c r="Q8881" t="str">
        <f>TEXT(DATE(2024, sales[[#This Row],[month]], 1), "MMMM")</f>
        <v>June</v>
      </c>
      <c r="R8881" s="4">
        <f t="shared" si="138"/>
        <v>0.17074592074592074</v>
      </c>
    </row>
    <row r="8882" spans="1:18" x14ac:dyDescent="0.25">
      <c r="A8882" t="s">
        <v>16</v>
      </c>
      <c r="B8882" s="5">
        <v>1128299</v>
      </c>
      <c r="C8882" s="6" t="s">
        <v>348</v>
      </c>
      <c r="D8882" t="s">
        <v>178</v>
      </c>
      <c r="E8882" t="s">
        <v>812</v>
      </c>
      <c r="F8882" t="s">
        <v>813</v>
      </c>
      <c r="G8882" t="s">
        <v>27</v>
      </c>
      <c r="H8882" s="3">
        <v>38</v>
      </c>
      <c r="I8882" s="5">
        <v>105</v>
      </c>
      <c r="J8882" s="3">
        <v>3990</v>
      </c>
      <c r="K8882" s="3">
        <v>1595.9999999999998</v>
      </c>
      <c r="L8882" s="4">
        <v>0.39999999999999991</v>
      </c>
      <c r="M8882" t="s">
        <v>34</v>
      </c>
      <c r="N8882">
        <v>2021</v>
      </c>
      <c r="O8882">
        <v>6</v>
      </c>
      <c r="P8882">
        <v>23</v>
      </c>
      <c r="Q8882" t="str">
        <f>TEXT(DATE(2024, sales[[#This Row],[month]], 1), "MMMM")</f>
        <v>June</v>
      </c>
      <c r="R8882" s="4">
        <f t="shared" si="138"/>
        <v>-0.33797909407665505</v>
      </c>
    </row>
    <row r="8883" spans="1:18" x14ac:dyDescent="0.25">
      <c r="A8883" t="s">
        <v>16</v>
      </c>
      <c r="B8883" s="5">
        <v>1128299</v>
      </c>
      <c r="C8883" s="6" t="s">
        <v>348</v>
      </c>
      <c r="D8883" t="s">
        <v>178</v>
      </c>
      <c r="E8883" t="s">
        <v>812</v>
      </c>
      <c r="F8883" t="s">
        <v>813</v>
      </c>
      <c r="G8883" t="s">
        <v>29</v>
      </c>
      <c r="H8883" s="3">
        <v>43</v>
      </c>
      <c r="I8883" s="5">
        <v>72</v>
      </c>
      <c r="J8883" s="3">
        <v>3096</v>
      </c>
      <c r="K8883" s="3">
        <v>1052.6400000000001</v>
      </c>
      <c r="L8883" s="4">
        <v>0.33999999999999991</v>
      </c>
      <c r="M8883" t="s">
        <v>34</v>
      </c>
      <c r="N8883">
        <v>2021</v>
      </c>
      <c r="O8883">
        <v>6</v>
      </c>
      <c r="P8883">
        <v>23</v>
      </c>
      <c r="Q8883" t="str">
        <f>TEXT(DATE(2024, sales[[#This Row],[month]], 1), "MMMM")</f>
        <v>June</v>
      </c>
      <c r="R8883" s="4">
        <f t="shared" si="138"/>
        <v>-0.22406015037593985</v>
      </c>
    </row>
    <row r="8884" spans="1:18" x14ac:dyDescent="0.25">
      <c r="A8884" t="s">
        <v>16</v>
      </c>
      <c r="B8884" s="5">
        <v>1128299</v>
      </c>
      <c r="C8884" s="6" t="s">
        <v>348</v>
      </c>
      <c r="D8884" t="s">
        <v>178</v>
      </c>
      <c r="E8884" t="s">
        <v>812</v>
      </c>
      <c r="F8884" t="s">
        <v>813</v>
      </c>
      <c r="G8884" t="s">
        <v>31</v>
      </c>
      <c r="H8884" s="3">
        <v>46</v>
      </c>
      <c r="I8884" s="5">
        <v>158</v>
      </c>
      <c r="J8884" s="3">
        <v>7268</v>
      </c>
      <c r="K8884" s="3">
        <v>2253.08</v>
      </c>
      <c r="L8884" s="4">
        <v>0.31</v>
      </c>
      <c r="M8884" t="s">
        <v>34</v>
      </c>
      <c r="N8884">
        <v>2021</v>
      </c>
      <c r="O8884">
        <v>6</v>
      </c>
      <c r="P8884">
        <v>23</v>
      </c>
      <c r="Q8884" t="str">
        <f>TEXT(DATE(2024, sales[[#This Row],[month]], 1), "MMMM")</f>
        <v>June</v>
      </c>
      <c r="R8884" s="4">
        <f t="shared" si="138"/>
        <v>1.3475452196382429</v>
      </c>
    </row>
    <row r="8885" spans="1:18" x14ac:dyDescent="0.25">
      <c r="A8885" t="s">
        <v>16</v>
      </c>
      <c r="B8885" s="5">
        <v>1128299</v>
      </c>
      <c r="C8885" s="6" t="s">
        <v>377</v>
      </c>
      <c r="D8885" t="s">
        <v>178</v>
      </c>
      <c r="E8885" t="s">
        <v>812</v>
      </c>
      <c r="F8885" t="s">
        <v>813</v>
      </c>
      <c r="G8885" t="s">
        <v>20</v>
      </c>
      <c r="H8885" s="3">
        <v>40</v>
      </c>
      <c r="I8885" s="5">
        <v>216</v>
      </c>
      <c r="J8885" s="3">
        <v>8640</v>
      </c>
      <c r="K8885" s="3">
        <v>3196.8</v>
      </c>
      <c r="L8885" s="4">
        <v>0.37</v>
      </c>
      <c r="M8885" t="s">
        <v>34</v>
      </c>
      <c r="N8885">
        <v>2021</v>
      </c>
      <c r="O8885">
        <v>7</v>
      </c>
      <c r="P8885">
        <v>22</v>
      </c>
      <c r="Q8885" t="str">
        <f>TEXT(DATE(2024, sales[[#This Row],[month]], 1), "MMMM")</f>
        <v>July</v>
      </c>
      <c r="R8885" s="4">
        <f t="shared" si="138"/>
        <v>0.1887727022564667</v>
      </c>
    </row>
    <row r="8886" spans="1:18" x14ac:dyDescent="0.25">
      <c r="A8886" t="s">
        <v>16</v>
      </c>
      <c r="B8886" s="5">
        <v>1128299</v>
      </c>
      <c r="C8886" s="6" t="s">
        <v>377</v>
      </c>
      <c r="D8886" t="s">
        <v>178</v>
      </c>
      <c r="E8886" t="s">
        <v>812</v>
      </c>
      <c r="F8886" t="s">
        <v>813</v>
      </c>
      <c r="G8886" t="s">
        <v>23</v>
      </c>
      <c r="H8886" s="3">
        <v>40</v>
      </c>
      <c r="I8886" s="5">
        <v>163</v>
      </c>
      <c r="J8886" s="3">
        <v>6520</v>
      </c>
      <c r="K8886" s="3">
        <v>2999.2000000000003</v>
      </c>
      <c r="L8886" s="4">
        <v>0.46</v>
      </c>
      <c r="M8886" t="s">
        <v>34</v>
      </c>
      <c r="N8886">
        <v>2021</v>
      </c>
      <c r="O8886">
        <v>7</v>
      </c>
      <c r="P8886">
        <v>22</v>
      </c>
      <c r="Q8886" t="str">
        <f>TEXT(DATE(2024, sales[[#This Row],[month]], 1), "MMMM")</f>
        <v>July</v>
      </c>
      <c r="R8886" s="4">
        <f t="shared" si="138"/>
        <v>-0.24537037037037038</v>
      </c>
    </row>
    <row r="8887" spans="1:18" x14ac:dyDescent="0.25">
      <c r="A8887" t="s">
        <v>16</v>
      </c>
      <c r="B8887" s="5">
        <v>1128299</v>
      </c>
      <c r="C8887" s="6" t="s">
        <v>377</v>
      </c>
      <c r="D8887" t="s">
        <v>178</v>
      </c>
      <c r="E8887" t="s">
        <v>812</v>
      </c>
      <c r="F8887" t="s">
        <v>813</v>
      </c>
      <c r="G8887" t="s">
        <v>25</v>
      </c>
      <c r="H8887" s="3">
        <v>39</v>
      </c>
      <c r="I8887" s="5">
        <v>157</v>
      </c>
      <c r="J8887" s="3">
        <v>6123</v>
      </c>
      <c r="K8887" s="3">
        <v>2387.9699999999998</v>
      </c>
      <c r="L8887" s="4">
        <v>0.3899999999999999</v>
      </c>
      <c r="M8887" t="s">
        <v>34</v>
      </c>
      <c r="N8887">
        <v>2021</v>
      </c>
      <c r="O8887">
        <v>7</v>
      </c>
      <c r="P8887">
        <v>22</v>
      </c>
      <c r="Q8887" t="str">
        <f>TEXT(DATE(2024, sales[[#This Row],[month]], 1), "MMMM")</f>
        <v>July</v>
      </c>
      <c r="R8887" s="4">
        <f t="shared" si="138"/>
        <v>-6.0889570552147242E-2</v>
      </c>
    </row>
    <row r="8888" spans="1:18" x14ac:dyDescent="0.25">
      <c r="A8888" t="s">
        <v>16</v>
      </c>
      <c r="B8888" s="5">
        <v>1128299</v>
      </c>
      <c r="C8888" s="6" t="s">
        <v>377</v>
      </c>
      <c r="D8888" t="s">
        <v>178</v>
      </c>
      <c r="E8888" t="s">
        <v>812</v>
      </c>
      <c r="F8888" t="s">
        <v>813</v>
      </c>
      <c r="G8888" t="s">
        <v>27</v>
      </c>
      <c r="H8888" s="3">
        <v>36</v>
      </c>
      <c r="I8888" s="5">
        <v>113</v>
      </c>
      <c r="J8888" s="3">
        <v>4068</v>
      </c>
      <c r="K8888" s="3">
        <v>1545.84</v>
      </c>
      <c r="L8888" s="4">
        <v>0.38</v>
      </c>
      <c r="M8888" t="s">
        <v>34</v>
      </c>
      <c r="N8888">
        <v>2021</v>
      </c>
      <c r="O8888">
        <v>7</v>
      </c>
      <c r="P8888">
        <v>22</v>
      </c>
      <c r="Q8888" t="str">
        <f>TEXT(DATE(2024, sales[[#This Row],[month]], 1), "MMMM")</f>
        <v>July</v>
      </c>
      <c r="R8888" s="4">
        <f t="shared" si="138"/>
        <v>-0.33561979421852034</v>
      </c>
    </row>
    <row r="8889" spans="1:18" x14ac:dyDescent="0.25">
      <c r="A8889" t="s">
        <v>16</v>
      </c>
      <c r="B8889" s="5">
        <v>1128299</v>
      </c>
      <c r="C8889" s="6" t="s">
        <v>377</v>
      </c>
      <c r="D8889" t="s">
        <v>178</v>
      </c>
      <c r="E8889" t="s">
        <v>812</v>
      </c>
      <c r="F8889" t="s">
        <v>813</v>
      </c>
      <c r="G8889" t="s">
        <v>29</v>
      </c>
      <c r="H8889" s="3">
        <v>40</v>
      </c>
      <c r="I8889" s="5">
        <v>145</v>
      </c>
      <c r="J8889" s="3">
        <v>5800</v>
      </c>
      <c r="K8889" s="3">
        <v>2146</v>
      </c>
      <c r="L8889" s="4">
        <v>0.37</v>
      </c>
      <c r="M8889" t="s">
        <v>34</v>
      </c>
      <c r="N8889">
        <v>2021</v>
      </c>
      <c r="O8889">
        <v>7</v>
      </c>
      <c r="P8889">
        <v>22</v>
      </c>
      <c r="Q8889" t="str">
        <f>TEXT(DATE(2024, sales[[#This Row],[month]], 1), "MMMM")</f>
        <v>July</v>
      </c>
      <c r="R8889" s="4">
        <f t="shared" si="138"/>
        <v>0.42576204523107181</v>
      </c>
    </row>
    <row r="8890" spans="1:18" x14ac:dyDescent="0.25">
      <c r="A8890" t="s">
        <v>16</v>
      </c>
      <c r="B8890" s="5">
        <v>1128299</v>
      </c>
      <c r="C8890" s="6" t="s">
        <v>377</v>
      </c>
      <c r="D8890" t="s">
        <v>178</v>
      </c>
      <c r="E8890" t="s">
        <v>812</v>
      </c>
      <c r="F8890" t="s">
        <v>813</v>
      </c>
      <c r="G8890" t="s">
        <v>31</v>
      </c>
      <c r="H8890" s="3">
        <v>46</v>
      </c>
      <c r="I8890" s="5">
        <v>145</v>
      </c>
      <c r="J8890" s="3">
        <v>6670</v>
      </c>
      <c r="K8890" s="3">
        <v>2001</v>
      </c>
      <c r="L8890" s="4">
        <v>0.3</v>
      </c>
      <c r="M8890" t="s">
        <v>34</v>
      </c>
      <c r="N8890">
        <v>2021</v>
      </c>
      <c r="O8890">
        <v>7</v>
      </c>
      <c r="P8890">
        <v>22</v>
      </c>
      <c r="Q8890" t="str">
        <f>TEXT(DATE(2024, sales[[#This Row],[month]], 1), "MMMM")</f>
        <v>July</v>
      </c>
      <c r="R8890" s="4">
        <f t="shared" si="138"/>
        <v>0.15</v>
      </c>
    </row>
    <row r="8891" spans="1:18" x14ac:dyDescent="0.25">
      <c r="A8891" t="s">
        <v>16</v>
      </c>
      <c r="B8891" s="5">
        <v>1128299</v>
      </c>
      <c r="C8891" s="6" t="s">
        <v>410</v>
      </c>
      <c r="D8891" t="s">
        <v>178</v>
      </c>
      <c r="E8891" t="s">
        <v>812</v>
      </c>
      <c r="F8891" t="s">
        <v>813</v>
      </c>
      <c r="G8891" t="s">
        <v>20</v>
      </c>
      <c r="H8891" s="3">
        <v>41</v>
      </c>
      <c r="I8891" s="5">
        <v>194</v>
      </c>
      <c r="J8891" s="3">
        <v>7954</v>
      </c>
      <c r="K8891" s="3">
        <v>3181.6</v>
      </c>
      <c r="L8891" s="4">
        <v>0.39999999999999991</v>
      </c>
      <c r="M8891" t="s">
        <v>34</v>
      </c>
      <c r="N8891">
        <v>2021</v>
      </c>
      <c r="O8891">
        <v>8</v>
      </c>
      <c r="P8891">
        <v>23</v>
      </c>
      <c r="Q8891" t="str">
        <f>TEXT(DATE(2024, sales[[#This Row],[month]], 1), "MMMM")</f>
        <v>August</v>
      </c>
      <c r="R8891" s="4">
        <f t="shared" si="138"/>
        <v>0.19250374812593704</v>
      </c>
    </row>
    <row r="8892" spans="1:18" x14ac:dyDescent="0.25">
      <c r="A8892" t="s">
        <v>16</v>
      </c>
      <c r="B8892" s="5">
        <v>1128299</v>
      </c>
      <c r="C8892" s="6" t="s">
        <v>410</v>
      </c>
      <c r="D8892" t="s">
        <v>178</v>
      </c>
      <c r="E8892" t="s">
        <v>812</v>
      </c>
      <c r="F8892" t="s">
        <v>813</v>
      </c>
      <c r="G8892" t="s">
        <v>23</v>
      </c>
      <c r="H8892" s="3">
        <v>46</v>
      </c>
      <c r="I8892" s="5">
        <v>190</v>
      </c>
      <c r="J8892" s="3">
        <v>8740</v>
      </c>
      <c r="K8892" s="3">
        <v>3670.8</v>
      </c>
      <c r="L8892" s="4">
        <v>0.42</v>
      </c>
      <c r="M8892" t="s">
        <v>34</v>
      </c>
      <c r="N8892">
        <v>2021</v>
      </c>
      <c r="O8892">
        <v>8</v>
      </c>
      <c r="P8892">
        <v>23</v>
      </c>
      <c r="Q8892" t="str">
        <f>TEXT(DATE(2024, sales[[#This Row],[month]], 1), "MMMM")</f>
        <v>August</v>
      </c>
      <c r="R8892" s="4">
        <f t="shared" si="138"/>
        <v>9.8818204676892132E-2</v>
      </c>
    </row>
    <row r="8893" spans="1:18" x14ac:dyDescent="0.25">
      <c r="A8893" t="s">
        <v>16</v>
      </c>
      <c r="B8893" s="5">
        <v>1128299</v>
      </c>
      <c r="C8893" s="6" t="s">
        <v>410</v>
      </c>
      <c r="D8893" t="s">
        <v>178</v>
      </c>
      <c r="E8893" t="s">
        <v>812</v>
      </c>
      <c r="F8893" t="s">
        <v>813</v>
      </c>
      <c r="G8893" t="s">
        <v>25</v>
      </c>
      <c r="H8893" s="3">
        <v>37</v>
      </c>
      <c r="I8893" s="5">
        <v>153</v>
      </c>
      <c r="J8893" s="3">
        <v>5661</v>
      </c>
      <c r="K8893" s="3">
        <v>2321.0100000000002</v>
      </c>
      <c r="L8893" s="4">
        <v>0.41</v>
      </c>
      <c r="M8893" t="s">
        <v>34</v>
      </c>
      <c r="N8893">
        <v>2021</v>
      </c>
      <c r="O8893">
        <v>8</v>
      </c>
      <c r="P8893">
        <v>23</v>
      </c>
      <c r="Q8893" t="str">
        <f>TEXT(DATE(2024, sales[[#This Row],[month]], 1), "MMMM")</f>
        <v>August</v>
      </c>
      <c r="R8893" s="4">
        <f t="shared" si="138"/>
        <v>-0.35228832951945083</v>
      </c>
    </row>
    <row r="8894" spans="1:18" x14ac:dyDescent="0.25">
      <c r="A8894" t="s">
        <v>16</v>
      </c>
      <c r="B8894" s="5">
        <v>1128299</v>
      </c>
      <c r="C8894" s="6" t="s">
        <v>410</v>
      </c>
      <c r="D8894" t="s">
        <v>178</v>
      </c>
      <c r="E8894" t="s">
        <v>812</v>
      </c>
      <c r="F8894" t="s">
        <v>813</v>
      </c>
      <c r="G8894" t="s">
        <v>27</v>
      </c>
      <c r="H8894" s="3">
        <v>43</v>
      </c>
      <c r="I8894" s="5">
        <v>120</v>
      </c>
      <c r="J8894" s="3">
        <v>5160</v>
      </c>
      <c r="K8894" s="3">
        <v>2167.1999999999998</v>
      </c>
      <c r="L8894" s="4">
        <v>0.42</v>
      </c>
      <c r="M8894" t="s">
        <v>34</v>
      </c>
      <c r="N8894">
        <v>2021</v>
      </c>
      <c r="O8894">
        <v>8</v>
      </c>
      <c r="P8894">
        <v>23</v>
      </c>
      <c r="Q8894" t="str">
        <f>TEXT(DATE(2024, sales[[#This Row],[month]], 1), "MMMM")</f>
        <v>August</v>
      </c>
      <c r="R8894" s="4">
        <f t="shared" si="138"/>
        <v>-8.8500264970853212E-2</v>
      </c>
    </row>
    <row r="8895" spans="1:18" x14ac:dyDescent="0.25">
      <c r="A8895" t="s">
        <v>16</v>
      </c>
      <c r="B8895" s="5">
        <v>1128299</v>
      </c>
      <c r="C8895" s="6" t="s">
        <v>410</v>
      </c>
      <c r="D8895" t="s">
        <v>178</v>
      </c>
      <c r="E8895" t="s">
        <v>812</v>
      </c>
      <c r="F8895" t="s">
        <v>813</v>
      </c>
      <c r="G8895" t="s">
        <v>29</v>
      </c>
      <c r="H8895" s="3">
        <v>45</v>
      </c>
      <c r="I8895" s="5">
        <v>136</v>
      </c>
      <c r="J8895" s="3">
        <v>6120</v>
      </c>
      <c r="K8895" s="3">
        <v>2264.4</v>
      </c>
      <c r="L8895" s="4">
        <v>0.37</v>
      </c>
      <c r="M8895" t="s">
        <v>34</v>
      </c>
      <c r="N8895">
        <v>2021</v>
      </c>
      <c r="O8895">
        <v>8</v>
      </c>
      <c r="P8895">
        <v>23</v>
      </c>
      <c r="Q8895" t="str">
        <f>TEXT(DATE(2024, sales[[#This Row],[month]], 1), "MMMM")</f>
        <v>August</v>
      </c>
      <c r="R8895" s="4">
        <f t="shared" si="138"/>
        <v>0.18604651162790697</v>
      </c>
    </row>
    <row r="8896" spans="1:18" x14ac:dyDescent="0.25">
      <c r="A8896" t="s">
        <v>16</v>
      </c>
      <c r="B8896" s="5">
        <v>1128299</v>
      </c>
      <c r="C8896" s="6" t="s">
        <v>410</v>
      </c>
      <c r="D8896" t="s">
        <v>178</v>
      </c>
      <c r="E8896" t="s">
        <v>812</v>
      </c>
      <c r="F8896" t="s">
        <v>813</v>
      </c>
      <c r="G8896" t="s">
        <v>31</v>
      </c>
      <c r="H8896" s="3">
        <v>48</v>
      </c>
      <c r="I8896" s="5">
        <v>131</v>
      </c>
      <c r="J8896" s="3">
        <v>6288</v>
      </c>
      <c r="K8896" s="3">
        <v>1760.64</v>
      </c>
      <c r="L8896" s="4">
        <v>0.28000000000000003</v>
      </c>
      <c r="M8896" t="s">
        <v>34</v>
      </c>
      <c r="N8896">
        <v>2021</v>
      </c>
      <c r="O8896">
        <v>8</v>
      </c>
      <c r="P8896">
        <v>23</v>
      </c>
      <c r="Q8896" t="str">
        <f>TEXT(DATE(2024, sales[[#This Row],[month]], 1), "MMMM")</f>
        <v>August</v>
      </c>
      <c r="R8896" s="4">
        <f t="shared" si="138"/>
        <v>2.7450980392156862E-2</v>
      </c>
    </row>
    <row r="8897" spans="1:18" x14ac:dyDescent="0.25">
      <c r="A8897" t="s">
        <v>16</v>
      </c>
      <c r="B8897" s="5">
        <v>1128299</v>
      </c>
      <c r="C8897" s="6" t="s">
        <v>442</v>
      </c>
      <c r="D8897" t="s">
        <v>178</v>
      </c>
      <c r="E8897" t="s">
        <v>812</v>
      </c>
      <c r="F8897" t="s">
        <v>813</v>
      </c>
      <c r="G8897" t="s">
        <v>20</v>
      </c>
      <c r="H8897" s="3">
        <v>35</v>
      </c>
      <c r="I8897" s="5">
        <v>184</v>
      </c>
      <c r="J8897" s="3">
        <v>6440</v>
      </c>
      <c r="K8897" s="3">
        <v>2704.8</v>
      </c>
      <c r="L8897" s="4">
        <v>0.42</v>
      </c>
      <c r="M8897" t="s">
        <v>34</v>
      </c>
      <c r="N8897">
        <v>2021</v>
      </c>
      <c r="O8897">
        <v>9</v>
      </c>
      <c r="P8897">
        <v>24</v>
      </c>
      <c r="Q8897" t="str">
        <f>TEXT(DATE(2024, sales[[#This Row],[month]], 1), "MMMM")</f>
        <v>September</v>
      </c>
      <c r="R8897" s="4">
        <f t="shared" si="138"/>
        <v>2.4173027989821884E-2</v>
      </c>
    </row>
    <row r="8898" spans="1:18" x14ac:dyDescent="0.25">
      <c r="A8898" t="s">
        <v>16</v>
      </c>
      <c r="B8898" s="5">
        <v>1128299</v>
      </c>
      <c r="C8898" s="6" t="s">
        <v>442</v>
      </c>
      <c r="D8898" t="s">
        <v>178</v>
      </c>
      <c r="E8898" t="s">
        <v>812</v>
      </c>
      <c r="F8898" t="s">
        <v>813</v>
      </c>
      <c r="G8898" t="s">
        <v>23</v>
      </c>
      <c r="H8898" s="3">
        <v>34</v>
      </c>
      <c r="I8898" s="5">
        <v>201</v>
      </c>
      <c r="J8898" s="3">
        <v>6834</v>
      </c>
      <c r="K8898" s="3">
        <v>3211.98</v>
      </c>
      <c r="L8898" s="4">
        <v>0.47</v>
      </c>
      <c r="M8898" t="s">
        <v>34</v>
      </c>
      <c r="N8898">
        <v>2021</v>
      </c>
      <c r="O8898">
        <v>9</v>
      </c>
      <c r="P8898">
        <v>24</v>
      </c>
      <c r="Q8898" t="str">
        <f>TEXT(DATE(2024, sales[[#This Row],[month]], 1), "MMMM")</f>
        <v>September</v>
      </c>
      <c r="R8898" s="4">
        <f t="shared" ref="R8898:R8961" si="139">IFERROR((J8898-J8897)/J8897, 0)</f>
        <v>6.1180124223602486E-2</v>
      </c>
    </row>
    <row r="8899" spans="1:18" x14ac:dyDescent="0.25">
      <c r="A8899" t="s">
        <v>16</v>
      </c>
      <c r="B8899" s="5">
        <v>1128299</v>
      </c>
      <c r="C8899" s="6" t="s">
        <v>442</v>
      </c>
      <c r="D8899" t="s">
        <v>178</v>
      </c>
      <c r="E8899" t="s">
        <v>812</v>
      </c>
      <c r="F8899" t="s">
        <v>813</v>
      </c>
      <c r="G8899" t="s">
        <v>25</v>
      </c>
      <c r="H8899" s="3">
        <v>34</v>
      </c>
      <c r="I8899" s="5">
        <v>145</v>
      </c>
      <c r="J8899" s="3">
        <v>4930</v>
      </c>
      <c r="K8899" s="3">
        <v>1824.1</v>
      </c>
      <c r="L8899" s="4">
        <v>0.37</v>
      </c>
      <c r="M8899" t="s">
        <v>34</v>
      </c>
      <c r="N8899">
        <v>2021</v>
      </c>
      <c r="O8899">
        <v>9</v>
      </c>
      <c r="P8899">
        <v>24</v>
      </c>
      <c r="Q8899" t="str">
        <f>TEXT(DATE(2024, sales[[#This Row],[month]], 1), "MMMM")</f>
        <v>September</v>
      </c>
      <c r="R8899" s="4">
        <f t="shared" si="139"/>
        <v>-0.27860696517412936</v>
      </c>
    </row>
    <row r="8900" spans="1:18" x14ac:dyDescent="0.25">
      <c r="A8900" t="s">
        <v>16</v>
      </c>
      <c r="B8900" s="5">
        <v>1128299</v>
      </c>
      <c r="C8900" s="6" t="s">
        <v>442</v>
      </c>
      <c r="D8900" t="s">
        <v>178</v>
      </c>
      <c r="E8900" t="s">
        <v>812</v>
      </c>
      <c r="F8900" t="s">
        <v>813</v>
      </c>
      <c r="G8900" t="s">
        <v>27</v>
      </c>
      <c r="H8900" s="3">
        <v>33</v>
      </c>
      <c r="I8900" s="5">
        <v>124</v>
      </c>
      <c r="J8900" s="3">
        <v>4092</v>
      </c>
      <c r="K8900" s="3">
        <v>1514.04</v>
      </c>
      <c r="L8900" s="4">
        <v>0.37</v>
      </c>
      <c r="M8900" t="s">
        <v>34</v>
      </c>
      <c r="N8900">
        <v>2021</v>
      </c>
      <c r="O8900">
        <v>9</v>
      </c>
      <c r="P8900">
        <v>24</v>
      </c>
      <c r="Q8900" t="str">
        <f>TEXT(DATE(2024, sales[[#This Row],[month]], 1), "MMMM")</f>
        <v>September</v>
      </c>
      <c r="R8900" s="4">
        <f t="shared" si="139"/>
        <v>-0.16997971602434078</v>
      </c>
    </row>
    <row r="8901" spans="1:18" x14ac:dyDescent="0.25">
      <c r="A8901" t="s">
        <v>16</v>
      </c>
      <c r="B8901" s="5">
        <v>1128299</v>
      </c>
      <c r="C8901" s="6" t="s">
        <v>442</v>
      </c>
      <c r="D8901" t="s">
        <v>178</v>
      </c>
      <c r="E8901" t="s">
        <v>812</v>
      </c>
      <c r="F8901" t="s">
        <v>813</v>
      </c>
      <c r="G8901" t="s">
        <v>29</v>
      </c>
      <c r="H8901" s="3">
        <v>41</v>
      </c>
      <c r="I8901" s="5">
        <v>128</v>
      </c>
      <c r="J8901" s="3">
        <v>5248</v>
      </c>
      <c r="K8901" s="3">
        <v>1731.8399999999997</v>
      </c>
      <c r="L8901" s="4">
        <v>0.3299999999999999</v>
      </c>
      <c r="M8901" t="s">
        <v>34</v>
      </c>
      <c r="N8901">
        <v>2021</v>
      </c>
      <c r="O8901">
        <v>9</v>
      </c>
      <c r="P8901">
        <v>24</v>
      </c>
      <c r="Q8901" t="str">
        <f>TEXT(DATE(2024, sales[[#This Row],[month]], 1), "MMMM")</f>
        <v>September</v>
      </c>
      <c r="R8901" s="4">
        <f t="shared" si="139"/>
        <v>0.2825024437927664</v>
      </c>
    </row>
    <row r="8902" spans="1:18" x14ac:dyDescent="0.25">
      <c r="A8902" t="s">
        <v>16</v>
      </c>
      <c r="B8902" s="5">
        <v>1128299</v>
      </c>
      <c r="C8902" s="6" t="s">
        <v>442</v>
      </c>
      <c r="D8902" t="s">
        <v>178</v>
      </c>
      <c r="E8902" t="s">
        <v>812</v>
      </c>
      <c r="F8902" t="s">
        <v>813</v>
      </c>
      <c r="G8902" t="s">
        <v>31</v>
      </c>
      <c r="H8902" s="3">
        <v>43</v>
      </c>
      <c r="I8902" s="5">
        <v>132</v>
      </c>
      <c r="J8902" s="3">
        <v>5676</v>
      </c>
      <c r="K8902" s="3">
        <v>1816.32</v>
      </c>
      <c r="L8902" s="4">
        <v>0.32</v>
      </c>
      <c r="M8902" t="s">
        <v>34</v>
      </c>
      <c r="N8902">
        <v>2021</v>
      </c>
      <c r="O8902">
        <v>9</v>
      </c>
      <c r="P8902">
        <v>24</v>
      </c>
      <c r="Q8902" t="str">
        <f>TEXT(DATE(2024, sales[[#This Row],[month]], 1), "MMMM")</f>
        <v>September</v>
      </c>
      <c r="R8902" s="4">
        <f t="shared" si="139"/>
        <v>8.1554878048780491E-2</v>
      </c>
    </row>
    <row r="8903" spans="1:18" x14ac:dyDescent="0.25">
      <c r="A8903" t="s">
        <v>16</v>
      </c>
      <c r="B8903" s="5">
        <v>1128299</v>
      </c>
      <c r="C8903" s="6" t="s">
        <v>471</v>
      </c>
      <c r="D8903" t="s">
        <v>178</v>
      </c>
      <c r="E8903" t="s">
        <v>812</v>
      </c>
      <c r="F8903" t="s">
        <v>813</v>
      </c>
      <c r="G8903" t="s">
        <v>20</v>
      </c>
      <c r="H8903" s="3">
        <v>36</v>
      </c>
      <c r="I8903" s="5">
        <v>170</v>
      </c>
      <c r="J8903" s="3">
        <v>6120</v>
      </c>
      <c r="K8903" s="3">
        <v>2570.4</v>
      </c>
      <c r="L8903" s="4">
        <v>0.42</v>
      </c>
      <c r="M8903" t="s">
        <v>34</v>
      </c>
      <c r="N8903">
        <v>2021</v>
      </c>
      <c r="O8903">
        <v>10</v>
      </c>
      <c r="P8903">
        <v>23</v>
      </c>
      <c r="Q8903" t="str">
        <f>TEXT(DATE(2024, sales[[#This Row],[month]], 1), "MMMM")</f>
        <v>October</v>
      </c>
      <c r="R8903" s="4">
        <f t="shared" si="139"/>
        <v>7.8224101479915431E-2</v>
      </c>
    </row>
    <row r="8904" spans="1:18" x14ac:dyDescent="0.25">
      <c r="A8904" t="s">
        <v>16</v>
      </c>
      <c r="B8904" s="5">
        <v>1128299</v>
      </c>
      <c r="C8904" s="6" t="s">
        <v>471</v>
      </c>
      <c r="D8904" t="s">
        <v>178</v>
      </c>
      <c r="E8904" t="s">
        <v>812</v>
      </c>
      <c r="F8904" t="s">
        <v>813</v>
      </c>
      <c r="G8904" t="s">
        <v>23</v>
      </c>
      <c r="H8904" s="3">
        <v>33</v>
      </c>
      <c r="I8904" s="5">
        <v>175</v>
      </c>
      <c r="J8904" s="3">
        <v>5775</v>
      </c>
      <c r="K8904" s="3">
        <v>2425.5000000000005</v>
      </c>
      <c r="L8904" s="4">
        <v>0.42</v>
      </c>
      <c r="M8904" t="s">
        <v>34</v>
      </c>
      <c r="N8904">
        <v>2021</v>
      </c>
      <c r="O8904">
        <v>10</v>
      </c>
      <c r="P8904">
        <v>23</v>
      </c>
      <c r="Q8904" t="str">
        <f>TEXT(DATE(2024, sales[[#This Row],[month]], 1), "MMMM")</f>
        <v>October</v>
      </c>
      <c r="R8904" s="4">
        <f t="shared" si="139"/>
        <v>-5.6372549019607844E-2</v>
      </c>
    </row>
    <row r="8905" spans="1:18" x14ac:dyDescent="0.25">
      <c r="A8905" t="s">
        <v>16</v>
      </c>
      <c r="B8905" s="5">
        <v>1128299</v>
      </c>
      <c r="C8905" s="6" t="s">
        <v>471</v>
      </c>
      <c r="D8905" t="s">
        <v>178</v>
      </c>
      <c r="E8905" t="s">
        <v>812</v>
      </c>
      <c r="F8905" t="s">
        <v>813</v>
      </c>
      <c r="G8905" t="s">
        <v>25</v>
      </c>
      <c r="H8905" s="3">
        <v>31</v>
      </c>
      <c r="I8905" s="5">
        <v>111</v>
      </c>
      <c r="J8905" s="3">
        <v>3441</v>
      </c>
      <c r="K8905" s="3">
        <v>1273.17</v>
      </c>
      <c r="L8905" s="4">
        <v>0.37</v>
      </c>
      <c r="M8905" t="s">
        <v>34</v>
      </c>
      <c r="N8905">
        <v>2021</v>
      </c>
      <c r="O8905">
        <v>10</v>
      </c>
      <c r="P8905">
        <v>23</v>
      </c>
      <c r="Q8905" t="str">
        <f>TEXT(DATE(2024, sales[[#This Row],[month]], 1), "MMMM")</f>
        <v>October</v>
      </c>
      <c r="R8905" s="4">
        <f t="shared" si="139"/>
        <v>-0.40415584415584416</v>
      </c>
    </row>
    <row r="8906" spans="1:18" x14ac:dyDescent="0.25">
      <c r="A8906" t="s">
        <v>16</v>
      </c>
      <c r="B8906" s="5">
        <v>1128299</v>
      </c>
      <c r="C8906" s="6" t="s">
        <v>471</v>
      </c>
      <c r="D8906" t="s">
        <v>178</v>
      </c>
      <c r="E8906" t="s">
        <v>812</v>
      </c>
      <c r="F8906" t="s">
        <v>813</v>
      </c>
      <c r="G8906" t="s">
        <v>27</v>
      </c>
      <c r="H8906" s="3">
        <v>32</v>
      </c>
      <c r="I8906" s="5">
        <v>102</v>
      </c>
      <c r="J8906" s="3">
        <v>3264</v>
      </c>
      <c r="K8906" s="3">
        <v>1272.9599999999998</v>
      </c>
      <c r="L8906" s="4">
        <v>0.3899999999999999</v>
      </c>
      <c r="M8906" t="s">
        <v>34</v>
      </c>
      <c r="N8906">
        <v>2021</v>
      </c>
      <c r="O8906">
        <v>10</v>
      </c>
      <c r="P8906">
        <v>23</v>
      </c>
      <c r="Q8906" t="str">
        <f>TEXT(DATE(2024, sales[[#This Row],[month]], 1), "MMMM")</f>
        <v>October</v>
      </c>
      <c r="R8906" s="4">
        <f t="shared" si="139"/>
        <v>-5.1438535309503049E-2</v>
      </c>
    </row>
    <row r="8907" spans="1:18" x14ac:dyDescent="0.25">
      <c r="A8907" t="s">
        <v>16</v>
      </c>
      <c r="B8907" s="5">
        <v>1128299</v>
      </c>
      <c r="C8907" s="6" t="s">
        <v>471</v>
      </c>
      <c r="D8907" t="s">
        <v>178</v>
      </c>
      <c r="E8907" t="s">
        <v>812</v>
      </c>
      <c r="F8907" t="s">
        <v>813</v>
      </c>
      <c r="G8907" t="s">
        <v>29</v>
      </c>
      <c r="H8907" s="3">
        <v>44</v>
      </c>
      <c r="I8907" s="5">
        <v>88</v>
      </c>
      <c r="J8907" s="3">
        <v>3872</v>
      </c>
      <c r="K8907" s="3">
        <v>1432.64</v>
      </c>
      <c r="L8907" s="4">
        <v>0.37</v>
      </c>
      <c r="M8907" t="s">
        <v>34</v>
      </c>
      <c r="N8907">
        <v>2021</v>
      </c>
      <c r="O8907">
        <v>10</v>
      </c>
      <c r="P8907">
        <v>23</v>
      </c>
      <c r="Q8907" t="str">
        <f>TEXT(DATE(2024, sales[[#This Row],[month]], 1), "MMMM")</f>
        <v>October</v>
      </c>
      <c r="R8907" s="4">
        <f t="shared" si="139"/>
        <v>0.18627450980392157</v>
      </c>
    </row>
    <row r="8908" spans="1:18" x14ac:dyDescent="0.25">
      <c r="A8908" t="s">
        <v>16</v>
      </c>
      <c r="B8908" s="5">
        <v>1128299</v>
      </c>
      <c r="C8908" s="6" t="s">
        <v>471</v>
      </c>
      <c r="D8908" t="s">
        <v>178</v>
      </c>
      <c r="E8908" t="s">
        <v>812</v>
      </c>
      <c r="F8908" t="s">
        <v>813</v>
      </c>
      <c r="G8908" t="s">
        <v>31</v>
      </c>
      <c r="H8908" s="3">
        <v>47</v>
      </c>
      <c r="I8908" s="5">
        <v>107</v>
      </c>
      <c r="J8908" s="3">
        <v>5029</v>
      </c>
      <c r="K8908" s="3">
        <v>1458.41</v>
      </c>
      <c r="L8908" s="4">
        <v>0.28999999999999998</v>
      </c>
      <c r="M8908" t="s">
        <v>34</v>
      </c>
      <c r="N8908">
        <v>2021</v>
      </c>
      <c r="O8908">
        <v>10</v>
      </c>
      <c r="P8908">
        <v>23</v>
      </c>
      <c r="Q8908" t="str">
        <f>TEXT(DATE(2024, sales[[#This Row],[month]], 1), "MMMM")</f>
        <v>October</v>
      </c>
      <c r="R8908" s="4">
        <f t="shared" si="139"/>
        <v>0.2988119834710744</v>
      </c>
    </row>
    <row r="8909" spans="1:18" x14ac:dyDescent="0.25">
      <c r="A8909" t="s">
        <v>16</v>
      </c>
      <c r="B8909" s="5">
        <v>1128299</v>
      </c>
      <c r="C8909" s="6" t="s">
        <v>504</v>
      </c>
      <c r="D8909" t="s">
        <v>178</v>
      </c>
      <c r="E8909" t="s">
        <v>812</v>
      </c>
      <c r="F8909" t="s">
        <v>813</v>
      </c>
      <c r="G8909" t="s">
        <v>20</v>
      </c>
      <c r="H8909" s="3">
        <v>31</v>
      </c>
      <c r="I8909" s="5">
        <v>150</v>
      </c>
      <c r="J8909" s="3">
        <v>4650</v>
      </c>
      <c r="K8909" s="3">
        <v>1767</v>
      </c>
      <c r="L8909" s="4">
        <v>0.38</v>
      </c>
      <c r="M8909" t="s">
        <v>34</v>
      </c>
      <c r="N8909">
        <v>2021</v>
      </c>
      <c r="O8909">
        <v>11</v>
      </c>
      <c r="P8909">
        <v>23</v>
      </c>
      <c r="Q8909" t="str">
        <f>TEXT(DATE(2024, sales[[#This Row],[month]], 1), "MMMM")</f>
        <v>November</v>
      </c>
      <c r="R8909" s="4">
        <f t="shared" si="139"/>
        <v>-7.5362895207794794E-2</v>
      </c>
    </row>
    <row r="8910" spans="1:18" x14ac:dyDescent="0.25">
      <c r="A8910" t="s">
        <v>16</v>
      </c>
      <c r="B8910" s="5">
        <v>1128299</v>
      </c>
      <c r="C8910" s="6" t="s">
        <v>504</v>
      </c>
      <c r="D8910" t="s">
        <v>178</v>
      </c>
      <c r="E8910" t="s">
        <v>812</v>
      </c>
      <c r="F8910" t="s">
        <v>813</v>
      </c>
      <c r="G8910" t="s">
        <v>23</v>
      </c>
      <c r="H8910" s="3">
        <v>38</v>
      </c>
      <c r="I8910" s="5">
        <v>163</v>
      </c>
      <c r="J8910" s="3">
        <v>6194</v>
      </c>
      <c r="K8910" s="3">
        <v>2911.1800000000003</v>
      </c>
      <c r="L8910" s="4">
        <v>0.47</v>
      </c>
      <c r="M8910" t="s">
        <v>34</v>
      </c>
      <c r="N8910">
        <v>2021</v>
      </c>
      <c r="O8910">
        <v>11</v>
      </c>
      <c r="P8910">
        <v>23</v>
      </c>
      <c r="Q8910" t="str">
        <f>TEXT(DATE(2024, sales[[#This Row],[month]], 1), "MMMM")</f>
        <v>November</v>
      </c>
      <c r="R8910" s="4">
        <f t="shared" si="139"/>
        <v>0.33204301075268816</v>
      </c>
    </row>
    <row r="8911" spans="1:18" x14ac:dyDescent="0.25">
      <c r="A8911" t="s">
        <v>16</v>
      </c>
      <c r="B8911" s="5">
        <v>1128299</v>
      </c>
      <c r="C8911" s="6" t="s">
        <v>504</v>
      </c>
      <c r="D8911" t="s">
        <v>178</v>
      </c>
      <c r="E8911" t="s">
        <v>812</v>
      </c>
      <c r="F8911" t="s">
        <v>813</v>
      </c>
      <c r="G8911" t="s">
        <v>25</v>
      </c>
      <c r="H8911" s="3">
        <v>33</v>
      </c>
      <c r="I8911" s="5">
        <v>124</v>
      </c>
      <c r="J8911" s="3">
        <v>4092</v>
      </c>
      <c r="K8911" s="3">
        <v>1595.88</v>
      </c>
      <c r="L8911" s="4">
        <v>0.3899999999999999</v>
      </c>
      <c r="M8911" t="s">
        <v>34</v>
      </c>
      <c r="N8911">
        <v>2021</v>
      </c>
      <c r="O8911">
        <v>11</v>
      </c>
      <c r="P8911">
        <v>23</v>
      </c>
      <c r="Q8911" t="str">
        <f>TEXT(DATE(2024, sales[[#This Row],[month]], 1), "MMMM")</f>
        <v>November</v>
      </c>
      <c r="R8911" s="4">
        <f t="shared" si="139"/>
        <v>-0.33936067161769456</v>
      </c>
    </row>
    <row r="8912" spans="1:18" x14ac:dyDescent="0.25">
      <c r="A8912" t="s">
        <v>16</v>
      </c>
      <c r="B8912" s="5">
        <v>1128299</v>
      </c>
      <c r="C8912" s="6" t="s">
        <v>504</v>
      </c>
      <c r="D8912" t="s">
        <v>178</v>
      </c>
      <c r="E8912" t="s">
        <v>812</v>
      </c>
      <c r="F8912" t="s">
        <v>813</v>
      </c>
      <c r="G8912" t="s">
        <v>27</v>
      </c>
      <c r="H8912" s="3">
        <v>33</v>
      </c>
      <c r="I8912" s="5">
        <v>116</v>
      </c>
      <c r="J8912" s="3">
        <v>3828</v>
      </c>
      <c r="K8912" s="3">
        <v>1607.76</v>
      </c>
      <c r="L8912" s="4">
        <v>0.42</v>
      </c>
      <c r="M8912" t="s">
        <v>34</v>
      </c>
      <c r="N8912">
        <v>2021</v>
      </c>
      <c r="O8912">
        <v>11</v>
      </c>
      <c r="P8912">
        <v>23</v>
      </c>
      <c r="Q8912" t="str">
        <f>TEXT(DATE(2024, sales[[#This Row],[month]], 1), "MMMM")</f>
        <v>November</v>
      </c>
      <c r="R8912" s="4">
        <f t="shared" si="139"/>
        <v>-6.4516129032258063E-2</v>
      </c>
    </row>
    <row r="8913" spans="1:18" x14ac:dyDescent="0.25">
      <c r="A8913" t="s">
        <v>16</v>
      </c>
      <c r="B8913" s="5">
        <v>1128299</v>
      </c>
      <c r="C8913" s="6" t="s">
        <v>504</v>
      </c>
      <c r="D8913" t="s">
        <v>178</v>
      </c>
      <c r="E8913" t="s">
        <v>812</v>
      </c>
      <c r="F8913" t="s">
        <v>813</v>
      </c>
      <c r="G8913" t="s">
        <v>29</v>
      </c>
      <c r="H8913" s="3">
        <v>44</v>
      </c>
      <c r="I8913" s="5">
        <v>99</v>
      </c>
      <c r="J8913" s="3">
        <v>4356</v>
      </c>
      <c r="K8913" s="3">
        <v>1568.16</v>
      </c>
      <c r="L8913" s="4">
        <v>0.36</v>
      </c>
      <c r="M8913" t="s">
        <v>34</v>
      </c>
      <c r="N8913">
        <v>2021</v>
      </c>
      <c r="O8913">
        <v>11</v>
      </c>
      <c r="P8913">
        <v>23</v>
      </c>
      <c r="Q8913" t="str">
        <f>TEXT(DATE(2024, sales[[#This Row],[month]], 1), "MMMM")</f>
        <v>November</v>
      </c>
      <c r="R8913" s="4">
        <f t="shared" si="139"/>
        <v>0.13793103448275862</v>
      </c>
    </row>
    <row r="8914" spans="1:18" x14ac:dyDescent="0.25">
      <c r="A8914" t="s">
        <v>16</v>
      </c>
      <c r="B8914" s="5">
        <v>1128299</v>
      </c>
      <c r="C8914" s="6" t="s">
        <v>504</v>
      </c>
      <c r="D8914" t="s">
        <v>178</v>
      </c>
      <c r="E8914" t="s">
        <v>812</v>
      </c>
      <c r="F8914" t="s">
        <v>813</v>
      </c>
      <c r="G8914" t="s">
        <v>31</v>
      </c>
      <c r="H8914" s="3">
        <v>39</v>
      </c>
      <c r="I8914" s="5">
        <v>140</v>
      </c>
      <c r="J8914" s="3">
        <v>5460</v>
      </c>
      <c r="K8914" s="3">
        <v>1528.8000000000002</v>
      </c>
      <c r="L8914" s="4">
        <v>0.28000000000000003</v>
      </c>
      <c r="M8914" t="s">
        <v>34</v>
      </c>
      <c r="N8914">
        <v>2021</v>
      </c>
      <c r="O8914">
        <v>11</v>
      </c>
      <c r="P8914">
        <v>23</v>
      </c>
      <c r="Q8914" t="str">
        <f>TEXT(DATE(2024, sales[[#This Row],[month]], 1), "MMMM")</f>
        <v>November</v>
      </c>
      <c r="R8914" s="4">
        <f t="shared" si="139"/>
        <v>0.25344352617079891</v>
      </c>
    </row>
    <row r="8915" spans="1:18" x14ac:dyDescent="0.25">
      <c r="A8915" t="s">
        <v>16</v>
      </c>
      <c r="B8915" s="5">
        <v>1128299</v>
      </c>
      <c r="C8915" s="6" t="s">
        <v>533</v>
      </c>
      <c r="D8915" t="s">
        <v>178</v>
      </c>
      <c r="E8915" t="s">
        <v>812</v>
      </c>
      <c r="F8915" t="s">
        <v>813</v>
      </c>
      <c r="G8915" t="s">
        <v>20</v>
      </c>
      <c r="H8915" s="3">
        <v>35</v>
      </c>
      <c r="I8915" s="5">
        <v>194</v>
      </c>
      <c r="J8915" s="3">
        <v>6790</v>
      </c>
      <c r="K8915" s="3">
        <v>2716</v>
      </c>
      <c r="L8915" s="4">
        <v>0.39999999999999991</v>
      </c>
      <c r="M8915" t="s">
        <v>34</v>
      </c>
      <c r="N8915">
        <v>2021</v>
      </c>
      <c r="O8915">
        <v>12</v>
      </c>
      <c r="P8915">
        <v>22</v>
      </c>
      <c r="Q8915" t="str">
        <f>TEXT(DATE(2024, sales[[#This Row],[month]], 1), "MMMM")</f>
        <v>December</v>
      </c>
      <c r="R8915" s="4">
        <f t="shared" si="139"/>
        <v>0.24358974358974358</v>
      </c>
    </row>
    <row r="8916" spans="1:18" x14ac:dyDescent="0.25">
      <c r="A8916" t="s">
        <v>16</v>
      </c>
      <c r="B8916" s="5">
        <v>1128299</v>
      </c>
      <c r="C8916" s="6" t="s">
        <v>533</v>
      </c>
      <c r="D8916" t="s">
        <v>178</v>
      </c>
      <c r="E8916" t="s">
        <v>812</v>
      </c>
      <c r="F8916" t="s">
        <v>813</v>
      </c>
      <c r="G8916" t="s">
        <v>23</v>
      </c>
      <c r="H8916" s="3">
        <v>33</v>
      </c>
      <c r="I8916" s="5">
        <v>213</v>
      </c>
      <c r="J8916" s="3">
        <v>7029</v>
      </c>
      <c r="K8916" s="3">
        <v>3233.34</v>
      </c>
      <c r="L8916" s="4">
        <v>0.46</v>
      </c>
      <c r="M8916" t="s">
        <v>34</v>
      </c>
      <c r="N8916">
        <v>2021</v>
      </c>
      <c r="O8916">
        <v>12</v>
      </c>
      <c r="P8916">
        <v>22</v>
      </c>
      <c r="Q8916" t="str">
        <f>TEXT(DATE(2024, sales[[#This Row],[month]], 1), "MMMM")</f>
        <v>December</v>
      </c>
      <c r="R8916" s="4">
        <f t="shared" si="139"/>
        <v>3.5198821796759941E-2</v>
      </c>
    </row>
    <row r="8917" spans="1:18" x14ac:dyDescent="0.25">
      <c r="A8917" t="s">
        <v>248</v>
      </c>
      <c r="B8917" s="5">
        <v>1128299</v>
      </c>
      <c r="C8917" s="6" t="s">
        <v>533</v>
      </c>
      <c r="D8917" t="s">
        <v>178</v>
      </c>
      <c r="E8917" t="s">
        <v>812</v>
      </c>
      <c r="F8917" t="s">
        <v>813</v>
      </c>
      <c r="G8917" t="s">
        <v>25</v>
      </c>
      <c r="H8917" s="3">
        <v>35</v>
      </c>
      <c r="I8917" s="5">
        <v>136</v>
      </c>
      <c r="J8917" s="3">
        <v>4760</v>
      </c>
      <c r="K8917" s="3">
        <v>1951.6</v>
      </c>
      <c r="L8917" s="4">
        <v>0.41</v>
      </c>
      <c r="M8917" t="s">
        <v>34</v>
      </c>
      <c r="N8917">
        <v>2021</v>
      </c>
      <c r="O8917">
        <v>12</v>
      </c>
      <c r="P8917">
        <v>22</v>
      </c>
      <c r="Q8917" t="str">
        <f>TEXT(DATE(2024, sales[[#This Row],[month]], 1), "MMMM")</f>
        <v>December</v>
      </c>
      <c r="R8917" s="4">
        <f t="shared" si="139"/>
        <v>-0.32280551998861856</v>
      </c>
    </row>
    <row r="8918" spans="1:18" x14ac:dyDescent="0.25">
      <c r="A8918" t="s">
        <v>248</v>
      </c>
      <c r="B8918" s="5">
        <v>1128299</v>
      </c>
      <c r="C8918" s="6" t="s">
        <v>533</v>
      </c>
      <c r="D8918" t="s">
        <v>178</v>
      </c>
      <c r="E8918" t="s">
        <v>812</v>
      </c>
      <c r="F8918" t="s">
        <v>813</v>
      </c>
      <c r="G8918" t="s">
        <v>27</v>
      </c>
      <c r="H8918" s="3">
        <v>32</v>
      </c>
      <c r="I8918" s="5">
        <v>128</v>
      </c>
      <c r="J8918" s="3">
        <v>4096</v>
      </c>
      <c r="K8918" s="3">
        <v>1679.36</v>
      </c>
      <c r="L8918" s="4">
        <v>0.41</v>
      </c>
      <c r="M8918" t="s">
        <v>34</v>
      </c>
      <c r="N8918">
        <v>2021</v>
      </c>
      <c r="O8918">
        <v>12</v>
      </c>
      <c r="P8918">
        <v>22</v>
      </c>
      <c r="Q8918" t="str">
        <f>TEXT(DATE(2024, sales[[#This Row],[month]], 1), "MMMM")</f>
        <v>December</v>
      </c>
      <c r="R8918" s="4">
        <f t="shared" si="139"/>
        <v>-0.13949579831932774</v>
      </c>
    </row>
    <row r="8919" spans="1:18" x14ac:dyDescent="0.25">
      <c r="A8919" t="s">
        <v>248</v>
      </c>
      <c r="B8919" s="5">
        <v>1128299</v>
      </c>
      <c r="C8919" s="6" t="s">
        <v>533</v>
      </c>
      <c r="D8919" t="s">
        <v>178</v>
      </c>
      <c r="E8919" t="s">
        <v>812</v>
      </c>
      <c r="F8919" t="s">
        <v>813</v>
      </c>
      <c r="G8919" t="s">
        <v>29</v>
      </c>
      <c r="H8919" s="3">
        <v>42</v>
      </c>
      <c r="I8919" s="5">
        <v>109</v>
      </c>
      <c r="J8919" s="3">
        <v>4578</v>
      </c>
      <c r="K8919" s="3">
        <v>1556.5199999999998</v>
      </c>
      <c r="L8919" s="4">
        <v>0.33999999999999991</v>
      </c>
      <c r="M8919" t="s">
        <v>34</v>
      </c>
      <c r="N8919">
        <v>2021</v>
      </c>
      <c r="O8919">
        <v>12</v>
      </c>
      <c r="P8919">
        <v>22</v>
      </c>
      <c r="Q8919" t="str">
        <f>TEXT(DATE(2024, sales[[#This Row],[month]], 1), "MMMM")</f>
        <v>December</v>
      </c>
      <c r="R8919" s="4">
        <f t="shared" si="139"/>
        <v>0.11767578125</v>
      </c>
    </row>
    <row r="8920" spans="1:18" x14ac:dyDescent="0.25">
      <c r="A8920" t="s">
        <v>248</v>
      </c>
      <c r="B8920" s="5">
        <v>1128299</v>
      </c>
      <c r="C8920" s="6" t="s">
        <v>533</v>
      </c>
      <c r="D8920" t="s">
        <v>178</v>
      </c>
      <c r="E8920" t="s">
        <v>812</v>
      </c>
      <c r="F8920" t="s">
        <v>813</v>
      </c>
      <c r="G8920" t="s">
        <v>31</v>
      </c>
      <c r="H8920" s="3">
        <v>43</v>
      </c>
      <c r="I8920" s="5">
        <v>135</v>
      </c>
      <c r="J8920" s="3">
        <v>5805</v>
      </c>
      <c r="K8920" s="3">
        <v>1625.4</v>
      </c>
      <c r="L8920" s="4">
        <v>0.28000000000000003</v>
      </c>
      <c r="M8920" t="s">
        <v>34</v>
      </c>
      <c r="N8920">
        <v>2021</v>
      </c>
      <c r="O8920">
        <v>12</v>
      </c>
      <c r="P8920">
        <v>22</v>
      </c>
      <c r="Q8920" t="str">
        <f>TEXT(DATE(2024, sales[[#This Row],[month]], 1), "MMMM")</f>
        <v>December</v>
      </c>
      <c r="R8920" s="4">
        <f t="shared" si="139"/>
        <v>0.26802096985583224</v>
      </c>
    </row>
    <row r="8921" spans="1:18" x14ac:dyDescent="0.25">
      <c r="A8921" t="s">
        <v>248</v>
      </c>
      <c r="B8921" s="5">
        <v>1128299</v>
      </c>
      <c r="C8921" s="6" t="s">
        <v>226</v>
      </c>
      <c r="D8921" t="s">
        <v>178</v>
      </c>
      <c r="E8921" t="s">
        <v>812</v>
      </c>
      <c r="F8921" t="s">
        <v>813</v>
      </c>
      <c r="G8921" t="s">
        <v>20</v>
      </c>
      <c r="H8921" s="3">
        <v>27</v>
      </c>
      <c r="I8921" s="5">
        <v>152</v>
      </c>
      <c r="J8921" s="3">
        <v>4104</v>
      </c>
      <c r="K8921" s="3">
        <v>1682.64</v>
      </c>
      <c r="L8921" s="4">
        <v>0.41</v>
      </c>
      <c r="M8921" t="s">
        <v>34</v>
      </c>
      <c r="N8921">
        <v>2021</v>
      </c>
      <c r="O8921">
        <v>1</v>
      </c>
      <c r="P8921">
        <v>26</v>
      </c>
      <c r="Q8921" t="str">
        <f>TEXT(DATE(2024, sales[[#This Row],[month]], 1), "MMMM")</f>
        <v>January</v>
      </c>
      <c r="R8921" s="4">
        <f t="shared" si="139"/>
        <v>-0.2930232558139535</v>
      </c>
    </row>
    <row r="8922" spans="1:18" x14ac:dyDescent="0.25">
      <c r="A8922" t="s">
        <v>248</v>
      </c>
      <c r="B8922" s="5">
        <v>1128299</v>
      </c>
      <c r="C8922" s="6" t="s">
        <v>226</v>
      </c>
      <c r="D8922" t="s">
        <v>178</v>
      </c>
      <c r="E8922" t="s">
        <v>812</v>
      </c>
      <c r="F8922" t="s">
        <v>813</v>
      </c>
      <c r="G8922" t="s">
        <v>23</v>
      </c>
      <c r="H8922" s="3">
        <v>30</v>
      </c>
      <c r="I8922" s="5">
        <v>147</v>
      </c>
      <c r="J8922" s="3">
        <v>4410</v>
      </c>
      <c r="K8922" s="3">
        <v>2072.7000000000003</v>
      </c>
      <c r="L8922" s="4">
        <v>0.47</v>
      </c>
      <c r="M8922" t="s">
        <v>34</v>
      </c>
      <c r="N8922">
        <v>2021</v>
      </c>
      <c r="O8922">
        <v>1</v>
      </c>
      <c r="P8922">
        <v>26</v>
      </c>
      <c r="Q8922" t="str">
        <f>TEXT(DATE(2024, sales[[#This Row],[month]], 1), "MMMM")</f>
        <v>January</v>
      </c>
      <c r="R8922" s="4">
        <f t="shared" si="139"/>
        <v>7.4561403508771926E-2</v>
      </c>
    </row>
    <row r="8923" spans="1:18" x14ac:dyDescent="0.25">
      <c r="A8923" t="s">
        <v>248</v>
      </c>
      <c r="B8923" s="5">
        <v>1128299</v>
      </c>
      <c r="C8923" s="6" t="s">
        <v>226</v>
      </c>
      <c r="D8923" t="s">
        <v>178</v>
      </c>
      <c r="E8923" t="s">
        <v>812</v>
      </c>
      <c r="F8923" t="s">
        <v>813</v>
      </c>
      <c r="G8923" t="s">
        <v>25</v>
      </c>
      <c r="H8923" s="3">
        <v>32</v>
      </c>
      <c r="I8923" s="5">
        <v>157</v>
      </c>
      <c r="J8923" s="3">
        <v>5024</v>
      </c>
      <c r="K8923" s="3">
        <v>1959.36</v>
      </c>
      <c r="L8923" s="4">
        <v>0.3899999999999999</v>
      </c>
      <c r="M8923" t="s">
        <v>34</v>
      </c>
      <c r="N8923">
        <v>2021</v>
      </c>
      <c r="O8923">
        <v>1</v>
      </c>
      <c r="P8923">
        <v>26</v>
      </c>
      <c r="Q8923" t="str">
        <f>TEXT(DATE(2024, sales[[#This Row],[month]], 1), "MMMM")</f>
        <v>January</v>
      </c>
      <c r="R8923" s="4">
        <f t="shared" si="139"/>
        <v>0.13922902494331066</v>
      </c>
    </row>
    <row r="8924" spans="1:18" x14ac:dyDescent="0.25">
      <c r="A8924" t="s">
        <v>248</v>
      </c>
      <c r="B8924" s="5">
        <v>1128299</v>
      </c>
      <c r="C8924" s="6" t="s">
        <v>226</v>
      </c>
      <c r="D8924" t="s">
        <v>178</v>
      </c>
      <c r="E8924" t="s">
        <v>812</v>
      </c>
      <c r="F8924" t="s">
        <v>813</v>
      </c>
      <c r="G8924" t="s">
        <v>27</v>
      </c>
      <c r="H8924" s="3">
        <v>30</v>
      </c>
      <c r="I8924" s="5">
        <v>101</v>
      </c>
      <c r="J8924" s="3">
        <v>3030</v>
      </c>
      <c r="K8924" s="3">
        <v>1151.4000000000001</v>
      </c>
      <c r="L8924" s="4">
        <v>0.38</v>
      </c>
      <c r="M8924" t="s">
        <v>34</v>
      </c>
      <c r="N8924">
        <v>2021</v>
      </c>
      <c r="O8924">
        <v>1</v>
      </c>
      <c r="P8924">
        <v>26</v>
      </c>
      <c r="Q8924" t="str">
        <f>TEXT(DATE(2024, sales[[#This Row],[month]], 1), "MMMM")</f>
        <v>January</v>
      </c>
      <c r="R8924" s="4">
        <f t="shared" si="139"/>
        <v>-0.39689490445859871</v>
      </c>
    </row>
    <row r="8925" spans="1:18" x14ac:dyDescent="0.25">
      <c r="A8925" t="s">
        <v>248</v>
      </c>
      <c r="B8925" s="5">
        <v>1128299</v>
      </c>
      <c r="C8925" s="6" t="s">
        <v>226</v>
      </c>
      <c r="D8925" t="s">
        <v>178</v>
      </c>
      <c r="E8925" t="s">
        <v>812</v>
      </c>
      <c r="F8925" t="s">
        <v>813</v>
      </c>
      <c r="G8925" t="s">
        <v>29</v>
      </c>
      <c r="H8925" s="3">
        <v>33</v>
      </c>
      <c r="I8925" s="5">
        <v>94</v>
      </c>
      <c r="J8925" s="3">
        <v>3102</v>
      </c>
      <c r="K8925" s="3">
        <v>1147.74</v>
      </c>
      <c r="L8925" s="4">
        <v>0.37</v>
      </c>
      <c r="M8925" t="s">
        <v>34</v>
      </c>
      <c r="N8925">
        <v>2021</v>
      </c>
      <c r="O8925">
        <v>1</v>
      </c>
      <c r="P8925">
        <v>26</v>
      </c>
      <c r="Q8925" t="str">
        <f>TEXT(DATE(2024, sales[[#This Row],[month]], 1), "MMMM")</f>
        <v>January</v>
      </c>
      <c r="R8925" s="4">
        <f t="shared" si="139"/>
        <v>2.3762376237623763E-2</v>
      </c>
    </row>
    <row r="8926" spans="1:18" x14ac:dyDescent="0.25">
      <c r="A8926" t="s">
        <v>248</v>
      </c>
      <c r="B8926" s="5">
        <v>1128299</v>
      </c>
      <c r="C8926" s="6" t="s">
        <v>226</v>
      </c>
      <c r="D8926" t="s">
        <v>178</v>
      </c>
      <c r="E8926" t="s">
        <v>812</v>
      </c>
      <c r="F8926" t="s">
        <v>813</v>
      </c>
      <c r="G8926" t="s">
        <v>31</v>
      </c>
      <c r="H8926" s="3">
        <v>36</v>
      </c>
      <c r="I8926" s="5">
        <v>166</v>
      </c>
      <c r="J8926" s="3">
        <v>5976</v>
      </c>
      <c r="K8926" s="3">
        <v>1613.5200000000002</v>
      </c>
      <c r="L8926" s="4">
        <v>0.27</v>
      </c>
      <c r="M8926" t="s">
        <v>34</v>
      </c>
      <c r="N8926">
        <v>2021</v>
      </c>
      <c r="O8926">
        <v>1</v>
      </c>
      <c r="P8926">
        <v>26</v>
      </c>
      <c r="Q8926" t="str">
        <f>TEXT(DATE(2024, sales[[#This Row],[month]], 1), "MMMM")</f>
        <v>January</v>
      </c>
      <c r="R8926" s="4">
        <f t="shared" si="139"/>
        <v>0.92649903288201163</v>
      </c>
    </row>
    <row r="8927" spans="1:18" x14ac:dyDescent="0.25">
      <c r="A8927" t="s">
        <v>248</v>
      </c>
      <c r="B8927" s="5">
        <v>1128299</v>
      </c>
      <c r="C8927" s="6" t="s">
        <v>757</v>
      </c>
      <c r="D8927" t="s">
        <v>178</v>
      </c>
      <c r="E8927" t="s">
        <v>812</v>
      </c>
      <c r="F8927" t="s">
        <v>813</v>
      </c>
      <c r="G8927" t="s">
        <v>20</v>
      </c>
      <c r="H8927" s="3">
        <v>27</v>
      </c>
      <c r="I8927" s="5">
        <v>173</v>
      </c>
      <c r="J8927" s="3">
        <v>4671</v>
      </c>
      <c r="K8927" s="3">
        <v>1868.4</v>
      </c>
      <c r="L8927" s="4">
        <v>0.39999999999999991</v>
      </c>
      <c r="M8927" t="s">
        <v>34</v>
      </c>
      <c r="N8927">
        <v>2021</v>
      </c>
      <c r="O8927">
        <v>2</v>
      </c>
      <c r="P8927">
        <v>26</v>
      </c>
      <c r="Q8927" t="str">
        <f>TEXT(DATE(2024, sales[[#This Row],[month]], 1), "MMMM")</f>
        <v>February</v>
      </c>
      <c r="R8927" s="4">
        <f t="shared" si="139"/>
        <v>-0.21837349397590361</v>
      </c>
    </row>
    <row r="8928" spans="1:18" x14ac:dyDescent="0.25">
      <c r="A8928" t="s">
        <v>248</v>
      </c>
      <c r="B8928" s="5">
        <v>1128299</v>
      </c>
      <c r="C8928" s="6" t="s">
        <v>757</v>
      </c>
      <c r="D8928" t="s">
        <v>178</v>
      </c>
      <c r="E8928" t="s">
        <v>812</v>
      </c>
      <c r="F8928" t="s">
        <v>813</v>
      </c>
      <c r="G8928" t="s">
        <v>23</v>
      </c>
      <c r="H8928" s="3">
        <v>36</v>
      </c>
      <c r="I8928" s="5">
        <v>136</v>
      </c>
      <c r="J8928" s="3">
        <v>4896</v>
      </c>
      <c r="K8928" s="3">
        <v>2301.1200000000003</v>
      </c>
      <c r="L8928" s="4">
        <v>0.47</v>
      </c>
      <c r="M8928" t="s">
        <v>34</v>
      </c>
      <c r="N8928">
        <v>2021</v>
      </c>
      <c r="O8928">
        <v>2</v>
      </c>
      <c r="P8928">
        <v>26</v>
      </c>
      <c r="Q8928" t="str">
        <f>TEXT(DATE(2024, sales[[#This Row],[month]], 1), "MMMM")</f>
        <v>February</v>
      </c>
      <c r="R8928" s="4">
        <f t="shared" si="139"/>
        <v>4.8169556840077073E-2</v>
      </c>
    </row>
    <row r="8929" spans="1:18" x14ac:dyDescent="0.25">
      <c r="A8929" t="s">
        <v>248</v>
      </c>
      <c r="B8929" s="5">
        <v>1128299</v>
      </c>
      <c r="C8929" s="6" t="s">
        <v>757</v>
      </c>
      <c r="D8929" t="s">
        <v>178</v>
      </c>
      <c r="E8929" t="s">
        <v>812</v>
      </c>
      <c r="F8929" t="s">
        <v>813</v>
      </c>
      <c r="G8929" t="s">
        <v>25</v>
      </c>
      <c r="H8929" s="3">
        <v>35</v>
      </c>
      <c r="I8929" s="5">
        <v>132</v>
      </c>
      <c r="J8929" s="3">
        <v>4620</v>
      </c>
      <c r="K8929" s="3">
        <v>1848</v>
      </c>
      <c r="L8929" s="4">
        <v>0.39999999999999991</v>
      </c>
      <c r="M8929" t="s">
        <v>34</v>
      </c>
      <c r="N8929">
        <v>2021</v>
      </c>
      <c r="O8929">
        <v>2</v>
      </c>
      <c r="P8929">
        <v>26</v>
      </c>
      <c r="Q8929" t="str">
        <f>TEXT(DATE(2024, sales[[#This Row],[month]], 1), "MMMM")</f>
        <v>February</v>
      </c>
      <c r="R8929" s="4">
        <f t="shared" si="139"/>
        <v>-5.6372549019607844E-2</v>
      </c>
    </row>
    <row r="8930" spans="1:18" x14ac:dyDescent="0.25">
      <c r="A8930" t="s">
        <v>248</v>
      </c>
      <c r="B8930" s="5">
        <v>1128299</v>
      </c>
      <c r="C8930" s="6" t="s">
        <v>757</v>
      </c>
      <c r="D8930" t="s">
        <v>178</v>
      </c>
      <c r="E8930" t="s">
        <v>814</v>
      </c>
      <c r="F8930" t="s">
        <v>815</v>
      </c>
      <c r="G8930" t="s">
        <v>27</v>
      </c>
      <c r="H8930" s="3">
        <v>29</v>
      </c>
      <c r="I8930" s="5">
        <v>91</v>
      </c>
      <c r="J8930" s="3">
        <v>2639</v>
      </c>
      <c r="K8930" s="3">
        <v>976.43</v>
      </c>
      <c r="L8930" s="4">
        <v>0.37</v>
      </c>
      <c r="M8930" t="s">
        <v>34</v>
      </c>
      <c r="N8930">
        <v>2021</v>
      </c>
      <c r="O8930">
        <v>2</v>
      </c>
      <c r="P8930">
        <v>26</v>
      </c>
      <c r="Q8930" t="str">
        <f>TEXT(DATE(2024, sales[[#This Row],[month]], 1), "MMMM")</f>
        <v>February</v>
      </c>
      <c r="R8930" s="4">
        <f t="shared" si="139"/>
        <v>-0.42878787878787877</v>
      </c>
    </row>
    <row r="8931" spans="1:18" x14ac:dyDescent="0.25">
      <c r="A8931" t="s">
        <v>248</v>
      </c>
      <c r="B8931" s="5">
        <v>1128299</v>
      </c>
      <c r="C8931" s="6" t="s">
        <v>757</v>
      </c>
      <c r="D8931" t="s">
        <v>178</v>
      </c>
      <c r="E8931" t="s">
        <v>814</v>
      </c>
      <c r="F8931" t="s">
        <v>815</v>
      </c>
      <c r="G8931" t="s">
        <v>29</v>
      </c>
      <c r="H8931" s="3">
        <v>34</v>
      </c>
      <c r="I8931" s="5">
        <v>62</v>
      </c>
      <c r="J8931" s="3">
        <v>2108</v>
      </c>
      <c r="K8931" s="3">
        <v>674.56000000000006</v>
      </c>
      <c r="L8931" s="4">
        <v>0.32</v>
      </c>
      <c r="M8931" t="s">
        <v>34</v>
      </c>
      <c r="N8931">
        <v>2021</v>
      </c>
      <c r="O8931">
        <v>2</v>
      </c>
      <c r="P8931">
        <v>26</v>
      </c>
      <c r="Q8931" t="str">
        <f>TEXT(DATE(2024, sales[[#This Row],[month]], 1), "MMMM")</f>
        <v>February</v>
      </c>
      <c r="R8931" s="4">
        <f t="shared" si="139"/>
        <v>-0.20121258052292534</v>
      </c>
    </row>
    <row r="8932" spans="1:18" x14ac:dyDescent="0.25">
      <c r="A8932" t="s">
        <v>248</v>
      </c>
      <c r="B8932" s="5">
        <v>1128299</v>
      </c>
      <c r="C8932" s="6" t="s">
        <v>757</v>
      </c>
      <c r="D8932" t="s">
        <v>178</v>
      </c>
      <c r="E8932" t="s">
        <v>814</v>
      </c>
      <c r="F8932" t="s">
        <v>815</v>
      </c>
      <c r="G8932" t="s">
        <v>31</v>
      </c>
      <c r="H8932" s="3">
        <v>35</v>
      </c>
      <c r="I8932" s="5">
        <v>140</v>
      </c>
      <c r="J8932" s="3">
        <v>4900</v>
      </c>
      <c r="K8932" s="3">
        <v>1372.0000000000002</v>
      </c>
      <c r="L8932" s="4">
        <v>0.28000000000000003</v>
      </c>
      <c r="M8932" t="s">
        <v>34</v>
      </c>
      <c r="N8932">
        <v>2021</v>
      </c>
      <c r="O8932">
        <v>2</v>
      </c>
      <c r="P8932">
        <v>26</v>
      </c>
      <c r="Q8932" t="str">
        <f>TEXT(DATE(2024, sales[[#This Row],[month]], 1), "MMMM")</f>
        <v>February</v>
      </c>
      <c r="R8932" s="4">
        <f t="shared" si="139"/>
        <v>1.3244781783681214</v>
      </c>
    </row>
    <row r="8933" spans="1:18" x14ac:dyDescent="0.25">
      <c r="A8933" t="s">
        <v>248</v>
      </c>
      <c r="B8933" s="5">
        <v>1128299</v>
      </c>
      <c r="C8933" s="6" t="s">
        <v>771</v>
      </c>
      <c r="D8933" t="s">
        <v>178</v>
      </c>
      <c r="E8933" t="s">
        <v>814</v>
      </c>
      <c r="F8933" t="s">
        <v>815</v>
      </c>
      <c r="G8933" t="s">
        <v>20</v>
      </c>
      <c r="H8933" s="3">
        <v>30</v>
      </c>
      <c r="I8933" s="5">
        <v>187</v>
      </c>
      <c r="J8933" s="3">
        <v>5610</v>
      </c>
      <c r="K8933" s="3">
        <v>2300.1</v>
      </c>
      <c r="L8933" s="4">
        <v>0.41</v>
      </c>
      <c r="M8933" t="s">
        <v>34</v>
      </c>
      <c r="N8933">
        <v>2021</v>
      </c>
      <c r="O8933">
        <v>3</v>
      </c>
      <c r="P8933">
        <v>25</v>
      </c>
      <c r="Q8933" t="str">
        <f>TEXT(DATE(2024, sales[[#This Row],[month]], 1), "MMMM")</f>
        <v>March</v>
      </c>
      <c r="R8933" s="4">
        <f t="shared" si="139"/>
        <v>0.14489795918367346</v>
      </c>
    </row>
    <row r="8934" spans="1:18" x14ac:dyDescent="0.25">
      <c r="A8934" t="s">
        <v>248</v>
      </c>
      <c r="B8934" s="5">
        <v>1128299</v>
      </c>
      <c r="C8934" s="6" t="s">
        <v>771</v>
      </c>
      <c r="D8934" t="s">
        <v>178</v>
      </c>
      <c r="E8934" t="s">
        <v>814</v>
      </c>
      <c r="F8934" t="s">
        <v>815</v>
      </c>
      <c r="G8934" t="s">
        <v>23</v>
      </c>
      <c r="H8934" s="3">
        <v>36</v>
      </c>
      <c r="I8934" s="5">
        <v>136</v>
      </c>
      <c r="J8934" s="3">
        <v>4896</v>
      </c>
      <c r="K8934" s="3">
        <v>2203.2000000000003</v>
      </c>
      <c r="L8934" s="4">
        <v>0.45</v>
      </c>
      <c r="M8934" t="s">
        <v>34</v>
      </c>
      <c r="N8934">
        <v>2021</v>
      </c>
      <c r="O8934">
        <v>3</v>
      </c>
      <c r="P8934">
        <v>25</v>
      </c>
      <c r="Q8934" t="str">
        <f>TEXT(DATE(2024, sales[[#This Row],[month]], 1), "MMMM")</f>
        <v>March</v>
      </c>
      <c r="R8934" s="4">
        <f t="shared" si="139"/>
        <v>-0.12727272727272726</v>
      </c>
    </row>
    <row r="8935" spans="1:18" x14ac:dyDescent="0.25">
      <c r="A8935" t="s">
        <v>248</v>
      </c>
      <c r="B8935" s="5">
        <v>1128299</v>
      </c>
      <c r="C8935" s="6" t="s">
        <v>771</v>
      </c>
      <c r="D8935" t="s">
        <v>178</v>
      </c>
      <c r="E8935" t="s">
        <v>814</v>
      </c>
      <c r="F8935" t="s">
        <v>815</v>
      </c>
      <c r="G8935" t="s">
        <v>25</v>
      </c>
      <c r="H8935" s="3">
        <v>44</v>
      </c>
      <c r="I8935" s="5">
        <v>124</v>
      </c>
      <c r="J8935" s="3">
        <v>5456</v>
      </c>
      <c r="K8935" s="3">
        <v>2073.2800000000002</v>
      </c>
      <c r="L8935" s="4">
        <v>0.38</v>
      </c>
      <c r="M8935" t="s">
        <v>34</v>
      </c>
      <c r="N8935">
        <v>2021</v>
      </c>
      <c r="O8935">
        <v>3</v>
      </c>
      <c r="P8935">
        <v>25</v>
      </c>
      <c r="Q8935" t="str">
        <f>TEXT(DATE(2024, sales[[#This Row],[month]], 1), "MMMM")</f>
        <v>March</v>
      </c>
      <c r="R8935" s="4">
        <f t="shared" si="139"/>
        <v>0.11437908496732026</v>
      </c>
    </row>
    <row r="8936" spans="1:18" x14ac:dyDescent="0.25">
      <c r="A8936" t="s">
        <v>248</v>
      </c>
      <c r="B8936" s="5">
        <v>1128299</v>
      </c>
      <c r="C8936" s="6" t="s">
        <v>771</v>
      </c>
      <c r="D8936" t="s">
        <v>178</v>
      </c>
      <c r="E8936" t="s">
        <v>814</v>
      </c>
      <c r="F8936" t="s">
        <v>815</v>
      </c>
      <c r="G8936" t="s">
        <v>27</v>
      </c>
      <c r="H8936" s="3">
        <v>37</v>
      </c>
      <c r="I8936" s="5">
        <v>88</v>
      </c>
      <c r="J8936" s="3">
        <v>3256</v>
      </c>
      <c r="K8936" s="3">
        <v>1269.8399999999999</v>
      </c>
      <c r="L8936" s="4">
        <v>0.3899999999999999</v>
      </c>
      <c r="M8936" t="s">
        <v>34</v>
      </c>
      <c r="N8936">
        <v>2021</v>
      </c>
      <c r="O8936">
        <v>3</v>
      </c>
      <c r="P8936">
        <v>25</v>
      </c>
      <c r="Q8936" t="str">
        <f>TEXT(DATE(2024, sales[[#This Row],[month]], 1), "MMMM")</f>
        <v>March</v>
      </c>
      <c r="R8936" s="4">
        <f t="shared" si="139"/>
        <v>-0.40322580645161288</v>
      </c>
    </row>
    <row r="8937" spans="1:18" x14ac:dyDescent="0.25">
      <c r="A8937" t="s">
        <v>248</v>
      </c>
      <c r="B8937" s="5">
        <v>1128299</v>
      </c>
      <c r="C8937" s="6" t="s">
        <v>771</v>
      </c>
      <c r="D8937" t="s">
        <v>178</v>
      </c>
      <c r="E8937" t="s">
        <v>814</v>
      </c>
      <c r="F8937" t="s">
        <v>815</v>
      </c>
      <c r="G8937" t="s">
        <v>29</v>
      </c>
      <c r="H8937" s="3">
        <v>41</v>
      </c>
      <c r="I8937" s="5">
        <v>53</v>
      </c>
      <c r="J8937" s="3">
        <v>2173</v>
      </c>
      <c r="K8937" s="3">
        <v>695.36</v>
      </c>
      <c r="L8937" s="4">
        <v>0.32</v>
      </c>
      <c r="M8937" t="s">
        <v>34</v>
      </c>
      <c r="N8937">
        <v>2021</v>
      </c>
      <c r="O8937">
        <v>3</v>
      </c>
      <c r="P8937">
        <v>25</v>
      </c>
      <c r="Q8937" t="str">
        <f>TEXT(DATE(2024, sales[[#This Row],[month]], 1), "MMMM")</f>
        <v>March</v>
      </c>
      <c r="R8937" s="4">
        <f t="shared" si="139"/>
        <v>-0.33261670761670764</v>
      </c>
    </row>
    <row r="8938" spans="1:18" x14ac:dyDescent="0.25">
      <c r="A8938" t="s">
        <v>248</v>
      </c>
      <c r="B8938" s="5">
        <v>1128299</v>
      </c>
      <c r="C8938" s="6" t="s">
        <v>771</v>
      </c>
      <c r="D8938" t="s">
        <v>178</v>
      </c>
      <c r="E8938" t="s">
        <v>814</v>
      </c>
      <c r="F8938" t="s">
        <v>815</v>
      </c>
      <c r="G8938" t="s">
        <v>31</v>
      </c>
      <c r="H8938" s="3">
        <v>44</v>
      </c>
      <c r="I8938" s="5">
        <v>131</v>
      </c>
      <c r="J8938" s="3">
        <v>5764</v>
      </c>
      <c r="K8938" s="3">
        <v>1786.84</v>
      </c>
      <c r="L8938" s="4">
        <v>0.31</v>
      </c>
      <c r="M8938" t="s">
        <v>34</v>
      </c>
      <c r="N8938">
        <v>2021</v>
      </c>
      <c r="O8938">
        <v>3</v>
      </c>
      <c r="P8938">
        <v>25</v>
      </c>
      <c r="Q8938" t="str">
        <f>TEXT(DATE(2024, sales[[#This Row],[month]], 1), "MMMM")</f>
        <v>March</v>
      </c>
      <c r="R8938" s="4">
        <f t="shared" si="139"/>
        <v>1.6525540727105383</v>
      </c>
    </row>
    <row r="8939" spans="1:18" x14ac:dyDescent="0.25">
      <c r="A8939" t="s">
        <v>248</v>
      </c>
      <c r="B8939" s="5">
        <v>1128299</v>
      </c>
      <c r="C8939" s="6" t="s">
        <v>287</v>
      </c>
      <c r="D8939" t="s">
        <v>178</v>
      </c>
      <c r="E8939" t="s">
        <v>814</v>
      </c>
      <c r="F8939" t="s">
        <v>815</v>
      </c>
      <c r="G8939" t="s">
        <v>20</v>
      </c>
      <c r="H8939" s="3">
        <v>41</v>
      </c>
      <c r="I8939" s="5">
        <v>165</v>
      </c>
      <c r="J8939" s="3">
        <v>6765</v>
      </c>
      <c r="K8939" s="3">
        <v>2841.3</v>
      </c>
      <c r="L8939" s="4">
        <v>0.42</v>
      </c>
      <c r="M8939" t="s">
        <v>34</v>
      </c>
      <c r="N8939">
        <v>2021</v>
      </c>
      <c r="O8939">
        <v>4</v>
      </c>
      <c r="P8939">
        <v>26</v>
      </c>
      <c r="Q8939" t="str">
        <f>TEXT(DATE(2024, sales[[#This Row],[month]], 1), "MMMM")</f>
        <v>April</v>
      </c>
      <c r="R8939" s="4">
        <f t="shared" si="139"/>
        <v>0.17366412213740459</v>
      </c>
    </row>
    <row r="8940" spans="1:18" x14ac:dyDescent="0.25">
      <c r="A8940" t="s">
        <v>248</v>
      </c>
      <c r="B8940" s="5">
        <v>1128299</v>
      </c>
      <c r="C8940" s="6" t="s">
        <v>287</v>
      </c>
      <c r="D8940" t="s">
        <v>178</v>
      </c>
      <c r="E8940" t="s">
        <v>814</v>
      </c>
      <c r="F8940" t="s">
        <v>815</v>
      </c>
      <c r="G8940" t="s">
        <v>23</v>
      </c>
      <c r="H8940" s="3">
        <v>43</v>
      </c>
      <c r="I8940" s="5">
        <v>109</v>
      </c>
      <c r="J8940" s="3">
        <v>4687</v>
      </c>
      <c r="K8940" s="3">
        <v>2156.02</v>
      </c>
      <c r="L8940" s="4">
        <v>0.46</v>
      </c>
      <c r="M8940" t="s">
        <v>34</v>
      </c>
      <c r="N8940">
        <v>2021</v>
      </c>
      <c r="O8940">
        <v>4</v>
      </c>
      <c r="P8940">
        <v>26</v>
      </c>
      <c r="Q8940" t="str">
        <f>TEXT(DATE(2024, sales[[#This Row],[month]], 1), "MMMM")</f>
        <v>April</v>
      </c>
      <c r="R8940" s="4">
        <f t="shared" si="139"/>
        <v>-0.30716925351071694</v>
      </c>
    </row>
    <row r="8941" spans="1:18" x14ac:dyDescent="0.25">
      <c r="A8941" t="s">
        <v>248</v>
      </c>
      <c r="B8941" s="5">
        <v>1128299</v>
      </c>
      <c r="C8941" s="6" t="s">
        <v>287</v>
      </c>
      <c r="D8941" t="s">
        <v>178</v>
      </c>
      <c r="E8941" t="s">
        <v>814</v>
      </c>
      <c r="F8941" t="s">
        <v>815</v>
      </c>
      <c r="G8941" t="s">
        <v>25</v>
      </c>
      <c r="H8941" s="3">
        <v>44</v>
      </c>
      <c r="I8941" s="5">
        <v>140</v>
      </c>
      <c r="J8941" s="3">
        <v>6160</v>
      </c>
      <c r="K8941" s="3">
        <v>2587.1999999999998</v>
      </c>
      <c r="L8941" s="4">
        <v>0.42</v>
      </c>
      <c r="M8941" t="s">
        <v>34</v>
      </c>
      <c r="N8941">
        <v>2021</v>
      </c>
      <c r="O8941">
        <v>4</v>
      </c>
      <c r="P8941">
        <v>26</v>
      </c>
      <c r="Q8941" t="str">
        <f>TEXT(DATE(2024, sales[[#This Row],[month]], 1), "MMMM")</f>
        <v>April</v>
      </c>
      <c r="R8941" s="4">
        <f t="shared" si="139"/>
        <v>0.31427352250906765</v>
      </c>
    </row>
    <row r="8942" spans="1:18" x14ac:dyDescent="0.25">
      <c r="A8942" t="s">
        <v>248</v>
      </c>
      <c r="B8942" s="5">
        <v>1128299</v>
      </c>
      <c r="C8942" s="6" t="s">
        <v>287</v>
      </c>
      <c r="D8942" t="s">
        <v>178</v>
      </c>
      <c r="E8942" t="s">
        <v>814</v>
      </c>
      <c r="F8942" t="s">
        <v>815</v>
      </c>
      <c r="G8942" t="s">
        <v>27</v>
      </c>
      <c r="H8942" s="3">
        <v>37</v>
      </c>
      <c r="I8942" s="5">
        <v>96</v>
      </c>
      <c r="J8942" s="3">
        <v>3552</v>
      </c>
      <c r="K8942" s="3">
        <v>1385.2799999999995</v>
      </c>
      <c r="L8942" s="4">
        <v>0.3899999999999999</v>
      </c>
      <c r="M8942" t="s">
        <v>34</v>
      </c>
      <c r="N8942">
        <v>2021</v>
      </c>
      <c r="O8942">
        <v>4</v>
      </c>
      <c r="P8942">
        <v>26</v>
      </c>
      <c r="Q8942" t="str">
        <f>TEXT(DATE(2024, sales[[#This Row],[month]], 1), "MMMM")</f>
        <v>April</v>
      </c>
      <c r="R8942" s="4">
        <f t="shared" si="139"/>
        <v>-0.42337662337662335</v>
      </c>
    </row>
    <row r="8943" spans="1:18" x14ac:dyDescent="0.25">
      <c r="A8943" t="s">
        <v>248</v>
      </c>
      <c r="B8943" s="5">
        <v>1128299</v>
      </c>
      <c r="C8943" s="6" t="s">
        <v>287</v>
      </c>
      <c r="D8943" t="s">
        <v>178</v>
      </c>
      <c r="E8943" t="s">
        <v>814</v>
      </c>
      <c r="F8943" t="s">
        <v>815</v>
      </c>
      <c r="G8943" t="s">
        <v>29</v>
      </c>
      <c r="H8943" s="3">
        <v>46</v>
      </c>
      <c r="I8943" s="5">
        <v>60</v>
      </c>
      <c r="J8943" s="3">
        <v>2760</v>
      </c>
      <c r="K8943" s="3">
        <v>966</v>
      </c>
      <c r="L8943" s="4">
        <v>0.35</v>
      </c>
      <c r="M8943" t="s">
        <v>34</v>
      </c>
      <c r="N8943">
        <v>2021</v>
      </c>
      <c r="O8943">
        <v>4</v>
      </c>
      <c r="P8943">
        <v>26</v>
      </c>
      <c r="Q8943" t="str">
        <f>TEXT(DATE(2024, sales[[#This Row],[month]], 1), "MMMM")</f>
        <v>April</v>
      </c>
      <c r="R8943" s="4">
        <f t="shared" si="139"/>
        <v>-0.22297297297297297</v>
      </c>
    </row>
    <row r="8944" spans="1:18" x14ac:dyDescent="0.25">
      <c r="A8944" t="s">
        <v>248</v>
      </c>
      <c r="B8944" s="5">
        <v>1128299</v>
      </c>
      <c r="C8944" s="6" t="s">
        <v>287</v>
      </c>
      <c r="D8944" t="s">
        <v>178</v>
      </c>
      <c r="E8944" t="s">
        <v>814</v>
      </c>
      <c r="F8944" t="s">
        <v>815</v>
      </c>
      <c r="G8944" t="s">
        <v>31</v>
      </c>
      <c r="H8944" s="3">
        <v>56</v>
      </c>
      <c r="I8944" s="5">
        <v>116</v>
      </c>
      <c r="J8944" s="3">
        <v>6496</v>
      </c>
      <c r="K8944" s="3">
        <v>1818.88</v>
      </c>
      <c r="L8944" s="4">
        <v>0.28000000000000003</v>
      </c>
      <c r="M8944" t="s">
        <v>34</v>
      </c>
      <c r="N8944">
        <v>2021</v>
      </c>
      <c r="O8944">
        <v>4</v>
      </c>
      <c r="P8944">
        <v>26</v>
      </c>
      <c r="Q8944" t="str">
        <f>TEXT(DATE(2024, sales[[#This Row],[month]], 1), "MMMM")</f>
        <v>April</v>
      </c>
      <c r="R8944" s="4">
        <f t="shared" si="139"/>
        <v>1.3536231884057972</v>
      </c>
    </row>
    <row r="8945" spans="1:18" x14ac:dyDescent="0.25">
      <c r="A8945" t="s">
        <v>248</v>
      </c>
      <c r="B8945" s="5">
        <v>1128299</v>
      </c>
      <c r="C8945" s="6" t="s">
        <v>318</v>
      </c>
      <c r="D8945" t="s">
        <v>178</v>
      </c>
      <c r="E8945" t="s">
        <v>814</v>
      </c>
      <c r="F8945" t="s">
        <v>815</v>
      </c>
      <c r="G8945" t="s">
        <v>20</v>
      </c>
      <c r="H8945" s="3">
        <v>43</v>
      </c>
      <c r="I8945" s="5">
        <v>184</v>
      </c>
      <c r="J8945" s="3">
        <v>7912</v>
      </c>
      <c r="K8945" s="3">
        <v>3243.92</v>
      </c>
      <c r="L8945" s="4">
        <v>0.41</v>
      </c>
      <c r="M8945" t="s">
        <v>34</v>
      </c>
      <c r="N8945">
        <v>2021</v>
      </c>
      <c r="O8945">
        <v>5</v>
      </c>
      <c r="P8945">
        <v>27</v>
      </c>
      <c r="Q8945" t="str">
        <f>TEXT(DATE(2024, sales[[#This Row],[month]], 1), "MMMM")</f>
        <v>May</v>
      </c>
      <c r="R8945" s="4">
        <f t="shared" si="139"/>
        <v>0.21798029556650247</v>
      </c>
    </row>
    <row r="8946" spans="1:18" x14ac:dyDescent="0.25">
      <c r="A8946" t="s">
        <v>248</v>
      </c>
      <c r="B8946" s="5">
        <v>1128299</v>
      </c>
      <c r="C8946" s="6" t="s">
        <v>318</v>
      </c>
      <c r="D8946" t="s">
        <v>178</v>
      </c>
      <c r="E8946" t="s">
        <v>814</v>
      </c>
      <c r="F8946" t="s">
        <v>815</v>
      </c>
      <c r="G8946" t="s">
        <v>23</v>
      </c>
      <c r="H8946" s="3">
        <v>46</v>
      </c>
      <c r="I8946" s="5">
        <v>136</v>
      </c>
      <c r="J8946" s="3">
        <v>6256</v>
      </c>
      <c r="K8946" s="3">
        <v>2627.5200000000004</v>
      </c>
      <c r="L8946" s="4">
        <v>0.42</v>
      </c>
      <c r="M8946" t="s">
        <v>34</v>
      </c>
      <c r="N8946">
        <v>2021</v>
      </c>
      <c r="O8946">
        <v>5</v>
      </c>
      <c r="P8946">
        <v>27</v>
      </c>
      <c r="Q8946" t="str">
        <f>TEXT(DATE(2024, sales[[#This Row],[month]], 1), "MMMM")</f>
        <v>May</v>
      </c>
      <c r="R8946" s="4">
        <f t="shared" si="139"/>
        <v>-0.20930232558139536</v>
      </c>
    </row>
    <row r="8947" spans="1:18" x14ac:dyDescent="0.25">
      <c r="A8947" t="s">
        <v>248</v>
      </c>
      <c r="B8947" s="5">
        <v>1128299</v>
      </c>
      <c r="C8947" s="6" t="s">
        <v>318</v>
      </c>
      <c r="D8947" t="s">
        <v>178</v>
      </c>
      <c r="E8947" t="s">
        <v>814</v>
      </c>
      <c r="F8947" t="s">
        <v>815</v>
      </c>
      <c r="G8947" t="s">
        <v>25</v>
      </c>
      <c r="H8947" s="3">
        <v>46</v>
      </c>
      <c r="I8947" s="5">
        <v>135</v>
      </c>
      <c r="J8947" s="3">
        <v>6210</v>
      </c>
      <c r="K8947" s="3">
        <v>2546.1</v>
      </c>
      <c r="L8947" s="4">
        <v>0.41</v>
      </c>
      <c r="M8947" t="s">
        <v>34</v>
      </c>
      <c r="N8947">
        <v>2021</v>
      </c>
      <c r="O8947">
        <v>5</v>
      </c>
      <c r="P8947">
        <v>27</v>
      </c>
      <c r="Q8947" t="str">
        <f>TEXT(DATE(2024, sales[[#This Row],[month]], 1), "MMMM")</f>
        <v>May</v>
      </c>
      <c r="R8947" s="4">
        <f t="shared" si="139"/>
        <v>-7.3529411764705881E-3</v>
      </c>
    </row>
    <row r="8948" spans="1:18" x14ac:dyDescent="0.25">
      <c r="A8948" t="s">
        <v>248</v>
      </c>
      <c r="B8948" s="5">
        <v>1128299</v>
      </c>
      <c r="C8948" s="6" t="s">
        <v>318</v>
      </c>
      <c r="D8948" t="s">
        <v>178</v>
      </c>
      <c r="E8948" t="s">
        <v>814</v>
      </c>
      <c r="F8948" t="s">
        <v>815</v>
      </c>
      <c r="G8948" t="s">
        <v>27</v>
      </c>
      <c r="H8948" s="3">
        <v>43</v>
      </c>
      <c r="I8948" s="5">
        <v>109</v>
      </c>
      <c r="J8948" s="3">
        <v>4687</v>
      </c>
      <c r="K8948" s="3">
        <v>1921.67</v>
      </c>
      <c r="L8948" s="4">
        <v>0.41</v>
      </c>
      <c r="M8948" t="s">
        <v>34</v>
      </c>
      <c r="N8948">
        <v>2021</v>
      </c>
      <c r="O8948">
        <v>5</v>
      </c>
      <c r="P8948">
        <v>27</v>
      </c>
      <c r="Q8948" t="str">
        <f>TEXT(DATE(2024, sales[[#This Row],[month]], 1), "MMMM")</f>
        <v>May</v>
      </c>
      <c r="R8948" s="4">
        <f t="shared" si="139"/>
        <v>-0.24524959742351046</v>
      </c>
    </row>
    <row r="8949" spans="1:18" x14ac:dyDescent="0.25">
      <c r="A8949" t="s">
        <v>248</v>
      </c>
      <c r="B8949" s="5">
        <v>1128299</v>
      </c>
      <c r="C8949" s="6" t="s">
        <v>318</v>
      </c>
      <c r="D8949" t="s">
        <v>178</v>
      </c>
      <c r="E8949" t="s">
        <v>814</v>
      </c>
      <c r="F8949" t="s">
        <v>815</v>
      </c>
      <c r="G8949" t="s">
        <v>29</v>
      </c>
      <c r="H8949" s="3">
        <v>45</v>
      </c>
      <c r="I8949" s="5">
        <v>78</v>
      </c>
      <c r="J8949" s="3">
        <v>3510</v>
      </c>
      <c r="K8949" s="3">
        <v>1228.5</v>
      </c>
      <c r="L8949" s="4">
        <v>0.35</v>
      </c>
      <c r="M8949" t="s">
        <v>34</v>
      </c>
      <c r="N8949">
        <v>2021</v>
      </c>
      <c r="O8949">
        <v>5</v>
      </c>
      <c r="P8949">
        <v>27</v>
      </c>
      <c r="Q8949" t="str">
        <f>TEXT(DATE(2024, sales[[#This Row],[month]], 1), "MMMM")</f>
        <v>May</v>
      </c>
      <c r="R8949" s="4">
        <f t="shared" si="139"/>
        <v>-0.25112011947941115</v>
      </c>
    </row>
    <row r="8950" spans="1:18" x14ac:dyDescent="0.25">
      <c r="A8950" t="s">
        <v>248</v>
      </c>
      <c r="B8950" s="5">
        <v>1128299</v>
      </c>
      <c r="C8950" s="6" t="s">
        <v>318</v>
      </c>
      <c r="D8950" t="s">
        <v>178</v>
      </c>
      <c r="E8950" t="s">
        <v>814</v>
      </c>
      <c r="F8950" t="s">
        <v>815</v>
      </c>
      <c r="G8950" t="s">
        <v>31</v>
      </c>
      <c r="H8950" s="3">
        <v>56</v>
      </c>
      <c r="I8950" s="5">
        <v>132</v>
      </c>
      <c r="J8950" s="3">
        <v>7392</v>
      </c>
      <c r="K8950" s="3">
        <v>2143.6799999999998</v>
      </c>
      <c r="L8950" s="4">
        <v>0.28999999999999998</v>
      </c>
      <c r="M8950" t="s">
        <v>34</v>
      </c>
      <c r="N8950">
        <v>2021</v>
      </c>
      <c r="O8950">
        <v>5</v>
      </c>
      <c r="P8950">
        <v>27</v>
      </c>
      <c r="Q8950" t="str">
        <f>TEXT(DATE(2024, sales[[#This Row],[month]], 1), "MMMM")</f>
        <v>May</v>
      </c>
      <c r="R8950" s="4">
        <f t="shared" si="139"/>
        <v>1.1059829059829061</v>
      </c>
    </row>
    <row r="8951" spans="1:18" x14ac:dyDescent="0.25">
      <c r="A8951" t="s">
        <v>248</v>
      </c>
      <c r="B8951" s="5">
        <v>1128299</v>
      </c>
      <c r="C8951" s="6" t="s">
        <v>351</v>
      </c>
      <c r="D8951" t="s">
        <v>178</v>
      </c>
      <c r="E8951" t="s">
        <v>814</v>
      </c>
      <c r="F8951" t="s">
        <v>815</v>
      </c>
      <c r="G8951" t="s">
        <v>20</v>
      </c>
      <c r="H8951" s="3">
        <v>37</v>
      </c>
      <c r="I8951" s="5">
        <v>224</v>
      </c>
      <c r="J8951" s="3">
        <v>8288</v>
      </c>
      <c r="K8951" s="3">
        <v>3232.32</v>
      </c>
      <c r="L8951" s="4">
        <v>0.3899999999999999</v>
      </c>
      <c r="M8951" t="s">
        <v>34</v>
      </c>
      <c r="N8951">
        <v>2021</v>
      </c>
      <c r="O8951">
        <v>6</v>
      </c>
      <c r="P8951">
        <v>26</v>
      </c>
      <c r="Q8951" t="str">
        <f>TEXT(DATE(2024, sales[[#This Row],[month]], 1), "MMMM")</f>
        <v>June</v>
      </c>
      <c r="R8951" s="4">
        <f t="shared" si="139"/>
        <v>0.12121212121212122</v>
      </c>
    </row>
    <row r="8952" spans="1:18" x14ac:dyDescent="0.25">
      <c r="A8952" t="s">
        <v>248</v>
      </c>
      <c r="B8952" s="5">
        <v>1128299</v>
      </c>
      <c r="C8952" s="6" t="s">
        <v>351</v>
      </c>
      <c r="D8952" t="s">
        <v>178</v>
      </c>
      <c r="E8952" t="s">
        <v>814</v>
      </c>
      <c r="F8952" t="s">
        <v>815</v>
      </c>
      <c r="G8952" t="s">
        <v>23</v>
      </c>
      <c r="H8952" s="3">
        <v>47</v>
      </c>
      <c r="I8952" s="5">
        <v>187</v>
      </c>
      <c r="J8952" s="3">
        <v>8789</v>
      </c>
      <c r="K8952" s="3">
        <v>3779.27</v>
      </c>
      <c r="L8952" s="4">
        <v>0.43</v>
      </c>
      <c r="M8952" t="s">
        <v>34</v>
      </c>
      <c r="N8952">
        <v>2021</v>
      </c>
      <c r="O8952">
        <v>6</v>
      </c>
      <c r="P8952">
        <v>26</v>
      </c>
      <c r="Q8952" t="str">
        <f>TEXT(DATE(2024, sales[[#This Row],[month]], 1), "MMMM")</f>
        <v>June</v>
      </c>
      <c r="R8952" s="4">
        <f t="shared" si="139"/>
        <v>6.0448841698841696E-2</v>
      </c>
    </row>
    <row r="8953" spans="1:18" x14ac:dyDescent="0.25">
      <c r="A8953" t="s">
        <v>248</v>
      </c>
      <c r="B8953" s="5">
        <v>1128299</v>
      </c>
      <c r="C8953" s="6" t="s">
        <v>351</v>
      </c>
      <c r="D8953" t="s">
        <v>178</v>
      </c>
      <c r="E8953" t="s">
        <v>814</v>
      </c>
      <c r="F8953" t="s">
        <v>815</v>
      </c>
      <c r="G8953" t="s">
        <v>25</v>
      </c>
      <c r="H8953" s="3">
        <v>41</v>
      </c>
      <c r="I8953" s="5">
        <v>193</v>
      </c>
      <c r="J8953" s="3">
        <v>7913</v>
      </c>
      <c r="K8953" s="3">
        <v>3165.2</v>
      </c>
      <c r="L8953" s="4">
        <v>0.39999999999999991</v>
      </c>
      <c r="M8953" t="s">
        <v>34</v>
      </c>
      <c r="N8953">
        <v>2021</v>
      </c>
      <c r="O8953">
        <v>6</v>
      </c>
      <c r="P8953">
        <v>26</v>
      </c>
      <c r="Q8953" t="str">
        <f>TEXT(DATE(2024, sales[[#This Row],[month]], 1), "MMMM")</f>
        <v>June</v>
      </c>
      <c r="R8953" s="4">
        <f t="shared" si="139"/>
        <v>-9.9670042098077144E-2</v>
      </c>
    </row>
    <row r="8954" spans="1:18" x14ac:dyDescent="0.25">
      <c r="A8954" t="s">
        <v>248</v>
      </c>
      <c r="B8954" s="5">
        <v>1128299</v>
      </c>
      <c r="C8954" s="6" t="s">
        <v>351</v>
      </c>
      <c r="D8954" t="s">
        <v>178</v>
      </c>
      <c r="E8954" t="s">
        <v>814</v>
      </c>
      <c r="F8954" t="s">
        <v>815</v>
      </c>
      <c r="G8954" t="s">
        <v>27</v>
      </c>
      <c r="H8954" s="3">
        <v>37</v>
      </c>
      <c r="I8954" s="5">
        <v>128</v>
      </c>
      <c r="J8954" s="3">
        <v>4736</v>
      </c>
      <c r="K8954" s="3">
        <v>1894.4</v>
      </c>
      <c r="L8954" s="4">
        <v>0.39999999999999991</v>
      </c>
      <c r="M8954" t="s">
        <v>34</v>
      </c>
      <c r="N8954">
        <v>2021</v>
      </c>
      <c r="O8954">
        <v>6</v>
      </c>
      <c r="P8954">
        <v>26</v>
      </c>
      <c r="Q8954" t="str">
        <f>TEXT(DATE(2024, sales[[#This Row],[month]], 1), "MMMM")</f>
        <v>June</v>
      </c>
      <c r="R8954" s="4">
        <f t="shared" si="139"/>
        <v>-0.40149121698470869</v>
      </c>
    </row>
    <row r="8955" spans="1:18" x14ac:dyDescent="0.25">
      <c r="A8955" t="s">
        <v>248</v>
      </c>
      <c r="B8955" s="5">
        <v>1128299</v>
      </c>
      <c r="C8955" s="6" t="s">
        <v>351</v>
      </c>
      <c r="D8955" t="s">
        <v>178</v>
      </c>
      <c r="E8955" t="s">
        <v>814</v>
      </c>
      <c r="F8955" t="s">
        <v>815</v>
      </c>
      <c r="G8955" t="s">
        <v>29</v>
      </c>
      <c r="H8955" s="3">
        <v>44</v>
      </c>
      <c r="I8955" s="5">
        <v>93</v>
      </c>
      <c r="J8955" s="3">
        <v>4092</v>
      </c>
      <c r="K8955" s="3">
        <v>1432.1999999999998</v>
      </c>
      <c r="L8955" s="4">
        <v>0.35</v>
      </c>
      <c r="M8955" t="s">
        <v>34</v>
      </c>
      <c r="N8955">
        <v>2021</v>
      </c>
      <c r="O8955">
        <v>6</v>
      </c>
      <c r="P8955">
        <v>26</v>
      </c>
      <c r="Q8955" t="str">
        <f>TEXT(DATE(2024, sales[[#This Row],[month]], 1), "MMMM")</f>
        <v>June</v>
      </c>
      <c r="R8955" s="4">
        <f t="shared" si="139"/>
        <v>-0.13597972972972974</v>
      </c>
    </row>
    <row r="8956" spans="1:18" x14ac:dyDescent="0.25">
      <c r="A8956" t="s">
        <v>248</v>
      </c>
      <c r="B8956" s="5">
        <v>1128299</v>
      </c>
      <c r="C8956" s="6" t="s">
        <v>351</v>
      </c>
      <c r="D8956" t="s">
        <v>178</v>
      </c>
      <c r="E8956" t="s">
        <v>814</v>
      </c>
      <c r="F8956" t="s">
        <v>815</v>
      </c>
      <c r="G8956" t="s">
        <v>31</v>
      </c>
      <c r="H8956" s="3">
        <v>50</v>
      </c>
      <c r="I8956" s="5">
        <v>192</v>
      </c>
      <c r="J8956" s="3">
        <v>9600</v>
      </c>
      <c r="K8956" s="3">
        <v>2688.0000000000005</v>
      </c>
      <c r="L8956" s="4">
        <v>0.28000000000000003</v>
      </c>
      <c r="M8956" t="s">
        <v>34</v>
      </c>
      <c r="N8956">
        <v>2021</v>
      </c>
      <c r="O8956">
        <v>6</v>
      </c>
      <c r="P8956">
        <v>26</v>
      </c>
      <c r="Q8956" t="str">
        <f>TEXT(DATE(2024, sales[[#This Row],[month]], 1), "MMMM")</f>
        <v>June</v>
      </c>
      <c r="R8956" s="4">
        <f t="shared" si="139"/>
        <v>1.346041055718475</v>
      </c>
    </row>
    <row r="8957" spans="1:18" x14ac:dyDescent="0.25">
      <c r="A8957" t="s">
        <v>248</v>
      </c>
      <c r="B8957" s="5">
        <v>1128299</v>
      </c>
      <c r="C8957" s="6" t="s">
        <v>380</v>
      </c>
      <c r="D8957" t="s">
        <v>178</v>
      </c>
      <c r="E8957" t="s">
        <v>814</v>
      </c>
      <c r="F8957" t="s">
        <v>815</v>
      </c>
      <c r="G8957" t="s">
        <v>20</v>
      </c>
      <c r="H8957" s="3">
        <v>41</v>
      </c>
      <c r="I8957" s="5">
        <v>248</v>
      </c>
      <c r="J8957" s="3">
        <v>10168</v>
      </c>
      <c r="K8957" s="3">
        <v>3965.52</v>
      </c>
      <c r="L8957" s="4">
        <v>0.3899999999999999</v>
      </c>
      <c r="M8957" t="s">
        <v>34</v>
      </c>
      <c r="N8957">
        <v>2021</v>
      </c>
      <c r="O8957">
        <v>7</v>
      </c>
      <c r="P8957">
        <v>25</v>
      </c>
      <c r="Q8957" t="str">
        <f>TEXT(DATE(2024, sales[[#This Row],[month]], 1), "MMMM")</f>
        <v>July</v>
      </c>
      <c r="R8957" s="4">
        <f t="shared" si="139"/>
        <v>5.9166666666666666E-2</v>
      </c>
    </row>
    <row r="8958" spans="1:18" x14ac:dyDescent="0.25">
      <c r="A8958" t="s">
        <v>248</v>
      </c>
      <c r="B8958" s="5">
        <v>1128299</v>
      </c>
      <c r="C8958" s="6" t="s">
        <v>380</v>
      </c>
      <c r="D8958" t="s">
        <v>178</v>
      </c>
      <c r="E8958" t="s">
        <v>814</v>
      </c>
      <c r="F8958" t="s">
        <v>815</v>
      </c>
      <c r="G8958" t="s">
        <v>23</v>
      </c>
      <c r="H8958" s="3">
        <v>45</v>
      </c>
      <c r="I8958" s="5">
        <v>210</v>
      </c>
      <c r="J8958" s="3">
        <v>9450</v>
      </c>
      <c r="K8958" s="3">
        <v>4063.5000000000009</v>
      </c>
      <c r="L8958" s="4">
        <v>0.43</v>
      </c>
      <c r="M8958" t="s">
        <v>34</v>
      </c>
      <c r="N8958">
        <v>2021</v>
      </c>
      <c r="O8958">
        <v>7</v>
      </c>
      <c r="P8958">
        <v>25</v>
      </c>
      <c r="Q8958" t="str">
        <f>TEXT(DATE(2024, sales[[#This Row],[month]], 1), "MMMM")</f>
        <v>July</v>
      </c>
      <c r="R8958" s="4">
        <f t="shared" si="139"/>
        <v>-7.0613690007867824E-2</v>
      </c>
    </row>
    <row r="8959" spans="1:18" x14ac:dyDescent="0.25">
      <c r="A8959" t="s">
        <v>248</v>
      </c>
      <c r="B8959" s="5">
        <v>1128299</v>
      </c>
      <c r="C8959" s="6" t="s">
        <v>380</v>
      </c>
      <c r="D8959" t="s">
        <v>178</v>
      </c>
      <c r="E8959" t="s">
        <v>814</v>
      </c>
      <c r="F8959" t="s">
        <v>815</v>
      </c>
      <c r="G8959" t="s">
        <v>25</v>
      </c>
      <c r="H8959" s="3">
        <v>39</v>
      </c>
      <c r="I8959" s="5">
        <v>171</v>
      </c>
      <c r="J8959" s="3">
        <v>6669</v>
      </c>
      <c r="K8959" s="3">
        <v>2467.5300000000002</v>
      </c>
      <c r="L8959" s="4">
        <v>0.37</v>
      </c>
      <c r="M8959" t="s">
        <v>34</v>
      </c>
      <c r="N8959">
        <v>2021</v>
      </c>
      <c r="O8959">
        <v>7</v>
      </c>
      <c r="P8959">
        <v>25</v>
      </c>
      <c r="Q8959" t="str">
        <f>TEXT(DATE(2024, sales[[#This Row],[month]], 1), "MMMM")</f>
        <v>July</v>
      </c>
      <c r="R8959" s="4">
        <f t="shared" si="139"/>
        <v>-0.29428571428571426</v>
      </c>
    </row>
    <row r="8960" spans="1:18" x14ac:dyDescent="0.25">
      <c r="A8960" t="s">
        <v>248</v>
      </c>
      <c r="B8960" s="5">
        <v>1128299</v>
      </c>
      <c r="C8960" s="6" t="s">
        <v>380</v>
      </c>
      <c r="D8960" t="s">
        <v>178</v>
      </c>
      <c r="E8960" t="s">
        <v>814</v>
      </c>
      <c r="F8960" t="s">
        <v>815</v>
      </c>
      <c r="G8960" t="s">
        <v>27</v>
      </c>
      <c r="H8960" s="3">
        <v>39</v>
      </c>
      <c r="I8960" s="5">
        <v>149</v>
      </c>
      <c r="J8960" s="3">
        <v>5811</v>
      </c>
      <c r="K8960" s="3">
        <v>2440.62</v>
      </c>
      <c r="L8960" s="4">
        <v>0.42</v>
      </c>
      <c r="M8960" t="s">
        <v>34</v>
      </c>
      <c r="N8960">
        <v>2021</v>
      </c>
      <c r="O8960">
        <v>7</v>
      </c>
      <c r="P8960">
        <v>25</v>
      </c>
      <c r="Q8960" t="str">
        <f>TEXT(DATE(2024, sales[[#This Row],[month]], 1), "MMMM")</f>
        <v>July</v>
      </c>
      <c r="R8960" s="4">
        <f t="shared" si="139"/>
        <v>-0.12865497076023391</v>
      </c>
    </row>
    <row r="8961" spans="1:18" x14ac:dyDescent="0.25">
      <c r="A8961" t="s">
        <v>248</v>
      </c>
      <c r="B8961" s="5">
        <v>1128299</v>
      </c>
      <c r="C8961" s="6" t="s">
        <v>380</v>
      </c>
      <c r="D8961" t="s">
        <v>178</v>
      </c>
      <c r="E8961" t="s">
        <v>814</v>
      </c>
      <c r="F8961" t="s">
        <v>815</v>
      </c>
      <c r="G8961" t="s">
        <v>29</v>
      </c>
      <c r="H8961" s="3">
        <v>40</v>
      </c>
      <c r="I8961" s="5">
        <v>160</v>
      </c>
      <c r="J8961" s="3">
        <v>6400</v>
      </c>
      <c r="K8961" s="3">
        <v>2048</v>
      </c>
      <c r="L8961" s="4">
        <v>0.32</v>
      </c>
      <c r="M8961" t="s">
        <v>34</v>
      </c>
      <c r="N8961">
        <v>2021</v>
      </c>
      <c r="O8961">
        <v>7</v>
      </c>
      <c r="P8961">
        <v>25</v>
      </c>
      <c r="Q8961" t="str">
        <f>TEXT(DATE(2024, sales[[#This Row],[month]], 1), "MMMM")</f>
        <v>July</v>
      </c>
      <c r="R8961" s="4">
        <f t="shared" si="139"/>
        <v>0.10135949062123559</v>
      </c>
    </row>
    <row r="8962" spans="1:18" x14ac:dyDescent="0.25">
      <c r="A8962" t="s">
        <v>248</v>
      </c>
      <c r="B8962" s="5">
        <v>1128299</v>
      </c>
      <c r="C8962" s="6" t="s">
        <v>380</v>
      </c>
      <c r="D8962" t="s">
        <v>178</v>
      </c>
      <c r="E8962" t="s">
        <v>814</v>
      </c>
      <c r="F8962" t="s">
        <v>815</v>
      </c>
      <c r="G8962" t="s">
        <v>31</v>
      </c>
      <c r="H8962" s="3">
        <v>49</v>
      </c>
      <c r="I8962" s="5">
        <v>160</v>
      </c>
      <c r="J8962" s="3">
        <v>7840</v>
      </c>
      <c r="K8962" s="3">
        <v>2508.8000000000002</v>
      </c>
      <c r="L8962" s="4">
        <v>0.32</v>
      </c>
      <c r="M8962" t="s">
        <v>34</v>
      </c>
      <c r="N8962">
        <v>2021</v>
      </c>
      <c r="O8962">
        <v>7</v>
      </c>
      <c r="P8962">
        <v>25</v>
      </c>
      <c r="Q8962" t="str">
        <f>TEXT(DATE(2024, sales[[#This Row],[month]], 1), "MMMM")</f>
        <v>July</v>
      </c>
      <c r="R8962" s="4">
        <f t="shared" ref="R8962:R9025" si="140">IFERROR((J8962-J8961)/J8961, 0)</f>
        <v>0.22500000000000001</v>
      </c>
    </row>
    <row r="8963" spans="1:18" x14ac:dyDescent="0.25">
      <c r="A8963" t="s">
        <v>248</v>
      </c>
      <c r="B8963" s="5">
        <v>1128299</v>
      </c>
      <c r="C8963" s="6" t="s">
        <v>413</v>
      </c>
      <c r="D8963" t="s">
        <v>178</v>
      </c>
      <c r="E8963" t="s">
        <v>814</v>
      </c>
      <c r="F8963" t="s">
        <v>815</v>
      </c>
      <c r="G8963" t="s">
        <v>20</v>
      </c>
      <c r="H8963" s="3">
        <v>40</v>
      </c>
      <c r="I8963" s="5">
        <v>224</v>
      </c>
      <c r="J8963" s="3">
        <v>8960</v>
      </c>
      <c r="K8963" s="3">
        <v>3315.2</v>
      </c>
      <c r="L8963" s="4">
        <v>0.37</v>
      </c>
      <c r="M8963" t="s">
        <v>34</v>
      </c>
      <c r="N8963">
        <v>2021</v>
      </c>
      <c r="O8963">
        <v>8</v>
      </c>
      <c r="P8963">
        <v>26</v>
      </c>
      <c r="Q8963" t="str">
        <f>TEXT(DATE(2024, sales[[#This Row],[month]], 1), "MMMM")</f>
        <v>August</v>
      </c>
      <c r="R8963" s="4">
        <f t="shared" si="140"/>
        <v>0.14285714285714285</v>
      </c>
    </row>
    <row r="8964" spans="1:18" x14ac:dyDescent="0.25">
      <c r="A8964" t="s">
        <v>248</v>
      </c>
      <c r="B8964" s="5">
        <v>1128299</v>
      </c>
      <c r="C8964" s="6" t="s">
        <v>413</v>
      </c>
      <c r="D8964" t="s">
        <v>178</v>
      </c>
      <c r="E8964" t="s">
        <v>814</v>
      </c>
      <c r="F8964" t="s">
        <v>815</v>
      </c>
      <c r="G8964" t="s">
        <v>23</v>
      </c>
      <c r="H8964" s="3">
        <v>44</v>
      </c>
      <c r="I8964" s="5">
        <v>208</v>
      </c>
      <c r="J8964" s="3">
        <v>9152</v>
      </c>
      <c r="K8964" s="3">
        <v>4026.88</v>
      </c>
      <c r="L8964" s="4">
        <v>0.44</v>
      </c>
      <c r="M8964" t="s">
        <v>34</v>
      </c>
      <c r="N8964">
        <v>2021</v>
      </c>
      <c r="O8964">
        <v>8</v>
      </c>
      <c r="P8964">
        <v>26</v>
      </c>
      <c r="Q8964" t="str">
        <f>TEXT(DATE(2024, sales[[#This Row],[month]], 1), "MMMM")</f>
        <v>August</v>
      </c>
      <c r="R8964" s="4">
        <f t="shared" si="140"/>
        <v>2.1428571428571429E-2</v>
      </c>
    </row>
    <row r="8965" spans="1:18" x14ac:dyDescent="0.25">
      <c r="A8965" t="s">
        <v>248</v>
      </c>
      <c r="B8965" s="5">
        <v>1128299</v>
      </c>
      <c r="C8965" s="6" t="s">
        <v>413</v>
      </c>
      <c r="D8965" t="s">
        <v>178</v>
      </c>
      <c r="E8965" t="s">
        <v>814</v>
      </c>
      <c r="F8965" t="s">
        <v>815</v>
      </c>
      <c r="G8965" t="s">
        <v>25</v>
      </c>
      <c r="H8965" s="3">
        <v>46</v>
      </c>
      <c r="I8965" s="5">
        <v>163</v>
      </c>
      <c r="J8965" s="3">
        <v>7498</v>
      </c>
      <c r="K8965" s="3">
        <v>2999.2</v>
      </c>
      <c r="L8965" s="4">
        <v>0.39999999999999991</v>
      </c>
      <c r="M8965" t="s">
        <v>34</v>
      </c>
      <c r="N8965">
        <v>2021</v>
      </c>
      <c r="O8965">
        <v>8</v>
      </c>
      <c r="P8965">
        <v>26</v>
      </c>
      <c r="Q8965" t="str">
        <f>TEXT(DATE(2024, sales[[#This Row],[month]], 1), "MMMM")</f>
        <v>August</v>
      </c>
      <c r="R8965" s="4">
        <f t="shared" si="140"/>
        <v>-0.18072552447552448</v>
      </c>
    </row>
    <row r="8966" spans="1:18" x14ac:dyDescent="0.25">
      <c r="A8966" t="s">
        <v>248</v>
      </c>
      <c r="B8966" s="5">
        <v>1128299</v>
      </c>
      <c r="C8966" s="6" t="s">
        <v>413</v>
      </c>
      <c r="D8966" t="s">
        <v>178</v>
      </c>
      <c r="E8966" t="s">
        <v>814</v>
      </c>
      <c r="F8966" t="s">
        <v>815</v>
      </c>
      <c r="G8966" t="s">
        <v>27</v>
      </c>
      <c r="H8966" s="3">
        <v>46</v>
      </c>
      <c r="I8966" s="5">
        <v>152</v>
      </c>
      <c r="J8966" s="3">
        <v>6992</v>
      </c>
      <c r="K8966" s="3">
        <v>2587.04</v>
      </c>
      <c r="L8966" s="4">
        <v>0.37</v>
      </c>
      <c r="M8966" t="s">
        <v>34</v>
      </c>
      <c r="N8966">
        <v>2021</v>
      </c>
      <c r="O8966">
        <v>8</v>
      </c>
      <c r="P8966">
        <v>26</v>
      </c>
      <c r="Q8966" t="str">
        <f>TEXT(DATE(2024, sales[[#This Row],[month]], 1), "MMMM")</f>
        <v>August</v>
      </c>
      <c r="R8966" s="4">
        <f t="shared" si="140"/>
        <v>-6.7484662576687116E-2</v>
      </c>
    </row>
    <row r="8967" spans="1:18" x14ac:dyDescent="0.25">
      <c r="A8967" t="s">
        <v>248</v>
      </c>
      <c r="B8967" s="5">
        <v>1128299</v>
      </c>
      <c r="C8967" s="6" t="s">
        <v>413</v>
      </c>
      <c r="D8967" t="s">
        <v>178</v>
      </c>
      <c r="E8967" t="s">
        <v>814</v>
      </c>
      <c r="F8967" t="s">
        <v>815</v>
      </c>
      <c r="G8967" t="s">
        <v>29</v>
      </c>
      <c r="H8967" s="3">
        <v>48</v>
      </c>
      <c r="I8967" s="5">
        <v>162</v>
      </c>
      <c r="J8967" s="3">
        <v>7776</v>
      </c>
      <c r="K8967" s="3">
        <v>2643.84</v>
      </c>
      <c r="L8967" s="4">
        <v>0.33999999999999991</v>
      </c>
      <c r="M8967" t="s">
        <v>34</v>
      </c>
      <c r="N8967">
        <v>2021</v>
      </c>
      <c r="O8967">
        <v>8</v>
      </c>
      <c r="P8967">
        <v>26</v>
      </c>
      <c r="Q8967" t="str">
        <f>TEXT(DATE(2024, sales[[#This Row],[month]], 1), "MMMM")</f>
        <v>August</v>
      </c>
      <c r="R8967" s="4">
        <f t="shared" si="140"/>
        <v>0.11212814645308924</v>
      </c>
    </row>
    <row r="8968" spans="1:18" x14ac:dyDescent="0.25">
      <c r="A8968" t="s">
        <v>248</v>
      </c>
      <c r="B8968" s="5">
        <v>1128299</v>
      </c>
      <c r="C8968" s="6" t="s">
        <v>413</v>
      </c>
      <c r="D8968" t="s">
        <v>178</v>
      </c>
      <c r="E8968" t="s">
        <v>814</v>
      </c>
      <c r="F8968" t="s">
        <v>815</v>
      </c>
      <c r="G8968" t="s">
        <v>31</v>
      </c>
      <c r="H8968" s="3">
        <v>50</v>
      </c>
      <c r="I8968" s="5">
        <v>153</v>
      </c>
      <c r="J8968" s="3">
        <v>7650</v>
      </c>
      <c r="K8968" s="3">
        <v>2448</v>
      </c>
      <c r="L8968" s="4">
        <v>0.32</v>
      </c>
      <c r="M8968" t="s">
        <v>34</v>
      </c>
      <c r="N8968">
        <v>2021</v>
      </c>
      <c r="O8968">
        <v>8</v>
      </c>
      <c r="P8968">
        <v>26</v>
      </c>
      <c r="Q8968" t="str">
        <f>TEXT(DATE(2024, sales[[#This Row],[month]], 1), "MMMM")</f>
        <v>August</v>
      </c>
      <c r="R8968" s="4">
        <f t="shared" si="140"/>
        <v>-1.6203703703703703E-2</v>
      </c>
    </row>
    <row r="8969" spans="1:18" x14ac:dyDescent="0.25">
      <c r="A8969" t="s">
        <v>248</v>
      </c>
      <c r="B8969" s="5">
        <v>1128299</v>
      </c>
      <c r="C8969" s="6" t="s">
        <v>445</v>
      </c>
      <c r="D8969" t="s">
        <v>178</v>
      </c>
      <c r="E8969" t="s">
        <v>814</v>
      </c>
      <c r="F8969" t="s">
        <v>815</v>
      </c>
      <c r="G8969" t="s">
        <v>20</v>
      </c>
      <c r="H8969" s="3">
        <v>37</v>
      </c>
      <c r="I8969" s="5">
        <v>206</v>
      </c>
      <c r="J8969" s="3">
        <v>7622</v>
      </c>
      <c r="K8969" s="3">
        <v>3201.24</v>
      </c>
      <c r="L8969" s="4">
        <v>0.42</v>
      </c>
      <c r="M8969" t="s">
        <v>34</v>
      </c>
      <c r="N8969">
        <v>2021</v>
      </c>
      <c r="O8969">
        <v>9</v>
      </c>
      <c r="P8969">
        <v>27</v>
      </c>
      <c r="Q8969" t="str">
        <f>TEXT(DATE(2024, sales[[#This Row],[month]], 1), "MMMM")</f>
        <v>September</v>
      </c>
      <c r="R8969" s="4">
        <f t="shared" si="140"/>
        <v>-3.6601307189542483E-3</v>
      </c>
    </row>
    <row r="8970" spans="1:18" x14ac:dyDescent="0.25">
      <c r="A8970" t="s">
        <v>248</v>
      </c>
      <c r="B8970" s="5">
        <v>1128299</v>
      </c>
      <c r="C8970" s="6" t="s">
        <v>445</v>
      </c>
      <c r="D8970" t="s">
        <v>178</v>
      </c>
      <c r="E8970" t="s">
        <v>814</v>
      </c>
      <c r="F8970" t="s">
        <v>815</v>
      </c>
      <c r="G8970" t="s">
        <v>23</v>
      </c>
      <c r="H8970" s="3">
        <v>39</v>
      </c>
      <c r="I8970" s="5">
        <v>188</v>
      </c>
      <c r="J8970" s="3">
        <v>7332</v>
      </c>
      <c r="K8970" s="3">
        <v>3372.7200000000003</v>
      </c>
      <c r="L8970" s="4">
        <v>0.46</v>
      </c>
      <c r="M8970" t="s">
        <v>34</v>
      </c>
      <c r="N8970">
        <v>2021</v>
      </c>
      <c r="O8970">
        <v>9</v>
      </c>
      <c r="P8970">
        <v>27</v>
      </c>
      <c r="Q8970" t="str">
        <f>TEXT(DATE(2024, sales[[#This Row],[month]], 1), "MMMM")</f>
        <v>September</v>
      </c>
      <c r="R8970" s="4">
        <f t="shared" si="140"/>
        <v>-3.8047756494358438E-2</v>
      </c>
    </row>
    <row r="8971" spans="1:18" x14ac:dyDescent="0.25">
      <c r="A8971" t="s">
        <v>248</v>
      </c>
      <c r="B8971" s="5">
        <v>1128299</v>
      </c>
      <c r="C8971" s="6" t="s">
        <v>445</v>
      </c>
      <c r="D8971" t="s">
        <v>178</v>
      </c>
      <c r="E8971" t="s">
        <v>814</v>
      </c>
      <c r="F8971" t="s">
        <v>815</v>
      </c>
      <c r="G8971" t="s">
        <v>25</v>
      </c>
      <c r="H8971" s="3">
        <v>39</v>
      </c>
      <c r="I8971" s="5">
        <v>147</v>
      </c>
      <c r="J8971" s="3">
        <v>5733</v>
      </c>
      <c r="K8971" s="3">
        <v>2407.86</v>
      </c>
      <c r="L8971" s="4">
        <v>0.42</v>
      </c>
      <c r="M8971" t="s">
        <v>34</v>
      </c>
      <c r="N8971">
        <v>2021</v>
      </c>
      <c r="O8971">
        <v>9</v>
      </c>
      <c r="P8971">
        <v>27</v>
      </c>
      <c r="Q8971" t="str">
        <f>TEXT(DATE(2024, sales[[#This Row],[month]], 1), "MMMM")</f>
        <v>September</v>
      </c>
      <c r="R8971" s="4">
        <f t="shared" si="140"/>
        <v>-0.21808510638297873</v>
      </c>
    </row>
    <row r="8972" spans="1:18" x14ac:dyDescent="0.25">
      <c r="A8972" t="s">
        <v>248</v>
      </c>
      <c r="B8972" s="5">
        <v>1128299</v>
      </c>
      <c r="C8972" s="6" t="s">
        <v>445</v>
      </c>
      <c r="D8972" t="s">
        <v>178</v>
      </c>
      <c r="E8972" t="s">
        <v>814</v>
      </c>
      <c r="F8972" t="s">
        <v>815</v>
      </c>
      <c r="G8972" t="s">
        <v>27</v>
      </c>
      <c r="H8972" s="3">
        <v>37</v>
      </c>
      <c r="I8972" s="5">
        <v>145</v>
      </c>
      <c r="J8972" s="3">
        <v>5365</v>
      </c>
      <c r="K8972" s="3">
        <v>2199.65</v>
      </c>
      <c r="L8972" s="4">
        <v>0.41</v>
      </c>
      <c r="M8972" t="s">
        <v>34</v>
      </c>
      <c r="N8972">
        <v>2021</v>
      </c>
      <c r="O8972">
        <v>9</v>
      </c>
      <c r="P8972">
        <v>27</v>
      </c>
      <c r="Q8972" t="str">
        <f>TEXT(DATE(2024, sales[[#This Row],[month]], 1), "MMMM")</f>
        <v>September</v>
      </c>
      <c r="R8972" s="4">
        <f t="shared" si="140"/>
        <v>-6.4189778475492759E-2</v>
      </c>
    </row>
    <row r="8973" spans="1:18" x14ac:dyDescent="0.25">
      <c r="A8973" t="s">
        <v>248</v>
      </c>
      <c r="B8973" s="5">
        <v>1128299</v>
      </c>
      <c r="C8973" s="6" t="s">
        <v>445</v>
      </c>
      <c r="D8973" t="s">
        <v>178</v>
      </c>
      <c r="E8973" t="s">
        <v>814</v>
      </c>
      <c r="F8973" t="s">
        <v>815</v>
      </c>
      <c r="G8973" t="s">
        <v>29</v>
      </c>
      <c r="H8973" s="3">
        <v>40</v>
      </c>
      <c r="I8973" s="5">
        <v>145</v>
      </c>
      <c r="J8973" s="3">
        <v>5800</v>
      </c>
      <c r="K8973" s="3">
        <v>2030</v>
      </c>
      <c r="L8973" s="4">
        <v>0.35</v>
      </c>
      <c r="M8973" t="s">
        <v>34</v>
      </c>
      <c r="N8973">
        <v>2021</v>
      </c>
      <c r="O8973">
        <v>9</v>
      </c>
      <c r="P8973">
        <v>27</v>
      </c>
      <c r="Q8973" t="str">
        <f>TEXT(DATE(2024, sales[[#This Row],[month]], 1), "MMMM")</f>
        <v>September</v>
      </c>
      <c r="R8973" s="4">
        <f t="shared" si="140"/>
        <v>8.1081081081081086E-2</v>
      </c>
    </row>
    <row r="8974" spans="1:18" x14ac:dyDescent="0.25">
      <c r="A8974" t="s">
        <v>248</v>
      </c>
      <c r="B8974" s="5">
        <v>1128299</v>
      </c>
      <c r="C8974" s="6" t="s">
        <v>445</v>
      </c>
      <c r="D8974" t="s">
        <v>178</v>
      </c>
      <c r="E8974" t="s">
        <v>814</v>
      </c>
      <c r="F8974" t="s">
        <v>815</v>
      </c>
      <c r="G8974" t="s">
        <v>31</v>
      </c>
      <c r="H8974" s="3">
        <v>48</v>
      </c>
      <c r="I8974" s="5">
        <v>157</v>
      </c>
      <c r="J8974" s="3">
        <v>7536</v>
      </c>
      <c r="K8974" s="3">
        <v>2260.8000000000002</v>
      </c>
      <c r="L8974" s="4">
        <v>0.3</v>
      </c>
      <c r="M8974" t="s">
        <v>34</v>
      </c>
      <c r="N8974">
        <v>2021</v>
      </c>
      <c r="O8974">
        <v>9</v>
      </c>
      <c r="P8974">
        <v>27</v>
      </c>
      <c r="Q8974" t="str">
        <f>TEXT(DATE(2024, sales[[#This Row],[month]], 1), "MMMM")</f>
        <v>September</v>
      </c>
      <c r="R8974" s="4">
        <f t="shared" si="140"/>
        <v>0.29931034482758623</v>
      </c>
    </row>
    <row r="8975" spans="1:18" x14ac:dyDescent="0.25">
      <c r="A8975" t="s">
        <v>248</v>
      </c>
      <c r="B8975" s="5">
        <v>1128299</v>
      </c>
      <c r="C8975" s="6" t="s">
        <v>474</v>
      </c>
      <c r="D8975" t="s">
        <v>178</v>
      </c>
      <c r="E8975" t="s">
        <v>814</v>
      </c>
      <c r="F8975" t="s">
        <v>815</v>
      </c>
      <c r="G8975" t="s">
        <v>20</v>
      </c>
      <c r="H8975" s="3">
        <v>35</v>
      </c>
      <c r="I8975" s="5">
        <v>171</v>
      </c>
      <c r="J8975" s="3">
        <v>5985</v>
      </c>
      <c r="K8975" s="3">
        <v>2214.4499999999998</v>
      </c>
      <c r="L8975" s="4">
        <v>0.37</v>
      </c>
      <c r="M8975" t="s">
        <v>34</v>
      </c>
      <c r="N8975">
        <v>2021</v>
      </c>
      <c r="O8975">
        <v>10</v>
      </c>
      <c r="P8975">
        <v>26</v>
      </c>
      <c r="Q8975" t="str">
        <f>TEXT(DATE(2024, sales[[#This Row],[month]], 1), "MMMM")</f>
        <v>October</v>
      </c>
      <c r="R8975" s="4">
        <f t="shared" si="140"/>
        <v>-0.20581210191082802</v>
      </c>
    </row>
    <row r="8976" spans="1:18" x14ac:dyDescent="0.25">
      <c r="A8976" t="s">
        <v>248</v>
      </c>
      <c r="B8976" s="5">
        <v>1128299</v>
      </c>
      <c r="C8976" s="6" t="s">
        <v>474</v>
      </c>
      <c r="D8976" t="s">
        <v>178</v>
      </c>
      <c r="E8976" t="s">
        <v>814</v>
      </c>
      <c r="F8976" t="s">
        <v>815</v>
      </c>
      <c r="G8976" t="s">
        <v>23</v>
      </c>
      <c r="H8976" s="3">
        <v>38</v>
      </c>
      <c r="I8976" s="5">
        <v>182</v>
      </c>
      <c r="J8976" s="3">
        <v>6916</v>
      </c>
      <c r="K8976" s="3">
        <v>2973.880000000001</v>
      </c>
      <c r="L8976" s="4">
        <v>0.43</v>
      </c>
      <c r="M8976" t="s">
        <v>34</v>
      </c>
      <c r="N8976">
        <v>2021</v>
      </c>
      <c r="O8976">
        <v>10</v>
      </c>
      <c r="P8976">
        <v>26</v>
      </c>
      <c r="Q8976" t="str">
        <f>TEXT(DATE(2024, sales[[#This Row],[month]], 1), "MMMM")</f>
        <v>October</v>
      </c>
      <c r="R8976" s="4">
        <f t="shared" si="140"/>
        <v>0.15555555555555556</v>
      </c>
    </row>
    <row r="8977" spans="1:18" x14ac:dyDescent="0.25">
      <c r="A8977" t="s">
        <v>248</v>
      </c>
      <c r="B8977" s="5">
        <v>1128299</v>
      </c>
      <c r="C8977" s="6" t="s">
        <v>474</v>
      </c>
      <c r="D8977" t="s">
        <v>178</v>
      </c>
      <c r="E8977" t="s">
        <v>814</v>
      </c>
      <c r="F8977" t="s">
        <v>815</v>
      </c>
      <c r="G8977" t="s">
        <v>25</v>
      </c>
      <c r="H8977" s="3">
        <v>34</v>
      </c>
      <c r="I8977" s="5">
        <v>120</v>
      </c>
      <c r="J8977" s="3">
        <v>4080</v>
      </c>
      <c r="K8977" s="3">
        <v>1631.9999999999998</v>
      </c>
      <c r="L8977" s="4">
        <v>0.39999999999999991</v>
      </c>
      <c r="M8977" t="s">
        <v>34</v>
      </c>
      <c r="N8977">
        <v>2021</v>
      </c>
      <c r="O8977">
        <v>10</v>
      </c>
      <c r="P8977">
        <v>26</v>
      </c>
      <c r="Q8977" t="str">
        <f>TEXT(DATE(2024, sales[[#This Row],[month]], 1), "MMMM")</f>
        <v>October</v>
      </c>
      <c r="R8977" s="4">
        <f t="shared" si="140"/>
        <v>-0.4100636205899364</v>
      </c>
    </row>
    <row r="8978" spans="1:18" x14ac:dyDescent="0.25">
      <c r="A8978" t="s">
        <v>248</v>
      </c>
      <c r="B8978" s="5">
        <v>1128299</v>
      </c>
      <c r="C8978" s="6" t="s">
        <v>474</v>
      </c>
      <c r="D8978" t="s">
        <v>178</v>
      </c>
      <c r="E8978" t="s">
        <v>814</v>
      </c>
      <c r="F8978" t="s">
        <v>815</v>
      </c>
      <c r="G8978" t="s">
        <v>27</v>
      </c>
      <c r="H8978" s="3">
        <v>35</v>
      </c>
      <c r="I8978" s="5">
        <v>112</v>
      </c>
      <c r="J8978" s="3">
        <v>3920</v>
      </c>
      <c r="K8978" s="3">
        <v>1646.4</v>
      </c>
      <c r="L8978" s="4">
        <v>0.42</v>
      </c>
      <c r="M8978" t="s">
        <v>34</v>
      </c>
      <c r="N8978">
        <v>2021</v>
      </c>
      <c r="O8978">
        <v>10</v>
      </c>
      <c r="P8978">
        <v>26</v>
      </c>
      <c r="Q8978" t="str">
        <f>TEXT(DATE(2024, sales[[#This Row],[month]], 1), "MMMM")</f>
        <v>October</v>
      </c>
      <c r="R8978" s="4">
        <f t="shared" si="140"/>
        <v>-3.9215686274509803E-2</v>
      </c>
    </row>
    <row r="8979" spans="1:18" x14ac:dyDescent="0.25">
      <c r="A8979" t="s">
        <v>248</v>
      </c>
      <c r="B8979" s="5">
        <v>1128299</v>
      </c>
      <c r="C8979" s="6" t="s">
        <v>474</v>
      </c>
      <c r="D8979" t="s">
        <v>178</v>
      </c>
      <c r="E8979" t="s">
        <v>814</v>
      </c>
      <c r="F8979" t="s">
        <v>815</v>
      </c>
      <c r="G8979" t="s">
        <v>29</v>
      </c>
      <c r="H8979" s="3">
        <v>41</v>
      </c>
      <c r="I8979" s="5">
        <v>114</v>
      </c>
      <c r="J8979" s="3">
        <v>4674</v>
      </c>
      <c r="K8979" s="3">
        <v>1542.4199999999998</v>
      </c>
      <c r="L8979" s="4">
        <v>0.3299999999999999</v>
      </c>
      <c r="M8979" t="s">
        <v>34</v>
      </c>
      <c r="N8979">
        <v>2021</v>
      </c>
      <c r="O8979">
        <v>10</v>
      </c>
      <c r="P8979">
        <v>26</v>
      </c>
      <c r="Q8979" t="str">
        <f>TEXT(DATE(2024, sales[[#This Row],[month]], 1), "MMMM")</f>
        <v>October</v>
      </c>
      <c r="R8979" s="4">
        <f t="shared" si="140"/>
        <v>0.19234693877551021</v>
      </c>
    </row>
    <row r="8980" spans="1:18" x14ac:dyDescent="0.25">
      <c r="A8980" t="s">
        <v>248</v>
      </c>
      <c r="B8980" s="5">
        <v>1128299</v>
      </c>
      <c r="C8980" s="6" t="s">
        <v>474</v>
      </c>
      <c r="D8980" t="s">
        <v>178</v>
      </c>
      <c r="E8980" t="s">
        <v>814</v>
      </c>
      <c r="F8980" t="s">
        <v>815</v>
      </c>
      <c r="G8980" t="s">
        <v>31</v>
      </c>
      <c r="H8980" s="3">
        <v>57</v>
      </c>
      <c r="I8980" s="5">
        <v>131</v>
      </c>
      <c r="J8980" s="3">
        <v>7467</v>
      </c>
      <c r="K8980" s="3">
        <v>2314.77</v>
      </c>
      <c r="L8980" s="4">
        <v>0.31</v>
      </c>
      <c r="M8980" t="s">
        <v>34</v>
      </c>
      <c r="N8980">
        <v>2021</v>
      </c>
      <c r="O8980">
        <v>10</v>
      </c>
      <c r="P8980">
        <v>26</v>
      </c>
      <c r="Q8980" t="str">
        <f>TEXT(DATE(2024, sales[[#This Row],[month]], 1), "MMMM")</f>
        <v>October</v>
      </c>
      <c r="R8980" s="4">
        <f t="shared" si="140"/>
        <v>0.59756097560975607</v>
      </c>
    </row>
    <row r="8981" spans="1:18" x14ac:dyDescent="0.25">
      <c r="A8981" t="s">
        <v>248</v>
      </c>
      <c r="B8981" s="5">
        <v>1128299</v>
      </c>
      <c r="C8981" s="6" t="s">
        <v>507</v>
      </c>
      <c r="D8981" t="s">
        <v>178</v>
      </c>
      <c r="E8981" t="s">
        <v>814</v>
      </c>
      <c r="F8981" t="s">
        <v>815</v>
      </c>
      <c r="G8981" t="s">
        <v>20</v>
      </c>
      <c r="H8981" s="3">
        <v>47</v>
      </c>
      <c r="I8981" s="5">
        <v>176</v>
      </c>
      <c r="J8981" s="3">
        <v>8272</v>
      </c>
      <c r="K8981" s="3">
        <v>3391.52</v>
      </c>
      <c r="L8981" s="4">
        <v>0.41</v>
      </c>
      <c r="M8981" t="s">
        <v>34</v>
      </c>
      <c r="N8981">
        <v>2021</v>
      </c>
      <c r="O8981">
        <v>11</v>
      </c>
      <c r="P8981">
        <v>26</v>
      </c>
      <c r="Q8981" t="str">
        <f>TEXT(DATE(2024, sales[[#This Row],[month]], 1), "MMMM")</f>
        <v>November</v>
      </c>
      <c r="R8981" s="4">
        <f t="shared" si="140"/>
        <v>0.10780768715682336</v>
      </c>
    </row>
    <row r="8982" spans="1:18" x14ac:dyDescent="0.25">
      <c r="A8982" t="s">
        <v>248</v>
      </c>
      <c r="B8982" s="5">
        <v>1128299</v>
      </c>
      <c r="C8982" s="6" t="s">
        <v>507</v>
      </c>
      <c r="D8982" t="s">
        <v>178</v>
      </c>
      <c r="E8982" t="s">
        <v>814</v>
      </c>
      <c r="F8982" t="s">
        <v>815</v>
      </c>
      <c r="G8982" t="s">
        <v>23</v>
      </c>
      <c r="H8982" s="3">
        <v>44</v>
      </c>
      <c r="I8982" s="5">
        <v>180</v>
      </c>
      <c r="J8982" s="3">
        <v>7920</v>
      </c>
      <c r="K8982" s="3">
        <v>3405.6000000000004</v>
      </c>
      <c r="L8982" s="4">
        <v>0.43</v>
      </c>
      <c r="M8982" t="s">
        <v>34</v>
      </c>
      <c r="N8982">
        <v>2021</v>
      </c>
      <c r="O8982">
        <v>11</v>
      </c>
      <c r="P8982">
        <v>26</v>
      </c>
      <c r="Q8982" t="str">
        <f>TEXT(DATE(2024, sales[[#This Row],[month]], 1), "MMMM")</f>
        <v>November</v>
      </c>
      <c r="R8982" s="4">
        <f t="shared" si="140"/>
        <v>-4.2553191489361701E-2</v>
      </c>
    </row>
    <row r="8983" spans="1:18" x14ac:dyDescent="0.25">
      <c r="A8983" t="s">
        <v>248</v>
      </c>
      <c r="B8983" s="5">
        <v>1128299</v>
      </c>
      <c r="C8983" s="6" t="s">
        <v>507</v>
      </c>
      <c r="D8983" t="s">
        <v>178</v>
      </c>
      <c r="E8983" t="s">
        <v>814</v>
      </c>
      <c r="F8983" t="s">
        <v>815</v>
      </c>
      <c r="G8983" t="s">
        <v>25</v>
      </c>
      <c r="H8983" s="3">
        <v>46</v>
      </c>
      <c r="I8983" s="5">
        <v>149</v>
      </c>
      <c r="J8983" s="3">
        <v>6854</v>
      </c>
      <c r="K8983" s="3">
        <v>2535.98</v>
      </c>
      <c r="L8983" s="4">
        <v>0.37</v>
      </c>
      <c r="M8983" t="s">
        <v>34</v>
      </c>
      <c r="N8983">
        <v>2021</v>
      </c>
      <c r="O8983">
        <v>11</v>
      </c>
      <c r="P8983">
        <v>26</v>
      </c>
      <c r="Q8983" t="str">
        <f>TEXT(DATE(2024, sales[[#This Row],[month]], 1), "MMMM")</f>
        <v>November</v>
      </c>
      <c r="R8983" s="4">
        <f t="shared" si="140"/>
        <v>-0.1345959595959596</v>
      </c>
    </row>
    <row r="8984" spans="1:18" x14ac:dyDescent="0.25">
      <c r="A8984" t="s">
        <v>248</v>
      </c>
      <c r="B8984" s="5">
        <v>1128299</v>
      </c>
      <c r="C8984" s="6" t="s">
        <v>507</v>
      </c>
      <c r="D8984" t="s">
        <v>178</v>
      </c>
      <c r="E8984" t="s">
        <v>814</v>
      </c>
      <c r="F8984" t="s">
        <v>815</v>
      </c>
      <c r="G8984" t="s">
        <v>27</v>
      </c>
      <c r="H8984" s="3">
        <v>40</v>
      </c>
      <c r="I8984" s="5">
        <v>136</v>
      </c>
      <c r="J8984" s="3">
        <v>5440</v>
      </c>
      <c r="K8984" s="3">
        <v>2230.4</v>
      </c>
      <c r="L8984" s="4">
        <v>0.41</v>
      </c>
      <c r="M8984" t="s">
        <v>34</v>
      </c>
      <c r="N8984">
        <v>2021</v>
      </c>
      <c r="O8984">
        <v>11</v>
      </c>
      <c r="P8984">
        <v>26</v>
      </c>
      <c r="Q8984" t="str">
        <f>TEXT(DATE(2024, sales[[#This Row],[month]], 1), "MMMM")</f>
        <v>November</v>
      </c>
      <c r="R8984" s="4">
        <f t="shared" si="140"/>
        <v>-0.20630288882404435</v>
      </c>
    </row>
    <row r="8985" spans="1:18" x14ac:dyDescent="0.25">
      <c r="A8985" t="s">
        <v>248</v>
      </c>
      <c r="B8985" s="5">
        <v>1128299</v>
      </c>
      <c r="C8985" s="6" t="s">
        <v>507</v>
      </c>
      <c r="D8985" t="s">
        <v>178</v>
      </c>
      <c r="E8985" t="s">
        <v>814</v>
      </c>
      <c r="F8985" t="s">
        <v>815</v>
      </c>
      <c r="G8985" t="s">
        <v>29</v>
      </c>
      <c r="H8985" s="3">
        <v>54</v>
      </c>
      <c r="I8985" s="5">
        <v>131</v>
      </c>
      <c r="J8985" s="3">
        <v>7074</v>
      </c>
      <c r="K8985" s="3">
        <v>2617.38</v>
      </c>
      <c r="L8985" s="4">
        <v>0.37</v>
      </c>
      <c r="M8985" t="s">
        <v>34</v>
      </c>
      <c r="N8985">
        <v>2021</v>
      </c>
      <c r="O8985">
        <v>11</v>
      </c>
      <c r="P8985">
        <v>26</v>
      </c>
      <c r="Q8985" t="str">
        <f>TEXT(DATE(2024, sales[[#This Row],[month]], 1), "MMMM")</f>
        <v>November</v>
      </c>
      <c r="R8985" s="4">
        <f t="shared" si="140"/>
        <v>0.30036764705882352</v>
      </c>
    </row>
    <row r="8986" spans="1:18" x14ac:dyDescent="0.25">
      <c r="A8986" t="s">
        <v>248</v>
      </c>
      <c r="B8986" s="5">
        <v>1128299</v>
      </c>
      <c r="C8986" s="6" t="s">
        <v>507</v>
      </c>
      <c r="D8986" t="s">
        <v>178</v>
      </c>
      <c r="E8986" t="s">
        <v>814</v>
      </c>
      <c r="F8986" t="s">
        <v>815</v>
      </c>
      <c r="G8986" t="s">
        <v>31</v>
      </c>
      <c r="H8986" s="3">
        <v>56</v>
      </c>
      <c r="I8986" s="5">
        <v>170</v>
      </c>
      <c r="J8986" s="3">
        <v>9520</v>
      </c>
      <c r="K8986" s="3">
        <v>2856</v>
      </c>
      <c r="L8986" s="4">
        <v>0.3</v>
      </c>
      <c r="M8986" t="s">
        <v>34</v>
      </c>
      <c r="N8986">
        <v>2021</v>
      </c>
      <c r="O8986">
        <v>11</v>
      </c>
      <c r="P8986">
        <v>26</v>
      </c>
      <c r="Q8986" t="str">
        <f>TEXT(DATE(2024, sales[[#This Row],[month]], 1), "MMMM")</f>
        <v>November</v>
      </c>
      <c r="R8986" s="4">
        <f t="shared" si="140"/>
        <v>0.34577325417020072</v>
      </c>
    </row>
    <row r="8987" spans="1:18" x14ac:dyDescent="0.25">
      <c r="A8987" t="s">
        <v>248</v>
      </c>
      <c r="B8987" s="5">
        <v>1128299</v>
      </c>
      <c r="C8987" s="6" t="s">
        <v>536</v>
      </c>
      <c r="D8987" t="s">
        <v>178</v>
      </c>
      <c r="E8987" t="s">
        <v>814</v>
      </c>
      <c r="F8987" t="s">
        <v>815</v>
      </c>
      <c r="G8987" t="s">
        <v>20</v>
      </c>
      <c r="H8987" s="3">
        <v>44</v>
      </c>
      <c r="I8987" s="5">
        <v>238</v>
      </c>
      <c r="J8987" s="3">
        <v>10472</v>
      </c>
      <c r="K8987" s="3">
        <v>4398.24</v>
      </c>
      <c r="L8987" s="4">
        <v>0.42</v>
      </c>
      <c r="M8987" t="s">
        <v>34</v>
      </c>
      <c r="N8987">
        <v>2021</v>
      </c>
      <c r="O8987">
        <v>12</v>
      </c>
      <c r="P8987">
        <v>25</v>
      </c>
      <c r="Q8987" t="str">
        <f>TEXT(DATE(2024, sales[[#This Row],[month]], 1), "MMMM")</f>
        <v>December</v>
      </c>
      <c r="R8987" s="4">
        <f t="shared" si="140"/>
        <v>0.1</v>
      </c>
    </row>
    <row r="8988" spans="1:18" x14ac:dyDescent="0.25">
      <c r="A8988" t="s">
        <v>248</v>
      </c>
      <c r="B8988" s="5">
        <v>1128299</v>
      </c>
      <c r="C8988" s="6" t="s">
        <v>536</v>
      </c>
      <c r="D8988" t="s">
        <v>178</v>
      </c>
      <c r="E8988" t="s">
        <v>814</v>
      </c>
      <c r="F8988" t="s">
        <v>815</v>
      </c>
      <c r="G8988" t="s">
        <v>23</v>
      </c>
      <c r="H8988" s="3">
        <v>47</v>
      </c>
      <c r="I8988" s="5">
        <v>217</v>
      </c>
      <c r="J8988" s="3">
        <v>10199</v>
      </c>
      <c r="K8988" s="3">
        <v>4793.5300000000007</v>
      </c>
      <c r="L8988" s="4">
        <v>0.47</v>
      </c>
      <c r="M8988" t="s">
        <v>34</v>
      </c>
      <c r="N8988">
        <v>2021</v>
      </c>
      <c r="O8988">
        <v>12</v>
      </c>
      <c r="P8988">
        <v>25</v>
      </c>
      <c r="Q8988" t="str">
        <f>TEXT(DATE(2024, sales[[#This Row],[month]], 1), "MMMM")</f>
        <v>December</v>
      </c>
      <c r="R8988" s="4">
        <f t="shared" si="140"/>
        <v>-2.606951871657754E-2</v>
      </c>
    </row>
    <row r="8989" spans="1:18" x14ac:dyDescent="0.25">
      <c r="A8989" t="s">
        <v>96</v>
      </c>
      <c r="B8989" s="5">
        <v>1128299</v>
      </c>
      <c r="C8989" s="6" t="s">
        <v>536</v>
      </c>
      <c r="D8989" t="s">
        <v>178</v>
      </c>
      <c r="E8989" t="s">
        <v>814</v>
      </c>
      <c r="F8989" t="s">
        <v>815</v>
      </c>
      <c r="G8989" t="s">
        <v>25</v>
      </c>
      <c r="H8989" s="3">
        <v>44</v>
      </c>
      <c r="I8989" s="5">
        <v>150</v>
      </c>
      <c r="J8989" s="3">
        <v>6600</v>
      </c>
      <c r="K8989" s="3">
        <v>2706</v>
      </c>
      <c r="L8989" s="4">
        <v>0.41</v>
      </c>
      <c r="M8989" t="s">
        <v>34</v>
      </c>
      <c r="N8989">
        <v>2021</v>
      </c>
      <c r="O8989">
        <v>12</v>
      </c>
      <c r="P8989">
        <v>25</v>
      </c>
      <c r="Q8989" t="str">
        <f>TEXT(DATE(2024, sales[[#This Row],[month]], 1), "MMMM")</f>
        <v>December</v>
      </c>
      <c r="R8989" s="4">
        <f t="shared" si="140"/>
        <v>-0.35287773311108933</v>
      </c>
    </row>
    <row r="8990" spans="1:18" x14ac:dyDescent="0.25">
      <c r="A8990" t="s">
        <v>96</v>
      </c>
      <c r="B8990" s="5">
        <v>1128299</v>
      </c>
      <c r="C8990" s="6" t="s">
        <v>536</v>
      </c>
      <c r="D8990" t="s">
        <v>178</v>
      </c>
      <c r="E8990" t="s">
        <v>814</v>
      </c>
      <c r="F8990" t="s">
        <v>815</v>
      </c>
      <c r="G8990" t="s">
        <v>27</v>
      </c>
      <c r="H8990" s="3">
        <v>45</v>
      </c>
      <c r="I8990" s="5">
        <v>160</v>
      </c>
      <c r="J8990" s="3">
        <v>7200</v>
      </c>
      <c r="K8990" s="3">
        <v>2879.9999999999995</v>
      </c>
      <c r="L8990" s="4">
        <v>0.39999999999999991</v>
      </c>
      <c r="M8990" t="s">
        <v>34</v>
      </c>
      <c r="N8990">
        <v>2021</v>
      </c>
      <c r="O8990">
        <v>12</v>
      </c>
      <c r="P8990">
        <v>25</v>
      </c>
      <c r="Q8990" t="str">
        <f>TEXT(DATE(2024, sales[[#This Row],[month]], 1), "MMMM")</f>
        <v>December</v>
      </c>
      <c r="R8990" s="4">
        <f t="shared" si="140"/>
        <v>9.0909090909090912E-2</v>
      </c>
    </row>
    <row r="8991" spans="1:18" x14ac:dyDescent="0.25">
      <c r="A8991" t="s">
        <v>96</v>
      </c>
      <c r="B8991" s="5">
        <v>1128299</v>
      </c>
      <c r="C8991" s="6" t="s">
        <v>536</v>
      </c>
      <c r="D8991" t="s">
        <v>178</v>
      </c>
      <c r="E8991" t="s">
        <v>814</v>
      </c>
      <c r="F8991" t="s">
        <v>815</v>
      </c>
      <c r="G8991" t="s">
        <v>29</v>
      </c>
      <c r="H8991" s="3">
        <v>55</v>
      </c>
      <c r="I8991" s="5">
        <v>128</v>
      </c>
      <c r="J8991" s="3">
        <v>7040</v>
      </c>
      <c r="K8991" s="3">
        <v>2323.1999999999998</v>
      </c>
      <c r="L8991" s="4">
        <v>0.3299999999999999</v>
      </c>
      <c r="M8991" t="s">
        <v>34</v>
      </c>
      <c r="N8991">
        <v>2021</v>
      </c>
      <c r="O8991">
        <v>12</v>
      </c>
      <c r="P8991">
        <v>25</v>
      </c>
      <c r="Q8991" t="str">
        <f>TEXT(DATE(2024, sales[[#This Row],[month]], 1), "MMMM")</f>
        <v>December</v>
      </c>
      <c r="R8991" s="4">
        <f t="shared" si="140"/>
        <v>-2.2222222222222223E-2</v>
      </c>
    </row>
    <row r="8992" spans="1:18" x14ac:dyDescent="0.25">
      <c r="A8992" t="s">
        <v>96</v>
      </c>
      <c r="B8992" s="5">
        <v>1128299</v>
      </c>
      <c r="C8992" s="6" t="s">
        <v>536</v>
      </c>
      <c r="D8992" t="s">
        <v>178</v>
      </c>
      <c r="E8992" t="s">
        <v>814</v>
      </c>
      <c r="F8992" t="s">
        <v>815</v>
      </c>
      <c r="G8992" t="s">
        <v>31</v>
      </c>
      <c r="H8992" s="3">
        <v>56</v>
      </c>
      <c r="I8992" s="5">
        <v>173</v>
      </c>
      <c r="J8992" s="3">
        <v>9688</v>
      </c>
      <c r="K8992" s="3">
        <v>2615.7600000000002</v>
      </c>
      <c r="L8992" s="4">
        <v>0.27</v>
      </c>
      <c r="M8992" t="s">
        <v>34</v>
      </c>
      <c r="N8992">
        <v>2021</v>
      </c>
      <c r="O8992">
        <v>12</v>
      </c>
      <c r="P8992">
        <v>25</v>
      </c>
      <c r="Q8992" t="str">
        <f>TEXT(DATE(2024, sales[[#This Row],[month]], 1), "MMMM")</f>
        <v>December</v>
      </c>
      <c r="R8992" s="4">
        <f t="shared" si="140"/>
        <v>0.37613636363636366</v>
      </c>
    </row>
    <row r="8993" spans="1:18" x14ac:dyDescent="0.25">
      <c r="A8993" t="s">
        <v>96</v>
      </c>
      <c r="B8993" s="5">
        <v>1128299</v>
      </c>
      <c r="C8993" s="6" t="s">
        <v>213</v>
      </c>
      <c r="D8993" t="s">
        <v>178</v>
      </c>
      <c r="E8993" t="s">
        <v>814</v>
      </c>
      <c r="F8993" t="s">
        <v>815</v>
      </c>
      <c r="G8993" t="s">
        <v>20</v>
      </c>
      <c r="H8993" s="3">
        <v>24</v>
      </c>
      <c r="I8993" s="5">
        <v>149</v>
      </c>
      <c r="J8993" s="3">
        <v>3576</v>
      </c>
      <c r="K8993" s="3">
        <v>1644.96</v>
      </c>
      <c r="L8993" s="4">
        <v>0.46</v>
      </c>
      <c r="M8993" t="s">
        <v>34</v>
      </c>
      <c r="N8993">
        <v>2021</v>
      </c>
      <c r="O8993">
        <v>1</v>
      </c>
      <c r="P8993">
        <v>13</v>
      </c>
      <c r="Q8993" t="str">
        <f>TEXT(DATE(2024, sales[[#This Row],[month]], 1), "MMMM")</f>
        <v>January</v>
      </c>
      <c r="R8993" s="4">
        <f t="shared" si="140"/>
        <v>-0.63088356729975226</v>
      </c>
    </row>
    <row r="8994" spans="1:18" x14ac:dyDescent="0.25">
      <c r="A8994" t="s">
        <v>96</v>
      </c>
      <c r="B8994" s="5">
        <v>1128299</v>
      </c>
      <c r="C8994" s="6" t="s">
        <v>213</v>
      </c>
      <c r="D8994" t="s">
        <v>178</v>
      </c>
      <c r="E8994" t="s">
        <v>814</v>
      </c>
      <c r="F8994" t="s">
        <v>815</v>
      </c>
      <c r="G8994" t="s">
        <v>23</v>
      </c>
      <c r="H8994" s="3">
        <v>27</v>
      </c>
      <c r="I8994" s="5">
        <v>140</v>
      </c>
      <c r="J8994" s="3">
        <v>3780</v>
      </c>
      <c r="K8994" s="3">
        <v>1776.6</v>
      </c>
      <c r="L8994" s="4">
        <v>0.47</v>
      </c>
      <c r="M8994" t="s">
        <v>34</v>
      </c>
      <c r="N8994">
        <v>2021</v>
      </c>
      <c r="O8994">
        <v>1</v>
      </c>
      <c r="P8994">
        <v>13</v>
      </c>
      <c r="Q8994" t="str">
        <f>TEXT(DATE(2024, sales[[#This Row],[month]], 1), "MMMM")</f>
        <v>January</v>
      </c>
      <c r="R8994" s="4">
        <f t="shared" si="140"/>
        <v>5.7046979865771813E-2</v>
      </c>
    </row>
    <row r="8995" spans="1:18" x14ac:dyDescent="0.25">
      <c r="A8995" t="s">
        <v>96</v>
      </c>
      <c r="B8995" s="5">
        <v>1128299</v>
      </c>
      <c r="C8995" s="6" t="s">
        <v>213</v>
      </c>
      <c r="D8995" t="s">
        <v>178</v>
      </c>
      <c r="E8995" t="s">
        <v>814</v>
      </c>
      <c r="F8995" t="s">
        <v>815</v>
      </c>
      <c r="G8995" t="s">
        <v>25</v>
      </c>
      <c r="H8995" s="3">
        <v>32</v>
      </c>
      <c r="I8995" s="5">
        <v>140</v>
      </c>
      <c r="J8995" s="3">
        <v>4480</v>
      </c>
      <c r="K8995" s="3">
        <v>1881.6</v>
      </c>
      <c r="L8995" s="4">
        <v>0.42</v>
      </c>
      <c r="M8995" t="s">
        <v>34</v>
      </c>
      <c r="N8995">
        <v>2021</v>
      </c>
      <c r="O8995">
        <v>1</v>
      </c>
      <c r="P8995">
        <v>13</v>
      </c>
      <c r="Q8995" t="str">
        <f>TEXT(DATE(2024, sales[[#This Row],[month]], 1), "MMMM")</f>
        <v>January</v>
      </c>
      <c r="R8995" s="4">
        <f t="shared" si="140"/>
        <v>0.18518518518518517</v>
      </c>
    </row>
    <row r="8996" spans="1:18" x14ac:dyDescent="0.25">
      <c r="A8996" t="s">
        <v>96</v>
      </c>
      <c r="B8996" s="5">
        <v>1128299</v>
      </c>
      <c r="C8996" s="6" t="s">
        <v>213</v>
      </c>
      <c r="D8996" t="s">
        <v>178</v>
      </c>
      <c r="E8996" t="s">
        <v>814</v>
      </c>
      <c r="F8996" t="s">
        <v>815</v>
      </c>
      <c r="G8996" t="s">
        <v>27</v>
      </c>
      <c r="H8996" s="3">
        <v>28</v>
      </c>
      <c r="I8996" s="5">
        <v>99</v>
      </c>
      <c r="J8996" s="3">
        <v>2772</v>
      </c>
      <c r="K8996" s="3">
        <v>1164.24</v>
      </c>
      <c r="L8996" s="4">
        <v>0.42</v>
      </c>
      <c r="M8996" t="s">
        <v>34</v>
      </c>
      <c r="N8996">
        <v>2021</v>
      </c>
      <c r="O8996">
        <v>1</v>
      </c>
      <c r="P8996">
        <v>13</v>
      </c>
      <c r="Q8996" t="str">
        <f>TEXT(DATE(2024, sales[[#This Row],[month]], 1), "MMMM")</f>
        <v>January</v>
      </c>
      <c r="R8996" s="4">
        <f t="shared" si="140"/>
        <v>-0.38124999999999998</v>
      </c>
    </row>
    <row r="8997" spans="1:18" x14ac:dyDescent="0.25">
      <c r="A8997" t="s">
        <v>96</v>
      </c>
      <c r="B8997" s="5">
        <v>1128299</v>
      </c>
      <c r="C8997" s="6" t="s">
        <v>213</v>
      </c>
      <c r="D8997" t="s">
        <v>178</v>
      </c>
      <c r="E8997" t="s">
        <v>814</v>
      </c>
      <c r="F8997" t="s">
        <v>815</v>
      </c>
      <c r="G8997" t="s">
        <v>29</v>
      </c>
      <c r="H8997" s="3">
        <v>35</v>
      </c>
      <c r="I8997" s="5">
        <v>75</v>
      </c>
      <c r="J8997" s="3">
        <v>2625</v>
      </c>
      <c r="K8997" s="3">
        <v>1050</v>
      </c>
      <c r="L8997" s="4">
        <v>0.39999999999999991</v>
      </c>
      <c r="M8997" t="s">
        <v>34</v>
      </c>
      <c r="N8997">
        <v>2021</v>
      </c>
      <c r="O8997">
        <v>1</v>
      </c>
      <c r="P8997">
        <v>13</v>
      </c>
      <c r="Q8997" t="str">
        <f>TEXT(DATE(2024, sales[[#This Row],[month]], 1), "MMMM")</f>
        <v>January</v>
      </c>
      <c r="R8997" s="4">
        <f t="shared" si="140"/>
        <v>-5.3030303030303032E-2</v>
      </c>
    </row>
    <row r="8998" spans="1:18" x14ac:dyDescent="0.25">
      <c r="A8998" t="s">
        <v>96</v>
      </c>
      <c r="B8998" s="5">
        <v>1128299</v>
      </c>
      <c r="C8998" s="6" t="s">
        <v>213</v>
      </c>
      <c r="D8998" t="s">
        <v>178</v>
      </c>
      <c r="E8998" t="s">
        <v>814</v>
      </c>
      <c r="F8998" t="s">
        <v>815</v>
      </c>
      <c r="G8998" t="s">
        <v>31</v>
      </c>
      <c r="H8998" s="3">
        <v>28</v>
      </c>
      <c r="I8998" s="5">
        <v>140</v>
      </c>
      <c r="J8998" s="3">
        <v>3920</v>
      </c>
      <c r="K8998" s="3">
        <v>1254.4000000000001</v>
      </c>
      <c r="L8998" s="4">
        <v>0.32</v>
      </c>
      <c r="M8998" t="s">
        <v>34</v>
      </c>
      <c r="N8998">
        <v>2021</v>
      </c>
      <c r="O8998">
        <v>1</v>
      </c>
      <c r="P8998">
        <v>13</v>
      </c>
      <c r="Q8998" t="str">
        <f>TEXT(DATE(2024, sales[[#This Row],[month]], 1), "MMMM")</f>
        <v>January</v>
      </c>
      <c r="R8998" s="4">
        <f t="shared" si="140"/>
        <v>0.49333333333333335</v>
      </c>
    </row>
    <row r="8999" spans="1:18" x14ac:dyDescent="0.25">
      <c r="A8999" t="s">
        <v>96</v>
      </c>
      <c r="B8999" s="5">
        <v>1128299</v>
      </c>
      <c r="C8999" s="6" t="s">
        <v>244</v>
      </c>
      <c r="D8999" t="s">
        <v>178</v>
      </c>
      <c r="E8999" t="s">
        <v>814</v>
      </c>
      <c r="F8999" t="s">
        <v>815</v>
      </c>
      <c r="G8999" t="s">
        <v>20</v>
      </c>
      <c r="H8999" s="3">
        <v>23</v>
      </c>
      <c r="I8999" s="5">
        <v>150</v>
      </c>
      <c r="J8999" s="3">
        <v>3450</v>
      </c>
      <c r="K8999" s="3">
        <v>1483.5000000000002</v>
      </c>
      <c r="L8999" s="4">
        <v>0.43</v>
      </c>
      <c r="M8999" t="s">
        <v>34</v>
      </c>
      <c r="N8999">
        <v>2021</v>
      </c>
      <c r="O8999">
        <v>2</v>
      </c>
      <c r="P8999">
        <v>13</v>
      </c>
      <c r="Q8999" t="str">
        <f>TEXT(DATE(2024, sales[[#This Row],[month]], 1), "MMMM")</f>
        <v>February</v>
      </c>
      <c r="R8999" s="4">
        <f t="shared" si="140"/>
        <v>-0.11989795918367346</v>
      </c>
    </row>
    <row r="9000" spans="1:18" x14ac:dyDescent="0.25">
      <c r="A9000" t="s">
        <v>96</v>
      </c>
      <c r="B9000" s="5">
        <v>1128299</v>
      </c>
      <c r="C9000" s="6" t="s">
        <v>244</v>
      </c>
      <c r="D9000" t="s">
        <v>178</v>
      </c>
      <c r="E9000" t="s">
        <v>814</v>
      </c>
      <c r="F9000" t="s">
        <v>815</v>
      </c>
      <c r="G9000" t="s">
        <v>23</v>
      </c>
      <c r="H9000" s="3">
        <v>27</v>
      </c>
      <c r="I9000" s="5">
        <v>124</v>
      </c>
      <c r="J9000" s="3">
        <v>3348</v>
      </c>
      <c r="K9000" s="3">
        <v>1540.0800000000002</v>
      </c>
      <c r="L9000" s="4">
        <v>0.46</v>
      </c>
      <c r="M9000" t="s">
        <v>34</v>
      </c>
      <c r="N9000">
        <v>2021</v>
      </c>
      <c r="O9000">
        <v>2</v>
      </c>
      <c r="P9000">
        <v>13</v>
      </c>
      <c r="Q9000" t="str">
        <f>TEXT(DATE(2024, sales[[#This Row],[month]], 1), "MMMM")</f>
        <v>February</v>
      </c>
      <c r="R9000" s="4">
        <f t="shared" si="140"/>
        <v>-2.9565217391304348E-2</v>
      </c>
    </row>
    <row r="9001" spans="1:18" x14ac:dyDescent="0.25">
      <c r="A9001" t="s">
        <v>96</v>
      </c>
      <c r="B9001" s="5">
        <v>1128299</v>
      </c>
      <c r="C9001" s="6" t="s">
        <v>244</v>
      </c>
      <c r="D9001" t="s">
        <v>178</v>
      </c>
      <c r="E9001" t="s">
        <v>814</v>
      </c>
      <c r="F9001" t="s">
        <v>815</v>
      </c>
      <c r="G9001" t="s">
        <v>25</v>
      </c>
      <c r="H9001" s="3">
        <v>28</v>
      </c>
      <c r="I9001" s="5">
        <v>120</v>
      </c>
      <c r="J9001" s="3">
        <v>3360</v>
      </c>
      <c r="K9001" s="3">
        <v>1377.6</v>
      </c>
      <c r="L9001" s="4">
        <v>0.41</v>
      </c>
      <c r="M9001" t="s">
        <v>34</v>
      </c>
      <c r="N9001">
        <v>2021</v>
      </c>
      <c r="O9001">
        <v>2</v>
      </c>
      <c r="P9001">
        <v>13</v>
      </c>
      <c r="Q9001" t="str">
        <f>TEXT(DATE(2024, sales[[#This Row],[month]], 1), "MMMM")</f>
        <v>February</v>
      </c>
      <c r="R9001" s="4">
        <f t="shared" si="140"/>
        <v>3.5842293906810036E-3</v>
      </c>
    </row>
    <row r="9002" spans="1:18" x14ac:dyDescent="0.25">
      <c r="A9002" t="s">
        <v>96</v>
      </c>
      <c r="B9002" s="5">
        <v>1128299</v>
      </c>
      <c r="C9002" s="6" t="s">
        <v>244</v>
      </c>
      <c r="D9002" t="s">
        <v>680</v>
      </c>
      <c r="E9002" t="s">
        <v>816</v>
      </c>
      <c r="F9002" t="s">
        <v>817</v>
      </c>
      <c r="G9002" t="s">
        <v>27</v>
      </c>
      <c r="H9002" s="3">
        <v>30</v>
      </c>
      <c r="I9002" s="5">
        <v>80</v>
      </c>
      <c r="J9002" s="3">
        <v>2400</v>
      </c>
      <c r="K9002" s="3">
        <v>1056</v>
      </c>
      <c r="L9002" s="4">
        <v>0.44</v>
      </c>
      <c r="M9002" t="s">
        <v>34</v>
      </c>
      <c r="N9002">
        <v>2021</v>
      </c>
      <c r="O9002">
        <v>2</v>
      </c>
      <c r="P9002">
        <v>13</v>
      </c>
      <c r="Q9002" t="str">
        <f>TEXT(DATE(2024, sales[[#This Row],[month]], 1), "MMMM")</f>
        <v>February</v>
      </c>
      <c r="R9002" s="4">
        <f t="shared" si="140"/>
        <v>-0.2857142857142857</v>
      </c>
    </row>
    <row r="9003" spans="1:18" x14ac:dyDescent="0.25">
      <c r="A9003" t="s">
        <v>96</v>
      </c>
      <c r="B9003" s="5">
        <v>1128299</v>
      </c>
      <c r="C9003" s="6" t="s">
        <v>244</v>
      </c>
      <c r="D9003" t="s">
        <v>680</v>
      </c>
      <c r="E9003" t="s">
        <v>816</v>
      </c>
      <c r="F9003" t="s">
        <v>817</v>
      </c>
      <c r="G9003" t="s">
        <v>29</v>
      </c>
      <c r="H9003" s="3">
        <v>34</v>
      </c>
      <c r="I9003" s="5">
        <v>60</v>
      </c>
      <c r="J9003" s="3">
        <v>2040</v>
      </c>
      <c r="K9003" s="3">
        <v>795.59999999999991</v>
      </c>
      <c r="L9003" s="4">
        <v>0.3899999999999999</v>
      </c>
      <c r="M9003" t="s">
        <v>34</v>
      </c>
      <c r="N9003">
        <v>2021</v>
      </c>
      <c r="O9003">
        <v>2</v>
      </c>
      <c r="P9003">
        <v>13</v>
      </c>
      <c r="Q9003" t="str">
        <f>TEXT(DATE(2024, sales[[#This Row],[month]], 1), "MMMM")</f>
        <v>February</v>
      </c>
      <c r="R9003" s="4">
        <f t="shared" si="140"/>
        <v>-0.15</v>
      </c>
    </row>
    <row r="9004" spans="1:18" x14ac:dyDescent="0.25">
      <c r="A9004" t="s">
        <v>96</v>
      </c>
      <c r="B9004" s="5">
        <v>1128299</v>
      </c>
      <c r="C9004" s="6" t="s">
        <v>244</v>
      </c>
      <c r="D9004" t="s">
        <v>680</v>
      </c>
      <c r="E9004" t="s">
        <v>816</v>
      </c>
      <c r="F9004" t="s">
        <v>817</v>
      </c>
      <c r="G9004" t="s">
        <v>31</v>
      </c>
      <c r="H9004" s="3">
        <v>28</v>
      </c>
      <c r="I9004" s="5">
        <v>131</v>
      </c>
      <c r="J9004" s="3">
        <v>3668</v>
      </c>
      <c r="K9004" s="3">
        <v>1063.72</v>
      </c>
      <c r="L9004" s="4">
        <v>0.28999999999999998</v>
      </c>
      <c r="M9004" t="s">
        <v>34</v>
      </c>
      <c r="N9004">
        <v>2021</v>
      </c>
      <c r="O9004">
        <v>2</v>
      </c>
      <c r="P9004">
        <v>13</v>
      </c>
      <c r="Q9004" t="str">
        <f>TEXT(DATE(2024, sales[[#This Row],[month]], 1), "MMMM")</f>
        <v>February</v>
      </c>
      <c r="R9004" s="4">
        <f t="shared" si="140"/>
        <v>0.79803921568627456</v>
      </c>
    </row>
    <row r="9005" spans="1:18" x14ac:dyDescent="0.25">
      <c r="A9005" t="s">
        <v>96</v>
      </c>
      <c r="B9005" s="5">
        <v>1128299</v>
      </c>
      <c r="C9005" s="6" t="s">
        <v>255</v>
      </c>
      <c r="D9005" t="s">
        <v>680</v>
      </c>
      <c r="E9005" t="s">
        <v>816</v>
      </c>
      <c r="F9005" t="s">
        <v>817</v>
      </c>
      <c r="G9005" t="s">
        <v>20</v>
      </c>
      <c r="H9005" s="3">
        <v>30</v>
      </c>
      <c r="I9005" s="5">
        <v>163</v>
      </c>
      <c r="J9005" s="3">
        <v>4890</v>
      </c>
      <c r="K9005" s="3">
        <v>2102.7000000000003</v>
      </c>
      <c r="L9005" s="4">
        <v>0.43</v>
      </c>
      <c r="M9005" t="s">
        <v>34</v>
      </c>
      <c r="N9005">
        <v>2021</v>
      </c>
      <c r="O9005">
        <v>3</v>
      </c>
      <c r="P9005">
        <v>12</v>
      </c>
      <c r="Q9005" t="str">
        <f>TEXT(DATE(2024, sales[[#This Row],[month]], 1), "MMMM")</f>
        <v>March</v>
      </c>
      <c r="R9005" s="4">
        <f t="shared" si="140"/>
        <v>0.33315158124318428</v>
      </c>
    </row>
    <row r="9006" spans="1:18" x14ac:dyDescent="0.25">
      <c r="A9006" t="s">
        <v>96</v>
      </c>
      <c r="B9006" s="5">
        <v>1128299</v>
      </c>
      <c r="C9006" s="6" t="s">
        <v>255</v>
      </c>
      <c r="D9006" t="s">
        <v>680</v>
      </c>
      <c r="E9006" t="s">
        <v>816</v>
      </c>
      <c r="F9006" t="s">
        <v>817</v>
      </c>
      <c r="G9006" t="s">
        <v>23</v>
      </c>
      <c r="H9006" s="3">
        <v>37</v>
      </c>
      <c r="I9006" s="5">
        <v>113</v>
      </c>
      <c r="J9006" s="3">
        <v>4181</v>
      </c>
      <c r="K9006" s="3">
        <v>1839.64</v>
      </c>
      <c r="L9006" s="4">
        <v>0.44</v>
      </c>
      <c r="M9006" t="s">
        <v>34</v>
      </c>
      <c r="N9006">
        <v>2021</v>
      </c>
      <c r="O9006">
        <v>3</v>
      </c>
      <c r="P9006">
        <v>12</v>
      </c>
      <c r="Q9006" t="str">
        <f>TEXT(DATE(2024, sales[[#This Row],[month]], 1), "MMMM")</f>
        <v>March</v>
      </c>
      <c r="R9006" s="4">
        <f t="shared" si="140"/>
        <v>-0.14498977505112473</v>
      </c>
    </row>
    <row r="9007" spans="1:18" x14ac:dyDescent="0.25">
      <c r="A9007" t="s">
        <v>96</v>
      </c>
      <c r="B9007" s="5">
        <v>1128299</v>
      </c>
      <c r="C9007" s="6" t="s">
        <v>255</v>
      </c>
      <c r="D9007" t="s">
        <v>680</v>
      </c>
      <c r="E9007" t="s">
        <v>816</v>
      </c>
      <c r="F9007" t="s">
        <v>817</v>
      </c>
      <c r="G9007" t="s">
        <v>25</v>
      </c>
      <c r="H9007" s="3">
        <v>39</v>
      </c>
      <c r="I9007" s="5">
        <v>124</v>
      </c>
      <c r="J9007" s="3">
        <v>4836</v>
      </c>
      <c r="K9007" s="3">
        <v>1837.68</v>
      </c>
      <c r="L9007" s="4">
        <v>0.38</v>
      </c>
      <c r="M9007" t="s">
        <v>34</v>
      </c>
      <c r="N9007">
        <v>2021</v>
      </c>
      <c r="O9007">
        <v>3</v>
      </c>
      <c r="P9007">
        <v>12</v>
      </c>
      <c r="Q9007" t="str">
        <f>TEXT(DATE(2024, sales[[#This Row],[month]], 1), "MMMM")</f>
        <v>March</v>
      </c>
      <c r="R9007" s="4">
        <f t="shared" si="140"/>
        <v>0.15666108586462568</v>
      </c>
    </row>
    <row r="9008" spans="1:18" x14ac:dyDescent="0.25">
      <c r="A9008" t="s">
        <v>96</v>
      </c>
      <c r="B9008" s="5">
        <v>1128299</v>
      </c>
      <c r="C9008" s="6" t="s">
        <v>255</v>
      </c>
      <c r="D9008" t="s">
        <v>680</v>
      </c>
      <c r="E9008" t="s">
        <v>816</v>
      </c>
      <c r="F9008" t="s">
        <v>817</v>
      </c>
      <c r="G9008" t="s">
        <v>27</v>
      </c>
      <c r="H9008" s="3">
        <v>38</v>
      </c>
      <c r="I9008" s="5">
        <v>78</v>
      </c>
      <c r="J9008" s="3">
        <v>2964</v>
      </c>
      <c r="K9008" s="3">
        <v>1333.8</v>
      </c>
      <c r="L9008" s="4">
        <v>0.45</v>
      </c>
      <c r="M9008" t="s">
        <v>34</v>
      </c>
      <c r="N9008">
        <v>2021</v>
      </c>
      <c r="O9008">
        <v>3</v>
      </c>
      <c r="P9008">
        <v>12</v>
      </c>
      <c r="Q9008" t="str">
        <f>TEXT(DATE(2024, sales[[#This Row],[month]], 1), "MMMM")</f>
        <v>March</v>
      </c>
      <c r="R9008" s="4">
        <f t="shared" si="140"/>
        <v>-0.38709677419354838</v>
      </c>
    </row>
    <row r="9009" spans="1:18" x14ac:dyDescent="0.25">
      <c r="A9009" t="s">
        <v>96</v>
      </c>
      <c r="B9009" s="5">
        <v>1128299</v>
      </c>
      <c r="C9009" s="6" t="s">
        <v>255</v>
      </c>
      <c r="D9009" t="s">
        <v>680</v>
      </c>
      <c r="E9009" t="s">
        <v>816</v>
      </c>
      <c r="F9009" t="s">
        <v>817</v>
      </c>
      <c r="G9009" t="s">
        <v>29</v>
      </c>
      <c r="H9009" s="3">
        <v>41</v>
      </c>
      <c r="I9009" s="5">
        <v>45</v>
      </c>
      <c r="J9009" s="3">
        <v>1845</v>
      </c>
      <c r="K9009" s="3">
        <v>756.44999999999993</v>
      </c>
      <c r="L9009" s="4">
        <v>0.41</v>
      </c>
      <c r="M9009" t="s">
        <v>34</v>
      </c>
      <c r="N9009">
        <v>2021</v>
      </c>
      <c r="O9009">
        <v>3</v>
      </c>
      <c r="P9009">
        <v>12</v>
      </c>
      <c r="Q9009" t="str">
        <f>TEXT(DATE(2024, sales[[#This Row],[month]], 1), "MMMM")</f>
        <v>March</v>
      </c>
      <c r="R9009" s="4">
        <f t="shared" si="140"/>
        <v>-0.37753036437246962</v>
      </c>
    </row>
    <row r="9010" spans="1:18" x14ac:dyDescent="0.25">
      <c r="A9010" t="s">
        <v>96</v>
      </c>
      <c r="B9010" s="5">
        <v>1128299</v>
      </c>
      <c r="C9010" s="6" t="s">
        <v>255</v>
      </c>
      <c r="D9010" t="s">
        <v>680</v>
      </c>
      <c r="E9010" t="s">
        <v>816</v>
      </c>
      <c r="F9010" t="s">
        <v>817</v>
      </c>
      <c r="G9010" t="s">
        <v>31</v>
      </c>
      <c r="H9010" s="3">
        <v>40</v>
      </c>
      <c r="I9010" s="5">
        <v>112</v>
      </c>
      <c r="J9010" s="3">
        <v>4480</v>
      </c>
      <c r="K9010" s="3">
        <v>1299.1999999999998</v>
      </c>
      <c r="L9010" s="4">
        <v>0.28999999999999998</v>
      </c>
      <c r="M9010" t="s">
        <v>34</v>
      </c>
      <c r="N9010">
        <v>2021</v>
      </c>
      <c r="O9010">
        <v>3</v>
      </c>
      <c r="P9010">
        <v>12</v>
      </c>
      <c r="Q9010" t="str">
        <f>TEXT(DATE(2024, sales[[#This Row],[month]], 1), "MMMM")</f>
        <v>March</v>
      </c>
      <c r="R9010" s="4">
        <f t="shared" si="140"/>
        <v>1.4281842818428185</v>
      </c>
    </row>
    <row r="9011" spans="1:18" x14ac:dyDescent="0.25">
      <c r="A9011" t="s">
        <v>96</v>
      </c>
      <c r="B9011" s="5">
        <v>1128299</v>
      </c>
      <c r="C9011" s="6" t="s">
        <v>274</v>
      </c>
      <c r="D9011" t="s">
        <v>680</v>
      </c>
      <c r="E9011" t="s">
        <v>816</v>
      </c>
      <c r="F9011" t="s">
        <v>817</v>
      </c>
      <c r="G9011" t="s">
        <v>20</v>
      </c>
      <c r="H9011" s="3">
        <v>37</v>
      </c>
      <c r="I9011" s="5">
        <v>179</v>
      </c>
      <c r="J9011" s="3">
        <v>6623</v>
      </c>
      <c r="K9011" s="3">
        <v>2847.8900000000003</v>
      </c>
      <c r="L9011" s="4">
        <v>0.43</v>
      </c>
      <c r="M9011" t="s">
        <v>34</v>
      </c>
      <c r="N9011">
        <v>2021</v>
      </c>
      <c r="O9011">
        <v>4</v>
      </c>
      <c r="P9011">
        <v>13</v>
      </c>
      <c r="Q9011" t="str">
        <f>TEXT(DATE(2024, sales[[#This Row],[month]], 1), "MMMM")</f>
        <v>April</v>
      </c>
      <c r="R9011" s="4">
        <f t="shared" si="140"/>
        <v>0.47834821428571428</v>
      </c>
    </row>
    <row r="9012" spans="1:18" x14ac:dyDescent="0.25">
      <c r="A9012" t="s">
        <v>96</v>
      </c>
      <c r="B9012" s="5">
        <v>1128299</v>
      </c>
      <c r="C9012" s="6" t="s">
        <v>274</v>
      </c>
      <c r="D9012" t="s">
        <v>680</v>
      </c>
      <c r="E9012" t="s">
        <v>816</v>
      </c>
      <c r="F9012" t="s">
        <v>817</v>
      </c>
      <c r="G9012" t="s">
        <v>23</v>
      </c>
      <c r="H9012" s="3">
        <v>40</v>
      </c>
      <c r="I9012" s="5">
        <v>111</v>
      </c>
      <c r="J9012" s="3">
        <v>4440</v>
      </c>
      <c r="K9012" s="3">
        <v>1864.8</v>
      </c>
      <c r="L9012" s="4">
        <v>0.42</v>
      </c>
      <c r="M9012" t="s">
        <v>34</v>
      </c>
      <c r="N9012">
        <v>2021</v>
      </c>
      <c r="O9012">
        <v>4</v>
      </c>
      <c r="P9012">
        <v>13</v>
      </c>
      <c r="Q9012" t="str">
        <f>TEXT(DATE(2024, sales[[#This Row],[month]], 1), "MMMM")</f>
        <v>April</v>
      </c>
      <c r="R9012" s="4">
        <f t="shared" si="140"/>
        <v>-0.32960893854748602</v>
      </c>
    </row>
    <row r="9013" spans="1:18" x14ac:dyDescent="0.25">
      <c r="A9013" t="s">
        <v>96</v>
      </c>
      <c r="B9013" s="5">
        <v>1128299</v>
      </c>
      <c r="C9013" s="6" t="s">
        <v>274</v>
      </c>
      <c r="D9013" t="s">
        <v>680</v>
      </c>
      <c r="E9013" t="s">
        <v>816</v>
      </c>
      <c r="F9013" t="s">
        <v>817</v>
      </c>
      <c r="G9013" t="s">
        <v>25</v>
      </c>
      <c r="H9013" s="3">
        <v>36</v>
      </c>
      <c r="I9013" s="5">
        <v>113</v>
      </c>
      <c r="J9013" s="3">
        <v>4068</v>
      </c>
      <c r="K9013" s="3">
        <v>1505.16</v>
      </c>
      <c r="L9013" s="4">
        <v>0.37</v>
      </c>
      <c r="M9013" t="s">
        <v>34</v>
      </c>
      <c r="N9013">
        <v>2021</v>
      </c>
      <c r="O9013">
        <v>4</v>
      </c>
      <c r="P9013">
        <v>13</v>
      </c>
      <c r="Q9013" t="str">
        <f>TEXT(DATE(2024, sales[[#This Row],[month]], 1), "MMMM")</f>
        <v>April</v>
      </c>
      <c r="R9013" s="4">
        <f t="shared" si="140"/>
        <v>-8.3783783783783788E-2</v>
      </c>
    </row>
    <row r="9014" spans="1:18" x14ac:dyDescent="0.25">
      <c r="A9014" t="s">
        <v>96</v>
      </c>
      <c r="B9014" s="5">
        <v>1128299</v>
      </c>
      <c r="C9014" s="6" t="s">
        <v>274</v>
      </c>
      <c r="D9014" t="s">
        <v>680</v>
      </c>
      <c r="E9014" t="s">
        <v>816</v>
      </c>
      <c r="F9014" t="s">
        <v>817</v>
      </c>
      <c r="G9014" t="s">
        <v>27</v>
      </c>
      <c r="H9014" s="3">
        <v>40</v>
      </c>
      <c r="I9014" s="5">
        <v>96</v>
      </c>
      <c r="J9014" s="3">
        <v>3840</v>
      </c>
      <c r="K9014" s="3">
        <v>1728</v>
      </c>
      <c r="L9014" s="4">
        <v>0.45</v>
      </c>
      <c r="M9014" t="s">
        <v>34</v>
      </c>
      <c r="N9014">
        <v>2021</v>
      </c>
      <c r="O9014">
        <v>4</v>
      </c>
      <c r="P9014">
        <v>13</v>
      </c>
      <c r="Q9014" t="str">
        <f>TEXT(DATE(2024, sales[[#This Row],[month]], 1), "MMMM")</f>
        <v>April</v>
      </c>
      <c r="R9014" s="4">
        <f t="shared" si="140"/>
        <v>-5.6047197640117993E-2</v>
      </c>
    </row>
    <row r="9015" spans="1:18" x14ac:dyDescent="0.25">
      <c r="A9015" t="s">
        <v>96</v>
      </c>
      <c r="B9015" s="5">
        <v>1128299</v>
      </c>
      <c r="C9015" s="6" t="s">
        <v>274</v>
      </c>
      <c r="D9015" t="s">
        <v>680</v>
      </c>
      <c r="E9015" t="s">
        <v>816</v>
      </c>
      <c r="F9015" t="s">
        <v>817</v>
      </c>
      <c r="G9015" t="s">
        <v>29</v>
      </c>
      <c r="H9015" s="3">
        <v>38</v>
      </c>
      <c r="I9015" s="5">
        <v>56</v>
      </c>
      <c r="J9015" s="3">
        <v>2128</v>
      </c>
      <c r="K9015" s="3">
        <v>893.76</v>
      </c>
      <c r="L9015" s="4">
        <v>0.42</v>
      </c>
      <c r="M9015" t="s">
        <v>34</v>
      </c>
      <c r="N9015">
        <v>2021</v>
      </c>
      <c r="O9015">
        <v>4</v>
      </c>
      <c r="P9015">
        <v>13</v>
      </c>
      <c r="Q9015" t="str">
        <f>TEXT(DATE(2024, sales[[#This Row],[month]], 1), "MMMM")</f>
        <v>April</v>
      </c>
      <c r="R9015" s="4">
        <f t="shared" si="140"/>
        <v>-0.44583333333333336</v>
      </c>
    </row>
    <row r="9016" spans="1:18" x14ac:dyDescent="0.25">
      <c r="A9016" t="s">
        <v>96</v>
      </c>
      <c r="B9016" s="5">
        <v>1128299</v>
      </c>
      <c r="C9016" s="6" t="s">
        <v>274</v>
      </c>
      <c r="D9016" t="s">
        <v>680</v>
      </c>
      <c r="E9016" t="s">
        <v>816</v>
      </c>
      <c r="F9016" t="s">
        <v>817</v>
      </c>
      <c r="G9016" t="s">
        <v>31</v>
      </c>
      <c r="H9016" s="3">
        <v>56</v>
      </c>
      <c r="I9016" s="5">
        <v>112</v>
      </c>
      <c r="J9016" s="3">
        <v>6272</v>
      </c>
      <c r="K9016" s="3">
        <v>1756.16</v>
      </c>
      <c r="L9016" s="4">
        <v>0.28000000000000003</v>
      </c>
      <c r="M9016" t="s">
        <v>34</v>
      </c>
      <c r="N9016">
        <v>2021</v>
      </c>
      <c r="O9016">
        <v>4</v>
      </c>
      <c r="P9016">
        <v>13</v>
      </c>
      <c r="Q9016" t="str">
        <f>TEXT(DATE(2024, sales[[#This Row],[month]], 1), "MMMM")</f>
        <v>April</v>
      </c>
      <c r="R9016" s="4">
        <f t="shared" si="140"/>
        <v>1.9473684210526316</v>
      </c>
    </row>
    <row r="9017" spans="1:18" x14ac:dyDescent="0.25">
      <c r="A9017" t="s">
        <v>96</v>
      </c>
      <c r="B9017" s="5">
        <v>1128299</v>
      </c>
      <c r="C9017" s="6" t="s">
        <v>305</v>
      </c>
      <c r="D9017" t="s">
        <v>680</v>
      </c>
      <c r="E9017" t="s">
        <v>816</v>
      </c>
      <c r="F9017" t="s">
        <v>817</v>
      </c>
      <c r="G9017" t="s">
        <v>20</v>
      </c>
      <c r="H9017" s="3">
        <v>37</v>
      </c>
      <c r="I9017" s="5">
        <v>187</v>
      </c>
      <c r="J9017" s="3">
        <v>6919</v>
      </c>
      <c r="K9017" s="3">
        <v>3182.74</v>
      </c>
      <c r="L9017" s="4">
        <v>0.46</v>
      </c>
      <c r="M9017" t="s">
        <v>34</v>
      </c>
      <c r="N9017">
        <v>2021</v>
      </c>
      <c r="O9017">
        <v>5</v>
      </c>
      <c r="P9017">
        <v>14</v>
      </c>
      <c r="Q9017" t="str">
        <f>TEXT(DATE(2024, sales[[#This Row],[month]], 1), "MMMM")</f>
        <v>May</v>
      </c>
      <c r="R9017" s="4">
        <f t="shared" si="140"/>
        <v>0.10315688775510204</v>
      </c>
    </row>
    <row r="9018" spans="1:18" x14ac:dyDescent="0.25">
      <c r="A9018" t="s">
        <v>96</v>
      </c>
      <c r="B9018" s="5">
        <v>1128299</v>
      </c>
      <c r="C9018" s="6" t="s">
        <v>305</v>
      </c>
      <c r="D9018" t="s">
        <v>680</v>
      </c>
      <c r="E9018" t="s">
        <v>816</v>
      </c>
      <c r="F9018" t="s">
        <v>817</v>
      </c>
      <c r="G9018" t="s">
        <v>23</v>
      </c>
      <c r="H9018" s="3">
        <v>36</v>
      </c>
      <c r="I9018" s="5">
        <v>136</v>
      </c>
      <c r="J9018" s="3">
        <v>4896</v>
      </c>
      <c r="K9018" s="3">
        <v>2203.2000000000003</v>
      </c>
      <c r="L9018" s="4">
        <v>0.45</v>
      </c>
      <c r="M9018" t="s">
        <v>34</v>
      </c>
      <c r="N9018">
        <v>2021</v>
      </c>
      <c r="O9018">
        <v>5</v>
      </c>
      <c r="P9018">
        <v>14</v>
      </c>
      <c r="Q9018" t="str">
        <f>TEXT(DATE(2024, sales[[#This Row],[month]], 1), "MMMM")</f>
        <v>May</v>
      </c>
      <c r="R9018" s="4">
        <f t="shared" si="140"/>
        <v>-0.29238329238329236</v>
      </c>
    </row>
    <row r="9019" spans="1:18" x14ac:dyDescent="0.25">
      <c r="A9019" t="s">
        <v>96</v>
      </c>
      <c r="B9019" s="5">
        <v>1128299</v>
      </c>
      <c r="C9019" s="6" t="s">
        <v>305</v>
      </c>
      <c r="D9019" t="s">
        <v>680</v>
      </c>
      <c r="E9019" t="s">
        <v>816</v>
      </c>
      <c r="F9019" t="s">
        <v>817</v>
      </c>
      <c r="G9019" t="s">
        <v>25</v>
      </c>
      <c r="H9019" s="3">
        <v>40</v>
      </c>
      <c r="I9019" s="5">
        <v>145</v>
      </c>
      <c r="J9019" s="3">
        <v>5800</v>
      </c>
      <c r="K9019" s="3">
        <v>2261.9999999999995</v>
      </c>
      <c r="L9019" s="4">
        <v>0.3899999999999999</v>
      </c>
      <c r="M9019" t="s">
        <v>34</v>
      </c>
      <c r="N9019">
        <v>2021</v>
      </c>
      <c r="O9019">
        <v>5</v>
      </c>
      <c r="P9019">
        <v>14</v>
      </c>
      <c r="Q9019" t="str">
        <f>TEXT(DATE(2024, sales[[#This Row],[month]], 1), "MMMM")</f>
        <v>May</v>
      </c>
      <c r="R9019" s="4">
        <f t="shared" si="140"/>
        <v>0.184640522875817</v>
      </c>
    </row>
    <row r="9020" spans="1:18" x14ac:dyDescent="0.25">
      <c r="A9020" t="s">
        <v>96</v>
      </c>
      <c r="B9020" s="5">
        <v>1128299</v>
      </c>
      <c r="C9020" s="6" t="s">
        <v>305</v>
      </c>
      <c r="D9020" t="s">
        <v>680</v>
      </c>
      <c r="E9020" t="s">
        <v>816</v>
      </c>
      <c r="F9020" t="s">
        <v>817</v>
      </c>
      <c r="G9020" t="s">
        <v>27</v>
      </c>
      <c r="H9020" s="3">
        <v>34</v>
      </c>
      <c r="I9020" s="5">
        <v>114</v>
      </c>
      <c r="J9020" s="3">
        <v>3876</v>
      </c>
      <c r="K9020" s="3">
        <v>1666.6800000000003</v>
      </c>
      <c r="L9020" s="4">
        <v>0.43</v>
      </c>
      <c r="M9020" t="s">
        <v>34</v>
      </c>
      <c r="N9020">
        <v>2021</v>
      </c>
      <c r="O9020">
        <v>5</v>
      </c>
      <c r="P9020">
        <v>14</v>
      </c>
      <c r="Q9020" t="str">
        <f>TEXT(DATE(2024, sales[[#This Row],[month]], 1), "MMMM")</f>
        <v>May</v>
      </c>
      <c r="R9020" s="4">
        <f t="shared" si="140"/>
        <v>-0.3317241379310345</v>
      </c>
    </row>
    <row r="9021" spans="1:18" x14ac:dyDescent="0.25">
      <c r="A9021" t="s">
        <v>96</v>
      </c>
      <c r="B9021" s="5">
        <v>1128299</v>
      </c>
      <c r="C9021" s="6" t="s">
        <v>305</v>
      </c>
      <c r="D9021" t="s">
        <v>680</v>
      </c>
      <c r="E9021" t="s">
        <v>816</v>
      </c>
      <c r="F9021" t="s">
        <v>817</v>
      </c>
      <c r="G9021" t="s">
        <v>29</v>
      </c>
      <c r="H9021" s="3">
        <v>39</v>
      </c>
      <c r="I9021" s="5">
        <v>74</v>
      </c>
      <c r="J9021" s="3">
        <v>2886</v>
      </c>
      <c r="K9021" s="3">
        <v>1212.1199999999999</v>
      </c>
      <c r="L9021" s="4">
        <v>0.42</v>
      </c>
      <c r="M9021" t="s">
        <v>34</v>
      </c>
      <c r="N9021">
        <v>2021</v>
      </c>
      <c r="O9021">
        <v>5</v>
      </c>
      <c r="P9021">
        <v>14</v>
      </c>
      <c r="Q9021" t="str">
        <f>TEXT(DATE(2024, sales[[#This Row],[month]], 1), "MMMM")</f>
        <v>May</v>
      </c>
      <c r="R9021" s="4">
        <f t="shared" si="140"/>
        <v>-0.25541795665634676</v>
      </c>
    </row>
    <row r="9022" spans="1:18" x14ac:dyDescent="0.25">
      <c r="A9022" t="s">
        <v>96</v>
      </c>
      <c r="B9022" s="5">
        <v>1128299</v>
      </c>
      <c r="C9022" s="6" t="s">
        <v>305</v>
      </c>
      <c r="D9022" t="s">
        <v>680</v>
      </c>
      <c r="E9022" t="s">
        <v>816</v>
      </c>
      <c r="F9022" t="s">
        <v>817</v>
      </c>
      <c r="G9022" t="s">
        <v>31</v>
      </c>
      <c r="H9022" s="3">
        <v>53</v>
      </c>
      <c r="I9022" s="5">
        <v>124</v>
      </c>
      <c r="J9022" s="3">
        <v>6572</v>
      </c>
      <c r="K9022" s="3">
        <v>2037.32</v>
      </c>
      <c r="L9022" s="4">
        <v>0.31</v>
      </c>
      <c r="M9022" t="s">
        <v>34</v>
      </c>
      <c r="N9022">
        <v>2021</v>
      </c>
      <c r="O9022">
        <v>5</v>
      </c>
      <c r="P9022">
        <v>14</v>
      </c>
      <c r="Q9022" t="str">
        <f>TEXT(DATE(2024, sales[[#This Row],[month]], 1), "MMMM")</f>
        <v>May</v>
      </c>
      <c r="R9022" s="4">
        <f t="shared" si="140"/>
        <v>1.2772002772002773</v>
      </c>
    </row>
    <row r="9023" spans="1:18" x14ac:dyDescent="0.25">
      <c r="A9023" t="s">
        <v>96</v>
      </c>
      <c r="B9023" s="5">
        <v>1128299</v>
      </c>
      <c r="C9023" s="6" t="s">
        <v>338</v>
      </c>
      <c r="D9023" t="s">
        <v>680</v>
      </c>
      <c r="E9023" t="s">
        <v>816</v>
      </c>
      <c r="F9023" t="s">
        <v>817</v>
      </c>
      <c r="G9023" t="s">
        <v>20</v>
      </c>
      <c r="H9023" s="3">
        <v>35</v>
      </c>
      <c r="I9023" s="5">
        <v>203</v>
      </c>
      <c r="J9023" s="3">
        <v>7105</v>
      </c>
      <c r="K9023" s="3">
        <v>3055.1500000000005</v>
      </c>
      <c r="L9023" s="4">
        <v>0.43</v>
      </c>
      <c r="M9023" t="s">
        <v>34</v>
      </c>
      <c r="N9023">
        <v>2021</v>
      </c>
      <c r="O9023">
        <v>6</v>
      </c>
      <c r="P9023">
        <v>13</v>
      </c>
      <c r="Q9023" t="str">
        <f>TEXT(DATE(2024, sales[[#This Row],[month]], 1), "MMMM")</f>
        <v>June</v>
      </c>
      <c r="R9023" s="4">
        <f t="shared" si="140"/>
        <v>8.1101643335362142E-2</v>
      </c>
    </row>
    <row r="9024" spans="1:18" x14ac:dyDescent="0.25">
      <c r="A9024" t="s">
        <v>96</v>
      </c>
      <c r="B9024" s="5">
        <v>1128299</v>
      </c>
      <c r="C9024" s="6" t="s">
        <v>338</v>
      </c>
      <c r="D9024" t="s">
        <v>680</v>
      </c>
      <c r="E9024" t="s">
        <v>816</v>
      </c>
      <c r="F9024" t="s">
        <v>817</v>
      </c>
      <c r="G9024" t="s">
        <v>23</v>
      </c>
      <c r="H9024" s="3">
        <v>41</v>
      </c>
      <c r="I9024" s="5">
        <v>163</v>
      </c>
      <c r="J9024" s="3">
        <v>6683</v>
      </c>
      <c r="K9024" s="3">
        <v>2940.52</v>
      </c>
      <c r="L9024" s="4">
        <v>0.44</v>
      </c>
      <c r="M9024" t="s">
        <v>34</v>
      </c>
      <c r="N9024">
        <v>2021</v>
      </c>
      <c r="O9024">
        <v>6</v>
      </c>
      <c r="P9024">
        <v>13</v>
      </c>
      <c r="Q9024" t="str">
        <f>TEXT(DATE(2024, sales[[#This Row],[month]], 1), "MMMM")</f>
        <v>June</v>
      </c>
      <c r="R9024" s="4">
        <f t="shared" si="140"/>
        <v>-5.939479239971851E-2</v>
      </c>
    </row>
    <row r="9025" spans="1:18" x14ac:dyDescent="0.25">
      <c r="A9025" t="s">
        <v>96</v>
      </c>
      <c r="B9025" s="5">
        <v>1128299</v>
      </c>
      <c r="C9025" s="6" t="s">
        <v>338</v>
      </c>
      <c r="D9025" t="s">
        <v>680</v>
      </c>
      <c r="E9025" t="s">
        <v>816</v>
      </c>
      <c r="F9025" t="s">
        <v>817</v>
      </c>
      <c r="G9025" t="s">
        <v>25</v>
      </c>
      <c r="H9025" s="3">
        <v>39</v>
      </c>
      <c r="I9025" s="5">
        <v>158</v>
      </c>
      <c r="J9025" s="3">
        <v>6162</v>
      </c>
      <c r="K9025" s="3">
        <v>2341.56</v>
      </c>
      <c r="L9025" s="4">
        <v>0.38</v>
      </c>
      <c r="M9025" t="s">
        <v>34</v>
      </c>
      <c r="N9025">
        <v>2021</v>
      </c>
      <c r="O9025">
        <v>6</v>
      </c>
      <c r="P9025">
        <v>13</v>
      </c>
      <c r="Q9025" t="str">
        <f>TEXT(DATE(2024, sales[[#This Row],[month]], 1), "MMMM")</f>
        <v>June</v>
      </c>
      <c r="R9025" s="4">
        <f t="shared" si="140"/>
        <v>-7.7959000448900195E-2</v>
      </c>
    </row>
    <row r="9026" spans="1:18" x14ac:dyDescent="0.25">
      <c r="A9026" t="s">
        <v>96</v>
      </c>
      <c r="B9026" s="5">
        <v>1128299</v>
      </c>
      <c r="C9026" s="6" t="s">
        <v>338</v>
      </c>
      <c r="D9026" t="s">
        <v>680</v>
      </c>
      <c r="E9026" t="s">
        <v>816</v>
      </c>
      <c r="F9026" t="s">
        <v>817</v>
      </c>
      <c r="G9026" t="s">
        <v>27</v>
      </c>
      <c r="H9026" s="3">
        <v>33</v>
      </c>
      <c r="I9026" s="5">
        <v>132</v>
      </c>
      <c r="J9026" s="3">
        <v>4356</v>
      </c>
      <c r="K9026" s="3">
        <v>1873.08</v>
      </c>
      <c r="L9026" s="4">
        <v>0.43</v>
      </c>
      <c r="M9026" t="s">
        <v>34</v>
      </c>
      <c r="N9026">
        <v>2021</v>
      </c>
      <c r="O9026">
        <v>6</v>
      </c>
      <c r="P9026">
        <v>13</v>
      </c>
      <c r="Q9026" t="str">
        <f>TEXT(DATE(2024, sales[[#This Row],[month]], 1), "MMMM")</f>
        <v>June</v>
      </c>
      <c r="R9026" s="4">
        <f t="shared" ref="R9026:R9089" si="141">IFERROR((J9026-J9025)/J9025, 0)</f>
        <v>-0.29308666017526774</v>
      </c>
    </row>
    <row r="9027" spans="1:18" x14ac:dyDescent="0.25">
      <c r="A9027" t="s">
        <v>96</v>
      </c>
      <c r="B9027" s="5">
        <v>1128299</v>
      </c>
      <c r="C9027" s="6" t="s">
        <v>338</v>
      </c>
      <c r="D9027" t="s">
        <v>680</v>
      </c>
      <c r="E9027" t="s">
        <v>816</v>
      </c>
      <c r="F9027" t="s">
        <v>817</v>
      </c>
      <c r="G9027" t="s">
        <v>29</v>
      </c>
      <c r="H9027" s="3">
        <v>42</v>
      </c>
      <c r="I9027" s="5">
        <v>94</v>
      </c>
      <c r="J9027" s="3">
        <v>3948</v>
      </c>
      <c r="K9027" s="3">
        <v>1539.7199999999998</v>
      </c>
      <c r="L9027" s="4">
        <v>0.3899999999999999</v>
      </c>
      <c r="M9027" t="s">
        <v>34</v>
      </c>
      <c r="N9027">
        <v>2021</v>
      </c>
      <c r="O9027">
        <v>6</v>
      </c>
      <c r="P9027">
        <v>13</v>
      </c>
      <c r="Q9027" t="str">
        <f>TEXT(DATE(2024, sales[[#This Row],[month]], 1), "MMMM")</f>
        <v>June</v>
      </c>
      <c r="R9027" s="4">
        <f t="shared" si="141"/>
        <v>-9.366391184573003E-2</v>
      </c>
    </row>
    <row r="9028" spans="1:18" x14ac:dyDescent="0.25">
      <c r="A9028" t="s">
        <v>96</v>
      </c>
      <c r="B9028" s="5">
        <v>1128299</v>
      </c>
      <c r="C9028" s="6" t="s">
        <v>338</v>
      </c>
      <c r="D9028" t="s">
        <v>680</v>
      </c>
      <c r="E9028" t="s">
        <v>816</v>
      </c>
      <c r="F9028" t="s">
        <v>817</v>
      </c>
      <c r="G9028" t="s">
        <v>31</v>
      </c>
      <c r="H9028" s="3">
        <v>53</v>
      </c>
      <c r="I9028" s="5">
        <v>190</v>
      </c>
      <c r="J9028" s="3">
        <v>10070</v>
      </c>
      <c r="K9028" s="3">
        <v>3222.4</v>
      </c>
      <c r="L9028" s="4">
        <v>0.32</v>
      </c>
      <c r="M9028" t="s">
        <v>34</v>
      </c>
      <c r="N9028">
        <v>2021</v>
      </c>
      <c r="O9028">
        <v>6</v>
      </c>
      <c r="P9028">
        <v>13</v>
      </c>
      <c r="Q9028" t="str">
        <f>TEXT(DATE(2024, sales[[#This Row],[month]], 1), "MMMM")</f>
        <v>June</v>
      </c>
      <c r="R9028" s="4">
        <f t="shared" si="141"/>
        <v>1.5506585612968591</v>
      </c>
    </row>
    <row r="9029" spans="1:18" x14ac:dyDescent="0.25">
      <c r="A9029" t="s">
        <v>96</v>
      </c>
      <c r="B9029" s="5">
        <v>1128299</v>
      </c>
      <c r="C9029" s="6" t="s">
        <v>367</v>
      </c>
      <c r="D9029" t="s">
        <v>680</v>
      </c>
      <c r="E9029" t="s">
        <v>816</v>
      </c>
      <c r="F9029" t="s">
        <v>817</v>
      </c>
      <c r="G9029" t="s">
        <v>20</v>
      </c>
      <c r="H9029" s="3">
        <v>37</v>
      </c>
      <c r="I9029" s="5">
        <v>218</v>
      </c>
      <c r="J9029" s="3">
        <v>8066</v>
      </c>
      <c r="K9029" s="3">
        <v>3710.36</v>
      </c>
      <c r="L9029" s="4">
        <v>0.46</v>
      </c>
      <c r="M9029" t="s">
        <v>34</v>
      </c>
      <c r="N9029">
        <v>2021</v>
      </c>
      <c r="O9029">
        <v>7</v>
      </c>
      <c r="P9029">
        <v>12</v>
      </c>
      <c r="Q9029" t="str">
        <f>TEXT(DATE(2024, sales[[#This Row],[month]], 1), "MMMM")</f>
        <v>July</v>
      </c>
      <c r="R9029" s="4">
        <f t="shared" si="141"/>
        <v>-0.19900695134061569</v>
      </c>
    </row>
    <row r="9030" spans="1:18" x14ac:dyDescent="0.25">
      <c r="A9030" t="s">
        <v>96</v>
      </c>
      <c r="B9030" s="5">
        <v>1128299</v>
      </c>
      <c r="C9030" s="6" t="s">
        <v>367</v>
      </c>
      <c r="D9030" t="s">
        <v>680</v>
      </c>
      <c r="E9030" t="s">
        <v>816</v>
      </c>
      <c r="F9030" t="s">
        <v>817</v>
      </c>
      <c r="G9030" t="s">
        <v>23</v>
      </c>
      <c r="H9030" s="3">
        <v>37</v>
      </c>
      <c r="I9030" s="5">
        <v>173</v>
      </c>
      <c r="J9030" s="3">
        <v>6401</v>
      </c>
      <c r="K9030" s="3">
        <v>2944.46</v>
      </c>
      <c r="L9030" s="4">
        <v>0.46</v>
      </c>
      <c r="M9030" t="s">
        <v>34</v>
      </c>
      <c r="N9030">
        <v>2021</v>
      </c>
      <c r="O9030">
        <v>7</v>
      </c>
      <c r="P9030">
        <v>12</v>
      </c>
      <c r="Q9030" t="str">
        <f>TEXT(DATE(2024, sales[[#This Row],[month]], 1), "MMMM")</f>
        <v>July</v>
      </c>
      <c r="R9030" s="4">
        <f t="shared" si="141"/>
        <v>-0.20642201834862386</v>
      </c>
    </row>
    <row r="9031" spans="1:18" x14ac:dyDescent="0.25">
      <c r="A9031" t="s">
        <v>96</v>
      </c>
      <c r="B9031" s="5">
        <v>1128299</v>
      </c>
      <c r="C9031" s="6" t="s">
        <v>367</v>
      </c>
      <c r="D9031" t="s">
        <v>680</v>
      </c>
      <c r="E9031" t="s">
        <v>816</v>
      </c>
      <c r="F9031" t="s">
        <v>817</v>
      </c>
      <c r="G9031" t="s">
        <v>25</v>
      </c>
      <c r="H9031" s="3">
        <v>41</v>
      </c>
      <c r="I9031" s="5">
        <v>184</v>
      </c>
      <c r="J9031" s="3">
        <v>7544</v>
      </c>
      <c r="K9031" s="3">
        <v>3093.04</v>
      </c>
      <c r="L9031" s="4">
        <v>0.41</v>
      </c>
      <c r="M9031" t="s">
        <v>34</v>
      </c>
      <c r="N9031">
        <v>2021</v>
      </c>
      <c r="O9031">
        <v>7</v>
      </c>
      <c r="P9031">
        <v>12</v>
      </c>
      <c r="Q9031" t="str">
        <f>TEXT(DATE(2024, sales[[#This Row],[month]], 1), "MMMM")</f>
        <v>July</v>
      </c>
      <c r="R9031" s="4">
        <f t="shared" si="141"/>
        <v>0.17856584908608031</v>
      </c>
    </row>
    <row r="9032" spans="1:18" x14ac:dyDescent="0.25">
      <c r="A9032" t="s">
        <v>96</v>
      </c>
      <c r="B9032" s="5">
        <v>1128299</v>
      </c>
      <c r="C9032" s="6" t="s">
        <v>367</v>
      </c>
      <c r="D9032" t="s">
        <v>680</v>
      </c>
      <c r="E9032" t="s">
        <v>816</v>
      </c>
      <c r="F9032" t="s">
        <v>817</v>
      </c>
      <c r="G9032" t="s">
        <v>27</v>
      </c>
      <c r="H9032" s="3">
        <v>39</v>
      </c>
      <c r="I9032" s="5">
        <v>128</v>
      </c>
      <c r="J9032" s="3">
        <v>4992</v>
      </c>
      <c r="K9032" s="3">
        <v>2246.4</v>
      </c>
      <c r="L9032" s="4">
        <v>0.45</v>
      </c>
      <c r="M9032" t="s">
        <v>34</v>
      </c>
      <c r="N9032">
        <v>2021</v>
      </c>
      <c r="O9032">
        <v>7</v>
      </c>
      <c r="P9032">
        <v>12</v>
      </c>
      <c r="Q9032" t="str">
        <f>TEXT(DATE(2024, sales[[#This Row],[month]], 1), "MMMM")</f>
        <v>July</v>
      </c>
      <c r="R9032" s="4">
        <f t="shared" si="141"/>
        <v>-0.33828207847295866</v>
      </c>
    </row>
    <row r="9033" spans="1:18" x14ac:dyDescent="0.25">
      <c r="A9033" t="s">
        <v>96</v>
      </c>
      <c r="B9033" s="5">
        <v>1128299</v>
      </c>
      <c r="C9033" s="6" t="s">
        <v>367</v>
      </c>
      <c r="D9033" t="s">
        <v>680</v>
      </c>
      <c r="E9033" t="s">
        <v>816</v>
      </c>
      <c r="F9033" t="s">
        <v>817</v>
      </c>
      <c r="G9033" t="s">
        <v>29</v>
      </c>
      <c r="H9033" s="3">
        <v>39</v>
      </c>
      <c r="I9033" s="5">
        <v>162</v>
      </c>
      <c r="J9033" s="3">
        <v>6318</v>
      </c>
      <c r="K9033" s="3">
        <v>2400.84</v>
      </c>
      <c r="L9033" s="4">
        <v>0.38</v>
      </c>
      <c r="M9033" t="s">
        <v>34</v>
      </c>
      <c r="N9033">
        <v>2021</v>
      </c>
      <c r="O9033">
        <v>7</v>
      </c>
      <c r="P9033">
        <v>12</v>
      </c>
      <c r="Q9033" t="str">
        <f>TEXT(DATE(2024, sales[[#This Row],[month]], 1), "MMMM")</f>
        <v>July</v>
      </c>
      <c r="R9033" s="4">
        <f t="shared" si="141"/>
        <v>0.265625</v>
      </c>
    </row>
    <row r="9034" spans="1:18" x14ac:dyDescent="0.25">
      <c r="A9034" t="s">
        <v>96</v>
      </c>
      <c r="B9034" s="5">
        <v>1128299</v>
      </c>
      <c r="C9034" s="6" t="s">
        <v>367</v>
      </c>
      <c r="D9034" t="s">
        <v>680</v>
      </c>
      <c r="E9034" t="s">
        <v>816</v>
      </c>
      <c r="F9034" t="s">
        <v>817</v>
      </c>
      <c r="G9034" t="s">
        <v>31</v>
      </c>
      <c r="H9034" s="3">
        <v>51</v>
      </c>
      <c r="I9034" s="5">
        <v>157</v>
      </c>
      <c r="J9034" s="3">
        <v>8007</v>
      </c>
      <c r="K9034" s="3">
        <v>2322.0300000000002</v>
      </c>
      <c r="L9034" s="4">
        <v>0.28999999999999998</v>
      </c>
      <c r="M9034" t="s">
        <v>34</v>
      </c>
      <c r="N9034">
        <v>2021</v>
      </c>
      <c r="O9034">
        <v>7</v>
      </c>
      <c r="P9034">
        <v>12</v>
      </c>
      <c r="Q9034" t="str">
        <f>TEXT(DATE(2024, sales[[#This Row],[month]], 1), "MMMM")</f>
        <v>July</v>
      </c>
      <c r="R9034" s="4">
        <f t="shared" si="141"/>
        <v>0.26733143399810066</v>
      </c>
    </row>
    <row r="9035" spans="1:18" x14ac:dyDescent="0.25">
      <c r="A9035" t="s">
        <v>96</v>
      </c>
      <c r="B9035" s="5">
        <v>1128299</v>
      </c>
      <c r="C9035" s="6" t="s">
        <v>399</v>
      </c>
      <c r="D9035" t="s">
        <v>680</v>
      </c>
      <c r="E9035" t="s">
        <v>816</v>
      </c>
      <c r="F9035" t="s">
        <v>817</v>
      </c>
      <c r="G9035" t="s">
        <v>20</v>
      </c>
      <c r="H9035" s="3">
        <v>39</v>
      </c>
      <c r="I9035" s="5">
        <v>209</v>
      </c>
      <c r="J9035" s="3">
        <v>8151</v>
      </c>
      <c r="K9035" s="3">
        <v>3749.46</v>
      </c>
      <c r="L9035" s="4">
        <v>0.46</v>
      </c>
      <c r="M9035" t="s">
        <v>34</v>
      </c>
      <c r="N9035">
        <v>2021</v>
      </c>
      <c r="O9035">
        <v>8</v>
      </c>
      <c r="P9035">
        <v>13</v>
      </c>
      <c r="Q9035" t="str">
        <f>TEXT(DATE(2024, sales[[#This Row],[month]], 1), "MMMM")</f>
        <v>August</v>
      </c>
      <c r="R9035" s="4">
        <f t="shared" si="141"/>
        <v>1.7984263769201949E-2</v>
      </c>
    </row>
    <row r="9036" spans="1:18" x14ac:dyDescent="0.25">
      <c r="A9036" t="s">
        <v>96</v>
      </c>
      <c r="B9036" s="5">
        <v>1128299</v>
      </c>
      <c r="C9036" s="6" t="s">
        <v>399</v>
      </c>
      <c r="D9036" t="s">
        <v>680</v>
      </c>
      <c r="E9036" t="s">
        <v>816</v>
      </c>
      <c r="F9036" t="s">
        <v>817</v>
      </c>
      <c r="G9036" t="s">
        <v>23</v>
      </c>
      <c r="H9036" s="3">
        <v>44</v>
      </c>
      <c r="I9036" s="5">
        <v>200</v>
      </c>
      <c r="J9036" s="3">
        <v>8800</v>
      </c>
      <c r="K9036" s="3">
        <v>3696.0000000000009</v>
      </c>
      <c r="L9036" s="4">
        <v>0.42</v>
      </c>
      <c r="M9036" t="s">
        <v>34</v>
      </c>
      <c r="N9036">
        <v>2021</v>
      </c>
      <c r="O9036">
        <v>8</v>
      </c>
      <c r="P9036">
        <v>13</v>
      </c>
      <c r="Q9036" t="str">
        <f>TEXT(DATE(2024, sales[[#This Row],[month]], 1), "MMMM")</f>
        <v>August</v>
      </c>
      <c r="R9036" s="4">
        <f t="shared" si="141"/>
        <v>7.9622132253711203E-2</v>
      </c>
    </row>
    <row r="9037" spans="1:18" x14ac:dyDescent="0.25">
      <c r="A9037" t="s">
        <v>96</v>
      </c>
      <c r="B9037" s="5">
        <v>1128299</v>
      </c>
      <c r="C9037" s="6" t="s">
        <v>399</v>
      </c>
      <c r="D9037" t="s">
        <v>680</v>
      </c>
      <c r="E9037" t="s">
        <v>816</v>
      </c>
      <c r="F9037" t="s">
        <v>817</v>
      </c>
      <c r="G9037" t="s">
        <v>25</v>
      </c>
      <c r="H9037" s="3">
        <v>42</v>
      </c>
      <c r="I9037" s="5">
        <v>150</v>
      </c>
      <c r="J9037" s="3">
        <v>6300</v>
      </c>
      <c r="K9037" s="3">
        <v>2646</v>
      </c>
      <c r="L9037" s="4">
        <v>0.42</v>
      </c>
      <c r="M9037" t="s">
        <v>34</v>
      </c>
      <c r="N9037">
        <v>2021</v>
      </c>
      <c r="O9037">
        <v>8</v>
      </c>
      <c r="P9037">
        <v>13</v>
      </c>
      <c r="Q9037" t="str">
        <f>TEXT(DATE(2024, sales[[#This Row],[month]], 1), "MMMM")</f>
        <v>August</v>
      </c>
      <c r="R9037" s="4">
        <f t="shared" si="141"/>
        <v>-0.28409090909090912</v>
      </c>
    </row>
    <row r="9038" spans="1:18" x14ac:dyDescent="0.25">
      <c r="A9038" t="s">
        <v>96</v>
      </c>
      <c r="B9038" s="5">
        <v>1128299</v>
      </c>
      <c r="C9038" s="6" t="s">
        <v>399</v>
      </c>
      <c r="D9038" t="s">
        <v>680</v>
      </c>
      <c r="E9038" t="s">
        <v>816</v>
      </c>
      <c r="F9038" t="s">
        <v>817</v>
      </c>
      <c r="G9038" t="s">
        <v>27</v>
      </c>
      <c r="H9038" s="3">
        <v>42</v>
      </c>
      <c r="I9038" s="5">
        <v>149</v>
      </c>
      <c r="J9038" s="3">
        <v>6258</v>
      </c>
      <c r="K9038" s="3">
        <v>2816.1</v>
      </c>
      <c r="L9038" s="4">
        <v>0.45</v>
      </c>
      <c r="M9038" t="s">
        <v>34</v>
      </c>
      <c r="N9038">
        <v>2021</v>
      </c>
      <c r="O9038">
        <v>8</v>
      </c>
      <c r="P9038">
        <v>13</v>
      </c>
      <c r="Q9038" t="str">
        <f>TEXT(DATE(2024, sales[[#This Row],[month]], 1), "MMMM")</f>
        <v>August</v>
      </c>
      <c r="R9038" s="4">
        <f t="shared" si="141"/>
        <v>-6.6666666666666671E-3</v>
      </c>
    </row>
    <row r="9039" spans="1:18" x14ac:dyDescent="0.25">
      <c r="A9039" t="s">
        <v>96</v>
      </c>
      <c r="B9039" s="5">
        <v>1128299</v>
      </c>
      <c r="C9039" s="6" t="s">
        <v>399</v>
      </c>
      <c r="D9039" t="s">
        <v>680</v>
      </c>
      <c r="E9039" t="s">
        <v>816</v>
      </c>
      <c r="F9039" t="s">
        <v>817</v>
      </c>
      <c r="G9039" t="s">
        <v>29</v>
      </c>
      <c r="H9039" s="3">
        <v>51</v>
      </c>
      <c r="I9039" s="5">
        <v>140</v>
      </c>
      <c r="J9039" s="3">
        <v>7140</v>
      </c>
      <c r="K9039" s="3">
        <v>2784.6</v>
      </c>
      <c r="L9039" s="4">
        <v>0.3899999999999999</v>
      </c>
      <c r="M9039" t="s">
        <v>34</v>
      </c>
      <c r="N9039">
        <v>2021</v>
      </c>
      <c r="O9039">
        <v>8</v>
      </c>
      <c r="P9039">
        <v>13</v>
      </c>
      <c r="Q9039" t="str">
        <f>TEXT(DATE(2024, sales[[#This Row],[month]], 1), "MMMM")</f>
        <v>August</v>
      </c>
      <c r="R9039" s="4">
        <f t="shared" si="141"/>
        <v>0.14093959731543623</v>
      </c>
    </row>
    <row r="9040" spans="1:18" x14ac:dyDescent="0.25">
      <c r="A9040" t="s">
        <v>96</v>
      </c>
      <c r="B9040" s="5">
        <v>1128299</v>
      </c>
      <c r="C9040" s="6" t="s">
        <v>399</v>
      </c>
      <c r="D9040" t="s">
        <v>680</v>
      </c>
      <c r="E9040" t="s">
        <v>816</v>
      </c>
      <c r="F9040" t="s">
        <v>817</v>
      </c>
      <c r="G9040" t="s">
        <v>31</v>
      </c>
      <c r="H9040" s="3">
        <v>50</v>
      </c>
      <c r="I9040" s="5">
        <v>128</v>
      </c>
      <c r="J9040" s="3">
        <v>6400</v>
      </c>
      <c r="K9040" s="3">
        <v>1856</v>
      </c>
      <c r="L9040" s="4">
        <v>0.28999999999999998</v>
      </c>
      <c r="M9040" t="s">
        <v>34</v>
      </c>
      <c r="N9040">
        <v>2021</v>
      </c>
      <c r="O9040">
        <v>8</v>
      </c>
      <c r="P9040">
        <v>13</v>
      </c>
      <c r="Q9040" t="str">
        <f>TEXT(DATE(2024, sales[[#This Row],[month]], 1), "MMMM")</f>
        <v>August</v>
      </c>
      <c r="R9040" s="4">
        <f t="shared" si="141"/>
        <v>-0.10364145658263306</v>
      </c>
    </row>
    <row r="9041" spans="1:18" x14ac:dyDescent="0.25">
      <c r="A9041" t="s">
        <v>96</v>
      </c>
      <c r="B9041" s="5">
        <v>1128299</v>
      </c>
      <c r="C9041" s="6" t="s">
        <v>432</v>
      </c>
      <c r="D9041" t="s">
        <v>680</v>
      </c>
      <c r="E9041" t="s">
        <v>816</v>
      </c>
      <c r="F9041" t="s">
        <v>817</v>
      </c>
      <c r="G9041" t="s">
        <v>20</v>
      </c>
      <c r="H9041" s="3">
        <v>31</v>
      </c>
      <c r="I9041" s="5">
        <v>204</v>
      </c>
      <c r="J9041" s="3">
        <v>6324</v>
      </c>
      <c r="K9041" s="3">
        <v>2909.04</v>
      </c>
      <c r="L9041" s="4">
        <v>0.46</v>
      </c>
      <c r="M9041" t="s">
        <v>34</v>
      </c>
      <c r="N9041">
        <v>2021</v>
      </c>
      <c r="O9041">
        <v>9</v>
      </c>
      <c r="P9041">
        <v>14</v>
      </c>
      <c r="Q9041" t="str">
        <f>TEXT(DATE(2024, sales[[#This Row],[month]], 1), "MMMM")</f>
        <v>September</v>
      </c>
      <c r="R9041" s="4">
        <f t="shared" si="141"/>
        <v>-1.1875E-2</v>
      </c>
    </row>
    <row r="9042" spans="1:18" x14ac:dyDescent="0.25">
      <c r="A9042" t="s">
        <v>96</v>
      </c>
      <c r="B9042" s="5">
        <v>1128299</v>
      </c>
      <c r="C9042" s="6" t="s">
        <v>432</v>
      </c>
      <c r="D9042" t="s">
        <v>680</v>
      </c>
      <c r="E9042" t="s">
        <v>816</v>
      </c>
      <c r="F9042" t="s">
        <v>817</v>
      </c>
      <c r="G9042" t="s">
        <v>23</v>
      </c>
      <c r="H9042" s="3">
        <v>38</v>
      </c>
      <c r="I9042" s="5">
        <v>198</v>
      </c>
      <c r="J9042" s="3">
        <v>7524</v>
      </c>
      <c r="K9042" s="3">
        <v>3310.56</v>
      </c>
      <c r="L9042" s="4">
        <v>0.44</v>
      </c>
      <c r="M9042" t="s">
        <v>34</v>
      </c>
      <c r="N9042">
        <v>2021</v>
      </c>
      <c r="O9042">
        <v>9</v>
      </c>
      <c r="P9042">
        <v>14</v>
      </c>
      <c r="Q9042" t="str">
        <f>TEXT(DATE(2024, sales[[#This Row],[month]], 1), "MMMM")</f>
        <v>September</v>
      </c>
      <c r="R9042" s="4">
        <f t="shared" si="141"/>
        <v>0.18975332068311196</v>
      </c>
    </row>
    <row r="9043" spans="1:18" x14ac:dyDescent="0.25">
      <c r="A9043" t="s">
        <v>96</v>
      </c>
      <c r="B9043" s="5">
        <v>1128299</v>
      </c>
      <c r="C9043" s="6" t="s">
        <v>432</v>
      </c>
      <c r="D9043" t="s">
        <v>680</v>
      </c>
      <c r="E9043" t="s">
        <v>816</v>
      </c>
      <c r="F9043" t="s">
        <v>817</v>
      </c>
      <c r="G9043" t="s">
        <v>25</v>
      </c>
      <c r="H9043" s="3">
        <v>32</v>
      </c>
      <c r="I9043" s="5">
        <v>135</v>
      </c>
      <c r="J9043" s="3">
        <v>4320</v>
      </c>
      <c r="K9043" s="3">
        <v>1598.4</v>
      </c>
      <c r="L9043" s="4">
        <v>0.37</v>
      </c>
      <c r="M9043" t="s">
        <v>34</v>
      </c>
      <c r="N9043">
        <v>2021</v>
      </c>
      <c r="O9043">
        <v>9</v>
      </c>
      <c r="P9043">
        <v>14</v>
      </c>
      <c r="Q9043" t="str">
        <f>TEXT(DATE(2024, sales[[#This Row],[month]], 1), "MMMM")</f>
        <v>September</v>
      </c>
      <c r="R9043" s="4">
        <f t="shared" si="141"/>
        <v>-0.42583732057416268</v>
      </c>
    </row>
    <row r="9044" spans="1:18" x14ac:dyDescent="0.25">
      <c r="A9044" t="s">
        <v>96</v>
      </c>
      <c r="B9044" s="5">
        <v>1128299</v>
      </c>
      <c r="C9044" s="6" t="s">
        <v>432</v>
      </c>
      <c r="D9044" t="s">
        <v>680</v>
      </c>
      <c r="E9044" t="s">
        <v>816</v>
      </c>
      <c r="F9044" t="s">
        <v>817</v>
      </c>
      <c r="G9044" t="s">
        <v>27</v>
      </c>
      <c r="H9044" s="3">
        <v>35</v>
      </c>
      <c r="I9044" s="5">
        <v>120</v>
      </c>
      <c r="J9044" s="3">
        <v>4200</v>
      </c>
      <c r="K9044" s="3">
        <v>1932</v>
      </c>
      <c r="L9044" s="4">
        <v>0.46</v>
      </c>
      <c r="M9044" t="s">
        <v>34</v>
      </c>
      <c r="N9044">
        <v>2021</v>
      </c>
      <c r="O9044">
        <v>9</v>
      </c>
      <c r="P9044">
        <v>14</v>
      </c>
      <c r="Q9044" t="str">
        <f>TEXT(DATE(2024, sales[[#This Row],[month]], 1), "MMMM")</f>
        <v>September</v>
      </c>
      <c r="R9044" s="4">
        <f t="shared" si="141"/>
        <v>-2.7777777777777776E-2</v>
      </c>
    </row>
    <row r="9045" spans="1:18" x14ac:dyDescent="0.25">
      <c r="A9045" t="s">
        <v>96</v>
      </c>
      <c r="B9045" s="5">
        <v>1128299</v>
      </c>
      <c r="C9045" s="6" t="s">
        <v>432</v>
      </c>
      <c r="D9045" t="s">
        <v>680</v>
      </c>
      <c r="E9045" t="s">
        <v>816</v>
      </c>
      <c r="F9045" t="s">
        <v>817</v>
      </c>
      <c r="G9045" t="s">
        <v>29</v>
      </c>
      <c r="H9045" s="3">
        <v>36</v>
      </c>
      <c r="I9045" s="5">
        <v>132</v>
      </c>
      <c r="J9045" s="3">
        <v>4752</v>
      </c>
      <c r="K9045" s="3">
        <v>1758.24</v>
      </c>
      <c r="L9045" s="4">
        <v>0.37</v>
      </c>
      <c r="M9045" t="s">
        <v>34</v>
      </c>
      <c r="N9045">
        <v>2021</v>
      </c>
      <c r="O9045">
        <v>9</v>
      </c>
      <c r="P9045">
        <v>14</v>
      </c>
      <c r="Q9045" t="str">
        <f>TEXT(DATE(2024, sales[[#This Row],[month]], 1), "MMMM")</f>
        <v>September</v>
      </c>
      <c r="R9045" s="4">
        <f t="shared" si="141"/>
        <v>0.13142857142857142</v>
      </c>
    </row>
    <row r="9046" spans="1:18" x14ac:dyDescent="0.25">
      <c r="A9046" t="s">
        <v>96</v>
      </c>
      <c r="B9046" s="5">
        <v>1128299</v>
      </c>
      <c r="C9046" s="6" t="s">
        <v>432</v>
      </c>
      <c r="D9046" t="s">
        <v>680</v>
      </c>
      <c r="E9046" t="s">
        <v>816</v>
      </c>
      <c r="F9046" t="s">
        <v>817</v>
      </c>
      <c r="G9046" t="s">
        <v>31</v>
      </c>
      <c r="H9046" s="3">
        <v>46</v>
      </c>
      <c r="I9046" s="5">
        <v>135</v>
      </c>
      <c r="J9046" s="3">
        <v>6210</v>
      </c>
      <c r="K9046" s="3">
        <v>1863</v>
      </c>
      <c r="L9046" s="4">
        <v>0.3</v>
      </c>
      <c r="M9046" t="s">
        <v>34</v>
      </c>
      <c r="N9046">
        <v>2021</v>
      </c>
      <c r="O9046">
        <v>9</v>
      </c>
      <c r="P9046">
        <v>14</v>
      </c>
      <c r="Q9046" t="str">
        <f>TEXT(DATE(2024, sales[[#This Row],[month]], 1), "MMMM")</f>
        <v>September</v>
      </c>
      <c r="R9046" s="4">
        <f t="shared" si="141"/>
        <v>0.30681818181818182</v>
      </c>
    </row>
    <row r="9047" spans="1:18" x14ac:dyDescent="0.25">
      <c r="A9047" t="s">
        <v>96</v>
      </c>
      <c r="B9047" s="5">
        <v>1128299</v>
      </c>
      <c r="C9047" s="6" t="s">
        <v>461</v>
      </c>
      <c r="D9047" t="s">
        <v>680</v>
      </c>
      <c r="E9047" t="s">
        <v>816</v>
      </c>
      <c r="F9047" t="s">
        <v>817</v>
      </c>
      <c r="G9047" t="s">
        <v>20</v>
      </c>
      <c r="H9047" s="3">
        <v>34</v>
      </c>
      <c r="I9047" s="5">
        <v>173</v>
      </c>
      <c r="J9047" s="3">
        <v>5882</v>
      </c>
      <c r="K9047" s="3">
        <v>2705.7200000000003</v>
      </c>
      <c r="L9047" s="4">
        <v>0.46</v>
      </c>
      <c r="M9047" t="s">
        <v>34</v>
      </c>
      <c r="N9047">
        <v>2021</v>
      </c>
      <c r="O9047">
        <v>10</v>
      </c>
      <c r="P9047">
        <v>13</v>
      </c>
      <c r="Q9047" t="str">
        <f>TEXT(DATE(2024, sales[[#This Row],[month]], 1), "MMMM")</f>
        <v>October</v>
      </c>
      <c r="R9047" s="4">
        <f t="shared" si="141"/>
        <v>-5.281803542673108E-2</v>
      </c>
    </row>
    <row r="9048" spans="1:18" x14ac:dyDescent="0.25">
      <c r="A9048" t="s">
        <v>96</v>
      </c>
      <c r="B9048" s="5">
        <v>1128299</v>
      </c>
      <c r="C9048" s="6" t="s">
        <v>461</v>
      </c>
      <c r="D9048" t="s">
        <v>680</v>
      </c>
      <c r="E9048" t="s">
        <v>816</v>
      </c>
      <c r="F9048" t="s">
        <v>817</v>
      </c>
      <c r="G9048" t="s">
        <v>23</v>
      </c>
      <c r="H9048" s="3">
        <v>34</v>
      </c>
      <c r="I9048" s="5">
        <v>173</v>
      </c>
      <c r="J9048" s="3">
        <v>5882</v>
      </c>
      <c r="K9048" s="3">
        <v>2470.44</v>
      </c>
      <c r="L9048" s="4">
        <v>0.42</v>
      </c>
      <c r="M9048" t="s">
        <v>34</v>
      </c>
      <c r="N9048">
        <v>2021</v>
      </c>
      <c r="O9048">
        <v>10</v>
      </c>
      <c r="P9048">
        <v>13</v>
      </c>
      <c r="Q9048" t="str">
        <f>TEXT(DATE(2024, sales[[#This Row],[month]], 1), "MMMM")</f>
        <v>October</v>
      </c>
      <c r="R9048" s="4">
        <f t="shared" si="141"/>
        <v>0</v>
      </c>
    </row>
    <row r="9049" spans="1:18" x14ac:dyDescent="0.25">
      <c r="A9049" t="s">
        <v>96</v>
      </c>
      <c r="B9049" s="5">
        <v>1128299</v>
      </c>
      <c r="C9049" s="6" t="s">
        <v>461</v>
      </c>
      <c r="D9049" t="s">
        <v>680</v>
      </c>
      <c r="E9049" t="s">
        <v>816</v>
      </c>
      <c r="F9049" t="s">
        <v>817</v>
      </c>
      <c r="G9049" t="s">
        <v>25</v>
      </c>
      <c r="H9049" s="3">
        <v>32</v>
      </c>
      <c r="I9049" s="5">
        <v>123</v>
      </c>
      <c r="J9049" s="3">
        <v>3936</v>
      </c>
      <c r="K9049" s="3">
        <v>1495.68</v>
      </c>
      <c r="L9049" s="4">
        <v>0.38</v>
      </c>
      <c r="M9049" t="s">
        <v>34</v>
      </c>
      <c r="N9049">
        <v>2021</v>
      </c>
      <c r="O9049">
        <v>10</v>
      </c>
      <c r="P9049">
        <v>13</v>
      </c>
      <c r="Q9049" t="str">
        <f>TEXT(DATE(2024, sales[[#This Row],[month]], 1), "MMMM")</f>
        <v>October</v>
      </c>
      <c r="R9049" s="4">
        <f t="shared" si="141"/>
        <v>-0.33083985039102348</v>
      </c>
    </row>
    <row r="9050" spans="1:18" x14ac:dyDescent="0.25">
      <c r="A9050" t="s">
        <v>96</v>
      </c>
      <c r="B9050" s="5">
        <v>1128299</v>
      </c>
      <c r="C9050" s="6" t="s">
        <v>461</v>
      </c>
      <c r="D9050" t="s">
        <v>680</v>
      </c>
      <c r="E9050" t="s">
        <v>816</v>
      </c>
      <c r="F9050" t="s">
        <v>817</v>
      </c>
      <c r="G9050" t="s">
        <v>27</v>
      </c>
      <c r="H9050" s="3">
        <v>32</v>
      </c>
      <c r="I9050" s="5">
        <v>114</v>
      </c>
      <c r="J9050" s="3">
        <v>3648</v>
      </c>
      <c r="K9050" s="3">
        <v>1605.12</v>
      </c>
      <c r="L9050" s="4">
        <v>0.44</v>
      </c>
      <c r="M9050" t="s">
        <v>34</v>
      </c>
      <c r="N9050">
        <v>2021</v>
      </c>
      <c r="O9050">
        <v>10</v>
      </c>
      <c r="P9050">
        <v>13</v>
      </c>
      <c r="Q9050" t="str">
        <f>TEXT(DATE(2024, sales[[#This Row],[month]], 1), "MMMM")</f>
        <v>October</v>
      </c>
      <c r="R9050" s="4">
        <f t="shared" si="141"/>
        <v>-7.3170731707317069E-2</v>
      </c>
    </row>
    <row r="9051" spans="1:18" x14ac:dyDescent="0.25">
      <c r="A9051" t="s">
        <v>96</v>
      </c>
      <c r="B9051" s="5">
        <v>1128299</v>
      </c>
      <c r="C9051" s="6" t="s">
        <v>461</v>
      </c>
      <c r="D9051" t="s">
        <v>680</v>
      </c>
      <c r="E9051" t="s">
        <v>816</v>
      </c>
      <c r="F9051" t="s">
        <v>817</v>
      </c>
      <c r="G9051" t="s">
        <v>29</v>
      </c>
      <c r="H9051" s="3">
        <v>41</v>
      </c>
      <c r="I9051" s="5">
        <v>102</v>
      </c>
      <c r="J9051" s="3">
        <v>4182</v>
      </c>
      <c r="K9051" s="3">
        <v>1672.8</v>
      </c>
      <c r="L9051" s="4">
        <v>0.39999999999999991</v>
      </c>
      <c r="M9051" t="s">
        <v>34</v>
      </c>
      <c r="N9051">
        <v>2021</v>
      </c>
      <c r="O9051">
        <v>10</v>
      </c>
      <c r="P9051">
        <v>13</v>
      </c>
      <c r="Q9051" t="str">
        <f>TEXT(DATE(2024, sales[[#This Row],[month]], 1), "MMMM")</f>
        <v>October</v>
      </c>
      <c r="R9051" s="4">
        <f t="shared" si="141"/>
        <v>0.14638157894736842</v>
      </c>
    </row>
    <row r="9052" spans="1:18" x14ac:dyDescent="0.25">
      <c r="A9052" t="s">
        <v>96</v>
      </c>
      <c r="B9052" s="5">
        <v>1128299</v>
      </c>
      <c r="C9052" s="6" t="s">
        <v>461</v>
      </c>
      <c r="D9052" t="s">
        <v>680</v>
      </c>
      <c r="E9052" t="s">
        <v>816</v>
      </c>
      <c r="F9052" t="s">
        <v>817</v>
      </c>
      <c r="G9052" t="s">
        <v>31</v>
      </c>
      <c r="H9052" s="3">
        <v>46</v>
      </c>
      <c r="I9052" s="5">
        <v>109</v>
      </c>
      <c r="J9052" s="3">
        <v>5014</v>
      </c>
      <c r="K9052" s="3">
        <v>1554.34</v>
      </c>
      <c r="L9052" s="4">
        <v>0.31</v>
      </c>
      <c r="M9052" t="s">
        <v>34</v>
      </c>
      <c r="N9052">
        <v>2021</v>
      </c>
      <c r="O9052">
        <v>10</v>
      </c>
      <c r="P9052">
        <v>13</v>
      </c>
      <c r="Q9052" t="str">
        <f>TEXT(DATE(2024, sales[[#This Row],[month]], 1), "MMMM")</f>
        <v>October</v>
      </c>
      <c r="R9052" s="4">
        <f t="shared" si="141"/>
        <v>0.19894787183165949</v>
      </c>
    </row>
    <row r="9053" spans="1:18" x14ac:dyDescent="0.25">
      <c r="A9053" t="s">
        <v>96</v>
      </c>
      <c r="B9053" s="5">
        <v>1128299</v>
      </c>
      <c r="C9053" s="6" t="s">
        <v>494</v>
      </c>
      <c r="D9053" t="s">
        <v>680</v>
      </c>
      <c r="E9053" t="s">
        <v>816</v>
      </c>
      <c r="F9053" t="s">
        <v>817</v>
      </c>
      <c r="G9053" t="s">
        <v>20</v>
      </c>
      <c r="H9053" s="3">
        <v>36</v>
      </c>
      <c r="I9053" s="5">
        <v>173</v>
      </c>
      <c r="J9053" s="3">
        <v>6228</v>
      </c>
      <c r="K9053" s="3">
        <v>2615.7600000000002</v>
      </c>
      <c r="L9053" s="4">
        <v>0.42</v>
      </c>
      <c r="M9053" t="s">
        <v>34</v>
      </c>
      <c r="N9053">
        <v>2021</v>
      </c>
      <c r="O9053">
        <v>11</v>
      </c>
      <c r="P9053">
        <v>13</v>
      </c>
      <c r="Q9053" t="str">
        <f>TEXT(DATE(2024, sales[[#This Row],[month]], 1), "MMMM")</f>
        <v>November</v>
      </c>
      <c r="R9053" s="4">
        <f t="shared" si="141"/>
        <v>0.24212205823693658</v>
      </c>
    </row>
    <row r="9054" spans="1:18" x14ac:dyDescent="0.25">
      <c r="A9054" t="s">
        <v>96</v>
      </c>
      <c r="B9054" s="5">
        <v>1128299</v>
      </c>
      <c r="C9054" s="6" t="s">
        <v>494</v>
      </c>
      <c r="D9054" t="s">
        <v>680</v>
      </c>
      <c r="E9054" t="s">
        <v>816</v>
      </c>
      <c r="F9054" t="s">
        <v>817</v>
      </c>
      <c r="G9054" t="s">
        <v>23</v>
      </c>
      <c r="H9054" s="3">
        <v>40</v>
      </c>
      <c r="I9054" s="5">
        <v>184</v>
      </c>
      <c r="J9054" s="3">
        <v>7360</v>
      </c>
      <c r="K9054" s="3">
        <v>3238.4</v>
      </c>
      <c r="L9054" s="4">
        <v>0.44</v>
      </c>
      <c r="M9054" t="s">
        <v>34</v>
      </c>
      <c r="N9054">
        <v>2021</v>
      </c>
      <c r="O9054">
        <v>11</v>
      </c>
      <c r="P9054">
        <v>13</v>
      </c>
      <c r="Q9054" t="str">
        <f>TEXT(DATE(2024, sales[[#This Row],[month]], 1), "MMMM")</f>
        <v>November</v>
      </c>
      <c r="R9054" s="4">
        <f t="shared" si="141"/>
        <v>0.18175979447655749</v>
      </c>
    </row>
    <row r="9055" spans="1:18" x14ac:dyDescent="0.25">
      <c r="A9055" t="s">
        <v>96</v>
      </c>
      <c r="B9055" s="5">
        <v>1128299</v>
      </c>
      <c r="C9055" s="6" t="s">
        <v>494</v>
      </c>
      <c r="D9055" t="s">
        <v>680</v>
      </c>
      <c r="E9055" t="s">
        <v>816</v>
      </c>
      <c r="F9055" t="s">
        <v>817</v>
      </c>
      <c r="G9055" t="s">
        <v>25</v>
      </c>
      <c r="H9055" s="3">
        <v>39</v>
      </c>
      <c r="I9055" s="5">
        <v>145</v>
      </c>
      <c r="J9055" s="3">
        <v>5655</v>
      </c>
      <c r="K9055" s="3">
        <v>2262</v>
      </c>
      <c r="L9055" s="4">
        <v>0.39999999999999991</v>
      </c>
      <c r="M9055" t="s">
        <v>34</v>
      </c>
      <c r="N9055">
        <v>2021</v>
      </c>
      <c r="O9055">
        <v>11</v>
      </c>
      <c r="P9055">
        <v>13</v>
      </c>
      <c r="Q9055" t="str">
        <f>TEXT(DATE(2024, sales[[#This Row],[month]], 1), "MMMM")</f>
        <v>November</v>
      </c>
      <c r="R9055" s="4">
        <f t="shared" si="141"/>
        <v>-0.23165760869565216</v>
      </c>
    </row>
    <row r="9056" spans="1:18" x14ac:dyDescent="0.25">
      <c r="A9056" t="s">
        <v>96</v>
      </c>
      <c r="B9056" s="5">
        <v>1128299</v>
      </c>
      <c r="C9056" s="6" t="s">
        <v>494</v>
      </c>
      <c r="D9056" t="s">
        <v>680</v>
      </c>
      <c r="E9056" t="s">
        <v>816</v>
      </c>
      <c r="F9056" t="s">
        <v>817</v>
      </c>
      <c r="G9056" t="s">
        <v>27</v>
      </c>
      <c r="H9056" s="3">
        <v>37</v>
      </c>
      <c r="I9056" s="5">
        <v>140</v>
      </c>
      <c r="J9056" s="3">
        <v>5180</v>
      </c>
      <c r="K9056" s="3">
        <v>2382.8000000000002</v>
      </c>
      <c r="L9056" s="4">
        <v>0.46</v>
      </c>
      <c r="M9056" t="s">
        <v>34</v>
      </c>
      <c r="N9056">
        <v>2021</v>
      </c>
      <c r="O9056">
        <v>11</v>
      </c>
      <c r="P9056">
        <v>13</v>
      </c>
      <c r="Q9056" t="str">
        <f>TEXT(DATE(2024, sales[[#This Row],[month]], 1), "MMMM")</f>
        <v>November</v>
      </c>
      <c r="R9056" s="4">
        <f t="shared" si="141"/>
        <v>-8.3996463306808128E-2</v>
      </c>
    </row>
    <row r="9057" spans="1:18" x14ac:dyDescent="0.25">
      <c r="A9057" t="s">
        <v>96</v>
      </c>
      <c r="B9057" s="5">
        <v>1128299</v>
      </c>
      <c r="C9057" s="6" t="s">
        <v>494</v>
      </c>
      <c r="D9057" t="s">
        <v>680</v>
      </c>
      <c r="E9057" t="s">
        <v>816</v>
      </c>
      <c r="F9057" t="s">
        <v>817</v>
      </c>
      <c r="G9057" t="s">
        <v>29</v>
      </c>
      <c r="H9057" s="3">
        <v>47</v>
      </c>
      <c r="I9057" s="5">
        <v>119</v>
      </c>
      <c r="J9057" s="3">
        <v>5593</v>
      </c>
      <c r="K9057" s="3">
        <v>2125.34</v>
      </c>
      <c r="L9057" s="4">
        <v>0.38</v>
      </c>
      <c r="M9057" t="s">
        <v>34</v>
      </c>
      <c r="N9057">
        <v>2021</v>
      </c>
      <c r="O9057">
        <v>11</v>
      </c>
      <c r="P9057">
        <v>13</v>
      </c>
      <c r="Q9057" t="str">
        <f>TEXT(DATE(2024, sales[[#This Row],[month]], 1), "MMMM")</f>
        <v>November</v>
      </c>
      <c r="R9057" s="4">
        <f t="shared" si="141"/>
        <v>7.9729729729729734E-2</v>
      </c>
    </row>
    <row r="9058" spans="1:18" x14ac:dyDescent="0.25">
      <c r="A9058" t="s">
        <v>96</v>
      </c>
      <c r="B9058" s="5">
        <v>1128299</v>
      </c>
      <c r="C9058" s="6" t="s">
        <v>494</v>
      </c>
      <c r="D9058" t="s">
        <v>680</v>
      </c>
      <c r="E9058" t="s">
        <v>816</v>
      </c>
      <c r="F9058" t="s">
        <v>817</v>
      </c>
      <c r="G9058" t="s">
        <v>31</v>
      </c>
      <c r="H9058" s="3">
        <v>46</v>
      </c>
      <c r="I9058" s="5">
        <v>157</v>
      </c>
      <c r="J9058" s="3">
        <v>7222</v>
      </c>
      <c r="K9058" s="3">
        <v>2094.38</v>
      </c>
      <c r="L9058" s="4">
        <v>0.28999999999999998</v>
      </c>
      <c r="M9058" t="s">
        <v>34</v>
      </c>
      <c r="N9058">
        <v>2021</v>
      </c>
      <c r="O9058">
        <v>11</v>
      </c>
      <c r="P9058">
        <v>13</v>
      </c>
      <c r="Q9058" t="str">
        <f>TEXT(DATE(2024, sales[[#This Row],[month]], 1), "MMMM")</f>
        <v>November</v>
      </c>
      <c r="R9058" s="4">
        <f t="shared" si="141"/>
        <v>0.29125692830323618</v>
      </c>
    </row>
    <row r="9059" spans="1:18" x14ac:dyDescent="0.25">
      <c r="A9059" t="s">
        <v>96</v>
      </c>
      <c r="B9059" s="5">
        <v>1128299</v>
      </c>
      <c r="C9059" s="6" t="s">
        <v>523</v>
      </c>
      <c r="D9059" t="s">
        <v>680</v>
      </c>
      <c r="E9059" t="s">
        <v>816</v>
      </c>
      <c r="F9059" t="s">
        <v>817</v>
      </c>
      <c r="G9059" t="s">
        <v>20</v>
      </c>
      <c r="H9059" s="3">
        <v>42</v>
      </c>
      <c r="I9059" s="5">
        <v>209</v>
      </c>
      <c r="J9059" s="3">
        <v>8778</v>
      </c>
      <c r="K9059" s="3">
        <v>4125.66</v>
      </c>
      <c r="L9059" s="4">
        <v>0.47</v>
      </c>
      <c r="M9059" t="s">
        <v>34</v>
      </c>
      <c r="N9059">
        <v>2021</v>
      </c>
      <c r="O9059">
        <v>12</v>
      </c>
      <c r="P9059">
        <v>12</v>
      </c>
      <c r="Q9059" t="str">
        <f>TEXT(DATE(2024, sales[[#This Row],[month]], 1), "MMMM")</f>
        <v>December</v>
      </c>
      <c r="R9059" s="4">
        <f t="shared" si="141"/>
        <v>0.21545278316255884</v>
      </c>
    </row>
    <row r="9060" spans="1:18" x14ac:dyDescent="0.25">
      <c r="A9060" t="s">
        <v>96</v>
      </c>
      <c r="B9060" s="5">
        <v>1128299</v>
      </c>
      <c r="C9060" s="6" t="s">
        <v>523</v>
      </c>
      <c r="D9060" t="s">
        <v>680</v>
      </c>
      <c r="E9060" t="s">
        <v>816</v>
      </c>
      <c r="F9060" t="s">
        <v>817</v>
      </c>
      <c r="G9060" t="s">
        <v>23</v>
      </c>
      <c r="H9060" s="3">
        <v>39</v>
      </c>
      <c r="I9060" s="5">
        <v>223</v>
      </c>
      <c r="J9060" s="3">
        <v>8697</v>
      </c>
      <c r="K9060" s="3">
        <v>4087.59</v>
      </c>
      <c r="L9060" s="4">
        <v>0.47</v>
      </c>
      <c r="M9060" t="s">
        <v>34</v>
      </c>
      <c r="N9060">
        <v>2021</v>
      </c>
      <c r="O9060">
        <v>12</v>
      </c>
      <c r="P9060">
        <v>12</v>
      </c>
      <c r="Q9060" t="str">
        <f>TEXT(DATE(2024, sales[[#This Row],[month]], 1), "MMMM")</f>
        <v>December</v>
      </c>
      <c r="R9060" s="4">
        <f t="shared" si="141"/>
        <v>-9.2276144907723848E-3</v>
      </c>
    </row>
    <row r="9061" spans="1:18" x14ac:dyDescent="0.25">
      <c r="A9061" t="s">
        <v>16</v>
      </c>
      <c r="B9061" s="5">
        <v>1128299</v>
      </c>
      <c r="C9061" s="6" t="s">
        <v>523</v>
      </c>
      <c r="D9061" t="s">
        <v>680</v>
      </c>
      <c r="E9061" t="s">
        <v>816</v>
      </c>
      <c r="F9061" t="s">
        <v>817</v>
      </c>
      <c r="G9061" t="s">
        <v>25</v>
      </c>
      <c r="H9061" s="3">
        <v>36</v>
      </c>
      <c r="I9061" s="5">
        <v>147</v>
      </c>
      <c r="J9061" s="3">
        <v>5292</v>
      </c>
      <c r="K9061" s="3">
        <v>2222.64</v>
      </c>
      <c r="L9061" s="4">
        <v>0.42</v>
      </c>
      <c r="M9061" t="s">
        <v>34</v>
      </c>
      <c r="N9061">
        <v>2021</v>
      </c>
      <c r="O9061">
        <v>12</v>
      </c>
      <c r="P9061">
        <v>12</v>
      </c>
      <c r="Q9061" t="str">
        <f>TEXT(DATE(2024, sales[[#This Row],[month]], 1), "MMMM")</f>
        <v>December</v>
      </c>
      <c r="R9061" s="4">
        <f t="shared" si="141"/>
        <v>-0.3915143152811314</v>
      </c>
    </row>
    <row r="9062" spans="1:18" x14ac:dyDescent="0.25">
      <c r="A9062" t="s">
        <v>16</v>
      </c>
      <c r="B9062" s="5">
        <v>1128299</v>
      </c>
      <c r="C9062" s="6" t="s">
        <v>523</v>
      </c>
      <c r="D9062" t="s">
        <v>680</v>
      </c>
      <c r="E9062" t="s">
        <v>816</v>
      </c>
      <c r="F9062" t="s">
        <v>817</v>
      </c>
      <c r="G9062" t="s">
        <v>27</v>
      </c>
      <c r="H9062" s="3">
        <v>40</v>
      </c>
      <c r="I9062" s="5">
        <v>143</v>
      </c>
      <c r="J9062" s="3">
        <v>5720</v>
      </c>
      <c r="K9062" s="3">
        <v>2459.6000000000004</v>
      </c>
      <c r="L9062" s="4">
        <v>0.43</v>
      </c>
      <c r="M9062" t="s">
        <v>34</v>
      </c>
      <c r="N9062">
        <v>2021</v>
      </c>
      <c r="O9062">
        <v>12</v>
      </c>
      <c r="P9062">
        <v>12</v>
      </c>
      <c r="Q9062" t="str">
        <f>TEXT(DATE(2024, sales[[#This Row],[month]], 1), "MMMM")</f>
        <v>December</v>
      </c>
      <c r="R9062" s="4">
        <f t="shared" si="141"/>
        <v>8.0876795162509452E-2</v>
      </c>
    </row>
    <row r="9063" spans="1:18" x14ac:dyDescent="0.25">
      <c r="A9063" t="s">
        <v>16</v>
      </c>
      <c r="B9063" s="5">
        <v>1128299</v>
      </c>
      <c r="C9063" s="6" t="s">
        <v>523</v>
      </c>
      <c r="D9063" t="s">
        <v>680</v>
      </c>
      <c r="E9063" t="s">
        <v>816</v>
      </c>
      <c r="F9063" t="s">
        <v>817</v>
      </c>
      <c r="G9063" t="s">
        <v>29</v>
      </c>
      <c r="H9063" s="3">
        <v>44</v>
      </c>
      <c r="I9063" s="5">
        <v>120</v>
      </c>
      <c r="J9063" s="3">
        <v>5280</v>
      </c>
      <c r="K9063" s="3">
        <v>2006.4</v>
      </c>
      <c r="L9063" s="4">
        <v>0.38</v>
      </c>
      <c r="M9063" t="s">
        <v>34</v>
      </c>
      <c r="N9063">
        <v>2021</v>
      </c>
      <c r="O9063">
        <v>12</v>
      </c>
      <c r="P9063">
        <v>12</v>
      </c>
      <c r="Q9063" t="str">
        <f>TEXT(DATE(2024, sales[[#This Row],[month]], 1), "MMMM")</f>
        <v>December</v>
      </c>
      <c r="R9063" s="4">
        <f t="shared" si="141"/>
        <v>-7.6923076923076927E-2</v>
      </c>
    </row>
    <row r="9064" spans="1:18" x14ac:dyDescent="0.25">
      <c r="A9064" t="s">
        <v>16</v>
      </c>
      <c r="B9064" s="5">
        <v>1128299</v>
      </c>
      <c r="C9064" s="6" t="s">
        <v>523</v>
      </c>
      <c r="D9064" t="s">
        <v>680</v>
      </c>
      <c r="E9064" t="s">
        <v>816</v>
      </c>
      <c r="F9064" t="s">
        <v>817</v>
      </c>
      <c r="G9064" t="s">
        <v>31</v>
      </c>
      <c r="H9064" s="3">
        <v>47</v>
      </c>
      <c r="I9064" s="5">
        <v>160</v>
      </c>
      <c r="J9064" s="3">
        <v>7520</v>
      </c>
      <c r="K9064" s="3">
        <v>2256</v>
      </c>
      <c r="L9064" s="4">
        <v>0.3</v>
      </c>
      <c r="M9064" t="s">
        <v>34</v>
      </c>
      <c r="N9064">
        <v>2021</v>
      </c>
      <c r="O9064">
        <v>12</v>
      </c>
      <c r="P9064">
        <v>12</v>
      </c>
      <c r="Q9064" t="str">
        <f>TEXT(DATE(2024, sales[[#This Row],[month]], 1), "MMMM")</f>
        <v>December</v>
      </c>
      <c r="R9064" s="4">
        <f t="shared" si="141"/>
        <v>0.42424242424242425</v>
      </c>
    </row>
    <row r="9065" spans="1:18" x14ac:dyDescent="0.25">
      <c r="A9065" t="s">
        <v>16</v>
      </c>
      <c r="B9065" s="5">
        <v>1185732</v>
      </c>
      <c r="C9065" s="6" t="s">
        <v>209</v>
      </c>
      <c r="D9065" t="s">
        <v>680</v>
      </c>
      <c r="E9065" t="s">
        <v>816</v>
      </c>
      <c r="F9065" t="s">
        <v>817</v>
      </c>
      <c r="G9065" t="s">
        <v>20</v>
      </c>
      <c r="H9065" s="3">
        <v>26</v>
      </c>
      <c r="I9065" s="5">
        <v>349</v>
      </c>
      <c r="J9065" s="3">
        <v>9074</v>
      </c>
      <c r="K9065" s="3">
        <v>4264.7800000000007</v>
      </c>
      <c r="L9065" s="4">
        <v>0.47</v>
      </c>
      <c r="M9065" t="s">
        <v>34</v>
      </c>
      <c r="N9065">
        <v>2021</v>
      </c>
      <c r="O9065">
        <v>1</v>
      </c>
      <c r="P9065">
        <v>9</v>
      </c>
      <c r="Q9065" t="str">
        <f>TEXT(DATE(2024, sales[[#This Row],[month]], 1), "MMMM")</f>
        <v>January</v>
      </c>
      <c r="R9065" s="4">
        <f t="shared" si="141"/>
        <v>0.20664893617021277</v>
      </c>
    </row>
    <row r="9066" spans="1:18" x14ac:dyDescent="0.25">
      <c r="A9066" t="s">
        <v>16</v>
      </c>
      <c r="B9066" s="5">
        <v>1185732</v>
      </c>
      <c r="C9066" s="6" t="s">
        <v>209</v>
      </c>
      <c r="D9066" t="s">
        <v>680</v>
      </c>
      <c r="E9066" t="s">
        <v>816</v>
      </c>
      <c r="F9066" t="s">
        <v>817</v>
      </c>
      <c r="G9066" t="s">
        <v>23</v>
      </c>
      <c r="H9066" s="3">
        <v>30</v>
      </c>
      <c r="I9066" s="5">
        <v>256</v>
      </c>
      <c r="J9066" s="3">
        <v>7680</v>
      </c>
      <c r="K9066" s="3">
        <v>3071.9999999999995</v>
      </c>
      <c r="L9066" s="4">
        <v>0.39999999999999991</v>
      </c>
      <c r="M9066" t="s">
        <v>34</v>
      </c>
      <c r="N9066">
        <v>2021</v>
      </c>
      <c r="O9066">
        <v>1</v>
      </c>
      <c r="P9066">
        <v>9</v>
      </c>
      <c r="Q9066" t="str">
        <f>TEXT(DATE(2024, sales[[#This Row],[month]], 1), "MMMM")</f>
        <v>January</v>
      </c>
      <c r="R9066" s="4">
        <f t="shared" si="141"/>
        <v>-0.15362574388362354</v>
      </c>
    </row>
    <row r="9067" spans="1:18" x14ac:dyDescent="0.25">
      <c r="A9067" t="s">
        <v>16</v>
      </c>
      <c r="B9067" s="5">
        <v>1185732</v>
      </c>
      <c r="C9067" s="6" t="s">
        <v>209</v>
      </c>
      <c r="D9067" t="s">
        <v>680</v>
      </c>
      <c r="E9067" t="s">
        <v>816</v>
      </c>
      <c r="F9067" t="s">
        <v>817</v>
      </c>
      <c r="G9067" t="s">
        <v>25</v>
      </c>
      <c r="H9067" s="3">
        <v>24</v>
      </c>
      <c r="I9067" s="5">
        <v>264</v>
      </c>
      <c r="J9067" s="3">
        <v>6336</v>
      </c>
      <c r="K9067" s="3">
        <v>2027.52</v>
      </c>
      <c r="L9067" s="4">
        <v>0.32</v>
      </c>
      <c r="M9067" t="s">
        <v>34</v>
      </c>
      <c r="N9067">
        <v>2021</v>
      </c>
      <c r="O9067">
        <v>1</v>
      </c>
      <c r="P9067">
        <v>9</v>
      </c>
      <c r="Q9067" t="str">
        <f>TEXT(DATE(2024, sales[[#This Row],[month]], 1), "MMMM")</f>
        <v>January</v>
      </c>
      <c r="R9067" s="4">
        <f t="shared" si="141"/>
        <v>-0.17499999999999999</v>
      </c>
    </row>
    <row r="9068" spans="1:18" x14ac:dyDescent="0.25">
      <c r="A9068" t="s">
        <v>16</v>
      </c>
      <c r="B9068" s="5">
        <v>1185732</v>
      </c>
      <c r="C9068" s="6" t="s">
        <v>209</v>
      </c>
      <c r="D9068" t="s">
        <v>680</v>
      </c>
      <c r="E9068" t="s">
        <v>816</v>
      </c>
      <c r="F9068" t="s">
        <v>817</v>
      </c>
      <c r="G9068" t="s">
        <v>27</v>
      </c>
      <c r="H9068" s="3">
        <v>25</v>
      </c>
      <c r="I9068" s="5">
        <v>209</v>
      </c>
      <c r="J9068" s="3">
        <v>5225</v>
      </c>
      <c r="K9068" s="3">
        <v>1828.75</v>
      </c>
      <c r="L9068" s="4">
        <v>0.35</v>
      </c>
      <c r="M9068" t="s">
        <v>34</v>
      </c>
      <c r="N9068">
        <v>2021</v>
      </c>
      <c r="O9068">
        <v>1</v>
      </c>
      <c r="P9068">
        <v>9</v>
      </c>
      <c r="Q9068" t="str">
        <f>TEXT(DATE(2024, sales[[#This Row],[month]], 1), "MMMM")</f>
        <v>January</v>
      </c>
      <c r="R9068" s="4">
        <f t="shared" si="141"/>
        <v>-0.17534722222222221</v>
      </c>
    </row>
    <row r="9069" spans="1:18" x14ac:dyDescent="0.25">
      <c r="A9069" t="s">
        <v>16</v>
      </c>
      <c r="B9069" s="5">
        <v>1185732</v>
      </c>
      <c r="C9069" s="6" t="s">
        <v>209</v>
      </c>
      <c r="D9069" t="s">
        <v>680</v>
      </c>
      <c r="E9069" t="s">
        <v>816</v>
      </c>
      <c r="F9069" t="s">
        <v>817</v>
      </c>
      <c r="G9069" t="s">
        <v>29</v>
      </c>
      <c r="H9069" s="3">
        <v>35</v>
      </c>
      <c r="I9069" s="5">
        <v>247</v>
      </c>
      <c r="J9069" s="3">
        <v>8645</v>
      </c>
      <c r="K9069" s="3">
        <v>3371.55</v>
      </c>
      <c r="L9069" s="4">
        <v>0.3899999999999999</v>
      </c>
      <c r="M9069" t="s">
        <v>34</v>
      </c>
      <c r="N9069">
        <v>2021</v>
      </c>
      <c r="O9069">
        <v>1</v>
      </c>
      <c r="P9069">
        <v>9</v>
      </c>
      <c r="Q9069" t="str">
        <f>TEXT(DATE(2024, sales[[#This Row],[month]], 1), "MMMM")</f>
        <v>January</v>
      </c>
      <c r="R9069" s="4">
        <f t="shared" si="141"/>
        <v>0.65454545454545454</v>
      </c>
    </row>
    <row r="9070" spans="1:18" x14ac:dyDescent="0.25">
      <c r="A9070" t="s">
        <v>16</v>
      </c>
      <c r="B9070" s="5">
        <v>1185732</v>
      </c>
      <c r="C9070" s="6" t="s">
        <v>209</v>
      </c>
      <c r="D9070" t="s">
        <v>680</v>
      </c>
      <c r="E9070" t="s">
        <v>816</v>
      </c>
      <c r="F9070" t="s">
        <v>817</v>
      </c>
      <c r="G9070" t="s">
        <v>31</v>
      </c>
      <c r="H9070" s="3">
        <v>30</v>
      </c>
      <c r="I9070" s="5">
        <v>281</v>
      </c>
      <c r="J9070" s="3">
        <v>8430</v>
      </c>
      <c r="K9070" s="3">
        <v>4467.9000000000005</v>
      </c>
      <c r="L9070" s="4">
        <v>0.53</v>
      </c>
      <c r="M9070" t="s">
        <v>34</v>
      </c>
      <c r="N9070">
        <v>2021</v>
      </c>
      <c r="O9070">
        <v>1</v>
      </c>
      <c r="P9070">
        <v>9</v>
      </c>
      <c r="Q9070" t="str">
        <f>TEXT(DATE(2024, sales[[#This Row],[month]], 1), "MMMM")</f>
        <v>January</v>
      </c>
      <c r="R9070" s="4">
        <f t="shared" si="141"/>
        <v>-2.4869866975130134E-2</v>
      </c>
    </row>
    <row r="9071" spans="1:18" x14ac:dyDescent="0.25">
      <c r="A9071" t="s">
        <v>16</v>
      </c>
      <c r="B9071" s="5">
        <v>1185732</v>
      </c>
      <c r="C9071" s="6" t="s">
        <v>238</v>
      </c>
      <c r="D9071" t="s">
        <v>680</v>
      </c>
      <c r="E9071" t="s">
        <v>816</v>
      </c>
      <c r="F9071" t="s">
        <v>817</v>
      </c>
      <c r="G9071" t="s">
        <v>20</v>
      </c>
      <c r="H9071" s="3">
        <v>31</v>
      </c>
      <c r="I9071" s="5">
        <v>376</v>
      </c>
      <c r="J9071" s="3">
        <v>11656</v>
      </c>
      <c r="K9071" s="3">
        <v>5594.88</v>
      </c>
      <c r="L9071" s="4">
        <v>0.48</v>
      </c>
      <c r="M9071" t="s">
        <v>34</v>
      </c>
      <c r="N9071">
        <v>2021</v>
      </c>
      <c r="O9071">
        <v>2</v>
      </c>
      <c r="P9071">
        <v>7</v>
      </c>
      <c r="Q9071" t="str">
        <f>TEXT(DATE(2024, sales[[#This Row],[month]], 1), "MMMM")</f>
        <v>February</v>
      </c>
      <c r="R9071" s="4">
        <f t="shared" si="141"/>
        <v>0.38268090154211148</v>
      </c>
    </row>
    <row r="9072" spans="1:18" x14ac:dyDescent="0.25">
      <c r="A9072" t="s">
        <v>16</v>
      </c>
      <c r="B9072" s="5">
        <v>1185732</v>
      </c>
      <c r="C9072" s="6" t="s">
        <v>238</v>
      </c>
      <c r="D9072" t="s">
        <v>680</v>
      </c>
      <c r="E9072" t="s">
        <v>816</v>
      </c>
      <c r="F9072" t="s">
        <v>817</v>
      </c>
      <c r="G9072" t="s">
        <v>23</v>
      </c>
      <c r="H9072" s="3">
        <v>27</v>
      </c>
      <c r="I9072" s="5">
        <v>247</v>
      </c>
      <c r="J9072" s="3">
        <v>6669</v>
      </c>
      <c r="K9072" s="3">
        <v>2534.2200000000003</v>
      </c>
      <c r="L9072" s="4">
        <v>0.38</v>
      </c>
      <c r="M9072" t="s">
        <v>34</v>
      </c>
      <c r="N9072">
        <v>2021</v>
      </c>
      <c r="O9072">
        <v>2</v>
      </c>
      <c r="P9072">
        <v>7</v>
      </c>
      <c r="Q9072" t="str">
        <f>TEXT(DATE(2024, sales[[#This Row],[month]], 1), "MMMM")</f>
        <v>February</v>
      </c>
      <c r="R9072" s="4">
        <f t="shared" si="141"/>
        <v>-0.42784831846259436</v>
      </c>
    </row>
    <row r="9073" spans="1:18" x14ac:dyDescent="0.25">
      <c r="A9073" t="s">
        <v>16</v>
      </c>
      <c r="B9073" s="5">
        <v>1185732</v>
      </c>
      <c r="C9073" s="6" t="s">
        <v>238</v>
      </c>
      <c r="D9073" t="s">
        <v>680</v>
      </c>
      <c r="E9073" t="s">
        <v>816</v>
      </c>
      <c r="F9073" t="s">
        <v>817</v>
      </c>
      <c r="G9073" t="s">
        <v>25</v>
      </c>
      <c r="H9073" s="3">
        <v>21</v>
      </c>
      <c r="I9073" s="5">
        <v>248</v>
      </c>
      <c r="J9073" s="3">
        <v>5208</v>
      </c>
      <c r="K9073" s="3">
        <v>1562.4</v>
      </c>
      <c r="L9073" s="4">
        <v>0.3</v>
      </c>
      <c r="M9073" t="s">
        <v>34</v>
      </c>
      <c r="N9073">
        <v>2021</v>
      </c>
      <c r="O9073">
        <v>2</v>
      </c>
      <c r="P9073">
        <v>7</v>
      </c>
      <c r="Q9073" t="str">
        <f>TEXT(DATE(2024, sales[[#This Row],[month]], 1), "MMMM")</f>
        <v>February</v>
      </c>
      <c r="R9073" s="4">
        <f t="shared" si="141"/>
        <v>-0.21907332433648224</v>
      </c>
    </row>
    <row r="9074" spans="1:18" x14ac:dyDescent="0.25">
      <c r="A9074" t="s">
        <v>16</v>
      </c>
      <c r="B9074" s="5">
        <v>1185732</v>
      </c>
      <c r="C9074" s="6" t="s">
        <v>250</v>
      </c>
      <c r="D9074" t="s">
        <v>102</v>
      </c>
      <c r="E9074" t="s">
        <v>826</v>
      </c>
      <c r="F9074" t="s">
        <v>827</v>
      </c>
      <c r="G9074" t="s">
        <v>27</v>
      </c>
      <c r="H9074" s="3">
        <v>19</v>
      </c>
      <c r="I9074" s="5">
        <v>98</v>
      </c>
      <c r="J9074" s="3">
        <v>1862</v>
      </c>
      <c r="K9074" s="3">
        <v>856.52</v>
      </c>
      <c r="L9074" s="4">
        <v>0.46</v>
      </c>
      <c r="M9074" t="s">
        <v>34</v>
      </c>
      <c r="N9074">
        <v>2021</v>
      </c>
      <c r="O9074">
        <v>2</v>
      </c>
      <c r="P9074">
        <v>18</v>
      </c>
      <c r="Q9074" t="str">
        <f>TEXT(DATE(2024, sales[[#This Row],[month]], 1), "MMMM")</f>
        <v>February</v>
      </c>
      <c r="R9074" s="4">
        <f t="shared" si="141"/>
        <v>-0.64247311827956988</v>
      </c>
    </row>
    <row r="9075" spans="1:18" x14ac:dyDescent="0.25">
      <c r="A9075" t="s">
        <v>16</v>
      </c>
      <c r="B9075" s="5">
        <v>1185732</v>
      </c>
      <c r="C9075" s="6" t="s">
        <v>250</v>
      </c>
      <c r="D9075" t="s">
        <v>102</v>
      </c>
      <c r="E9075" t="s">
        <v>826</v>
      </c>
      <c r="F9075" t="s">
        <v>827</v>
      </c>
      <c r="G9075" t="s">
        <v>29</v>
      </c>
      <c r="H9075" s="3">
        <v>26</v>
      </c>
      <c r="I9075" s="5">
        <v>136</v>
      </c>
      <c r="J9075" s="3">
        <v>3536</v>
      </c>
      <c r="K9075" s="3">
        <v>1379.04</v>
      </c>
      <c r="L9075" s="4">
        <v>0.3899999999999999</v>
      </c>
      <c r="M9075" t="s">
        <v>34</v>
      </c>
      <c r="N9075">
        <v>2021</v>
      </c>
      <c r="O9075">
        <v>2</v>
      </c>
      <c r="P9075">
        <v>18</v>
      </c>
      <c r="Q9075" t="str">
        <f>TEXT(DATE(2024, sales[[#This Row],[month]], 1), "MMMM")</f>
        <v>February</v>
      </c>
      <c r="R9075" s="4">
        <f t="shared" si="141"/>
        <v>0.89903329752953809</v>
      </c>
    </row>
    <row r="9076" spans="1:18" x14ac:dyDescent="0.25">
      <c r="A9076" t="s">
        <v>16</v>
      </c>
      <c r="B9076" s="5">
        <v>1185732</v>
      </c>
      <c r="C9076" s="6" t="s">
        <v>250</v>
      </c>
      <c r="D9076" t="s">
        <v>102</v>
      </c>
      <c r="E9076" t="s">
        <v>826</v>
      </c>
      <c r="F9076" t="s">
        <v>827</v>
      </c>
      <c r="G9076" t="s">
        <v>31</v>
      </c>
      <c r="H9076" s="3">
        <v>20</v>
      </c>
      <c r="I9076" s="5">
        <v>160</v>
      </c>
      <c r="J9076" s="3">
        <v>3200</v>
      </c>
      <c r="K9076" s="3">
        <v>1824</v>
      </c>
      <c r="L9076" s="4">
        <v>0.57000000000000006</v>
      </c>
      <c r="M9076" t="s">
        <v>34</v>
      </c>
      <c r="N9076">
        <v>2021</v>
      </c>
      <c r="O9076">
        <v>2</v>
      </c>
      <c r="P9076">
        <v>18</v>
      </c>
      <c r="Q9076" t="str">
        <f>TEXT(DATE(2024, sales[[#This Row],[month]], 1), "MMMM")</f>
        <v>February</v>
      </c>
      <c r="R9076" s="4">
        <f t="shared" si="141"/>
        <v>-9.5022624434389136E-2</v>
      </c>
    </row>
    <row r="9077" spans="1:18" x14ac:dyDescent="0.25">
      <c r="A9077" t="s">
        <v>16</v>
      </c>
      <c r="B9077" s="5">
        <v>1185732</v>
      </c>
      <c r="C9077" s="6" t="s">
        <v>259</v>
      </c>
      <c r="D9077" t="s">
        <v>102</v>
      </c>
      <c r="E9077" t="s">
        <v>826</v>
      </c>
      <c r="F9077" t="s">
        <v>827</v>
      </c>
      <c r="G9077" t="s">
        <v>20</v>
      </c>
      <c r="H9077" s="3">
        <v>20</v>
      </c>
      <c r="I9077" s="5">
        <v>223</v>
      </c>
      <c r="J9077" s="3">
        <v>4460</v>
      </c>
      <c r="K9077" s="3">
        <v>2051.6</v>
      </c>
      <c r="L9077" s="4">
        <v>0.46</v>
      </c>
      <c r="M9077" t="s">
        <v>34</v>
      </c>
      <c r="N9077">
        <v>2021</v>
      </c>
      <c r="O9077">
        <v>3</v>
      </c>
      <c r="P9077">
        <v>16</v>
      </c>
      <c r="Q9077" t="str">
        <f>TEXT(DATE(2024, sales[[#This Row],[month]], 1), "MMMM")</f>
        <v>March</v>
      </c>
      <c r="R9077" s="4">
        <f t="shared" si="141"/>
        <v>0.39374999999999999</v>
      </c>
    </row>
    <row r="9078" spans="1:18" x14ac:dyDescent="0.25">
      <c r="A9078" t="s">
        <v>16</v>
      </c>
      <c r="B9078" s="5">
        <v>1185732</v>
      </c>
      <c r="C9078" s="6" t="s">
        <v>259</v>
      </c>
      <c r="D9078" t="s">
        <v>102</v>
      </c>
      <c r="E9078" t="s">
        <v>826</v>
      </c>
      <c r="F9078" t="s">
        <v>827</v>
      </c>
      <c r="G9078" t="s">
        <v>23</v>
      </c>
      <c r="H9078" s="3">
        <v>20</v>
      </c>
      <c r="I9078" s="5">
        <v>128</v>
      </c>
      <c r="J9078" s="3">
        <v>2560</v>
      </c>
      <c r="K9078" s="3">
        <v>998.4</v>
      </c>
      <c r="L9078" s="4">
        <v>0.3899999999999999</v>
      </c>
      <c r="M9078" t="s">
        <v>34</v>
      </c>
      <c r="N9078">
        <v>2021</v>
      </c>
      <c r="O9078">
        <v>3</v>
      </c>
      <c r="P9078">
        <v>16</v>
      </c>
      <c r="Q9078" t="str">
        <f>TEXT(DATE(2024, sales[[#This Row],[month]], 1), "MMMM")</f>
        <v>March</v>
      </c>
      <c r="R9078" s="4">
        <f t="shared" si="141"/>
        <v>-0.42600896860986548</v>
      </c>
    </row>
    <row r="9079" spans="1:18" x14ac:dyDescent="0.25">
      <c r="A9079" t="s">
        <v>16</v>
      </c>
      <c r="B9079" s="5">
        <v>1185732</v>
      </c>
      <c r="C9079" s="6" t="s">
        <v>259</v>
      </c>
      <c r="D9079" t="s">
        <v>102</v>
      </c>
      <c r="E9079" t="s">
        <v>826</v>
      </c>
      <c r="F9079" t="s">
        <v>827</v>
      </c>
      <c r="G9079" t="s">
        <v>25</v>
      </c>
      <c r="H9079" s="3">
        <v>11</v>
      </c>
      <c r="I9079" s="5">
        <v>136</v>
      </c>
      <c r="J9079" s="3">
        <v>1496</v>
      </c>
      <c r="K9079" s="3">
        <v>703.12</v>
      </c>
      <c r="L9079" s="4">
        <v>0.47</v>
      </c>
      <c r="M9079" t="s">
        <v>34</v>
      </c>
      <c r="N9079">
        <v>2021</v>
      </c>
      <c r="O9079">
        <v>3</v>
      </c>
      <c r="P9079">
        <v>16</v>
      </c>
      <c r="Q9079" t="str">
        <f>TEXT(DATE(2024, sales[[#This Row],[month]], 1), "MMMM")</f>
        <v>March</v>
      </c>
      <c r="R9079" s="4">
        <f t="shared" si="141"/>
        <v>-0.41562500000000002</v>
      </c>
    </row>
    <row r="9080" spans="1:18" x14ac:dyDescent="0.25">
      <c r="A9080" t="s">
        <v>16</v>
      </c>
      <c r="B9080" s="5">
        <v>1185732</v>
      </c>
      <c r="C9080" s="6" t="s">
        <v>259</v>
      </c>
      <c r="D9080" t="s">
        <v>102</v>
      </c>
      <c r="E9080" t="s">
        <v>826</v>
      </c>
      <c r="F9080" t="s">
        <v>827</v>
      </c>
      <c r="G9080" t="s">
        <v>27</v>
      </c>
      <c r="H9080" s="3">
        <v>15</v>
      </c>
      <c r="I9080" s="5">
        <v>85</v>
      </c>
      <c r="J9080" s="3">
        <v>1275</v>
      </c>
      <c r="K9080" s="3">
        <v>573.75</v>
      </c>
      <c r="L9080" s="4">
        <v>0.45</v>
      </c>
      <c r="M9080" t="s">
        <v>34</v>
      </c>
      <c r="N9080">
        <v>2021</v>
      </c>
      <c r="O9080">
        <v>3</v>
      </c>
      <c r="P9080">
        <v>16</v>
      </c>
      <c r="Q9080" t="str">
        <f>TEXT(DATE(2024, sales[[#This Row],[month]], 1), "MMMM")</f>
        <v>March</v>
      </c>
      <c r="R9080" s="4">
        <f t="shared" si="141"/>
        <v>-0.14772727272727273</v>
      </c>
    </row>
    <row r="9081" spans="1:18" x14ac:dyDescent="0.25">
      <c r="A9081" t="s">
        <v>16</v>
      </c>
      <c r="B9081" s="5">
        <v>1185732</v>
      </c>
      <c r="C9081" s="6" t="s">
        <v>259</v>
      </c>
      <c r="D9081" t="s">
        <v>102</v>
      </c>
      <c r="E9081" t="s">
        <v>826</v>
      </c>
      <c r="F9081" t="s">
        <v>827</v>
      </c>
      <c r="G9081" t="s">
        <v>29</v>
      </c>
      <c r="H9081" s="3">
        <v>25</v>
      </c>
      <c r="I9081" s="5">
        <v>104</v>
      </c>
      <c r="J9081" s="3">
        <v>2600</v>
      </c>
      <c r="K9081" s="3">
        <v>962</v>
      </c>
      <c r="L9081" s="4">
        <v>0.37</v>
      </c>
      <c r="M9081" t="s">
        <v>34</v>
      </c>
      <c r="N9081">
        <v>2021</v>
      </c>
      <c r="O9081">
        <v>3</v>
      </c>
      <c r="P9081">
        <v>16</v>
      </c>
      <c r="Q9081" t="str">
        <f>TEXT(DATE(2024, sales[[#This Row],[month]], 1), "MMMM")</f>
        <v>March</v>
      </c>
      <c r="R9081" s="4">
        <f t="shared" si="141"/>
        <v>1.0392156862745099</v>
      </c>
    </row>
    <row r="9082" spans="1:18" x14ac:dyDescent="0.25">
      <c r="A9082" t="s">
        <v>16</v>
      </c>
      <c r="B9082" s="5">
        <v>1185732</v>
      </c>
      <c r="C9082" s="6" t="s">
        <v>259</v>
      </c>
      <c r="D9082" t="s">
        <v>102</v>
      </c>
      <c r="E9082" t="s">
        <v>826</v>
      </c>
      <c r="F9082" t="s">
        <v>827</v>
      </c>
      <c r="G9082" t="s">
        <v>31</v>
      </c>
      <c r="H9082" s="3">
        <v>17</v>
      </c>
      <c r="I9082" s="5">
        <v>136</v>
      </c>
      <c r="J9082" s="3">
        <v>2312</v>
      </c>
      <c r="K9082" s="3">
        <v>1248.48</v>
      </c>
      <c r="L9082" s="4">
        <v>0.54</v>
      </c>
      <c r="M9082" t="s">
        <v>34</v>
      </c>
      <c r="N9082">
        <v>2021</v>
      </c>
      <c r="O9082">
        <v>3</v>
      </c>
      <c r="P9082">
        <v>16</v>
      </c>
      <c r="Q9082" t="str">
        <f>TEXT(DATE(2024, sales[[#This Row],[month]], 1), "MMMM")</f>
        <v>March</v>
      </c>
      <c r="R9082" s="4">
        <f t="shared" si="141"/>
        <v>-0.11076923076923077</v>
      </c>
    </row>
    <row r="9083" spans="1:18" x14ac:dyDescent="0.25">
      <c r="A9083" t="s">
        <v>16</v>
      </c>
      <c r="B9083" s="5">
        <v>1185732</v>
      </c>
      <c r="C9083" s="6" t="s">
        <v>278</v>
      </c>
      <c r="D9083" t="s">
        <v>102</v>
      </c>
      <c r="E9083" t="s">
        <v>826</v>
      </c>
      <c r="F9083" t="s">
        <v>827</v>
      </c>
      <c r="G9083" t="s">
        <v>20</v>
      </c>
      <c r="H9083" s="3">
        <v>19</v>
      </c>
      <c r="I9083" s="5">
        <v>223</v>
      </c>
      <c r="J9083" s="3">
        <v>4237</v>
      </c>
      <c r="K9083" s="3">
        <v>1864.28</v>
      </c>
      <c r="L9083" s="4">
        <v>0.44</v>
      </c>
      <c r="M9083" t="s">
        <v>34</v>
      </c>
      <c r="N9083">
        <v>2021</v>
      </c>
      <c r="O9083">
        <v>4</v>
      </c>
      <c r="P9083">
        <v>17</v>
      </c>
      <c r="Q9083" t="str">
        <f>TEXT(DATE(2024, sales[[#This Row],[month]], 1), "MMMM")</f>
        <v>April</v>
      </c>
      <c r="R9083" s="4">
        <f t="shared" si="141"/>
        <v>0.83261245674740481</v>
      </c>
    </row>
    <row r="9084" spans="1:18" x14ac:dyDescent="0.25">
      <c r="A9084" t="s">
        <v>16</v>
      </c>
      <c r="B9084" s="5">
        <v>1185732</v>
      </c>
      <c r="C9084" s="6" t="s">
        <v>278</v>
      </c>
      <c r="D9084" t="s">
        <v>102</v>
      </c>
      <c r="E9084" t="s">
        <v>826</v>
      </c>
      <c r="F9084" t="s">
        <v>827</v>
      </c>
      <c r="G9084" t="s">
        <v>23</v>
      </c>
      <c r="H9084" s="3">
        <v>20</v>
      </c>
      <c r="I9084" s="5">
        <v>116</v>
      </c>
      <c r="J9084" s="3">
        <v>2320</v>
      </c>
      <c r="K9084" s="3">
        <v>928</v>
      </c>
      <c r="L9084" s="4">
        <v>0.39999999999999991</v>
      </c>
      <c r="M9084" t="s">
        <v>34</v>
      </c>
      <c r="N9084">
        <v>2021</v>
      </c>
      <c r="O9084">
        <v>4</v>
      </c>
      <c r="P9084">
        <v>17</v>
      </c>
      <c r="Q9084" t="str">
        <f>TEXT(DATE(2024, sales[[#This Row],[month]], 1), "MMMM")</f>
        <v>April</v>
      </c>
      <c r="R9084" s="4">
        <f t="shared" si="141"/>
        <v>-0.45244276610809536</v>
      </c>
    </row>
    <row r="9085" spans="1:18" x14ac:dyDescent="0.25">
      <c r="A9085" t="s">
        <v>16</v>
      </c>
      <c r="B9085" s="5">
        <v>1185732</v>
      </c>
      <c r="C9085" s="6" t="s">
        <v>278</v>
      </c>
      <c r="D9085" t="s">
        <v>102</v>
      </c>
      <c r="E9085" t="s">
        <v>826</v>
      </c>
      <c r="F9085" t="s">
        <v>827</v>
      </c>
      <c r="G9085" t="s">
        <v>25</v>
      </c>
      <c r="H9085" s="3">
        <v>11</v>
      </c>
      <c r="I9085" s="5">
        <v>124</v>
      </c>
      <c r="J9085" s="3">
        <v>1364</v>
      </c>
      <c r="K9085" s="3">
        <v>613.80000000000007</v>
      </c>
      <c r="L9085" s="4">
        <v>0.45</v>
      </c>
      <c r="M9085" t="s">
        <v>34</v>
      </c>
      <c r="N9085">
        <v>2021</v>
      </c>
      <c r="O9085">
        <v>4</v>
      </c>
      <c r="P9085">
        <v>17</v>
      </c>
      <c r="Q9085" t="str">
        <f>TEXT(DATE(2024, sales[[#This Row],[month]], 1), "MMMM")</f>
        <v>April</v>
      </c>
      <c r="R9085" s="4">
        <f t="shared" si="141"/>
        <v>-0.41206896551724137</v>
      </c>
    </row>
    <row r="9086" spans="1:18" x14ac:dyDescent="0.25">
      <c r="A9086" t="s">
        <v>16</v>
      </c>
      <c r="B9086" s="5">
        <v>1185732</v>
      </c>
      <c r="C9086" s="6" t="s">
        <v>278</v>
      </c>
      <c r="D9086" t="s">
        <v>102</v>
      </c>
      <c r="E9086" t="s">
        <v>826</v>
      </c>
      <c r="F9086" t="s">
        <v>827</v>
      </c>
      <c r="G9086" t="s">
        <v>27</v>
      </c>
      <c r="H9086" s="3">
        <v>16</v>
      </c>
      <c r="I9086" s="5">
        <v>96</v>
      </c>
      <c r="J9086" s="3">
        <v>1536</v>
      </c>
      <c r="K9086" s="3">
        <v>660.48</v>
      </c>
      <c r="L9086" s="4">
        <v>0.43</v>
      </c>
      <c r="M9086" t="s">
        <v>34</v>
      </c>
      <c r="N9086">
        <v>2021</v>
      </c>
      <c r="O9086">
        <v>4</v>
      </c>
      <c r="P9086">
        <v>17</v>
      </c>
      <c r="Q9086" t="str">
        <f>TEXT(DATE(2024, sales[[#This Row],[month]], 1), "MMMM")</f>
        <v>April</v>
      </c>
      <c r="R9086" s="4">
        <f t="shared" si="141"/>
        <v>0.12609970674486803</v>
      </c>
    </row>
    <row r="9087" spans="1:18" x14ac:dyDescent="0.25">
      <c r="A9087" t="s">
        <v>16</v>
      </c>
      <c r="B9087" s="5">
        <v>1185732</v>
      </c>
      <c r="C9087" s="6" t="s">
        <v>278</v>
      </c>
      <c r="D9087" t="s">
        <v>102</v>
      </c>
      <c r="E9087" t="s">
        <v>826</v>
      </c>
      <c r="F9087" t="s">
        <v>827</v>
      </c>
      <c r="G9087" t="s">
        <v>29</v>
      </c>
      <c r="H9087" s="3">
        <v>30</v>
      </c>
      <c r="I9087" s="5">
        <v>98</v>
      </c>
      <c r="J9087" s="3">
        <v>2940</v>
      </c>
      <c r="K9087" s="3">
        <v>1176</v>
      </c>
      <c r="L9087" s="4">
        <v>0.39999999999999991</v>
      </c>
      <c r="M9087" t="s">
        <v>34</v>
      </c>
      <c r="N9087">
        <v>2021</v>
      </c>
      <c r="O9087">
        <v>4</v>
      </c>
      <c r="P9087">
        <v>17</v>
      </c>
      <c r="Q9087" t="str">
        <f>TEXT(DATE(2024, sales[[#This Row],[month]], 1), "MMMM")</f>
        <v>April</v>
      </c>
      <c r="R9087" s="4">
        <f t="shared" si="141"/>
        <v>0.9140625</v>
      </c>
    </row>
    <row r="9088" spans="1:18" x14ac:dyDescent="0.25">
      <c r="A9088" t="s">
        <v>16</v>
      </c>
      <c r="B9088" s="5">
        <v>1185732</v>
      </c>
      <c r="C9088" s="6" t="s">
        <v>278</v>
      </c>
      <c r="D9088" t="s">
        <v>102</v>
      </c>
      <c r="E9088" t="s">
        <v>826</v>
      </c>
      <c r="F9088" t="s">
        <v>827</v>
      </c>
      <c r="G9088" t="s">
        <v>31</v>
      </c>
      <c r="H9088" s="3">
        <v>22</v>
      </c>
      <c r="I9088" s="5">
        <v>147</v>
      </c>
      <c r="J9088" s="3">
        <v>3234</v>
      </c>
      <c r="K9088" s="3">
        <v>1714.02</v>
      </c>
      <c r="L9088" s="4">
        <v>0.53</v>
      </c>
      <c r="M9088" t="s">
        <v>34</v>
      </c>
      <c r="N9088">
        <v>2021</v>
      </c>
      <c r="O9088">
        <v>4</v>
      </c>
      <c r="P9088">
        <v>17</v>
      </c>
      <c r="Q9088" t="str">
        <f>TEXT(DATE(2024, sales[[#This Row],[month]], 1), "MMMM")</f>
        <v>April</v>
      </c>
      <c r="R9088" s="4">
        <f t="shared" si="141"/>
        <v>0.1</v>
      </c>
    </row>
    <row r="9089" spans="1:18" x14ac:dyDescent="0.25">
      <c r="A9089" t="s">
        <v>16</v>
      </c>
      <c r="B9089" s="5">
        <v>1185732</v>
      </c>
      <c r="C9089" s="6" t="s">
        <v>307</v>
      </c>
      <c r="D9089" t="s">
        <v>102</v>
      </c>
      <c r="E9089" t="s">
        <v>826</v>
      </c>
      <c r="F9089" t="s">
        <v>827</v>
      </c>
      <c r="G9089" t="s">
        <v>20</v>
      </c>
      <c r="H9089" s="3">
        <v>27</v>
      </c>
      <c r="I9089" s="5">
        <v>238</v>
      </c>
      <c r="J9089" s="3">
        <v>6426</v>
      </c>
      <c r="K9089" s="3">
        <v>2698.92</v>
      </c>
      <c r="L9089" s="4">
        <v>0.42</v>
      </c>
      <c r="M9089" t="s">
        <v>34</v>
      </c>
      <c r="N9089">
        <v>2021</v>
      </c>
      <c r="O9089">
        <v>5</v>
      </c>
      <c r="P9089">
        <v>16</v>
      </c>
      <c r="Q9089" t="str">
        <f>TEXT(DATE(2024, sales[[#This Row],[month]], 1), "MMMM")</f>
        <v>May</v>
      </c>
      <c r="R9089" s="4">
        <f t="shared" si="141"/>
        <v>0.98701298701298701</v>
      </c>
    </row>
    <row r="9090" spans="1:18" x14ac:dyDescent="0.25">
      <c r="A9090" t="s">
        <v>16</v>
      </c>
      <c r="B9090" s="5">
        <v>1185732</v>
      </c>
      <c r="C9090" s="6" t="s">
        <v>307</v>
      </c>
      <c r="D9090" t="s">
        <v>102</v>
      </c>
      <c r="E9090" t="s">
        <v>826</v>
      </c>
      <c r="F9090" t="s">
        <v>827</v>
      </c>
      <c r="G9090" t="s">
        <v>23</v>
      </c>
      <c r="H9090" s="3">
        <v>28</v>
      </c>
      <c r="I9090" s="5">
        <v>140</v>
      </c>
      <c r="J9090" s="3">
        <v>3920</v>
      </c>
      <c r="K9090" s="3">
        <v>1607.1999999999998</v>
      </c>
      <c r="L9090" s="4">
        <v>0.41</v>
      </c>
      <c r="M9090" t="s">
        <v>34</v>
      </c>
      <c r="N9090">
        <v>2021</v>
      </c>
      <c r="O9090">
        <v>5</v>
      </c>
      <c r="P9090">
        <v>16</v>
      </c>
      <c r="Q9090" t="str">
        <f>TEXT(DATE(2024, sales[[#This Row],[month]], 1), "MMMM")</f>
        <v>May</v>
      </c>
      <c r="R9090" s="4">
        <f t="shared" ref="R9090:R9153" si="142">IFERROR((J9090-J9089)/J9089, 0)</f>
        <v>-0.38997821350762529</v>
      </c>
    </row>
    <row r="9091" spans="1:18" x14ac:dyDescent="0.25">
      <c r="A9091" t="s">
        <v>16</v>
      </c>
      <c r="B9091" s="5">
        <v>1185732</v>
      </c>
      <c r="C9091" s="6" t="s">
        <v>307</v>
      </c>
      <c r="D9091" t="s">
        <v>102</v>
      </c>
      <c r="E9091" t="s">
        <v>826</v>
      </c>
      <c r="F9091" t="s">
        <v>827</v>
      </c>
      <c r="G9091" t="s">
        <v>25</v>
      </c>
      <c r="H9091" s="3">
        <v>26</v>
      </c>
      <c r="I9091" s="5">
        <v>136</v>
      </c>
      <c r="J9091" s="3">
        <v>3536</v>
      </c>
      <c r="K9091" s="3">
        <v>1520.4800000000002</v>
      </c>
      <c r="L9091" s="4">
        <v>0.43</v>
      </c>
      <c r="M9091" t="s">
        <v>34</v>
      </c>
      <c r="N9091">
        <v>2021</v>
      </c>
      <c r="O9091">
        <v>5</v>
      </c>
      <c r="P9091">
        <v>16</v>
      </c>
      <c r="Q9091" t="str">
        <f>TEXT(DATE(2024, sales[[#This Row],[month]], 1), "MMMM")</f>
        <v>May</v>
      </c>
      <c r="R9091" s="4">
        <f t="shared" si="142"/>
        <v>-9.7959183673469383E-2</v>
      </c>
    </row>
    <row r="9092" spans="1:18" x14ac:dyDescent="0.25">
      <c r="A9092" t="s">
        <v>16</v>
      </c>
      <c r="B9092" s="5">
        <v>1185732</v>
      </c>
      <c r="C9092" s="6" t="s">
        <v>307</v>
      </c>
      <c r="D9092" t="s">
        <v>102</v>
      </c>
      <c r="E9092" t="s">
        <v>826</v>
      </c>
      <c r="F9092" t="s">
        <v>827</v>
      </c>
      <c r="G9092" t="s">
        <v>27</v>
      </c>
      <c r="H9092" s="3">
        <v>24</v>
      </c>
      <c r="I9092" s="5">
        <v>116</v>
      </c>
      <c r="J9092" s="3">
        <v>2784</v>
      </c>
      <c r="K9092" s="3">
        <v>1280.6400000000001</v>
      </c>
      <c r="L9092" s="4">
        <v>0.46</v>
      </c>
      <c r="M9092" t="s">
        <v>34</v>
      </c>
      <c r="N9092">
        <v>2021</v>
      </c>
      <c r="O9092">
        <v>5</v>
      </c>
      <c r="P9092">
        <v>16</v>
      </c>
      <c r="Q9092" t="str">
        <f>TEXT(DATE(2024, sales[[#This Row],[month]], 1), "MMMM")</f>
        <v>May</v>
      </c>
      <c r="R9092" s="4">
        <f t="shared" si="142"/>
        <v>-0.21266968325791855</v>
      </c>
    </row>
    <row r="9093" spans="1:18" x14ac:dyDescent="0.25">
      <c r="A9093" t="s">
        <v>16</v>
      </c>
      <c r="B9093" s="5">
        <v>1185732</v>
      </c>
      <c r="C9093" s="6" t="s">
        <v>307</v>
      </c>
      <c r="D9093" t="s">
        <v>102</v>
      </c>
      <c r="E9093" t="s">
        <v>826</v>
      </c>
      <c r="F9093" t="s">
        <v>827</v>
      </c>
      <c r="G9093" t="s">
        <v>29</v>
      </c>
      <c r="H9093" s="3">
        <v>34</v>
      </c>
      <c r="I9093" s="5">
        <v>132</v>
      </c>
      <c r="J9093" s="3">
        <v>4488</v>
      </c>
      <c r="K9093" s="3">
        <v>1795.1999999999998</v>
      </c>
      <c r="L9093" s="4">
        <v>0.39999999999999991</v>
      </c>
      <c r="M9093" t="s">
        <v>34</v>
      </c>
      <c r="N9093">
        <v>2021</v>
      </c>
      <c r="O9093">
        <v>5</v>
      </c>
      <c r="P9093">
        <v>16</v>
      </c>
      <c r="Q9093" t="str">
        <f>TEXT(DATE(2024, sales[[#This Row],[month]], 1), "MMMM")</f>
        <v>May</v>
      </c>
      <c r="R9093" s="4">
        <f t="shared" si="142"/>
        <v>0.61206896551724133</v>
      </c>
    </row>
    <row r="9094" spans="1:18" x14ac:dyDescent="0.25">
      <c r="A9094" t="s">
        <v>16</v>
      </c>
      <c r="B9094" s="5">
        <v>1185732</v>
      </c>
      <c r="C9094" s="6" t="s">
        <v>307</v>
      </c>
      <c r="D9094" t="s">
        <v>102</v>
      </c>
      <c r="E9094" t="s">
        <v>826</v>
      </c>
      <c r="F9094" t="s">
        <v>827</v>
      </c>
      <c r="G9094" t="s">
        <v>31</v>
      </c>
      <c r="H9094" s="3">
        <v>35</v>
      </c>
      <c r="I9094" s="5">
        <v>150</v>
      </c>
      <c r="J9094" s="3">
        <v>5250</v>
      </c>
      <c r="K9094" s="3">
        <v>2940.0000000000005</v>
      </c>
      <c r="L9094" s="4">
        <v>0.56000000000000005</v>
      </c>
      <c r="M9094" t="s">
        <v>34</v>
      </c>
      <c r="N9094">
        <v>2021</v>
      </c>
      <c r="O9094">
        <v>5</v>
      </c>
      <c r="P9094">
        <v>16</v>
      </c>
      <c r="Q9094" t="str">
        <f>TEXT(DATE(2024, sales[[#This Row],[month]], 1), "MMMM")</f>
        <v>May</v>
      </c>
      <c r="R9094" s="4">
        <f t="shared" si="142"/>
        <v>0.1697860962566845</v>
      </c>
    </row>
    <row r="9095" spans="1:18" x14ac:dyDescent="0.25">
      <c r="A9095" t="s">
        <v>16</v>
      </c>
      <c r="B9095" s="5">
        <v>1185732</v>
      </c>
      <c r="C9095" s="6" t="s">
        <v>343</v>
      </c>
      <c r="D9095" t="s">
        <v>102</v>
      </c>
      <c r="E9095" t="s">
        <v>826</v>
      </c>
      <c r="F9095" t="s">
        <v>827</v>
      </c>
      <c r="G9095" t="s">
        <v>20</v>
      </c>
      <c r="H9095" s="3">
        <v>31</v>
      </c>
      <c r="I9095" s="5">
        <v>263</v>
      </c>
      <c r="J9095" s="3">
        <v>8153</v>
      </c>
      <c r="K9095" s="3">
        <v>3587.32</v>
      </c>
      <c r="L9095" s="4">
        <v>0.44</v>
      </c>
      <c r="M9095" t="s">
        <v>34</v>
      </c>
      <c r="N9095">
        <v>2021</v>
      </c>
      <c r="O9095">
        <v>6</v>
      </c>
      <c r="P9095">
        <v>18</v>
      </c>
      <c r="Q9095" t="str">
        <f>TEXT(DATE(2024, sales[[#This Row],[month]], 1), "MMMM")</f>
        <v>June</v>
      </c>
      <c r="R9095" s="4">
        <f t="shared" si="142"/>
        <v>0.55295238095238097</v>
      </c>
    </row>
    <row r="9096" spans="1:18" x14ac:dyDescent="0.25">
      <c r="A9096" t="s">
        <v>16</v>
      </c>
      <c r="B9096" s="5">
        <v>1185732</v>
      </c>
      <c r="C9096" s="6" t="s">
        <v>343</v>
      </c>
      <c r="D9096" t="s">
        <v>102</v>
      </c>
      <c r="E9096" t="s">
        <v>826</v>
      </c>
      <c r="F9096" t="s">
        <v>827</v>
      </c>
      <c r="G9096" t="s">
        <v>23</v>
      </c>
      <c r="H9096" s="3">
        <v>29</v>
      </c>
      <c r="I9096" s="5">
        <v>150</v>
      </c>
      <c r="J9096" s="3">
        <v>4350</v>
      </c>
      <c r="K9096" s="3">
        <v>1696.4999999999998</v>
      </c>
      <c r="L9096" s="4">
        <v>0.3899999999999999</v>
      </c>
      <c r="M9096" t="s">
        <v>34</v>
      </c>
      <c r="N9096">
        <v>2021</v>
      </c>
      <c r="O9096">
        <v>6</v>
      </c>
      <c r="P9096">
        <v>18</v>
      </c>
      <c r="Q9096" t="str">
        <f>TEXT(DATE(2024, sales[[#This Row],[month]], 1), "MMMM")</f>
        <v>June</v>
      </c>
      <c r="R9096" s="4">
        <f t="shared" si="142"/>
        <v>-0.46645406598797989</v>
      </c>
    </row>
    <row r="9097" spans="1:18" x14ac:dyDescent="0.25">
      <c r="A9097" t="s">
        <v>16</v>
      </c>
      <c r="B9097" s="5">
        <v>1185732</v>
      </c>
      <c r="C9097" s="6" t="s">
        <v>343</v>
      </c>
      <c r="D9097" t="s">
        <v>102</v>
      </c>
      <c r="E9097" t="s">
        <v>826</v>
      </c>
      <c r="F9097" t="s">
        <v>827</v>
      </c>
      <c r="G9097" t="s">
        <v>25</v>
      </c>
      <c r="H9097" s="3">
        <v>33</v>
      </c>
      <c r="I9097" s="5">
        <v>157</v>
      </c>
      <c r="J9097" s="3">
        <v>5181</v>
      </c>
      <c r="K9097" s="3">
        <v>2383.2600000000002</v>
      </c>
      <c r="L9097" s="4">
        <v>0.46</v>
      </c>
      <c r="M9097" t="s">
        <v>34</v>
      </c>
      <c r="N9097">
        <v>2021</v>
      </c>
      <c r="O9097">
        <v>6</v>
      </c>
      <c r="P9097">
        <v>18</v>
      </c>
      <c r="Q9097" t="str">
        <f>TEXT(DATE(2024, sales[[#This Row],[month]], 1), "MMMM")</f>
        <v>June</v>
      </c>
      <c r="R9097" s="4">
        <f t="shared" si="142"/>
        <v>0.1910344827586207</v>
      </c>
    </row>
    <row r="9098" spans="1:18" x14ac:dyDescent="0.25">
      <c r="A9098" t="s">
        <v>16</v>
      </c>
      <c r="B9098" s="5">
        <v>1185732</v>
      </c>
      <c r="C9098" s="6" t="s">
        <v>343</v>
      </c>
      <c r="D9098" t="s">
        <v>102</v>
      </c>
      <c r="E9098" t="s">
        <v>826</v>
      </c>
      <c r="F9098" t="s">
        <v>827</v>
      </c>
      <c r="G9098" t="s">
        <v>27</v>
      </c>
      <c r="H9098" s="3">
        <v>34</v>
      </c>
      <c r="I9098" s="5">
        <v>149</v>
      </c>
      <c r="J9098" s="3">
        <v>5066</v>
      </c>
      <c r="K9098" s="3">
        <v>2178.38</v>
      </c>
      <c r="L9098" s="4">
        <v>0.43</v>
      </c>
      <c r="M9098" t="s">
        <v>34</v>
      </c>
      <c r="N9098">
        <v>2021</v>
      </c>
      <c r="O9098">
        <v>6</v>
      </c>
      <c r="P9098">
        <v>18</v>
      </c>
      <c r="Q9098" t="str">
        <f>TEXT(DATE(2024, sales[[#This Row],[month]], 1), "MMMM")</f>
        <v>June</v>
      </c>
      <c r="R9098" s="4">
        <f t="shared" si="142"/>
        <v>-2.2196487164640032E-2</v>
      </c>
    </row>
    <row r="9099" spans="1:18" x14ac:dyDescent="0.25">
      <c r="A9099" t="s">
        <v>16</v>
      </c>
      <c r="B9099" s="5">
        <v>1185732</v>
      </c>
      <c r="C9099" s="6" t="s">
        <v>343</v>
      </c>
      <c r="D9099" t="s">
        <v>102</v>
      </c>
      <c r="E9099" t="s">
        <v>826</v>
      </c>
      <c r="F9099" t="s">
        <v>827</v>
      </c>
      <c r="G9099" t="s">
        <v>29</v>
      </c>
      <c r="H9099" s="3">
        <v>47</v>
      </c>
      <c r="I9099" s="5">
        <v>135</v>
      </c>
      <c r="J9099" s="3">
        <v>6345</v>
      </c>
      <c r="K9099" s="3">
        <v>2411.1</v>
      </c>
      <c r="L9099" s="4">
        <v>0.38</v>
      </c>
      <c r="M9099" t="s">
        <v>34</v>
      </c>
      <c r="N9099">
        <v>2021</v>
      </c>
      <c r="O9099">
        <v>6</v>
      </c>
      <c r="P9099">
        <v>18</v>
      </c>
      <c r="Q9099" t="str">
        <f>TEXT(DATE(2024, sales[[#This Row],[month]], 1), "MMMM")</f>
        <v>June</v>
      </c>
      <c r="R9099" s="4">
        <f t="shared" si="142"/>
        <v>0.25246742992499011</v>
      </c>
    </row>
    <row r="9100" spans="1:18" x14ac:dyDescent="0.25">
      <c r="A9100" t="s">
        <v>16</v>
      </c>
      <c r="B9100" s="5">
        <v>1185732</v>
      </c>
      <c r="C9100" s="6" t="s">
        <v>343</v>
      </c>
      <c r="D9100" t="s">
        <v>102</v>
      </c>
      <c r="E9100" t="s">
        <v>826</v>
      </c>
      <c r="F9100" t="s">
        <v>827</v>
      </c>
      <c r="G9100" t="s">
        <v>31</v>
      </c>
      <c r="H9100" s="3">
        <v>51</v>
      </c>
      <c r="I9100" s="5">
        <v>219</v>
      </c>
      <c r="J9100" s="3">
        <v>11169</v>
      </c>
      <c r="K9100" s="3">
        <v>5919.5700000000006</v>
      </c>
      <c r="L9100" s="4">
        <v>0.53</v>
      </c>
      <c r="M9100" t="s">
        <v>34</v>
      </c>
      <c r="N9100">
        <v>2021</v>
      </c>
      <c r="O9100">
        <v>6</v>
      </c>
      <c r="P9100">
        <v>18</v>
      </c>
      <c r="Q9100" t="str">
        <f>TEXT(DATE(2024, sales[[#This Row],[month]], 1), "MMMM")</f>
        <v>June</v>
      </c>
      <c r="R9100" s="4">
        <f t="shared" si="142"/>
        <v>0.7602836879432624</v>
      </c>
    </row>
    <row r="9101" spans="1:18" x14ac:dyDescent="0.25">
      <c r="A9101" t="s">
        <v>16</v>
      </c>
      <c r="B9101" s="5">
        <v>1185732</v>
      </c>
      <c r="C9101" s="6" t="s">
        <v>371</v>
      </c>
      <c r="D9101" t="s">
        <v>102</v>
      </c>
      <c r="E9101" t="s">
        <v>826</v>
      </c>
      <c r="F9101" t="s">
        <v>827</v>
      </c>
      <c r="G9101" t="s">
        <v>20</v>
      </c>
      <c r="H9101" s="3">
        <v>47</v>
      </c>
      <c r="I9101" s="5">
        <v>289</v>
      </c>
      <c r="J9101" s="3">
        <v>13583</v>
      </c>
      <c r="K9101" s="3">
        <v>6248.18</v>
      </c>
      <c r="L9101" s="4">
        <v>0.46</v>
      </c>
      <c r="M9101" t="s">
        <v>34</v>
      </c>
      <c r="N9101">
        <v>2021</v>
      </c>
      <c r="O9101">
        <v>7</v>
      </c>
      <c r="P9101">
        <v>16</v>
      </c>
      <c r="Q9101" t="str">
        <f>TEXT(DATE(2024, sales[[#This Row],[month]], 1), "MMMM")</f>
        <v>July</v>
      </c>
      <c r="R9101" s="4">
        <f t="shared" si="142"/>
        <v>0.21613394216133941</v>
      </c>
    </row>
    <row r="9102" spans="1:18" x14ac:dyDescent="0.25">
      <c r="A9102" t="s">
        <v>73</v>
      </c>
      <c r="B9102" s="5">
        <v>1185732</v>
      </c>
      <c r="C9102" s="6" t="s">
        <v>371</v>
      </c>
      <c r="D9102" t="s">
        <v>102</v>
      </c>
      <c r="E9102" t="s">
        <v>826</v>
      </c>
      <c r="F9102" t="s">
        <v>827</v>
      </c>
      <c r="G9102" t="s">
        <v>23</v>
      </c>
      <c r="H9102" s="3">
        <v>42</v>
      </c>
      <c r="I9102" s="5">
        <v>192</v>
      </c>
      <c r="J9102" s="3">
        <v>8064</v>
      </c>
      <c r="K9102" s="3">
        <v>3064.32</v>
      </c>
      <c r="L9102" s="4">
        <v>0.38</v>
      </c>
      <c r="M9102" t="s">
        <v>34</v>
      </c>
      <c r="N9102">
        <v>2021</v>
      </c>
      <c r="O9102">
        <v>7</v>
      </c>
      <c r="P9102">
        <v>16</v>
      </c>
      <c r="Q9102" t="str">
        <f>TEXT(DATE(2024, sales[[#This Row],[month]], 1), "MMMM")</f>
        <v>July</v>
      </c>
      <c r="R9102" s="4">
        <f t="shared" si="142"/>
        <v>-0.40631671942869763</v>
      </c>
    </row>
    <row r="9103" spans="1:18" x14ac:dyDescent="0.25">
      <c r="A9103" t="s">
        <v>73</v>
      </c>
      <c r="B9103" s="5">
        <v>1185732</v>
      </c>
      <c r="C9103" s="6" t="s">
        <v>371</v>
      </c>
      <c r="D9103" t="s">
        <v>102</v>
      </c>
      <c r="E9103" t="s">
        <v>826</v>
      </c>
      <c r="F9103" t="s">
        <v>827</v>
      </c>
      <c r="G9103" t="s">
        <v>25</v>
      </c>
      <c r="H9103" s="3">
        <v>37</v>
      </c>
      <c r="I9103" s="5">
        <v>168</v>
      </c>
      <c r="J9103" s="3">
        <v>6216</v>
      </c>
      <c r="K9103" s="3">
        <v>2610.7200000000003</v>
      </c>
      <c r="L9103" s="4">
        <v>0.42</v>
      </c>
      <c r="M9103" t="s">
        <v>34</v>
      </c>
      <c r="N9103">
        <v>2021</v>
      </c>
      <c r="O9103">
        <v>7</v>
      </c>
      <c r="P9103">
        <v>16</v>
      </c>
      <c r="Q9103" t="str">
        <f>TEXT(DATE(2024, sales[[#This Row],[month]], 1), "MMMM")</f>
        <v>July</v>
      </c>
      <c r="R9103" s="4">
        <f t="shared" si="142"/>
        <v>-0.22916666666666666</v>
      </c>
    </row>
    <row r="9104" spans="1:18" x14ac:dyDescent="0.25">
      <c r="A9104" t="s">
        <v>73</v>
      </c>
      <c r="B9104" s="5">
        <v>1185732</v>
      </c>
      <c r="C9104" s="6" t="s">
        <v>371</v>
      </c>
      <c r="D9104" t="s">
        <v>102</v>
      </c>
      <c r="E9104" t="s">
        <v>826</v>
      </c>
      <c r="F9104" t="s">
        <v>827</v>
      </c>
      <c r="G9104" t="s">
        <v>27</v>
      </c>
      <c r="H9104" s="3">
        <v>33</v>
      </c>
      <c r="I9104" s="5">
        <v>143</v>
      </c>
      <c r="J9104" s="3">
        <v>4719</v>
      </c>
      <c r="K9104" s="3">
        <v>2029.1700000000003</v>
      </c>
      <c r="L9104" s="4">
        <v>0.43</v>
      </c>
      <c r="M9104" t="s">
        <v>34</v>
      </c>
      <c r="N9104">
        <v>2021</v>
      </c>
      <c r="O9104">
        <v>7</v>
      </c>
      <c r="P9104">
        <v>16</v>
      </c>
      <c r="Q9104" t="str">
        <f>TEXT(DATE(2024, sales[[#This Row],[month]], 1), "MMMM")</f>
        <v>July</v>
      </c>
      <c r="R9104" s="4">
        <f t="shared" si="142"/>
        <v>-0.24083011583011582</v>
      </c>
    </row>
    <row r="9105" spans="1:18" x14ac:dyDescent="0.25">
      <c r="A9105" t="s">
        <v>73</v>
      </c>
      <c r="B9105" s="5">
        <v>1185732</v>
      </c>
      <c r="C9105" s="6" t="s">
        <v>371</v>
      </c>
      <c r="D9105" t="s">
        <v>102</v>
      </c>
      <c r="E9105" t="s">
        <v>826</v>
      </c>
      <c r="F9105" t="s">
        <v>827</v>
      </c>
      <c r="G9105" t="s">
        <v>29</v>
      </c>
      <c r="H9105" s="3">
        <v>46</v>
      </c>
      <c r="I9105" s="5">
        <v>150</v>
      </c>
      <c r="J9105" s="3">
        <v>6900</v>
      </c>
      <c r="K9105" s="3">
        <v>2553</v>
      </c>
      <c r="L9105" s="4">
        <v>0.37</v>
      </c>
      <c r="M9105" t="s">
        <v>34</v>
      </c>
      <c r="N9105">
        <v>2021</v>
      </c>
      <c r="O9105">
        <v>7</v>
      </c>
      <c r="P9105">
        <v>16</v>
      </c>
      <c r="Q9105" t="str">
        <f>TEXT(DATE(2024, sales[[#This Row],[month]], 1), "MMMM")</f>
        <v>July</v>
      </c>
      <c r="R9105" s="4">
        <f t="shared" si="142"/>
        <v>0.46217418944691674</v>
      </c>
    </row>
    <row r="9106" spans="1:18" x14ac:dyDescent="0.25">
      <c r="A9106" t="s">
        <v>73</v>
      </c>
      <c r="B9106" s="5">
        <v>1185732</v>
      </c>
      <c r="C9106" s="6" t="s">
        <v>371</v>
      </c>
      <c r="D9106" t="s">
        <v>102</v>
      </c>
      <c r="E9106" t="s">
        <v>826</v>
      </c>
      <c r="F9106" t="s">
        <v>827</v>
      </c>
      <c r="G9106" t="s">
        <v>31</v>
      </c>
      <c r="H9106" s="3">
        <v>49</v>
      </c>
      <c r="I9106" s="5">
        <v>209</v>
      </c>
      <c r="J9106" s="3">
        <v>10241</v>
      </c>
      <c r="K9106" s="3">
        <v>5427.7300000000005</v>
      </c>
      <c r="L9106" s="4">
        <v>0.53</v>
      </c>
      <c r="M9106" t="s">
        <v>34</v>
      </c>
      <c r="N9106">
        <v>2021</v>
      </c>
      <c r="O9106">
        <v>7</v>
      </c>
      <c r="P9106">
        <v>16</v>
      </c>
      <c r="Q9106" t="str">
        <f>TEXT(DATE(2024, sales[[#This Row],[month]], 1), "MMMM")</f>
        <v>July</v>
      </c>
      <c r="R9106" s="4">
        <f t="shared" si="142"/>
        <v>0.48420289855072463</v>
      </c>
    </row>
    <row r="9107" spans="1:18" x14ac:dyDescent="0.25">
      <c r="A9107" t="s">
        <v>73</v>
      </c>
      <c r="B9107" s="5">
        <v>1185732</v>
      </c>
      <c r="C9107" s="6" t="s">
        <v>404</v>
      </c>
      <c r="D9107" t="s">
        <v>102</v>
      </c>
      <c r="E9107" t="s">
        <v>826</v>
      </c>
      <c r="F9107" t="s">
        <v>827</v>
      </c>
      <c r="G9107" t="s">
        <v>20</v>
      </c>
      <c r="H9107" s="3">
        <v>41</v>
      </c>
      <c r="I9107" s="5">
        <v>256</v>
      </c>
      <c r="J9107" s="3">
        <v>10496</v>
      </c>
      <c r="K9107" s="3">
        <v>4723.2</v>
      </c>
      <c r="L9107" s="4">
        <v>0.45</v>
      </c>
      <c r="M9107" t="s">
        <v>34</v>
      </c>
      <c r="N9107">
        <v>2021</v>
      </c>
      <c r="O9107">
        <v>8</v>
      </c>
      <c r="P9107">
        <v>17</v>
      </c>
      <c r="Q9107" t="str">
        <f>TEXT(DATE(2024, sales[[#This Row],[month]], 1), "MMMM")</f>
        <v>August</v>
      </c>
      <c r="R9107" s="4">
        <f t="shared" si="142"/>
        <v>2.4899912117957231E-2</v>
      </c>
    </row>
    <row r="9108" spans="1:18" x14ac:dyDescent="0.25">
      <c r="A9108" t="s">
        <v>73</v>
      </c>
      <c r="B9108" s="5">
        <v>1185732</v>
      </c>
      <c r="C9108" s="6" t="s">
        <v>404</v>
      </c>
      <c r="D9108" t="s">
        <v>102</v>
      </c>
      <c r="E9108" t="s">
        <v>826</v>
      </c>
      <c r="F9108" t="s">
        <v>827</v>
      </c>
      <c r="G9108" t="s">
        <v>23</v>
      </c>
      <c r="H9108" s="3">
        <v>44</v>
      </c>
      <c r="I9108" s="5">
        <v>198</v>
      </c>
      <c r="J9108" s="3">
        <v>8712</v>
      </c>
      <c r="K9108" s="3">
        <v>3571.92</v>
      </c>
      <c r="L9108" s="4">
        <v>0.41</v>
      </c>
      <c r="M9108" t="s">
        <v>34</v>
      </c>
      <c r="N9108">
        <v>2021</v>
      </c>
      <c r="O9108">
        <v>8</v>
      </c>
      <c r="P9108">
        <v>17</v>
      </c>
      <c r="Q9108" t="str">
        <f>TEXT(DATE(2024, sales[[#This Row],[month]], 1), "MMMM")</f>
        <v>August</v>
      </c>
      <c r="R9108" s="4">
        <f t="shared" si="142"/>
        <v>-0.16996951219512196</v>
      </c>
    </row>
    <row r="9109" spans="1:18" x14ac:dyDescent="0.25">
      <c r="A9109" t="s">
        <v>73</v>
      </c>
      <c r="B9109" s="5">
        <v>1185732</v>
      </c>
      <c r="C9109" s="6" t="s">
        <v>404</v>
      </c>
      <c r="D9109" t="s">
        <v>102</v>
      </c>
      <c r="E9109" t="s">
        <v>826</v>
      </c>
      <c r="F9109" t="s">
        <v>827</v>
      </c>
      <c r="G9109" t="s">
        <v>25</v>
      </c>
      <c r="H9109" s="3">
        <v>37</v>
      </c>
      <c r="I9109" s="5">
        <v>179</v>
      </c>
      <c r="J9109" s="3">
        <v>6623</v>
      </c>
      <c r="K9109" s="3">
        <v>2914.12</v>
      </c>
      <c r="L9109" s="4">
        <v>0.44</v>
      </c>
      <c r="M9109" t="s">
        <v>34</v>
      </c>
      <c r="N9109">
        <v>2021</v>
      </c>
      <c r="O9109">
        <v>8</v>
      </c>
      <c r="P9109">
        <v>17</v>
      </c>
      <c r="Q9109" t="str">
        <f>TEXT(DATE(2024, sales[[#This Row],[month]], 1), "MMMM")</f>
        <v>August</v>
      </c>
      <c r="R9109" s="4">
        <f t="shared" si="142"/>
        <v>-0.23978420569329661</v>
      </c>
    </row>
    <row r="9110" spans="1:18" x14ac:dyDescent="0.25">
      <c r="A9110" t="s">
        <v>73</v>
      </c>
      <c r="B9110" s="5">
        <v>1185732</v>
      </c>
      <c r="C9110" s="6" t="s">
        <v>404</v>
      </c>
      <c r="D9110" t="s">
        <v>102</v>
      </c>
      <c r="E9110" t="s">
        <v>826</v>
      </c>
      <c r="F9110" t="s">
        <v>827</v>
      </c>
      <c r="G9110" t="s">
        <v>27</v>
      </c>
      <c r="H9110" s="3">
        <v>32</v>
      </c>
      <c r="I9110" s="5">
        <v>147</v>
      </c>
      <c r="J9110" s="3">
        <v>4704</v>
      </c>
      <c r="K9110" s="3">
        <v>1975.6800000000003</v>
      </c>
      <c r="L9110" s="4">
        <v>0.42</v>
      </c>
      <c r="M9110" t="s">
        <v>34</v>
      </c>
      <c r="N9110">
        <v>2021</v>
      </c>
      <c r="O9110">
        <v>8</v>
      </c>
      <c r="P9110">
        <v>17</v>
      </c>
      <c r="Q9110" t="str">
        <f>TEXT(DATE(2024, sales[[#This Row],[month]], 1), "MMMM")</f>
        <v>August</v>
      </c>
      <c r="R9110" s="4">
        <f t="shared" si="142"/>
        <v>-0.2897478484070663</v>
      </c>
    </row>
    <row r="9111" spans="1:18" x14ac:dyDescent="0.25">
      <c r="A9111" t="s">
        <v>73</v>
      </c>
      <c r="B9111" s="5">
        <v>1185732</v>
      </c>
      <c r="C9111" s="6" t="s">
        <v>404</v>
      </c>
      <c r="D9111" t="s">
        <v>102</v>
      </c>
      <c r="E9111" t="s">
        <v>826</v>
      </c>
      <c r="F9111" t="s">
        <v>827</v>
      </c>
      <c r="G9111" t="s">
        <v>29</v>
      </c>
      <c r="H9111" s="3">
        <v>35</v>
      </c>
      <c r="I9111" s="5">
        <v>158</v>
      </c>
      <c r="J9111" s="3">
        <v>5530</v>
      </c>
      <c r="K9111" s="3">
        <v>2322.6</v>
      </c>
      <c r="L9111" s="4">
        <v>0.42</v>
      </c>
      <c r="M9111" t="s">
        <v>34</v>
      </c>
      <c r="N9111">
        <v>2021</v>
      </c>
      <c r="O9111">
        <v>8</v>
      </c>
      <c r="P9111">
        <v>17</v>
      </c>
      <c r="Q9111" t="str">
        <f>TEXT(DATE(2024, sales[[#This Row],[month]], 1), "MMMM")</f>
        <v>August</v>
      </c>
      <c r="R9111" s="4">
        <f t="shared" si="142"/>
        <v>0.17559523809523808</v>
      </c>
    </row>
    <row r="9112" spans="1:18" x14ac:dyDescent="0.25">
      <c r="A9112" t="s">
        <v>73</v>
      </c>
      <c r="B9112" s="5">
        <v>1185732</v>
      </c>
      <c r="C9112" s="6" t="s">
        <v>404</v>
      </c>
      <c r="D9112" t="s">
        <v>102</v>
      </c>
      <c r="E9112" t="s">
        <v>826</v>
      </c>
      <c r="F9112" t="s">
        <v>827</v>
      </c>
      <c r="G9112" t="s">
        <v>31</v>
      </c>
      <c r="H9112" s="3">
        <v>42</v>
      </c>
      <c r="I9112" s="5">
        <v>206</v>
      </c>
      <c r="J9112" s="3">
        <v>8652</v>
      </c>
      <c r="K9112" s="3">
        <v>4758.6000000000004</v>
      </c>
      <c r="L9112" s="4">
        <v>0.55000000000000004</v>
      </c>
      <c r="M9112" t="s">
        <v>34</v>
      </c>
      <c r="N9112">
        <v>2021</v>
      </c>
      <c r="O9112">
        <v>8</v>
      </c>
      <c r="P9112">
        <v>17</v>
      </c>
      <c r="Q9112" t="str">
        <f>TEXT(DATE(2024, sales[[#This Row],[month]], 1), "MMMM")</f>
        <v>August</v>
      </c>
      <c r="R9112" s="4">
        <f t="shared" si="142"/>
        <v>0.56455696202531647</v>
      </c>
    </row>
    <row r="9113" spans="1:18" x14ac:dyDescent="0.25">
      <c r="A9113" t="s">
        <v>73</v>
      </c>
      <c r="B9113" s="5">
        <v>1185732</v>
      </c>
      <c r="C9113" s="6" t="s">
        <v>434</v>
      </c>
      <c r="D9113" t="s">
        <v>102</v>
      </c>
      <c r="E9113" t="s">
        <v>826</v>
      </c>
      <c r="F9113" t="s">
        <v>827</v>
      </c>
      <c r="G9113" t="s">
        <v>20</v>
      </c>
      <c r="H9113" s="3">
        <v>40</v>
      </c>
      <c r="I9113" s="5">
        <v>232</v>
      </c>
      <c r="J9113" s="3">
        <v>9280</v>
      </c>
      <c r="K9113" s="3">
        <v>4083.2</v>
      </c>
      <c r="L9113" s="4">
        <v>0.44</v>
      </c>
      <c r="M9113" t="s">
        <v>34</v>
      </c>
      <c r="N9113">
        <v>2021</v>
      </c>
      <c r="O9113">
        <v>9</v>
      </c>
      <c r="P9113">
        <v>16</v>
      </c>
      <c r="Q9113" t="str">
        <f>TEXT(DATE(2024, sales[[#This Row],[month]], 1), "MMMM")</f>
        <v>September</v>
      </c>
      <c r="R9113" s="4">
        <f t="shared" si="142"/>
        <v>7.2584373555247342E-2</v>
      </c>
    </row>
    <row r="9114" spans="1:18" x14ac:dyDescent="0.25">
      <c r="A9114" t="s">
        <v>73</v>
      </c>
      <c r="B9114" s="5">
        <v>1185732</v>
      </c>
      <c r="C9114" s="6" t="s">
        <v>434</v>
      </c>
      <c r="D9114" t="s">
        <v>102</v>
      </c>
      <c r="E9114" t="s">
        <v>826</v>
      </c>
      <c r="F9114" t="s">
        <v>827</v>
      </c>
      <c r="G9114" t="s">
        <v>23</v>
      </c>
      <c r="H9114" s="3">
        <v>33</v>
      </c>
      <c r="I9114" s="5">
        <v>158</v>
      </c>
      <c r="J9114" s="3">
        <v>5214</v>
      </c>
      <c r="K9114" s="3">
        <v>2137.7399999999998</v>
      </c>
      <c r="L9114" s="4">
        <v>0.41</v>
      </c>
      <c r="M9114" t="s">
        <v>34</v>
      </c>
      <c r="N9114">
        <v>2021</v>
      </c>
      <c r="O9114">
        <v>9</v>
      </c>
      <c r="P9114">
        <v>16</v>
      </c>
      <c r="Q9114" t="str">
        <f>TEXT(DATE(2024, sales[[#This Row],[month]], 1), "MMMM")</f>
        <v>September</v>
      </c>
      <c r="R9114" s="4">
        <f t="shared" si="142"/>
        <v>-0.43814655172413791</v>
      </c>
    </row>
    <row r="9115" spans="1:18" x14ac:dyDescent="0.25">
      <c r="A9115" t="s">
        <v>73</v>
      </c>
      <c r="B9115" s="5">
        <v>1185732</v>
      </c>
      <c r="C9115" s="6" t="s">
        <v>434</v>
      </c>
      <c r="D9115" t="s">
        <v>102</v>
      </c>
      <c r="E9115" t="s">
        <v>826</v>
      </c>
      <c r="F9115" t="s">
        <v>827</v>
      </c>
      <c r="G9115" t="s">
        <v>25</v>
      </c>
      <c r="H9115" s="3">
        <v>15</v>
      </c>
      <c r="I9115" s="5">
        <v>145</v>
      </c>
      <c r="J9115" s="3">
        <v>2175</v>
      </c>
      <c r="K9115" s="3">
        <v>1022.25</v>
      </c>
      <c r="L9115" s="4">
        <v>0.47</v>
      </c>
      <c r="M9115" t="s">
        <v>34</v>
      </c>
      <c r="N9115">
        <v>2021</v>
      </c>
      <c r="O9115">
        <v>9</v>
      </c>
      <c r="P9115">
        <v>16</v>
      </c>
      <c r="Q9115" t="str">
        <f>TEXT(DATE(2024, sales[[#This Row],[month]], 1), "MMMM")</f>
        <v>September</v>
      </c>
      <c r="R9115" s="4">
        <f t="shared" si="142"/>
        <v>-0.58285385500575371</v>
      </c>
    </row>
    <row r="9116" spans="1:18" x14ac:dyDescent="0.25">
      <c r="A9116" t="s">
        <v>73</v>
      </c>
      <c r="B9116" s="5">
        <v>1185732</v>
      </c>
      <c r="C9116" s="6" t="s">
        <v>434</v>
      </c>
      <c r="D9116" t="s">
        <v>102</v>
      </c>
      <c r="E9116" t="s">
        <v>826</v>
      </c>
      <c r="F9116" t="s">
        <v>827</v>
      </c>
      <c r="G9116" t="s">
        <v>27</v>
      </c>
      <c r="H9116" s="3">
        <v>16</v>
      </c>
      <c r="I9116" s="5">
        <v>120</v>
      </c>
      <c r="J9116" s="3">
        <v>1920</v>
      </c>
      <c r="K9116" s="3">
        <v>864</v>
      </c>
      <c r="L9116" s="4">
        <v>0.45</v>
      </c>
      <c r="M9116" t="s">
        <v>34</v>
      </c>
      <c r="N9116">
        <v>2021</v>
      </c>
      <c r="O9116">
        <v>9</v>
      </c>
      <c r="P9116">
        <v>16</v>
      </c>
      <c r="Q9116" t="str">
        <f>TEXT(DATE(2024, sales[[#This Row],[month]], 1), "MMMM")</f>
        <v>September</v>
      </c>
      <c r="R9116" s="4">
        <f t="shared" si="142"/>
        <v>-0.11724137931034483</v>
      </c>
    </row>
    <row r="9117" spans="1:18" x14ac:dyDescent="0.25">
      <c r="A9117" t="s">
        <v>73</v>
      </c>
      <c r="B9117" s="5">
        <v>1185732</v>
      </c>
      <c r="C9117" s="6" t="s">
        <v>434</v>
      </c>
      <c r="D9117" t="s">
        <v>102</v>
      </c>
      <c r="E9117" t="s">
        <v>826</v>
      </c>
      <c r="F9117" t="s">
        <v>827</v>
      </c>
      <c r="G9117" t="s">
        <v>29</v>
      </c>
      <c r="H9117" s="3">
        <v>22</v>
      </c>
      <c r="I9117" s="5">
        <v>132</v>
      </c>
      <c r="J9117" s="3">
        <v>2904</v>
      </c>
      <c r="K9117" s="3">
        <v>1103.52</v>
      </c>
      <c r="L9117" s="4">
        <v>0.38</v>
      </c>
      <c r="M9117" t="s">
        <v>34</v>
      </c>
      <c r="N9117">
        <v>2021</v>
      </c>
      <c r="O9117">
        <v>9</v>
      </c>
      <c r="P9117">
        <v>16</v>
      </c>
      <c r="Q9117" t="str">
        <f>TEXT(DATE(2024, sales[[#This Row],[month]], 1), "MMMM")</f>
        <v>September</v>
      </c>
      <c r="R9117" s="4">
        <f t="shared" si="142"/>
        <v>0.51249999999999996</v>
      </c>
    </row>
    <row r="9118" spans="1:18" x14ac:dyDescent="0.25">
      <c r="A9118" t="s">
        <v>73</v>
      </c>
      <c r="B9118" s="5">
        <v>1185732</v>
      </c>
      <c r="C9118" s="6" t="s">
        <v>434</v>
      </c>
      <c r="D9118" t="s">
        <v>102</v>
      </c>
      <c r="E9118" t="s">
        <v>826</v>
      </c>
      <c r="F9118" t="s">
        <v>827</v>
      </c>
      <c r="G9118" t="s">
        <v>31</v>
      </c>
      <c r="H9118" s="3">
        <v>26</v>
      </c>
      <c r="I9118" s="5">
        <v>160</v>
      </c>
      <c r="J9118" s="3">
        <v>4160</v>
      </c>
      <c r="K9118" s="3">
        <v>2329.6000000000004</v>
      </c>
      <c r="L9118" s="4">
        <v>0.56000000000000005</v>
      </c>
      <c r="M9118" t="s">
        <v>34</v>
      </c>
      <c r="N9118">
        <v>2021</v>
      </c>
      <c r="O9118">
        <v>9</v>
      </c>
      <c r="P9118">
        <v>16</v>
      </c>
      <c r="Q9118" t="str">
        <f>TEXT(DATE(2024, sales[[#This Row],[month]], 1), "MMMM")</f>
        <v>September</v>
      </c>
      <c r="R9118" s="4">
        <f t="shared" si="142"/>
        <v>0.43250688705234158</v>
      </c>
    </row>
    <row r="9119" spans="1:18" x14ac:dyDescent="0.25">
      <c r="A9119" t="s">
        <v>73</v>
      </c>
      <c r="B9119" s="5">
        <v>1185732</v>
      </c>
      <c r="C9119" s="6" t="s">
        <v>466</v>
      </c>
      <c r="D9119" t="s">
        <v>102</v>
      </c>
      <c r="E9119" t="s">
        <v>826</v>
      </c>
      <c r="F9119" t="s">
        <v>827</v>
      </c>
      <c r="G9119" t="s">
        <v>20</v>
      </c>
      <c r="H9119" s="3">
        <v>24</v>
      </c>
      <c r="I9119" s="5">
        <v>216</v>
      </c>
      <c r="J9119" s="3">
        <v>5184</v>
      </c>
      <c r="K9119" s="3">
        <v>2384.6400000000003</v>
      </c>
      <c r="L9119" s="4">
        <v>0.46</v>
      </c>
      <c r="M9119" t="s">
        <v>34</v>
      </c>
      <c r="N9119">
        <v>2021</v>
      </c>
      <c r="O9119">
        <v>10</v>
      </c>
      <c r="P9119">
        <v>18</v>
      </c>
      <c r="Q9119" t="str">
        <f>TEXT(DATE(2024, sales[[#This Row],[month]], 1), "MMMM")</f>
        <v>October</v>
      </c>
      <c r="R9119" s="4">
        <f t="shared" si="142"/>
        <v>0.24615384615384617</v>
      </c>
    </row>
    <row r="9120" spans="1:18" x14ac:dyDescent="0.25">
      <c r="A9120" t="s">
        <v>73</v>
      </c>
      <c r="B9120" s="5">
        <v>1185732</v>
      </c>
      <c r="C9120" s="6" t="s">
        <v>466</v>
      </c>
      <c r="D9120" t="s">
        <v>102</v>
      </c>
      <c r="E9120" t="s">
        <v>826</v>
      </c>
      <c r="F9120" t="s">
        <v>827</v>
      </c>
      <c r="G9120" t="s">
        <v>23</v>
      </c>
      <c r="H9120" s="3">
        <v>17</v>
      </c>
      <c r="I9120" s="5">
        <v>165</v>
      </c>
      <c r="J9120" s="3">
        <v>2805</v>
      </c>
      <c r="K9120" s="3">
        <v>1037.8499999999999</v>
      </c>
      <c r="L9120" s="4">
        <v>0.37</v>
      </c>
      <c r="M9120" t="s">
        <v>34</v>
      </c>
      <c r="N9120">
        <v>2021</v>
      </c>
      <c r="O9120">
        <v>10</v>
      </c>
      <c r="P9120">
        <v>18</v>
      </c>
      <c r="Q9120" t="str">
        <f>TEXT(DATE(2024, sales[[#This Row],[month]], 1), "MMMM")</f>
        <v>October</v>
      </c>
      <c r="R9120" s="4">
        <f t="shared" si="142"/>
        <v>-0.45891203703703703</v>
      </c>
    </row>
    <row r="9121" spans="1:18" x14ac:dyDescent="0.25">
      <c r="A9121" t="s">
        <v>73</v>
      </c>
      <c r="B9121" s="5">
        <v>1185732</v>
      </c>
      <c r="C9121" s="6" t="s">
        <v>466</v>
      </c>
      <c r="D9121" t="s">
        <v>102</v>
      </c>
      <c r="E9121" t="s">
        <v>826</v>
      </c>
      <c r="F9121" t="s">
        <v>827</v>
      </c>
      <c r="G9121" t="s">
        <v>25</v>
      </c>
      <c r="H9121" s="3">
        <v>19</v>
      </c>
      <c r="I9121" s="5">
        <v>120</v>
      </c>
      <c r="J9121" s="3">
        <v>2280</v>
      </c>
      <c r="K9121" s="3">
        <v>1071.5999999999999</v>
      </c>
      <c r="L9121" s="4">
        <v>0.47</v>
      </c>
      <c r="M9121" t="s">
        <v>34</v>
      </c>
      <c r="N9121">
        <v>2021</v>
      </c>
      <c r="O9121">
        <v>10</v>
      </c>
      <c r="P9121">
        <v>18</v>
      </c>
      <c r="Q9121" t="str">
        <f>TEXT(DATE(2024, sales[[#This Row],[month]], 1), "MMMM")</f>
        <v>October</v>
      </c>
      <c r="R9121" s="4">
        <f t="shared" si="142"/>
        <v>-0.18716577540106952</v>
      </c>
    </row>
    <row r="9122" spans="1:18" x14ac:dyDescent="0.25">
      <c r="A9122" t="s">
        <v>73</v>
      </c>
      <c r="B9122" s="5">
        <v>1185732</v>
      </c>
      <c r="C9122" s="6" t="s">
        <v>466</v>
      </c>
      <c r="D9122" t="s">
        <v>102</v>
      </c>
      <c r="E9122" t="s">
        <v>826</v>
      </c>
      <c r="F9122" t="s">
        <v>827</v>
      </c>
      <c r="G9122" t="s">
        <v>27</v>
      </c>
      <c r="H9122" s="3">
        <v>20</v>
      </c>
      <c r="I9122" s="5">
        <v>109</v>
      </c>
      <c r="J9122" s="3">
        <v>2180</v>
      </c>
      <c r="K9122" s="3">
        <v>981</v>
      </c>
      <c r="L9122" s="4">
        <v>0.45</v>
      </c>
      <c r="M9122" t="s">
        <v>34</v>
      </c>
      <c r="N9122">
        <v>2021</v>
      </c>
      <c r="O9122">
        <v>10</v>
      </c>
      <c r="P9122">
        <v>18</v>
      </c>
      <c r="Q9122" t="str">
        <f>TEXT(DATE(2024, sales[[#This Row],[month]], 1), "MMMM")</f>
        <v>October</v>
      </c>
      <c r="R9122" s="4">
        <f t="shared" si="142"/>
        <v>-4.3859649122807015E-2</v>
      </c>
    </row>
    <row r="9123" spans="1:18" x14ac:dyDescent="0.25">
      <c r="A9123" t="s">
        <v>73</v>
      </c>
      <c r="B9123" s="5">
        <v>1185732</v>
      </c>
      <c r="C9123" s="6" t="s">
        <v>466</v>
      </c>
      <c r="D9123" t="s">
        <v>102</v>
      </c>
      <c r="E9123" t="s">
        <v>826</v>
      </c>
      <c r="F9123" t="s">
        <v>827</v>
      </c>
      <c r="G9123" t="s">
        <v>29</v>
      </c>
      <c r="H9123" s="3">
        <v>25</v>
      </c>
      <c r="I9123" s="5">
        <v>105</v>
      </c>
      <c r="J9123" s="3">
        <v>2625</v>
      </c>
      <c r="K9123" s="3">
        <v>1102.5</v>
      </c>
      <c r="L9123" s="4">
        <v>0.42</v>
      </c>
      <c r="M9123" t="s">
        <v>34</v>
      </c>
      <c r="N9123">
        <v>2021</v>
      </c>
      <c r="O9123">
        <v>10</v>
      </c>
      <c r="P9123">
        <v>18</v>
      </c>
      <c r="Q9123" t="str">
        <f>TEXT(DATE(2024, sales[[#This Row],[month]], 1), "MMMM")</f>
        <v>October</v>
      </c>
      <c r="R9123" s="4">
        <f t="shared" si="142"/>
        <v>0.20412844036697247</v>
      </c>
    </row>
    <row r="9124" spans="1:18" x14ac:dyDescent="0.25">
      <c r="A9124" t="s">
        <v>96</v>
      </c>
      <c r="B9124" s="5">
        <v>1185732</v>
      </c>
      <c r="C9124" s="6" t="s">
        <v>466</v>
      </c>
      <c r="D9124" t="s">
        <v>102</v>
      </c>
      <c r="E9124" t="s">
        <v>826</v>
      </c>
      <c r="F9124" t="s">
        <v>827</v>
      </c>
      <c r="G9124" t="s">
        <v>31</v>
      </c>
      <c r="H9124" s="3">
        <v>27</v>
      </c>
      <c r="I9124" s="5">
        <v>162</v>
      </c>
      <c r="J9124" s="3">
        <v>4374</v>
      </c>
      <c r="K9124" s="3">
        <v>2361.96</v>
      </c>
      <c r="L9124" s="4">
        <v>0.54</v>
      </c>
      <c r="M9124" t="s">
        <v>34</v>
      </c>
      <c r="N9124">
        <v>2021</v>
      </c>
      <c r="O9124">
        <v>10</v>
      </c>
      <c r="P9124">
        <v>18</v>
      </c>
      <c r="Q9124" t="str">
        <f>TEXT(DATE(2024, sales[[#This Row],[month]], 1), "MMMM")</f>
        <v>October</v>
      </c>
      <c r="R9124" s="4">
        <f t="shared" si="142"/>
        <v>0.66628571428571426</v>
      </c>
    </row>
    <row r="9125" spans="1:18" x14ac:dyDescent="0.25">
      <c r="A9125" t="s">
        <v>96</v>
      </c>
      <c r="B9125" s="5">
        <v>1185732</v>
      </c>
      <c r="C9125" s="6" t="s">
        <v>498</v>
      </c>
      <c r="D9125" t="s">
        <v>102</v>
      </c>
      <c r="E9125" t="s">
        <v>826</v>
      </c>
      <c r="F9125" t="s">
        <v>827</v>
      </c>
      <c r="G9125" t="s">
        <v>20</v>
      </c>
      <c r="H9125" s="3">
        <v>22</v>
      </c>
      <c r="I9125" s="5">
        <v>206</v>
      </c>
      <c r="J9125" s="3">
        <v>4532</v>
      </c>
      <c r="K9125" s="3">
        <v>1994.08</v>
      </c>
      <c r="L9125" s="4">
        <v>0.44</v>
      </c>
      <c r="M9125" t="s">
        <v>34</v>
      </c>
      <c r="N9125">
        <v>2021</v>
      </c>
      <c r="O9125">
        <v>11</v>
      </c>
      <c r="P9125">
        <v>17</v>
      </c>
      <c r="Q9125" t="str">
        <f>TEXT(DATE(2024, sales[[#This Row],[month]], 1), "MMMM")</f>
        <v>November</v>
      </c>
      <c r="R9125" s="4">
        <f t="shared" si="142"/>
        <v>3.6122542295381803E-2</v>
      </c>
    </row>
    <row r="9126" spans="1:18" x14ac:dyDescent="0.25">
      <c r="A9126" t="s">
        <v>96</v>
      </c>
      <c r="B9126" s="5">
        <v>1185732</v>
      </c>
      <c r="C9126" s="6" t="s">
        <v>498</v>
      </c>
      <c r="D9126" t="s">
        <v>102</v>
      </c>
      <c r="E9126" t="s">
        <v>826</v>
      </c>
      <c r="F9126" t="s">
        <v>827</v>
      </c>
      <c r="G9126" t="s">
        <v>23</v>
      </c>
      <c r="H9126" s="3">
        <v>15</v>
      </c>
      <c r="I9126" s="5">
        <v>153</v>
      </c>
      <c r="J9126" s="3">
        <v>2295</v>
      </c>
      <c r="K9126" s="3">
        <v>872.1</v>
      </c>
      <c r="L9126" s="4">
        <v>0.38</v>
      </c>
      <c r="M9126" t="s">
        <v>34</v>
      </c>
      <c r="N9126">
        <v>2021</v>
      </c>
      <c r="O9126">
        <v>11</v>
      </c>
      <c r="P9126">
        <v>17</v>
      </c>
      <c r="Q9126" t="str">
        <f>TEXT(DATE(2024, sales[[#This Row],[month]], 1), "MMMM")</f>
        <v>November</v>
      </c>
      <c r="R9126" s="4">
        <f t="shared" si="142"/>
        <v>-0.49360105913503971</v>
      </c>
    </row>
    <row r="9127" spans="1:18" x14ac:dyDescent="0.25">
      <c r="A9127" t="s">
        <v>96</v>
      </c>
      <c r="B9127" s="5">
        <v>1185732</v>
      </c>
      <c r="C9127" s="6" t="s">
        <v>498</v>
      </c>
      <c r="D9127" t="s">
        <v>102</v>
      </c>
      <c r="E9127" t="s">
        <v>826</v>
      </c>
      <c r="F9127" t="s">
        <v>827</v>
      </c>
      <c r="G9127" t="s">
        <v>25</v>
      </c>
      <c r="H9127" s="3">
        <v>22</v>
      </c>
      <c r="I9127" s="5">
        <v>119</v>
      </c>
      <c r="J9127" s="3">
        <v>2618</v>
      </c>
      <c r="K9127" s="3">
        <v>1099.5600000000002</v>
      </c>
      <c r="L9127" s="4">
        <v>0.42</v>
      </c>
      <c r="M9127" t="s">
        <v>34</v>
      </c>
      <c r="N9127">
        <v>2021</v>
      </c>
      <c r="O9127">
        <v>11</v>
      </c>
      <c r="P9127">
        <v>17</v>
      </c>
      <c r="Q9127" t="str">
        <f>TEXT(DATE(2024, sales[[#This Row],[month]], 1), "MMMM")</f>
        <v>November</v>
      </c>
      <c r="R9127" s="4">
        <f t="shared" si="142"/>
        <v>0.14074074074074075</v>
      </c>
    </row>
    <row r="9128" spans="1:18" x14ac:dyDescent="0.25">
      <c r="A9128" t="s">
        <v>96</v>
      </c>
      <c r="B9128" s="5">
        <v>1185732</v>
      </c>
      <c r="C9128" s="6" t="s">
        <v>498</v>
      </c>
      <c r="D9128" t="s">
        <v>102</v>
      </c>
      <c r="E9128" t="s">
        <v>826</v>
      </c>
      <c r="F9128" t="s">
        <v>827</v>
      </c>
      <c r="G9128" t="s">
        <v>27</v>
      </c>
      <c r="H9128" s="3">
        <v>43</v>
      </c>
      <c r="I9128" s="5">
        <v>153</v>
      </c>
      <c r="J9128" s="3">
        <v>6579</v>
      </c>
      <c r="K9128" s="3">
        <v>2894.76</v>
      </c>
      <c r="L9128" s="4">
        <v>0.44</v>
      </c>
      <c r="M9128" t="s">
        <v>34</v>
      </c>
      <c r="N9128">
        <v>2021</v>
      </c>
      <c r="O9128">
        <v>11</v>
      </c>
      <c r="P9128">
        <v>17</v>
      </c>
      <c r="Q9128" t="str">
        <f>TEXT(DATE(2024, sales[[#This Row],[month]], 1), "MMMM")</f>
        <v>November</v>
      </c>
      <c r="R9128" s="4">
        <f t="shared" si="142"/>
        <v>1.5129870129870129</v>
      </c>
    </row>
    <row r="9129" spans="1:18" x14ac:dyDescent="0.25">
      <c r="A9129" t="s">
        <v>96</v>
      </c>
      <c r="B9129" s="5">
        <v>1185732</v>
      </c>
      <c r="C9129" s="6" t="s">
        <v>498</v>
      </c>
      <c r="D9129" t="s">
        <v>102</v>
      </c>
      <c r="E9129" t="s">
        <v>826</v>
      </c>
      <c r="F9129" t="s">
        <v>827</v>
      </c>
      <c r="G9129" t="s">
        <v>29</v>
      </c>
      <c r="H9129" s="3">
        <v>59</v>
      </c>
      <c r="I9129" s="5">
        <v>132</v>
      </c>
      <c r="J9129" s="3">
        <v>7788</v>
      </c>
      <c r="K9129" s="3">
        <v>3115.2</v>
      </c>
      <c r="L9129" s="4">
        <v>0.39999999999999991</v>
      </c>
      <c r="M9129" t="s">
        <v>34</v>
      </c>
      <c r="N9129">
        <v>2021</v>
      </c>
      <c r="O9129">
        <v>11</v>
      </c>
      <c r="P9129">
        <v>17</v>
      </c>
      <c r="Q9129" t="str">
        <f>TEXT(DATE(2024, sales[[#This Row],[month]], 1), "MMMM")</f>
        <v>November</v>
      </c>
      <c r="R9129" s="4">
        <f t="shared" si="142"/>
        <v>0.18376652986776107</v>
      </c>
    </row>
    <row r="9130" spans="1:18" x14ac:dyDescent="0.25">
      <c r="A9130" t="s">
        <v>96</v>
      </c>
      <c r="B9130" s="5">
        <v>1185732</v>
      </c>
      <c r="C9130" s="6" t="s">
        <v>498</v>
      </c>
      <c r="D9130" t="s">
        <v>102</v>
      </c>
      <c r="E9130" t="s">
        <v>826</v>
      </c>
      <c r="F9130" t="s">
        <v>827</v>
      </c>
      <c r="G9130" t="s">
        <v>31</v>
      </c>
      <c r="H9130" s="3">
        <v>51</v>
      </c>
      <c r="I9130" s="5">
        <v>168</v>
      </c>
      <c r="J9130" s="3">
        <v>8568</v>
      </c>
      <c r="K9130" s="3">
        <v>4883.76</v>
      </c>
      <c r="L9130" s="4">
        <v>0.57000000000000006</v>
      </c>
      <c r="M9130" t="s">
        <v>34</v>
      </c>
      <c r="N9130">
        <v>2021</v>
      </c>
      <c r="O9130">
        <v>11</v>
      </c>
      <c r="P9130">
        <v>17</v>
      </c>
      <c r="Q9130" t="str">
        <f>TEXT(DATE(2024, sales[[#This Row],[month]], 1), "MMMM")</f>
        <v>November</v>
      </c>
      <c r="R9130" s="4">
        <f t="shared" si="142"/>
        <v>0.10015408320493066</v>
      </c>
    </row>
    <row r="9131" spans="1:18" x14ac:dyDescent="0.25">
      <c r="A9131" t="s">
        <v>96</v>
      </c>
      <c r="B9131" s="5">
        <v>1185732</v>
      </c>
      <c r="C9131" s="6" t="s">
        <v>527</v>
      </c>
      <c r="D9131" t="s">
        <v>102</v>
      </c>
      <c r="E9131" t="s">
        <v>826</v>
      </c>
      <c r="F9131" t="s">
        <v>827</v>
      </c>
      <c r="G9131" t="s">
        <v>20</v>
      </c>
      <c r="H9131" s="3">
        <v>48</v>
      </c>
      <c r="I9131" s="5">
        <v>256</v>
      </c>
      <c r="J9131" s="3">
        <v>12288</v>
      </c>
      <c r="K9131" s="3">
        <v>5775.3600000000006</v>
      </c>
      <c r="L9131" s="4">
        <v>0.47</v>
      </c>
      <c r="M9131" t="s">
        <v>34</v>
      </c>
      <c r="N9131">
        <v>2021</v>
      </c>
      <c r="O9131">
        <v>12</v>
      </c>
      <c r="P9131">
        <v>16</v>
      </c>
      <c r="Q9131" t="str">
        <f>TEXT(DATE(2024, sales[[#This Row],[month]], 1), "MMMM")</f>
        <v>December</v>
      </c>
      <c r="R9131" s="4">
        <f t="shared" si="142"/>
        <v>0.43417366946778713</v>
      </c>
    </row>
    <row r="9132" spans="1:18" x14ac:dyDescent="0.25">
      <c r="A9132" t="s">
        <v>96</v>
      </c>
      <c r="B9132" s="5">
        <v>1185732</v>
      </c>
      <c r="C9132" s="6" t="s">
        <v>527</v>
      </c>
      <c r="D9132" t="s">
        <v>102</v>
      </c>
      <c r="E9132" t="s">
        <v>826</v>
      </c>
      <c r="F9132" t="s">
        <v>827</v>
      </c>
      <c r="G9132" t="s">
        <v>23</v>
      </c>
      <c r="H9132" s="3">
        <v>44</v>
      </c>
      <c r="I9132" s="5">
        <v>201</v>
      </c>
      <c r="J9132" s="3">
        <v>8844</v>
      </c>
      <c r="K9132" s="3">
        <v>3272.28</v>
      </c>
      <c r="L9132" s="4">
        <v>0.37</v>
      </c>
      <c r="M9132" t="s">
        <v>34</v>
      </c>
      <c r="N9132">
        <v>2021</v>
      </c>
      <c r="O9132">
        <v>12</v>
      </c>
      <c r="P9132">
        <v>16</v>
      </c>
      <c r="Q9132" t="str">
        <f>TEXT(DATE(2024, sales[[#This Row],[month]], 1), "MMMM")</f>
        <v>December</v>
      </c>
      <c r="R9132" s="4">
        <f t="shared" si="142"/>
        <v>-0.2802734375</v>
      </c>
    </row>
    <row r="9133" spans="1:18" x14ac:dyDescent="0.25">
      <c r="A9133" t="s">
        <v>96</v>
      </c>
      <c r="B9133" s="5">
        <v>1185732</v>
      </c>
      <c r="C9133" s="6" t="s">
        <v>527</v>
      </c>
      <c r="D9133" t="s">
        <v>102</v>
      </c>
      <c r="E9133" t="s">
        <v>826</v>
      </c>
      <c r="F9133" t="s">
        <v>827</v>
      </c>
      <c r="G9133" t="s">
        <v>25</v>
      </c>
      <c r="H9133" s="3">
        <v>43</v>
      </c>
      <c r="I9133" s="5">
        <v>158</v>
      </c>
      <c r="J9133" s="3">
        <v>6794</v>
      </c>
      <c r="K9133" s="3">
        <v>3057.3</v>
      </c>
      <c r="L9133" s="4">
        <v>0.45</v>
      </c>
      <c r="M9133" t="s">
        <v>34</v>
      </c>
      <c r="N9133">
        <v>2021</v>
      </c>
      <c r="O9133">
        <v>12</v>
      </c>
      <c r="P9133">
        <v>16</v>
      </c>
      <c r="Q9133" t="str">
        <f>TEXT(DATE(2024, sales[[#This Row],[month]], 1), "MMMM")</f>
        <v>December</v>
      </c>
      <c r="R9133" s="4">
        <f t="shared" si="142"/>
        <v>-0.23179556761646314</v>
      </c>
    </row>
    <row r="9134" spans="1:18" x14ac:dyDescent="0.25">
      <c r="A9134" t="s">
        <v>96</v>
      </c>
      <c r="B9134" s="5">
        <v>1185732</v>
      </c>
      <c r="C9134" s="6" t="s">
        <v>527</v>
      </c>
      <c r="D9134" t="s">
        <v>102</v>
      </c>
      <c r="E9134" t="s">
        <v>826</v>
      </c>
      <c r="F9134" t="s">
        <v>827</v>
      </c>
      <c r="G9134" t="s">
        <v>27</v>
      </c>
      <c r="H9134" s="3">
        <v>41</v>
      </c>
      <c r="I9134" s="5">
        <v>143</v>
      </c>
      <c r="J9134" s="3">
        <v>5863</v>
      </c>
      <c r="K9134" s="3">
        <v>2755.61</v>
      </c>
      <c r="L9134" s="4">
        <v>0.47</v>
      </c>
      <c r="M9134" t="s">
        <v>34</v>
      </c>
      <c r="N9134">
        <v>2021</v>
      </c>
      <c r="O9134">
        <v>12</v>
      </c>
      <c r="P9134">
        <v>16</v>
      </c>
      <c r="Q9134" t="str">
        <f>TEXT(DATE(2024, sales[[#This Row],[month]], 1), "MMMM")</f>
        <v>December</v>
      </c>
      <c r="R9134" s="4">
        <f t="shared" si="142"/>
        <v>-0.13703267589049162</v>
      </c>
    </row>
    <row r="9135" spans="1:18" x14ac:dyDescent="0.25">
      <c r="A9135" t="s">
        <v>96</v>
      </c>
      <c r="B9135" s="5">
        <v>1185732</v>
      </c>
      <c r="C9135" s="6" t="s">
        <v>527</v>
      </c>
      <c r="D9135" t="s">
        <v>102</v>
      </c>
      <c r="E9135" t="s">
        <v>826</v>
      </c>
      <c r="F9135" t="s">
        <v>827</v>
      </c>
      <c r="G9135" t="s">
        <v>29</v>
      </c>
      <c r="H9135" s="3">
        <v>54</v>
      </c>
      <c r="I9135" s="5">
        <v>157</v>
      </c>
      <c r="J9135" s="3">
        <v>8478</v>
      </c>
      <c r="K9135" s="3">
        <v>3221.64</v>
      </c>
      <c r="L9135" s="4">
        <v>0.38</v>
      </c>
      <c r="M9135" t="s">
        <v>34</v>
      </c>
      <c r="N9135">
        <v>2021</v>
      </c>
      <c r="O9135">
        <v>12</v>
      </c>
      <c r="P9135">
        <v>16</v>
      </c>
      <c r="Q9135" t="str">
        <f>TEXT(DATE(2024, sales[[#This Row],[month]], 1), "MMMM")</f>
        <v>December</v>
      </c>
      <c r="R9135" s="4">
        <f t="shared" si="142"/>
        <v>0.44601739723690942</v>
      </c>
    </row>
    <row r="9136" spans="1:18" x14ac:dyDescent="0.25">
      <c r="A9136" t="s">
        <v>96</v>
      </c>
      <c r="B9136" s="5">
        <v>1185732</v>
      </c>
      <c r="C9136" s="6" t="s">
        <v>527</v>
      </c>
      <c r="D9136" t="s">
        <v>102</v>
      </c>
      <c r="E9136" t="s">
        <v>826</v>
      </c>
      <c r="F9136" t="s">
        <v>827</v>
      </c>
      <c r="G9136" t="s">
        <v>31</v>
      </c>
      <c r="H9136" s="3">
        <v>53</v>
      </c>
      <c r="I9136" s="5">
        <v>178</v>
      </c>
      <c r="J9136" s="3">
        <v>9434</v>
      </c>
      <c r="K9136" s="3">
        <v>5188.7000000000007</v>
      </c>
      <c r="L9136" s="4">
        <v>0.55000000000000004</v>
      </c>
      <c r="M9136" t="s">
        <v>34</v>
      </c>
      <c r="N9136">
        <v>2021</v>
      </c>
      <c r="O9136">
        <v>12</v>
      </c>
      <c r="P9136">
        <v>16</v>
      </c>
      <c r="Q9136" t="str">
        <f>TEXT(DATE(2024, sales[[#This Row],[month]], 1), "MMMM")</f>
        <v>December</v>
      </c>
      <c r="R9136" s="4">
        <f t="shared" si="142"/>
        <v>0.11276244397263506</v>
      </c>
    </row>
    <row r="9137" spans="1:18" x14ac:dyDescent="0.25">
      <c r="A9137" t="s">
        <v>96</v>
      </c>
      <c r="B9137" s="5">
        <v>1197831</v>
      </c>
      <c r="C9137" s="6" t="s">
        <v>223</v>
      </c>
      <c r="D9137" t="s">
        <v>102</v>
      </c>
      <c r="E9137" t="s">
        <v>826</v>
      </c>
      <c r="F9137" t="s">
        <v>827</v>
      </c>
      <c r="G9137" t="s">
        <v>20</v>
      </c>
      <c r="H9137" s="3">
        <v>17</v>
      </c>
      <c r="I9137" s="5">
        <v>215</v>
      </c>
      <c r="J9137" s="3">
        <v>3655</v>
      </c>
      <c r="K9137" s="3">
        <v>1608.2</v>
      </c>
      <c r="L9137" s="4">
        <v>0.44</v>
      </c>
      <c r="M9137" t="s">
        <v>34</v>
      </c>
      <c r="N9137">
        <v>2021</v>
      </c>
      <c r="O9137">
        <v>1</v>
      </c>
      <c r="P9137">
        <v>23</v>
      </c>
      <c r="Q9137" t="str">
        <f>TEXT(DATE(2024, sales[[#This Row],[month]], 1), "MMMM")</f>
        <v>January</v>
      </c>
      <c r="R9137" s="4">
        <f t="shared" si="142"/>
        <v>-0.61257154971380112</v>
      </c>
    </row>
    <row r="9138" spans="1:18" x14ac:dyDescent="0.25">
      <c r="A9138" t="s">
        <v>96</v>
      </c>
      <c r="B9138" s="5">
        <v>1197831</v>
      </c>
      <c r="C9138" s="6" t="s">
        <v>223</v>
      </c>
      <c r="D9138" t="s">
        <v>102</v>
      </c>
      <c r="E9138" t="s">
        <v>826</v>
      </c>
      <c r="F9138" t="s">
        <v>827</v>
      </c>
      <c r="G9138" t="s">
        <v>23</v>
      </c>
      <c r="H9138" s="3">
        <v>18</v>
      </c>
      <c r="I9138" s="5">
        <v>135</v>
      </c>
      <c r="J9138" s="3">
        <v>2430</v>
      </c>
      <c r="K9138" s="3">
        <v>972</v>
      </c>
      <c r="L9138" s="4">
        <v>0.39999999999999991</v>
      </c>
      <c r="M9138" t="s">
        <v>34</v>
      </c>
      <c r="N9138">
        <v>2021</v>
      </c>
      <c r="O9138">
        <v>1</v>
      </c>
      <c r="P9138">
        <v>23</v>
      </c>
      <c r="Q9138" t="str">
        <f>TEXT(DATE(2024, sales[[#This Row],[month]], 1), "MMMM")</f>
        <v>January</v>
      </c>
      <c r="R9138" s="4">
        <f t="shared" si="142"/>
        <v>-0.33515731874145005</v>
      </c>
    </row>
    <row r="9139" spans="1:18" x14ac:dyDescent="0.25">
      <c r="A9139" t="s">
        <v>96</v>
      </c>
      <c r="B9139" s="5">
        <v>1197831</v>
      </c>
      <c r="C9139" s="6" t="s">
        <v>223</v>
      </c>
      <c r="D9139" t="s">
        <v>102</v>
      </c>
      <c r="E9139" t="s">
        <v>826</v>
      </c>
      <c r="F9139" t="s">
        <v>827</v>
      </c>
      <c r="G9139" t="s">
        <v>25</v>
      </c>
      <c r="H9139" s="3">
        <v>11</v>
      </c>
      <c r="I9139" s="5">
        <v>140</v>
      </c>
      <c r="J9139" s="3">
        <v>1540</v>
      </c>
      <c r="K9139" s="3">
        <v>677.6</v>
      </c>
      <c r="L9139" s="4">
        <v>0.44</v>
      </c>
      <c r="M9139" t="s">
        <v>34</v>
      </c>
      <c r="N9139">
        <v>2021</v>
      </c>
      <c r="O9139">
        <v>1</v>
      </c>
      <c r="P9139">
        <v>23</v>
      </c>
      <c r="Q9139" t="str">
        <f>TEXT(DATE(2024, sales[[#This Row],[month]], 1), "MMMM")</f>
        <v>January</v>
      </c>
      <c r="R9139" s="4">
        <f t="shared" si="142"/>
        <v>-0.36625514403292181</v>
      </c>
    </row>
    <row r="9140" spans="1:18" x14ac:dyDescent="0.25">
      <c r="A9140" t="s">
        <v>96</v>
      </c>
      <c r="B9140" s="5">
        <v>1197831</v>
      </c>
      <c r="C9140" s="6" t="s">
        <v>223</v>
      </c>
      <c r="D9140" t="s">
        <v>102</v>
      </c>
      <c r="E9140" t="s">
        <v>826</v>
      </c>
      <c r="F9140" t="s">
        <v>827</v>
      </c>
      <c r="G9140" t="s">
        <v>27</v>
      </c>
      <c r="H9140" s="3">
        <v>13</v>
      </c>
      <c r="I9140" s="5">
        <v>102</v>
      </c>
      <c r="J9140" s="3">
        <v>1326</v>
      </c>
      <c r="K9140" s="3">
        <v>623.22</v>
      </c>
      <c r="L9140" s="4">
        <v>0.47</v>
      </c>
      <c r="M9140" t="s">
        <v>34</v>
      </c>
      <c r="N9140">
        <v>2021</v>
      </c>
      <c r="O9140">
        <v>1</v>
      </c>
      <c r="P9140">
        <v>23</v>
      </c>
      <c r="Q9140" t="str">
        <f>TEXT(DATE(2024, sales[[#This Row],[month]], 1), "MMMM")</f>
        <v>January</v>
      </c>
      <c r="R9140" s="4">
        <f t="shared" si="142"/>
        <v>-0.13896103896103895</v>
      </c>
    </row>
    <row r="9141" spans="1:18" x14ac:dyDescent="0.25">
      <c r="A9141" t="s">
        <v>96</v>
      </c>
      <c r="B9141" s="5">
        <v>1197831</v>
      </c>
      <c r="C9141" s="6" t="s">
        <v>223</v>
      </c>
      <c r="D9141" t="s">
        <v>102</v>
      </c>
      <c r="E9141" t="s">
        <v>826</v>
      </c>
      <c r="F9141" t="s">
        <v>827</v>
      </c>
      <c r="G9141" t="s">
        <v>29</v>
      </c>
      <c r="H9141" s="3">
        <v>26</v>
      </c>
      <c r="I9141" s="5">
        <v>123</v>
      </c>
      <c r="J9141" s="3">
        <v>3198</v>
      </c>
      <c r="K9141" s="3">
        <v>1215.24</v>
      </c>
      <c r="L9141" s="4">
        <v>0.38</v>
      </c>
      <c r="M9141" t="s">
        <v>34</v>
      </c>
      <c r="N9141">
        <v>2021</v>
      </c>
      <c r="O9141">
        <v>1</v>
      </c>
      <c r="P9141">
        <v>23</v>
      </c>
      <c r="Q9141" t="str">
        <f>TEXT(DATE(2024, sales[[#This Row],[month]], 1), "MMMM")</f>
        <v>January</v>
      </c>
      <c r="R9141" s="4">
        <f t="shared" si="142"/>
        <v>1.411764705882353</v>
      </c>
    </row>
    <row r="9142" spans="1:18" x14ac:dyDescent="0.25">
      <c r="A9142" t="s">
        <v>96</v>
      </c>
      <c r="B9142" s="5">
        <v>1197831</v>
      </c>
      <c r="C9142" s="6" t="s">
        <v>223</v>
      </c>
      <c r="D9142" t="s">
        <v>102</v>
      </c>
      <c r="E9142" t="s">
        <v>826</v>
      </c>
      <c r="F9142" t="s">
        <v>827</v>
      </c>
      <c r="G9142" t="s">
        <v>31</v>
      </c>
      <c r="H9142" s="3">
        <v>18</v>
      </c>
      <c r="I9142" s="5">
        <v>158</v>
      </c>
      <c r="J9142" s="3">
        <v>2844</v>
      </c>
      <c r="K9142" s="3">
        <v>1222.92</v>
      </c>
      <c r="L9142" s="4">
        <v>0.43</v>
      </c>
      <c r="M9142" t="s">
        <v>34</v>
      </c>
      <c r="N9142">
        <v>2021</v>
      </c>
      <c r="O9142">
        <v>1</v>
      </c>
      <c r="P9142">
        <v>23</v>
      </c>
      <c r="Q9142" t="str">
        <f>TEXT(DATE(2024, sales[[#This Row],[month]], 1), "MMMM")</f>
        <v>January</v>
      </c>
      <c r="R9142" s="4">
        <f t="shared" si="142"/>
        <v>-0.11069418386491557</v>
      </c>
    </row>
    <row r="9143" spans="1:18" x14ac:dyDescent="0.25">
      <c r="A9143" t="s">
        <v>96</v>
      </c>
      <c r="B9143" s="5">
        <v>1197831</v>
      </c>
      <c r="C9143" s="6" t="s">
        <v>752</v>
      </c>
      <c r="D9143" t="s">
        <v>102</v>
      </c>
      <c r="E9143" t="s">
        <v>826</v>
      </c>
      <c r="F9143" t="s">
        <v>827</v>
      </c>
      <c r="G9143" t="s">
        <v>20</v>
      </c>
      <c r="H9143" s="3">
        <v>17</v>
      </c>
      <c r="I9143" s="5">
        <v>210</v>
      </c>
      <c r="J9143" s="3">
        <v>3570</v>
      </c>
      <c r="K9143" s="3">
        <v>1606.5</v>
      </c>
      <c r="L9143" s="4">
        <v>0.45</v>
      </c>
      <c r="M9143" t="s">
        <v>34</v>
      </c>
      <c r="N9143">
        <v>2021</v>
      </c>
      <c r="O9143">
        <v>2</v>
      </c>
      <c r="P9143">
        <v>21</v>
      </c>
      <c r="Q9143" t="str">
        <f>TEXT(DATE(2024, sales[[#This Row],[month]], 1), "MMMM")</f>
        <v>February</v>
      </c>
      <c r="R9143" s="4">
        <f t="shared" si="142"/>
        <v>0.25527426160337552</v>
      </c>
    </row>
    <row r="9144" spans="1:18" x14ac:dyDescent="0.25">
      <c r="A9144" t="s">
        <v>96</v>
      </c>
      <c r="B9144" s="5">
        <v>1197831</v>
      </c>
      <c r="C9144" s="6" t="s">
        <v>752</v>
      </c>
      <c r="D9144" t="s">
        <v>102</v>
      </c>
      <c r="E9144" t="s">
        <v>826</v>
      </c>
      <c r="F9144" t="s">
        <v>827</v>
      </c>
      <c r="G9144" t="s">
        <v>23</v>
      </c>
      <c r="H9144" s="3">
        <v>17</v>
      </c>
      <c r="I9144" s="5">
        <v>112</v>
      </c>
      <c r="J9144" s="3">
        <v>1904</v>
      </c>
      <c r="K9144" s="3">
        <v>742.56</v>
      </c>
      <c r="L9144" s="4">
        <v>0.3899999999999999</v>
      </c>
      <c r="M9144" t="s">
        <v>34</v>
      </c>
      <c r="N9144">
        <v>2021</v>
      </c>
      <c r="O9144">
        <v>2</v>
      </c>
      <c r="P9144">
        <v>21</v>
      </c>
      <c r="Q9144" t="str">
        <f>TEXT(DATE(2024, sales[[#This Row],[month]], 1), "MMMM")</f>
        <v>February</v>
      </c>
      <c r="R9144" s="4">
        <f t="shared" si="142"/>
        <v>-0.46666666666666667</v>
      </c>
    </row>
    <row r="9145" spans="1:18" x14ac:dyDescent="0.25">
      <c r="A9145" t="s">
        <v>96</v>
      </c>
      <c r="B9145" s="5">
        <v>1197831</v>
      </c>
      <c r="C9145" s="6" t="s">
        <v>752</v>
      </c>
      <c r="D9145" t="s">
        <v>102</v>
      </c>
      <c r="E9145" t="s">
        <v>826</v>
      </c>
      <c r="F9145" t="s">
        <v>827</v>
      </c>
      <c r="G9145" t="s">
        <v>25</v>
      </c>
      <c r="H9145" s="3">
        <v>11</v>
      </c>
      <c r="I9145" s="5">
        <v>136</v>
      </c>
      <c r="J9145" s="3">
        <v>1496</v>
      </c>
      <c r="K9145" s="3">
        <v>628.32000000000005</v>
      </c>
      <c r="L9145" s="4">
        <v>0.42</v>
      </c>
      <c r="M9145" t="s">
        <v>34</v>
      </c>
      <c r="N9145">
        <v>2021</v>
      </c>
      <c r="O9145">
        <v>2</v>
      </c>
      <c r="P9145">
        <v>21</v>
      </c>
      <c r="Q9145" t="str">
        <f>TEXT(DATE(2024, sales[[#This Row],[month]], 1), "MMMM")</f>
        <v>February</v>
      </c>
      <c r="R9145" s="4">
        <f t="shared" si="142"/>
        <v>-0.21428571428571427</v>
      </c>
    </row>
    <row r="9146" spans="1:18" x14ac:dyDescent="0.25">
      <c r="A9146" t="s">
        <v>73</v>
      </c>
      <c r="B9146" s="5">
        <v>1197831</v>
      </c>
      <c r="C9146" s="6" t="s">
        <v>752</v>
      </c>
      <c r="D9146" t="s">
        <v>102</v>
      </c>
      <c r="E9146" t="s">
        <v>828</v>
      </c>
      <c r="F9146" t="s">
        <v>829</v>
      </c>
      <c r="G9146" t="s">
        <v>27</v>
      </c>
      <c r="H9146" s="3">
        <v>15</v>
      </c>
      <c r="I9146" s="5">
        <v>78</v>
      </c>
      <c r="J9146" s="3">
        <v>1170</v>
      </c>
      <c r="K9146" s="3">
        <v>549.9</v>
      </c>
      <c r="L9146" s="4">
        <v>0.47</v>
      </c>
      <c r="M9146" t="s">
        <v>34</v>
      </c>
      <c r="N9146">
        <v>2021</v>
      </c>
      <c r="O9146">
        <v>2</v>
      </c>
      <c r="P9146">
        <v>21</v>
      </c>
      <c r="Q9146" t="str">
        <f>TEXT(DATE(2024, sales[[#This Row],[month]], 1), "MMMM")</f>
        <v>February</v>
      </c>
      <c r="R9146" s="4">
        <f t="shared" si="142"/>
        <v>-0.21791443850267381</v>
      </c>
    </row>
    <row r="9147" spans="1:18" x14ac:dyDescent="0.25">
      <c r="A9147" t="s">
        <v>73</v>
      </c>
      <c r="B9147" s="5">
        <v>1197831</v>
      </c>
      <c r="C9147" s="6" t="s">
        <v>752</v>
      </c>
      <c r="D9147" t="s">
        <v>102</v>
      </c>
      <c r="E9147" t="s">
        <v>828</v>
      </c>
      <c r="F9147" t="s">
        <v>829</v>
      </c>
      <c r="G9147" t="s">
        <v>29</v>
      </c>
      <c r="H9147" s="3">
        <v>23</v>
      </c>
      <c r="I9147" s="5">
        <v>111</v>
      </c>
      <c r="J9147" s="3">
        <v>2553</v>
      </c>
      <c r="K9147" s="3">
        <v>944.61</v>
      </c>
      <c r="L9147" s="4">
        <v>0.37</v>
      </c>
      <c r="M9147" t="s">
        <v>34</v>
      </c>
      <c r="N9147">
        <v>2021</v>
      </c>
      <c r="O9147">
        <v>2</v>
      </c>
      <c r="P9147">
        <v>21</v>
      </c>
      <c r="Q9147" t="str">
        <f>TEXT(DATE(2024, sales[[#This Row],[month]], 1), "MMMM")</f>
        <v>February</v>
      </c>
      <c r="R9147" s="4">
        <f t="shared" si="142"/>
        <v>1.1820512820512821</v>
      </c>
    </row>
    <row r="9148" spans="1:18" x14ac:dyDescent="0.25">
      <c r="A9148" t="s">
        <v>73</v>
      </c>
      <c r="B9148" s="5">
        <v>1197831</v>
      </c>
      <c r="C9148" s="6" t="s">
        <v>752</v>
      </c>
      <c r="D9148" t="s">
        <v>102</v>
      </c>
      <c r="E9148" t="s">
        <v>828</v>
      </c>
      <c r="F9148" t="s">
        <v>829</v>
      </c>
      <c r="G9148" t="s">
        <v>31</v>
      </c>
      <c r="H9148" s="3">
        <v>16</v>
      </c>
      <c r="I9148" s="5">
        <v>145</v>
      </c>
      <c r="J9148" s="3">
        <v>2320</v>
      </c>
      <c r="K9148" s="3">
        <v>974.4</v>
      </c>
      <c r="L9148" s="4">
        <v>0.42</v>
      </c>
      <c r="M9148" t="s">
        <v>34</v>
      </c>
      <c r="N9148">
        <v>2021</v>
      </c>
      <c r="O9148">
        <v>2</v>
      </c>
      <c r="P9148">
        <v>21</v>
      </c>
      <c r="Q9148" t="str">
        <f>TEXT(DATE(2024, sales[[#This Row],[month]], 1), "MMMM")</f>
        <v>February</v>
      </c>
      <c r="R9148" s="4">
        <f t="shared" si="142"/>
        <v>-9.1265178221699966E-2</v>
      </c>
    </row>
    <row r="9149" spans="1:18" x14ac:dyDescent="0.25">
      <c r="A9149" t="s">
        <v>73</v>
      </c>
      <c r="B9149" s="5">
        <v>1197831</v>
      </c>
      <c r="C9149" s="6" t="s">
        <v>262</v>
      </c>
      <c r="D9149" t="s">
        <v>102</v>
      </c>
      <c r="E9149" t="s">
        <v>828</v>
      </c>
      <c r="F9149" t="s">
        <v>829</v>
      </c>
      <c r="G9149" t="s">
        <v>20</v>
      </c>
      <c r="H9149" s="3">
        <v>15</v>
      </c>
      <c r="I9149" s="5">
        <v>206</v>
      </c>
      <c r="J9149" s="3">
        <v>3090</v>
      </c>
      <c r="K9149" s="3">
        <v>1452.3000000000002</v>
      </c>
      <c r="L9149" s="4">
        <v>0.47</v>
      </c>
      <c r="M9149" t="s">
        <v>34</v>
      </c>
      <c r="N9149">
        <v>2021</v>
      </c>
      <c r="O9149">
        <v>3</v>
      </c>
      <c r="P9149">
        <v>19</v>
      </c>
      <c r="Q9149" t="str">
        <f>TEXT(DATE(2024, sales[[#This Row],[month]], 1), "MMMM")</f>
        <v>March</v>
      </c>
      <c r="R9149" s="4">
        <f t="shared" si="142"/>
        <v>0.33189655172413796</v>
      </c>
    </row>
    <row r="9150" spans="1:18" x14ac:dyDescent="0.25">
      <c r="A9150" t="s">
        <v>73</v>
      </c>
      <c r="B9150" s="5">
        <v>1197831</v>
      </c>
      <c r="C9150" s="6" t="s">
        <v>262</v>
      </c>
      <c r="D9150" t="s">
        <v>102</v>
      </c>
      <c r="E9150" t="s">
        <v>828</v>
      </c>
      <c r="F9150" t="s">
        <v>829</v>
      </c>
      <c r="G9150" t="s">
        <v>23</v>
      </c>
      <c r="H9150" s="3">
        <v>14</v>
      </c>
      <c r="I9150" s="5">
        <v>107</v>
      </c>
      <c r="J9150" s="3">
        <v>1498</v>
      </c>
      <c r="K9150" s="3">
        <v>554.26</v>
      </c>
      <c r="L9150" s="4">
        <v>0.37</v>
      </c>
      <c r="M9150" t="s">
        <v>34</v>
      </c>
      <c r="N9150">
        <v>2021</v>
      </c>
      <c r="O9150">
        <v>3</v>
      </c>
      <c r="P9150">
        <v>19</v>
      </c>
      <c r="Q9150" t="str">
        <f>TEXT(DATE(2024, sales[[#This Row],[month]], 1), "MMMM")</f>
        <v>March</v>
      </c>
      <c r="R9150" s="4">
        <f t="shared" si="142"/>
        <v>-0.515210355987055</v>
      </c>
    </row>
    <row r="9151" spans="1:18" x14ac:dyDescent="0.25">
      <c r="A9151" t="s">
        <v>73</v>
      </c>
      <c r="B9151" s="5">
        <v>1197831</v>
      </c>
      <c r="C9151" s="6" t="s">
        <v>262</v>
      </c>
      <c r="D9151" t="s">
        <v>102</v>
      </c>
      <c r="E9151" t="s">
        <v>828</v>
      </c>
      <c r="F9151" t="s">
        <v>829</v>
      </c>
      <c r="G9151" t="s">
        <v>25</v>
      </c>
      <c r="H9151" s="3">
        <v>8</v>
      </c>
      <c r="I9151" s="5">
        <v>112</v>
      </c>
      <c r="J9151" s="3">
        <v>896</v>
      </c>
      <c r="K9151" s="3">
        <v>403.2</v>
      </c>
      <c r="L9151" s="4">
        <v>0.45</v>
      </c>
      <c r="M9151" t="s">
        <v>34</v>
      </c>
      <c r="N9151">
        <v>2021</v>
      </c>
      <c r="O9151">
        <v>3</v>
      </c>
      <c r="P9151">
        <v>19</v>
      </c>
      <c r="Q9151" t="str">
        <f>TEXT(DATE(2024, sales[[#This Row],[month]], 1), "MMMM")</f>
        <v>March</v>
      </c>
      <c r="R9151" s="4">
        <f t="shared" si="142"/>
        <v>-0.40186915887850466</v>
      </c>
    </row>
    <row r="9152" spans="1:18" x14ac:dyDescent="0.25">
      <c r="A9152" t="s">
        <v>73</v>
      </c>
      <c r="B9152" s="5">
        <v>1197831</v>
      </c>
      <c r="C9152" s="6" t="s">
        <v>262</v>
      </c>
      <c r="D9152" t="s">
        <v>102</v>
      </c>
      <c r="E9152" t="s">
        <v>828</v>
      </c>
      <c r="F9152" t="s">
        <v>829</v>
      </c>
      <c r="G9152" t="s">
        <v>27</v>
      </c>
      <c r="H9152" s="3">
        <v>15</v>
      </c>
      <c r="I9152" s="5">
        <v>70</v>
      </c>
      <c r="J9152" s="3">
        <v>1050</v>
      </c>
      <c r="K9152" s="3">
        <v>493.50000000000006</v>
      </c>
      <c r="L9152" s="4">
        <v>0.47</v>
      </c>
      <c r="M9152" t="s">
        <v>34</v>
      </c>
      <c r="N9152">
        <v>2021</v>
      </c>
      <c r="O9152">
        <v>3</v>
      </c>
      <c r="P9152">
        <v>19</v>
      </c>
      <c r="Q9152" t="str">
        <f>TEXT(DATE(2024, sales[[#This Row],[month]], 1), "MMMM")</f>
        <v>March</v>
      </c>
      <c r="R9152" s="4">
        <f t="shared" si="142"/>
        <v>0.171875</v>
      </c>
    </row>
    <row r="9153" spans="1:18" x14ac:dyDescent="0.25">
      <c r="A9153" t="s">
        <v>73</v>
      </c>
      <c r="B9153" s="5">
        <v>1197831</v>
      </c>
      <c r="C9153" s="6" t="s">
        <v>262</v>
      </c>
      <c r="D9153" t="s">
        <v>102</v>
      </c>
      <c r="E9153" t="s">
        <v>828</v>
      </c>
      <c r="F9153" t="s">
        <v>829</v>
      </c>
      <c r="G9153" t="s">
        <v>29</v>
      </c>
      <c r="H9153" s="3">
        <v>24</v>
      </c>
      <c r="I9153" s="5">
        <v>88</v>
      </c>
      <c r="J9153" s="3">
        <v>2112</v>
      </c>
      <c r="K9153" s="3">
        <v>844.8</v>
      </c>
      <c r="L9153" s="4">
        <v>0.39999999999999991</v>
      </c>
      <c r="M9153" t="s">
        <v>34</v>
      </c>
      <c r="N9153">
        <v>2021</v>
      </c>
      <c r="O9153">
        <v>3</v>
      </c>
      <c r="P9153">
        <v>19</v>
      </c>
      <c r="Q9153" t="str">
        <f>TEXT(DATE(2024, sales[[#This Row],[month]], 1), "MMMM")</f>
        <v>March</v>
      </c>
      <c r="R9153" s="4">
        <f t="shared" si="142"/>
        <v>1.0114285714285713</v>
      </c>
    </row>
    <row r="9154" spans="1:18" x14ac:dyDescent="0.25">
      <c r="A9154" t="s">
        <v>73</v>
      </c>
      <c r="B9154" s="5">
        <v>1197831</v>
      </c>
      <c r="C9154" s="6" t="s">
        <v>262</v>
      </c>
      <c r="D9154" t="s">
        <v>102</v>
      </c>
      <c r="E9154" t="s">
        <v>828</v>
      </c>
      <c r="F9154" t="s">
        <v>829</v>
      </c>
      <c r="G9154" t="s">
        <v>31</v>
      </c>
      <c r="H9154" s="3">
        <v>20</v>
      </c>
      <c r="I9154" s="5">
        <v>112</v>
      </c>
      <c r="J9154" s="3">
        <v>2240</v>
      </c>
      <c r="K9154" s="3">
        <v>1030.4000000000001</v>
      </c>
      <c r="L9154" s="4">
        <v>0.46</v>
      </c>
      <c r="M9154" t="s">
        <v>34</v>
      </c>
      <c r="N9154">
        <v>2021</v>
      </c>
      <c r="O9154">
        <v>3</v>
      </c>
      <c r="P9154">
        <v>19</v>
      </c>
      <c r="Q9154" t="str">
        <f>TEXT(DATE(2024, sales[[#This Row],[month]], 1), "MMMM")</f>
        <v>March</v>
      </c>
      <c r="R9154" s="4">
        <f t="shared" ref="R9154:R9217" si="143">IFERROR((J9154-J9153)/J9153, 0)</f>
        <v>6.0606060606060608E-2</v>
      </c>
    </row>
    <row r="9155" spans="1:18" x14ac:dyDescent="0.25">
      <c r="A9155" t="s">
        <v>73</v>
      </c>
      <c r="B9155" s="5">
        <v>1197831</v>
      </c>
      <c r="C9155" s="6" t="s">
        <v>281</v>
      </c>
      <c r="D9155" t="s">
        <v>102</v>
      </c>
      <c r="E9155" t="s">
        <v>828</v>
      </c>
      <c r="F9155" t="s">
        <v>829</v>
      </c>
      <c r="G9155" t="s">
        <v>20</v>
      </c>
      <c r="H9155" s="3">
        <v>19</v>
      </c>
      <c r="I9155" s="5">
        <v>204</v>
      </c>
      <c r="J9155" s="3">
        <v>3876</v>
      </c>
      <c r="K9155" s="3">
        <v>1744.2</v>
      </c>
      <c r="L9155" s="4">
        <v>0.45</v>
      </c>
      <c r="M9155" t="s">
        <v>34</v>
      </c>
      <c r="N9155">
        <v>2021</v>
      </c>
      <c r="O9155">
        <v>4</v>
      </c>
      <c r="P9155">
        <v>20</v>
      </c>
      <c r="Q9155" t="str">
        <f>TEXT(DATE(2024, sales[[#This Row],[month]], 1), "MMMM")</f>
        <v>April</v>
      </c>
      <c r="R9155" s="4">
        <f t="shared" si="143"/>
        <v>0.73035714285714282</v>
      </c>
    </row>
    <row r="9156" spans="1:18" x14ac:dyDescent="0.25">
      <c r="A9156" t="s">
        <v>73</v>
      </c>
      <c r="B9156" s="5">
        <v>1197831</v>
      </c>
      <c r="C9156" s="6" t="s">
        <v>281</v>
      </c>
      <c r="D9156" t="s">
        <v>102</v>
      </c>
      <c r="E9156" t="s">
        <v>828</v>
      </c>
      <c r="F9156" t="s">
        <v>829</v>
      </c>
      <c r="G9156" t="s">
        <v>23</v>
      </c>
      <c r="H9156" s="3">
        <v>20</v>
      </c>
      <c r="I9156" s="5">
        <v>102</v>
      </c>
      <c r="J9156" s="3">
        <v>2040</v>
      </c>
      <c r="K9156" s="3">
        <v>815.99999999999989</v>
      </c>
      <c r="L9156" s="4">
        <v>0.39999999999999991</v>
      </c>
      <c r="M9156" t="s">
        <v>34</v>
      </c>
      <c r="N9156">
        <v>2021</v>
      </c>
      <c r="O9156">
        <v>4</v>
      </c>
      <c r="P9156">
        <v>20</v>
      </c>
      <c r="Q9156" t="str">
        <f>TEXT(DATE(2024, sales[[#This Row],[month]], 1), "MMMM")</f>
        <v>April</v>
      </c>
      <c r="R9156" s="4">
        <f t="shared" si="143"/>
        <v>-0.47368421052631576</v>
      </c>
    </row>
    <row r="9157" spans="1:18" x14ac:dyDescent="0.25">
      <c r="A9157" t="s">
        <v>73</v>
      </c>
      <c r="B9157" s="5">
        <v>1197831</v>
      </c>
      <c r="C9157" s="6" t="s">
        <v>281</v>
      </c>
      <c r="D9157" t="s">
        <v>102</v>
      </c>
      <c r="E9157" t="s">
        <v>828</v>
      </c>
      <c r="F9157" t="s">
        <v>829</v>
      </c>
      <c r="G9157" t="s">
        <v>25</v>
      </c>
      <c r="H9157" s="3">
        <v>11</v>
      </c>
      <c r="I9157" s="5">
        <v>96</v>
      </c>
      <c r="J9157" s="3">
        <v>1056</v>
      </c>
      <c r="K9157" s="3">
        <v>496.32000000000011</v>
      </c>
      <c r="L9157" s="4">
        <v>0.47</v>
      </c>
      <c r="M9157" t="s">
        <v>34</v>
      </c>
      <c r="N9157">
        <v>2021</v>
      </c>
      <c r="O9157">
        <v>4</v>
      </c>
      <c r="P9157">
        <v>20</v>
      </c>
      <c r="Q9157" t="str">
        <f>TEXT(DATE(2024, sales[[#This Row],[month]], 1), "MMMM")</f>
        <v>April</v>
      </c>
      <c r="R9157" s="4">
        <f t="shared" si="143"/>
        <v>-0.4823529411764706</v>
      </c>
    </row>
    <row r="9158" spans="1:18" x14ac:dyDescent="0.25">
      <c r="A9158" t="s">
        <v>73</v>
      </c>
      <c r="B9158" s="5">
        <v>1197831</v>
      </c>
      <c r="C9158" s="6" t="s">
        <v>281</v>
      </c>
      <c r="D9158" t="s">
        <v>102</v>
      </c>
      <c r="E9158" t="s">
        <v>828</v>
      </c>
      <c r="F9158" t="s">
        <v>829</v>
      </c>
      <c r="G9158" t="s">
        <v>27</v>
      </c>
      <c r="H9158" s="3">
        <v>13</v>
      </c>
      <c r="I9158" s="5">
        <v>77</v>
      </c>
      <c r="J9158" s="3">
        <v>1001</v>
      </c>
      <c r="K9158" s="3">
        <v>470.47</v>
      </c>
      <c r="L9158" s="4">
        <v>0.47</v>
      </c>
      <c r="M9158" t="s">
        <v>34</v>
      </c>
      <c r="N9158">
        <v>2021</v>
      </c>
      <c r="O9158">
        <v>4</v>
      </c>
      <c r="P9158">
        <v>20</v>
      </c>
      <c r="Q9158" t="str">
        <f>TEXT(DATE(2024, sales[[#This Row],[month]], 1), "MMMM")</f>
        <v>April</v>
      </c>
      <c r="R9158" s="4">
        <f t="shared" si="143"/>
        <v>-5.2083333333333336E-2</v>
      </c>
    </row>
    <row r="9159" spans="1:18" x14ac:dyDescent="0.25">
      <c r="A9159" t="s">
        <v>73</v>
      </c>
      <c r="B9159" s="5">
        <v>1197831</v>
      </c>
      <c r="C9159" s="6" t="s">
        <v>281</v>
      </c>
      <c r="D9159" t="s">
        <v>102</v>
      </c>
      <c r="E9159" t="s">
        <v>828</v>
      </c>
      <c r="F9159" t="s">
        <v>829</v>
      </c>
      <c r="G9159" t="s">
        <v>29</v>
      </c>
      <c r="H9159" s="3">
        <v>31</v>
      </c>
      <c r="I9159" s="5">
        <v>75</v>
      </c>
      <c r="J9159" s="3">
        <v>2325</v>
      </c>
      <c r="K9159" s="3">
        <v>860.25</v>
      </c>
      <c r="L9159" s="4">
        <v>0.37</v>
      </c>
      <c r="M9159" t="s">
        <v>34</v>
      </c>
      <c r="N9159">
        <v>2021</v>
      </c>
      <c r="O9159">
        <v>4</v>
      </c>
      <c r="P9159">
        <v>20</v>
      </c>
      <c r="Q9159" t="str">
        <f>TEXT(DATE(2024, sales[[#This Row],[month]], 1), "MMMM")</f>
        <v>April</v>
      </c>
      <c r="R9159" s="4">
        <f t="shared" si="143"/>
        <v>1.3226773226773227</v>
      </c>
    </row>
    <row r="9160" spans="1:18" x14ac:dyDescent="0.25">
      <c r="A9160" t="s">
        <v>73</v>
      </c>
      <c r="B9160" s="5">
        <v>1197831</v>
      </c>
      <c r="C9160" s="6" t="s">
        <v>281</v>
      </c>
      <c r="D9160" t="s">
        <v>102</v>
      </c>
      <c r="E9160" t="s">
        <v>828</v>
      </c>
      <c r="F9160" t="s">
        <v>829</v>
      </c>
      <c r="G9160" t="s">
        <v>31</v>
      </c>
      <c r="H9160" s="3">
        <v>24</v>
      </c>
      <c r="I9160" s="5">
        <v>120</v>
      </c>
      <c r="J9160" s="3">
        <v>2880</v>
      </c>
      <c r="K9160" s="3">
        <v>1267.2</v>
      </c>
      <c r="L9160" s="4">
        <v>0.44</v>
      </c>
      <c r="M9160" t="s">
        <v>34</v>
      </c>
      <c r="N9160">
        <v>2021</v>
      </c>
      <c r="O9160">
        <v>4</v>
      </c>
      <c r="P9160">
        <v>20</v>
      </c>
      <c r="Q9160" t="str">
        <f>TEXT(DATE(2024, sales[[#This Row],[month]], 1), "MMMM")</f>
        <v>April</v>
      </c>
      <c r="R9160" s="4">
        <f t="shared" si="143"/>
        <v>0.23870967741935484</v>
      </c>
    </row>
    <row r="9161" spans="1:18" x14ac:dyDescent="0.25">
      <c r="A9161" t="s">
        <v>73</v>
      </c>
      <c r="B9161" s="5">
        <v>1197831</v>
      </c>
      <c r="C9161" s="6" t="s">
        <v>310</v>
      </c>
      <c r="D9161" t="s">
        <v>102</v>
      </c>
      <c r="E9161" t="s">
        <v>828</v>
      </c>
      <c r="F9161" t="s">
        <v>829</v>
      </c>
      <c r="G9161" t="s">
        <v>20</v>
      </c>
      <c r="H9161" s="3">
        <v>26</v>
      </c>
      <c r="I9161" s="5">
        <v>228</v>
      </c>
      <c r="J9161" s="3">
        <v>5928</v>
      </c>
      <c r="K9161" s="3">
        <v>2726.88</v>
      </c>
      <c r="L9161" s="4">
        <v>0.46</v>
      </c>
      <c r="M9161" t="s">
        <v>34</v>
      </c>
      <c r="N9161">
        <v>2021</v>
      </c>
      <c r="O9161">
        <v>5</v>
      </c>
      <c r="P9161">
        <v>19</v>
      </c>
      <c r="Q9161" t="str">
        <f>TEXT(DATE(2024, sales[[#This Row],[month]], 1), "MMMM")</f>
        <v>May</v>
      </c>
      <c r="R9161" s="4">
        <f t="shared" si="143"/>
        <v>1.0583333333333333</v>
      </c>
    </row>
    <row r="9162" spans="1:18" x14ac:dyDescent="0.25">
      <c r="A9162" t="s">
        <v>73</v>
      </c>
      <c r="B9162" s="5">
        <v>1197831</v>
      </c>
      <c r="C9162" s="6" t="s">
        <v>310</v>
      </c>
      <c r="D9162" t="s">
        <v>102</v>
      </c>
      <c r="E9162" t="s">
        <v>828</v>
      </c>
      <c r="F9162" t="s">
        <v>829</v>
      </c>
      <c r="G9162" t="s">
        <v>23</v>
      </c>
      <c r="H9162" s="3">
        <v>28</v>
      </c>
      <c r="I9162" s="5">
        <v>116</v>
      </c>
      <c r="J9162" s="3">
        <v>3248</v>
      </c>
      <c r="K9162" s="3">
        <v>1364.16</v>
      </c>
      <c r="L9162" s="4">
        <v>0.42</v>
      </c>
      <c r="M9162" t="s">
        <v>34</v>
      </c>
      <c r="N9162">
        <v>2021</v>
      </c>
      <c r="O9162">
        <v>5</v>
      </c>
      <c r="P9162">
        <v>19</v>
      </c>
      <c r="Q9162" t="str">
        <f>TEXT(DATE(2024, sales[[#This Row],[month]], 1), "MMMM")</f>
        <v>May</v>
      </c>
      <c r="R9162" s="4">
        <f t="shared" si="143"/>
        <v>-0.45209176788124156</v>
      </c>
    </row>
    <row r="9163" spans="1:18" x14ac:dyDescent="0.25">
      <c r="A9163" t="s">
        <v>73</v>
      </c>
      <c r="B9163" s="5">
        <v>1197831</v>
      </c>
      <c r="C9163" s="6" t="s">
        <v>310</v>
      </c>
      <c r="D9163" t="s">
        <v>102</v>
      </c>
      <c r="E9163" t="s">
        <v>828</v>
      </c>
      <c r="F9163" t="s">
        <v>829</v>
      </c>
      <c r="G9163" t="s">
        <v>25</v>
      </c>
      <c r="H9163" s="3">
        <v>27</v>
      </c>
      <c r="I9163" s="5">
        <v>119</v>
      </c>
      <c r="J9163" s="3">
        <v>3213</v>
      </c>
      <c r="K9163" s="3">
        <v>1413.72</v>
      </c>
      <c r="L9163" s="4">
        <v>0.44</v>
      </c>
      <c r="M9163" t="s">
        <v>34</v>
      </c>
      <c r="N9163">
        <v>2021</v>
      </c>
      <c r="O9163">
        <v>5</v>
      </c>
      <c r="P9163">
        <v>19</v>
      </c>
      <c r="Q9163" t="str">
        <f>TEXT(DATE(2024, sales[[#This Row],[month]], 1), "MMMM")</f>
        <v>May</v>
      </c>
      <c r="R9163" s="4">
        <f t="shared" si="143"/>
        <v>-1.0775862068965518E-2</v>
      </c>
    </row>
    <row r="9164" spans="1:18" x14ac:dyDescent="0.25">
      <c r="A9164" t="s">
        <v>73</v>
      </c>
      <c r="B9164" s="5">
        <v>1197831</v>
      </c>
      <c r="C9164" s="6" t="s">
        <v>310</v>
      </c>
      <c r="D9164" t="s">
        <v>102</v>
      </c>
      <c r="E9164" t="s">
        <v>828</v>
      </c>
      <c r="F9164" t="s">
        <v>829</v>
      </c>
      <c r="G9164" t="s">
        <v>27</v>
      </c>
      <c r="H9164" s="3">
        <v>24</v>
      </c>
      <c r="I9164" s="5">
        <v>90</v>
      </c>
      <c r="J9164" s="3">
        <v>2160</v>
      </c>
      <c r="K9164" s="3">
        <v>1015.2</v>
      </c>
      <c r="L9164" s="4">
        <v>0.47</v>
      </c>
      <c r="M9164" t="s">
        <v>34</v>
      </c>
      <c r="N9164">
        <v>2021</v>
      </c>
      <c r="O9164">
        <v>5</v>
      </c>
      <c r="P9164">
        <v>19</v>
      </c>
      <c r="Q9164" t="str">
        <f>TEXT(DATE(2024, sales[[#This Row],[month]], 1), "MMMM")</f>
        <v>May</v>
      </c>
      <c r="R9164" s="4">
        <f t="shared" si="143"/>
        <v>-0.32773109243697479</v>
      </c>
    </row>
    <row r="9165" spans="1:18" x14ac:dyDescent="0.25">
      <c r="A9165" t="s">
        <v>73</v>
      </c>
      <c r="B9165" s="5">
        <v>1197831</v>
      </c>
      <c r="C9165" s="6" t="s">
        <v>310</v>
      </c>
      <c r="D9165" t="s">
        <v>102</v>
      </c>
      <c r="E9165" t="s">
        <v>828</v>
      </c>
      <c r="F9165" t="s">
        <v>829</v>
      </c>
      <c r="G9165" t="s">
        <v>29</v>
      </c>
      <c r="H9165" s="3">
        <v>32</v>
      </c>
      <c r="I9165" s="5">
        <v>111</v>
      </c>
      <c r="J9165" s="3">
        <v>3552</v>
      </c>
      <c r="K9165" s="3">
        <v>1385.2799999999995</v>
      </c>
      <c r="L9165" s="4">
        <v>0.3899999999999999</v>
      </c>
      <c r="M9165" t="s">
        <v>34</v>
      </c>
      <c r="N9165">
        <v>2021</v>
      </c>
      <c r="O9165">
        <v>5</v>
      </c>
      <c r="P9165">
        <v>19</v>
      </c>
      <c r="Q9165" t="str">
        <f>TEXT(DATE(2024, sales[[#This Row],[month]], 1), "MMMM")</f>
        <v>May</v>
      </c>
      <c r="R9165" s="4">
        <f t="shared" si="143"/>
        <v>0.64444444444444449</v>
      </c>
    </row>
    <row r="9166" spans="1:18" x14ac:dyDescent="0.25">
      <c r="A9166" t="s">
        <v>73</v>
      </c>
      <c r="B9166" s="5">
        <v>1197831</v>
      </c>
      <c r="C9166" s="6" t="s">
        <v>310</v>
      </c>
      <c r="D9166" t="s">
        <v>102</v>
      </c>
      <c r="E9166" t="s">
        <v>828</v>
      </c>
      <c r="F9166" t="s">
        <v>829</v>
      </c>
      <c r="G9166" t="s">
        <v>31</v>
      </c>
      <c r="H9166" s="3">
        <v>33</v>
      </c>
      <c r="I9166" s="5">
        <v>145</v>
      </c>
      <c r="J9166" s="3">
        <v>4785</v>
      </c>
      <c r="K9166" s="3">
        <v>2248.9500000000003</v>
      </c>
      <c r="L9166" s="4">
        <v>0.47</v>
      </c>
      <c r="M9166" t="s">
        <v>34</v>
      </c>
      <c r="N9166">
        <v>2021</v>
      </c>
      <c r="O9166">
        <v>5</v>
      </c>
      <c r="P9166">
        <v>19</v>
      </c>
      <c r="Q9166" t="str">
        <f>TEXT(DATE(2024, sales[[#This Row],[month]], 1), "MMMM")</f>
        <v>May</v>
      </c>
      <c r="R9166" s="4">
        <f t="shared" si="143"/>
        <v>0.3471283783783784</v>
      </c>
    </row>
    <row r="9167" spans="1:18" x14ac:dyDescent="0.25">
      <c r="A9167" t="s">
        <v>73</v>
      </c>
      <c r="B9167" s="5">
        <v>1197831</v>
      </c>
      <c r="C9167" s="6" t="s">
        <v>346</v>
      </c>
      <c r="D9167" t="s">
        <v>102</v>
      </c>
      <c r="E9167" t="s">
        <v>828</v>
      </c>
      <c r="F9167" t="s">
        <v>829</v>
      </c>
      <c r="G9167" t="s">
        <v>20</v>
      </c>
      <c r="H9167" s="3">
        <v>28</v>
      </c>
      <c r="I9167" s="5">
        <v>236</v>
      </c>
      <c r="J9167" s="3">
        <v>6608</v>
      </c>
      <c r="K9167" s="3">
        <v>2907.52</v>
      </c>
      <c r="L9167" s="4">
        <v>0.44</v>
      </c>
      <c r="M9167" t="s">
        <v>34</v>
      </c>
      <c r="N9167">
        <v>2021</v>
      </c>
      <c r="O9167">
        <v>6</v>
      </c>
      <c r="P9167">
        <v>21</v>
      </c>
      <c r="Q9167" t="str">
        <f>TEXT(DATE(2024, sales[[#This Row],[month]], 1), "MMMM")</f>
        <v>June</v>
      </c>
      <c r="R9167" s="4">
        <f t="shared" si="143"/>
        <v>0.38098223615464993</v>
      </c>
    </row>
    <row r="9168" spans="1:18" x14ac:dyDescent="0.25">
      <c r="A9168" t="s">
        <v>73</v>
      </c>
      <c r="B9168" s="5">
        <v>1197831</v>
      </c>
      <c r="C9168" s="6" t="s">
        <v>346</v>
      </c>
      <c r="D9168" t="s">
        <v>102</v>
      </c>
      <c r="E9168" t="s">
        <v>828</v>
      </c>
      <c r="F9168" t="s">
        <v>829</v>
      </c>
      <c r="G9168" t="s">
        <v>23</v>
      </c>
      <c r="H9168" s="3">
        <v>25</v>
      </c>
      <c r="I9168" s="5">
        <v>149</v>
      </c>
      <c r="J9168" s="3">
        <v>3725</v>
      </c>
      <c r="K9168" s="3">
        <v>1452.7499999999998</v>
      </c>
      <c r="L9168" s="4">
        <v>0.3899999999999999</v>
      </c>
      <c r="M9168" t="s">
        <v>34</v>
      </c>
      <c r="N9168">
        <v>2021</v>
      </c>
      <c r="O9168">
        <v>6</v>
      </c>
      <c r="P9168">
        <v>21</v>
      </c>
      <c r="Q9168" t="str">
        <f>TEXT(DATE(2024, sales[[#This Row],[month]], 1), "MMMM")</f>
        <v>June</v>
      </c>
      <c r="R9168" s="4">
        <f t="shared" si="143"/>
        <v>-0.43628934624697335</v>
      </c>
    </row>
    <row r="9169" spans="1:18" x14ac:dyDescent="0.25">
      <c r="A9169" t="s">
        <v>73</v>
      </c>
      <c r="B9169" s="5">
        <v>1197831</v>
      </c>
      <c r="C9169" s="6" t="s">
        <v>346</v>
      </c>
      <c r="D9169" t="s">
        <v>102</v>
      </c>
      <c r="E9169" t="s">
        <v>828</v>
      </c>
      <c r="F9169" t="s">
        <v>829</v>
      </c>
      <c r="G9169" t="s">
        <v>25</v>
      </c>
      <c r="H9169" s="3">
        <v>28</v>
      </c>
      <c r="I9169" s="5">
        <v>124</v>
      </c>
      <c r="J9169" s="3">
        <v>3472</v>
      </c>
      <c r="K9169" s="3">
        <v>1562.4</v>
      </c>
      <c r="L9169" s="4">
        <v>0.45</v>
      </c>
      <c r="M9169" t="s">
        <v>34</v>
      </c>
      <c r="N9169">
        <v>2021</v>
      </c>
      <c r="O9169">
        <v>6</v>
      </c>
      <c r="P9169">
        <v>21</v>
      </c>
      <c r="Q9169" t="str">
        <f>TEXT(DATE(2024, sales[[#This Row],[month]], 1), "MMMM")</f>
        <v>June</v>
      </c>
      <c r="R9169" s="4">
        <f t="shared" si="143"/>
        <v>-6.7919463087248319E-2</v>
      </c>
    </row>
    <row r="9170" spans="1:18" x14ac:dyDescent="0.25">
      <c r="A9170" t="s">
        <v>73</v>
      </c>
      <c r="B9170" s="5">
        <v>1197831</v>
      </c>
      <c r="C9170" s="6" t="s">
        <v>346</v>
      </c>
      <c r="D9170" t="s">
        <v>102</v>
      </c>
      <c r="E9170" t="s">
        <v>828</v>
      </c>
      <c r="F9170" t="s">
        <v>829</v>
      </c>
      <c r="G9170" t="s">
        <v>27</v>
      </c>
      <c r="H9170" s="3">
        <v>29</v>
      </c>
      <c r="I9170" s="5">
        <v>124</v>
      </c>
      <c r="J9170" s="3">
        <v>3596</v>
      </c>
      <c r="K9170" s="3">
        <v>1582.24</v>
      </c>
      <c r="L9170" s="4">
        <v>0.44</v>
      </c>
      <c r="M9170" t="s">
        <v>34</v>
      </c>
      <c r="N9170">
        <v>2021</v>
      </c>
      <c r="O9170">
        <v>6</v>
      </c>
      <c r="P9170">
        <v>21</v>
      </c>
      <c r="Q9170" t="str">
        <f>TEXT(DATE(2024, sales[[#This Row],[month]], 1), "MMMM")</f>
        <v>June</v>
      </c>
      <c r="R9170" s="4">
        <f t="shared" si="143"/>
        <v>3.5714285714285712E-2</v>
      </c>
    </row>
    <row r="9171" spans="1:18" x14ac:dyDescent="0.25">
      <c r="A9171" t="s">
        <v>73</v>
      </c>
      <c r="B9171" s="5">
        <v>1197831</v>
      </c>
      <c r="C9171" s="6" t="s">
        <v>346</v>
      </c>
      <c r="D9171" t="s">
        <v>102</v>
      </c>
      <c r="E9171" t="s">
        <v>828</v>
      </c>
      <c r="F9171" t="s">
        <v>829</v>
      </c>
      <c r="G9171" t="s">
        <v>29</v>
      </c>
      <c r="H9171" s="3">
        <v>37</v>
      </c>
      <c r="I9171" s="5">
        <v>116</v>
      </c>
      <c r="J9171" s="3">
        <v>4292</v>
      </c>
      <c r="K9171" s="3">
        <v>1673.88</v>
      </c>
      <c r="L9171" s="4">
        <v>0.3899999999999999</v>
      </c>
      <c r="M9171" t="s">
        <v>34</v>
      </c>
      <c r="N9171">
        <v>2021</v>
      </c>
      <c r="O9171">
        <v>6</v>
      </c>
      <c r="P9171">
        <v>21</v>
      </c>
      <c r="Q9171" t="str">
        <f>TEXT(DATE(2024, sales[[#This Row],[month]], 1), "MMMM")</f>
        <v>June</v>
      </c>
      <c r="R9171" s="4">
        <f t="shared" si="143"/>
        <v>0.19354838709677419</v>
      </c>
    </row>
    <row r="9172" spans="1:18" x14ac:dyDescent="0.25">
      <c r="A9172" t="s">
        <v>73</v>
      </c>
      <c r="B9172" s="5">
        <v>1197831</v>
      </c>
      <c r="C9172" s="6" t="s">
        <v>346</v>
      </c>
      <c r="D9172" t="s">
        <v>102</v>
      </c>
      <c r="E9172" t="s">
        <v>828</v>
      </c>
      <c r="F9172" t="s">
        <v>829</v>
      </c>
      <c r="G9172" t="s">
        <v>31</v>
      </c>
      <c r="H9172" s="3">
        <v>48</v>
      </c>
      <c r="I9172" s="5">
        <v>165</v>
      </c>
      <c r="J9172" s="3">
        <v>7920</v>
      </c>
      <c r="K9172" s="3">
        <v>3405.6000000000004</v>
      </c>
      <c r="L9172" s="4">
        <v>0.43</v>
      </c>
      <c r="M9172" t="s">
        <v>34</v>
      </c>
      <c r="N9172">
        <v>2021</v>
      </c>
      <c r="O9172">
        <v>6</v>
      </c>
      <c r="P9172">
        <v>21</v>
      </c>
      <c r="Q9172" t="str">
        <f>TEXT(DATE(2024, sales[[#This Row],[month]], 1), "MMMM")</f>
        <v>June</v>
      </c>
      <c r="R9172" s="4">
        <f t="shared" si="143"/>
        <v>0.84529356943150047</v>
      </c>
    </row>
    <row r="9173" spans="1:18" x14ac:dyDescent="0.25">
      <c r="A9173" t="s">
        <v>73</v>
      </c>
      <c r="B9173" s="5">
        <v>1197831</v>
      </c>
      <c r="C9173" s="6" t="s">
        <v>374</v>
      </c>
      <c r="D9173" t="s">
        <v>102</v>
      </c>
      <c r="E9173" t="s">
        <v>828</v>
      </c>
      <c r="F9173" t="s">
        <v>829</v>
      </c>
      <c r="G9173" t="s">
        <v>20</v>
      </c>
      <c r="H9173" s="3">
        <v>39</v>
      </c>
      <c r="I9173" s="5">
        <v>271</v>
      </c>
      <c r="J9173" s="3">
        <v>10569</v>
      </c>
      <c r="K9173" s="3">
        <v>4438.9800000000005</v>
      </c>
      <c r="L9173" s="4">
        <v>0.42</v>
      </c>
      <c r="M9173" t="s">
        <v>34</v>
      </c>
      <c r="N9173">
        <v>2021</v>
      </c>
      <c r="O9173">
        <v>7</v>
      </c>
      <c r="P9173">
        <v>19</v>
      </c>
      <c r="Q9173" t="str">
        <f>TEXT(DATE(2024, sales[[#This Row],[month]], 1), "MMMM")</f>
        <v>July</v>
      </c>
      <c r="R9173" s="4">
        <f t="shared" si="143"/>
        <v>0.33446969696969697</v>
      </c>
    </row>
    <row r="9174" spans="1:18" x14ac:dyDescent="0.25">
      <c r="A9174" t="s">
        <v>73</v>
      </c>
      <c r="B9174" s="5">
        <v>1197831</v>
      </c>
      <c r="C9174" s="6" t="s">
        <v>374</v>
      </c>
      <c r="D9174" t="s">
        <v>102</v>
      </c>
      <c r="E9174" t="s">
        <v>828</v>
      </c>
      <c r="F9174" t="s">
        <v>829</v>
      </c>
      <c r="G9174" t="s">
        <v>23</v>
      </c>
      <c r="H9174" s="3">
        <v>36</v>
      </c>
      <c r="I9174" s="5">
        <v>163</v>
      </c>
      <c r="J9174" s="3">
        <v>5868</v>
      </c>
      <c r="K9174" s="3">
        <v>2171.16</v>
      </c>
      <c r="L9174" s="4">
        <v>0.37</v>
      </c>
      <c r="M9174" t="s">
        <v>34</v>
      </c>
      <c r="N9174">
        <v>2021</v>
      </c>
      <c r="O9174">
        <v>7</v>
      </c>
      <c r="P9174">
        <v>19</v>
      </c>
      <c r="Q9174" t="str">
        <f>TEXT(DATE(2024, sales[[#This Row],[month]], 1), "MMMM")</f>
        <v>July</v>
      </c>
      <c r="R9174" s="4">
        <f t="shared" si="143"/>
        <v>-0.44479137099063298</v>
      </c>
    </row>
    <row r="9175" spans="1:18" x14ac:dyDescent="0.25">
      <c r="A9175" t="s">
        <v>73</v>
      </c>
      <c r="B9175" s="5">
        <v>1197831</v>
      </c>
      <c r="C9175" s="6" t="s">
        <v>374</v>
      </c>
      <c r="D9175" t="s">
        <v>102</v>
      </c>
      <c r="E9175" t="s">
        <v>828</v>
      </c>
      <c r="F9175" t="s">
        <v>829</v>
      </c>
      <c r="G9175" t="s">
        <v>25</v>
      </c>
      <c r="H9175" s="3">
        <v>32</v>
      </c>
      <c r="I9175" s="5">
        <v>140</v>
      </c>
      <c r="J9175" s="3">
        <v>4480</v>
      </c>
      <c r="K9175" s="3">
        <v>1971.2</v>
      </c>
      <c r="L9175" s="4">
        <v>0.44</v>
      </c>
      <c r="M9175" t="s">
        <v>34</v>
      </c>
      <c r="N9175">
        <v>2021</v>
      </c>
      <c r="O9175">
        <v>7</v>
      </c>
      <c r="P9175">
        <v>19</v>
      </c>
      <c r="Q9175" t="str">
        <f>TEXT(DATE(2024, sales[[#This Row],[month]], 1), "MMMM")</f>
        <v>July</v>
      </c>
      <c r="R9175" s="4">
        <f t="shared" si="143"/>
        <v>-0.2365371506475801</v>
      </c>
    </row>
    <row r="9176" spans="1:18" x14ac:dyDescent="0.25">
      <c r="A9176" t="s">
        <v>73</v>
      </c>
      <c r="B9176" s="5">
        <v>1197831</v>
      </c>
      <c r="C9176" s="6" t="s">
        <v>374</v>
      </c>
      <c r="D9176" t="s">
        <v>102</v>
      </c>
      <c r="E9176" t="s">
        <v>828</v>
      </c>
      <c r="F9176" t="s">
        <v>829</v>
      </c>
      <c r="G9176" t="s">
        <v>27</v>
      </c>
      <c r="H9176" s="3">
        <v>35</v>
      </c>
      <c r="I9176" s="5">
        <v>120</v>
      </c>
      <c r="J9176" s="3">
        <v>4200</v>
      </c>
      <c r="K9176" s="3">
        <v>1806</v>
      </c>
      <c r="L9176" s="4">
        <v>0.43</v>
      </c>
      <c r="M9176" t="s">
        <v>34</v>
      </c>
      <c r="N9176">
        <v>2021</v>
      </c>
      <c r="O9176">
        <v>7</v>
      </c>
      <c r="P9176">
        <v>19</v>
      </c>
      <c r="Q9176" t="str">
        <f>TEXT(DATE(2024, sales[[#This Row],[month]], 1), "MMMM")</f>
        <v>July</v>
      </c>
      <c r="R9176" s="4">
        <f t="shared" si="143"/>
        <v>-6.25E-2</v>
      </c>
    </row>
    <row r="9177" spans="1:18" x14ac:dyDescent="0.25">
      <c r="A9177" t="s">
        <v>73</v>
      </c>
      <c r="B9177" s="5">
        <v>1197831</v>
      </c>
      <c r="C9177" s="6" t="s">
        <v>374</v>
      </c>
      <c r="D9177" t="s">
        <v>102</v>
      </c>
      <c r="E9177" t="s">
        <v>828</v>
      </c>
      <c r="F9177" t="s">
        <v>829</v>
      </c>
      <c r="G9177" t="s">
        <v>29</v>
      </c>
      <c r="H9177" s="3">
        <v>40</v>
      </c>
      <c r="I9177" s="5">
        <v>149</v>
      </c>
      <c r="J9177" s="3">
        <v>5960</v>
      </c>
      <c r="K9177" s="3">
        <v>2384</v>
      </c>
      <c r="L9177" s="4">
        <v>0.39999999999999991</v>
      </c>
      <c r="M9177" t="s">
        <v>34</v>
      </c>
      <c r="N9177">
        <v>2021</v>
      </c>
      <c r="O9177">
        <v>7</v>
      </c>
      <c r="P9177">
        <v>19</v>
      </c>
      <c r="Q9177" t="str">
        <f>TEXT(DATE(2024, sales[[#This Row],[month]], 1), "MMMM")</f>
        <v>July</v>
      </c>
      <c r="R9177" s="4">
        <f t="shared" si="143"/>
        <v>0.41904761904761906</v>
      </c>
    </row>
    <row r="9178" spans="1:18" x14ac:dyDescent="0.25">
      <c r="A9178" t="s">
        <v>73</v>
      </c>
      <c r="B9178" s="5">
        <v>1197831</v>
      </c>
      <c r="C9178" s="6" t="s">
        <v>374</v>
      </c>
      <c r="D9178" t="s">
        <v>102</v>
      </c>
      <c r="E9178" t="s">
        <v>828</v>
      </c>
      <c r="F9178" t="s">
        <v>829</v>
      </c>
      <c r="G9178" t="s">
        <v>31</v>
      </c>
      <c r="H9178" s="3">
        <v>50</v>
      </c>
      <c r="I9178" s="5">
        <v>198</v>
      </c>
      <c r="J9178" s="3">
        <v>9900</v>
      </c>
      <c r="K9178" s="3">
        <v>4554</v>
      </c>
      <c r="L9178" s="4">
        <v>0.46</v>
      </c>
      <c r="M9178" t="s">
        <v>34</v>
      </c>
      <c r="N9178">
        <v>2021</v>
      </c>
      <c r="O9178">
        <v>7</v>
      </c>
      <c r="P9178">
        <v>19</v>
      </c>
      <c r="Q9178" t="str">
        <f>TEXT(DATE(2024, sales[[#This Row],[month]], 1), "MMMM")</f>
        <v>July</v>
      </c>
      <c r="R9178" s="4">
        <f t="shared" si="143"/>
        <v>0.66107382550335569</v>
      </c>
    </row>
    <row r="9179" spans="1:18" x14ac:dyDescent="0.25">
      <c r="A9179" t="s">
        <v>73</v>
      </c>
      <c r="B9179" s="5">
        <v>1197831</v>
      </c>
      <c r="C9179" s="6" t="s">
        <v>407</v>
      </c>
      <c r="D9179" t="s">
        <v>102</v>
      </c>
      <c r="E9179" t="s">
        <v>828</v>
      </c>
      <c r="F9179" t="s">
        <v>829</v>
      </c>
      <c r="G9179" t="s">
        <v>20</v>
      </c>
      <c r="H9179" s="3">
        <v>43</v>
      </c>
      <c r="I9179" s="5">
        <v>233</v>
      </c>
      <c r="J9179" s="3">
        <v>10019</v>
      </c>
      <c r="K9179" s="3">
        <v>4508.55</v>
      </c>
      <c r="L9179" s="4">
        <v>0.45</v>
      </c>
      <c r="M9179" t="s">
        <v>34</v>
      </c>
      <c r="N9179">
        <v>2021</v>
      </c>
      <c r="O9179">
        <v>8</v>
      </c>
      <c r="P9179">
        <v>20</v>
      </c>
      <c r="Q9179" t="str">
        <f>TEXT(DATE(2024, sales[[#This Row],[month]], 1), "MMMM")</f>
        <v>August</v>
      </c>
      <c r="R9179" s="4">
        <f t="shared" si="143"/>
        <v>1.202020202020202E-2</v>
      </c>
    </row>
    <row r="9180" spans="1:18" x14ac:dyDescent="0.25">
      <c r="A9180" t="s">
        <v>73</v>
      </c>
      <c r="B9180" s="5">
        <v>1197831</v>
      </c>
      <c r="C9180" s="6" t="s">
        <v>407</v>
      </c>
      <c r="D9180" t="s">
        <v>102</v>
      </c>
      <c r="E9180" t="s">
        <v>828</v>
      </c>
      <c r="F9180" t="s">
        <v>829</v>
      </c>
      <c r="G9180" t="s">
        <v>23</v>
      </c>
      <c r="H9180" s="3">
        <v>42</v>
      </c>
      <c r="I9180" s="5">
        <v>163</v>
      </c>
      <c r="J9180" s="3">
        <v>6846</v>
      </c>
      <c r="K9180" s="3">
        <v>2669.94</v>
      </c>
      <c r="L9180" s="4">
        <v>0.3899999999999999</v>
      </c>
      <c r="M9180" t="s">
        <v>34</v>
      </c>
      <c r="N9180">
        <v>2021</v>
      </c>
      <c r="O9180">
        <v>8</v>
      </c>
      <c r="P9180">
        <v>20</v>
      </c>
      <c r="Q9180" t="str">
        <f>TEXT(DATE(2024, sales[[#This Row],[month]], 1), "MMMM")</f>
        <v>August</v>
      </c>
      <c r="R9180" s="4">
        <f t="shared" si="143"/>
        <v>-0.31669827328076655</v>
      </c>
    </row>
    <row r="9181" spans="1:18" x14ac:dyDescent="0.25">
      <c r="A9181" t="s">
        <v>73</v>
      </c>
      <c r="B9181" s="5">
        <v>1197831</v>
      </c>
      <c r="C9181" s="6" t="s">
        <v>407</v>
      </c>
      <c r="D9181" t="s">
        <v>102</v>
      </c>
      <c r="E9181" t="s">
        <v>828</v>
      </c>
      <c r="F9181" t="s">
        <v>829</v>
      </c>
      <c r="G9181" t="s">
        <v>25</v>
      </c>
      <c r="H9181" s="3">
        <v>40</v>
      </c>
      <c r="I9181" s="5">
        <v>135</v>
      </c>
      <c r="J9181" s="3">
        <v>5400</v>
      </c>
      <c r="K9181" s="3">
        <v>2376</v>
      </c>
      <c r="L9181" s="4">
        <v>0.44</v>
      </c>
      <c r="M9181" t="s">
        <v>34</v>
      </c>
      <c r="N9181">
        <v>2021</v>
      </c>
      <c r="O9181">
        <v>8</v>
      </c>
      <c r="P9181">
        <v>20</v>
      </c>
      <c r="Q9181" t="str">
        <f>TEXT(DATE(2024, sales[[#This Row],[month]], 1), "MMMM")</f>
        <v>August</v>
      </c>
      <c r="R9181" s="4">
        <f t="shared" si="143"/>
        <v>-0.2112182296231376</v>
      </c>
    </row>
    <row r="9182" spans="1:18" x14ac:dyDescent="0.25">
      <c r="A9182" t="s">
        <v>73</v>
      </c>
      <c r="B9182" s="5">
        <v>1197831</v>
      </c>
      <c r="C9182" s="6" t="s">
        <v>407</v>
      </c>
      <c r="D9182" t="s">
        <v>102</v>
      </c>
      <c r="E9182" t="s">
        <v>828</v>
      </c>
      <c r="F9182" t="s">
        <v>829</v>
      </c>
      <c r="G9182" t="s">
        <v>27</v>
      </c>
      <c r="H9182" s="3">
        <v>29</v>
      </c>
      <c r="I9182" s="5">
        <v>132</v>
      </c>
      <c r="J9182" s="3">
        <v>3828</v>
      </c>
      <c r="K9182" s="3">
        <v>1722.6</v>
      </c>
      <c r="L9182" s="4">
        <v>0.45</v>
      </c>
      <c r="M9182" t="s">
        <v>34</v>
      </c>
      <c r="N9182">
        <v>2021</v>
      </c>
      <c r="O9182">
        <v>8</v>
      </c>
      <c r="P9182">
        <v>20</v>
      </c>
      <c r="Q9182" t="str">
        <f>TEXT(DATE(2024, sales[[#This Row],[month]], 1), "MMMM")</f>
        <v>August</v>
      </c>
      <c r="R9182" s="4">
        <f t="shared" si="143"/>
        <v>-0.2911111111111111</v>
      </c>
    </row>
    <row r="9183" spans="1:18" x14ac:dyDescent="0.25">
      <c r="A9183" t="s">
        <v>73</v>
      </c>
      <c r="B9183" s="5">
        <v>1197831</v>
      </c>
      <c r="C9183" s="6" t="s">
        <v>407</v>
      </c>
      <c r="D9183" t="s">
        <v>102</v>
      </c>
      <c r="E9183" t="s">
        <v>828</v>
      </c>
      <c r="F9183" t="s">
        <v>829</v>
      </c>
      <c r="G9183" t="s">
        <v>29</v>
      </c>
      <c r="H9183" s="3">
        <v>40</v>
      </c>
      <c r="I9183" s="5">
        <v>113</v>
      </c>
      <c r="J9183" s="3">
        <v>4520</v>
      </c>
      <c r="K9183" s="3">
        <v>1672.4</v>
      </c>
      <c r="L9183" s="4">
        <v>0.37</v>
      </c>
      <c r="M9183" t="s">
        <v>34</v>
      </c>
      <c r="N9183">
        <v>2021</v>
      </c>
      <c r="O9183">
        <v>8</v>
      </c>
      <c r="P9183">
        <v>20</v>
      </c>
      <c r="Q9183" t="str">
        <f>TEXT(DATE(2024, sales[[#This Row],[month]], 1), "MMMM")</f>
        <v>August</v>
      </c>
      <c r="R9183" s="4">
        <f t="shared" si="143"/>
        <v>0.18077324973876699</v>
      </c>
    </row>
    <row r="9184" spans="1:18" x14ac:dyDescent="0.25">
      <c r="A9184" t="s">
        <v>73</v>
      </c>
      <c r="B9184" s="5">
        <v>1197831</v>
      </c>
      <c r="C9184" s="6" t="s">
        <v>407</v>
      </c>
      <c r="D9184" t="s">
        <v>102</v>
      </c>
      <c r="E9184" t="s">
        <v>828</v>
      </c>
      <c r="F9184" t="s">
        <v>829</v>
      </c>
      <c r="G9184" t="s">
        <v>31</v>
      </c>
      <c r="H9184" s="3">
        <v>40</v>
      </c>
      <c r="I9184" s="5">
        <v>193</v>
      </c>
      <c r="J9184" s="3">
        <v>7720</v>
      </c>
      <c r="K9184" s="3">
        <v>3628.4</v>
      </c>
      <c r="L9184" s="4">
        <v>0.47</v>
      </c>
      <c r="M9184" t="s">
        <v>34</v>
      </c>
      <c r="N9184">
        <v>2021</v>
      </c>
      <c r="O9184">
        <v>8</v>
      </c>
      <c r="P9184">
        <v>20</v>
      </c>
      <c r="Q9184" t="str">
        <f>TEXT(DATE(2024, sales[[#This Row],[month]], 1), "MMMM")</f>
        <v>August</v>
      </c>
      <c r="R9184" s="4">
        <f t="shared" si="143"/>
        <v>0.70796460176991149</v>
      </c>
    </row>
    <row r="9185" spans="1:18" x14ac:dyDescent="0.25">
      <c r="A9185" t="s">
        <v>73</v>
      </c>
      <c r="B9185" s="5">
        <v>1197831</v>
      </c>
      <c r="C9185" s="6" t="s">
        <v>437</v>
      </c>
      <c r="D9185" t="s">
        <v>102</v>
      </c>
      <c r="E9185" t="s">
        <v>828</v>
      </c>
      <c r="F9185" t="s">
        <v>829</v>
      </c>
      <c r="G9185" t="s">
        <v>20</v>
      </c>
      <c r="H9185" s="3">
        <v>35</v>
      </c>
      <c r="I9185" s="5">
        <v>221</v>
      </c>
      <c r="J9185" s="3">
        <v>7735</v>
      </c>
      <c r="K9185" s="3">
        <v>3326.05</v>
      </c>
      <c r="L9185" s="4">
        <v>0.43</v>
      </c>
      <c r="M9185" t="s">
        <v>34</v>
      </c>
      <c r="N9185">
        <v>2021</v>
      </c>
      <c r="O9185">
        <v>9</v>
      </c>
      <c r="P9185">
        <v>19</v>
      </c>
      <c r="Q9185" t="str">
        <f>TEXT(DATE(2024, sales[[#This Row],[month]], 1), "MMMM")</f>
        <v>September</v>
      </c>
      <c r="R9185" s="4">
        <f t="shared" si="143"/>
        <v>1.9430051813471502E-3</v>
      </c>
    </row>
    <row r="9186" spans="1:18" x14ac:dyDescent="0.25">
      <c r="A9186" t="s">
        <v>73</v>
      </c>
      <c r="B9186" s="5">
        <v>1197831</v>
      </c>
      <c r="C9186" s="6" t="s">
        <v>437</v>
      </c>
      <c r="D9186" t="s">
        <v>102</v>
      </c>
      <c r="E9186" t="s">
        <v>828</v>
      </c>
      <c r="F9186" t="s">
        <v>829</v>
      </c>
      <c r="G9186" t="s">
        <v>23</v>
      </c>
      <c r="H9186" s="3">
        <v>26</v>
      </c>
      <c r="I9186" s="5">
        <v>135</v>
      </c>
      <c r="J9186" s="3">
        <v>3510</v>
      </c>
      <c r="K9186" s="3">
        <v>1439.1</v>
      </c>
      <c r="L9186" s="4">
        <v>0.41</v>
      </c>
      <c r="M9186" t="s">
        <v>34</v>
      </c>
      <c r="N9186">
        <v>2021</v>
      </c>
      <c r="O9186">
        <v>9</v>
      </c>
      <c r="P9186">
        <v>19</v>
      </c>
      <c r="Q9186" t="str">
        <f>TEXT(DATE(2024, sales[[#This Row],[month]], 1), "MMMM")</f>
        <v>September</v>
      </c>
      <c r="R9186" s="4">
        <f t="shared" si="143"/>
        <v>-0.54621848739495793</v>
      </c>
    </row>
    <row r="9187" spans="1:18" x14ac:dyDescent="0.25">
      <c r="A9187" t="s">
        <v>73</v>
      </c>
      <c r="B9187" s="5">
        <v>1197831</v>
      </c>
      <c r="C9187" s="6" t="s">
        <v>437</v>
      </c>
      <c r="D9187" t="s">
        <v>102</v>
      </c>
      <c r="E9187" t="s">
        <v>828</v>
      </c>
      <c r="F9187" t="s">
        <v>829</v>
      </c>
      <c r="G9187" t="s">
        <v>25</v>
      </c>
      <c r="H9187" s="3">
        <v>11</v>
      </c>
      <c r="I9187" s="5">
        <v>123</v>
      </c>
      <c r="J9187" s="3">
        <v>1353</v>
      </c>
      <c r="K9187" s="3">
        <v>635.91000000000008</v>
      </c>
      <c r="L9187" s="4">
        <v>0.47</v>
      </c>
      <c r="M9187" t="s">
        <v>34</v>
      </c>
      <c r="N9187">
        <v>2021</v>
      </c>
      <c r="O9187">
        <v>9</v>
      </c>
      <c r="P9187">
        <v>19</v>
      </c>
      <c r="Q9187" t="str">
        <f>TEXT(DATE(2024, sales[[#This Row],[month]], 1), "MMMM")</f>
        <v>September</v>
      </c>
      <c r="R9187" s="4">
        <f t="shared" si="143"/>
        <v>-0.61452991452991457</v>
      </c>
    </row>
    <row r="9188" spans="1:18" x14ac:dyDescent="0.25">
      <c r="A9188" t="s">
        <v>73</v>
      </c>
      <c r="B9188" s="5">
        <v>1197831</v>
      </c>
      <c r="C9188" s="6" t="s">
        <v>437</v>
      </c>
      <c r="D9188" t="s">
        <v>102</v>
      </c>
      <c r="E9188" t="s">
        <v>828</v>
      </c>
      <c r="F9188" t="s">
        <v>829</v>
      </c>
      <c r="G9188" t="s">
        <v>27</v>
      </c>
      <c r="H9188" s="3">
        <v>12</v>
      </c>
      <c r="I9188" s="5">
        <v>104</v>
      </c>
      <c r="J9188" s="3">
        <v>1248</v>
      </c>
      <c r="K9188" s="3">
        <v>524.16000000000008</v>
      </c>
      <c r="L9188" s="4">
        <v>0.42</v>
      </c>
      <c r="M9188" t="s">
        <v>34</v>
      </c>
      <c r="N9188">
        <v>2021</v>
      </c>
      <c r="O9188">
        <v>9</v>
      </c>
      <c r="P9188">
        <v>19</v>
      </c>
      <c r="Q9188" t="str">
        <f>TEXT(DATE(2024, sales[[#This Row],[month]], 1), "MMMM")</f>
        <v>September</v>
      </c>
      <c r="R9188" s="4">
        <f t="shared" si="143"/>
        <v>-7.7605321507760533E-2</v>
      </c>
    </row>
    <row r="9189" spans="1:18" x14ac:dyDescent="0.25">
      <c r="A9189" t="s">
        <v>73</v>
      </c>
      <c r="B9189" s="5">
        <v>1197831</v>
      </c>
      <c r="C9189" s="6" t="s">
        <v>437</v>
      </c>
      <c r="D9189" t="s">
        <v>102</v>
      </c>
      <c r="E9189" t="s">
        <v>828</v>
      </c>
      <c r="F9189" t="s">
        <v>829</v>
      </c>
      <c r="G9189" t="s">
        <v>29</v>
      </c>
      <c r="H9189" s="3">
        <v>18</v>
      </c>
      <c r="I9189" s="5">
        <v>111</v>
      </c>
      <c r="J9189" s="3">
        <v>1998</v>
      </c>
      <c r="K9189" s="3">
        <v>779.21999999999991</v>
      </c>
      <c r="L9189" s="4">
        <v>0.3899999999999999</v>
      </c>
      <c r="M9189" t="s">
        <v>34</v>
      </c>
      <c r="N9189">
        <v>2021</v>
      </c>
      <c r="O9189">
        <v>9</v>
      </c>
      <c r="P9189">
        <v>19</v>
      </c>
      <c r="Q9189" t="str">
        <f>TEXT(DATE(2024, sales[[#This Row],[month]], 1), "MMMM")</f>
        <v>September</v>
      </c>
      <c r="R9189" s="4">
        <f t="shared" si="143"/>
        <v>0.60096153846153844</v>
      </c>
    </row>
    <row r="9190" spans="1:18" x14ac:dyDescent="0.25">
      <c r="A9190" t="s">
        <v>73</v>
      </c>
      <c r="B9190" s="5">
        <v>1197831</v>
      </c>
      <c r="C9190" s="6" t="s">
        <v>437</v>
      </c>
      <c r="D9190" t="s">
        <v>102</v>
      </c>
      <c r="E9190" t="s">
        <v>828</v>
      </c>
      <c r="F9190" t="s">
        <v>829</v>
      </c>
      <c r="G9190" t="s">
        <v>31</v>
      </c>
      <c r="H9190" s="3">
        <v>22</v>
      </c>
      <c r="I9190" s="5">
        <v>140</v>
      </c>
      <c r="J9190" s="3">
        <v>3080</v>
      </c>
      <c r="K9190" s="3">
        <v>1293.5999999999999</v>
      </c>
      <c r="L9190" s="4">
        <v>0.42</v>
      </c>
      <c r="M9190" t="s">
        <v>34</v>
      </c>
      <c r="N9190">
        <v>2021</v>
      </c>
      <c r="O9190">
        <v>9</v>
      </c>
      <c r="P9190">
        <v>19</v>
      </c>
      <c r="Q9190" t="str">
        <f>TEXT(DATE(2024, sales[[#This Row],[month]], 1), "MMMM")</f>
        <v>September</v>
      </c>
      <c r="R9190" s="4">
        <f t="shared" si="143"/>
        <v>0.54154154154154155</v>
      </c>
    </row>
    <row r="9191" spans="1:18" x14ac:dyDescent="0.25">
      <c r="A9191" t="s">
        <v>73</v>
      </c>
      <c r="B9191" s="5">
        <v>1197831</v>
      </c>
      <c r="C9191" s="6" t="s">
        <v>469</v>
      </c>
      <c r="D9191" t="s">
        <v>102</v>
      </c>
      <c r="E9191" t="s">
        <v>828</v>
      </c>
      <c r="F9191" t="s">
        <v>829</v>
      </c>
      <c r="G9191" t="s">
        <v>20</v>
      </c>
      <c r="H9191" s="3">
        <v>21</v>
      </c>
      <c r="I9191" s="5">
        <v>180</v>
      </c>
      <c r="J9191" s="3">
        <v>3780</v>
      </c>
      <c r="K9191" s="3">
        <v>1701</v>
      </c>
      <c r="L9191" s="4">
        <v>0.45</v>
      </c>
      <c r="M9191" t="s">
        <v>34</v>
      </c>
      <c r="N9191">
        <v>2021</v>
      </c>
      <c r="O9191">
        <v>10</v>
      </c>
      <c r="P9191">
        <v>21</v>
      </c>
      <c r="Q9191" t="str">
        <f>TEXT(DATE(2024, sales[[#This Row],[month]], 1), "MMMM")</f>
        <v>October</v>
      </c>
      <c r="R9191" s="4">
        <f t="shared" si="143"/>
        <v>0.22727272727272727</v>
      </c>
    </row>
    <row r="9192" spans="1:18" x14ac:dyDescent="0.25">
      <c r="A9192" t="s">
        <v>73</v>
      </c>
      <c r="B9192" s="5">
        <v>1197831</v>
      </c>
      <c r="C9192" s="6" t="s">
        <v>469</v>
      </c>
      <c r="D9192" t="s">
        <v>102</v>
      </c>
      <c r="E9192" t="s">
        <v>828</v>
      </c>
      <c r="F9192" t="s">
        <v>829</v>
      </c>
      <c r="G9192" t="s">
        <v>23</v>
      </c>
      <c r="H9192" s="3">
        <v>14</v>
      </c>
      <c r="I9192" s="5">
        <v>132</v>
      </c>
      <c r="J9192" s="3">
        <v>1848</v>
      </c>
      <c r="K9192" s="3">
        <v>739.19999999999993</v>
      </c>
      <c r="L9192" s="4">
        <v>0.39999999999999991</v>
      </c>
      <c r="M9192" t="s">
        <v>34</v>
      </c>
      <c r="N9192">
        <v>2021</v>
      </c>
      <c r="O9192">
        <v>10</v>
      </c>
      <c r="P9192">
        <v>21</v>
      </c>
      <c r="Q9192" t="str">
        <f>TEXT(DATE(2024, sales[[#This Row],[month]], 1), "MMMM")</f>
        <v>October</v>
      </c>
      <c r="R9192" s="4">
        <f t="shared" si="143"/>
        <v>-0.51111111111111107</v>
      </c>
    </row>
    <row r="9193" spans="1:18" x14ac:dyDescent="0.25">
      <c r="A9193" t="s">
        <v>73</v>
      </c>
      <c r="B9193" s="5">
        <v>1197831</v>
      </c>
      <c r="C9193" s="6" t="s">
        <v>469</v>
      </c>
      <c r="D9193" t="s">
        <v>102</v>
      </c>
      <c r="E9193" t="s">
        <v>828</v>
      </c>
      <c r="F9193" t="s">
        <v>829</v>
      </c>
      <c r="G9193" t="s">
        <v>25</v>
      </c>
      <c r="H9193" s="3">
        <v>16</v>
      </c>
      <c r="I9193" s="5">
        <v>99</v>
      </c>
      <c r="J9193" s="3">
        <v>1584</v>
      </c>
      <c r="K9193" s="3">
        <v>728.64</v>
      </c>
      <c r="L9193" s="4">
        <v>0.46</v>
      </c>
      <c r="M9193" t="s">
        <v>34</v>
      </c>
      <c r="N9193">
        <v>2021</v>
      </c>
      <c r="O9193">
        <v>10</v>
      </c>
      <c r="P9193">
        <v>21</v>
      </c>
      <c r="Q9193" t="str">
        <f>TEXT(DATE(2024, sales[[#This Row],[month]], 1), "MMMM")</f>
        <v>October</v>
      </c>
      <c r="R9193" s="4">
        <f t="shared" si="143"/>
        <v>-0.14285714285714285</v>
      </c>
    </row>
    <row r="9194" spans="1:18" x14ac:dyDescent="0.25">
      <c r="A9194" t="s">
        <v>73</v>
      </c>
      <c r="B9194" s="5">
        <v>1197831</v>
      </c>
      <c r="C9194" s="6" t="s">
        <v>469</v>
      </c>
      <c r="D9194" t="s">
        <v>102</v>
      </c>
      <c r="E9194" t="s">
        <v>828</v>
      </c>
      <c r="F9194" t="s">
        <v>829</v>
      </c>
      <c r="G9194" t="s">
        <v>27</v>
      </c>
      <c r="H9194" s="3">
        <v>15</v>
      </c>
      <c r="I9194" s="5">
        <v>94</v>
      </c>
      <c r="J9194" s="3">
        <v>1410</v>
      </c>
      <c r="K9194" s="3">
        <v>634.5</v>
      </c>
      <c r="L9194" s="4">
        <v>0.45</v>
      </c>
      <c r="M9194" t="s">
        <v>34</v>
      </c>
      <c r="N9194">
        <v>2021</v>
      </c>
      <c r="O9194">
        <v>10</v>
      </c>
      <c r="P9194">
        <v>21</v>
      </c>
      <c r="Q9194" t="str">
        <f>TEXT(DATE(2024, sales[[#This Row],[month]], 1), "MMMM")</f>
        <v>October</v>
      </c>
      <c r="R9194" s="4">
        <f t="shared" si="143"/>
        <v>-0.10984848484848485</v>
      </c>
    </row>
    <row r="9195" spans="1:18" x14ac:dyDescent="0.25">
      <c r="A9195" t="s">
        <v>73</v>
      </c>
      <c r="B9195" s="5">
        <v>1197831</v>
      </c>
      <c r="C9195" s="6" t="s">
        <v>469</v>
      </c>
      <c r="D9195" t="s">
        <v>102</v>
      </c>
      <c r="E9195" t="s">
        <v>828</v>
      </c>
      <c r="F9195" t="s">
        <v>829</v>
      </c>
      <c r="G9195" t="s">
        <v>29</v>
      </c>
      <c r="H9195" s="3">
        <v>21</v>
      </c>
      <c r="I9195" s="5">
        <v>91</v>
      </c>
      <c r="J9195" s="3">
        <v>1911</v>
      </c>
      <c r="K9195" s="3">
        <v>707.06999999999994</v>
      </c>
      <c r="L9195" s="4">
        <v>0.37</v>
      </c>
      <c r="M9195" t="s">
        <v>34</v>
      </c>
      <c r="N9195">
        <v>2021</v>
      </c>
      <c r="O9195">
        <v>10</v>
      </c>
      <c r="P9195">
        <v>21</v>
      </c>
      <c r="Q9195" t="str">
        <f>TEXT(DATE(2024, sales[[#This Row],[month]], 1), "MMMM")</f>
        <v>October</v>
      </c>
      <c r="R9195" s="4">
        <f t="shared" si="143"/>
        <v>0.35531914893617023</v>
      </c>
    </row>
    <row r="9196" spans="1:18" x14ac:dyDescent="0.25">
      <c r="A9196" t="s">
        <v>172</v>
      </c>
      <c r="B9196" s="5">
        <v>1197831</v>
      </c>
      <c r="C9196" s="6" t="s">
        <v>469</v>
      </c>
      <c r="D9196" t="s">
        <v>102</v>
      </c>
      <c r="E9196" t="s">
        <v>828</v>
      </c>
      <c r="F9196" t="s">
        <v>829</v>
      </c>
      <c r="G9196" t="s">
        <v>31</v>
      </c>
      <c r="H9196" s="3">
        <v>20</v>
      </c>
      <c r="I9196" s="5">
        <v>132</v>
      </c>
      <c r="J9196" s="3">
        <v>2640</v>
      </c>
      <c r="K9196" s="3">
        <v>1188</v>
      </c>
      <c r="L9196" s="4">
        <v>0.45</v>
      </c>
      <c r="M9196" t="s">
        <v>34</v>
      </c>
      <c r="N9196">
        <v>2021</v>
      </c>
      <c r="O9196">
        <v>10</v>
      </c>
      <c r="P9196">
        <v>21</v>
      </c>
      <c r="Q9196" t="str">
        <f>TEXT(DATE(2024, sales[[#This Row],[month]], 1), "MMMM")</f>
        <v>October</v>
      </c>
      <c r="R9196" s="4">
        <f t="shared" si="143"/>
        <v>0.38147566718995291</v>
      </c>
    </row>
    <row r="9197" spans="1:18" x14ac:dyDescent="0.25">
      <c r="A9197" t="s">
        <v>172</v>
      </c>
      <c r="B9197" s="5">
        <v>1197831</v>
      </c>
      <c r="C9197" s="6" t="s">
        <v>501</v>
      </c>
      <c r="D9197" t="s">
        <v>102</v>
      </c>
      <c r="E9197" t="s">
        <v>828</v>
      </c>
      <c r="F9197" t="s">
        <v>829</v>
      </c>
      <c r="G9197" t="s">
        <v>20</v>
      </c>
      <c r="H9197" s="3">
        <v>18</v>
      </c>
      <c r="I9197" s="5">
        <v>176</v>
      </c>
      <c r="J9197" s="3">
        <v>3168</v>
      </c>
      <c r="K9197" s="3">
        <v>1457.28</v>
      </c>
      <c r="L9197" s="4">
        <v>0.46</v>
      </c>
      <c r="M9197" t="s">
        <v>34</v>
      </c>
      <c r="N9197">
        <v>2021</v>
      </c>
      <c r="O9197">
        <v>11</v>
      </c>
      <c r="P9197">
        <v>20</v>
      </c>
      <c r="Q9197" t="str">
        <f>TEXT(DATE(2024, sales[[#This Row],[month]], 1), "MMMM")</f>
        <v>November</v>
      </c>
      <c r="R9197" s="4">
        <f t="shared" si="143"/>
        <v>0.2</v>
      </c>
    </row>
    <row r="9198" spans="1:18" x14ac:dyDescent="0.25">
      <c r="A9198" t="s">
        <v>172</v>
      </c>
      <c r="B9198" s="5">
        <v>1197831</v>
      </c>
      <c r="C9198" s="6" t="s">
        <v>501</v>
      </c>
      <c r="D9198" t="s">
        <v>102</v>
      </c>
      <c r="E9198" t="s">
        <v>828</v>
      </c>
      <c r="F9198" t="s">
        <v>829</v>
      </c>
      <c r="G9198" t="s">
        <v>23</v>
      </c>
      <c r="H9198" s="3">
        <v>11</v>
      </c>
      <c r="I9198" s="5">
        <v>116</v>
      </c>
      <c r="J9198" s="3">
        <v>1276</v>
      </c>
      <c r="K9198" s="3">
        <v>535.91999999999996</v>
      </c>
      <c r="L9198" s="4">
        <v>0.42</v>
      </c>
      <c r="M9198" t="s">
        <v>34</v>
      </c>
      <c r="N9198">
        <v>2021</v>
      </c>
      <c r="O9198">
        <v>11</v>
      </c>
      <c r="P9198">
        <v>20</v>
      </c>
      <c r="Q9198" t="str">
        <f>TEXT(DATE(2024, sales[[#This Row],[month]], 1), "MMMM")</f>
        <v>November</v>
      </c>
      <c r="R9198" s="4">
        <f t="shared" si="143"/>
        <v>-0.59722222222222221</v>
      </c>
    </row>
    <row r="9199" spans="1:18" x14ac:dyDescent="0.25">
      <c r="A9199" t="s">
        <v>172</v>
      </c>
      <c r="B9199" s="5">
        <v>1197831</v>
      </c>
      <c r="C9199" s="6" t="s">
        <v>501</v>
      </c>
      <c r="D9199" t="s">
        <v>102</v>
      </c>
      <c r="E9199" t="s">
        <v>828</v>
      </c>
      <c r="F9199" t="s">
        <v>829</v>
      </c>
      <c r="G9199" t="s">
        <v>25</v>
      </c>
      <c r="H9199" s="3">
        <v>19</v>
      </c>
      <c r="I9199" s="5">
        <v>102</v>
      </c>
      <c r="J9199" s="3">
        <v>1938</v>
      </c>
      <c r="K9199" s="3">
        <v>833.34000000000015</v>
      </c>
      <c r="L9199" s="4">
        <v>0.43</v>
      </c>
      <c r="M9199" t="s">
        <v>34</v>
      </c>
      <c r="N9199">
        <v>2021</v>
      </c>
      <c r="O9199">
        <v>11</v>
      </c>
      <c r="P9199">
        <v>20</v>
      </c>
      <c r="Q9199" t="str">
        <f>TEXT(DATE(2024, sales[[#This Row],[month]], 1), "MMMM")</f>
        <v>November</v>
      </c>
      <c r="R9199" s="4">
        <f t="shared" si="143"/>
        <v>0.51880877742946707</v>
      </c>
    </row>
    <row r="9200" spans="1:18" x14ac:dyDescent="0.25">
      <c r="A9200" t="s">
        <v>172</v>
      </c>
      <c r="B9200" s="5">
        <v>1197831</v>
      </c>
      <c r="C9200" s="6" t="s">
        <v>501</v>
      </c>
      <c r="D9200" t="s">
        <v>102</v>
      </c>
      <c r="E9200" t="s">
        <v>828</v>
      </c>
      <c r="F9200" t="s">
        <v>829</v>
      </c>
      <c r="G9200" t="s">
        <v>27</v>
      </c>
      <c r="H9200" s="3">
        <v>41</v>
      </c>
      <c r="I9200" s="5">
        <v>128</v>
      </c>
      <c r="J9200" s="3">
        <v>5248</v>
      </c>
      <c r="K9200" s="3">
        <v>2309.12</v>
      </c>
      <c r="L9200" s="4">
        <v>0.44</v>
      </c>
      <c r="M9200" t="s">
        <v>34</v>
      </c>
      <c r="N9200">
        <v>2021</v>
      </c>
      <c r="O9200">
        <v>11</v>
      </c>
      <c r="P9200">
        <v>20</v>
      </c>
      <c r="Q9200" t="str">
        <f>TEXT(DATE(2024, sales[[#This Row],[month]], 1), "MMMM")</f>
        <v>November</v>
      </c>
      <c r="R9200" s="4">
        <f t="shared" si="143"/>
        <v>1.7079463364293086</v>
      </c>
    </row>
    <row r="9201" spans="1:18" x14ac:dyDescent="0.25">
      <c r="A9201" t="s">
        <v>172</v>
      </c>
      <c r="B9201" s="5">
        <v>1197831</v>
      </c>
      <c r="C9201" s="6" t="s">
        <v>501</v>
      </c>
      <c r="D9201" t="s">
        <v>102</v>
      </c>
      <c r="E9201" t="s">
        <v>828</v>
      </c>
      <c r="F9201" t="s">
        <v>829</v>
      </c>
      <c r="G9201" t="s">
        <v>29</v>
      </c>
      <c r="H9201" s="3">
        <v>56</v>
      </c>
      <c r="I9201" s="5">
        <v>105</v>
      </c>
      <c r="J9201" s="3">
        <v>5880</v>
      </c>
      <c r="K9201" s="3">
        <v>2410.8000000000002</v>
      </c>
      <c r="L9201" s="4">
        <v>0.41</v>
      </c>
      <c r="M9201" t="s">
        <v>34</v>
      </c>
      <c r="N9201">
        <v>2021</v>
      </c>
      <c r="O9201">
        <v>11</v>
      </c>
      <c r="P9201">
        <v>20</v>
      </c>
      <c r="Q9201" t="str">
        <f>TEXT(DATE(2024, sales[[#This Row],[month]], 1), "MMMM")</f>
        <v>November</v>
      </c>
      <c r="R9201" s="4">
        <f t="shared" si="143"/>
        <v>0.12042682926829268</v>
      </c>
    </row>
    <row r="9202" spans="1:18" x14ac:dyDescent="0.25">
      <c r="A9202" t="s">
        <v>172</v>
      </c>
      <c r="B9202" s="5">
        <v>1197831</v>
      </c>
      <c r="C9202" s="6" t="s">
        <v>501</v>
      </c>
      <c r="D9202" t="s">
        <v>102</v>
      </c>
      <c r="E9202" t="s">
        <v>828</v>
      </c>
      <c r="F9202" t="s">
        <v>829</v>
      </c>
      <c r="G9202" t="s">
        <v>31</v>
      </c>
      <c r="H9202" s="3">
        <v>53</v>
      </c>
      <c r="I9202" s="5">
        <v>135</v>
      </c>
      <c r="J9202" s="3">
        <v>7155</v>
      </c>
      <c r="K9202" s="3">
        <v>3219.75</v>
      </c>
      <c r="L9202" s="4">
        <v>0.45</v>
      </c>
      <c r="M9202" t="s">
        <v>34</v>
      </c>
      <c r="N9202">
        <v>2021</v>
      </c>
      <c r="O9202">
        <v>11</v>
      </c>
      <c r="P9202">
        <v>20</v>
      </c>
      <c r="Q9202" t="str">
        <f>TEXT(DATE(2024, sales[[#This Row],[month]], 1), "MMMM")</f>
        <v>November</v>
      </c>
      <c r="R9202" s="4">
        <f t="shared" si="143"/>
        <v>0.21683673469387754</v>
      </c>
    </row>
    <row r="9203" spans="1:18" x14ac:dyDescent="0.25">
      <c r="A9203" t="s">
        <v>172</v>
      </c>
      <c r="B9203" s="5">
        <v>1197831</v>
      </c>
      <c r="C9203" s="6" t="s">
        <v>530</v>
      </c>
      <c r="D9203" t="s">
        <v>102</v>
      </c>
      <c r="E9203" t="s">
        <v>828</v>
      </c>
      <c r="F9203" t="s">
        <v>829</v>
      </c>
      <c r="G9203" t="s">
        <v>20</v>
      </c>
      <c r="H9203" s="3">
        <v>55</v>
      </c>
      <c r="I9203" s="5">
        <v>238</v>
      </c>
      <c r="J9203" s="3">
        <v>13090</v>
      </c>
      <c r="K9203" s="3">
        <v>6021.4000000000005</v>
      </c>
      <c r="L9203" s="4">
        <v>0.46</v>
      </c>
      <c r="M9203" t="s">
        <v>34</v>
      </c>
      <c r="N9203">
        <v>2021</v>
      </c>
      <c r="O9203">
        <v>12</v>
      </c>
      <c r="P9203">
        <v>19</v>
      </c>
      <c r="Q9203" t="str">
        <f>TEXT(DATE(2024, sales[[#This Row],[month]], 1), "MMMM")</f>
        <v>December</v>
      </c>
      <c r="R9203" s="4">
        <f t="shared" si="143"/>
        <v>0.82948986722571627</v>
      </c>
    </row>
    <row r="9204" spans="1:18" x14ac:dyDescent="0.25">
      <c r="A9204" t="s">
        <v>172</v>
      </c>
      <c r="B9204" s="5">
        <v>1197831</v>
      </c>
      <c r="C9204" s="6" t="s">
        <v>530</v>
      </c>
      <c r="D9204" t="s">
        <v>102</v>
      </c>
      <c r="E9204" t="s">
        <v>828</v>
      </c>
      <c r="F9204" t="s">
        <v>829</v>
      </c>
      <c r="G9204" t="s">
        <v>23</v>
      </c>
      <c r="H9204" s="3">
        <v>46</v>
      </c>
      <c r="I9204" s="5">
        <v>155</v>
      </c>
      <c r="J9204" s="3">
        <v>7130</v>
      </c>
      <c r="K9204" s="3">
        <v>2851.9999999999995</v>
      </c>
      <c r="L9204" s="4">
        <v>0.39999999999999991</v>
      </c>
      <c r="M9204" t="s">
        <v>34</v>
      </c>
      <c r="N9204">
        <v>2021</v>
      </c>
      <c r="O9204">
        <v>12</v>
      </c>
      <c r="P9204">
        <v>19</v>
      </c>
      <c r="Q9204" t="str">
        <f>TEXT(DATE(2024, sales[[#This Row],[month]], 1), "MMMM")</f>
        <v>December</v>
      </c>
      <c r="R9204" s="4">
        <f t="shared" si="143"/>
        <v>-0.4553093964858671</v>
      </c>
    </row>
    <row r="9205" spans="1:18" x14ac:dyDescent="0.25">
      <c r="A9205" t="s">
        <v>172</v>
      </c>
      <c r="B9205" s="5">
        <v>1197831</v>
      </c>
      <c r="C9205" s="6" t="s">
        <v>530</v>
      </c>
      <c r="D9205" t="s">
        <v>102</v>
      </c>
      <c r="E9205" t="s">
        <v>828</v>
      </c>
      <c r="F9205" t="s">
        <v>829</v>
      </c>
      <c r="G9205" t="s">
        <v>25</v>
      </c>
      <c r="H9205" s="3">
        <v>43</v>
      </c>
      <c r="I9205" s="5">
        <v>149</v>
      </c>
      <c r="J9205" s="3">
        <v>6407</v>
      </c>
      <c r="K9205" s="3">
        <v>2819.08</v>
      </c>
      <c r="L9205" s="4">
        <v>0.44</v>
      </c>
      <c r="M9205" t="s">
        <v>34</v>
      </c>
      <c r="N9205">
        <v>2021</v>
      </c>
      <c r="O9205">
        <v>12</v>
      </c>
      <c r="P9205">
        <v>19</v>
      </c>
      <c r="Q9205" t="str">
        <f>TEXT(DATE(2024, sales[[#This Row],[month]], 1), "MMMM")</f>
        <v>December</v>
      </c>
      <c r="R9205" s="4">
        <f t="shared" si="143"/>
        <v>-0.10140252454417953</v>
      </c>
    </row>
    <row r="9206" spans="1:18" x14ac:dyDescent="0.25">
      <c r="A9206" t="s">
        <v>172</v>
      </c>
      <c r="B9206" s="5">
        <v>1197831</v>
      </c>
      <c r="C9206" s="6" t="s">
        <v>530</v>
      </c>
      <c r="D9206" t="s">
        <v>102</v>
      </c>
      <c r="E9206" t="s">
        <v>828</v>
      </c>
      <c r="F9206" t="s">
        <v>829</v>
      </c>
      <c r="G9206" t="s">
        <v>27</v>
      </c>
      <c r="H9206" s="3">
        <v>40</v>
      </c>
      <c r="I9206" s="5">
        <v>124</v>
      </c>
      <c r="J9206" s="3">
        <v>4960</v>
      </c>
      <c r="K9206" s="3">
        <v>2281.6</v>
      </c>
      <c r="L9206" s="4">
        <v>0.46</v>
      </c>
      <c r="M9206" t="s">
        <v>34</v>
      </c>
      <c r="N9206">
        <v>2021</v>
      </c>
      <c r="O9206">
        <v>12</v>
      </c>
      <c r="P9206">
        <v>19</v>
      </c>
      <c r="Q9206" t="str">
        <f>TEXT(DATE(2024, sales[[#This Row],[month]], 1), "MMMM")</f>
        <v>December</v>
      </c>
      <c r="R9206" s="4">
        <f t="shared" si="143"/>
        <v>-0.22584673013891057</v>
      </c>
    </row>
    <row r="9207" spans="1:18" x14ac:dyDescent="0.25">
      <c r="A9207" t="s">
        <v>172</v>
      </c>
      <c r="B9207" s="5">
        <v>1197831</v>
      </c>
      <c r="C9207" s="6" t="s">
        <v>530</v>
      </c>
      <c r="D9207" t="s">
        <v>102</v>
      </c>
      <c r="E9207" t="s">
        <v>828</v>
      </c>
      <c r="F9207" t="s">
        <v>829</v>
      </c>
      <c r="G9207" t="s">
        <v>29</v>
      </c>
      <c r="H9207" s="3">
        <v>50</v>
      </c>
      <c r="I9207" s="5">
        <v>132</v>
      </c>
      <c r="J9207" s="3">
        <v>6600</v>
      </c>
      <c r="K9207" s="3">
        <v>2640</v>
      </c>
      <c r="L9207" s="4">
        <v>0.39999999999999991</v>
      </c>
      <c r="M9207" t="s">
        <v>34</v>
      </c>
      <c r="N9207">
        <v>2021</v>
      </c>
      <c r="O9207">
        <v>12</v>
      </c>
      <c r="P9207">
        <v>19</v>
      </c>
      <c r="Q9207" t="str">
        <f>TEXT(DATE(2024, sales[[#This Row],[month]], 1), "MMMM")</f>
        <v>December</v>
      </c>
      <c r="R9207" s="4">
        <f t="shared" si="143"/>
        <v>0.33064516129032256</v>
      </c>
    </row>
    <row r="9208" spans="1:18" x14ac:dyDescent="0.25">
      <c r="A9208" t="s">
        <v>172</v>
      </c>
      <c r="B9208" s="5">
        <v>1197831</v>
      </c>
      <c r="C9208" s="6" t="s">
        <v>530</v>
      </c>
      <c r="D9208" t="s">
        <v>102</v>
      </c>
      <c r="E9208" t="s">
        <v>828</v>
      </c>
      <c r="F9208" t="s">
        <v>829</v>
      </c>
      <c r="G9208" t="s">
        <v>31</v>
      </c>
      <c r="H9208" s="3">
        <v>55</v>
      </c>
      <c r="I9208" s="5">
        <v>170</v>
      </c>
      <c r="J9208" s="3">
        <v>9350</v>
      </c>
      <c r="K9208" s="3">
        <v>4207.5</v>
      </c>
      <c r="L9208" s="4">
        <v>0.45</v>
      </c>
      <c r="M9208" t="s">
        <v>34</v>
      </c>
      <c r="N9208">
        <v>2021</v>
      </c>
      <c r="O9208">
        <v>12</v>
      </c>
      <c r="P9208">
        <v>19</v>
      </c>
      <c r="Q9208" t="str">
        <f>TEXT(DATE(2024, sales[[#This Row],[month]], 1), "MMMM")</f>
        <v>December</v>
      </c>
      <c r="R9208" s="4">
        <f t="shared" si="143"/>
        <v>0.41666666666666669</v>
      </c>
    </row>
    <row r="9209" spans="1:18" x14ac:dyDescent="0.25">
      <c r="A9209" t="s">
        <v>172</v>
      </c>
      <c r="B9209" s="5">
        <v>1197831</v>
      </c>
      <c r="C9209" s="6" t="s">
        <v>223</v>
      </c>
      <c r="D9209" t="s">
        <v>102</v>
      </c>
      <c r="E9209" t="s">
        <v>828</v>
      </c>
      <c r="F9209" t="s">
        <v>829</v>
      </c>
      <c r="G9209" t="s">
        <v>20</v>
      </c>
      <c r="H9209" s="3">
        <v>17</v>
      </c>
      <c r="I9209" s="5">
        <v>178</v>
      </c>
      <c r="J9209" s="3">
        <v>3026</v>
      </c>
      <c r="K9209" s="3">
        <v>1422.22</v>
      </c>
      <c r="L9209" s="4">
        <v>0.47</v>
      </c>
      <c r="M9209" t="s">
        <v>34</v>
      </c>
      <c r="N9209">
        <v>2021</v>
      </c>
      <c r="O9209">
        <v>1</v>
      </c>
      <c r="P9209">
        <v>23</v>
      </c>
      <c r="Q9209" t="str">
        <f>TEXT(DATE(2024, sales[[#This Row],[month]], 1), "MMMM")</f>
        <v>January</v>
      </c>
      <c r="R9209" s="4">
        <f t="shared" si="143"/>
        <v>-0.67636363636363639</v>
      </c>
    </row>
    <row r="9210" spans="1:18" x14ac:dyDescent="0.25">
      <c r="A9210" t="s">
        <v>172</v>
      </c>
      <c r="B9210" s="5">
        <v>1197831</v>
      </c>
      <c r="C9210" s="6" t="s">
        <v>223</v>
      </c>
      <c r="D9210" t="s">
        <v>102</v>
      </c>
      <c r="E9210" t="s">
        <v>828</v>
      </c>
      <c r="F9210" t="s">
        <v>829</v>
      </c>
      <c r="G9210" t="s">
        <v>23</v>
      </c>
      <c r="H9210" s="3">
        <v>18</v>
      </c>
      <c r="I9210" s="5">
        <v>124</v>
      </c>
      <c r="J9210" s="3">
        <v>2232</v>
      </c>
      <c r="K9210" s="3">
        <v>848.16</v>
      </c>
      <c r="L9210" s="4">
        <v>0.38</v>
      </c>
      <c r="M9210" t="s">
        <v>34</v>
      </c>
      <c r="N9210">
        <v>2021</v>
      </c>
      <c r="O9210">
        <v>1</v>
      </c>
      <c r="P9210">
        <v>23</v>
      </c>
      <c r="Q9210" t="str">
        <f>TEXT(DATE(2024, sales[[#This Row],[month]], 1), "MMMM")</f>
        <v>January</v>
      </c>
      <c r="R9210" s="4">
        <f t="shared" si="143"/>
        <v>-0.26239259748843358</v>
      </c>
    </row>
    <row r="9211" spans="1:18" x14ac:dyDescent="0.25">
      <c r="A9211" t="s">
        <v>172</v>
      </c>
      <c r="B9211" s="5">
        <v>1197831</v>
      </c>
      <c r="C9211" s="6" t="s">
        <v>223</v>
      </c>
      <c r="D9211" t="s">
        <v>102</v>
      </c>
      <c r="E9211" t="s">
        <v>828</v>
      </c>
      <c r="F9211" t="s">
        <v>829</v>
      </c>
      <c r="G9211" t="s">
        <v>25</v>
      </c>
      <c r="H9211" s="3">
        <v>10</v>
      </c>
      <c r="I9211" s="5">
        <v>131</v>
      </c>
      <c r="J9211" s="3">
        <v>1310</v>
      </c>
      <c r="K9211" s="3">
        <v>563.30000000000007</v>
      </c>
      <c r="L9211" s="4">
        <v>0.43</v>
      </c>
      <c r="M9211" t="s">
        <v>34</v>
      </c>
      <c r="N9211">
        <v>2021</v>
      </c>
      <c r="O9211">
        <v>1</v>
      </c>
      <c r="P9211">
        <v>23</v>
      </c>
      <c r="Q9211" t="str">
        <f>TEXT(DATE(2024, sales[[#This Row],[month]], 1), "MMMM")</f>
        <v>January</v>
      </c>
      <c r="R9211" s="4">
        <f t="shared" si="143"/>
        <v>-0.41308243727598565</v>
      </c>
    </row>
    <row r="9212" spans="1:18" x14ac:dyDescent="0.25">
      <c r="A9212" t="s">
        <v>172</v>
      </c>
      <c r="B9212" s="5">
        <v>1197831</v>
      </c>
      <c r="C9212" s="6" t="s">
        <v>223</v>
      </c>
      <c r="D9212" t="s">
        <v>102</v>
      </c>
      <c r="E9212" t="s">
        <v>828</v>
      </c>
      <c r="F9212" t="s">
        <v>829</v>
      </c>
      <c r="G9212" t="s">
        <v>27</v>
      </c>
      <c r="H9212" s="3">
        <v>13</v>
      </c>
      <c r="I9212" s="5">
        <v>74</v>
      </c>
      <c r="J9212" s="3">
        <v>962</v>
      </c>
      <c r="K9212" s="3">
        <v>413.66</v>
      </c>
      <c r="L9212" s="4">
        <v>0.43</v>
      </c>
      <c r="M9212" t="s">
        <v>34</v>
      </c>
      <c r="N9212">
        <v>2021</v>
      </c>
      <c r="O9212">
        <v>1</v>
      </c>
      <c r="P9212">
        <v>23</v>
      </c>
      <c r="Q9212" t="str">
        <f>TEXT(DATE(2024, sales[[#This Row],[month]], 1), "MMMM")</f>
        <v>January</v>
      </c>
      <c r="R9212" s="4">
        <f t="shared" si="143"/>
        <v>-0.26564885496183205</v>
      </c>
    </row>
    <row r="9213" spans="1:18" x14ac:dyDescent="0.25">
      <c r="A9213" t="s">
        <v>172</v>
      </c>
      <c r="B9213" s="5">
        <v>1197831</v>
      </c>
      <c r="C9213" s="6" t="s">
        <v>223</v>
      </c>
      <c r="D9213" t="s">
        <v>102</v>
      </c>
      <c r="E9213" t="s">
        <v>828</v>
      </c>
      <c r="F9213" t="s">
        <v>829</v>
      </c>
      <c r="G9213" t="s">
        <v>29</v>
      </c>
      <c r="H9213" s="3">
        <v>23</v>
      </c>
      <c r="I9213" s="5">
        <v>91</v>
      </c>
      <c r="J9213" s="3">
        <v>2093</v>
      </c>
      <c r="K9213" s="3">
        <v>858.13</v>
      </c>
      <c r="L9213" s="4">
        <v>0.41</v>
      </c>
      <c r="M9213" t="s">
        <v>34</v>
      </c>
      <c r="N9213">
        <v>2021</v>
      </c>
      <c r="O9213">
        <v>1</v>
      </c>
      <c r="P9213">
        <v>23</v>
      </c>
      <c r="Q9213" t="str">
        <f>TEXT(DATE(2024, sales[[#This Row],[month]], 1), "MMMM")</f>
        <v>January</v>
      </c>
      <c r="R9213" s="4">
        <f t="shared" si="143"/>
        <v>1.1756756756756757</v>
      </c>
    </row>
    <row r="9214" spans="1:18" x14ac:dyDescent="0.25">
      <c r="A9214" t="s">
        <v>172</v>
      </c>
      <c r="B9214" s="5">
        <v>1197831</v>
      </c>
      <c r="C9214" s="6" t="s">
        <v>223</v>
      </c>
      <c r="D9214" t="s">
        <v>102</v>
      </c>
      <c r="E9214" t="s">
        <v>828</v>
      </c>
      <c r="F9214" t="s">
        <v>829</v>
      </c>
      <c r="G9214" t="s">
        <v>31</v>
      </c>
      <c r="H9214" s="3">
        <v>18</v>
      </c>
      <c r="I9214" s="5">
        <v>124</v>
      </c>
      <c r="J9214" s="3">
        <v>2232</v>
      </c>
      <c r="K9214" s="3">
        <v>1004.4</v>
      </c>
      <c r="L9214" s="4">
        <v>0.45</v>
      </c>
      <c r="M9214" t="s">
        <v>34</v>
      </c>
      <c r="N9214">
        <v>2021</v>
      </c>
      <c r="O9214">
        <v>1</v>
      </c>
      <c r="P9214">
        <v>23</v>
      </c>
      <c r="Q9214" t="str">
        <f>TEXT(DATE(2024, sales[[#This Row],[month]], 1), "MMMM")</f>
        <v>January</v>
      </c>
      <c r="R9214" s="4">
        <f t="shared" si="143"/>
        <v>6.6411849020544672E-2</v>
      </c>
    </row>
    <row r="9215" spans="1:18" x14ac:dyDescent="0.25">
      <c r="A9215" t="s">
        <v>172</v>
      </c>
      <c r="B9215" s="5">
        <v>1197831</v>
      </c>
      <c r="C9215" s="6" t="s">
        <v>752</v>
      </c>
      <c r="D9215" t="s">
        <v>102</v>
      </c>
      <c r="E9215" t="s">
        <v>828</v>
      </c>
      <c r="F9215" t="s">
        <v>829</v>
      </c>
      <c r="G9215" t="s">
        <v>20</v>
      </c>
      <c r="H9215" s="3">
        <v>18</v>
      </c>
      <c r="I9215" s="5">
        <v>206</v>
      </c>
      <c r="J9215" s="3">
        <v>3708</v>
      </c>
      <c r="K9215" s="3">
        <v>1631.52</v>
      </c>
      <c r="L9215" s="4">
        <v>0.44</v>
      </c>
      <c r="M9215" t="s">
        <v>34</v>
      </c>
      <c r="N9215">
        <v>2021</v>
      </c>
      <c r="O9215">
        <v>2</v>
      </c>
      <c r="P9215">
        <v>21</v>
      </c>
      <c r="Q9215" t="str">
        <f>TEXT(DATE(2024, sales[[#This Row],[month]], 1), "MMMM")</f>
        <v>February</v>
      </c>
      <c r="R9215" s="4">
        <f t="shared" si="143"/>
        <v>0.66129032258064513</v>
      </c>
    </row>
    <row r="9216" spans="1:18" x14ac:dyDescent="0.25">
      <c r="A9216" t="s">
        <v>172</v>
      </c>
      <c r="B9216" s="5">
        <v>1197831</v>
      </c>
      <c r="C9216" s="6" t="s">
        <v>752</v>
      </c>
      <c r="D9216" t="s">
        <v>102</v>
      </c>
      <c r="E9216" t="s">
        <v>828</v>
      </c>
      <c r="F9216" t="s">
        <v>829</v>
      </c>
      <c r="G9216" t="s">
        <v>23</v>
      </c>
      <c r="H9216" s="3">
        <v>17</v>
      </c>
      <c r="I9216" s="5">
        <v>83</v>
      </c>
      <c r="J9216" s="3">
        <v>1411</v>
      </c>
      <c r="K9216" s="3">
        <v>550.29</v>
      </c>
      <c r="L9216" s="4">
        <v>0.3899999999999999</v>
      </c>
      <c r="M9216" t="s">
        <v>34</v>
      </c>
      <c r="N9216">
        <v>2021</v>
      </c>
      <c r="O9216">
        <v>2</v>
      </c>
      <c r="P9216">
        <v>21</v>
      </c>
      <c r="Q9216" t="str">
        <f>TEXT(DATE(2024, sales[[#This Row],[month]], 1), "MMMM")</f>
        <v>February</v>
      </c>
      <c r="R9216" s="4">
        <f t="shared" si="143"/>
        <v>-0.61947141316073351</v>
      </c>
    </row>
    <row r="9217" spans="1:18" x14ac:dyDescent="0.25">
      <c r="A9217" t="s">
        <v>172</v>
      </c>
      <c r="B9217" s="5">
        <v>1197831</v>
      </c>
      <c r="C9217" s="6" t="s">
        <v>752</v>
      </c>
      <c r="D9217" t="s">
        <v>102</v>
      </c>
      <c r="E9217" t="s">
        <v>828</v>
      </c>
      <c r="F9217" t="s">
        <v>829</v>
      </c>
      <c r="G9217" t="s">
        <v>25</v>
      </c>
      <c r="H9217" s="3">
        <v>12</v>
      </c>
      <c r="I9217" s="5">
        <v>98</v>
      </c>
      <c r="J9217" s="3">
        <v>1176</v>
      </c>
      <c r="K9217" s="3">
        <v>552.72</v>
      </c>
      <c r="L9217" s="4">
        <v>0.47</v>
      </c>
      <c r="M9217" t="s">
        <v>34</v>
      </c>
      <c r="N9217">
        <v>2021</v>
      </c>
      <c r="O9217">
        <v>2</v>
      </c>
      <c r="P9217">
        <v>21</v>
      </c>
      <c r="Q9217" t="str">
        <f>TEXT(DATE(2024, sales[[#This Row],[month]], 1), "MMMM")</f>
        <v>February</v>
      </c>
      <c r="R9217" s="4">
        <f t="shared" si="143"/>
        <v>-0.16654854712969525</v>
      </c>
    </row>
    <row r="9218" spans="1:18" x14ac:dyDescent="0.25">
      <c r="A9218" t="s">
        <v>172</v>
      </c>
      <c r="B9218" s="5">
        <v>1197831</v>
      </c>
      <c r="C9218" s="6" t="s">
        <v>752</v>
      </c>
      <c r="D9218" t="s">
        <v>102</v>
      </c>
      <c r="E9218" t="s">
        <v>830</v>
      </c>
      <c r="F9218" t="s">
        <v>831</v>
      </c>
      <c r="G9218" t="s">
        <v>27</v>
      </c>
      <c r="H9218" s="3">
        <v>15</v>
      </c>
      <c r="I9218" s="5">
        <v>58</v>
      </c>
      <c r="J9218" s="3">
        <v>870</v>
      </c>
      <c r="K9218" s="3">
        <v>400.2000000000001</v>
      </c>
      <c r="L9218" s="4">
        <v>0.46</v>
      </c>
      <c r="M9218" t="s">
        <v>34</v>
      </c>
      <c r="N9218">
        <v>2021</v>
      </c>
      <c r="O9218">
        <v>2</v>
      </c>
      <c r="P9218">
        <v>21</v>
      </c>
      <c r="Q9218" t="str">
        <f>TEXT(DATE(2024, sales[[#This Row],[month]], 1), "MMMM")</f>
        <v>February</v>
      </c>
      <c r="R9218" s="4">
        <f t="shared" ref="R9218:R9281" si="144">IFERROR((J9218-J9217)/J9217, 0)</f>
        <v>-0.26020408163265307</v>
      </c>
    </row>
    <row r="9219" spans="1:18" x14ac:dyDescent="0.25">
      <c r="A9219" t="s">
        <v>172</v>
      </c>
      <c r="B9219" s="5">
        <v>1197831</v>
      </c>
      <c r="C9219" s="6" t="s">
        <v>752</v>
      </c>
      <c r="D9219" t="s">
        <v>102</v>
      </c>
      <c r="E9219" t="s">
        <v>830</v>
      </c>
      <c r="F9219" t="s">
        <v>831</v>
      </c>
      <c r="G9219" t="s">
        <v>29</v>
      </c>
      <c r="H9219" s="3">
        <v>24</v>
      </c>
      <c r="I9219" s="5">
        <v>85</v>
      </c>
      <c r="J9219" s="3">
        <v>2040</v>
      </c>
      <c r="K9219" s="3">
        <v>815.99999999999989</v>
      </c>
      <c r="L9219" s="4">
        <v>0.39999999999999991</v>
      </c>
      <c r="M9219" t="s">
        <v>34</v>
      </c>
      <c r="N9219">
        <v>2021</v>
      </c>
      <c r="O9219">
        <v>2</v>
      </c>
      <c r="P9219">
        <v>21</v>
      </c>
      <c r="Q9219" t="str">
        <f>TEXT(DATE(2024, sales[[#This Row],[month]], 1), "MMMM")</f>
        <v>February</v>
      </c>
      <c r="R9219" s="4">
        <f t="shared" si="144"/>
        <v>1.3448275862068966</v>
      </c>
    </row>
    <row r="9220" spans="1:18" x14ac:dyDescent="0.25">
      <c r="A9220" t="s">
        <v>172</v>
      </c>
      <c r="B9220" s="5">
        <v>1197831</v>
      </c>
      <c r="C9220" s="6" t="s">
        <v>752</v>
      </c>
      <c r="D9220" t="s">
        <v>102</v>
      </c>
      <c r="E9220" t="s">
        <v>830</v>
      </c>
      <c r="F9220" t="s">
        <v>831</v>
      </c>
      <c r="G9220" t="s">
        <v>31</v>
      </c>
      <c r="H9220" s="3">
        <v>14</v>
      </c>
      <c r="I9220" s="5">
        <v>112</v>
      </c>
      <c r="J9220" s="3">
        <v>1568</v>
      </c>
      <c r="K9220" s="3">
        <v>721.28000000000009</v>
      </c>
      <c r="L9220" s="4">
        <v>0.46</v>
      </c>
      <c r="M9220" t="s">
        <v>34</v>
      </c>
      <c r="N9220">
        <v>2021</v>
      </c>
      <c r="O9220">
        <v>2</v>
      </c>
      <c r="P9220">
        <v>21</v>
      </c>
      <c r="Q9220" t="str">
        <f>TEXT(DATE(2024, sales[[#This Row],[month]], 1), "MMMM")</f>
        <v>February</v>
      </c>
      <c r="R9220" s="4">
        <f t="shared" si="144"/>
        <v>-0.23137254901960785</v>
      </c>
    </row>
    <row r="9221" spans="1:18" x14ac:dyDescent="0.25">
      <c r="A9221" t="s">
        <v>172</v>
      </c>
      <c r="B9221" s="5">
        <v>1197831</v>
      </c>
      <c r="C9221" s="6" t="s">
        <v>262</v>
      </c>
      <c r="D9221" t="s">
        <v>102</v>
      </c>
      <c r="E9221" t="s">
        <v>830</v>
      </c>
      <c r="F9221" t="s">
        <v>831</v>
      </c>
      <c r="G9221" t="s">
        <v>20</v>
      </c>
      <c r="H9221" s="3">
        <v>14</v>
      </c>
      <c r="I9221" s="5">
        <v>182</v>
      </c>
      <c r="J9221" s="3">
        <v>2548</v>
      </c>
      <c r="K9221" s="3">
        <v>1172.0800000000002</v>
      </c>
      <c r="L9221" s="4">
        <v>0.46</v>
      </c>
      <c r="M9221" t="s">
        <v>34</v>
      </c>
      <c r="N9221">
        <v>2021</v>
      </c>
      <c r="O9221">
        <v>3</v>
      </c>
      <c r="P9221">
        <v>19</v>
      </c>
      <c r="Q9221" t="str">
        <f>TEXT(DATE(2024, sales[[#This Row],[month]], 1), "MMMM")</f>
        <v>March</v>
      </c>
      <c r="R9221" s="4">
        <f t="shared" si="144"/>
        <v>0.625</v>
      </c>
    </row>
    <row r="9222" spans="1:18" x14ac:dyDescent="0.25">
      <c r="A9222" t="s">
        <v>172</v>
      </c>
      <c r="B9222" s="5">
        <v>1197831</v>
      </c>
      <c r="C9222" s="6" t="s">
        <v>262</v>
      </c>
      <c r="D9222" t="s">
        <v>102</v>
      </c>
      <c r="E9222" t="s">
        <v>830</v>
      </c>
      <c r="F9222" t="s">
        <v>831</v>
      </c>
      <c r="G9222" t="s">
        <v>23</v>
      </c>
      <c r="H9222" s="3">
        <v>15</v>
      </c>
      <c r="I9222" s="5">
        <v>78</v>
      </c>
      <c r="J9222" s="3">
        <v>1170</v>
      </c>
      <c r="K9222" s="3">
        <v>479.7</v>
      </c>
      <c r="L9222" s="4">
        <v>0.41</v>
      </c>
      <c r="M9222" t="s">
        <v>34</v>
      </c>
      <c r="N9222">
        <v>2021</v>
      </c>
      <c r="O9222">
        <v>3</v>
      </c>
      <c r="P9222">
        <v>19</v>
      </c>
      <c r="Q9222" t="str">
        <f>TEXT(DATE(2024, sales[[#This Row],[month]], 1), "MMMM")</f>
        <v>March</v>
      </c>
      <c r="R9222" s="4">
        <f t="shared" si="144"/>
        <v>-0.54081632653061229</v>
      </c>
    </row>
    <row r="9223" spans="1:18" x14ac:dyDescent="0.25">
      <c r="A9223" t="s">
        <v>172</v>
      </c>
      <c r="B9223" s="5">
        <v>1197831</v>
      </c>
      <c r="C9223" s="6" t="s">
        <v>262</v>
      </c>
      <c r="D9223" t="s">
        <v>102</v>
      </c>
      <c r="E9223" t="s">
        <v>830</v>
      </c>
      <c r="F9223" t="s">
        <v>831</v>
      </c>
      <c r="G9223" t="s">
        <v>25</v>
      </c>
      <c r="H9223" s="3">
        <v>7</v>
      </c>
      <c r="I9223" s="5">
        <v>83</v>
      </c>
      <c r="J9223" s="3">
        <v>581</v>
      </c>
      <c r="K9223" s="3">
        <v>261.45</v>
      </c>
      <c r="L9223" s="4">
        <v>0.45</v>
      </c>
      <c r="M9223" t="s">
        <v>34</v>
      </c>
      <c r="N9223">
        <v>2021</v>
      </c>
      <c r="O9223">
        <v>3</v>
      </c>
      <c r="P9223">
        <v>19</v>
      </c>
      <c r="Q9223" t="str">
        <f>TEXT(DATE(2024, sales[[#This Row],[month]], 1), "MMMM")</f>
        <v>March</v>
      </c>
      <c r="R9223" s="4">
        <f t="shared" si="144"/>
        <v>-0.50341880341880341</v>
      </c>
    </row>
    <row r="9224" spans="1:18" x14ac:dyDescent="0.25">
      <c r="A9224" t="s">
        <v>172</v>
      </c>
      <c r="B9224" s="5">
        <v>1197831</v>
      </c>
      <c r="C9224" s="6" t="s">
        <v>262</v>
      </c>
      <c r="D9224" t="s">
        <v>102</v>
      </c>
      <c r="E9224" t="s">
        <v>830</v>
      </c>
      <c r="F9224" t="s">
        <v>831</v>
      </c>
      <c r="G9224" t="s">
        <v>27</v>
      </c>
      <c r="H9224" s="3">
        <v>16</v>
      </c>
      <c r="I9224" s="5">
        <v>39</v>
      </c>
      <c r="J9224" s="3">
        <v>624</v>
      </c>
      <c r="K9224" s="3">
        <v>293.28000000000003</v>
      </c>
      <c r="L9224" s="4">
        <v>0.47</v>
      </c>
      <c r="M9224" t="s">
        <v>34</v>
      </c>
      <c r="N9224">
        <v>2021</v>
      </c>
      <c r="O9224">
        <v>3</v>
      </c>
      <c r="P9224">
        <v>19</v>
      </c>
      <c r="Q9224" t="str">
        <f>TEXT(DATE(2024, sales[[#This Row],[month]], 1), "MMMM")</f>
        <v>March</v>
      </c>
      <c r="R9224" s="4">
        <f t="shared" si="144"/>
        <v>7.4010327022375214E-2</v>
      </c>
    </row>
    <row r="9225" spans="1:18" x14ac:dyDescent="0.25">
      <c r="A9225" t="s">
        <v>172</v>
      </c>
      <c r="B9225" s="5">
        <v>1197831</v>
      </c>
      <c r="C9225" s="6" t="s">
        <v>262</v>
      </c>
      <c r="D9225" t="s">
        <v>102</v>
      </c>
      <c r="E9225" t="s">
        <v>830</v>
      </c>
      <c r="F9225" t="s">
        <v>831</v>
      </c>
      <c r="G9225" t="s">
        <v>29</v>
      </c>
      <c r="H9225" s="3">
        <v>26</v>
      </c>
      <c r="I9225" s="5">
        <v>61</v>
      </c>
      <c r="J9225" s="3">
        <v>1586</v>
      </c>
      <c r="K9225" s="3">
        <v>666.12</v>
      </c>
      <c r="L9225" s="4">
        <v>0.42</v>
      </c>
      <c r="M9225" t="s">
        <v>34</v>
      </c>
      <c r="N9225">
        <v>2021</v>
      </c>
      <c r="O9225">
        <v>3</v>
      </c>
      <c r="P9225">
        <v>19</v>
      </c>
      <c r="Q9225" t="str">
        <f>TEXT(DATE(2024, sales[[#This Row],[month]], 1), "MMMM")</f>
        <v>March</v>
      </c>
      <c r="R9225" s="4">
        <f t="shared" si="144"/>
        <v>1.5416666666666667</v>
      </c>
    </row>
    <row r="9226" spans="1:18" x14ac:dyDescent="0.25">
      <c r="A9226" t="s">
        <v>172</v>
      </c>
      <c r="B9226" s="5">
        <v>1197831</v>
      </c>
      <c r="C9226" s="6" t="s">
        <v>262</v>
      </c>
      <c r="D9226" t="s">
        <v>102</v>
      </c>
      <c r="E9226" t="s">
        <v>830</v>
      </c>
      <c r="F9226" t="s">
        <v>831</v>
      </c>
      <c r="G9226" t="s">
        <v>31</v>
      </c>
      <c r="H9226" s="3">
        <v>18</v>
      </c>
      <c r="I9226" s="5">
        <v>88</v>
      </c>
      <c r="J9226" s="3">
        <v>1584</v>
      </c>
      <c r="K9226" s="3">
        <v>728.64</v>
      </c>
      <c r="L9226" s="4">
        <v>0.46</v>
      </c>
      <c r="M9226" t="s">
        <v>34</v>
      </c>
      <c r="N9226">
        <v>2021</v>
      </c>
      <c r="O9226">
        <v>3</v>
      </c>
      <c r="P9226">
        <v>19</v>
      </c>
      <c r="Q9226" t="str">
        <f>TEXT(DATE(2024, sales[[#This Row],[month]], 1), "MMMM")</f>
        <v>March</v>
      </c>
      <c r="R9226" s="4">
        <f t="shared" si="144"/>
        <v>-1.2610340479192938E-3</v>
      </c>
    </row>
    <row r="9227" spans="1:18" x14ac:dyDescent="0.25">
      <c r="A9227" t="s">
        <v>172</v>
      </c>
      <c r="B9227" s="5">
        <v>1197831</v>
      </c>
      <c r="C9227" s="6" t="s">
        <v>281</v>
      </c>
      <c r="D9227" t="s">
        <v>102</v>
      </c>
      <c r="E9227" t="s">
        <v>830</v>
      </c>
      <c r="F9227" t="s">
        <v>831</v>
      </c>
      <c r="G9227" t="s">
        <v>20</v>
      </c>
      <c r="H9227" s="3">
        <v>20</v>
      </c>
      <c r="I9227" s="5">
        <v>184</v>
      </c>
      <c r="J9227" s="3">
        <v>3680</v>
      </c>
      <c r="K9227" s="3">
        <v>1692.8000000000002</v>
      </c>
      <c r="L9227" s="4">
        <v>0.46</v>
      </c>
      <c r="M9227" t="s">
        <v>34</v>
      </c>
      <c r="N9227">
        <v>2021</v>
      </c>
      <c r="O9227">
        <v>4</v>
      </c>
      <c r="P9227">
        <v>20</v>
      </c>
      <c r="Q9227" t="str">
        <f>TEXT(DATE(2024, sales[[#This Row],[month]], 1), "MMMM")</f>
        <v>April</v>
      </c>
      <c r="R9227" s="4">
        <f t="shared" si="144"/>
        <v>1.3232323232323233</v>
      </c>
    </row>
    <row r="9228" spans="1:18" x14ac:dyDescent="0.25">
      <c r="A9228" t="s">
        <v>172</v>
      </c>
      <c r="B9228" s="5">
        <v>1197831</v>
      </c>
      <c r="C9228" s="6" t="s">
        <v>281</v>
      </c>
      <c r="D9228" t="s">
        <v>102</v>
      </c>
      <c r="E9228" t="s">
        <v>830</v>
      </c>
      <c r="F9228" t="s">
        <v>831</v>
      </c>
      <c r="G9228" t="s">
        <v>23</v>
      </c>
      <c r="H9228" s="3">
        <v>18</v>
      </c>
      <c r="I9228" s="5">
        <v>79</v>
      </c>
      <c r="J9228" s="3">
        <v>1422</v>
      </c>
      <c r="K9228" s="3">
        <v>554.57999999999993</v>
      </c>
      <c r="L9228" s="4">
        <v>0.3899999999999999</v>
      </c>
      <c r="M9228" t="s">
        <v>34</v>
      </c>
      <c r="N9228">
        <v>2021</v>
      </c>
      <c r="O9228">
        <v>4</v>
      </c>
      <c r="P9228">
        <v>20</v>
      </c>
      <c r="Q9228" t="str">
        <f>TEXT(DATE(2024, sales[[#This Row],[month]], 1), "MMMM")</f>
        <v>April</v>
      </c>
      <c r="R9228" s="4">
        <f t="shared" si="144"/>
        <v>-0.61358695652173911</v>
      </c>
    </row>
    <row r="9229" spans="1:18" x14ac:dyDescent="0.25">
      <c r="A9229" t="s">
        <v>172</v>
      </c>
      <c r="B9229" s="5">
        <v>1197831</v>
      </c>
      <c r="C9229" s="6" t="s">
        <v>281</v>
      </c>
      <c r="D9229" t="s">
        <v>102</v>
      </c>
      <c r="E9229" t="s">
        <v>830</v>
      </c>
      <c r="F9229" t="s">
        <v>831</v>
      </c>
      <c r="G9229" t="s">
        <v>25</v>
      </c>
      <c r="H9229" s="3">
        <v>10</v>
      </c>
      <c r="I9229" s="5">
        <v>70</v>
      </c>
      <c r="J9229" s="3">
        <v>700</v>
      </c>
      <c r="K9229" s="3">
        <v>322</v>
      </c>
      <c r="L9229" s="4">
        <v>0.46</v>
      </c>
      <c r="M9229" t="s">
        <v>34</v>
      </c>
      <c r="N9229">
        <v>2021</v>
      </c>
      <c r="O9229">
        <v>4</v>
      </c>
      <c r="P9229">
        <v>20</v>
      </c>
      <c r="Q9229" t="str">
        <f>TEXT(DATE(2024, sales[[#This Row],[month]], 1), "MMMM")</f>
        <v>April</v>
      </c>
      <c r="R9229" s="4">
        <f t="shared" si="144"/>
        <v>-0.50773558368495075</v>
      </c>
    </row>
    <row r="9230" spans="1:18" x14ac:dyDescent="0.25">
      <c r="A9230" t="s">
        <v>172</v>
      </c>
      <c r="B9230" s="5">
        <v>1197831</v>
      </c>
      <c r="C9230" s="6" t="s">
        <v>281</v>
      </c>
      <c r="D9230" t="s">
        <v>102</v>
      </c>
      <c r="E9230" t="s">
        <v>830</v>
      </c>
      <c r="F9230" t="s">
        <v>831</v>
      </c>
      <c r="G9230" t="s">
        <v>27</v>
      </c>
      <c r="H9230" s="3">
        <v>15</v>
      </c>
      <c r="I9230" s="5">
        <v>47</v>
      </c>
      <c r="J9230" s="3">
        <v>705</v>
      </c>
      <c r="K9230" s="3">
        <v>303.15000000000003</v>
      </c>
      <c r="L9230" s="4">
        <v>0.43</v>
      </c>
      <c r="M9230" t="s">
        <v>34</v>
      </c>
      <c r="N9230">
        <v>2021</v>
      </c>
      <c r="O9230">
        <v>4</v>
      </c>
      <c r="P9230">
        <v>20</v>
      </c>
      <c r="Q9230" t="str">
        <f>TEXT(DATE(2024, sales[[#This Row],[month]], 1), "MMMM")</f>
        <v>April</v>
      </c>
      <c r="R9230" s="4">
        <f t="shared" si="144"/>
        <v>7.1428571428571426E-3</v>
      </c>
    </row>
    <row r="9231" spans="1:18" x14ac:dyDescent="0.25">
      <c r="A9231" t="s">
        <v>172</v>
      </c>
      <c r="B9231" s="5">
        <v>1197831</v>
      </c>
      <c r="C9231" s="6" t="s">
        <v>281</v>
      </c>
      <c r="D9231" t="s">
        <v>102</v>
      </c>
      <c r="E9231" t="s">
        <v>830</v>
      </c>
      <c r="F9231" t="s">
        <v>831</v>
      </c>
      <c r="G9231" t="s">
        <v>29</v>
      </c>
      <c r="H9231" s="3">
        <v>27</v>
      </c>
      <c r="I9231" s="5">
        <v>54</v>
      </c>
      <c r="J9231" s="3">
        <v>1458</v>
      </c>
      <c r="K9231" s="3">
        <v>568.61999999999989</v>
      </c>
      <c r="L9231" s="4">
        <v>0.3899999999999999</v>
      </c>
      <c r="M9231" t="s">
        <v>34</v>
      </c>
      <c r="N9231">
        <v>2021</v>
      </c>
      <c r="O9231">
        <v>4</v>
      </c>
      <c r="P9231">
        <v>20</v>
      </c>
      <c r="Q9231" t="str">
        <f>TEXT(DATE(2024, sales[[#This Row],[month]], 1), "MMMM")</f>
        <v>April</v>
      </c>
      <c r="R9231" s="4">
        <f t="shared" si="144"/>
        <v>1.0680851063829788</v>
      </c>
    </row>
    <row r="9232" spans="1:18" x14ac:dyDescent="0.25">
      <c r="A9232" t="s">
        <v>172</v>
      </c>
      <c r="B9232" s="5">
        <v>1197831</v>
      </c>
      <c r="C9232" s="6" t="s">
        <v>281</v>
      </c>
      <c r="D9232" t="s">
        <v>102</v>
      </c>
      <c r="E9232" t="s">
        <v>830</v>
      </c>
      <c r="F9232" t="s">
        <v>831</v>
      </c>
      <c r="G9232" t="s">
        <v>31</v>
      </c>
      <c r="H9232" s="3">
        <v>22</v>
      </c>
      <c r="I9232" s="5">
        <v>111</v>
      </c>
      <c r="J9232" s="3">
        <v>2442</v>
      </c>
      <c r="K9232" s="3">
        <v>1050.0600000000002</v>
      </c>
      <c r="L9232" s="4">
        <v>0.43</v>
      </c>
      <c r="M9232" t="s">
        <v>34</v>
      </c>
      <c r="N9232">
        <v>2021</v>
      </c>
      <c r="O9232">
        <v>4</v>
      </c>
      <c r="P9232">
        <v>20</v>
      </c>
      <c r="Q9232" t="str">
        <f>TEXT(DATE(2024, sales[[#This Row],[month]], 1), "MMMM")</f>
        <v>April</v>
      </c>
      <c r="R9232" s="4">
        <f t="shared" si="144"/>
        <v>0.67489711934156382</v>
      </c>
    </row>
    <row r="9233" spans="1:18" x14ac:dyDescent="0.25">
      <c r="A9233" t="s">
        <v>172</v>
      </c>
      <c r="B9233" s="5">
        <v>1197831</v>
      </c>
      <c r="C9233" s="6" t="s">
        <v>310</v>
      </c>
      <c r="D9233" t="s">
        <v>102</v>
      </c>
      <c r="E9233" t="s">
        <v>830</v>
      </c>
      <c r="F9233" t="s">
        <v>831</v>
      </c>
      <c r="G9233" t="s">
        <v>20</v>
      </c>
      <c r="H9233" s="3">
        <v>28</v>
      </c>
      <c r="I9233" s="5">
        <v>179</v>
      </c>
      <c r="J9233" s="3">
        <v>5012</v>
      </c>
      <c r="K9233" s="3">
        <v>2155.1600000000003</v>
      </c>
      <c r="L9233" s="4">
        <v>0.43</v>
      </c>
      <c r="M9233" t="s">
        <v>34</v>
      </c>
      <c r="N9233">
        <v>2021</v>
      </c>
      <c r="O9233">
        <v>5</v>
      </c>
      <c r="P9233">
        <v>19</v>
      </c>
      <c r="Q9233" t="str">
        <f>TEXT(DATE(2024, sales[[#This Row],[month]], 1), "MMMM")</f>
        <v>May</v>
      </c>
      <c r="R9233" s="4">
        <f t="shared" si="144"/>
        <v>1.0524160524160524</v>
      </c>
    </row>
    <row r="9234" spans="1:18" x14ac:dyDescent="0.25">
      <c r="A9234" t="s">
        <v>172</v>
      </c>
      <c r="B9234" s="5">
        <v>1197831</v>
      </c>
      <c r="C9234" s="6" t="s">
        <v>310</v>
      </c>
      <c r="D9234" t="s">
        <v>102</v>
      </c>
      <c r="E9234" t="s">
        <v>830</v>
      </c>
      <c r="F9234" t="s">
        <v>831</v>
      </c>
      <c r="G9234" t="s">
        <v>23</v>
      </c>
      <c r="H9234" s="3">
        <v>29</v>
      </c>
      <c r="I9234" s="5">
        <v>93</v>
      </c>
      <c r="J9234" s="3">
        <v>2697</v>
      </c>
      <c r="K9234" s="3">
        <v>1024.8599999999999</v>
      </c>
      <c r="L9234" s="4">
        <v>0.38</v>
      </c>
      <c r="M9234" t="s">
        <v>34</v>
      </c>
      <c r="N9234">
        <v>2021</v>
      </c>
      <c r="O9234">
        <v>5</v>
      </c>
      <c r="P9234">
        <v>19</v>
      </c>
      <c r="Q9234" t="str">
        <f>TEXT(DATE(2024, sales[[#This Row],[month]], 1), "MMMM")</f>
        <v>May</v>
      </c>
      <c r="R9234" s="4">
        <f t="shared" si="144"/>
        <v>-0.46189146049481244</v>
      </c>
    </row>
    <row r="9235" spans="1:18" x14ac:dyDescent="0.25">
      <c r="A9235" t="s">
        <v>172</v>
      </c>
      <c r="B9235" s="5">
        <v>1197831</v>
      </c>
      <c r="C9235" s="6" t="s">
        <v>310</v>
      </c>
      <c r="D9235" t="s">
        <v>102</v>
      </c>
      <c r="E9235" t="s">
        <v>830</v>
      </c>
      <c r="F9235" t="s">
        <v>831</v>
      </c>
      <c r="G9235" t="s">
        <v>25</v>
      </c>
      <c r="H9235" s="3">
        <v>27</v>
      </c>
      <c r="I9235" s="5">
        <v>88</v>
      </c>
      <c r="J9235" s="3">
        <v>2376</v>
      </c>
      <c r="K9235" s="3">
        <v>997.92</v>
      </c>
      <c r="L9235" s="4">
        <v>0.42</v>
      </c>
      <c r="M9235" t="s">
        <v>34</v>
      </c>
      <c r="N9235">
        <v>2021</v>
      </c>
      <c r="O9235">
        <v>5</v>
      </c>
      <c r="P9235">
        <v>19</v>
      </c>
      <c r="Q9235" t="str">
        <f>TEXT(DATE(2024, sales[[#This Row],[month]], 1), "MMMM")</f>
        <v>May</v>
      </c>
      <c r="R9235" s="4">
        <f t="shared" si="144"/>
        <v>-0.11902113459399333</v>
      </c>
    </row>
    <row r="9236" spans="1:18" x14ac:dyDescent="0.25">
      <c r="A9236" t="s">
        <v>172</v>
      </c>
      <c r="B9236" s="5">
        <v>1197831</v>
      </c>
      <c r="C9236" s="6" t="s">
        <v>310</v>
      </c>
      <c r="D9236" t="s">
        <v>102</v>
      </c>
      <c r="E9236" t="s">
        <v>830</v>
      </c>
      <c r="F9236" t="s">
        <v>831</v>
      </c>
      <c r="G9236" t="s">
        <v>27</v>
      </c>
      <c r="H9236" s="3">
        <v>26</v>
      </c>
      <c r="I9236" s="5">
        <v>74</v>
      </c>
      <c r="J9236" s="3">
        <v>1924</v>
      </c>
      <c r="K9236" s="3">
        <v>808.08</v>
      </c>
      <c r="L9236" s="4">
        <v>0.42</v>
      </c>
      <c r="M9236" t="s">
        <v>34</v>
      </c>
      <c r="N9236">
        <v>2021</v>
      </c>
      <c r="O9236">
        <v>5</v>
      </c>
      <c r="P9236">
        <v>19</v>
      </c>
      <c r="Q9236" t="str">
        <f>TEXT(DATE(2024, sales[[#This Row],[month]], 1), "MMMM")</f>
        <v>May</v>
      </c>
      <c r="R9236" s="4">
        <f t="shared" si="144"/>
        <v>-0.19023569023569023</v>
      </c>
    </row>
    <row r="9237" spans="1:18" x14ac:dyDescent="0.25">
      <c r="A9237" t="s">
        <v>172</v>
      </c>
      <c r="B9237" s="5">
        <v>1197831</v>
      </c>
      <c r="C9237" s="6" t="s">
        <v>310</v>
      </c>
      <c r="D9237" t="s">
        <v>102</v>
      </c>
      <c r="E9237" t="s">
        <v>830</v>
      </c>
      <c r="F9237" t="s">
        <v>831</v>
      </c>
      <c r="G9237" t="s">
        <v>29</v>
      </c>
      <c r="H9237" s="3">
        <v>33</v>
      </c>
      <c r="I9237" s="5">
        <v>80</v>
      </c>
      <c r="J9237" s="3">
        <v>2640</v>
      </c>
      <c r="K9237" s="3">
        <v>1082.4000000000001</v>
      </c>
      <c r="L9237" s="4">
        <v>0.41</v>
      </c>
      <c r="M9237" t="s">
        <v>34</v>
      </c>
      <c r="N9237">
        <v>2021</v>
      </c>
      <c r="O9237">
        <v>5</v>
      </c>
      <c r="P9237">
        <v>19</v>
      </c>
      <c r="Q9237" t="str">
        <f>TEXT(DATE(2024, sales[[#This Row],[month]], 1), "MMMM")</f>
        <v>May</v>
      </c>
      <c r="R9237" s="4">
        <f t="shared" si="144"/>
        <v>0.37214137214137216</v>
      </c>
    </row>
    <row r="9238" spans="1:18" x14ac:dyDescent="0.25">
      <c r="A9238" t="s">
        <v>172</v>
      </c>
      <c r="B9238" s="5">
        <v>1197831</v>
      </c>
      <c r="C9238" s="6" t="s">
        <v>310</v>
      </c>
      <c r="D9238" t="s">
        <v>102</v>
      </c>
      <c r="E9238" t="s">
        <v>830</v>
      </c>
      <c r="F9238" t="s">
        <v>831</v>
      </c>
      <c r="G9238" t="s">
        <v>31</v>
      </c>
      <c r="H9238" s="3">
        <v>33</v>
      </c>
      <c r="I9238" s="5">
        <v>116</v>
      </c>
      <c r="J9238" s="3">
        <v>3828</v>
      </c>
      <c r="K9238" s="3">
        <v>1722.6</v>
      </c>
      <c r="L9238" s="4">
        <v>0.45</v>
      </c>
      <c r="M9238" t="s">
        <v>34</v>
      </c>
      <c r="N9238">
        <v>2021</v>
      </c>
      <c r="O9238">
        <v>5</v>
      </c>
      <c r="P9238">
        <v>19</v>
      </c>
      <c r="Q9238" t="str">
        <f>TEXT(DATE(2024, sales[[#This Row],[month]], 1), "MMMM")</f>
        <v>May</v>
      </c>
      <c r="R9238" s="4">
        <f t="shared" si="144"/>
        <v>0.45</v>
      </c>
    </row>
    <row r="9239" spans="1:18" x14ac:dyDescent="0.25">
      <c r="A9239" t="s">
        <v>172</v>
      </c>
      <c r="B9239" s="5">
        <v>1197831</v>
      </c>
      <c r="C9239" s="6" t="s">
        <v>346</v>
      </c>
      <c r="D9239" t="s">
        <v>102</v>
      </c>
      <c r="E9239" t="s">
        <v>830</v>
      </c>
      <c r="F9239" t="s">
        <v>831</v>
      </c>
      <c r="G9239" t="s">
        <v>20</v>
      </c>
      <c r="H9239" s="3">
        <v>32</v>
      </c>
      <c r="I9239" s="5">
        <v>192</v>
      </c>
      <c r="J9239" s="3">
        <v>6144</v>
      </c>
      <c r="K9239" s="3">
        <v>2826.24</v>
      </c>
      <c r="L9239" s="4">
        <v>0.46</v>
      </c>
      <c r="M9239" t="s">
        <v>34</v>
      </c>
      <c r="N9239">
        <v>2021</v>
      </c>
      <c r="O9239">
        <v>6</v>
      </c>
      <c r="P9239">
        <v>21</v>
      </c>
      <c r="Q9239" t="str">
        <f>TEXT(DATE(2024, sales[[#This Row],[month]], 1), "MMMM")</f>
        <v>June</v>
      </c>
      <c r="R9239" s="4">
        <f t="shared" si="144"/>
        <v>0.60501567398119127</v>
      </c>
    </row>
    <row r="9240" spans="1:18" x14ac:dyDescent="0.25">
      <c r="A9240" t="s">
        <v>172</v>
      </c>
      <c r="B9240" s="5">
        <v>1197831</v>
      </c>
      <c r="C9240" s="6" t="s">
        <v>346</v>
      </c>
      <c r="D9240" t="s">
        <v>102</v>
      </c>
      <c r="E9240" t="s">
        <v>830</v>
      </c>
      <c r="F9240" t="s">
        <v>831</v>
      </c>
      <c r="G9240" t="s">
        <v>23</v>
      </c>
      <c r="H9240" s="3">
        <v>25</v>
      </c>
      <c r="I9240" s="5">
        <v>123</v>
      </c>
      <c r="J9240" s="3">
        <v>3075</v>
      </c>
      <c r="K9240" s="3">
        <v>1199.2499999999998</v>
      </c>
      <c r="L9240" s="4">
        <v>0.3899999999999999</v>
      </c>
      <c r="M9240" t="s">
        <v>34</v>
      </c>
      <c r="N9240">
        <v>2021</v>
      </c>
      <c r="O9240">
        <v>6</v>
      </c>
      <c r="P9240">
        <v>21</v>
      </c>
      <c r="Q9240" t="str">
        <f>TEXT(DATE(2024, sales[[#This Row],[month]], 1), "MMMM")</f>
        <v>June</v>
      </c>
      <c r="R9240" s="4">
        <f t="shared" si="144"/>
        <v>-0.49951171875</v>
      </c>
    </row>
    <row r="9241" spans="1:18" x14ac:dyDescent="0.25">
      <c r="A9241" t="s">
        <v>172</v>
      </c>
      <c r="B9241" s="5">
        <v>1197831</v>
      </c>
      <c r="C9241" s="6" t="s">
        <v>346</v>
      </c>
      <c r="D9241" t="s">
        <v>102</v>
      </c>
      <c r="E9241" t="s">
        <v>830</v>
      </c>
      <c r="F9241" t="s">
        <v>831</v>
      </c>
      <c r="G9241" t="s">
        <v>25</v>
      </c>
      <c r="H9241" s="3">
        <v>27</v>
      </c>
      <c r="I9241" s="5">
        <v>107</v>
      </c>
      <c r="J9241" s="3">
        <v>2889</v>
      </c>
      <c r="K9241" s="3">
        <v>1242.2700000000002</v>
      </c>
      <c r="L9241" s="4">
        <v>0.43</v>
      </c>
      <c r="M9241" t="s">
        <v>34</v>
      </c>
      <c r="N9241">
        <v>2021</v>
      </c>
      <c r="O9241">
        <v>6</v>
      </c>
      <c r="P9241">
        <v>21</v>
      </c>
      <c r="Q9241" t="str">
        <f>TEXT(DATE(2024, sales[[#This Row],[month]], 1), "MMMM")</f>
        <v>June</v>
      </c>
      <c r="R9241" s="4">
        <f t="shared" si="144"/>
        <v>-6.0487804878048779E-2</v>
      </c>
    </row>
    <row r="9242" spans="1:18" x14ac:dyDescent="0.25">
      <c r="A9242" t="s">
        <v>172</v>
      </c>
      <c r="B9242" s="5">
        <v>1197831</v>
      </c>
      <c r="C9242" s="6" t="s">
        <v>346</v>
      </c>
      <c r="D9242" t="s">
        <v>102</v>
      </c>
      <c r="E9242" t="s">
        <v>830</v>
      </c>
      <c r="F9242" t="s">
        <v>831</v>
      </c>
      <c r="G9242" t="s">
        <v>27</v>
      </c>
      <c r="H9242" s="3">
        <v>29</v>
      </c>
      <c r="I9242" s="5">
        <v>102</v>
      </c>
      <c r="J9242" s="3">
        <v>2958</v>
      </c>
      <c r="K9242" s="3">
        <v>1331.1</v>
      </c>
      <c r="L9242" s="4">
        <v>0.45</v>
      </c>
      <c r="M9242" t="s">
        <v>34</v>
      </c>
      <c r="N9242">
        <v>2021</v>
      </c>
      <c r="O9242">
        <v>6</v>
      </c>
      <c r="P9242">
        <v>21</v>
      </c>
      <c r="Q9242" t="str">
        <f>TEXT(DATE(2024, sales[[#This Row],[month]], 1), "MMMM")</f>
        <v>June</v>
      </c>
      <c r="R9242" s="4">
        <f t="shared" si="144"/>
        <v>2.3883696780893044E-2</v>
      </c>
    </row>
    <row r="9243" spans="1:18" x14ac:dyDescent="0.25">
      <c r="A9243" t="s">
        <v>172</v>
      </c>
      <c r="B9243" s="5">
        <v>1197831</v>
      </c>
      <c r="C9243" s="6" t="s">
        <v>346</v>
      </c>
      <c r="D9243" t="s">
        <v>102</v>
      </c>
      <c r="E9243" t="s">
        <v>830</v>
      </c>
      <c r="F9243" t="s">
        <v>831</v>
      </c>
      <c r="G9243" t="s">
        <v>29</v>
      </c>
      <c r="H9243" s="3">
        <v>41</v>
      </c>
      <c r="I9243" s="5">
        <v>105</v>
      </c>
      <c r="J9243" s="3">
        <v>4305</v>
      </c>
      <c r="K9243" s="3">
        <v>1635.9</v>
      </c>
      <c r="L9243" s="4">
        <v>0.38</v>
      </c>
      <c r="M9243" t="s">
        <v>34</v>
      </c>
      <c r="N9243">
        <v>2021</v>
      </c>
      <c r="O9243">
        <v>6</v>
      </c>
      <c r="P9243">
        <v>21</v>
      </c>
      <c r="Q9243" t="str">
        <f>TEXT(DATE(2024, sales[[#This Row],[month]], 1), "MMMM")</f>
        <v>June</v>
      </c>
      <c r="R9243" s="4">
        <f t="shared" si="144"/>
        <v>0.45537525354969571</v>
      </c>
    </row>
    <row r="9244" spans="1:18" x14ac:dyDescent="0.25">
      <c r="A9244" t="s">
        <v>172</v>
      </c>
      <c r="B9244" s="5">
        <v>1197831</v>
      </c>
      <c r="C9244" s="6" t="s">
        <v>346</v>
      </c>
      <c r="D9244" t="s">
        <v>102</v>
      </c>
      <c r="E9244" t="s">
        <v>830</v>
      </c>
      <c r="F9244" t="s">
        <v>831</v>
      </c>
      <c r="G9244" t="s">
        <v>31</v>
      </c>
      <c r="H9244" s="3">
        <v>40</v>
      </c>
      <c r="I9244" s="5">
        <v>143</v>
      </c>
      <c r="J9244" s="3">
        <v>5720</v>
      </c>
      <c r="K9244" s="3">
        <v>2402.4</v>
      </c>
      <c r="L9244" s="4">
        <v>0.42</v>
      </c>
      <c r="M9244" t="s">
        <v>34</v>
      </c>
      <c r="N9244">
        <v>2021</v>
      </c>
      <c r="O9244">
        <v>6</v>
      </c>
      <c r="P9244">
        <v>21</v>
      </c>
      <c r="Q9244" t="str">
        <f>TEXT(DATE(2024, sales[[#This Row],[month]], 1), "MMMM")</f>
        <v>June</v>
      </c>
      <c r="R9244" s="4">
        <f t="shared" si="144"/>
        <v>0.32868757259001163</v>
      </c>
    </row>
    <row r="9245" spans="1:18" x14ac:dyDescent="0.25">
      <c r="A9245" t="s">
        <v>172</v>
      </c>
      <c r="B9245" s="5">
        <v>1197831</v>
      </c>
      <c r="C9245" s="6" t="s">
        <v>374</v>
      </c>
      <c r="D9245" t="s">
        <v>102</v>
      </c>
      <c r="E9245" t="s">
        <v>830</v>
      </c>
      <c r="F9245" t="s">
        <v>831</v>
      </c>
      <c r="G9245" t="s">
        <v>20</v>
      </c>
      <c r="H9245" s="3">
        <v>43</v>
      </c>
      <c r="I9245" s="5">
        <v>238</v>
      </c>
      <c r="J9245" s="3">
        <v>10234</v>
      </c>
      <c r="K9245" s="3">
        <v>4298.2800000000007</v>
      </c>
      <c r="L9245" s="4">
        <v>0.42</v>
      </c>
      <c r="M9245" t="s">
        <v>34</v>
      </c>
      <c r="N9245">
        <v>2021</v>
      </c>
      <c r="O9245">
        <v>7</v>
      </c>
      <c r="P9245">
        <v>19</v>
      </c>
      <c r="Q9245" t="str">
        <f>TEXT(DATE(2024, sales[[#This Row],[month]], 1), "MMMM")</f>
        <v>July</v>
      </c>
      <c r="R9245" s="4">
        <f t="shared" si="144"/>
        <v>0.78916083916083912</v>
      </c>
    </row>
    <row r="9246" spans="1:18" x14ac:dyDescent="0.25">
      <c r="A9246" t="s">
        <v>172</v>
      </c>
      <c r="B9246" s="5">
        <v>1197831</v>
      </c>
      <c r="C9246" s="6" t="s">
        <v>374</v>
      </c>
      <c r="D9246" t="s">
        <v>102</v>
      </c>
      <c r="E9246" t="s">
        <v>830</v>
      </c>
      <c r="F9246" t="s">
        <v>831</v>
      </c>
      <c r="G9246" t="s">
        <v>23</v>
      </c>
      <c r="H9246" s="3">
        <v>35</v>
      </c>
      <c r="I9246" s="5">
        <v>135</v>
      </c>
      <c r="J9246" s="3">
        <v>4725</v>
      </c>
      <c r="K9246" s="3">
        <v>1795.5</v>
      </c>
      <c r="L9246" s="4">
        <v>0.38</v>
      </c>
      <c r="M9246" t="s">
        <v>34</v>
      </c>
      <c r="N9246">
        <v>2021</v>
      </c>
      <c r="O9246">
        <v>7</v>
      </c>
      <c r="P9246">
        <v>19</v>
      </c>
      <c r="Q9246" t="str">
        <f>TEXT(DATE(2024, sales[[#This Row],[month]], 1), "MMMM")</f>
        <v>July</v>
      </c>
      <c r="R9246" s="4">
        <f t="shared" si="144"/>
        <v>-0.53830369357045149</v>
      </c>
    </row>
    <row r="9247" spans="1:18" x14ac:dyDescent="0.25">
      <c r="A9247" t="s">
        <v>172</v>
      </c>
      <c r="B9247" s="5">
        <v>1197831</v>
      </c>
      <c r="C9247" s="6" t="s">
        <v>374</v>
      </c>
      <c r="D9247" t="s">
        <v>102</v>
      </c>
      <c r="E9247" t="s">
        <v>830</v>
      </c>
      <c r="F9247" t="s">
        <v>831</v>
      </c>
      <c r="G9247" t="s">
        <v>25</v>
      </c>
      <c r="H9247" s="3">
        <v>33</v>
      </c>
      <c r="I9247" s="5">
        <v>131</v>
      </c>
      <c r="J9247" s="3">
        <v>4323</v>
      </c>
      <c r="K9247" s="3">
        <v>1858.89</v>
      </c>
      <c r="L9247" s="4">
        <v>0.43</v>
      </c>
      <c r="M9247" t="s">
        <v>34</v>
      </c>
      <c r="N9247">
        <v>2021</v>
      </c>
      <c r="O9247">
        <v>7</v>
      </c>
      <c r="P9247">
        <v>19</v>
      </c>
      <c r="Q9247" t="str">
        <f>TEXT(DATE(2024, sales[[#This Row],[month]], 1), "MMMM")</f>
        <v>July</v>
      </c>
      <c r="R9247" s="4">
        <f t="shared" si="144"/>
        <v>-8.5079365079365074E-2</v>
      </c>
    </row>
    <row r="9248" spans="1:18" x14ac:dyDescent="0.25">
      <c r="A9248" t="s">
        <v>172</v>
      </c>
      <c r="B9248" s="5">
        <v>1197831</v>
      </c>
      <c r="C9248" s="6" t="s">
        <v>374</v>
      </c>
      <c r="D9248" t="s">
        <v>102</v>
      </c>
      <c r="E9248" t="s">
        <v>830</v>
      </c>
      <c r="F9248" t="s">
        <v>831</v>
      </c>
      <c r="G9248" t="s">
        <v>27</v>
      </c>
      <c r="H9248" s="3">
        <v>36</v>
      </c>
      <c r="I9248" s="5">
        <v>107</v>
      </c>
      <c r="J9248" s="3">
        <v>3852</v>
      </c>
      <c r="K9248" s="3">
        <v>1771.92</v>
      </c>
      <c r="L9248" s="4">
        <v>0.46</v>
      </c>
      <c r="M9248" t="s">
        <v>34</v>
      </c>
      <c r="N9248">
        <v>2021</v>
      </c>
      <c r="O9248">
        <v>7</v>
      </c>
      <c r="P9248">
        <v>19</v>
      </c>
      <c r="Q9248" t="str">
        <f>TEXT(DATE(2024, sales[[#This Row],[month]], 1), "MMMM")</f>
        <v>July</v>
      </c>
      <c r="R9248" s="4">
        <f t="shared" si="144"/>
        <v>-0.10895211658570438</v>
      </c>
    </row>
    <row r="9249" spans="1:18" x14ac:dyDescent="0.25">
      <c r="A9249" t="s">
        <v>172</v>
      </c>
      <c r="B9249" s="5">
        <v>1197831</v>
      </c>
      <c r="C9249" s="6" t="s">
        <v>374</v>
      </c>
      <c r="D9249" t="s">
        <v>102</v>
      </c>
      <c r="E9249" t="s">
        <v>830</v>
      </c>
      <c r="F9249" t="s">
        <v>831</v>
      </c>
      <c r="G9249" t="s">
        <v>29</v>
      </c>
      <c r="H9249" s="3">
        <v>43</v>
      </c>
      <c r="I9249" s="5">
        <v>116</v>
      </c>
      <c r="J9249" s="3">
        <v>4988</v>
      </c>
      <c r="K9249" s="3">
        <v>2045.08</v>
      </c>
      <c r="L9249" s="4">
        <v>0.41</v>
      </c>
      <c r="M9249" t="s">
        <v>34</v>
      </c>
      <c r="N9249">
        <v>2021</v>
      </c>
      <c r="O9249">
        <v>7</v>
      </c>
      <c r="P9249">
        <v>19</v>
      </c>
      <c r="Q9249" t="str">
        <f>TEXT(DATE(2024, sales[[#This Row],[month]], 1), "MMMM")</f>
        <v>July</v>
      </c>
      <c r="R9249" s="4">
        <f t="shared" si="144"/>
        <v>0.29491173416407063</v>
      </c>
    </row>
    <row r="9250" spans="1:18" x14ac:dyDescent="0.25">
      <c r="A9250" t="s">
        <v>172</v>
      </c>
      <c r="B9250" s="5">
        <v>1197831</v>
      </c>
      <c r="C9250" s="6" t="s">
        <v>374</v>
      </c>
      <c r="D9250" t="s">
        <v>102</v>
      </c>
      <c r="E9250" t="s">
        <v>830</v>
      </c>
      <c r="F9250" t="s">
        <v>831</v>
      </c>
      <c r="G9250" t="s">
        <v>31</v>
      </c>
      <c r="H9250" s="3">
        <v>45</v>
      </c>
      <c r="I9250" s="5">
        <v>163</v>
      </c>
      <c r="J9250" s="3">
        <v>7335</v>
      </c>
      <c r="K9250" s="3">
        <v>3447.4500000000003</v>
      </c>
      <c r="L9250" s="4">
        <v>0.47</v>
      </c>
      <c r="M9250" t="s">
        <v>34</v>
      </c>
      <c r="N9250">
        <v>2021</v>
      </c>
      <c r="O9250">
        <v>7</v>
      </c>
      <c r="P9250">
        <v>19</v>
      </c>
      <c r="Q9250" t="str">
        <f>TEXT(DATE(2024, sales[[#This Row],[month]], 1), "MMMM")</f>
        <v>July</v>
      </c>
      <c r="R9250" s="4">
        <f t="shared" si="144"/>
        <v>0.47052927024859664</v>
      </c>
    </row>
    <row r="9251" spans="1:18" x14ac:dyDescent="0.25">
      <c r="A9251" t="s">
        <v>172</v>
      </c>
      <c r="B9251" s="5">
        <v>1197831</v>
      </c>
      <c r="C9251" s="6" t="s">
        <v>407</v>
      </c>
      <c r="D9251" t="s">
        <v>102</v>
      </c>
      <c r="E9251" t="s">
        <v>830</v>
      </c>
      <c r="F9251" t="s">
        <v>831</v>
      </c>
      <c r="G9251" t="s">
        <v>20</v>
      </c>
      <c r="H9251" s="3">
        <v>41</v>
      </c>
      <c r="I9251" s="5">
        <v>230</v>
      </c>
      <c r="J9251" s="3">
        <v>9430</v>
      </c>
      <c r="K9251" s="3">
        <v>3960.6</v>
      </c>
      <c r="L9251" s="4">
        <v>0.42</v>
      </c>
      <c r="M9251" t="s">
        <v>34</v>
      </c>
      <c r="N9251">
        <v>2021</v>
      </c>
      <c r="O9251">
        <v>8</v>
      </c>
      <c r="P9251">
        <v>20</v>
      </c>
      <c r="Q9251" t="str">
        <f>TEXT(DATE(2024, sales[[#This Row],[month]], 1), "MMMM")</f>
        <v>August</v>
      </c>
      <c r="R9251" s="4">
        <f t="shared" si="144"/>
        <v>0.28561690524880706</v>
      </c>
    </row>
    <row r="9252" spans="1:18" x14ac:dyDescent="0.25">
      <c r="A9252" t="s">
        <v>172</v>
      </c>
      <c r="B9252" s="5">
        <v>1197831</v>
      </c>
      <c r="C9252" s="6" t="s">
        <v>407</v>
      </c>
      <c r="D9252" t="s">
        <v>102</v>
      </c>
      <c r="E9252" t="s">
        <v>830</v>
      </c>
      <c r="F9252" t="s">
        <v>831</v>
      </c>
      <c r="G9252" t="s">
        <v>23</v>
      </c>
      <c r="H9252" s="3">
        <v>37</v>
      </c>
      <c r="I9252" s="5">
        <v>140</v>
      </c>
      <c r="J9252" s="3">
        <v>5180</v>
      </c>
      <c r="K9252" s="3">
        <v>2175.6</v>
      </c>
      <c r="L9252" s="4">
        <v>0.42</v>
      </c>
      <c r="M9252" t="s">
        <v>34</v>
      </c>
      <c r="N9252">
        <v>2021</v>
      </c>
      <c r="O9252">
        <v>8</v>
      </c>
      <c r="P9252">
        <v>20</v>
      </c>
      <c r="Q9252" t="str">
        <f>TEXT(DATE(2024, sales[[#This Row],[month]], 1), "MMMM")</f>
        <v>August</v>
      </c>
      <c r="R9252" s="4">
        <f t="shared" si="144"/>
        <v>-0.45068928950159065</v>
      </c>
    </row>
    <row r="9253" spans="1:18" x14ac:dyDescent="0.25">
      <c r="A9253" t="s">
        <v>172</v>
      </c>
      <c r="B9253" s="5">
        <v>1197831</v>
      </c>
      <c r="C9253" s="6" t="s">
        <v>407</v>
      </c>
      <c r="D9253" t="s">
        <v>102</v>
      </c>
      <c r="E9253" t="s">
        <v>830</v>
      </c>
      <c r="F9253" t="s">
        <v>831</v>
      </c>
      <c r="G9253" t="s">
        <v>25</v>
      </c>
      <c r="H9253" s="3">
        <v>38</v>
      </c>
      <c r="I9253" s="5">
        <v>113</v>
      </c>
      <c r="J9253" s="3">
        <v>4294</v>
      </c>
      <c r="K9253" s="3">
        <v>2018.18</v>
      </c>
      <c r="L9253" s="4">
        <v>0.47</v>
      </c>
      <c r="M9253" t="s">
        <v>34</v>
      </c>
      <c r="N9253">
        <v>2021</v>
      </c>
      <c r="O9253">
        <v>8</v>
      </c>
      <c r="P9253">
        <v>20</v>
      </c>
      <c r="Q9253" t="str">
        <f>TEXT(DATE(2024, sales[[#This Row],[month]], 1), "MMMM")</f>
        <v>August</v>
      </c>
      <c r="R9253" s="4">
        <f t="shared" si="144"/>
        <v>-0.17104247104247106</v>
      </c>
    </row>
    <row r="9254" spans="1:18" x14ac:dyDescent="0.25">
      <c r="A9254" t="s">
        <v>172</v>
      </c>
      <c r="B9254" s="5">
        <v>1197831</v>
      </c>
      <c r="C9254" s="6" t="s">
        <v>407</v>
      </c>
      <c r="D9254" t="s">
        <v>102</v>
      </c>
      <c r="E9254" t="s">
        <v>830</v>
      </c>
      <c r="F9254" t="s">
        <v>831</v>
      </c>
      <c r="G9254" t="s">
        <v>27</v>
      </c>
      <c r="H9254" s="3">
        <v>32</v>
      </c>
      <c r="I9254" s="5">
        <v>111</v>
      </c>
      <c r="J9254" s="3">
        <v>3552</v>
      </c>
      <c r="K9254" s="3">
        <v>1491.84</v>
      </c>
      <c r="L9254" s="4">
        <v>0.42</v>
      </c>
      <c r="M9254" t="s">
        <v>34</v>
      </c>
      <c r="N9254">
        <v>2021</v>
      </c>
      <c r="O9254">
        <v>8</v>
      </c>
      <c r="P9254">
        <v>20</v>
      </c>
      <c r="Q9254" t="str">
        <f>TEXT(DATE(2024, sales[[#This Row],[month]], 1), "MMMM")</f>
        <v>August</v>
      </c>
      <c r="R9254" s="4">
        <f t="shared" si="144"/>
        <v>-0.17279925477410341</v>
      </c>
    </row>
    <row r="9255" spans="1:18" x14ac:dyDescent="0.25">
      <c r="A9255" t="s">
        <v>172</v>
      </c>
      <c r="B9255" s="5">
        <v>1197831</v>
      </c>
      <c r="C9255" s="6" t="s">
        <v>407</v>
      </c>
      <c r="D9255" t="s">
        <v>102</v>
      </c>
      <c r="E9255" t="s">
        <v>830</v>
      </c>
      <c r="F9255" t="s">
        <v>831</v>
      </c>
      <c r="G9255" t="s">
        <v>29</v>
      </c>
      <c r="H9255" s="3">
        <v>40</v>
      </c>
      <c r="I9255" s="5">
        <v>105</v>
      </c>
      <c r="J9255" s="3">
        <v>4200</v>
      </c>
      <c r="K9255" s="3">
        <v>1554</v>
      </c>
      <c r="L9255" s="4">
        <v>0.37</v>
      </c>
      <c r="M9255" t="s">
        <v>34</v>
      </c>
      <c r="N9255">
        <v>2021</v>
      </c>
      <c r="O9255">
        <v>8</v>
      </c>
      <c r="P9255">
        <v>20</v>
      </c>
      <c r="Q9255" t="str">
        <f>TEXT(DATE(2024, sales[[#This Row],[month]], 1), "MMMM")</f>
        <v>August</v>
      </c>
      <c r="R9255" s="4">
        <f t="shared" si="144"/>
        <v>0.18243243243243243</v>
      </c>
    </row>
    <row r="9256" spans="1:18" x14ac:dyDescent="0.25">
      <c r="A9256" t="s">
        <v>172</v>
      </c>
      <c r="B9256" s="5">
        <v>1197831</v>
      </c>
      <c r="C9256" s="6" t="s">
        <v>407</v>
      </c>
      <c r="D9256" t="s">
        <v>102</v>
      </c>
      <c r="E9256" t="s">
        <v>830</v>
      </c>
      <c r="F9256" t="s">
        <v>831</v>
      </c>
      <c r="G9256" t="s">
        <v>31</v>
      </c>
      <c r="H9256" s="3">
        <v>40</v>
      </c>
      <c r="I9256" s="5">
        <v>166</v>
      </c>
      <c r="J9256" s="3">
        <v>6640</v>
      </c>
      <c r="K9256" s="3">
        <v>3120.8</v>
      </c>
      <c r="L9256" s="4">
        <v>0.47</v>
      </c>
      <c r="M9256" t="s">
        <v>34</v>
      </c>
      <c r="N9256">
        <v>2021</v>
      </c>
      <c r="O9256">
        <v>8</v>
      </c>
      <c r="P9256">
        <v>20</v>
      </c>
      <c r="Q9256" t="str">
        <f>TEXT(DATE(2024, sales[[#This Row],[month]], 1), "MMMM")</f>
        <v>August</v>
      </c>
      <c r="R9256" s="4">
        <f t="shared" si="144"/>
        <v>0.580952380952381</v>
      </c>
    </row>
    <row r="9257" spans="1:18" x14ac:dyDescent="0.25">
      <c r="A9257" t="s">
        <v>172</v>
      </c>
      <c r="B9257" s="5">
        <v>1197831</v>
      </c>
      <c r="C9257" s="6" t="s">
        <v>437</v>
      </c>
      <c r="D9257" t="s">
        <v>102</v>
      </c>
      <c r="E9257" t="s">
        <v>830</v>
      </c>
      <c r="F9257" t="s">
        <v>831</v>
      </c>
      <c r="G9257" t="s">
        <v>20</v>
      </c>
      <c r="H9257" s="3">
        <v>35</v>
      </c>
      <c r="I9257" s="5">
        <v>196</v>
      </c>
      <c r="J9257" s="3">
        <v>6860</v>
      </c>
      <c r="K9257" s="3">
        <v>3155.6000000000004</v>
      </c>
      <c r="L9257" s="4">
        <v>0.46</v>
      </c>
      <c r="M9257" t="s">
        <v>34</v>
      </c>
      <c r="N9257">
        <v>2021</v>
      </c>
      <c r="O9257">
        <v>9</v>
      </c>
      <c r="P9257">
        <v>19</v>
      </c>
      <c r="Q9257" t="str">
        <f>TEXT(DATE(2024, sales[[#This Row],[month]], 1), "MMMM")</f>
        <v>September</v>
      </c>
      <c r="R9257" s="4">
        <f t="shared" si="144"/>
        <v>3.313253012048193E-2</v>
      </c>
    </row>
    <row r="9258" spans="1:18" x14ac:dyDescent="0.25">
      <c r="A9258" t="s">
        <v>172</v>
      </c>
      <c r="B9258" s="5">
        <v>1197831</v>
      </c>
      <c r="C9258" s="6" t="s">
        <v>437</v>
      </c>
      <c r="D9258" t="s">
        <v>102</v>
      </c>
      <c r="E9258" t="s">
        <v>830</v>
      </c>
      <c r="F9258" t="s">
        <v>831</v>
      </c>
      <c r="G9258" t="s">
        <v>23</v>
      </c>
      <c r="H9258" s="3">
        <v>28</v>
      </c>
      <c r="I9258" s="5">
        <v>128</v>
      </c>
      <c r="J9258" s="3">
        <v>3584</v>
      </c>
      <c r="K9258" s="3">
        <v>1469.4399999999998</v>
      </c>
      <c r="L9258" s="4">
        <v>0.41</v>
      </c>
      <c r="M9258" t="s">
        <v>34</v>
      </c>
      <c r="N9258">
        <v>2021</v>
      </c>
      <c r="O9258">
        <v>9</v>
      </c>
      <c r="P9258">
        <v>19</v>
      </c>
      <c r="Q9258" t="str">
        <f>TEXT(DATE(2024, sales[[#This Row],[month]], 1), "MMMM")</f>
        <v>September</v>
      </c>
      <c r="R9258" s="4">
        <f t="shared" si="144"/>
        <v>-0.47755102040816327</v>
      </c>
    </row>
    <row r="9259" spans="1:18" x14ac:dyDescent="0.25">
      <c r="A9259" t="s">
        <v>172</v>
      </c>
      <c r="B9259" s="5">
        <v>1197831</v>
      </c>
      <c r="C9259" s="6" t="s">
        <v>437</v>
      </c>
      <c r="D9259" t="s">
        <v>102</v>
      </c>
      <c r="E9259" t="s">
        <v>830</v>
      </c>
      <c r="F9259" t="s">
        <v>831</v>
      </c>
      <c r="G9259" t="s">
        <v>25</v>
      </c>
      <c r="H9259" s="3">
        <v>12</v>
      </c>
      <c r="I9259" s="5">
        <v>91</v>
      </c>
      <c r="J9259" s="3">
        <v>1092</v>
      </c>
      <c r="K9259" s="3">
        <v>458.64</v>
      </c>
      <c r="L9259" s="4">
        <v>0.42</v>
      </c>
      <c r="M9259" t="s">
        <v>34</v>
      </c>
      <c r="N9259">
        <v>2021</v>
      </c>
      <c r="O9259">
        <v>9</v>
      </c>
      <c r="P9259">
        <v>19</v>
      </c>
      <c r="Q9259" t="str">
        <f>TEXT(DATE(2024, sales[[#This Row],[month]], 1), "MMMM")</f>
        <v>September</v>
      </c>
      <c r="R9259" s="4">
        <f t="shared" si="144"/>
        <v>-0.6953125</v>
      </c>
    </row>
    <row r="9260" spans="1:18" x14ac:dyDescent="0.25">
      <c r="A9260" t="s">
        <v>172</v>
      </c>
      <c r="B9260" s="5">
        <v>1197831</v>
      </c>
      <c r="C9260" s="6" t="s">
        <v>437</v>
      </c>
      <c r="D9260" t="s">
        <v>102</v>
      </c>
      <c r="E9260" t="s">
        <v>830</v>
      </c>
      <c r="F9260" t="s">
        <v>831</v>
      </c>
      <c r="G9260" t="s">
        <v>27</v>
      </c>
      <c r="H9260" s="3">
        <v>12</v>
      </c>
      <c r="I9260" s="5">
        <v>83</v>
      </c>
      <c r="J9260" s="3">
        <v>996</v>
      </c>
      <c r="K9260" s="3">
        <v>418.32000000000011</v>
      </c>
      <c r="L9260" s="4">
        <v>0.42</v>
      </c>
      <c r="M9260" t="s">
        <v>34</v>
      </c>
      <c r="N9260">
        <v>2021</v>
      </c>
      <c r="O9260">
        <v>9</v>
      </c>
      <c r="P9260">
        <v>19</v>
      </c>
      <c r="Q9260" t="str">
        <f>TEXT(DATE(2024, sales[[#This Row],[month]], 1), "MMMM")</f>
        <v>September</v>
      </c>
      <c r="R9260" s="4">
        <f t="shared" si="144"/>
        <v>-8.7912087912087919E-2</v>
      </c>
    </row>
    <row r="9261" spans="1:18" x14ac:dyDescent="0.25">
      <c r="A9261" t="s">
        <v>172</v>
      </c>
      <c r="B9261" s="5">
        <v>1197831</v>
      </c>
      <c r="C9261" s="6" t="s">
        <v>437</v>
      </c>
      <c r="D9261" t="s">
        <v>102</v>
      </c>
      <c r="E9261" t="s">
        <v>830</v>
      </c>
      <c r="F9261" t="s">
        <v>831</v>
      </c>
      <c r="G9261" t="s">
        <v>29</v>
      </c>
      <c r="H9261" s="3">
        <v>20</v>
      </c>
      <c r="I9261" s="5">
        <v>78</v>
      </c>
      <c r="J9261" s="3">
        <v>1560</v>
      </c>
      <c r="K9261" s="3">
        <v>592.79999999999995</v>
      </c>
      <c r="L9261" s="4">
        <v>0.38</v>
      </c>
      <c r="M9261" t="s">
        <v>34</v>
      </c>
      <c r="N9261">
        <v>2021</v>
      </c>
      <c r="O9261">
        <v>9</v>
      </c>
      <c r="P9261">
        <v>19</v>
      </c>
      <c r="Q9261" t="str">
        <f>TEXT(DATE(2024, sales[[#This Row],[month]], 1), "MMMM")</f>
        <v>September</v>
      </c>
      <c r="R9261" s="4">
        <f t="shared" si="144"/>
        <v>0.5662650602409639</v>
      </c>
    </row>
    <row r="9262" spans="1:18" x14ac:dyDescent="0.25">
      <c r="A9262" t="s">
        <v>172</v>
      </c>
      <c r="B9262" s="5">
        <v>1197831</v>
      </c>
      <c r="C9262" s="6" t="s">
        <v>437</v>
      </c>
      <c r="D9262" t="s">
        <v>102</v>
      </c>
      <c r="E9262" t="s">
        <v>830</v>
      </c>
      <c r="F9262" t="s">
        <v>831</v>
      </c>
      <c r="G9262" t="s">
        <v>31</v>
      </c>
      <c r="H9262" s="3">
        <v>23</v>
      </c>
      <c r="I9262" s="5">
        <v>119</v>
      </c>
      <c r="J9262" s="3">
        <v>2737</v>
      </c>
      <c r="K9262" s="3">
        <v>1286.3900000000001</v>
      </c>
      <c r="L9262" s="4">
        <v>0.47</v>
      </c>
      <c r="M9262" t="s">
        <v>34</v>
      </c>
      <c r="N9262">
        <v>2021</v>
      </c>
      <c r="O9262">
        <v>9</v>
      </c>
      <c r="P9262">
        <v>19</v>
      </c>
      <c r="Q9262" t="str">
        <f>TEXT(DATE(2024, sales[[#This Row],[month]], 1), "MMMM")</f>
        <v>September</v>
      </c>
      <c r="R9262" s="4">
        <f t="shared" si="144"/>
        <v>0.75448717948717947</v>
      </c>
    </row>
    <row r="9263" spans="1:18" x14ac:dyDescent="0.25">
      <c r="A9263" t="s">
        <v>172</v>
      </c>
      <c r="B9263" s="5">
        <v>1197831</v>
      </c>
      <c r="C9263" s="6" t="s">
        <v>469</v>
      </c>
      <c r="D9263" t="s">
        <v>102</v>
      </c>
      <c r="E9263" t="s">
        <v>830</v>
      </c>
      <c r="F9263" t="s">
        <v>831</v>
      </c>
      <c r="G9263" t="s">
        <v>20</v>
      </c>
      <c r="H9263" s="3">
        <v>20</v>
      </c>
      <c r="I9263" s="5">
        <v>173</v>
      </c>
      <c r="J9263" s="3">
        <v>3460</v>
      </c>
      <c r="K9263" s="3">
        <v>1626.2</v>
      </c>
      <c r="L9263" s="4">
        <v>0.47</v>
      </c>
      <c r="M9263" t="s">
        <v>34</v>
      </c>
      <c r="N9263">
        <v>2021</v>
      </c>
      <c r="O9263">
        <v>10</v>
      </c>
      <c r="P9263">
        <v>21</v>
      </c>
      <c r="Q9263" t="str">
        <f>TEXT(DATE(2024, sales[[#This Row],[month]], 1), "MMMM")</f>
        <v>October</v>
      </c>
      <c r="R9263" s="4">
        <f t="shared" si="144"/>
        <v>0.26415783704786261</v>
      </c>
    </row>
    <row r="9264" spans="1:18" x14ac:dyDescent="0.25">
      <c r="A9264" t="s">
        <v>172</v>
      </c>
      <c r="B9264" s="5">
        <v>1197831</v>
      </c>
      <c r="C9264" s="6" t="s">
        <v>469</v>
      </c>
      <c r="D9264" t="s">
        <v>102</v>
      </c>
      <c r="E9264" t="s">
        <v>830</v>
      </c>
      <c r="F9264" t="s">
        <v>831</v>
      </c>
      <c r="G9264" t="s">
        <v>23</v>
      </c>
      <c r="H9264" s="3">
        <v>14</v>
      </c>
      <c r="I9264" s="5">
        <v>112</v>
      </c>
      <c r="J9264" s="3">
        <v>1568</v>
      </c>
      <c r="K9264" s="3">
        <v>658.56</v>
      </c>
      <c r="L9264" s="4">
        <v>0.42</v>
      </c>
      <c r="M9264" t="s">
        <v>34</v>
      </c>
      <c r="N9264">
        <v>2021</v>
      </c>
      <c r="O9264">
        <v>10</v>
      </c>
      <c r="P9264">
        <v>21</v>
      </c>
      <c r="Q9264" t="str">
        <f>TEXT(DATE(2024, sales[[#This Row],[month]], 1), "MMMM")</f>
        <v>October</v>
      </c>
      <c r="R9264" s="4">
        <f t="shared" si="144"/>
        <v>-0.54682080924855492</v>
      </c>
    </row>
    <row r="9265" spans="1:18" x14ac:dyDescent="0.25">
      <c r="A9265" t="s">
        <v>172</v>
      </c>
      <c r="B9265" s="5">
        <v>1197831</v>
      </c>
      <c r="C9265" s="6" t="s">
        <v>469</v>
      </c>
      <c r="D9265" t="s">
        <v>102</v>
      </c>
      <c r="E9265" t="s">
        <v>830</v>
      </c>
      <c r="F9265" t="s">
        <v>831</v>
      </c>
      <c r="G9265" t="s">
        <v>25</v>
      </c>
      <c r="H9265" s="3">
        <v>14</v>
      </c>
      <c r="I9265" s="5">
        <v>74</v>
      </c>
      <c r="J9265" s="3">
        <v>1036</v>
      </c>
      <c r="K9265" s="3">
        <v>435.12000000000006</v>
      </c>
      <c r="L9265" s="4">
        <v>0.42</v>
      </c>
      <c r="M9265" t="s">
        <v>34</v>
      </c>
      <c r="N9265">
        <v>2021</v>
      </c>
      <c r="O9265">
        <v>10</v>
      </c>
      <c r="P9265">
        <v>21</v>
      </c>
      <c r="Q9265" t="str">
        <f>TEXT(DATE(2024, sales[[#This Row],[month]], 1), "MMMM")</f>
        <v>October</v>
      </c>
      <c r="R9265" s="4">
        <f t="shared" si="144"/>
        <v>-0.3392857142857143</v>
      </c>
    </row>
    <row r="9266" spans="1:18" x14ac:dyDescent="0.25">
      <c r="A9266" t="s">
        <v>172</v>
      </c>
      <c r="B9266" s="5">
        <v>1197831</v>
      </c>
      <c r="C9266" s="6" t="s">
        <v>469</v>
      </c>
      <c r="D9266" t="s">
        <v>102</v>
      </c>
      <c r="E9266" t="s">
        <v>830</v>
      </c>
      <c r="F9266" t="s">
        <v>831</v>
      </c>
      <c r="G9266" t="s">
        <v>27</v>
      </c>
      <c r="H9266" s="3">
        <v>15</v>
      </c>
      <c r="I9266" s="5">
        <v>62</v>
      </c>
      <c r="J9266" s="3">
        <v>930</v>
      </c>
      <c r="K9266" s="3">
        <v>390.6</v>
      </c>
      <c r="L9266" s="4">
        <v>0.42</v>
      </c>
      <c r="M9266" t="s">
        <v>34</v>
      </c>
      <c r="N9266">
        <v>2021</v>
      </c>
      <c r="O9266">
        <v>10</v>
      </c>
      <c r="P9266">
        <v>21</v>
      </c>
      <c r="Q9266" t="str">
        <f>TEXT(DATE(2024, sales[[#This Row],[month]], 1), "MMMM")</f>
        <v>October</v>
      </c>
      <c r="R9266" s="4">
        <f t="shared" si="144"/>
        <v>-0.10231660231660232</v>
      </c>
    </row>
    <row r="9267" spans="1:18" x14ac:dyDescent="0.25">
      <c r="A9267" t="s">
        <v>172</v>
      </c>
      <c r="B9267" s="5">
        <v>1197831</v>
      </c>
      <c r="C9267" s="6" t="s">
        <v>469</v>
      </c>
      <c r="D9267" t="s">
        <v>102</v>
      </c>
      <c r="E9267" t="s">
        <v>830</v>
      </c>
      <c r="F9267" t="s">
        <v>831</v>
      </c>
      <c r="G9267" t="s">
        <v>29</v>
      </c>
      <c r="H9267" s="3">
        <v>22</v>
      </c>
      <c r="I9267" s="5">
        <v>68</v>
      </c>
      <c r="J9267" s="3">
        <v>1496</v>
      </c>
      <c r="K9267" s="3">
        <v>568.48</v>
      </c>
      <c r="L9267" s="4">
        <v>0.38</v>
      </c>
      <c r="M9267" t="s">
        <v>34</v>
      </c>
      <c r="N9267">
        <v>2021</v>
      </c>
      <c r="O9267">
        <v>10</v>
      </c>
      <c r="P9267">
        <v>21</v>
      </c>
      <c r="Q9267" t="str">
        <f>TEXT(DATE(2024, sales[[#This Row],[month]], 1), "MMMM")</f>
        <v>October</v>
      </c>
      <c r="R9267" s="4">
        <f t="shared" si="144"/>
        <v>0.60860215053763445</v>
      </c>
    </row>
    <row r="9268" spans="1:18" x14ac:dyDescent="0.25">
      <c r="A9268" t="s">
        <v>248</v>
      </c>
      <c r="B9268" s="5">
        <v>1197831</v>
      </c>
      <c r="C9268" s="6" t="s">
        <v>469</v>
      </c>
      <c r="D9268" t="s">
        <v>102</v>
      </c>
      <c r="E9268" t="s">
        <v>830</v>
      </c>
      <c r="F9268" t="s">
        <v>831</v>
      </c>
      <c r="G9268" t="s">
        <v>31</v>
      </c>
      <c r="H9268" s="3">
        <v>22</v>
      </c>
      <c r="I9268" s="5">
        <v>101</v>
      </c>
      <c r="J9268" s="3">
        <v>2222</v>
      </c>
      <c r="K9268" s="3">
        <v>1044.3399999999999</v>
      </c>
      <c r="L9268" s="4">
        <v>0.47</v>
      </c>
      <c r="M9268" t="s">
        <v>34</v>
      </c>
      <c r="N9268">
        <v>2021</v>
      </c>
      <c r="O9268">
        <v>10</v>
      </c>
      <c r="P9268">
        <v>21</v>
      </c>
      <c r="Q9268" t="str">
        <f>TEXT(DATE(2024, sales[[#This Row],[month]], 1), "MMMM")</f>
        <v>October</v>
      </c>
      <c r="R9268" s="4">
        <f t="shared" si="144"/>
        <v>0.48529411764705882</v>
      </c>
    </row>
    <row r="9269" spans="1:18" x14ac:dyDescent="0.25">
      <c r="A9269" t="s">
        <v>248</v>
      </c>
      <c r="B9269" s="5">
        <v>1197831</v>
      </c>
      <c r="C9269" s="6" t="s">
        <v>501</v>
      </c>
      <c r="D9269" t="s">
        <v>102</v>
      </c>
      <c r="E9269" t="s">
        <v>830</v>
      </c>
      <c r="F9269" t="s">
        <v>831</v>
      </c>
      <c r="G9269" t="s">
        <v>20</v>
      </c>
      <c r="H9269" s="3">
        <v>16</v>
      </c>
      <c r="I9269" s="5">
        <v>166</v>
      </c>
      <c r="J9269" s="3">
        <v>2656</v>
      </c>
      <c r="K9269" s="3">
        <v>1168.6400000000001</v>
      </c>
      <c r="L9269" s="4">
        <v>0.44</v>
      </c>
      <c r="M9269" t="s">
        <v>34</v>
      </c>
      <c r="N9269">
        <v>2021</v>
      </c>
      <c r="O9269">
        <v>11</v>
      </c>
      <c r="P9269">
        <v>20</v>
      </c>
      <c r="Q9269" t="str">
        <f>TEXT(DATE(2024, sales[[#This Row],[month]], 1), "MMMM")</f>
        <v>November</v>
      </c>
      <c r="R9269" s="4">
        <f t="shared" si="144"/>
        <v>0.19531953195319532</v>
      </c>
    </row>
    <row r="9270" spans="1:18" x14ac:dyDescent="0.25">
      <c r="A9270" t="s">
        <v>248</v>
      </c>
      <c r="B9270" s="5">
        <v>1197831</v>
      </c>
      <c r="C9270" s="6" t="s">
        <v>501</v>
      </c>
      <c r="D9270" t="s">
        <v>102</v>
      </c>
      <c r="E9270" t="s">
        <v>830</v>
      </c>
      <c r="F9270" t="s">
        <v>831</v>
      </c>
      <c r="G9270" t="s">
        <v>23</v>
      </c>
      <c r="H9270" s="3">
        <v>11</v>
      </c>
      <c r="I9270" s="5">
        <v>96</v>
      </c>
      <c r="J9270" s="3">
        <v>1056</v>
      </c>
      <c r="K9270" s="3">
        <v>401.28</v>
      </c>
      <c r="L9270" s="4">
        <v>0.38</v>
      </c>
      <c r="M9270" t="s">
        <v>34</v>
      </c>
      <c r="N9270">
        <v>2021</v>
      </c>
      <c r="O9270">
        <v>11</v>
      </c>
      <c r="P9270">
        <v>20</v>
      </c>
      <c r="Q9270" t="str">
        <f>TEXT(DATE(2024, sales[[#This Row],[month]], 1), "MMMM")</f>
        <v>November</v>
      </c>
      <c r="R9270" s="4">
        <f t="shared" si="144"/>
        <v>-0.60240963855421692</v>
      </c>
    </row>
    <row r="9271" spans="1:18" x14ac:dyDescent="0.25">
      <c r="A9271" t="s">
        <v>248</v>
      </c>
      <c r="B9271" s="5">
        <v>1197831</v>
      </c>
      <c r="C9271" s="6" t="s">
        <v>501</v>
      </c>
      <c r="D9271" t="s">
        <v>102</v>
      </c>
      <c r="E9271" t="s">
        <v>830</v>
      </c>
      <c r="F9271" t="s">
        <v>831</v>
      </c>
      <c r="G9271" t="s">
        <v>25</v>
      </c>
      <c r="H9271" s="3">
        <v>19</v>
      </c>
      <c r="I9271" s="5">
        <v>81</v>
      </c>
      <c r="J9271" s="3">
        <v>1539</v>
      </c>
      <c r="K9271" s="3">
        <v>661.7700000000001</v>
      </c>
      <c r="L9271" s="4">
        <v>0.43</v>
      </c>
      <c r="M9271" t="s">
        <v>34</v>
      </c>
      <c r="N9271">
        <v>2021</v>
      </c>
      <c r="O9271">
        <v>11</v>
      </c>
      <c r="P9271">
        <v>20</v>
      </c>
      <c r="Q9271" t="str">
        <f>TEXT(DATE(2024, sales[[#This Row],[month]], 1), "MMMM")</f>
        <v>November</v>
      </c>
      <c r="R9271" s="4">
        <f t="shared" si="144"/>
        <v>0.45738636363636365</v>
      </c>
    </row>
    <row r="9272" spans="1:18" x14ac:dyDescent="0.25">
      <c r="A9272" t="s">
        <v>248</v>
      </c>
      <c r="B9272" s="5">
        <v>1197831</v>
      </c>
      <c r="C9272" s="6" t="s">
        <v>501</v>
      </c>
      <c r="D9272" t="s">
        <v>102</v>
      </c>
      <c r="E9272" t="s">
        <v>830</v>
      </c>
      <c r="F9272" t="s">
        <v>831</v>
      </c>
      <c r="G9272" t="s">
        <v>27</v>
      </c>
      <c r="H9272" s="3">
        <v>37</v>
      </c>
      <c r="I9272" s="5">
        <v>90</v>
      </c>
      <c r="J9272" s="3">
        <v>3330</v>
      </c>
      <c r="K9272" s="3">
        <v>1565.1</v>
      </c>
      <c r="L9272" s="4">
        <v>0.47</v>
      </c>
      <c r="M9272" t="s">
        <v>34</v>
      </c>
      <c r="N9272">
        <v>2021</v>
      </c>
      <c r="O9272">
        <v>11</v>
      </c>
      <c r="P9272">
        <v>20</v>
      </c>
      <c r="Q9272" t="str">
        <f>TEXT(DATE(2024, sales[[#This Row],[month]], 1), "MMMM")</f>
        <v>November</v>
      </c>
      <c r="R9272" s="4">
        <f t="shared" si="144"/>
        <v>1.1637426900584795</v>
      </c>
    </row>
    <row r="9273" spans="1:18" x14ac:dyDescent="0.25">
      <c r="A9273" t="s">
        <v>248</v>
      </c>
      <c r="B9273" s="5">
        <v>1197831</v>
      </c>
      <c r="C9273" s="6" t="s">
        <v>501</v>
      </c>
      <c r="D9273" t="s">
        <v>102</v>
      </c>
      <c r="E9273" t="s">
        <v>830</v>
      </c>
      <c r="F9273" t="s">
        <v>831</v>
      </c>
      <c r="G9273" t="s">
        <v>29</v>
      </c>
      <c r="H9273" s="3">
        <v>60</v>
      </c>
      <c r="I9273" s="5">
        <v>85</v>
      </c>
      <c r="J9273" s="3">
        <v>5100</v>
      </c>
      <c r="K9273" s="3">
        <v>2040</v>
      </c>
      <c r="L9273" s="4">
        <v>0.39999999999999991</v>
      </c>
      <c r="M9273" t="s">
        <v>34</v>
      </c>
      <c r="N9273">
        <v>2021</v>
      </c>
      <c r="O9273">
        <v>11</v>
      </c>
      <c r="P9273">
        <v>20</v>
      </c>
      <c r="Q9273" t="str">
        <f>TEXT(DATE(2024, sales[[#This Row],[month]], 1), "MMMM")</f>
        <v>November</v>
      </c>
      <c r="R9273" s="4">
        <f t="shared" si="144"/>
        <v>0.53153153153153154</v>
      </c>
    </row>
    <row r="9274" spans="1:18" x14ac:dyDescent="0.25">
      <c r="A9274" t="s">
        <v>248</v>
      </c>
      <c r="B9274" s="5">
        <v>1197831</v>
      </c>
      <c r="C9274" s="6" t="s">
        <v>501</v>
      </c>
      <c r="D9274" t="s">
        <v>102</v>
      </c>
      <c r="E9274" t="s">
        <v>830</v>
      </c>
      <c r="F9274" t="s">
        <v>831</v>
      </c>
      <c r="G9274" t="s">
        <v>31</v>
      </c>
      <c r="H9274" s="3">
        <v>60</v>
      </c>
      <c r="I9274" s="5">
        <v>128</v>
      </c>
      <c r="J9274" s="3">
        <v>7680</v>
      </c>
      <c r="K9274" s="3">
        <v>3302.4000000000005</v>
      </c>
      <c r="L9274" s="4">
        <v>0.43</v>
      </c>
      <c r="M9274" t="s">
        <v>34</v>
      </c>
      <c r="N9274">
        <v>2021</v>
      </c>
      <c r="O9274">
        <v>11</v>
      </c>
      <c r="P9274">
        <v>20</v>
      </c>
      <c r="Q9274" t="str">
        <f>TEXT(DATE(2024, sales[[#This Row],[month]], 1), "MMMM")</f>
        <v>November</v>
      </c>
      <c r="R9274" s="4">
        <f t="shared" si="144"/>
        <v>0.50588235294117645</v>
      </c>
    </row>
    <row r="9275" spans="1:18" x14ac:dyDescent="0.25">
      <c r="A9275" t="s">
        <v>248</v>
      </c>
      <c r="B9275" s="5">
        <v>1197831</v>
      </c>
      <c r="C9275" s="6" t="s">
        <v>530</v>
      </c>
      <c r="D9275" t="s">
        <v>102</v>
      </c>
      <c r="E9275" t="s">
        <v>830</v>
      </c>
      <c r="F9275" t="s">
        <v>831</v>
      </c>
      <c r="G9275" t="s">
        <v>20</v>
      </c>
      <c r="H9275" s="3">
        <v>55</v>
      </c>
      <c r="I9275" s="5">
        <v>200</v>
      </c>
      <c r="J9275" s="3">
        <v>11000</v>
      </c>
      <c r="K9275" s="3">
        <v>4620</v>
      </c>
      <c r="L9275" s="4">
        <v>0.42</v>
      </c>
      <c r="M9275" t="s">
        <v>34</v>
      </c>
      <c r="N9275">
        <v>2021</v>
      </c>
      <c r="O9275">
        <v>12</v>
      </c>
      <c r="P9275">
        <v>19</v>
      </c>
      <c r="Q9275" t="str">
        <f>TEXT(DATE(2024, sales[[#This Row],[month]], 1), "MMMM")</f>
        <v>December</v>
      </c>
      <c r="R9275" s="4">
        <f t="shared" si="144"/>
        <v>0.43229166666666669</v>
      </c>
    </row>
    <row r="9276" spans="1:18" x14ac:dyDescent="0.25">
      <c r="A9276" t="s">
        <v>248</v>
      </c>
      <c r="B9276" s="5">
        <v>1197831</v>
      </c>
      <c r="C9276" s="6" t="s">
        <v>530</v>
      </c>
      <c r="D9276" t="s">
        <v>102</v>
      </c>
      <c r="E9276" t="s">
        <v>830</v>
      </c>
      <c r="F9276" t="s">
        <v>831</v>
      </c>
      <c r="G9276" t="s">
        <v>23</v>
      </c>
      <c r="H9276" s="3">
        <v>47</v>
      </c>
      <c r="I9276" s="5">
        <v>149</v>
      </c>
      <c r="J9276" s="3">
        <v>7003</v>
      </c>
      <c r="K9276" s="3">
        <v>2661.14</v>
      </c>
      <c r="L9276" s="4">
        <v>0.38</v>
      </c>
      <c r="M9276" t="s">
        <v>34</v>
      </c>
      <c r="N9276">
        <v>2021</v>
      </c>
      <c r="O9276">
        <v>12</v>
      </c>
      <c r="P9276">
        <v>19</v>
      </c>
      <c r="Q9276" t="str">
        <f>TEXT(DATE(2024, sales[[#This Row],[month]], 1), "MMMM")</f>
        <v>December</v>
      </c>
      <c r="R9276" s="4">
        <f t="shared" si="144"/>
        <v>-0.36336363636363639</v>
      </c>
    </row>
    <row r="9277" spans="1:18" x14ac:dyDescent="0.25">
      <c r="A9277" t="s">
        <v>248</v>
      </c>
      <c r="B9277" s="5">
        <v>1197831</v>
      </c>
      <c r="C9277" s="6" t="s">
        <v>530</v>
      </c>
      <c r="D9277" t="s">
        <v>102</v>
      </c>
      <c r="E9277" t="s">
        <v>830</v>
      </c>
      <c r="F9277" t="s">
        <v>831</v>
      </c>
      <c r="G9277" t="s">
        <v>25</v>
      </c>
      <c r="H9277" s="3">
        <v>44</v>
      </c>
      <c r="I9277" s="5">
        <v>131</v>
      </c>
      <c r="J9277" s="3">
        <v>5764</v>
      </c>
      <c r="K9277" s="3">
        <v>2593.8000000000002</v>
      </c>
      <c r="L9277" s="4">
        <v>0.45</v>
      </c>
      <c r="M9277" t="s">
        <v>34</v>
      </c>
      <c r="N9277">
        <v>2021</v>
      </c>
      <c r="O9277">
        <v>12</v>
      </c>
      <c r="P9277">
        <v>19</v>
      </c>
      <c r="Q9277" t="str">
        <f>TEXT(DATE(2024, sales[[#This Row],[month]], 1), "MMMM")</f>
        <v>December</v>
      </c>
      <c r="R9277" s="4">
        <f t="shared" si="144"/>
        <v>-0.17692417535341995</v>
      </c>
    </row>
    <row r="9278" spans="1:18" x14ac:dyDescent="0.25">
      <c r="A9278" t="s">
        <v>248</v>
      </c>
      <c r="B9278" s="5">
        <v>1197831</v>
      </c>
      <c r="C9278" s="6" t="s">
        <v>530</v>
      </c>
      <c r="D9278" t="s">
        <v>102</v>
      </c>
      <c r="E9278" t="s">
        <v>830</v>
      </c>
      <c r="F9278" t="s">
        <v>831</v>
      </c>
      <c r="G9278" t="s">
        <v>27</v>
      </c>
      <c r="H9278" s="3">
        <v>45</v>
      </c>
      <c r="I9278" s="5">
        <v>114</v>
      </c>
      <c r="J9278" s="3">
        <v>5130</v>
      </c>
      <c r="K9278" s="3">
        <v>2308.5</v>
      </c>
      <c r="L9278" s="4">
        <v>0.45</v>
      </c>
      <c r="M9278" t="s">
        <v>34</v>
      </c>
      <c r="N9278">
        <v>2021</v>
      </c>
      <c r="O9278">
        <v>12</v>
      </c>
      <c r="P9278">
        <v>19</v>
      </c>
      <c r="Q9278" t="str">
        <f>TEXT(DATE(2024, sales[[#This Row],[month]], 1), "MMMM")</f>
        <v>December</v>
      </c>
      <c r="R9278" s="4">
        <f t="shared" si="144"/>
        <v>-0.10999306037473977</v>
      </c>
    </row>
    <row r="9279" spans="1:18" x14ac:dyDescent="0.25">
      <c r="A9279" t="s">
        <v>248</v>
      </c>
      <c r="B9279" s="5">
        <v>1197831</v>
      </c>
      <c r="C9279" s="6" t="s">
        <v>530</v>
      </c>
      <c r="D9279" t="s">
        <v>102</v>
      </c>
      <c r="E9279" t="s">
        <v>830</v>
      </c>
      <c r="F9279" t="s">
        <v>831</v>
      </c>
      <c r="G9279" t="s">
        <v>29</v>
      </c>
      <c r="H9279" s="3">
        <v>55</v>
      </c>
      <c r="I9279" s="5">
        <v>98</v>
      </c>
      <c r="J9279" s="3">
        <v>5390</v>
      </c>
      <c r="K9279" s="3">
        <v>2156</v>
      </c>
      <c r="L9279" s="4">
        <v>0.39999999999999991</v>
      </c>
      <c r="M9279" t="s">
        <v>34</v>
      </c>
      <c r="N9279">
        <v>2021</v>
      </c>
      <c r="O9279">
        <v>12</v>
      </c>
      <c r="P9279">
        <v>19</v>
      </c>
      <c r="Q9279" t="str">
        <f>TEXT(DATE(2024, sales[[#This Row],[month]], 1), "MMMM")</f>
        <v>December</v>
      </c>
      <c r="R9279" s="4">
        <f t="shared" si="144"/>
        <v>5.0682261208576995E-2</v>
      </c>
    </row>
    <row r="9280" spans="1:18" x14ac:dyDescent="0.25">
      <c r="A9280" t="s">
        <v>248</v>
      </c>
      <c r="B9280" s="5">
        <v>1197831</v>
      </c>
      <c r="C9280" s="6" t="s">
        <v>530</v>
      </c>
      <c r="D9280" t="s">
        <v>102</v>
      </c>
      <c r="E9280" t="s">
        <v>830</v>
      </c>
      <c r="F9280" t="s">
        <v>831</v>
      </c>
      <c r="G9280" t="s">
        <v>31</v>
      </c>
      <c r="H9280" s="3">
        <v>51</v>
      </c>
      <c r="I9280" s="5">
        <v>128</v>
      </c>
      <c r="J9280" s="3">
        <v>6528</v>
      </c>
      <c r="K9280" s="3">
        <v>2807.0400000000004</v>
      </c>
      <c r="L9280" s="4">
        <v>0.43</v>
      </c>
      <c r="M9280" t="s">
        <v>34</v>
      </c>
      <c r="N9280">
        <v>2021</v>
      </c>
      <c r="O9280">
        <v>12</v>
      </c>
      <c r="P9280">
        <v>19</v>
      </c>
      <c r="Q9280" t="str">
        <f>TEXT(DATE(2024, sales[[#This Row],[month]], 1), "MMMM")</f>
        <v>December</v>
      </c>
      <c r="R9280" s="4">
        <f t="shared" si="144"/>
        <v>0.21113172541743971</v>
      </c>
    </row>
    <row r="9281" spans="1:18" x14ac:dyDescent="0.25">
      <c r="A9281" t="s">
        <v>248</v>
      </c>
      <c r="B9281" s="5">
        <v>1197831</v>
      </c>
      <c r="C9281" s="6" t="s">
        <v>216</v>
      </c>
      <c r="D9281" t="s">
        <v>102</v>
      </c>
      <c r="E9281" t="s">
        <v>830</v>
      </c>
      <c r="F9281" t="s">
        <v>831</v>
      </c>
      <c r="G9281" t="s">
        <v>20</v>
      </c>
      <c r="H9281" s="3">
        <v>17</v>
      </c>
      <c r="I9281" s="5">
        <v>176</v>
      </c>
      <c r="J9281" s="3">
        <v>2992</v>
      </c>
      <c r="K9281" s="3">
        <v>1136.96</v>
      </c>
      <c r="L9281" s="4">
        <v>0.38</v>
      </c>
      <c r="M9281" t="s">
        <v>34</v>
      </c>
      <c r="N9281">
        <v>2021</v>
      </c>
      <c r="O9281">
        <v>1</v>
      </c>
      <c r="P9281">
        <v>16</v>
      </c>
      <c r="Q9281" t="str">
        <f>TEXT(DATE(2024, sales[[#This Row],[month]], 1), "MMMM")</f>
        <v>January</v>
      </c>
      <c r="R9281" s="4">
        <f t="shared" si="144"/>
        <v>-0.54166666666666663</v>
      </c>
    </row>
    <row r="9282" spans="1:18" x14ac:dyDescent="0.25">
      <c r="A9282" t="s">
        <v>248</v>
      </c>
      <c r="B9282" s="5">
        <v>1197831</v>
      </c>
      <c r="C9282" s="6" t="s">
        <v>216</v>
      </c>
      <c r="D9282" t="s">
        <v>102</v>
      </c>
      <c r="E9282" t="s">
        <v>830</v>
      </c>
      <c r="F9282" t="s">
        <v>831</v>
      </c>
      <c r="G9282" t="s">
        <v>23</v>
      </c>
      <c r="H9282" s="3">
        <v>16</v>
      </c>
      <c r="I9282" s="5">
        <v>105</v>
      </c>
      <c r="J9282" s="3">
        <v>1680</v>
      </c>
      <c r="K9282" s="3">
        <v>638.4</v>
      </c>
      <c r="L9282" s="4">
        <v>0.38</v>
      </c>
      <c r="M9282" t="s">
        <v>34</v>
      </c>
      <c r="N9282">
        <v>2021</v>
      </c>
      <c r="O9282">
        <v>1</v>
      </c>
      <c r="P9282">
        <v>16</v>
      </c>
      <c r="Q9282" t="str">
        <f>TEXT(DATE(2024, sales[[#This Row],[month]], 1), "MMMM")</f>
        <v>January</v>
      </c>
      <c r="R9282" s="4">
        <f t="shared" ref="R9282:R9345" si="145">IFERROR((J9282-J9281)/J9281, 0)</f>
        <v>-0.43850267379679142</v>
      </c>
    </row>
    <row r="9283" spans="1:18" x14ac:dyDescent="0.25">
      <c r="A9283" t="s">
        <v>248</v>
      </c>
      <c r="B9283" s="5">
        <v>1197831</v>
      </c>
      <c r="C9283" s="6" t="s">
        <v>216</v>
      </c>
      <c r="D9283" t="s">
        <v>102</v>
      </c>
      <c r="E9283" t="s">
        <v>830</v>
      </c>
      <c r="F9283" t="s">
        <v>831</v>
      </c>
      <c r="G9283" t="s">
        <v>25</v>
      </c>
      <c r="H9283" s="3">
        <v>12</v>
      </c>
      <c r="I9283" s="5">
        <v>116</v>
      </c>
      <c r="J9283" s="3">
        <v>1392</v>
      </c>
      <c r="K9283" s="3">
        <v>556.79999999999995</v>
      </c>
      <c r="L9283" s="4">
        <v>0.39999999999999991</v>
      </c>
      <c r="M9283" t="s">
        <v>34</v>
      </c>
      <c r="N9283">
        <v>2021</v>
      </c>
      <c r="O9283">
        <v>1</v>
      </c>
      <c r="P9283">
        <v>16</v>
      </c>
      <c r="Q9283" t="str">
        <f>TEXT(DATE(2024, sales[[#This Row],[month]], 1), "MMMM")</f>
        <v>January</v>
      </c>
      <c r="R9283" s="4">
        <f t="shared" si="145"/>
        <v>-0.17142857142857143</v>
      </c>
    </row>
    <row r="9284" spans="1:18" x14ac:dyDescent="0.25">
      <c r="A9284" t="s">
        <v>248</v>
      </c>
      <c r="B9284" s="5">
        <v>1197831</v>
      </c>
      <c r="C9284" s="6" t="s">
        <v>216</v>
      </c>
      <c r="D9284" t="s">
        <v>102</v>
      </c>
      <c r="E9284" t="s">
        <v>830</v>
      </c>
      <c r="F9284" t="s">
        <v>831</v>
      </c>
      <c r="G9284" t="s">
        <v>27</v>
      </c>
      <c r="H9284" s="3">
        <v>16</v>
      </c>
      <c r="I9284" s="5">
        <v>70</v>
      </c>
      <c r="J9284" s="3">
        <v>1120</v>
      </c>
      <c r="K9284" s="3">
        <v>448</v>
      </c>
      <c r="L9284" s="4">
        <v>0.39999999999999991</v>
      </c>
      <c r="M9284" t="s">
        <v>34</v>
      </c>
      <c r="N9284">
        <v>2021</v>
      </c>
      <c r="O9284">
        <v>1</v>
      </c>
      <c r="P9284">
        <v>16</v>
      </c>
      <c r="Q9284" t="str">
        <f>TEXT(DATE(2024, sales[[#This Row],[month]], 1), "MMMM")</f>
        <v>January</v>
      </c>
      <c r="R9284" s="4">
        <f t="shared" si="145"/>
        <v>-0.19540229885057472</v>
      </c>
    </row>
    <row r="9285" spans="1:18" x14ac:dyDescent="0.25">
      <c r="A9285" t="s">
        <v>248</v>
      </c>
      <c r="B9285" s="5">
        <v>1197831</v>
      </c>
      <c r="C9285" s="6" t="s">
        <v>216</v>
      </c>
      <c r="D9285" t="s">
        <v>102</v>
      </c>
      <c r="E9285" t="s">
        <v>830</v>
      </c>
      <c r="F9285" t="s">
        <v>831</v>
      </c>
      <c r="G9285" t="s">
        <v>29</v>
      </c>
      <c r="H9285" s="3">
        <v>28</v>
      </c>
      <c r="I9285" s="5">
        <v>88</v>
      </c>
      <c r="J9285" s="3">
        <v>2464</v>
      </c>
      <c r="K9285" s="3">
        <v>1010.24</v>
      </c>
      <c r="L9285" s="4">
        <v>0.41</v>
      </c>
      <c r="M9285" t="s">
        <v>34</v>
      </c>
      <c r="N9285">
        <v>2021</v>
      </c>
      <c r="O9285">
        <v>1</v>
      </c>
      <c r="P9285">
        <v>16</v>
      </c>
      <c r="Q9285" t="str">
        <f>TEXT(DATE(2024, sales[[#This Row],[month]], 1), "MMMM")</f>
        <v>January</v>
      </c>
      <c r="R9285" s="4">
        <f t="shared" si="145"/>
        <v>1.2</v>
      </c>
    </row>
    <row r="9286" spans="1:18" x14ac:dyDescent="0.25">
      <c r="A9286" t="s">
        <v>248</v>
      </c>
      <c r="B9286" s="5">
        <v>1197831</v>
      </c>
      <c r="C9286" s="6" t="s">
        <v>216</v>
      </c>
      <c r="D9286" t="s">
        <v>102</v>
      </c>
      <c r="E9286" t="s">
        <v>830</v>
      </c>
      <c r="F9286" t="s">
        <v>831</v>
      </c>
      <c r="G9286" t="s">
        <v>31</v>
      </c>
      <c r="H9286" s="3">
        <v>17</v>
      </c>
      <c r="I9286" s="5">
        <v>119</v>
      </c>
      <c r="J9286" s="3">
        <v>2023</v>
      </c>
      <c r="K9286" s="3">
        <v>748.51</v>
      </c>
      <c r="L9286" s="4">
        <v>0.37</v>
      </c>
      <c r="M9286" t="s">
        <v>34</v>
      </c>
      <c r="N9286">
        <v>2021</v>
      </c>
      <c r="O9286">
        <v>1</v>
      </c>
      <c r="P9286">
        <v>16</v>
      </c>
      <c r="Q9286" t="str">
        <f>TEXT(DATE(2024, sales[[#This Row],[month]], 1), "MMMM")</f>
        <v>January</v>
      </c>
      <c r="R9286" s="4">
        <f t="shared" si="145"/>
        <v>-0.17897727272727273</v>
      </c>
    </row>
    <row r="9287" spans="1:18" x14ac:dyDescent="0.25">
      <c r="A9287" t="s">
        <v>248</v>
      </c>
      <c r="B9287" s="5">
        <v>1197831</v>
      </c>
      <c r="C9287" s="6" t="s">
        <v>245</v>
      </c>
      <c r="D9287" t="s">
        <v>102</v>
      </c>
      <c r="E9287" t="s">
        <v>830</v>
      </c>
      <c r="F9287" t="s">
        <v>831</v>
      </c>
      <c r="G9287" t="s">
        <v>20</v>
      </c>
      <c r="H9287" s="3">
        <v>18</v>
      </c>
      <c r="I9287" s="5">
        <v>204</v>
      </c>
      <c r="J9287" s="3">
        <v>3672</v>
      </c>
      <c r="K9287" s="3">
        <v>1468.8</v>
      </c>
      <c r="L9287" s="4">
        <v>0.39999999999999991</v>
      </c>
      <c r="M9287" t="s">
        <v>34</v>
      </c>
      <c r="N9287">
        <v>2021</v>
      </c>
      <c r="O9287">
        <v>2</v>
      </c>
      <c r="P9287">
        <v>14</v>
      </c>
      <c r="Q9287" t="str">
        <f>TEXT(DATE(2024, sales[[#This Row],[month]], 1), "MMMM")</f>
        <v>February</v>
      </c>
      <c r="R9287" s="4">
        <f t="shared" si="145"/>
        <v>0.81512605042016806</v>
      </c>
    </row>
    <row r="9288" spans="1:18" x14ac:dyDescent="0.25">
      <c r="A9288" t="s">
        <v>248</v>
      </c>
      <c r="B9288" s="5">
        <v>1197831</v>
      </c>
      <c r="C9288" s="6" t="s">
        <v>245</v>
      </c>
      <c r="D9288" t="s">
        <v>102</v>
      </c>
      <c r="E9288" t="s">
        <v>830</v>
      </c>
      <c r="F9288" t="s">
        <v>831</v>
      </c>
      <c r="G9288" t="s">
        <v>23</v>
      </c>
      <c r="H9288" s="3">
        <v>17</v>
      </c>
      <c r="I9288" s="5">
        <v>75</v>
      </c>
      <c r="J9288" s="3">
        <v>1275</v>
      </c>
      <c r="K9288" s="3">
        <v>522.75</v>
      </c>
      <c r="L9288" s="4">
        <v>0.41</v>
      </c>
      <c r="M9288" t="s">
        <v>34</v>
      </c>
      <c r="N9288">
        <v>2021</v>
      </c>
      <c r="O9288">
        <v>2</v>
      </c>
      <c r="P9288">
        <v>14</v>
      </c>
      <c r="Q9288" t="str">
        <f>TEXT(DATE(2024, sales[[#This Row],[month]], 1), "MMMM")</f>
        <v>February</v>
      </c>
      <c r="R9288" s="4">
        <f t="shared" si="145"/>
        <v>-0.65277777777777779</v>
      </c>
    </row>
    <row r="9289" spans="1:18" x14ac:dyDescent="0.25">
      <c r="A9289" t="s">
        <v>248</v>
      </c>
      <c r="B9289" s="5">
        <v>1197831</v>
      </c>
      <c r="C9289" s="6" t="s">
        <v>245</v>
      </c>
      <c r="D9289" t="s">
        <v>102</v>
      </c>
      <c r="E9289" t="s">
        <v>830</v>
      </c>
      <c r="F9289" t="s">
        <v>831</v>
      </c>
      <c r="G9289" t="s">
        <v>25</v>
      </c>
      <c r="H9289" s="3">
        <v>11</v>
      </c>
      <c r="I9289" s="5">
        <v>90</v>
      </c>
      <c r="J9289" s="3">
        <v>990</v>
      </c>
      <c r="K9289" s="3">
        <v>386.1</v>
      </c>
      <c r="L9289" s="4">
        <v>0.3899999999999999</v>
      </c>
      <c r="M9289" t="s">
        <v>34</v>
      </c>
      <c r="N9289">
        <v>2021</v>
      </c>
      <c r="O9289">
        <v>2</v>
      </c>
      <c r="P9289">
        <v>14</v>
      </c>
      <c r="Q9289" t="str">
        <f>TEXT(DATE(2024, sales[[#This Row],[month]], 1), "MMMM")</f>
        <v>February</v>
      </c>
      <c r="R9289" s="4">
        <f t="shared" si="145"/>
        <v>-0.22352941176470589</v>
      </c>
    </row>
    <row r="9290" spans="1:18" x14ac:dyDescent="0.25">
      <c r="A9290" t="s">
        <v>96</v>
      </c>
      <c r="B9290" s="5">
        <v>1185732</v>
      </c>
      <c r="C9290" s="6" t="s">
        <v>236</v>
      </c>
      <c r="D9290" t="s">
        <v>18</v>
      </c>
      <c r="E9290" t="s">
        <v>851</v>
      </c>
      <c r="F9290" t="s">
        <v>852</v>
      </c>
      <c r="G9290" t="s">
        <v>27</v>
      </c>
      <c r="H9290" s="3">
        <v>24</v>
      </c>
      <c r="I9290" s="5">
        <v>39</v>
      </c>
      <c r="J9290" s="3">
        <v>936</v>
      </c>
      <c r="K9290" s="3">
        <v>308.87999999999994</v>
      </c>
      <c r="L9290" s="4">
        <v>0.3299999999999999</v>
      </c>
      <c r="M9290" t="s">
        <v>34</v>
      </c>
      <c r="N9290">
        <v>2021</v>
      </c>
      <c r="O9290">
        <v>2</v>
      </c>
      <c r="P9290">
        <v>5</v>
      </c>
      <c r="Q9290" t="str">
        <f>TEXT(DATE(2024, sales[[#This Row],[month]], 1), "MMMM")</f>
        <v>February</v>
      </c>
      <c r="R9290" s="4">
        <f t="shared" si="145"/>
        <v>-5.4545454545454543E-2</v>
      </c>
    </row>
    <row r="9291" spans="1:18" x14ac:dyDescent="0.25">
      <c r="A9291" t="s">
        <v>96</v>
      </c>
      <c r="B9291" s="5">
        <v>1185732</v>
      </c>
      <c r="C9291" s="6" t="s">
        <v>236</v>
      </c>
      <c r="D9291" t="s">
        <v>18</v>
      </c>
      <c r="E9291" t="s">
        <v>851</v>
      </c>
      <c r="F9291" t="s">
        <v>852</v>
      </c>
      <c r="G9291" t="s">
        <v>29</v>
      </c>
      <c r="H9291" s="3">
        <v>39</v>
      </c>
      <c r="I9291" s="5">
        <v>66</v>
      </c>
      <c r="J9291" s="3">
        <v>2574</v>
      </c>
      <c r="K9291" s="3">
        <v>952.38</v>
      </c>
      <c r="L9291" s="4">
        <v>0.37</v>
      </c>
      <c r="M9291" t="s">
        <v>34</v>
      </c>
      <c r="N9291">
        <v>2021</v>
      </c>
      <c r="O9291">
        <v>2</v>
      </c>
      <c r="P9291">
        <v>5</v>
      </c>
      <c r="Q9291" t="str">
        <f>TEXT(DATE(2024, sales[[#This Row],[month]], 1), "MMMM")</f>
        <v>February</v>
      </c>
      <c r="R9291" s="4">
        <f t="shared" si="145"/>
        <v>1.75</v>
      </c>
    </row>
    <row r="9292" spans="1:18" x14ac:dyDescent="0.25">
      <c r="A9292" t="s">
        <v>96</v>
      </c>
      <c r="B9292" s="5">
        <v>1185732</v>
      </c>
      <c r="C9292" s="6" t="s">
        <v>236</v>
      </c>
      <c r="D9292" t="s">
        <v>18</v>
      </c>
      <c r="E9292" t="s">
        <v>851</v>
      </c>
      <c r="F9292" t="s">
        <v>852</v>
      </c>
      <c r="G9292" t="s">
        <v>31</v>
      </c>
      <c r="H9292" s="3">
        <v>32</v>
      </c>
      <c r="I9292" s="5">
        <v>96</v>
      </c>
      <c r="J9292" s="3">
        <v>3072</v>
      </c>
      <c r="K9292" s="3">
        <v>1198.08</v>
      </c>
      <c r="L9292" s="4">
        <v>0.3899999999999999</v>
      </c>
      <c r="M9292" t="s">
        <v>34</v>
      </c>
      <c r="N9292">
        <v>2021</v>
      </c>
      <c r="O9292">
        <v>2</v>
      </c>
      <c r="P9292">
        <v>5</v>
      </c>
      <c r="Q9292" t="str">
        <f>TEXT(DATE(2024, sales[[#This Row],[month]], 1), "MMMM")</f>
        <v>February</v>
      </c>
      <c r="R9292" s="4">
        <f t="shared" si="145"/>
        <v>0.19347319347319347</v>
      </c>
    </row>
    <row r="9293" spans="1:18" x14ac:dyDescent="0.25">
      <c r="A9293" t="s">
        <v>96</v>
      </c>
      <c r="B9293" s="5">
        <v>1185732</v>
      </c>
      <c r="C9293" s="6" t="s">
        <v>762</v>
      </c>
      <c r="D9293" t="s">
        <v>18</v>
      </c>
      <c r="E9293" t="s">
        <v>851</v>
      </c>
      <c r="F9293" t="s">
        <v>852</v>
      </c>
      <c r="G9293" t="s">
        <v>20</v>
      </c>
      <c r="H9293" s="3">
        <v>26</v>
      </c>
      <c r="I9293" s="5">
        <v>182</v>
      </c>
      <c r="J9293" s="3">
        <v>4732</v>
      </c>
      <c r="K9293" s="3">
        <v>2034.76</v>
      </c>
      <c r="L9293" s="4">
        <v>0.43</v>
      </c>
      <c r="M9293" t="s">
        <v>34</v>
      </c>
      <c r="N9293">
        <v>2021</v>
      </c>
      <c r="O9293">
        <v>3</v>
      </c>
      <c r="P9293">
        <v>3</v>
      </c>
      <c r="Q9293" t="str">
        <f>TEXT(DATE(2024, sales[[#This Row],[month]], 1), "MMMM")</f>
        <v>March</v>
      </c>
      <c r="R9293" s="4">
        <f t="shared" si="145"/>
        <v>0.54036458333333337</v>
      </c>
    </row>
    <row r="9294" spans="1:18" x14ac:dyDescent="0.25">
      <c r="A9294" t="s">
        <v>96</v>
      </c>
      <c r="B9294" s="5">
        <v>1185732</v>
      </c>
      <c r="C9294" s="6" t="s">
        <v>762</v>
      </c>
      <c r="D9294" t="s">
        <v>18</v>
      </c>
      <c r="E9294" t="s">
        <v>851</v>
      </c>
      <c r="F9294" t="s">
        <v>852</v>
      </c>
      <c r="G9294" t="s">
        <v>23</v>
      </c>
      <c r="H9294" s="3">
        <v>32</v>
      </c>
      <c r="I9294" s="5">
        <v>68</v>
      </c>
      <c r="J9294" s="3">
        <v>2176</v>
      </c>
      <c r="K9294" s="3">
        <v>979.2</v>
      </c>
      <c r="L9294" s="4">
        <v>0.45</v>
      </c>
      <c r="M9294" t="s">
        <v>34</v>
      </c>
      <c r="N9294">
        <v>2021</v>
      </c>
      <c r="O9294">
        <v>3</v>
      </c>
      <c r="P9294">
        <v>3</v>
      </c>
      <c r="Q9294" t="str">
        <f>TEXT(DATE(2024, sales[[#This Row],[month]], 1), "MMMM")</f>
        <v>March</v>
      </c>
      <c r="R9294" s="4">
        <f t="shared" si="145"/>
        <v>-0.54015215553677087</v>
      </c>
    </row>
    <row r="9295" spans="1:18" x14ac:dyDescent="0.25">
      <c r="A9295" t="s">
        <v>96</v>
      </c>
      <c r="B9295" s="5">
        <v>1185732</v>
      </c>
      <c r="C9295" s="6" t="s">
        <v>762</v>
      </c>
      <c r="D9295" t="s">
        <v>18</v>
      </c>
      <c r="E9295" t="s">
        <v>851</v>
      </c>
      <c r="F9295" t="s">
        <v>852</v>
      </c>
      <c r="G9295" t="s">
        <v>25</v>
      </c>
      <c r="H9295" s="3">
        <v>23</v>
      </c>
      <c r="I9295" s="5">
        <v>75</v>
      </c>
      <c r="J9295" s="3">
        <v>1725</v>
      </c>
      <c r="K9295" s="3">
        <v>552</v>
      </c>
      <c r="L9295" s="4">
        <v>0.32</v>
      </c>
      <c r="M9295" t="s">
        <v>34</v>
      </c>
      <c r="N9295">
        <v>2021</v>
      </c>
      <c r="O9295">
        <v>3</v>
      </c>
      <c r="P9295">
        <v>3</v>
      </c>
      <c r="Q9295" t="str">
        <f>TEXT(DATE(2024, sales[[#This Row],[month]], 1), "MMMM")</f>
        <v>March</v>
      </c>
      <c r="R9295" s="4">
        <f t="shared" si="145"/>
        <v>-0.20726102941176472</v>
      </c>
    </row>
    <row r="9296" spans="1:18" x14ac:dyDescent="0.25">
      <c r="A9296" t="s">
        <v>96</v>
      </c>
      <c r="B9296" s="5">
        <v>1185732</v>
      </c>
      <c r="C9296" s="6" t="s">
        <v>762</v>
      </c>
      <c r="D9296" t="s">
        <v>18</v>
      </c>
      <c r="E9296" t="s">
        <v>851</v>
      </c>
      <c r="F9296" t="s">
        <v>852</v>
      </c>
      <c r="G9296" t="s">
        <v>27</v>
      </c>
      <c r="H9296" s="3">
        <v>27</v>
      </c>
      <c r="I9296" s="5">
        <v>34</v>
      </c>
      <c r="J9296" s="3">
        <v>918</v>
      </c>
      <c r="K9296" s="3">
        <v>293.76</v>
      </c>
      <c r="L9296" s="4">
        <v>0.32</v>
      </c>
      <c r="M9296" t="s">
        <v>34</v>
      </c>
      <c r="N9296">
        <v>2021</v>
      </c>
      <c r="O9296">
        <v>3</v>
      </c>
      <c r="P9296">
        <v>3</v>
      </c>
      <c r="Q9296" t="str">
        <f>TEXT(DATE(2024, sales[[#This Row],[month]], 1), "MMMM")</f>
        <v>March</v>
      </c>
      <c r="R9296" s="4">
        <f t="shared" si="145"/>
        <v>-0.46782608695652173</v>
      </c>
    </row>
    <row r="9297" spans="1:18" x14ac:dyDescent="0.25">
      <c r="A9297" t="s">
        <v>96</v>
      </c>
      <c r="B9297" s="5">
        <v>1185732</v>
      </c>
      <c r="C9297" s="6" t="s">
        <v>762</v>
      </c>
      <c r="D9297" t="s">
        <v>18</v>
      </c>
      <c r="E9297" t="s">
        <v>851</v>
      </c>
      <c r="F9297" t="s">
        <v>852</v>
      </c>
      <c r="G9297" t="s">
        <v>29</v>
      </c>
      <c r="H9297" s="3">
        <v>39</v>
      </c>
      <c r="I9297" s="5">
        <v>53</v>
      </c>
      <c r="J9297" s="3">
        <v>2067</v>
      </c>
      <c r="K9297" s="3">
        <v>702.78</v>
      </c>
      <c r="L9297" s="4">
        <v>0.33999999999999991</v>
      </c>
      <c r="M9297" t="s">
        <v>34</v>
      </c>
      <c r="N9297">
        <v>2021</v>
      </c>
      <c r="O9297">
        <v>3</v>
      </c>
      <c r="P9297">
        <v>3</v>
      </c>
      <c r="Q9297" t="str">
        <f>TEXT(DATE(2024, sales[[#This Row],[month]], 1), "MMMM")</f>
        <v>March</v>
      </c>
      <c r="R9297" s="4">
        <f t="shared" si="145"/>
        <v>1.2516339869281046</v>
      </c>
    </row>
    <row r="9298" spans="1:18" x14ac:dyDescent="0.25">
      <c r="A9298" t="s">
        <v>96</v>
      </c>
      <c r="B9298" s="5">
        <v>1185732</v>
      </c>
      <c r="C9298" s="6" t="s">
        <v>762</v>
      </c>
      <c r="D9298" t="s">
        <v>18</v>
      </c>
      <c r="E9298" t="s">
        <v>851</v>
      </c>
      <c r="F9298" t="s">
        <v>852</v>
      </c>
      <c r="G9298" t="s">
        <v>31</v>
      </c>
      <c r="H9298" s="3">
        <v>29</v>
      </c>
      <c r="I9298" s="5">
        <v>85</v>
      </c>
      <c r="J9298" s="3">
        <v>2465</v>
      </c>
      <c r="K9298" s="3">
        <v>961.35</v>
      </c>
      <c r="L9298" s="4">
        <v>0.3899999999999999</v>
      </c>
      <c r="M9298" t="s">
        <v>34</v>
      </c>
      <c r="N9298">
        <v>2021</v>
      </c>
      <c r="O9298">
        <v>3</v>
      </c>
      <c r="P9298">
        <v>3</v>
      </c>
      <c r="Q9298" t="str">
        <f>TEXT(DATE(2024, sales[[#This Row],[month]], 1), "MMMM")</f>
        <v>March</v>
      </c>
      <c r="R9298" s="4">
        <f t="shared" si="145"/>
        <v>0.19254958877600387</v>
      </c>
    </row>
    <row r="9299" spans="1:18" x14ac:dyDescent="0.25">
      <c r="A9299" t="s">
        <v>96</v>
      </c>
      <c r="B9299" s="5">
        <v>1185732</v>
      </c>
      <c r="C9299" s="6" t="s">
        <v>781</v>
      </c>
      <c r="D9299" t="s">
        <v>18</v>
      </c>
      <c r="E9299" t="s">
        <v>851</v>
      </c>
      <c r="F9299" t="s">
        <v>852</v>
      </c>
      <c r="G9299" t="s">
        <v>20</v>
      </c>
      <c r="H9299" s="3">
        <v>28</v>
      </c>
      <c r="I9299" s="5">
        <v>155</v>
      </c>
      <c r="J9299" s="3">
        <v>4340</v>
      </c>
      <c r="K9299" s="3">
        <v>1996.4</v>
      </c>
      <c r="L9299" s="4">
        <v>0.46</v>
      </c>
      <c r="M9299" t="s">
        <v>34</v>
      </c>
      <c r="N9299">
        <v>2021</v>
      </c>
      <c r="O9299">
        <v>4</v>
      </c>
      <c r="P9299">
        <v>4</v>
      </c>
      <c r="Q9299" t="str">
        <f>TEXT(DATE(2024, sales[[#This Row],[month]], 1), "MMMM")</f>
        <v>April</v>
      </c>
      <c r="R9299" s="4">
        <f t="shared" si="145"/>
        <v>0.76064908722109537</v>
      </c>
    </row>
    <row r="9300" spans="1:18" x14ac:dyDescent="0.25">
      <c r="A9300" t="s">
        <v>96</v>
      </c>
      <c r="B9300" s="5">
        <v>1185732</v>
      </c>
      <c r="C9300" s="6" t="s">
        <v>781</v>
      </c>
      <c r="D9300" t="s">
        <v>18</v>
      </c>
      <c r="E9300" t="s">
        <v>851</v>
      </c>
      <c r="F9300" t="s">
        <v>852</v>
      </c>
      <c r="G9300" t="s">
        <v>23</v>
      </c>
      <c r="H9300" s="3">
        <v>30</v>
      </c>
      <c r="I9300" s="5">
        <v>64</v>
      </c>
      <c r="J9300" s="3">
        <v>1920</v>
      </c>
      <c r="K9300" s="3">
        <v>844.8</v>
      </c>
      <c r="L9300" s="4">
        <v>0.44</v>
      </c>
      <c r="M9300" t="s">
        <v>34</v>
      </c>
      <c r="N9300">
        <v>2021</v>
      </c>
      <c r="O9300">
        <v>4</v>
      </c>
      <c r="P9300">
        <v>4</v>
      </c>
      <c r="Q9300" t="str">
        <f>TEXT(DATE(2024, sales[[#This Row],[month]], 1), "MMMM")</f>
        <v>April</v>
      </c>
      <c r="R9300" s="4">
        <f t="shared" si="145"/>
        <v>-0.55760368663594473</v>
      </c>
    </row>
    <row r="9301" spans="1:18" x14ac:dyDescent="0.25">
      <c r="A9301" t="s">
        <v>96</v>
      </c>
      <c r="B9301" s="5">
        <v>1185732</v>
      </c>
      <c r="C9301" s="6" t="s">
        <v>781</v>
      </c>
      <c r="D9301" t="s">
        <v>18</v>
      </c>
      <c r="E9301" t="s">
        <v>851</v>
      </c>
      <c r="F9301" t="s">
        <v>852</v>
      </c>
      <c r="G9301" t="s">
        <v>25</v>
      </c>
      <c r="H9301" s="3">
        <v>20</v>
      </c>
      <c r="I9301" s="5">
        <v>64</v>
      </c>
      <c r="J9301" s="3">
        <v>1280</v>
      </c>
      <c r="K9301" s="3">
        <v>460.8</v>
      </c>
      <c r="L9301" s="4">
        <v>0.36</v>
      </c>
      <c r="M9301" t="s">
        <v>34</v>
      </c>
      <c r="N9301">
        <v>2021</v>
      </c>
      <c r="O9301">
        <v>4</v>
      </c>
      <c r="P9301">
        <v>4</v>
      </c>
      <c r="Q9301" t="str">
        <f>TEXT(DATE(2024, sales[[#This Row],[month]], 1), "MMMM")</f>
        <v>April</v>
      </c>
      <c r="R9301" s="4">
        <f t="shared" si="145"/>
        <v>-0.33333333333333331</v>
      </c>
    </row>
    <row r="9302" spans="1:18" x14ac:dyDescent="0.25">
      <c r="A9302" t="s">
        <v>96</v>
      </c>
      <c r="B9302" s="5">
        <v>1185732</v>
      </c>
      <c r="C9302" s="6" t="s">
        <v>781</v>
      </c>
      <c r="D9302" t="s">
        <v>18</v>
      </c>
      <c r="E9302" t="s">
        <v>851</v>
      </c>
      <c r="F9302" t="s">
        <v>852</v>
      </c>
      <c r="G9302" t="s">
        <v>27</v>
      </c>
      <c r="H9302" s="3">
        <v>26</v>
      </c>
      <c r="I9302" s="5">
        <v>41</v>
      </c>
      <c r="J9302" s="3">
        <v>1066</v>
      </c>
      <c r="K9302" s="3">
        <v>341.12</v>
      </c>
      <c r="L9302" s="4">
        <v>0.32</v>
      </c>
      <c r="M9302" t="s">
        <v>34</v>
      </c>
      <c r="N9302">
        <v>2021</v>
      </c>
      <c r="O9302">
        <v>4</v>
      </c>
      <c r="P9302">
        <v>4</v>
      </c>
      <c r="Q9302" t="str">
        <f>TEXT(DATE(2024, sales[[#This Row],[month]], 1), "MMMM")</f>
        <v>April</v>
      </c>
      <c r="R9302" s="4">
        <f t="shared" si="145"/>
        <v>-0.16718749999999999</v>
      </c>
    </row>
    <row r="9303" spans="1:18" x14ac:dyDescent="0.25">
      <c r="A9303" t="s">
        <v>96</v>
      </c>
      <c r="B9303" s="5">
        <v>1185732</v>
      </c>
      <c r="C9303" s="6" t="s">
        <v>781</v>
      </c>
      <c r="D9303" t="s">
        <v>18</v>
      </c>
      <c r="E9303" t="s">
        <v>851</v>
      </c>
      <c r="F9303" t="s">
        <v>852</v>
      </c>
      <c r="G9303" t="s">
        <v>29</v>
      </c>
      <c r="H9303" s="3">
        <v>37</v>
      </c>
      <c r="I9303" s="5">
        <v>40</v>
      </c>
      <c r="J9303" s="3">
        <v>1480</v>
      </c>
      <c r="K9303" s="3">
        <v>503.19999999999993</v>
      </c>
      <c r="L9303" s="4">
        <v>0.33999999999999991</v>
      </c>
      <c r="M9303" t="s">
        <v>34</v>
      </c>
      <c r="N9303">
        <v>2021</v>
      </c>
      <c r="O9303">
        <v>4</v>
      </c>
      <c r="P9303">
        <v>4</v>
      </c>
      <c r="Q9303" t="str">
        <f>TEXT(DATE(2024, sales[[#This Row],[month]], 1), "MMMM")</f>
        <v>April</v>
      </c>
      <c r="R9303" s="4">
        <f t="shared" si="145"/>
        <v>0.38836772983114448</v>
      </c>
    </row>
    <row r="9304" spans="1:18" x14ac:dyDescent="0.25">
      <c r="A9304" t="s">
        <v>96</v>
      </c>
      <c r="B9304" s="5">
        <v>1185732</v>
      </c>
      <c r="C9304" s="6" t="s">
        <v>781</v>
      </c>
      <c r="D9304" t="s">
        <v>18</v>
      </c>
      <c r="E9304" t="s">
        <v>851</v>
      </c>
      <c r="F9304" t="s">
        <v>852</v>
      </c>
      <c r="G9304" t="s">
        <v>31</v>
      </c>
      <c r="H9304" s="3">
        <v>26</v>
      </c>
      <c r="I9304" s="5">
        <v>94</v>
      </c>
      <c r="J9304" s="3">
        <v>2444</v>
      </c>
      <c r="K9304" s="3">
        <v>1026.48</v>
      </c>
      <c r="L9304" s="4">
        <v>0.42</v>
      </c>
      <c r="M9304" t="s">
        <v>34</v>
      </c>
      <c r="N9304">
        <v>2021</v>
      </c>
      <c r="O9304">
        <v>4</v>
      </c>
      <c r="P9304">
        <v>4</v>
      </c>
      <c r="Q9304" t="str">
        <f>TEXT(DATE(2024, sales[[#This Row],[month]], 1), "MMMM")</f>
        <v>April</v>
      </c>
      <c r="R9304" s="4">
        <f t="shared" si="145"/>
        <v>0.65135135135135136</v>
      </c>
    </row>
    <row r="9305" spans="1:18" x14ac:dyDescent="0.25">
      <c r="A9305" t="s">
        <v>96</v>
      </c>
      <c r="B9305" s="5">
        <v>1185732</v>
      </c>
      <c r="C9305" s="6" t="s">
        <v>294</v>
      </c>
      <c r="D9305" t="s">
        <v>18</v>
      </c>
      <c r="E9305" t="s">
        <v>851</v>
      </c>
      <c r="F9305" t="s">
        <v>852</v>
      </c>
      <c r="G9305" t="s">
        <v>20</v>
      </c>
      <c r="H9305" s="3">
        <v>40</v>
      </c>
      <c r="I9305" s="5">
        <v>191</v>
      </c>
      <c r="J9305" s="3">
        <v>7640</v>
      </c>
      <c r="K9305" s="3">
        <v>3361.6</v>
      </c>
      <c r="L9305" s="4">
        <v>0.44</v>
      </c>
      <c r="M9305" t="s">
        <v>34</v>
      </c>
      <c r="N9305">
        <v>2021</v>
      </c>
      <c r="O9305">
        <v>5</v>
      </c>
      <c r="P9305">
        <v>3</v>
      </c>
      <c r="Q9305" t="str">
        <f>TEXT(DATE(2024, sales[[#This Row],[month]], 1), "MMMM")</f>
        <v>May</v>
      </c>
      <c r="R9305" s="4">
        <f t="shared" si="145"/>
        <v>2.1260229132569557</v>
      </c>
    </row>
    <row r="9306" spans="1:18" x14ac:dyDescent="0.25">
      <c r="A9306" t="s">
        <v>96</v>
      </c>
      <c r="B9306" s="5">
        <v>1185732</v>
      </c>
      <c r="C9306" s="6" t="s">
        <v>294</v>
      </c>
      <c r="D9306" t="s">
        <v>18</v>
      </c>
      <c r="E9306" t="s">
        <v>851</v>
      </c>
      <c r="F9306" t="s">
        <v>852</v>
      </c>
      <c r="G9306" t="s">
        <v>23</v>
      </c>
      <c r="H9306" s="3">
        <v>35</v>
      </c>
      <c r="I9306" s="5">
        <v>83</v>
      </c>
      <c r="J9306" s="3">
        <v>2905</v>
      </c>
      <c r="K9306" s="3">
        <v>1278.2</v>
      </c>
      <c r="L9306" s="4">
        <v>0.44</v>
      </c>
      <c r="M9306" t="s">
        <v>34</v>
      </c>
      <c r="N9306">
        <v>2021</v>
      </c>
      <c r="O9306">
        <v>5</v>
      </c>
      <c r="P9306">
        <v>3</v>
      </c>
      <c r="Q9306" t="str">
        <f>TEXT(DATE(2024, sales[[#This Row],[month]], 1), "MMMM")</f>
        <v>May</v>
      </c>
      <c r="R9306" s="4">
        <f t="shared" si="145"/>
        <v>-0.61976439790575921</v>
      </c>
    </row>
    <row r="9307" spans="1:18" x14ac:dyDescent="0.25">
      <c r="A9307" t="s">
        <v>96</v>
      </c>
      <c r="B9307" s="5">
        <v>1185732</v>
      </c>
      <c r="C9307" s="6" t="s">
        <v>294</v>
      </c>
      <c r="D9307" t="s">
        <v>18</v>
      </c>
      <c r="E9307" t="s">
        <v>851</v>
      </c>
      <c r="F9307" t="s">
        <v>852</v>
      </c>
      <c r="G9307" t="s">
        <v>25</v>
      </c>
      <c r="H9307" s="3">
        <v>32</v>
      </c>
      <c r="I9307" s="5">
        <v>83</v>
      </c>
      <c r="J9307" s="3">
        <v>2656</v>
      </c>
      <c r="K9307" s="3">
        <v>903.04</v>
      </c>
      <c r="L9307" s="4">
        <v>0.33999999999999991</v>
      </c>
      <c r="M9307" t="s">
        <v>34</v>
      </c>
      <c r="N9307">
        <v>2021</v>
      </c>
      <c r="O9307">
        <v>5</v>
      </c>
      <c r="P9307">
        <v>3</v>
      </c>
      <c r="Q9307" t="str">
        <f>TEXT(DATE(2024, sales[[#This Row],[month]], 1), "MMMM")</f>
        <v>May</v>
      </c>
      <c r="R9307" s="4">
        <f t="shared" si="145"/>
        <v>-8.5714285714285715E-2</v>
      </c>
    </row>
    <row r="9308" spans="1:18" x14ac:dyDescent="0.25">
      <c r="A9308" t="s">
        <v>96</v>
      </c>
      <c r="B9308" s="5">
        <v>1185732</v>
      </c>
      <c r="C9308" s="6" t="s">
        <v>294</v>
      </c>
      <c r="D9308" t="s">
        <v>18</v>
      </c>
      <c r="E9308" t="s">
        <v>851</v>
      </c>
      <c r="F9308" t="s">
        <v>852</v>
      </c>
      <c r="G9308" t="s">
        <v>27</v>
      </c>
      <c r="H9308" s="3">
        <v>32</v>
      </c>
      <c r="I9308" s="5">
        <v>74</v>
      </c>
      <c r="J9308" s="3">
        <v>2368</v>
      </c>
      <c r="K9308" s="3">
        <v>781.43999999999994</v>
      </c>
      <c r="L9308" s="4">
        <v>0.3299999999999999</v>
      </c>
      <c r="M9308" t="s">
        <v>34</v>
      </c>
      <c r="N9308">
        <v>2021</v>
      </c>
      <c r="O9308">
        <v>5</v>
      </c>
      <c r="P9308">
        <v>3</v>
      </c>
      <c r="Q9308" t="str">
        <f>TEXT(DATE(2024, sales[[#This Row],[month]], 1), "MMMM")</f>
        <v>May</v>
      </c>
      <c r="R9308" s="4">
        <f t="shared" si="145"/>
        <v>-0.10843373493975904</v>
      </c>
    </row>
    <row r="9309" spans="1:18" x14ac:dyDescent="0.25">
      <c r="A9309" t="s">
        <v>96</v>
      </c>
      <c r="B9309" s="5">
        <v>1185732</v>
      </c>
      <c r="C9309" s="6" t="s">
        <v>294</v>
      </c>
      <c r="D9309" t="s">
        <v>18</v>
      </c>
      <c r="E9309" t="s">
        <v>851</v>
      </c>
      <c r="F9309" t="s">
        <v>852</v>
      </c>
      <c r="G9309" t="s">
        <v>29</v>
      </c>
      <c r="H9309" s="3">
        <v>37</v>
      </c>
      <c r="I9309" s="5">
        <v>83</v>
      </c>
      <c r="J9309" s="3">
        <v>3071</v>
      </c>
      <c r="K9309" s="3">
        <v>1074.8499999999999</v>
      </c>
      <c r="L9309" s="4">
        <v>0.35</v>
      </c>
      <c r="M9309" t="s">
        <v>34</v>
      </c>
      <c r="N9309">
        <v>2021</v>
      </c>
      <c r="O9309">
        <v>5</v>
      </c>
      <c r="P9309">
        <v>3</v>
      </c>
      <c r="Q9309" t="str">
        <f>TEXT(DATE(2024, sales[[#This Row],[month]], 1), "MMMM")</f>
        <v>May</v>
      </c>
      <c r="R9309" s="4">
        <f t="shared" si="145"/>
        <v>0.296875</v>
      </c>
    </row>
    <row r="9310" spans="1:18" x14ac:dyDescent="0.25">
      <c r="A9310" t="s">
        <v>96</v>
      </c>
      <c r="B9310" s="5">
        <v>1185732</v>
      </c>
      <c r="C9310" s="6" t="s">
        <v>294</v>
      </c>
      <c r="D9310" t="s">
        <v>18</v>
      </c>
      <c r="E9310" t="s">
        <v>851</v>
      </c>
      <c r="F9310" t="s">
        <v>852</v>
      </c>
      <c r="G9310" t="s">
        <v>31</v>
      </c>
      <c r="H9310" s="3">
        <v>41</v>
      </c>
      <c r="I9310" s="5">
        <v>128</v>
      </c>
      <c r="J9310" s="3">
        <v>5248</v>
      </c>
      <c r="K9310" s="3">
        <v>2204.16</v>
      </c>
      <c r="L9310" s="4">
        <v>0.42</v>
      </c>
      <c r="M9310" t="s">
        <v>34</v>
      </c>
      <c r="N9310">
        <v>2021</v>
      </c>
      <c r="O9310">
        <v>5</v>
      </c>
      <c r="P9310">
        <v>3</v>
      </c>
      <c r="Q9310" t="str">
        <f>TEXT(DATE(2024, sales[[#This Row],[month]], 1), "MMMM")</f>
        <v>May</v>
      </c>
      <c r="R9310" s="4">
        <f t="shared" si="145"/>
        <v>0.70888961250407034</v>
      </c>
    </row>
    <row r="9311" spans="1:18" x14ac:dyDescent="0.25">
      <c r="A9311" t="s">
        <v>96</v>
      </c>
      <c r="B9311" s="5">
        <v>1185732</v>
      </c>
      <c r="C9311" s="6" t="s">
        <v>330</v>
      </c>
      <c r="D9311" t="s">
        <v>18</v>
      </c>
      <c r="E9311" t="s">
        <v>851</v>
      </c>
      <c r="F9311" t="s">
        <v>852</v>
      </c>
      <c r="G9311" t="s">
        <v>20</v>
      </c>
      <c r="H9311" s="3">
        <v>40</v>
      </c>
      <c r="I9311" s="5">
        <v>206</v>
      </c>
      <c r="J9311" s="3">
        <v>8240</v>
      </c>
      <c r="K9311" s="3">
        <v>3872.8</v>
      </c>
      <c r="L9311" s="4">
        <v>0.47</v>
      </c>
      <c r="M9311" t="s">
        <v>34</v>
      </c>
      <c r="N9311">
        <v>2021</v>
      </c>
      <c r="O9311">
        <v>6</v>
      </c>
      <c r="P9311">
        <v>5</v>
      </c>
      <c r="Q9311" t="str">
        <f>TEXT(DATE(2024, sales[[#This Row],[month]], 1), "MMMM")</f>
        <v>June</v>
      </c>
      <c r="R9311" s="4">
        <f t="shared" si="145"/>
        <v>0.57012195121951215</v>
      </c>
    </row>
    <row r="9312" spans="1:18" x14ac:dyDescent="0.25">
      <c r="A9312" t="s">
        <v>96</v>
      </c>
      <c r="B9312" s="5">
        <v>1185732</v>
      </c>
      <c r="C9312" s="6" t="s">
        <v>330</v>
      </c>
      <c r="D9312" t="s">
        <v>18</v>
      </c>
      <c r="E9312" t="s">
        <v>851</v>
      </c>
      <c r="F9312" t="s">
        <v>852</v>
      </c>
      <c r="G9312" t="s">
        <v>23</v>
      </c>
      <c r="H9312" s="3">
        <v>38</v>
      </c>
      <c r="I9312" s="5">
        <v>124</v>
      </c>
      <c r="J9312" s="3">
        <v>4712</v>
      </c>
      <c r="K9312" s="3">
        <v>2214.6400000000003</v>
      </c>
      <c r="L9312" s="4">
        <v>0.47</v>
      </c>
      <c r="M9312" t="s">
        <v>34</v>
      </c>
      <c r="N9312">
        <v>2021</v>
      </c>
      <c r="O9312">
        <v>6</v>
      </c>
      <c r="P9312">
        <v>5</v>
      </c>
      <c r="Q9312" t="str">
        <f>TEXT(DATE(2024, sales[[#This Row],[month]], 1), "MMMM")</f>
        <v>June</v>
      </c>
      <c r="R9312" s="4">
        <f t="shared" si="145"/>
        <v>-0.42815533980582526</v>
      </c>
    </row>
    <row r="9313" spans="1:18" x14ac:dyDescent="0.25">
      <c r="A9313" t="s">
        <v>96</v>
      </c>
      <c r="B9313" s="5">
        <v>1185732</v>
      </c>
      <c r="C9313" s="6" t="s">
        <v>330</v>
      </c>
      <c r="D9313" t="s">
        <v>18</v>
      </c>
      <c r="E9313" t="s">
        <v>851</v>
      </c>
      <c r="F9313" t="s">
        <v>852</v>
      </c>
      <c r="G9313" t="s">
        <v>25</v>
      </c>
      <c r="H9313" s="3">
        <v>35</v>
      </c>
      <c r="I9313" s="5">
        <v>96</v>
      </c>
      <c r="J9313" s="3">
        <v>3360</v>
      </c>
      <c r="K9313" s="3">
        <v>1108.8</v>
      </c>
      <c r="L9313" s="4">
        <v>0.3299999999999999</v>
      </c>
      <c r="M9313" t="s">
        <v>34</v>
      </c>
      <c r="N9313">
        <v>2021</v>
      </c>
      <c r="O9313">
        <v>6</v>
      </c>
      <c r="P9313">
        <v>5</v>
      </c>
      <c r="Q9313" t="str">
        <f>TEXT(DATE(2024, sales[[#This Row],[month]], 1), "MMMM")</f>
        <v>June</v>
      </c>
      <c r="R9313" s="4">
        <f t="shared" si="145"/>
        <v>-0.28692699490662138</v>
      </c>
    </row>
    <row r="9314" spans="1:18" x14ac:dyDescent="0.25">
      <c r="A9314" t="s">
        <v>96</v>
      </c>
      <c r="B9314" s="5">
        <v>1185732</v>
      </c>
      <c r="C9314" s="6" t="s">
        <v>330</v>
      </c>
      <c r="D9314" t="s">
        <v>18</v>
      </c>
      <c r="E9314" t="s">
        <v>851</v>
      </c>
      <c r="F9314" t="s">
        <v>852</v>
      </c>
      <c r="G9314" t="s">
        <v>27</v>
      </c>
      <c r="H9314" s="3">
        <v>35</v>
      </c>
      <c r="I9314" s="5">
        <v>85</v>
      </c>
      <c r="J9314" s="3">
        <v>2975</v>
      </c>
      <c r="K9314" s="3">
        <v>1041.25</v>
      </c>
      <c r="L9314" s="4">
        <v>0.35</v>
      </c>
      <c r="M9314" t="s">
        <v>34</v>
      </c>
      <c r="N9314">
        <v>2021</v>
      </c>
      <c r="O9314">
        <v>6</v>
      </c>
      <c r="P9314">
        <v>5</v>
      </c>
      <c r="Q9314" t="str">
        <f>TEXT(DATE(2024, sales[[#This Row],[month]], 1), "MMMM")</f>
        <v>June</v>
      </c>
      <c r="R9314" s="4">
        <f t="shared" si="145"/>
        <v>-0.11458333333333333</v>
      </c>
    </row>
    <row r="9315" spans="1:18" x14ac:dyDescent="0.25">
      <c r="A9315" t="s">
        <v>96</v>
      </c>
      <c r="B9315" s="5">
        <v>1185732</v>
      </c>
      <c r="C9315" s="6" t="s">
        <v>330</v>
      </c>
      <c r="D9315" t="s">
        <v>18</v>
      </c>
      <c r="E9315" t="s">
        <v>851</v>
      </c>
      <c r="F9315" t="s">
        <v>852</v>
      </c>
      <c r="G9315" t="s">
        <v>29</v>
      </c>
      <c r="H9315" s="3">
        <v>36</v>
      </c>
      <c r="I9315" s="5">
        <v>91</v>
      </c>
      <c r="J9315" s="3">
        <v>3276</v>
      </c>
      <c r="K9315" s="3">
        <v>1048.32</v>
      </c>
      <c r="L9315" s="4">
        <v>0.32</v>
      </c>
      <c r="M9315" t="s">
        <v>34</v>
      </c>
      <c r="N9315">
        <v>2021</v>
      </c>
      <c r="O9315">
        <v>6</v>
      </c>
      <c r="P9315">
        <v>5</v>
      </c>
      <c r="Q9315" t="str">
        <f>TEXT(DATE(2024, sales[[#This Row],[month]], 1), "MMMM")</f>
        <v>June</v>
      </c>
      <c r="R9315" s="4">
        <f t="shared" si="145"/>
        <v>0.1011764705882353</v>
      </c>
    </row>
    <row r="9316" spans="1:18" x14ac:dyDescent="0.25">
      <c r="A9316" t="s">
        <v>96</v>
      </c>
      <c r="B9316" s="5">
        <v>1185732</v>
      </c>
      <c r="C9316" s="6" t="s">
        <v>330</v>
      </c>
      <c r="D9316" t="s">
        <v>18</v>
      </c>
      <c r="E9316" t="s">
        <v>851</v>
      </c>
      <c r="F9316" t="s">
        <v>852</v>
      </c>
      <c r="G9316" t="s">
        <v>31</v>
      </c>
      <c r="H9316" s="3">
        <v>39</v>
      </c>
      <c r="I9316" s="5">
        <v>128</v>
      </c>
      <c r="J9316" s="3">
        <v>4992</v>
      </c>
      <c r="K9316" s="3">
        <v>1946.88</v>
      </c>
      <c r="L9316" s="4">
        <v>0.3899999999999999</v>
      </c>
      <c r="M9316" t="s">
        <v>34</v>
      </c>
      <c r="N9316">
        <v>2021</v>
      </c>
      <c r="O9316">
        <v>6</v>
      </c>
      <c r="P9316">
        <v>5</v>
      </c>
      <c r="Q9316" t="str">
        <f>TEXT(DATE(2024, sales[[#This Row],[month]], 1), "MMMM")</f>
        <v>June</v>
      </c>
      <c r="R9316" s="4">
        <f t="shared" si="145"/>
        <v>0.52380952380952384</v>
      </c>
    </row>
    <row r="9317" spans="1:18" x14ac:dyDescent="0.25">
      <c r="A9317" t="s">
        <v>96</v>
      </c>
      <c r="B9317" s="5">
        <v>1185732</v>
      </c>
      <c r="C9317" s="6" t="s">
        <v>358</v>
      </c>
      <c r="D9317" t="s">
        <v>18</v>
      </c>
      <c r="E9317" t="s">
        <v>851</v>
      </c>
      <c r="F9317" t="s">
        <v>852</v>
      </c>
      <c r="G9317" t="s">
        <v>20</v>
      </c>
      <c r="H9317" s="3">
        <v>42</v>
      </c>
      <c r="I9317" s="5">
        <v>195</v>
      </c>
      <c r="J9317" s="3">
        <v>8190</v>
      </c>
      <c r="K9317" s="3">
        <v>3685.5</v>
      </c>
      <c r="L9317" s="4">
        <v>0.45</v>
      </c>
      <c r="M9317" t="s">
        <v>34</v>
      </c>
      <c r="N9317">
        <v>2021</v>
      </c>
      <c r="O9317">
        <v>7</v>
      </c>
      <c r="P9317">
        <v>3</v>
      </c>
      <c r="Q9317" t="str">
        <f>TEXT(DATE(2024, sales[[#This Row],[month]], 1), "MMMM")</f>
        <v>July</v>
      </c>
      <c r="R9317" s="4">
        <f t="shared" si="145"/>
        <v>0.640625</v>
      </c>
    </row>
    <row r="9318" spans="1:18" x14ac:dyDescent="0.25">
      <c r="A9318" t="s">
        <v>96</v>
      </c>
      <c r="B9318" s="5">
        <v>1185732</v>
      </c>
      <c r="C9318" s="6" t="s">
        <v>358</v>
      </c>
      <c r="D9318" t="s">
        <v>18</v>
      </c>
      <c r="E9318" t="s">
        <v>851</v>
      </c>
      <c r="F9318" t="s">
        <v>852</v>
      </c>
      <c r="G9318" t="s">
        <v>23</v>
      </c>
      <c r="H9318" s="3">
        <v>38</v>
      </c>
      <c r="I9318" s="5">
        <v>120</v>
      </c>
      <c r="J9318" s="3">
        <v>4560</v>
      </c>
      <c r="K9318" s="3">
        <v>1915.2000000000005</v>
      </c>
      <c r="L9318" s="4">
        <v>0.42</v>
      </c>
      <c r="M9318" t="s">
        <v>34</v>
      </c>
      <c r="N9318">
        <v>2021</v>
      </c>
      <c r="O9318">
        <v>7</v>
      </c>
      <c r="P9318">
        <v>3</v>
      </c>
      <c r="Q9318" t="str">
        <f>TEXT(DATE(2024, sales[[#This Row],[month]], 1), "MMMM")</f>
        <v>July</v>
      </c>
      <c r="R9318" s="4">
        <f t="shared" si="145"/>
        <v>-0.4432234432234432</v>
      </c>
    </row>
    <row r="9319" spans="1:18" x14ac:dyDescent="0.25">
      <c r="A9319" t="s">
        <v>96</v>
      </c>
      <c r="B9319" s="5">
        <v>1185732</v>
      </c>
      <c r="C9319" s="6" t="s">
        <v>358</v>
      </c>
      <c r="D9319" t="s">
        <v>18</v>
      </c>
      <c r="E9319" t="s">
        <v>851</v>
      </c>
      <c r="F9319" t="s">
        <v>852</v>
      </c>
      <c r="G9319" t="s">
        <v>25</v>
      </c>
      <c r="H9319" s="3">
        <v>29</v>
      </c>
      <c r="I9319" s="5">
        <v>111</v>
      </c>
      <c r="J9319" s="3">
        <v>3219</v>
      </c>
      <c r="K9319" s="3">
        <v>1094.4599999999998</v>
      </c>
      <c r="L9319" s="4">
        <v>0.33999999999999991</v>
      </c>
      <c r="M9319" t="s">
        <v>34</v>
      </c>
      <c r="N9319">
        <v>2021</v>
      </c>
      <c r="O9319">
        <v>7</v>
      </c>
      <c r="P9319">
        <v>3</v>
      </c>
      <c r="Q9319" t="str">
        <f>TEXT(DATE(2024, sales[[#This Row],[month]], 1), "MMMM")</f>
        <v>July</v>
      </c>
      <c r="R9319" s="4">
        <f t="shared" si="145"/>
        <v>-0.29407894736842105</v>
      </c>
    </row>
    <row r="9320" spans="1:18" x14ac:dyDescent="0.25">
      <c r="A9320" t="s">
        <v>96</v>
      </c>
      <c r="B9320" s="5">
        <v>1185732</v>
      </c>
      <c r="C9320" s="6" t="s">
        <v>358</v>
      </c>
      <c r="D9320" t="s">
        <v>18</v>
      </c>
      <c r="E9320" t="s">
        <v>851</v>
      </c>
      <c r="F9320" t="s">
        <v>852</v>
      </c>
      <c r="G9320" t="s">
        <v>27</v>
      </c>
      <c r="H9320" s="3">
        <v>34</v>
      </c>
      <c r="I9320" s="5">
        <v>94</v>
      </c>
      <c r="J9320" s="3">
        <v>3196</v>
      </c>
      <c r="K9320" s="3">
        <v>1150.56</v>
      </c>
      <c r="L9320" s="4">
        <v>0.36</v>
      </c>
      <c r="M9320" t="s">
        <v>34</v>
      </c>
      <c r="N9320">
        <v>2021</v>
      </c>
      <c r="O9320">
        <v>7</v>
      </c>
      <c r="P9320">
        <v>3</v>
      </c>
      <c r="Q9320" t="str">
        <f>TEXT(DATE(2024, sales[[#This Row],[month]], 1), "MMMM")</f>
        <v>July</v>
      </c>
      <c r="R9320" s="4">
        <f t="shared" si="145"/>
        <v>-7.1450761105933524E-3</v>
      </c>
    </row>
    <row r="9321" spans="1:18" x14ac:dyDescent="0.25">
      <c r="A9321" t="s">
        <v>96</v>
      </c>
      <c r="B9321" s="5">
        <v>1185732</v>
      </c>
      <c r="C9321" s="6" t="s">
        <v>358</v>
      </c>
      <c r="D9321" t="s">
        <v>18</v>
      </c>
      <c r="E9321" t="s">
        <v>851</v>
      </c>
      <c r="F9321" t="s">
        <v>852</v>
      </c>
      <c r="G9321" t="s">
        <v>29</v>
      </c>
      <c r="H9321" s="3">
        <v>43</v>
      </c>
      <c r="I9321" s="5">
        <v>93</v>
      </c>
      <c r="J9321" s="3">
        <v>3999</v>
      </c>
      <c r="K9321" s="3">
        <v>1319.6699999999998</v>
      </c>
      <c r="L9321" s="4">
        <v>0.3299999999999999</v>
      </c>
      <c r="M9321" t="s">
        <v>34</v>
      </c>
      <c r="N9321">
        <v>2021</v>
      </c>
      <c r="O9321">
        <v>7</v>
      </c>
      <c r="P9321">
        <v>3</v>
      </c>
      <c r="Q9321" t="str">
        <f>TEXT(DATE(2024, sales[[#This Row],[month]], 1), "MMMM")</f>
        <v>July</v>
      </c>
      <c r="R9321" s="4">
        <f t="shared" si="145"/>
        <v>0.25125156445556945</v>
      </c>
    </row>
    <row r="9322" spans="1:18" x14ac:dyDescent="0.25">
      <c r="A9322" t="s">
        <v>96</v>
      </c>
      <c r="B9322" s="5">
        <v>1185732</v>
      </c>
      <c r="C9322" s="6" t="s">
        <v>358</v>
      </c>
      <c r="D9322" t="s">
        <v>18</v>
      </c>
      <c r="E9322" t="s">
        <v>851</v>
      </c>
      <c r="F9322" t="s">
        <v>852</v>
      </c>
      <c r="G9322" t="s">
        <v>31</v>
      </c>
      <c r="H9322" s="3">
        <v>40</v>
      </c>
      <c r="I9322" s="5">
        <v>152</v>
      </c>
      <c r="J9322" s="3">
        <v>6080</v>
      </c>
      <c r="K9322" s="3">
        <v>2310.4</v>
      </c>
      <c r="L9322" s="4">
        <v>0.38</v>
      </c>
      <c r="M9322" t="s">
        <v>34</v>
      </c>
      <c r="N9322">
        <v>2021</v>
      </c>
      <c r="O9322">
        <v>7</v>
      </c>
      <c r="P9322">
        <v>3</v>
      </c>
      <c r="Q9322" t="str">
        <f>TEXT(DATE(2024, sales[[#This Row],[month]], 1), "MMMM")</f>
        <v>July</v>
      </c>
      <c r="R9322" s="4">
        <f t="shared" si="145"/>
        <v>0.52038009502375593</v>
      </c>
    </row>
    <row r="9323" spans="1:18" x14ac:dyDescent="0.25">
      <c r="A9323" t="s">
        <v>96</v>
      </c>
      <c r="B9323" s="5">
        <v>1185732</v>
      </c>
      <c r="C9323" s="6" t="s">
        <v>390</v>
      </c>
      <c r="D9323" t="s">
        <v>18</v>
      </c>
      <c r="E9323" t="s">
        <v>851</v>
      </c>
      <c r="F9323" t="s">
        <v>852</v>
      </c>
      <c r="G9323" t="s">
        <v>20</v>
      </c>
      <c r="H9323" s="3">
        <v>40</v>
      </c>
      <c r="I9323" s="5">
        <v>194</v>
      </c>
      <c r="J9323" s="3">
        <v>7760</v>
      </c>
      <c r="K9323" s="3">
        <v>3259.2000000000003</v>
      </c>
      <c r="L9323" s="4">
        <v>0.42</v>
      </c>
      <c r="M9323" t="s">
        <v>34</v>
      </c>
      <c r="N9323">
        <v>2021</v>
      </c>
      <c r="O9323">
        <v>8</v>
      </c>
      <c r="P9323">
        <v>4</v>
      </c>
      <c r="Q9323" t="str">
        <f>TEXT(DATE(2024, sales[[#This Row],[month]], 1), "MMMM")</f>
        <v>August</v>
      </c>
      <c r="R9323" s="4">
        <f t="shared" si="145"/>
        <v>0.27631578947368424</v>
      </c>
    </row>
    <row r="9324" spans="1:18" x14ac:dyDescent="0.25">
      <c r="A9324" t="s">
        <v>96</v>
      </c>
      <c r="B9324" s="5">
        <v>1185732</v>
      </c>
      <c r="C9324" s="6" t="s">
        <v>390</v>
      </c>
      <c r="D9324" t="s">
        <v>18</v>
      </c>
      <c r="E9324" t="s">
        <v>851</v>
      </c>
      <c r="F9324" t="s">
        <v>852</v>
      </c>
      <c r="G9324" t="s">
        <v>23</v>
      </c>
      <c r="H9324" s="3">
        <v>34</v>
      </c>
      <c r="I9324" s="5">
        <v>128</v>
      </c>
      <c r="J9324" s="3">
        <v>4352</v>
      </c>
      <c r="K9324" s="3">
        <v>1871.36</v>
      </c>
      <c r="L9324" s="4">
        <v>0.43</v>
      </c>
      <c r="M9324" t="s">
        <v>34</v>
      </c>
      <c r="N9324">
        <v>2021</v>
      </c>
      <c r="O9324">
        <v>8</v>
      </c>
      <c r="P9324">
        <v>4</v>
      </c>
      <c r="Q9324" t="str">
        <f>TEXT(DATE(2024, sales[[#This Row],[month]], 1), "MMMM")</f>
        <v>August</v>
      </c>
      <c r="R9324" s="4">
        <f t="shared" si="145"/>
        <v>-0.43917525773195876</v>
      </c>
    </row>
    <row r="9325" spans="1:18" x14ac:dyDescent="0.25">
      <c r="A9325" t="s">
        <v>96</v>
      </c>
      <c r="B9325" s="5">
        <v>1185732</v>
      </c>
      <c r="C9325" s="6" t="s">
        <v>390</v>
      </c>
      <c r="D9325" t="s">
        <v>18</v>
      </c>
      <c r="E9325" t="s">
        <v>851</v>
      </c>
      <c r="F9325" t="s">
        <v>852</v>
      </c>
      <c r="G9325" t="s">
        <v>25</v>
      </c>
      <c r="H9325" s="3">
        <v>36</v>
      </c>
      <c r="I9325" s="5">
        <v>107</v>
      </c>
      <c r="J9325" s="3">
        <v>3852</v>
      </c>
      <c r="K9325" s="3">
        <v>1348.1999999999998</v>
      </c>
      <c r="L9325" s="4">
        <v>0.35</v>
      </c>
      <c r="M9325" t="s">
        <v>34</v>
      </c>
      <c r="N9325">
        <v>2021</v>
      </c>
      <c r="O9325">
        <v>8</v>
      </c>
      <c r="P9325">
        <v>4</v>
      </c>
      <c r="Q9325" t="str">
        <f>TEXT(DATE(2024, sales[[#This Row],[month]], 1), "MMMM")</f>
        <v>August</v>
      </c>
      <c r="R9325" s="4">
        <f t="shared" si="145"/>
        <v>-0.11488970588235294</v>
      </c>
    </row>
    <row r="9326" spans="1:18" x14ac:dyDescent="0.25">
      <c r="A9326" t="s">
        <v>96</v>
      </c>
      <c r="B9326" s="5">
        <v>1185732</v>
      </c>
      <c r="C9326" s="6" t="s">
        <v>390</v>
      </c>
      <c r="D9326" t="s">
        <v>18</v>
      </c>
      <c r="E9326" t="s">
        <v>851</v>
      </c>
      <c r="F9326" t="s">
        <v>852</v>
      </c>
      <c r="G9326" t="s">
        <v>27</v>
      </c>
      <c r="H9326" s="3">
        <v>32</v>
      </c>
      <c r="I9326" s="5">
        <v>72</v>
      </c>
      <c r="J9326" s="3">
        <v>2304</v>
      </c>
      <c r="K9326" s="3">
        <v>760.31999999999994</v>
      </c>
      <c r="L9326" s="4">
        <v>0.3299999999999999</v>
      </c>
      <c r="M9326" t="s">
        <v>34</v>
      </c>
      <c r="N9326">
        <v>2021</v>
      </c>
      <c r="O9326">
        <v>8</v>
      </c>
      <c r="P9326">
        <v>4</v>
      </c>
      <c r="Q9326" t="str">
        <f>TEXT(DATE(2024, sales[[#This Row],[month]], 1), "MMMM")</f>
        <v>August</v>
      </c>
      <c r="R9326" s="4">
        <f t="shared" si="145"/>
        <v>-0.40186915887850466</v>
      </c>
    </row>
    <row r="9327" spans="1:18" x14ac:dyDescent="0.25">
      <c r="A9327" t="s">
        <v>96</v>
      </c>
      <c r="B9327" s="5">
        <v>1185732</v>
      </c>
      <c r="C9327" s="6" t="s">
        <v>390</v>
      </c>
      <c r="D9327" t="s">
        <v>18</v>
      </c>
      <c r="E9327" t="s">
        <v>851</v>
      </c>
      <c r="F9327" t="s">
        <v>852</v>
      </c>
      <c r="G9327" t="s">
        <v>29</v>
      </c>
      <c r="H9327" s="3">
        <v>43</v>
      </c>
      <c r="I9327" s="5">
        <v>62</v>
      </c>
      <c r="J9327" s="3">
        <v>2666</v>
      </c>
      <c r="K9327" s="3">
        <v>879.77999999999986</v>
      </c>
      <c r="L9327" s="4">
        <v>0.3299999999999999</v>
      </c>
      <c r="M9327" t="s">
        <v>34</v>
      </c>
      <c r="N9327">
        <v>2021</v>
      </c>
      <c r="O9327">
        <v>8</v>
      </c>
      <c r="P9327">
        <v>4</v>
      </c>
      <c r="Q9327" t="str">
        <f>TEXT(DATE(2024, sales[[#This Row],[month]], 1), "MMMM")</f>
        <v>August</v>
      </c>
      <c r="R9327" s="4">
        <f t="shared" si="145"/>
        <v>0.15711805555555555</v>
      </c>
    </row>
    <row r="9328" spans="1:18" x14ac:dyDescent="0.25">
      <c r="A9328" t="s">
        <v>96</v>
      </c>
      <c r="B9328" s="5">
        <v>1185732</v>
      </c>
      <c r="C9328" s="6" t="s">
        <v>390</v>
      </c>
      <c r="D9328" t="s">
        <v>18</v>
      </c>
      <c r="E9328" t="s">
        <v>851</v>
      </c>
      <c r="F9328" t="s">
        <v>852</v>
      </c>
      <c r="G9328" t="s">
        <v>31</v>
      </c>
      <c r="H9328" s="3">
        <v>44</v>
      </c>
      <c r="I9328" s="5">
        <v>124</v>
      </c>
      <c r="J9328" s="3">
        <v>5456</v>
      </c>
      <c r="K9328" s="3">
        <v>2073.2800000000002</v>
      </c>
      <c r="L9328" s="4">
        <v>0.38</v>
      </c>
      <c r="M9328" t="s">
        <v>34</v>
      </c>
      <c r="N9328">
        <v>2021</v>
      </c>
      <c r="O9328">
        <v>8</v>
      </c>
      <c r="P9328">
        <v>4</v>
      </c>
      <c r="Q9328" t="str">
        <f>TEXT(DATE(2024, sales[[#This Row],[month]], 1), "MMMM")</f>
        <v>August</v>
      </c>
      <c r="R9328" s="4">
        <f t="shared" si="145"/>
        <v>1.0465116279069768</v>
      </c>
    </row>
    <row r="9329" spans="1:18" x14ac:dyDescent="0.25">
      <c r="A9329" t="s">
        <v>96</v>
      </c>
      <c r="B9329" s="5">
        <v>1185732</v>
      </c>
      <c r="C9329" s="6" t="s">
        <v>421</v>
      </c>
      <c r="D9329" t="s">
        <v>18</v>
      </c>
      <c r="E9329" t="s">
        <v>851</v>
      </c>
      <c r="F9329" t="s">
        <v>852</v>
      </c>
      <c r="G9329" t="s">
        <v>20</v>
      </c>
      <c r="H9329" s="3">
        <v>43</v>
      </c>
      <c r="I9329" s="5">
        <v>170</v>
      </c>
      <c r="J9329" s="3">
        <v>7310</v>
      </c>
      <c r="K9329" s="3">
        <v>3435.7000000000003</v>
      </c>
      <c r="L9329" s="4">
        <v>0.47</v>
      </c>
      <c r="M9329" t="s">
        <v>34</v>
      </c>
      <c r="N9329">
        <v>2021</v>
      </c>
      <c r="O9329">
        <v>9</v>
      </c>
      <c r="P9329">
        <v>3</v>
      </c>
      <c r="Q9329" t="str">
        <f>TEXT(DATE(2024, sales[[#This Row],[month]], 1), "MMMM")</f>
        <v>September</v>
      </c>
      <c r="R9329" s="4">
        <f t="shared" si="145"/>
        <v>0.33980938416422285</v>
      </c>
    </row>
    <row r="9330" spans="1:18" x14ac:dyDescent="0.25">
      <c r="A9330" t="s">
        <v>96</v>
      </c>
      <c r="B9330" s="5">
        <v>1185732</v>
      </c>
      <c r="C9330" s="6" t="s">
        <v>421</v>
      </c>
      <c r="D9330" t="s">
        <v>18</v>
      </c>
      <c r="E9330" t="s">
        <v>851</v>
      </c>
      <c r="F9330" t="s">
        <v>852</v>
      </c>
      <c r="G9330" t="s">
        <v>23</v>
      </c>
      <c r="H9330" s="3">
        <v>40</v>
      </c>
      <c r="I9330" s="5">
        <v>93</v>
      </c>
      <c r="J9330" s="3">
        <v>3720</v>
      </c>
      <c r="K9330" s="3">
        <v>1748.4</v>
      </c>
      <c r="L9330" s="4">
        <v>0.47</v>
      </c>
      <c r="M9330" t="s">
        <v>34</v>
      </c>
      <c r="N9330">
        <v>2021</v>
      </c>
      <c r="O9330">
        <v>9</v>
      </c>
      <c r="P9330">
        <v>3</v>
      </c>
      <c r="Q9330" t="str">
        <f>TEXT(DATE(2024, sales[[#This Row],[month]], 1), "MMMM")</f>
        <v>September</v>
      </c>
      <c r="R9330" s="4">
        <f t="shared" si="145"/>
        <v>-0.49110807113543092</v>
      </c>
    </row>
    <row r="9331" spans="1:18" x14ac:dyDescent="0.25">
      <c r="A9331" t="s">
        <v>96</v>
      </c>
      <c r="B9331" s="5">
        <v>1185732</v>
      </c>
      <c r="C9331" s="6" t="s">
        <v>421</v>
      </c>
      <c r="D9331" t="s">
        <v>18</v>
      </c>
      <c r="E9331" t="s">
        <v>851</v>
      </c>
      <c r="F9331" t="s">
        <v>852</v>
      </c>
      <c r="G9331" t="s">
        <v>25</v>
      </c>
      <c r="H9331" s="3">
        <v>33</v>
      </c>
      <c r="I9331" s="5">
        <v>64</v>
      </c>
      <c r="J9331" s="3">
        <v>2112</v>
      </c>
      <c r="K9331" s="3">
        <v>675.84</v>
      </c>
      <c r="L9331" s="4">
        <v>0.32</v>
      </c>
      <c r="M9331" t="s">
        <v>34</v>
      </c>
      <c r="N9331">
        <v>2021</v>
      </c>
      <c r="O9331">
        <v>9</v>
      </c>
      <c r="P9331">
        <v>3</v>
      </c>
      <c r="Q9331" t="str">
        <f>TEXT(DATE(2024, sales[[#This Row],[month]], 1), "MMMM")</f>
        <v>September</v>
      </c>
      <c r="R9331" s="4">
        <f t="shared" si="145"/>
        <v>-0.43225806451612903</v>
      </c>
    </row>
    <row r="9332" spans="1:18" x14ac:dyDescent="0.25">
      <c r="A9332" t="s">
        <v>96</v>
      </c>
      <c r="B9332" s="5">
        <v>1185732</v>
      </c>
      <c r="C9332" s="6" t="s">
        <v>421</v>
      </c>
      <c r="D9332" t="s">
        <v>18</v>
      </c>
      <c r="E9332" t="s">
        <v>851</v>
      </c>
      <c r="F9332" t="s">
        <v>852</v>
      </c>
      <c r="G9332" t="s">
        <v>27</v>
      </c>
      <c r="H9332" s="3">
        <v>30</v>
      </c>
      <c r="I9332" s="5">
        <v>58</v>
      </c>
      <c r="J9332" s="3">
        <v>1740</v>
      </c>
      <c r="K9332" s="3">
        <v>591.59999999999991</v>
      </c>
      <c r="L9332" s="4">
        <v>0.33999999999999991</v>
      </c>
      <c r="M9332" t="s">
        <v>34</v>
      </c>
      <c r="N9332">
        <v>2021</v>
      </c>
      <c r="O9332">
        <v>9</v>
      </c>
      <c r="P9332">
        <v>3</v>
      </c>
      <c r="Q9332" t="str">
        <f>TEXT(DATE(2024, sales[[#This Row],[month]], 1), "MMMM")</f>
        <v>September</v>
      </c>
      <c r="R9332" s="4">
        <f t="shared" si="145"/>
        <v>-0.17613636363636365</v>
      </c>
    </row>
    <row r="9333" spans="1:18" x14ac:dyDescent="0.25">
      <c r="A9333" t="s">
        <v>96</v>
      </c>
      <c r="B9333" s="5">
        <v>1185732</v>
      </c>
      <c r="C9333" s="6" t="s">
        <v>421</v>
      </c>
      <c r="D9333" t="s">
        <v>18</v>
      </c>
      <c r="E9333" t="s">
        <v>851</v>
      </c>
      <c r="F9333" t="s">
        <v>852</v>
      </c>
      <c r="G9333" t="s">
        <v>29</v>
      </c>
      <c r="H9333" s="3">
        <v>41</v>
      </c>
      <c r="I9333" s="5">
        <v>58</v>
      </c>
      <c r="J9333" s="3">
        <v>2378</v>
      </c>
      <c r="K9333" s="3">
        <v>856.07999999999993</v>
      </c>
      <c r="L9333" s="4">
        <v>0.36</v>
      </c>
      <c r="M9333" t="s">
        <v>34</v>
      </c>
      <c r="N9333">
        <v>2021</v>
      </c>
      <c r="O9333">
        <v>9</v>
      </c>
      <c r="P9333">
        <v>3</v>
      </c>
      <c r="Q9333" t="str">
        <f>TEXT(DATE(2024, sales[[#This Row],[month]], 1), "MMMM")</f>
        <v>September</v>
      </c>
      <c r="R9333" s="4">
        <f t="shared" si="145"/>
        <v>0.36666666666666664</v>
      </c>
    </row>
    <row r="9334" spans="1:18" x14ac:dyDescent="0.25">
      <c r="A9334" t="s">
        <v>96</v>
      </c>
      <c r="B9334" s="5">
        <v>1185732</v>
      </c>
      <c r="C9334" s="6" t="s">
        <v>421</v>
      </c>
      <c r="D9334" t="s">
        <v>18</v>
      </c>
      <c r="E9334" t="s">
        <v>851</v>
      </c>
      <c r="F9334" t="s">
        <v>852</v>
      </c>
      <c r="G9334" t="s">
        <v>31</v>
      </c>
      <c r="H9334" s="3">
        <v>45</v>
      </c>
      <c r="I9334" s="5">
        <v>83</v>
      </c>
      <c r="J9334" s="3">
        <v>3735</v>
      </c>
      <c r="K9334" s="3">
        <v>1568.7</v>
      </c>
      <c r="L9334" s="4">
        <v>0.42</v>
      </c>
      <c r="M9334" t="s">
        <v>34</v>
      </c>
      <c r="N9334">
        <v>2021</v>
      </c>
      <c r="O9334">
        <v>9</v>
      </c>
      <c r="P9334">
        <v>3</v>
      </c>
      <c r="Q9334" t="str">
        <f>TEXT(DATE(2024, sales[[#This Row],[month]], 1), "MMMM")</f>
        <v>September</v>
      </c>
      <c r="R9334" s="4">
        <f t="shared" si="145"/>
        <v>0.57064760302775441</v>
      </c>
    </row>
    <row r="9335" spans="1:18" x14ac:dyDescent="0.25">
      <c r="A9335" t="s">
        <v>96</v>
      </c>
      <c r="B9335" s="5">
        <v>1185732</v>
      </c>
      <c r="C9335" s="6" t="s">
        <v>453</v>
      </c>
      <c r="D9335" t="s">
        <v>18</v>
      </c>
      <c r="E9335" t="s">
        <v>851</v>
      </c>
      <c r="F9335" t="s">
        <v>852</v>
      </c>
      <c r="G9335" t="s">
        <v>20</v>
      </c>
      <c r="H9335" s="3">
        <v>46</v>
      </c>
      <c r="I9335" s="5">
        <v>153</v>
      </c>
      <c r="J9335" s="3">
        <v>7038</v>
      </c>
      <c r="K9335" s="3">
        <v>2955.9600000000005</v>
      </c>
      <c r="L9335" s="4">
        <v>0.42</v>
      </c>
      <c r="M9335" t="s">
        <v>34</v>
      </c>
      <c r="N9335">
        <v>2021</v>
      </c>
      <c r="O9335">
        <v>10</v>
      </c>
      <c r="P9335">
        <v>5</v>
      </c>
      <c r="Q9335" t="str">
        <f>TEXT(DATE(2024, sales[[#This Row],[month]], 1), "MMMM")</f>
        <v>October</v>
      </c>
      <c r="R9335" s="4">
        <f t="shared" si="145"/>
        <v>0.88433734939759034</v>
      </c>
    </row>
    <row r="9336" spans="1:18" x14ac:dyDescent="0.25">
      <c r="A9336" t="s">
        <v>96</v>
      </c>
      <c r="B9336" s="5">
        <v>1185732</v>
      </c>
      <c r="C9336" s="6" t="s">
        <v>453</v>
      </c>
      <c r="D9336" t="s">
        <v>18</v>
      </c>
      <c r="E9336" t="s">
        <v>851</v>
      </c>
      <c r="F9336" t="s">
        <v>852</v>
      </c>
      <c r="G9336" t="s">
        <v>23</v>
      </c>
      <c r="H9336" s="3">
        <v>39</v>
      </c>
      <c r="I9336" s="5">
        <v>94</v>
      </c>
      <c r="J9336" s="3">
        <v>3666</v>
      </c>
      <c r="K9336" s="3">
        <v>1613.04</v>
      </c>
      <c r="L9336" s="4">
        <v>0.44</v>
      </c>
      <c r="M9336" t="s">
        <v>34</v>
      </c>
      <c r="N9336">
        <v>2021</v>
      </c>
      <c r="O9336">
        <v>10</v>
      </c>
      <c r="P9336">
        <v>5</v>
      </c>
      <c r="Q9336" t="str">
        <f>TEXT(DATE(2024, sales[[#This Row],[month]], 1), "MMMM")</f>
        <v>October</v>
      </c>
      <c r="R9336" s="4">
        <f t="shared" si="145"/>
        <v>-0.47911338448422847</v>
      </c>
    </row>
    <row r="9337" spans="1:18" x14ac:dyDescent="0.25">
      <c r="A9337" t="s">
        <v>96</v>
      </c>
      <c r="B9337" s="5">
        <v>1185732</v>
      </c>
      <c r="C9337" s="6" t="s">
        <v>453</v>
      </c>
      <c r="D9337" t="s">
        <v>18</v>
      </c>
      <c r="E9337" t="s">
        <v>851</v>
      </c>
      <c r="F9337" t="s">
        <v>852</v>
      </c>
      <c r="G9337" t="s">
        <v>25</v>
      </c>
      <c r="H9337" s="3">
        <v>36</v>
      </c>
      <c r="I9337" s="5">
        <v>61</v>
      </c>
      <c r="J9337" s="3">
        <v>2196</v>
      </c>
      <c r="K9337" s="3">
        <v>812.52</v>
      </c>
      <c r="L9337" s="4">
        <v>0.37</v>
      </c>
      <c r="M9337" t="s">
        <v>34</v>
      </c>
      <c r="N9337">
        <v>2021</v>
      </c>
      <c r="O9337">
        <v>10</v>
      </c>
      <c r="P9337">
        <v>5</v>
      </c>
      <c r="Q9337" t="str">
        <f>TEXT(DATE(2024, sales[[#This Row],[month]], 1), "MMMM")</f>
        <v>October</v>
      </c>
      <c r="R9337" s="4">
        <f t="shared" si="145"/>
        <v>-0.40098199672667756</v>
      </c>
    </row>
    <row r="9338" spans="1:18" x14ac:dyDescent="0.25">
      <c r="A9338" t="s">
        <v>96</v>
      </c>
      <c r="B9338" s="5">
        <v>1185732</v>
      </c>
      <c r="C9338" s="6" t="s">
        <v>453</v>
      </c>
      <c r="D9338" t="s">
        <v>18</v>
      </c>
      <c r="E9338" t="s">
        <v>851</v>
      </c>
      <c r="F9338" t="s">
        <v>852</v>
      </c>
      <c r="G9338" t="s">
        <v>27</v>
      </c>
      <c r="H9338" s="3">
        <v>43</v>
      </c>
      <c r="I9338" s="5">
        <v>45</v>
      </c>
      <c r="J9338" s="3">
        <v>1935</v>
      </c>
      <c r="K9338" s="3">
        <v>696.6</v>
      </c>
      <c r="L9338" s="4">
        <v>0.36</v>
      </c>
      <c r="M9338" t="s">
        <v>34</v>
      </c>
      <c r="N9338">
        <v>2021</v>
      </c>
      <c r="O9338">
        <v>10</v>
      </c>
      <c r="P9338">
        <v>5</v>
      </c>
      <c r="Q9338" t="str">
        <f>TEXT(DATE(2024, sales[[#This Row],[month]], 1), "MMMM")</f>
        <v>October</v>
      </c>
      <c r="R9338" s="4">
        <f t="shared" si="145"/>
        <v>-0.11885245901639344</v>
      </c>
    </row>
    <row r="9339" spans="1:18" x14ac:dyDescent="0.25">
      <c r="A9339" t="s">
        <v>96</v>
      </c>
      <c r="B9339" s="5">
        <v>1185732</v>
      </c>
      <c r="C9339" s="6" t="s">
        <v>453</v>
      </c>
      <c r="D9339" t="s">
        <v>18</v>
      </c>
      <c r="E9339" t="s">
        <v>851</v>
      </c>
      <c r="F9339" t="s">
        <v>852</v>
      </c>
      <c r="G9339" t="s">
        <v>29</v>
      </c>
      <c r="H9339" s="3">
        <v>50</v>
      </c>
      <c r="I9339" s="5">
        <v>45</v>
      </c>
      <c r="J9339" s="3">
        <v>2250</v>
      </c>
      <c r="K9339" s="3">
        <v>742.49999999999989</v>
      </c>
      <c r="L9339" s="4">
        <v>0.3299999999999999</v>
      </c>
      <c r="M9339" t="s">
        <v>34</v>
      </c>
      <c r="N9339">
        <v>2021</v>
      </c>
      <c r="O9339">
        <v>10</v>
      </c>
      <c r="P9339">
        <v>5</v>
      </c>
      <c r="Q9339" t="str">
        <f>TEXT(DATE(2024, sales[[#This Row],[month]], 1), "MMMM")</f>
        <v>October</v>
      </c>
      <c r="R9339" s="4">
        <f t="shared" si="145"/>
        <v>0.16279069767441862</v>
      </c>
    </row>
    <row r="9340" spans="1:18" x14ac:dyDescent="0.25">
      <c r="A9340" t="s">
        <v>16</v>
      </c>
      <c r="B9340" s="5">
        <v>1185732</v>
      </c>
      <c r="C9340" s="6" t="s">
        <v>453</v>
      </c>
      <c r="D9340" t="s">
        <v>18</v>
      </c>
      <c r="E9340" t="s">
        <v>851</v>
      </c>
      <c r="F9340" t="s">
        <v>852</v>
      </c>
      <c r="G9340" t="s">
        <v>31</v>
      </c>
      <c r="H9340" s="3">
        <v>46</v>
      </c>
      <c r="I9340" s="5">
        <v>94</v>
      </c>
      <c r="J9340" s="3">
        <v>4324</v>
      </c>
      <c r="K9340" s="3">
        <v>1816.08</v>
      </c>
      <c r="L9340" s="4">
        <v>0.42</v>
      </c>
      <c r="M9340" t="s">
        <v>34</v>
      </c>
      <c r="N9340">
        <v>2021</v>
      </c>
      <c r="O9340">
        <v>10</v>
      </c>
      <c r="P9340">
        <v>5</v>
      </c>
      <c r="Q9340" t="str">
        <f>TEXT(DATE(2024, sales[[#This Row],[month]], 1), "MMMM")</f>
        <v>October</v>
      </c>
      <c r="R9340" s="4">
        <f t="shared" si="145"/>
        <v>0.92177777777777781</v>
      </c>
    </row>
    <row r="9341" spans="1:18" x14ac:dyDescent="0.25">
      <c r="A9341" t="s">
        <v>16</v>
      </c>
      <c r="B9341" s="5">
        <v>1185732</v>
      </c>
      <c r="C9341" s="6" t="s">
        <v>485</v>
      </c>
      <c r="D9341" t="s">
        <v>18</v>
      </c>
      <c r="E9341" t="s">
        <v>851</v>
      </c>
      <c r="F9341" t="s">
        <v>852</v>
      </c>
      <c r="G9341" t="s">
        <v>20</v>
      </c>
      <c r="H9341" s="3">
        <v>51</v>
      </c>
      <c r="I9341" s="5">
        <v>149</v>
      </c>
      <c r="J9341" s="3">
        <v>7599</v>
      </c>
      <c r="K9341" s="3">
        <v>3267.57</v>
      </c>
      <c r="L9341" s="4">
        <v>0.43</v>
      </c>
      <c r="M9341" t="s">
        <v>34</v>
      </c>
      <c r="N9341">
        <v>2021</v>
      </c>
      <c r="O9341">
        <v>11</v>
      </c>
      <c r="P9341">
        <v>4</v>
      </c>
      <c r="Q9341" t="str">
        <f>TEXT(DATE(2024, sales[[#This Row],[month]], 1), "MMMM")</f>
        <v>November</v>
      </c>
      <c r="R9341" s="4">
        <f t="shared" si="145"/>
        <v>0.75740055504162818</v>
      </c>
    </row>
    <row r="9342" spans="1:18" x14ac:dyDescent="0.25">
      <c r="A9342" t="s">
        <v>16</v>
      </c>
      <c r="B9342" s="5">
        <v>1185732</v>
      </c>
      <c r="C9342" s="6" t="s">
        <v>485</v>
      </c>
      <c r="D9342" t="s">
        <v>18</v>
      </c>
      <c r="E9342" t="s">
        <v>851</v>
      </c>
      <c r="F9342" t="s">
        <v>852</v>
      </c>
      <c r="G9342" t="s">
        <v>23</v>
      </c>
      <c r="H9342" s="3">
        <v>37</v>
      </c>
      <c r="I9342" s="5">
        <v>105</v>
      </c>
      <c r="J9342" s="3">
        <v>3885</v>
      </c>
      <c r="K9342" s="3">
        <v>1787.1</v>
      </c>
      <c r="L9342" s="4">
        <v>0.46</v>
      </c>
      <c r="M9342" t="s">
        <v>34</v>
      </c>
      <c r="N9342">
        <v>2021</v>
      </c>
      <c r="O9342">
        <v>11</v>
      </c>
      <c r="P9342">
        <v>4</v>
      </c>
      <c r="Q9342" t="str">
        <f>TEXT(DATE(2024, sales[[#This Row],[month]], 1), "MMMM")</f>
        <v>November</v>
      </c>
      <c r="R9342" s="4">
        <f t="shared" si="145"/>
        <v>-0.48874851954204501</v>
      </c>
    </row>
    <row r="9343" spans="1:18" x14ac:dyDescent="0.25">
      <c r="A9343" t="s">
        <v>16</v>
      </c>
      <c r="B9343" s="5">
        <v>1185732</v>
      </c>
      <c r="C9343" s="6" t="s">
        <v>485</v>
      </c>
      <c r="D9343" t="s">
        <v>18</v>
      </c>
      <c r="E9343" t="s">
        <v>851</v>
      </c>
      <c r="F9343" t="s">
        <v>852</v>
      </c>
      <c r="G9343" t="s">
        <v>25</v>
      </c>
      <c r="H9343" s="3">
        <v>36</v>
      </c>
      <c r="I9343" s="5">
        <v>103</v>
      </c>
      <c r="J9343" s="3">
        <v>3708</v>
      </c>
      <c r="K9343" s="3">
        <v>1371.96</v>
      </c>
      <c r="L9343" s="4">
        <v>0.37</v>
      </c>
      <c r="M9343" t="s">
        <v>34</v>
      </c>
      <c r="N9343">
        <v>2021</v>
      </c>
      <c r="O9343">
        <v>11</v>
      </c>
      <c r="P9343">
        <v>4</v>
      </c>
      <c r="Q9343" t="str">
        <f>TEXT(DATE(2024, sales[[#This Row],[month]], 1), "MMMM")</f>
        <v>November</v>
      </c>
      <c r="R9343" s="4">
        <f t="shared" si="145"/>
        <v>-4.555984555984556E-2</v>
      </c>
    </row>
    <row r="9344" spans="1:18" x14ac:dyDescent="0.25">
      <c r="A9344" t="s">
        <v>16</v>
      </c>
      <c r="B9344" s="5">
        <v>1185732</v>
      </c>
      <c r="C9344" s="6" t="s">
        <v>485</v>
      </c>
      <c r="D9344" t="s">
        <v>18</v>
      </c>
      <c r="E9344" t="s">
        <v>851</v>
      </c>
      <c r="F9344" t="s">
        <v>852</v>
      </c>
      <c r="G9344" t="s">
        <v>27</v>
      </c>
      <c r="H9344" s="3">
        <v>39</v>
      </c>
      <c r="I9344" s="5">
        <v>83</v>
      </c>
      <c r="J9344" s="3">
        <v>3237</v>
      </c>
      <c r="K9344" s="3">
        <v>1197.69</v>
      </c>
      <c r="L9344" s="4">
        <v>0.37</v>
      </c>
      <c r="M9344" t="s">
        <v>34</v>
      </c>
      <c r="N9344">
        <v>2021</v>
      </c>
      <c r="O9344">
        <v>11</v>
      </c>
      <c r="P9344">
        <v>4</v>
      </c>
      <c r="Q9344" t="str">
        <f>TEXT(DATE(2024, sales[[#This Row],[month]], 1), "MMMM")</f>
        <v>November</v>
      </c>
      <c r="R9344" s="4">
        <f t="shared" si="145"/>
        <v>-0.12702265372168284</v>
      </c>
    </row>
    <row r="9345" spans="1:18" x14ac:dyDescent="0.25">
      <c r="A9345" t="s">
        <v>16</v>
      </c>
      <c r="B9345" s="5">
        <v>1185732</v>
      </c>
      <c r="C9345" s="6" t="s">
        <v>485</v>
      </c>
      <c r="D9345" t="s">
        <v>18</v>
      </c>
      <c r="E9345" t="s">
        <v>851</v>
      </c>
      <c r="F9345" t="s">
        <v>852</v>
      </c>
      <c r="G9345" t="s">
        <v>29</v>
      </c>
      <c r="H9345" s="3">
        <v>44</v>
      </c>
      <c r="I9345" s="5">
        <v>88</v>
      </c>
      <c r="J9345" s="3">
        <v>3872</v>
      </c>
      <c r="K9345" s="3">
        <v>1393.9199999999998</v>
      </c>
      <c r="L9345" s="4">
        <v>0.36</v>
      </c>
      <c r="M9345" t="s">
        <v>34</v>
      </c>
      <c r="N9345">
        <v>2021</v>
      </c>
      <c r="O9345">
        <v>11</v>
      </c>
      <c r="P9345">
        <v>4</v>
      </c>
      <c r="Q9345" t="str">
        <f>TEXT(DATE(2024, sales[[#This Row],[month]], 1), "MMMM")</f>
        <v>November</v>
      </c>
      <c r="R9345" s="4">
        <f t="shared" si="145"/>
        <v>0.19616929255483473</v>
      </c>
    </row>
    <row r="9346" spans="1:18" x14ac:dyDescent="0.25">
      <c r="A9346" t="s">
        <v>16</v>
      </c>
      <c r="B9346" s="5">
        <v>1185732</v>
      </c>
      <c r="C9346" s="6" t="s">
        <v>485</v>
      </c>
      <c r="D9346" t="s">
        <v>18</v>
      </c>
      <c r="E9346" t="s">
        <v>851</v>
      </c>
      <c r="F9346" t="s">
        <v>852</v>
      </c>
      <c r="G9346" t="s">
        <v>31</v>
      </c>
      <c r="H9346" s="3">
        <v>52</v>
      </c>
      <c r="I9346" s="5">
        <v>116</v>
      </c>
      <c r="J9346" s="3">
        <v>6032</v>
      </c>
      <c r="K9346" s="3">
        <v>2352.48</v>
      </c>
      <c r="L9346" s="4">
        <v>0.3899999999999999</v>
      </c>
      <c r="M9346" t="s">
        <v>34</v>
      </c>
      <c r="N9346">
        <v>2021</v>
      </c>
      <c r="O9346">
        <v>11</v>
      </c>
      <c r="P9346">
        <v>4</v>
      </c>
      <c r="Q9346" t="str">
        <f>TEXT(DATE(2024, sales[[#This Row],[month]], 1), "MMMM")</f>
        <v>November</v>
      </c>
      <c r="R9346" s="4">
        <f t="shared" ref="R9346:R9409" si="146">IFERROR((J9346-J9345)/J9345, 0)</f>
        <v>0.55785123966942152</v>
      </c>
    </row>
    <row r="9347" spans="1:18" x14ac:dyDescent="0.25">
      <c r="A9347" t="s">
        <v>16</v>
      </c>
      <c r="B9347" s="5">
        <v>1185732</v>
      </c>
      <c r="C9347" s="6" t="s">
        <v>514</v>
      </c>
      <c r="D9347" t="s">
        <v>18</v>
      </c>
      <c r="E9347" t="s">
        <v>851</v>
      </c>
      <c r="F9347" t="s">
        <v>852</v>
      </c>
      <c r="G9347" t="s">
        <v>20</v>
      </c>
      <c r="H9347" s="3">
        <v>45</v>
      </c>
      <c r="I9347" s="5">
        <v>173</v>
      </c>
      <c r="J9347" s="3">
        <v>7785</v>
      </c>
      <c r="K9347" s="3">
        <v>3269.7000000000003</v>
      </c>
      <c r="L9347" s="4">
        <v>0.42</v>
      </c>
      <c r="M9347" t="s">
        <v>34</v>
      </c>
      <c r="N9347">
        <v>2021</v>
      </c>
      <c r="O9347">
        <v>12</v>
      </c>
      <c r="P9347">
        <v>3</v>
      </c>
      <c r="Q9347" t="str">
        <f>TEXT(DATE(2024, sales[[#This Row],[month]], 1), "MMMM")</f>
        <v>December</v>
      </c>
      <c r="R9347" s="4">
        <f t="shared" si="146"/>
        <v>0.29061671087533159</v>
      </c>
    </row>
    <row r="9348" spans="1:18" x14ac:dyDescent="0.25">
      <c r="A9348" t="s">
        <v>16</v>
      </c>
      <c r="B9348" s="5">
        <v>1185732</v>
      </c>
      <c r="C9348" s="6" t="s">
        <v>514</v>
      </c>
      <c r="D9348" t="s">
        <v>18</v>
      </c>
      <c r="E9348" t="s">
        <v>851</v>
      </c>
      <c r="F9348" t="s">
        <v>852</v>
      </c>
      <c r="G9348" t="s">
        <v>23</v>
      </c>
      <c r="H9348" s="3">
        <v>37</v>
      </c>
      <c r="I9348" s="5">
        <v>131</v>
      </c>
      <c r="J9348" s="3">
        <v>4847</v>
      </c>
      <c r="K9348" s="3">
        <v>2181.15</v>
      </c>
      <c r="L9348" s="4">
        <v>0.45</v>
      </c>
      <c r="M9348" t="s">
        <v>34</v>
      </c>
      <c r="N9348">
        <v>2021</v>
      </c>
      <c r="O9348">
        <v>12</v>
      </c>
      <c r="P9348">
        <v>3</v>
      </c>
      <c r="Q9348" t="str">
        <f>TEXT(DATE(2024, sales[[#This Row],[month]], 1), "MMMM")</f>
        <v>December</v>
      </c>
      <c r="R9348" s="4">
        <f t="shared" si="146"/>
        <v>-0.37739242132305717</v>
      </c>
    </row>
    <row r="9349" spans="1:18" x14ac:dyDescent="0.25">
      <c r="A9349" t="s">
        <v>16</v>
      </c>
      <c r="B9349" s="5">
        <v>1185732</v>
      </c>
      <c r="C9349" s="6" t="s">
        <v>514</v>
      </c>
      <c r="D9349" t="s">
        <v>18</v>
      </c>
      <c r="E9349" t="s">
        <v>851</v>
      </c>
      <c r="F9349" t="s">
        <v>852</v>
      </c>
      <c r="G9349" t="s">
        <v>25</v>
      </c>
      <c r="H9349" s="3">
        <v>43</v>
      </c>
      <c r="I9349" s="5">
        <v>116</v>
      </c>
      <c r="J9349" s="3">
        <v>4988</v>
      </c>
      <c r="K9349" s="3">
        <v>1646.0399999999995</v>
      </c>
      <c r="L9349" s="4">
        <v>0.3299999999999999</v>
      </c>
      <c r="M9349" t="s">
        <v>34</v>
      </c>
      <c r="N9349">
        <v>2021</v>
      </c>
      <c r="O9349">
        <v>12</v>
      </c>
      <c r="P9349">
        <v>3</v>
      </c>
      <c r="Q9349" t="str">
        <f>TEXT(DATE(2024, sales[[#This Row],[month]], 1), "MMMM")</f>
        <v>December</v>
      </c>
      <c r="R9349" s="4">
        <f t="shared" si="146"/>
        <v>2.9090158861151228E-2</v>
      </c>
    </row>
    <row r="9350" spans="1:18" x14ac:dyDescent="0.25">
      <c r="A9350" t="s">
        <v>16</v>
      </c>
      <c r="B9350" s="5">
        <v>1185732</v>
      </c>
      <c r="C9350" s="6" t="s">
        <v>514</v>
      </c>
      <c r="D9350" t="s">
        <v>18</v>
      </c>
      <c r="E9350" t="s">
        <v>851</v>
      </c>
      <c r="F9350" t="s">
        <v>852</v>
      </c>
      <c r="G9350" t="s">
        <v>27</v>
      </c>
      <c r="H9350" s="3">
        <v>38</v>
      </c>
      <c r="I9350" s="5">
        <v>96</v>
      </c>
      <c r="J9350" s="3">
        <v>3648</v>
      </c>
      <c r="K9350" s="3">
        <v>1276.8</v>
      </c>
      <c r="L9350" s="4">
        <v>0.35</v>
      </c>
      <c r="M9350" t="s">
        <v>34</v>
      </c>
      <c r="N9350">
        <v>2021</v>
      </c>
      <c r="O9350">
        <v>12</v>
      </c>
      <c r="P9350">
        <v>3</v>
      </c>
      <c r="Q9350" t="str">
        <f>TEXT(DATE(2024, sales[[#This Row],[month]], 1), "MMMM")</f>
        <v>December</v>
      </c>
      <c r="R9350" s="4">
        <f t="shared" si="146"/>
        <v>-0.268644747393745</v>
      </c>
    </row>
    <row r="9351" spans="1:18" x14ac:dyDescent="0.25">
      <c r="A9351" t="s">
        <v>16</v>
      </c>
      <c r="B9351" s="5">
        <v>1185732</v>
      </c>
      <c r="C9351" s="6" t="s">
        <v>514</v>
      </c>
      <c r="D9351" t="s">
        <v>18</v>
      </c>
      <c r="E9351" t="s">
        <v>851</v>
      </c>
      <c r="F9351" t="s">
        <v>852</v>
      </c>
      <c r="G9351" t="s">
        <v>29</v>
      </c>
      <c r="H9351" s="3">
        <v>42</v>
      </c>
      <c r="I9351" s="5">
        <v>99</v>
      </c>
      <c r="J9351" s="3">
        <v>4158</v>
      </c>
      <c r="K9351" s="3">
        <v>1455.3</v>
      </c>
      <c r="L9351" s="4">
        <v>0.35</v>
      </c>
      <c r="M9351" t="s">
        <v>34</v>
      </c>
      <c r="N9351">
        <v>2021</v>
      </c>
      <c r="O9351">
        <v>12</v>
      </c>
      <c r="P9351">
        <v>3</v>
      </c>
      <c r="Q9351" t="str">
        <f>TEXT(DATE(2024, sales[[#This Row],[month]], 1), "MMMM")</f>
        <v>December</v>
      </c>
      <c r="R9351" s="4">
        <f t="shared" si="146"/>
        <v>0.13980263157894737</v>
      </c>
    </row>
    <row r="9352" spans="1:18" x14ac:dyDescent="0.25">
      <c r="A9352" t="s">
        <v>16</v>
      </c>
      <c r="B9352" s="5">
        <v>1185732</v>
      </c>
      <c r="C9352" s="6" t="s">
        <v>514</v>
      </c>
      <c r="D9352" t="s">
        <v>18</v>
      </c>
      <c r="E9352" t="s">
        <v>851</v>
      </c>
      <c r="F9352" t="s">
        <v>852</v>
      </c>
      <c r="G9352" t="s">
        <v>31</v>
      </c>
      <c r="H9352" s="3">
        <v>52</v>
      </c>
      <c r="I9352" s="5">
        <v>120</v>
      </c>
      <c r="J9352" s="3">
        <v>6240</v>
      </c>
      <c r="K9352" s="3">
        <v>2308.8000000000002</v>
      </c>
      <c r="L9352" s="4">
        <v>0.37</v>
      </c>
      <c r="M9352" t="s">
        <v>34</v>
      </c>
      <c r="N9352">
        <v>2021</v>
      </c>
      <c r="O9352">
        <v>12</v>
      </c>
      <c r="P9352">
        <v>3</v>
      </c>
      <c r="Q9352" t="str">
        <f>TEXT(DATE(2024, sales[[#This Row],[month]], 1), "MMMM")</f>
        <v>December</v>
      </c>
      <c r="R9352" s="4">
        <f t="shared" si="146"/>
        <v>0.50072150072150068</v>
      </c>
    </row>
    <row r="9353" spans="1:18" x14ac:dyDescent="0.25">
      <c r="A9353" t="s">
        <v>16</v>
      </c>
      <c r="B9353" s="5">
        <v>1185732</v>
      </c>
      <c r="C9353" s="6" t="s">
        <v>210</v>
      </c>
      <c r="D9353" t="s">
        <v>18</v>
      </c>
      <c r="E9353" t="s">
        <v>851</v>
      </c>
      <c r="F9353" t="s">
        <v>852</v>
      </c>
      <c r="G9353" t="s">
        <v>20</v>
      </c>
      <c r="H9353" s="3">
        <v>23</v>
      </c>
      <c r="I9353" s="5">
        <v>149</v>
      </c>
      <c r="J9353" s="3">
        <v>3427</v>
      </c>
      <c r="K9353" s="3">
        <v>1439.34</v>
      </c>
      <c r="L9353" s="4">
        <v>0.42</v>
      </c>
      <c r="M9353" t="s">
        <v>34</v>
      </c>
      <c r="N9353">
        <v>2021</v>
      </c>
      <c r="O9353">
        <v>1</v>
      </c>
      <c r="P9353">
        <v>10</v>
      </c>
      <c r="Q9353" t="str">
        <f>TEXT(DATE(2024, sales[[#This Row],[month]], 1), "MMMM")</f>
        <v>January</v>
      </c>
      <c r="R9353" s="4">
        <f t="shared" si="146"/>
        <v>-0.45080128205128206</v>
      </c>
    </row>
    <row r="9354" spans="1:18" x14ac:dyDescent="0.25">
      <c r="A9354" t="s">
        <v>16</v>
      </c>
      <c r="B9354" s="5">
        <v>1185732</v>
      </c>
      <c r="C9354" s="6" t="s">
        <v>210</v>
      </c>
      <c r="D9354" t="s">
        <v>18</v>
      </c>
      <c r="E9354" t="s">
        <v>851</v>
      </c>
      <c r="F9354" t="s">
        <v>852</v>
      </c>
      <c r="G9354" t="s">
        <v>23</v>
      </c>
      <c r="H9354" s="3">
        <v>28</v>
      </c>
      <c r="I9354" s="5">
        <v>79</v>
      </c>
      <c r="J9354" s="3">
        <v>2212</v>
      </c>
      <c r="K9354" s="3">
        <v>884.8</v>
      </c>
      <c r="L9354" s="4">
        <v>0.39999999999999991</v>
      </c>
      <c r="M9354" t="s">
        <v>34</v>
      </c>
      <c r="N9354">
        <v>2021</v>
      </c>
      <c r="O9354">
        <v>1</v>
      </c>
      <c r="P9354">
        <v>10</v>
      </c>
      <c r="Q9354" t="str">
        <f>TEXT(DATE(2024, sales[[#This Row],[month]], 1), "MMMM")</f>
        <v>January</v>
      </c>
      <c r="R9354" s="4">
        <f t="shared" si="146"/>
        <v>-0.35453749635249487</v>
      </c>
    </row>
    <row r="9355" spans="1:18" x14ac:dyDescent="0.25">
      <c r="A9355" t="s">
        <v>16</v>
      </c>
      <c r="B9355" s="5">
        <v>1185732</v>
      </c>
      <c r="C9355" s="6" t="s">
        <v>210</v>
      </c>
      <c r="D9355" t="s">
        <v>18</v>
      </c>
      <c r="E9355" t="s">
        <v>851</v>
      </c>
      <c r="F9355" t="s">
        <v>852</v>
      </c>
      <c r="G9355" t="s">
        <v>25</v>
      </c>
      <c r="H9355" s="3">
        <v>19</v>
      </c>
      <c r="I9355" s="5">
        <v>72</v>
      </c>
      <c r="J9355" s="3">
        <v>1368</v>
      </c>
      <c r="K9355" s="3">
        <v>574.56000000000006</v>
      </c>
      <c r="L9355" s="4">
        <v>0.42</v>
      </c>
      <c r="M9355" t="s">
        <v>34</v>
      </c>
      <c r="N9355">
        <v>2021</v>
      </c>
      <c r="O9355">
        <v>1</v>
      </c>
      <c r="P9355">
        <v>10</v>
      </c>
      <c r="Q9355" t="str">
        <f>TEXT(DATE(2024, sales[[#This Row],[month]], 1), "MMMM")</f>
        <v>January</v>
      </c>
      <c r="R9355" s="4">
        <f t="shared" si="146"/>
        <v>-0.38155515370705245</v>
      </c>
    </row>
    <row r="9356" spans="1:18" x14ac:dyDescent="0.25">
      <c r="A9356" t="s">
        <v>16</v>
      </c>
      <c r="B9356" s="5">
        <v>1185732</v>
      </c>
      <c r="C9356" s="6" t="s">
        <v>210</v>
      </c>
      <c r="D9356" t="s">
        <v>18</v>
      </c>
      <c r="E9356" t="s">
        <v>851</v>
      </c>
      <c r="F9356" t="s">
        <v>852</v>
      </c>
      <c r="G9356" t="s">
        <v>27</v>
      </c>
      <c r="H9356" s="3">
        <v>24</v>
      </c>
      <c r="I9356" s="5">
        <v>24</v>
      </c>
      <c r="J9356" s="3">
        <v>576</v>
      </c>
      <c r="K9356" s="3">
        <v>264.96000000000004</v>
      </c>
      <c r="L9356" s="4">
        <v>0.46</v>
      </c>
      <c r="M9356" t="s">
        <v>34</v>
      </c>
      <c r="N9356">
        <v>2021</v>
      </c>
      <c r="O9356">
        <v>1</v>
      </c>
      <c r="P9356">
        <v>10</v>
      </c>
      <c r="Q9356" t="str">
        <f>TEXT(DATE(2024, sales[[#This Row],[month]], 1), "MMMM")</f>
        <v>January</v>
      </c>
      <c r="R9356" s="4">
        <f t="shared" si="146"/>
        <v>-0.57894736842105265</v>
      </c>
    </row>
    <row r="9357" spans="1:18" x14ac:dyDescent="0.25">
      <c r="A9357" t="s">
        <v>16</v>
      </c>
      <c r="B9357" s="5">
        <v>1185732</v>
      </c>
      <c r="C9357" s="6" t="s">
        <v>210</v>
      </c>
      <c r="D9357" t="s">
        <v>18</v>
      </c>
      <c r="E9357" t="s">
        <v>851</v>
      </c>
      <c r="F9357" t="s">
        <v>852</v>
      </c>
      <c r="G9357" t="s">
        <v>29</v>
      </c>
      <c r="H9357" s="3">
        <v>34</v>
      </c>
      <c r="I9357" s="5">
        <v>44</v>
      </c>
      <c r="J9357" s="3">
        <v>1496</v>
      </c>
      <c r="K9357" s="3">
        <v>538.55999999999995</v>
      </c>
      <c r="L9357" s="4">
        <v>0.36</v>
      </c>
      <c r="M9357" t="s">
        <v>34</v>
      </c>
      <c r="N9357">
        <v>2021</v>
      </c>
      <c r="O9357">
        <v>1</v>
      </c>
      <c r="P9357">
        <v>10</v>
      </c>
      <c r="Q9357" t="str">
        <f>TEXT(DATE(2024, sales[[#This Row],[month]], 1), "MMMM")</f>
        <v>January</v>
      </c>
      <c r="R9357" s="4">
        <f t="shared" si="146"/>
        <v>1.5972222222222223</v>
      </c>
    </row>
    <row r="9358" spans="1:18" x14ac:dyDescent="0.25">
      <c r="A9358" t="s">
        <v>16</v>
      </c>
      <c r="B9358" s="5">
        <v>1185732</v>
      </c>
      <c r="C9358" s="6" t="s">
        <v>210</v>
      </c>
      <c r="D9358" t="s">
        <v>18</v>
      </c>
      <c r="E9358" t="s">
        <v>851</v>
      </c>
      <c r="F9358" t="s">
        <v>852</v>
      </c>
      <c r="G9358" t="s">
        <v>31</v>
      </c>
      <c r="H9358" s="3">
        <v>26</v>
      </c>
      <c r="I9358" s="5">
        <v>72</v>
      </c>
      <c r="J9358" s="3">
        <v>1872</v>
      </c>
      <c r="K9358" s="3">
        <v>879.84</v>
      </c>
      <c r="L9358" s="4">
        <v>0.47</v>
      </c>
      <c r="M9358" t="s">
        <v>34</v>
      </c>
      <c r="N9358">
        <v>2021</v>
      </c>
      <c r="O9358">
        <v>1</v>
      </c>
      <c r="P9358">
        <v>10</v>
      </c>
      <c r="Q9358" t="str">
        <f>TEXT(DATE(2024, sales[[#This Row],[month]], 1), "MMMM")</f>
        <v>January</v>
      </c>
      <c r="R9358" s="4">
        <f t="shared" si="146"/>
        <v>0.25133689839572193</v>
      </c>
    </row>
    <row r="9359" spans="1:18" x14ac:dyDescent="0.25">
      <c r="A9359" t="s">
        <v>16</v>
      </c>
      <c r="B9359" s="5">
        <v>1185732</v>
      </c>
      <c r="C9359" s="6" t="s">
        <v>239</v>
      </c>
      <c r="D9359" t="s">
        <v>18</v>
      </c>
      <c r="E9359" t="s">
        <v>851</v>
      </c>
      <c r="F9359" t="s">
        <v>852</v>
      </c>
      <c r="G9359" t="s">
        <v>20</v>
      </c>
      <c r="H9359" s="3">
        <v>24</v>
      </c>
      <c r="I9359" s="5">
        <v>162</v>
      </c>
      <c r="J9359" s="3">
        <v>3888</v>
      </c>
      <c r="K9359" s="3">
        <v>1555.1999999999998</v>
      </c>
      <c r="L9359" s="4">
        <v>0.39999999999999991</v>
      </c>
      <c r="M9359" t="s">
        <v>34</v>
      </c>
      <c r="N9359">
        <v>2021</v>
      </c>
      <c r="O9359">
        <v>2</v>
      </c>
      <c r="P9359">
        <v>8</v>
      </c>
      <c r="Q9359" t="str">
        <f>TEXT(DATE(2024, sales[[#This Row],[month]], 1), "MMMM")</f>
        <v>February</v>
      </c>
      <c r="R9359" s="4">
        <f t="shared" si="146"/>
        <v>1.0769230769230769</v>
      </c>
    </row>
    <row r="9360" spans="1:18" x14ac:dyDescent="0.25">
      <c r="A9360" t="s">
        <v>16</v>
      </c>
      <c r="B9360" s="5">
        <v>1185732</v>
      </c>
      <c r="C9360" s="6" t="s">
        <v>239</v>
      </c>
      <c r="D9360" t="s">
        <v>18</v>
      </c>
      <c r="E9360" t="s">
        <v>851</v>
      </c>
      <c r="F9360" t="s">
        <v>852</v>
      </c>
      <c r="G9360" t="s">
        <v>23</v>
      </c>
      <c r="H9360" s="3">
        <v>24</v>
      </c>
      <c r="I9360" s="5">
        <v>41</v>
      </c>
      <c r="J9360" s="3">
        <v>984</v>
      </c>
      <c r="K9360" s="3">
        <v>383.75999999999993</v>
      </c>
      <c r="L9360" s="4">
        <v>0.3899999999999999</v>
      </c>
      <c r="M9360" t="s">
        <v>34</v>
      </c>
      <c r="N9360">
        <v>2021</v>
      </c>
      <c r="O9360">
        <v>2</v>
      </c>
      <c r="P9360">
        <v>8</v>
      </c>
      <c r="Q9360" t="str">
        <f>TEXT(DATE(2024, sales[[#This Row],[month]], 1), "MMMM")</f>
        <v>February</v>
      </c>
      <c r="R9360" s="4">
        <f t="shared" si="146"/>
        <v>-0.74691358024691357</v>
      </c>
    </row>
    <row r="9361" spans="1:18" x14ac:dyDescent="0.25">
      <c r="A9361" t="s">
        <v>16</v>
      </c>
      <c r="B9361" s="5">
        <v>1185732</v>
      </c>
      <c r="C9361" s="6" t="s">
        <v>239</v>
      </c>
      <c r="D9361" t="s">
        <v>18</v>
      </c>
      <c r="E9361" t="s">
        <v>851</v>
      </c>
      <c r="F9361" t="s">
        <v>852</v>
      </c>
      <c r="G9361" t="s">
        <v>25</v>
      </c>
      <c r="H9361" s="3">
        <v>18</v>
      </c>
      <c r="I9361" s="5">
        <v>53</v>
      </c>
      <c r="J9361" s="3">
        <v>954</v>
      </c>
      <c r="K9361" s="3">
        <v>410.22</v>
      </c>
      <c r="L9361" s="4">
        <v>0.43</v>
      </c>
      <c r="M9361" t="s">
        <v>34</v>
      </c>
      <c r="N9361">
        <v>2021</v>
      </c>
      <c r="O9361">
        <v>2</v>
      </c>
      <c r="P9361">
        <v>8</v>
      </c>
      <c r="Q9361" t="str">
        <f>TEXT(DATE(2024, sales[[#This Row],[month]], 1), "MMMM")</f>
        <v>February</v>
      </c>
      <c r="R9361" s="4">
        <f t="shared" si="146"/>
        <v>-3.048780487804878E-2</v>
      </c>
    </row>
    <row r="9362" spans="1:18" x14ac:dyDescent="0.25">
      <c r="A9362" t="s">
        <v>16</v>
      </c>
      <c r="B9362" s="5">
        <v>1185732</v>
      </c>
      <c r="C9362" s="6" t="s">
        <v>239</v>
      </c>
      <c r="D9362" t="s">
        <v>18</v>
      </c>
      <c r="E9362" t="s">
        <v>853</v>
      </c>
      <c r="F9362" t="s">
        <v>854</v>
      </c>
      <c r="G9362" t="s">
        <v>27</v>
      </c>
      <c r="H9362" s="3">
        <v>20</v>
      </c>
      <c r="I9362" s="5">
        <v>16</v>
      </c>
      <c r="J9362" s="3">
        <v>320</v>
      </c>
      <c r="K9362" s="3">
        <v>144</v>
      </c>
      <c r="L9362" s="4">
        <v>0.45</v>
      </c>
      <c r="M9362" t="s">
        <v>34</v>
      </c>
      <c r="N9362">
        <v>2021</v>
      </c>
      <c r="O9362">
        <v>2</v>
      </c>
      <c r="P9362">
        <v>8</v>
      </c>
      <c r="Q9362" t="str">
        <f>TEXT(DATE(2024, sales[[#This Row],[month]], 1), "MMMM")</f>
        <v>February</v>
      </c>
      <c r="R9362" s="4">
        <f t="shared" si="146"/>
        <v>-0.66457023060796649</v>
      </c>
    </row>
    <row r="9363" spans="1:18" x14ac:dyDescent="0.25">
      <c r="A9363" t="s">
        <v>16</v>
      </c>
      <c r="B9363" s="5">
        <v>1185732</v>
      </c>
      <c r="C9363" s="6" t="s">
        <v>239</v>
      </c>
      <c r="D9363" t="s">
        <v>18</v>
      </c>
      <c r="E9363" t="s">
        <v>853</v>
      </c>
      <c r="F9363" t="s">
        <v>854</v>
      </c>
      <c r="G9363" t="s">
        <v>29</v>
      </c>
      <c r="H9363" s="3">
        <v>34</v>
      </c>
      <c r="I9363" s="5">
        <v>40</v>
      </c>
      <c r="J9363" s="3">
        <v>1360</v>
      </c>
      <c r="K9363" s="3">
        <v>489.6</v>
      </c>
      <c r="L9363" s="4">
        <v>0.36</v>
      </c>
      <c r="M9363" t="s">
        <v>34</v>
      </c>
      <c r="N9363">
        <v>2021</v>
      </c>
      <c r="O9363">
        <v>2</v>
      </c>
      <c r="P9363">
        <v>8</v>
      </c>
      <c r="Q9363" t="str">
        <f>TEXT(DATE(2024, sales[[#This Row],[month]], 1), "MMMM")</f>
        <v>February</v>
      </c>
      <c r="R9363" s="4">
        <f t="shared" si="146"/>
        <v>3.25</v>
      </c>
    </row>
    <row r="9364" spans="1:18" x14ac:dyDescent="0.25">
      <c r="A9364" t="s">
        <v>16</v>
      </c>
      <c r="B9364" s="5">
        <v>1185732</v>
      </c>
      <c r="C9364" s="6" t="s">
        <v>239</v>
      </c>
      <c r="D9364" t="s">
        <v>18</v>
      </c>
      <c r="E9364" t="s">
        <v>853</v>
      </c>
      <c r="F9364" t="s">
        <v>854</v>
      </c>
      <c r="G9364" t="s">
        <v>31</v>
      </c>
      <c r="H9364" s="3">
        <v>27</v>
      </c>
      <c r="I9364" s="5">
        <v>77</v>
      </c>
      <c r="J9364" s="3">
        <v>2079</v>
      </c>
      <c r="K9364" s="3">
        <v>977.13</v>
      </c>
      <c r="L9364" s="4">
        <v>0.47</v>
      </c>
      <c r="M9364" t="s">
        <v>34</v>
      </c>
      <c r="N9364">
        <v>2021</v>
      </c>
      <c r="O9364">
        <v>2</v>
      </c>
      <c r="P9364">
        <v>8</v>
      </c>
      <c r="Q9364" t="str">
        <f>TEXT(DATE(2024, sales[[#This Row],[month]], 1), "MMMM")</f>
        <v>February</v>
      </c>
      <c r="R9364" s="4">
        <f t="shared" si="146"/>
        <v>0.5286764705882353</v>
      </c>
    </row>
    <row r="9365" spans="1:18" x14ac:dyDescent="0.25">
      <c r="A9365" t="s">
        <v>16</v>
      </c>
      <c r="B9365" s="5">
        <v>1185732</v>
      </c>
      <c r="C9365" s="6" t="s">
        <v>765</v>
      </c>
      <c r="D9365" t="s">
        <v>18</v>
      </c>
      <c r="E9365" t="s">
        <v>853</v>
      </c>
      <c r="F9365" t="s">
        <v>854</v>
      </c>
      <c r="G9365" t="s">
        <v>20</v>
      </c>
      <c r="H9365" s="3">
        <v>26</v>
      </c>
      <c r="I9365" s="5">
        <v>156</v>
      </c>
      <c r="J9365" s="3">
        <v>4056</v>
      </c>
      <c r="K9365" s="3">
        <v>1500.72</v>
      </c>
      <c r="L9365" s="4">
        <v>0.37</v>
      </c>
      <c r="M9365" t="s">
        <v>34</v>
      </c>
      <c r="N9365">
        <v>2021</v>
      </c>
      <c r="O9365">
        <v>3</v>
      </c>
      <c r="P9365">
        <v>6</v>
      </c>
      <c r="Q9365" t="str">
        <f>TEXT(DATE(2024, sales[[#This Row],[month]], 1), "MMMM")</f>
        <v>March</v>
      </c>
      <c r="R9365" s="4">
        <f t="shared" si="146"/>
        <v>0.95093795093795097</v>
      </c>
    </row>
    <row r="9366" spans="1:18" x14ac:dyDescent="0.25">
      <c r="A9366" t="s">
        <v>16</v>
      </c>
      <c r="B9366" s="5">
        <v>1185732</v>
      </c>
      <c r="C9366" s="6" t="s">
        <v>765</v>
      </c>
      <c r="D9366" t="s">
        <v>18</v>
      </c>
      <c r="E9366" t="s">
        <v>853</v>
      </c>
      <c r="F9366" t="s">
        <v>854</v>
      </c>
      <c r="G9366" t="s">
        <v>23</v>
      </c>
      <c r="H9366" s="3">
        <v>27</v>
      </c>
      <c r="I9366" s="5">
        <v>45</v>
      </c>
      <c r="J9366" s="3">
        <v>1215</v>
      </c>
      <c r="K9366" s="3">
        <v>473.85</v>
      </c>
      <c r="L9366" s="4">
        <v>0.3899999999999999</v>
      </c>
      <c r="M9366" t="s">
        <v>34</v>
      </c>
      <c r="N9366">
        <v>2021</v>
      </c>
      <c r="O9366">
        <v>3</v>
      </c>
      <c r="P9366">
        <v>6</v>
      </c>
      <c r="Q9366" t="str">
        <f>TEXT(DATE(2024, sales[[#This Row],[month]], 1), "MMMM")</f>
        <v>March</v>
      </c>
      <c r="R9366" s="4">
        <f t="shared" si="146"/>
        <v>-0.70044378698224852</v>
      </c>
    </row>
    <row r="9367" spans="1:18" x14ac:dyDescent="0.25">
      <c r="A9367" t="s">
        <v>16</v>
      </c>
      <c r="B9367" s="5">
        <v>1185732</v>
      </c>
      <c r="C9367" s="6" t="s">
        <v>765</v>
      </c>
      <c r="D9367" t="s">
        <v>18</v>
      </c>
      <c r="E9367" t="s">
        <v>853</v>
      </c>
      <c r="F9367" t="s">
        <v>854</v>
      </c>
      <c r="G9367" t="s">
        <v>25</v>
      </c>
      <c r="H9367" s="3">
        <v>17</v>
      </c>
      <c r="I9367" s="5">
        <v>56</v>
      </c>
      <c r="J9367" s="3">
        <v>952</v>
      </c>
      <c r="K9367" s="3">
        <v>447.44000000000005</v>
      </c>
      <c r="L9367" s="4">
        <v>0.47</v>
      </c>
      <c r="M9367" t="s">
        <v>34</v>
      </c>
      <c r="N9367">
        <v>2021</v>
      </c>
      <c r="O9367">
        <v>3</v>
      </c>
      <c r="P9367">
        <v>6</v>
      </c>
      <c r="Q9367" t="str">
        <f>TEXT(DATE(2024, sales[[#This Row],[month]], 1), "MMMM")</f>
        <v>March</v>
      </c>
      <c r="R9367" s="4">
        <f t="shared" si="146"/>
        <v>-0.21646090534979423</v>
      </c>
    </row>
    <row r="9368" spans="1:18" x14ac:dyDescent="0.25">
      <c r="A9368" t="s">
        <v>16</v>
      </c>
      <c r="B9368" s="5">
        <v>1185732</v>
      </c>
      <c r="C9368" s="6" t="s">
        <v>765</v>
      </c>
      <c r="D9368" t="s">
        <v>18</v>
      </c>
      <c r="E9368" t="s">
        <v>853</v>
      </c>
      <c r="F9368" t="s">
        <v>854</v>
      </c>
      <c r="G9368" t="s">
        <v>27</v>
      </c>
      <c r="H9368" s="3">
        <v>20</v>
      </c>
      <c r="I9368" s="5">
        <v>8</v>
      </c>
      <c r="J9368" s="3">
        <v>160</v>
      </c>
      <c r="K9368" s="3">
        <v>75.2</v>
      </c>
      <c r="L9368" s="4">
        <v>0.47</v>
      </c>
      <c r="M9368" t="s">
        <v>34</v>
      </c>
      <c r="N9368">
        <v>2021</v>
      </c>
      <c r="O9368">
        <v>3</v>
      </c>
      <c r="P9368">
        <v>6</v>
      </c>
      <c r="Q9368" t="str">
        <f>TEXT(DATE(2024, sales[[#This Row],[month]], 1), "MMMM")</f>
        <v>March</v>
      </c>
      <c r="R9368" s="4">
        <f t="shared" si="146"/>
        <v>-0.83193277310924374</v>
      </c>
    </row>
    <row r="9369" spans="1:18" x14ac:dyDescent="0.25">
      <c r="A9369" t="s">
        <v>16</v>
      </c>
      <c r="B9369" s="5">
        <v>1185732</v>
      </c>
      <c r="C9369" s="6" t="s">
        <v>765</v>
      </c>
      <c r="D9369" t="s">
        <v>18</v>
      </c>
      <c r="E9369" t="s">
        <v>853</v>
      </c>
      <c r="F9369" t="s">
        <v>854</v>
      </c>
      <c r="G9369" t="s">
        <v>29</v>
      </c>
      <c r="H9369" s="3">
        <v>33</v>
      </c>
      <c r="I9369" s="5">
        <v>25</v>
      </c>
      <c r="J9369" s="3">
        <v>825</v>
      </c>
      <c r="K9369" s="3">
        <v>297</v>
      </c>
      <c r="L9369" s="4">
        <v>0.36</v>
      </c>
      <c r="M9369" t="s">
        <v>34</v>
      </c>
      <c r="N9369">
        <v>2021</v>
      </c>
      <c r="O9369">
        <v>3</v>
      </c>
      <c r="P9369">
        <v>6</v>
      </c>
      <c r="Q9369" t="str">
        <f>TEXT(DATE(2024, sales[[#This Row],[month]], 1), "MMMM")</f>
        <v>March</v>
      </c>
      <c r="R9369" s="4">
        <f t="shared" si="146"/>
        <v>4.15625</v>
      </c>
    </row>
    <row r="9370" spans="1:18" x14ac:dyDescent="0.25">
      <c r="A9370" t="s">
        <v>16</v>
      </c>
      <c r="B9370" s="5">
        <v>1185732</v>
      </c>
      <c r="C9370" s="6" t="s">
        <v>765</v>
      </c>
      <c r="D9370" t="s">
        <v>18</v>
      </c>
      <c r="E9370" t="s">
        <v>853</v>
      </c>
      <c r="F9370" t="s">
        <v>854</v>
      </c>
      <c r="G9370" t="s">
        <v>31</v>
      </c>
      <c r="H9370" s="3">
        <v>25</v>
      </c>
      <c r="I9370" s="5">
        <v>58</v>
      </c>
      <c r="J9370" s="3">
        <v>1450</v>
      </c>
      <c r="K9370" s="3">
        <v>638</v>
      </c>
      <c r="L9370" s="4">
        <v>0.44</v>
      </c>
      <c r="M9370" t="s">
        <v>34</v>
      </c>
      <c r="N9370">
        <v>2021</v>
      </c>
      <c r="O9370">
        <v>3</v>
      </c>
      <c r="P9370">
        <v>6</v>
      </c>
      <c r="Q9370" t="str">
        <f>TEXT(DATE(2024, sales[[#This Row],[month]], 1), "MMMM")</f>
        <v>March</v>
      </c>
      <c r="R9370" s="4">
        <f t="shared" si="146"/>
        <v>0.75757575757575757</v>
      </c>
    </row>
    <row r="9371" spans="1:18" x14ac:dyDescent="0.25">
      <c r="A9371" t="s">
        <v>16</v>
      </c>
      <c r="B9371" s="5">
        <v>1185732</v>
      </c>
      <c r="C9371" s="6" t="s">
        <v>268</v>
      </c>
      <c r="D9371" t="s">
        <v>18</v>
      </c>
      <c r="E9371" t="s">
        <v>853</v>
      </c>
      <c r="F9371" t="s">
        <v>854</v>
      </c>
      <c r="G9371" t="s">
        <v>20</v>
      </c>
      <c r="H9371" s="3">
        <v>28</v>
      </c>
      <c r="I9371" s="5">
        <v>132</v>
      </c>
      <c r="J9371" s="3">
        <v>3696</v>
      </c>
      <c r="K9371" s="3">
        <v>1552.32</v>
      </c>
      <c r="L9371" s="4">
        <v>0.42</v>
      </c>
      <c r="M9371" t="s">
        <v>34</v>
      </c>
      <c r="N9371">
        <v>2021</v>
      </c>
      <c r="O9371">
        <v>4</v>
      </c>
      <c r="P9371">
        <v>7</v>
      </c>
      <c r="Q9371" t="str">
        <f>TEXT(DATE(2024, sales[[#This Row],[month]], 1), "MMMM")</f>
        <v>April</v>
      </c>
      <c r="R9371" s="4">
        <f t="shared" si="146"/>
        <v>1.5489655172413792</v>
      </c>
    </row>
    <row r="9372" spans="1:18" x14ac:dyDescent="0.25">
      <c r="A9372" t="s">
        <v>16</v>
      </c>
      <c r="B9372" s="5">
        <v>1185732</v>
      </c>
      <c r="C9372" s="6" t="s">
        <v>268</v>
      </c>
      <c r="D9372" t="s">
        <v>18</v>
      </c>
      <c r="E9372" t="s">
        <v>853</v>
      </c>
      <c r="F9372" t="s">
        <v>854</v>
      </c>
      <c r="G9372" t="s">
        <v>23</v>
      </c>
      <c r="H9372" s="3">
        <v>23</v>
      </c>
      <c r="I9372" s="5">
        <v>40</v>
      </c>
      <c r="J9372" s="3">
        <v>920</v>
      </c>
      <c r="K9372" s="3">
        <v>368</v>
      </c>
      <c r="L9372" s="4">
        <v>0.39999999999999991</v>
      </c>
      <c r="M9372" t="s">
        <v>34</v>
      </c>
      <c r="N9372">
        <v>2021</v>
      </c>
      <c r="O9372">
        <v>4</v>
      </c>
      <c r="P9372">
        <v>7</v>
      </c>
      <c r="Q9372" t="str">
        <f>TEXT(DATE(2024, sales[[#This Row],[month]], 1), "MMMM")</f>
        <v>April</v>
      </c>
      <c r="R9372" s="4">
        <f t="shared" si="146"/>
        <v>-0.75108225108225113</v>
      </c>
    </row>
    <row r="9373" spans="1:18" x14ac:dyDescent="0.25">
      <c r="A9373" t="s">
        <v>16</v>
      </c>
      <c r="B9373" s="5">
        <v>1185732</v>
      </c>
      <c r="C9373" s="6" t="s">
        <v>268</v>
      </c>
      <c r="D9373" t="s">
        <v>18</v>
      </c>
      <c r="E9373" t="s">
        <v>853</v>
      </c>
      <c r="F9373" t="s">
        <v>854</v>
      </c>
      <c r="G9373" t="s">
        <v>25</v>
      </c>
      <c r="H9373" s="3">
        <v>16</v>
      </c>
      <c r="I9373" s="5">
        <v>44</v>
      </c>
      <c r="J9373" s="3">
        <v>704</v>
      </c>
      <c r="K9373" s="3">
        <v>295.68</v>
      </c>
      <c r="L9373" s="4">
        <v>0.42</v>
      </c>
      <c r="M9373" t="s">
        <v>34</v>
      </c>
      <c r="N9373">
        <v>2021</v>
      </c>
      <c r="O9373">
        <v>4</v>
      </c>
      <c r="P9373">
        <v>7</v>
      </c>
      <c r="Q9373" t="str">
        <f>TEXT(DATE(2024, sales[[#This Row],[month]], 1), "MMMM")</f>
        <v>April</v>
      </c>
      <c r="R9373" s="4">
        <f t="shared" si="146"/>
        <v>-0.23478260869565218</v>
      </c>
    </row>
    <row r="9374" spans="1:18" x14ac:dyDescent="0.25">
      <c r="A9374" t="s">
        <v>16</v>
      </c>
      <c r="B9374" s="5">
        <v>1185732</v>
      </c>
      <c r="C9374" s="6" t="s">
        <v>268</v>
      </c>
      <c r="D9374" t="s">
        <v>18</v>
      </c>
      <c r="E9374" t="s">
        <v>853</v>
      </c>
      <c r="F9374" t="s">
        <v>854</v>
      </c>
      <c r="G9374" t="s">
        <v>27</v>
      </c>
      <c r="H9374" s="3">
        <v>21</v>
      </c>
      <c r="I9374" s="5">
        <v>17</v>
      </c>
      <c r="J9374" s="3">
        <v>357</v>
      </c>
      <c r="K9374" s="3">
        <v>160.65</v>
      </c>
      <c r="L9374" s="4">
        <v>0.45</v>
      </c>
      <c r="M9374" t="s">
        <v>34</v>
      </c>
      <c r="N9374">
        <v>2021</v>
      </c>
      <c r="O9374">
        <v>4</v>
      </c>
      <c r="P9374">
        <v>7</v>
      </c>
      <c r="Q9374" t="str">
        <f>TEXT(DATE(2024, sales[[#This Row],[month]], 1), "MMMM")</f>
        <v>April</v>
      </c>
      <c r="R9374" s="4">
        <f t="shared" si="146"/>
        <v>-0.49289772727272729</v>
      </c>
    </row>
    <row r="9375" spans="1:18" x14ac:dyDescent="0.25">
      <c r="A9375" t="s">
        <v>16</v>
      </c>
      <c r="B9375" s="5">
        <v>1185732</v>
      </c>
      <c r="C9375" s="6" t="s">
        <v>268</v>
      </c>
      <c r="D9375" t="s">
        <v>18</v>
      </c>
      <c r="E9375" t="s">
        <v>853</v>
      </c>
      <c r="F9375" t="s">
        <v>854</v>
      </c>
      <c r="G9375" t="s">
        <v>29</v>
      </c>
      <c r="H9375" s="3">
        <v>33</v>
      </c>
      <c r="I9375" s="5">
        <v>15</v>
      </c>
      <c r="J9375" s="3">
        <v>495</v>
      </c>
      <c r="K9375" s="3">
        <v>158.4</v>
      </c>
      <c r="L9375" s="4">
        <v>0.32</v>
      </c>
      <c r="M9375" t="s">
        <v>34</v>
      </c>
      <c r="N9375">
        <v>2021</v>
      </c>
      <c r="O9375">
        <v>4</v>
      </c>
      <c r="P9375">
        <v>7</v>
      </c>
      <c r="Q9375" t="str">
        <f>TEXT(DATE(2024, sales[[#This Row],[month]], 1), "MMMM")</f>
        <v>April</v>
      </c>
      <c r="R9375" s="4">
        <f t="shared" si="146"/>
        <v>0.38655462184873951</v>
      </c>
    </row>
    <row r="9376" spans="1:18" x14ac:dyDescent="0.25">
      <c r="A9376" t="s">
        <v>16</v>
      </c>
      <c r="B9376" s="5">
        <v>1185732</v>
      </c>
      <c r="C9376" s="6" t="s">
        <v>268</v>
      </c>
      <c r="D9376" t="s">
        <v>18</v>
      </c>
      <c r="E9376" t="s">
        <v>853</v>
      </c>
      <c r="F9376" t="s">
        <v>854</v>
      </c>
      <c r="G9376" t="s">
        <v>31</v>
      </c>
      <c r="H9376" s="3">
        <v>26</v>
      </c>
      <c r="I9376" s="5">
        <v>60</v>
      </c>
      <c r="J9376" s="3">
        <v>1560</v>
      </c>
      <c r="K9376" s="3">
        <v>686.4</v>
      </c>
      <c r="L9376" s="4">
        <v>0.44</v>
      </c>
      <c r="M9376" t="s">
        <v>34</v>
      </c>
      <c r="N9376">
        <v>2021</v>
      </c>
      <c r="O9376">
        <v>4</v>
      </c>
      <c r="P9376">
        <v>7</v>
      </c>
      <c r="Q9376" t="str">
        <f>TEXT(DATE(2024, sales[[#This Row],[month]], 1), "MMMM")</f>
        <v>April</v>
      </c>
      <c r="R9376" s="4">
        <f t="shared" si="146"/>
        <v>2.1515151515151514</v>
      </c>
    </row>
    <row r="9377" spans="1:18" x14ac:dyDescent="0.25">
      <c r="A9377" t="s">
        <v>16</v>
      </c>
      <c r="B9377" s="5">
        <v>1185732</v>
      </c>
      <c r="C9377" s="6" t="s">
        <v>297</v>
      </c>
      <c r="D9377" t="s">
        <v>18</v>
      </c>
      <c r="E9377" t="s">
        <v>853</v>
      </c>
      <c r="F9377" t="s">
        <v>854</v>
      </c>
      <c r="G9377" t="s">
        <v>20</v>
      </c>
      <c r="H9377" s="3">
        <v>39</v>
      </c>
      <c r="I9377" s="5">
        <v>150</v>
      </c>
      <c r="J9377" s="3">
        <v>5850</v>
      </c>
      <c r="K9377" s="3">
        <v>2398.5</v>
      </c>
      <c r="L9377" s="4">
        <v>0.41</v>
      </c>
      <c r="M9377" t="s">
        <v>34</v>
      </c>
      <c r="N9377">
        <v>2021</v>
      </c>
      <c r="O9377">
        <v>5</v>
      </c>
      <c r="P9377">
        <v>6</v>
      </c>
      <c r="Q9377" t="str">
        <f>TEXT(DATE(2024, sales[[#This Row],[month]], 1), "MMMM")</f>
        <v>May</v>
      </c>
      <c r="R9377" s="4">
        <f t="shared" si="146"/>
        <v>2.75</v>
      </c>
    </row>
    <row r="9378" spans="1:18" x14ac:dyDescent="0.25">
      <c r="A9378" t="s">
        <v>16</v>
      </c>
      <c r="B9378" s="5">
        <v>1185732</v>
      </c>
      <c r="C9378" s="6" t="s">
        <v>297</v>
      </c>
      <c r="D9378" t="s">
        <v>18</v>
      </c>
      <c r="E9378" t="s">
        <v>853</v>
      </c>
      <c r="F9378" t="s">
        <v>854</v>
      </c>
      <c r="G9378" t="s">
        <v>23</v>
      </c>
      <c r="H9378" s="3">
        <v>32</v>
      </c>
      <c r="I9378" s="5">
        <v>58</v>
      </c>
      <c r="J9378" s="3">
        <v>1856</v>
      </c>
      <c r="K9378" s="3">
        <v>686.72</v>
      </c>
      <c r="L9378" s="4">
        <v>0.37</v>
      </c>
      <c r="M9378" t="s">
        <v>34</v>
      </c>
      <c r="N9378">
        <v>2021</v>
      </c>
      <c r="O9378">
        <v>5</v>
      </c>
      <c r="P9378">
        <v>6</v>
      </c>
      <c r="Q9378" t="str">
        <f>TEXT(DATE(2024, sales[[#This Row],[month]], 1), "MMMM")</f>
        <v>May</v>
      </c>
      <c r="R9378" s="4">
        <f t="shared" si="146"/>
        <v>-0.68273504273504271</v>
      </c>
    </row>
    <row r="9379" spans="1:18" x14ac:dyDescent="0.25">
      <c r="A9379" t="s">
        <v>16</v>
      </c>
      <c r="B9379" s="5">
        <v>1185732</v>
      </c>
      <c r="C9379" s="6" t="s">
        <v>297</v>
      </c>
      <c r="D9379" t="s">
        <v>18</v>
      </c>
      <c r="E9379" t="s">
        <v>853</v>
      </c>
      <c r="F9379" t="s">
        <v>854</v>
      </c>
      <c r="G9379" t="s">
        <v>25</v>
      </c>
      <c r="H9379" s="3">
        <v>32</v>
      </c>
      <c r="I9379" s="5">
        <v>60</v>
      </c>
      <c r="J9379" s="3">
        <v>1920</v>
      </c>
      <c r="K9379" s="3">
        <v>806.40000000000009</v>
      </c>
      <c r="L9379" s="4">
        <v>0.42</v>
      </c>
      <c r="M9379" t="s">
        <v>34</v>
      </c>
      <c r="N9379">
        <v>2021</v>
      </c>
      <c r="O9379">
        <v>5</v>
      </c>
      <c r="P9379">
        <v>6</v>
      </c>
      <c r="Q9379" t="str">
        <f>TEXT(DATE(2024, sales[[#This Row],[month]], 1), "MMMM")</f>
        <v>May</v>
      </c>
      <c r="R9379" s="4">
        <f t="shared" si="146"/>
        <v>3.4482758620689655E-2</v>
      </c>
    </row>
    <row r="9380" spans="1:18" x14ac:dyDescent="0.25">
      <c r="A9380" t="s">
        <v>16</v>
      </c>
      <c r="B9380" s="5">
        <v>1185732</v>
      </c>
      <c r="C9380" s="6" t="s">
        <v>297</v>
      </c>
      <c r="D9380" t="s">
        <v>18</v>
      </c>
      <c r="E9380" t="s">
        <v>853</v>
      </c>
      <c r="F9380" t="s">
        <v>854</v>
      </c>
      <c r="G9380" t="s">
        <v>27</v>
      </c>
      <c r="H9380" s="3">
        <v>27</v>
      </c>
      <c r="I9380" s="5">
        <v>51</v>
      </c>
      <c r="J9380" s="3">
        <v>1377</v>
      </c>
      <c r="K9380" s="3">
        <v>633.42000000000007</v>
      </c>
      <c r="L9380" s="4">
        <v>0.46</v>
      </c>
      <c r="M9380" t="s">
        <v>34</v>
      </c>
      <c r="N9380">
        <v>2021</v>
      </c>
      <c r="O9380">
        <v>5</v>
      </c>
      <c r="P9380">
        <v>6</v>
      </c>
      <c r="Q9380" t="str">
        <f>TEXT(DATE(2024, sales[[#This Row],[month]], 1), "MMMM")</f>
        <v>May</v>
      </c>
      <c r="R9380" s="4">
        <f t="shared" si="146"/>
        <v>-0.28281250000000002</v>
      </c>
    </row>
    <row r="9381" spans="1:18" x14ac:dyDescent="0.25">
      <c r="A9381" t="s">
        <v>16</v>
      </c>
      <c r="B9381" s="5">
        <v>1185732</v>
      </c>
      <c r="C9381" s="6" t="s">
        <v>297</v>
      </c>
      <c r="D9381" t="s">
        <v>18</v>
      </c>
      <c r="E9381" t="s">
        <v>853</v>
      </c>
      <c r="F9381" t="s">
        <v>854</v>
      </c>
      <c r="G9381" t="s">
        <v>29</v>
      </c>
      <c r="H9381" s="3">
        <v>40</v>
      </c>
      <c r="I9381" s="5">
        <v>54</v>
      </c>
      <c r="J9381" s="3">
        <v>2160</v>
      </c>
      <c r="K9381" s="3">
        <v>799.2</v>
      </c>
      <c r="L9381" s="4">
        <v>0.37</v>
      </c>
      <c r="M9381" t="s">
        <v>34</v>
      </c>
      <c r="N9381">
        <v>2021</v>
      </c>
      <c r="O9381">
        <v>5</v>
      </c>
      <c r="P9381">
        <v>6</v>
      </c>
      <c r="Q9381" t="str">
        <f>TEXT(DATE(2024, sales[[#This Row],[month]], 1), "MMMM")</f>
        <v>May</v>
      </c>
      <c r="R9381" s="4">
        <f t="shared" si="146"/>
        <v>0.56862745098039214</v>
      </c>
    </row>
    <row r="9382" spans="1:18" x14ac:dyDescent="0.25">
      <c r="A9382" t="s">
        <v>16</v>
      </c>
      <c r="B9382" s="5">
        <v>1185732</v>
      </c>
      <c r="C9382" s="6" t="s">
        <v>297</v>
      </c>
      <c r="D9382" t="s">
        <v>18</v>
      </c>
      <c r="E9382" t="s">
        <v>853</v>
      </c>
      <c r="F9382" t="s">
        <v>854</v>
      </c>
      <c r="G9382" t="s">
        <v>31</v>
      </c>
      <c r="H9382" s="3">
        <v>36</v>
      </c>
      <c r="I9382" s="5">
        <v>93</v>
      </c>
      <c r="J9382" s="3">
        <v>3348</v>
      </c>
      <c r="K9382" s="3">
        <v>1473.12</v>
      </c>
      <c r="L9382" s="4">
        <v>0.44</v>
      </c>
      <c r="M9382" t="s">
        <v>34</v>
      </c>
      <c r="N9382">
        <v>2021</v>
      </c>
      <c r="O9382">
        <v>5</v>
      </c>
      <c r="P9382">
        <v>6</v>
      </c>
      <c r="Q9382" t="str">
        <f>TEXT(DATE(2024, sales[[#This Row],[month]], 1), "MMMM")</f>
        <v>May</v>
      </c>
      <c r="R9382" s="4">
        <f t="shared" si="146"/>
        <v>0.55000000000000004</v>
      </c>
    </row>
    <row r="9383" spans="1:18" x14ac:dyDescent="0.25">
      <c r="A9383" t="s">
        <v>16</v>
      </c>
      <c r="B9383" s="5">
        <v>1185732</v>
      </c>
      <c r="C9383" s="6" t="s">
        <v>333</v>
      </c>
      <c r="D9383" t="s">
        <v>18</v>
      </c>
      <c r="E9383" t="s">
        <v>853</v>
      </c>
      <c r="F9383" t="s">
        <v>854</v>
      </c>
      <c r="G9383" t="s">
        <v>20</v>
      </c>
      <c r="H9383" s="3">
        <v>36</v>
      </c>
      <c r="I9383" s="5">
        <v>176</v>
      </c>
      <c r="J9383" s="3">
        <v>6336</v>
      </c>
      <c r="K9383" s="3">
        <v>2534.4</v>
      </c>
      <c r="L9383" s="4">
        <v>0.39999999999999991</v>
      </c>
      <c r="M9383" t="s">
        <v>34</v>
      </c>
      <c r="N9383">
        <v>2021</v>
      </c>
      <c r="O9383">
        <v>6</v>
      </c>
      <c r="P9383">
        <v>8</v>
      </c>
      <c r="Q9383" t="str">
        <f>TEXT(DATE(2024, sales[[#This Row],[month]], 1), "MMMM")</f>
        <v>June</v>
      </c>
      <c r="R9383" s="4">
        <f t="shared" si="146"/>
        <v>0.89247311827956988</v>
      </c>
    </row>
    <row r="9384" spans="1:18" x14ac:dyDescent="0.25">
      <c r="A9384" t="s">
        <v>16</v>
      </c>
      <c r="B9384" s="5">
        <v>1185732</v>
      </c>
      <c r="C9384" s="6" t="s">
        <v>333</v>
      </c>
      <c r="D9384" t="s">
        <v>18</v>
      </c>
      <c r="E9384" t="s">
        <v>853</v>
      </c>
      <c r="F9384" t="s">
        <v>854</v>
      </c>
      <c r="G9384" t="s">
        <v>23</v>
      </c>
      <c r="H9384" s="3">
        <v>35</v>
      </c>
      <c r="I9384" s="5">
        <v>105</v>
      </c>
      <c r="J9384" s="3">
        <v>3675</v>
      </c>
      <c r="K9384" s="3">
        <v>1433.2499999999998</v>
      </c>
      <c r="L9384" s="4">
        <v>0.3899999999999999</v>
      </c>
      <c r="M9384" t="s">
        <v>34</v>
      </c>
      <c r="N9384">
        <v>2021</v>
      </c>
      <c r="O9384">
        <v>6</v>
      </c>
      <c r="P9384">
        <v>8</v>
      </c>
      <c r="Q9384" t="str">
        <f>TEXT(DATE(2024, sales[[#This Row],[month]], 1), "MMMM")</f>
        <v>June</v>
      </c>
      <c r="R9384" s="4">
        <f t="shared" si="146"/>
        <v>-0.41998106060606061</v>
      </c>
    </row>
    <row r="9385" spans="1:18" x14ac:dyDescent="0.25">
      <c r="A9385" t="s">
        <v>16</v>
      </c>
      <c r="B9385" s="5">
        <v>1185732</v>
      </c>
      <c r="C9385" s="6" t="s">
        <v>333</v>
      </c>
      <c r="D9385" t="s">
        <v>18</v>
      </c>
      <c r="E9385" t="s">
        <v>853</v>
      </c>
      <c r="F9385" t="s">
        <v>854</v>
      </c>
      <c r="G9385" t="s">
        <v>25</v>
      </c>
      <c r="H9385" s="3">
        <v>32</v>
      </c>
      <c r="I9385" s="5">
        <v>74</v>
      </c>
      <c r="J9385" s="3">
        <v>2368</v>
      </c>
      <c r="K9385" s="3">
        <v>994.56</v>
      </c>
      <c r="L9385" s="4">
        <v>0.42</v>
      </c>
      <c r="M9385" t="s">
        <v>34</v>
      </c>
      <c r="N9385">
        <v>2021</v>
      </c>
      <c r="O9385">
        <v>6</v>
      </c>
      <c r="P9385">
        <v>8</v>
      </c>
      <c r="Q9385" t="str">
        <f>TEXT(DATE(2024, sales[[#This Row],[month]], 1), "MMMM")</f>
        <v>June</v>
      </c>
      <c r="R9385" s="4">
        <f t="shared" si="146"/>
        <v>-0.35564625850340137</v>
      </c>
    </row>
    <row r="9386" spans="1:18" x14ac:dyDescent="0.25">
      <c r="A9386" t="s">
        <v>16</v>
      </c>
      <c r="B9386" s="5">
        <v>1185732</v>
      </c>
      <c r="C9386" s="6" t="s">
        <v>333</v>
      </c>
      <c r="D9386" t="s">
        <v>18</v>
      </c>
      <c r="E9386" t="s">
        <v>853</v>
      </c>
      <c r="F9386" t="s">
        <v>854</v>
      </c>
      <c r="G9386" t="s">
        <v>27</v>
      </c>
      <c r="H9386" s="3">
        <v>26</v>
      </c>
      <c r="I9386" s="5">
        <v>70</v>
      </c>
      <c r="J9386" s="3">
        <v>1820</v>
      </c>
      <c r="K9386" s="3">
        <v>837.2</v>
      </c>
      <c r="L9386" s="4">
        <v>0.46</v>
      </c>
      <c r="M9386" t="s">
        <v>34</v>
      </c>
      <c r="N9386">
        <v>2021</v>
      </c>
      <c r="O9386">
        <v>6</v>
      </c>
      <c r="P9386">
        <v>8</v>
      </c>
      <c r="Q9386" t="str">
        <f>TEXT(DATE(2024, sales[[#This Row],[month]], 1), "MMMM")</f>
        <v>June</v>
      </c>
      <c r="R9386" s="4">
        <f t="shared" si="146"/>
        <v>-0.23141891891891891</v>
      </c>
    </row>
    <row r="9387" spans="1:18" x14ac:dyDescent="0.25">
      <c r="A9387" t="s">
        <v>16</v>
      </c>
      <c r="B9387" s="5">
        <v>1185732</v>
      </c>
      <c r="C9387" s="6" t="s">
        <v>333</v>
      </c>
      <c r="D9387" t="s">
        <v>18</v>
      </c>
      <c r="E9387" t="s">
        <v>853</v>
      </c>
      <c r="F9387" t="s">
        <v>854</v>
      </c>
      <c r="G9387" t="s">
        <v>29</v>
      </c>
      <c r="H9387" s="3">
        <v>39</v>
      </c>
      <c r="I9387" s="5">
        <v>66</v>
      </c>
      <c r="J9387" s="3">
        <v>2574</v>
      </c>
      <c r="K9387" s="3">
        <v>900.9</v>
      </c>
      <c r="L9387" s="4">
        <v>0.35</v>
      </c>
      <c r="M9387" t="s">
        <v>34</v>
      </c>
      <c r="N9387">
        <v>2021</v>
      </c>
      <c r="O9387">
        <v>6</v>
      </c>
      <c r="P9387">
        <v>8</v>
      </c>
      <c r="Q9387" t="str">
        <f>TEXT(DATE(2024, sales[[#This Row],[month]], 1), "MMMM")</f>
        <v>June</v>
      </c>
      <c r="R9387" s="4">
        <f t="shared" si="146"/>
        <v>0.41428571428571431</v>
      </c>
    </row>
    <row r="9388" spans="1:18" x14ac:dyDescent="0.25">
      <c r="A9388" t="s">
        <v>16</v>
      </c>
      <c r="B9388" s="5">
        <v>1185732</v>
      </c>
      <c r="C9388" s="6" t="s">
        <v>333</v>
      </c>
      <c r="D9388" t="s">
        <v>18</v>
      </c>
      <c r="E9388" t="s">
        <v>853</v>
      </c>
      <c r="F9388" t="s">
        <v>854</v>
      </c>
      <c r="G9388" t="s">
        <v>31</v>
      </c>
      <c r="H9388" s="3">
        <v>43</v>
      </c>
      <c r="I9388" s="5">
        <v>119</v>
      </c>
      <c r="J9388" s="3">
        <v>5117</v>
      </c>
      <c r="K9388" s="3">
        <v>2302.65</v>
      </c>
      <c r="L9388" s="4">
        <v>0.45</v>
      </c>
      <c r="M9388" t="s">
        <v>34</v>
      </c>
      <c r="N9388">
        <v>2021</v>
      </c>
      <c r="O9388">
        <v>6</v>
      </c>
      <c r="P9388">
        <v>8</v>
      </c>
      <c r="Q9388" t="str">
        <f>TEXT(DATE(2024, sales[[#This Row],[month]], 1), "MMMM")</f>
        <v>June</v>
      </c>
      <c r="R9388" s="4">
        <f t="shared" si="146"/>
        <v>0.98795648795648794</v>
      </c>
    </row>
    <row r="9389" spans="1:18" x14ac:dyDescent="0.25">
      <c r="A9389" t="s">
        <v>16</v>
      </c>
      <c r="B9389" s="5">
        <v>1185732</v>
      </c>
      <c r="C9389" s="6" t="s">
        <v>361</v>
      </c>
      <c r="D9389" t="s">
        <v>18</v>
      </c>
      <c r="E9389" t="s">
        <v>853</v>
      </c>
      <c r="F9389" t="s">
        <v>854</v>
      </c>
      <c r="G9389" t="s">
        <v>20</v>
      </c>
      <c r="H9389" s="3">
        <v>38</v>
      </c>
      <c r="I9389" s="5">
        <v>173</v>
      </c>
      <c r="J9389" s="3">
        <v>6574</v>
      </c>
      <c r="K9389" s="3">
        <v>2498.12</v>
      </c>
      <c r="L9389" s="4">
        <v>0.38</v>
      </c>
      <c r="M9389" t="s">
        <v>34</v>
      </c>
      <c r="N9389">
        <v>2021</v>
      </c>
      <c r="O9389">
        <v>7</v>
      </c>
      <c r="P9389">
        <v>6</v>
      </c>
      <c r="Q9389" t="str">
        <f>TEXT(DATE(2024, sales[[#This Row],[month]], 1), "MMMM")</f>
        <v>July</v>
      </c>
      <c r="R9389" s="4">
        <f t="shared" si="146"/>
        <v>0.28473715067422317</v>
      </c>
    </row>
    <row r="9390" spans="1:18" x14ac:dyDescent="0.25">
      <c r="A9390" t="s">
        <v>16</v>
      </c>
      <c r="B9390" s="5">
        <v>1185732</v>
      </c>
      <c r="C9390" s="6" t="s">
        <v>361</v>
      </c>
      <c r="D9390" t="s">
        <v>18</v>
      </c>
      <c r="E9390" t="s">
        <v>853</v>
      </c>
      <c r="F9390" t="s">
        <v>854</v>
      </c>
      <c r="G9390" t="s">
        <v>23</v>
      </c>
      <c r="H9390" s="3">
        <v>32</v>
      </c>
      <c r="I9390" s="5">
        <v>114</v>
      </c>
      <c r="J9390" s="3">
        <v>3648</v>
      </c>
      <c r="K9390" s="3">
        <v>1349.76</v>
      </c>
      <c r="L9390" s="4">
        <v>0.37</v>
      </c>
      <c r="M9390" t="s">
        <v>34</v>
      </c>
      <c r="N9390">
        <v>2021</v>
      </c>
      <c r="O9390">
        <v>7</v>
      </c>
      <c r="P9390">
        <v>6</v>
      </c>
      <c r="Q9390" t="str">
        <f>TEXT(DATE(2024, sales[[#This Row],[month]], 1), "MMMM")</f>
        <v>July</v>
      </c>
      <c r="R9390" s="4">
        <f t="shared" si="146"/>
        <v>-0.44508670520231214</v>
      </c>
    </row>
    <row r="9391" spans="1:18" x14ac:dyDescent="0.25">
      <c r="A9391" t="s">
        <v>16</v>
      </c>
      <c r="B9391" s="5">
        <v>1185732</v>
      </c>
      <c r="C9391" s="6" t="s">
        <v>361</v>
      </c>
      <c r="D9391" t="s">
        <v>18</v>
      </c>
      <c r="E9391" t="s">
        <v>853</v>
      </c>
      <c r="F9391" t="s">
        <v>854</v>
      </c>
      <c r="G9391" t="s">
        <v>25</v>
      </c>
      <c r="H9391" s="3">
        <v>27</v>
      </c>
      <c r="I9391" s="5">
        <v>78</v>
      </c>
      <c r="J9391" s="3">
        <v>2106</v>
      </c>
      <c r="K9391" s="3">
        <v>947.7</v>
      </c>
      <c r="L9391" s="4">
        <v>0.45</v>
      </c>
      <c r="M9391" t="s">
        <v>34</v>
      </c>
      <c r="N9391">
        <v>2021</v>
      </c>
      <c r="O9391">
        <v>7</v>
      </c>
      <c r="P9391">
        <v>6</v>
      </c>
      <c r="Q9391" t="str">
        <f>TEXT(DATE(2024, sales[[#This Row],[month]], 1), "MMMM")</f>
        <v>July</v>
      </c>
      <c r="R9391" s="4">
        <f t="shared" si="146"/>
        <v>-0.42269736842105265</v>
      </c>
    </row>
    <row r="9392" spans="1:18" x14ac:dyDescent="0.25">
      <c r="A9392" t="s">
        <v>16</v>
      </c>
      <c r="B9392" s="5">
        <v>1185732</v>
      </c>
      <c r="C9392" s="6" t="s">
        <v>361</v>
      </c>
      <c r="D9392" t="s">
        <v>18</v>
      </c>
      <c r="E9392" t="s">
        <v>853</v>
      </c>
      <c r="F9392" t="s">
        <v>854</v>
      </c>
      <c r="G9392" t="s">
        <v>27</v>
      </c>
      <c r="H9392" s="3">
        <v>31</v>
      </c>
      <c r="I9392" s="5">
        <v>60</v>
      </c>
      <c r="J9392" s="3">
        <v>1860</v>
      </c>
      <c r="K9392" s="3">
        <v>855.6</v>
      </c>
      <c r="L9392" s="4">
        <v>0.46</v>
      </c>
      <c r="M9392" t="s">
        <v>34</v>
      </c>
      <c r="N9392">
        <v>2021</v>
      </c>
      <c r="O9392">
        <v>7</v>
      </c>
      <c r="P9392">
        <v>6</v>
      </c>
      <c r="Q9392" t="str">
        <f>TEXT(DATE(2024, sales[[#This Row],[month]], 1), "MMMM")</f>
        <v>July</v>
      </c>
      <c r="R9392" s="4">
        <f t="shared" si="146"/>
        <v>-0.11680911680911681</v>
      </c>
    </row>
    <row r="9393" spans="1:18" x14ac:dyDescent="0.25">
      <c r="A9393" t="s">
        <v>16</v>
      </c>
      <c r="B9393" s="5">
        <v>1185732</v>
      </c>
      <c r="C9393" s="6" t="s">
        <v>361</v>
      </c>
      <c r="D9393" t="s">
        <v>18</v>
      </c>
      <c r="E9393" t="s">
        <v>853</v>
      </c>
      <c r="F9393" t="s">
        <v>854</v>
      </c>
      <c r="G9393" t="s">
        <v>29</v>
      </c>
      <c r="H9393" s="3">
        <v>33</v>
      </c>
      <c r="I9393" s="5">
        <v>68</v>
      </c>
      <c r="J9393" s="3">
        <v>2244</v>
      </c>
      <c r="K9393" s="3">
        <v>762.95999999999992</v>
      </c>
      <c r="L9393" s="4">
        <v>0.33999999999999991</v>
      </c>
      <c r="M9393" t="s">
        <v>34</v>
      </c>
      <c r="N9393">
        <v>2021</v>
      </c>
      <c r="O9393">
        <v>7</v>
      </c>
      <c r="P9393">
        <v>6</v>
      </c>
      <c r="Q9393" t="str">
        <f>TEXT(DATE(2024, sales[[#This Row],[month]], 1), "MMMM")</f>
        <v>July</v>
      </c>
      <c r="R9393" s="4">
        <f t="shared" si="146"/>
        <v>0.20645161290322581</v>
      </c>
    </row>
    <row r="9394" spans="1:18" x14ac:dyDescent="0.25">
      <c r="A9394" t="s">
        <v>16</v>
      </c>
      <c r="B9394" s="5">
        <v>1185732</v>
      </c>
      <c r="C9394" s="6" t="s">
        <v>361</v>
      </c>
      <c r="D9394" t="s">
        <v>18</v>
      </c>
      <c r="E9394" t="s">
        <v>853</v>
      </c>
      <c r="F9394" t="s">
        <v>854</v>
      </c>
      <c r="G9394" t="s">
        <v>31</v>
      </c>
      <c r="H9394" s="3">
        <v>38</v>
      </c>
      <c r="I9394" s="5">
        <v>136</v>
      </c>
      <c r="J9394" s="3">
        <v>5168</v>
      </c>
      <c r="K9394" s="3">
        <v>2170.5600000000004</v>
      </c>
      <c r="L9394" s="4">
        <v>0.42</v>
      </c>
      <c r="M9394" t="s">
        <v>34</v>
      </c>
      <c r="N9394">
        <v>2021</v>
      </c>
      <c r="O9394">
        <v>7</v>
      </c>
      <c r="P9394">
        <v>6</v>
      </c>
      <c r="Q9394" t="str">
        <f>TEXT(DATE(2024, sales[[#This Row],[month]], 1), "MMMM")</f>
        <v>July</v>
      </c>
      <c r="R9394" s="4">
        <f t="shared" si="146"/>
        <v>1.303030303030303</v>
      </c>
    </row>
    <row r="9395" spans="1:18" x14ac:dyDescent="0.25">
      <c r="A9395" t="s">
        <v>16</v>
      </c>
      <c r="B9395" s="5">
        <v>1185732</v>
      </c>
      <c r="C9395" s="6" t="s">
        <v>393</v>
      </c>
      <c r="D9395" t="s">
        <v>18</v>
      </c>
      <c r="E9395" t="s">
        <v>853</v>
      </c>
      <c r="F9395" t="s">
        <v>854</v>
      </c>
      <c r="G9395" t="s">
        <v>20</v>
      </c>
      <c r="H9395" s="3">
        <v>38</v>
      </c>
      <c r="I9395" s="5">
        <v>182</v>
      </c>
      <c r="J9395" s="3">
        <v>6916</v>
      </c>
      <c r="K9395" s="3">
        <v>2835.56</v>
      </c>
      <c r="L9395" s="4">
        <v>0.41</v>
      </c>
      <c r="M9395" t="s">
        <v>34</v>
      </c>
      <c r="N9395">
        <v>2021</v>
      </c>
      <c r="O9395">
        <v>8</v>
      </c>
      <c r="P9395">
        <v>7</v>
      </c>
      <c r="Q9395" t="str">
        <f>TEXT(DATE(2024, sales[[#This Row],[month]], 1), "MMMM")</f>
        <v>August</v>
      </c>
      <c r="R9395" s="4">
        <f t="shared" si="146"/>
        <v>0.33823529411764708</v>
      </c>
    </row>
    <row r="9396" spans="1:18" x14ac:dyDescent="0.25">
      <c r="A9396" t="s">
        <v>16</v>
      </c>
      <c r="B9396" s="5">
        <v>1185732</v>
      </c>
      <c r="C9396" s="6" t="s">
        <v>393</v>
      </c>
      <c r="D9396" t="s">
        <v>18</v>
      </c>
      <c r="E9396" t="s">
        <v>853</v>
      </c>
      <c r="F9396" t="s">
        <v>854</v>
      </c>
      <c r="G9396" t="s">
        <v>23</v>
      </c>
      <c r="H9396" s="3">
        <v>31</v>
      </c>
      <c r="I9396" s="5">
        <v>111</v>
      </c>
      <c r="J9396" s="3">
        <v>3441</v>
      </c>
      <c r="K9396" s="3">
        <v>1307.58</v>
      </c>
      <c r="L9396" s="4">
        <v>0.38</v>
      </c>
      <c r="M9396" t="s">
        <v>34</v>
      </c>
      <c r="N9396">
        <v>2021</v>
      </c>
      <c r="O9396">
        <v>8</v>
      </c>
      <c r="P9396">
        <v>7</v>
      </c>
      <c r="Q9396" t="str">
        <f>TEXT(DATE(2024, sales[[#This Row],[month]], 1), "MMMM")</f>
        <v>August</v>
      </c>
      <c r="R9396" s="4">
        <f t="shared" si="146"/>
        <v>-0.50245806824754191</v>
      </c>
    </row>
    <row r="9397" spans="1:18" x14ac:dyDescent="0.25">
      <c r="A9397" t="s">
        <v>16</v>
      </c>
      <c r="B9397" s="5">
        <v>1185732</v>
      </c>
      <c r="C9397" s="6" t="s">
        <v>393</v>
      </c>
      <c r="D9397" t="s">
        <v>18</v>
      </c>
      <c r="E9397" t="s">
        <v>853</v>
      </c>
      <c r="F9397" t="s">
        <v>854</v>
      </c>
      <c r="G9397" t="s">
        <v>25</v>
      </c>
      <c r="H9397" s="3">
        <v>30</v>
      </c>
      <c r="I9397" s="5">
        <v>85</v>
      </c>
      <c r="J9397" s="3">
        <v>2550</v>
      </c>
      <c r="K9397" s="3">
        <v>1096.5000000000002</v>
      </c>
      <c r="L9397" s="4">
        <v>0.43</v>
      </c>
      <c r="M9397" t="s">
        <v>34</v>
      </c>
      <c r="N9397">
        <v>2021</v>
      </c>
      <c r="O9397">
        <v>8</v>
      </c>
      <c r="P9397">
        <v>7</v>
      </c>
      <c r="Q9397" t="str">
        <f>TEXT(DATE(2024, sales[[#This Row],[month]], 1), "MMMM")</f>
        <v>August</v>
      </c>
      <c r="R9397" s="4">
        <f t="shared" si="146"/>
        <v>-0.25893635571054924</v>
      </c>
    </row>
    <row r="9398" spans="1:18" x14ac:dyDescent="0.25">
      <c r="A9398" t="s">
        <v>16</v>
      </c>
      <c r="B9398" s="5">
        <v>1185732</v>
      </c>
      <c r="C9398" s="6" t="s">
        <v>393</v>
      </c>
      <c r="D9398" t="s">
        <v>18</v>
      </c>
      <c r="E9398" t="s">
        <v>853</v>
      </c>
      <c r="F9398" t="s">
        <v>854</v>
      </c>
      <c r="G9398" t="s">
        <v>27</v>
      </c>
      <c r="H9398" s="3">
        <v>29</v>
      </c>
      <c r="I9398" s="5">
        <v>47</v>
      </c>
      <c r="J9398" s="3">
        <v>1363</v>
      </c>
      <c r="K9398" s="3">
        <v>586.09</v>
      </c>
      <c r="L9398" s="4">
        <v>0.43</v>
      </c>
      <c r="M9398" t="s">
        <v>34</v>
      </c>
      <c r="N9398">
        <v>2021</v>
      </c>
      <c r="O9398">
        <v>8</v>
      </c>
      <c r="P9398">
        <v>7</v>
      </c>
      <c r="Q9398" t="str">
        <f>TEXT(DATE(2024, sales[[#This Row],[month]], 1), "MMMM")</f>
        <v>August</v>
      </c>
      <c r="R9398" s="4">
        <f t="shared" si="146"/>
        <v>-0.4654901960784314</v>
      </c>
    </row>
    <row r="9399" spans="1:18" x14ac:dyDescent="0.25">
      <c r="A9399" t="s">
        <v>16</v>
      </c>
      <c r="B9399" s="5">
        <v>1185732</v>
      </c>
      <c r="C9399" s="6" t="s">
        <v>393</v>
      </c>
      <c r="D9399" t="s">
        <v>18</v>
      </c>
      <c r="E9399" t="s">
        <v>853</v>
      </c>
      <c r="F9399" t="s">
        <v>854</v>
      </c>
      <c r="G9399" t="s">
        <v>29</v>
      </c>
      <c r="H9399" s="3">
        <v>37</v>
      </c>
      <c r="I9399" s="5">
        <v>40</v>
      </c>
      <c r="J9399" s="3">
        <v>1480</v>
      </c>
      <c r="K9399" s="3">
        <v>532.79999999999995</v>
      </c>
      <c r="L9399" s="4">
        <v>0.36</v>
      </c>
      <c r="M9399" t="s">
        <v>34</v>
      </c>
      <c r="N9399">
        <v>2021</v>
      </c>
      <c r="O9399">
        <v>8</v>
      </c>
      <c r="P9399">
        <v>7</v>
      </c>
      <c r="Q9399" t="str">
        <f>TEXT(DATE(2024, sales[[#This Row],[month]], 1), "MMMM")</f>
        <v>August</v>
      </c>
      <c r="R9399" s="4">
        <f t="shared" si="146"/>
        <v>8.5840058694057225E-2</v>
      </c>
    </row>
    <row r="9400" spans="1:18" x14ac:dyDescent="0.25">
      <c r="A9400" t="s">
        <v>16</v>
      </c>
      <c r="B9400" s="5">
        <v>1185732</v>
      </c>
      <c r="C9400" s="6" t="s">
        <v>393</v>
      </c>
      <c r="D9400" t="s">
        <v>18</v>
      </c>
      <c r="E9400" t="s">
        <v>853</v>
      </c>
      <c r="F9400" t="s">
        <v>854</v>
      </c>
      <c r="G9400" t="s">
        <v>31</v>
      </c>
      <c r="H9400" s="3">
        <v>38</v>
      </c>
      <c r="I9400" s="5">
        <v>96</v>
      </c>
      <c r="J9400" s="3">
        <v>3648</v>
      </c>
      <c r="K9400" s="3">
        <v>1714.5600000000002</v>
      </c>
      <c r="L9400" s="4">
        <v>0.47</v>
      </c>
      <c r="M9400" t="s">
        <v>34</v>
      </c>
      <c r="N9400">
        <v>2021</v>
      </c>
      <c r="O9400">
        <v>8</v>
      </c>
      <c r="P9400">
        <v>7</v>
      </c>
      <c r="Q9400" t="str">
        <f>TEXT(DATE(2024, sales[[#This Row],[month]], 1), "MMMM")</f>
        <v>August</v>
      </c>
      <c r="R9400" s="4">
        <f t="shared" si="146"/>
        <v>1.4648648648648648</v>
      </c>
    </row>
    <row r="9401" spans="1:18" x14ac:dyDescent="0.25">
      <c r="A9401" t="s">
        <v>16</v>
      </c>
      <c r="B9401" s="5">
        <v>1185732</v>
      </c>
      <c r="C9401" s="6" t="s">
        <v>424</v>
      </c>
      <c r="D9401" t="s">
        <v>18</v>
      </c>
      <c r="E9401" t="s">
        <v>853</v>
      </c>
      <c r="F9401" t="s">
        <v>854</v>
      </c>
      <c r="G9401" t="s">
        <v>20</v>
      </c>
      <c r="H9401" s="3">
        <v>39</v>
      </c>
      <c r="I9401" s="5">
        <v>128</v>
      </c>
      <c r="J9401" s="3">
        <v>4992</v>
      </c>
      <c r="K9401" s="3">
        <v>2096.64</v>
      </c>
      <c r="L9401" s="4">
        <v>0.42</v>
      </c>
      <c r="M9401" t="s">
        <v>34</v>
      </c>
      <c r="N9401">
        <v>2021</v>
      </c>
      <c r="O9401">
        <v>9</v>
      </c>
      <c r="P9401">
        <v>6</v>
      </c>
      <c r="Q9401" t="str">
        <f>TEXT(DATE(2024, sales[[#This Row],[month]], 1), "MMMM")</f>
        <v>September</v>
      </c>
      <c r="R9401" s="4">
        <f t="shared" si="146"/>
        <v>0.36842105263157893</v>
      </c>
    </row>
    <row r="9402" spans="1:18" x14ac:dyDescent="0.25">
      <c r="A9402" t="s">
        <v>16</v>
      </c>
      <c r="B9402" s="5">
        <v>1185732</v>
      </c>
      <c r="C9402" s="6" t="s">
        <v>424</v>
      </c>
      <c r="D9402" t="s">
        <v>18</v>
      </c>
      <c r="E9402" t="s">
        <v>853</v>
      </c>
      <c r="F9402" t="s">
        <v>854</v>
      </c>
      <c r="G9402" t="s">
        <v>23</v>
      </c>
      <c r="H9402" s="3">
        <v>30</v>
      </c>
      <c r="I9402" s="5">
        <v>79</v>
      </c>
      <c r="J9402" s="3">
        <v>2370</v>
      </c>
      <c r="K9402" s="3">
        <v>876.9</v>
      </c>
      <c r="L9402" s="4">
        <v>0.37</v>
      </c>
      <c r="M9402" t="s">
        <v>34</v>
      </c>
      <c r="N9402">
        <v>2021</v>
      </c>
      <c r="O9402">
        <v>9</v>
      </c>
      <c r="P9402">
        <v>6</v>
      </c>
      <c r="Q9402" t="str">
        <f>TEXT(DATE(2024, sales[[#This Row],[month]], 1), "MMMM")</f>
        <v>September</v>
      </c>
      <c r="R9402" s="4">
        <f t="shared" si="146"/>
        <v>-0.52524038461538458</v>
      </c>
    </row>
    <row r="9403" spans="1:18" x14ac:dyDescent="0.25">
      <c r="A9403" t="s">
        <v>16</v>
      </c>
      <c r="B9403" s="5">
        <v>1185732</v>
      </c>
      <c r="C9403" s="6" t="s">
        <v>424</v>
      </c>
      <c r="D9403" t="s">
        <v>18</v>
      </c>
      <c r="E9403" t="s">
        <v>853</v>
      </c>
      <c r="F9403" t="s">
        <v>854</v>
      </c>
      <c r="G9403" t="s">
        <v>25</v>
      </c>
      <c r="H9403" s="3">
        <v>29</v>
      </c>
      <c r="I9403" s="5">
        <v>39</v>
      </c>
      <c r="J9403" s="3">
        <v>1131</v>
      </c>
      <c r="K9403" s="3">
        <v>486.33</v>
      </c>
      <c r="L9403" s="4">
        <v>0.43</v>
      </c>
      <c r="M9403" t="s">
        <v>34</v>
      </c>
      <c r="N9403">
        <v>2021</v>
      </c>
      <c r="O9403">
        <v>9</v>
      </c>
      <c r="P9403">
        <v>6</v>
      </c>
      <c r="Q9403" t="str">
        <f>TEXT(DATE(2024, sales[[#This Row],[month]], 1), "MMMM")</f>
        <v>September</v>
      </c>
      <c r="R9403" s="4">
        <f t="shared" si="146"/>
        <v>-0.52278481012658229</v>
      </c>
    </row>
    <row r="9404" spans="1:18" x14ac:dyDescent="0.25">
      <c r="A9404" t="s">
        <v>16</v>
      </c>
      <c r="B9404" s="5">
        <v>1185732</v>
      </c>
      <c r="C9404" s="6" t="s">
        <v>424</v>
      </c>
      <c r="D9404" t="s">
        <v>18</v>
      </c>
      <c r="E9404" t="s">
        <v>853</v>
      </c>
      <c r="F9404" t="s">
        <v>854</v>
      </c>
      <c r="G9404" t="s">
        <v>27</v>
      </c>
      <c r="H9404" s="3">
        <v>30</v>
      </c>
      <c r="I9404" s="5">
        <v>32</v>
      </c>
      <c r="J9404" s="3">
        <v>960</v>
      </c>
      <c r="K9404" s="3">
        <v>441.6</v>
      </c>
      <c r="L9404" s="4">
        <v>0.46</v>
      </c>
      <c r="M9404" t="s">
        <v>34</v>
      </c>
      <c r="N9404">
        <v>2021</v>
      </c>
      <c r="O9404">
        <v>9</v>
      </c>
      <c r="P9404">
        <v>6</v>
      </c>
      <c r="Q9404" t="str">
        <f>TEXT(DATE(2024, sales[[#This Row],[month]], 1), "MMMM")</f>
        <v>September</v>
      </c>
      <c r="R9404" s="4">
        <f t="shared" si="146"/>
        <v>-0.15119363395225463</v>
      </c>
    </row>
    <row r="9405" spans="1:18" x14ac:dyDescent="0.25">
      <c r="A9405" t="s">
        <v>16</v>
      </c>
      <c r="B9405" s="5">
        <v>1185732</v>
      </c>
      <c r="C9405" s="6" t="s">
        <v>424</v>
      </c>
      <c r="D9405" t="s">
        <v>18</v>
      </c>
      <c r="E9405" t="s">
        <v>853</v>
      </c>
      <c r="F9405" t="s">
        <v>854</v>
      </c>
      <c r="G9405" t="s">
        <v>29</v>
      </c>
      <c r="H9405" s="3">
        <v>34</v>
      </c>
      <c r="I9405" s="5">
        <v>33</v>
      </c>
      <c r="J9405" s="3">
        <v>1122</v>
      </c>
      <c r="K9405" s="3">
        <v>403.92</v>
      </c>
      <c r="L9405" s="4">
        <v>0.36</v>
      </c>
      <c r="M9405" t="s">
        <v>34</v>
      </c>
      <c r="N9405">
        <v>2021</v>
      </c>
      <c r="O9405">
        <v>9</v>
      </c>
      <c r="P9405">
        <v>6</v>
      </c>
      <c r="Q9405" t="str">
        <f>TEXT(DATE(2024, sales[[#This Row],[month]], 1), "MMMM")</f>
        <v>September</v>
      </c>
      <c r="R9405" s="4">
        <f t="shared" si="146"/>
        <v>0.16875000000000001</v>
      </c>
    </row>
    <row r="9406" spans="1:18" x14ac:dyDescent="0.25">
      <c r="A9406" t="s">
        <v>16</v>
      </c>
      <c r="B9406" s="5">
        <v>1185732</v>
      </c>
      <c r="C9406" s="6" t="s">
        <v>424</v>
      </c>
      <c r="D9406" t="s">
        <v>18</v>
      </c>
      <c r="E9406" t="s">
        <v>853</v>
      </c>
      <c r="F9406" t="s">
        <v>854</v>
      </c>
      <c r="G9406" t="s">
        <v>31</v>
      </c>
      <c r="H9406" s="3">
        <v>41</v>
      </c>
      <c r="I9406" s="5">
        <v>64</v>
      </c>
      <c r="J9406" s="3">
        <v>2624</v>
      </c>
      <c r="K9406" s="3">
        <v>1180.8</v>
      </c>
      <c r="L9406" s="4">
        <v>0.45</v>
      </c>
      <c r="M9406" t="s">
        <v>34</v>
      </c>
      <c r="N9406">
        <v>2021</v>
      </c>
      <c r="O9406">
        <v>9</v>
      </c>
      <c r="P9406">
        <v>6</v>
      </c>
      <c r="Q9406" t="str">
        <f>TEXT(DATE(2024, sales[[#This Row],[month]], 1), "MMMM")</f>
        <v>September</v>
      </c>
      <c r="R9406" s="4">
        <f t="shared" si="146"/>
        <v>1.338680926916221</v>
      </c>
    </row>
    <row r="9407" spans="1:18" x14ac:dyDescent="0.25">
      <c r="A9407" t="s">
        <v>16</v>
      </c>
      <c r="B9407" s="5">
        <v>1185732</v>
      </c>
      <c r="C9407" s="6" t="s">
        <v>456</v>
      </c>
      <c r="D9407" t="s">
        <v>18</v>
      </c>
      <c r="E9407" t="s">
        <v>853</v>
      </c>
      <c r="F9407" t="s">
        <v>854</v>
      </c>
      <c r="G9407" t="s">
        <v>20</v>
      </c>
      <c r="H9407" s="3">
        <v>37</v>
      </c>
      <c r="I9407" s="5">
        <v>113</v>
      </c>
      <c r="J9407" s="3">
        <v>4181</v>
      </c>
      <c r="K9407" s="3">
        <v>1714.2099999999998</v>
      </c>
      <c r="L9407" s="4">
        <v>0.41</v>
      </c>
      <c r="M9407" t="s">
        <v>34</v>
      </c>
      <c r="N9407">
        <v>2021</v>
      </c>
      <c r="O9407">
        <v>10</v>
      </c>
      <c r="P9407">
        <v>8</v>
      </c>
      <c r="Q9407" t="str">
        <f>TEXT(DATE(2024, sales[[#This Row],[month]], 1), "MMMM")</f>
        <v>October</v>
      </c>
      <c r="R9407" s="4">
        <f t="shared" si="146"/>
        <v>0.5933689024390244</v>
      </c>
    </row>
    <row r="9408" spans="1:18" x14ac:dyDescent="0.25">
      <c r="A9408" t="s">
        <v>16</v>
      </c>
      <c r="B9408" s="5">
        <v>1185732</v>
      </c>
      <c r="C9408" s="6" t="s">
        <v>456</v>
      </c>
      <c r="D9408" t="s">
        <v>18</v>
      </c>
      <c r="E9408" t="s">
        <v>853</v>
      </c>
      <c r="F9408" t="s">
        <v>854</v>
      </c>
      <c r="G9408" t="s">
        <v>23</v>
      </c>
      <c r="H9408" s="3">
        <v>38</v>
      </c>
      <c r="I9408" s="5">
        <v>68</v>
      </c>
      <c r="J9408" s="3">
        <v>2584</v>
      </c>
      <c r="K9408" s="3">
        <v>981.92</v>
      </c>
      <c r="L9408" s="4">
        <v>0.38</v>
      </c>
      <c r="M9408" t="s">
        <v>34</v>
      </c>
      <c r="N9408">
        <v>2021</v>
      </c>
      <c r="O9408">
        <v>10</v>
      </c>
      <c r="P9408">
        <v>8</v>
      </c>
      <c r="Q9408" t="str">
        <f>TEXT(DATE(2024, sales[[#This Row],[month]], 1), "MMMM")</f>
        <v>October</v>
      </c>
      <c r="R9408" s="4">
        <f t="shared" si="146"/>
        <v>-0.38196603683329344</v>
      </c>
    </row>
    <row r="9409" spans="1:18" x14ac:dyDescent="0.25">
      <c r="A9409" t="s">
        <v>16</v>
      </c>
      <c r="B9409" s="5">
        <v>1185732</v>
      </c>
      <c r="C9409" s="6" t="s">
        <v>456</v>
      </c>
      <c r="D9409" t="s">
        <v>18</v>
      </c>
      <c r="E9409" t="s">
        <v>853</v>
      </c>
      <c r="F9409" t="s">
        <v>854</v>
      </c>
      <c r="G9409" t="s">
        <v>25</v>
      </c>
      <c r="H9409" s="3">
        <v>40</v>
      </c>
      <c r="I9409" s="5">
        <v>30</v>
      </c>
      <c r="J9409" s="3">
        <v>1200</v>
      </c>
      <c r="K9409" s="3">
        <v>528</v>
      </c>
      <c r="L9409" s="4">
        <v>0.44</v>
      </c>
      <c r="M9409" t="s">
        <v>34</v>
      </c>
      <c r="N9409">
        <v>2021</v>
      </c>
      <c r="O9409">
        <v>10</v>
      </c>
      <c r="P9409">
        <v>8</v>
      </c>
      <c r="Q9409" t="str">
        <f>TEXT(DATE(2024, sales[[#This Row],[month]], 1), "MMMM")</f>
        <v>October</v>
      </c>
      <c r="R9409" s="4">
        <f t="shared" si="146"/>
        <v>-0.5356037151702786</v>
      </c>
    </row>
    <row r="9410" spans="1:18" x14ac:dyDescent="0.25">
      <c r="A9410" t="s">
        <v>16</v>
      </c>
      <c r="B9410" s="5">
        <v>1185732</v>
      </c>
      <c r="C9410" s="6" t="s">
        <v>456</v>
      </c>
      <c r="D9410" t="s">
        <v>18</v>
      </c>
      <c r="E9410" t="s">
        <v>853</v>
      </c>
      <c r="F9410" t="s">
        <v>854</v>
      </c>
      <c r="G9410" t="s">
        <v>27</v>
      </c>
      <c r="H9410" s="3">
        <v>39</v>
      </c>
      <c r="I9410" s="5">
        <v>23</v>
      </c>
      <c r="J9410" s="3">
        <v>897</v>
      </c>
      <c r="K9410" s="3">
        <v>403.65</v>
      </c>
      <c r="L9410" s="4">
        <v>0.45</v>
      </c>
      <c r="M9410" t="s">
        <v>34</v>
      </c>
      <c r="N9410">
        <v>2021</v>
      </c>
      <c r="O9410">
        <v>10</v>
      </c>
      <c r="P9410">
        <v>8</v>
      </c>
      <c r="Q9410" t="str">
        <f>TEXT(DATE(2024, sales[[#This Row],[month]], 1), "MMMM")</f>
        <v>October</v>
      </c>
      <c r="R9410" s="4">
        <f t="shared" ref="R9410:R9473" si="147">IFERROR((J9410-J9409)/J9409, 0)</f>
        <v>-0.2525</v>
      </c>
    </row>
    <row r="9411" spans="1:18" x14ac:dyDescent="0.25">
      <c r="A9411" t="s">
        <v>16</v>
      </c>
      <c r="B9411" s="5">
        <v>1185732</v>
      </c>
      <c r="C9411" s="6" t="s">
        <v>456</v>
      </c>
      <c r="D9411" t="s">
        <v>18</v>
      </c>
      <c r="E9411" t="s">
        <v>853</v>
      </c>
      <c r="F9411" t="s">
        <v>854</v>
      </c>
      <c r="G9411" t="s">
        <v>29</v>
      </c>
      <c r="H9411" s="3">
        <v>40</v>
      </c>
      <c r="I9411" s="5">
        <v>23</v>
      </c>
      <c r="J9411" s="3">
        <v>920</v>
      </c>
      <c r="K9411" s="3">
        <v>303.60000000000002</v>
      </c>
      <c r="L9411" s="4">
        <v>0.3299999999999999</v>
      </c>
      <c r="M9411" t="s">
        <v>34</v>
      </c>
      <c r="N9411">
        <v>2021</v>
      </c>
      <c r="O9411">
        <v>10</v>
      </c>
      <c r="P9411">
        <v>8</v>
      </c>
      <c r="Q9411" t="str">
        <f>TEXT(DATE(2024, sales[[#This Row],[month]], 1), "MMMM")</f>
        <v>October</v>
      </c>
      <c r="R9411" s="4">
        <f t="shared" si="147"/>
        <v>2.564102564102564E-2</v>
      </c>
    </row>
    <row r="9412" spans="1:18" x14ac:dyDescent="0.25">
      <c r="A9412" t="s">
        <v>96</v>
      </c>
      <c r="B9412" s="5">
        <v>1185732</v>
      </c>
      <c r="C9412" s="6" t="s">
        <v>456</v>
      </c>
      <c r="D9412" t="s">
        <v>18</v>
      </c>
      <c r="E9412" t="s">
        <v>853</v>
      </c>
      <c r="F9412" t="s">
        <v>854</v>
      </c>
      <c r="G9412" t="s">
        <v>31</v>
      </c>
      <c r="H9412" s="3">
        <v>47</v>
      </c>
      <c r="I9412" s="5">
        <v>66</v>
      </c>
      <c r="J9412" s="3">
        <v>3102</v>
      </c>
      <c r="K9412" s="3">
        <v>1364.88</v>
      </c>
      <c r="L9412" s="4">
        <v>0.44</v>
      </c>
      <c r="M9412" t="s">
        <v>34</v>
      </c>
      <c r="N9412">
        <v>2021</v>
      </c>
      <c r="O9412">
        <v>10</v>
      </c>
      <c r="P9412">
        <v>8</v>
      </c>
      <c r="Q9412" t="str">
        <f>TEXT(DATE(2024, sales[[#This Row],[month]], 1), "MMMM")</f>
        <v>October</v>
      </c>
      <c r="R9412" s="4">
        <f t="shared" si="147"/>
        <v>2.3717391304347828</v>
      </c>
    </row>
    <row r="9413" spans="1:18" x14ac:dyDescent="0.25">
      <c r="A9413" t="s">
        <v>96</v>
      </c>
      <c r="B9413" s="5">
        <v>1185732</v>
      </c>
      <c r="C9413" s="6" t="s">
        <v>488</v>
      </c>
      <c r="D9413" t="s">
        <v>18</v>
      </c>
      <c r="E9413" t="s">
        <v>853</v>
      </c>
      <c r="F9413" t="s">
        <v>854</v>
      </c>
      <c r="G9413" t="s">
        <v>20</v>
      </c>
      <c r="H9413" s="3">
        <v>40</v>
      </c>
      <c r="I9413" s="5">
        <v>105</v>
      </c>
      <c r="J9413" s="3">
        <v>4200</v>
      </c>
      <c r="K9413" s="3">
        <v>1764</v>
      </c>
      <c r="L9413" s="4">
        <v>0.42</v>
      </c>
      <c r="M9413" t="s">
        <v>34</v>
      </c>
      <c r="N9413">
        <v>2021</v>
      </c>
      <c r="O9413">
        <v>11</v>
      </c>
      <c r="P9413">
        <v>7</v>
      </c>
      <c r="Q9413" t="str">
        <f>TEXT(DATE(2024, sales[[#This Row],[month]], 1), "MMMM")</f>
        <v>November</v>
      </c>
      <c r="R9413" s="4">
        <f t="shared" si="147"/>
        <v>0.35396518375241781</v>
      </c>
    </row>
    <row r="9414" spans="1:18" x14ac:dyDescent="0.25">
      <c r="A9414" t="s">
        <v>96</v>
      </c>
      <c r="B9414" s="5">
        <v>1185732</v>
      </c>
      <c r="C9414" s="6" t="s">
        <v>488</v>
      </c>
      <c r="D9414" t="s">
        <v>18</v>
      </c>
      <c r="E9414" t="s">
        <v>853</v>
      </c>
      <c r="F9414" t="s">
        <v>854</v>
      </c>
      <c r="G9414" t="s">
        <v>23</v>
      </c>
      <c r="H9414" s="3">
        <v>40</v>
      </c>
      <c r="I9414" s="5">
        <v>74</v>
      </c>
      <c r="J9414" s="3">
        <v>2960</v>
      </c>
      <c r="K9414" s="3">
        <v>1243.2</v>
      </c>
      <c r="L9414" s="4">
        <v>0.42</v>
      </c>
      <c r="M9414" t="s">
        <v>34</v>
      </c>
      <c r="N9414">
        <v>2021</v>
      </c>
      <c r="O9414">
        <v>11</v>
      </c>
      <c r="P9414">
        <v>7</v>
      </c>
      <c r="Q9414" t="str">
        <f>TEXT(DATE(2024, sales[[#This Row],[month]], 1), "MMMM")</f>
        <v>November</v>
      </c>
      <c r="R9414" s="4">
        <f t="shared" si="147"/>
        <v>-0.29523809523809524</v>
      </c>
    </row>
    <row r="9415" spans="1:18" x14ac:dyDescent="0.25">
      <c r="A9415" t="s">
        <v>96</v>
      </c>
      <c r="B9415" s="5">
        <v>1185732</v>
      </c>
      <c r="C9415" s="6" t="s">
        <v>488</v>
      </c>
      <c r="D9415" t="s">
        <v>18</v>
      </c>
      <c r="E9415" t="s">
        <v>853</v>
      </c>
      <c r="F9415" t="s">
        <v>854</v>
      </c>
      <c r="G9415" t="s">
        <v>25</v>
      </c>
      <c r="H9415" s="3">
        <v>37</v>
      </c>
      <c r="I9415" s="5">
        <v>68</v>
      </c>
      <c r="J9415" s="3">
        <v>2516</v>
      </c>
      <c r="K9415" s="3">
        <v>1132.2</v>
      </c>
      <c r="L9415" s="4">
        <v>0.45</v>
      </c>
      <c r="M9415" t="s">
        <v>34</v>
      </c>
      <c r="N9415">
        <v>2021</v>
      </c>
      <c r="O9415">
        <v>11</v>
      </c>
      <c r="P9415">
        <v>7</v>
      </c>
      <c r="Q9415" t="str">
        <f>TEXT(DATE(2024, sales[[#This Row],[month]], 1), "MMMM")</f>
        <v>November</v>
      </c>
      <c r="R9415" s="4">
        <f t="shared" si="147"/>
        <v>-0.15</v>
      </c>
    </row>
    <row r="9416" spans="1:18" x14ac:dyDescent="0.25">
      <c r="A9416" t="s">
        <v>96</v>
      </c>
      <c r="B9416" s="5">
        <v>1185732</v>
      </c>
      <c r="C9416" s="6" t="s">
        <v>488</v>
      </c>
      <c r="D9416" t="s">
        <v>18</v>
      </c>
      <c r="E9416" t="s">
        <v>853</v>
      </c>
      <c r="F9416" t="s">
        <v>854</v>
      </c>
      <c r="G9416" t="s">
        <v>27</v>
      </c>
      <c r="H9416" s="3">
        <v>36</v>
      </c>
      <c r="I9416" s="5">
        <v>68</v>
      </c>
      <c r="J9416" s="3">
        <v>2448</v>
      </c>
      <c r="K9416" s="3">
        <v>1101.5999999999999</v>
      </c>
      <c r="L9416" s="4">
        <v>0.45</v>
      </c>
      <c r="M9416" t="s">
        <v>34</v>
      </c>
      <c r="N9416">
        <v>2021</v>
      </c>
      <c r="O9416">
        <v>11</v>
      </c>
      <c r="P9416">
        <v>7</v>
      </c>
      <c r="Q9416" t="str">
        <f>TEXT(DATE(2024, sales[[#This Row],[month]], 1), "MMMM")</f>
        <v>November</v>
      </c>
      <c r="R9416" s="4">
        <f t="shared" si="147"/>
        <v>-2.7027027027027029E-2</v>
      </c>
    </row>
    <row r="9417" spans="1:18" x14ac:dyDescent="0.25">
      <c r="A9417" t="s">
        <v>96</v>
      </c>
      <c r="B9417" s="5">
        <v>1185732</v>
      </c>
      <c r="C9417" s="6" t="s">
        <v>488</v>
      </c>
      <c r="D9417" t="s">
        <v>18</v>
      </c>
      <c r="E9417" t="s">
        <v>853</v>
      </c>
      <c r="F9417" t="s">
        <v>854</v>
      </c>
      <c r="G9417" t="s">
        <v>29</v>
      </c>
      <c r="H9417" s="3">
        <v>43</v>
      </c>
      <c r="I9417" s="5">
        <v>61</v>
      </c>
      <c r="J9417" s="3">
        <v>2623</v>
      </c>
      <c r="K9417" s="3">
        <v>865.58999999999992</v>
      </c>
      <c r="L9417" s="4">
        <v>0.3299999999999999</v>
      </c>
      <c r="M9417" t="s">
        <v>34</v>
      </c>
      <c r="N9417">
        <v>2021</v>
      </c>
      <c r="O9417">
        <v>11</v>
      </c>
      <c r="P9417">
        <v>7</v>
      </c>
      <c r="Q9417" t="str">
        <f>TEXT(DATE(2024, sales[[#This Row],[month]], 1), "MMMM")</f>
        <v>November</v>
      </c>
      <c r="R9417" s="4">
        <f t="shared" si="147"/>
        <v>7.1486928104575159E-2</v>
      </c>
    </row>
    <row r="9418" spans="1:18" x14ac:dyDescent="0.25">
      <c r="A9418" t="s">
        <v>96</v>
      </c>
      <c r="B9418" s="5">
        <v>1185732</v>
      </c>
      <c r="C9418" s="6" t="s">
        <v>488</v>
      </c>
      <c r="D9418" t="s">
        <v>18</v>
      </c>
      <c r="E9418" t="s">
        <v>853</v>
      </c>
      <c r="F9418" t="s">
        <v>854</v>
      </c>
      <c r="G9418" t="s">
        <v>31</v>
      </c>
      <c r="H9418" s="3">
        <v>46</v>
      </c>
      <c r="I9418" s="5">
        <v>83</v>
      </c>
      <c r="J9418" s="3">
        <v>3818</v>
      </c>
      <c r="K9418" s="3">
        <v>1679.92</v>
      </c>
      <c r="L9418" s="4">
        <v>0.44</v>
      </c>
      <c r="M9418" t="s">
        <v>34</v>
      </c>
      <c r="N9418">
        <v>2021</v>
      </c>
      <c r="O9418">
        <v>11</v>
      </c>
      <c r="P9418">
        <v>7</v>
      </c>
      <c r="Q9418" t="str">
        <f>TEXT(DATE(2024, sales[[#This Row],[month]], 1), "MMMM")</f>
        <v>November</v>
      </c>
      <c r="R9418" s="4">
        <f t="shared" si="147"/>
        <v>0.45558520777735417</v>
      </c>
    </row>
    <row r="9419" spans="1:18" x14ac:dyDescent="0.25">
      <c r="A9419" t="s">
        <v>96</v>
      </c>
      <c r="B9419" s="5">
        <v>1185732</v>
      </c>
      <c r="C9419" s="6" t="s">
        <v>517</v>
      </c>
      <c r="D9419" t="s">
        <v>18</v>
      </c>
      <c r="E9419" t="s">
        <v>853</v>
      </c>
      <c r="F9419" t="s">
        <v>854</v>
      </c>
      <c r="G9419" t="s">
        <v>20</v>
      </c>
      <c r="H9419" s="3">
        <v>48</v>
      </c>
      <c r="I9419" s="5">
        <v>160</v>
      </c>
      <c r="J9419" s="3">
        <v>7680</v>
      </c>
      <c r="K9419" s="3">
        <v>2995.2</v>
      </c>
      <c r="L9419" s="4">
        <v>0.3899999999999999</v>
      </c>
      <c r="M9419" t="s">
        <v>34</v>
      </c>
      <c r="N9419">
        <v>2021</v>
      </c>
      <c r="O9419">
        <v>12</v>
      </c>
      <c r="P9419">
        <v>6</v>
      </c>
      <c r="Q9419" t="str">
        <f>TEXT(DATE(2024, sales[[#This Row],[month]], 1), "MMMM")</f>
        <v>December</v>
      </c>
      <c r="R9419" s="4">
        <f t="shared" si="147"/>
        <v>1.0115243583027764</v>
      </c>
    </row>
    <row r="9420" spans="1:18" x14ac:dyDescent="0.25">
      <c r="A9420" t="s">
        <v>96</v>
      </c>
      <c r="B9420" s="5">
        <v>1185732</v>
      </c>
      <c r="C9420" s="6" t="s">
        <v>517</v>
      </c>
      <c r="D9420" t="s">
        <v>18</v>
      </c>
      <c r="E9420" t="s">
        <v>853</v>
      </c>
      <c r="F9420" t="s">
        <v>854</v>
      </c>
      <c r="G9420" t="s">
        <v>23</v>
      </c>
      <c r="H9420" s="3">
        <v>37</v>
      </c>
      <c r="I9420" s="5">
        <v>102</v>
      </c>
      <c r="J9420" s="3">
        <v>3774</v>
      </c>
      <c r="K9420" s="3">
        <v>1396.38</v>
      </c>
      <c r="L9420" s="4">
        <v>0.37</v>
      </c>
      <c r="M9420" t="s">
        <v>34</v>
      </c>
      <c r="N9420">
        <v>2021</v>
      </c>
      <c r="O9420">
        <v>12</v>
      </c>
      <c r="P9420">
        <v>6</v>
      </c>
      <c r="Q9420" t="str">
        <f>TEXT(DATE(2024, sales[[#This Row],[month]], 1), "MMMM")</f>
        <v>December</v>
      </c>
      <c r="R9420" s="4">
        <f t="shared" si="147"/>
        <v>-0.50859374999999996</v>
      </c>
    </row>
    <row r="9421" spans="1:18" x14ac:dyDescent="0.25">
      <c r="A9421" t="s">
        <v>96</v>
      </c>
      <c r="B9421" s="5">
        <v>1185732</v>
      </c>
      <c r="C9421" s="6" t="s">
        <v>517</v>
      </c>
      <c r="D9421" t="s">
        <v>18</v>
      </c>
      <c r="E9421" t="s">
        <v>853</v>
      </c>
      <c r="F9421" t="s">
        <v>854</v>
      </c>
      <c r="G9421" t="s">
        <v>25</v>
      </c>
      <c r="H9421" s="3">
        <v>40</v>
      </c>
      <c r="I9421" s="5">
        <v>88</v>
      </c>
      <c r="J9421" s="3">
        <v>3520</v>
      </c>
      <c r="K9421" s="3">
        <v>1654.4</v>
      </c>
      <c r="L9421" s="4">
        <v>0.47</v>
      </c>
      <c r="M9421" t="s">
        <v>34</v>
      </c>
      <c r="N9421">
        <v>2021</v>
      </c>
      <c r="O9421">
        <v>12</v>
      </c>
      <c r="P9421">
        <v>6</v>
      </c>
      <c r="Q9421" t="str">
        <f>TEXT(DATE(2024, sales[[#This Row],[month]], 1), "MMMM")</f>
        <v>December</v>
      </c>
      <c r="R9421" s="4">
        <f t="shared" si="147"/>
        <v>-6.7302596714361423E-2</v>
      </c>
    </row>
    <row r="9422" spans="1:18" x14ac:dyDescent="0.25">
      <c r="A9422" t="s">
        <v>96</v>
      </c>
      <c r="B9422" s="5">
        <v>1185732</v>
      </c>
      <c r="C9422" s="6" t="s">
        <v>517</v>
      </c>
      <c r="D9422" t="s">
        <v>18</v>
      </c>
      <c r="E9422" t="s">
        <v>853</v>
      </c>
      <c r="F9422" t="s">
        <v>854</v>
      </c>
      <c r="G9422" t="s">
        <v>27</v>
      </c>
      <c r="H9422" s="3">
        <v>34</v>
      </c>
      <c r="I9422" s="5">
        <v>77</v>
      </c>
      <c r="J9422" s="3">
        <v>2618</v>
      </c>
      <c r="K9422" s="3">
        <v>1125.7400000000002</v>
      </c>
      <c r="L9422" s="4">
        <v>0.43</v>
      </c>
      <c r="M9422" t="s">
        <v>34</v>
      </c>
      <c r="N9422">
        <v>2021</v>
      </c>
      <c r="O9422">
        <v>12</v>
      </c>
      <c r="P9422">
        <v>6</v>
      </c>
      <c r="Q9422" t="str">
        <f>TEXT(DATE(2024, sales[[#This Row],[month]], 1), "MMMM")</f>
        <v>December</v>
      </c>
      <c r="R9422" s="4">
        <f t="shared" si="147"/>
        <v>-0.25624999999999998</v>
      </c>
    </row>
    <row r="9423" spans="1:18" x14ac:dyDescent="0.25">
      <c r="A9423" t="s">
        <v>96</v>
      </c>
      <c r="B9423" s="5">
        <v>1185732</v>
      </c>
      <c r="C9423" s="6" t="s">
        <v>517</v>
      </c>
      <c r="D9423" t="s">
        <v>18</v>
      </c>
      <c r="E9423" t="s">
        <v>853</v>
      </c>
      <c r="F9423" t="s">
        <v>854</v>
      </c>
      <c r="G9423" t="s">
        <v>29</v>
      </c>
      <c r="H9423" s="3">
        <v>41</v>
      </c>
      <c r="I9423" s="5">
        <v>74</v>
      </c>
      <c r="J9423" s="3">
        <v>3034</v>
      </c>
      <c r="K9423" s="3">
        <v>1122.58</v>
      </c>
      <c r="L9423" s="4">
        <v>0.37</v>
      </c>
      <c r="M9423" t="s">
        <v>34</v>
      </c>
      <c r="N9423">
        <v>2021</v>
      </c>
      <c r="O9423">
        <v>12</v>
      </c>
      <c r="P9423">
        <v>6</v>
      </c>
      <c r="Q9423" t="str">
        <f>TEXT(DATE(2024, sales[[#This Row],[month]], 1), "MMMM")</f>
        <v>December</v>
      </c>
      <c r="R9423" s="4">
        <f t="shared" si="147"/>
        <v>0.15889992360580596</v>
      </c>
    </row>
    <row r="9424" spans="1:18" x14ac:dyDescent="0.25">
      <c r="A9424" t="s">
        <v>96</v>
      </c>
      <c r="B9424" s="5">
        <v>1185732</v>
      </c>
      <c r="C9424" s="6" t="s">
        <v>517</v>
      </c>
      <c r="D9424" t="s">
        <v>18</v>
      </c>
      <c r="E9424" t="s">
        <v>853</v>
      </c>
      <c r="F9424" t="s">
        <v>854</v>
      </c>
      <c r="G9424" t="s">
        <v>31</v>
      </c>
      <c r="H9424" s="3">
        <v>51</v>
      </c>
      <c r="I9424" s="5">
        <v>111</v>
      </c>
      <c r="J9424" s="3">
        <v>5661</v>
      </c>
      <c r="K9424" s="3">
        <v>2434.2300000000005</v>
      </c>
      <c r="L9424" s="4">
        <v>0.43</v>
      </c>
      <c r="M9424" t="s">
        <v>34</v>
      </c>
      <c r="N9424">
        <v>2021</v>
      </c>
      <c r="O9424">
        <v>12</v>
      </c>
      <c r="P9424">
        <v>6</v>
      </c>
      <c r="Q9424" t="str">
        <f>TEXT(DATE(2024, sales[[#This Row],[month]], 1), "MMMM")</f>
        <v>December</v>
      </c>
      <c r="R9424" s="4">
        <f t="shared" si="147"/>
        <v>0.86585365853658536</v>
      </c>
    </row>
    <row r="9425" spans="1:18" x14ac:dyDescent="0.25">
      <c r="A9425" t="s">
        <v>96</v>
      </c>
      <c r="B9425" s="5">
        <v>1185732</v>
      </c>
      <c r="C9425" s="6" t="s">
        <v>217</v>
      </c>
      <c r="D9425" t="s">
        <v>18</v>
      </c>
      <c r="E9425" t="s">
        <v>853</v>
      </c>
      <c r="F9425" t="s">
        <v>854</v>
      </c>
      <c r="G9425" t="s">
        <v>20</v>
      </c>
      <c r="H9425" s="3">
        <v>28</v>
      </c>
      <c r="I9425" s="5">
        <v>140</v>
      </c>
      <c r="J9425" s="3">
        <v>3920</v>
      </c>
      <c r="K9425" s="3">
        <v>1293.5999999999999</v>
      </c>
      <c r="L9425" s="4">
        <v>0.3299999999999999</v>
      </c>
      <c r="M9425" t="s">
        <v>34</v>
      </c>
      <c r="N9425">
        <v>2021</v>
      </c>
      <c r="O9425">
        <v>1</v>
      </c>
      <c r="P9425">
        <v>17</v>
      </c>
      <c r="Q9425" t="str">
        <f>TEXT(DATE(2024, sales[[#This Row],[month]], 1), "MMMM")</f>
        <v>January</v>
      </c>
      <c r="R9425" s="4">
        <f t="shared" si="147"/>
        <v>-0.30754283695460166</v>
      </c>
    </row>
    <row r="9426" spans="1:18" x14ac:dyDescent="0.25">
      <c r="A9426" t="s">
        <v>96</v>
      </c>
      <c r="B9426" s="5">
        <v>1185732</v>
      </c>
      <c r="C9426" s="6" t="s">
        <v>217</v>
      </c>
      <c r="D9426" t="s">
        <v>18</v>
      </c>
      <c r="E9426" t="s">
        <v>853</v>
      </c>
      <c r="F9426" t="s">
        <v>854</v>
      </c>
      <c r="G9426" t="s">
        <v>23</v>
      </c>
      <c r="H9426" s="3">
        <v>28</v>
      </c>
      <c r="I9426" s="5">
        <v>88</v>
      </c>
      <c r="J9426" s="3">
        <v>2464</v>
      </c>
      <c r="K9426" s="3">
        <v>837.75999999999988</v>
      </c>
      <c r="L9426" s="4">
        <v>0.33999999999999991</v>
      </c>
      <c r="M9426" t="s">
        <v>34</v>
      </c>
      <c r="N9426">
        <v>2021</v>
      </c>
      <c r="O9426">
        <v>1</v>
      </c>
      <c r="P9426">
        <v>17</v>
      </c>
      <c r="Q9426" t="str">
        <f>TEXT(DATE(2024, sales[[#This Row],[month]], 1), "MMMM")</f>
        <v>January</v>
      </c>
      <c r="R9426" s="4">
        <f t="shared" si="147"/>
        <v>-0.37142857142857144</v>
      </c>
    </row>
    <row r="9427" spans="1:18" x14ac:dyDescent="0.25">
      <c r="A9427" t="s">
        <v>96</v>
      </c>
      <c r="B9427" s="5">
        <v>1185732</v>
      </c>
      <c r="C9427" s="6" t="s">
        <v>217</v>
      </c>
      <c r="D9427" t="s">
        <v>18</v>
      </c>
      <c r="E9427" t="s">
        <v>853</v>
      </c>
      <c r="F9427" t="s">
        <v>854</v>
      </c>
      <c r="G9427" t="s">
        <v>25</v>
      </c>
      <c r="H9427" s="3">
        <v>22</v>
      </c>
      <c r="I9427" s="5">
        <v>75</v>
      </c>
      <c r="J9427" s="3">
        <v>1650</v>
      </c>
      <c r="K9427" s="3">
        <v>478.5</v>
      </c>
      <c r="L9427" s="4">
        <v>0.28999999999999998</v>
      </c>
      <c r="M9427" t="s">
        <v>34</v>
      </c>
      <c r="N9427">
        <v>2021</v>
      </c>
      <c r="O9427">
        <v>1</v>
      </c>
      <c r="P9427">
        <v>17</v>
      </c>
      <c r="Q9427" t="str">
        <f>TEXT(DATE(2024, sales[[#This Row],[month]], 1), "MMMM")</f>
        <v>January</v>
      </c>
      <c r="R9427" s="4">
        <f t="shared" si="147"/>
        <v>-0.33035714285714285</v>
      </c>
    </row>
    <row r="9428" spans="1:18" x14ac:dyDescent="0.25">
      <c r="A9428" t="s">
        <v>96</v>
      </c>
      <c r="B9428" s="5">
        <v>1185732</v>
      </c>
      <c r="C9428" s="6" t="s">
        <v>217</v>
      </c>
      <c r="D9428" t="s">
        <v>18</v>
      </c>
      <c r="E9428" t="s">
        <v>853</v>
      </c>
      <c r="F9428" t="s">
        <v>854</v>
      </c>
      <c r="G9428" t="s">
        <v>27</v>
      </c>
      <c r="H9428" s="3">
        <v>25</v>
      </c>
      <c r="I9428" s="5">
        <v>33</v>
      </c>
      <c r="J9428" s="3">
        <v>825</v>
      </c>
      <c r="K9428" s="3">
        <v>255.75</v>
      </c>
      <c r="L9428" s="4">
        <v>0.31</v>
      </c>
      <c r="M9428" t="s">
        <v>34</v>
      </c>
      <c r="N9428">
        <v>2021</v>
      </c>
      <c r="O9428">
        <v>1</v>
      </c>
      <c r="P9428">
        <v>17</v>
      </c>
      <c r="Q9428" t="str">
        <f>TEXT(DATE(2024, sales[[#This Row],[month]], 1), "MMMM")</f>
        <v>January</v>
      </c>
      <c r="R9428" s="4">
        <f t="shared" si="147"/>
        <v>-0.5</v>
      </c>
    </row>
    <row r="9429" spans="1:18" x14ac:dyDescent="0.25">
      <c r="A9429" t="s">
        <v>96</v>
      </c>
      <c r="B9429" s="5">
        <v>1185732</v>
      </c>
      <c r="C9429" s="6" t="s">
        <v>217</v>
      </c>
      <c r="D9429" t="s">
        <v>18</v>
      </c>
      <c r="E9429" t="s">
        <v>853</v>
      </c>
      <c r="F9429" t="s">
        <v>854</v>
      </c>
      <c r="G9429" t="s">
        <v>29</v>
      </c>
      <c r="H9429" s="3">
        <v>39</v>
      </c>
      <c r="I9429" s="5">
        <v>47</v>
      </c>
      <c r="J9429" s="3">
        <v>1833</v>
      </c>
      <c r="K9429" s="3">
        <v>586.56000000000006</v>
      </c>
      <c r="L9429" s="4">
        <v>0.32</v>
      </c>
      <c r="M9429" t="s">
        <v>34</v>
      </c>
      <c r="N9429">
        <v>2021</v>
      </c>
      <c r="O9429">
        <v>1</v>
      </c>
      <c r="P9429">
        <v>17</v>
      </c>
      <c r="Q9429" t="str">
        <f>TEXT(DATE(2024, sales[[#This Row],[month]], 1), "MMMM")</f>
        <v>January</v>
      </c>
      <c r="R9429" s="4">
        <f t="shared" si="147"/>
        <v>1.2218181818181819</v>
      </c>
    </row>
    <row r="9430" spans="1:18" x14ac:dyDescent="0.25">
      <c r="A9430" t="s">
        <v>96</v>
      </c>
      <c r="B9430" s="5">
        <v>1185732</v>
      </c>
      <c r="C9430" s="6" t="s">
        <v>217</v>
      </c>
      <c r="D9430" t="s">
        <v>18</v>
      </c>
      <c r="E9430" t="s">
        <v>853</v>
      </c>
      <c r="F9430" t="s">
        <v>854</v>
      </c>
      <c r="G9430" t="s">
        <v>31</v>
      </c>
      <c r="H9430" s="3">
        <v>26</v>
      </c>
      <c r="I9430" s="5">
        <v>83</v>
      </c>
      <c r="J9430" s="3">
        <v>2158</v>
      </c>
      <c r="K9430" s="3">
        <v>733.71999999999991</v>
      </c>
      <c r="L9430" s="4">
        <v>0.33999999999999991</v>
      </c>
      <c r="M9430" t="s">
        <v>34</v>
      </c>
      <c r="N9430">
        <v>2021</v>
      </c>
      <c r="O9430">
        <v>1</v>
      </c>
      <c r="P9430">
        <v>17</v>
      </c>
      <c r="Q9430" t="str">
        <f>TEXT(DATE(2024, sales[[#This Row],[month]], 1), "MMMM")</f>
        <v>January</v>
      </c>
      <c r="R9430" s="4">
        <f t="shared" si="147"/>
        <v>0.1773049645390071</v>
      </c>
    </row>
    <row r="9431" spans="1:18" x14ac:dyDescent="0.25">
      <c r="A9431" t="s">
        <v>96</v>
      </c>
      <c r="B9431" s="5">
        <v>1185732</v>
      </c>
      <c r="C9431" s="6" t="s">
        <v>246</v>
      </c>
      <c r="D9431" t="s">
        <v>18</v>
      </c>
      <c r="E9431" t="s">
        <v>853</v>
      </c>
      <c r="F9431" t="s">
        <v>854</v>
      </c>
      <c r="G9431" t="s">
        <v>20</v>
      </c>
      <c r="H9431" s="3">
        <v>26</v>
      </c>
      <c r="I9431" s="5">
        <v>155</v>
      </c>
      <c r="J9431" s="3">
        <v>4030</v>
      </c>
      <c r="K9431" s="3">
        <v>1491.1</v>
      </c>
      <c r="L9431" s="4">
        <v>0.37</v>
      </c>
      <c r="M9431" t="s">
        <v>34</v>
      </c>
      <c r="N9431">
        <v>2021</v>
      </c>
      <c r="O9431">
        <v>2</v>
      </c>
      <c r="P9431">
        <v>15</v>
      </c>
      <c r="Q9431" t="str">
        <f>TEXT(DATE(2024, sales[[#This Row],[month]], 1), "MMMM")</f>
        <v>February</v>
      </c>
      <c r="R9431" s="4">
        <f t="shared" si="147"/>
        <v>0.86746987951807231</v>
      </c>
    </row>
    <row r="9432" spans="1:18" x14ac:dyDescent="0.25">
      <c r="A9432" t="s">
        <v>96</v>
      </c>
      <c r="B9432" s="5">
        <v>1185732</v>
      </c>
      <c r="C9432" s="6" t="s">
        <v>246</v>
      </c>
      <c r="D9432" t="s">
        <v>18</v>
      </c>
      <c r="E9432" t="s">
        <v>853</v>
      </c>
      <c r="F9432" t="s">
        <v>854</v>
      </c>
      <c r="G9432" t="s">
        <v>23</v>
      </c>
      <c r="H9432" s="3">
        <v>31</v>
      </c>
      <c r="I9432" s="5">
        <v>53</v>
      </c>
      <c r="J9432" s="3">
        <v>1643</v>
      </c>
      <c r="K9432" s="3">
        <v>575.04999999999995</v>
      </c>
      <c r="L9432" s="4">
        <v>0.35</v>
      </c>
      <c r="M9432" t="s">
        <v>34</v>
      </c>
      <c r="N9432">
        <v>2021</v>
      </c>
      <c r="O9432">
        <v>2</v>
      </c>
      <c r="P9432">
        <v>15</v>
      </c>
      <c r="Q9432" t="str">
        <f>TEXT(DATE(2024, sales[[#This Row],[month]], 1), "MMMM")</f>
        <v>February</v>
      </c>
      <c r="R9432" s="4">
        <f t="shared" si="147"/>
        <v>-0.59230769230769231</v>
      </c>
    </row>
    <row r="9433" spans="1:18" x14ac:dyDescent="0.25">
      <c r="A9433" t="s">
        <v>96</v>
      </c>
      <c r="B9433" s="5">
        <v>1185732</v>
      </c>
      <c r="C9433" s="6" t="s">
        <v>246</v>
      </c>
      <c r="D9433" t="s">
        <v>18</v>
      </c>
      <c r="E9433" t="s">
        <v>853</v>
      </c>
      <c r="F9433" t="s">
        <v>854</v>
      </c>
      <c r="G9433" t="s">
        <v>25</v>
      </c>
      <c r="H9433" s="3">
        <v>24</v>
      </c>
      <c r="I9433" s="5">
        <v>70</v>
      </c>
      <c r="J9433" s="3">
        <v>1680</v>
      </c>
      <c r="K9433" s="3">
        <v>487.2</v>
      </c>
      <c r="L9433" s="4">
        <v>0.28999999999999998</v>
      </c>
      <c r="M9433" t="s">
        <v>34</v>
      </c>
      <c r="N9433">
        <v>2021</v>
      </c>
      <c r="O9433">
        <v>2</v>
      </c>
      <c r="P9433">
        <v>15</v>
      </c>
      <c r="Q9433" t="str">
        <f>TEXT(DATE(2024, sales[[#This Row],[month]], 1), "MMMM")</f>
        <v>February</v>
      </c>
      <c r="R9433" s="4">
        <f t="shared" si="147"/>
        <v>2.251978088861838E-2</v>
      </c>
    </row>
    <row r="9434" spans="1:18" x14ac:dyDescent="0.25">
      <c r="A9434" t="s">
        <v>96</v>
      </c>
      <c r="B9434" s="5">
        <v>1185732</v>
      </c>
      <c r="C9434" s="6" t="s">
        <v>246</v>
      </c>
      <c r="D9434" t="s">
        <v>18</v>
      </c>
      <c r="E9434" t="s">
        <v>855</v>
      </c>
      <c r="F9434" t="s">
        <v>856</v>
      </c>
      <c r="G9434" t="s">
        <v>27</v>
      </c>
      <c r="H9434" s="3">
        <v>27</v>
      </c>
      <c r="I9434" s="5">
        <v>75</v>
      </c>
      <c r="J9434" s="3">
        <v>2025</v>
      </c>
      <c r="K9434" s="3">
        <v>648</v>
      </c>
      <c r="L9434" s="4">
        <v>0.32</v>
      </c>
      <c r="M9434" t="s">
        <v>34</v>
      </c>
      <c r="N9434">
        <v>2021</v>
      </c>
      <c r="O9434">
        <v>2</v>
      </c>
      <c r="P9434">
        <v>15</v>
      </c>
      <c r="Q9434" t="str">
        <f>TEXT(DATE(2024, sales[[#This Row],[month]], 1), "MMMM")</f>
        <v>February</v>
      </c>
      <c r="R9434" s="4">
        <f t="shared" si="147"/>
        <v>0.20535714285714285</v>
      </c>
    </row>
    <row r="9435" spans="1:18" x14ac:dyDescent="0.25">
      <c r="A9435" t="s">
        <v>96</v>
      </c>
      <c r="B9435" s="5">
        <v>1185732</v>
      </c>
      <c r="C9435" s="6" t="s">
        <v>246</v>
      </c>
      <c r="D9435" t="s">
        <v>18</v>
      </c>
      <c r="E9435" t="s">
        <v>855</v>
      </c>
      <c r="F9435" t="s">
        <v>856</v>
      </c>
      <c r="G9435" t="s">
        <v>29</v>
      </c>
      <c r="H9435" s="3">
        <v>36</v>
      </c>
      <c r="I9435" s="5">
        <v>53</v>
      </c>
      <c r="J9435" s="3">
        <v>1908</v>
      </c>
      <c r="K9435" s="3">
        <v>515.16000000000008</v>
      </c>
      <c r="L9435" s="4">
        <v>0.27</v>
      </c>
      <c r="M9435" t="s">
        <v>34</v>
      </c>
      <c r="N9435">
        <v>2021</v>
      </c>
      <c r="O9435">
        <v>2</v>
      </c>
      <c r="P9435">
        <v>15</v>
      </c>
      <c r="Q9435" t="str">
        <f>TEXT(DATE(2024, sales[[#This Row],[month]], 1), "MMMM")</f>
        <v>February</v>
      </c>
      <c r="R9435" s="4">
        <f t="shared" si="147"/>
        <v>-5.7777777777777775E-2</v>
      </c>
    </row>
    <row r="9436" spans="1:18" x14ac:dyDescent="0.25">
      <c r="A9436" t="s">
        <v>96</v>
      </c>
      <c r="B9436" s="5">
        <v>1185732</v>
      </c>
      <c r="C9436" s="6" t="s">
        <v>246</v>
      </c>
      <c r="D9436" t="s">
        <v>18</v>
      </c>
      <c r="E9436" t="s">
        <v>855</v>
      </c>
      <c r="F9436" t="s">
        <v>856</v>
      </c>
      <c r="G9436" t="s">
        <v>31</v>
      </c>
      <c r="H9436" s="3">
        <v>30</v>
      </c>
      <c r="I9436" s="5">
        <v>80</v>
      </c>
      <c r="J9436" s="3">
        <v>2400</v>
      </c>
      <c r="K9436" s="3">
        <v>768</v>
      </c>
      <c r="L9436" s="4">
        <v>0.32</v>
      </c>
      <c r="M9436" t="s">
        <v>34</v>
      </c>
      <c r="N9436">
        <v>2021</v>
      </c>
      <c r="O9436">
        <v>2</v>
      </c>
      <c r="P9436">
        <v>15</v>
      </c>
      <c r="Q9436" t="str">
        <f>TEXT(DATE(2024, sales[[#This Row],[month]], 1), "MMMM")</f>
        <v>February</v>
      </c>
      <c r="R9436" s="4">
        <f t="shared" si="147"/>
        <v>0.25786163522012578</v>
      </c>
    </row>
    <row r="9437" spans="1:18" x14ac:dyDescent="0.25">
      <c r="A9437" t="s">
        <v>96</v>
      </c>
      <c r="B9437" s="5">
        <v>1185732</v>
      </c>
      <c r="C9437" s="6" t="s">
        <v>256</v>
      </c>
      <c r="D9437" t="s">
        <v>18</v>
      </c>
      <c r="E9437" t="s">
        <v>855</v>
      </c>
      <c r="F9437" t="s">
        <v>856</v>
      </c>
      <c r="G9437" t="s">
        <v>20</v>
      </c>
      <c r="H9437" s="3">
        <v>28</v>
      </c>
      <c r="I9437" s="5">
        <v>155</v>
      </c>
      <c r="J9437" s="3">
        <v>4340</v>
      </c>
      <c r="K9437" s="3">
        <v>1475.6</v>
      </c>
      <c r="L9437" s="4">
        <v>0.33999999999999991</v>
      </c>
      <c r="M9437" t="s">
        <v>34</v>
      </c>
      <c r="N9437">
        <v>2021</v>
      </c>
      <c r="O9437">
        <v>3</v>
      </c>
      <c r="P9437">
        <v>13</v>
      </c>
      <c r="Q9437" t="str">
        <f>TEXT(DATE(2024, sales[[#This Row],[month]], 1), "MMMM")</f>
        <v>March</v>
      </c>
      <c r="R9437" s="4">
        <f t="shared" si="147"/>
        <v>0.80833333333333335</v>
      </c>
    </row>
    <row r="9438" spans="1:18" x14ac:dyDescent="0.25">
      <c r="A9438" t="s">
        <v>96</v>
      </c>
      <c r="B9438" s="5">
        <v>1185732</v>
      </c>
      <c r="C9438" s="6" t="s">
        <v>256</v>
      </c>
      <c r="D9438" t="s">
        <v>18</v>
      </c>
      <c r="E9438" t="s">
        <v>855</v>
      </c>
      <c r="F9438" t="s">
        <v>856</v>
      </c>
      <c r="G9438" t="s">
        <v>23</v>
      </c>
      <c r="H9438" s="3">
        <v>31</v>
      </c>
      <c r="I9438" s="5">
        <v>61</v>
      </c>
      <c r="J9438" s="3">
        <v>1891</v>
      </c>
      <c r="K9438" s="3">
        <v>642.93999999999994</v>
      </c>
      <c r="L9438" s="4">
        <v>0.33999999999999991</v>
      </c>
      <c r="M9438" t="s">
        <v>34</v>
      </c>
      <c r="N9438">
        <v>2021</v>
      </c>
      <c r="O9438">
        <v>3</v>
      </c>
      <c r="P9438">
        <v>13</v>
      </c>
      <c r="Q9438" t="str">
        <f>TEXT(DATE(2024, sales[[#This Row],[month]], 1), "MMMM")</f>
        <v>March</v>
      </c>
      <c r="R9438" s="4">
        <f t="shared" si="147"/>
        <v>-0.56428571428571428</v>
      </c>
    </row>
    <row r="9439" spans="1:18" x14ac:dyDescent="0.25">
      <c r="A9439" t="s">
        <v>96</v>
      </c>
      <c r="B9439" s="5">
        <v>1185732</v>
      </c>
      <c r="C9439" s="6" t="s">
        <v>256</v>
      </c>
      <c r="D9439" t="s">
        <v>18</v>
      </c>
      <c r="E9439" t="s">
        <v>855</v>
      </c>
      <c r="F9439" t="s">
        <v>856</v>
      </c>
      <c r="G9439" t="s">
        <v>25</v>
      </c>
      <c r="H9439" s="3">
        <v>23</v>
      </c>
      <c r="I9439" s="5">
        <v>60</v>
      </c>
      <c r="J9439" s="3">
        <v>1380</v>
      </c>
      <c r="K9439" s="3">
        <v>441.6</v>
      </c>
      <c r="L9439" s="4">
        <v>0.32</v>
      </c>
      <c r="M9439" t="s">
        <v>34</v>
      </c>
      <c r="N9439">
        <v>2021</v>
      </c>
      <c r="O9439">
        <v>3</v>
      </c>
      <c r="P9439">
        <v>13</v>
      </c>
      <c r="Q9439" t="str">
        <f>TEXT(DATE(2024, sales[[#This Row],[month]], 1), "MMMM")</f>
        <v>March</v>
      </c>
      <c r="R9439" s="4">
        <f t="shared" si="147"/>
        <v>-0.27022739291380221</v>
      </c>
    </row>
    <row r="9440" spans="1:18" x14ac:dyDescent="0.25">
      <c r="A9440" t="s">
        <v>96</v>
      </c>
      <c r="B9440" s="5">
        <v>1185732</v>
      </c>
      <c r="C9440" s="6" t="s">
        <v>256</v>
      </c>
      <c r="D9440" t="s">
        <v>18</v>
      </c>
      <c r="E9440" t="s">
        <v>855</v>
      </c>
      <c r="F9440" t="s">
        <v>856</v>
      </c>
      <c r="G9440" t="s">
        <v>27</v>
      </c>
      <c r="H9440" s="3">
        <v>25</v>
      </c>
      <c r="I9440" s="5">
        <v>93</v>
      </c>
      <c r="J9440" s="3">
        <v>2325</v>
      </c>
      <c r="K9440" s="3">
        <v>651.00000000000011</v>
      </c>
      <c r="L9440" s="4">
        <v>0.28000000000000003</v>
      </c>
      <c r="M9440" t="s">
        <v>34</v>
      </c>
      <c r="N9440">
        <v>2021</v>
      </c>
      <c r="O9440">
        <v>3</v>
      </c>
      <c r="P9440">
        <v>13</v>
      </c>
      <c r="Q9440" t="str">
        <f>TEXT(DATE(2024, sales[[#This Row],[month]], 1), "MMMM")</f>
        <v>March</v>
      </c>
      <c r="R9440" s="4">
        <f t="shared" si="147"/>
        <v>0.68478260869565222</v>
      </c>
    </row>
    <row r="9441" spans="1:18" x14ac:dyDescent="0.25">
      <c r="A9441" t="s">
        <v>96</v>
      </c>
      <c r="B9441" s="5">
        <v>1185732</v>
      </c>
      <c r="C9441" s="6" t="s">
        <v>256</v>
      </c>
      <c r="D9441" t="s">
        <v>18</v>
      </c>
      <c r="E9441" t="s">
        <v>855</v>
      </c>
      <c r="F9441" t="s">
        <v>856</v>
      </c>
      <c r="G9441" t="s">
        <v>29</v>
      </c>
      <c r="H9441" s="3">
        <v>36</v>
      </c>
      <c r="I9441" s="5">
        <v>31</v>
      </c>
      <c r="J9441" s="3">
        <v>1116</v>
      </c>
      <c r="K9441" s="3">
        <v>334.8</v>
      </c>
      <c r="L9441" s="4">
        <v>0.3</v>
      </c>
      <c r="M9441" t="s">
        <v>34</v>
      </c>
      <c r="N9441">
        <v>2021</v>
      </c>
      <c r="O9441">
        <v>3</v>
      </c>
      <c r="P9441">
        <v>13</v>
      </c>
      <c r="Q9441" t="str">
        <f>TEXT(DATE(2024, sales[[#This Row],[month]], 1), "MMMM")</f>
        <v>March</v>
      </c>
      <c r="R9441" s="4">
        <f t="shared" si="147"/>
        <v>-0.52</v>
      </c>
    </row>
    <row r="9442" spans="1:18" x14ac:dyDescent="0.25">
      <c r="A9442" t="s">
        <v>96</v>
      </c>
      <c r="B9442" s="5">
        <v>1185732</v>
      </c>
      <c r="C9442" s="6" t="s">
        <v>256</v>
      </c>
      <c r="D9442" t="s">
        <v>18</v>
      </c>
      <c r="E9442" t="s">
        <v>855</v>
      </c>
      <c r="F9442" t="s">
        <v>856</v>
      </c>
      <c r="G9442" t="s">
        <v>31</v>
      </c>
      <c r="H9442" s="3">
        <v>31</v>
      </c>
      <c r="I9442" s="5">
        <v>68</v>
      </c>
      <c r="J9442" s="3">
        <v>2108</v>
      </c>
      <c r="K9442" s="3">
        <v>779.96</v>
      </c>
      <c r="L9442" s="4">
        <v>0.37</v>
      </c>
      <c r="M9442" t="s">
        <v>34</v>
      </c>
      <c r="N9442">
        <v>2021</v>
      </c>
      <c r="O9442">
        <v>3</v>
      </c>
      <c r="P9442">
        <v>13</v>
      </c>
      <c r="Q9442" t="str">
        <f>TEXT(DATE(2024, sales[[#This Row],[month]], 1), "MMMM")</f>
        <v>March</v>
      </c>
      <c r="R9442" s="4">
        <f t="shared" si="147"/>
        <v>0.88888888888888884</v>
      </c>
    </row>
    <row r="9443" spans="1:18" x14ac:dyDescent="0.25">
      <c r="A9443" t="s">
        <v>96</v>
      </c>
      <c r="B9443" s="5">
        <v>1185732</v>
      </c>
      <c r="C9443" s="6" t="s">
        <v>275</v>
      </c>
      <c r="D9443" t="s">
        <v>18</v>
      </c>
      <c r="E9443" t="s">
        <v>855</v>
      </c>
      <c r="F9443" t="s">
        <v>856</v>
      </c>
      <c r="G9443" t="s">
        <v>20</v>
      </c>
      <c r="H9443" s="3">
        <v>28</v>
      </c>
      <c r="I9443" s="5">
        <v>149</v>
      </c>
      <c r="J9443" s="3">
        <v>4172</v>
      </c>
      <c r="K9443" s="3">
        <v>1376.7599999999998</v>
      </c>
      <c r="L9443" s="4">
        <v>0.3299999999999999</v>
      </c>
      <c r="M9443" t="s">
        <v>34</v>
      </c>
      <c r="N9443">
        <v>2021</v>
      </c>
      <c r="O9443">
        <v>4</v>
      </c>
      <c r="P9443">
        <v>14</v>
      </c>
      <c r="Q9443" t="str">
        <f>TEXT(DATE(2024, sales[[#This Row],[month]], 1), "MMMM")</f>
        <v>April</v>
      </c>
      <c r="R9443" s="4">
        <f t="shared" si="147"/>
        <v>0.97912713472485768</v>
      </c>
    </row>
    <row r="9444" spans="1:18" x14ac:dyDescent="0.25">
      <c r="A9444" t="s">
        <v>96</v>
      </c>
      <c r="B9444" s="5">
        <v>1185732</v>
      </c>
      <c r="C9444" s="6" t="s">
        <v>275</v>
      </c>
      <c r="D9444" t="s">
        <v>18</v>
      </c>
      <c r="E9444" t="s">
        <v>855</v>
      </c>
      <c r="F9444" t="s">
        <v>856</v>
      </c>
      <c r="G9444" t="s">
        <v>23</v>
      </c>
      <c r="H9444" s="3">
        <v>28</v>
      </c>
      <c r="I9444" s="5">
        <v>51</v>
      </c>
      <c r="J9444" s="3">
        <v>1428</v>
      </c>
      <c r="K9444" s="3">
        <v>514.07999999999993</v>
      </c>
      <c r="L9444" s="4">
        <v>0.36</v>
      </c>
      <c r="M9444" t="s">
        <v>34</v>
      </c>
      <c r="N9444">
        <v>2021</v>
      </c>
      <c r="O9444">
        <v>4</v>
      </c>
      <c r="P9444">
        <v>14</v>
      </c>
      <c r="Q9444" t="str">
        <f>TEXT(DATE(2024, sales[[#This Row],[month]], 1), "MMMM")</f>
        <v>April</v>
      </c>
      <c r="R9444" s="4">
        <f t="shared" si="147"/>
        <v>-0.65771812080536918</v>
      </c>
    </row>
    <row r="9445" spans="1:18" x14ac:dyDescent="0.25">
      <c r="A9445" t="s">
        <v>96</v>
      </c>
      <c r="B9445" s="5">
        <v>1185732</v>
      </c>
      <c r="C9445" s="6" t="s">
        <v>275</v>
      </c>
      <c r="D9445" t="s">
        <v>18</v>
      </c>
      <c r="E9445" t="s">
        <v>855</v>
      </c>
      <c r="F9445" t="s">
        <v>856</v>
      </c>
      <c r="G9445" t="s">
        <v>25</v>
      </c>
      <c r="H9445" s="3">
        <v>22</v>
      </c>
      <c r="I9445" s="5">
        <v>51</v>
      </c>
      <c r="J9445" s="3">
        <v>1122</v>
      </c>
      <c r="K9445" s="3">
        <v>347.82</v>
      </c>
      <c r="L9445" s="4">
        <v>0.31</v>
      </c>
      <c r="M9445" t="s">
        <v>34</v>
      </c>
      <c r="N9445">
        <v>2021</v>
      </c>
      <c r="O9445">
        <v>4</v>
      </c>
      <c r="P9445">
        <v>14</v>
      </c>
      <c r="Q9445" t="str">
        <f>TEXT(DATE(2024, sales[[#This Row],[month]], 1), "MMMM")</f>
        <v>April</v>
      </c>
      <c r="R9445" s="4">
        <f t="shared" si="147"/>
        <v>-0.21428571428571427</v>
      </c>
    </row>
    <row r="9446" spans="1:18" x14ac:dyDescent="0.25">
      <c r="A9446" t="s">
        <v>96</v>
      </c>
      <c r="B9446" s="5">
        <v>1185732</v>
      </c>
      <c r="C9446" s="6" t="s">
        <v>275</v>
      </c>
      <c r="D9446" t="s">
        <v>18</v>
      </c>
      <c r="E9446" t="s">
        <v>855</v>
      </c>
      <c r="F9446" t="s">
        <v>856</v>
      </c>
      <c r="G9446" t="s">
        <v>27</v>
      </c>
      <c r="H9446" s="3">
        <v>23</v>
      </c>
      <c r="I9446" s="5">
        <v>39</v>
      </c>
      <c r="J9446" s="3">
        <v>897</v>
      </c>
      <c r="K9446" s="3">
        <v>251.16000000000005</v>
      </c>
      <c r="L9446" s="4">
        <v>0.28000000000000003</v>
      </c>
      <c r="M9446" t="s">
        <v>34</v>
      </c>
      <c r="N9446">
        <v>2021</v>
      </c>
      <c r="O9446">
        <v>4</v>
      </c>
      <c r="P9446">
        <v>14</v>
      </c>
      <c r="Q9446" t="str">
        <f>TEXT(DATE(2024, sales[[#This Row],[month]], 1), "MMMM")</f>
        <v>April</v>
      </c>
      <c r="R9446" s="4">
        <f t="shared" si="147"/>
        <v>-0.20053475935828877</v>
      </c>
    </row>
    <row r="9447" spans="1:18" x14ac:dyDescent="0.25">
      <c r="A9447" t="s">
        <v>96</v>
      </c>
      <c r="B9447" s="5">
        <v>1185732</v>
      </c>
      <c r="C9447" s="6" t="s">
        <v>275</v>
      </c>
      <c r="D9447" t="s">
        <v>18</v>
      </c>
      <c r="E9447" t="s">
        <v>855</v>
      </c>
      <c r="F9447" t="s">
        <v>856</v>
      </c>
      <c r="G9447" t="s">
        <v>29</v>
      </c>
      <c r="H9447" s="3">
        <v>33</v>
      </c>
      <c r="I9447" s="5">
        <v>44</v>
      </c>
      <c r="J9447" s="3">
        <v>1452</v>
      </c>
      <c r="K9447" s="3">
        <v>392.04</v>
      </c>
      <c r="L9447" s="4">
        <v>0.27</v>
      </c>
      <c r="M9447" t="s">
        <v>34</v>
      </c>
      <c r="N9447">
        <v>2021</v>
      </c>
      <c r="O9447">
        <v>4</v>
      </c>
      <c r="P9447">
        <v>14</v>
      </c>
      <c r="Q9447" t="str">
        <f>TEXT(DATE(2024, sales[[#This Row],[month]], 1), "MMMM")</f>
        <v>April</v>
      </c>
      <c r="R9447" s="4">
        <f t="shared" si="147"/>
        <v>0.61872909698996659</v>
      </c>
    </row>
    <row r="9448" spans="1:18" x14ac:dyDescent="0.25">
      <c r="A9448" t="s">
        <v>96</v>
      </c>
      <c r="B9448" s="5">
        <v>1185732</v>
      </c>
      <c r="C9448" s="6" t="s">
        <v>275</v>
      </c>
      <c r="D9448" t="s">
        <v>18</v>
      </c>
      <c r="E9448" t="s">
        <v>855</v>
      </c>
      <c r="F9448" t="s">
        <v>856</v>
      </c>
      <c r="G9448" t="s">
        <v>31</v>
      </c>
      <c r="H9448" s="3">
        <v>30</v>
      </c>
      <c r="I9448" s="5">
        <v>94</v>
      </c>
      <c r="J9448" s="3">
        <v>2820</v>
      </c>
      <c r="K9448" s="3">
        <v>1015.2</v>
      </c>
      <c r="L9448" s="4">
        <v>0.36</v>
      </c>
      <c r="M9448" t="s">
        <v>34</v>
      </c>
      <c r="N9448">
        <v>2021</v>
      </c>
      <c r="O9448">
        <v>4</v>
      </c>
      <c r="P9448">
        <v>14</v>
      </c>
      <c r="Q9448" t="str">
        <f>TEXT(DATE(2024, sales[[#This Row],[month]], 1), "MMMM")</f>
        <v>April</v>
      </c>
      <c r="R9448" s="4">
        <f t="shared" si="147"/>
        <v>0.94214876033057848</v>
      </c>
    </row>
    <row r="9449" spans="1:18" x14ac:dyDescent="0.25">
      <c r="A9449" t="s">
        <v>96</v>
      </c>
      <c r="B9449" s="5">
        <v>1185732</v>
      </c>
      <c r="C9449" s="6" t="s">
        <v>304</v>
      </c>
      <c r="D9449" t="s">
        <v>18</v>
      </c>
      <c r="E9449" t="s">
        <v>855</v>
      </c>
      <c r="F9449" t="s">
        <v>856</v>
      </c>
      <c r="G9449" t="s">
        <v>20</v>
      </c>
      <c r="H9449" s="3">
        <v>41</v>
      </c>
      <c r="I9449" s="5">
        <v>173</v>
      </c>
      <c r="J9449" s="3">
        <v>7093</v>
      </c>
      <c r="K9449" s="3">
        <v>2553.48</v>
      </c>
      <c r="L9449" s="4">
        <v>0.36</v>
      </c>
      <c r="M9449" t="s">
        <v>34</v>
      </c>
      <c r="N9449">
        <v>2021</v>
      </c>
      <c r="O9449">
        <v>5</v>
      </c>
      <c r="P9449">
        <v>13</v>
      </c>
      <c r="Q9449" t="str">
        <f>TEXT(DATE(2024, sales[[#This Row],[month]], 1), "MMMM")</f>
        <v>May</v>
      </c>
      <c r="R9449" s="4">
        <f t="shared" si="147"/>
        <v>1.5152482269503547</v>
      </c>
    </row>
    <row r="9450" spans="1:18" x14ac:dyDescent="0.25">
      <c r="A9450" t="s">
        <v>96</v>
      </c>
      <c r="B9450" s="5">
        <v>1185732</v>
      </c>
      <c r="C9450" s="6" t="s">
        <v>304</v>
      </c>
      <c r="D9450" t="s">
        <v>18</v>
      </c>
      <c r="E9450" t="s">
        <v>855</v>
      </c>
      <c r="F9450" t="s">
        <v>856</v>
      </c>
      <c r="G9450" t="s">
        <v>23</v>
      </c>
      <c r="H9450" s="3">
        <v>34</v>
      </c>
      <c r="I9450" s="5">
        <v>68</v>
      </c>
      <c r="J9450" s="3">
        <v>2312</v>
      </c>
      <c r="K9450" s="3">
        <v>832.31999999999994</v>
      </c>
      <c r="L9450" s="4">
        <v>0.36</v>
      </c>
      <c r="M9450" t="s">
        <v>34</v>
      </c>
      <c r="N9450">
        <v>2021</v>
      </c>
      <c r="O9450">
        <v>5</v>
      </c>
      <c r="P9450">
        <v>13</v>
      </c>
      <c r="Q9450" t="str">
        <f>TEXT(DATE(2024, sales[[#This Row],[month]], 1), "MMMM")</f>
        <v>May</v>
      </c>
      <c r="R9450" s="4">
        <f t="shared" si="147"/>
        <v>-0.67404483293387851</v>
      </c>
    </row>
    <row r="9451" spans="1:18" x14ac:dyDescent="0.25">
      <c r="A9451" t="s">
        <v>96</v>
      </c>
      <c r="B9451" s="5">
        <v>1185732</v>
      </c>
      <c r="C9451" s="6" t="s">
        <v>304</v>
      </c>
      <c r="D9451" t="s">
        <v>18</v>
      </c>
      <c r="E9451" t="s">
        <v>855</v>
      </c>
      <c r="F9451" t="s">
        <v>856</v>
      </c>
      <c r="G9451" t="s">
        <v>25</v>
      </c>
      <c r="H9451" s="3">
        <v>30</v>
      </c>
      <c r="I9451" s="5">
        <v>68</v>
      </c>
      <c r="J9451" s="3">
        <v>2040</v>
      </c>
      <c r="K9451" s="3">
        <v>632.4</v>
      </c>
      <c r="L9451" s="4">
        <v>0.31</v>
      </c>
      <c r="M9451" t="s">
        <v>34</v>
      </c>
      <c r="N9451">
        <v>2021</v>
      </c>
      <c r="O9451">
        <v>5</v>
      </c>
      <c r="P9451">
        <v>13</v>
      </c>
      <c r="Q9451" t="str">
        <f>TEXT(DATE(2024, sales[[#This Row],[month]], 1), "MMMM")</f>
        <v>May</v>
      </c>
      <c r="R9451" s="4">
        <f t="shared" si="147"/>
        <v>-0.11764705882352941</v>
      </c>
    </row>
    <row r="9452" spans="1:18" x14ac:dyDescent="0.25">
      <c r="A9452" t="s">
        <v>96</v>
      </c>
      <c r="B9452" s="5">
        <v>1185732</v>
      </c>
      <c r="C9452" s="6" t="s">
        <v>304</v>
      </c>
      <c r="D9452" t="s">
        <v>18</v>
      </c>
      <c r="E9452" t="s">
        <v>855</v>
      </c>
      <c r="F9452" t="s">
        <v>856</v>
      </c>
      <c r="G9452" t="s">
        <v>27</v>
      </c>
      <c r="H9452" s="3">
        <v>32</v>
      </c>
      <c r="I9452" s="5">
        <v>54</v>
      </c>
      <c r="J9452" s="3">
        <v>1728</v>
      </c>
      <c r="K9452" s="3">
        <v>518.4</v>
      </c>
      <c r="L9452" s="4">
        <v>0.3</v>
      </c>
      <c r="M9452" t="s">
        <v>34</v>
      </c>
      <c r="N9452">
        <v>2021</v>
      </c>
      <c r="O9452">
        <v>5</v>
      </c>
      <c r="P9452">
        <v>13</v>
      </c>
      <c r="Q9452" t="str">
        <f>TEXT(DATE(2024, sales[[#This Row],[month]], 1), "MMMM")</f>
        <v>May</v>
      </c>
      <c r="R9452" s="4">
        <f t="shared" si="147"/>
        <v>-0.15294117647058825</v>
      </c>
    </row>
    <row r="9453" spans="1:18" x14ac:dyDescent="0.25">
      <c r="A9453" t="s">
        <v>96</v>
      </c>
      <c r="B9453" s="5">
        <v>1185732</v>
      </c>
      <c r="C9453" s="6" t="s">
        <v>304</v>
      </c>
      <c r="D9453" t="s">
        <v>18</v>
      </c>
      <c r="E9453" t="s">
        <v>855</v>
      </c>
      <c r="F9453" t="s">
        <v>856</v>
      </c>
      <c r="G9453" t="s">
        <v>29</v>
      </c>
      <c r="H9453" s="3">
        <v>39</v>
      </c>
      <c r="I9453" s="5">
        <v>60</v>
      </c>
      <c r="J9453" s="3">
        <v>2340</v>
      </c>
      <c r="K9453" s="3">
        <v>655.20000000000005</v>
      </c>
      <c r="L9453" s="4">
        <v>0.28000000000000003</v>
      </c>
      <c r="M9453" t="s">
        <v>34</v>
      </c>
      <c r="N9453">
        <v>2021</v>
      </c>
      <c r="O9453">
        <v>5</v>
      </c>
      <c r="P9453">
        <v>13</v>
      </c>
      <c r="Q9453" t="str">
        <f>TEXT(DATE(2024, sales[[#This Row],[month]], 1), "MMMM")</f>
        <v>May</v>
      </c>
      <c r="R9453" s="4">
        <f t="shared" si="147"/>
        <v>0.35416666666666669</v>
      </c>
    </row>
    <row r="9454" spans="1:18" x14ac:dyDescent="0.25">
      <c r="A9454" t="s">
        <v>96</v>
      </c>
      <c r="B9454" s="5">
        <v>1185732</v>
      </c>
      <c r="C9454" s="6" t="s">
        <v>304</v>
      </c>
      <c r="D9454" t="s">
        <v>18</v>
      </c>
      <c r="E9454" t="s">
        <v>855</v>
      </c>
      <c r="F9454" t="s">
        <v>856</v>
      </c>
      <c r="G9454" t="s">
        <v>31</v>
      </c>
      <c r="H9454" s="3">
        <v>43</v>
      </c>
      <c r="I9454" s="5">
        <v>104</v>
      </c>
      <c r="J9454" s="3">
        <v>4472</v>
      </c>
      <c r="K9454" s="3">
        <v>1520.4799999999998</v>
      </c>
      <c r="L9454" s="4">
        <v>0.33999999999999991</v>
      </c>
      <c r="M9454" t="s">
        <v>34</v>
      </c>
      <c r="N9454">
        <v>2021</v>
      </c>
      <c r="O9454">
        <v>5</v>
      </c>
      <c r="P9454">
        <v>13</v>
      </c>
      <c r="Q9454" t="str">
        <f>TEXT(DATE(2024, sales[[#This Row],[month]], 1), "MMMM")</f>
        <v>May</v>
      </c>
      <c r="R9454" s="4">
        <f t="shared" si="147"/>
        <v>0.91111111111111109</v>
      </c>
    </row>
    <row r="9455" spans="1:18" x14ac:dyDescent="0.25">
      <c r="A9455" t="s">
        <v>96</v>
      </c>
      <c r="B9455" s="5">
        <v>1185732</v>
      </c>
      <c r="C9455" s="6" t="s">
        <v>340</v>
      </c>
      <c r="D9455" t="s">
        <v>18</v>
      </c>
      <c r="E9455" t="s">
        <v>855</v>
      </c>
      <c r="F9455" t="s">
        <v>856</v>
      </c>
      <c r="G9455" t="s">
        <v>20</v>
      </c>
      <c r="H9455" s="3">
        <v>39</v>
      </c>
      <c r="I9455" s="5">
        <v>196</v>
      </c>
      <c r="J9455" s="3">
        <v>7644</v>
      </c>
      <c r="K9455" s="3">
        <v>2675.4</v>
      </c>
      <c r="L9455" s="4">
        <v>0.35</v>
      </c>
      <c r="M9455" t="s">
        <v>34</v>
      </c>
      <c r="N9455">
        <v>2021</v>
      </c>
      <c r="O9455">
        <v>6</v>
      </c>
      <c r="P9455">
        <v>15</v>
      </c>
      <c r="Q9455" t="str">
        <f>TEXT(DATE(2024, sales[[#This Row],[month]], 1), "MMMM")</f>
        <v>June</v>
      </c>
      <c r="R9455" s="4">
        <f t="shared" si="147"/>
        <v>0.70930232558139539</v>
      </c>
    </row>
    <row r="9456" spans="1:18" x14ac:dyDescent="0.25">
      <c r="A9456" t="s">
        <v>96</v>
      </c>
      <c r="B9456" s="5">
        <v>1185732</v>
      </c>
      <c r="C9456" s="6" t="s">
        <v>340</v>
      </c>
      <c r="D9456" t="s">
        <v>18</v>
      </c>
      <c r="E9456" t="s">
        <v>855</v>
      </c>
      <c r="F9456" t="s">
        <v>856</v>
      </c>
      <c r="G9456" t="s">
        <v>23</v>
      </c>
      <c r="H9456" s="3">
        <v>36</v>
      </c>
      <c r="I9456" s="5">
        <v>114</v>
      </c>
      <c r="J9456" s="3">
        <v>4104</v>
      </c>
      <c r="K9456" s="3">
        <v>1313.28</v>
      </c>
      <c r="L9456" s="4">
        <v>0.32</v>
      </c>
      <c r="M9456" t="s">
        <v>34</v>
      </c>
      <c r="N9456">
        <v>2021</v>
      </c>
      <c r="O9456">
        <v>6</v>
      </c>
      <c r="P9456">
        <v>15</v>
      </c>
      <c r="Q9456" t="str">
        <f>TEXT(DATE(2024, sales[[#This Row],[month]], 1), "MMMM")</f>
        <v>June</v>
      </c>
      <c r="R9456" s="4">
        <f t="shared" si="147"/>
        <v>-0.46310832025117737</v>
      </c>
    </row>
    <row r="9457" spans="1:18" x14ac:dyDescent="0.25">
      <c r="A9457" t="s">
        <v>96</v>
      </c>
      <c r="B9457" s="5">
        <v>1185732</v>
      </c>
      <c r="C9457" s="6" t="s">
        <v>340</v>
      </c>
      <c r="D9457" t="s">
        <v>18</v>
      </c>
      <c r="E9457" t="s">
        <v>855</v>
      </c>
      <c r="F9457" t="s">
        <v>856</v>
      </c>
      <c r="G9457" t="s">
        <v>25</v>
      </c>
      <c r="H9457" s="3">
        <v>36</v>
      </c>
      <c r="I9457" s="5">
        <v>75</v>
      </c>
      <c r="J9457" s="3">
        <v>2700</v>
      </c>
      <c r="K9457" s="3">
        <v>837</v>
      </c>
      <c r="L9457" s="4">
        <v>0.31</v>
      </c>
      <c r="M9457" t="s">
        <v>34</v>
      </c>
      <c r="N9457">
        <v>2021</v>
      </c>
      <c r="O9457">
        <v>6</v>
      </c>
      <c r="P9457">
        <v>15</v>
      </c>
      <c r="Q9457" t="str">
        <f>TEXT(DATE(2024, sales[[#This Row],[month]], 1), "MMMM")</f>
        <v>June</v>
      </c>
      <c r="R9457" s="4">
        <f t="shared" si="147"/>
        <v>-0.34210526315789475</v>
      </c>
    </row>
    <row r="9458" spans="1:18" x14ac:dyDescent="0.25">
      <c r="A9458" t="s">
        <v>96</v>
      </c>
      <c r="B9458" s="5">
        <v>1185732</v>
      </c>
      <c r="C9458" s="6" t="s">
        <v>340</v>
      </c>
      <c r="D9458" t="s">
        <v>18</v>
      </c>
      <c r="E9458" t="s">
        <v>855</v>
      </c>
      <c r="F9458" t="s">
        <v>856</v>
      </c>
      <c r="G9458" t="s">
        <v>27</v>
      </c>
      <c r="H9458" s="3">
        <v>34</v>
      </c>
      <c r="I9458" s="5">
        <v>72</v>
      </c>
      <c r="J9458" s="3">
        <v>2448</v>
      </c>
      <c r="K9458" s="3">
        <v>685.44</v>
      </c>
      <c r="L9458" s="4">
        <v>0.28000000000000003</v>
      </c>
      <c r="M9458" t="s">
        <v>34</v>
      </c>
      <c r="N9458">
        <v>2021</v>
      </c>
      <c r="O9458">
        <v>6</v>
      </c>
      <c r="P9458">
        <v>15</v>
      </c>
      <c r="Q9458" t="str">
        <f>TEXT(DATE(2024, sales[[#This Row],[month]], 1), "MMMM")</f>
        <v>June</v>
      </c>
      <c r="R9458" s="4">
        <f t="shared" si="147"/>
        <v>-9.3333333333333338E-2</v>
      </c>
    </row>
    <row r="9459" spans="1:18" x14ac:dyDescent="0.25">
      <c r="A9459" t="s">
        <v>96</v>
      </c>
      <c r="B9459" s="5">
        <v>1185732</v>
      </c>
      <c r="C9459" s="6" t="s">
        <v>340</v>
      </c>
      <c r="D9459" t="s">
        <v>18</v>
      </c>
      <c r="E9459" t="s">
        <v>855</v>
      </c>
      <c r="F9459" t="s">
        <v>856</v>
      </c>
      <c r="G9459" t="s">
        <v>29</v>
      </c>
      <c r="H9459" s="3">
        <v>39</v>
      </c>
      <c r="I9459" s="5">
        <v>74</v>
      </c>
      <c r="J9459" s="3">
        <v>2886</v>
      </c>
      <c r="K9459" s="3">
        <v>923.52</v>
      </c>
      <c r="L9459" s="4">
        <v>0.32</v>
      </c>
      <c r="M9459" t="s">
        <v>34</v>
      </c>
      <c r="N9459">
        <v>2021</v>
      </c>
      <c r="O9459">
        <v>6</v>
      </c>
      <c r="P9459">
        <v>15</v>
      </c>
      <c r="Q9459" t="str">
        <f>TEXT(DATE(2024, sales[[#This Row],[month]], 1), "MMMM")</f>
        <v>June</v>
      </c>
      <c r="R9459" s="4">
        <f t="shared" si="147"/>
        <v>0.17892156862745098</v>
      </c>
    </row>
    <row r="9460" spans="1:18" x14ac:dyDescent="0.25">
      <c r="A9460" t="s">
        <v>96</v>
      </c>
      <c r="B9460" s="5">
        <v>1185732</v>
      </c>
      <c r="C9460" s="6" t="s">
        <v>340</v>
      </c>
      <c r="D9460" t="s">
        <v>18</v>
      </c>
      <c r="E9460" t="s">
        <v>855</v>
      </c>
      <c r="F9460" t="s">
        <v>856</v>
      </c>
      <c r="G9460" t="s">
        <v>31</v>
      </c>
      <c r="H9460" s="3">
        <v>47</v>
      </c>
      <c r="I9460" s="5">
        <v>120</v>
      </c>
      <c r="J9460" s="3">
        <v>5640</v>
      </c>
      <c r="K9460" s="3">
        <v>1974</v>
      </c>
      <c r="L9460" s="4">
        <v>0.35</v>
      </c>
      <c r="M9460" t="s">
        <v>34</v>
      </c>
      <c r="N9460">
        <v>2021</v>
      </c>
      <c r="O9460">
        <v>6</v>
      </c>
      <c r="P9460">
        <v>15</v>
      </c>
      <c r="Q9460" t="str">
        <f>TEXT(DATE(2024, sales[[#This Row],[month]], 1), "MMMM")</f>
        <v>June</v>
      </c>
      <c r="R9460" s="4">
        <f t="shared" si="147"/>
        <v>0.95426195426195426</v>
      </c>
    </row>
    <row r="9461" spans="1:18" x14ac:dyDescent="0.25">
      <c r="A9461" t="s">
        <v>96</v>
      </c>
      <c r="B9461" s="5">
        <v>1185732</v>
      </c>
      <c r="C9461" s="6" t="s">
        <v>368</v>
      </c>
      <c r="D9461" t="s">
        <v>18</v>
      </c>
      <c r="E9461" t="s">
        <v>855</v>
      </c>
      <c r="F9461" t="s">
        <v>856</v>
      </c>
      <c r="G9461" t="s">
        <v>20</v>
      </c>
      <c r="H9461" s="3">
        <v>37</v>
      </c>
      <c r="I9461" s="5">
        <v>180</v>
      </c>
      <c r="J9461" s="3">
        <v>6660</v>
      </c>
      <c r="K9461" s="3">
        <v>2197.8000000000002</v>
      </c>
      <c r="L9461" s="4">
        <v>0.3299999999999999</v>
      </c>
      <c r="M9461" t="s">
        <v>34</v>
      </c>
      <c r="N9461">
        <v>2021</v>
      </c>
      <c r="O9461">
        <v>7</v>
      </c>
      <c r="P9461">
        <v>13</v>
      </c>
      <c r="Q9461" t="str">
        <f>TEXT(DATE(2024, sales[[#This Row],[month]], 1), "MMMM")</f>
        <v>July</v>
      </c>
      <c r="R9461" s="4">
        <f t="shared" si="147"/>
        <v>0.18085106382978725</v>
      </c>
    </row>
    <row r="9462" spans="1:18" x14ac:dyDescent="0.25">
      <c r="A9462" t="s">
        <v>96</v>
      </c>
      <c r="B9462" s="5">
        <v>1185732</v>
      </c>
      <c r="C9462" s="6" t="s">
        <v>368</v>
      </c>
      <c r="D9462" t="s">
        <v>18</v>
      </c>
      <c r="E9462" t="s">
        <v>855</v>
      </c>
      <c r="F9462" t="s">
        <v>856</v>
      </c>
      <c r="G9462" t="s">
        <v>23</v>
      </c>
      <c r="H9462" s="3">
        <v>36</v>
      </c>
      <c r="I9462" s="5">
        <v>105</v>
      </c>
      <c r="J9462" s="3">
        <v>3780</v>
      </c>
      <c r="K9462" s="3">
        <v>1398.6</v>
      </c>
      <c r="L9462" s="4">
        <v>0.37</v>
      </c>
      <c r="M9462" t="s">
        <v>34</v>
      </c>
      <c r="N9462">
        <v>2021</v>
      </c>
      <c r="O9462">
        <v>7</v>
      </c>
      <c r="P9462">
        <v>13</v>
      </c>
      <c r="Q9462" t="str">
        <f>TEXT(DATE(2024, sales[[#This Row],[month]], 1), "MMMM")</f>
        <v>July</v>
      </c>
      <c r="R9462" s="4">
        <f t="shared" si="147"/>
        <v>-0.43243243243243246</v>
      </c>
    </row>
    <row r="9463" spans="1:18" x14ac:dyDescent="0.25">
      <c r="A9463" t="s">
        <v>96</v>
      </c>
      <c r="B9463" s="5">
        <v>1185732</v>
      </c>
      <c r="C9463" s="6" t="s">
        <v>368</v>
      </c>
      <c r="D9463" t="s">
        <v>18</v>
      </c>
      <c r="E9463" t="s">
        <v>855</v>
      </c>
      <c r="F9463" t="s">
        <v>856</v>
      </c>
      <c r="G9463" t="s">
        <v>25</v>
      </c>
      <c r="H9463" s="3">
        <v>32</v>
      </c>
      <c r="I9463" s="5">
        <v>88</v>
      </c>
      <c r="J9463" s="3">
        <v>2816</v>
      </c>
      <c r="K9463" s="3">
        <v>844.8</v>
      </c>
      <c r="L9463" s="4">
        <v>0.3</v>
      </c>
      <c r="M9463" t="s">
        <v>34</v>
      </c>
      <c r="N9463">
        <v>2021</v>
      </c>
      <c r="O9463">
        <v>7</v>
      </c>
      <c r="P9463">
        <v>13</v>
      </c>
      <c r="Q9463" t="str">
        <f>TEXT(DATE(2024, sales[[#This Row],[month]], 1), "MMMM")</f>
        <v>July</v>
      </c>
      <c r="R9463" s="4">
        <f t="shared" si="147"/>
        <v>-0.25502645502645505</v>
      </c>
    </row>
    <row r="9464" spans="1:18" x14ac:dyDescent="0.25">
      <c r="A9464" t="s">
        <v>96</v>
      </c>
      <c r="B9464" s="5">
        <v>1185732</v>
      </c>
      <c r="C9464" s="6" t="s">
        <v>368</v>
      </c>
      <c r="D9464" t="s">
        <v>18</v>
      </c>
      <c r="E9464" t="s">
        <v>855</v>
      </c>
      <c r="F9464" t="s">
        <v>856</v>
      </c>
      <c r="G9464" t="s">
        <v>27</v>
      </c>
      <c r="H9464" s="3">
        <v>34</v>
      </c>
      <c r="I9464" s="5">
        <v>77</v>
      </c>
      <c r="J9464" s="3">
        <v>2618</v>
      </c>
      <c r="K9464" s="3">
        <v>837.76</v>
      </c>
      <c r="L9464" s="4">
        <v>0.32</v>
      </c>
      <c r="M9464" t="s">
        <v>34</v>
      </c>
      <c r="N9464">
        <v>2021</v>
      </c>
      <c r="O9464">
        <v>7</v>
      </c>
      <c r="P9464">
        <v>13</v>
      </c>
      <c r="Q9464" t="str">
        <f>TEXT(DATE(2024, sales[[#This Row],[month]], 1), "MMMM")</f>
        <v>July</v>
      </c>
      <c r="R9464" s="4">
        <f t="shared" si="147"/>
        <v>-7.03125E-2</v>
      </c>
    </row>
    <row r="9465" spans="1:18" x14ac:dyDescent="0.25">
      <c r="A9465" t="s">
        <v>96</v>
      </c>
      <c r="B9465" s="5">
        <v>1185732</v>
      </c>
      <c r="C9465" s="6" t="s">
        <v>368</v>
      </c>
      <c r="D9465" t="s">
        <v>18</v>
      </c>
      <c r="E9465" t="s">
        <v>855</v>
      </c>
      <c r="F9465" t="s">
        <v>856</v>
      </c>
      <c r="G9465" t="s">
        <v>29</v>
      </c>
      <c r="H9465" s="3">
        <v>41</v>
      </c>
      <c r="I9465" s="5">
        <v>80</v>
      </c>
      <c r="J9465" s="3">
        <v>3280</v>
      </c>
      <c r="K9465" s="3">
        <v>1016.8</v>
      </c>
      <c r="L9465" s="4">
        <v>0.31</v>
      </c>
      <c r="M9465" t="s">
        <v>34</v>
      </c>
      <c r="N9465">
        <v>2021</v>
      </c>
      <c r="O9465">
        <v>7</v>
      </c>
      <c r="P9465">
        <v>13</v>
      </c>
      <c r="Q9465" t="str">
        <f>TEXT(DATE(2024, sales[[#This Row],[month]], 1), "MMMM")</f>
        <v>July</v>
      </c>
      <c r="R9465" s="4">
        <f t="shared" si="147"/>
        <v>0.25286478227654696</v>
      </c>
    </row>
    <row r="9466" spans="1:18" x14ac:dyDescent="0.25">
      <c r="A9466" t="s">
        <v>96</v>
      </c>
      <c r="B9466" s="5">
        <v>1185732</v>
      </c>
      <c r="C9466" s="6" t="s">
        <v>368</v>
      </c>
      <c r="D9466" t="s">
        <v>18</v>
      </c>
      <c r="E9466" t="s">
        <v>855</v>
      </c>
      <c r="F9466" t="s">
        <v>856</v>
      </c>
      <c r="G9466" t="s">
        <v>31</v>
      </c>
      <c r="H9466" s="3">
        <v>41</v>
      </c>
      <c r="I9466" s="5">
        <v>132</v>
      </c>
      <c r="J9466" s="3">
        <v>5412</v>
      </c>
      <c r="K9466" s="3">
        <v>1731.84</v>
      </c>
      <c r="L9466" s="4">
        <v>0.32</v>
      </c>
      <c r="M9466" t="s">
        <v>34</v>
      </c>
      <c r="N9466">
        <v>2021</v>
      </c>
      <c r="O9466">
        <v>7</v>
      </c>
      <c r="P9466">
        <v>13</v>
      </c>
      <c r="Q9466" t="str">
        <f>TEXT(DATE(2024, sales[[#This Row],[month]], 1), "MMMM")</f>
        <v>July</v>
      </c>
      <c r="R9466" s="4">
        <f t="shared" si="147"/>
        <v>0.65</v>
      </c>
    </row>
    <row r="9467" spans="1:18" x14ac:dyDescent="0.25">
      <c r="A9467" t="s">
        <v>96</v>
      </c>
      <c r="B9467" s="5">
        <v>1185732</v>
      </c>
      <c r="C9467" s="6" t="s">
        <v>400</v>
      </c>
      <c r="D9467" t="s">
        <v>18</v>
      </c>
      <c r="E9467" t="s">
        <v>855</v>
      </c>
      <c r="F9467" t="s">
        <v>856</v>
      </c>
      <c r="G9467" t="s">
        <v>20</v>
      </c>
      <c r="H9467" s="3">
        <v>40</v>
      </c>
      <c r="I9467" s="5">
        <v>196</v>
      </c>
      <c r="J9467" s="3">
        <v>7840</v>
      </c>
      <c r="K9467" s="3">
        <v>2587.1999999999998</v>
      </c>
      <c r="L9467" s="4">
        <v>0.3299999999999999</v>
      </c>
      <c r="M9467" t="s">
        <v>34</v>
      </c>
      <c r="N9467">
        <v>2021</v>
      </c>
      <c r="O9467">
        <v>8</v>
      </c>
      <c r="P9467">
        <v>14</v>
      </c>
      <c r="Q9467" t="str">
        <f>TEXT(DATE(2024, sales[[#This Row],[month]], 1), "MMMM")</f>
        <v>August</v>
      </c>
      <c r="R9467" s="4">
        <f t="shared" si="147"/>
        <v>0.44863266814486324</v>
      </c>
    </row>
    <row r="9468" spans="1:18" x14ac:dyDescent="0.25">
      <c r="A9468" t="s">
        <v>96</v>
      </c>
      <c r="B9468" s="5">
        <v>1185732</v>
      </c>
      <c r="C9468" s="6" t="s">
        <v>400</v>
      </c>
      <c r="D9468" t="s">
        <v>18</v>
      </c>
      <c r="E9468" t="s">
        <v>855</v>
      </c>
      <c r="F9468" t="s">
        <v>856</v>
      </c>
      <c r="G9468" t="s">
        <v>23</v>
      </c>
      <c r="H9468" s="3">
        <v>33</v>
      </c>
      <c r="I9468" s="5">
        <v>112</v>
      </c>
      <c r="J9468" s="3">
        <v>3696</v>
      </c>
      <c r="K9468" s="3">
        <v>1182.72</v>
      </c>
      <c r="L9468" s="4">
        <v>0.32</v>
      </c>
      <c r="M9468" t="s">
        <v>34</v>
      </c>
      <c r="N9468">
        <v>2021</v>
      </c>
      <c r="O9468">
        <v>8</v>
      </c>
      <c r="P9468">
        <v>14</v>
      </c>
      <c r="Q9468" t="str">
        <f>TEXT(DATE(2024, sales[[#This Row],[month]], 1), "MMMM")</f>
        <v>August</v>
      </c>
      <c r="R9468" s="4">
        <f t="shared" si="147"/>
        <v>-0.52857142857142858</v>
      </c>
    </row>
    <row r="9469" spans="1:18" x14ac:dyDescent="0.25">
      <c r="A9469" t="s">
        <v>96</v>
      </c>
      <c r="B9469" s="5">
        <v>1185732</v>
      </c>
      <c r="C9469" s="6" t="s">
        <v>400</v>
      </c>
      <c r="D9469" t="s">
        <v>18</v>
      </c>
      <c r="E9469" t="s">
        <v>855</v>
      </c>
      <c r="F9469" t="s">
        <v>856</v>
      </c>
      <c r="G9469" t="s">
        <v>25</v>
      </c>
      <c r="H9469" s="3">
        <v>29</v>
      </c>
      <c r="I9469" s="5">
        <v>85</v>
      </c>
      <c r="J9469" s="3">
        <v>2465</v>
      </c>
      <c r="K9469" s="3">
        <v>764.15</v>
      </c>
      <c r="L9469" s="4">
        <v>0.31</v>
      </c>
      <c r="M9469" t="s">
        <v>34</v>
      </c>
      <c r="N9469">
        <v>2021</v>
      </c>
      <c r="O9469">
        <v>8</v>
      </c>
      <c r="P9469">
        <v>14</v>
      </c>
      <c r="Q9469" t="str">
        <f>TEXT(DATE(2024, sales[[#This Row],[month]], 1), "MMMM")</f>
        <v>August</v>
      </c>
      <c r="R9469" s="4">
        <f t="shared" si="147"/>
        <v>-0.33306277056277056</v>
      </c>
    </row>
    <row r="9470" spans="1:18" x14ac:dyDescent="0.25">
      <c r="A9470" t="s">
        <v>96</v>
      </c>
      <c r="B9470" s="5">
        <v>1185732</v>
      </c>
      <c r="C9470" s="6" t="s">
        <v>400</v>
      </c>
      <c r="D9470" t="s">
        <v>18</v>
      </c>
      <c r="E9470" t="s">
        <v>855</v>
      </c>
      <c r="F9470" t="s">
        <v>856</v>
      </c>
      <c r="G9470" t="s">
        <v>27</v>
      </c>
      <c r="H9470" s="3">
        <v>31</v>
      </c>
      <c r="I9470" s="5">
        <v>58</v>
      </c>
      <c r="J9470" s="3">
        <v>1798</v>
      </c>
      <c r="K9470" s="3">
        <v>503.44000000000005</v>
      </c>
      <c r="L9470" s="4">
        <v>0.28000000000000003</v>
      </c>
      <c r="M9470" t="s">
        <v>34</v>
      </c>
      <c r="N9470">
        <v>2021</v>
      </c>
      <c r="O9470">
        <v>8</v>
      </c>
      <c r="P9470">
        <v>14</v>
      </c>
      <c r="Q9470" t="str">
        <f>TEXT(DATE(2024, sales[[#This Row],[month]], 1), "MMMM")</f>
        <v>August</v>
      </c>
      <c r="R9470" s="4">
        <f t="shared" si="147"/>
        <v>-0.27058823529411763</v>
      </c>
    </row>
    <row r="9471" spans="1:18" x14ac:dyDescent="0.25">
      <c r="A9471" t="s">
        <v>96</v>
      </c>
      <c r="B9471" s="5">
        <v>1185732</v>
      </c>
      <c r="C9471" s="6" t="s">
        <v>400</v>
      </c>
      <c r="D9471" t="s">
        <v>18</v>
      </c>
      <c r="E9471" t="s">
        <v>855</v>
      </c>
      <c r="F9471" t="s">
        <v>856</v>
      </c>
      <c r="G9471" t="s">
        <v>29</v>
      </c>
      <c r="H9471" s="3">
        <v>40</v>
      </c>
      <c r="I9471" s="5">
        <v>51</v>
      </c>
      <c r="J9471" s="3">
        <v>2040</v>
      </c>
      <c r="K9471" s="3">
        <v>550.80000000000007</v>
      </c>
      <c r="L9471" s="4">
        <v>0.27</v>
      </c>
      <c r="M9471" t="s">
        <v>34</v>
      </c>
      <c r="N9471">
        <v>2021</v>
      </c>
      <c r="O9471">
        <v>8</v>
      </c>
      <c r="P9471">
        <v>14</v>
      </c>
      <c r="Q9471" t="str">
        <f>TEXT(DATE(2024, sales[[#This Row],[month]], 1), "MMMM")</f>
        <v>August</v>
      </c>
      <c r="R9471" s="4">
        <f t="shared" si="147"/>
        <v>0.13459399332591768</v>
      </c>
    </row>
    <row r="9472" spans="1:18" x14ac:dyDescent="0.25">
      <c r="A9472" t="s">
        <v>96</v>
      </c>
      <c r="B9472" s="5">
        <v>1185732</v>
      </c>
      <c r="C9472" s="6" t="s">
        <v>400</v>
      </c>
      <c r="D9472" t="s">
        <v>18</v>
      </c>
      <c r="E9472" t="s">
        <v>855</v>
      </c>
      <c r="F9472" t="s">
        <v>856</v>
      </c>
      <c r="G9472" t="s">
        <v>31</v>
      </c>
      <c r="H9472" s="3">
        <v>46</v>
      </c>
      <c r="I9472" s="5">
        <v>98</v>
      </c>
      <c r="J9472" s="3">
        <v>4508</v>
      </c>
      <c r="K9472" s="3">
        <v>1577.8</v>
      </c>
      <c r="L9472" s="4">
        <v>0.35</v>
      </c>
      <c r="M9472" t="s">
        <v>34</v>
      </c>
      <c r="N9472">
        <v>2021</v>
      </c>
      <c r="O9472">
        <v>8</v>
      </c>
      <c r="P9472">
        <v>14</v>
      </c>
      <c r="Q9472" t="str">
        <f>TEXT(DATE(2024, sales[[#This Row],[month]], 1), "MMMM")</f>
        <v>August</v>
      </c>
      <c r="R9472" s="4">
        <f t="shared" si="147"/>
        <v>1.2098039215686274</v>
      </c>
    </row>
    <row r="9473" spans="1:18" x14ac:dyDescent="0.25">
      <c r="A9473" t="s">
        <v>96</v>
      </c>
      <c r="B9473" s="5">
        <v>1185732</v>
      </c>
      <c r="C9473" s="6" t="s">
        <v>431</v>
      </c>
      <c r="D9473" t="s">
        <v>18</v>
      </c>
      <c r="E9473" t="s">
        <v>855</v>
      </c>
      <c r="F9473" t="s">
        <v>856</v>
      </c>
      <c r="G9473" t="s">
        <v>20</v>
      </c>
      <c r="H9473" s="3">
        <v>36</v>
      </c>
      <c r="I9473" s="5">
        <v>153</v>
      </c>
      <c r="J9473" s="3">
        <v>5508</v>
      </c>
      <c r="K9473" s="3">
        <v>1872.72</v>
      </c>
      <c r="L9473" s="4">
        <v>0.33999999999999991</v>
      </c>
      <c r="M9473" t="s">
        <v>34</v>
      </c>
      <c r="N9473">
        <v>2021</v>
      </c>
      <c r="O9473">
        <v>9</v>
      </c>
      <c r="P9473">
        <v>13</v>
      </c>
      <c r="Q9473" t="str">
        <f>TEXT(DATE(2024, sales[[#This Row],[month]], 1), "MMMM")</f>
        <v>September</v>
      </c>
      <c r="R9473" s="4">
        <f t="shared" si="147"/>
        <v>0.22182786157941436</v>
      </c>
    </row>
    <row r="9474" spans="1:18" x14ac:dyDescent="0.25">
      <c r="A9474" t="s">
        <v>96</v>
      </c>
      <c r="B9474" s="5">
        <v>1185732</v>
      </c>
      <c r="C9474" s="6" t="s">
        <v>431</v>
      </c>
      <c r="D9474" t="s">
        <v>18</v>
      </c>
      <c r="E9474" t="s">
        <v>855</v>
      </c>
      <c r="F9474" t="s">
        <v>856</v>
      </c>
      <c r="G9474" t="s">
        <v>23</v>
      </c>
      <c r="H9474" s="3">
        <v>35</v>
      </c>
      <c r="I9474" s="5">
        <v>88</v>
      </c>
      <c r="J9474" s="3">
        <v>3080</v>
      </c>
      <c r="K9474" s="3">
        <v>1139.5999999999999</v>
      </c>
      <c r="L9474" s="4">
        <v>0.37</v>
      </c>
      <c r="M9474" t="s">
        <v>34</v>
      </c>
      <c r="N9474">
        <v>2021</v>
      </c>
      <c r="O9474">
        <v>9</v>
      </c>
      <c r="P9474">
        <v>13</v>
      </c>
      <c r="Q9474" t="str">
        <f>TEXT(DATE(2024, sales[[#This Row],[month]], 1), "MMMM")</f>
        <v>September</v>
      </c>
      <c r="R9474" s="4">
        <f t="shared" ref="R9474:R9537" si="148">IFERROR((J9474-J9473)/J9473, 0)</f>
        <v>-0.44081336238198982</v>
      </c>
    </row>
    <row r="9475" spans="1:18" x14ac:dyDescent="0.25">
      <c r="A9475" t="s">
        <v>96</v>
      </c>
      <c r="B9475" s="5">
        <v>1185732</v>
      </c>
      <c r="C9475" s="6" t="s">
        <v>431</v>
      </c>
      <c r="D9475" t="s">
        <v>18</v>
      </c>
      <c r="E9475" t="s">
        <v>855</v>
      </c>
      <c r="F9475" t="s">
        <v>856</v>
      </c>
      <c r="G9475" t="s">
        <v>25</v>
      </c>
      <c r="H9475" s="3">
        <v>30</v>
      </c>
      <c r="I9475" s="5">
        <v>47</v>
      </c>
      <c r="J9475" s="3">
        <v>1410</v>
      </c>
      <c r="K9475" s="3">
        <v>423</v>
      </c>
      <c r="L9475" s="4">
        <v>0.3</v>
      </c>
      <c r="M9475" t="s">
        <v>34</v>
      </c>
      <c r="N9475">
        <v>2021</v>
      </c>
      <c r="O9475">
        <v>9</v>
      </c>
      <c r="P9475">
        <v>13</v>
      </c>
      <c r="Q9475" t="str">
        <f>TEXT(DATE(2024, sales[[#This Row],[month]], 1), "MMMM")</f>
        <v>September</v>
      </c>
      <c r="R9475" s="4">
        <f t="shared" si="148"/>
        <v>-0.54220779220779225</v>
      </c>
    </row>
    <row r="9476" spans="1:18" x14ac:dyDescent="0.25">
      <c r="A9476" t="s">
        <v>96</v>
      </c>
      <c r="B9476" s="5">
        <v>1185732</v>
      </c>
      <c r="C9476" s="6" t="s">
        <v>431</v>
      </c>
      <c r="D9476" t="s">
        <v>18</v>
      </c>
      <c r="E9476" t="s">
        <v>855</v>
      </c>
      <c r="F9476" t="s">
        <v>856</v>
      </c>
      <c r="G9476" t="s">
        <v>27</v>
      </c>
      <c r="H9476" s="3">
        <v>34</v>
      </c>
      <c r="I9476" s="5">
        <v>39</v>
      </c>
      <c r="J9476" s="3">
        <v>1326</v>
      </c>
      <c r="K9476" s="3">
        <v>358.02000000000004</v>
      </c>
      <c r="L9476" s="4">
        <v>0.27</v>
      </c>
      <c r="M9476" t="s">
        <v>34</v>
      </c>
      <c r="N9476">
        <v>2021</v>
      </c>
      <c r="O9476">
        <v>9</v>
      </c>
      <c r="P9476">
        <v>13</v>
      </c>
      <c r="Q9476" t="str">
        <f>TEXT(DATE(2024, sales[[#This Row],[month]], 1), "MMMM")</f>
        <v>September</v>
      </c>
      <c r="R9476" s="4">
        <f t="shared" si="148"/>
        <v>-5.9574468085106386E-2</v>
      </c>
    </row>
    <row r="9477" spans="1:18" x14ac:dyDescent="0.25">
      <c r="A9477" t="s">
        <v>96</v>
      </c>
      <c r="B9477" s="5">
        <v>1185732</v>
      </c>
      <c r="C9477" s="6" t="s">
        <v>431</v>
      </c>
      <c r="D9477" t="s">
        <v>18</v>
      </c>
      <c r="E9477" t="s">
        <v>855</v>
      </c>
      <c r="F9477" t="s">
        <v>856</v>
      </c>
      <c r="G9477" t="s">
        <v>29</v>
      </c>
      <c r="H9477" s="3">
        <v>39</v>
      </c>
      <c r="I9477" s="5">
        <v>41</v>
      </c>
      <c r="J9477" s="3">
        <v>1599</v>
      </c>
      <c r="K9477" s="3">
        <v>495.69</v>
      </c>
      <c r="L9477" s="4">
        <v>0.31</v>
      </c>
      <c r="M9477" t="s">
        <v>34</v>
      </c>
      <c r="N9477">
        <v>2021</v>
      </c>
      <c r="O9477">
        <v>9</v>
      </c>
      <c r="P9477">
        <v>13</v>
      </c>
      <c r="Q9477" t="str">
        <f>TEXT(DATE(2024, sales[[#This Row],[month]], 1), "MMMM")</f>
        <v>September</v>
      </c>
      <c r="R9477" s="4">
        <f t="shared" si="148"/>
        <v>0.20588235294117646</v>
      </c>
    </row>
    <row r="9478" spans="1:18" x14ac:dyDescent="0.25">
      <c r="A9478" t="s">
        <v>96</v>
      </c>
      <c r="B9478" s="5">
        <v>1185732</v>
      </c>
      <c r="C9478" s="6" t="s">
        <v>431</v>
      </c>
      <c r="D9478" t="s">
        <v>18</v>
      </c>
      <c r="E9478" t="s">
        <v>855</v>
      </c>
      <c r="F9478" t="s">
        <v>856</v>
      </c>
      <c r="G9478" t="s">
        <v>31</v>
      </c>
      <c r="H9478" s="3">
        <v>41</v>
      </c>
      <c r="I9478" s="5">
        <v>77</v>
      </c>
      <c r="J9478" s="3">
        <v>3157</v>
      </c>
      <c r="K9478" s="3">
        <v>1041.81</v>
      </c>
      <c r="L9478" s="4">
        <v>0.3299999999999999</v>
      </c>
      <c r="M9478" t="s">
        <v>34</v>
      </c>
      <c r="N9478">
        <v>2021</v>
      </c>
      <c r="O9478">
        <v>9</v>
      </c>
      <c r="P9478">
        <v>13</v>
      </c>
      <c r="Q9478" t="str">
        <f>TEXT(DATE(2024, sales[[#This Row],[month]], 1), "MMMM")</f>
        <v>September</v>
      </c>
      <c r="R9478" s="4">
        <f t="shared" si="148"/>
        <v>0.97435897435897434</v>
      </c>
    </row>
    <row r="9479" spans="1:18" x14ac:dyDescent="0.25">
      <c r="A9479" t="s">
        <v>96</v>
      </c>
      <c r="B9479" s="5">
        <v>1185732</v>
      </c>
      <c r="C9479" s="6" t="s">
        <v>463</v>
      </c>
      <c r="D9479" t="s">
        <v>18</v>
      </c>
      <c r="E9479" t="s">
        <v>855</v>
      </c>
      <c r="F9479" t="s">
        <v>856</v>
      </c>
      <c r="G9479" t="s">
        <v>20</v>
      </c>
      <c r="H9479" s="3">
        <v>40</v>
      </c>
      <c r="I9479" s="5">
        <v>132</v>
      </c>
      <c r="J9479" s="3">
        <v>5280</v>
      </c>
      <c r="K9479" s="3">
        <v>1742.4</v>
      </c>
      <c r="L9479" s="4">
        <v>0.3299999999999999</v>
      </c>
      <c r="M9479" t="s">
        <v>34</v>
      </c>
      <c r="N9479">
        <v>2021</v>
      </c>
      <c r="O9479">
        <v>10</v>
      </c>
      <c r="P9479">
        <v>15</v>
      </c>
      <c r="Q9479" t="str">
        <f>TEXT(DATE(2024, sales[[#This Row],[month]], 1), "MMMM")</f>
        <v>October</v>
      </c>
      <c r="R9479" s="4">
        <f t="shared" si="148"/>
        <v>0.67247386759581884</v>
      </c>
    </row>
    <row r="9480" spans="1:18" x14ac:dyDescent="0.25">
      <c r="A9480" t="s">
        <v>96</v>
      </c>
      <c r="B9480" s="5">
        <v>1185732</v>
      </c>
      <c r="C9480" s="6" t="s">
        <v>463</v>
      </c>
      <c r="D9480" t="s">
        <v>18</v>
      </c>
      <c r="E9480" t="s">
        <v>855</v>
      </c>
      <c r="F9480" t="s">
        <v>856</v>
      </c>
      <c r="G9480" t="s">
        <v>23</v>
      </c>
      <c r="H9480" s="3">
        <v>37</v>
      </c>
      <c r="I9480" s="5">
        <v>68</v>
      </c>
      <c r="J9480" s="3">
        <v>2516</v>
      </c>
      <c r="K9480" s="3">
        <v>880.59999999999991</v>
      </c>
      <c r="L9480" s="4">
        <v>0.35</v>
      </c>
      <c r="M9480" t="s">
        <v>34</v>
      </c>
      <c r="N9480">
        <v>2021</v>
      </c>
      <c r="O9480">
        <v>10</v>
      </c>
      <c r="P9480">
        <v>15</v>
      </c>
      <c r="Q9480" t="str">
        <f>TEXT(DATE(2024, sales[[#This Row],[month]], 1), "MMMM")</f>
        <v>October</v>
      </c>
      <c r="R9480" s="4">
        <f t="shared" si="148"/>
        <v>-0.52348484848484844</v>
      </c>
    </row>
    <row r="9481" spans="1:18" x14ac:dyDescent="0.25">
      <c r="A9481" t="s">
        <v>96</v>
      </c>
      <c r="B9481" s="5">
        <v>1185732</v>
      </c>
      <c r="C9481" s="6" t="s">
        <v>463</v>
      </c>
      <c r="D9481" t="s">
        <v>18</v>
      </c>
      <c r="E9481" t="s">
        <v>855</v>
      </c>
      <c r="F9481" t="s">
        <v>856</v>
      </c>
      <c r="G9481" t="s">
        <v>25</v>
      </c>
      <c r="H9481" s="3">
        <v>41</v>
      </c>
      <c r="I9481" s="5">
        <v>38</v>
      </c>
      <c r="J9481" s="3">
        <v>1558</v>
      </c>
      <c r="K9481" s="3">
        <v>467.4</v>
      </c>
      <c r="L9481" s="4">
        <v>0.3</v>
      </c>
      <c r="M9481" t="s">
        <v>34</v>
      </c>
      <c r="N9481">
        <v>2021</v>
      </c>
      <c r="O9481">
        <v>10</v>
      </c>
      <c r="P9481">
        <v>15</v>
      </c>
      <c r="Q9481" t="str">
        <f>TEXT(DATE(2024, sales[[#This Row],[month]], 1), "MMMM")</f>
        <v>October</v>
      </c>
      <c r="R9481" s="4">
        <f t="shared" si="148"/>
        <v>-0.38076311605723373</v>
      </c>
    </row>
    <row r="9482" spans="1:18" x14ac:dyDescent="0.25">
      <c r="A9482" t="s">
        <v>96</v>
      </c>
      <c r="B9482" s="5">
        <v>1185732</v>
      </c>
      <c r="C9482" s="6" t="s">
        <v>463</v>
      </c>
      <c r="D9482" t="s">
        <v>18</v>
      </c>
      <c r="E9482" t="s">
        <v>855</v>
      </c>
      <c r="F9482" t="s">
        <v>856</v>
      </c>
      <c r="G9482" t="s">
        <v>27</v>
      </c>
      <c r="H9482" s="3">
        <v>38</v>
      </c>
      <c r="I9482" s="5">
        <v>32</v>
      </c>
      <c r="J9482" s="3">
        <v>1216</v>
      </c>
      <c r="K9482" s="3">
        <v>328.32000000000005</v>
      </c>
      <c r="L9482" s="4">
        <v>0.27</v>
      </c>
      <c r="M9482" t="s">
        <v>34</v>
      </c>
      <c r="N9482">
        <v>2021</v>
      </c>
      <c r="O9482">
        <v>10</v>
      </c>
      <c r="P9482">
        <v>15</v>
      </c>
      <c r="Q9482" t="str">
        <f>TEXT(DATE(2024, sales[[#This Row],[month]], 1), "MMMM")</f>
        <v>October</v>
      </c>
      <c r="R9482" s="4">
        <f t="shared" si="148"/>
        <v>-0.21951219512195122</v>
      </c>
    </row>
    <row r="9483" spans="1:18" x14ac:dyDescent="0.25">
      <c r="A9483" t="s">
        <v>96</v>
      </c>
      <c r="B9483" s="5">
        <v>1185732</v>
      </c>
      <c r="C9483" s="6" t="s">
        <v>463</v>
      </c>
      <c r="D9483" t="s">
        <v>18</v>
      </c>
      <c r="E9483" t="s">
        <v>855</v>
      </c>
      <c r="F9483" t="s">
        <v>856</v>
      </c>
      <c r="G9483" t="s">
        <v>29</v>
      </c>
      <c r="H9483" s="3">
        <v>51</v>
      </c>
      <c r="I9483" s="5">
        <v>34</v>
      </c>
      <c r="J9483" s="3">
        <v>1734</v>
      </c>
      <c r="K9483" s="3">
        <v>485.52</v>
      </c>
      <c r="L9483" s="4">
        <v>0.28000000000000003</v>
      </c>
      <c r="M9483" t="s">
        <v>34</v>
      </c>
      <c r="N9483">
        <v>2021</v>
      </c>
      <c r="O9483">
        <v>10</v>
      </c>
      <c r="P9483">
        <v>15</v>
      </c>
      <c r="Q9483" t="str">
        <f>TEXT(DATE(2024, sales[[#This Row],[month]], 1), "MMMM")</f>
        <v>October</v>
      </c>
      <c r="R9483" s="4">
        <f t="shared" si="148"/>
        <v>0.42598684210526316</v>
      </c>
    </row>
    <row r="9484" spans="1:18" x14ac:dyDescent="0.25">
      <c r="A9484" t="s">
        <v>787</v>
      </c>
      <c r="B9484" s="5">
        <v>1185732</v>
      </c>
      <c r="C9484" s="6" t="s">
        <v>463</v>
      </c>
      <c r="D9484" t="s">
        <v>18</v>
      </c>
      <c r="E9484" t="s">
        <v>855</v>
      </c>
      <c r="F9484" t="s">
        <v>856</v>
      </c>
      <c r="G9484" t="s">
        <v>31</v>
      </c>
      <c r="H9484" s="3">
        <v>51</v>
      </c>
      <c r="I9484" s="5">
        <v>68</v>
      </c>
      <c r="J9484" s="3">
        <v>3468</v>
      </c>
      <c r="K9484" s="3">
        <v>1213.8</v>
      </c>
      <c r="L9484" s="4">
        <v>0.35</v>
      </c>
      <c r="M9484" t="s">
        <v>34</v>
      </c>
      <c r="N9484">
        <v>2021</v>
      </c>
      <c r="O9484">
        <v>10</v>
      </c>
      <c r="P9484">
        <v>15</v>
      </c>
      <c r="Q9484" t="str">
        <f>TEXT(DATE(2024, sales[[#This Row],[month]], 1), "MMMM")</f>
        <v>October</v>
      </c>
      <c r="R9484" s="4">
        <f t="shared" si="148"/>
        <v>1</v>
      </c>
    </row>
    <row r="9485" spans="1:18" x14ac:dyDescent="0.25">
      <c r="A9485" t="s">
        <v>787</v>
      </c>
      <c r="B9485" s="5">
        <v>1185732</v>
      </c>
      <c r="C9485" s="6" t="s">
        <v>495</v>
      </c>
      <c r="D9485" t="s">
        <v>18</v>
      </c>
      <c r="E9485" t="s">
        <v>855</v>
      </c>
      <c r="F9485" t="s">
        <v>856</v>
      </c>
      <c r="G9485" t="s">
        <v>20</v>
      </c>
      <c r="H9485" s="3">
        <v>49</v>
      </c>
      <c r="I9485" s="5">
        <v>120</v>
      </c>
      <c r="J9485" s="3">
        <v>5880</v>
      </c>
      <c r="K9485" s="3">
        <v>2058</v>
      </c>
      <c r="L9485" s="4">
        <v>0.35</v>
      </c>
      <c r="M9485" t="s">
        <v>34</v>
      </c>
      <c r="N9485">
        <v>2021</v>
      </c>
      <c r="O9485">
        <v>11</v>
      </c>
      <c r="P9485">
        <v>14</v>
      </c>
      <c r="Q9485" t="str">
        <f>TEXT(DATE(2024, sales[[#This Row],[month]], 1), "MMMM")</f>
        <v>November</v>
      </c>
      <c r="R9485" s="4">
        <f t="shared" si="148"/>
        <v>0.69550173010380623</v>
      </c>
    </row>
    <row r="9486" spans="1:18" x14ac:dyDescent="0.25">
      <c r="A9486" t="s">
        <v>787</v>
      </c>
      <c r="B9486" s="5">
        <v>1185732</v>
      </c>
      <c r="C9486" s="6" t="s">
        <v>495</v>
      </c>
      <c r="D9486" t="s">
        <v>18</v>
      </c>
      <c r="E9486" t="s">
        <v>855</v>
      </c>
      <c r="F9486" t="s">
        <v>856</v>
      </c>
      <c r="G9486" t="s">
        <v>23</v>
      </c>
      <c r="H9486" s="3">
        <v>40</v>
      </c>
      <c r="I9486" s="5">
        <v>102</v>
      </c>
      <c r="J9486" s="3">
        <v>4080</v>
      </c>
      <c r="K9486" s="3">
        <v>1428</v>
      </c>
      <c r="L9486" s="4">
        <v>0.35</v>
      </c>
      <c r="M9486" t="s">
        <v>34</v>
      </c>
      <c r="N9486">
        <v>2021</v>
      </c>
      <c r="O9486">
        <v>11</v>
      </c>
      <c r="P9486">
        <v>14</v>
      </c>
      <c r="Q9486" t="str">
        <f>TEXT(DATE(2024, sales[[#This Row],[month]], 1), "MMMM")</f>
        <v>November</v>
      </c>
      <c r="R9486" s="4">
        <f t="shared" si="148"/>
        <v>-0.30612244897959184</v>
      </c>
    </row>
    <row r="9487" spans="1:18" x14ac:dyDescent="0.25">
      <c r="A9487" t="s">
        <v>787</v>
      </c>
      <c r="B9487" s="5">
        <v>1185732</v>
      </c>
      <c r="C9487" s="6" t="s">
        <v>495</v>
      </c>
      <c r="D9487" t="s">
        <v>18</v>
      </c>
      <c r="E9487" t="s">
        <v>855</v>
      </c>
      <c r="F9487" t="s">
        <v>856</v>
      </c>
      <c r="G9487" t="s">
        <v>25</v>
      </c>
      <c r="H9487" s="3">
        <v>44</v>
      </c>
      <c r="I9487" s="5">
        <v>91</v>
      </c>
      <c r="J9487" s="3">
        <v>4004</v>
      </c>
      <c r="K9487" s="3">
        <v>1201.2</v>
      </c>
      <c r="L9487" s="4">
        <v>0.3</v>
      </c>
      <c r="M9487" t="s">
        <v>34</v>
      </c>
      <c r="N9487">
        <v>2021</v>
      </c>
      <c r="O9487">
        <v>11</v>
      </c>
      <c r="P9487">
        <v>14</v>
      </c>
      <c r="Q9487" t="str">
        <f>TEXT(DATE(2024, sales[[#This Row],[month]], 1), "MMMM")</f>
        <v>November</v>
      </c>
      <c r="R9487" s="4">
        <f t="shared" si="148"/>
        <v>-1.8627450980392157E-2</v>
      </c>
    </row>
    <row r="9488" spans="1:18" x14ac:dyDescent="0.25">
      <c r="A9488" t="s">
        <v>787</v>
      </c>
      <c r="B9488" s="5">
        <v>1185732</v>
      </c>
      <c r="C9488" s="6" t="s">
        <v>495</v>
      </c>
      <c r="D9488" t="s">
        <v>18</v>
      </c>
      <c r="E9488" t="s">
        <v>855</v>
      </c>
      <c r="F9488" t="s">
        <v>856</v>
      </c>
      <c r="G9488" t="s">
        <v>27</v>
      </c>
      <c r="H9488" s="3">
        <v>42</v>
      </c>
      <c r="I9488" s="5">
        <v>83</v>
      </c>
      <c r="J9488" s="3">
        <v>3486</v>
      </c>
      <c r="K9488" s="3">
        <v>1010.94</v>
      </c>
      <c r="L9488" s="4">
        <v>0.28999999999999998</v>
      </c>
      <c r="M9488" t="s">
        <v>34</v>
      </c>
      <c r="N9488">
        <v>2021</v>
      </c>
      <c r="O9488">
        <v>11</v>
      </c>
      <c r="P9488">
        <v>14</v>
      </c>
      <c r="Q9488" t="str">
        <f>TEXT(DATE(2024, sales[[#This Row],[month]], 1), "MMMM")</f>
        <v>November</v>
      </c>
      <c r="R9488" s="4">
        <f t="shared" si="148"/>
        <v>-0.12937062937062938</v>
      </c>
    </row>
    <row r="9489" spans="1:18" x14ac:dyDescent="0.25">
      <c r="A9489" t="s">
        <v>787</v>
      </c>
      <c r="B9489" s="5">
        <v>1185732</v>
      </c>
      <c r="C9489" s="6" t="s">
        <v>495</v>
      </c>
      <c r="D9489" t="s">
        <v>18</v>
      </c>
      <c r="E9489" t="s">
        <v>855</v>
      </c>
      <c r="F9489" t="s">
        <v>856</v>
      </c>
      <c r="G9489" t="s">
        <v>29</v>
      </c>
      <c r="H9489" s="3">
        <v>50</v>
      </c>
      <c r="I9489" s="5">
        <v>78</v>
      </c>
      <c r="J9489" s="3">
        <v>3900</v>
      </c>
      <c r="K9489" s="3">
        <v>1248</v>
      </c>
      <c r="L9489" s="4">
        <v>0.32</v>
      </c>
      <c r="M9489" t="s">
        <v>34</v>
      </c>
      <c r="N9489">
        <v>2021</v>
      </c>
      <c r="O9489">
        <v>11</v>
      </c>
      <c r="P9489">
        <v>14</v>
      </c>
      <c r="Q9489" t="str">
        <f>TEXT(DATE(2024, sales[[#This Row],[month]], 1), "MMMM")</f>
        <v>November</v>
      </c>
      <c r="R9489" s="4">
        <f t="shared" si="148"/>
        <v>0.11876075731497418</v>
      </c>
    </row>
    <row r="9490" spans="1:18" x14ac:dyDescent="0.25">
      <c r="A9490" t="s">
        <v>787</v>
      </c>
      <c r="B9490" s="5">
        <v>1185732</v>
      </c>
      <c r="C9490" s="6" t="s">
        <v>495</v>
      </c>
      <c r="D9490" t="s">
        <v>18</v>
      </c>
      <c r="E9490" t="s">
        <v>855</v>
      </c>
      <c r="F9490" t="s">
        <v>856</v>
      </c>
      <c r="G9490" t="s">
        <v>31</v>
      </c>
      <c r="H9490" s="3">
        <v>48</v>
      </c>
      <c r="I9490" s="5">
        <v>123</v>
      </c>
      <c r="J9490" s="3">
        <v>5904</v>
      </c>
      <c r="K9490" s="3">
        <v>2066.4</v>
      </c>
      <c r="L9490" s="4">
        <v>0.35</v>
      </c>
      <c r="M9490" t="s">
        <v>34</v>
      </c>
      <c r="N9490">
        <v>2021</v>
      </c>
      <c r="O9490">
        <v>11</v>
      </c>
      <c r="P9490">
        <v>14</v>
      </c>
      <c r="Q9490" t="str">
        <f>TEXT(DATE(2024, sales[[#This Row],[month]], 1), "MMMM")</f>
        <v>November</v>
      </c>
      <c r="R9490" s="4">
        <f t="shared" si="148"/>
        <v>0.51384615384615384</v>
      </c>
    </row>
    <row r="9491" spans="1:18" x14ac:dyDescent="0.25">
      <c r="A9491" t="s">
        <v>787</v>
      </c>
      <c r="B9491" s="5">
        <v>1185732</v>
      </c>
      <c r="C9491" s="6" t="s">
        <v>524</v>
      </c>
      <c r="D9491" t="s">
        <v>18</v>
      </c>
      <c r="E9491" t="s">
        <v>855</v>
      </c>
      <c r="F9491" t="s">
        <v>856</v>
      </c>
      <c r="G9491" t="s">
        <v>20</v>
      </c>
      <c r="H9491" s="3">
        <v>51</v>
      </c>
      <c r="I9491" s="5">
        <v>178</v>
      </c>
      <c r="J9491" s="3">
        <v>9078</v>
      </c>
      <c r="K9491" s="3">
        <v>3177.3</v>
      </c>
      <c r="L9491" s="4">
        <v>0.35</v>
      </c>
      <c r="M9491" t="s">
        <v>34</v>
      </c>
      <c r="N9491">
        <v>2021</v>
      </c>
      <c r="O9491">
        <v>12</v>
      </c>
      <c r="P9491">
        <v>13</v>
      </c>
      <c r="Q9491" t="str">
        <f>TEXT(DATE(2024, sales[[#This Row],[month]], 1), "MMMM")</f>
        <v>December</v>
      </c>
      <c r="R9491" s="4">
        <f t="shared" si="148"/>
        <v>0.53760162601626016</v>
      </c>
    </row>
    <row r="9492" spans="1:18" x14ac:dyDescent="0.25">
      <c r="A9492" t="s">
        <v>787</v>
      </c>
      <c r="B9492" s="5">
        <v>1185732</v>
      </c>
      <c r="C9492" s="6" t="s">
        <v>524</v>
      </c>
      <c r="D9492" t="s">
        <v>18</v>
      </c>
      <c r="E9492" t="s">
        <v>855</v>
      </c>
      <c r="F9492" t="s">
        <v>856</v>
      </c>
      <c r="G9492" t="s">
        <v>23</v>
      </c>
      <c r="H9492" s="3">
        <v>37</v>
      </c>
      <c r="I9492" s="5">
        <v>113</v>
      </c>
      <c r="J9492" s="3">
        <v>4181</v>
      </c>
      <c r="K9492" s="3">
        <v>1337.92</v>
      </c>
      <c r="L9492" s="4">
        <v>0.32</v>
      </c>
      <c r="M9492" t="s">
        <v>34</v>
      </c>
      <c r="N9492">
        <v>2021</v>
      </c>
      <c r="O9492">
        <v>12</v>
      </c>
      <c r="P9492">
        <v>13</v>
      </c>
      <c r="Q9492" t="str">
        <f>TEXT(DATE(2024, sales[[#This Row],[month]], 1), "MMMM")</f>
        <v>December</v>
      </c>
      <c r="R9492" s="4">
        <f t="shared" si="148"/>
        <v>-0.53943599911874862</v>
      </c>
    </row>
    <row r="9493" spans="1:18" x14ac:dyDescent="0.25">
      <c r="A9493" t="s">
        <v>787</v>
      </c>
      <c r="B9493" s="5">
        <v>1185732</v>
      </c>
      <c r="C9493" s="6" t="s">
        <v>524</v>
      </c>
      <c r="D9493" t="s">
        <v>18</v>
      </c>
      <c r="E9493" t="s">
        <v>855</v>
      </c>
      <c r="F9493" t="s">
        <v>856</v>
      </c>
      <c r="G9493" t="s">
        <v>25</v>
      </c>
      <c r="H9493" s="3">
        <v>36</v>
      </c>
      <c r="I9493" s="5">
        <v>112</v>
      </c>
      <c r="J9493" s="3">
        <v>4032</v>
      </c>
      <c r="K9493" s="3">
        <v>1088.6400000000001</v>
      </c>
      <c r="L9493" s="4">
        <v>0.27</v>
      </c>
      <c r="M9493" t="s">
        <v>34</v>
      </c>
      <c r="N9493">
        <v>2021</v>
      </c>
      <c r="O9493">
        <v>12</v>
      </c>
      <c r="P9493">
        <v>13</v>
      </c>
      <c r="Q9493" t="str">
        <f>TEXT(DATE(2024, sales[[#This Row],[month]], 1), "MMMM")</f>
        <v>December</v>
      </c>
      <c r="R9493" s="4">
        <f t="shared" si="148"/>
        <v>-3.5637407318823248E-2</v>
      </c>
    </row>
    <row r="9494" spans="1:18" x14ac:dyDescent="0.25">
      <c r="A9494" t="s">
        <v>787</v>
      </c>
      <c r="B9494" s="5">
        <v>1185732</v>
      </c>
      <c r="C9494" s="6" t="s">
        <v>524</v>
      </c>
      <c r="D9494" t="s">
        <v>18</v>
      </c>
      <c r="E9494" t="s">
        <v>855</v>
      </c>
      <c r="F9494" t="s">
        <v>856</v>
      </c>
      <c r="G9494" t="s">
        <v>27</v>
      </c>
      <c r="H9494" s="3">
        <v>43</v>
      </c>
      <c r="I9494" s="5">
        <v>105</v>
      </c>
      <c r="J9494" s="3">
        <v>4515</v>
      </c>
      <c r="K9494" s="3">
        <v>1264.2</v>
      </c>
      <c r="L9494" s="4">
        <v>0.28000000000000003</v>
      </c>
      <c r="M9494" t="s">
        <v>34</v>
      </c>
      <c r="N9494">
        <v>2021</v>
      </c>
      <c r="O9494">
        <v>12</v>
      </c>
      <c r="P9494">
        <v>13</v>
      </c>
      <c r="Q9494" t="str">
        <f>TEXT(DATE(2024, sales[[#This Row],[month]], 1), "MMMM")</f>
        <v>December</v>
      </c>
      <c r="R9494" s="4">
        <f t="shared" si="148"/>
        <v>0.11979166666666667</v>
      </c>
    </row>
    <row r="9495" spans="1:18" x14ac:dyDescent="0.25">
      <c r="A9495" t="s">
        <v>787</v>
      </c>
      <c r="B9495" s="5">
        <v>1185732</v>
      </c>
      <c r="C9495" s="6" t="s">
        <v>524</v>
      </c>
      <c r="D9495" t="s">
        <v>18</v>
      </c>
      <c r="E9495" t="s">
        <v>855</v>
      </c>
      <c r="F9495" t="s">
        <v>856</v>
      </c>
      <c r="G9495" t="s">
        <v>29</v>
      </c>
      <c r="H9495" s="3">
        <v>52</v>
      </c>
      <c r="I9495" s="5">
        <v>90</v>
      </c>
      <c r="J9495" s="3">
        <v>4680</v>
      </c>
      <c r="K9495" s="3">
        <v>1357.1999999999998</v>
      </c>
      <c r="L9495" s="4">
        <v>0.28999999999999998</v>
      </c>
      <c r="M9495" t="s">
        <v>34</v>
      </c>
      <c r="N9495">
        <v>2021</v>
      </c>
      <c r="O9495">
        <v>12</v>
      </c>
      <c r="P9495">
        <v>13</v>
      </c>
      <c r="Q9495" t="str">
        <f>TEXT(DATE(2024, sales[[#This Row],[month]], 1), "MMMM")</f>
        <v>December</v>
      </c>
      <c r="R9495" s="4">
        <f t="shared" si="148"/>
        <v>3.6544850498338874E-2</v>
      </c>
    </row>
    <row r="9496" spans="1:18" x14ac:dyDescent="0.25">
      <c r="A9496" t="s">
        <v>787</v>
      </c>
      <c r="B9496" s="5">
        <v>1185732</v>
      </c>
      <c r="C9496" s="6" t="s">
        <v>524</v>
      </c>
      <c r="D9496" t="s">
        <v>18</v>
      </c>
      <c r="E9496" t="s">
        <v>855</v>
      </c>
      <c r="F9496" t="s">
        <v>856</v>
      </c>
      <c r="G9496" t="s">
        <v>31</v>
      </c>
      <c r="H9496" s="3">
        <v>51</v>
      </c>
      <c r="I9496" s="5">
        <v>128</v>
      </c>
      <c r="J9496" s="3">
        <v>6528</v>
      </c>
      <c r="K9496" s="3">
        <v>2154.2399999999998</v>
      </c>
      <c r="L9496" s="4">
        <v>0.3299999999999999</v>
      </c>
      <c r="M9496" t="s">
        <v>34</v>
      </c>
      <c r="N9496">
        <v>2021</v>
      </c>
      <c r="O9496">
        <v>12</v>
      </c>
      <c r="P9496">
        <v>13</v>
      </c>
      <c r="Q9496" t="str">
        <f>TEXT(DATE(2024, sales[[#This Row],[month]], 1), "MMMM")</f>
        <v>December</v>
      </c>
      <c r="R9496" s="4">
        <f t="shared" si="148"/>
        <v>0.39487179487179486</v>
      </c>
    </row>
    <row r="9497" spans="1:18" x14ac:dyDescent="0.25">
      <c r="A9497" t="s">
        <v>787</v>
      </c>
      <c r="B9497" s="5">
        <v>1185732</v>
      </c>
      <c r="C9497" s="6" t="s">
        <v>214</v>
      </c>
      <c r="D9497" t="s">
        <v>18</v>
      </c>
      <c r="E9497" t="s">
        <v>855</v>
      </c>
      <c r="F9497" t="s">
        <v>856</v>
      </c>
      <c r="G9497" t="s">
        <v>20</v>
      </c>
      <c r="H9497" s="3">
        <v>35</v>
      </c>
      <c r="I9497" s="5">
        <v>179</v>
      </c>
      <c r="J9497" s="3">
        <v>6265</v>
      </c>
      <c r="K9497" s="3">
        <v>3257.8</v>
      </c>
      <c r="L9497" s="4">
        <v>0.52</v>
      </c>
      <c r="M9497" t="s">
        <v>34</v>
      </c>
      <c r="N9497">
        <v>2021</v>
      </c>
      <c r="O9497">
        <v>1</v>
      </c>
      <c r="P9497">
        <v>14</v>
      </c>
      <c r="Q9497" t="str">
        <f>TEXT(DATE(2024, sales[[#This Row],[month]], 1), "MMMM")</f>
        <v>January</v>
      </c>
      <c r="R9497" s="4">
        <f t="shared" si="148"/>
        <v>-4.0287990196078434E-2</v>
      </c>
    </row>
    <row r="9498" spans="1:18" x14ac:dyDescent="0.25">
      <c r="A9498" t="s">
        <v>787</v>
      </c>
      <c r="B9498" s="5">
        <v>1185732</v>
      </c>
      <c r="C9498" s="6" t="s">
        <v>214</v>
      </c>
      <c r="D9498" t="s">
        <v>18</v>
      </c>
      <c r="E9498" t="s">
        <v>855</v>
      </c>
      <c r="F9498" t="s">
        <v>856</v>
      </c>
      <c r="G9498" t="s">
        <v>23</v>
      </c>
      <c r="H9498" s="3">
        <v>36</v>
      </c>
      <c r="I9498" s="5">
        <v>107</v>
      </c>
      <c r="J9498" s="3">
        <v>3852</v>
      </c>
      <c r="K9498" s="3">
        <v>1887.48</v>
      </c>
      <c r="L9498" s="4">
        <v>0.49</v>
      </c>
      <c r="M9498" t="s">
        <v>34</v>
      </c>
      <c r="N9498">
        <v>2021</v>
      </c>
      <c r="O9498">
        <v>1</v>
      </c>
      <c r="P9498">
        <v>14</v>
      </c>
      <c r="Q9498" t="str">
        <f>TEXT(DATE(2024, sales[[#This Row],[month]], 1), "MMMM")</f>
        <v>January</v>
      </c>
      <c r="R9498" s="4">
        <f t="shared" si="148"/>
        <v>-0.38515562649640861</v>
      </c>
    </row>
    <row r="9499" spans="1:18" x14ac:dyDescent="0.25">
      <c r="A9499" t="s">
        <v>787</v>
      </c>
      <c r="B9499" s="5">
        <v>1185732</v>
      </c>
      <c r="C9499" s="6" t="s">
        <v>214</v>
      </c>
      <c r="D9499" t="s">
        <v>18</v>
      </c>
      <c r="E9499" t="s">
        <v>855</v>
      </c>
      <c r="F9499" t="s">
        <v>856</v>
      </c>
      <c r="G9499" t="s">
        <v>25</v>
      </c>
      <c r="H9499" s="3">
        <v>27</v>
      </c>
      <c r="I9499" s="5">
        <v>101</v>
      </c>
      <c r="J9499" s="3">
        <v>2727</v>
      </c>
      <c r="K9499" s="3">
        <v>1090.8</v>
      </c>
      <c r="L9499" s="4">
        <v>0.39999999999999991</v>
      </c>
      <c r="M9499" t="s">
        <v>34</v>
      </c>
      <c r="N9499">
        <v>2021</v>
      </c>
      <c r="O9499">
        <v>1</v>
      </c>
      <c r="P9499">
        <v>14</v>
      </c>
      <c r="Q9499" t="str">
        <f>TEXT(DATE(2024, sales[[#This Row],[month]], 1), "MMMM")</f>
        <v>January</v>
      </c>
      <c r="R9499" s="4">
        <f t="shared" si="148"/>
        <v>-0.29205607476635514</v>
      </c>
    </row>
    <row r="9500" spans="1:18" x14ac:dyDescent="0.25">
      <c r="A9500" t="s">
        <v>787</v>
      </c>
      <c r="B9500" s="5">
        <v>1185732</v>
      </c>
      <c r="C9500" s="6" t="s">
        <v>214</v>
      </c>
      <c r="D9500" t="s">
        <v>18</v>
      </c>
      <c r="E9500" t="s">
        <v>855</v>
      </c>
      <c r="F9500" t="s">
        <v>856</v>
      </c>
      <c r="G9500" t="s">
        <v>27</v>
      </c>
      <c r="H9500" s="3">
        <v>29</v>
      </c>
      <c r="I9500" s="5">
        <v>53</v>
      </c>
      <c r="J9500" s="3">
        <v>1537</v>
      </c>
      <c r="K9500" s="3">
        <v>599.42999999999995</v>
      </c>
      <c r="L9500" s="4">
        <v>0.3899999999999999</v>
      </c>
      <c r="M9500" t="s">
        <v>34</v>
      </c>
      <c r="N9500">
        <v>2021</v>
      </c>
      <c r="O9500">
        <v>1</v>
      </c>
      <c r="P9500">
        <v>14</v>
      </c>
      <c r="Q9500" t="str">
        <f>TEXT(DATE(2024, sales[[#This Row],[month]], 1), "MMMM")</f>
        <v>January</v>
      </c>
      <c r="R9500" s="4">
        <f t="shared" si="148"/>
        <v>-0.43637697103043638</v>
      </c>
    </row>
    <row r="9501" spans="1:18" x14ac:dyDescent="0.25">
      <c r="A9501" t="s">
        <v>787</v>
      </c>
      <c r="B9501" s="5">
        <v>1185732</v>
      </c>
      <c r="C9501" s="6" t="s">
        <v>214</v>
      </c>
      <c r="D9501" t="s">
        <v>18</v>
      </c>
      <c r="E9501" t="s">
        <v>855</v>
      </c>
      <c r="F9501" t="s">
        <v>856</v>
      </c>
      <c r="G9501" t="s">
        <v>29</v>
      </c>
      <c r="H9501" s="3">
        <v>37</v>
      </c>
      <c r="I9501" s="5">
        <v>70</v>
      </c>
      <c r="J9501" s="3">
        <v>2590</v>
      </c>
      <c r="K9501" s="3">
        <v>1061.9000000000001</v>
      </c>
      <c r="L9501" s="4">
        <v>0.41</v>
      </c>
      <c r="M9501" t="s">
        <v>34</v>
      </c>
      <c r="N9501">
        <v>2021</v>
      </c>
      <c r="O9501">
        <v>1</v>
      </c>
      <c r="P9501">
        <v>14</v>
      </c>
      <c r="Q9501" t="str">
        <f>TEXT(DATE(2024, sales[[#This Row],[month]], 1), "MMMM")</f>
        <v>January</v>
      </c>
      <c r="R9501" s="4">
        <f t="shared" si="148"/>
        <v>0.68510084580351338</v>
      </c>
    </row>
    <row r="9502" spans="1:18" x14ac:dyDescent="0.25">
      <c r="A9502" t="s">
        <v>787</v>
      </c>
      <c r="B9502" s="5">
        <v>1185732</v>
      </c>
      <c r="C9502" s="6" t="s">
        <v>214</v>
      </c>
      <c r="D9502" t="s">
        <v>18</v>
      </c>
      <c r="E9502" t="s">
        <v>855</v>
      </c>
      <c r="F9502" t="s">
        <v>856</v>
      </c>
      <c r="G9502" t="s">
        <v>31</v>
      </c>
      <c r="H9502" s="3">
        <v>34</v>
      </c>
      <c r="I9502" s="5">
        <v>104</v>
      </c>
      <c r="J9502" s="3">
        <v>3536</v>
      </c>
      <c r="K9502" s="3">
        <v>1520.4799999999998</v>
      </c>
      <c r="L9502" s="4">
        <v>0.42999999999999988</v>
      </c>
      <c r="M9502" t="s">
        <v>34</v>
      </c>
      <c r="N9502">
        <v>2021</v>
      </c>
      <c r="O9502">
        <v>1</v>
      </c>
      <c r="P9502">
        <v>14</v>
      </c>
      <c r="Q9502" t="str">
        <f>TEXT(DATE(2024, sales[[#This Row],[month]], 1), "MMMM")</f>
        <v>January</v>
      </c>
      <c r="R9502" s="4">
        <f t="shared" si="148"/>
        <v>0.36525096525096523</v>
      </c>
    </row>
    <row r="9503" spans="1:18" x14ac:dyDescent="0.25">
      <c r="A9503" t="s">
        <v>787</v>
      </c>
      <c r="B9503" s="5">
        <v>1185732</v>
      </c>
      <c r="C9503" s="6" t="s">
        <v>243</v>
      </c>
      <c r="D9503" t="s">
        <v>18</v>
      </c>
      <c r="E9503" t="s">
        <v>855</v>
      </c>
      <c r="F9503" t="s">
        <v>856</v>
      </c>
      <c r="G9503" t="s">
        <v>20</v>
      </c>
      <c r="H9503" s="3">
        <v>33</v>
      </c>
      <c r="I9503" s="5">
        <v>184</v>
      </c>
      <c r="J9503" s="3">
        <v>6072</v>
      </c>
      <c r="K9503" s="3">
        <v>2853.84</v>
      </c>
      <c r="L9503" s="4">
        <v>0.47</v>
      </c>
      <c r="M9503" t="s">
        <v>34</v>
      </c>
      <c r="N9503">
        <v>2021</v>
      </c>
      <c r="O9503">
        <v>2</v>
      </c>
      <c r="P9503">
        <v>12</v>
      </c>
      <c r="Q9503" t="str">
        <f>TEXT(DATE(2024, sales[[#This Row],[month]], 1), "MMMM")</f>
        <v>February</v>
      </c>
      <c r="R9503" s="4">
        <f t="shared" si="148"/>
        <v>0.71719457013574661</v>
      </c>
    </row>
    <row r="9504" spans="1:18" x14ac:dyDescent="0.25">
      <c r="A9504" t="s">
        <v>787</v>
      </c>
      <c r="B9504" s="5">
        <v>1185732</v>
      </c>
      <c r="C9504" s="6" t="s">
        <v>243</v>
      </c>
      <c r="D9504" t="s">
        <v>18</v>
      </c>
      <c r="E9504" t="s">
        <v>855</v>
      </c>
      <c r="F9504" t="s">
        <v>856</v>
      </c>
      <c r="G9504" t="s">
        <v>23</v>
      </c>
      <c r="H9504" s="3">
        <v>33</v>
      </c>
      <c r="I9504" s="5">
        <v>72</v>
      </c>
      <c r="J9504" s="3">
        <v>2376</v>
      </c>
      <c r="K9504" s="3">
        <v>1116.72</v>
      </c>
      <c r="L9504" s="4">
        <v>0.47</v>
      </c>
      <c r="M9504" t="s">
        <v>34</v>
      </c>
      <c r="N9504">
        <v>2021</v>
      </c>
      <c r="O9504">
        <v>2</v>
      </c>
      <c r="P9504">
        <v>12</v>
      </c>
      <c r="Q9504" t="str">
        <f>TEXT(DATE(2024, sales[[#This Row],[month]], 1), "MMMM")</f>
        <v>February</v>
      </c>
      <c r="R9504" s="4">
        <f t="shared" si="148"/>
        <v>-0.60869565217391308</v>
      </c>
    </row>
    <row r="9505" spans="1:18" x14ac:dyDescent="0.25">
      <c r="A9505" t="s">
        <v>787</v>
      </c>
      <c r="B9505" s="5">
        <v>1185732</v>
      </c>
      <c r="C9505" s="6" t="s">
        <v>243</v>
      </c>
      <c r="D9505" t="s">
        <v>18</v>
      </c>
      <c r="E9505" t="s">
        <v>855</v>
      </c>
      <c r="F9505" t="s">
        <v>856</v>
      </c>
      <c r="G9505" t="s">
        <v>25</v>
      </c>
      <c r="H9505" s="3">
        <v>25</v>
      </c>
      <c r="I9505" s="5">
        <v>85</v>
      </c>
      <c r="J9505" s="3">
        <v>2125</v>
      </c>
      <c r="K9505" s="3">
        <v>849.99999999999989</v>
      </c>
      <c r="L9505" s="4">
        <v>0.39999999999999991</v>
      </c>
      <c r="M9505" t="s">
        <v>34</v>
      </c>
      <c r="N9505">
        <v>2021</v>
      </c>
      <c r="O9505">
        <v>2</v>
      </c>
      <c r="P9505">
        <v>12</v>
      </c>
      <c r="Q9505" t="str">
        <f>TEXT(DATE(2024, sales[[#This Row],[month]], 1), "MMMM")</f>
        <v>February</v>
      </c>
      <c r="R9505" s="4">
        <f t="shared" si="148"/>
        <v>-0.10563973063973064</v>
      </c>
    </row>
    <row r="9506" spans="1:18" x14ac:dyDescent="0.25">
      <c r="A9506" t="s">
        <v>787</v>
      </c>
      <c r="B9506" s="5">
        <v>1185732</v>
      </c>
      <c r="C9506" s="6" t="s">
        <v>243</v>
      </c>
      <c r="D9506" t="s">
        <v>18</v>
      </c>
      <c r="E9506" t="s">
        <v>857</v>
      </c>
      <c r="F9506" t="s">
        <v>858</v>
      </c>
      <c r="G9506" t="s">
        <v>27</v>
      </c>
      <c r="H9506" s="3">
        <v>30</v>
      </c>
      <c r="I9506" s="5">
        <v>48</v>
      </c>
      <c r="J9506" s="3">
        <v>1440</v>
      </c>
      <c r="K9506" s="3">
        <v>547.20000000000005</v>
      </c>
      <c r="L9506" s="4">
        <v>0.38</v>
      </c>
      <c r="M9506" t="s">
        <v>34</v>
      </c>
      <c r="N9506">
        <v>2021</v>
      </c>
      <c r="O9506">
        <v>2</v>
      </c>
      <c r="P9506">
        <v>12</v>
      </c>
      <c r="Q9506" t="str">
        <f>TEXT(DATE(2024, sales[[#This Row],[month]], 1), "MMMM")</f>
        <v>February</v>
      </c>
      <c r="R9506" s="4">
        <f t="shared" si="148"/>
        <v>-0.32235294117647056</v>
      </c>
    </row>
    <row r="9507" spans="1:18" x14ac:dyDescent="0.25">
      <c r="A9507" t="s">
        <v>787</v>
      </c>
      <c r="B9507" s="5">
        <v>1185732</v>
      </c>
      <c r="C9507" s="6" t="s">
        <v>243</v>
      </c>
      <c r="D9507" t="s">
        <v>18</v>
      </c>
      <c r="E9507" t="s">
        <v>857</v>
      </c>
      <c r="F9507" t="s">
        <v>858</v>
      </c>
      <c r="G9507" t="s">
        <v>29</v>
      </c>
      <c r="H9507" s="3">
        <v>36</v>
      </c>
      <c r="I9507" s="5">
        <v>68</v>
      </c>
      <c r="J9507" s="3">
        <v>2448</v>
      </c>
      <c r="K9507" s="3">
        <v>954.72</v>
      </c>
      <c r="L9507" s="4">
        <v>0.3899999999999999</v>
      </c>
      <c r="M9507" t="s">
        <v>34</v>
      </c>
      <c r="N9507">
        <v>2021</v>
      </c>
      <c r="O9507">
        <v>2</v>
      </c>
      <c r="P9507">
        <v>12</v>
      </c>
      <c r="Q9507" t="str">
        <f>TEXT(DATE(2024, sales[[#This Row],[month]], 1), "MMMM")</f>
        <v>February</v>
      </c>
      <c r="R9507" s="4">
        <f t="shared" si="148"/>
        <v>0.7</v>
      </c>
    </row>
    <row r="9508" spans="1:18" x14ac:dyDescent="0.25">
      <c r="A9508" t="s">
        <v>787</v>
      </c>
      <c r="B9508" s="5">
        <v>1185732</v>
      </c>
      <c r="C9508" s="6" t="s">
        <v>243</v>
      </c>
      <c r="D9508" t="s">
        <v>18</v>
      </c>
      <c r="E9508" t="s">
        <v>857</v>
      </c>
      <c r="F9508" t="s">
        <v>858</v>
      </c>
      <c r="G9508" t="s">
        <v>31</v>
      </c>
      <c r="H9508" s="3">
        <v>35</v>
      </c>
      <c r="I9508" s="5">
        <v>107</v>
      </c>
      <c r="J9508" s="3">
        <v>3745</v>
      </c>
      <c r="K9508" s="3">
        <v>1760.15</v>
      </c>
      <c r="L9508" s="4">
        <v>0.47</v>
      </c>
      <c r="M9508" t="s">
        <v>34</v>
      </c>
      <c r="N9508">
        <v>2021</v>
      </c>
      <c r="O9508">
        <v>2</v>
      </c>
      <c r="P9508">
        <v>12</v>
      </c>
      <c r="Q9508" t="str">
        <f>TEXT(DATE(2024, sales[[#This Row],[month]], 1), "MMMM")</f>
        <v>February</v>
      </c>
      <c r="R9508" s="4">
        <f t="shared" si="148"/>
        <v>0.5298202614379085</v>
      </c>
    </row>
    <row r="9509" spans="1:18" x14ac:dyDescent="0.25">
      <c r="A9509" t="s">
        <v>787</v>
      </c>
      <c r="B9509" s="5">
        <v>1185732</v>
      </c>
      <c r="C9509" s="6" t="s">
        <v>252</v>
      </c>
      <c r="D9509" t="s">
        <v>18</v>
      </c>
      <c r="E9509" t="s">
        <v>857</v>
      </c>
      <c r="F9509" t="s">
        <v>858</v>
      </c>
      <c r="G9509" t="s">
        <v>20</v>
      </c>
      <c r="H9509" s="3">
        <v>35</v>
      </c>
      <c r="I9509" s="5">
        <v>185</v>
      </c>
      <c r="J9509" s="3">
        <v>6475</v>
      </c>
      <c r="K9509" s="3">
        <v>3172.75</v>
      </c>
      <c r="L9509" s="4">
        <v>0.49</v>
      </c>
      <c r="M9509" t="s">
        <v>34</v>
      </c>
      <c r="N9509">
        <v>2021</v>
      </c>
      <c r="O9509">
        <v>3</v>
      </c>
      <c r="P9509">
        <v>10</v>
      </c>
      <c r="Q9509" t="str">
        <f>TEXT(DATE(2024, sales[[#This Row],[month]], 1), "MMMM")</f>
        <v>March</v>
      </c>
      <c r="R9509" s="4">
        <f t="shared" si="148"/>
        <v>0.7289719626168224</v>
      </c>
    </row>
    <row r="9510" spans="1:18" x14ac:dyDescent="0.25">
      <c r="A9510" t="s">
        <v>787</v>
      </c>
      <c r="B9510" s="5">
        <v>1185732</v>
      </c>
      <c r="C9510" s="6" t="s">
        <v>252</v>
      </c>
      <c r="D9510" t="s">
        <v>18</v>
      </c>
      <c r="E9510" t="s">
        <v>857</v>
      </c>
      <c r="F9510" t="s">
        <v>858</v>
      </c>
      <c r="G9510" t="s">
        <v>23</v>
      </c>
      <c r="H9510" s="3">
        <v>36</v>
      </c>
      <c r="I9510" s="5">
        <v>80</v>
      </c>
      <c r="J9510" s="3">
        <v>2880</v>
      </c>
      <c r="K9510" s="3">
        <v>1440</v>
      </c>
      <c r="L9510" s="4">
        <v>0.5</v>
      </c>
      <c r="M9510" t="s">
        <v>34</v>
      </c>
      <c r="N9510">
        <v>2021</v>
      </c>
      <c r="O9510">
        <v>3</v>
      </c>
      <c r="P9510">
        <v>10</v>
      </c>
      <c r="Q9510" t="str">
        <f>TEXT(DATE(2024, sales[[#This Row],[month]], 1), "MMMM")</f>
        <v>March</v>
      </c>
      <c r="R9510" s="4">
        <f t="shared" si="148"/>
        <v>-0.55521235521235524</v>
      </c>
    </row>
    <row r="9511" spans="1:18" x14ac:dyDescent="0.25">
      <c r="A9511" t="s">
        <v>787</v>
      </c>
      <c r="B9511" s="5">
        <v>1185732</v>
      </c>
      <c r="C9511" s="6" t="s">
        <v>252</v>
      </c>
      <c r="D9511" t="s">
        <v>18</v>
      </c>
      <c r="E9511" t="s">
        <v>857</v>
      </c>
      <c r="F9511" t="s">
        <v>858</v>
      </c>
      <c r="G9511" t="s">
        <v>25</v>
      </c>
      <c r="H9511" s="3">
        <v>23</v>
      </c>
      <c r="I9511" s="5">
        <v>85</v>
      </c>
      <c r="J9511" s="3">
        <v>1955</v>
      </c>
      <c r="K9511" s="3">
        <v>742.9</v>
      </c>
      <c r="L9511" s="4">
        <v>0.38</v>
      </c>
      <c r="M9511" t="s">
        <v>34</v>
      </c>
      <c r="N9511">
        <v>2021</v>
      </c>
      <c r="O9511">
        <v>3</v>
      </c>
      <c r="P9511">
        <v>10</v>
      </c>
      <c r="Q9511" t="str">
        <f>TEXT(DATE(2024, sales[[#This Row],[month]], 1), "MMMM")</f>
        <v>March</v>
      </c>
      <c r="R9511" s="4">
        <f t="shared" si="148"/>
        <v>-0.32118055555555558</v>
      </c>
    </row>
    <row r="9512" spans="1:18" x14ac:dyDescent="0.25">
      <c r="A9512" t="s">
        <v>787</v>
      </c>
      <c r="B9512" s="5">
        <v>1185732</v>
      </c>
      <c r="C9512" s="6" t="s">
        <v>252</v>
      </c>
      <c r="D9512" t="s">
        <v>18</v>
      </c>
      <c r="E9512" t="s">
        <v>857</v>
      </c>
      <c r="F9512" t="s">
        <v>858</v>
      </c>
      <c r="G9512" t="s">
        <v>27</v>
      </c>
      <c r="H9512" s="3">
        <v>30</v>
      </c>
      <c r="I9512" s="5">
        <v>39</v>
      </c>
      <c r="J9512" s="3">
        <v>1170</v>
      </c>
      <c r="K9512" s="3">
        <v>468</v>
      </c>
      <c r="L9512" s="4">
        <v>0.39999999999999991</v>
      </c>
      <c r="M9512" t="s">
        <v>34</v>
      </c>
      <c r="N9512">
        <v>2021</v>
      </c>
      <c r="O9512">
        <v>3</v>
      </c>
      <c r="P9512">
        <v>10</v>
      </c>
      <c r="Q9512" t="str">
        <f>TEXT(DATE(2024, sales[[#This Row],[month]], 1), "MMMM")</f>
        <v>March</v>
      </c>
      <c r="R9512" s="4">
        <f t="shared" si="148"/>
        <v>-0.40153452685421998</v>
      </c>
    </row>
    <row r="9513" spans="1:18" x14ac:dyDescent="0.25">
      <c r="A9513" t="s">
        <v>787</v>
      </c>
      <c r="B9513" s="5">
        <v>1185732</v>
      </c>
      <c r="C9513" s="6" t="s">
        <v>252</v>
      </c>
      <c r="D9513" t="s">
        <v>18</v>
      </c>
      <c r="E9513" t="s">
        <v>857</v>
      </c>
      <c r="F9513" t="s">
        <v>858</v>
      </c>
      <c r="G9513" t="s">
        <v>29</v>
      </c>
      <c r="H9513" s="3">
        <v>36</v>
      </c>
      <c r="I9513" s="5">
        <v>56</v>
      </c>
      <c r="J9513" s="3">
        <v>2016</v>
      </c>
      <c r="K9513" s="3">
        <v>786.2399999999999</v>
      </c>
      <c r="L9513" s="4">
        <v>0.3899999999999999</v>
      </c>
      <c r="M9513" t="s">
        <v>34</v>
      </c>
      <c r="N9513">
        <v>2021</v>
      </c>
      <c r="O9513">
        <v>3</v>
      </c>
      <c r="P9513">
        <v>10</v>
      </c>
      <c r="Q9513" t="str">
        <f>TEXT(DATE(2024, sales[[#This Row],[month]], 1), "MMMM")</f>
        <v>March</v>
      </c>
      <c r="R9513" s="4">
        <f t="shared" si="148"/>
        <v>0.72307692307692306</v>
      </c>
    </row>
    <row r="9514" spans="1:18" x14ac:dyDescent="0.25">
      <c r="A9514" t="s">
        <v>787</v>
      </c>
      <c r="B9514" s="5">
        <v>1185732</v>
      </c>
      <c r="C9514" s="6" t="s">
        <v>252</v>
      </c>
      <c r="D9514" t="s">
        <v>18</v>
      </c>
      <c r="E9514" t="s">
        <v>857</v>
      </c>
      <c r="F9514" t="s">
        <v>858</v>
      </c>
      <c r="G9514" t="s">
        <v>31</v>
      </c>
      <c r="H9514" s="3">
        <v>29</v>
      </c>
      <c r="I9514" s="5">
        <v>96</v>
      </c>
      <c r="J9514" s="3">
        <v>2784</v>
      </c>
      <c r="K9514" s="3">
        <v>1280.6400000000001</v>
      </c>
      <c r="L9514" s="4">
        <v>0.45999999999999991</v>
      </c>
      <c r="M9514" t="s">
        <v>34</v>
      </c>
      <c r="N9514">
        <v>2021</v>
      </c>
      <c r="O9514">
        <v>3</v>
      </c>
      <c r="P9514">
        <v>10</v>
      </c>
      <c r="Q9514" t="str">
        <f>TEXT(DATE(2024, sales[[#This Row],[month]], 1), "MMMM")</f>
        <v>March</v>
      </c>
      <c r="R9514" s="4">
        <f t="shared" si="148"/>
        <v>0.38095238095238093</v>
      </c>
    </row>
    <row r="9515" spans="1:18" x14ac:dyDescent="0.25">
      <c r="A9515" t="s">
        <v>787</v>
      </c>
      <c r="B9515" s="5">
        <v>1185732</v>
      </c>
      <c r="C9515" s="6" t="s">
        <v>272</v>
      </c>
      <c r="D9515" t="s">
        <v>18</v>
      </c>
      <c r="E9515" t="s">
        <v>857</v>
      </c>
      <c r="F9515" t="s">
        <v>858</v>
      </c>
      <c r="G9515" t="s">
        <v>20</v>
      </c>
      <c r="H9515" s="3">
        <v>30</v>
      </c>
      <c r="I9515" s="5">
        <v>168</v>
      </c>
      <c r="J9515" s="3">
        <v>5040</v>
      </c>
      <c r="K9515" s="3">
        <v>2620.8000000000002</v>
      </c>
      <c r="L9515" s="4">
        <v>0.52</v>
      </c>
      <c r="M9515" t="s">
        <v>34</v>
      </c>
      <c r="N9515">
        <v>2021</v>
      </c>
      <c r="O9515">
        <v>4</v>
      </c>
      <c r="P9515">
        <v>11</v>
      </c>
      <c r="Q9515" t="str">
        <f>TEXT(DATE(2024, sales[[#This Row],[month]], 1), "MMMM")</f>
        <v>April</v>
      </c>
      <c r="R9515" s="4">
        <f t="shared" si="148"/>
        <v>0.81034482758620685</v>
      </c>
    </row>
    <row r="9516" spans="1:18" x14ac:dyDescent="0.25">
      <c r="A9516" t="s">
        <v>787</v>
      </c>
      <c r="B9516" s="5">
        <v>1185732</v>
      </c>
      <c r="C9516" s="6" t="s">
        <v>272</v>
      </c>
      <c r="D9516" t="s">
        <v>18</v>
      </c>
      <c r="E9516" t="s">
        <v>857</v>
      </c>
      <c r="F9516" t="s">
        <v>858</v>
      </c>
      <c r="G9516" t="s">
        <v>23</v>
      </c>
      <c r="H9516" s="3">
        <v>35</v>
      </c>
      <c r="I9516" s="5">
        <v>68</v>
      </c>
      <c r="J9516" s="3">
        <v>2380</v>
      </c>
      <c r="K9516" s="3">
        <v>1118.5999999999999</v>
      </c>
      <c r="L9516" s="4">
        <v>0.47</v>
      </c>
      <c r="M9516" t="s">
        <v>34</v>
      </c>
      <c r="N9516">
        <v>2021</v>
      </c>
      <c r="O9516">
        <v>4</v>
      </c>
      <c r="P9516">
        <v>11</v>
      </c>
      <c r="Q9516" t="str">
        <f>TEXT(DATE(2024, sales[[#This Row],[month]], 1), "MMMM")</f>
        <v>April</v>
      </c>
      <c r="R9516" s="4">
        <f t="shared" si="148"/>
        <v>-0.52777777777777779</v>
      </c>
    </row>
    <row r="9517" spans="1:18" x14ac:dyDescent="0.25">
      <c r="A9517" t="s">
        <v>787</v>
      </c>
      <c r="B9517" s="5">
        <v>1185732</v>
      </c>
      <c r="C9517" s="6" t="s">
        <v>272</v>
      </c>
      <c r="D9517" t="s">
        <v>18</v>
      </c>
      <c r="E9517" t="s">
        <v>857</v>
      </c>
      <c r="F9517" t="s">
        <v>858</v>
      </c>
      <c r="G9517" t="s">
        <v>25</v>
      </c>
      <c r="H9517" s="3">
        <v>25</v>
      </c>
      <c r="I9517" s="5">
        <v>74</v>
      </c>
      <c r="J9517" s="3">
        <v>1850</v>
      </c>
      <c r="K9517" s="3">
        <v>777</v>
      </c>
      <c r="L9517" s="4">
        <v>0.42</v>
      </c>
      <c r="M9517" t="s">
        <v>34</v>
      </c>
      <c r="N9517">
        <v>2021</v>
      </c>
      <c r="O9517">
        <v>4</v>
      </c>
      <c r="P9517">
        <v>11</v>
      </c>
      <c r="Q9517" t="str">
        <f>TEXT(DATE(2024, sales[[#This Row],[month]], 1), "MMMM")</f>
        <v>April</v>
      </c>
      <c r="R9517" s="4">
        <f t="shared" si="148"/>
        <v>-0.22268907563025211</v>
      </c>
    </row>
    <row r="9518" spans="1:18" x14ac:dyDescent="0.25">
      <c r="A9518" t="s">
        <v>787</v>
      </c>
      <c r="B9518" s="5">
        <v>1185732</v>
      </c>
      <c r="C9518" s="6" t="s">
        <v>272</v>
      </c>
      <c r="D9518" t="s">
        <v>18</v>
      </c>
      <c r="E9518" t="s">
        <v>857</v>
      </c>
      <c r="F9518" t="s">
        <v>858</v>
      </c>
      <c r="G9518" t="s">
        <v>27</v>
      </c>
      <c r="H9518" s="3">
        <v>30</v>
      </c>
      <c r="I9518" s="5">
        <v>50</v>
      </c>
      <c r="J9518" s="3">
        <v>1500</v>
      </c>
      <c r="K9518" s="3">
        <v>600</v>
      </c>
      <c r="L9518" s="4">
        <v>0.39999999999999991</v>
      </c>
      <c r="M9518" t="s">
        <v>34</v>
      </c>
      <c r="N9518">
        <v>2021</v>
      </c>
      <c r="O9518">
        <v>4</v>
      </c>
      <c r="P9518">
        <v>11</v>
      </c>
      <c r="Q9518" t="str">
        <f>TEXT(DATE(2024, sales[[#This Row],[month]], 1), "MMMM")</f>
        <v>April</v>
      </c>
      <c r="R9518" s="4">
        <f t="shared" si="148"/>
        <v>-0.1891891891891892</v>
      </c>
    </row>
    <row r="9519" spans="1:18" x14ac:dyDescent="0.25">
      <c r="A9519" t="s">
        <v>787</v>
      </c>
      <c r="B9519" s="5">
        <v>1185732</v>
      </c>
      <c r="C9519" s="6" t="s">
        <v>272</v>
      </c>
      <c r="D9519" t="s">
        <v>18</v>
      </c>
      <c r="E9519" t="s">
        <v>857</v>
      </c>
      <c r="F9519" t="s">
        <v>858</v>
      </c>
      <c r="G9519" t="s">
        <v>29</v>
      </c>
      <c r="H9519" s="3">
        <v>41</v>
      </c>
      <c r="I9519" s="5">
        <v>53</v>
      </c>
      <c r="J9519" s="3">
        <v>2173</v>
      </c>
      <c r="K9519" s="3">
        <v>912.66</v>
      </c>
      <c r="L9519" s="4">
        <v>0.42</v>
      </c>
      <c r="M9519" t="s">
        <v>34</v>
      </c>
      <c r="N9519">
        <v>2021</v>
      </c>
      <c r="O9519">
        <v>4</v>
      </c>
      <c r="P9519">
        <v>11</v>
      </c>
      <c r="Q9519" t="str">
        <f>TEXT(DATE(2024, sales[[#This Row],[month]], 1), "MMMM")</f>
        <v>April</v>
      </c>
      <c r="R9519" s="4">
        <f t="shared" si="148"/>
        <v>0.44866666666666666</v>
      </c>
    </row>
    <row r="9520" spans="1:18" x14ac:dyDescent="0.25">
      <c r="A9520" t="s">
        <v>787</v>
      </c>
      <c r="B9520" s="5">
        <v>1185732</v>
      </c>
      <c r="C9520" s="6" t="s">
        <v>272</v>
      </c>
      <c r="D9520" t="s">
        <v>18</v>
      </c>
      <c r="E9520" t="s">
        <v>857</v>
      </c>
      <c r="F9520" t="s">
        <v>858</v>
      </c>
      <c r="G9520" t="s">
        <v>31</v>
      </c>
      <c r="H9520" s="3">
        <v>36</v>
      </c>
      <c r="I9520" s="5">
        <v>90</v>
      </c>
      <c r="J9520" s="3">
        <v>3240</v>
      </c>
      <c r="K9520" s="3">
        <v>1425.6</v>
      </c>
      <c r="L9520" s="4">
        <v>0.43999999999999989</v>
      </c>
      <c r="M9520" t="s">
        <v>34</v>
      </c>
      <c r="N9520">
        <v>2021</v>
      </c>
      <c r="O9520">
        <v>4</v>
      </c>
      <c r="P9520">
        <v>11</v>
      </c>
      <c r="Q9520" t="str">
        <f>TEXT(DATE(2024, sales[[#This Row],[month]], 1), "MMMM")</f>
        <v>April</v>
      </c>
      <c r="R9520" s="4">
        <f t="shared" si="148"/>
        <v>0.49102623101702714</v>
      </c>
    </row>
    <row r="9521" spans="1:18" x14ac:dyDescent="0.25">
      <c r="A9521" t="s">
        <v>787</v>
      </c>
      <c r="B9521" s="5">
        <v>1185732</v>
      </c>
      <c r="C9521" s="6" t="s">
        <v>301</v>
      </c>
      <c r="D9521" t="s">
        <v>18</v>
      </c>
      <c r="E9521" t="s">
        <v>857</v>
      </c>
      <c r="F9521" t="s">
        <v>858</v>
      </c>
      <c r="G9521" t="s">
        <v>20</v>
      </c>
      <c r="H9521" s="3">
        <v>48</v>
      </c>
      <c r="I9521" s="5">
        <v>177</v>
      </c>
      <c r="J9521" s="3">
        <v>8496</v>
      </c>
      <c r="K9521" s="3">
        <v>4332.96</v>
      </c>
      <c r="L9521" s="4">
        <v>0.51</v>
      </c>
      <c r="M9521" t="s">
        <v>34</v>
      </c>
      <c r="N9521">
        <v>2021</v>
      </c>
      <c r="O9521">
        <v>5</v>
      </c>
      <c r="P9521">
        <v>10</v>
      </c>
      <c r="Q9521" t="str">
        <f>TEXT(DATE(2024, sales[[#This Row],[month]], 1), "MMMM")</f>
        <v>May</v>
      </c>
      <c r="R9521" s="4">
        <f t="shared" si="148"/>
        <v>1.6222222222222222</v>
      </c>
    </row>
    <row r="9522" spans="1:18" x14ac:dyDescent="0.25">
      <c r="A9522" t="s">
        <v>787</v>
      </c>
      <c r="B9522" s="5">
        <v>1185732</v>
      </c>
      <c r="C9522" s="6" t="s">
        <v>301</v>
      </c>
      <c r="D9522" t="s">
        <v>18</v>
      </c>
      <c r="E9522" t="s">
        <v>857</v>
      </c>
      <c r="F9522" t="s">
        <v>858</v>
      </c>
      <c r="G9522" t="s">
        <v>23</v>
      </c>
      <c r="H9522" s="3">
        <v>41</v>
      </c>
      <c r="I9522" s="5">
        <v>94</v>
      </c>
      <c r="J9522" s="3">
        <v>3854</v>
      </c>
      <c r="K9522" s="3">
        <v>1965.54</v>
      </c>
      <c r="L9522" s="4">
        <v>0.51</v>
      </c>
      <c r="M9522" t="s">
        <v>34</v>
      </c>
      <c r="N9522">
        <v>2021</v>
      </c>
      <c r="O9522">
        <v>5</v>
      </c>
      <c r="P9522">
        <v>10</v>
      </c>
      <c r="Q9522" t="str">
        <f>TEXT(DATE(2024, sales[[#This Row],[month]], 1), "MMMM")</f>
        <v>May</v>
      </c>
      <c r="R9522" s="4">
        <f t="shared" si="148"/>
        <v>-0.54637476459510359</v>
      </c>
    </row>
    <row r="9523" spans="1:18" x14ac:dyDescent="0.25">
      <c r="A9523" t="s">
        <v>787</v>
      </c>
      <c r="B9523" s="5">
        <v>1185732</v>
      </c>
      <c r="C9523" s="6" t="s">
        <v>301</v>
      </c>
      <c r="D9523" t="s">
        <v>18</v>
      </c>
      <c r="E9523" t="s">
        <v>857</v>
      </c>
      <c r="F9523" t="s">
        <v>858</v>
      </c>
      <c r="G9523" t="s">
        <v>25</v>
      </c>
      <c r="H9523" s="3">
        <v>37</v>
      </c>
      <c r="I9523" s="5">
        <v>96</v>
      </c>
      <c r="J9523" s="3">
        <v>3552</v>
      </c>
      <c r="K9523" s="3">
        <v>1314.24</v>
      </c>
      <c r="L9523" s="4">
        <v>0.37</v>
      </c>
      <c r="M9523" t="s">
        <v>34</v>
      </c>
      <c r="N9523">
        <v>2021</v>
      </c>
      <c r="O9523">
        <v>5</v>
      </c>
      <c r="P9523">
        <v>10</v>
      </c>
      <c r="Q9523" t="str">
        <f>TEXT(DATE(2024, sales[[#This Row],[month]], 1), "MMMM")</f>
        <v>May</v>
      </c>
      <c r="R9523" s="4">
        <f t="shared" si="148"/>
        <v>-7.8360145303580694E-2</v>
      </c>
    </row>
    <row r="9524" spans="1:18" x14ac:dyDescent="0.25">
      <c r="A9524" t="s">
        <v>787</v>
      </c>
      <c r="B9524" s="5">
        <v>1185732</v>
      </c>
      <c r="C9524" s="6" t="s">
        <v>301</v>
      </c>
      <c r="D9524" t="s">
        <v>18</v>
      </c>
      <c r="E9524" t="s">
        <v>857</v>
      </c>
      <c r="F9524" t="s">
        <v>858</v>
      </c>
      <c r="G9524" t="s">
        <v>27</v>
      </c>
      <c r="H9524" s="3">
        <v>40</v>
      </c>
      <c r="I9524" s="5">
        <v>83</v>
      </c>
      <c r="J9524" s="3">
        <v>3320</v>
      </c>
      <c r="K9524" s="3">
        <v>1328</v>
      </c>
      <c r="L9524" s="4">
        <v>0.39999999999999991</v>
      </c>
      <c r="M9524" t="s">
        <v>34</v>
      </c>
      <c r="N9524">
        <v>2021</v>
      </c>
      <c r="O9524">
        <v>5</v>
      </c>
      <c r="P9524">
        <v>10</v>
      </c>
      <c r="Q9524" t="str">
        <f>TEXT(DATE(2024, sales[[#This Row],[month]], 1), "MMMM")</f>
        <v>May</v>
      </c>
      <c r="R9524" s="4">
        <f t="shared" si="148"/>
        <v>-6.5315315315315314E-2</v>
      </c>
    </row>
    <row r="9525" spans="1:18" x14ac:dyDescent="0.25">
      <c r="A9525" t="s">
        <v>787</v>
      </c>
      <c r="B9525" s="5">
        <v>1185732</v>
      </c>
      <c r="C9525" s="6" t="s">
        <v>301</v>
      </c>
      <c r="D9525" t="s">
        <v>18</v>
      </c>
      <c r="E9525" t="s">
        <v>857</v>
      </c>
      <c r="F9525" t="s">
        <v>858</v>
      </c>
      <c r="G9525" t="s">
        <v>29</v>
      </c>
      <c r="H9525" s="3">
        <v>46</v>
      </c>
      <c r="I9525" s="5">
        <v>91</v>
      </c>
      <c r="J9525" s="3">
        <v>4186</v>
      </c>
      <c r="K9525" s="3">
        <v>1716.26</v>
      </c>
      <c r="L9525" s="4">
        <v>0.41</v>
      </c>
      <c r="M9525" t="s">
        <v>34</v>
      </c>
      <c r="N9525">
        <v>2021</v>
      </c>
      <c r="O9525">
        <v>5</v>
      </c>
      <c r="P9525">
        <v>10</v>
      </c>
      <c r="Q9525" t="str">
        <f>TEXT(DATE(2024, sales[[#This Row],[month]], 1), "MMMM")</f>
        <v>May</v>
      </c>
      <c r="R9525" s="4">
        <f t="shared" si="148"/>
        <v>0.26084337349397591</v>
      </c>
    </row>
    <row r="9526" spans="1:18" x14ac:dyDescent="0.25">
      <c r="A9526" t="s">
        <v>787</v>
      </c>
      <c r="B9526" s="5">
        <v>1185732</v>
      </c>
      <c r="C9526" s="6" t="s">
        <v>301</v>
      </c>
      <c r="D9526" t="s">
        <v>18</v>
      </c>
      <c r="E9526" t="s">
        <v>857</v>
      </c>
      <c r="F9526" t="s">
        <v>858</v>
      </c>
      <c r="G9526" t="s">
        <v>31</v>
      </c>
      <c r="H9526" s="3">
        <v>47</v>
      </c>
      <c r="I9526" s="5">
        <v>120</v>
      </c>
      <c r="J9526" s="3">
        <v>5640</v>
      </c>
      <c r="K9526" s="3">
        <v>2594.4</v>
      </c>
      <c r="L9526" s="4">
        <v>0.45999999999999991</v>
      </c>
      <c r="M9526" t="s">
        <v>34</v>
      </c>
      <c r="N9526">
        <v>2021</v>
      </c>
      <c r="O9526">
        <v>5</v>
      </c>
      <c r="P9526">
        <v>10</v>
      </c>
      <c r="Q9526" t="str">
        <f>TEXT(DATE(2024, sales[[#This Row],[month]], 1), "MMMM")</f>
        <v>May</v>
      </c>
      <c r="R9526" s="4">
        <f t="shared" si="148"/>
        <v>0.34734830387004301</v>
      </c>
    </row>
    <row r="9527" spans="1:18" x14ac:dyDescent="0.25">
      <c r="A9527" t="s">
        <v>787</v>
      </c>
      <c r="B9527" s="5">
        <v>1185732</v>
      </c>
      <c r="C9527" s="6" t="s">
        <v>337</v>
      </c>
      <c r="D9527" t="s">
        <v>18</v>
      </c>
      <c r="E9527" t="s">
        <v>857</v>
      </c>
      <c r="F9527" t="s">
        <v>858</v>
      </c>
      <c r="G9527" t="s">
        <v>20</v>
      </c>
      <c r="H9527" s="3">
        <v>47</v>
      </c>
      <c r="I9527" s="5">
        <v>195</v>
      </c>
      <c r="J9527" s="3">
        <v>9165</v>
      </c>
      <c r="K9527" s="3">
        <v>4490.8500000000004</v>
      </c>
      <c r="L9527" s="4">
        <v>0.49</v>
      </c>
      <c r="M9527" t="s">
        <v>34</v>
      </c>
      <c r="N9527">
        <v>2021</v>
      </c>
      <c r="O9527">
        <v>6</v>
      </c>
      <c r="P9527">
        <v>12</v>
      </c>
      <c r="Q9527" t="str">
        <f>TEXT(DATE(2024, sales[[#This Row],[month]], 1), "MMMM")</f>
        <v>June</v>
      </c>
      <c r="R9527" s="4">
        <f t="shared" si="148"/>
        <v>0.625</v>
      </c>
    </row>
    <row r="9528" spans="1:18" x14ac:dyDescent="0.25">
      <c r="A9528" t="s">
        <v>787</v>
      </c>
      <c r="B9528" s="5">
        <v>1185732</v>
      </c>
      <c r="C9528" s="6" t="s">
        <v>337</v>
      </c>
      <c r="D9528" t="s">
        <v>18</v>
      </c>
      <c r="E9528" t="s">
        <v>857</v>
      </c>
      <c r="F9528" t="s">
        <v>858</v>
      </c>
      <c r="G9528" t="s">
        <v>23</v>
      </c>
      <c r="H9528" s="3">
        <v>44</v>
      </c>
      <c r="I9528" s="5">
        <v>120</v>
      </c>
      <c r="J9528" s="3">
        <v>5280</v>
      </c>
      <c r="K9528" s="3">
        <v>2640</v>
      </c>
      <c r="L9528" s="4">
        <v>0.5</v>
      </c>
      <c r="M9528" t="s">
        <v>34</v>
      </c>
      <c r="N9528">
        <v>2021</v>
      </c>
      <c r="O9528">
        <v>6</v>
      </c>
      <c r="P9528">
        <v>12</v>
      </c>
      <c r="Q9528" t="str">
        <f>TEXT(DATE(2024, sales[[#This Row],[month]], 1), "MMMM")</f>
        <v>June</v>
      </c>
      <c r="R9528" s="4">
        <f t="shared" si="148"/>
        <v>-0.4238952536824877</v>
      </c>
    </row>
    <row r="9529" spans="1:18" x14ac:dyDescent="0.25">
      <c r="A9529" t="s">
        <v>787</v>
      </c>
      <c r="B9529" s="5">
        <v>1185732</v>
      </c>
      <c r="C9529" s="6" t="s">
        <v>337</v>
      </c>
      <c r="D9529" t="s">
        <v>18</v>
      </c>
      <c r="E9529" t="s">
        <v>857</v>
      </c>
      <c r="F9529" t="s">
        <v>858</v>
      </c>
      <c r="G9529" t="s">
        <v>25</v>
      </c>
      <c r="H9529" s="3">
        <v>35</v>
      </c>
      <c r="I9529" s="5">
        <v>104</v>
      </c>
      <c r="J9529" s="3">
        <v>3640</v>
      </c>
      <c r="K9529" s="3">
        <v>1419.6</v>
      </c>
      <c r="L9529" s="4">
        <v>0.3899999999999999</v>
      </c>
      <c r="M9529" t="s">
        <v>34</v>
      </c>
      <c r="N9529">
        <v>2021</v>
      </c>
      <c r="O9529">
        <v>6</v>
      </c>
      <c r="P9529">
        <v>12</v>
      </c>
      <c r="Q9529" t="str">
        <f>TEXT(DATE(2024, sales[[#This Row],[month]], 1), "MMMM")</f>
        <v>June</v>
      </c>
      <c r="R9529" s="4">
        <f t="shared" si="148"/>
        <v>-0.31060606060606061</v>
      </c>
    </row>
    <row r="9530" spans="1:18" x14ac:dyDescent="0.25">
      <c r="A9530" t="s">
        <v>787</v>
      </c>
      <c r="B9530" s="5">
        <v>1185732</v>
      </c>
      <c r="C9530" s="6" t="s">
        <v>337</v>
      </c>
      <c r="D9530" t="s">
        <v>18</v>
      </c>
      <c r="E9530" t="s">
        <v>857</v>
      </c>
      <c r="F9530" t="s">
        <v>858</v>
      </c>
      <c r="G9530" t="s">
        <v>27</v>
      </c>
      <c r="H9530" s="3">
        <v>38</v>
      </c>
      <c r="I9530" s="5">
        <v>102</v>
      </c>
      <c r="J9530" s="3">
        <v>3876</v>
      </c>
      <c r="K9530" s="3">
        <v>1550.4</v>
      </c>
      <c r="L9530" s="4">
        <v>0.39999999999999991</v>
      </c>
      <c r="M9530" t="s">
        <v>34</v>
      </c>
      <c r="N9530">
        <v>2021</v>
      </c>
      <c r="O9530">
        <v>6</v>
      </c>
      <c r="P9530">
        <v>12</v>
      </c>
      <c r="Q9530" t="str">
        <f>TEXT(DATE(2024, sales[[#This Row],[month]], 1), "MMMM")</f>
        <v>June</v>
      </c>
      <c r="R9530" s="4">
        <f t="shared" si="148"/>
        <v>6.4835164835164841E-2</v>
      </c>
    </row>
    <row r="9531" spans="1:18" x14ac:dyDescent="0.25">
      <c r="A9531" t="s">
        <v>787</v>
      </c>
      <c r="B9531" s="5">
        <v>1185732</v>
      </c>
      <c r="C9531" s="6" t="s">
        <v>337</v>
      </c>
      <c r="D9531" t="s">
        <v>18</v>
      </c>
      <c r="E9531" t="s">
        <v>857</v>
      </c>
      <c r="F9531" t="s">
        <v>858</v>
      </c>
      <c r="G9531" t="s">
        <v>29</v>
      </c>
      <c r="H9531" s="3">
        <v>44</v>
      </c>
      <c r="I9531" s="5">
        <v>105</v>
      </c>
      <c r="J9531" s="3">
        <v>4620</v>
      </c>
      <c r="K9531" s="3">
        <v>1894.2</v>
      </c>
      <c r="L9531" s="4">
        <v>0.41</v>
      </c>
      <c r="M9531" t="s">
        <v>34</v>
      </c>
      <c r="N9531">
        <v>2021</v>
      </c>
      <c r="O9531">
        <v>6</v>
      </c>
      <c r="P9531">
        <v>12</v>
      </c>
      <c r="Q9531" t="str">
        <f>TEXT(DATE(2024, sales[[#This Row],[month]], 1), "MMMM")</f>
        <v>June</v>
      </c>
      <c r="R9531" s="4">
        <f t="shared" si="148"/>
        <v>0.19195046439628483</v>
      </c>
    </row>
    <row r="9532" spans="1:18" x14ac:dyDescent="0.25">
      <c r="A9532" t="s">
        <v>787</v>
      </c>
      <c r="B9532" s="5">
        <v>1185732</v>
      </c>
      <c r="C9532" s="6" t="s">
        <v>337</v>
      </c>
      <c r="D9532" t="s">
        <v>18</v>
      </c>
      <c r="E9532" t="s">
        <v>857</v>
      </c>
      <c r="F9532" t="s">
        <v>858</v>
      </c>
      <c r="G9532" t="s">
        <v>31</v>
      </c>
      <c r="H9532" s="3">
        <v>49</v>
      </c>
      <c r="I9532" s="5">
        <v>158</v>
      </c>
      <c r="J9532" s="3">
        <v>7742</v>
      </c>
      <c r="K9532" s="3">
        <v>3483.9</v>
      </c>
      <c r="L9532" s="4">
        <v>0.4499999999999999</v>
      </c>
      <c r="M9532" t="s">
        <v>34</v>
      </c>
      <c r="N9532">
        <v>2021</v>
      </c>
      <c r="O9532">
        <v>6</v>
      </c>
      <c r="P9532">
        <v>12</v>
      </c>
      <c r="Q9532" t="str">
        <f>TEXT(DATE(2024, sales[[#This Row],[month]], 1), "MMMM")</f>
        <v>June</v>
      </c>
      <c r="R9532" s="4">
        <f t="shared" si="148"/>
        <v>0.67575757575757578</v>
      </c>
    </row>
    <row r="9533" spans="1:18" x14ac:dyDescent="0.25">
      <c r="A9533" t="s">
        <v>787</v>
      </c>
      <c r="B9533" s="5">
        <v>1185732</v>
      </c>
      <c r="C9533" s="6" t="s">
        <v>365</v>
      </c>
      <c r="D9533" t="s">
        <v>18</v>
      </c>
      <c r="E9533" t="s">
        <v>857</v>
      </c>
      <c r="F9533" t="s">
        <v>858</v>
      </c>
      <c r="G9533" t="s">
        <v>20</v>
      </c>
      <c r="H9533" s="3">
        <v>45</v>
      </c>
      <c r="I9533" s="5">
        <v>209</v>
      </c>
      <c r="J9533" s="3">
        <v>9405</v>
      </c>
      <c r="K9533" s="3">
        <v>4890.6000000000004</v>
      </c>
      <c r="L9533" s="4">
        <v>0.52</v>
      </c>
      <c r="M9533" t="s">
        <v>34</v>
      </c>
      <c r="N9533">
        <v>2021</v>
      </c>
      <c r="O9533">
        <v>7</v>
      </c>
      <c r="P9533">
        <v>10</v>
      </c>
      <c r="Q9533" t="str">
        <f>TEXT(DATE(2024, sales[[#This Row],[month]], 1), "MMMM")</f>
        <v>July</v>
      </c>
      <c r="R9533" s="4">
        <f t="shared" si="148"/>
        <v>0.21480237664686128</v>
      </c>
    </row>
    <row r="9534" spans="1:18" x14ac:dyDescent="0.25">
      <c r="A9534" t="s">
        <v>787</v>
      </c>
      <c r="B9534" s="5">
        <v>1185732</v>
      </c>
      <c r="C9534" s="6" t="s">
        <v>365</v>
      </c>
      <c r="D9534" t="s">
        <v>18</v>
      </c>
      <c r="E9534" t="s">
        <v>857</v>
      </c>
      <c r="F9534" t="s">
        <v>858</v>
      </c>
      <c r="G9534" t="s">
        <v>23</v>
      </c>
      <c r="H9534" s="3">
        <v>42</v>
      </c>
      <c r="I9534" s="5">
        <v>145</v>
      </c>
      <c r="J9534" s="3">
        <v>6090</v>
      </c>
      <c r="K9534" s="3">
        <v>3045</v>
      </c>
      <c r="L9534" s="4">
        <v>0.5</v>
      </c>
      <c r="M9534" t="s">
        <v>34</v>
      </c>
      <c r="N9534">
        <v>2021</v>
      </c>
      <c r="O9534">
        <v>7</v>
      </c>
      <c r="P9534">
        <v>10</v>
      </c>
      <c r="Q9534" t="str">
        <f>TEXT(DATE(2024, sales[[#This Row],[month]], 1), "MMMM")</f>
        <v>July</v>
      </c>
      <c r="R9534" s="4">
        <f t="shared" si="148"/>
        <v>-0.3524720893141946</v>
      </c>
    </row>
    <row r="9535" spans="1:18" x14ac:dyDescent="0.25">
      <c r="A9535" t="s">
        <v>787</v>
      </c>
      <c r="B9535" s="5">
        <v>1185732</v>
      </c>
      <c r="C9535" s="6" t="s">
        <v>365</v>
      </c>
      <c r="D9535" t="s">
        <v>18</v>
      </c>
      <c r="E9535" t="s">
        <v>857</v>
      </c>
      <c r="F9535" t="s">
        <v>858</v>
      </c>
      <c r="G9535" t="s">
        <v>25</v>
      </c>
      <c r="H9535" s="3">
        <v>33</v>
      </c>
      <c r="I9535" s="5">
        <v>109</v>
      </c>
      <c r="J9535" s="3">
        <v>3597</v>
      </c>
      <c r="K9535" s="3">
        <v>1330.89</v>
      </c>
      <c r="L9535" s="4">
        <v>0.37</v>
      </c>
      <c r="M9535" t="s">
        <v>34</v>
      </c>
      <c r="N9535">
        <v>2021</v>
      </c>
      <c r="O9535">
        <v>7</v>
      </c>
      <c r="P9535">
        <v>10</v>
      </c>
      <c r="Q9535" t="str">
        <f>TEXT(DATE(2024, sales[[#This Row],[month]], 1), "MMMM")</f>
        <v>July</v>
      </c>
      <c r="R9535" s="4">
        <f t="shared" si="148"/>
        <v>-0.40935960591133003</v>
      </c>
    </row>
    <row r="9536" spans="1:18" x14ac:dyDescent="0.25">
      <c r="A9536" t="s">
        <v>787</v>
      </c>
      <c r="B9536" s="5">
        <v>1185732</v>
      </c>
      <c r="C9536" s="6" t="s">
        <v>365</v>
      </c>
      <c r="D9536" t="s">
        <v>18</v>
      </c>
      <c r="E9536" t="s">
        <v>857</v>
      </c>
      <c r="F9536" t="s">
        <v>858</v>
      </c>
      <c r="G9536" t="s">
        <v>27</v>
      </c>
      <c r="H9536" s="3">
        <v>36</v>
      </c>
      <c r="I9536" s="5">
        <v>96</v>
      </c>
      <c r="J9536" s="3">
        <v>3456</v>
      </c>
      <c r="K9536" s="3">
        <v>1451.52</v>
      </c>
      <c r="L9536" s="4">
        <v>0.42</v>
      </c>
      <c r="M9536" t="s">
        <v>34</v>
      </c>
      <c r="N9536">
        <v>2021</v>
      </c>
      <c r="O9536">
        <v>7</v>
      </c>
      <c r="P9536">
        <v>10</v>
      </c>
      <c r="Q9536" t="str">
        <f>TEXT(DATE(2024, sales[[#This Row],[month]], 1), "MMMM")</f>
        <v>July</v>
      </c>
      <c r="R9536" s="4">
        <f t="shared" si="148"/>
        <v>-3.9199332777314431E-2</v>
      </c>
    </row>
    <row r="9537" spans="1:18" x14ac:dyDescent="0.25">
      <c r="A9537" t="s">
        <v>787</v>
      </c>
      <c r="B9537" s="5">
        <v>1185732</v>
      </c>
      <c r="C9537" s="6" t="s">
        <v>365</v>
      </c>
      <c r="D9537" t="s">
        <v>18</v>
      </c>
      <c r="E9537" t="s">
        <v>857</v>
      </c>
      <c r="F9537" t="s">
        <v>858</v>
      </c>
      <c r="G9537" t="s">
        <v>29</v>
      </c>
      <c r="H9537" s="3">
        <v>39</v>
      </c>
      <c r="I9537" s="5">
        <v>114</v>
      </c>
      <c r="J9537" s="3">
        <v>4446</v>
      </c>
      <c r="K9537" s="3">
        <v>1689.48</v>
      </c>
      <c r="L9537" s="4">
        <v>0.38</v>
      </c>
      <c r="M9537" t="s">
        <v>34</v>
      </c>
      <c r="N9537">
        <v>2021</v>
      </c>
      <c r="O9537">
        <v>7</v>
      </c>
      <c r="P9537">
        <v>10</v>
      </c>
      <c r="Q9537" t="str">
        <f>TEXT(DATE(2024, sales[[#This Row],[month]], 1), "MMMM")</f>
        <v>July</v>
      </c>
      <c r="R9537" s="4">
        <f t="shared" si="148"/>
        <v>0.28645833333333331</v>
      </c>
    </row>
    <row r="9538" spans="1:18" x14ac:dyDescent="0.25">
      <c r="A9538" t="s">
        <v>787</v>
      </c>
      <c r="B9538" s="5">
        <v>1185732</v>
      </c>
      <c r="C9538" s="6" t="s">
        <v>365</v>
      </c>
      <c r="D9538" t="s">
        <v>18</v>
      </c>
      <c r="E9538" t="s">
        <v>857</v>
      </c>
      <c r="F9538" t="s">
        <v>858</v>
      </c>
      <c r="G9538" t="s">
        <v>31</v>
      </c>
      <c r="H9538" s="3">
        <v>49</v>
      </c>
      <c r="I9538" s="5">
        <v>175</v>
      </c>
      <c r="J9538" s="3">
        <v>8575</v>
      </c>
      <c r="K9538" s="3">
        <v>4030.25</v>
      </c>
      <c r="L9538" s="4">
        <v>0.47</v>
      </c>
      <c r="M9538" t="s">
        <v>34</v>
      </c>
      <c r="N9538">
        <v>2021</v>
      </c>
      <c r="O9538">
        <v>7</v>
      </c>
      <c r="P9538">
        <v>10</v>
      </c>
      <c r="Q9538" t="str">
        <f>TEXT(DATE(2024, sales[[#This Row],[month]], 1), "MMMM")</f>
        <v>July</v>
      </c>
      <c r="R9538" s="4">
        <f t="shared" ref="R9538:R9601" si="149">IFERROR((J9538-J9537)/J9537, 0)</f>
        <v>0.92869995501574454</v>
      </c>
    </row>
    <row r="9539" spans="1:18" x14ac:dyDescent="0.25">
      <c r="A9539" t="s">
        <v>787</v>
      </c>
      <c r="B9539" s="5">
        <v>1185732</v>
      </c>
      <c r="C9539" s="6" t="s">
        <v>397</v>
      </c>
      <c r="D9539" t="s">
        <v>18</v>
      </c>
      <c r="E9539" t="s">
        <v>857</v>
      </c>
      <c r="F9539" t="s">
        <v>858</v>
      </c>
      <c r="G9539" t="s">
        <v>20</v>
      </c>
      <c r="H9539" s="3">
        <v>42</v>
      </c>
      <c r="I9539" s="5">
        <v>215</v>
      </c>
      <c r="J9539" s="3">
        <v>9030</v>
      </c>
      <c r="K9539" s="3">
        <v>4605.3</v>
      </c>
      <c r="L9539" s="4">
        <v>0.51</v>
      </c>
      <c r="M9539" t="s">
        <v>34</v>
      </c>
      <c r="N9539">
        <v>2021</v>
      </c>
      <c r="O9539">
        <v>8</v>
      </c>
      <c r="P9539">
        <v>11</v>
      </c>
      <c r="Q9539" t="str">
        <f>TEXT(DATE(2024, sales[[#This Row],[month]], 1), "MMMM")</f>
        <v>August</v>
      </c>
      <c r="R9539" s="4">
        <f t="shared" si="149"/>
        <v>5.3061224489795916E-2</v>
      </c>
    </row>
    <row r="9540" spans="1:18" x14ac:dyDescent="0.25">
      <c r="A9540" t="s">
        <v>787</v>
      </c>
      <c r="B9540" s="5">
        <v>1185732</v>
      </c>
      <c r="C9540" s="6" t="s">
        <v>397</v>
      </c>
      <c r="D9540" t="s">
        <v>18</v>
      </c>
      <c r="E9540" t="s">
        <v>857</v>
      </c>
      <c r="F9540" t="s">
        <v>858</v>
      </c>
      <c r="G9540" t="s">
        <v>23</v>
      </c>
      <c r="H9540" s="3">
        <v>43</v>
      </c>
      <c r="I9540" s="5">
        <v>149</v>
      </c>
      <c r="J9540" s="3">
        <v>6407</v>
      </c>
      <c r="K9540" s="3">
        <v>3331.6400000000003</v>
      </c>
      <c r="L9540" s="4">
        <v>0.52</v>
      </c>
      <c r="M9540" t="s">
        <v>34</v>
      </c>
      <c r="N9540">
        <v>2021</v>
      </c>
      <c r="O9540">
        <v>8</v>
      </c>
      <c r="P9540">
        <v>11</v>
      </c>
      <c r="Q9540" t="str">
        <f>TEXT(DATE(2024, sales[[#This Row],[month]], 1), "MMMM")</f>
        <v>August</v>
      </c>
      <c r="R9540" s="4">
        <f t="shared" si="149"/>
        <v>-0.2904761904761905</v>
      </c>
    </row>
    <row r="9541" spans="1:18" x14ac:dyDescent="0.25">
      <c r="A9541" t="s">
        <v>787</v>
      </c>
      <c r="B9541" s="5">
        <v>1185732</v>
      </c>
      <c r="C9541" s="6" t="s">
        <v>397</v>
      </c>
      <c r="D9541" t="s">
        <v>18</v>
      </c>
      <c r="E9541" t="s">
        <v>857</v>
      </c>
      <c r="F9541" t="s">
        <v>858</v>
      </c>
      <c r="G9541" t="s">
        <v>25</v>
      </c>
      <c r="H9541" s="3">
        <v>34</v>
      </c>
      <c r="I9541" s="5">
        <v>116</v>
      </c>
      <c r="J9541" s="3">
        <v>3944</v>
      </c>
      <c r="K9541" s="3">
        <v>1538.16</v>
      </c>
      <c r="L9541" s="4">
        <v>0.3899999999999999</v>
      </c>
      <c r="M9541" t="s">
        <v>34</v>
      </c>
      <c r="N9541">
        <v>2021</v>
      </c>
      <c r="O9541">
        <v>8</v>
      </c>
      <c r="P9541">
        <v>11</v>
      </c>
      <c r="Q9541" t="str">
        <f>TEXT(DATE(2024, sales[[#This Row],[month]], 1), "MMMM")</f>
        <v>August</v>
      </c>
      <c r="R9541" s="4">
        <f t="shared" si="149"/>
        <v>-0.38442328702981116</v>
      </c>
    </row>
    <row r="9542" spans="1:18" x14ac:dyDescent="0.25">
      <c r="A9542" t="s">
        <v>787</v>
      </c>
      <c r="B9542" s="5">
        <v>1185732</v>
      </c>
      <c r="C9542" s="6" t="s">
        <v>397</v>
      </c>
      <c r="D9542" t="s">
        <v>18</v>
      </c>
      <c r="E9542" t="s">
        <v>857</v>
      </c>
      <c r="F9542" t="s">
        <v>858</v>
      </c>
      <c r="G9542" t="s">
        <v>27</v>
      </c>
      <c r="H9542" s="3">
        <v>40</v>
      </c>
      <c r="I9542" s="5">
        <v>85</v>
      </c>
      <c r="J9542" s="3">
        <v>3400</v>
      </c>
      <c r="K9542" s="3">
        <v>1428</v>
      </c>
      <c r="L9542" s="4">
        <v>0.42</v>
      </c>
      <c r="M9542" t="s">
        <v>34</v>
      </c>
      <c r="N9542">
        <v>2021</v>
      </c>
      <c r="O9542">
        <v>8</v>
      </c>
      <c r="P9542">
        <v>11</v>
      </c>
      <c r="Q9542" t="str">
        <f>TEXT(DATE(2024, sales[[#This Row],[month]], 1), "MMMM")</f>
        <v>August</v>
      </c>
      <c r="R9542" s="4">
        <f t="shared" si="149"/>
        <v>-0.13793103448275862</v>
      </c>
    </row>
    <row r="9543" spans="1:18" x14ac:dyDescent="0.25">
      <c r="A9543" t="s">
        <v>787</v>
      </c>
      <c r="B9543" s="5">
        <v>1185732</v>
      </c>
      <c r="C9543" s="6" t="s">
        <v>397</v>
      </c>
      <c r="D9543" t="s">
        <v>18</v>
      </c>
      <c r="E9543" t="s">
        <v>857</v>
      </c>
      <c r="F9543" t="s">
        <v>858</v>
      </c>
      <c r="G9543" t="s">
        <v>29</v>
      </c>
      <c r="H9543" s="3">
        <v>43</v>
      </c>
      <c r="I9543" s="5">
        <v>72</v>
      </c>
      <c r="J9543" s="3">
        <v>3096</v>
      </c>
      <c r="K9543" s="3">
        <v>1207.4399999999998</v>
      </c>
      <c r="L9543" s="4">
        <v>0.3899999999999999</v>
      </c>
      <c r="M9543" t="s">
        <v>34</v>
      </c>
      <c r="N9543">
        <v>2021</v>
      </c>
      <c r="O9543">
        <v>8</v>
      </c>
      <c r="P9543">
        <v>11</v>
      </c>
      <c r="Q9543" t="str">
        <f>TEXT(DATE(2024, sales[[#This Row],[month]], 1), "MMMM")</f>
        <v>August</v>
      </c>
      <c r="R9543" s="4">
        <f t="shared" si="149"/>
        <v>-8.9411764705882357E-2</v>
      </c>
    </row>
    <row r="9544" spans="1:18" x14ac:dyDescent="0.25">
      <c r="A9544" t="s">
        <v>787</v>
      </c>
      <c r="B9544" s="5">
        <v>1185732</v>
      </c>
      <c r="C9544" s="6" t="s">
        <v>397</v>
      </c>
      <c r="D9544" t="s">
        <v>18</v>
      </c>
      <c r="E9544" t="s">
        <v>857</v>
      </c>
      <c r="F9544" t="s">
        <v>858</v>
      </c>
      <c r="G9544" t="s">
        <v>31</v>
      </c>
      <c r="H9544" s="3">
        <v>44</v>
      </c>
      <c r="I9544" s="5">
        <v>136</v>
      </c>
      <c r="J9544" s="3">
        <v>5984</v>
      </c>
      <c r="K9544" s="3">
        <v>2573.1199999999994</v>
      </c>
      <c r="L9544" s="4">
        <v>0.42999999999999988</v>
      </c>
      <c r="M9544" t="s">
        <v>34</v>
      </c>
      <c r="N9544">
        <v>2021</v>
      </c>
      <c r="O9544">
        <v>8</v>
      </c>
      <c r="P9544">
        <v>11</v>
      </c>
      <c r="Q9544" t="str">
        <f>TEXT(DATE(2024, sales[[#This Row],[month]], 1), "MMMM")</f>
        <v>August</v>
      </c>
      <c r="R9544" s="4">
        <f t="shared" si="149"/>
        <v>0.93281653746770021</v>
      </c>
    </row>
    <row r="9545" spans="1:18" x14ac:dyDescent="0.25">
      <c r="A9545" t="s">
        <v>787</v>
      </c>
      <c r="B9545" s="5">
        <v>1185732</v>
      </c>
      <c r="C9545" s="6" t="s">
        <v>428</v>
      </c>
      <c r="D9545" t="s">
        <v>18</v>
      </c>
      <c r="E9545" t="s">
        <v>857</v>
      </c>
      <c r="F9545" t="s">
        <v>858</v>
      </c>
      <c r="G9545" t="s">
        <v>20</v>
      </c>
      <c r="H9545" s="3">
        <v>44</v>
      </c>
      <c r="I9545" s="5">
        <v>179</v>
      </c>
      <c r="J9545" s="3">
        <v>7876</v>
      </c>
      <c r="K9545" s="3">
        <v>3859.24</v>
      </c>
      <c r="L9545" s="4">
        <v>0.49</v>
      </c>
      <c r="M9545" t="s">
        <v>34</v>
      </c>
      <c r="N9545">
        <v>2021</v>
      </c>
      <c r="O9545">
        <v>9</v>
      </c>
      <c r="P9545">
        <v>10</v>
      </c>
      <c r="Q9545" t="str">
        <f>TEXT(DATE(2024, sales[[#This Row],[month]], 1), "MMMM")</f>
        <v>September</v>
      </c>
      <c r="R9545" s="4">
        <f t="shared" si="149"/>
        <v>0.31617647058823528</v>
      </c>
    </row>
    <row r="9546" spans="1:18" x14ac:dyDescent="0.25">
      <c r="A9546" t="s">
        <v>787</v>
      </c>
      <c r="B9546" s="5">
        <v>1185732</v>
      </c>
      <c r="C9546" s="6" t="s">
        <v>428</v>
      </c>
      <c r="D9546" t="s">
        <v>18</v>
      </c>
      <c r="E9546" t="s">
        <v>857</v>
      </c>
      <c r="F9546" t="s">
        <v>858</v>
      </c>
      <c r="G9546" t="s">
        <v>23</v>
      </c>
      <c r="H9546" s="3">
        <v>42</v>
      </c>
      <c r="I9546" s="5">
        <v>111</v>
      </c>
      <c r="J9546" s="3">
        <v>4662</v>
      </c>
      <c r="K9546" s="3">
        <v>2377.62</v>
      </c>
      <c r="L9546" s="4">
        <v>0.51</v>
      </c>
      <c r="M9546" t="s">
        <v>34</v>
      </c>
      <c r="N9546">
        <v>2021</v>
      </c>
      <c r="O9546">
        <v>9</v>
      </c>
      <c r="P9546">
        <v>10</v>
      </c>
      <c r="Q9546" t="str">
        <f>TEXT(DATE(2024, sales[[#This Row],[month]], 1), "MMMM")</f>
        <v>September</v>
      </c>
      <c r="R9546" s="4">
        <f t="shared" si="149"/>
        <v>-0.4080751650584053</v>
      </c>
    </row>
    <row r="9547" spans="1:18" x14ac:dyDescent="0.25">
      <c r="A9547" t="s">
        <v>787</v>
      </c>
      <c r="B9547" s="5">
        <v>1185732</v>
      </c>
      <c r="C9547" s="6" t="s">
        <v>428</v>
      </c>
      <c r="D9547" t="s">
        <v>18</v>
      </c>
      <c r="E9547" t="s">
        <v>857</v>
      </c>
      <c r="F9547" t="s">
        <v>858</v>
      </c>
      <c r="G9547" t="s">
        <v>25</v>
      </c>
      <c r="H9547" s="3">
        <v>40</v>
      </c>
      <c r="I9547" s="5">
        <v>72</v>
      </c>
      <c r="J9547" s="3">
        <v>2880</v>
      </c>
      <c r="K9547" s="3">
        <v>1209.5999999999999</v>
      </c>
      <c r="L9547" s="4">
        <v>0.42</v>
      </c>
      <c r="M9547" t="s">
        <v>34</v>
      </c>
      <c r="N9547">
        <v>2021</v>
      </c>
      <c r="O9547">
        <v>9</v>
      </c>
      <c r="P9547">
        <v>10</v>
      </c>
      <c r="Q9547" t="str">
        <f>TEXT(DATE(2024, sales[[#This Row],[month]], 1), "MMMM")</f>
        <v>September</v>
      </c>
      <c r="R9547" s="4">
        <f t="shared" si="149"/>
        <v>-0.38223938223938225</v>
      </c>
    </row>
    <row r="9548" spans="1:18" x14ac:dyDescent="0.25">
      <c r="A9548" t="s">
        <v>787</v>
      </c>
      <c r="B9548" s="5">
        <v>1185732</v>
      </c>
      <c r="C9548" s="6" t="s">
        <v>428</v>
      </c>
      <c r="D9548" t="s">
        <v>18</v>
      </c>
      <c r="E9548" t="s">
        <v>857</v>
      </c>
      <c r="F9548" t="s">
        <v>858</v>
      </c>
      <c r="G9548" t="s">
        <v>27</v>
      </c>
      <c r="H9548" s="3">
        <v>35</v>
      </c>
      <c r="I9548" s="5">
        <v>66</v>
      </c>
      <c r="J9548" s="3">
        <v>2310</v>
      </c>
      <c r="K9548" s="3">
        <v>924</v>
      </c>
      <c r="L9548" s="4">
        <v>0.39999999999999991</v>
      </c>
      <c r="M9548" t="s">
        <v>34</v>
      </c>
      <c r="N9548">
        <v>2021</v>
      </c>
      <c r="O9548">
        <v>9</v>
      </c>
      <c r="P9548">
        <v>10</v>
      </c>
      <c r="Q9548" t="str">
        <f>TEXT(DATE(2024, sales[[#This Row],[month]], 1), "MMMM")</f>
        <v>September</v>
      </c>
      <c r="R9548" s="4">
        <f t="shared" si="149"/>
        <v>-0.19791666666666666</v>
      </c>
    </row>
    <row r="9549" spans="1:18" x14ac:dyDescent="0.25">
      <c r="A9549" t="s">
        <v>787</v>
      </c>
      <c r="B9549" s="5">
        <v>1185732</v>
      </c>
      <c r="C9549" s="6" t="s">
        <v>428</v>
      </c>
      <c r="D9549" t="s">
        <v>18</v>
      </c>
      <c r="E9549" t="s">
        <v>857</v>
      </c>
      <c r="F9549" t="s">
        <v>858</v>
      </c>
      <c r="G9549" t="s">
        <v>29</v>
      </c>
      <c r="H9549" s="3">
        <v>48</v>
      </c>
      <c r="I9549" s="5">
        <v>68</v>
      </c>
      <c r="J9549" s="3">
        <v>3264</v>
      </c>
      <c r="K9549" s="3">
        <v>1207.68</v>
      </c>
      <c r="L9549" s="4">
        <v>0.37</v>
      </c>
      <c r="M9549" t="s">
        <v>34</v>
      </c>
      <c r="N9549">
        <v>2021</v>
      </c>
      <c r="O9549">
        <v>9</v>
      </c>
      <c r="P9549">
        <v>10</v>
      </c>
      <c r="Q9549" t="str">
        <f>TEXT(DATE(2024, sales[[#This Row],[month]], 1), "MMMM")</f>
        <v>September</v>
      </c>
      <c r="R9549" s="4">
        <f t="shared" si="149"/>
        <v>0.41298701298701301</v>
      </c>
    </row>
    <row r="9550" spans="1:18" x14ac:dyDescent="0.25">
      <c r="A9550" t="s">
        <v>787</v>
      </c>
      <c r="B9550" s="5">
        <v>1185732</v>
      </c>
      <c r="C9550" s="6" t="s">
        <v>428</v>
      </c>
      <c r="D9550" t="s">
        <v>18</v>
      </c>
      <c r="E9550" t="s">
        <v>857</v>
      </c>
      <c r="F9550" t="s">
        <v>858</v>
      </c>
      <c r="G9550" t="s">
        <v>31</v>
      </c>
      <c r="H9550" s="3">
        <v>45</v>
      </c>
      <c r="I9550" s="5">
        <v>93</v>
      </c>
      <c r="J9550" s="3">
        <v>4185</v>
      </c>
      <c r="K9550" s="3">
        <v>1925.1</v>
      </c>
      <c r="L9550" s="4">
        <v>0.45999999999999991</v>
      </c>
      <c r="M9550" t="s">
        <v>34</v>
      </c>
      <c r="N9550">
        <v>2021</v>
      </c>
      <c r="O9550">
        <v>9</v>
      </c>
      <c r="P9550">
        <v>10</v>
      </c>
      <c r="Q9550" t="str">
        <f>TEXT(DATE(2024, sales[[#This Row],[month]], 1), "MMMM")</f>
        <v>September</v>
      </c>
      <c r="R9550" s="4">
        <f t="shared" si="149"/>
        <v>0.28216911764705882</v>
      </c>
    </row>
    <row r="9551" spans="1:18" x14ac:dyDescent="0.25">
      <c r="A9551" t="s">
        <v>787</v>
      </c>
      <c r="B9551" s="5">
        <v>1185732</v>
      </c>
      <c r="C9551" s="6" t="s">
        <v>460</v>
      </c>
      <c r="D9551" t="s">
        <v>18</v>
      </c>
      <c r="E9551" t="s">
        <v>857</v>
      </c>
      <c r="F9551" t="s">
        <v>858</v>
      </c>
      <c r="G9551" t="s">
        <v>20</v>
      </c>
      <c r="H9551" s="3">
        <v>44</v>
      </c>
      <c r="I9551" s="5">
        <v>157</v>
      </c>
      <c r="J9551" s="3">
        <v>6908</v>
      </c>
      <c r="K9551" s="3">
        <v>3246.76</v>
      </c>
      <c r="L9551" s="4">
        <v>0.47</v>
      </c>
      <c r="M9551" t="s">
        <v>34</v>
      </c>
      <c r="N9551">
        <v>2021</v>
      </c>
      <c r="O9551">
        <v>10</v>
      </c>
      <c r="P9551">
        <v>12</v>
      </c>
      <c r="Q9551" t="str">
        <f>TEXT(DATE(2024, sales[[#This Row],[month]], 1), "MMMM")</f>
        <v>October</v>
      </c>
      <c r="R9551" s="4">
        <f t="shared" si="149"/>
        <v>0.65065710872162486</v>
      </c>
    </row>
    <row r="9552" spans="1:18" x14ac:dyDescent="0.25">
      <c r="A9552" t="s">
        <v>787</v>
      </c>
      <c r="B9552" s="5">
        <v>1185732</v>
      </c>
      <c r="C9552" s="6" t="s">
        <v>460</v>
      </c>
      <c r="D9552" t="s">
        <v>18</v>
      </c>
      <c r="E9552" t="s">
        <v>857</v>
      </c>
      <c r="F9552" t="s">
        <v>858</v>
      </c>
      <c r="G9552" t="s">
        <v>23</v>
      </c>
      <c r="H9552" s="3">
        <v>44</v>
      </c>
      <c r="I9552" s="5">
        <v>99</v>
      </c>
      <c r="J9552" s="3">
        <v>4356</v>
      </c>
      <c r="K9552" s="3">
        <v>2134.44</v>
      </c>
      <c r="L9552" s="4">
        <v>0.49</v>
      </c>
      <c r="M9552" t="s">
        <v>34</v>
      </c>
      <c r="N9552">
        <v>2021</v>
      </c>
      <c r="O9552">
        <v>10</v>
      </c>
      <c r="P9552">
        <v>12</v>
      </c>
      <c r="Q9552" t="str">
        <f>TEXT(DATE(2024, sales[[#This Row],[month]], 1), "MMMM")</f>
        <v>October</v>
      </c>
      <c r="R9552" s="4">
        <f t="shared" si="149"/>
        <v>-0.36942675159235666</v>
      </c>
    </row>
    <row r="9553" spans="1:18" x14ac:dyDescent="0.25">
      <c r="A9553" t="s">
        <v>787</v>
      </c>
      <c r="B9553" s="5">
        <v>1185732</v>
      </c>
      <c r="C9553" s="6" t="s">
        <v>460</v>
      </c>
      <c r="D9553" t="s">
        <v>18</v>
      </c>
      <c r="E9553" t="s">
        <v>857</v>
      </c>
      <c r="F9553" t="s">
        <v>858</v>
      </c>
      <c r="G9553" t="s">
        <v>25</v>
      </c>
      <c r="H9553" s="3">
        <v>40</v>
      </c>
      <c r="I9553" s="5">
        <v>66</v>
      </c>
      <c r="J9553" s="3">
        <v>2640</v>
      </c>
      <c r="K9553" s="3">
        <v>976.8</v>
      </c>
      <c r="L9553" s="4">
        <v>0.37</v>
      </c>
      <c r="M9553" t="s">
        <v>34</v>
      </c>
      <c r="N9553">
        <v>2021</v>
      </c>
      <c r="O9553">
        <v>10</v>
      </c>
      <c r="P9553">
        <v>12</v>
      </c>
      <c r="Q9553" t="str">
        <f>TEXT(DATE(2024, sales[[#This Row],[month]], 1), "MMMM")</f>
        <v>October</v>
      </c>
      <c r="R9553" s="4">
        <f t="shared" si="149"/>
        <v>-0.39393939393939392</v>
      </c>
    </row>
    <row r="9554" spans="1:18" x14ac:dyDescent="0.25">
      <c r="A9554" t="s">
        <v>787</v>
      </c>
      <c r="B9554" s="5">
        <v>1185732</v>
      </c>
      <c r="C9554" s="6" t="s">
        <v>460</v>
      </c>
      <c r="D9554" t="s">
        <v>18</v>
      </c>
      <c r="E9554" t="s">
        <v>857</v>
      </c>
      <c r="F9554" t="s">
        <v>858</v>
      </c>
      <c r="G9554" t="s">
        <v>27</v>
      </c>
      <c r="H9554" s="3">
        <v>46</v>
      </c>
      <c r="I9554" s="5">
        <v>61</v>
      </c>
      <c r="J9554" s="3">
        <v>2806</v>
      </c>
      <c r="K9554" s="3">
        <v>1038.22</v>
      </c>
      <c r="L9554" s="4">
        <v>0.37</v>
      </c>
      <c r="M9554" t="s">
        <v>34</v>
      </c>
      <c r="N9554">
        <v>2021</v>
      </c>
      <c r="O9554">
        <v>10</v>
      </c>
      <c r="P9554">
        <v>12</v>
      </c>
      <c r="Q9554" t="str">
        <f>TEXT(DATE(2024, sales[[#This Row],[month]], 1), "MMMM")</f>
        <v>October</v>
      </c>
      <c r="R9554" s="4">
        <f t="shared" si="149"/>
        <v>6.2878787878787881E-2</v>
      </c>
    </row>
    <row r="9555" spans="1:18" x14ac:dyDescent="0.25">
      <c r="A9555" t="s">
        <v>787</v>
      </c>
      <c r="B9555" s="5">
        <v>1185732</v>
      </c>
      <c r="C9555" s="6" t="s">
        <v>460</v>
      </c>
      <c r="D9555" t="s">
        <v>18</v>
      </c>
      <c r="E9555" t="s">
        <v>857</v>
      </c>
      <c r="F9555" t="s">
        <v>858</v>
      </c>
      <c r="G9555" t="s">
        <v>29</v>
      </c>
      <c r="H9555" s="3">
        <v>55</v>
      </c>
      <c r="I9555" s="5">
        <v>58</v>
      </c>
      <c r="J9555" s="3">
        <v>3190</v>
      </c>
      <c r="K9555" s="3">
        <v>1180.3</v>
      </c>
      <c r="L9555" s="4">
        <v>0.37</v>
      </c>
      <c r="M9555" t="s">
        <v>34</v>
      </c>
      <c r="N9555">
        <v>2021</v>
      </c>
      <c r="O9555">
        <v>10</v>
      </c>
      <c r="P9555">
        <v>12</v>
      </c>
      <c r="Q9555" t="str">
        <f>TEXT(DATE(2024, sales[[#This Row],[month]], 1), "MMMM")</f>
        <v>October</v>
      </c>
      <c r="R9555" s="4">
        <f t="shared" si="149"/>
        <v>0.13684960798289381</v>
      </c>
    </row>
    <row r="9556" spans="1:18" x14ac:dyDescent="0.25">
      <c r="A9556" t="s">
        <v>172</v>
      </c>
      <c r="B9556" s="5">
        <v>1185732</v>
      </c>
      <c r="C9556" s="6" t="s">
        <v>460</v>
      </c>
      <c r="D9556" t="s">
        <v>18</v>
      </c>
      <c r="E9556" t="s">
        <v>857</v>
      </c>
      <c r="F9556" t="s">
        <v>858</v>
      </c>
      <c r="G9556" t="s">
        <v>31</v>
      </c>
      <c r="H9556" s="3">
        <v>54</v>
      </c>
      <c r="I9556" s="5">
        <v>90</v>
      </c>
      <c r="J9556" s="3">
        <v>4860</v>
      </c>
      <c r="K9556" s="3">
        <v>2235.6</v>
      </c>
      <c r="L9556" s="4">
        <v>0.45999999999999991</v>
      </c>
      <c r="M9556" t="s">
        <v>34</v>
      </c>
      <c r="N9556">
        <v>2021</v>
      </c>
      <c r="O9556">
        <v>10</v>
      </c>
      <c r="P9556">
        <v>12</v>
      </c>
      <c r="Q9556" t="str">
        <f>TEXT(DATE(2024, sales[[#This Row],[month]], 1), "MMMM")</f>
        <v>October</v>
      </c>
      <c r="R9556" s="4">
        <f t="shared" si="149"/>
        <v>0.52351097178683381</v>
      </c>
    </row>
    <row r="9557" spans="1:18" x14ac:dyDescent="0.25">
      <c r="A9557" t="s">
        <v>172</v>
      </c>
      <c r="B9557" s="5">
        <v>1185732</v>
      </c>
      <c r="C9557" s="6" t="s">
        <v>492</v>
      </c>
      <c r="D9557" t="s">
        <v>18</v>
      </c>
      <c r="E9557" t="s">
        <v>857</v>
      </c>
      <c r="F9557" t="s">
        <v>858</v>
      </c>
      <c r="G9557" t="s">
        <v>20</v>
      </c>
      <c r="H9557" s="3">
        <v>54</v>
      </c>
      <c r="I9557" s="5">
        <v>140</v>
      </c>
      <c r="J9557" s="3">
        <v>7560</v>
      </c>
      <c r="K9557" s="3">
        <v>3780</v>
      </c>
      <c r="L9557" s="4">
        <v>0.5</v>
      </c>
      <c r="M9557" t="s">
        <v>34</v>
      </c>
      <c r="N9557">
        <v>2021</v>
      </c>
      <c r="O9557">
        <v>11</v>
      </c>
      <c r="P9557">
        <v>11</v>
      </c>
      <c r="Q9557" t="str">
        <f>TEXT(DATE(2024, sales[[#This Row],[month]], 1), "MMMM")</f>
        <v>November</v>
      </c>
      <c r="R9557" s="4">
        <f t="shared" si="149"/>
        <v>0.55555555555555558</v>
      </c>
    </row>
    <row r="9558" spans="1:18" x14ac:dyDescent="0.25">
      <c r="A9558" t="s">
        <v>172</v>
      </c>
      <c r="B9558" s="5">
        <v>1185732</v>
      </c>
      <c r="C9558" s="6" t="s">
        <v>492</v>
      </c>
      <c r="D9558" t="s">
        <v>18</v>
      </c>
      <c r="E9558" t="s">
        <v>857</v>
      </c>
      <c r="F9558" t="s">
        <v>858</v>
      </c>
      <c r="G9558" t="s">
        <v>23</v>
      </c>
      <c r="H9558" s="3">
        <v>47</v>
      </c>
      <c r="I9558" s="5">
        <v>98</v>
      </c>
      <c r="J9558" s="3">
        <v>4606</v>
      </c>
      <c r="K9558" s="3">
        <v>2256.94</v>
      </c>
      <c r="L9558" s="4">
        <v>0.49</v>
      </c>
      <c r="M9558" t="s">
        <v>34</v>
      </c>
      <c r="N9558">
        <v>2021</v>
      </c>
      <c r="O9558">
        <v>11</v>
      </c>
      <c r="P9558">
        <v>11</v>
      </c>
      <c r="Q9558" t="str">
        <f>TEXT(DATE(2024, sales[[#This Row],[month]], 1), "MMMM")</f>
        <v>November</v>
      </c>
      <c r="R9558" s="4">
        <f t="shared" si="149"/>
        <v>-0.39074074074074072</v>
      </c>
    </row>
    <row r="9559" spans="1:18" x14ac:dyDescent="0.25">
      <c r="A9559" t="s">
        <v>172</v>
      </c>
      <c r="B9559" s="5">
        <v>1185732</v>
      </c>
      <c r="C9559" s="6" t="s">
        <v>492</v>
      </c>
      <c r="D9559" t="s">
        <v>18</v>
      </c>
      <c r="E9559" t="s">
        <v>857</v>
      </c>
      <c r="F9559" t="s">
        <v>858</v>
      </c>
      <c r="G9559" t="s">
        <v>25</v>
      </c>
      <c r="H9559" s="3">
        <v>46</v>
      </c>
      <c r="I9559" s="5">
        <v>102</v>
      </c>
      <c r="J9559" s="3">
        <v>4692</v>
      </c>
      <c r="K9559" s="3">
        <v>1736.04</v>
      </c>
      <c r="L9559" s="4">
        <v>0.37</v>
      </c>
      <c r="M9559" t="s">
        <v>34</v>
      </c>
      <c r="N9559">
        <v>2021</v>
      </c>
      <c r="O9559">
        <v>11</v>
      </c>
      <c r="P9559">
        <v>11</v>
      </c>
      <c r="Q9559" t="str">
        <f>TEXT(DATE(2024, sales[[#This Row],[month]], 1), "MMMM")</f>
        <v>November</v>
      </c>
      <c r="R9559" s="4">
        <f t="shared" si="149"/>
        <v>1.8671298306556665E-2</v>
      </c>
    </row>
    <row r="9560" spans="1:18" x14ac:dyDescent="0.25">
      <c r="A9560" t="s">
        <v>787</v>
      </c>
      <c r="B9560" s="5">
        <v>1185732</v>
      </c>
      <c r="C9560" s="6" t="s">
        <v>492</v>
      </c>
      <c r="D9560" t="s">
        <v>18</v>
      </c>
      <c r="E9560" t="s">
        <v>857</v>
      </c>
      <c r="F9560" t="s">
        <v>858</v>
      </c>
      <c r="G9560" t="s">
        <v>27</v>
      </c>
      <c r="H9560" s="3">
        <v>42</v>
      </c>
      <c r="I9560" s="5">
        <v>96</v>
      </c>
      <c r="J9560" s="3">
        <v>4032</v>
      </c>
      <c r="K9560" s="3">
        <v>1572.4799999999998</v>
      </c>
      <c r="L9560" s="4">
        <v>0.3899999999999999</v>
      </c>
      <c r="M9560" t="s">
        <v>34</v>
      </c>
      <c r="N9560">
        <v>2021</v>
      </c>
      <c r="O9560">
        <v>11</v>
      </c>
      <c r="P9560">
        <v>11</v>
      </c>
      <c r="Q9560" t="str">
        <f>TEXT(DATE(2024, sales[[#This Row],[month]], 1), "MMMM")</f>
        <v>November</v>
      </c>
      <c r="R9560" s="4">
        <f t="shared" si="149"/>
        <v>-0.14066496163682865</v>
      </c>
    </row>
    <row r="9561" spans="1:18" x14ac:dyDescent="0.25">
      <c r="A9561" t="s">
        <v>787</v>
      </c>
      <c r="B9561" s="5">
        <v>1185732</v>
      </c>
      <c r="C9561" s="6" t="s">
        <v>492</v>
      </c>
      <c r="D9561" t="s">
        <v>18</v>
      </c>
      <c r="E9561" t="s">
        <v>857</v>
      </c>
      <c r="F9561" t="s">
        <v>858</v>
      </c>
      <c r="G9561" t="s">
        <v>29</v>
      </c>
      <c r="H9561" s="3">
        <v>50</v>
      </c>
      <c r="I9561" s="5">
        <v>91</v>
      </c>
      <c r="J9561" s="3">
        <v>4550</v>
      </c>
      <c r="K9561" s="3">
        <v>1774.4999999999998</v>
      </c>
      <c r="L9561" s="4">
        <v>0.3899999999999999</v>
      </c>
      <c r="M9561" t="s">
        <v>34</v>
      </c>
      <c r="N9561">
        <v>2021</v>
      </c>
      <c r="O9561">
        <v>11</v>
      </c>
      <c r="P9561">
        <v>11</v>
      </c>
      <c r="Q9561" t="str">
        <f>TEXT(DATE(2024, sales[[#This Row],[month]], 1), "MMMM")</f>
        <v>November</v>
      </c>
      <c r="R9561" s="4">
        <f t="shared" si="149"/>
        <v>0.12847222222222221</v>
      </c>
    </row>
    <row r="9562" spans="1:18" x14ac:dyDescent="0.25">
      <c r="A9562" t="s">
        <v>787</v>
      </c>
      <c r="B9562" s="5">
        <v>1185732</v>
      </c>
      <c r="C9562" s="6" t="s">
        <v>492</v>
      </c>
      <c r="D9562" t="s">
        <v>18</v>
      </c>
      <c r="E9562" t="s">
        <v>857</v>
      </c>
      <c r="F9562" t="s">
        <v>858</v>
      </c>
      <c r="G9562" t="s">
        <v>31</v>
      </c>
      <c r="H9562" s="3">
        <v>57</v>
      </c>
      <c r="I9562" s="5">
        <v>128</v>
      </c>
      <c r="J9562" s="3">
        <v>7296</v>
      </c>
      <c r="K9562" s="3">
        <v>3429.12</v>
      </c>
      <c r="L9562" s="4">
        <v>0.47</v>
      </c>
      <c r="M9562" t="s">
        <v>34</v>
      </c>
      <c r="N9562">
        <v>2021</v>
      </c>
      <c r="O9562">
        <v>11</v>
      </c>
      <c r="P9562">
        <v>11</v>
      </c>
      <c r="Q9562" t="str">
        <f>TEXT(DATE(2024, sales[[#This Row],[month]], 1), "MMMM")</f>
        <v>November</v>
      </c>
      <c r="R9562" s="4">
        <f t="shared" si="149"/>
        <v>0.60351648351648357</v>
      </c>
    </row>
    <row r="9563" spans="1:18" x14ac:dyDescent="0.25">
      <c r="A9563" t="s">
        <v>787</v>
      </c>
      <c r="B9563" s="5">
        <v>1185732</v>
      </c>
      <c r="C9563" s="6" t="s">
        <v>521</v>
      </c>
      <c r="D9563" t="s">
        <v>18</v>
      </c>
      <c r="E9563" t="s">
        <v>857</v>
      </c>
      <c r="F9563" t="s">
        <v>858</v>
      </c>
      <c r="G9563" t="s">
        <v>20</v>
      </c>
      <c r="H9563" s="3">
        <v>48</v>
      </c>
      <c r="I9563" s="5">
        <v>186</v>
      </c>
      <c r="J9563" s="3">
        <v>8928</v>
      </c>
      <c r="K9563" s="3">
        <v>4285.4399999999996</v>
      </c>
      <c r="L9563" s="4">
        <v>0.48</v>
      </c>
      <c r="M9563" t="s">
        <v>34</v>
      </c>
      <c r="N9563">
        <v>2021</v>
      </c>
      <c r="O9563">
        <v>12</v>
      </c>
      <c r="P9563">
        <v>10</v>
      </c>
      <c r="Q9563" t="str">
        <f>TEXT(DATE(2024, sales[[#This Row],[month]], 1), "MMMM")</f>
        <v>December</v>
      </c>
      <c r="R9563" s="4">
        <f t="shared" si="149"/>
        <v>0.22368421052631579</v>
      </c>
    </row>
    <row r="9564" spans="1:18" x14ac:dyDescent="0.25">
      <c r="A9564" t="s">
        <v>787</v>
      </c>
      <c r="B9564" s="5">
        <v>1185732</v>
      </c>
      <c r="C9564" s="6" t="s">
        <v>521</v>
      </c>
      <c r="D9564" t="s">
        <v>18</v>
      </c>
      <c r="E9564" t="s">
        <v>857</v>
      </c>
      <c r="F9564" t="s">
        <v>858</v>
      </c>
      <c r="G9564" t="s">
        <v>23</v>
      </c>
      <c r="H9564" s="3">
        <v>41</v>
      </c>
      <c r="I9564" s="5">
        <v>132</v>
      </c>
      <c r="J9564" s="3">
        <v>5412</v>
      </c>
      <c r="K9564" s="3">
        <v>2760.12</v>
      </c>
      <c r="L9564" s="4">
        <v>0.51</v>
      </c>
      <c r="M9564" t="s">
        <v>34</v>
      </c>
      <c r="N9564">
        <v>2021</v>
      </c>
      <c r="O9564">
        <v>12</v>
      </c>
      <c r="P9564">
        <v>10</v>
      </c>
      <c r="Q9564" t="str">
        <f>TEXT(DATE(2024, sales[[#This Row],[month]], 1), "MMMM")</f>
        <v>December</v>
      </c>
      <c r="R9564" s="4">
        <f t="shared" si="149"/>
        <v>-0.39381720430107525</v>
      </c>
    </row>
    <row r="9565" spans="1:18" x14ac:dyDescent="0.25">
      <c r="A9565" t="s">
        <v>787</v>
      </c>
      <c r="B9565" s="5">
        <v>1185732</v>
      </c>
      <c r="C9565" s="6" t="s">
        <v>521</v>
      </c>
      <c r="D9565" t="s">
        <v>18</v>
      </c>
      <c r="E9565" t="s">
        <v>857</v>
      </c>
      <c r="F9565" t="s">
        <v>858</v>
      </c>
      <c r="G9565" t="s">
        <v>25</v>
      </c>
      <c r="H9565" s="3">
        <v>44</v>
      </c>
      <c r="I9565" s="5">
        <v>131</v>
      </c>
      <c r="J9565" s="3">
        <v>5764</v>
      </c>
      <c r="K9565" s="3">
        <v>2305.6</v>
      </c>
      <c r="L9565" s="4">
        <v>0.39999999999999991</v>
      </c>
      <c r="M9565" t="s">
        <v>34</v>
      </c>
      <c r="N9565">
        <v>2021</v>
      </c>
      <c r="O9565">
        <v>12</v>
      </c>
      <c r="P9565">
        <v>10</v>
      </c>
      <c r="Q9565" t="str">
        <f>TEXT(DATE(2024, sales[[#This Row],[month]], 1), "MMMM")</f>
        <v>December</v>
      </c>
      <c r="R9565" s="4">
        <f t="shared" si="149"/>
        <v>6.5040650406504072E-2</v>
      </c>
    </row>
    <row r="9566" spans="1:18" x14ac:dyDescent="0.25">
      <c r="A9566" t="s">
        <v>787</v>
      </c>
      <c r="B9566" s="5">
        <v>1185732</v>
      </c>
      <c r="C9566" s="6" t="s">
        <v>521</v>
      </c>
      <c r="D9566" t="s">
        <v>18</v>
      </c>
      <c r="E9566" t="s">
        <v>857</v>
      </c>
      <c r="F9566" t="s">
        <v>858</v>
      </c>
      <c r="G9566" t="s">
        <v>27</v>
      </c>
      <c r="H9566" s="3">
        <v>44</v>
      </c>
      <c r="I9566" s="5">
        <v>101</v>
      </c>
      <c r="J9566" s="3">
        <v>4444</v>
      </c>
      <c r="K9566" s="3">
        <v>1866.48</v>
      </c>
      <c r="L9566" s="4">
        <v>0.42</v>
      </c>
      <c r="M9566" t="s">
        <v>34</v>
      </c>
      <c r="N9566">
        <v>2021</v>
      </c>
      <c r="O9566">
        <v>12</v>
      </c>
      <c r="P9566">
        <v>10</v>
      </c>
      <c r="Q9566" t="str">
        <f>TEXT(DATE(2024, sales[[#This Row],[month]], 1), "MMMM")</f>
        <v>December</v>
      </c>
      <c r="R9566" s="4">
        <f t="shared" si="149"/>
        <v>-0.22900763358778625</v>
      </c>
    </row>
    <row r="9567" spans="1:18" x14ac:dyDescent="0.25">
      <c r="A9567" t="s">
        <v>787</v>
      </c>
      <c r="B9567" s="5">
        <v>1185732</v>
      </c>
      <c r="C9567" s="6" t="s">
        <v>521</v>
      </c>
      <c r="D9567" t="s">
        <v>18</v>
      </c>
      <c r="E9567" t="s">
        <v>857</v>
      </c>
      <c r="F9567" t="s">
        <v>858</v>
      </c>
      <c r="G9567" t="s">
        <v>29</v>
      </c>
      <c r="H9567" s="3">
        <v>48</v>
      </c>
      <c r="I9567" s="5">
        <v>104</v>
      </c>
      <c r="J9567" s="3">
        <v>4992</v>
      </c>
      <c r="K9567" s="3">
        <v>2096.64</v>
      </c>
      <c r="L9567" s="4">
        <v>0.42</v>
      </c>
      <c r="M9567" t="s">
        <v>34</v>
      </c>
      <c r="N9567">
        <v>2021</v>
      </c>
      <c r="O9567">
        <v>12</v>
      </c>
      <c r="P9567">
        <v>10</v>
      </c>
      <c r="Q9567" t="str">
        <f>TEXT(DATE(2024, sales[[#This Row],[month]], 1), "MMMM")</f>
        <v>December</v>
      </c>
      <c r="R9567" s="4">
        <f t="shared" si="149"/>
        <v>0.12331233123312331</v>
      </c>
    </row>
    <row r="9568" spans="1:18" x14ac:dyDescent="0.25">
      <c r="A9568" t="s">
        <v>787</v>
      </c>
      <c r="B9568" s="5">
        <v>1185732</v>
      </c>
      <c r="C9568" s="6" t="s">
        <v>521</v>
      </c>
      <c r="D9568" t="s">
        <v>18</v>
      </c>
      <c r="E9568" t="s">
        <v>857</v>
      </c>
      <c r="F9568" t="s">
        <v>858</v>
      </c>
      <c r="G9568" t="s">
        <v>31</v>
      </c>
      <c r="H9568" s="3">
        <v>60</v>
      </c>
      <c r="I9568" s="5">
        <v>145</v>
      </c>
      <c r="J9568" s="3">
        <v>8700</v>
      </c>
      <c r="K9568" s="3">
        <v>4089</v>
      </c>
      <c r="L9568" s="4">
        <v>0.47</v>
      </c>
      <c r="M9568" t="s">
        <v>34</v>
      </c>
      <c r="N9568">
        <v>2021</v>
      </c>
      <c r="O9568">
        <v>12</v>
      </c>
      <c r="P9568">
        <v>10</v>
      </c>
      <c r="Q9568" t="str">
        <f>TEXT(DATE(2024, sales[[#This Row],[month]], 1), "MMMM")</f>
        <v>December</v>
      </c>
      <c r="R9568" s="4">
        <f t="shared" si="149"/>
        <v>0.74278846153846156</v>
      </c>
    </row>
    <row r="9569" spans="1:18" x14ac:dyDescent="0.25">
      <c r="A9569" t="s">
        <v>787</v>
      </c>
      <c r="B9569" s="5">
        <v>1185732</v>
      </c>
      <c r="C9569" s="6" t="s">
        <v>221</v>
      </c>
      <c r="D9569" t="s">
        <v>18</v>
      </c>
      <c r="E9569" t="s">
        <v>857</v>
      </c>
      <c r="F9569" t="s">
        <v>858</v>
      </c>
      <c r="G9569" t="s">
        <v>20</v>
      </c>
      <c r="H9569" s="3">
        <v>34</v>
      </c>
      <c r="I9569" s="5">
        <v>173</v>
      </c>
      <c r="J9569" s="3">
        <v>5882</v>
      </c>
      <c r="K9569" s="3">
        <v>2529.2600000000002</v>
      </c>
      <c r="L9569" s="4">
        <v>0.43</v>
      </c>
      <c r="M9569" t="s">
        <v>34</v>
      </c>
      <c r="N9569">
        <v>2021</v>
      </c>
      <c r="O9569">
        <v>1</v>
      </c>
      <c r="P9569">
        <v>21</v>
      </c>
      <c r="Q9569" t="str">
        <f>TEXT(DATE(2024, sales[[#This Row],[month]], 1), "MMMM")</f>
        <v>January</v>
      </c>
      <c r="R9569" s="4">
        <f t="shared" si="149"/>
        <v>-0.32390804597701151</v>
      </c>
    </row>
    <row r="9570" spans="1:18" x14ac:dyDescent="0.25">
      <c r="A9570" t="s">
        <v>787</v>
      </c>
      <c r="B9570" s="5">
        <v>1185732</v>
      </c>
      <c r="C9570" s="6" t="s">
        <v>221</v>
      </c>
      <c r="D9570" t="s">
        <v>18</v>
      </c>
      <c r="E9570" t="s">
        <v>857</v>
      </c>
      <c r="F9570" t="s">
        <v>858</v>
      </c>
      <c r="G9570" t="s">
        <v>23</v>
      </c>
      <c r="H9570" s="3">
        <v>39</v>
      </c>
      <c r="I9570" s="5">
        <v>111</v>
      </c>
      <c r="J9570" s="3">
        <v>4329</v>
      </c>
      <c r="K9570" s="3">
        <v>1861.4700000000005</v>
      </c>
      <c r="L9570" s="4">
        <v>0.43</v>
      </c>
      <c r="M9570" t="s">
        <v>34</v>
      </c>
      <c r="N9570">
        <v>2021</v>
      </c>
      <c r="O9570">
        <v>1</v>
      </c>
      <c r="P9570">
        <v>21</v>
      </c>
      <c r="Q9570" t="str">
        <f>TEXT(DATE(2024, sales[[#This Row],[month]], 1), "MMMM")</f>
        <v>January</v>
      </c>
      <c r="R9570" s="4">
        <f t="shared" si="149"/>
        <v>-0.26402584155049302</v>
      </c>
    </row>
    <row r="9571" spans="1:18" x14ac:dyDescent="0.25">
      <c r="A9571" t="s">
        <v>787</v>
      </c>
      <c r="B9571" s="5">
        <v>1185732</v>
      </c>
      <c r="C9571" s="6" t="s">
        <v>221</v>
      </c>
      <c r="D9571" t="s">
        <v>18</v>
      </c>
      <c r="E9571" t="s">
        <v>857</v>
      </c>
      <c r="F9571" t="s">
        <v>858</v>
      </c>
      <c r="G9571" t="s">
        <v>25</v>
      </c>
      <c r="H9571" s="3">
        <v>28</v>
      </c>
      <c r="I9571" s="5">
        <v>101</v>
      </c>
      <c r="J9571" s="3">
        <v>2828</v>
      </c>
      <c r="K9571" s="3">
        <v>1018.08</v>
      </c>
      <c r="L9571" s="4">
        <v>0.36</v>
      </c>
      <c r="M9571" t="s">
        <v>34</v>
      </c>
      <c r="N9571">
        <v>2021</v>
      </c>
      <c r="O9571">
        <v>1</v>
      </c>
      <c r="P9571">
        <v>21</v>
      </c>
      <c r="Q9571" t="str">
        <f>TEXT(DATE(2024, sales[[#This Row],[month]], 1), "MMMM")</f>
        <v>January</v>
      </c>
      <c r="R9571" s="4">
        <f t="shared" si="149"/>
        <v>-0.34673134673134676</v>
      </c>
    </row>
    <row r="9572" spans="1:18" x14ac:dyDescent="0.25">
      <c r="A9572" t="s">
        <v>787</v>
      </c>
      <c r="B9572" s="5">
        <v>1185732</v>
      </c>
      <c r="C9572" s="6" t="s">
        <v>221</v>
      </c>
      <c r="D9572" t="s">
        <v>18</v>
      </c>
      <c r="E9572" t="s">
        <v>857</v>
      </c>
      <c r="F9572" t="s">
        <v>858</v>
      </c>
      <c r="G9572" t="s">
        <v>27</v>
      </c>
      <c r="H9572" s="3">
        <v>36</v>
      </c>
      <c r="I9572" s="5">
        <v>60</v>
      </c>
      <c r="J9572" s="3">
        <v>2160</v>
      </c>
      <c r="K9572" s="3">
        <v>691.2</v>
      </c>
      <c r="L9572" s="4">
        <v>0.32</v>
      </c>
      <c r="M9572" t="s">
        <v>34</v>
      </c>
      <c r="N9572">
        <v>2021</v>
      </c>
      <c r="O9572">
        <v>1</v>
      </c>
      <c r="P9572">
        <v>21</v>
      </c>
      <c r="Q9572" t="str">
        <f>TEXT(DATE(2024, sales[[#This Row],[month]], 1), "MMMM")</f>
        <v>January</v>
      </c>
      <c r="R9572" s="4">
        <f t="shared" si="149"/>
        <v>-0.23620933521923621</v>
      </c>
    </row>
    <row r="9573" spans="1:18" x14ac:dyDescent="0.25">
      <c r="A9573" t="s">
        <v>787</v>
      </c>
      <c r="B9573" s="5">
        <v>1185732</v>
      </c>
      <c r="C9573" s="6" t="s">
        <v>221</v>
      </c>
      <c r="D9573" t="s">
        <v>18</v>
      </c>
      <c r="E9573" t="s">
        <v>857</v>
      </c>
      <c r="F9573" t="s">
        <v>858</v>
      </c>
      <c r="G9573" t="s">
        <v>29</v>
      </c>
      <c r="H9573" s="3">
        <v>43</v>
      </c>
      <c r="I9573" s="5">
        <v>74</v>
      </c>
      <c r="J9573" s="3">
        <v>3182</v>
      </c>
      <c r="K9573" s="3">
        <v>1050.06</v>
      </c>
      <c r="L9573" s="4">
        <v>0.3299999999999999</v>
      </c>
      <c r="M9573" t="s">
        <v>34</v>
      </c>
      <c r="N9573">
        <v>2021</v>
      </c>
      <c r="O9573">
        <v>1</v>
      </c>
      <c r="P9573">
        <v>21</v>
      </c>
      <c r="Q9573" t="str">
        <f>TEXT(DATE(2024, sales[[#This Row],[month]], 1), "MMMM")</f>
        <v>January</v>
      </c>
      <c r="R9573" s="4">
        <f t="shared" si="149"/>
        <v>0.47314814814814815</v>
      </c>
    </row>
    <row r="9574" spans="1:18" x14ac:dyDescent="0.25">
      <c r="A9574" t="s">
        <v>787</v>
      </c>
      <c r="B9574" s="5">
        <v>1185732</v>
      </c>
      <c r="C9574" s="6" t="s">
        <v>221</v>
      </c>
      <c r="D9574" t="s">
        <v>18</v>
      </c>
      <c r="E9574" t="s">
        <v>857</v>
      </c>
      <c r="F9574" t="s">
        <v>858</v>
      </c>
      <c r="G9574" t="s">
        <v>31</v>
      </c>
      <c r="H9574" s="3">
        <v>35</v>
      </c>
      <c r="I9574" s="5">
        <v>101</v>
      </c>
      <c r="J9574" s="3">
        <v>3535</v>
      </c>
      <c r="K9574" s="3">
        <v>1413.9999999999998</v>
      </c>
      <c r="L9574" s="4">
        <v>0.39999999999999991</v>
      </c>
      <c r="M9574" t="s">
        <v>34</v>
      </c>
      <c r="N9574">
        <v>2021</v>
      </c>
      <c r="O9574">
        <v>1</v>
      </c>
      <c r="P9574">
        <v>21</v>
      </c>
      <c r="Q9574" t="str">
        <f>TEXT(DATE(2024, sales[[#This Row],[month]], 1), "MMMM")</f>
        <v>January</v>
      </c>
      <c r="R9574" s="4">
        <f t="shared" si="149"/>
        <v>0.1109365179132621</v>
      </c>
    </row>
    <row r="9575" spans="1:18" x14ac:dyDescent="0.25">
      <c r="A9575" t="s">
        <v>787</v>
      </c>
      <c r="B9575" s="5">
        <v>1185732</v>
      </c>
      <c r="C9575" s="6" t="s">
        <v>750</v>
      </c>
      <c r="D9575" t="s">
        <v>18</v>
      </c>
      <c r="E9575" t="s">
        <v>857</v>
      </c>
      <c r="F9575" t="s">
        <v>858</v>
      </c>
      <c r="G9575" t="s">
        <v>20</v>
      </c>
      <c r="H9575" s="3">
        <v>34</v>
      </c>
      <c r="I9575" s="5">
        <v>186</v>
      </c>
      <c r="J9575" s="3">
        <v>6324</v>
      </c>
      <c r="K9575" s="3">
        <v>2782.56</v>
      </c>
      <c r="L9575" s="4">
        <v>0.44</v>
      </c>
      <c r="M9575" t="s">
        <v>34</v>
      </c>
      <c r="N9575">
        <v>2021</v>
      </c>
      <c r="O9575">
        <v>2</v>
      </c>
      <c r="P9575">
        <v>19</v>
      </c>
      <c r="Q9575" t="str">
        <f>TEXT(DATE(2024, sales[[#This Row],[month]], 1), "MMMM")</f>
        <v>February</v>
      </c>
      <c r="R9575" s="4">
        <f t="shared" si="149"/>
        <v>0.78896746817538899</v>
      </c>
    </row>
    <row r="9576" spans="1:18" x14ac:dyDescent="0.25">
      <c r="A9576" t="s">
        <v>787</v>
      </c>
      <c r="B9576" s="5">
        <v>1185732</v>
      </c>
      <c r="C9576" s="6" t="s">
        <v>750</v>
      </c>
      <c r="D9576" t="s">
        <v>18</v>
      </c>
      <c r="E9576" t="s">
        <v>857</v>
      </c>
      <c r="F9576" t="s">
        <v>858</v>
      </c>
      <c r="G9576" t="s">
        <v>23</v>
      </c>
      <c r="H9576" s="3">
        <v>37</v>
      </c>
      <c r="I9576" s="5">
        <v>85</v>
      </c>
      <c r="J9576" s="3">
        <v>3145</v>
      </c>
      <c r="K9576" s="3">
        <v>1352.35</v>
      </c>
      <c r="L9576" s="4">
        <v>0.43</v>
      </c>
      <c r="M9576" t="s">
        <v>34</v>
      </c>
      <c r="N9576">
        <v>2021</v>
      </c>
      <c r="O9576">
        <v>2</v>
      </c>
      <c r="P9576">
        <v>19</v>
      </c>
      <c r="Q9576" t="str">
        <f>TEXT(DATE(2024, sales[[#This Row],[month]], 1), "MMMM")</f>
        <v>February</v>
      </c>
      <c r="R9576" s="4">
        <f t="shared" si="149"/>
        <v>-0.50268817204301075</v>
      </c>
    </row>
    <row r="9577" spans="1:18" x14ac:dyDescent="0.25">
      <c r="A9577" t="s">
        <v>787</v>
      </c>
      <c r="B9577" s="5">
        <v>1185732</v>
      </c>
      <c r="C9577" s="6" t="s">
        <v>750</v>
      </c>
      <c r="D9577" t="s">
        <v>18</v>
      </c>
      <c r="E9577" t="s">
        <v>857</v>
      </c>
      <c r="F9577" t="s">
        <v>858</v>
      </c>
      <c r="G9577" t="s">
        <v>25</v>
      </c>
      <c r="H9577" s="3">
        <v>31</v>
      </c>
      <c r="I9577" s="5">
        <v>96</v>
      </c>
      <c r="J9577" s="3">
        <v>2976</v>
      </c>
      <c r="K9577" s="3">
        <v>1011.84</v>
      </c>
      <c r="L9577" s="4">
        <v>0.33999999999999991</v>
      </c>
      <c r="M9577" t="s">
        <v>34</v>
      </c>
      <c r="N9577">
        <v>2021</v>
      </c>
      <c r="O9577">
        <v>2</v>
      </c>
      <c r="P9577">
        <v>19</v>
      </c>
      <c r="Q9577" t="str">
        <f>TEXT(DATE(2024, sales[[#This Row],[month]], 1), "MMMM")</f>
        <v>February</v>
      </c>
      <c r="R9577" s="4">
        <f t="shared" si="149"/>
        <v>-5.3736089030206678E-2</v>
      </c>
    </row>
    <row r="9578" spans="1:18" x14ac:dyDescent="0.25">
      <c r="A9578" t="s">
        <v>787</v>
      </c>
      <c r="B9578" s="5">
        <v>1185732</v>
      </c>
      <c r="C9578" s="6" t="s">
        <v>750</v>
      </c>
      <c r="D9578" t="s">
        <v>18</v>
      </c>
      <c r="E9578" t="s">
        <v>859</v>
      </c>
      <c r="F9578" t="s">
        <v>860</v>
      </c>
      <c r="G9578" t="s">
        <v>27</v>
      </c>
      <c r="H9578" s="3">
        <v>31</v>
      </c>
      <c r="I9578" s="5">
        <v>68</v>
      </c>
      <c r="J9578" s="3">
        <v>2108</v>
      </c>
      <c r="K9578" s="3">
        <v>716.71999999999991</v>
      </c>
      <c r="L9578" s="4">
        <v>0.33999999999999991</v>
      </c>
      <c r="M9578" t="s">
        <v>34</v>
      </c>
      <c r="N9578">
        <v>2021</v>
      </c>
      <c r="O9578">
        <v>2</v>
      </c>
      <c r="P9578">
        <v>19</v>
      </c>
      <c r="Q9578" t="str">
        <f>TEXT(DATE(2024, sales[[#This Row],[month]], 1), "MMMM")</f>
        <v>February</v>
      </c>
      <c r="R9578" s="4">
        <f t="shared" si="149"/>
        <v>-0.29166666666666669</v>
      </c>
    </row>
    <row r="9579" spans="1:18" x14ac:dyDescent="0.25">
      <c r="A9579" t="s">
        <v>787</v>
      </c>
      <c r="B9579" s="5">
        <v>1185732</v>
      </c>
      <c r="C9579" s="6" t="s">
        <v>750</v>
      </c>
      <c r="D9579" t="s">
        <v>18</v>
      </c>
      <c r="E9579" t="s">
        <v>859</v>
      </c>
      <c r="F9579" t="s">
        <v>860</v>
      </c>
      <c r="G9579" t="s">
        <v>29</v>
      </c>
      <c r="H9579" s="3">
        <v>41</v>
      </c>
      <c r="I9579" s="5">
        <v>96</v>
      </c>
      <c r="J9579" s="3">
        <v>3936</v>
      </c>
      <c r="K9579" s="3">
        <v>1298.8800000000001</v>
      </c>
      <c r="L9579" s="4">
        <v>0.3299999999999999</v>
      </c>
      <c r="M9579" t="s">
        <v>34</v>
      </c>
      <c r="N9579">
        <v>2021</v>
      </c>
      <c r="O9579">
        <v>2</v>
      </c>
      <c r="P9579">
        <v>19</v>
      </c>
      <c r="Q9579" t="str">
        <f>TEXT(DATE(2024, sales[[#This Row],[month]], 1), "MMMM")</f>
        <v>February</v>
      </c>
      <c r="R9579" s="4">
        <f t="shared" si="149"/>
        <v>0.86717267552182165</v>
      </c>
    </row>
    <row r="9580" spans="1:18" x14ac:dyDescent="0.25">
      <c r="A9580" t="s">
        <v>787</v>
      </c>
      <c r="B9580" s="5">
        <v>1185732</v>
      </c>
      <c r="C9580" s="6" t="s">
        <v>750</v>
      </c>
      <c r="D9580" t="s">
        <v>18</v>
      </c>
      <c r="E9580" t="s">
        <v>859</v>
      </c>
      <c r="F9580" t="s">
        <v>860</v>
      </c>
      <c r="G9580" t="s">
        <v>31</v>
      </c>
      <c r="H9580" s="3">
        <v>36</v>
      </c>
      <c r="I9580" s="5">
        <v>124</v>
      </c>
      <c r="J9580" s="3">
        <v>4464</v>
      </c>
      <c r="K9580" s="3">
        <v>1785.6</v>
      </c>
      <c r="L9580" s="4">
        <v>0.39999999999999991</v>
      </c>
      <c r="M9580" t="s">
        <v>34</v>
      </c>
      <c r="N9580">
        <v>2021</v>
      </c>
      <c r="O9580">
        <v>2</v>
      </c>
      <c r="P9580">
        <v>19</v>
      </c>
      <c r="Q9580" t="str">
        <f>TEXT(DATE(2024, sales[[#This Row],[month]], 1), "MMMM")</f>
        <v>February</v>
      </c>
      <c r="R9580" s="4">
        <f t="shared" si="149"/>
        <v>0.13414634146341464</v>
      </c>
    </row>
    <row r="9581" spans="1:18" x14ac:dyDescent="0.25">
      <c r="A9581" t="s">
        <v>787</v>
      </c>
      <c r="B9581" s="5">
        <v>1185732</v>
      </c>
      <c r="C9581" s="6" t="s">
        <v>260</v>
      </c>
      <c r="D9581" t="s">
        <v>18</v>
      </c>
      <c r="E9581" t="s">
        <v>859</v>
      </c>
      <c r="F9581" t="s">
        <v>860</v>
      </c>
      <c r="G9581" t="s">
        <v>20</v>
      </c>
      <c r="H9581" s="3">
        <v>39</v>
      </c>
      <c r="I9581" s="5">
        <v>188</v>
      </c>
      <c r="J9581" s="3">
        <v>7332</v>
      </c>
      <c r="K9581" s="3">
        <v>3372.7200000000003</v>
      </c>
      <c r="L9581" s="4">
        <v>0.46</v>
      </c>
      <c r="M9581" t="s">
        <v>34</v>
      </c>
      <c r="N9581">
        <v>2021</v>
      </c>
      <c r="O9581">
        <v>3</v>
      </c>
      <c r="P9581">
        <v>17</v>
      </c>
      <c r="Q9581" t="str">
        <f>TEXT(DATE(2024, sales[[#This Row],[month]], 1), "MMMM")</f>
        <v>March</v>
      </c>
      <c r="R9581" s="4">
        <f t="shared" si="149"/>
        <v>0.64247311827956988</v>
      </c>
    </row>
    <row r="9582" spans="1:18" x14ac:dyDescent="0.25">
      <c r="A9582" t="s">
        <v>787</v>
      </c>
      <c r="B9582" s="5">
        <v>1185732</v>
      </c>
      <c r="C9582" s="6" t="s">
        <v>260</v>
      </c>
      <c r="D9582" t="s">
        <v>18</v>
      </c>
      <c r="E9582" t="s">
        <v>859</v>
      </c>
      <c r="F9582" t="s">
        <v>860</v>
      </c>
      <c r="G9582" t="s">
        <v>23</v>
      </c>
      <c r="H9582" s="3">
        <v>36</v>
      </c>
      <c r="I9582" s="5">
        <v>88</v>
      </c>
      <c r="J9582" s="3">
        <v>3168</v>
      </c>
      <c r="K9582" s="3">
        <v>1457.28</v>
      </c>
      <c r="L9582" s="4">
        <v>0.46</v>
      </c>
      <c r="M9582" t="s">
        <v>34</v>
      </c>
      <c r="N9582">
        <v>2021</v>
      </c>
      <c r="O9582">
        <v>3</v>
      </c>
      <c r="P9582">
        <v>17</v>
      </c>
      <c r="Q9582" t="str">
        <f>TEXT(DATE(2024, sales[[#This Row],[month]], 1), "MMMM")</f>
        <v>March</v>
      </c>
      <c r="R9582" s="4">
        <f t="shared" si="149"/>
        <v>-0.56792144026186575</v>
      </c>
    </row>
    <row r="9583" spans="1:18" x14ac:dyDescent="0.25">
      <c r="A9583" t="s">
        <v>787</v>
      </c>
      <c r="B9583" s="5">
        <v>1185732</v>
      </c>
      <c r="C9583" s="6" t="s">
        <v>260</v>
      </c>
      <c r="D9583" t="s">
        <v>18</v>
      </c>
      <c r="E9583" t="s">
        <v>859</v>
      </c>
      <c r="F9583" t="s">
        <v>860</v>
      </c>
      <c r="G9583" t="s">
        <v>25</v>
      </c>
      <c r="H9583" s="3">
        <v>32</v>
      </c>
      <c r="I9583" s="5">
        <v>105</v>
      </c>
      <c r="J9583" s="3">
        <v>3360</v>
      </c>
      <c r="K9583" s="3">
        <v>1142.4000000000001</v>
      </c>
      <c r="L9583" s="4">
        <v>0.33999999999999991</v>
      </c>
      <c r="M9583" t="s">
        <v>34</v>
      </c>
      <c r="N9583">
        <v>2021</v>
      </c>
      <c r="O9583">
        <v>3</v>
      </c>
      <c r="P9583">
        <v>17</v>
      </c>
      <c r="Q9583" t="str">
        <f>TEXT(DATE(2024, sales[[#This Row],[month]], 1), "MMMM")</f>
        <v>March</v>
      </c>
      <c r="R9583" s="4">
        <f t="shared" si="149"/>
        <v>6.0606060606060608E-2</v>
      </c>
    </row>
    <row r="9584" spans="1:18" x14ac:dyDescent="0.25">
      <c r="A9584" t="s">
        <v>787</v>
      </c>
      <c r="B9584" s="5">
        <v>1185732</v>
      </c>
      <c r="C9584" s="6" t="s">
        <v>260</v>
      </c>
      <c r="D9584" t="s">
        <v>18</v>
      </c>
      <c r="E9584" t="s">
        <v>859</v>
      </c>
      <c r="F9584" t="s">
        <v>860</v>
      </c>
      <c r="G9584" t="s">
        <v>27</v>
      </c>
      <c r="H9584" s="3">
        <v>33</v>
      </c>
      <c r="I9584" s="5">
        <v>45</v>
      </c>
      <c r="J9584" s="3">
        <v>1485</v>
      </c>
      <c r="K9584" s="3">
        <v>549.45000000000005</v>
      </c>
      <c r="L9584" s="4">
        <v>0.37</v>
      </c>
      <c r="M9584" t="s">
        <v>34</v>
      </c>
      <c r="N9584">
        <v>2021</v>
      </c>
      <c r="O9584">
        <v>3</v>
      </c>
      <c r="P9584">
        <v>17</v>
      </c>
      <c r="Q9584" t="str">
        <f>TEXT(DATE(2024, sales[[#This Row],[month]], 1), "MMMM")</f>
        <v>March</v>
      </c>
      <c r="R9584" s="4">
        <f t="shared" si="149"/>
        <v>-0.5580357142857143</v>
      </c>
    </row>
    <row r="9585" spans="1:18" x14ac:dyDescent="0.25">
      <c r="A9585" t="s">
        <v>787</v>
      </c>
      <c r="B9585" s="5">
        <v>1185732</v>
      </c>
      <c r="C9585" s="6" t="s">
        <v>260</v>
      </c>
      <c r="D9585" t="s">
        <v>18</v>
      </c>
      <c r="E9585" t="s">
        <v>859</v>
      </c>
      <c r="F9585" t="s">
        <v>860</v>
      </c>
      <c r="G9585" t="s">
        <v>29</v>
      </c>
      <c r="H9585" s="3">
        <v>47</v>
      </c>
      <c r="I9585" s="5">
        <v>60</v>
      </c>
      <c r="J9585" s="3">
        <v>2820</v>
      </c>
      <c r="K9585" s="3">
        <v>930.6</v>
      </c>
      <c r="L9585" s="4">
        <v>0.3299999999999999</v>
      </c>
      <c r="M9585" t="s">
        <v>34</v>
      </c>
      <c r="N9585">
        <v>2021</v>
      </c>
      <c r="O9585">
        <v>3</v>
      </c>
      <c r="P9585">
        <v>17</v>
      </c>
      <c r="Q9585" t="str">
        <f>TEXT(DATE(2024, sales[[#This Row],[month]], 1), "MMMM")</f>
        <v>March</v>
      </c>
      <c r="R9585" s="4">
        <f t="shared" si="149"/>
        <v>0.89898989898989901</v>
      </c>
    </row>
    <row r="9586" spans="1:18" x14ac:dyDescent="0.25">
      <c r="A9586" t="s">
        <v>787</v>
      </c>
      <c r="B9586" s="5">
        <v>1185732</v>
      </c>
      <c r="C9586" s="6" t="s">
        <v>260</v>
      </c>
      <c r="D9586" t="s">
        <v>18</v>
      </c>
      <c r="E9586" t="s">
        <v>859</v>
      </c>
      <c r="F9586" t="s">
        <v>860</v>
      </c>
      <c r="G9586" t="s">
        <v>31</v>
      </c>
      <c r="H9586" s="3">
        <v>36</v>
      </c>
      <c r="I9586" s="5">
        <v>99</v>
      </c>
      <c r="J9586" s="3">
        <v>3564</v>
      </c>
      <c r="K9586" s="3">
        <v>1354.32</v>
      </c>
      <c r="L9586" s="4">
        <v>0.38</v>
      </c>
      <c r="M9586" t="s">
        <v>34</v>
      </c>
      <c r="N9586">
        <v>2021</v>
      </c>
      <c r="O9586">
        <v>3</v>
      </c>
      <c r="P9586">
        <v>17</v>
      </c>
      <c r="Q9586" t="str">
        <f>TEXT(DATE(2024, sales[[#This Row],[month]], 1), "MMMM")</f>
        <v>March</v>
      </c>
      <c r="R9586" s="4">
        <f t="shared" si="149"/>
        <v>0.26382978723404255</v>
      </c>
    </row>
    <row r="9587" spans="1:18" x14ac:dyDescent="0.25">
      <c r="A9587" t="s">
        <v>787</v>
      </c>
      <c r="B9587" s="5">
        <v>1185732</v>
      </c>
      <c r="C9587" s="6" t="s">
        <v>279</v>
      </c>
      <c r="D9587" t="s">
        <v>18</v>
      </c>
      <c r="E9587" t="s">
        <v>859</v>
      </c>
      <c r="F9587" t="s">
        <v>860</v>
      </c>
      <c r="G9587" t="s">
        <v>20</v>
      </c>
      <c r="H9587" s="3">
        <v>33</v>
      </c>
      <c r="I9587" s="5">
        <v>187</v>
      </c>
      <c r="J9587" s="3">
        <v>6171</v>
      </c>
      <c r="K9587" s="3">
        <v>2591.8200000000002</v>
      </c>
      <c r="L9587" s="4">
        <v>0.42</v>
      </c>
      <c r="M9587" t="s">
        <v>34</v>
      </c>
      <c r="N9587">
        <v>2021</v>
      </c>
      <c r="O9587">
        <v>4</v>
      </c>
      <c r="P9587">
        <v>18</v>
      </c>
      <c r="Q9587" t="str">
        <f>TEXT(DATE(2024, sales[[#This Row],[month]], 1), "MMMM")</f>
        <v>April</v>
      </c>
      <c r="R9587" s="4">
        <f t="shared" si="149"/>
        <v>0.73148148148148151</v>
      </c>
    </row>
    <row r="9588" spans="1:18" x14ac:dyDescent="0.25">
      <c r="A9588" t="s">
        <v>787</v>
      </c>
      <c r="B9588" s="5">
        <v>1185732</v>
      </c>
      <c r="C9588" s="6" t="s">
        <v>279</v>
      </c>
      <c r="D9588" t="s">
        <v>18</v>
      </c>
      <c r="E9588" t="s">
        <v>859</v>
      </c>
      <c r="F9588" t="s">
        <v>860</v>
      </c>
      <c r="G9588" t="s">
        <v>23</v>
      </c>
      <c r="H9588" s="3">
        <v>38</v>
      </c>
      <c r="I9588" s="5">
        <v>85</v>
      </c>
      <c r="J9588" s="3">
        <v>3230</v>
      </c>
      <c r="K9588" s="3">
        <v>1356.6</v>
      </c>
      <c r="L9588" s="4">
        <v>0.42</v>
      </c>
      <c r="M9588" t="s">
        <v>34</v>
      </c>
      <c r="N9588">
        <v>2021</v>
      </c>
      <c r="O9588">
        <v>4</v>
      </c>
      <c r="P9588">
        <v>18</v>
      </c>
      <c r="Q9588" t="str">
        <f>TEXT(DATE(2024, sales[[#This Row],[month]], 1), "MMMM")</f>
        <v>April</v>
      </c>
      <c r="R9588" s="4">
        <f t="shared" si="149"/>
        <v>-0.47658402203856748</v>
      </c>
    </row>
    <row r="9589" spans="1:18" x14ac:dyDescent="0.25">
      <c r="A9589" t="s">
        <v>787</v>
      </c>
      <c r="B9589" s="5">
        <v>1185732</v>
      </c>
      <c r="C9589" s="6" t="s">
        <v>279</v>
      </c>
      <c r="D9589" t="s">
        <v>18</v>
      </c>
      <c r="E9589" t="s">
        <v>859</v>
      </c>
      <c r="F9589" t="s">
        <v>860</v>
      </c>
      <c r="G9589" t="s">
        <v>25</v>
      </c>
      <c r="H9589" s="3">
        <v>26</v>
      </c>
      <c r="I9589" s="5">
        <v>80</v>
      </c>
      <c r="J9589" s="3">
        <v>2080</v>
      </c>
      <c r="K9589" s="3">
        <v>707.19999999999993</v>
      </c>
      <c r="L9589" s="4">
        <v>0.33999999999999991</v>
      </c>
      <c r="M9589" t="s">
        <v>34</v>
      </c>
      <c r="N9589">
        <v>2021</v>
      </c>
      <c r="O9589">
        <v>4</v>
      </c>
      <c r="P9589">
        <v>18</v>
      </c>
      <c r="Q9589" t="str">
        <f>TEXT(DATE(2024, sales[[#This Row],[month]], 1), "MMMM")</f>
        <v>April</v>
      </c>
      <c r="R9589" s="4">
        <f t="shared" si="149"/>
        <v>-0.35603715170278638</v>
      </c>
    </row>
    <row r="9590" spans="1:18" x14ac:dyDescent="0.25">
      <c r="A9590" t="s">
        <v>787</v>
      </c>
      <c r="B9590" s="5">
        <v>1185732</v>
      </c>
      <c r="C9590" s="6" t="s">
        <v>279</v>
      </c>
      <c r="D9590" t="s">
        <v>18</v>
      </c>
      <c r="E9590" t="s">
        <v>859</v>
      </c>
      <c r="F9590" t="s">
        <v>860</v>
      </c>
      <c r="G9590" t="s">
        <v>27</v>
      </c>
      <c r="H9590" s="3">
        <v>35</v>
      </c>
      <c r="I9590" s="5">
        <v>53</v>
      </c>
      <c r="J9590" s="3">
        <v>1855</v>
      </c>
      <c r="K9590" s="3">
        <v>593.6</v>
      </c>
      <c r="L9590" s="4">
        <v>0.32</v>
      </c>
      <c r="M9590" t="s">
        <v>34</v>
      </c>
      <c r="N9590">
        <v>2021</v>
      </c>
      <c r="O9590">
        <v>4</v>
      </c>
      <c r="P9590">
        <v>18</v>
      </c>
      <c r="Q9590" t="str">
        <f>TEXT(DATE(2024, sales[[#This Row],[month]], 1), "MMMM")</f>
        <v>April</v>
      </c>
      <c r="R9590" s="4">
        <f t="shared" si="149"/>
        <v>-0.10817307692307693</v>
      </c>
    </row>
    <row r="9591" spans="1:18" x14ac:dyDescent="0.25">
      <c r="A9591" t="s">
        <v>787</v>
      </c>
      <c r="B9591" s="5">
        <v>1185732</v>
      </c>
      <c r="C9591" s="6" t="s">
        <v>279</v>
      </c>
      <c r="D9591" t="s">
        <v>18</v>
      </c>
      <c r="E9591" t="s">
        <v>859</v>
      </c>
      <c r="F9591" t="s">
        <v>860</v>
      </c>
      <c r="G9591" t="s">
        <v>29</v>
      </c>
      <c r="H9591" s="3">
        <v>40</v>
      </c>
      <c r="I9591" s="5">
        <v>61</v>
      </c>
      <c r="J9591" s="3">
        <v>2440</v>
      </c>
      <c r="K9591" s="3">
        <v>805.19999999999993</v>
      </c>
      <c r="L9591" s="4">
        <v>0.3299999999999999</v>
      </c>
      <c r="M9591" t="s">
        <v>34</v>
      </c>
      <c r="N9591">
        <v>2021</v>
      </c>
      <c r="O9591">
        <v>4</v>
      </c>
      <c r="P9591">
        <v>18</v>
      </c>
      <c r="Q9591" t="str">
        <f>TEXT(DATE(2024, sales[[#This Row],[month]], 1), "MMMM")</f>
        <v>April</v>
      </c>
      <c r="R9591" s="4">
        <f t="shared" si="149"/>
        <v>0.31536388140161725</v>
      </c>
    </row>
    <row r="9592" spans="1:18" x14ac:dyDescent="0.25">
      <c r="A9592" t="s">
        <v>787</v>
      </c>
      <c r="B9592" s="5">
        <v>1185732</v>
      </c>
      <c r="C9592" s="6" t="s">
        <v>279</v>
      </c>
      <c r="D9592" t="s">
        <v>18</v>
      </c>
      <c r="E9592" t="s">
        <v>859</v>
      </c>
      <c r="F9592" t="s">
        <v>860</v>
      </c>
      <c r="G9592" t="s">
        <v>31</v>
      </c>
      <c r="H9592" s="3">
        <v>33</v>
      </c>
      <c r="I9592" s="5">
        <v>101</v>
      </c>
      <c r="J9592" s="3">
        <v>3333</v>
      </c>
      <c r="K9592" s="3">
        <v>1233.21</v>
      </c>
      <c r="L9592" s="4">
        <v>0.37</v>
      </c>
      <c r="M9592" t="s">
        <v>34</v>
      </c>
      <c r="N9592">
        <v>2021</v>
      </c>
      <c r="O9592">
        <v>4</v>
      </c>
      <c r="P9592">
        <v>18</v>
      </c>
      <c r="Q9592" t="str">
        <f>TEXT(DATE(2024, sales[[#This Row],[month]], 1), "MMMM")</f>
        <v>April</v>
      </c>
      <c r="R9592" s="4">
        <f t="shared" si="149"/>
        <v>0.36598360655737705</v>
      </c>
    </row>
    <row r="9593" spans="1:18" x14ac:dyDescent="0.25">
      <c r="A9593" t="s">
        <v>787</v>
      </c>
      <c r="B9593" s="5">
        <v>1185732</v>
      </c>
      <c r="C9593" s="6" t="s">
        <v>308</v>
      </c>
      <c r="D9593" t="s">
        <v>18</v>
      </c>
      <c r="E9593" t="s">
        <v>859</v>
      </c>
      <c r="F9593" t="s">
        <v>860</v>
      </c>
      <c r="G9593" t="s">
        <v>20</v>
      </c>
      <c r="H9593" s="3">
        <v>47</v>
      </c>
      <c r="I9593" s="5">
        <v>196</v>
      </c>
      <c r="J9593" s="3">
        <v>9212</v>
      </c>
      <c r="K9593" s="3">
        <v>3961.16</v>
      </c>
      <c r="L9593" s="4">
        <v>0.43</v>
      </c>
      <c r="M9593" t="s">
        <v>34</v>
      </c>
      <c r="N9593">
        <v>2021</v>
      </c>
      <c r="O9593">
        <v>5</v>
      </c>
      <c r="P9593">
        <v>17</v>
      </c>
      <c r="Q9593" t="str">
        <f>TEXT(DATE(2024, sales[[#This Row],[month]], 1), "MMMM")</f>
        <v>May</v>
      </c>
      <c r="R9593" s="4">
        <f t="shared" si="149"/>
        <v>1.763876387638764</v>
      </c>
    </row>
    <row r="9594" spans="1:18" x14ac:dyDescent="0.25">
      <c r="A9594" t="s">
        <v>787</v>
      </c>
      <c r="B9594" s="5">
        <v>1185732</v>
      </c>
      <c r="C9594" s="6" t="s">
        <v>308</v>
      </c>
      <c r="D9594" t="s">
        <v>18</v>
      </c>
      <c r="E9594" t="s">
        <v>859</v>
      </c>
      <c r="F9594" t="s">
        <v>860</v>
      </c>
      <c r="G9594" t="s">
        <v>23</v>
      </c>
      <c r="H9594" s="3">
        <v>40</v>
      </c>
      <c r="I9594" s="5">
        <v>93</v>
      </c>
      <c r="J9594" s="3">
        <v>3720</v>
      </c>
      <c r="K9594" s="3">
        <v>1599.6</v>
      </c>
      <c r="L9594" s="4">
        <v>0.43</v>
      </c>
      <c r="M9594" t="s">
        <v>34</v>
      </c>
      <c r="N9594">
        <v>2021</v>
      </c>
      <c r="O9594">
        <v>5</v>
      </c>
      <c r="P9594">
        <v>17</v>
      </c>
      <c r="Q9594" t="str">
        <f>TEXT(DATE(2024, sales[[#This Row],[month]], 1), "MMMM")</f>
        <v>May</v>
      </c>
      <c r="R9594" s="4">
        <f t="shared" si="149"/>
        <v>-0.59617889709075123</v>
      </c>
    </row>
    <row r="9595" spans="1:18" x14ac:dyDescent="0.25">
      <c r="A9595" t="s">
        <v>787</v>
      </c>
      <c r="B9595" s="5">
        <v>1185732</v>
      </c>
      <c r="C9595" s="6" t="s">
        <v>308</v>
      </c>
      <c r="D9595" t="s">
        <v>18</v>
      </c>
      <c r="E9595" t="s">
        <v>859</v>
      </c>
      <c r="F9595" t="s">
        <v>860</v>
      </c>
      <c r="G9595" t="s">
        <v>25</v>
      </c>
      <c r="H9595" s="3">
        <v>42</v>
      </c>
      <c r="I9595" s="5">
        <v>101</v>
      </c>
      <c r="J9595" s="3">
        <v>4242</v>
      </c>
      <c r="K9595" s="3">
        <v>1442.28</v>
      </c>
      <c r="L9595" s="4">
        <v>0.33999999999999991</v>
      </c>
      <c r="M9595" t="s">
        <v>34</v>
      </c>
      <c r="N9595">
        <v>2021</v>
      </c>
      <c r="O9595">
        <v>5</v>
      </c>
      <c r="P9595">
        <v>17</v>
      </c>
      <c r="Q9595" t="str">
        <f>TEXT(DATE(2024, sales[[#This Row],[month]], 1), "MMMM")</f>
        <v>May</v>
      </c>
      <c r="R9595" s="4">
        <f t="shared" si="149"/>
        <v>0.14032258064516129</v>
      </c>
    </row>
    <row r="9596" spans="1:18" x14ac:dyDescent="0.25">
      <c r="A9596" t="s">
        <v>787</v>
      </c>
      <c r="B9596" s="5">
        <v>1185732</v>
      </c>
      <c r="C9596" s="6" t="s">
        <v>308</v>
      </c>
      <c r="D9596" t="s">
        <v>18</v>
      </c>
      <c r="E9596" t="s">
        <v>859</v>
      </c>
      <c r="F9596" t="s">
        <v>860</v>
      </c>
      <c r="G9596" t="s">
        <v>27</v>
      </c>
      <c r="H9596" s="3">
        <v>41</v>
      </c>
      <c r="I9596" s="5">
        <v>91</v>
      </c>
      <c r="J9596" s="3">
        <v>3731</v>
      </c>
      <c r="K9596" s="3">
        <v>1268.54</v>
      </c>
      <c r="L9596" s="4">
        <v>0.33999999999999991</v>
      </c>
      <c r="M9596" t="s">
        <v>34</v>
      </c>
      <c r="N9596">
        <v>2021</v>
      </c>
      <c r="O9596">
        <v>5</v>
      </c>
      <c r="P9596">
        <v>17</v>
      </c>
      <c r="Q9596" t="str">
        <f>TEXT(DATE(2024, sales[[#This Row],[month]], 1), "MMMM")</f>
        <v>May</v>
      </c>
      <c r="R9596" s="4">
        <f t="shared" si="149"/>
        <v>-0.12046204620462046</v>
      </c>
    </row>
    <row r="9597" spans="1:18" x14ac:dyDescent="0.25">
      <c r="A9597" t="s">
        <v>787</v>
      </c>
      <c r="B9597" s="5">
        <v>1185732</v>
      </c>
      <c r="C9597" s="6" t="s">
        <v>308</v>
      </c>
      <c r="D9597" t="s">
        <v>18</v>
      </c>
      <c r="E9597" t="s">
        <v>859</v>
      </c>
      <c r="F9597" t="s">
        <v>860</v>
      </c>
      <c r="G9597" t="s">
        <v>29</v>
      </c>
      <c r="H9597" s="3">
        <v>52</v>
      </c>
      <c r="I9597" s="5">
        <v>90</v>
      </c>
      <c r="J9597" s="3">
        <v>4680</v>
      </c>
      <c r="K9597" s="3">
        <v>1497.6</v>
      </c>
      <c r="L9597" s="4">
        <v>0.32</v>
      </c>
      <c r="M9597" t="s">
        <v>34</v>
      </c>
      <c r="N9597">
        <v>2021</v>
      </c>
      <c r="O9597">
        <v>5</v>
      </c>
      <c r="P9597">
        <v>17</v>
      </c>
      <c r="Q9597" t="str">
        <f>TEXT(DATE(2024, sales[[#This Row],[month]], 1), "MMMM")</f>
        <v>May</v>
      </c>
      <c r="R9597" s="4">
        <f t="shared" si="149"/>
        <v>0.25435540069686413</v>
      </c>
    </row>
    <row r="9598" spans="1:18" x14ac:dyDescent="0.25">
      <c r="A9598" t="s">
        <v>787</v>
      </c>
      <c r="B9598" s="5">
        <v>1185732</v>
      </c>
      <c r="C9598" s="6" t="s">
        <v>308</v>
      </c>
      <c r="D9598" t="s">
        <v>18</v>
      </c>
      <c r="E9598" t="s">
        <v>859</v>
      </c>
      <c r="F9598" t="s">
        <v>860</v>
      </c>
      <c r="G9598" t="s">
        <v>31</v>
      </c>
      <c r="H9598" s="3">
        <v>46</v>
      </c>
      <c r="I9598" s="5">
        <v>140</v>
      </c>
      <c r="J9598" s="3">
        <v>6440</v>
      </c>
      <c r="K9598" s="3">
        <v>2511.6</v>
      </c>
      <c r="L9598" s="4">
        <v>0.3899999999999999</v>
      </c>
      <c r="M9598" t="s">
        <v>34</v>
      </c>
      <c r="N9598">
        <v>2021</v>
      </c>
      <c r="O9598">
        <v>5</v>
      </c>
      <c r="P9598">
        <v>17</v>
      </c>
      <c r="Q9598" t="str">
        <f>TEXT(DATE(2024, sales[[#This Row],[month]], 1), "MMMM")</f>
        <v>May</v>
      </c>
      <c r="R9598" s="4">
        <f t="shared" si="149"/>
        <v>0.37606837606837606</v>
      </c>
    </row>
    <row r="9599" spans="1:18" x14ac:dyDescent="0.25">
      <c r="A9599" t="s">
        <v>787</v>
      </c>
      <c r="B9599" s="5">
        <v>1185732</v>
      </c>
      <c r="C9599" s="6" t="s">
        <v>344</v>
      </c>
      <c r="D9599" t="s">
        <v>18</v>
      </c>
      <c r="E9599" t="s">
        <v>859</v>
      </c>
      <c r="F9599" t="s">
        <v>860</v>
      </c>
      <c r="G9599" t="s">
        <v>20</v>
      </c>
      <c r="H9599" s="3">
        <v>44</v>
      </c>
      <c r="I9599" s="5">
        <v>216</v>
      </c>
      <c r="J9599" s="3">
        <v>9504</v>
      </c>
      <c r="K9599" s="3">
        <v>4371.84</v>
      </c>
      <c r="L9599" s="4">
        <v>0.46</v>
      </c>
      <c r="M9599" t="s">
        <v>34</v>
      </c>
      <c r="N9599">
        <v>2021</v>
      </c>
      <c r="O9599">
        <v>6</v>
      </c>
      <c r="P9599">
        <v>19</v>
      </c>
      <c r="Q9599" t="str">
        <f>TEXT(DATE(2024, sales[[#This Row],[month]], 1), "MMMM")</f>
        <v>June</v>
      </c>
      <c r="R9599" s="4">
        <f t="shared" si="149"/>
        <v>0.47577639751552797</v>
      </c>
    </row>
    <row r="9600" spans="1:18" x14ac:dyDescent="0.25">
      <c r="A9600" t="s">
        <v>787</v>
      </c>
      <c r="B9600" s="5">
        <v>1185732</v>
      </c>
      <c r="C9600" s="6" t="s">
        <v>344</v>
      </c>
      <c r="D9600" t="s">
        <v>18</v>
      </c>
      <c r="E9600" t="s">
        <v>859</v>
      </c>
      <c r="F9600" t="s">
        <v>860</v>
      </c>
      <c r="G9600" t="s">
        <v>23</v>
      </c>
      <c r="H9600" s="3">
        <v>40</v>
      </c>
      <c r="I9600" s="5">
        <v>140</v>
      </c>
      <c r="J9600" s="3">
        <v>5600</v>
      </c>
      <c r="K9600" s="3">
        <v>2632</v>
      </c>
      <c r="L9600" s="4">
        <v>0.47</v>
      </c>
      <c r="M9600" t="s">
        <v>34</v>
      </c>
      <c r="N9600">
        <v>2021</v>
      </c>
      <c r="O9600">
        <v>6</v>
      </c>
      <c r="P9600">
        <v>19</v>
      </c>
      <c r="Q9600" t="str">
        <f>TEXT(DATE(2024, sales[[#This Row],[month]], 1), "MMMM")</f>
        <v>June</v>
      </c>
      <c r="R9600" s="4">
        <f t="shared" si="149"/>
        <v>-0.41077441077441079</v>
      </c>
    </row>
    <row r="9601" spans="1:18" x14ac:dyDescent="0.25">
      <c r="A9601" t="s">
        <v>787</v>
      </c>
      <c r="B9601" s="5">
        <v>1185732</v>
      </c>
      <c r="C9601" s="6" t="s">
        <v>344</v>
      </c>
      <c r="D9601" t="s">
        <v>18</v>
      </c>
      <c r="E9601" t="s">
        <v>859</v>
      </c>
      <c r="F9601" t="s">
        <v>860</v>
      </c>
      <c r="G9601" t="s">
        <v>25</v>
      </c>
      <c r="H9601" s="3">
        <v>43</v>
      </c>
      <c r="I9601" s="5">
        <v>109</v>
      </c>
      <c r="J9601" s="3">
        <v>4687</v>
      </c>
      <c r="K9601" s="3">
        <v>1687.32</v>
      </c>
      <c r="L9601" s="4">
        <v>0.36</v>
      </c>
      <c r="M9601" t="s">
        <v>34</v>
      </c>
      <c r="N9601">
        <v>2021</v>
      </c>
      <c r="O9601">
        <v>6</v>
      </c>
      <c r="P9601">
        <v>19</v>
      </c>
      <c r="Q9601" t="str">
        <f>TEXT(DATE(2024, sales[[#This Row],[month]], 1), "MMMM")</f>
        <v>June</v>
      </c>
      <c r="R9601" s="4">
        <f t="shared" si="149"/>
        <v>-0.16303571428571428</v>
      </c>
    </row>
    <row r="9602" spans="1:18" x14ac:dyDescent="0.25">
      <c r="A9602" t="s">
        <v>787</v>
      </c>
      <c r="B9602" s="5">
        <v>1185732</v>
      </c>
      <c r="C9602" s="6" t="s">
        <v>344</v>
      </c>
      <c r="D9602" t="s">
        <v>18</v>
      </c>
      <c r="E9602" t="s">
        <v>859</v>
      </c>
      <c r="F9602" t="s">
        <v>860</v>
      </c>
      <c r="G9602" t="s">
        <v>27</v>
      </c>
      <c r="H9602" s="3">
        <v>37</v>
      </c>
      <c r="I9602" s="5">
        <v>104</v>
      </c>
      <c r="J9602" s="3">
        <v>3848</v>
      </c>
      <c r="K9602" s="3">
        <v>1308.32</v>
      </c>
      <c r="L9602" s="4">
        <v>0.33999999999999991</v>
      </c>
      <c r="M9602" t="s">
        <v>34</v>
      </c>
      <c r="N9602">
        <v>2021</v>
      </c>
      <c r="O9602">
        <v>6</v>
      </c>
      <c r="P9602">
        <v>19</v>
      </c>
      <c r="Q9602" t="str">
        <f>TEXT(DATE(2024, sales[[#This Row],[month]], 1), "MMMM")</f>
        <v>June</v>
      </c>
      <c r="R9602" s="4">
        <f t="shared" ref="R9602:R9649" si="150">IFERROR((J9602-J9601)/J9601, 0)</f>
        <v>-0.17900576061446555</v>
      </c>
    </row>
    <row r="9603" spans="1:18" x14ac:dyDescent="0.25">
      <c r="A9603" t="s">
        <v>787</v>
      </c>
      <c r="B9603" s="5">
        <v>1185732</v>
      </c>
      <c r="C9603" s="6" t="s">
        <v>344</v>
      </c>
      <c r="D9603" t="s">
        <v>18</v>
      </c>
      <c r="E9603" t="s">
        <v>859</v>
      </c>
      <c r="F9603" t="s">
        <v>860</v>
      </c>
      <c r="G9603" t="s">
        <v>29</v>
      </c>
      <c r="H9603" s="3">
        <v>47</v>
      </c>
      <c r="I9603" s="5">
        <v>114</v>
      </c>
      <c r="J9603" s="3">
        <v>5358</v>
      </c>
      <c r="K9603" s="3">
        <v>1982.46</v>
      </c>
      <c r="L9603" s="4">
        <v>0.37</v>
      </c>
      <c r="M9603" t="s">
        <v>34</v>
      </c>
      <c r="N9603">
        <v>2021</v>
      </c>
      <c r="O9603">
        <v>6</v>
      </c>
      <c r="P9603">
        <v>19</v>
      </c>
      <c r="Q9603" t="str">
        <f>TEXT(DATE(2024, sales[[#This Row],[month]], 1), "MMMM")</f>
        <v>June</v>
      </c>
      <c r="R9603" s="4">
        <f t="shared" si="150"/>
        <v>0.39241164241164239</v>
      </c>
    </row>
    <row r="9604" spans="1:18" x14ac:dyDescent="0.25">
      <c r="A9604" t="s">
        <v>787</v>
      </c>
      <c r="B9604" s="5">
        <v>1185732</v>
      </c>
      <c r="C9604" s="6" t="s">
        <v>344</v>
      </c>
      <c r="D9604" t="s">
        <v>18</v>
      </c>
      <c r="E9604" t="s">
        <v>859</v>
      </c>
      <c r="F9604" t="s">
        <v>860</v>
      </c>
      <c r="G9604" t="s">
        <v>31</v>
      </c>
      <c r="H9604" s="3">
        <v>50</v>
      </c>
      <c r="I9604" s="5">
        <v>162</v>
      </c>
      <c r="J9604" s="3">
        <v>8100</v>
      </c>
      <c r="K9604" s="3">
        <v>3402</v>
      </c>
      <c r="L9604" s="4">
        <v>0.42</v>
      </c>
      <c r="M9604" t="s">
        <v>34</v>
      </c>
      <c r="N9604">
        <v>2021</v>
      </c>
      <c r="O9604">
        <v>6</v>
      </c>
      <c r="P9604">
        <v>19</v>
      </c>
      <c r="Q9604" t="str">
        <f>TEXT(DATE(2024, sales[[#This Row],[month]], 1), "MMMM")</f>
        <v>June</v>
      </c>
      <c r="R9604" s="4">
        <f t="shared" si="150"/>
        <v>0.51175811870100785</v>
      </c>
    </row>
    <row r="9605" spans="1:18" x14ac:dyDescent="0.25">
      <c r="A9605" t="s">
        <v>787</v>
      </c>
      <c r="B9605" s="5">
        <v>1185732</v>
      </c>
      <c r="C9605" s="6" t="s">
        <v>372</v>
      </c>
      <c r="D9605" t="s">
        <v>18</v>
      </c>
      <c r="E9605" t="s">
        <v>859</v>
      </c>
      <c r="F9605" t="s">
        <v>860</v>
      </c>
      <c r="G9605" t="s">
        <v>20</v>
      </c>
      <c r="H9605" s="3">
        <v>49</v>
      </c>
      <c r="I9605" s="5">
        <v>224</v>
      </c>
      <c r="J9605" s="3">
        <v>10976</v>
      </c>
      <c r="K9605" s="3">
        <v>4609.92</v>
      </c>
      <c r="L9605" s="4">
        <v>0.42</v>
      </c>
      <c r="M9605" t="s">
        <v>34</v>
      </c>
      <c r="N9605">
        <v>2021</v>
      </c>
      <c r="O9605">
        <v>7</v>
      </c>
      <c r="P9605">
        <v>17</v>
      </c>
      <c r="Q9605" t="str">
        <f>TEXT(DATE(2024, sales[[#This Row],[month]], 1), "MMMM")</f>
        <v>July</v>
      </c>
      <c r="R9605" s="4">
        <f t="shared" si="150"/>
        <v>0.35506172839506173</v>
      </c>
    </row>
    <row r="9606" spans="1:18" x14ac:dyDescent="0.25">
      <c r="A9606" t="s">
        <v>787</v>
      </c>
      <c r="B9606" s="5">
        <v>1185732</v>
      </c>
      <c r="C9606" s="6" t="s">
        <v>372</v>
      </c>
      <c r="D9606" t="s">
        <v>18</v>
      </c>
      <c r="E9606" t="s">
        <v>859</v>
      </c>
      <c r="F9606" t="s">
        <v>860</v>
      </c>
      <c r="G9606" t="s">
        <v>23</v>
      </c>
      <c r="H9606" s="3">
        <v>47</v>
      </c>
      <c r="I9606" s="5">
        <v>149</v>
      </c>
      <c r="J9606" s="3">
        <v>7003</v>
      </c>
      <c r="K9606" s="3">
        <v>3081.32</v>
      </c>
      <c r="L9606" s="4">
        <v>0.44</v>
      </c>
      <c r="M9606" t="s">
        <v>34</v>
      </c>
      <c r="N9606">
        <v>2021</v>
      </c>
      <c r="O9606">
        <v>7</v>
      </c>
      <c r="P9606">
        <v>17</v>
      </c>
      <c r="Q9606" t="str">
        <f>TEXT(DATE(2024, sales[[#This Row],[month]], 1), "MMMM")</f>
        <v>July</v>
      </c>
      <c r="R9606" s="4">
        <f t="shared" si="150"/>
        <v>-0.36197157434402333</v>
      </c>
    </row>
    <row r="9607" spans="1:18" x14ac:dyDescent="0.25">
      <c r="A9607" t="s">
        <v>787</v>
      </c>
      <c r="B9607" s="5">
        <v>1185732</v>
      </c>
      <c r="C9607" s="6" t="s">
        <v>372</v>
      </c>
      <c r="D9607" t="s">
        <v>18</v>
      </c>
      <c r="E9607" t="s">
        <v>859</v>
      </c>
      <c r="F9607" t="s">
        <v>860</v>
      </c>
      <c r="G9607" t="s">
        <v>25</v>
      </c>
      <c r="H9607" s="3">
        <v>37</v>
      </c>
      <c r="I9607" s="5">
        <v>128</v>
      </c>
      <c r="J9607" s="3">
        <v>4736</v>
      </c>
      <c r="K9607" s="3">
        <v>1704.96</v>
      </c>
      <c r="L9607" s="4">
        <v>0.36</v>
      </c>
      <c r="M9607" t="s">
        <v>34</v>
      </c>
      <c r="N9607">
        <v>2021</v>
      </c>
      <c r="O9607">
        <v>7</v>
      </c>
      <c r="P9607">
        <v>17</v>
      </c>
      <c r="Q9607" t="str">
        <f>TEXT(DATE(2024, sales[[#This Row],[month]], 1), "MMMM")</f>
        <v>July</v>
      </c>
      <c r="R9607" s="4">
        <f t="shared" si="150"/>
        <v>-0.3237184063972583</v>
      </c>
    </row>
    <row r="9608" spans="1:18" x14ac:dyDescent="0.25">
      <c r="A9608" t="s">
        <v>787</v>
      </c>
      <c r="B9608" s="5">
        <v>1185732</v>
      </c>
      <c r="C9608" s="6" t="s">
        <v>372</v>
      </c>
      <c r="D9608" t="s">
        <v>18</v>
      </c>
      <c r="E9608" t="s">
        <v>859</v>
      </c>
      <c r="F9608" t="s">
        <v>860</v>
      </c>
      <c r="G9608" t="s">
        <v>27</v>
      </c>
      <c r="H9608" s="3">
        <v>39</v>
      </c>
      <c r="I9608" s="5">
        <v>107</v>
      </c>
      <c r="J9608" s="3">
        <v>4173</v>
      </c>
      <c r="K9608" s="3">
        <v>1460.55</v>
      </c>
      <c r="L9608" s="4">
        <v>0.35</v>
      </c>
      <c r="M9608" t="s">
        <v>34</v>
      </c>
      <c r="N9608">
        <v>2021</v>
      </c>
      <c r="O9608">
        <v>7</v>
      </c>
      <c r="P9608">
        <v>17</v>
      </c>
      <c r="Q9608" t="str">
        <f>TEXT(DATE(2024, sales[[#This Row],[month]], 1), "MMMM")</f>
        <v>July</v>
      </c>
      <c r="R9608" s="4">
        <f t="shared" si="150"/>
        <v>-0.11887668918918919</v>
      </c>
    </row>
    <row r="9609" spans="1:18" x14ac:dyDescent="0.25">
      <c r="A9609" t="s">
        <v>787</v>
      </c>
      <c r="B9609" s="5">
        <v>1185732</v>
      </c>
      <c r="C9609" s="6" t="s">
        <v>372</v>
      </c>
      <c r="D9609" t="s">
        <v>18</v>
      </c>
      <c r="E9609" t="s">
        <v>859</v>
      </c>
      <c r="F9609" t="s">
        <v>860</v>
      </c>
      <c r="G9609" t="s">
        <v>29</v>
      </c>
      <c r="H9609" s="3">
        <v>47</v>
      </c>
      <c r="I9609" s="5">
        <v>119</v>
      </c>
      <c r="J9609" s="3">
        <v>5593</v>
      </c>
      <c r="K9609" s="3">
        <v>2069.41</v>
      </c>
      <c r="L9609" s="4">
        <v>0.37</v>
      </c>
      <c r="M9609" t="s">
        <v>34</v>
      </c>
      <c r="N9609">
        <v>2021</v>
      </c>
      <c r="O9609">
        <v>7</v>
      </c>
      <c r="P9609">
        <v>17</v>
      </c>
      <c r="Q9609" t="str">
        <f>TEXT(DATE(2024, sales[[#This Row],[month]], 1), "MMMM")</f>
        <v>July</v>
      </c>
      <c r="R9609" s="4">
        <f t="shared" si="150"/>
        <v>0.34028277018931224</v>
      </c>
    </row>
    <row r="9610" spans="1:18" x14ac:dyDescent="0.25">
      <c r="A9610" t="s">
        <v>787</v>
      </c>
      <c r="B9610" s="5">
        <v>1185732</v>
      </c>
      <c r="C9610" s="6" t="s">
        <v>372</v>
      </c>
      <c r="D9610" t="s">
        <v>18</v>
      </c>
      <c r="E9610" t="s">
        <v>859</v>
      </c>
      <c r="F9610" t="s">
        <v>860</v>
      </c>
      <c r="G9610" t="s">
        <v>31</v>
      </c>
      <c r="H9610" s="3">
        <v>47</v>
      </c>
      <c r="I9610" s="5">
        <v>163</v>
      </c>
      <c r="J9610" s="3">
        <v>7661</v>
      </c>
      <c r="K9610" s="3">
        <v>3064.4</v>
      </c>
      <c r="L9610" s="4">
        <v>0.39999999999999991</v>
      </c>
      <c r="M9610" t="s">
        <v>34</v>
      </c>
      <c r="N9610">
        <v>2021</v>
      </c>
      <c r="O9610">
        <v>7</v>
      </c>
      <c r="P9610">
        <v>17</v>
      </c>
      <c r="Q9610" t="str">
        <f>TEXT(DATE(2024, sales[[#This Row],[month]], 1), "MMMM")</f>
        <v>July</v>
      </c>
      <c r="R9610" s="4">
        <f t="shared" si="150"/>
        <v>0.36974789915966388</v>
      </c>
    </row>
    <row r="9611" spans="1:18" x14ac:dyDescent="0.25">
      <c r="A9611" t="s">
        <v>787</v>
      </c>
      <c r="B9611" s="5">
        <v>1185732</v>
      </c>
      <c r="C9611" s="6" t="s">
        <v>405</v>
      </c>
      <c r="D9611" t="s">
        <v>18</v>
      </c>
      <c r="E9611" t="s">
        <v>859</v>
      </c>
      <c r="F9611" t="s">
        <v>860</v>
      </c>
      <c r="G9611" t="s">
        <v>20</v>
      </c>
      <c r="H9611" s="3">
        <v>48</v>
      </c>
      <c r="I9611" s="5">
        <v>203</v>
      </c>
      <c r="J9611" s="3">
        <v>9744</v>
      </c>
      <c r="K9611" s="3">
        <v>4482.24</v>
      </c>
      <c r="L9611" s="4">
        <v>0.46</v>
      </c>
      <c r="M9611" t="s">
        <v>34</v>
      </c>
      <c r="N9611">
        <v>2021</v>
      </c>
      <c r="O9611">
        <v>8</v>
      </c>
      <c r="P9611">
        <v>18</v>
      </c>
      <c r="Q9611" t="str">
        <f>TEXT(DATE(2024, sales[[#This Row],[month]], 1), "MMMM")</f>
        <v>August</v>
      </c>
      <c r="R9611" s="4">
        <f t="shared" si="150"/>
        <v>0.27189661924030806</v>
      </c>
    </row>
    <row r="9612" spans="1:18" x14ac:dyDescent="0.25">
      <c r="A9612" t="s">
        <v>787</v>
      </c>
      <c r="B9612" s="5">
        <v>1185732</v>
      </c>
      <c r="C9612" s="6" t="s">
        <v>405</v>
      </c>
      <c r="D9612" t="s">
        <v>18</v>
      </c>
      <c r="E9612" t="s">
        <v>859</v>
      </c>
      <c r="F9612" t="s">
        <v>860</v>
      </c>
      <c r="G9612" t="s">
        <v>23</v>
      </c>
      <c r="H9612" s="3">
        <v>39</v>
      </c>
      <c r="I9612" s="5">
        <v>135</v>
      </c>
      <c r="J9612" s="3">
        <v>5265</v>
      </c>
      <c r="K9612" s="3">
        <v>2474.5500000000002</v>
      </c>
      <c r="L9612" s="4">
        <v>0.47</v>
      </c>
      <c r="M9612" t="s">
        <v>34</v>
      </c>
      <c r="N9612">
        <v>2021</v>
      </c>
      <c r="O9612">
        <v>8</v>
      </c>
      <c r="P9612">
        <v>18</v>
      </c>
      <c r="Q9612" t="str">
        <f>TEXT(DATE(2024, sales[[#This Row],[month]], 1), "MMMM")</f>
        <v>August</v>
      </c>
      <c r="R9612" s="4">
        <f t="shared" si="150"/>
        <v>-0.45966748768472904</v>
      </c>
    </row>
    <row r="9613" spans="1:18" x14ac:dyDescent="0.25">
      <c r="A9613" t="s">
        <v>787</v>
      </c>
      <c r="B9613" s="5">
        <v>1185732</v>
      </c>
      <c r="C9613" s="6" t="s">
        <v>405</v>
      </c>
      <c r="D9613" t="s">
        <v>18</v>
      </c>
      <c r="E9613" t="s">
        <v>859</v>
      </c>
      <c r="F9613" t="s">
        <v>860</v>
      </c>
      <c r="G9613" t="s">
        <v>25</v>
      </c>
      <c r="H9613" s="3">
        <v>39</v>
      </c>
      <c r="I9613" s="5">
        <v>113</v>
      </c>
      <c r="J9613" s="3">
        <v>4407</v>
      </c>
      <c r="K9613" s="3">
        <v>1542.4499999999998</v>
      </c>
      <c r="L9613" s="4">
        <v>0.35</v>
      </c>
      <c r="M9613" t="s">
        <v>34</v>
      </c>
      <c r="N9613">
        <v>2021</v>
      </c>
      <c r="O9613">
        <v>8</v>
      </c>
      <c r="P9613">
        <v>18</v>
      </c>
      <c r="Q9613" t="str">
        <f>TEXT(DATE(2024, sales[[#This Row],[month]], 1), "MMMM")</f>
        <v>August</v>
      </c>
      <c r="R9613" s="4">
        <f t="shared" si="150"/>
        <v>-0.16296296296296298</v>
      </c>
    </row>
    <row r="9614" spans="1:18" x14ac:dyDescent="0.25">
      <c r="A9614" t="s">
        <v>787</v>
      </c>
      <c r="B9614" s="5">
        <v>1185732</v>
      </c>
      <c r="C9614" s="6" t="s">
        <v>405</v>
      </c>
      <c r="D9614" t="s">
        <v>18</v>
      </c>
      <c r="E9614" t="s">
        <v>859</v>
      </c>
      <c r="F9614" t="s">
        <v>860</v>
      </c>
      <c r="G9614" t="s">
        <v>27</v>
      </c>
      <c r="H9614" s="3">
        <v>42</v>
      </c>
      <c r="I9614" s="5">
        <v>88</v>
      </c>
      <c r="J9614" s="3">
        <v>3696</v>
      </c>
      <c r="K9614" s="3">
        <v>1182.72</v>
      </c>
      <c r="L9614" s="4">
        <v>0.32</v>
      </c>
      <c r="M9614" t="s">
        <v>34</v>
      </c>
      <c r="N9614">
        <v>2021</v>
      </c>
      <c r="O9614">
        <v>8</v>
      </c>
      <c r="P9614">
        <v>18</v>
      </c>
      <c r="Q9614" t="str">
        <f>TEXT(DATE(2024, sales[[#This Row],[month]], 1), "MMMM")</f>
        <v>August</v>
      </c>
      <c r="R9614" s="4">
        <f t="shared" si="150"/>
        <v>-0.16133424098025867</v>
      </c>
    </row>
    <row r="9615" spans="1:18" x14ac:dyDescent="0.25">
      <c r="A9615" t="s">
        <v>787</v>
      </c>
      <c r="B9615" s="5">
        <v>1185732</v>
      </c>
      <c r="C9615" s="6" t="s">
        <v>405</v>
      </c>
      <c r="D9615" t="s">
        <v>18</v>
      </c>
      <c r="E9615" t="s">
        <v>859</v>
      </c>
      <c r="F9615" t="s">
        <v>860</v>
      </c>
      <c r="G9615" t="s">
        <v>29</v>
      </c>
      <c r="H9615" s="3">
        <v>45</v>
      </c>
      <c r="I9615" s="5">
        <v>80</v>
      </c>
      <c r="J9615" s="3">
        <v>3600</v>
      </c>
      <c r="K9615" s="3">
        <v>1187.9999999999998</v>
      </c>
      <c r="L9615" s="4">
        <v>0.3299999999999999</v>
      </c>
      <c r="M9615" t="s">
        <v>34</v>
      </c>
      <c r="N9615">
        <v>2021</v>
      </c>
      <c r="O9615">
        <v>8</v>
      </c>
      <c r="P9615">
        <v>18</v>
      </c>
      <c r="Q9615" t="str">
        <f>TEXT(DATE(2024, sales[[#This Row],[month]], 1), "MMMM")</f>
        <v>August</v>
      </c>
      <c r="R9615" s="4">
        <f t="shared" si="150"/>
        <v>-2.5974025974025976E-2</v>
      </c>
    </row>
    <row r="9616" spans="1:18" x14ac:dyDescent="0.25">
      <c r="A9616" t="s">
        <v>787</v>
      </c>
      <c r="B9616" s="5">
        <v>1185732</v>
      </c>
      <c r="C9616" s="6" t="s">
        <v>405</v>
      </c>
      <c r="D9616" t="s">
        <v>18</v>
      </c>
      <c r="E9616" t="s">
        <v>859</v>
      </c>
      <c r="F9616" t="s">
        <v>860</v>
      </c>
      <c r="G9616" t="s">
        <v>31</v>
      </c>
      <c r="H9616" s="3">
        <v>46</v>
      </c>
      <c r="I9616" s="5">
        <v>145</v>
      </c>
      <c r="J9616" s="3">
        <v>6670</v>
      </c>
      <c r="K9616" s="3">
        <v>2467.9</v>
      </c>
      <c r="L9616" s="4">
        <v>0.37</v>
      </c>
      <c r="M9616" t="s">
        <v>34</v>
      </c>
      <c r="N9616">
        <v>2021</v>
      </c>
      <c r="O9616">
        <v>8</v>
      </c>
      <c r="P9616">
        <v>18</v>
      </c>
      <c r="Q9616" t="str">
        <f>TEXT(DATE(2024, sales[[#This Row],[month]], 1), "MMMM")</f>
        <v>August</v>
      </c>
      <c r="R9616" s="4">
        <f t="shared" si="150"/>
        <v>0.85277777777777775</v>
      </c>
    </row>
    <row r="9617" spans="1:18" x14ac:dyDescent="0.25">
      <c r="A9617" t="s">
        <v>787</v>
      </c>
      <c r="B9617" s="5">
        <v>1185732</v>
      </c>
      <c r="C9617" s="6" t="s">
        <v>435</v>
      </c>
      <c r="D9617" t="s">
        <v>18</v>
      </c>
      <c r="E9617" t="s">
        <v>859</v>
      </c>
      <c r="F9617" t="s">
        <v>860</v>
      </c>
      <c r="G9617" t="s">
        <v>20</v>
      </c>
      <c r="H9617" s="3">
        <v>51</v>
      </c>
      <c r="I9617" s="5">
        <v>193</v>
      </c>
      <c r="J9617" s="3">
        <v>9843</v>
      </c>
      <c r="K9617" s="3">
        <v>4330.92</v>
      </c>
      <c r="L9617" s="4">
        <v>0.44</v>
      </c>
      <c r="M9617" t="s">
        <v>34</v>
      </c>
      <c r="N9617">
        <v>2021</v>
      </c>
      <c r="O9617">
        <v>9</v>
      </c>
      <c r="P9617">
        <v>17</v>
      </c>
      <c r="Q9617" t="str">
        <f>TEXT(DATE(2024, sales[[#This Row],[month]], 1), "MMMM")</f>
        <v>September</v>
      </c>
      <c r="R9617" s="4">
        <f t="shared" si="150"/>
        <v>0.47571214392803596</v>
      </c>
    </row>
    <row r="9618" spans="1:18" x14ac:dyDescent="0.25">
      <c r="A9618" t="s">
        <v>787</v>
      </c>
      <c r="B9618" s="5">
        <v>1185732</v>
      </c>
      <c r="C9618" s="6" t="s">
        <v>435</v>
      </c>
      <c r="D9618" t="s">
        <v>18</v>
      </c>
      <c r="E9618" t="s">
        <v>859</v>
      </c>
      <c r="F9618" t="s">
        <v>860</v>
      </c>
      <c r="G9618" t="s">
        <v>23</v>
      </c>
      <c r="H9618" s="3">
        <v>43</v>
      </c>
      <c r="I9618" s="5">
        <v>116</v>
      </c>
      <c r="J9618" s="3">
        <v>4988</v>
      </c>
      <c r="K9618" s="3">
        <v>2094.96</v>
      </c>
      <c r="L9618" s="4">
        <v>0.42</v>
      </c>
      <c r="M9618" t="s">
        <v>34</v>
      </c>
      <c r="N9618">
        <v>2021</v>
      </c>
      <c r="O9618">
        <v>9</v>
      </c>
      <c r="P9618">
        <v>17</v>
      </c>
      <c r="Q9618" t="str">
        <f>TEXT(DATE(2024, sales[[#This Row],[month]], 1), "MMMM")</f>
        <v>September</v>
      </c>
      <c r="R9618" s="4">
        <f t="shared" si="150"/>
        <v>-0.49324392969623082</v>
      </c>
    </row>
    <row r="9619" spans="1:18" x14ac:dyDescent="0.25">
      <c r="A9619" t="s">
        <v>787</v>
      </c>
      <c r="B9619" s="5">
        <v>1185732</v>
      </c>
      <c r="C9619" s="6" t="s">
        <v>435</v>
      </c>
      <c r="D9619" t="s">
        <v>18</v>
      </c>
      <c r="E9619" t="s">
        <v>859</v>
      </c>
      <c r="F9619" t="s">
        <v>860</v>
      </c>
      <c r="G9619" t="s">
        <v>25</v>
      </c>
      <c r="H9619" s="3">
        <v>43</v>
      </c>
      <c r="I9619" s="5">
        <v>78</v>
      </c>
      <c r="J9619" s="3">
        <v>3354</v>
      </c>
      <c r="K9619" s="3">
        <v>1106.82</v>
      </c>
      <c r="L9619" s="4">
        <v>0.3299999999999999</v>
      </c>
      <c r="M9619" t="s">
        <v>34</v>
      </c>
      <c r="N9619">
        <v>2021</v>
      </c>
      <c r="O9619">
        <v>9</v>
      </c>
      <c r="P9619">
        <v>17</v>
      </c>
      <c r="Q9619" t="str">
        <f>TEXT(DATE(2024, sales[[#This Row],[month]], 1), "MMMM")</f>
        <v>September</v>
      </c>
      <c r="R9619" s="4">
        <f t="shared" si="150"/>
        <v>-0.32758620689655171</v>
      </c>
    </row>
    <row r="9620" spans="1:18" x14ac:dyDescent="0.25">
      <c r="A9620" t="s">
        <v>787</v>
      </c>
      <c r="B9620" s="5">
        <v>1185732</v>
      </c>
      <c r="C9620" s="6" t="s">
        <v>435</v>
      </c>
      <c r="D9620" t="s">
        <v>18</v>
      </c>
      <c r="E9620" t="s">
        <v>859</v>
      </c>
      <c r="F9620" t="s">
        <v>860</v>
      </c>
      <c r="G9620" t="s">
        <v>27</v>
      </c>
      <c r="H9620" s="3">
        <v>41</v>
      </c>
      <c r="I9620" s="5">
        <v>74</v>
      </c>
      <c r="J9620" s="3">
        <v>3034</v>
      </c>
      <c r="K9620" s="3">
        <v>1122.58</v>
      </c>
      <c r="L9620" s="4">
        <v>0.37</v>
      </c>
      <c r="M9620" t="s">
        <v>34</v>
      </c>
      <c r="N9620">
        <v>2021</v>
      </c>
      <c r="O9620">
        <v>9</v>
      </c>
      <c r="P9620">
        <v>17</v>
      </c>
      <c r="Q9620" t="str">
        <f>TEXT(DATE(2024, sales[[#This Row],[month]], 1), "MMMM")</f>
        <v>September</v>
      </c>
      <c r="R9620" s="4">
        <f t="shared" si="150"/>
        <v>-9.5408467501490762E-2</v>
      </c>
    </row>
    <row r="9621" spans="1:18" x14ac:dyDescent="0.25">
      <c r="A9621" t="s">
        <v>787</v>
      </c>
      <c r="B9621" s="5">
        <v>1185732</v>
      </c>
      <c r="C9621" s="6" t="s">
        <v>435</v>
      </c>
      <c r="D9621" t="s">
        <v>18</v>
      </c>
      <c r="E9621" t="s">
        <v>859</v>
      </c>
      <c r="F9621" t="s">
        <v>860</v>
      </c>
      <c r="G9621" t="s">
        <v>29</v>
      </c>
      <c r="H9621" s="3">
        <v>48</v>
      </c>
      <c r="I9621" s="5">
        <v>70</v>
      </c>
      <c r="J9621" s="3">
        <v>3360</v>
      </c>
      <c r="K9621" s="3">
        <v>1209.5999999999999</v>
      </c>
      <c r="L9621" s="4">
        <v>0.36</v>
      </c>
      <c r="M9621" t="s">
        <v>34</v>
      </c>
      <c r="N9621">
        <v>2021</v>
      </c>
      <c r="O9621">
        <v>9</v>
      </c>
      <c r="P9621">
        <v>17</v>
      </c>
      <c r="Q9621" t="str">
        <f>TEXT(DATE(2024, sales[[#This Row],[month]], 1), "MMMM")</f>
        <v>September</v>
      </c>
      <c r="R9621" s="4">
        <f t="shared" si="150"/>
        <v>0.1074489123269611</v>
      </c>
    </row>
    <row r="9622" spans="1:18" x14ac:dyDescent="0.25">
      <c r="A9622" t="s">
        <v>787</v>
      </c>
      <c r="B9622" s="5">
        <v>1185732</v>
      </c>
      <c r="C9622" s="6" t="s">
        <v>435</v>
      </c>
      <c r="D9622" t="s">
        <v>18</v>
      </c>
      <c r="E9622" t="s">
        <v>859</v>
      </c>
      <c r="F9622" t="s">
        <v>860</v>
      </c>
      <c r="G9622" t="s">
        <v>31</v>
      </c>
      <c r="H9622" s="3">
        <v>53</v>
      </c>
      <c r="I9622" s="5">
        <v>104</v>
      </c>
      <c r="J9622" s="3">
        <v>5512</v>
      </c>
      <c r="K9622" s="3">
        <v>2039.44</v>
      </c>
      <c r="L9622" s="4">
        <v>0.37</v>
      </c>
      <c r="M9622" t="s">
        <v>34</v>
      </c>
      <c r="N9622">
        <v>2021</v>
      </c>
      <c r="O9622">
        <v>9</v>
      </c>
      <c r="P9622">
        <v>17</v>
      </c>
      <c r="Q9622" t="str">
        <f>TEXT(DATE(2024, sales[[#This Row],[month]], 1), "MMMM")</f>
        <v>September</v>
      </c>
      <c r="R9622" s="4">
        <f t="shared" si="150"/>
        <v>0.64047619047619042</v>
      </c>
    </row>
    <row r="9623" spans="1:18" x14ac:dyDescent="0.25">
      <c r="A9623" t="s">
        <v>16</v>
      </c>
      <c r="B9623" s="5">
        <v>1185732</v>
      </c>
      <c r="C9623" s="6" t="s">
        <v>467</v>
      </c>
      <c r="D9623" t="s">
        <v>18</v>
      </c>
      <c r="E9623" t="s">
        <v>859</v>
      </c>
      <c r="F9623" t="s">
        <v>860</v>
      </c>
      <c r="G9623" t="s">
        <v>20</v>
      </c>
      <c r="H9623" s="3">
        <v>52</v>
      </c>
      <c r="I9623" s="5">
        <v>162</v>
      </c>
      <c r="J9623" s="3">
        <v>8424</v>
      </c>
      <c r="K9623" s="3">
        <v>3538.0800000000004</v>
      </c>
      <c r="L9623" s="4">
        <v>0.42</v>
      </c>
      <c r="M9623" t="s">
        <v>34</v>
      </c>
      <c r="N9623">
        <v>2021</v>
      </c>
      <c r="O9623">
        <v>10</v>
      </c>
      <c r="P9623">
        <v>19</v>
      </c>
      <c r="Q9623" t="str">
        <f>TEXT(DATE(2024, sales[[#This Row],[month]], 1), "MMMM")</f>
        <v>October</v>
      </c>
      <c r="R9623" s="4">
        <f t="shared" si="150"/>
        <v>0.52830188679245282</v>
      </c>
    </row>
    <row r="9624" spans="1:18" x14ac:dyDescent="0.25">
      <c r="A9624" t="s">
        <v>16</v>
      </c>
      <c r="B9624" s="5">
        <v>1185732</v>
      </c>
      <c r="C9624" s="6" t="s">
        <v>467</v>
      </c>
      <c r="D9624" t="s">
        <v>18</v>
      </c>
      <c r="E9624" t="s">
        <v>859</v>
      </c>
      <c r="F9624" t="s">
        <v>860</v>
      </c>
      <c r="G9624" t="s">
        <v>23</v>
      </c>
      <c r="H9624" s="3">
        <v>44</v>
      </c>
      <c r="I9624" s="5">
        <v>99</v>
      </c>
      <c r="J9624" s="3">
        <v>4356</v>
      </c>
      <c r="K9624" s="3">
        <v>1916.64</v>
      </c>
      <c r="L9624" s="4">
        <v>0.44</v>
      </c>
      <c r="M9624" t="s">
        <v>34</v>
      </c>
      <c r="N9624">
        <v>2021</v>
      </c>
      <c r="O9624">
        <v>10</v>
      </c>
      <c r="P9624">
        <v>19</v>
      </c>
      <c r="Q9624" t="str">
        <f>TEXT(DATE(2024, sales[[#This Row],[month]], 1), "MMMM")</f>
        <v>October</v>
      </c>
      <c r="R9624" s="4">
        <f t="shared" si="150"/>
        <v>-0.48290598290598291</v>
      </c>
    </row>
    <row r="9625" spans="1:18" x14ac:dyDescent="0.25">
      <c r="A9625" t="s">
        <v>16</v>
      </c>
      <c r="B9625" s="5">
        <v>1185732</v>
      </c>
      <c r="C9625" s="6" t="s">
        <v>467</v>
      </c>
      <c r="D9625" t="s">
        <v>18</v>
      </c>
      <c r="E9625" t="s">
        <v>859</v>
      </c>
      <c r="F9625" t="s">
        <v>860</v>
      </c>
      <c r="G9625" t="s">
        <v>25</v>
      </c>
      <c r="H9625" s="3">
        <v>52</v>
      </c>
      <c r="I9625" s="5">
        <v>60</v>
      </c>
      <c r="J9625" s="3">
        <v>3120</v>
      </c>
      <c r="K9625" s="3">
        <v>1029.5999999999999</v>
      </c>
      <c r="L9625" s="4">
        <v>0.3299999999999999</v>
      </c>
      <c r="M9625" t="s">
        <v>34</v>
      </c>
      <c r="N9625">
        <v>2021</v>
      </c>
      <c r="O9625">
        <v>10</v>
      </c>
      <c r="P9625">
        <v>19</v>
      </c>
      <c r="Q9625" t="str">
        <f>TEXT(DATE(2024, sales[[#This Row],[month]], 1), "MMMM")</f>
        <v>October</v>
      </c>
      <c r="R9625" s="4">
        <f t="shared" si="150"/>
        <v>-0.28374655647382918</v>
      </c>
    </row>
    <row r="9626" spans="1:18" x14ac:dyDescent="0.25">
      <c r="A9626" t="s">
        <v>16</v>
      </c>
      <c r="B9626" s="5">
        <v>1185732</v>
      </c>
      <c r="C9626" s="6" t="s">
        <v>467</v>
      </c>
      <c r="D9626" t="s">
        <v>18</v>
      </c>
      <c r="E9626" t="s">
        <v>859</v>
      </c>
      <c r="F9626" t="s">
        <v>860</v>
      </c>
      <c r="G9626" t="s">
        <v>27</v>
      </c>
      <c r="H9626" s="3">
        <v>44</v>
      </c>
      <c r="I9626" s="5">
        <v>61</v>
      </c>
      <c r="J9626" s="3">
        <v>2684</v>
      </c>
      <c r="K9626" s="3">
        <v>858.88</v>
      </c>
      <c r="L9626" s="4">
        <v>0.32</v>
      </c>
      <c r="M9626" t="s">
        <v>34</v>
      </c>
      <c r="N9626">
        <v>2021</v>
      </c>
      <c r="O9626">
        <v>10</v>
      </c>
      <c r="P9626">
        <v>19</v>
      </c>
      <c r="Q9626" t="str">
        <f>TEXT(DATE(2024, sales[[#This Row],[month]], 1), "MMMM")</f>
        <v>October</v>
      </c>
      <c r="R9626" s="4">
        <f t="shared" si="150"/>
        <v>-0.13974358974358975</v>
      </c>
    </row>
    <row r="9627" spans="1:18" x14ac:dyDescent="0.25">
      <c r="A9627" t="s">
        <v>16</v>
      </c>
      <c r="B9627" s="5">
        <v>1185732</v>
      </c>
      <c r="C9627" s="6" t="s">
        <v>467</v>
      </c>
      <c r="D9627" t="s">
        <v>18</v>
      </c>
      <c r="E9627" t="s">
        <v>859</v>
      </c>
      <c r="F9627" t="s">
        <v>860</v>
      </c>
      <c r="G9627" t="s">
        <v>29</v>
      </c>
      <c r="H9627" s="3">
        <v>50</v>
      </c>
      <c r="I9627" s="5">
        <v>58</v>
      </c>
      <c r="J9627" s="3">
        <v>2900</v>
      </c>
      <c r="K9627" s="3">
        <v>928</v>
      </c>
      <c r="L9627" s="4">
        <v>0.32</v>
      </c>
      <c r="M9627" t="s">
        <v>34</v>
      </c>
      <c r="N9627">
        <v>2021</v>
      </c>
      <c r="O9627">
        <v>10</v>
      </c>
      <c r="P9627">
        <v>19</v>
      </c>
      <c r="Q9627" t="str">
        <f>TEXT(DATE(2024, sales[[#This Row],[month]], 1), "MMMM")</f>
        <v>October</v>
      </c>
      <c r="R9627" s="4">
        <f t="shared" si="150"/>
        <v>8.0476900149031291E-2</v>
      </c>
    </row>
    <row r="9628" spans="1:18" x14ac:dyDescent="0.25">
      <c r="A9628" t="s">
        <v>16</v>
      </c>
      <c r="B9628" s="5">
        <v>1185732</v>
      </c>
      <c r="C9628" s="6" t="s">
        <v>467</v>
      </c>
      <c r="D9628" t="s">
        <v>18</v>
      </c>
      <c r="E9628" t="s">
        <v>859</v>
      </c>
      <c r="F9628" t="s">
        <v>860</v>
      </c>
      <c r="G9628" t="s">
        <v>31</v>
      </c>
      <c r="H9628" s="3">
        <v>64</v>
      </c>
      <c r="I9628" s="5">
        <v>90</v>
      </c>
      <c r="J9628" s="3">
        <v>5760</v>
      </c>
      <c r="K9628" s="3">
        <v>2246.4</v>
      </c>
      <c r="L9628" s="4">
        <v>0.3899999999999999</v>
      </c>
      <c r="M9628" t="s">
        <v>34</v>
      </c>
      <c r="N9628">
        <v>2021</v>
      </c>
      <c r="O9628">
        <v>10</v>
      </c>
      <c r="P9628">
        <v>19</v>
      </c>
      <c r="Q9628" t="str">
        <f>TEXT(DATE(2024, sales[[#This Row],[month]], 1), "MMMM")</f>
        <v>October</v>
      </c>
      <c r="R9628" s="4">
        <f t="shared" si="150"/>
        <v>0.98620689655172411</v>
      </c>
    </row>
    <row r="9629" spans="1:18" x14ac:dyDescent="0.25">
      <c r="A9629" t="s">
        <v>16</v>
      </c>
      <c r="B9629" s="5">
        <v>1185732</v>
      </c>
      <c r="C9629" s="6" t="s">
        <v>499</v>
      </c>
      <c r="D9629" t="s">
        <v>18</v>
      </c>
      <c r="E9629" t="s">
        <v>859</v>
      </c>
      <c r="F9629" t="s">
        <v>860</v>
      </c>
      <c r="G9629" t="s">
        <v>20</v>
      </c>
      <c r="H9629" s="3">
        <v>59</v>
      </c>
      <c r="I9629" s="5">
        <v>149</v>
      </c>
      <c r="J9629" s="3">
        <v>8791</v>
      </c>
      <c r="K9629" s="3">
        <v>3780.130000000001</v>
      </c>
      <c r="L9629" s="4">
        <v>0.43</v>
      </c>
      <c r="M9629" t="s">
        <v>34</v>
      </c>
      <c r="N9629">
        <v>2021</v>
      </c>
      <c r="O9629">
        <v>11</v>
      </c>
      <c r="P9629">
        <v>18</v>
      </c>
      <c r="Q9629" t="str">
        <f>TEXT(DATE(2024, sales[[#This Row],[month]], 1), "MMMM")</f>
        <v>November</v>
      </c>
      <c r="R9629" s="4">
        <f t="shared" si="150"/>
        <v>0.52621527777777777</v>
      </c>
    </row>
    <row r="9630" spans="1:18" x14ac:dyDescent="0.25">
      <c r="A9630" t="s">
        <v>16</v>
      </c>
      <c r="B9630" s="5">
        <v>1185732</v>
      </c>
      <c r="C9630" s="6" t="s">
        <v>499</v>
      </c>
      <c r="D9630" t="s">
        <v>18</v>
      </c>
      <c r="E9630" t="s">
        <v>859</v>
      </c>
      <c r="F9630" t="s">
        <v>860</v>
      </c>
      <c r="G9630" t="s">
        <v>23</v>
      </c>
      <c r="H9630" s="3">
        <v>42</v>
      </c>
      <c r="I9630" s="5">
        <v>114</v>
      </c>
      <c r="J9630" s="3">
        <v>4788</v>
      </c>
      <c r="K9630" s="3">
        <v>2058.84</v>
      </c>
      <c r="L9630" s="4">
        <v>0.43</v>
      </c>
      <c r="M9630" t="s">
        <v>34</v>
      </c>
      <c r="N9630">
        <v>2021</v>
      </c>
      <c r="O9630">
        <v>11</v>
      </c>
      <c r="P9630">
        <v>18</v>
      </c>
      <c r="Q9630" t="str">
        <f>TEXT(DATE(2024, sales[[#This Row],[month]], 1), "MMMM")</f>
        <v>November</v>
      </c>
      <c r="R9630" s="4">
        <f t="shared" si="150"/>
        <v>-0.45535206461153455</v>
      </c>
    </row>
    <row r="9631" spans="1:18" x14ac:dyDescent="0.25">
      <c r="A9631" t="s">
        <v>16</v>
      </c>
      <c r="B9631" s="5">
        <v>1185732</v>
      </c>
      <c r="C9631" s="6" t="s">
        <v>499</v>
      </c>
      <c r="D9631" t="s">
        <v>18</v>
      </c>
      <c r="E9631" t="s">
        <v>859</v>
      </c>
      <c r="F9631" t="s">
        <v>860</v>
      </c>
      <c r="G9631" t="s">
        <v>25</v>
      </c>
      <c r="H9631" s="3">
        <v>51</v>
      </c>
      <c r="I9631" s="5">
        <v>114</v>
      </c>
      <c r="J9631" s="3">
        <v>5814</v>
      </c>
      <c r="K9631" s="3">
        <v>2034.9</v>
      </c>
      <c r="L9631" s="4">
        <v>0.35</v>
      </c>
      <c r="M9631" t="s">
        <v>34</v>
      </c>
      <c r="N9631">
        <v>2021</v>
      </c>
      <c r="O9631">
        <v>11</v>
      </c>
      <c r="P9631">
        <v>18</v>
      </c>
      <c r="Q9631" t="str">
        <f>TEXT(DATE(2024, sales[[#This Row],[month]], 1), "MMMM")</f>
        <v>November</v>
      </c>
      <c r="R9631" s="4">
        <f t="shared" si="150"/>
        <v>0.21428571428571427</v>
      </c>
    </row>
    <row r="9632" spans="1:18" x14ac:dyDescent="0.25">
      <c r="A9632" t="s">
        <v>16</v>
      </c>
      <c r="B9632" s="5">
        <v>1185732</v>
      </c>
      <c r="C9632" s="6" t="s">
        <v>499</v>
      </c>
      <c r="D9632" t="s">
        <v>18</v>
      </c>
      <c r="E9632" t="s">
        <v>859</v>
      </c>
      <c r="F9632" t="s">
        <v>860</v>
      </c>
      <c r="G9632" t="s">
        <v>27</v>
      </c>
      <c r="H9632" s="3">
        <v>43</v>
      </c>
      <c r="I9632" s="5">
        <v>114</v>
      </c>
      <c r="J9632" s="3">
        <v>4902</v>
      </c>
      <c r="K9632" s="3">
        <v>1666.6799999999998</v>
      </c>
      <c r="L9632" s="4">
        <v>0.33999999999999991</v>
      </c>
      <c r="M9632" t="s">
        <v>34</v>
      </c>
      <c r="N9632">
        <v>2021</v>
      </c>
      <c r="O9632">
        <v>11</v>
      </c>
      <c r="P9632">
        <v>18</v>
      </c>
      <c r="Q9632" t="str">
        <f>TEXT(DATE(2024, sales[[#This Row],[month]], 1), "MMMM")</f>
        <v>November</v>
      </c>
      <c r="R9632" s="4">
        <f t="shared" si="150"/>
        <v>-0.15686274509803921</v>
      </c>
    </row>
    <row r="9633" spans="1:18" x14ac:dyDescent="0.25">
      <c r="A9633" t="s">
        <v>16</v>
      </c>
      <c r="B9633" s="5">
        <v>1185732</v>
      </c>
      <c r="C9633" s="6" t="s">
        <v>499</v>
      </c>
      <c r="D9633" t="s">
        <v>18</v>
      </c>
      <c r="E9633" t="s">
        <v>859</v>
      </c>
      <c r="F9633" t="s">
        <v>860</v>
      </c>
      <c r="G9633" t="s">
        <v>29</v>
      </c>
      <c r="H9633" s="3">
        <v>59</v>
      </c>
      <c r="I9633" s="5">
        <v>96</v>
      </c>
      <c r="J9633" s="3">
        <v>5664</v>
      </c>
      <c r="K9633" s="3">
        <v>1925.76</v>
      </c>
      <c r="L9633" s="4">
        <v>0.33999999999999991</v>
      </c>
      <c r="M9633" t="s">
        <v>34</v>
      </c>
      <c r="N9633">
        <v>2021</v>
      </c>
      <c r="O9633">
        <v>11</v>
      </c>
      <c r="P9633">
        <v>18</v>
      </c>
      <c r="Q9633" t="str">
        <f>TEXT(DATE(2024, sales[[#This Row],[month]], 1), "MMMM")</f>
        <v>November</v>
      </c>
      <c r="R9633" s="4">
        <f t="shared" si="150"/>
        <v>0.1554467564259486</v>
      </c>
    </row>
    <row r="9634" spans="1:18" x14ac:dyDescent="0.25">
      <c r="A9634" t="s">
        <v>16</v>
      </c>
      <c r="B9634" s="5">
        <v>1185732</v>
      </c>
      <c r="C9634" s="6" t="s">
        <v>499</v>
      </c>
      <c r="D9634" t="s">
        <v>18</v>
      </c>
      <c r="E9634" t="s">
        <v>859</v>
      </c>
      <c r="F9634" t="s">
        <v>860</v>
      </c>
      <c r="G9634" t="s">
        <v>31</v>
      </c>
      <c r="H9634" s="3">
        <v>61</v>
      </c>
      <c r="I9634" s="5">
        <v>120</v>
      </c>
      <c r="J9634" s="3">
        <v>7320</v>
      </c>
      <c r="K9634" s="3">
        <v>3001.2</v>
      </c>
      <c r="L9634" s="4">
        <v>0.41</v>
      </c>
      <c r="M9634" t="s">
        <v>34</v>
      </c>
      <c r="N9634">
        <v>2021</v>
      </c>
      <c r="O9634">
        <v>11</v>
      </c>
      <c r="P9634">
        <v>18</v>
      </c>
      <c r="Q9634" t="str">
        <f>TEXT(DATE(2024, sales[[#This Row],[month]], 1), "MMMM")</f>
        <v>November</v>
      </c>
      <c r="R9634" s="4">
        <f t="shared" si="150"/>
        <v>0.2923728813559322</v>
      </c>
    </row>
    <row r="9635" spans="1:18" x14ac:dyDescent="0.25">
      <c r="A9635" t="s">
        <v>16</v>
      </c>
      <c r="B9635" s="5">
        <v>1185732</v>
      </c>
      <c r="C9635" s="6" t="s">
        <v>528</v>
      </c>
      <c r="D9635" t="s">
        <v>18</v>
      </c>
      <c r="E9635" t="s">
        <v>859</v>
      </c>
      <c r="F9635" t="s">
        <v>860</v>
      </c>
      <c r="G9635" t="s">
        <v>20</v>
      </c>
      <c r="H9635" s="3">
        <v>49</v>
      </c>
      <c r="I9635" s="5">
        <v>200</v>
      </c>
      <c r="J9635" s="3">
        <v>9800</v>
      </c>
      <c r="K9635" s="3">
        <v>4606</v>
      </c>
      <c r="L9635" s="4">
        <v>0.47</v>
      </c>
      <c r="M9635" t="s">
        <v>34</v>
      </c>
      <c r="N9635">
        <v>2021</v>
      </c>
      <c r="O9635">
        <v>12</v>
      </c>
      <c r="P9635">
        <v>17</v>
      </c>
      <c r="Q9635" t="str">
        <f>TEXT(DATE(2024, sales[[#This Row],[month]], 1), "MMMM")</f>
        <v>December</v>
      </c>
      <c r="R9635" s="4">
        <f t="shared" si="150"/>
        <v>0.33879781420765026</v>
      </c>
    </row>
    <row r="9636" spans="1:18" x14ac:dyDescent="0.25">
      <c r="A9636" t="s">
        <v>16</v>
      </c>
      <c r="B9636" s="5">
        <v>1185732</v>
      </c>
      <c r="C9636" s="6" t="s">
        <v>528</v>
      </c>
      <c r="D9636" t="s">
        <v>18</v>
      </c>
      <c r="E9636" t="s">
        <v>859</v>
      </c>
      <c r="F9636" t="s">
        <v>860</v>
      </c>
      <c r="G9636" t="s">
        <v>23</v>
      </c>
      <c r="H9636" s="3">
        <v>49</v>
      </c>
      <c r="I9636" s="5">
        <v>128</v>
      </c>
      <c r="J9636" s="3">
        <v>6272</v>
      </c>
      <c r="K9636" s="3">
        <v>2634.24</v>
      </c>
      <c r="L9636" s="4">
        <v>0.42</v>
      </c>
      <c r="M9636" t="s">
        <v>34</v>
      </c>
      <c r="N9636">
        <v>2021</v>
      </c>
      <c r="O9636">
        <v>12</v>
      </c>
      <c r="P9636">
        <v>17</v>
      </c>
      <c r="Q9636" t="str">
        <f>TEXT(DATE(2024, sales[[#This Row],[month]], 1), "MMMM")</f>
        <v>December</v>
      </c>
      <c r="R9636" s="4">
        <f t="shared" si="150"/>
        <v>-0.36</v>
      </c>
    </row>
    <row r="9637" spans="1:18" x14ac:dyDescent="0.25">
      <c r="A9637" t="s">
        <v>16</v>
      </c>
      <c r="B9637" s="5">
        <v>1185732</v>
      </c>
      <c r="C9637" s="6" t="s">
        <v>528</v>
      </c>
      <c r="D9637" t="s">
        <v>18</v>
      </c>
      <c r="E9637" t="s">
        <v>859</v>
      </c>
      <c r="F9637" t="s">
        <v>860</v>
      </c>
      <c r="G9637" t="s">
        <v>25</v>
      </c>
      <c r="H9637" s="3">
        <v>47</v>
      </c>
      <c r="I9637" s="5">
        <v>128</v>
      </c>
      <c r="J9637" s="3">
        <v>6016</v>
      </c>
      <c r="K9637" s="3">
        <v>2165.7600000000002</v>
      </c>
      <c r="L9637" s="4">
        <v>0.36</v>
      </c>
      <c r="M9637" t="s">
        <v>34</v>
      </c>
      <c r="N9637">
        <v>2021</v>
      </c>
      <c r="O9637">
        <v>12</v>
      </c>
      <c r="P9637">
        <v>17</v>
      </c>
      <c r="Q9637" t="str">
        <f>TEXT(DATE(2024, sales[[#This Row],[month]], 1), "MMMM")</f>
        <v>December</v>
      </c>
      <c r="R9637" s="4">
        <f t="shared" si="150"/>
        <v>-4.0816326530612242E-2</v>
      </c>
    </row>
    <row r="9638" spans="1:18" x14ac:dyDescent="0.25">
      <c r="A9638" t="s">
        <v>16</v>
      </c>
      <c r="B9638" s="5">
        <v>1185732</v>
      </c>
      <c r="C9638" s="6" t="s">
        <v>528</v>
      </c>
      <c r="D9638" t="s">
        <v>18</v>
      </c>
      <c r="E9638" t="s">
        <v>859</v>
      </c>
      <c r="F9638" t="s">
        <v>860</v>
      </c>
      <c r="G9638" t="s">
        <v>27</v>
      </c>
      <c r="H9638" s="3">
        <v>49</v>
      </c>
      <c r="I9638" s="5">
        <v>116</v>
      </c>
      <c r="J9638" s="3">
        <v>5684</v>
      </c>
      <c r="K9638" s="3">
        <v>1989.4</v>
      </c>
      <c r="L9638" s="4">
        <v>0.35</v>
      </c>
      <c r="M9638" t="s">
        <v>34</v>
      </c>
      <c r="N9638">
        <v>2021</v>
      </c>
      <c r="O9638">
        <v>12</v>
      </c>
      <c r="P9638">
        <v>17</v>
      </c>
      <c r="Q9638" t="str">
        <f>TEXT(DATE(2024, sales[[#This Row],[month]], 1), "MMMM")</f>
        <v>December</v>
      </c>
      <c r="R9638" s="4">
        <f t="shared" si="150"/>
        <v>-5.5186170212765957E-2</v>
      </c>
    </row>
    <row r="9639" spans="1:18" x14ac:dyDescent="0.25">
      <c r="A9639" t="s">
        <v>16</v>
      </c>
      <c r="B9639" s="5">
        <v>1185732</v>
      </c>
      <c r="C9639" s="6" t="s">
        <v>528</v>
      </c>
      <c r="D9639" t="s">
        <v>18</v>
      </c>
      <c r="E9639" t="s">
        <v>859</v>
      </c>
      <c r="F9639" t="s">
        <v>860</v>
      </c>
      <c r="G9639" t="s">
        <v>29</v>
      </c>
      <c r="H9639" s="3">
        <v>50</v>
      </c>
      <c r="I9639" s="5">
        <v>123</v>
      </c>
      <c r="J9639" s="3">
        <v>6150</v>
      </c>
      <c r="K9639" s="3">
        <v>2275.5</v>
      </c>
      <c r="L9639" s="4">
        <v>0.37</v>
      </c>
      <c r="M9639" t="s">
        <v>34</v>
      </c>
      <c r="N9639">
        <v>2021</v>
      </c>
      <c r="O9639">
        <v>12</v>
      </c>
      <c r="P9639">
        <v>17</v>
      </c>
      <c r="Q9639" t="str">
        <f>TEXT(DATE(2024, sales[[#This Row],[month]], 1), "MMMM")</f>
        <v>December</v>
      </c>
      <c r="R9639" s="4">
        <f t="shared" si="150"/>
        <v>8.1984517945109081E-2</v>
      </c>
    </row>
    <row r="9640" spans="1:18" x14ac:dyDescent="0.25">
      <c r="A9640" t="s">
        <v>16</v>
      </c>
      <c r="B9640" s="5">
        <v>1185732</v>
      </c>
      <c r="C9640" s="6" t="s">
        <v>528</v>
      </c>
      <c r="D9640" t="s">
        <v>18</v>
      </c>
      <c r="E9640" t="s">
        <v>859</v>
      </c>
      <c r="F9640" t="s">
        <v>860</v>
      </c>
      <c r="G9640" t="s">
        <v>31</v>
      </c>
      <c r="H9640" s="3">
        <v>61</v>
      </c>
      <c r="I9640" s="5">
        <v>144</v>
      </c>
      <c r="J9640" s="3">
        <v>8784</v>
      </c>
      <c r="K9640" s="3">
        <v>3513.6</v>
      </c>
      <c r="L9640" s="4">
        <v>0.39999999999999991</v>
      </c>
      <c r="M9640" t="s">
        <v>34</v>
      </c>
      <c r="N9640">
        <v>2021</v>
      </c>
      <c r="O9640">
        <v>12</v>
      </c>
      <c r="P9640">
        <v>17</v>
      </c>
      <c r="Q9640" t="str">
        <f>TEXT(DATE(2024, sales[[#This Row],[month]], 1), "MMMM")</f>
        <v>December</v>
      </c>
      <c r="R9640" s="4">
        <f t="shared" si="150"/>
        <v>0.42829268292682926</v>
      </c>
    </row>
    <row r="9641" spans="1:18" x14ac:dyDescent="0.25">
      <c r="A9641" t="s">
        <v>16</v>
      </c>
      <c r="B9641" s="5">
        <v>1185732</v>
      </c>
      <c r="C9641" s="6" t="s">
        <v>224</v>
      </c>
      <c r="D9641" t="s">
        <v>18</v>
      </c>
      <c r="E9641" t="s">
        <v>859</v>
      </c>
      <c r="F9641" t="s">
        <v>860</v>
      </c>
      <c r="G9641" t="s">
        <v>20</v>
      </c>
      <c r="H9641" s="3">
        <v>36</v>
      </c>
      <c r="I9641" s="5">
        <v>165</v>
      </c>
      <c r="J9641" s="3">
        <v>5940</v>
      </c>
      <c r="K9641" s="3">
        <v>2197.8000000000002</v>
      </c>
      <c r="L9641" s="4">
        <v>0.37</v>
      </c>
      <c r="M9641" t="s">
        <v>34</v>
      </c>
      <c r="N9641">
        <v>2021</v>
      </c>
      <c r="O9641">
        <v>1</v>
      </c>
      <c r="P9641">
        <v>24</v>
      </c>
      <c r="Q9641" t="str">
        <f>TEXT(DATE(2024, sales[[#This Row],[month]], 1), "MMMM")</f>
        <v>January</v>
      </c>
      <c r="R9641" s="4">
        <f t="shared" si="150"/>
        <v>-0.32377049180327871</v>
      </c>
    </row>
    <row r="9642" spans="1:18" x14ac:dyDescent="0.25">
      <c r="A9642" t="s">
        <v>16</v>
      </c>
      <c r="B9642" s="5">
        <v>1185732</v>
      </c>
      <c r="C9642" s="6" t="s">
        <v>224</v>
      </c>
      <c r="D9642" t="s">
        <v>18</v>
      </c>
      <c r="E9642" t="s">
        <v>859</v>
      </c>
      <c r="F9642" t="s">
        <v>860</v>
      </c>
      <c r="G9642" t="s">
        <v>23</v>
      </c>
      <c r="H9642" s="3">
        <v>36</v>
      </c>
      <c r="I9642" s="5">
        <v>93</v>
      </c>
      <c r="J9642" s="3">
        <v>3348</v>
      </c>
      <c r="K9642" s="3">
        <v>1339.2</v>
      </c>
      <c r="L9642" s="4">
        <v>0.4</v>
      </c>
      <c r="M9642" t="s">
        <v>34</v>
      </c>
      <c r="N9642">
        <v>2021</v>
      </c>
      <c r="O9642">
        <v>1</v>
      </c>
      <c r="P9642">
        <v>24</v>
      </c>
      <c r="Q9642" t="str">
        <f>TEXT(DATE(2024, sales[[#This Row],[month]], 1), "MMMM")</f>
        <v>January</v>
      </c>
      <c r="R9642" s="4">
        <f t="shared" si="150"/>
        <v>-0.43636363636363634</v>
      </c>
    </row>
    <row r="9643" spans="1:18" x14ac:dyDescent="0.25">
      <c r="A9643" t="s">
        <v>16</v>
      </c>
      <c r="B9643" s="5">
        <v>1185732</v>
      </c>
      <c r="C9643" s="6" t="s">
        <v>224</v>
      </c>
      <c r="D9643" t="s">
        <v>18</v>
      </c>
      <c r="E9643" t="s">
        <v>859</v>
      </c>
      <c r="F9643" t="s">
        <v>860</v>
      </c>
      <c r="G9643" t="s">
        <v>25</v>
      </c>
      <c r="H9643" s="3">
        <v>35</v>
      </c>
      <c r="I9643" s="5">
        <v>99</v>
      </c>
      <c r="J9643" s="3">
        <v>3465</v>
      </c>
      <c r="K9643" s="3">
        <v>935.55</v>
      </c>
      <c r="L9643" s="4">
        <v>0.27</v>
      </c>
      <c r="M9643" t="s">
        <v>34</v>
      </c>
      <c r="N9643">
        <v>2021</v>
      </c>
      <c r="O9643">
        <v>1</v>
      </c>
      <c r="P9643">
        <v>24</v>
      </c>
      <c r="Q9643" t="str">
        <f>TEXT(DATE(2024, sales[[#This Row],[month]], 1), "MMMM")</f>
        <v>January</v>
      </c>
      <c r="R9643" s="4">
        <f t="shared" si="150"/>
        <v>3.4946236559139782E-2</v>
      </c>
    </row>
    <row r="9644" spans="1:18" x14ac:dyDescent="0.25">
      <c r="A9644" t="s">
        <v>16</v>
      </c>
      <c r="B9644" s="5">
        <v>1185732</v>
      </c>
      <c r="C9644" s="6" t="s">
        <v>224</v>
      </c>
      <c r="D9644" t="s">
        <v>18</v>
      </c>
      <c r="E9644" t="s">
        <v>859</v>
      </c>
      <c r="F9644" t="s">
        <v>860</v>
      </c>
      <c r="G9644" t="s">
        <v>27</v>
      </c>
      <c r="H9644" s="3">
        <v>33</v>
      </c>
      <c r="I9644" s="5">
        <v>51</v>
      </c>
      <c r="J9644" s="3">
        <v>1683</v>
      </c>
      <c r="K9644" s="3">
        <v>471.24000000000007</v>
      </c>
      <c r="L9644" s="4">
        <v>0.28000000000000003</v>
      </c>
      <c r="M9644" t="s">
        <v>34</v>
      </c>
      <c r="N9644">
        <v>2021</v>
      </c>
      <c r="O9644">
        <v>1</v>
      </c>
      <c r="P9644">
        <v>24</v>
      </c>
      <c r="Q9644" t="str">
        <f>TEXT(DATE(2024, sales[[#This Row],[month]], 1), "MMMM")</f>
        <v>January</v>
      </c>
      <c r="R9644" s="4">
        <f t="shared" si="150"/>
        <v>-0.51428571428571423</v>
      </c>
    </row>
    <row r="9645" spans="1:18" x14ac:dyDescent="0.25">
      <c r="A9645" t="s">
        <v>16</v>
      </c>
      <c r="B9645" s="5">
        <v>1185732</v>
      </c>
      <c r="C9645" s="6" t="s">
        <v>224</v>
      </c>
      <c r="D9645" t="s">
        <v>18</v>
      </c>
      <c r="E9645" t="s">
        <v>859</v>
      </c>
      <c r="F9645" t="s">
        <v>860</v>
      </c>
      <c r="G9645" t="s">
        <v>29</v>
      </c>
      <c r="H9645" s="3">
        <v>50</v>
      </c>
      <c r="I9645" s="5">
        <v>64</v>
      </c>
      <c r="J9645" s="3">
        <v>3200</v>
      </c>
      <c r="K9645" s="3">
        <v>896.00000000000011</v>
      </c>
      <c r="L9645" s="4">
        <v>0.28000000000000003</v>
      </c>
      <c r="M9645" t="s">
        <v>34</v>
      </c>
      <c r="N9645">
        <v>2021</v>
      </c>
      <c r="O9645">
        <v>1</v>
      </c>
      <c r="P9645">
        <v>24</v>
      </c>
      <c r="Q9645" t="str">
        <f>TEXT(DATE(2024, sales[[#This Row],[month]], 1), "MMMM")</f>
        <v>January</v>
      </c>
      <c r="R9645" s="4">
        <f t="shared" si="150"/>
        <v>0.90136660724896023</v>
      </c>
    </row>
    <row r="9646" spans="1:18" x14ac:dyDescent="0.25">
      <c r="A9646" t="s">
        <v>16</v>
      </c>
      <c r="B9646" s="5">
        <v>1185732</v>
      </c>
      <c r="C9646" s="6" t="s">
        <v>224</v>
      </c>
      <c r="D9646" t="s">
        <v>18</v>
      </c>
      <c r="E9646" t="s">
        <v>859</v>
      </c>
      <c r="F9646" t="s">
        <v>860</v>
      </c>
      <c r="G9646" t="s">
        <v>31</v>
      </c>
      <c r="H9646" s="3">
        <v>41</v>
      </c>
      <c r="I9646" s="5">
        <v>105</v>
      </c>
      <c r="J9646" s="3">
        <v>4305</v>
      </c>
      <c r="K9646" s="3">
        <v>1377.6</v>
      </c>
      <c r="L9646" s="4">
        <v>0.32</v>
      </c>
      <c r="M9646" t="s">
        <v>34</v>
      </c>
      <c r="N9646">
        <v>2021</v>
      </c>
      <c r="O9646">
        <v>1</v>
      </c>
      <c r="P9646">
        <v>24</v>
      </c>
      <c r="Q9646" t="str">
        <f>TEXT(DATE(2024, sales[[#This Row],[month]], 1), "MMMM")</f>
        <v>January</v>
      </c>
      <c r="R9646" s="4">
        <f t="shared" si="150"/>
        <v>0.34531250000000002</v>
      </c>
    </row>
    <row r="9647" spans="1:18" x14ac:dyDescent="0.25">
      <c r="A9647" t="s">
        <v>16</v>
      </c>
      <c r="B9647" s="5">
        <v>1185732</v>
      </c>
      <c r="C9647" s="6" t="s">
        <v>753</v>
      </c>
      <c r="D9647" t="s">
        <v>18</v>
      </c>
      <c r="E9647" t="s">
        <v>859</v>
      </c>
      <c r="F9647" t="s">
        <v>860</v>
      </c>
      <c r="G9647" t="s">
        <v>20</v>
      </c>
      <c r="H9647" s="3">
        <v>41</v>
      </c>
      <c r="I9647" s="5">
        <v>184</v>
      </c>
      <c r="J9647" s="3">
        <v>7544</v>
      </c>
      <c r="K9647" s="3">
        <v>2791.28</v>
      </c>
      <c r="L9647" s="4">
        <v>0.37</v>
      </c>
      <c r="M9647" t="s">
        <v>34</v>
      </c>
      <c r="N9647">
        <v>2021</v>
      </c>
      <c r="O9647">
        <v>2</v>
      </c>
      <c r="P9647">
        <v>22</v>
      </c>
      <c r="Q9647" t="str">
        <f>TEXT(DATE(2024, sales[[#This Row],[month]], 1), "MMMM")</f>
        <v>February</v>
      </c>
      <c r="R9647" s="4">
        <f t="shared" si="150"/>
        <v>0.75238095238095237</v>
      </c>
    </row>
    <row r="9648" spans="1:18" x14ac:dyDescent="0.25">
      <c r="A9648" t="s">
        <v>16</v>
      </c>
      <c r="B9648" s="5">
        <v>1185732</v>
      </c>
      <c r="C9648" s="6" t="s">
        <v>753</v>
      </c>
      <c r="D9648" t="s">
        <v>18</v>
      </c>
      <c r="E9648" t="s">
        <v>859</v>
      </c>
      <c r="F9648" t="s">
        <v>860</v>
      </c>
      <c r="G9648" t="s">
        <v>23</v>
      </c>
      <c r="H9648" s="3">
        <v>42</v>
      </c>
      <c r="I9648" s="5">
        <v>70</v>
      </c>
      <c r="J9648" s="3">
        <v>2940</v>
      </c>
      <c r="K9648" s="3">
        <v>1234.8000000000002</v>
      </c>
      <c r="L9648" s="4">
        <v>0.42</v>
      </c>
      <c r="M9648" t="s">
        <v>34</v>
      </c>
      <c r="N9648">
        <v>2021</v>
      </c>
      <c r="O9648">
        <v>2</v>
      </c>
      <c r="P9648">
        <v>22</v>
      </c>
      <c r="Q9648" t="str">
        <f>TEXT(DATE(2024, sales[[#This Row],[month]], 1), "MMMM")</f>
        <v>February</v>
      </c>
      <c r="R9648" s="4">
        <f t="shared" si="150"/>
        <v>-0.61028632025450691</v>
      </c>
    </row>
    <row r="9649" spans="1:18" x14ac:dyDescent="0.25">
      <c r="A9649" t="s">
        <v>16</v>
      </c>
      <c r="B9649" s="5">
        <v>1185732</v>
      </c>
      <c r="C9649" s="6" t="s">
        <v>753</v>
      </c>
      <c r="D9649" t="s">
        <v>18</v>
      </c>
      <c r="E9649" t="s">
        <v>859</v>
      </c>
      <c r="F9649" t="s">
        <v>860</v>
      </c>
      <c r="G9649" t="s">
        <v>25</v>
      </c>
      <c r="H9649" s="3">
        <v>29</v>
      </c>
      <c r="I9649" s="5">
        <v>83</v>
      </c>
      <c r="J9649" s="3">
        <v>2407</v>
      </c>
      <c r="K9649" s="3">
        <v>649.89</v>
      </c>
      <c r="L9649" s="4">
        <v>0.27</v>
      </c>
      <c r="M9649" t="s">
        <v>34</v>
      </c>
      <c r="N9649">
        <v>2021</v>
      </c>
      <c r="O9649">
        <v>2</v>
      </c>
      <c r="P9649">
        <v>22</v>
      </c>
      <c r="Q9649" t="str">
        <f>TEXT(DATE(2024, sales[[#This Row],[month]], 1), "MMMM")</f>
        <v>February</v>
      </c>
      <c r="R9649" s="4">
        <f t="shared" si="150"/>
        <v>-0.18129251700680271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3AF7-E73C-4A61-9B30-D69AC8BF7DAD}">
  <dimension ref="A1:D11"/>
  <sheetViews>
    <sheetView workbookViewId="0">
      <selection activeCell="B9" sqref="B9"/>
    </sheetView>
  </sheetViews>
  <sheetFormatPr defaultRowHeight="13.8" x14ac:dyDescent="0.25"/>
  <cols>
    <col min="1" max="1" width="30.5" bestFit="1" customWidth="1"/>
    <col min="2" max="2" width="14.59765625" bestFit="1" customWidth="1"/>
  </cols>
  <sheetData>
    <row r="1" spans="1:4" x14ac:dyDescent="0.25">
      <c r="A1" t="s">
        <v>888</v>
      </c>
      <c r="B1" s="5">
        <f>COUNTA(_xlfn.UNIQUE(sales[product]))</f>
        <v>6</v>
      </c>
    </row>
    <row r="3" spans="1:4" x14ac:dyDescent="0.25">
      <c r="A3" t="s">
        <v>883</v>
      </c>
      <c r="B3" s="20">
        <f>SUM(sales[total_sales])/1000000</f>
        <v>120.16665</v>
      </c>
    </row>
    <row r="5" spans="1:4" x14ac:dyDescent="0.25">
      <c r="A5" t="s">
        <v>879</v>
      </c>
      <c r="B5" s="4">
        <f>AVERAGE(sales[operating_margin])</f>
        <v>0.422991293532333</v>
      </c>
    </row>
    <row r="6" spans="1:4" x14ac:dyDescent="0.25">
      <c r="B6" s="4"/>
    </row>
    <row r="7" spans="1:4" x14ac:dyDescent="0.25">
      <c r="A7" t="s">
        <v>884</v>
      </c>
      <c r="B7" s="21">
        <f>SUM(sales[operating_profit]) / 1000000</f>
        <v>47.224967700000278</v>
      </c>
    </row>
    <row r="9" spans="1:4" x14ac:dyDescent="0.25">
      <c r="A9" t="s">
        <v>882</v>
      </c>
      <c r="B9" s="13">
        <f>AVERAGE(sales!R2:R9649)</f>
        <v>0.11168747076884068</v>
      </c>
      <c r="D9" s="13"/>
    </row>
    <row r="11" spans="1:4" x14ac:dyDescent="0.25">
      <c r="A11" t="s">
        <v>880</v>
      </c>
      <c r="B11" s="13">
        <f>AVERAGE(sales!L2:L9649)</f>
        <v>0.422991293532333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43C5892A-0379-4DE3-B537-D092EB940B2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C3</xm:sqref>
            </x14:sparkline>
          </x14:sparklines>
        </x14:sparklineGroup>
        <x14:sparklineGroup manualMax="0" manualMin="0" displayEmptyCellsAs="gap" xr2:uid="{C6EB192B-0687-4280-92EA-1C9855FA40A1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sqref>B3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5DFBB-128F-4AE9-BE1E-975CA690BEEC}">
  <dimension ref="A1:Y5"/>
  <sheetViews>
    <sheetView showGridLines="0" tabSelected="1" topLeftCell="A32" zoomScale="85" zoomScaleNormal="100" workbookViewId="0">
      <selection activeCell="I13" sqref="I13"/>
    </sheetView>
  </sheetViews>
  <sheetFormatPr defaultRowHeight="13.8" x14ac:dyDescent="0.25"/>
  <sheetData>
    <row r="1" spans="1:25" ht="13.8" customHeight="1" x14ac:dyDescent="0.25">
      <c r="A1" s="22" t="s">
        <v>878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3.8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3.8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3.8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13.8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</sheetData>
  <mergeCells count="1">
    <mergeCell ref="A1:Y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B7D8-06CE-4B18-9F4C-C265388B3A8C}">
  <dimension ref="A1:B8"/>
  <sheetViews>
    <sheetView zoomScaleNormal="100" workbookViewId="0">
      <selection activeCell="E23" sqref="E23"/>
    </sheetView>
  </sheetViews>
  <sheetFormatPr defaultRowHeight="13.8" x14ac:dyDescent="0.25"/>
  <cols>
    <col min="1" max="1" width="20.69921875" bestFit="1" customWidth="1"/>
    <col min="2" max="2" width="15.296875" bestFit="1" customWidth="1"/>
  </cols>
  <sheetData>
    <row r="1" spans="1:2" x14ac:dyDescent="0.25">
      <c r="A1" s="1" t="s">
        <v>861</v>
      </c>
      <c r="B1" t="s">
        <v>863</v>
      </c>
    </row>
    <row r="2" spans="1:2" x14ac:dyDescent="0.25">
      <c r="A2" s="2" t="s">
        <v>20</v>
      </c>
      <c r="B2" s="3">
        <v>27680769</v>
      </c>
    </row>
    <row r="3" spans="1:2" x14ac:dyDescent="0.25">
      <c r="A3" s="2" t="s">
        <v>31</v>
      </c>
      <c r="B3" s="3">
        <v>23870985</v>
      </c>
    </row>
    <row r="4" spans="1:2" x14ac:dyDescent="0.25">
      <c r="A4" s="2" t="s">
        <v>23</v>
      </c>
      <c r="B4" s="3">
        <v>20577180</v>
      </c>
    </row>
    <row r="5" spans="1:2" x14ac:dyDescent="0.25">
      <c r="A5" s="2" t="s">
        <v>25</v>
      </c>
      <c r="B5" s="3">
        <v>17201563</v>
      </c>
    </row>
    <row r="6" spans="1:2" x14ac:dyDescent="0.25">
      <c r="A6" s="2" t="s">
        <v>29</v>
      </c>
      <c r="B6" s="3">
        <v>16520632</v>
      </c>
    </row>
    <row r="7" spans="1:2" x14ac:dyDescent="0.25">
      <c r="A7" s="2" t="s">
        <v>27</v>
      </c>
      <c r="B7" s="3">
        <v>14315521</v>
      </c>
    </row>
    <row r="8" spans="1:2" x14ac:dyDescent="0.25">
      <c r="A8" s="2" t="s">
        <v>862</v>
      </c>
      <c r="B8">
        <v>120166650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C17BC-1CBF-4791-AE43-CF7EA463A960}">
  <dimension ref="A1:C26"/>
  <sheetViews>
    <sheetView zoomScaleNormal="100" workbookViewId="0">
      <selection activeCell="B1" sqref="B1"/>
    </sheetView>
  </sheetViews>
  <sheetFormatPr defaultRowHeight="13.8" x14ac:dyDescent="0.25"/>
  <cols>
    <col min="1" max="1" width="11.8984375" customWidth="1"/>
    <col min="2" max="2" width="15" style="3" bestFit="1" customWidth="1"/>
    <col min="3" max="3" width="14" style="3" bestFit="1" customWidth="1"/>
  </cols>
  <sheetData>
    <row r="1" spans="1:3" x14ac:dyDescent="0.25">
      <c r="A1" s="1" t="s">
        <v>861</v>
      </c>
      <c r="B1" s="3" t="s">
        <v>883</v>
      </c>
      <c r="C1" s="3" t="s">
        <v>889</v>
      </c>
    </row>
    <row r="2" spans="1:3" x14ac:dyDescent="0.25">
      <c r="A2" s="2" t="s">
        <v>870</v>
      </c>
      <c r="B2" s="3">
        <v>9744767</v>
      </c>
      <c r="C2" s="3">
        <v>3649934.5100000007</v>
      </c>
    </row>
    <row r="3" spans="1:3" x14ac:dyDescent="0.25">
      <c r="A3" s="2" t="s">
        <v>869</v>
      </c>
      <c r="B3" s="3">
        <v>8263853</v>
      </c>
      <c r="C3" s="3">
        <v>3079367.950000002</v>
      </c>
    </row>
    <row r="4" spans="1:3" x14ac:dyDescent="0.25">
      <c r="A4" s="2" t="s">
        <v>873</v>
      </c>
      <c r="B4" s="3">
        <v>7694984</v>
      </c>
      <c r="C4" s="3">
        <v>2946397.9999999972</v>
      </c>
    </row>
    <row r="5" spans="1:3" x14ac:dyDescent="0.25">
      <c r="A5" s="2" t="s">
        <v>866</v>
      </c>
      <c r="B5" s="3">
        <v>9691420</v>
      </c>
      <c r="C5" s="3">
        <v>3919679.810000001</v>
      </c>
    </row>
    <row r="6" spans="1:3" x14ac:dyDescent="0.25">
      <c r="A6" s="2" t="s">
        <v>874</v>
      </c>
      <c r="B6" s="3">
        <v>10741720</v>
      </c>
      <c r="C6" s="3">
        <v>4257206.5800000029</v>
      </c>
    </row>
    <row r="7" spans="1:3" x14ac:dyDescent="0.25">
      <c r="A7" s="2" t="s">
        <v>872</v>
      </c>
      <c r="B7" s="3">
        <v>9803147</v>
      </c>
      <c r="C7" s="3">
        <v>3736782.1699999995</v>
      </c>
    </row>
    <row r="8" spans="1:3" x14ac:dyDescent="0.25">
      <c r="A8" s="2" t="s">
        <v>871</v>
      </c>
      <c r="B8" s="3">
        <v>12550419</v>
      </c>
      <c r="C8" s="3">
        <v>4780283.589999998</v>
      </c>
    </row>
    <row r="9" spans="1:3" x14ac:dyDescent="0.25">
      <c r="A9" s="2" t="s">
        <v>867</v>
      </c>
      <c r="B9" s="3">
        <v>12293226</v>
      </c>
      <c r="C9" s="3">
        <v>4895507.8000000017</v>
      </c>
    </row>
    <row r="10" spans="1:3" x14ac:dyDescent="0.25">
      <c r="A10" s="2" t="s">
        <v>877</v>
      </c>
      <c r="B10" s="3">
        <v>10405584</v>
      </c>
      <c r="C10" s="3">
        <v>4419480.4799999967</v>
      </c>
    </row>
    <row r="11" spans="1:3" x14ac:dyDescent="0.25">
      <c r="A11" s="2" t="s">
        <v>876</v>
      </c>
      <c r="B11" s="3">
        <v>8538758</v>
      </c>
      <c r="C11" s="3">
        <v>3570098.3500000052</v>
      </c>
    </row>
    <row r="12" spans="1:3" x14ac:dyDescent="0.25">
      <c r="A12" s="2" t="s">
        <v>875</v>
      </c>
      <c r="B12" s="3">
        <v>9023440</v>
      </c>
      <c r="C12" s="3">
        <v>3504800.1799999983</v>
      </c>
    </row>
    <row r="13" spans="1:3" x14ac:dyDescent="0.25">
      <c r="A13" s="2" t="s">
        <v>868</v>
      </c>
      <c r="B13" s="3">
        <v>11415332</v>
      </c>
      <c r="C13" s="3">
        <v>4465428.280000004</v>
      </c>
    </row>
    <row r="14" spans="1:3" x14ac:dyDescent="0.25">
      <c r="A14" s="2" t="s">
        <v>862</v>
      </c>
      <c r="B14" s="3">
        <v>120166650</v>
      </c>
      <c r="C14" s="3">
        <v>47224967.700000279</v>
      </c>
    </row>
    <row r="15" spans="1:3" x14ac:dyDescent="0.25">
      <c r="B15"/>
      <c r="C15"/>
    </row>
    <row r="16" spans="1:3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  <row r="21" spans="2:3" x14ac:dyDescent="0.25">
      <c r="B21"/>
      <c r="C21"/>
    </row>
    <row r="22" spans="2:3" x14ac:dyDescent="0.25">
      <c r="B22"/>
      <c r="C22"/>
    </row>
    <row r="23" spans="2:3" x14ac:dyDescent="0.25">
      <c r="B23"/>
      <c r="C23"/>
    </row>
    <row r="24" spans="2:3" x14ac:dyDescent="0.25">
      <c r="B24"/>
      <c r="C24"/>
    </row>
    <row r="25" spans="2:3" x14ac:dyDescent="0.25">
      <c r="B25"/>
      <c r="C25"/>
    </row>
    <row r="26" spans="2:3" x14ac:dyDescent="0.25">
      <c r="B26"/>
      <c r="C26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5275-C102-43EA-8AA9-CCA11E9EDB94}">
  <dimension ref="A1:C8"/>
  <sheetViews>
    <sheetView zoomScaleNormal="100" workbookViewId="0">
      <selection activeCell="C1" sqref="C1"/>
    </sheetView>
  </sheetViews>
  <sheetFormatPr defaultRowHeight="13.8" x14ac:dyDescent="0.25"/>
  <cols>
    <col min="1" max="1" width="11.8984375" customWidth="1"/>
    <col min="2" max="2" width="15" style="3" bestFit="1" customWidth="1"/>
    <col min="3" max="3" width="14" style="3" bestFit="1" customWidth="1"/>
  </cols>
  <sheetData>
    <row r="1" spans="1:3" x14ac:dyDescent="0.25">
      <c r="A1" s="1" t="s">
        <v>861</v>
      </c>
      <c r="B1" s="3" t="s">
        <v>883</v>
      </c>
      <c r="C1" s="3" t="s">
        <v>889</v>
      </c>
    </row>
    <row r="2" spans="1:3" x14ac:dyDescent="0.25">
      <c r="A2" s="2" t="s">
        <v>172</v>
      </c>
      <c r="B2" s="3">
        <v>32409558</v>
      </c>
      <c r="C2" s="3">
        <v>12196890.679999985</v>
      </c>
    </row>
    <row r="3" spans="1:3" x14ac:dyDescent="0.25">
      <c r="A3" s="2" t="s">
        <v>16</v>
      </c>
      <c r="B3" s="3">
        <v>29024945</v>
      </c>
      <c r="C3" s="3">
        <v>11317027.310000041</v>
      </c>
    </row>
    <row r="4" spans="1:3" x14ac:dyDescent="0.25">
      <c r="A4" s="2" t="s">
        <v>96</v>
      </c>
      <c r="B4" s="3">
        <v>24616622</v>
      </c>
      <c r="C4" s="3">
        <v>10641608.710000006</v>
      </c>
    </row>
    <row r="5" spans="1:3" x14ac:dyDescent="0.25">
      <c r="A5" s="2" t="s">
        <v>248</v>
      </c>
      <c r="B5" s="3">
        <v>13512453</v>
      </c>
      <c r="C5" s="3">
        <v>5182260.0799999945</v>
      </c>
    </row>
    <row r="6" spans="1:3" x14ac:dyDescent="0.25">
      <c r="A6" s="2" t="s">
        <v>73</v>
      </c>
      <c r="B6" s="3">
        <v>10506085</v>
      </c>
      <c r="C6" s="3">
        <v>3902748.8600000027</v>
      </c>
    </row>
    <row r="7" spans="1:3" x14ac:dyDescent="0.25">
      <c r="A7" s="2" t="s">
        <v>787</v>
      </c>
      <c r="B7" s="3">
        <v>10096987</v>
      </c>
      <c r="C7" s="3">
        <v>3984432.0600000052</v>
      </c>
    </row>
    <row r="8" spans="1:3" x14ac:dyDescent="0.25">
      <c r="A8" s="2" t="s">
        <v>862</v>
      </c>
      <c r="B8" s="3">
        <v>120166650</v>
      </c>
      <c r="C8" s="3">
        <v>47224967.700000033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EE5C0-557F-46F0-B22D-FA826724BEE2}">
  <dimension ref="A1:F8"/>
  <sheetViews>
    <sheetView workbookViewId="0">
      <selection activeCell="E6" sqref="E6"/>
    </sheetView>
  </sheetViews>
  <sheetFormatPr defaultRowHeight="13.8" x14ac:dyDescent="0.25"/>
  <cols>
    <col min="1" max="1" width="11.8984375" bestFit="1" customWidth="1"/>
    <col min="2" max="2" width="19.59765625" bestFit="1" customWidth="1"/>
    <col min="3" max="3" width="10.59765625" bestFit="1" customWidth="1"/>
    <col min="5" max="5" width="9.8984375" style="18" bestFit="1" customWidth="1"/>
    <col min="6" max="6" width="10.59765625" bestFit="1" customWidth="1"/>
  </cols>
  <sheetData>
    <row r="1" spans="1:6" x14ac:dyDescent="0.25">
      <c r="A1" s="1" t="s">
        <v>861</v>
      </c>
      <c r="B1" t="s">
        <v>864</v>
      </c>
      <c r="C1" s="14" t="s">
        <v>886</v>
      </c>
      <c r="E1" s="16" t="s">
        <v>887</v>
      </c>
      <c r="F1" s="14" t="s">
        <v>886</v>
      </c>
    </row>
    <row r="2" spans="1:6" x14ac:dyDescent="0.25">
      <c r="A2" s="2">
        <v>2020</v>
      </c>
      <c r="B2" s="3">
        <v>9015505.0799999963</v>
      </c>
      <c r="C2" s="13">
        <v>0</v>
      </c>
      <c r="E2" s="17">
        <v>2020</v>
      </c>
      <c r="F2" s="13">
        <v>0</v>
      </c>
    </row>
    <row r="3" spans="1:6" x14ac:dyDescent="0.25">
      <c r="A3" s="2">
        <v>2021</v>
      </c>
      <c r="B3" s="3">
        <v>38209462.620000206</v>
      </c>
      <c r="C3" s="15">
        <f>(GETPIVOTDATA("operating_profit",$A$1,"year",2021)-GETPIVOTDATA("operating_profit",$A$1,"year",2020))/GETPIVOTDATA("operating_profit",$A$1,"year",2020)</f>
        <v>3.2381943419636139</v>
      </c>
      <c r="E3" s="17">
        <v>2021</v>
      </c>
      <c r="F3" s="15">
        <f>(GETPIVOTDATA("operating_profit",$A$1,"year",2021)-GETPIVOTDATA("operating_profit",$A$1,"year",2020))/GETPIVOTDATA("operating_profit",$A$1,"year",2020)</f>
        <v>3.2381943419636139</v>
      </c>
    </row>
    <row r="4" spans="1:6" x14ac:dyDescent="0.25">
      <c r="A4" s="2" t="s">
        <v>862</v>
      </c>
      <c r="B4">
        <v>47224967.700000204</v>
      </c>
      <c r="E4"/>
    </row>
    <row r="5" spans="1:6" x14ac:dyDescent="0.25">
      <c r="E5"/>
    </row>
    <row r="7" spans="1:6" x14ac:dyDescent="0.25">
      <c r="D7" s="2"/>
    </row>
    <row r="8" spans="1:6" x14ac:dyDescent="0.25">
      <c r="D8" s="2"/>
      <c r="E8" s="19"/>
    </row>
  </sheetData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1846-6447-4576-A6EE-8FB724FBFECB}">
  <dimension ref="A1:B10"/>
  <sheetViews>
    <sheetView zoomScaleNormal="100" workbookViewId="0">
      <selection activeCell="B11" sqref="B11"/>
    </sheetView>
  </sheetViews>
  <sheetFormatPr defaultRowHeight="13.8" x14ac:dyDescent="0.25"/>
  <cols>
    <col min="1" max="1" width="11.8984375" customWidth="1"/>
    <col min="2" max="2" width="15.296875" style="3" customWidth="1"/>
    <col min="3" max="3" width="12.09765625" customWidth="1"/>
  </cols>
  <sheetData>
    <row r="1" spans="1:2" x14ac:dyDescent="0.25">
      <c r="A1" s="1" t="s">
        <v>861</v>
      </c>
      <c r="B1" t="s">
        <v>863</v>
      </c>
    </row>
    <row r="2" spans="1:2" x14ac:dyDescent="0.25">
      <c r="A2" s="2" t="s">
        <v>178</v>
      </c>
      <c r="B2" s="3">
        <v>36436157</v>
      </c>
    </row>
    <row r="3" spans="1:2" x14ac:dyDescent="0.25">
      <c r="A3" s="2" t="s">
        <v>18</v>
      </c>
      <c r="B3" s="3">
        <v>25078267</v>
      </c>
    </row>
    <row r="4" spans="1:2" x14ac:dyDescent="0.25">
      <c r="A4" s="2" t="s">
        <v>680</v>
      </c>
      <c r="B4" s="3">
        <v>21374436</v>
      </c>
    </row>
    <row r="5" spans="1:2" x14ac:dyDescent="0.25">
      <c r="A5" s="2" t="s">
        <v>102</v>
      </c>
      <c r="B5" s="3">
        <v>20603356</v>
      </c>
    </row>
    <row r="6" spans="1:2" x14ac:dyDescent="0.25">
      <c r="A6" s="2" t="s">
        <v>327</v>
      </c>
      <c r="B6" s="3">
        <v>16674434</v>
      </c>
    </row>
    <row r="7" spans="1:2" x14ac:dyDescent="0.25">
      <c r="A7" s="2" t="s">
        <v>862</v>
      </c>
      <c r="B7" s="3">
        <v>120166650</v>
      </c>
    </row>
    <row r="10" spans="1:2" x14ac:dyDescent="0.25">
      <c r="B10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43756-0842-435E-97DC-F74CF3E2C6C3}">
  <dimension ref="A1:B5"/>
  <sheetViews>
    <sheetView workbookViewId="0">
      <selection activeCell="E22" sqref="E22"/>
    </sheetView>
  </sheetViews>
  <sheetFormatPr defaultRowHeight="13.8" x14ac:dyDescent="0.25"/>
  <cols>
    <col min="1" max="1" width="11.8984375" customWidth="1"/>
    <col min="2" max="2" width="19.59765625" style="3" customWidth="1"/>
    <col min="3" max="3" width="14" customWidth="1"/>
    <col min="4" max="5" width="14" bestFit="1" customWidth="1"/>
  </cols>
  <sheetData>
    <row r="1" spans="1:2" x14ac:dyDescent="0.25">
      <c r="A1" s="1" t="s">
        <v>861</v>
      </c>
      <c r="B1" s="3" t="s">
        <v>864</v>
      </c>
    </row>
    <row r="2" spans="1:2" x14ac:dyDescent="0.25">
      <c r="A2" s="2" t="s">
        <v>21</v>
      </c>
      <c r="B2" s="3">
        <v>12759128.75</v>
      </c>
    </row>
    <row r="3" spans="1:2" x14ac:dyDescent="0.25">
      <c r="A3" s="2" t="s">
        <v>809</v>
      </c>
      <c r="B3" s="3">
        <v>19552537.720000047</v>
      </c>
    </row>
    <row r="4" spans="1:2" x14ac:dyDescent="0.25">
      <c r="A4" s="2" t="s">
        <v>34</v>
      </c>
      <c r="B4" s="3">
        <v>14913301.230000017</v>
      </c>
    </row>
    <row r="5" spans="1:2" x14ac:dyDescent="0.25">
      <c r="A5" s="2" t="s">
        <v>862</v>
      </c>
      <c r="B5" s="3">
        <v>47224967.700000063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9E32-9260-4C8E-B363-F422A3F30351}">
  <dimension ref="A1:B8"/>
  <sheetViews>
    <sheetView zoomScale="80" zoomScaleNormal="115" workbookViewId="0">
      <selection activeCell="L15" sqref="L15"/>
    </sheetView>
  </sheetViews>
  <sheetFormatPr defaultRowHeight="13.8" x14ac:dyDescent="0.25"/>
  <cols>
    <col min="1" max="1" width="11.8984375" bestFit="1" customWidth="1"/>
    <col min="2" max="2" width="14.8984375" style="5" bestFit="1" customWidth="1"/>
  </cols>
  <sheetData>
    <row r="1" spans="1:2" x14ac:dyDescent="0.25">
      <c r="A1" s="1" t="s">
        <v>861</v>
      </c>
      <c r="B1" s="5" t="s">
        <v>890</v>
      </c>
    </row>
    <row r="2" spans="1:2" x14ac:dyDescent="0.25">
      <c r="A2" s="2" t="s">
        <v>891</v>
      </c>
      <c r="B2" s="5">
        <v>184718</v>
      </c>
    </row>
    <row r="3" spans="1:2" x14ac:dyDescent="0.25">
      <c r="A3" s="2" t="s">
        <v>892</v>
      </c>
      <c r="B3" s="5">
        <v>990052</v>
      </c>
    </row>
    <row r="4" spans="1:2" x14ac:dyDescent="0.25">
      <c r="A4" s="2" t="s">
        <v>893</v>
      </c>
      <c r="B4" s="5">
        <v>1061553</v>
      </c>
    </row>
    <row r="5" spans="1:2" x14ac:dyDescent="0.25">
      <c r="A5" s="2" t="s">
        <v>894</v>
      </c>
      <c r="B5" s="5">
        <v>208752</v>
      </c>
    </row>
    <row r="6" spans="1:2" x14ac:dyDescent="0.25">
      <c r="A6" s="2" t="s">
        <v>895</v>
      </c>
      <c r="B6" s="5">
        <v>30986</v>
      </c>
    </row>
    <row r="7" spans="1:2" x14ac:dyDescent="0.25">
      <c r="A7" s="2" t="s">
        <v>896</v>
      </c>
      <c r="B7" s="5">
        <v>2800</v>
      </c>
    </row>
    <row r="8" spans="1:2" x14ac:dyDescent="0.25">
      <c r="A8" s="2" t="s">
        <v>862</v>
      </c>
      <c r="B8" s="5">
        <v>2478861</v>
      </c>
    </row>
  </sheetData>
  <pageMargins left="0.7" right="0.7" top="0.75" bottom="0.75" header="0.3" footer="0.3"/>
  <pageSetup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64ED-FC01-4CA7-B034-62CBB0A80D84}">
  <dimension ref="A1:B14"/>
  <sheetViews>
    <sheetView workbookViewId="0">
      <selection activeCell="B12" sqref="B12"/>
    </sheetView>
  </sheetViews>
  <sheetFormatPr defaultRowHeight="13.8" x14ac:dyDescent="0.25"/>
  <cols>
    <col min="1" max="1" width="11.8984375" bestFit="1" customWidth="1"/>
    <col min="2" max="2" width="18.296875" bestFit="1" customWidth="1"/>
  </cols>
  <sheetData>
    <row r="1" spans="1:2" x14ac:dyDescent="0.25">
      <c r="A1" s="1" t="s">
        <v>861</v>
      </c>
      <c r="B1" t="s">
        <v>885</v>
      </c>
    </row>
    <row r="2" spans="1:2" x14ac:dyDescent="0.25">
      <c r="A2" s="2" t="s">
        <v>870</v>
      </c>
      <c r="B2" s="5">
        <v>264.38095238095241</v>
      </c>
    </row>
    <row r="3" spans="1:2" x14ac:dyDescent="0.25">
      <c r="A3" s="2" t="s">
        <v>869</v>
      </c>
      <c r="B3" s="5">
        <v>249.9471649484536</v>
      </c>
    </row>
    <row r="4" spans="1:2" x14ac:dyDescent="0.25">
      <c r="A4" s="2" t="s">
        <v>873</v>
      </c>
      <c r="B4" s="5">
        <v>238.10473815461347</v>
      </c>
    </row>
    <row r="5" spans="1:2" x14ac:dyDescent="0.25">
      <c r="A5" s="2" t="s">
        <v>866</v>
      </c>
      <c r="B5" s="5">
        <v>257.34363852556481</v>
      </c>
    </row>
    <row r="6" spans="1:2" x14ac:dyDescent="0.25">
      <c r="A6" s="2" t="s">
        <v>874</v>
      </c>
      <c r="B6" s="5">
        <v>261.71341463414632</v>
      </c>
    </row>
    <row r="7" spans="1:2" x14ac:dyDescent="0.25">
      <c r="A7" s="2" t="s">
        <v>872</v>
      </c>
      <c r="B7" s="5">
        <v>248.3045267489712</v>
      </c>
    </row>
    <row r="8" spans="1:2" x14ac:dyDescent="0.25">
      <c r="A8" s="2" t="s">
        <v>871</v>
      </c>
      <c r="B8" s="5">
        <v>282.55813953488371</v>
      </c>
    </row>
    <row r="9" spans="1:2" x14ac:dyDescent="0.25">
      <c r="A9" s="2" t="s">
        <v>867</v>
      </c>
      <c r="B9" s="5">
        <v>302.13481828839389</v>
      </c>
    </row>
    <row r="10" spans="1:2" x14ac:dyDescent="0.25">
      <c r="A10" s="2" t="s">
        <v>877</v>
      </c>
      <c r="B10" s="5">
        <v>277.36650485436894</v>
      </c>
    </row>
    <row r="11" spans="1:2" x14ac:dyDescent="0.25">
      <c r="A11" s="2" t="s">
        <v>876</v>
      </c>
      <c r="B11" s="5">
        <v>224.81695331695332</v>
      </c>
    </row>
    <row r="12" spans="1:2" x14ac:dyDescent="0.25">
      <c r="A12" s="2" t="s">
        <v>875</v>
      </c>
      <c r="B12" s="5">
        <v>219.49937106918239</v>
      </c>
    </row>
    <row r="13" spans="1:2" x14ac:dyDescent="0.25">
      <c r="A13" s="2" t="s">
        <v>868</v>
      </c>
      <c r="B13" s="5">
        <v>252.68906455862978</v>
      </c>
    </row>
    <row r="14" spans="1:2" x14ac:dyDescent="0.25">
      <c r="A14" s="2" t="s">
        <v>862</v>
      </c>
      <c r="B14">
        <v>256.93003731343282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A058-1E19-4E77-9FBD-9D97BD5AFDD8}">
  <dimension ref="A1:B9649"/>
  <sheetViews>
    <sheetView workbookViewId="0">
      <selection activeCell="L10" sqref="L10"/>
    </sheetView>
  </sheetViews>
  <sheetFormatPr defaultRowHeight="13.8" x14ac:dyDescent="0.25"/>
  <cols>
    <col min="1" max="1" width="12.296875" bestFit="1" customWidth="1"/>
    <col min="2" max="2" width="9.69921875" bestFit="1" customWidth="1"/>
  </cols>
  <sheetData>
    <row r="1" spans="1:2" x14ac:dyDescent="0.25">
      <c r="A1" s="12" t="s">
        <v>4</v>
      </c>
      <c r="B1" s="7" t="s">
        <v>883</v>
      </c>
    </row>
    <row r="2" spans="1:2" x14ac:dyDescent="0.25">
      <c r="A2" s="10" t="s">
        <v>19</v>
      </c>
      <c r="B2" s="8">
        <v>60000</v>
      </c>
    </row>
    <row r="3" spans="1:2" x14ac:dyDescent="0.25">
      <c r="A3" s="10" t="s">
        <v>19</v>
      </c>
      <c r="B3" s="8">
        <v>50000</v>
      </c>
    </row>
    <row r="4" spans="1:2" x14ac:dyDescent="0.25">
      <c r="A4" s="10" t="s">
        <v>19</v>
      </c>
      <c r="B4" s="8">
        <v>40000</v>
      </c>
    </row>
    <row r="5" spans="1:2" x14ac:dyDescent="0.25">
      <c r="A5" s="10" t="s">
        <v>19</v>
      </c>
      <c r="B5" s="8">
        <v>38250</v>
      </c>
    </row>
    <row r="6" spans="1:2" x14ac:dyDescent="0.25">
      <c r="A6" s="10" t="s">
        <v>19</v>
      </c>
      <c r="B6" s="8">
        <v>54000</v>
      </c>
    </row>
    <row r="7" spans="1:2" x14ac:dyDescent="0.25">
      <c r="A7" s="10" t="s">
        <v>19</v>
      </c>
      <c r="B7" s="8">
        <v>50000</v>
      </c>
    </row>
    <row r="8" spans="1:2" x14ac:dyDescent="0.25">
      <c r="A8" s="10" t="s">
        <v>19</v>
      </c>
      <c r="B8" s="8">
        <v>62500</v>
      </c>
    </row>
    <row r="9" spans="1:2" x14ac:dyDescent="0.25">
      <c r="A9" s="10" t="s">
        <v>19</v>
      </c>
      <c r="B9" s="8">
        <v>45000</v>
      </c>
    </row>
    <row r="10" spans="1:2" x14ac:dyDescent="0.25">
      <c r="A10" s="10" t="s">
        <v>19</v>
      </c>
      <c r="B10" s="8">
        <v>38000</v>
      </c>
    </row>
    <row r="11" spans="1:2" x14ac:dyDescent="0.25">
      <c r="A11" s="10" t="s">
        <v>19</v>
      </c>
      <c r="B11" s="8">
        <v>37125</v>
      </c>
    </row>
    <row r="12" spans="1:2" x14ac:dyDescent="0.25">
      <c r="A12" s="10" t="s">
        <v>19</v>
      </c>
      <c r="B12" s="8">
        <v>54000</v>
      </c>
    </row>
    <row r="13" spans="1:2" x14ac:dyDescent="0.25">
      <c r="A13" s="10" t="s">
        <v>19</v>
      </c>
      <c r="B13" s="8">
        <v>50000</v>
      </c>
    </row>
    <row r="14" spans="1:2" x14ac:dyDescent="0.25">
      <c r="A14" s="10" t="s">
        <v>19</v>
      </c>
      <c r="B14" s="8">
        <v>61000</v>
      </c>
    </row>
    <row r="15" spans="1:2" x14ac:dyDescent="0.25">
      <c r="A15" s="10" t="s">
        <v>19</v>
      </c>
      <c r="B15" s="8">
        <v>46250</v>
      </c>
    </row>
    <row r="16" spans="1:2" x14ac:dyDescent="0.25">
      <c r="A16" s="10" t="s">
        <v>19</v>
      </c>
      <c r="B16" s="8">
        <v>38000</v>
      </c>
    </row>
    <row r="17" spans="1:2" x14ac:dyDescent="0.25">
      <c r="A17" s="10" t="s">
        <v>19</v>
      </c>
      <c r="B17" s="8">
        <v>36000</v>
      </c>
    </row>
    <row r="18" spans="1:2" x14ac:dyDescent="0.25">
      <c r="A18" s="10" t="s">
        <v>19</v>
      </c>
      <c r="B18" s="8">
        <v>51000</v>
      </c>
    </row>
    <row r="19" spans="1:2" x14ac:dyDescent="0.25">
      <c r="A19" s="10" t="s">
        <v>19</v>
      </c>
      <c r="B19" s="8">
        <v>47500</v>
      </c>
    </row>
    <row r="20" spans="1:2" x14ac:dyDescent="0.25">
      <c r="A20" s="10" t="s">
        <v>19</v>
      </c>
      <c r="B20" s="8">
        <v>60000</v>
      </c>
    </row>
    <row r="21" spans="1:2" x14ac:dyDescent="0.25">
      <c r="A21" s="10" t="s">
        <v>19</v>
      </c>
      <c r="B21" s="8">
        <v>45000</v>
      </c>
    </row>
    <row r="22" spans="1:2" x14ac:dyDescent="0.25">
      <c r="A22" s="10" t="s">
        <v>19</v>
      </c>
      <c r="B22" s="8">
        <v>36000</v>
      </c>
    </row>
    <row r="23" spans="1:2" x14ac:dyDescent="0.25">
      <c r="A23" s="10" t="s">
        <v>19</v>
      </c>
      <c r="B23" s="8">
        <v>37125</v>
      </c>
    </row>
    <row r="24" spans="1:2" x14ac:dyDescent="0.25">
      <c r="A24" s="10" t="s">
        <v>19</v>
      </c>
      <c r="B24" s="8">
        <v>49500</v>
      </c>
    </row>
    <row r="25" spans="1:2" x14ac:dyDescent="0.25">
      <c r="A25" s="10" t="s">
        <v>19</v>
      </c>
      <c r="B25" s="8">
        <v>47500</v>
      </c>
    </row>
    <row r="26" spans="1:2" x14ac:dyDescent="0.25">
      <c r="A26" s="10" t="s">
        <v>19</v>
      </c>
      <c r="B26" s="8">
        <v>73200</v>
      </c>
    </row>
    <row r="27" spans="1:2" x14ac:dyDescent="0.25">
      <c r="A27" s="10" t="s">
        <v>19</v>
      </c>
      <c r="B27" s="8">
        <v>50875.000000000007</v>
      </c>
    </row>
    <row r="28" spans="1:2" x14ac:dyDescent="0.25">
      <c r="A28" s="10" t="s">
        <v>19</v>
      </c>
      <c r="B28" s="8">
        <v>45000</v>
      </c>
    </row>
    <row r="29" spans="1:2" x14ac:dyDescent="0.25">
      <c r="A29" s="10" t="s">
        <v>19</v>
      </c>
      <c r="B29" s="8">
        <v>42500</v>
      </c>
    </row>
    <row r="30" spans="1:2" x14ac:dyDescent="0.25">
      <c r="A30" s="10" t="s">
        <v>19</v>
      </c>
      <c r="B30" s="8">
        <v>52500</v>
      </c>
    </row>
    <row r="31" spans="1:2" x14ac:dyDescent="0.25">
      <c r="A31" s="10" t="s">
        <v>19</v>
      </c>
      <c r="B31" s="8">
        <v>65000</v>
      </c>
    </row>
    <row r="32" spans="1:2" x14ac:dyDescent="0.25">
      <c r="A32" s="10" t="s">
        <v>19</v>
      </c>
      <c r="B32" s="8">
        <v>75000</v>
      </c>
    </row>
    <row r="33" spans="1:2" x14ac:dyDescent="0.25">
      <c r="A33" s="10" t="s">
        <v>19</v>
      </c>
      <c r="B33" s="8">
        <v>55000.000000000007</v>
      </c>
    </row>
    <row r="34" spans="1:2" x14ac:dyDescent="0.25">
      <c r="A34" s="10" t="s">
        <v>19</v>
      </c>
      <c r="B34" s="8">
        <v>46250</v>
      </c>
    </row>
    <row r="35" spans="1:2" x14ac:dyDescent="0.25">
      <c r="A35" s="10" t="s">
        <v>19</v>
      </c>
      <c r="B35" s="8">
        <v>45000</v>
      </c>
    </row>
    <row r="36" spans="1:2" x14ac:dyDescent="0.25">
      <c r="A36" s="10" t="s">
        <v>19</v>
      </c>
      <c r="B36" s="8">
        <v>54000</v>
      </c>
    </row>
    <row r="37" spans="1:2" x14ac:dyDescent="0.25">
      <c r="A37" s="10" t="s">
        <v>19</v>
      </c>
      <c r="B37" s="8">
        <v>68250</v>
      </c>
    </row>
    <row r="38" spans="1:2" x14ac:dyDescent="0.25">
      <c r="A38" s="10" t="s">
        <v>19</v>
      </c>
      <c r="B38" s="8">
        <v>76500</v>
      </c>
    </row>
    <row r="39" spans="1:2" x14ac:dyDescent="0.25">
      <c r="A39" s="10" t="s">
        <v>19</v>
      </c>
      <c r="B39" s="8">
        <v>56375.000000000007</v>
      </c>
    </row>
    <row r="40" spans="1:2" x14ac:dyDescent="0.25">
      <c r="A40" s="10" t="s">
        <v>19</v>
      </c>
      <c r="B40" s="8">
        <v>47500</v>
      </c>
    </row>
    <row r="41" spans="1:2" x14ac:dyDescent="0.25">
      <c r="A41" s="10" t="s">
        <v>19</v>
      </c>
      <c r="B41" s="8">
        <v>45000</v>
      </c>
    </row>
    <row r="42" spans="1:2" x14ac:dyDescent="0.25">
      <c r="A42" s="10" t="s">
        <v>19</v>
      </c>
      <c r="B42" s="8">
        <v>55500</v>
      </c>
    </row>
    <row r="43" spans="1:2" x14ac:dyDescent="0.25">
      <c r="A43" s="10" t="s">
        <v>19</v>
      </c>
      <c r="B43" s="8">
        <v>71500</v>
      </c>
    </row>
    <row r="44" spans="1:2" x14ac:dyDescent="0.25">
      <c r="A44" s="10" t="s">
        <v>19</v>
      </c>
      <c r="B44" s="8">
        <v>75000</v>
      </c>
    </row>
    <row r="45" spans="1:2" x14ac:dyDescent="0.25">
      <c r="A45" s="10" t="s">
        <v>19</v>
      </c>
      <c r="B45" s="8">
        <v>56375.000000000007</v>
      </c>
    </row>
    <row r="46" spans="1:2" x14ac:dyDescent="0.25">
      <c r="A46" s="10" t="s">
        <v>19</v>
      </c>
      <c r="B46" s="8">
        <v>47500</v>
      </c>
    </row>
    <row r="47" spans="1:2" x14ac:dyDescent="0.25">
      <c r="A47" s="10" t="s">
        <v>19</v>
      </c>
      <c r="B47" s="8">
        <v>46250</v>
      </c>
    </row>
    <row r="48" spans="1:2" x14ac:dyDescent="0.25">
      <c r="A48" s="10" t="s">
        <v>19</v>
      </c>
      <c r="B48" s="8">
        <v>54000</v>
      </c>
    </row>
    <row r="49" spans="1:2" x14ac:dyDescent="0.25">
      <c r="A49" s="10" t="s">
        <v>19</v>
      </c>
      <c r="B49" s="8">
        <v>69875</v>
      </c>
    </row>
    <row r="50" spans="1:2" x14ac:dyDescent="0.25">
      <c r="A50" s="10" t="s">
        <v>19</v>
      </c>
      <c r="B50" s="8">
        <v>72000</v>
      </c>
    </row>
    <row r="51" spans="1:2" x14ac:dyDescent="0.25">
      <c r="A51" s="10" t="s">
        <v>19</v>
      </c>
      <c r="B51" s="8">
        <v>55000.000000000007</v>
      </c>
    </row>
    <row r="52" spans="1:2" x14ac:dyDescent="0.25">
      <c r="A52" s="10" t="s">
        <v>19</v>
      </c>
      <c r="B52" s="8">
        <v>46250</v>
      </c>
    </row>
    <row r="53" spans="1:2" x14ac:dyDescent="0.25">
      <c r="A53" s="10" t="s">
        <v>19</v>
      </c>
      <c r="B53" s="8">
        <v>45000</v>
      </c>
    </row>
    <row r="54" spans="1:2" x14ac:dyDescent="0.25">
      <c r="A54" s="10" t="s">
        <v>19</v>
      </c>
      <c r="B54" s="8">
        <v>54000</v>
      </c>
    </row>
    <row r="55" spans="1:2" x14ac:dyDescent="0.25">
      <c r="A55" s="10" t="s">
        <v>19</v>
      </c>
      <c r="B55" s="8">
        <v>65000</v>
      </c>
    </row>
    <row r="56" spans="1:2" x14ac:dyDescent="0.25">
      <c r="A56" s="10" t="s">
        <v>19</v>
      </c>
      <c r="B56" s="8">
        <v>56875</v>
      </c>
    </row>
    <row r="57" spans="1:2" x14ac:dyDescent="0.25">
      <c r="A57" s="10" t="s">
        <v>19</v>
      </c>
      <c r="B57" s="8">
        <v>70000</v>
      </c>
    </row>
    <row r="58" spans="1:2" x14ac:dyDescent="0.25">
      <c r="A58" s="10" t="s">
        <v>19</v>
      </c>
      <c r="B58" s="8">
        <v>74750</v>
      </c>
    </row>
    <row r="59" spans="1:2" x14ac:dyDescent="0.25">
      <c r="A59" s="10" t="s">
        <v>19</v>
      </c>
      <c r="B59" s="8">
        <v>53625.000000000007</v>
      </c>
    </row>
    <row r="60" spans="1:2" x14ac:dyDescent="0.25">
      <c r="A60" s="10" t="s">
        <v>19</v>
      </c>
      <c r="B60" s="8">
        <v>50600.000000000007</v>
      </c>
    </row>
    <row r="61" spans="1:2" x14ac:dyDescent="0.25">
      <c r="A61" s="10" t="s">
        <v>19</v>
      </c>
      <c r="B61" s="8">
        <v>49500.000000000007</v>
      </c>
    </row>
    <row r="62" spans="1:2" x14ac:dyDescent="0.25">
      <c r="A62" s="10" t="s">
        <v>19</v>
      </c>
      <c r="B62" s="8">
        <v>56875</v>
      </c>
    </row>
    <row r="63" spans="1:2" x14ac:dyDescent="0.25">
      <c r="A63" s="10" t="s">
        <v>19</v>
      </c>
      <c r="B63" s="8">
        <v>68250</v>
      </c>
    </row>
    <row r="64" spans="1:2" x14ac:dyDescent="0.25">
      <c r="A64" s="10" t="s">
        <v>19</v>
      </c>
      <c r="B64" s="8">
        <v>78000</v>
      </c>
    </row>
    <row r="65" spans="1:2" x14ac:dyDescent="0.25">
      <c r="A65" s="10" t="s">
        <v>19</v>
      </c>
      <c r="B65" s="8">
        <v>55000.000000000007</v>
      </c>
    </row>
    <row r="66" spans="1:2" x14ac:dyDescent="0.25">
      <c r="A66" s="10" t="s">
        <v>19</v>
      </c>
      <c r="B66" s="8">
        <v>52250.000000000007</v>
      </c>
    </row>
    <row r="67" spans="1:2" x14ac:dyDescent="0.25">
      <c r="A67" s="10" t="s">
        <v>19</v>
      </c>
      <c r="B67" s="8">
        <v>49500.000000000007</v>
      </c>
    </row>
    <row r="68" spans="1:2" x14ac:dyDescent="0.25">
      <c r="A68" s="10" t="s">
        <v>19</v>
      </c>
      <c r="B68" s="8">
        <v>58500</v>
      </c>
    </row>
    <row r="69" spans="1:2" x14ac:dyDescent="0.25">
      <c r="A69" s="10" t="s">
        <v>19</v>
      </c>
      <c r="B69" s="8">
        <v>70000</v>
      </c>
    </row>
    <row r="70" spans="1:2" x14ac:dyDescent="0.25">
      <c r="A70" s="10" t="s">
        <v>19</v>
      </c>
      <c r="B70" s="8">
        <v>22500</v>
      </c>
    </row>
    <row r="71" spans="1:2" x14ac:dyDescent="0.25">
      <c r="A71" s="10" t="s">
        <v>19</v>
      </c>
      <c r="B71" s="8">
        <v>31500</v>
      </c>
    </row>
    <row r="72" spans="1:2" x14ac:dyDescent="0.25">
      <c r="A72" s="10" t="s">
        <v>19</v>
      </c>
      <c r="B72" s="8">
        <v>24500</v>
      </c>
    </row>
    <row r="73" spans="1:2" x14ac:dyDescent="0.25">
      <c r="A73" s="10" t="s">
        <v>19</v>
      </c>
      <c r="B73" s="8">
        <v>24500</v>
      </c>
    </row>
    <row r="74" spans="1:2" x14ac:dyDescent="0.25">
      <c r="A74" s="10" t="s">
        <v>103</v>
      </c>
      <c r="B74" s="8">
        <v>22000</v>
      </c>
    </row>
    <row r="75" spans="1:2" x14ac:dyDescent="0.25">
      <c r="A75" s="10" t="s">
        <v>103</v>
      </c>
      <c r="B75" s="8">
        <v>24500</v>
      </c>
    </row>
    <row r="76" spans="1:2" x14ac:dyDescent="0.25">
      <c r="A76" s="10" t="s">
        <v>103</v>
      </c>
      <c r="B76" s="8">
        <v>21250</v>
      </c>
    </row>
    <row r="77" spans="1:2" x14ac:dyDescent="0.25">
      <c r="A77" s="10" t="s">
        <v>103</v>
      </c>
      <c r="B77" s="8">
        <v>29750</v>
      </c>
    </row>
    <row r="78" spans="1:2" x14ac:dyDescent="0.25">
      <c r="A78" s="10" t="s">
        <v>103</v>
      </c>
      <c r="B78" s="8">
        <v>23625</v>
      </c>
    </row>
    <row r="79" spans="1:2" x14ac:dyDescent="0.25">
      <c r="A79" s="10" t="s">
        <v>103</v>
      </c>
      <c r="B79" s="8">
        <v>21875</v>
      </c>
    </row>
    <row r="80" spans="1:2" x14ac:dyDescent="0.25">
      <c r="A80" s="10" t="s">
        <v>103</v>
      </c>
      <c r="B80" s="8">
        <v>20000</v>
      </c>
    </row>
    <row r="81" spans="1:2" x14ac:dyDescent="0.25">
      <c r="A81" s="10" t="s">
        <v>103</v>
      </c>
      <c r="B81" s="8">
        <v>24500</v>
      </c>
    </row>
    <row r="82" spans="1:2" x14ac:dyDescent="0.25">
      <c r="A82" s="10" t="s">
        <v>103</v>
      </c>
      <c r="B82" s="8">
        <v>26250</v>
      </c>
    </row>
    <row r="83" spans="1:2" x14ac:dyDescent="0.25">
      <c r="A83" s="10" t="s">
        <v>103</v>
      </c>
      <c r="B83" s="8">
        <v>35000</v>
      </c>
    </row>
    <row r="84" spans="1:2" x14ac:dyDescent="0.25">
      <c r="A84" s="10" t="s">
        <v>103</v>
      </c>
      <c r="B84" s="8">
        <v>24500</v>
      </c>
    </row>
    <row r="85" spans="1:2" x14ac:dyDescent="0.25">
      <c r="A85" s="10" t="s">
        <v>103</v>
      </c>
      <c r="B85" s="8">
        <v>24000</v>
      </c>
    </row>
    <row r="86" spans="1:2" x14ac:dyDescent="0.25">
      <c r="A86" s="10" t="s">
        <v>103</v>
      </c>
      <c r="B86" s="8">
        <v>22500</v>
      </c>
    </row>
    <row r="87" spans="1:2" x14ac:dyDescent="0.25">
      <c r="A87" s="10" t="s">
        <v>103</v>
      </c>
      <c r="B87" s="8">
        <v>26000</v>
      </c>
    </row>
    <row r="88" spans="1:2" x14ac:dyDescent="0.25">
      <c r="A88" s="10" t="s">
        <v>103</v>
      </c>
      <c r="B88" s="8">
        <v>27000</v>
      </c>
    </row>
    <row r="89" spans="1:2" x14ac:dyDescent="0.25">
      <c r="A89" s="10" t="s">
        <v>103</v>
      </c>
      <c r="B89" s="8">
        <v>36000</v>
      </c>
    </row>
    <row r="90" spans="1:2" x14ac:dyDescent="0.25">
      <c r="A90" s="10" t="s">
        <v>103</v>
      </c>
      <c r="B90" s="8">
        <v>25375</v>
      </c>
    </row>
    <row r="91" spans="1:2" x14ac:dyDescent="0.25">
      <c r="A91" s="10" t="s">
        <v>103</v>
      </c>
      <c r="B91" s="8">
        <v>25000</v>
      </c>
    </row>
    <row r="92" spans="1:2" x14ac:dyDescent="0.25">
      <c r="A92" s="10" t="s">
        <v>103</v>
      </c>
      <c r="B92" s="8">
        <v>23625</v>
      </c>
    </row>
    <row r="93" spans="1:2" x14ac:dyDescent="0.25">
      <c r="A93" s="10" t="s">
        <v>103</v>
      </c>
      <c r="B93" s="8">
        <v>32000</v>
      </c>
    </row>
    <row r="94" spans="1:2" x14ac:dyDescent="0.25">
      <c r="A94" s="10" t="s">
        <v>103</v>
      </c>
      <c r="B94" s="8">
        <v>27750</v>
      </c>
    </row>
    <row r="95" spans="1:2" x14ac:dyDescent="0.25">
      <c r="A95" s="10" t="s">
        <v>103</v>
      </c>
      <c r="B95" s="8">
        <v>37000</v>
      </c>
    </row>
    <row r="96" spans="1:2" x14ac:dyDescent="0.25">
      <c r="A96" s="10" t="s">
        <v>103</v>
      </c>
      <c r="B96" s="8">
        <v>27125</v>
      </c>
    </row>
    <row r="97" spans="1:2" x14ac:dyDescent="0.25">
      <c r="A97" s="10" t="s">
        <v>103</v>
      </c>
      <c r="B97" s="8">
        <v>28000</v>
      </c>
    </row>
    <row r="98" spans="1:2" x14ac:dyDescent="0.25">
      <c r="A98" s="10" t="s">
        <v>103</v>
      </c>
      <c r="B98" s="8">
        <v>27000</v>
      </c>
    </row>
    <row r="99" spans="1:2" x14ac:dyDescent="0.25">
      <c r="A99" s="10" t="s">
        <v>103</v>
      </c>
      <c r="B99" s="8">
        <v>38000</v>
      </c>
    </row>
    <row r="100" spans="1:2" x14ac:dyDescent="0.25">
      <c r="A100" s="10" t="s">
        <v>103</v>
      </c>
      <c r="B100" s="8">
        <v>38000</v>
      </c>
    </row>
    <row r="101" spans="1:2" x14ac:dyDescent="0.25">
      <c r="A101" s="10" t="s">
        <v>103</v>
      </c>
      <c r="B101" s="8">
        <v>42750</v>
      </c>
    </row>
    <row r="102" spans="1:2" x14ac:dyDescent="0.25">
      <c r="A102" s="10" t="s">
        <v>103</v>
      </c>
      <c r="B102" s="8">
        <v>32000</v>
      </c>
    </row>
    <row r="103" spans="1:2" x14ac:dyDescent="0.25">
      <c r="A103" s="10" t="s">
        <v>103</v>
      </c>
      <c r="B103" s="8">
        <v>30000</v>
      </c>
    </row>
    <row r="104" spans="1:2" x14ac:dyDescent="0.25">
      <c r="A104" s="10" t="s">
        <v>103</v>
      </c>
      <c r="B104" s="8">
        <v>29250</v>
      </c>
    </row>
    <row r="105" spans="1:2" x14ac:dyDescent="0.25">
      <c r="A105" s="10" t="s">
        <v>103</v>
      </c>
      <c r="B105" s="8">
        <v>50000</v>
      </c>
    </row>
    <row r="106" spans="1:2" x14ac:dyDescent="0.25">
      <c r="A106" s="10" t="s">
        <v>103</v>
      </c>
      <c r="B106" s="8">
        <v>38000</v>
      </c>
    </row>
    <row r="107" spans="1:2" x14ac:dyDescent="0.25">
      <c r="A107" s="10" t="s">
        <v>103</v>
      </c>
      <c r="B107" s="8">
        <v>42750</v>
      </c>
    </row>
    <row r="108" spans="1:2" x14ac:dyDescent="0.25">
      <c r="A108" s="10" t="s">
        <v>103</v>
      </c>
      <c r="B108" s="8">
        <v>44000</v>
      </c>
    </row>
    <row r="109" spans="1:2" x14ac:dyDescent="0.25">
      <c r="A109" s="10" t="s">
        <v>103</v>
      </c>
      <c r="B109" s="8">
        <v>28000</v>
      </c>
    </row>
    <row r="110" spans="1:2" x14ac:dyDescent="0.25">
      <c r="A110" s="10" t="s">
        <v>103</v>
      </c>
      <c r="B110" s="8">
        <v>31500</v>
      </c>
    </row>
    <row r="111" spans="1:2" x14ac:dyDescent="0.25">
      <c r="A111" s="10" t="s">
        <v>103</v>
      </c>
      <c r="B111" s="8">
        <v>48750</v>
      </c>
    </row>
    <row r="112" spans="1:2" x14ac:dyDescent="0.25">
      <c r="A112" s="10" t="s">
        <v>103</v>
      </c>
      <c r="B112" s="8">
        <v>37000</v>
      </c>
    </row>
    <row r="113" spans="1:2" x14ac:dyDescent="0.25">
      <c r="A113" s="10" t="s">
        <v>103</v>
      </c>
      <c r="B113" s="8">
        <v>41625</v>
      </c>
    </row>
    <row r="114" spans="1:2" x14ac:dyDescent="0.25">
      <c r="A114" s="10" t="s">
        <v>103</v>
      </c>
      <c r="B114" s="8">
        <v>44000</v>
      </c>
    </row>
    <row r="115" spans="1:2" x14ac:dyDescent="0.25">
      <c r="A115" s="10" t="s">
        <v>103</v>
      </c>
      <c r="B115" s="8">
        <v>26000</v>
      </c>
    </row>
    <row r="116" spans="1:2" x14ac:dyDescent="0.25">
      <c r="A116" s="10" t="s">
        <v>103</v>
      </c>
      <c r="B116" s="8">
        <v>29250</v>
      </c>
    </row>
    <row r="117" spans="1:2" x14ac:dyDescent="0.25">
      <c r="A117" s="10" t="s">
        <v>103</v>
      </c>
      <c r="B117" s="8">
        <v>45000</v>
      </c>
    </row>
    <row r="118" spans="1:2" x14ac:dyDescent="0.25">
      <c r="A118" s="10" t="s">
        <v>103</v>
      </c>
      <c r="B118" s="8">
        <v>38250</v>
      </c>
    </row>
    <row r="119" spans="1:2" x14ac:dyDescent="0.25">
      <c r="A119" s="10" t="s">
        <v>103</v>
      </c>
      <c r="B119" s="8">
        <v>38250</v>
      </c>
    </row>
    <row r="120" spans="1:2" x14ac:dyDescent="0.25">
      <c r="A120" s="10" t="s">
        <v>103</v>
      </c>
      <c r="B120" s="8">
        <v>45000</v>
      </c>
    </row>
    <row r="121" spans="1:2" x14ac:dyDescent="0.25">
      <c r="A121" s="10" t="s">
        <v>103</v>
      </c>
      <c r="B121" s="8">
        <v>31250</v>
      </c>
    </row>
    <row r="122" spans="1:2" x14ac:dyDescent="0.25">
      <c r="A122" s="10" t="s">
        <v>103</v>
      </c>
      <c r="B122" s="8">
        <v>28125</v>
      </c>
    </row>
    <row r="123" spans="1:2" x14ac:dyDescent="0.25">
      <c r="A123" s="10" t="s">
        <v>103</v>
      </c>
      <c r="B123" s="8">
        <v>46750.000000000007</v>
      </c>
    </row>
    <row r="124" spans="1:2" x14ac:dyDescent="0.25">
      <c r="A124" s="10" t="s">
        <v>103</v>
      </c>
      <c r="B124" s="8">
        <v>36000</v>
      </c>
    </row>
    <row r="125" spans="1:2" x14ac:dyDescent="0.25">
      <c r="A125" s="10" t="s">
        <v>103</v>
      </c>
      <c r="B125" s="8">
        <v>36000</v>
      </c>
    </row>
    <row r="126" spans="1:2" x14ac:dyDescent="0.25">
      <c r="A126" s="10" t="s">
        <v>103</v>
      </c>
      <c r="B126" s="8">
        <v>37500</v>
      </c>
    </row>
    <row r="127" spans="1:2" x14ac:dyDescent="0.25">
      <c r="A127" s="10" t="s">
        <v>103</v>
      </c>
      <c r="B127" s="8">
        <v>30000</v>
      </c>
    </row>
    <row r="128" spans="1:2" x14ac:dyDescent="0.25">
      <c r="A128" s="10" t="s">
        <v>103</v>
      </c>
      <c r="B128" s="8">
        <v>25875</v>
      </c>
    </row>
    <row r="129" spans="1:2" x14ac:dyDescent="0.25">
      <c r="A129" s="10" t="s">
        <v>103</v>
      </c>
      <c r="B129" s="8">
        <v>41250.000000000007</v>
      </c>
    </row>
    <row r="130" spans="1:2" x14ac:dyDescent="0.25">
      <c r="A130" s="10" t="s">
        <v>103</v>
      </c>
      <c r="B130" s="8">
        <v>40500</v>
      </c>
    </row>
    <row r="131" spans="1:2" x14ac:dyDescent="0.25">
      <c r="A131" s="10" t="s">
        <v>103</v>
      </c>
      <c r="B131" s="8">
        <v>40500</v>
      </c>
    </row>
    <row r="132" spans="1:2" x14ac:dyDescent="0.25">
      <c r="A132" s="10" t="s">
        <v>103</v>
      </c>
      <c r="B132" s="8">
        <v>41250</v>
      </c>
    </row>
    <row r="133" spans="1:2" x14ac:dyDescent="0.25">
      <c r="A133" s="10" t="s">
        <v>103</v>
      </c>
      <c r="B133" s="8">
        <v>33750</v>
      </c>
    </row>
    <row r="134" spans="1:2" x14ac:dyDescent="0.25">
      <c r="A134" s="10" t="s">
        <v>103</v>
      </c>
      <c r="B134" s="8">
        <v>29250</v>
      </c>
    </row>
    <row r="135" spans="1:2" x14ac:dyDescent="0.25">
      <c r="A135" s="10" t="s">
        <v>103</v>
      </c>
      <c r="B135" s="8">
        <v>46750.000000000007</v>
      </c>
    </row>
    <row r="136" spans="1:2" x14ac:dyDescent="0.25">
      <c r="A136" s="10" t="s">
        <v>103</v>
      </c>
      <c r="B136" s="8">
        <v>42750</v>
      </c>
    </row>
    <row r="137" spans="1:2" x14ac:dyDescent="0.25">
      <c r="A137" s="10" t="s">
        <v>103</v>
      </c>
      <c r="B137" s="8">
        <v>42750</v>
      </c>
    </row>
    <row r="138" spans="1:2" x14ac:dyDescent="0.25">
      <c r="A138" s="10" t="s">
        <v>103</v>
      </c>
      <c r="B138" s="8">
        <v>42500</v>
      </c>
    </row>
    <row r="139" spans="1:2" x14ac:dyDescent="0.25">
      <c r="A139" s="10" t="s">
        <v>103</v>
      </c>
      <c r="B139" s="8">
        <v>35000</v>
      </c>
    </row>
    <row r="140" spans="1:2" x14ac:dyDescent="0.25">
      <c r="A140" s="10" t="s">
        <v>103</v>
      </c>
      <c r="B140" s="8">
        <v>29250</v>
      </c>
    </row>
    <row r="141" spans="1:2" x14ac:dyDescent="0.25">
      <c r="A141" s="10" t="s">
        <v>103</v>
      </c>
      <c r="B141" s="8">
        <v>49500.000000000007</v>
      </c>
    </row>
    <row r="142" spans="1:2" x14ac:dyDescent="0.25">
      <c r="A142" s="10" t="s">
        <v>103</v>
      </c>
      <c r="B142" s="8">
        <v>31000</v>
      </c>
    </row>
    <row r="143" spans="1:2" x14ac:dyDescent="0.25">
      <c r="A143" s="10" t="s">
        <v>103</v>
      </c>
      <c r="B143" s="8">
        <v>38750</v>
      </c>
    </row>
    <row r="144" spans="1:2" x14ac:dyDescent="0.25">
      <c r="A144" s="10" t="s">
        <v>103</v>
      </c>
      <c r="B144" s="8">
        <v>38750</v>
      </c>
    </row>
    <row r="145" spans="1:2" x14ac:dyDescent="0.25">
      <c r="A145" s="10" t="s">
        <v>103</v>
      </c>
      <c r="B145" s="8">
        <v>31250</v>
      </c>
    </row>
    <row r="146" spans="1:2" x14ac:dyDescent="0.25">
      <c r="A146" s="10" t="s">
        <v>179</v>
      </c>
      <c r="B146" s="8">
        <v>31625.000000000004</v>
      </c>
    </row>
    <row r="147" spans="1:2" x14ac:dyDescent="0.25">
      <c r="A147" s="10" t="s">
        <v>179</v>
      </c>
      <c r="B147" s="8">
        <v>38750</v>
      </c>
    </row>
    <row r="148" spans="1:2" x14ac:dyDescent="0.25">
      <c r="A148" s="10" t="s">
        <v>179</v>
      </c>
      <c r="B148" s="8">
        <v>33000</v>
      </c>
    </row>
    <row r="149" spans="1:2" x14ac:dyDescent="0.25">
      <c r="A149" s="10" t="s">
        <v>179</v>
      </c>
      <c r="B149" s="8">
        <v>36250</v>
      </c>
    </row>
    <row r="150" spans="1:2" x14ac:dyDescent="0.25">
      <c r="A150" s="10" t="s">
        <v>179</v>
      </c>
      <c r="B150" s="8">
        <v>36250</v>
      </c>
    </row>
    <row r="151" spans="1:2" x14ac:dyDescent="0.25">
      <c r="A151" s="10" t="s">
        <v>179</v>
      </c>
      <c r="B151" s="8">
        <v>28750</v>
      </c>
    </row>
    <row r="152" spans="1:2" x14ac:dyDescent="0.25">
      <c r="A152" s="10" t="s">
        <v>179</v>
      </c>
      <c r="B152" s="8">
        <v>27500.000000000004</v>
      </c>
    </row>
    <row r="153" spans="1:2" x14ac:dyDescent="0.25">
      <c r="A153" s="10" t="s">
        <v>179</v>
      </c>
      <c r="B153" s="8">
        <v>35000</v>
      </c>
    </row>
    <row r="154" spans="1:2" x14ac:dyDescent="0.25">
      <c r="A154" s="10" t="s">
        <v>179</v>
      </c>
      <c r="B154" s="8">
        <v>42500</v>
      </c>
    </row>
    <row r="155" spans="1:2" x14ac:dyDescent="0.25">
      <c r="A155" s="10" t="s">
        <v>179</v>
      </c>
      <c r="B155" s="8">
        <v>42000</v>
      </c>
    </row>
    <row r="156" spans="1:2" x14ac:dyDescent="0.25">
      <c r="A156" s="10" t="s">
        <v>179</v>
      </c>
      <c r="B156" s="8">
        <v>42000</v>
      </c>
    </row>
    <row r="157" spans="1:2" x14ac:dyDescent="0.25">
      <c r="A157" s="10" t="s">
        <v>179</v>
      </c>
      <c r="B157" s="8">
        <v>36000</v>
      </c>
    </row>
    <row r="158" spans="1:2" x14ac:dyDescent="0.25">
      <c r="A158" s="10" t="s">
        <v>179</v>
      </c>
      <c r="B158" s="8">
        <v>32500</v>
      </c>
    </row>
    <row r="159" spans="1:2" x14ac:dyDescent="0.25">
      <c r="A159" s="10" t="s">
        <v>179</v>
      </c>
      <c r="B159" s="8">
        <v>42000</v>
      </c>
    </row>
    <row r="160" spans="1:2" x14ac:dyDescent="0.25">
      <c r="A160" s="10" t="s">
        <v>179</v>
      </c>
      <c r="B160" s="8">
        <v>52500</v>
      </c>
    </row>
    <row r="161" spans="1:2" x14ac:dyDescent="0.25">
      <c r="A161" s="10" t="s">
        <v>179</v>
      </c>
      <c r="B161" s="8">
        <v>43875</v>
      </c>
    </row>
    <row r="162" spans="1:2" x14ac:dyDescent="0.25">
      <c r="A162" s="10" t="s">
        <v>179</v>
      </c>
      <c r="B162" s="8">
        <v>47125</v>
      </c>
    </row>
    <row r="163" spans="1:2" x14ac:dyDescent="0.25">
      <c r="A163" s="10" t="s">
        <v>179</v>
      </c>
      <c r="B163" s="8">
        <v>37500</v>
      </c>
    </row>
    <row r="164" spans="1:2" x14ac:dyDescent="0.25">
      <c r="A164" s="10" t="s">
        <v>179</v>
      </c>
      <c r="B164" s="8">
        <v>34125</v>
      </c>
    </row>
    <row r="165" spans="1:2" x14ac:dyDescent="0.25">
      <c r="A165" s="10" t="s">
        <v>179</v>
      </c>
      <c r="B165" s="8">
        <v>56000</v>
      </c>
    </row>
    <row r="166" spans="1:2" x14ac:dyDescent="0.25">
      <c r="A166" s="10" t="s">
        <v>179</v>
      </c>
      <c r="B166" s="8">
        <v>54000</v>
      </c>
    </row>
    <row r="167" spans="1:2" x14ac:dyDescent="0.25">
      <c r="A167" s="10" t="s">
        <v>179</v>
      </c>
      <c r="B167" s="8">
        <v>48750</v>
      </c>
    </row>
    <row r="168" spans="1:2" x14ac:dyDescent="0.25">
      <c r="A168" s="10" t="s">
        <v>179</v>
      </c>
      <c r="B168" s="8">
        <v>48750</v>
      </c>
    </row>
    <row r="169" spans="1:2" x14ac:dyDescent="0.25">
      <c r="A169" s="10" t="s">
        <v>179</v>
      </c>
      <c r="B169" s="8">
        <v>39000</v>
      </c>
    </row>
    <row r="170" spans="1:2" x14ac:dyDescent="0.25">
      <c r="A170" s="10" t="s">
        <v>179</v>
      </c>
      <c r="B170" s="8">
        <v>35750</v>
      </c>
    </row>
    <row r="171" spans="1:2" x14ac:dyDescent="0.25">
      <c r="A171" s="10" t="s">
        <v>179</v>
      </c>
      <c r="B171" s="8">
        <v>58000</v>
      </c>
    </row>
    <row r="172" spans="1:2" x14ac:dyDescent="0.25">
      <c r="A172" s="10" t="s">
        <v>179</v>
      </c>
      <c r="B172" s="8">
        <v>58500</v>
      </c>
    </row>
    <row r="173" spans="1:2" x14ac:dyDescent="0.25">
      <c r="A173" s="10" t="s">
        <v>179</v>
      </c>
      <c r="B173" s="8">
        <v>53625</v>
      </c>
    </row>
    <row r="174" spans="1:2" x14ac:dyDescent="0.25">
      <c r="A174" s="10" t="s">
        <v>179</v>
      </c>
      <c r="B174" s="8">
        <v>53625</v>
      </c>
    </row>
    <row r="175" spans="1:2" x14ac:dyDescent="0.25">
      <c r="A175" s="10" t="s">
        <v>179</v>
      </c>
      <c r="B175" s="8">
        <v>42000</v>
      </c>
    </row>
    <row r="176" spans="1:2" x14ac:dyDescent="0.25">
      <c r="A176" s="10" t="s">
        <v>179</v>
      </c>
      <c r="B176" s="8">
        <v>37375</v>
      </c>
    </row>
    <row r="177" spans="1:2" x14ac:dyDescent="0.25">
      <c r="A177" s="10" t="s">
        <v>179</v>
      </c>
      <c r="B177" s="8">
        <v>70000</v>
      </c>
    </row>
    <row r="178" spans="1:2" x14ac:dyDescent="0.25">
      <c r="A178" s="10" t="s">
        <v>179</v>
      </c>
      <c r="B178" s="8">
        <v>61500</v>
      </c>
    </row>
    <row r="179" spans="1:2" x14ac:dyDescent="0.25">
      <c r="A179" s="10" t="s">
        <v>179</v>
      </c>
      <c r="B179" s="8">
        <v>56875</v>
      </c>
    </row>
    <row r="180" spans="1:2" x14ac:dyDescent="0.25">
      <c r="A180" s="10" t="s">
        <v>179</v>
      </c>
      <c r="B180" s="8">
        <v>53625</v>
      </c>
    </row>
    <row r="181" spans="1:2" x14ac:dyDescent="0.25">
      <c r="A181" s="10" t="s">
        <v>179</v>
      </c>
      <c r="B181" s="8">
        <v>43500</v>
      </c>
    </row>
    <row r="182" spans="1:2" x14ac:dyDescent="0.25">
      <c r="A182" s="10" t="s">
        <v>179</v>
      </c>
      <c r="B182" s="8">
        <v>50375</v>
      </c>
    </row>
    <row r="183" spans="1:2" x14ac:dyDescent="0.25">
      <c r="A183" s="10" t="s">
        <v>179</v>
      </c>
      <c r="B183" s="8">
        <v>62000</v>
      </c>
    </row>
    <row r="184" spans="1:2" x14ac:dyDescent="0.25">
      <c r="A184" s="10" t="s">
        <v>179</v>
      </c>
      <c r="B184" s="8">
        <v>63375</v>
      </c>
    </row>
    <row r="185" spans="1:2" x14ac:dyDescent="0.25">
      <c r="A185" s="10" t="s">
        <v>179</v>
      </c>
      <c r="B185" s="8">
        <v>64750</v>
      </c>
    </row>
    <row r="186" spans="1:2" x14ac:dyDescent="0.25">
      <c r="A186" s="10" t="s">
        <v>179</v>
      </c>
      <c r="B186" s="8">
        <v>52000</v>
      </c>
    </row>
    <row r="187" spans="1:2" x14ac:dyDescent="0.25">
      <c r="A187" s="10" t="s">
        <v>179</v>
      </c>
      <c r="B187" s="8">
        <v>48750</v>
      </c>
    </row>
    <row r="188" spans="1:2" x14ac:dyDescent="0.25">
      <c r="A188" s="10" t="s">
        <v>179</v>
      </c>
      <c r="B188" s="8">
        <v>56250</v>
      </c>
    </row>
    <row r="189" spans="1:2" x14ac:dyDescent="0.25">
      <c r="A189" s="10" t="s">
        <v>179</v>
      </c>
      <c r="B189" s="8">
        <v>58000</v>
      </c>
    </row>
    <row r="190" spans="1:2" x14ac:dyDescent="0.25">
      <c r="A190" s="10" t="s">
        <v>179</v>
      </c>
      <c r="B190" s="8">
        <v>50875.000000000007</v>
      </c>
    </row>
    <row r="191" spans="1:2" x14ac:dyDescent="0.25">
      <c r="A191" s="10" t="s">
        <v>179</v>
      </c>
      <c r="B191" s="8">
        <v>55500.000000000007</v>
      </c>
    </row>
    <row r="192" spans="1:2" x14ac:dyDescent="0.25">
      <c r="A192" s="10" t="s">
        <v>179</v>
      </c>
      <c r="B192" s="8">
        <v>42625.000000000007</v>
      </c>
    </row>
    <row r="193" spans="1:2" x14ac:dyDescent="0.25">
      <c r="A193" s="10" t="s">
        <v>179</v>
      </c>
      <c r="B193" s="8">
        <v>39875.000000000007</v>
      </c>
    </row>
    <row r="194" spans="1:2" x14ac:dyDescent="0.25">
      <c r="A194" s="10" t="s">
        <v>179</v>
      </c>
      <c r="B194" s="8">
        <v>47125</v>
      </c>
    </row>
    <row r="195" spans="1:2" x14ac:dyDescent="0.25">
      <c r="A195" s="10" t="s">
        <v>179</v>
      </c>
      <c r="B195" s="8">
        <v>54250</v>
      </c>
    </row>
    <row r="196" spans="1:2" x14ac:dyDescent="0.25">
      <c r="A196" s="10" t="s">
        <v>179</v>
      </c>
      <c r="B196" s="8">
        <v>48125.000000000007</v>
      </c>
    </row>
    <row r="197" spans="1:2" x14ac:dyDescent="0.25">
      <c r="A197" s="10" t="s">
        <v>179</v>
      </c>
      <c r="B197" s="8">
        <v>52500.000000000007</v>
      </c>
    </row>
    <row r="198" spans="1:2" x14ac:dyDescent="0.25">
      <c r="A198" s="10" t="s">
        <v>179</v>
      </c>
      <c r="B198" s="8">
        <v>38500.000000000007</v>
      </c>
    </row>
    <row r="199" spans="1:2" x14ac:dyDescent="0.25">
      <c r="A199" s="10" t="s">
        <v>179</v>
      </c>
      <c r="B199" s="8">
        <v>37125.000000000007</v>
      </c>
    </row>
    <row r="200" spans="1:2" x14ac:dyDescent="0.25">
      <c r="A200" s="10" t="s">
        <v>179</v>
      </c>
      <c r="B200" s="8">
        <v>42250</v>
      </c>
    </row>
    <row r="201" spans="1:2" x14ac:dyDescent="0.25">
      <c r="A201" s="10" t="s">
        <v>179</v>
      </c>
      <c r="B201" s="8">
        <v>49000</v>
      </c>
    </row>
    <row r="202" spans="1:2" x14ac:dyDescent="0.25">
      <c r="A202" s="10" t="s">
        <v>179</v>
      </c>
      <c r="B202" s="8">
        <v>48125.000000000007</v>
      </c>
    </row>
    <row r="203" spans="1:2" x14ac:dyDescent="0.25">
      <c r="A203" s="10" t="s">
        <v>179</v>
      </c>
      <c r="B203" s="8">
        <v>52500.000000000007</v>
      </c>
    </row>
    <row r="204" spans="1:2" x14ac:dyDescent="0.25">
      <c r="A204" s="10" t="s">
        <v>179</v>
      </c>
      <c r="B204" s="8">
        <v>39875.000000000007</v>
      </c>
    </row>
    <row r="205" spans="1:2" x14ac:dyDescent="0.25">
      <c r="A205" s="10" t="s">
        <v>179</v>
      </c>
      <c r="B205" s="8">
        <v>38500.000000000007</v>
      </c>
    </row>
    <row r="206" spans="1:2" x14ac:dyDescent="0.25">
      <c r="A206" s="10" t="s">
        <v>179</v>
      </c>
      <c r="B206" s="8">
        <v>42250</v>
      </c>
    </row>
    <row r="207" spans="1:2" x14ac:dyDescent="0.25">
      <c r="A207" s="10" t="s">
        <v>179</v>
      </c>
      <c r="B207" s="8">
        <v>54250</v>
      </c>
    </row>
    <row r="208" spans="1:2" x14ac:dyDescent="0.25">
      <c r="A208" s="10" t="s">
        <v>179</v>
      </c>
      <c r="B208" s="8">
        <v>53625.000000000007</v>
      </c>
    </row>
    <row r="209" spans="1:2" x14ac:dyDescent="0.25">
      <c r="A209" s="10" t="s">
        <v>179</v>
      </c>
      <c r="B209" s="8">
        <v>58500.000000000007</v>
      </c>
    </row>
    <row r="210" spans="1:2" x14ac:dyDescent="0.25">
      <c r="A210" s="10" t="s">
        <v>179</v>
      </c>
      <c r="B210" s="8">
        <v>42625.000000000007</v>
      </c>
    </row>
    <row r="211" spans="1:2" x14ac:dyDescent="0.25">
      <c r="A211" s="10" t="s">
        <v>179</v>
      </c>
      <c r="B211" s="8">
        <v>42625.000000000007</v>
      </c>
    </row>
    <row r="212" spans="1:2" x14ac:dyDescent="0.25">
      <c r="A212" s="10" t="s">
        <v>179</v>
      </c>
      <c r="B212" s="8">
        <v>45500</v>
      </c>
    </row>
    <row r="213" spans="1:2" x14ac:dyDescent="0.25">
      <c r="A213" s="10" t="s">
        <v>179</v>
      </c>
      <c r="B213" s="8">
        <v>56000</v>
      </c>
    </row>
    <row r="214" spans="1:2" x14ac:dyDescent="0.25">
      <c r="A214" s="10" t="s">
        <v>179</v>
      </c>
      <c r="B214" s="8">
        <v>24500</v>
      </c>
    </row>
    <row r="215" spans="1:2" x14ac:dyDescent="0.25">
      <c r="A215" s="10" t="s">
        <v>179</v>
      </c>
      <c r="B215" s="8">
        <v>31500</v>
      </c>
    </row>
    <row r="216" spans="1:2" x14ac:dyDescent="0.25">
      <c r="A216" s="10" t="s">
        <v>179</v>
      </c>
      <c r="B216" s="8">
        <v>31500</v>
      </c>
    </row>
    <row r="217" spans="1:2" x14ac:dyDescent="0.25">
      <c r="A217" s="10" t="s">
        <v>179</v>
      </c>
      <c r="B217" s="8">
        <v>24750</v>
      </c>
    </row>
    <row r="218" spans="1:2" x14ac:dyDescent="0.25">
      <c r="A218" s="10" t="s">
        <v>179</v>
      </c>
      <c r="B218" s="8">
        <v>25000</v>
      </c>
    </row>
    <row r="219" spans="1:2" x14ac:dyDescent="0.25">
      <c r="A219" s="10" t="s">
        <v>179</v>
      </c>
      <c r="B219" s="8">
        <v>31500</v>
      </c>
    </row>
    <row r="220" spans="1:2" x14ac:dyDescent="0.25">
      <c r="A220" s="10" t="s">
        <v>179</v>
      </c>
      <c r="B220" s="8">
        <v>26250</v>
      </c>
    </row>
    <row r="221" spans="1:2" x14ac:dyDescent="0.25">
      <c r="A221" s="10" t="s">
        <v>179</v>
      </c>
      <c r="B221" s="8">
        <v>29250</v>
      </c>
    </row>
    <row r="222" spans="1:2" x14ac:dyDescent="0.25">
      <c r="A222" s="10" t="s">
        <v>179</v>
      </c>
      <c r="B222" s="8">
        <v>30375</v>
      </c>
    </row>
    <row r="223" spans="1:2" x14ac:dyDescent="0.25">
      <c r="A223" s="10" t="s">
        <v>179</v>
      </c>
      <c r="B223" s="8">
        <v>23625</v>
      </c>
    </row>
    <row r="224" spans="1:2" x14ac:dyDescent="0.25">
      <c r="A224" s="10" t="s">
        <v>179</v>
      </c>
      <c r="B224" s="8">
        <v>22500</v>
      </c>
    </row>
    <row r="225" spans="1:2" x14ac:dyDescent="0.25">
      <c r="A225" s="10" t="s">
        <v>179</v>
      </c>
      <c r="B225" s="8">
        <v>29250</v>
      </c>
    </row>
    <row r="226" spans="1:2" x14ac:dyDescent="0.25">
      <c r="A226" s="10" t="s">
        <v>179</v>
      </c>
      <c r="B226" s="8">
        <v>28000</v>
      </c>
    </row>
    <row r="227" spans="1:2" x14ac:dyDescent="0.25">
      <c r="A227" s="10" t="s">
        <v>179</v>
      </c>
      <c r="B227" s="8">
        <v>29250</v>
      </c>
    </row>
    <row r="228" spans="1:2" x14ac:dyDescent="0.25">
      <c r="A228" s="10" t="s">
        <v>179</v>
      </c>
      <c r="B228" s="8">
        <v>29250</v>
      </c>
    </row>
    <row r="229" spans="1:2" x14ac:dyDescent="0.25">
      <c r="A229" s="10" t="s">
        <v>179</v>
      </c>
      <c r="B229" s="8">
        <v>24750</v>
      </c>
    </row>
    <row r="230" spans="1:2" x14ac:dyDescent="0.25">
      <c r="A230" s="10" t="s">
        <v>179</v>
      </c>
      <c r="B230" s="8">
        <v>21250</v>
      </c>
    </row>
    <row r="231" spans="1:2" x14ac:dyDescent="0.25">
      <c r="A231" s="10" t="s">
        <v>179</v>
      </c>
      <c r="B231" s="8">
        <v>28125</v>
      </c>
    </row>
    <row r="232" spans="1:2" x14ac:dyDescent="0.25">
      <c r="A232" s="10" t="s">
        <v>179</v>
      </c>
      <c r="B232" s="8">
        <v>36000</v>
      </c>
    </row>
    <row r="233" spans="1:2" x14ac:dyDescent="0.25">
      <c r="A233" s="10" t="s">
        <v>179</v>
      </c>
      <c r="B233" s="8">
        <v>30000</v>
      </c>
    </row>
    <row r="234" spans="1:2" x14ac:dyDescent="0.25">
      <c r="A234" s="10" t="s">
        <v>179</v>
      </c>
      <c r="B234" s="8">
        <v>31250</v>
      </c>
    </row>
    <row r="235" spans="1:2" x14ac:dyDescent="0.25">
      <c r="A235" s="10" t="s">
        <v>179</v>
      </c>
      <c r="B235" s="8">
        <v>23625</v>
      </c>
    </row>
    <row r="236" spans="1:2" x14ac:dyDescent="0.25">
      <c r="A236" s="10" t="s">
        <v>179</v>
      </c>
      <c r="B236" s="8">
        <v>21250</v>
      </c>
    </row>
    <row r="237" spans="1:2" x14ac:dyDescent="0.25">
      <c r="A237" s="10" t="s">
        <v>179</v>
      </c>
      <c r="B237" s="8">
        <v>39000</v>
      </c>
    </row>
    <row r="238" spans="1:2" x14ac:dyDescent="0.25">
      <c r="A238" s="10" t="s">
        <v>179</v>
      </c>
      <c r="B238" s="8">
        <v>36000</v>
      </c>
    </row>
    <row r="239" spans="1:2" x14ac:dyDescent="0.25">
      <c r="A239" s="10" t="s">
        <v>179</v>
      </c>
      <c r="B239" s="8">
        <v>32500</v>
      </c>
    </row>
    <row r="240" spans="1:2" x14ac:dyDescent="0.25">
      <c r="A240" s="10" t="s">
        <v>179</v>
      </c>
      <c r="B240" s="8">
        <v>32500</v>
      </c>
    </row>
    <row r="241" spans="1:2" x14ac:dyDescent="0.25">
      <c r="A241" s="10" t="s">
        <v>179</v>
      </c>
      <c r="B241" s="8">
        <v>24750</v>
      </c>
    </row>
    <row r="242" spans="1:2" x14ac:dyDescent="0.25">
      <c r="A242" s="10" t="s">
        <v>179</v>
      </c>
      <c r="B242" s="8">
        <v>22500</v>
      </c>
    </row>
    <row r="243" spans="1:2" x14ac:dyDescent="0.25">
      <c r="A243" s="10" t="s">
        <v>179</v>
      </c>
      <c r="B243" s="8">
        <v>40625</v>
      </c>
    </row>
    <row r="244" spans="1:2" x14ac:dyDescent="0.25">
      <c r="A244" s="10" t="s">
        <v>179</v>
      </c>
      <c r="B244" s="8">
        <v>40500</v>
      </c>
    </row>
    <row r="245" spans="1:2" x14ac:dyDescent="0.25">
      <c r="A245" s="10" t="s">
        <v>179</v>
      </c>
      <c r="B245" s="8">
        <v>37500</v>
      </c>
    </row>
    <row r="246" spans="1:2" x14ac:dyDescent="0.25">
      <c r="A246" s="10" t="s">
        <v>179</v>
      </c>
      <c r="B246" s="8">
        <v>37500</v>
      </c>
    </row>
    <row r="247" spans="1:2" x14ac:dyDescent="0.25">
      <c r="A247" s="10" t="s">
        <v>179</v>
      </c>
      <c r="B247" s="8">
        <v>28125</v>
      </c>
    </row>
    <row r="248" spans="1:2" x14ac:dyDescent="0.25">
      <c r="A248" s="10" t="s">
        <v>179</v>
      </c>
      <c r="B248" s="8">
        <v>25000</v>
      </c>
    </row>
    <row r="249" spans="1:2" x14ac:dyDescent="0.25">
      <c r="A249" s="10" t="s">
        <v>179</v>
      </c>
      <c r="B249" s="8">
        <v>52000</v>
      </c>
    </row>
    <row r="250" spans="1:2" x14ac:dyDescent="0.25">
      <c r="A250" s="10" t="s">
        <v>179</v>
      </c>
      <c r="B250" s="8">
        <v>42750</v>
      </c>
    </row>
    <row r="251" spans="1:2" x14ac:dyDescent="0.25">
      <c r="A251" s="10" t="s">
        <v>179</v>
      </c>
      <c r="B251" s="8">
        <v>40000</v>
      </c>
    </row>
    <row r="252" spans="1:2" x14ac:dyDescent="0.25">
      <c r="A252" s="10" t="s">
        <v>179</v>
      </c>
      <c r="B252" s="8">
        <v>37500</v>
      </c>
    </row>
    <row r="253" spans="1:2" x14ac:dyDescent="0.25">
      <c r="A253" s="10" t="s">
        <v>179</v>
      </c>
      <c r="B253" s="8">
        <v>29250</v>
      </c>
    </row>
    <row r="254" spans="1:2" x14ac:dyDescent="0.25">
      <c r="A254" s="10" t="s">
        <v>179</v>
      </c>
      <c r="B254" s="8">
        <v>35000</v>
      </c>
    </row>
    <row r="255" spans="1:2" x14ac:dyDescent="0.25">
      <c r="A255" s="10" t="s">
        <v>179</v>
      </c>
      <c r="B255" s="8">
        <v>45500</v>
      </c>
    </row>
    <row r="256" spans="1:2" x14ac:dyDescent="0.25">
      <c r="A256" s="10" t="s">
        <v>179</v>
      </c>
      <c r="B256" s="8">
        <v>45000</v>
      </c>
    </row>
    <row r="257" spans="1:2" x14ac:dyDescent="0.25">
      <c r="A257" s="10" t="s">
        <v>179</v>
      </c>
      <c r="B257" s="8">
        <v>46750.000000000007</v>
      </c>
    </row>
    <row r="258" spans="1:2" x14ac:dyDescent="0.25">
      <c r="A258" s="10" t="s">
        <v>179</v>
      </c>
      <c r="B258" s="8">
        <v>36250</v>
      </c>
    </row>
    <row r="259" spans="1:2" x14ac:dyDescent="0.25">
      <c r="A259" s="10" t="s">
        <v>179</v>
      </c>
      <c r="B259" s="8">
        <v>33750</v>
      </c>
    </row>
    <row r="260" spans="1:2" x14ac:dyDescent="0.25">
      <c r="A260" s="10" t="s">
        <v>179</v>
      </c>
      <c r="B260" s="8">
        <v>40500</v>
      </c>
    </row>
    <row r="261" spans="1:2" x14ac:dyDescent="0.25">
      <c r="A261" s="10" t="s">
        <v>179</v>
      </c>
      <c r="B261" s="8">
        <v>42250</v>
      </c>
    </row>
    <row r="262" spans="1:2" x14ac:dyDescent="0.25">
      <c r="A262" s="10" t="s">
        <v>179</v>
      </c>
      <c r="B262" s="8">
        <v>42500</v>
      </c>
    </row>
    <row r="263" spans="1:2" x14ac:dyDescent="0.25">
      <c r="A263" s="10" t="s">
        <v>179</v>
      </c>
      <c r="B263" s="8">
        <v>46750.000000000007</v>
      </c>
    </row>
    <row r="264" spans="1:2" x14ac:dyDescent="0.25">
      <c r="A264" s="10" t="s">
        <v>179</v>
      </c>
      <c r="B264" s="8">
        <v>35000</v>
      </c>
    </row>
    <row r="265" spans="1:2" x14ac:dyDescent="0.25">
      <c r="A265" s="10" t="s">
        <v>179</v>
      </c>
      <c r="B265" s="8">
        <v>32500</v>
      </c>
    </row>
    <row r="266" spans="1:2" x14ac:dyDescent="0.25">
      <c r="A266" s="10" t="s">
        <v>179</v>
      </c>
      <c r="B266" s="8">
        <v>39000</v>
      </c>
    </row>
    <row r="267" spans="1:2" x14ac:dyDescent="0.25">
      <c r="A267" s="10" t="s">
        <v>179</v>
      </c>
      <c r="B267" s="8">
        <v>45500</v>
      </c>
    </row>
    <row r="268" spans="1:2" x14ac:dyDescent="0.25">
      <c r="A268" s="10" t="s">
        <v>179</v>
      </c>
      <c r="B268" s="8">
        <v>40000</v>
      </c>
    </row>
    <row r="269" spans="1:2" x14ac:dyDescent="0.25">
      <c r="A269" s="10" t="s">
        <v>179</v>
      </c>
      <c r="B269" s="8">
        <v>44000.000000000007</v>
      </c>
    </row>
    <row r="270" spans="1:2" x14ac:dyDescent="0.25">
      <c r="A270" s="10" t="s">
        <v>179</v>
      </c>
      <c r="B270" s="8">
        <v>32500</v>
      </c>
    </row>
    <row r="271" spans="1:2" x14ac:dyDescent="0.25">
      <c r="A271" s="10" t="s">
        <v>179</v>
      </c>
      <c r="B271" s="8">
        <v>31250</v>
      </c>
    </row>
    <row r="272" spans="1:2" x14ac:dyDescent="0.25">
      <c r="A272" s="10" t="s">
        <v>179</v>
      </c>
      <c r="B272" s="8">
        <v>36000</v>
      </c>
    </row>
    <row r="273" spans="1:2" x14ac:dyDescent="0.25">
      <c r="A273" s="10" t="s">
        <v>179</v>
      </c>
      <c r="B273" s="8">
        <v>42250</v>
      </c>
    </row>
    <row r="274" spans="1:2" x14ac:dyDescent="0.25">
      <c r="A274" s="10" t="s">
        <v>179</v>
      </c>
      <c r="B274" s="8">
        <v>41250</v>
      </c>
    </row>
    <row r="275" spans="1:2" x14ac:dyDescent="0.25">
      <c r="A275" s="10" t="s">
        <v>179</v>
      </c>
      <c r="B275" s="8">
        <v>45375.000000000007</v>
      </c>
    </row>
    <row r="276" spans="1:2" x14ac:dyDescent="0.25">
      <c r="A276" s="10" t="s">
        <v>179</v>
      </c>
      <c r="B276" s="8">
        <v>33750</v>
      </c>
    </row>
    <row r="277" spans="1:2" x14ac:dyDescent="0.25">
      <c r="A277" s="10" t="s">
        <v>179</v>
      </c>
      <c r="B277" s="8">
        <v>32500</v>
      </c>
    </row>
    <row r="278" spans="1:2" x14ac:dyDescent="0.25">
      <c r="A278" s="10" t="s">
        <v>179</v>
      </c>
      <c r="B278" s="8">
        <v>36000</v>
      </c>
    </row>
    <row r="279" spans="1:2" x14ac:dyDescent="0.25">
      <c r="A279" s="10" t="s">
        <v>179</v>
      </c>
      <c r="B279" s="8">
        <v>45500</v>
      </c>
    </row>
    <row r="280" spans="1:2" x14ac:dyDescent="0.25">
      <c r="A280" s="10" t="s">
        <v>179</v>
      </c>
      <c r="B280" s="8">
        <v>45000</v>
      </c>
    </row>
    <row r="281" spans="1:2" x14ac:dyDescent="0.25">
      <c r="A281" s="10" t="s">
        <v>179</v>
      </c>
      <c r="B281" s="8">
        <v>49500.000000000007</v>
      </c>
    </row>
    <row r="282" spans="1:2" x14ac:dyDescent="0.25">
      <c r="A282" s="10" t="s">
        <v>179</v>
      </c>
      <c r="B282" s="8">
        <v>35000</v>
      </c>
    </row>
    <row r="283" spans="1:2" x14ac:dyDescent="0.25">
      <c r="A283" s="10" t="s">
        <v>179</v>
      </c>
      <c r="B283" s="8">
        <v>35000</v>
      </c>
    </row>
    <row r="284" spans="1:2" x14ac:dyDescent="0.25">
      <c r="A284" s="10" t="s">
        <v>179</v>
      </c>
      <c r="B284" s="8">
        <v>37500</v>
      </c>
    </row>
    <row r="285" spans="1:2" x14ac:dyDescent="0.25">
      <c r="A285" s="10" t="s">
        <v>179</v>
      </c>
      <c r="B285" s="8">
        <v>47125</v>
      </c>
    </row>
    <row r="286" spans="1:2" x14ac:dyDescent="0.25">
      <c r="A286" s="10" t="s">
        <v>179</v>
      </c>
      <c r="B286" s="8">
        <v>21375</v>
      </c>
    </row>
    <row r="287" spans="1:2" x14ac:dyDescent="0.25">
      <c r="A287" s="10" t="s">
        <v>179</v>
      </c>
      <c r="B287" s="8">
        <v>12375</v>
      </c>
    </row>
    <row r="288" spans="1:2" x14ac:dyDescent="0.25">
      <c r="A288" s="10" t="s">
        <v>179</v>
      </c>
      <c r="B288" s="8">
        <v>9625</v>
      </c>
    </row>
    <row r="289" spans="1:2" x14ac:dyDescent="0.25">
      <c r="A289" s="10" t="s">
        <v>179</v>
      </c>
      <c r="B289" s="8">
        <v>5000</v>
      </c>
    </row>
    <row r="290" spans="1:2" x14ac:dyDescent="0.25">
      <c r="A290" s="10" t="s">
        <v>328</v>
      </c>
      <c r="B290" s="8">
        <v>9624.9999999999982</v>
      </c>
    </row>
    <row r="291" spans="1:2" x14ac:dyDescent="0.25">
      <c r="A291" s="10" t="s">
        <v>328</v>
      </c>
      <c r="B291" s="8">
        <v>12375</v>
      </c>
    </row>
    <row r="292" spans="1:2" x14ac:dyDescent="0.25">
      <c r="A292" s="10" t="s">
        <v>328</v>
      </c>
      <c r="B292" s="8">
        <v>23625</v>
      </c>
    </row>
    <row r="293" spans="1:2" x14ac:dyDescent="0.25">
      <c r="A293" s="10" t="s">
        <v>328</v>
      </c>
      <c r="B293" s="8">
        <v>7875</v>
      </c>
    </row>
    <row r="294" spans="1:2" x14ac:dyDescent="0.25">
      <c r="A294" s="10" t="s">
        <v>328</v>
      </c>
      <c r="B294" s="8">
        <v>7875</v>
      </c>
    </row>
    <row r="295" spans="1:2" x14ac:dyDescent="0.25">
      <c r="A295" s="10" t="s">
        <v>328</v>
      </c>
      <c r="B295" s="8">
        <v>4000</v>
      </c>
    </row>
    <row r="296" spans="1:2" x14ac:dyDescent="0.25">
      <c r="A296" s="10" t="s">
        <v>328</v>
      </c>
      <c r="B296" s="8">
        <v>9624.9999999999982</v>
      </c>
    </row>
    <row r="297" spans="1:2" x14ac:dyDescent="0.25">
      <c r="A297" s="10" t="s">
        <v>328</v>
      </c>
      <c r="B297" s="8">
        <v>12375</v>
      </c>
    </row>
    <row r="298" spans="1:2" x14ac:dyDescent="0.25">
      <c r="A298" s="10" t="s">
        <v>328</v>
      </c>
      <c r="B298" s="8">
        <v>24750</v>
      </c>
    </row>
    <row r="299" spans="1:2" x14ac:dyDescent="0.25">
      <c r="A299" s="10" t="s">
        <v>328</v>
      </c>
      <c r="B299" s="8">
        <v>10000</v>
      </c>
    </row>
    <row r="300" spans="1:2" x14ac:dyDescent="0.25">
      <c r="A300" s="10" t="s">
        <v>328</v>
      </c>
      <c r="B300" s="8">
        <v>9000</v>
      </c>
    </row>
    <row r="301" spans="1:2" x14ac:dyDescent="0.25">
      <c r="A301" s="10" t="s">
        <v>328</v>
      </c>
      <c r="B301" s="8">
        <v>3375</v>
      </c>
    </row>
    <row r="302" spans="1:2" x14ac:dyDescent="0.25">
      <c r="A302" s="10" t="s">
        <v>328</v>
      </c>
      <c r="B302" s="8">
        <v>7500</v>
      </c>
    </row>
    <row r="303" spans="1:2" x14ac:dyDescent="0.25">
      <c r="A303" s="10" t="s">
        <v>328</v>
      </c>
      <c r="B303" s="8">
        <v>11250</v>
      </c>
    </row>
    <row r="304" spans="1:2" x14ac:dyDescent="0.25">
      <c r="A304" s="10" t="s">
        <v>328</v>
      </c>
      <c r="B304" s="8">
        <v>22500</v>
      </c>
    </row>
    <row r="305" spans="1:2" x14ac:dyDescent="0.25">
      <c r="A305" s="10" t="s">
        <v>328</v>
      </c>
      <c r="B305" s="8">
        <v>7500</v>
      </c>
    </row>
    <row r="306" spans="1:2" x14ac:dyDescent="0.25">
      <c r="A306" s="10" t="s">
        <v>328</v>
      </c>
      <c r="B306" s="8">
        <v>6000</v>
      </c>
    </row>
    <row r="307" spans="1:2" x14ac:dyDescent="0.25">
      <c r="A307" s="10" t="s">
        <v>328</v>
      </c>
      <c r="B307" s="8">
        <v>3375</v>
      </c>
    </row>
    <row r="308" spans="1:2" x14ac:dyDescent="0.25">
      <c r="A308" s="10" t="s">
        <v>328</v>
      </c>
      <c r="B308" s="8">
        <v>6000</v>
      </c>
    </row>
    <row r="309" spans="1:2" x14ac:dyDescent="0.25">
      <c r="A309" s="10" t="s">
        <v>328</v>
      </c>
      <c r="B309" s="8">
        <v>11250</v>
      </c>
    </row>
    <row r="310" spans="1:2" x14ac:dyDescent="0.25">
      <c r="A310" s="10" t="s">
        <v>328</v>
      </c>
      <c r="B310" s="8">
        <v>29700</v>
      </c>
    </row>
    <row r="311" spans="1:2" x14ac:dyDescent="0.25">
      <c r="A311" s="10" t="s">
        <v>328</v>
      </c>
      <c r="B311" s="8">
        <v>11000.000000000002</v>
      </c>
    </row>
    <row r="312" spans="1:2" x14ac:dyDescent="0.25">
      <c r="A312" s="10" t="s">
        <v>328</v>
      </c>
      <c r="B312" s="8">
        <v>8750</v>
      </c>
    </row>
    <row r="313" spans="1:2" x14ac:dyDescent="0.25">
      <c r="A313" s="10" t="s">
        <v>328</v>
      </c>
      <c r="B313" s="8">
        <v>5000</v>
      </c>
    </row>
    <row r="314" spans="1:2" x14ac:dyDescent="0.25">
      <c r="A314" s="10" t="s">
        <v>328</v>
      </c>
      <c r="B314" s="8">
        <v>7500</v>
      </c>
    </row>
    <row r="315" spans="1:2" x14ac:dyDescent="0.25">
      <c r="A315" s="10" t="s">
        <v>328</v>
      </c>
      <c r="B315" s="8">
        <v>16250</v>
      </c>
    </row>
    <row r="316" spans="1:2" x14ac:dyDescent="0.25">
      <c r="A316" s="10" t="s">
        <v>328</v>
      </c>
      <c r="B316" s="8">
        <v>25000</v>
      </c>
    </row>
    <row r="317" spans="1:2" x14ac:dyDescent="0.25">
      <c r="A317" s="10" t="s">
        <v>328</v>
      </c>
      <c r="B317" s="8">
        <v>11250.000000000002</v>
      </c>
    </row>
    <row r="318" spans="1:2" x14ac:dyDescent="0.25">
      <c r="A318" s="10" t="s">
        <v>328</v>
      </c>
      <c r="B318" s="8">
        <v>8000</v>
      </c>
    </row>
    <row r="319" spans="1:2" x14ac:dyDescent="0.25">
      <c r="A319" s="10" t="s">
        <v>328</v>
      </c>
      <c r="B319" s="8">
        <v>7000</v>
      </c>
    </row>
    <row r="320" spans="1:2" x14ac:dyDescent="0.25">
      <c r="A320" s="10" t="s">
        <v>328</v>
      </c>
      <c r="B320" s="8">
        <v>8750</v>
      </c>
    </row>
    <row r="321" spans="1:2" x14ac:dyDescent="0.25">
      <c r="A321" s="10" t="s">
        <v>328</v>
      </c>
      <c r="B321" s="8">
        <v>19250.000000000004</v>
      </c>
    </row>
    <row r="322" spans="1:2" x14ac:dyDescent="0.25">
      <c r="A322" s="10" t="s">
        <v>328</v>
      </c>
      <c r="B322" s="8">
        <v>28750</v>
      </c>
    </row>
    <row r="323" spans="1:2" x14ac:dyDescent="0.25">
      <c r="A323" s="10" t="s">
        <v>328</v>
      </c>
      <c r="B323" s="8">
        <v>14625.000000000002</v>
      </c>
    </row>
    <row r="324" spans="1:2" x14ac:dyDescent="0.25">
      <c r="A324" s="10" t="s">
        <v>328</v>
      </c>
      <c r="B324" s="8">
        <v>10000</v>
      </c>
    </row>
    <row r="325" spans="1:2" x14ac:dyDescent="0.25">
      <c r="A325" s="10" t="s">
        <v>328</v>
      </c>
      <c r="B325" s="8">
        <v>8000</v>
      </c>
    </row>
    <row r="326" spans="1:2" x14ac:dyDescent="0.25">
      <c r="A326" s="10" t="s">
        <v>328</v>
      </c>
      <c r="B326" s="8">
        <v>11250</v>
      </c>
    </row>
    <row r="327" spans="1:2" x14ac:dyDescent="0.25">
      <c r="A327" s="10" t="s">
        <v>328</v>
      </c>
      <c r="B327" s="8">
        <v>22000.000000000004</v>
      </c>
    </row>
    <row r="328" spans="1:2" x14ac:dyDescent="0.25">
      <c r="A328" s="10" t="s">
        <v>328</v>
      </c>
      <c r="B328" s="8">
        <v>27500</v>
      </c>
    </row>
    <row r="329" spans="1:2" x14ac:dyDescent="0.25">
      <c r="A329" s="10" t="s">
        <v>328</v>
      </c>
      <c r="B329" s="8">
        <v>14625.000000000002</v>
      </c>
    </row>
    <row r="330" spans="1:2" x14ac:dyDescent="0.25">
      <c r="A330" s="10" t="s">
        <v>328</v>
      </c>
      <c r="B330" s="8">
        <v>10000</v>
      </c>
    </row>
    <row r="331" spans="1:2" x14ac:dyDescent="0.25">
      <c r="A331" s="10" t="s">
        <v>328</v>
      </c>
      <c r="B331" s="8">
        <v>9000</v>
      </c>
    </row>
    <row r="332" spans="1:2" x14ac:dyDescent="0.25">
      <c r="A332" s="10" t="s">
        <v>328</v>
      </c>
      <c r="B332" s="8">
        <v>10000</v>
      </c>
    </row>
    <row r="333" spans="1:2" x14ac:dyDescent="0.25">
      <c r="A333" s="10" t="s">
        <v>328</v>
      </c>
      <c r="B333" s="8">
        <v>20625.000000000004</v>
      </c>
    </row>
    <row r="334" spans="1:2" x14ac:dyDescent="0.25">
      <c r="A334" s="10" t="s">
        <v>328</v>
      </c>
      <c r="B334" s="8">
        <v>25000</v>
      </c>
    </row>
    <row r="335" spans="1:2" x14ac:dyDescent="0.25">
      <c r="A335" s="10" t="s">
        <v>328</v>
      </c>
      <c r="B335" s="8">
        <v>13500.000000000002</v>
      </c>
    </row>
    <row r="336" spans="1:2" x14ac:dyDescent="0.25">
      <c r="A336" s="10" t="s">
        <v>328</v>
      </c>
      <c r="B336" s="8">
        <v>8000</v>
      </c>
    </row>
    <row r="337" spans="1:2" x14ac:dyDescent="0.25">
      <c r="A337" s="10" t="s">
        <v>328</v>
      </c>
      <c r="B337" s="8">
        <v>7000</v>
      </c>
    </row>
    <row r="338" spans="1:2" x14ac:dyDescent="0.25">
      <c r="A338" s="10" t="s">
        <v>328</v>
      </c>
      <c r="B338" s="8">
        <v>8750</v>
      </c>
    </row>
    <row r="339" spans="1:2" x14ac:dyDescent="0.25">
      <c r="A339" s="10" t="s">
        <v>328</v>
      </c>
      <c r="B339" s="8">
        <v>13750.000000000002</v>
      </c>
    </row>
    <row r="340" spans="1:2" x14ac:dyDescent="0.25">
      <c r="A340" s="10" t="s">
        <v>328</v>
      </c>
      <c r="B340" s="8">
        <v>25500</v>
      </c>
    </row>
    <row r="341" spans="1:2" x14ac:dyDescent="0.25">
      <c r="A341" s="10" t="s">
        <v>328</v>
      </c>
      <c r="B341" s="8">
        <v>12500</v>
      </c>
    </row>
    <row r="342" spans="1:2" x14ac:dyDescent="0.25">
      <c r="A342" s="10" t="s">
        <v>328</v>
      </c>
      <c r="B342" s="8">
        <v>7500</v>
      </c>
    </row>
    <row r="343" spans="1:2" x14ac:dyDescent="0.25">
      <c r="A343" s="10" t="s">
        <v>328</v>
      </c>
      <c r="B343" s="8">
        <v>6250</v>
      </c>
    </row>
    <row r="344" spans="1:2" x14ac:dyDescent="0.25">
      <c r="A344" s="10" t="s">
        <v>328</v>
      </c>
      <c r="B344" s="8">
        <v>7500</v>
      </c>
    </row>
    <row r="345" spans="1:2" x14ac:dyDescent="0.25">
      <c r="A345" s="10" t="s">
        <v>328</v>
      </c>
      <c r="B345" s="8">
        <v>16249.999999999996</v>
      </c>
    </row>
    <row r="346" spans="1:2" x14ac:dyDescent="0.25">
      <c r="A346" s="10" t="s">
        <v>328</v>
      </c>
      <c r="B346" s="8">
        <v>24000</v>
      </c>
    </row>
    <row r="347" spans="1:2" x14ac:dyDescent="0.25">
      <c r="A347" s="10" t="s">
        <v>328</v>
      </c>
      <c r="B347" s="8">
        <v>12500</v>
      </c>
    </row>
    <row r="348" spans="1:2" x14ac:dyDescent="0.25">
      <c r="A348" s="10" t="s">
        <v>328</v>
      </c>
      <c r="B348" s="8">
        <v>9750</v>
      </c>
    </row>
    <row r="349" spans="1:2" x14ac:dyDescent="0.25">
      <c r="A349" s="10" t="s">
        <v>328</v>
      </c>
      <c r="B349" s="8">
        <v>8750</v>
      </c>
    </row>
    <row r="350" spans="1:2" x14ac:dyDescent="0.25">
      <c r="A350" s="10" t="s">
        <v>328</v>
      </c>
      <c r="B350" s="8">
        <v>9000</v>
      </c>
    </row>
    <row r="351" spans="1:2" x14ac:dyDescent="0.25">
      <c r="A351" s="10" t="s">
        <v>328</v>
      </c>
      <c r="B351" s="8">
        <v>16249.999999999996</v>
      </c>
    </row>
    <row r="352" spans="1:2" x14ac:dyDescent="0.25">
      <c r="A352" s="10" t="s">
        <v>328</v>
      </c>
      <c r="B352" s="8">
        <v>30000</v>
      </c>
    </row>
    <row r="353" spans="1:2" x14ac:dyDescent="0.25">
      <c r="A353" s="10" t="s">
        <v>328</v>
      </c>
      <c r="B353" s="8">
        <v>15000</v>
      </c>
    </row>
    <row r="354" spans="1:2" x14ac:dyDescent="0.25">
      <c r="A354" s="10" t="s">
        <v>328</v>
      </c>
      <c r="B354" s="8">
        <v>12500</v>
      </c>
    </row>
    <row r="355" spans="1:2" x14ac:dyDescent="0.25">
      <c r="A355" s="10" t="s">
        <v>328</v>
      </c>
      <c r="B355" s="8">
        <v>10000</v>
      </c>
    </row>
    <row r="356" spans="1:2" x14ac:dyDescent="0.25">
      <c r="A356" s="10" t="s">
        <v>328</v>
      </c>
      <c r="B356" s="8">
        <v>12000</v>
      </c>
    </row>
    <row r="357" spans="1:2" x14ac:dyDescent="0.25">
      <c r="A357" s="10" t="s">
        <v>328</v>
      </c>
      <c r="B357" s="8">
        <v>19500</v>
      </c>
    </row>
    <row r="358" spans="1:2" x14ac:dyDescent="0.25">
      <c r="A358" s="10" t="s">
        <v>328</v>
      </c>
      <c r="B358" s="8">
        <v>14500</v>
      </c>
    </row>
    <row r="359" spans="1:2" x14ac:dyDescent="0.25">
      <c r="A359" s="10" t="s">
        <v>328</v>
      </c>
      <c r="B359" s="8">
        <v>21750</v>
      </c>
    </row>
    <row r="360" spans="1:2" x14ac:dyDescent="0.25">
      <c r="A360" s="10" t="s">
        <v>328</v>
      </c>
      <c r="B360" s="8">
        <v>15750</v>
      </c>
    </row>
    <row r="361" spans="1:2" x14ac:dyDescent="0.25">
      <c r="A361" s="10" t="s">
        <v>328</v>
      </c>
      <c r="B361" s="8">
        <v>18375</v>
      </c>
    </row>
    <row r="362" spans="1:2" x14ac:dyDescent="0.25">
      <c r="A362" s="10" t="s">
        <v>103</v>
      </c>
      <c r="B362" s="8">
        <v>15000</v>
      </c>
    </row>
    <row r="363" spans="1:2" x14ac:dyDescent="0.25">
      <c r="A363" s="10" t="s">
        <v>103</v>
      </c>
      <c r="B363" s="8">
        <v>18375</v>
      </c>
    </row>
    <row r="364" spans="1:2" x14ac:dyDescent="0.25">
      <c r="A364" s="10" t="s">
        <v>103</v>
      </c>
      <c r="B364" s="8">
        <v>16875</v>
      </c>
    </row>
    <row r="365" spans="1:2" x14ac:dyDescent="0.25">
      <c r="A365" s="10" t="s">
        <v>103</v>
      </c>
      <c r="B365" s="8">
        <v>22750</v>
      </c>
    </row>
    <row r="366" spans="1:2" x14ac:dyDescent="0.25">
      <c r="A366" s="10" t="s">
        <v>103</v>
      </c>
      <c r="B366" s="8">
        <v>16625</v>
      </c>
    </row>
    <row r="367" spans="1:2" x14ac:dyDescent="0.25">
      <c r="A367" s="10" t="s">
        <v>103</v>
      </c>
      <c r="B367" s="8">
        <v>14875</v>
      </c>
    </row>
    <row r="368" spans="1:2" x14ac:dyDescent="0.25">
      <c r="A368" s="10" t="s">
        <v>103</v>
      </c>
      <c r="B368" s="8">
        <v>12000</v>
      </c>
    </row>
    <row r="369" spans="1:2" x14ac:dyDescent="0.25">
      <c r="A369" s="10" t="s">
        <v>103</v>
      </c>
      <c r="B369" s="8">
        <v>17500</v>
      </c>
    </row>
    <row r="370" spans="1:2" x14ac:dyDescent="0.25">
      <c r="A370" s="10" t="s">
        <v>103</v>
      </c>
      <c r="B370" s="8">
        <v>20250</v>
      </c>
    </row>
    <row r="371" spans="1:2" x14ac:dyDescent="0.25">
      <c r="A371" s="10" t="s">
        <v>103</v>
      </c>
      <c r="B371" s="8">
        <v>27000</v>
      </c>
    </row>
    <row r="372" spans="1:2" x14ac:dyDescent="0.25">
      <c r="A372" s="10" t="s">
        <v>103</v>
      </c>
      <c r="B372" s="8">
        <v>15000</v>
      </c>
    </row>
    <row r="373" spans="1:2" x14ac:dyDescent="0.25">
      <c r="A373" s="10" t="s">
        <v>103</v>
      </c>
      <c r="B373" s="8">
        <v>14000</v>
      </c>
    </row>
    <row r="374" spans="1:2" x14ac:dyDescent="0.25">
      <c r="A374" s="10" t="s">
        <v>103</v>
      </c>
      <c r="B374" s="8">
        <v>12000</v>
      </c>
    </row>
    <row r="375" spans="1:2" x14ac:dyDescent="0.25">
      <c r="A375" s="10" t="s">
        <v>103</v>
      </c>
      <c r="B375" s="8">
        <v>15750</v>
      </c>
    </row>
    <row r="376" spans="1:2" x14ac:dyDescent="0.25">
      <c r="A376" s="10" t="s">
        <v>103</v>
      </c>
      <c r="B376" s="8">
        <v>14000</v>
      </c>
    </row>
    <row r="377" spans="1:2" x14ac:dyDescent="0.25">
      <c r="A377" s="10" t="s">
        <v>103</v>
      </c>
      <c r="B377" s="8">
        <v>21000.000000000004</v>
      </c>
    </row>
    <row r="378" spans="1:2" x14ac:dyDescent="0.25">
      <c r="A378" s="10" t="s">
        <v>103</v>
      </c>
      <c r="B378" s="8">
        <v>13124.999999999998</v>
      </c>
    </row>
    <row r="379" spans="1:2" x14ac:dyDescent="0.25">
      <c r="A379" s="10" t="s">
        <v>103</v>
      </c>
      <c r="B379" s="8">
        <v>12750.000000000002</v>
      </c>
    </row>
    <row r="380" spans="1:2" x14ac:dyDescent="0.25">
      <c r="A380" s="10" t="s">
        <v>103</v>
      </c>
      <c r="B380" s="8">
        <v>11375</v>
      </c>
    </row>
    <row r="381" spans="1:2" x14ac:dyDescent="0.25">
      <c r="A381" s="10" t="s">
        <v>103</v>
      </c>
      <c r="B381" s="8">
        <v>18000.000000000004</v>
      </c>
    </row>
    <row r="382" spans="1:2" x14ac:dyDescent="0.25">
      <c r="A382" s="10" t="s">
        <v>103</v>
      </c>
      <c r="B382" s="8">
        <v>15000</v>
      </c>
    </row>
    <row r="383" spans="1:2" x14ac:dyDescent="0.25">
      <c r="A383" s="10" t="s">
        <v>103</v>
      </c>
      <c r="B383" s="8">
        <v>23250.000000000004</v>
      </c>
    </row>
    <row r="384" spans="1:2" x14ac:dyDescent="0.25">
      <c r="A384" s="10" t="s">
        <v>103</v>
      </c>
      <c r="B384" s="8">
        <v>15624.999999999998</v>
      </c>
    </row>
    <row r="385" spans="1:2" x14ac:dyDescent="0.25">
      <c r="A385" s="10" t="s">
        <v>103</v>
      </c>
      <c r="B385" s="8">
        <v>19250</v>
      </c>
    </row>
    <row r="386" spans="1:2" x14ac:dyDescent="0.25">
      <c r="A386" s="10" t="s">
        <v>103</v>
      </c>
      <c r="B386" s="8">
        <v>22500</v>
      </c>
    </row>
    <row r="387" spans="1:2" x14ac:dyDescent="0.25">
      <c r="A387" s="10" t="s">
        <v>103</v>
      </c>
      <c r="B387" s="8">
        <v>36000</v>
      </c>
    </row>
    <row r="388" spans="1:2" x14ac:dyDescent="0.25">
      <c r="A388" s="10" t="s">
        <v>103</v>
      </c>
      <c r="B388" s="8">
        <v>36000</v>
      </c>
    </row>
    <row r="389" spans="1:2" x14ac:dyDescent="0.25">
      <c r="A389" s="10" t="s">
        <v>103</v>
      </c>
      <c r="B389" s="8">
        <v>40000</v>
      </c>
    </row>
    <row r="390" spans="1:2" x14ac:dyDescent="0.25">
      <c r="A390" s="10" t="s">
        <v>103</v>
      </c>
      <c r="B390" s="8">
        <v>29250</v>
      </c>
    </row>
    <row r="391" spans="1:2" x14ac:dyDescent="0.25">
      <c r="A391" s="10" t="s">
        <v>103</v>
      </c>
      <c r="B391" s="8">
        <v>27000</v>
      </c>
    </row>
    <row r="392" spans="1:2" x14ac:dyDescent="0.25">
      <c r="A392" s="10" t="s">
        <v>103</v>
      </c>
      <c r="B392" s="8">
        <v>25000</v>
      </c>
    </row>
    <row r="393" spans="1:2" x14ac:dyDescent="0.25">
      <c r="A393" s="10" t="s">
        <v>103</v>
      </c>
      <c r="B393" s="8">
        <v>48125.000000000007</v>
      </c>
    </row>
    <row r="394" spans="1:2" x14ac:dyDescent="0.25">
      <c r="A394" s="10" t="s">
        <v>103</v>
      </c>
      <c r="B394" s="8">
        <v>37125</v>
      </c>
    </row>
    <row r="395" spans="1:2" x14ac:dyDescent="0.25">
      <c r="A395" s="10" t="s">
        <v>103</v>
      </c>
      <c r="B395" s="8">
        <v>41250</v>
      </c>
    </row>
    <row r="396" spans="1:2" x14ac:dyDescent="0.25">
      <c r="A396" s="10" t="s">
        <v>103</v>
      </c>
      <c r="B396" s="8">
        <v>43875</v>
      </c>
    </row>
    <row r="397" spans="1:2" x14ac:dyDescent="0.25">
      <c r="A397" s="10" t="s">
        <v>103</v>
      </c>
      <c r="B397" s="8">
        <v>25875</v>
      </c>
    </row>
    <row r="398" spans="1:2" x14ac:dyDescent="0.25">
      <c r="A398" s="10" t="s">
        <v>103</v>
      </c>
      <c r="B398" s="8">
        <v>28750</v>
      </c>
    </row>
    <row r="399" spans="1:2" x14ac:dyDescent="0.25">
      <c r="A399" s="10" t="s">
        <v>103</v>
      </c>
      <c r="B399" s="8">
        <v>51000</v>
      </c>
    </row>
    <row r="400" spans="1:2" x14ac:dyDescent="0.25">
      <c r="A400" s="10" t="s">
        <v>103</v>
      </c>
      <c r="B400" s="8">
        <v>40000</v>
      </c>
    </row>
    <row r="401" spans="1:2" x14ac:dyDescent="0.25">
      <c r="A401" s="10" t="s">
        <v>103</v>
      </c>
      <c r="B401" s="8">
        <v>44000.000000000007</v>
      </c>
    </row>
    <row r="402" spans="1:2" x14ac:dyDescent="0.25">
      <c r="A402" s="10" t="s">
        <v>103</v>
      </c>
      <c r="B402" s="8">
        <v>48750</v>
      </c>
    </row>
    <row r="403" spans="1:2" x14ac:dyDescent="0.25">
      <c r="A403" s="10" t="s">
        <v>103</v>
      </c>
      <c r="B403" s="8">
        <v>26250</v>
      </c>
    </row>
    <row r="404" spans="1:2" x14ac:dyDescent="0.25">
      <c r="A404" s="10" t="s">
        <v>103</v>
      </c>
      <c r="B404" s="8">
        <v>28875.000000000004</v>
      </c>
    </row>
    <row r="405" spans="1:2" x14ac:dyDescent="0.25">
      <c r="A405" s="10" t="s">
        <v>103</v>
      </c>
      <c r="B405" s="8">
        <v>46500</v>
      </c>
    </row>
    <row r="406" spans="1:2" x14ac:dyDescent="0.25">
      <c r="A406" s="10" t="s">
        <v>103</v>
      </c>
      <c r="B406" s="8">
        <v>39875.000000000007</v>
      </c>
    </row>
    <row r="407" spans="1:2" x14ac:dyDescent="0.25">
      <c r="A407" s="10" t="s">
        <v>103</v>
      </c>
      <c r="B407" s="8">
        <v>37125.000000000007</v>
      </c>
    </row>
    <row r="408" spans="1:2" x14ac:dyDescent="0.25">
      <c r="A408" s="10" t="s">
        <v>103</v>
      </c>
      <c r="B408" s="8">
        <v>43500</v>
      </c>
    </row>
    <row r="409" spans="1:2" x14ac:dyDescent="0.25">
      <c r="A409" s="10" t="s">
        <v>103</v>
      </c>
      <c r="B409" s="8">
        <v>27000</v>
      </c>
    </row>
    <row r="410" spans="1:2" x14ac:dyDescent="0.25">
      <c r="A410" s="10" t="s">
        <v>103</v>
      </c>
      <c r="B410" s="8">
        <v>24750.000000000004</v>
      </c>
    </row>
    <row r="411" spans="1:2" x14ac:dyDescent="0.25">
      <c r="A411" s="10" t="s">
        <v>103</v>
      </c>
      <c r="B411" s="8">
        <v>33750</v>
      </c>
    </row>
    <row r="412" spans="1:2" x14ac:dyDescent="0.25">
      <c r="A412" s="10" t="s">
        <v>103</v>
      </c>
      <c r="B412" s="8">
        <v>25000</v>
      </c>
    </row>
    <row r="413" spans="1:2" x14ac:dyDescent="0.25">
      <c r="A413" s="10" t="s">
        <v>103</v>
      </c>
      <c r="B413" s="8">
        <v>25000</v>
      </c>
    </row>
    <row r="414" spans="1:2" x14ac:dyDescent="0.25">
      <c r="A414" s="10" t="s">
        <v>103</v>
      </c>
      <c r="B414" s="8">
        <v>25875</v>
      </c>
    </row>
    <row r="415" spans="1:2" x14ac:dyDescent="0.25">
      <c r="A415" s="10" t="s">
        <v>103</v>
      </c>
      <c r="B415" s="8">
        <v>19125</v>
      </c>
    </row>
    <row r="416" spans="1:2" x14ac:dyDescent="0.25">
      <c r="A416" s="10" t="s">
        <v>103</v>
      </c>
      <c r="B416" s="8">
        <v>16000</v>
      </c>
    </row>
    <row r="417" spans="1:2" x14ac:dyDescent="0.25">
      <c r="A417" s="10" t="s">
        <v>103</v>
      </c>
      <c r="B417" s="8">
        <v>28750</v>
      </c>
    </row>
    <row r="418" spans="1:2" x14ac:dyDescent="0.25">
      <c r="A418" s="10" t="s">
        <v>103</v>
      </c>
      <c r="B418" s="8">
        <v>29000</v>
      </c>
    </row>
    <row r="419" spans="1:2" x14ac:dyDescent="0.25">
      <c r="A419" s="10" t="s">
        <v>103</v>
      </c>
      <c r="B419" s="8">
        <v>29000</v>
      </c>
    </row>
    <row r="420" spans="1:2" x14ac:dyDescent="0.25">
      <c r="A420" s="10" t="s">
        <v>103</v>
      </c>
      <c r="B420" s="8">
        <v>42250</v>
      </c>
    </row>
    <row r="421" spans="1:2" x14ac:dyDescent="0.25">
      <c r="A421" s="10" t="s">
        <v>103</v>
      </c>
      <c r="B421" s="8">
        <v>32500</v>
      </c>
    </row>
    <row r="422" spans="1:2" x14ac:dyDescent="0.25">
      <c r="A422" s="10" t="s">
        <v>103</v>
      </c>
      <c r="B422" s="8">
        <v>28500</v>
      </c>
    </row>
    <row r="423" spans="1:2" x14ac:dyDescent="0.25">
      <c r="A423" s="10" t="s">
        <v>103</v>
      </c>
      <c r="B423" s="8">
        <v>47250</v>
      </c>
    </row>
    <row r="424" spans="1:2" x14ac:dyDescent="0.25">
      <c r="A424" s="10" t="s">
        <v>103</v>
      </c>
      <c r="B424" s="8">
        <v>49500</v>
      </c>
    </row>
    <row r="425" spans="1:2" x14ac:dyDescent="0.25">
      <c r="A425" s="10" t="s">
        <v>103</v>
      </c>
      <c r="B425" s="8">
        <v>49500</v>
      </c>
    </row>
    <row r="426" spans="1:2" x14ac:dyDescent="0.25">
      <c r="A426" s="10" t="s">
        <v>103</v>
      </c>
      <c r="B426" s="8">
        <v>47125</v>
      </c>
    </row>
    <row r="427" spans="1:2" x14ac:dyDescent="0.25">
      <c r="A427" s="10" t="s">
        <v>103</v>
      </c>
      <c r="B427" s="8">
        <v>37375</v>
      </c>
    </row>
    <row r="428" spans="1:2" x14ac:dyDescent="0.25">
      <c r="A428" s="10" t="s">
        <v>103</v>
      </c>
      <c r="B428" s="8">
        <v>31500</v>
      </c>
    </row>
    <row r="429" spans="1:2" x14ac:dyDescent="0.25">
      <c r="A429" s="10" t="s">
        <v>103</v>
      </c>
      <c r="B429" s="8">
        <v>54250</v>
      </c>
    </row>
    <row r="430" spans="1:2" x14ac:dyDescent="0.25">
      <c r="A430" s="10" t="s">
        <v>103</v>
      </c>
      <c r="B430" s="8">
        <v>19125</v>
      </c>
    </row>
    <row r="431" spans="1:2" x14ac:dyDescent="0.25">
      <c r="A431" s="10" t="s">
        <v>103</v>
      </c>
      <c r="B431" s="8">
        <v>10125</v>
      </c>
    </row>
    <row r="432" spans="1:2" x14ac:dyDescent="0.25">
      <c r="A432" s="10" t="s">
        <v>103</v>
      </c>
      <c r="B432" s="8">
        <v>7875</v>
      </c>
    </row>
    <row r="433" spans="1:2" x14ac:dyDescent="0.25">
      <c r="A433" s="10" t="s">
        <v>103</v>
      </c>
      <c r="B433" s="8">
        <v>3000</v>
      </c>
    </row>
    <row r="434" spans="1:2" x14ac:dyDescent="0.25">
      <c r="A434" s="10" t="s">
        <v>475</v>
      </c>
      <c r="B434" s="8">
        <v>6874.9999999999991</v>
      </c>
    </row>
    <row r="435" spans="1:2" x14ac:dyDescent="0.25">
      <c r="A435" s="10" t="s">
        <v>475</v>
      </c>
      <c r="B435" s="8">
        <v>10125</v>
      </c>
    </row>
    <row r="436" spans="1:2" x14ac:dyDescent="0.25">
      <c r="A436" s="10" t="s">
        <v>475</v>
      </c>
      <c r="B436" s="8">
        <v>21375</v>
      </c>
    </row>
    <row r="437" spans="1:2" x14ac:dyDescent="0.25">
      <c r="A437" s="10" t="s">
        <v>475</v>
      </c>
      <c r="B437" s="8">
        <v>5625</v>
      </c>
    </row>
    <row r="438" spans="1:2" x14ac:dyDescent="0.25">
      <c r="A438" s="10" t="s">
        <v>475</v>
      </c>
      <c r="B438" s="8">
        <v>6125</v>
      </c>
    </row>
    <row r="439" spans="1:2" x14ac:dyDescent="0.25">
      <c r="A439" s="10" t="s">
        <v>475</v>
      </c>
      <c r="B439" s="8">
        <v>2000</v>
      </c>
    </row>
    <row r="440" spans="1:2" x14ac:dyDescent="0.25">
      <c r="A440" s="10" t="s">
        <v>475</v>
      </c>
      <c r="B440" s="8">
        <v>6874.9999999999991</v>
      </c>
    </row>
    <row r="441" spans="1:2" x14ac:dyDescent="0.25">
      <c r="A441" s="10" t="s">
        <v>475</v>
      </c>
      <c r="B441" s="8">
        <v>10125</v>
      </c>
    </row>
    <row r="442" spans="1:2" x14ac:dyDescent="0.25">
      <c r="A442" s="10" t="s">
        <v>475</v>
      </c>
      <c r="B442" s="8">
        <v>22250</v>
      </c>
    </row>
    <row r="443" spans="1:2" x14ac:dyDescent="0.25">
      <c r="A443" s="10" t="s">
        <v>475</v>
      </c>
      <c r="B443" s="8">
        <v>7500</v>
      </c>
    </row>
    <row r="444" spans="1:2" x14ac:dyDescent="0.25">
      <c r="A444" s="10" t="s">
        <v>475</v>
      </c>
      <c r="B444" s="8">
        <v>7000</v>
      </c>
    </row>
    <row r="445" spans="1:2" x14ac:dyDescent="0.25">
      <c r="A445" s="10" t="s">
        <v>475</v>
      </c>
      <c r="B445" s="8">
        <v>1125</v>
      </c>
    </row>
    <row r="446" spans="1:2" x14ac:dyDescent="0.25">
      <c r="A446" s="10" t="s">
        <v>475</v>
      </c>
      <c r="B446" s="8">
        <v>4500</v>
      </c>
    </row>
    <row r="447" spans="1:2" x14ac:dyDescent="0.25">
      <c r="A447" s="10" t="s">
        <v>475</v>
      </c>
      <c r="B447" s="8">
        <v>8750</v>
      </c>
    </row>
    <row r="448" spans="1:2" x14ac:dyDescent="0.25">
      <c r="A448" s="10" t="s">
        <v>475</v>
      </c>
      <c r="B448" s="8">
        <v>22500</v>
      </c>
    </row>
    <row r="449" spans="1:2" x14ac:dyDescent="0.25">
      <c r="A449" s="10" t="s">
        <v>475</v>
      </c>
      <c r="B449" s="8">
        <v>7500</v>
      </c>
    </row>
    <row r="450" spans="1:2" x14ac:dyDescent="0.25">
      <c r="A450" s="10" t="s">
        <v>475</v>
      </c>
      <c r="B450" s="8">
        <v>6000</v>
      </c>
    </row>
    <row r="451" spans="1:2" x14ac:dyDescent="0.25">
      <c r="A451" s="10" t="s">
        <v>475</v>
      </c>
      <c r="B451" s="8">
        <v>3375</v>
      </c>
    </row>
    <row r="452" spans="1:2" x14ac:dyDescent="0.25">
      <c r="A452" s="10" t="s">
        <v>475</v>
      </c>
      <c r="B452" s="8">
        <v>4500</v>
      </c>
    </row>
    <row r="453" spans="1:2" x14ac:dyDescent="0.25">
      <c r="A453" s="10" t="s">
        <v>475</v>
      </c>
      <c r="B453" s="8">
        <v>10000</v>
      </c>
    </row>
    <row r="454" spans="1:2" x14ac:dyDescent="0.25">
      <c r="A454" s="10" t="s">
        <v>475</v>
      </c>
      <c r="B454" s="8">
        <v>28200</v>
      </c>
    </row>
    <row r="455" spans="1:2" x14ac:dyDescent="0.25">
      <c r="A455" s="10" t="s">
        <v>475</v>
      </c>
      <c r="B455" s="8">
        <v>10500.000000000002</v>
      </c>
    </row>
    <row r="456" spans="1:2" x14ac:dyDescent="0.25">
      <c r="A456" s="10" t="s">
        <v>475</v>
      </c>
      <c r="B456" s="8">
        <v>8250.0000000000018</v>
      </c>
    </row>
    <row r="457" spans="1:2" x14ac:dyDescent="0.25">
      <c r="A457" s="10" t="s">
        <v>475</v>
      </c>
      <c r="B457" s="8">
        <v>5500.0000000000009</v>
      </c>
    </row>
    <row r="458" spans="1:2" x14ac:dyDescent="0.25">
      <c r="A458" s="10" t="s">
        <v>475</v>
      </c>
      <c r="B458" s="8">
        <v>8125</v>
      </c>
    </row>
    <row r="459" spans="1:2" x14ac:dyDescent="0.25">
      <c r="A459" s="10" t="s">
        <v>475</v>
      </c>
      <c r="B459" s="8">
        <v>17500</v>
      </c>
    </row>
    <row r="460" spans="1:2" x14ac:dyDescent="0.25">
      <c r="A460" s="10" t="s">
        <v>475</v>
      </c>
      <c r="B460" s="8">
        <v>32500</v>
      </c>
    </row>
    <row r="461" spans="1:2" x14ac:dyDescent="0.25">
      <c r="A461" s="10" t="s">
        <v>475</v>
      </c>
      <c r="B461" s="8">
        <v>15000.000000000002</v>
      </c>
    </row>
    <row r="462" spans="1:2" x14ac:dyDescent="0.25">
      <c r="A462" s="10" t="s">
        <v>475</v>
      </c>
      <c r="B462" s="8">
        <v>9625.0000000000018</v>
      </c>
    </row>
    <row r="463" spans="1:2" x14ac:dyDescent="0.25">
      <c r="A463" s="10" t="s">
        <v>475</v>
      </c>
      <c r="B463" s="8">
        <v>8250.0000000000018</v>
      </c>
    </row>
    <row r="464" spans="1:2" x14ac:dyDescent="0.25">
      <c r="A464" s="10" t="s">
        <v>475</v>
      </c>
      <c r="B464" s="8">
        <v>9750</v>
      </c>
    </row>
    <row r="465" spans="1:2" x14ac:dyDescent="0.25">
      <c r="A465" s="10" t="s">
        <v>475</v>
      </c>
      <c r="B465" s="8">
        <v>21000</v>
      </c>
    </row>
    <row r="466" spans="1:2" x14ac:dyDescent="0.25">
      <c r="A466" s="10" t="s">
        <v>475</v>
      </c>
      <c r="B466" s="8">
        <v>32500</v>
      </c>
    </row>
    <row r="467" spans="1:2" x14ac:dyDescent="0.25">
      <c r="A467" s="10" t="s">
        <v>475</v>
      </c>
      <c r="B467" s="8">
        <v>18000.000000000004</v>
      </c>
    </row>
    <row r="468" spans="1:2" x14ac:dyDescent="0.25">
      <c r="A468" s="10" t="s">
        <v>475</v>
      </c>
      <c r="B468" s="8">
        <v>12375.000000000002</v>
      </c>
    </row>
    <row r="469" spans="1:2" x14ac:dyDescent="0.25">
      <c r="A469" s="10" t="s">
        <v>475</v>
      </c>
      <c r="B469" s="8">
        <v>9625.0000000000018</v>
      </c>
    </row>
    <row r="470" spans="1:2" x14ac:dyDescent="0.25">
      <c r="A470" s="10" t="s">
        <v>475</v>
      </c>
      <c r="B470" s="8">
        <v>13000</v>
      </c>
    </row>
    <row r="471" spans="1:2" x14ac:dyDescent="0.25">
      <c r="A471" s="10" t="s">
        <v>475</v>
      </c>
      <c r="B471" s="8">
        <v>26250</v>
      </c>
    </row>
    <row r="472" spans="1:2" x14ac:dyDescent="0.25">
      <c r="A472" s="10" t="s">
        <v>475</v>
      </c>
      <c r="B472" s="8">
        <v>34125</v>
      </c>
    </row>
    <row r="473" spans="1:2" x14ac:dyDescent="0.25">
      <c r="A473" s="10" t="s">
        <v>475</v>
      </c>
      <c r="B473" s="8">
        <v>18000.000000000004</v>
      </c>
    </row>
    <row r="474" spans="1:2" x14ac:dyDescent="0.25">
      <c r="A474" s="10" t="s">
        <v>475</v>
      </c>
      <c r="B474" s="8">
        <v>12375.000000000002</v>
      </c>
    </row>
    <row r="475" spans="1:2" x14ac:dyDescent="0.25">
      <c r="A475" s="10" t="s">
        <v>475</v>
      </c>
      <c r="B475" s="8">
        <v>11000.000000000002</v>
      </c>
    </row>
    <row r="476" spans="1:2" x14ac:dyDescent="0.25">
      <c r="A476" s="10" t="s">
        <v>475</v>
      </c>
      <c r="B476" s="8">
        <v>11375</v>
      </c>
    </row>
    <row r="477" spans="1:2" x14ac:dyDescent="0.25">
      <c r="A477" s="10" t="s">
        <v>475</v>
      </c>
      <c r="B477" s="8">
        <v>24500</v>
      </c>
    </row>
    <row r="478" spans="1:2" x14ac:dyDescent="0.25">
      <c r="A478" s="10" t="s">
        <v>475</v>
      </c>
      <c r="B478" s="8">
        <v>30875</v>
      </c>
    </row>
    <row r="479" spans="1:2" x14ac:dyDescent="0.25">
      <c r="A479" s="10" t="s">
        <v>475</v>
      </c>
      <c r="B479" s="8">
        <v>13750</v>
      </c>
    </row>
    <row r="480" spans="1:2" x14ac:dyDescent="0.25">
      <c r="A480" s="10" t="s">
        <v>475</v>
      </c>
      <c r="B480" s="8">
        <v>9000</v>
      </c>
    </row>
    <row r="481" spans="1:2" x14ac:dyDescent="0.25">
      <c r="A481" s="10" t="s">
        <v>475</v>
      </c>
      <c r="B481" s="8">
        <v>7875</v>
      </c>
    </row>
    <row r="482" spans="1:2" x14ac:dyDescent="0.25">
      <c r="A482" s="10" t="s">
        <v>475</v>
      </c>
      <c r="B482" s="8">
        <v>6874.9999999999991</v>
      </c>
    </row>
    <row r="483" spans="1:2" x14ac:dyDescent="0.25">
      <c r="A483" s="10" t="s">
        <v>475</v>
      </c>
      <c r="B483" s="8">
        <v>13500</v>
      </c>
    </row>
    <row r="484" spans="1:2" x14ac:dyDescent="0.25">
      <c r="A484" s="10" t="s">
        <v>475</v>
      </c>
      <c r="B484" s="8">
        <v>24000</v>
      </c>
    </row>
    <row r="485" spans="1:2" x14ac:dyDescent="0.25">
      <c r="A485" s="10" t="s">
        <v>475</v>
      </c>
      <c r="B485" s="8">
        <v>11250</v>
      </c>
    </row>
    <row r="486" spans="1:2" x14ac:dyDescent="0.25">
      <c r="A486" s="10" t="s">
        <v>475</v>
      </c>
      <c r="B486" s="8">
        <v>6250</v>
      </c>
    </row>
    <row r="487" spans="1:2" x14ac:dyDescent="0.25">
      <c r="A487" s="10" t="s">
        <v>475</v>
      </c>
      <c r="B487" s="8">
        <v>5000</v>
      </c>
    </row>
    <row r="488" spans="1:2" x14ac:dyDescent="0.25">
      <c r="A488" s="10" t="s">
        <v>475</v>
      </c>
      <c r="B488" s="8">
        <v>6000</v>
      </c>
    </row>
    <row r="489" spans="1:2" x14ac:dyDescent="0.25">
      <c r="A489" s="10" t="s">
        <v>475</v>
      </c>
      <c r="B489" s="8">
        <v>14624.999999999996</v>
      </c>
    </row>
    <row r="490" spans="1:2" x14ac:dyDescent="0.25">
      <c r="A490" s="10" t="s">
        <v>475</v>
      </c>
      <c r="B490" s="8">
        <v>26250</v>
      </c>
    </row>
    <row r="491" spans="1:2" x14ac:dyDescent="0.25">
      <c r="A491" s="10" t="s">
        <v>475</v>
      </c>
      <c r="B491" s="8">
        <v>12000.000000000002</v>
      </c>
    </row>
    <row r="492" spans="1:2" x14ac:dyDescent="0.25">
      <c r="A492" s="10" t="s">
        <v>475</v>
      </c>
      <c r="B492" s="8">
        <v>11700.000000000002</v>
      </c>
    </row>
    <row r="493" spans="1:2" x14ac:dyDescent="0.25">
      <c r="A493" s="10" t="s">
        <v>475</v>
      </c>
      <c r="B493" s="8">
        <v>10500.000000000002</v>
      </c>
    </row>
    <row r="494" spans="1:2" x14ac:dyDescent="0.25">
      <c r="A494" s="10" t="s">
        <v>475</v>
      </c>
      <c r="B494" s="8">
        <v>10500</v>
      </c>
    </row>
    <row r="495" spans="1:2" x14ac:dyDescent="0.25">
      <c r="A495" s="10" t="s">
        <v>475</v>
      </c>
      <c r="B495" s="8">
        <v>18750</v>
      </c>
    </row>
    <row r="496" spans="1:2" x14ac:dyDescent="0.25">
      <c r="A496" s="10" t="s">
        <v>475</v>
      </c>
      <c r="B496" s="8">
        <v>33250</v>
      </c>
    </row>
    <row r="497" spans="1:2" x14ac:dyDescent="0.25">
      <c r="A497" s="10" t="s">
        <v>475</v>
      </c>
      <c r="B497" s="8">
        <v>16500.000000000004</v>
      </c>
    </row>
    <row r="498" spans="1:2" x14ac:dyDescent="0.25">
      <c r="A498" s="10" t="s">
        <v>475</v>
      </c>
      <c r="B498" s="8">
        <v>13500.000000000002</v>
      </c>
    </row>
    <row r="499" spans="1:2" x14ac:dyDescent="0.25">
      <c r="A499" s="10" t="s">
        <v>475</v>
      </c>
      <c r="B499" s="8">
        <v>10500.000000000002</v>
      </c>
    </row>
    <row r="500" spans="1:2" x14ac:dyDescent="0.25">
      <c r="A500" s="10" t="s">
        <v>475</v>
      </c>
      <c r="B500" s="8">
        <v>12250</v>
      </c>
    </row>
    <row r="501" spans="1:2" x14ac:dyDescent="0.25">
      <c r="A501" s="10" t="s">
        <v>475</v>
      </c>
      <c r="B501" s="8">
        <v>20625</v>
      </c>
    </row>
    <row r="502" spans="1:2" x14ac:dyDescent="0.25">
      <c r="A502" s="10" t="s">
        <v>475</v>
      </c>
      <c r="B502" s="8">
        <v>15750</v>
      </c>
    </row>
    <row r="503" spans="1:2" x14ac:dyDescent="0.25">
      <c r="A503" s="10" t="s">
        <v>475</v>
      </c>
      <c r="B503" s="8">
        <v>20250</v>
      </c>
    </row>
    <row r="504" spans="1:2" x14ac:dyDescent="0.25">
      <c r="A504" s="10" t="s">
        <v>475</v>
      </c>
      <c r="B504" s="8">
        <v>20250</v>
      </c>
    </row>
    <row r="505" spans="1:2" x14ac:dyDescent="0.25">
      <c r="A505" s="10" t="s">
        <v>475</v>
      </c>
      <c r="B505" s="8">
        <v>13500</v>
      </c>
    </row>
    <row r="506" spans="1:2" x14ac:dyDescent="0.25">
      <c r="A506" s="10" t="s">
        <v>543</v>
      </c>
      <c r="B506" s="8">
        <v>12500</v>
      </c>
    </row>
    <row r="507" spans="1:2" x14ac:dyDescent="0.25">
      <c r="A507" s="10" t="s">
        <v>543</v>
      </c>
      <c r="B507" s="8">
        <v>21375</v>
      </c>
    </row>
    <row r="508" spans="1:2" x14ac:dyDescent="0.25">
      <c r="A508" s="10" t="s">
        <v>543</v>
      </c>
      <c r="B508" s="8">
        <v>18375</v>
      </c>
    </row>
    <row r="509" spans="1:2" x14ac:dyDescent="0.25">
      <c r="A509" s="10" t="s">
        <v>543</v>
      </c>
      <c r="B509" s="8">
        <v>19125</v>
      </c>
    </row>
    <row r="510" spans="1:2" x14ac:dyDescent="0.25">
      <c r="A510" s="10" t="s">
        <v>543</v>
      </c>
      <c r="B510" s="8">
        <v>19125</v>
      </c>
    </row>
    <row r="511" spans="1:2" x14ac:dyDescent="0.25">
      <c r="A511" s="10" t="s">
        <v>543</v>
      </c>
      <c r="B511" s="8">
        <v>12375</v>
      </c>
    </row>
    <row r="512" spans="1:2" x14ac:dyDescent="0.25">
      <c r="A512" s="10" t="s">
        <v>543</v>
      </c>
      <c r="B512" s="8">
        <v>10000</v>
      </c>
    </row>
    <row r="513" spans="1:2" x14ac:dyDescent="0.25">
      <c r="A513" s="10" t="s">
        <v>543</v>
      </c>
      <c r="B513" s="8">
        <v>18000</v>
      </c>
    </row>
    <row r="514" spans="1:2" x14ac:dyDescent="0.25">
      <c r="A514" s="10" t="s">
        <v>543</v>
      </c>
      <c r="B514" s="8">
        <v>24750</v>
      </c>
    </row>
    <row r="515" spans="1:2" x14ac:dyDescent="0.25">
      <c r="A515" s="10" t="s">
        <v>543</v>
      </c>
      <c r="B515" s="8">
        <v>22000</v>
      </c>
    </row>
    <row r="516" spans="1:2" x14ac:dyDescent="0.25">
      <c r="A516" s="10" t="s">
        <v>543</v>
      </c>
      <c r="B516" s="8">
        <v>22000</v>
      </c>
    </row>
    <row r="517" spans="1:2" x14ac:dyDescent="0.25">
      <c r="A517" s="10" t="s">
        <v>543</v>
      </c>
      <c r="B517" s="8">
        <v>16499.999999999996</v>
      </c>
    </row>
    <row r="518" spans="1:2" x14ac:dyDescent="0.25">
      <c r="A518" s="10" t="s">
        <v>543</v>
      </c>
      <c r="B518" s="8">
        <v>10500</v>
      </c>
    </row>
    <row r="519" spans="1:2" x14ac:dyDescent="0.25">
      <c r="A519" s="10" t="s">
        <v>543</v>
      </c>
      <c r="B519" s="8">
        <v>20625</v>
      </c>
    </row>
    <row r="520" spans="1:2" x14ac:dyDescent="0.25">
      <c r="A520" s="10" t="s">
        <v>543</v>
      </c>
      <c r="B520" s="8">
        <v>33000</v>
      </c>
    </row>
    <row r="521" spans="1:2" x14ac:dyDescent="0.25">
      <c r="A521" s="10" t="s">
        <v>543</v>
      </c>
      <c r="B521" s="8">
        <v>22750</v>
      </c>
    </row>
    <row r="522" spans="1:2" x14ac:dyDescent="0.25">
      <c r="A522" s="10" t="s">
        <v>543</v>
      </c>
      <c r="B522" s="8">
        <v>26000</v>
      </c>
    </row>
    <row r="523" spans="1:2" x14ac:dyDescent="0.25">
      <c r="A523" s="10" t="s">
        <v>543</v>
      </c>
      <c r="B523" s="8">
        <v>18000</v>
      </c>
    </row>
    <row r="524" spans="1:2" x14ac:dyDescent="0.25">
      <c r="A524" s="10" t="s">
        <v>543</v>
      </c>
      <c r="B524" s="8">
        <v>13000</v>
      </c>
    </row>
    <row r="525" spans="1:2" x14ac:dyDescent="0.25">
      <c r="A525" s="10" t="s">
        <v>543</v>
      </c>
      <c r="B525" s="8">
        <v>28000</v>
      </c>
    </row>
    <row r="526" spans="1:2" x14ac:dyDescent="0.25">
      <c r="A526" s="10" t="s">
        <v>543</v>
      </c>
      <c r="B526" s="8">
        <v>33000</v>
      </c>
    </row>
    <row r="527" spans="1:2" x14ac:dyDescent="0.25">
      <c r="A527" s="10" t="s">
        <v>543</v>
      </c>
      <c r="B527" s="8">
        <v>26000</v>
      </c>
    </row>
    <row r="528" spans="1:2" x14ac:dyDescent="0.25">
      <c r="A528" s="10" t="s">
        <v>543</v>
      </c>
      <c r="B528" s="8">
        <v>26000</v>
      </c>
    </row>
    <row r="529" spans="1:2" x14ac:dyDescent="0.25">
      <c r="A529" s="10" t="s">
        <v>543</v>
      </c>
      <c r="B529" s="8">
        <v>18000</v>
      </c>
    </row>
    <row r="530" spans="1:2" x14ac:dyDescent="0.25">
      <c r="A530" s="10" t="s">
        <v>543</v>
      </c>
      <c r="B530" s="8">
        <v>13000</v>
      </c>
    </row>
    <row r="531" spans="1:2" x14ac:dyDescent="0.25">
      <c r="A531" s="10" t="s">
        <v>543</v>
      </c>
      <c r="B531" s="8">
        <v>36000</v>
      </c>
    </row>
    <row r="532" spans="1:2" x14ac:dyDescent="0.25">
      <c r="A532" s="10" t="s">
        <v>543</v>
      </c>
      <c r="B532" s="8">
        <v>42000</v>
      </c>
    </row>
    <row r="533" spans="1:2" x14ac:dyDescent="0.25">
      <c r="A533" s="10" t="s">
        <v>543</v>
      </c>
      <c r="B533" s="8">
        <v>35750</v>
      </c>
    </row>
    <row r="534" spans="1:2" x14ac:dyDescent="0.25">
      <c r="A534" s="10" t="s">
        <v>543</v>
      </c>
      <c r="B534" s="8">
        <v>35750</v>
      </c>
    </row>
    <row r="535" spans="1:2" x14ac:dyDescent="0.25">
      <c r="A535" s="10" t="s">
        <v>543</v>
      </c>
      <c r="B535" s="8">
        <v>25500</v>
      </c>
    </row>
    <row r="536" spans="1:2" x14ac:dyDescent="0.25">
      <c r="A536" s="10" t="s">
        <v>543</v>
      </c>
      <c r="B536" s="8">
        <v>19500</v>
      </c>
    </row>
    <row r="537" spans="1:2" x14ac:dyDescent="0.25">
      <c r="A537" s="10" t="s">
        <v>543</v>
      </c>
      <c r="B537" s="8">
        <v>48000</v>
      </c>
    </row>
    <row r="538" spans="1:2" x14ac:dyDescent="0.25">
      <c r="A538" s="10" t="s">
        <v>543</v>
      </c>
      <c r="B538" s="8">
        <v>45000</v>
      </c>
    </row>
    <row r="539" spans="1:2" x14ac:dyDescent="0.25">
      <c r="A539" s="10" t="s">
        <v>543</v>
      </c>
      <c r="B539" s="8">
        <v>39000</v>
      </c>
    </row>
    <row r="540" spans="1:2" x14ac:dyDescent="0.25">
      <c r="A540" s="10" t="s">
        <v>543</v>
      </c>
      <c r="B540" s="8">
        <v>35750</v>
      </c>
    </row>
    <row r="541" spans="1:2" x14ac:dyDescent="0.25">
      <c r="A541" s="10" t="s">
        <v>543</v>
      </c>
      <c r="B541" s="8">
        <v>27000</v>
      </c>
    </row>
    <row r="542" spans="1:2" x14ac:dyDescent="0.25">
      <c r="A542" s="10" t="s">
        <v>543</v>
      </c>
      <c r="B542" s="8">
        <v>32500</v>
      </c>
    </row>
    <row r="543" spans="1:2" x14ac:dyDescent="0.25">
      <c r="A543" s="10" t="s">
        <v>543</v>
      </c>
      <c r="B543" s="8">
        <v>40000</v>
      </c>
    </row>
    <row r="544" spans="1:2" x14ac:dyDescent="0.25">
      <c r="A544" s="10" t="s">
        <v>543</v>
      </c>
      <c r="B544" s="8">
        <v>45500</v>
      </c>
    </row>
    <row r="545" spans="1:2" x14ac:dyDescent="0.25">
      <c r="A545" s="10" t="s">
        <v>543</v>
      </c>
      <c r="B545" s="8">
        <v>45500</v>
      </c>
    </row>
    <row r="546" spans="1:2" x14ac:dyDescent="0.25">
      <c r="A546" s="10" t="s">
        <v>543</v>
      </c>
      <c r="B546" s="8">
        <v>34125</v>
      </c>
    </row>
    <row r="547" spans="1:2" x14ac:dyDescent="0.25">
      <c r="A547" s="10" t="s">
        <v>543</v>
      </c>
      <c r="B547" s="8">
        <v>30875</v>
      </c>
    </row>
    <row r="548" spans="1:2" x14ac:dyDescent="0.25">
      <c r="A548" s="10" t="s">
        <v>543</v>
      </c>
      <c r="B548" s="8">
        <v>35625</v>
      </c>
    </row>
    <row r="549" spans="1:2" x14ac:dyDescent="0.25">
      <c r="A549" s="10" t="s">
        <v>543</v>
      </c>
      <c r="B549" s="8">
        <v>32000</v>
      </c>
    </row>
    <row r="550" spans="1:2" x14ac:dyDescent="0.25">
      <c r="A550" s="10" t="s">
        <v>543</v>
      </c>
      <c r="B550" s="8">
        <v>36000.000000000007</v>
      </c>
    </row>
    <row r="551" spans="1:2" x14ac:dyDescent="0.25">
      <c r="A551" s="10" t="s">
        <v>543</v>
      </c>
      <c r="B551" s="8">
        <v>39000.000000000007</v>
      </c>
    </row>
    <row r="552" spans="1:2" x14ac:dyDescent="0.25">
      <c r="A552" s="10" t="s">
        <v>543</v>
      </c>
      <c r="B552" s="8">
        <v>27000.000000000004</v>
      </c>
    </row>
    <row r="553" spans="1:2" x14ac:dyDescent="0.25">
      <c r="A553" s="10" t="s">
        <v>543</v>
      </c>
      <c r="B553" s="8">
        <v>24000.000000000004</v>
      </c>
    </row>
    <row r="554" spans="1:2" x14ac:dyDescent="0.25">
      <c r="A554" s="10" t="s">
        <v>543</v>
      </c>
      <c r="B554" s="8">
        <v>28000</v>
      </c>
    </row>
    <row r="555" spans="1:2" x14ac:dyDescent="0.25">
      <c r="A555" s="10" t="s">
        <v>543</v>
      </c>
      <c r="B555" s="8">
        <v>33750.000000000007</v>
      </c>
    </row>
    <row r="556" spans="1:2" x14ac:dyDescent="0.25">
      <c r="A556" s="10" t="s">
        <v>543</v>
      </c>
      <c r="B556" s="8">
        <v>33000.000000000007</v>
      </c>
    </row>
    <row r="557" spans="1:2" x14ac:dyDescent="0.25">
      <c r="A557" s="10" t="s">
        <v>543</v>
      </c>
      <c r="B557" s="8">
        <v>35750.000000000007</v>
      </c>
    </row>
    <row r="558" spans="1:2" x14ac:dyDescent="0.25">
      <c r="A558" s="10" t="s">
        <v>543</v>
      </c>
      <c r="B558" s="8">
        <v>22500.000000000004</v>
      </c>
    </row>
    <row r="559" spans="1:2" x14ac:dyDescent="0.25">
      <c r="A559" s="10" t="s">
        <v>543</v>
      </c>
      <c r="B559" s="8">
        <v>21000.000000000004</v>
      </c>
    </row>
    <row r="560" spans="1:2" x14ac:dyDescent="0.25">
      <c r="A560" s="10" t="s">
        <v>543</v>
      </c>
      <c r="B560" s="8">
        <v>22750</v>
      </c>
    </row>
    <row r="561" spans="1:2" x14ac:dyDescent="0.25">
      <c r="A561" s="10" t="s">
        <v>543</v>
      </c>
      <c r="B561" s="8">
        <v>28125.000000000004</v>
      </c>
    </row>
    <row r="562" spans="1:2" x14ac:dyDescent="0.25">
      <c r="A562" s="10" t="s">
        <v>543</v>
      </c>
      <c r="B562" s="8">
        <v>34500.000000000007</v>
      </c>
    </row>
    <row r="563" spans="1:2" x14ac:dyDescent="0.25">
      <c r="A563" s="10" t="s">
        <v>543</v>
      </c>
      <c r="B563" s="8">
        <v>37375.000000000007</v>
      </c>
    </row>
    <row r="564" spans="1:2" x14ac:dyDescent="0.25">
      <c r="A564" s="10" t="s">
        <v>543</v>
      </c>
      <c r="B564" s="8">
        <v>25500.000000000004</v>
      </c>
    </row>
    <row r="565" spans="1:2" x14ac:dyDescent="0.25">
      <c r="A565" s="10" t="s">
        <v>543</v>
      </c>
      <c r="B565" s="8">
        <v>24000.000000000004</v>
      </c>
    </row>
    <row r="566" spans="1:2" x14ac:dyDescent="0.25">
      <c r="A566" s="10" t="s">
        <v>543</v>
      </c>
      <c r="B566" s="8">
        <v>24500</v>
      </c>
    </row>
    <row r="567" spans="1:2" x14ac:dyDescent="0.25">
      <c r="A567" s="10" t="s">
        <v>543</v>
      </c>
      <c r="B567" s="8">
        <v>35625.000000000007</v>
      </c>
    </row>
    <row r="568" spans="1:2" x14ac:dyDescent="0.25">
      <c r="A568" s="10" t="s">
        <v>543</v>
      </c>
      <c r="B568" s="8">
        <v>40500.000000000007</v>
      </c>
    </row>
    <row r="569" spans="1:2" x14ac:dyDescent="0.25">
      <c r="A569" s="10" t="s">
        <v>543</v>
      </c>
      <c r="B569" s="8">
        <v>43875.000000000007</v>
      </c>
    </row>
    <row r="570" spans="1:2" x14ac:dyDescent="0.25">
      <c r="A570" s="10" t="s">
        <v>543</v>
      </c>
      <c r="B570" s="8">
        <v>28500.000000000004</v>
      </c>
    </row>
    <row r="571" spans="1:2" x14ac:dyDescent="0.25">
      <c r="A571" s="10" t="s">
        <v>543</v>
      </c>
      <c r="B571" s="8">
        <v>28500.000000000004</v>
      </c>
    </row>
    <row r="572" spans="1:2" x14ac:dyDescent="0.25">
      <c r="A572" s="10" t="s">
        <v>543</v>
      </c>
      <c r="B572" s="8">
        <v>28000</v>
      </c>
    </row>
    <row r="573" spans="1:2" x14ac:dyDescent="0.25">
      <c r="A573" s="10" t="s">
        <v>543</v>
      </c>
      <c r="B573" s="8">
        <v>37500.000000000007</v>
      </c>
    </row>
    <row r="574" spans="1:2" x14ac:dyDescent="0.25">
      <c r="A574" s="10" t="s">
        <v>543</v>
      </c>
      <c r="B574" s="8">
        <v>12750</v>
      </c>
    </row>
    <row r="575" spans="1:2" x14ac:dyDescent="0.25">
      <c r="A575" s="10" t="s">
        <v>543</v>
      </c>
      <c r="B575" s="8">
        <v>17000</v>
      </c>
    </row>
    <row r="576" spans="1:2" x14ac:dyDescent="0.25">
      <c r="A576" s="10" t="s">
        <v>543</v>
      </c>
      <c r="B576" s="8">
        <v>17000</v>
      </c>
    </row>
    <row r="577" spans="1:2" x14ac:dyDescent="0.25">
      <c r="A577" s="10" t="s">
        <v>543</v>
      </c>
      <c r="B577" s="8">
        <v>11000</v>
      </c>
    </row>
    <row r="578" spans="1:2" x14ac:dyDescent="0.25">
      <c r="A578" s="10" t="s">
        <v>578</v>
      </c>
      <c r="B578" s="8">
        <v>10125</v>
      </c>
    </row>
    <row r="579" spans="1:2" x14ac:dyDescent="0.25">
      <c r="A579" s="10" t="s">
        <v>578</v>
      </c>
      <c r="B579" s="8">
        <v>19000</v>
      </c>
    </row>
    <row r="580" spans="1:2" x14ac:dyDescent="0.25">
      <c r="A580" s="10" t="s">
        <v>578</v>
      </c>
      <c r="B580" s="8">
        <v>15750</v>
      </c>
    </row>
    <row r="581" spans="1:2" x14ac:dyDescent="0.25">
      <c r="A581" s="10" t="s">
        <v>578</v>
      </c>
      <c r="B581" s="8">
        <v>17000</v>
      </c>
    </row>
    <row r="582" spans="1:2" x14ac:dyDescent="0.25">
      <c r="A582" s="10" t="s">
        <v>578</v>
      </c>
      <c r="B582" s="8">
        <v>17000</v>
      </c>
    </row>
    <row r="583" spans="1:2" x14ac:dyDescent="0.25">
      <c r="A583" s="10" t="s">
        <v>578</v>
      </c>
      <c r="B583" s="8">
        <v>11000</v>
      </c>
    </row>
    <row r="584" spans="1:2" x14ac:dyDescent="0.25">
      <c r="A584" s="10" t="s">
        <v>578</v>
      </c>
      <c r="B584" s="8">
        <v>9000</v>
      </c>
    </row>
    <row r="585" spans="1:2" x14ac:dyDescent="0.25">
      <c r="A585" s="10" t="s">
        <v>578</v>
      </c>
      <c r="B585" s="8">
        <v>16000</v>
      </c>
    </row>
    <row r="586" spans="1:2" x14ac:dyDescent="0.25">
      <c r="A586" s="10" t="s">
        <v>578</v>
      </c>
      <c r="B586" s="8">
        <v>22000</v>
      </c>
    </row>
    <row r="587" spans="1:2" x14ac:dyDescent="0.25">
      <c r="A587" s="10" t="s">
        <v>578</v>
      </c>
      <c r="B587" s="8">
        <v>20000</v>
      </c>
    </row>
    <row r="588" spans="1:2" x14ac:dyDescent="0.25">
      <c r="A588" s="10" t="s">
        <v>578</v>
      </c>
      <c r="B588" s="8">
        <v>22000</v>
      </c>
    </row>
    <row r="589" spans="1:2" x14ac:dyDescent="0.25">
      <c r="A589" s="10" t="s">
        <v>578</v>
      </c>
      <c r="B589" s="8">
        <v>16499.999999999996</v>
      </c>
    </row>
    <row r="590" spans="1:2" x14ac:dyDescent="0.25">
      <c r="A590" s="10" t="s">
        <v>578</v>
      </c>
      <c r="B590" s="8">
        <v>9000</v>
      </c>
    </row>
    <row r="591" spans="1:2" x14ac:dyDescent="0.25">
      <c r="A591" s="10" t="s">
        <v>578</v>
      </c>
      <c r="B591" s="8">
        <v>19250</v>
      </c>
    </row>
    <row r="592" spans="1:2" x14ac:dyDescent="0.25">
      <c r="A592" s="10" t="s">
        <v>578</v>
      </c>
      <c r="B592" s="8">
        <v>31500</v>
      </c>
    </row>
    <row r="593" spans="1:2" x14ac:dyDescent="0.25">
      <c r="A593" s="10" t="s">
        <v>578</v>
      </c>
      <c r="B593" s="8">
        <v>21125</v>
      </c>
    </row>
    <row r="594" spans="1:2" x14ac:dyDescent="0.25">
      <c r="A594" s="10" t="s">
        <v>578</v>
      </c>
      <c r="B594" s="8">
        <v>24375</v>
      </c>
    </row>
    <row r="595" spans="1:2" x14ac:dyDescent="0.25">
      <c r="A595" s="10" t="s">
        <v>578</v>
      </c>
      <c r="B595" s="8">
        <v>16500</v>
      </c>
    </row>
    <row r="596" spans="1:2" x14ac:dyDescent="0.25">
      <c r="A596" s="10" t="s">
        <v>578</v>
      </c>
      <c r="B596" s="8">
        <v>11375</v>
      </c>
    </row>
    <row r="597" spans="1:2" x14ac:dyDescent="0.25">
      <c r="A597" s="10" t="s">
        <v>578</v>
      </c>
      <c r="B597" s="8">
        <v>26000</v>
      </c>
    </row>
    <row r="598" spans="1:2" x14ac:dyDescent="0.25">
      <c r="A598" s="10" t="s">
        <v>578</v>
      </c>
      <c r="B598" s="8">
        <v>31500</v>
      </c>
    </row>
    <row r="599" spans="1:2" x14ac:dyDescent="0.25">
      <c r="A599" s="10" t="s">
        <v>578</v>
      </c>
      <c r="B599" s="8">
        <v>24375</v>
      </c>
    </row>
    <row r="600" spans="1:2" x14ac:dyDescent="0.25">
      <c r="A600" s="10" t="s">
        <v>578</v>
      </c>
      <c r="B600" s="8">
        <v>24375</v>
      </c>
    </row>
    <row r="601" spans="1:2" x14ac:dyDescent="0.25">
      <c r="A601" s="10" t="s">
        <v>578</v>
      </c>
      <c r="B601" s="8">
        <v>16500</v>
      </c>
    </row>
    <row r="602" spans="1:2" x14ac:dyDescent="0.25">
      <c r="A602" s="10" t="s">
        <v>578</v>
      </c>
      <c r="B602" s="8">
        <v>11375</v>
      </c>
    </row>
    <row r="603" spans="1:2" x14ac:dyDescent="0.25">
      <c r="A603" s="10" t="s">
        <v>578</v>
      </c>
      <c r="B603" s="8">
        <v>38000</v>
      </c>
    </row>
    <row r="604" spans="1:2" x14ac:dyDescent="0.25">
      <c r="A604" s="10" t="s">
        <v>578</v>
      </c>
      <c r="B604" s="8">
        <v>43500</v>
      </c>
    </row>
    <row r="605" spans="1:2" x14ac:dyDescent="0.25">
      <c r="A605" s="10" t="s">
        <v>578</v>
      </c>
      <c r="B605" s="8">
        <v>37375</v>
      </c>
    </row>
    <row r="606" spans="1:2" x14ac:dyDescent="0.25">
      <c r="A606" s="10" t="s">
        <v>578</v>
      </c>
      <c r="B606" s="8">
        <v>37375</v>
      </c>
    </row>
    <row r="607" spans="1:2" x14ac:dyDescent="0.25">
      <c r="A607" s="10" t="s">
        <v>578</v>
      </c>
      <c r="B607" s="8">
        <v>29250</v>
      </c>
    </row>
    <row r="608" spans="1:2" x14ac:dyDescent="0.25">
      <c r="A608" s="10" t="s">
        <v>578</v>
      </c>
      <c r="B608" s="8">
        <v>22750</v>
      </c>
    </row>
    <row r="609" spans="1:2" x14ac:dyDescent="0.25">
      <c r="A609" s="10" t="s">
        <v>578</v>
      </c>
      <c r="B609" s="8">
        <v>53125.000000000007</v>
      </c>
    </row>
    <row r="610" spans="1:2" x14ac:dyDescent="0.25">
      <c r="A610" s="10" t="s">
        <v>578</v>
      </c>
      <c r="B610" s="8">
        <v>50375</v>
      </c>
    </row>
    <row r="611" spans="1:2" x14ac:dyDescent="0.25">
      <c r="A611" s="10" t="s">
        <v>578</v>
      </c>
      <c r="B611" s="8">
        <v>43750</v>
      </c>
    </row>
    <row r="612" spans="1:2" x14ac:dyDescent="0.25">
      <c r="A612" s="10" t="s">
        <v>578</v>
      </c>
      <c r="B612" s="8">
        <v>40250</v>
      </c>
    </row>
    <row r="613" spans="1:2" x14ac:dyDescent="0.25">
      <c r="A613" s="10" t="s">
        <v>578</v>
      </c>
      <c r="B613" s="8">
        <v>30875</v>
      </c>
    </row>
    <row r="614" spans="1:2" x14ac:dyDescent="0.25">
      <c r="A614" s="10" t="s">
        <v>578</v>
      </c>
      <c r="B614" s="8">
        <v>36750</v>
      </c>
    </row>
    <row r="615" spans="1:2" x14ac:dyDescent="0.25">
      <c r="A615" s="10" t="s">
        <v>578</v>
      </c>
      <c r="B615" s="8">
        <v>44625.000000000007</v>
      </c>
    </row>
    <row r="616" spans="1:2" x14ac:dyDescent="0.25">
      <c r="A616" s="10" t="s">
        <v>578</v>
      </c>
      <c r="B616" s="8">
        <v>50750</v>
      </c>
    </row>
    <row r="617" spans="1:2" x14ac:dyDescent="0.25">
      <c r="A617" s="10" t="s">
        <v>578</v>
      </c>
      <c r="B617" s="8">
        <v>50625.000000000007</v>
      </c>
    </row>
    <row r="618" spans="1:2" x14ac:dyDescent="0.25">
      <c r="A618" s="10" t="s">
        <v>578</v>
      </c>
      <c r="B618" s="8">
        <v>38500</v>
      </c>
    </row>
    <row r="619" spans="1:2" x14ac:dyDescent="0.25">
      <c r="A619" s="10" t="s">
        <v>578</v>
      </c>
      <c r="B619" s="8">
        <v>35000</v>
      </c>
    </row>
    <row r="620" spans="1:2" x14ac:dyDescent="0.25">
      <c r="A620" s="10" t="s">
        <v>578</v>
      </c>
      <c r="B620" s="8">
        <v>37500</v>
      </c>
    </row>
    <row r="621" spans="1:2" x14ac:dyDescent="0.25">
      <c r="A621" s="10" t="s">
        <v>578</v>
      </c>
      <c r="B621" s="8">
        <v>32000</v>
      </c>
    </row>
    <row r="622" spans="1:2" x14ac:dyDescent="0.25">
      <c r="A622" s="10" t="s">
        <v>578</v>
      </c>
      <c r="B622" s="8">
        <v>39000.000000000007</v>
      </c>
    </row>
    <row r="623" spans="1:2" x14ac:dyDescent="0.25">
      <c r="A623" s="10" t="s">
        <v>578</v>
      </c>
      <c r="B623" s="8">
        <v>42000.000000000007</v>
      </c>
    </row>
    <row r="624" spans="1:2" x14ac:dyDescent="0.25">
      <c r="A624" s="10" t="s">
        <v>578</v>
      </c>
      <c r="B624" s="8">
        <v>29250.000000000007</v>
      </c>
    </row>
    <row r="625" spans="1:2" x14ac:dyDescent="0.25">
      <c r="A625" s="10" t="s">
        <v>578</v>
      </c>
      <c r="B625" s="8">
        <v>26000.000000000007</v>
      </c>
    </row>
    <row r="626" spans="1:2" x14ac:dyDescent="0.25">
      <c r="A626" s="10" t="s">
        <v>578</v>
      </c>
      <c r="B626" s="8">
        <v>30000.000000000007</v>
      </c>
    </row>
    <row r="627" spans="1:2" x14ac:dyDescent="0.25">
      <c r="A627" s="10" t="s">
        <v>578</v>
      </c>
      <c r="B627" s="8">
        <v>29750</v>
      </c>
    </row>
    <row r="628" spans="1:2" x14ac:dyDescent="0.25">
      <c r="A628" s="10" t="s">
        <v>578</v>
      </c>
      <c r="B628" s="8">
        <v>28875.000000000004</v>
      </c>
    </row>
    <row r="629" spans="1:2" x14ac:dyDescent="0.25">
      <c r="A629" s="10" t="s">
        <v>578</v>
      </c>
      <c r="B629" s="8">
        <v>31500.000000000004</v>
      </c>
    </row>
    <row r="630" spans="1:2" x14ac:dyDescent="0.25">
      <c r="A630" s="10" t="s">
        <v>578</v>
      </c>
      <c r="B630" s="8">
        <v>19250.000000000004</v>
      </c>
    </row>
    <row r="631" spans="1:2" x14ac:dyDescent="0.25">
      <c r="A631" s="10" t="s">
        <v>578</v>
      </c>
      <c r="B631" s="8">
        <v>17875.000000000004</v>
      </c>
    </row>
    <row r="632" spans="1:2" x14ac:dyDescent="0.25">
      <c r="A632" s="10" t="s">
        <v>578</v>
      </c>
      <c r="B632" s="8">
        <v>19500</v>
      </c>
    </row>
    <row r="633" spans="1:2" x14ac:dyDescent="0.25">
      <c r="A633" s="10" t="s">
        <v>578</v>
      </c>
      <c r="B633" s="8">
        <v>24500</v>
      </c>
    </row>
    <row r="634" spans="1:2" x14ac:dyDescent="0.25">
      <c r="A634" s="10" t="s">
        <v>578</v>
      </c>
      <c r="B634" s="8">
        <v>31625.000000000004</v>
      </c>
    </row>
    <row r="635" spans="1:2" x14ac:dyDescent="0.25">
      <c r="A635" s="10" t="s">
        <v>578</v>
      </c>
      <c r="B635" s="8">
        <v>34500.000000000007</v>
      </c>
    </row>
    <row r="636" spans="1:2" x14ac:dyDescent="0.25">
      <c r="A636" s="10" t="s">
        <v>578</v>
      </c>
      <c r="B636" s="8">
        <v>23375.000000000004</v>
      </c>
    </row>
    <row r="637" spans="1:2" x14ac:dyDescent="0.25">
      <c r="A637" s="10" t="s">
        <v>578</v>
      </c>
      <c r="B637" s="8">
        <v>26000.000000000007</v>
      </c>
    </row>
    <row r="638" spans="1:2" x14ac:dyDescent="0.25">
      <c r="A638" s="10" t="s">
        <v>578</v>
      </c>
      <c r="B638" s="8">
        <v>28125.000000000004</v>
      </c>
    </row>
    <row r="639" spans="1:2" x14ac:dyDescent="0.25">
      <c r="A639" s="10" t="s">
        <v>578</v>
      </c>
      <c r="B639" s="8">
        <v>40000.000000000007</v>
      </c>
    </row>
    <row r="640" spans="1:2" x14ac:dyDescent="0.25">
      <c r="A640" s="10" t="s">
        <v>578</v>
      </c>
      <c r="B640" s="8">
        <v>45500.000000000007</v>
      </c>
    </row>
    <row r="641" spans="1:2" x14ac:dyDescent="0.25">
      <c r="A641" s="10" t="s">
        <v>578</v>
      </c>
      <c r="B641" s="8">
        <v>49000.000000000007</v>
      </c>
    </row>
    <row r="642" spans="1:2" x14ac:dyDescent="0.25">
      <c r="A642" s="10" t="s">
        <v>578</v>
      </c>
      <c r="B642" s="8">
        <v>32500.000000000007</v>
      </c>
    </row>
    <row r="643" spans="1:2" x14ac:dyDescent="0.25">
      <c r="A643" s="10" t="s">
        <v>578</v>
      </c>
      <c r="B643" s="8">
        <v>32500.000000000007</v>
      </c>
    </row>
    <row r="644" spans="1:2" x14ac:dyDescent="0.25">
      <c r="A644" s="10" t="s">
        <v>578</v>
      </c>
      <c r="B644" s="8">
        <v>31875.000000000007</v>
      </c>
    </row>
    <row r="645" spans="1:2" x14ac:dyDescent="0.25">
      <c r="A645" s="10" t="s">
        <v>578</v>
      </c>
      <c r="B645" s="8">
        <v>42000.000000000007</v>
      </c>
    </row>
    <row r="646" spans="1:2" x14ac:dyDescent="0.25">
      <c r="A646" s="10" t="s">
        <v>578</v>
      </c>
      <c r="B646" s="8">
        <v>18000</v>
      </c>
    </row>
    <row r="647" spans="1:2" x14ac:dyDescent="0.25">
      <c r="A647" s="10" t="s">
        <v>578</v>
      </c>
      <c r="B647" s="8">
        <v>22500</v>
      </c>
    </row>
    <row r="648" spans="1:2" x14ac:dyDescent="0.25">
      <c r="A648" s="10" t="s">
        <v>578</v>
      </c>
      <c r="B648" s="8">
        <v>22500</v>
      </c>
    </row>
    <row r="649" spans="1:2" x14ac:dyDescent="0.25">
      <c r="A649" s="10" t="s">
        <v>578</v>
      </c>
      <c r="B649" s="8">
        <v>15000</v>
      </c>
    </row>
    <row r="650" spans="1:2" x14ac:dyDescent="0.25">
      <c r="A650" s="10" t="s">
        <v>630</v>
      </c>
      <c r="B650" s="8">
        <v>13750.000000000002</v>
      </c>
    </row>
    <row r="651" spans="1:2" x14ac:dyDescent="0.25">
      <c r="A651" s="10" t="s">
        <v>630</v>
      </c>
      <c r="B651" s="8">
        <v>25000</v>
      </c>
    </row>
    <row r="652" spans="1:2" x14ac:dyDescent="0.25">
      <c r="A652" s="10" t="s">
        <v>630</v>
      </c>
      <c r="B652" s="8">
        <v>22000</v>
      </c>
    </row>
    <row r="653" spans="1:2" x14ac:dyDescent="0.25">
      <c r="A653" s="10" t="s">
        <v>630</v>
      </c>
      <c r="B653" s="8">
        <v>22500</v>
      </c>
    </row>
    <row r="654" spans="1:2" x14ac:dyDescent="0.25">
      <c r="A654" s="10" t="s">
        <v>630</v>
      </c>
      <c r="B654" s="8">
        <v>22500</v>
      </c>
    </row>
    <row r="655" spans="1:2" x14ac:dyDescent="0.25">
      <c r="A655" s="10" t="s">
        <v>630</v>
      </c>
      <c r="B655" s="8">
        <v>15000</v>
      </c>
    </row>
    <row r="656" spans="1:2" x14ac:dyDescent="0.25">
      <c r="A656" s="10" t="s">
        <v>630</v>
      </c>
      <c r="B656" s="8">
        <v>12375.000000000002</v>
      </c>
    </row>
    <row r="657" spans="1:2" x14ac:dyDescent="0.25">
      <c r="A657" s="10" t="s">
        <v>630</v>
      </c>
      <c r="B657" s="8">
        <v>21250</v>
      </c>
    </row>
    <row r="658" spans="1:2" x14ac:dyDescent="0.25">
      <c r="A658" s="10" t="s">
        <v>630</v>
      </c>
      <c r="B658" s="8">
        <v>28750</v>
      </c>
    </row>
    <row r="659" spans="1:2" x14ac:dyDescent="0.25">
      <c r="A659" s="10" t="s">
        <v>630</v>
      </c>
      <c r="B659" s="8">
        <v>25500</v>
      </c>
    </row>
    <row r="660" spans="1:2" x14ac:dyDescent="0.25">
      <c r="A660" s="10" t="s">
        <v>630</v>
      </c>
      <c r="B660" s="8">
        <v>27624.999999999996</v>
      </c>
    </row>
    <row r="661" spans="1:2" x14ac:dyDescent="0.25">
      <c r="A661" s="10" t="s">
        <v>630</v>
      </c>
      <c r="B661" s="8">
        <v>21125</v>
      </c>
    </row>
    <row r="662" spans="1:2" x14ac:dyDescent="0.25">
      <c r="A662" s="10" t="s">
        <v>630</v>
      </c>
      <c r="B662" s="8">
        <v>12250</v>
      </c>
    </row>
    <row r="663" spans="1:2" x14ac:dyDescent="0.25">
      <c r="A663" s="10" t="s">
        <v>630</v>
      </c>
      <c r="B663" s="8">
        <v>24375</v>
      </c>
    </row>
    <row r="664" spans="1:2" x14ac:dyDescent="0.25">
      <c r="A664" s="10" t="s">
        <v>630</v>
      </c>
      <c r="B664" s="8">
        <v>38500</v>
      </c>
    </row>
    <row r="665" spans="1:2" x14ac:dyDescent="0.25">
      <c r="A665" s="10" t="s">
        <v>630</v>
      </c>
      <c r="B665" s="8">
        <v>26250</v>
      </c>
    </row>
    <row r="666" spans="1:2" x14ac:dyDescent="0.25">
      <c r="A666" s="10" t="s">
        <v>630</v>
      </c>
      <c r="B666" s="8">
        <v>30000</v>
      </c>
    </row>
    <row r="667" spans="1:2" x14ac:dyDescent="0.25">
      <c r="A667" s="10" t="s">
        <v>630</v>
      </c>
      <c r="B667" s="8">
        <v>18000</v>
      </c>
    </row>
    <row r="668" spans="1:2" x14ac:dyDescent="0.25">
      <c r="A668" s="10" t="s">
        <v>630</v>
      </c>
      <c r="B668" s="8">
        <v>13000</v>
      </c>
    </row>
    <row r="669" spans="1:2" x14ac:dyDescent="0.25">
      <c r="A669" s="10" t="s">
        <v>630</v>
      </c>
      <c r="B669" s="8">
        <v>28000</v>
      </c>
    </row>
    <row r="670" spans="1:2" x14ac:dyDescent="0.25">
      <c r="A670" s="10" t="s">
        <v>630</v>
      </c>
      <c r="B670" s="8">
        <v>33000</v>
      </c>
    </row>
    <row r="671" spans="1:2" x14ac:dyDescent="0.25">
      <c r="A671" s="10" t="s">
        <v>630</v>
      </c>
      <c r="B671" s="8">
        <v>26000</v>
      </c>
    </row>
    <row r="672" spans="1:2" x14ac:dyDescent="0.25">
      <c r="A672" s="10" t="s">
        <v>630</v>
      </c>
      <c r="B672" s="8">
        <v>26000</v>
      </c>
    </row>
    <row r="673" spans="1:2" x14ac:dyDescent="0.25">
      <c r="A673" s="10" t="s">
        <v>630</v>
      </c>
      <c r="B673" s="8">
        <v>18000</v>
      </c>
    </row>
    <row r="674" spans="1:2" x14ac:dyDescent="0.25">
      <c r="A674" s="10" t="s">
        <v>630</v>
      </c>
      <c r="B674" s="8">
        <v>13000</v>
      </c>
    </row>
    <row r="675" spans="1:2" x14ac:dyDescent="0.25">
      <c r="A675" s="10" t="s">
        <v>630</v>
      </c>
      <c r="B675" s="8">
        <v>40000</v>
      </c>
    </row>
    <row r="676" spans="1:2" x14ac:dyDescent="0.25">
      <c r="A676" s="10" t="s">
        <v>630</v>
      </c>
      <c r="B676" s="8">
        <v>56250</v>
      </c>
    </row>
    <row r="677" spans="1:2" x14ac:dyDescent="0.25">
      <c r="A677" s="10" t="s">
        <v>630</v>
      </c>
      <c r="B677" s="8">
        <v>50000</v>
      </c>
    </row>
    <row r="678" spans="1:2" x14ac:dyDescent="0.25">
      <c r="A678" s="10" t="s">
        <v>630</v>
      </c>
      <c r="B678" s="8">
        <v>50000</v>
      </c>
    </row>
    <row r="679" spans="1:2" x14ac:dyDescent="0.25">
      <c r="A679" s="10" t="s">
        <v>630</v>
      </c>
      <c r="B679" s="8">
        <v>40000</v>
      </c>
    </row>
    <row r="680" spans="1:2" x14ac:dyDescent="0.25">
      <c r="A680" s="10" t="s">
        <v>630</v>
      </c>
      <c r="B680" s="8">
        <v>31875.000000000004</v>
      </c>
    </row>
    <row r="681" spans="1:2" x14ac:dyDescent="0.25">
      <c r="A681" s="10" t="s">
        <v>630</v>
      </c>
      <c r="B681" s="8">
        <v>67500</v>
      </c>
    </row>
    <row r="682" spans="1:2" x14ac:dyDescent="0.25">
      <c r="A682" s="10" t="s">
        <v>630</v>
      </c>
      <c r="B682" s="8">
        <v>66000</v>
      </c>
    </row>
    <row r="683" spans="1:2" x14ac:dyDescent="0.25">
      <c r="A683" s="10" t="s">
        <v>630</v>
      </c>
      <c r="B683" s="8">
        <v>57375.000000000007</v>
      </c>
    </row>
    <row r="684" spans="1:2" x14ac:dyDescent="0.25">
      <c r="A684" s="10" t="s">
        <v>630</v>
      </c>
      <c r="B684" s="8">
        <v>53125.000000000007</v>
      </c>
    </row>
    <row r="685" spans="1:2" x14ac:dyDescent="0.25">
      <c r="A685" s="10" t="s">
        <v>630</v>
      </c>
      <c r="B685" s="8">
        <v>42000</v>
      </c>
    </row>
    <row r="686" spans="1:2" x14ac:dyDescent="0.25">
      <c r="A686" s="10" t="s">
        <v>630</v>
      </c>
      <c r="B686" s="8">
        <v>48875.000000000007</v>
      </c>
    </row>
    <row r="687" spans="1:2" x14ac:dyDescent="0.25">
      <c r="A687" s="10" t="s">
        <v>630</v>
      </c>
      <c r="B687" s="8">
        <v>57500</v>
      </c>
    </row>
    <row r="688" spans="1:2" x14ac:dyDescent="0.25">
      <c r="A688" s="10" t="s">
        <v>630</v>
      </c>
      <c r="B688" s="8">
        <v>65875.000000000015</v>
      </c>
    </row>
    <row r="689" spans="1:2" x14ac:dyDescent="0.25">
      <c r="A689" s="10" t="s">
        <v>630</v>
      </c>
      <c r="B689" s="8">
        <v>60000.000000000007</v>
      </c>
    </row>
    <row r="690" spans="1:2" x14ac:dyDescent="0.25">
      <c r="A690" s="10" t="s">
        <v>630</v>
      </c>
      <c r="B690" s="8">
        <v>46875.000000000007</v>
      </c>
    </row>
    <row r="691" spans="1:2" x14ac:dyDescent="0.25">
      <c r="A691" s="10" t="s">
        <v>630</v>
      </c>
      <c r="B691" s="8">
        <v>43125.000000000007</v>
      </c>
    </row>
    <row r="692" spans="1:2" x14ac:dyDescent="0.25">
      <c r="A692" s="10" t="s">
        <v>630</v>
      </c>
      <c r="B692" s="8">
        <v>43125</v>
      </c>
    </row>
    <row r="693" spans="1:2" x14ac:dyDescent="0.25">
      <c r="A693" s="10" t="s">
        <v>630</v>
      </c>
      <c r="B693" s="8">
        <v>32000</v>
      </c>
    </row>
    <row r="694" spans="1:2" x14ac:dyDescent="0.25">
      <c r="A694" s="10" t="s">
        <v>630</v>
      </c>
      <c r="B694" s="8">
        <v>42000.000000000007</v>
      </c>
    </row>
    <row r="695" spans="1:2" x14ac:dyDescent="0.25">
      <c r="A695" s="10" t="s">
        <v>630</v>
      </c>
      <c r="B695" s="8">
        <v>45000.000000000015</v>
      </c>
    </row>
    <row r="696" spans="1:2" x14ac:dyDescent="0.25">
      <c r="A696" s="10" t="s">
        <v>630</v>
      </c>
      <c r="B696" s="8">
        <v>31500.000000000007</v>
      </c>
    </row>
    <row r="697" spans="1:2" x14ac:dyDescent="0.25">
      <c r="A697" s="10" t="s">
        <v>630</v>
      </c>
      <c r="B697" s="8">
        <v>28000.000000000007</v>
      </c>
    </row>
    <row r="698" spans="1:2" x14ac:dyDescent="0.25">
      <c r="A698" s="10" t="s">
        <v>630</v>
      </c>
      <c r="B698" s="8">
        <v>34000.000000000007</v>
      </c>
    </row>
    <row r="699" spans="1:2" x14ac:dyDescent="0.25">
      <c r="A699" s="10" t="s">
        <v>630</v>
      </c>
      <c r="B699" s="8">
        <v>29250</v>
      </c>
    </row>
    <row r="700" spans="1:2" x14ac:dyDescent="0.25">
      <c r="A700" s="10" t="s">
        <v>630</v>
      </c>
      <c r="B700" s="8">
        <v>33000.000000000007</v>
      </c>
    </row>
    <row r="701" spans="1:2" x14ac:dyDescent="0.25">
      <c r="A701" s="10" t="s">
        <v>630</v>
      </c>
      <c r="B701" s="8">
        <v>35750.000000000007</v>
      </c>
    </row>
    <row r="702" spans="1:2" x14ac:dyDescent="0.25">
      <c r="A702" s="10" t="s">
        <v>630</v>
      </c>
      <c r="B702" s="8">
        <v>22500.000000000004</v>
      </c>
    </row>
    <row r="703" spans="1:2" x14ac:dyDescent="0.25">
      <c r="A703" s="10" t="s">
        <v>630</v>
      </c>
      <c r="B703" s="8">
        <v>21000.000000000004</v>
      </c>
    </row>
    <row r="704" spans="1:2" x14ac:dyDescent="0.25">
      <c r="A704" s="10" t="s">
        <v>630</v>
      </c>
      <c r="B704" s="8">
        <v>22750</v>
      </c>
    </row>
    <row r="705" spans="1:2" x14ac:dyDescent="0.25">
      <c r="A705" s="10" t="s">
        <v>630</v>
      </c>
      <c r="B705" s="8">
        <v>28125.000000000004</v>
      </c>
    </row>
    <row r="706" spans="1:2" x14ac:dyDescent="0.25">
      <c r="A706" s="10" t="s">
        <v>630</v>
      </c>
      <c r="B706" s="8">
        <v>36000.000000000007</v>
      </c>
    </row>
    <row r="707" spans="1:2" x14ac:dyDescent="0.25">
      <c r="A707" s="10" t="s">
        <v>630</v>
      </c>
      <c r="B707" s="8">
        <v>40625.000000000007</v>
      </c>
    </row>
    <row r="708" spans="1:2" x14ac:dyDescent="0.25">
      <c r="A708" s="10" t="s">
        <v>630</v>
      </c>
      <c r="B708" s="8">
        <v>28500.000000000004</v>
      </c>
    </row>
    <row r="709" spans="1:2" x14ac:dyDescent="0.25">
      <c r="A709" s="10" t="s">
        <v>630</v>
      </c>
      <c r="B709" s="8">
        <v>31500.000000000007</v>
      </c>
    </row>
    <row r="710" spans="1:2" x14ac:dyDescent="0.25">
      <c r="A710" s="10" t="s">
        <v>630</v>
      </c>
      <c r="B710" s="8">
        <v>38250.000000000007</v>
      </c>
    </row>
    <row r="711" spans="1:2" x14ac:dyDescent="0.25">
      <c r="A711" s="10" t="s">
        <v>630</v>
      </c>
      <c r="B711" s="8">
        <v>52250.000000000007</v>
      </c>
    </row>
    <row r="712" spans="1:2" x14ac:dyDescent="0.25">
      <c r="A712" s="10" t="s">
        <v>630</v>
      </c>
      <c r="B712" s="8">
        <v>60000.000000000007</v>
      </c>
    </row>
    <row r="713" spans="1:2" x14ac:dyDescent="0.25">
      <c r="A713" s="10" t="s">
        <v>630</v>
      </c>
      <c r="B713" s="8">
        <v>63750.000000000007</v>
      </c>
    </row>
    <row r="714" spans="1:2" x14ac:dyDescent="0.25">
      <c r="A714" s="10" t="s">
        <v>630</v>
      </c>
      <c r="B714" s="8">
        <v>44000.000000000007</v>
      </c>
    </row>
    <row r="715" spans="1:2" x14ac:dyDescent="0.25">
      <c r="A715" s="10" t="s">
        <v>630</v>
      </c>
      <c r="B715" s="8">
        <v>44000.000000000007</v>
      </c>
    </row>
    <row r="716" spans="1:2" x14ac:dyDescent="0.25">
      <c r="A716" s="10" t="s">
        <v>630</v>
      </c>
      <c r="B716" s="8">
        <v>42750.000000000007</v>
      </c>
    </row>
    <row r="717" spans="1:2" x14ac:dyDescent="0.25">
      <c r="A717" s="10" t="s">
        <v>630</v>
      </c>
      <c r="B717" s="8">
        <v>54625.000000000007</v>
      </c>
    </row>
    <row r="718" spans="1:2" x14ac:dyDescent="0.25">
      <c r="A718" s="10" t="s">
        <v>630</v>
      </c>
      <c r="B718" s="8">
        <v>47250</v>
      </c>
    </row>
    <row r="719" spans="1:2" x14ac:dyDescent="0.25">
      <c r="A719" s="10" t="s">
        <v>630</v>
      </c>
      <c r="B719" s="8">
        <v>38250</v>
      </c>
    </row>
    <row r="720" spans="1:2" x14ac:dyDescent="0.25">
      <c r="A720" s="10" t="s">
        <v>630</v>
      </c>
      <c r="B720" s="8">
        <v>29750</v>
      </c>
    </row>
    <row r="721" spans="1:2" x14ac:dyDescent="0.25">
      <c r="A721" s="10" t="s">
        <v>630</v>
      </c>
      <c r="B721" s="8">
        <v>28000</v>
      </c>
    </row>
    <row r="722" spans="1:2" x14ac:dyDescent="0.25">
      <c r="A722" s="10" t="s">
        <v>681</v>
      </c>
      <c r="B722" s="8">
        <v>41250.000000000007</v>
      </c>
    </row>
    <row r="723" spans="1:2" x14ac:dyDescent="0.25">
      <c r="A723" s="10" t="s">
        <v>681</v>
      </c>
      <c r="B723" s="8">
        <v>38250</v>
      </c>
    </row>
    <row r="724" spans="1:2" x14ac:dyDescent="0.25">
      <c r="A724" s="10" t="s">
        <v>681</v>
      </c>
      <c r="B724" s="8">
        <v>49500</v>
      </c>
    </row>
    <row r="725" spans="1:2" x14ac:dyDescent="0.25">
      <c r="A725" s="10" t="s">
        <v>681</v>
      </c>
      <c r="B725" s="8">
        <v>33750</v>
      </c>
    </row>
    <row r="726" spans="1:2" x14ac:dyDescent="0.25">
      <c r="A726" s="10" t="s">
        <v>681</v>
      </c>
      <c r="B726" s="8">
        <v>28000</v>
      </c>
    </row>
    <row r="727" spans="1:2" x14ac:dyDescent="0.25">
      <c r="A727" s="10" t="s">
        <v>681</v>
      </c>
      <c r="B727" s="8">
        <v>27000</v>
      </c>
    </row>
    <row r="728" spans="1:2" x14ac:dyDescent="0.25">
      <c r="A728" s="10" t="s">
        <v>681</v>
      </c>
      <c r="B728" s="8">
        <v>41250.000000000007</v>
      </c>
    </row>
    <row r="729" spans="1:2" x14ac:dyDescent="0.25">
      <c r="A729" s="10" t="s">
        <v>681</v>
      </c>
      <c r="B729" s="8">
        <v>38250</v>
      </c>
    </row>
    <row r="730" spans="1:2" x14ac:dyDescent="0.25">
      <c r="A730" s="10" t="s">
        <v>681</v>
      </c>
      <c r="B730" s="8">
        <v>48150</v>
      </c>
    </row>
    <row r="731" spans="1:2" x14ac:dyDescent="0.25">
      <c r="A731" s="10" t="s">
        <v>681</v>
      </c>
      <c r="B731" s="8">
        <v>33750</v>
      </c>
    </row>
    <row r="732" spans="1:2" x14ac:dyDescent="0.25">
      <c r="A732" s="10" t="s">
        <v>681</v>
      </c>
      <c r="B732" s="8">
        <v>27125</v>
      </c>
    </row>
    <row r="733" spans="1:2" x14ac:dyDescent="0.25">
      <c r="A733" s="10" t="s">
        <v>681</v>
      </c>
      <c r="B733" s="8">
        <v>25000</v>
      </c>
    </row>
    <row r="734" spans="1:2" x14ac:dyDescent="0.25">
      <c r="A734" s="10" t="s">
        <v>681</v>
      </c>
      <c r="B734" s="8">
        <v>37125.000000000007</v>
      </c>
    </row>
    <row r="735" spans="1:2" x14ac:dyDescent="0.25">
      <c r="A735" s="10" t="s">
        <v>681</v>
      </c>
      <c r="B735" s="8">
        <v>34875</v>
      </c>
    </row>
    <row r="736" spans="1:2" x14ac:dyDescent="0.25">
      <c r="A736" s="10" t="s">
        <v>681</v>
      </c>
      <c r="B736" s="8">
        <v>46125</v>
      </c>
    </row>
    <row r="737" spans="1:2" x14ac:dyDescent="0.25">
      <c r="A737" s="10" t="s">
        <v>681</v>
      </c>
      <c r="B737" s="8">
        <v>32625</v>
      </c>
    </row>
    <row r="738" spans="1:2" x14ac:dyDescent="0.25">
      <c r="A738" s="10" t="s">
        <v>681</v>
      </c>
      <c r="B738" s="8">
        <v>25375</v>
      </c>
    </row>
    <row r="739" spans="1:2" x14ac:dyDescent="0.25">
      <c r="A739" s="10" t="s">
        <v>681</v>
      </c>
      <c r="B739" s="8">
        <v>26000</v>
      </c>
    </row>
    <row r="740" spans="1:2" x14ac:dyDescent="0.25">
      <c r="A740" s="10" t="s">
        <v>681</v>
      </c>
      <c r="B740" s="8">
        <v>37125.000000000007</v>
      </c>
    </row>
    <row r="741" spans="1:2" x14ac:dyDescent="0.25">
      <c r="A741" s="10" t="s">
        <v>681</v>
      </c>
      <c r="B741" s="8">
        <v>36000</v>
      </c>
    </row>
    <row r="742" spans="1:2" x14ac:dyDescent="0.25">
      <c r="A742" s="10" t="s">
        <v>681</v>
      </c>
      <c r="B742" s="8">
        <v>58850.000000000007</v>
      </c>
    </row>
    <row r="743" spans="1:2" x14ac:dyDescent="0.25">
      <c r="A743" s="10" t="s">
        <v>681</v>
      </c>
      <c r="B743" s="8">
        <v>42625.000000000007</v>
      </c>
    </row>
    <row r="744" spans="1:2" x14ac:dyDescent="0.25">
      <c r="A744" s="10" t="s">
        <v>681</v>
      </c>
      <c r="B744" s="8">
        <v>37500</v>
      </c>
    </row>
    <row r="745" spans="1:2" x14ac:dyDescent="0.25">
      <c r="A745" s="10" t="s">
        <v>681</v>
      </c>
      <c r="B745" s="8">
        <v>35000</v>
      </c>
    </row>
    <row r="746" spans="1:2" x14ac:dyDescent="0.25">
      <c r="A746" s="10" t="s">
        <v>681</v>
      </c>
      <c r="B746" s="8">
        <v>43500</v>
      </c>
    </row>
    <row r="747" spans="1:2" x14ac:dyDescent="0.25">
      <c r="A747" s="10" t="s">
        <v>681</v>
      </c>
      <c r="B747" s="8">
        <v>53625</v>
      </c>
    </row>
    <row r="748" spans="1:2" x14ac:dyDescent="0.25">
      <c r="A748" s="10" t="s">
        <v>681</v>
      </c>
      <c r="B748" s="8">
        <v>64500</v>
      </c>
    </row>
    <row r="749" spans="1:2" x14ac:dyDescent="0.25">
      <c r="A749" s="10" t="s">
        <v>681</v>
      </c>
      <c r="B749" s="8">
        <v>45375.000000000007</v>
      </c>
    </row>
    <row r="750" spans="1:2" x14ac:dyDescent="0.25">
      <c r="A750" s="10" t="s">
        <v>681</v>
      </c>
      <c r="B750" s="8">
        <v>40000</v>
      </c>
    </row>
    <row r="751" spans="1:2" x14ac:dyDescent="0.25">
      <c r="A751" s="10" t="s">
        <v>681</v>
      </c>
      <c r="B751" s="8">
        <v>38750</v>
      </c>
    </row>
    <row r="752" spans="1:2" x14ac:dyDescent="0.25">
      <c r="A752" s="10" t="s">
        <v>681</v>
      </c>
      <c r="B752" s="8">
        <v>50375</v>
      </c>
    </row>
    <row r="753" spans="1:2" x14ac:dyDescent="0.25">
      <c r="A753" s="10" t="s">
        <v>681</v>
      </c>
      <c r="B753" s="8">
        <v>64750</v>
      </c>
    </row>
    <row r="754" spans="1:2" x14ac:dyDescent="0.25">
      <c r="A754" s="10" t="s">
        <v>681</v>
      </c>
      <c r="B754" s="8">
        <v>74750</v>
      </c>
    </row>
    <row r="755" spans="1:2" x14ac:dyDescent="0.25">
      <c r="A755" s="10" t="s">
        <v>681</v>
      </c>
      <c r="B755" s="8">
        <v>54000.000000000007</v>
      </c>
    </row>
    <row r="756" spans="1:2" x14ac:dyDescent="0.25">
      <c r="A756" s="10" t="s">
        <v>681</v>
      </c>
      <c r="B756" s="8">
        <v>45375.000000000007</v>
      </c>
    </row>
    <row r="757" spans="1:2" x14ac:dyDescent="0.25">
      <c r="A757" s="10" t="s">
        <v>681</v>
      </c>
      <c r="B757" s="8">
        <v>42625.000000000007</v>
      </c>
    </row>
    <row r="758" spans="1:2" x14ac:dyDescent="0.25">
      <c r="A758" s="10" t="s">
        <v>681</v>
      </c>
      <c r="B758" s="8">
        <v>52000</v>
      </c>
    </row>
    <row r="759" spans="1:2" x14ac:dyDescent="0.25">
      <c r="A759" s="10" t="s">
        <v>681</v>
      </c>
      <c r="B759" s="8">
        <v>68250</v>
      </c>
    </row>
    <row r="760" spans="1:2" x14ac:dyDescent="0.25">
      <c r="A760" s="10" t="s">
        <v>681</v>
      </c>
      <c r="B760" s="8">
        <v>73125</v>
      </c>
    </row>
    <row r="761" spans="1:2" x14ac:dyDescent="0.25">
      <c r="A761" s="10" t="s">
        <v>681</v>
      </c>
      <c r="B761" s="8">
        <v>54000.000000000007</v>
      </c>
    </row>
    <row r="762" spans="1:2" x14ac:dyDescent="0.25">
      <c r="A762" s="10" t="s">
        <v>681</v>
      </c>
      <c r="B762" s="8">
        <v>45375.000000000007</v>
      </c>
    </row>
    <row r="763" spans="1:2" x14ac:dyDescent="0.25">
      <c r="A763" s="10" t="s">
        <v>681</v>
      </c>
      <c r="B763" s="8">
        <v>34875</v>
      </c>
    </row>
    <row r="764" spans="1:2" x14ac:dyDescent="0.25">
      <c r="A764" s="10" t="s">
        <v>681</v>
      </c>
      <c r="B764" s="8">
        <v>41250.000000000007</v>
      </c>
    </row>
    <row r="765" spans="1:2" x14ac:dyDescent="0.25">
      <c r="A765" s="10" t="s">
        <v>681</v>
      </c>
      <c r="B765" s="8">
        <v>55500.000000000007</v>
      </c>
    </row>
    <row r="766" spans="1:2" x14ac:dyDescent="0.25">
      <c r="A766" s="10" t="s">
        <v>681</v>
      </c>
      <c r="B766" s="8">
        <v>57750.000000000007</v>
      </c>
    </row>
    <row r="767" spans="1:2" x14ac:dyDescent="0.25">
      <c r="A767" s="10" t="s">
        <v>681</v>
      </c>
      <c r="B767" s="8">
        <v>42500.000000000015</v>
      </c>
    </row>
    <row r="768" spans="1:2" x14ac:dyDescent="0.25">
      <c r="A768" s="10" t="s">
        <v>681</v>
      </c>
      <c r="B768" s="8">
        <v>33750</v>
      </c>
    </row>
    <row r="769" spans="1:2" x14ac:dyDescent="0.25">
      <c r="A769" s="10" t="s">
        <v>681</v>
      </c>
      <c r="B769" s="8">
        <v>32625</v>
      </c>
    </row>
    <row r="770" spans="1:2" x14ac:dyDescent="0.25">
      <c r="A770" s="10" t="s">
        <v>681</v>
      </c>
      <c r="B770" s="8">
        <v>39875.000000000007</v>
      </c>
    </row>
    <row r="771" spans="1:2" x14ac:dyDescent="0.25">
      <c r="A771" s="10" t="s">
        <v>681</v>
      </c>
      <c r="B771" s="8">
        <v>49500.000000000007</v>
      </c>
    </row>
    <row r="772" spans="1:2" x14ac:dyDescent="0.25">
      <c r="A772" s="10" t="s">
        <v>681</v>
      </c>
      <c r="B772" s="8">
        <v>60000.000000000007</v>
      </c>
    </row>
    <row r="773" spans="1:2" x14ac:dyDescent="0.25">
      <c r="A773" s="10" t="s">
        <v>681</v>
      </c>
      <c r="B773" s="8">
        <v>41250.000000000015</v>
      </c>
    </row>
    <row r="774" spans="1:2" x14ac:dyDescent="0.25">
      <c r="A774" s="10" t="s">
        <v>681</v>
      </c>
      <c r="B774" s="8">
        <v>36250.000000000007</v>
      </c>
    </row>
    <row r="775" spans="1:2" x14ac:dyDescent="0.25">
      <c r="A775" s="10" t="s">
        <v>681</v>
      </c>
      <c r="B775" s="8">
        <v>35000.000000000007</v>
      </c>
    </row>
    <row r="776" spans="1:2" x14ac:dyDescent="0.25">
      <c r="A776" s="10" t="s">
        <v>681</v>
      </c>
      <c r="B776" s="8">
        <v>42000.000000000007</v>
      </c>
    </row>
    <row r="777" spans="1:2" x14ac:dyDescent="0.25">
      <c r="A777" s="10" t="s">
        <v>681</v>
      </c>
      <c r="B777" s="8">
        <v>53625</v>
      </c>
    </row>
    <row r="778" spans="1:2" x14ac:dyDescent="0.25">
      <c r="A778" s="10" t="s">
        <v>681</v>
      </c>
      <c r="B778" s="8">
        <v>58500.000000000007</v>
      </c>
    </row>
    <row r="779" spans="1:2" x14ac:dyDescent="0.25">
      <c r="A779" s="10" t="s">
        <v>681</v>
      </c>
      <c r="B779" s="8">
        <v>40000.000000000015</v>
      </c>
    </row>
    <row r="780" spans="1:2" x14ac:dyDescent="0.25">
      <c r="A780" s="10" t="s">
        <v>681</v>
      </c>
      <c r="B780" s="8">
        <v>37250.000000000007</v>
      </c>
    </row>
    <row r="781" spans="1:2" x14ac:dyDescent="0.25">
      <c r="A781" s="10" t="s">
        <v>681</v>
      </c>
      <c r="B781" s="8">
        <v>38750.000000000015</v>
      </c>
    </row>
    <row r="782" spans="1:2" x14ac:dyDescent="0.25">
      <c r="A782" s="10" t="s">
        <v>681</v>
      </c>
      <c r="B782" s="8">
        <v>48750</v>
      </c>
    </row>
    <row r="783" spans="1:2" x14ac:dyDescent="0.25">
      <c r="A783" s="10" t="s">
        <v>681</v>
      </c>
      <c r="B783" s="8">
        <v>59500</v>
      </c>
    </row>
    <row r="784" spans="1:2" x14ac:dyDescent="0.25">
      <c r="A784" s="10" t="s">
        <v>681</v>
      </c>
      <c r="B784" s="8">
        <v>69875</v>
      </c>
    </row>
    <row r="785" spans="1:2" x14ac:dyDescent="0.25">
      <c r="A785" s="10" t="s">
        <v>681</v>
      </c>
      <c r="B785" s="8">
        <v>48125.000000000007</v>
      </c>
    </row>
    <row r="786" spans="1:2" x14ac:dyDescent="0.25">
      <c r="A786" s="10" t="s">
        <v>681</v>
      </c>
      <c r="B786" s="8">
        <v>45375.000000000007</v>
      </c>
    </row>
    <row r="787" spans="1:2" x14ac:dyDescent="0.25">
      <c r="A787" s="10" t="s">
        <v>681</v>
      </c>
      <c r="B787" s="8">
        <v>42625.000000000007</v>
      </c>
    </row>
    <row r="788" spans="1:2" x14ac:dyDescent="0.25">
      <c r="A788" s="10" t="s">
        <v>681</v>
      </c>
      <c r="B788" s="8">
        <v>50375</v>
      </c>
    </row>
    <row r="789" spans="1:2" x14ac:dyDescent="0.25">
      <c r="A789" s="10" t="s">
        <v>681</v>
      </c>
      <c r="B789" s="8">
        <v>61250</v>
      </c>
    </row>
    <row r="790" spans="1:2" x14ac:dyDescent="0.25">
      <c r="A790" s="10" t="s">
        <v>681</v>
      </c>
      <c r="B790" s="8">
        <v>15750</v>
      </c>
    </row>
    <row r="791" spans="1:2" x14ac:dyDescent="0.25">
      <c r="A791" s="10" t="s">
        <v>681</v>
      </c>
      <c r="B791" s="8">
        <v>8750</v>
      </c>
    </row>
    <row r="792" spans="1:2" x14ac:dyDescent="0.25">
      <c r="A792" s="10" t="s">
        <v>681</v>
      </c>
      <c r="B792" s="8">
        <v>6250</v>
      </c>
    </row>
    <row r="793" spans="1:2" x14ac:dyDescent="0.25">
      <c r="A793" s="10" t="s">
        <v>681</v>
      </c>
      <c r="B793" s="8">
        <v>3000.0000000000005</v>
      </c>
    </row>
    <row r="794" spans="1:2" x14ac:dyDescent="0.25">
      <c r="A794" s="10" t="s">
        <v>710</v>
      </c>
      <c r="B794" s="8">
        <v>6749.9999999999991</v>
      </c>
    </row>
    <row r="795" spans="1:2" x14ac:dyDescent="0.25">
      <c r="A795" s="10" t="s">
        <v>710</v>
      </c>
      <c r="B795" s="8">
        <v>8750</v>
      </c>
    </row>
    <row r="796" spans="1:2" x14ac:dyDescent="0.25">
      <c r="A796" s="10" t="s">
        <v>710</v>
      </c>
      <c r="B796" s="8">
        <v>17500</v>
      </c>
    </row>
    <row r="797" spans="1:2" x14ac:dyDescent="0.25">
      <c r="A797" s="10" t="s">
        <v>710</v>
      </c>
      <c r="B797" s="8">
        <v>5250</v>
      </c>
    </row>
    <row r="798" spans="1:2" x14ac:dyDescent="0.25">
      <c r="A798" s="10" t="s">
        <v>710</v>
      </c>
      <c r="B798" s="8">
        <v>5000</v>
      </c>
    </row>
    <row r="799" spans="1:2" x14ac:dyDescent="0.25">
      <c r="A799" s="10" t="s">
        <v>710</v>
      </c>
      <c r="B799" s="8">
        <v>2250.0000000000005</v>
      </c>
    </row>
    <row r="800" spans="1:2" x14ac:dyDescent="0.25">
      <c r="A800" s="10" t="s">
        <v>710</v>
      </c>
      <c r="B800" s="8">
        <v>6749.9999999999991</v>
      </c>
    </row>
    <row r="801" spans="1:2" x14ac:dyDescent="0.25">
      <c r="A801" s="10" t="s">
        <v>710</v>
      </c>
      <c r="B801" s="8">
        <v>7875</v>
      </c>
    </row>
    <row r="802" spans="1:2" x14ac:dyDescent="0.25">
      <c r="A802" s="10" t="s">
        <v>710</v>
      </c>
      <c r="B802" s="8">
        <v>17800</v>
      </c>
    </row>
    <row r="803" spans="1:2" x14ac:dyDescent="0.25">
      <c r="A803" s="10" t="s">
        <v>710</v>
      </c>
      <c r="B803" s="8">
        <v>5000</v>
      </c>
    </row>
    <row r="804" spans="1:2" x14ac:dyDescent="0.25">
      <c r="A804" s="10" t="s">
        <v>710</v>
      </c>
      <c r="B804" s="8">
        <v>5250.0000000000009</v>
      </c>
    </row>
    <row r="805" spans="1:2" x14ac:dyDescent="0.25">
      <c r="A805" s="10" t="s">
        <v>710</v>
      </c>
      <c r="B805" s="8">
        <v>875</v>
      </c>
    </row>
    <row r="806" spans="1:2" x14ac:dyDescent="0.25">
      <c r="A806" s="10" t="s">
        <v>710</v>
      </c>
      <c r="B806" s="8">
        <v>3750</v>
      </c>
    </row>
    <row r="807" spans="1:2" x14ac:dyDescent="0.25">
      <c r="A807" s="10" t="s">
        <v>710</v>
      </c>
      <c r="B807" s="8">
        <v>7000</v>
      </c>
    </row>
    <row r="808" spans="1:2" x14ac:dyDescent="0.25">
      <c r="A808" s="10" t="s">
        <v>710</v>
      </c>
      <c r="B808" s="8">
        <v>16000</v>
      </c>
    </row>
    <row r="809" spans="1:2" x14ac:dyDescent="0.25">
      <c r="A809" s="10" t="s">
        <v>710</v>
      </c>
      <c r="B809" s="8">
        <v>4000</v>
      </c>
    </row>
    <row r="810" spans="1:2" x14ac:dyDescent="0.25">
      <c r="A810" s="10" t="s">
        <v>710</v>
      </c>
      <c r="B810" s="8">
        <v>3000.0000000000005</v>
      </c>
    </row>
    <row r="811" spans="1:2" x14ac:dyDescent="0.25">
      <c r="A811" s="10" t="s">
        <v>710</v>
      </c>
      <c r="B811" s="8">
        <v>875</v>
      </c>
    </row>
    <row r="812" spans="1:2" x14ac:dyDescent="0.25">
      <c r="A812" s="10" t="s">
        <v>710</v>
      </c>
      <c r="B812" s="8">
        <v>2500</v>
      </c>
    </row>
    <row r="813" spans="1:2" x14ac:dyDescent="0.25">
      <c r="A813" s="10" t="s">
        <v>710</v>
      </c>
      <c r="B813" s="8">
        <v>7000</v>
      </c>
    </row>
    <row r="814" spans="1:2" x14ac:dyDescent="0.25">
      <c r="A814" s="10" t="s">
        <v>710</v>
      </c>
      <c r="B814" s="8">
        <v>22250</v>
      </c>
    </row>
    <row r="815" spans="1:2" x14ac:dyDescent="0.25">
      <c r="A815" s="10" t="s">
        <v>710</v>
      </c>
      <c r="B815" s="8">
        <v>6750.0000000000009</v>
      </c>
    </row>
    <row r="816" spans="1:2" x14ac:dyDescent="0.25">
      <c r="A816" s="10" t="s">
        <v>710</v>
      </c>
      <c r="B816" s="8">
        <v>5000</v>
      </c>
    </row>
    <row r="817" spans="1:2" x14ac:dyDescent="0.25">
      <c r="A817" s="10" t="s">
        <v>710</v>
      </c>
      <c r="B817" s="8">
        <v>2000</v>
      </c>
    </row>
    <row r="818" spans="1:2" x14ac:dyDescent="0.25">
      <c r="A818" s="10" t="s">
        <v>710</v>
      </c>
      <c r="B818" s="8">
        <v>4124.9999999999991</v>
      </c>
    </row>
    <row r="819" spans="1:2" x14ac:dyDescent="0.25">
      <c r="A819" s="10" t="s">
        <v>710</v>
      </c>
      <c r="B819" s="8">
        <v>10500</v>
      </c>
    </row>
    <row r="820" spans="1:2" x14ac:dyDescent="0.25">
      <c r="A820" s="10" t="s">
        <v>710</v>
      </c>
      <c r="B820" s="8">
        <v>19125</v>
      </c>
    </row>
    <row r="821" spans="1:2" x14ac:dyDescent="0.25">
      <c r="A821" s="10" t="s">
        <v>710</v>
      </c>
      <c r="B821" s="8">
        <v>7000.0000000000009</v>
      </c>
    </row>
    <row r="822" spans="1:2" x14ac:dyDescent="0.25">
      <c r="A822" s="10" t="s">
        <v>710</v>
      </c>
      <c r="B822" s="8">
        <v>6125</v>
      </c>
    </row>
    <row r="823" spans="1:2" x14ac:dyDescent="0.25">
      <c r="A823" s="10" t="s">
        <v>710</v>
      </c>
      <c r="B823" s="8">
        <v>5250</v>
      </c>
    </row>
    <row r="824" spans="1:2" x14ac:dyDescent="0.25">
      <c r="A824" s="10" t="s">
        <v>710</v>
      </c>
      <c r="B824" s="8">
        <v>7500</v>
      </c>
    </row>
    <row r="825" spans="1:2" x14ac:dyDescent="0.25">
      <c r="A825" s="10" t="s">
        <v>710</v>
      </c>
      <c r="B825" s="8">
        <v>17875.000000000004</v>
      </c>
    </row>
    <row r="826" spans="1:2" x14ac:dyDescent="0.25">
      <c r="A826" s="10" t="s">
        <v>710</v>
      </c>
      <c r="B826" s="8">
        <v>27500</v>
      </c>
    </row>
    <row r="827" spans="1:2" x14ac:dyDescent="0.25">
      <c r="A827" s="10" t="s">
        <v>710</v>
      </c>
      <c r="B827" s="8">
        <v>13500.000000000002</v>
      </c>
    </row>
    <row r="828" spans="1:2" x14ac:dyDescent="0.25">
      <c r="A828" s="10" t="s">
        <v>710</v>
      </c>
      <c r="B828" s="8">
        <v>9000</v>
      </c>
    </row>
    <row r="829" spans="1:2" x14ac:dyDescent="0.25">
      <c r="A829" s="10" t="s">
        <v>710</v>
      </c>
      <c r="B829" s="8">
        <v>7000</v>
      </c>
    </row>
    <row r="830" spans="1:2" x14ac:dyDescent="0.25">
      <c r="A830" s="10" t="s">
        <v>710</v>
      </c>
      <c r="B830" s="8">
        <v>10000</v>
      </c>
    </row>
    <row r="831" spans="1:2" x14ac:dyDescent="0.25">
      <c r="A831" s="10" t="s">
        <v>710</v>
      </c>
      <c r="B831" s="8">
        <v>20625.000000000004</v>
      </c>
    </row>
    <row r="832" spans="1:2" x14ac:dyDescent="0.25">
      <c r="A832" s="10" t="s">
        <v>710</v>
      </c>
      <c r="B832" s="8">
        <v>26250</v>
      </c>
    </row>
    <row r="833" spans="1:2" x14ac:dyDescent="0.25">
      <c r="A833" s="10" t="s">
        <v>710</v>
      </c>
      <c r="B833" s="8">
        <v>13500.000000000002</v>
      </c>
    </row>
    <row r="834" spans="1:2" x14ac:dyDescent="0.25">
      <c r="A834" s="10" t="s">
        <v>710</v>
      </c>
      <c r="B834" s="8">
        <v>9000</v>
      </c>
    </row>
    <row r="835" spans="1:2" x14ac:dyDescent="0.25">
      <c r="A835" s="10" t="s">
        <v>710</v>
      </c>
      <c r="B835" s="8">
        <v>6125</v>
      </c>
    </row>
    <row r="836" spans="1:2" x14ac:dyDescent="0.25">
      <c r="A836" s="10" t="s">
        <v>710</v>
      </c>
      <c r="B836" s="8">
        <v>6750</v>
      </c>
    </row>
    <row r="837" spans="1:2" x14ac:dyDescent="0.25">
      <c r="A837" s="10" t="s">
        <v>710</v>
      </c>
      <c r="B837" s="8">
        <v>16250</v>
      </c>
    </row>
    <row r="838" spans="1:2" x14ac:dyDescent="0.25">
      <c r="A838" s="10" t="s">
        <v>710</v>
      </c>
      <c r="B838" s="8">
        <v>20250</v>
      </c>
    </row>
    <row r="839" spans="1:2" x14ac:dyDescent="0.25">
      <c r="A839" s="10" t="s">
        <v>710</v>
      </c>
      <c r="B839" s="8">
        <v>10000.000000000002</v>
      </c>
    </row>
    <row r="840" spans="1:2" x14ac:dyDescent="0.25">
      <c r="A840" s="10" t="s">
        <v>710</v>
      </c>
      <c r="B840" s="8">
        <v>3750</v>
      </c>
    </row>
    <row r="841" spans="1:2" x14ac:dyDescent="0.25">
      <c r="A841" s="10" t="s">
        <v>710</v>
      </c>
      <c r="B841" s="8">
        <v>3125</v>
      </c>
    </row>
    <row r="842" spans="1:2" x14ac:dyDescent="0.25">
      <c r="A842" s="10" t="s">
        <v>710</v>
      </c>
      <c r="B842" s="8">
        <v>4375</v>
      </c>
    </row>
    <row r="843" spans="1:2" x14ac:dyDescent="0.25">
      <c r="A843" s="10" t="s">
        <v>710</v>
      </c>
      <c r="B843" s="8">
        <v>8000</v>
      </c>
    </row>
    <row r="844" spans="1:2" x14ac:dyDescent="0.25">
      <c r="A844" s="10" t="s">
        <v>710</v>
      </c>
      <c r="B844" s="8">
        <v>16874.999999999996</v>
      </c>
    </row>
    <row r="845" spans="1:2" x14ac:dyDescent="0.25">
      <c r="A845" s="10" t="s">
        <v>710</v>
      </c>
      <c r="B845" s="8">
        <v>7000</v>
      </c>
    </row>
    <row r="846" spans="1:2" x14ac:dyDescent="0.25">
      <c r="A846" s="10" t="s">
        <v>710</v>
      </c>
      <c r="B846" s="8">
        <v>3500</v>
      </c>
    </row>
    <row r="847" spans="1:2" x14ac:dyDescent="0.25">
      <c r="A847" s="10" t="s">
        <v>710</v>
      </c>
      <c r="B847" s="8">
        <v>2625</v>
      </c>
    </row>
    <row r="848" spans="1:2" x14ac:dyDescent="0.25">
      <c r="A848" s="10" t="s">
        <v>710</v>
      </c>
      <c r="B848" s="8">
        <v>3374.9999999999995</v>
      </c>
    </row>
    <row r="849" spans="1:2" x14ac:dyDescent="0.25">
      <c r="A849" s="10" t="s">
        <v>710</v>
      </c>
      <c r="B849" s="8">
        <v>9999.9999999999964</v>
      </c>
    </row>
    <row r="850" spans="1:2" x14ac:dyDescent="0.25">
      <c r="A850" s="10" t="s">
        <v>710</v>
      </c>
      <c r="B850" s="8">
        <v>17500</v>
      </c>
    </row>
    <row r="851" spans="1:2" x14ac:dyDescent="0.25">
      <c r="A851" s="10" t="s">
        <v>710</v>
      </c>
      <c r="B851" s="8">
        <v>8000</v>
      </c>
    </row>
    <row r="852" spans="1:2" x14ac:dyDescent="0.25">
      <c r="A852" s="10" t="s">
        <v>710</v>
      </c>
      <c r="B852" s="8">
        <v>5800</v>
      </c>
    </row>
    <row r="853" spans="1:2" x14ac:dyDescent="0.25">
      <c r="A853" s="10" t="s">
        <v>710</v>
      </c>
      <c r="B853" s="8">
        <v>6000</v>
      </c>
    </row>
    <row r="854" spans="1:2" x14ac:dyDescent="0.25">
      <c r="A854" s="10" t="s">
        <v>710</v>
      </c>
      <c r="B854" s="8">
        <v>6874.9999999999991</v>
      </c>
    </row>
    <row r="855" spans="1:2" x14ac:dyDescent="0.25">
      <c r="A855" s="10" t="s">
        <v>710</v>
      </c>
      <c r="B855" s="8">
        <v>13499.999999999996</v>
      </c>
    </row>
    <row r="856" spans="1:2" x14ac:dyDescent="0.25">
      <c r="A856" s="10" t="s">
        <v>710</v>
      </c>
      <c r="B856" s="8">
        <v>26125</v>
      </c>
    </row>
    <row r="857" spans="1:2" x14ac:dyDescent="0.25">
      <c r="A857" s="10" t="s">
        <v>710</v>
      </c>
      <c r="B857" s="8">
        <v>12375</v>
      </c>
    </row>
    <row r="858" spans="1:2" x14ac:dyDescent="0.25">
      <c r="A858" s="10" t="s">
        <v>710</v>
      </c>
      <c r="B858" s="8">
        <v>10125</v>
      </c>
    </row>
    <row r="859" spans="1:2" x14ac:dyDescent="0.25">
      <c r="A859" s="10" t="s">
        <v>710</v>
      </c>
      <c r="B859" s="8">
        <v>7875</v>
      </c>
    </row>
    <row r="860" spans="1:2" x14ac:dyDescent="0.25">
      <c r="A860" s="10" t="s">
        <v>710</v>
      </c>
      <c r="B860" s="8">
        <v>9624.9999999999982</v>
      </c>
    </row>
    <row r="861" spans="1:2" x14ac:dyDescent="0.25">
      <c r="A861" s="10" t="s">
        <v>710</v>
      </c>
      <c r="B861" s="8">
        <v>16499.999999999996</v>
      </c>
    </row>
    <row r="862" spans="1:2" x14ac:dyDescent="0.25">
      <c r="A862" s="10" t="s">
        <v>710</v>
      </c>
      <c r="B862" s="8">
        <v>16625</v>
      </c>
    </row>
    <row r="863" spans="1:2" x14ac:dyDescent="0.25">
      <c r="A863" s="10" t="s">
        <v>710</v>
      </c>
      <c r="B863" s="8">
        <v>21375</v>
      </c>
    </row>
    <row r="864" spans="1:2" x14ac:dyDescent="0.25">
      <c r="A864" s="10" t="s">
        <v>710</v>
      </c>
      <c r="B864" s="8">
        <v>21375</v>
      </c>
    </row>
    <row r="865" spans="1:2" x14ac:dyDescent="0.25">
      <c r="A865" s="10" t="s">
        <v>710</v>
      </c>
      <c r="B865" s="8">
        <v>14625</v>
      </c>
    </row>
    <row r="866" spans="1:2" x14ac:dyDescent="0.25">
      <c r="A866" s="10" t="s">
        <v>748</v>
      </c>
      <c r="B866" s="8">
        <v>13750</v>
      </c>
    </row>
    <row r="867" spans="1:2" x14ac:dyDescent="0.25">
      <c r="A867" s="10" t="s">
        <v>748</v>
      </c>
      <c r="B867" s="8">
        <v>21375</v>
      </c>
    </row>
    <row r="868" spans="1:2" x14ac:dyDescent="0.25">
      <c r="A868" s="10" t="s">
        <v>748</v>
      </c>
      <c r="B868" s="8">
        <v>18375</v>
      </c>
    </row>
    <row r="869" spans="1:2" x14ac:dyDescent="0.25">
      <c r="A869" s="10" t="s">
        <v>748</v>
      </c>
      <c r="B869" s="8">
        <v>19125</v>
      </c>
    </row>
    <row r="870" spans="1:2" x14ac:dyDescent="0.25">
      <c r="A870" s="10" t="s">
        <v>748</v>
      </c>
      <c r="B870" s="8">
        <v>20250</v>
      </c>
    </row>
    <row r="871" spans="1:2" x14ac:dyDescent="0.25">
      <c r="A871" s="10" t="s">
        <v>748</v>
      </c>
      <c r="B871" s="8">
        <v>13500</v>
      </c>
    </row>
    <row r="872" spans="1:2" x14ac:dyDescent="0.25">
      <c r="A872" s="10" t="s">
        <v>748</v>
      </c>
      <c r="B872" s="8">
        <v>11250</v>
      </c>
    </row>
    <row r="873" spans="1:2" x14ac:dyDescent="0.25">
      <c r="A873" s="10" t="s">
        <v>748</v>
      </c>
      <c r="B873" s="8">
        <v>19125</v>
      </c>
    </row>
    <row r="874" spans="1:2" x14ac:dyDescent="0.25">
      <c r="A874" s="10" t="s">
        <v>748</v>
      </c>
      <c r="B874" s="8">
        <v>20125</v>
      </c>
    </row>
    <row r="875" spans="1:2" x14ac:dyDescent="0.25">
      <c r="A875" s="10" t="s">
        <v>748</v>
      </c>
      <c r="B875" s="8">
        <v>19125</v>
      </c>
    </row>
    <row r="876" spans="1:2" x14ac:dyDescent="0.25">
      <c r="A876" s="10" t="s">
        <v>748</v>
      </c>
      <c r="B876" s="8">
        <v>19125</v>
      </c>
    </row>
    <row r="877" spans="1:2" x14ac:dyDescent="0.25">
      <c r="A877" s="10" t="s">
        <v>748</v>
      </c>
      <c r="B877" s="8">
        <v>14625</v>
      </c>
    </row>
    <row r="878" spans="1:2" x14ac:dyDescent="0.25">
      <c r="A878" s="10" t="s">
        <v>748</v>
      </c>
      <c r="B878" s="8">
        <v>10000</v>
      </c>
    </row>
    <row r="879" spans="1:2" x14ac:dyDescent="0.25">
      <c r="A879" s="10" t="s">
        <v>748</v>
      </c>
      <c r="B879" s="8">
        <v>18000</v>
      </c>
    </row>
    <row r="880" spans="1:2" x14ac:dyDescent="0.25">
      <c r="A880" s="10" t="s">
        <v>748</v>
      </c>
      <c r="B880" s="8">
        <v>25875</v>
      </c>
    </row>
    <row r="881" spans="1:2" x14ac:dyDescent="0.25">
      <c r="A881" s="10" t="s">
        <v>748</v>
      </c>
      <c r="B881" s="8">
        <v>16875</v>
      </c>
    </row>
    <row r="882" spans="1:2" x14ac:dyDescent="0.25">
      <c r="A882" s="10" t="s">
        <v>748</v>
      </c>
      <c r="B882" s="8">
        <v>18000</v>
      </c>
    </row>
    <row r="883" spans="1:2" x14ac:dyDescent="0.25">
      <c r="A883" s="10" t="s">
        <v>748</v>
      </c>
      <c r="B883" s="8">
        <v>12000</v>
      </c>
    </row>
    <row r="884" spans="1:2" x14ac:dyDescent="0.25">
      <c r="A884" s="10" t="s">
        <v>748</v>
      </c>
      <c r="B884" s="8">
        <v>9000</v>
      </c>
    </row>
    <row r="885" spans="1:2" x14ac:dyDescent="0.25">
      <c r="A885" s="10" t="s">
        <v>748</v>
      </c>
      <c r="B885" s="8">
        <v>22500</v>
      </c>
    </row>
    <row r="886" spans="1:2" x14ac:dyDescent="0.25">
      <c r="A886" s="10" t="s">
        <v>748</v>
      </c>
      <c r="B886" s="8">
        <v>23000</v>
      </c>
    </row>
    <row r="887" spans="1:2" x14ac:dyDescent="0.25">
      <c r="A887" s="10" t="s">
        <v>748</v>
      </c>
      <c r="B887" s="8">
        <v>19125</v>
      </c>
    </row>
    <row r="888" spans="1:2" x14ac:dyDescent="0.25">
      <c r="A888" s="10" t="s">
        <v>748</v>
      </c>
      <c r="B888" s="8">
        <v>19125</v>
      </c>
    </row>
    <row r="889" spans="1:2" x14ac:dyDescent="0.25">
      <c r="A889" s="10" t="s">
        <v>748</v>
      </c>
      <c r="B889" s="8">
        <v>13000</v>
      </c>
    </row>
    <row r="890" spans="1:2" x14ac:dyDescent="0.25">
      <c r="A890" s="10" t="s">
        <v>748</v>
      </c>
      <c r="B890" s="8">
        <v>10125</v>
      </c>
    </row>
    <row r="891" spans="1:2" x14ac:dyDescent="0.25">
      <c r="A891" s="10" t="s">
        <v>748</v>
      </c>
      <c r="B891" s="8">
        <v>24000</v>
      </c>
    </row>
    <row r="892" spans="1:2" x14ac:dyDescent="0.25">
      <c r="A892" s="10" t="s">
        <v>748</v>
      </c>
      <c r="B892" s="8">
        <v>27000</v>
      </c>
    </row>
    <row r="893" spans="1:2" x14ac:dyDescent="0.25">
      <c r="A893" s="10" t="s">
        <v>748</v>
      </c>
      <c r="B893" s="8">
        <v>23625</v>
      </c>
    </row>
    <row r="894" spans="1:2" x14ac:dyDescent="0.25">
      <c r="A894" s="10" t="s">
        <v>748</v>
      </c>
      <c r="B894" s="8">
        <v>24750</v>
      </c>
    </row>
    <row r="895" spans="1:2" x14ac:dyDescent="0.25">
      <c r="A895" s="10" t="s">
        <v>748</v>
      </c>
      <c r="B895" s="8">
        <v>17000</v>
      </c>
    </row>
    <row r="896" spans="1:2" x14ac:dyDescent="0.25">
      <c r="A896" s="10" t="s">
        <v>748</v>
      </c>
      <c r="B896" s="8">
        <v>13500</v>
      </c>
    </row>
    <row r="897" spans="1:2" x14ac:dyDescent="0.25">
      <c r="A897" s="10" t="s">
        <v>748</v>
      </c>
      <c r="B897" s="8">
        <v>36000</v>
      </c>
    </row>
    <row r="898" spans="1:2" x14ac:dyDescent="0.25">
      <c r="A898" s="10" t="s">
        <v>748</v>
      </c>
      <c r="B898" s="8">
        <v>30000</v>
      </c>
    </row>
    <row r="899" spans="1:2" x14ac:dyDescent="0.25">
      <c r="A899" s="10" t="s">
        <v>748</v>
      </c>
      <c r="B899" s="8">
        <v>27000</v>
      </c>
    </row>
    <row r="900" spans="1:2" x14ac:dyDescent="0.25">
      <c r="A900" s="10" t="s">
        <v>748</v>
      </c>
      <c r="B900" s="8">
        <v>24750</v>
      </c>
    </row>
    <row r="901" spans="1:2" x14ac:dyDescent="0.25">
      <c r="A901" s="10" t="s">
        <v>748</v>
      </c>
      <c r="B901" s="8">
        <v>18000</v>
      </c>
    </row>
    <row r="902" spans="1:2" x14ac:dyDescent="0.25">
      <c r="A902" s="10" t="s">
        <v>748</v>
      </c>
      <c r="B902" s="8">
        <v>21375</v>
      </c>
    </row>
    <row r="903" spans="1:2" x14ac:dyDescent="0.25">
      <c r="A903" s="10" t="s">
        <v>748</v>
      </c>
      <c r="B903" s="8">
        <v>28500</v>
      </c>
    </row>
    <row r="904" spans="1:2" x14ac:dyDescent="0.25">
      <c r="A904" s="10" t="s">
        <v>748</v>
      </c>
      <c r="B904" s="8">
        <v>30375</v>
      </c>
    </row>
    <row r="905" spans="1:2" x14ac:dyDescent="0.25">
      <c r="A905" s="10" t="s">
        <v>748</v>
      </c>
      <c r="B905" s="8">
        <v>34375.000000000007</v>
      </c>
    </row>
    <row r="906" spans="1:2" x14ac:dyDescent="0.25">
      <c r="A906" s="10" t="s">
        <v>748</v>
      </c>
      <c r="B906" s="8">
        <v>25000</v>
      </c>
    </row>
    <row r="907" spans="1:2" x14ac:dyDescent="0.25">
      <c r="A907" s="10" t="s">
        <v>748</v>
      </c>
      <c r="B907" s="8">
        <v>19125</v>
      </c>
    </row>
    <row r="908" spans="1:2" x14ac:dyDescent="0.25">
      <c r="A908" s="10" t="s">
        <v>748</v>
      </c>
      <c r="B908" s="8">
        <v>23375</v>
      </c>
    </row>
    <row r="909" spans="1:2" x14ac:dyDescent="0.25">
      <c r="A909" s="10" t="s">
        <v>748</v>
      </c>
      <c r="B909" s="8">
        <v>24000</v>
      </c>
    </row>
    <row r="910" spans="1:2" x14ac:dyDescent="0.25">
      <c r="A910" s="10" t="s">
        <v>748</v>
      </c>
      <c r="B910" s="8">
        <v>27000</v>
      </c>
    </row>
    <row r="911" spans="1:2" x14ac:dyDescent="0.25">
      <c r="A911" s="10" t="s">
        <v>748</v>
      </c>
      <c r="B911" s="8">
        <v>30000</v>
      </c>
    </row>
    <row r="912" spans="1:2" x14ac:dyDescent="0.25">
      <c r="A912" s="10" t="s">
        <v>748</v>
      </c>
      <c r="B912" s="8">
        <v>20250</v>
      </c>
    </row>
    <row r="913" spans="1:2" x14ac:dyDescent="0.25">
      <c r="A913" s="10" t="s">
        <v>748</v>
      </c>
      <c r="B913" s="8">
        <v>18000</v>
      </c>
    </row>
    <row r="914" spans="1:2" x14ac:dyDescent="0.25">
      <c r="A914" s="10" t="s">
        <v>748</v>
      </c>
      <c r="B914" s="8">
        <v>22000</v>
      </c>
    </row>
    <row r="915" spans="1:2" x14ac:dyDescent="0.25">
      <c r="A915" s="10" t="s">
        <v>748</v>
      </c>
      <c r="B915" s="8">
        <v>27000</v>
      </c>
    </row>
    <row r="916" spans="1:2" x14ac:dyDescent="0.25">
      <c r="A916" s="10" t="s">
        <v>748</v>
      </c>
      <c r="B916" s="8">
        <v>24750</v>
      </c>
    </row>
    <row r="917" spans="1:2" x14ac:dyDescent="0.25">
      <c r="A917" s="10" t="s">
        <v>748</v>
      </c>
      <c r="B917" s="8">
        <v>27500</v>
      </c>
    </row>
    <row r="918" spans="1:2" x14ac:dyDescent="0.25">
      <c r="A918" s="10" t="s">
        <v>748</v>
      </c>
      <c r="B918" s="8">
        <v>18000</v>
      </c>
    </row>
    <row r="919" spans="1:2" x14ac:dyDescent="0.25">
      <c r="A919" s="10" t="s">
        <v>748</v>
      </c>
      <c r="B919" s="8">
        <v>16875</v>
      </c>
    </row>
    <row r="920" spans="1:2" x14ac:dyDescent="0.25">
      <c r="A920" s="10" t="s">
        <v>748</v>
      </c>
      <c r="B920" s="8">
        <v>19250</v>
      </c>
    </row>
    <row r="921" spans="1:2" x14ac:dyDescent="0.25">
      <c r="A921" s="10" t="s">
        <v>748</v>
      </c>
      <c r="B921" s="8">
        <v>24000</v>
      </c>
    </row>
    <row r="922" spans="1:2" x14ac:dyDescent="0.25">
      <c r="A922" s="10" t="s">
        <v>748</v>
      </c>
      <c r="B922" s="8">
        <v>23000</v>
      </c>
    </row>
    <row r="923" spans="1:2" x14ac:dyDescent="0.25">
      <c r="A923" s="10" t="s">
        <v>748</v>
      </c>
      <c r="B923" s="8">
        <v>25875.000000000004</v>
      </c>
    </row>
    <row r="924" spans="1:2" x14ac:dyDescent="0.25">
      <c r="A924" s="10" t="s">
        <v>748</v>
      </c>
      <c r="B924" s="8">
        <v>17000</v>
      </c>
    </row>
    <row r="925" spans="1:2" x14ac:dyDescent="0.25">
      <c r="A925" s="10" t="s">
        <v>748</v>
      </c>
      <c r="B925" s="8">
        <v>17000</v>
      </c>
    </row>
    <row r="926" spans="1:2" x14ac:dyDescent="0.25">
      <c r="A926" s="10" t="s">
        <v>748</v>
      </c>
      <c r="B926" s="8">
        <v>20625</v>
      </c>
    </row>
    <row r="927" spans="1:2" x14ac:dyDescent="0.25">
      <c r="A927" s="10" t="s">
        <v>748</v>
      </c>
      <c r="B927" s="8">
        <v>28500</v>
      </c>
    </row>
    <row r="928" spans="1:2" x14ac:dyDescent="0.25">
      <c r="A928" s="10" t="s">
        <v>748</v>
      </c>
      <c r="B928" s="8">
        <v>30375</v>
      </c>
    </row>
    <row r="929" spans="1:2" x14ac:dyDescent="0.25">
      <c r="A929" s="10" t="s">
        <v>748</v>
      </c>
      <c r="B929" s="8">
        <v>33750</v>
      </c>
    </row>
    <row r="930" spans="1:2" x14ac:dyDescent="0.25">
      <c r="A930" s="10" t="s">
        <v>748</v>
      </c>
      <c r="B930" s="8">
        <v>21375</v>
      </c>
    </row>
    <row r="931" spans="1:2" x14ac:dyDescent="0.25">
      <c r="A931" s="10" t="s">
        <v>748</v>
      </c>
      <c r="B931" s="8">
        <v>21375</v>
      </c>
    </row>
    <row r="932" spans="1:2" x14ac:dyDescent="0.25">
      <c r="A932" s="10" t="s">
        <v>748</v>
      </c>
      <c r="B932" s="8">
        <v>22000</v>
      </c>
    </row>
    <row r="933" spans="1:2" x14ac:dyDescent="0.25">
      <c r="A933" s="10" t="s">
        <v>748</v>
      </c>
      <c r="B933" s="8">
        <v>30000</v>
      </c>
    </row>
    <row r="934" spans="1:2" x14ac:dyDescent="0.25">
      <c r="A934" s="10" t="s">
        <v>748</v>
      </c>
      <c r="B934" s="8">
        <v>14000</v>
      </c>
    </row>
    <row r="935" spans="1:2" x14ac:dyDescent="0.25">
      <c r="A935" s="10" t="s">
        <v>748</v>
      </c>
      <c r="B935" s="8">
        <v>21000</v>
      </c>
    </row>
    <row r="936" spans="1:2" x14ac:dyDescent="0.25">
      <c r="A936" s="10" t="s">
        <v>748</v>
      </c>
      <c r="B936" s="8">
        <v>15000</v>
      </c>
    </row>
    <row r="937" spans="1:2" x14ac:dyDescent="0.25">
      <c r="A937" s="10" t="s">
        <v>748</v>
      </c>
      <c r="B937" s="8">
        <v>17500</v>
      </c>
    </row>
    <row r="938" spans="1:2" x14ac:dyDescent="0.25">
      <c r="A938" s="10" t="s">
        <v>768</v>
      </c>
      <c r="B938" s="8">
        <v>14000</v>
      </c>
    </row>
    <row r="939" spans="1:2" x14ac:dyDescent="0.25">
      <c r="A939" s="10" t="s">
        <v>768</v>
      </c>
      <c r="B939" s="8">
        <v>17500</v>
      </c>
    </row>
    <row r="940" spans="1:2" x14ac:dyDescent="0.25">
      <c r="A940" s="10" t="s">
        <v>768</v>
      </c>
      <c r="B940" s="8">
        <v>16250</v>
      </c>
    </row>
    <row r="941" spans="1:2" x14ac:dyDescent="0.25">
      <c r="A941" s="10" t="s">
        <v>768</v>
      </c>
      <c r="B941" s="8">
        <v>21875</v>
      </c>
    </row>
    <row r="942" spans="1:2" x14ac:dyDescent="0.25">
      <c r="A942" s="10" t="s">
        <v>768</v>
      </c>
      <c r="B942" s="8">
        <v>15750</v>
      </c>
    </row>
    <row r="943" spans="1:2" x14ac:dyDescent="0.25">
      <c r="A943" s="10" t="s">
        <v>768</v>
      </c>
      <c r="B943" s="8">
        <v>14000</v>
      </c>
    </row>
    <row r="944" spans="1:2" x14ac:dyDescent="0.25">
      <c r="A944" s="10" t="s">
        <v>768</v>
      </c>
      <c r="B944" s="8">
        <v>11000</v>
      </c>
    </row>
    <row r="945" spans="1:2" x14ac:dyDescent="0.25">
      <c r="A945" s="10" t="s">
        <v>768</v>
      </c>
      <c r="B945" s="8">
        <v>16625</v>
      </c>
    </row>
    <row r="946" spans="1:2" x14ac:dyDescent="0.25">
      <c r="A946" s="10" t="s">
        <v>768</v>
      </c>
      <c r="B946" s="8">
        <v>19500</v>
      </c>
    </row>
    <row r="947" spans="1:2" x14ac:dyDescent="0.25">
      <c r="A947" s="10" t="s">
        <v>768</v>
      </c>
      <c r="B947" s="8">
        <v>26000</v>
      </c>
    </row>
    <row r="948" spans="1:2" x14ac:dyDescent="0.25">
      <c r="A948" s="10" t="s">
        <v>768</v>
      </c>
      <c r="B948" s="8">
        <v>14250</v>
      </c>
    </row>
    <row r="949" spans="1:2" x14ac:dyDescent="0.25">
      <c r="A949" s="10" t="s">
        <v>768</v>
      </c>
      <c r="B949" s="8">
        <v>13125</v>
      </c>
    </row>
    <row r="950" spans="1:2" x14ac:dyDescent="0.25">
      <c r="A950" s="10" t="s">
        <v>768</v>
      </c>
      <c r="B950" s="8">
        <v>11000</v>
      </c>
    </row>
    <row r="951" spans="1:2" x14ac:dyDescent="0.25">
      <c r="A951" s="10" t="s">
        <v>768</v>
      </c>
      <c r="B951" s="8">
        <v>14875</v>
      </c>
    </row>
    <row r="952" spans="1:2" x14ac:dyDescent="0.25">
      <c r="A952" s="10" t="s">
        <v>768</v>
      </c>
      <c r="B952" s="8">
        <v>13500</v>
      </c>
    </row>
    <row r="953" spans="1:2" x14ac:dyDescent="0.25">
      <c r="A953" s="10" t="s">
        <v>768</v>
      </c>
      <c r="B953" s="8">
        <v>16875.000000000004</v>
      </c>
    </row>
    <row r="954" spans="1:2" x14ac:dyDescent="0.25">
      <c r="A954" s="10" t="s">
        <v>768</v>
      </c>
      <c r="B954" s="8">
        <v>9999.9999999999982</v>
      </c>
    </row>
    <row r="955" spans="1:2" x14ac:dyDescent="0.25">
      <c r="A955" s="10" t="s">
        <v>768</v>
      </c>
      <c r="B955" s="8">
        <v>10000.000000000004</v>
      </c>
    </row>
    <row r="956" spans="1:2" x14ac:dyDescent="0.25">
      <c r="A956" s="10" t="s">
        <v>768</v>
      </c>
      <c r="B956" s="8">
        <v>9000</v>
      </c>
    </row>
    <row r="957" spans="1:2" x14ac:dyDescent="0.25">
      <c r="A957" s="10" t="s">
        <v>768</v>
      </c>
      <c r="B957" s="8">
        <v>14375.000000000004</v>
      </c>
    </row>
    <row r="958" spans="1:2" x14ac:dyDescent="0.25">
      <c r="A958" s="10" t="s">
        <v>768</v>
      </c>
      <c r="B958" s="8">
        <v>10874.999999999998</v>
      </c>
    </row>
    <row r="959" spans="1:2" x14ac:dyDescent="0.25">
      <c r="A959" s="10" t="s">
        <v>768</v>
      </c>
      <c r="B959" s="8">
        <v>18750.000000000004</v>
      </c>
    </row>
    <row r="960" spans="1:2" x14ac:dyDescent="0.25">
      <c r="A960" s="10" t="s">
        <v>768</v>
      </c>
      <c r="B960" s="8">
        <v>11999.999999999998</v>
      </c>
    </row>
    <row r="961" spans="1:2" x14ac:dyDescent="0.25">
      <c r="A961" s="10" t="s">
        <v>768</v>
      </c>
      <c r="B961" s="8">
        <v>15750.000000000002</v>
      </c>
    </row>
    <row r="962" spans="1:2" x14ac:dyDescent="0.25">
      <c r="A962" s="10" t="s">
        <v>768</v>
      </c>
      <c r="B962" s="8">
        <v>19125</v>
      </c>
    </row>
    <row r="963" spans="1:2" x14ac:dyDescent="0.25">
      <c r="A963" s="10" t="s">
        <v>768</v>
      </c>
      <c r="B963" s="8">
        <v>31000</v>
      </c>
    </row>
    <row r="964" spans="1:2" x14ac:dyDescent="0.25">
      <c r="A964" s="10" t="s">
        <v>768</v>
      </c>
      <c r="B964" s="8">
        <v>31000</v>
      </c>
    </row>
    <row r="965" spans="1:2" x14ac:dyDescent="0.25">
      <c r="A965" s="10" t="s">
        <v>768</v>
      </c>
      <c r="B965" s="8">
        <v>34875</v>
      </c>
    </row>
    <row r="966" spans="1:2" x14ac:dyDescent="0.25">
      <c r="A966" s="10" t="s">
        <v>768</v>
      </c>
      <c r="B966" s="8">
        <v>26000</v>
      </c>
    </row>
    <row r="967" spans="1:2" x14ac:dyDescent="0.25">
      <c r="A967" s="10" t="s">
        <v>768</v>
      </c>
      <c r="B967" s="8">
        <v>24000</v>
      </c>
    </row>
    <row r="968" spans="1:2" x14ac:dyDescent="0.25">
      <c r="A968" s="10" t="s">
        <v>768</v>
      </c>
      <c r="B968" s="8">
        <v>22500</v>
      </c>
    </row>
    <row r="969" spans="1:2" x14ac:dyDescent="0.25">
      <c r="A969" s="10" t="s">
        <v>768</v>
      </c>
      <c r="B969" s="8">
        <v>43750</v>
      </c>
    </row>
    <row r="970" spans="1:2" x14ac:dyDescent="0.25">
      <c r="A970" s="10" t="s">
        <v>768</v>
      </c>
      <c r="B970" s="8">
        <v>33000</v>
      </c>
    </row>
    <row r="971" spans="1:2" x14ac:dyDescent="0.25">
      <c r="A971" s="10" t="s">
        <v>768</v>
      </c>
      <c r="B971" s="8">
        <v>37125</v>
      </c>
    </row>
    <row r="972" spans="1:2" x14ac:dyDescent="0.25">
      <c r="A972" s="10" t="s">
        <v>768</v>
      </c>
      <c r="B972" s="8">
        <v>39000</v>
      </c>
    </row>
    <row r="973" spans="1:2" x14ac:dyDescent="0.25">
      <c r="A973" s="10" t="s">
        <v>768</v>
      </c>
      <c r="B973" s="8">
        <v>23000</v>
      </c>
    </row>
    <row r="974" spans="1:2" x14ac:dyDescent="0.25">
      <c r="A974" s="10" t="s">
        <v>768</v>
      </c>
      <c r="B974" s="8">
        <v>24750</v>
      </c>
    </row>
    <row r="975" spans="1:2" x14ac:dyDescent="0.25">
      <c r="A975" s="10" t="s">
        <v>768</v>
      </c>
      <c r="B975" s="8">
        <v>45374.999999999993</v>
      </c>
    </row>
    <row r="976" spans="1:2" x14ac:dyDescent="0.25">
      <c r="A976" s="10" t="s">
        <v>768</v>
      </c>
      <c r="B976" s="8">
        <v>34875</v>
      </c>
    </row>
    <row r="977" spans="1:2" x14ac:dyDescent="0.25">
      <c r="A977" s="10" t="s">
        <v>768</v>
      </c>
      <c r="B977" s="8">
        <v>42625.000000000007</v>
      </c>
    </row>
    <row r="978" spans="1:2" x14ac:dyDescent="0.25">
      <c r="A978" s="10" t="s">
        <v>768</v>
      </c>
      <c r="B978" s="8">
        <v>47500</v>
      </c>
    </row>
    <row r="979" spans="1:2" x14ac:dyDescent="0.25">
      <c r="A979" s="10" t="s">
        <v>768</v>
      </c>
      <c r="B979" s="8">
        <v>21375</v>
      </c>
    </row>
    <row r="980" spans="1:2" x14ac:dyDescent="0.25">
      <c r="A980" s="10" t="s">
        <v>768</v>
      </c>
      <c r="B980" s="8">
        <v>23750</v>
      </c>
    </row>
    <row r="981" spans="1:2" x14ac:dyDescent="0.25">
      <c r="A981" s="10" t="s">
        <v>768</v>
      </c>
      <c r="B981" s="8">
        <v>39874.999999999993</v>
      </c>
    </row>
    <row r="982" spans="1:2" x14ac:dyDescent="0.25">
      <c r="A982" s="10" t="s">
        <v>768</v>
      </c>
      <c r="B982" s="8">
        <v>33750</v>
      </c>
    </row>
    <row r="983" spans="1:2" x14ac:dyDescent="0.25">
      <c r="A983" s="10" t="s">
        <v>768</v>
      </c>
      <c r="B983" s="8">
        <v>31250</v>
      </c>
    </row>
    <row r="984" spans="1:2" x14ac:dyDescent="0.25">
      <c r="A984" s="10" t="s">
        <v>768</v>
      </c>
      <c r="B984" s="8">
        <v>37124.999999999993</v>
      </c>
    </row>
    <row r="985" spans="1:2" x14ac:dyDescent="0.25">
      <c r="A985" s="10" t="s">
        <v>768</v>
      </c>
      <c r="B985" s="8">
        <v>22000</v>
      </c>
    </row>
    <row r="986" spans="1:2" x14ac:dyDescent="0.25">
      <c r="A986" s="10" t="s">
        <v>768</v>
      </c>
      <c r="B986" s="8">
        <v>20000</v>
      </c>
    </row>
    <row r="987" spans="1:2" x14ac:dyDescent="0.25">
      <c r="A987" s="10" t="s">
        <v>768</v>
      </c>
      <c r="B987" s="8">
        <v>28125</v>
      </c>
    </row>
    <row r="988" spans="1:2" x14ac:dyDescent="0.25">
      <c r="A988" s="10" t="s">
        <v>768</v>
      </c>
      <c r="B988" s="8">
        <v>20125</v>
      </c>
    </row>
    <row r="989" spans="1:2" x14ac:dyDescent="0.25">
      <c r="A989" s="10" t="s">
        <v>768</v>
      </c>
      <c r="B989" s="8">
        <v>20125</v>
      </c>
    </row>
    <row r="990" spans="1:2" x14ac:dyDescent="0.25">
      <c r="A990" s="10" t="s">
        <v>768</v>
      </c>
      <c r="B990" s="8">
        <v>21000</v>
      </c>
    </row>
    <row r="991" spans="1:2" x14ac:dyDescent="0.25">
      <c r="A991" s="10" t="s">
        <v>768</v>
      </c>
      <c r="B991" s="8">
        <v>15000</v>
      </c>
    </row>
    <row r="992" spans="1:2" x14ac:dyDescent="0.25">
      <c r="A992" s="10" t="s">
        <v>768</v>
      </c>
      <c r="B992" s="8">
        <v>12250</v>
      </c>
    </row>
    <row r="993" spans="1:2" x14ac:dyDescent="0.25">
      <c r="A993" s="10" t="s">
        <v>768</v>
      </c>
      <c r="B993" s="8">
        <v>23625</v>
      </c>
    </row>
    <row r="994" spans="1:2" x14ac:dyDescent="0.25">
      <c r="A994" s="10" t="s">
        <v>768</v>
      </c>
      <c r="B994" s="8">
        <v>20250.000000000004</v>
      </c>
    </row>
    <row r="995" spans="1:2" x14ac:dyDescent="0.25">
      <c r="A995" s="10" t="s">
        <v>768</v>
      </c>
      <c r="B995" s="8">
        <v>20250.000000000004</v>
      </c>
    </row>
    <row r="996" spans="1:2" x14ac:dyDescent="0.25">
      <c r="A996" s="10" t="s">
        <v>768</v>
      </c>
      <c r="B996" s="8">
        <v>33000.000000000007</v>
      </c>
    </row>
    <row r="997" spans="1:2" x14ac:dyDescent="0.25">
      <c r="A997" s="10" t="s">
        <v>768</v>
      </c>
      <c r="B997" s="8">
        <v>26125.000000000004</v>
      </c>
    </row>
    <row r="998" spans="1:2" x14ac:dyDescent="0.25">
      <c r="A998" s="10" t="s">
        <v>768</v>
      </c>
      <c r="B998" s="8">
        <v>24750</v>
      </c>
    </row>
    <row r="999" spans="1:2" x14ac:dyDescent="0.25">
      <c r="A999" s="10" t="s">
        <v>768</v>
      </c>
      <c r="B999" s="8">
        <v>42250</v>
      </c>
    </row>
    <row r="1000" spans="1:2" x14ac:dyDescent="0.25">
      <c r="A1000" s="10" t="s">
        <v>768</v>
      </c>
      <c r="B1000" s="8">
        <v>43999.999999999993</v>
      </c>
    </row>
    <row r="1001" spans="1:2" x14ac:dyDescent="0.25">
      <c r="A1001" s="10" t="s">
        <v>768</v>
      </c>
      <c r="B1001" s="8">
        <v>43999.999999999993</v>
      </c>
    </row>
    <row r="1002" spans="1:2" x14ac:dyDescent="0.25">
      <c r="A1002" s="10" t="s">
        <v>768</v>
      </c>
      <c r="B1002" s="8">
        <v>42000</v>
      </c>
    </row>
    <row r="1003" spans="1:2" x14ac:dyDescent="0.25">
      <c r="A1003" s="10" t="s">
        <v>768</v>
      </c>
      <c r="B1003" s="8">
        <v>33000</v>
      </c>
    </row>
    <row r="1004" spans="1:2" x14ac:dyDescent="0.25">
      <c r="A1004" s="10" t="s">
        <v>768</v>
      </c>
      <c r="B1004" s="8">
        <v>27500</v>
      </c>
    </row>
    <row r="1005" spans="1:2" x14ac:dyDescent="0.25">
      <c r="A1005" s="10" t="s">
        <v>768</v>
      </c>
      <c r="B1005" s="8">
        <v>48750</v>
      </c>
    </row>
    <row r="1006" spans="1:2" x14ac:dyDescent="0.25">
      <c r="A1006" s="10" t="s">
        <v>768</v>
      </c>
      <c r="B1006" s="8">
        <v>14875</v>
      </c>
    </row>
    <row r="1007" spans="1:2" x14ac:dyDescent="0.25">
      <c r="A1007" s="10" t="s">
        <v>768</v>
      </c>
      <c r="B1007" s="8">
        <v>7875</v>
      </c>
    </row>
    <row r="1008" spans="1:2" x14ac:dyDescent="0.25">
      <c r="A1008" s="10" t="s">
        <v>768</v>
      </c>
      <c r="B1008" s="8">
        <v>5625</v>
      </c>
    </row>
    <row r="1009" spans="1:2" x14ac:dyDescent="0.25">
      <c r="A1009" s="10" t="s">
        <v>768</v>
      </c>
      <c r="B1009" s="8">
        <v>2250.0000000000005</v>
      </c>
    </row>
    <row r="1010" spans="1:2" x14ac:dyDescent="0.25">
      <c r="A1010" s="10" t="s">
        <v>783</v>
      </c>
      <c r="B1010" s="8">
        <v>5624.9999999999991</v>
      </c>
    </row>
    <row r="1011" spans="1:2" x14ac:dyDescent="0.25">
      <c r="A1011" s="10" t="s">
        <v>783</v>
      </c>
      <c r="B1011" s="8">
        <v>7875</v>
      </c>
    </row>
    <row r="1012" spans="1:2" x14ac:dyDescent="0.25">
      <c r="A1012" s="10" t="s">
        <v>783</v>
      </c>
      <c r="B1012" s="8">
        <v>16625</v>
      </c>
    </row>
    <row r="1013" spans="1:2" x14ac:dyDescent="0.25">
      <c r="A1013" s="10" t="s">
        <v>783</v>
      </c>
      <c r="B1013" s="8">
        <v>4375</v>
      </c>
    </row>
    <row r="1014" spans="1:2" x14ac:dyDescent="0.25">
      <c r="A1014" s="10" t="s">
        <v>783</v>
      </c>
      <c r="B1014" s="8">
        <v>4375</v>
      </c>
    </row>
    <row r="1015" spans="1:2" x14ac:dyDescent="0.25">
      <c r="A1015" s="10" t="s">
        <v>783</v>
      </c>
      <c r="B1015" s="8">
        <v>1500.0000000000002</v>
      </c>
    </row>
    <row r="1016" spans="1:2" x14ac:dyDescent="0.25">
      <c r="A1016" s="10" t="s">
        <v>783</v>
      </c>
      <c r="B1016" s="8">
        <v>5624.9999999999991</v>
      </c>
    </row>
    <row r="1017" spans="1:2" x14ac:dyDescent="0.25">
      <c r="A1017" s="10" t="s">
        <v>783</v>
      </c>
      <c r="B1017" s="8">
        <v>7000</v>
      </c>
    </row>
    <row r="1018" spans="1:2" x14ac:dyDescent="0.25">
      <c r="A1018" s="10" t="s">
        <v>783</v>
      </c>
      <c r="B1018" s="8">
        <v>16800</v>
      </c>
    </row>
    <row r="1019" spans="1:2" x14ac:dyDescent="0.25">
      <c r="A1019" s="10" t="s">
        <v>783</v>
      </c>
      <c r="B1019" s="8">
        <v>4000</v>
      </c>
    </row>
    <row r="1020" spans="1:2" x14ac:dyDescent="0.25">
      <c r="A1020" s="10" t="s">
        <v>783</v>
      </c>
      <c r="B1020" s="8">
        <v>4500.0000000000009</v>
      </c>
    </row>
    <row r="1021" spans="1:2" x14ac:dyDescent="0.25">
      <c r="A1021" s="10" t="s">
        <v>783</v>
      </c>
      <c r="B1021" s="8">
        <v>0</v>
      </c>
    </row>
    <row r="1022" spans="1:2" x14ac:dyDescent="0.25">
      <c r="A1022" s="10" t="s">
        <v>783</v>
      </c>
      <c r="B1022" s="8">
        <v>2500</v>
      </c>
    </row>
    <row r="1023" spans="1:2" x14ac:dyDescent="0.25">
      <c r="A1023" s="10" t="s">
        <v>783</v>
      </c>
      <c r="B1023" s="8">
        <v>6000</v>
      </c>
    </row>
    <row r="1024" spans="1:2" x14ac:dyDescent="0.25">
      <c r="A1024" s="10" t="s">
        <v>783</v>
      </c>
      <c r="B1024" s="8">
        <v>15000</v>
      </c>
    </row>
    <row r="1025" spans="1:2" x14ac:dyDescent="0.25">
      <c r="A1025" s="10" t="s">
        <v>783</v>
      </c>
      <c r="B1025" s="8">
        <v>2625</v>
      </c>
    </row>
    <row r="1026" spans="1:2" x14ac:dyDescent="0.25">
      <c r="A1026" s="10" t="s">
        <v>783</v>
      </c>
      <c r="B1026" s="8">
        <v>1875.0000000000005</v>
      </c>
    </row>
    <row r="1027" spans="1:2" x14ac:dyDescent="0.25">
      <c r="A1027" s="10" t="s">
        <v>783</v>
      </c>
      <c r="B1027" s="8">
        <v>0</v>
      </c>
    </row>
    <row r="1028" spans="1:2" x14ac:dyDescent="0.25">
      <c r="A1028" s="10" t="s">
        <v>783</v>
      </c>
      <c r="B1028" s="8">
        <v>1125</v>
      </c>
    </row>
    <row r="1029" spans="1:2" x14ac:dyDescent="0.25">
      <c r="A1029" s="10" t="s">
        <v>783</v>
      </c>
      <c r="B1029" s="8">
        <v>5250</v>
      </c>
    </row>
    <row r="1030" spans="1:2" x14ac:dyDescent="0.25">
      <c r="A1030" s="10" t="s">
        <v>783</v>
      </c>
      <c r="B1030" s="8">
        <v>18900</v>
      </c>
    </row>
    <row r="1031" spans="1:2" x14ac:dyDescent="0.25">
      <c r="A1031" s="10" t="s">
        <v>783</v>
      </c>
      <c r="B1031" s="8">
        <v>5000.0000000000009</v>
      </c>
    </row>
    <row r="1032" spans="1:2" x14ac:dyDescent="0.25">
      <c r="A1032" s="10" t="s">
        <v>783</v>
      </c>
      <c r="B1032" s="8">
        <v>3500</v>
      </c>
    </row>
    <row r="1033" spans="1:2" x14ac:dyDescent="0.25">
      <c r="A1033" s="10" t="s">
        <v>783</v>
      </c>
      <c r="B1033" s="8">
        <v>875</v>
      </c>
    </row>
    <row r="1034" spans="1:2" x14ac:dyDescent="0.25">
      <c r="A1034" s="10" t="s">
        <v>783</v>
      </c>
      <c r="B1034" s="8">
        <v>2499.9999999999995</v>
      </c>
    </row>
    <row r="1035" spans="1:2" x14ac:dyDescent="0.25">
      <c r="A1035" s="10" t="s">
        <v>783</v>
      </c>
      <c r="B1035" s="8">
        <v>8249.9999999999982</v>
      </c>
    </row>
    <row r="1036" spans="1:2" x14ac:dyDescent="0.25">
      <c r="A1036" s="10" t="s">
        <v>783</v>
      </c>
      <c r="B1036" s="8">
        <v>16000</v>
      </c>
    </row>
    <row r="1037" spans="1:2" x14ac:dyDescent="0.25">
      <c r="A1037" s="10" t="s">
        <v>783</v>
      </c>
      <c r="B1037" s="8">
        <v>5250.0000000000009</v>
      </c>
    </row>
    <row r="1038" spans="1:2" x14ac:dyDescent="0.25">
      <c r="A1038" s="10" t="s">
        <v>783</v>
      </c>
      <c r="B1038" s="8">
        <v>5250.0000000000009</v>
      </c>
    </row>
    <row r="1039" spans="1:2" x14ac:dyDescent="0.25">
      <c r="A1039" s="10" t="s">
        <v>783</v>
      </c>
      <c r="B1039" s="8">
        <v>4500.0000000000009</v>
      </c>
    </row>
    <row r="1040" spans="1:2" x14ac:dyDescent="0.25">
      <c r="A1040" s="10" t="s">
        <v>783</v>
      </c>
      <c r="B1040" s="8">
        <v>6750</v>
      </c>
    </row>
    <row r="1041" spans="1:2" x14ac:dyDescent="0.25">
      <c r="A1041" s="10" t="s">
        <v>783</v>
      </c>
      <c r="B1041" s="8">
        <v>16250</v>
      </c>
    </row>
    <row r="1042" spans="1:2" x14ac:dyDescent="0.25">
      <c r="A1042" s="10" t="s">
        <v>783</v>
      </c>
      <c r="B1042" s="8">
        <v>24750</v>
      </c>
    </row>
    <row r="1043" spans="1:2" x14ac:dyDescent="0.25">
      <c r="A1043" s="10" t="s">
        <v>783</v>
      </c>
      <c r="B1043" s="8">
        <v>12000.000000000002</v>
      </c>
    </row>
    <row r="1044" spans="1:2" x14ac:dyDescent="0.25">
      <c r="A1044" s="10" t="s">
        <v>783</v>
      </c>
      <c r="B1044" s="8">
        <v>7875</v>
      </c>
    </row>
    <row r="1045" spans="1:2" x14ac:dyDescent="0.25">
      <c r="A1045" s="10" t="s">
        <v>783</v>
      </c>
      <c r="B1045" s="8">
        <v>6125</v>
      </c>
    </row>
    <row r="1046" spans="1:2" x14ac:dyDescent="0.25">
      <c r="A1046" s="10" t="s">
        <v>783</v>
      </c>
      <c r="B1046" s="8">
        <v>7875</v>
      </c>
    </row>
    <row r="1047" spans="1:2" x14ac:dyDescent="0.25">
      <c r="A1047" s="10" t="s">
        <v>783</v>
      </c>
      <c r="B1047" s="8">
        <v>17500</v>
      </c>
    </row>
    <row r="1048" spans="1:2" x14ac:dyDescent="0.25">
      <c r="A1048" s="10" t="s">
        <v>783</v>
      </c>
      <c r="B1048" s="8">
        <v>22500</v>
      </c>
    </row>
    <row r="1049" spans="1:2" x14ac:dyDescent="0.25">
      <c r="A1049" s="10" t="s">
        <v>783</v>
      </c>
      <c r="B1049" s="8">
        <v>12375.000000000002</v>
      </c>
    </row>
    <row r="1050" spans="1:2" x14ac:dyDescent="0.25">
      <c r="A1050" s="10" t="s">
        <v>783</v>
      </c>
      <c r="B1050" s="8">
        <v>8000</v>
      </c>
    </row>
    <row r="1051" spans="1:2" x14ac:dyDescent="0.25">
      <c r="A1051" s="10" t="s">
        <v>783</v>
      </c>
      <c r="B1051" s="8">
        <v>3750.0000000000009</v>
      </c>
    </row>
    <row r="1052" spans="1:2" x14ac:dyDescent="0.25">
      <c r="A1052" s="10" t="s">
        <v>783</v>
      </c>
      <c r="B1052" s="8">
        <v>4000</v>
      </c>
    </row>
    <row r="1053" spans="1:2" x14ac:dyDescent="0.25">
      <c r="A1053" s="10" t="s">
        <v>783</v>
      </c>
      <c r="B1053" s="8">
        <v>12375</v>
      </c>
    </row>
    <row r="1054" spans="1:2" x14ac:dyDescent="0.25">
      <c r="A1054" s="10" t="s">
        <v>783</v>
      </c>
      <c r="B1054" s="8">
        <v>16000</v>
      </c>
    </row>
    <row r="1055" spans="1:2" x14ac:dyDescent="0.25">
      <c r="A1055" s="10" t="s">
        <v>783</v>
      </c>
      <c r="B1055" s="8">
        <v>7000.0000000000018</v>
      </c>
    </row>
    <row r="1056" spans="1:2" x14ac:dyDescent="0.25">
      <c r="A1056" s="10" t="s">
        <v>783</v>
      </c>
      <c r="B1056" s="8">
        <v>2000</v>
      </c>
    </row>
    <row r="1057" spans="1:2" x14ac:dyDescent="0.25">
      <c r="A1057" s="10" t="s">
        <v>783</v>
      </c>
      <c r="B1057" s="8">
        <v>1500</v>
      </c>
    </row>
    <row r="1058" spans="1:2" x14ac:dyDescent="0.25">
      <c r="A1058" s="10" t="s">
        <v>783</v>
      </c>
      <c r="B1058" s="8">
        <v>2250</v>
      </c>
    </row>
    <row r="1059" spans="1:2" x14ac:dyDescent="0.25">
      <c r="A1059" s="10" t="s">
        <v>783</v>
      </c>
      <c r="B1059" s="8">
        <v>5250</v>
      </c>
    </row>
    <row r="1060" spans="1:2" x14ac:dyDescent="0.25">
      <c r="A1060" s="10" t="s">
        <v>783</v>
      </c>
      <c r="B1060" s="8">
        <v>13000</v>
      </c>
    </row>
    <row r="1061" spans="1:2" x14ac:dyDescent="0.25">
      <c r="A1061" s="10" t="s">
        <v>783</v>
      </c>
      <c r="B1061" s="8">
        <v>4500</v>
      </c>
    </row>
    <row r="1062" spans="1:2" x14ac:dyDescent="0.25">
      <c r="A1062" s="10" t="s">
        <v>783</v>
      </c>
      <c r="B1062" s="8">
        <v>1500</v>
      </c>
    </row>
    <row r="1063" spans="1:2" x14ac:dyDescent="0.25">
      <c r="A1063" s="10" t="s">
        <v>783</v>
      </c>
      <c r="B1063" s="8">
        <v>750</v>
      </c>
    </row>
    <row r="1064" spans="1:2" x14ac:dyDescent="0.25">
      <c r="A1064" s="10" t="s">
        <v>783</v>
      </c>
      <c r="B1064" s="8">
        <v>1000</v>
      </c>
    </row>
    <row r="1065" spans="1:2" x14ac:dyDescent="0.25">
      <c r="A1065" s="10" t="s">
        <v>783</v>
      </c>
      <c r="B1065" s="8">
        <v>6749.9999999999991</v>
      </c>
    </row>
    <row r="1066" spans="1:2" x14ac:dyDescent="0.25">
      <c r="A1066" s="10" t="s">
        <v>783</v>
      </c>
      <c r="B1066" s="8">
        <v>12000</v>
      </c>
    </row>
    <row r="1067" spans="1:2" x14ac:dyDescent="0.25">
      <c r="A1067" s="10" t="s">
        <v>783</v>
      </c>
      <c r="B1067" s="8">
        <v>4500.0000000000009</v>
      </c>
    </row>
    <row r="1068" spans="1:2" x14ac:dyDescent="0.25">
      <c r="A1068" s="10" t="s">
        <v>783</v>
      </c>
      <c r="B1068" s="8">
        <v>2850.0000000000005</v>
      </c>
    </row>
    <row r="1069" spans="1:2" x14ac:dyDescent="0.25">
      <c r="A1069" s="10" t="s">
        <v>783</v>
      </c>
      <c r="B1069" s="8">
        <v>3750.0000000000009</v>
      </c>
    </row>
    <row r="1070" spans="1:2" x14ac:dyDescent="0.25">
      <c r="A1070" s="10" t="s">
        <v>783</v>
      </c>
      <c r="B1070" s="8">
        <v>4999.9999999999991</v>
      </c>
    </row>
    <row r="1071" spans="1:2" x14ac:dyDescent="0.25">
      <c r="A1071" s="10" t="s">
        <v>783</v>
      </c>
      <c r="B1071" s="8">
        <v>10999.999999999996</v>
      </c>
    </row>
    <row r="1072" spans="1:2" x14ac:dyDescent="0.25">
      <c r="A1072" s="10" t="s">
        <v>783</v>
      </c>
      <c r="B1072" s="8">
        <v>22500</v>
      </c>
    </row>
    <row r="1073" spans="1:2" x14ac:dyDescent="0.25">
      <c r="A1073" s="10" t="s">
        <v>783</v>
      </c>
      <c r="B1073" s="8">
        <v>10000</v>
      </c>
    </row>
    <row r="1074" spans="1:2" x14ac:dyDescent="0.25">
      <c r="A1074" s="10" t="s">
        <v>783</v>
      </c>
      <c r="B1074" s="8">
        <v>8000</v>
      </c>
    </row>
    <row r="1075" spans="1:2" x14ac:dyDescent="0.25">
      <c r="A1075" s="10" t="s">
        <v>783</v>
      </c>
      <c r="B1075" s="8">
        <v>6000</v>
      </c>
    </row>
    <row r="1076" spans="1:2" x14ac:dyDescent="0.25">
      <c r="A1076" s="10" t="s">
        <v>783</v>
      </c>
      <c r="B1076" s="8">
        <v>7499.9999999999991</v>
      </c>
    </row>
    <row r="1077" spans="1:2" x14ac:dyDescent="0.25">
      <c r="A1077" s="10" t="s">
        <v>783</v>
      </c>
      <c r="B1077" s="8">
        <v>13749.999999999996</v>
      </c>
    </row>
    <row r="1078" spans="1:2" x14ac:dyDescent="0.25">
      <c r="A1078" s="10" t="s">
        <v>783</v>
      </c>
      <c r="B1078" s="8">
        <v>13500</v>
      </c>
    </row>
    <row r="1079" spans="1:2" x14ac:dyDescent="0.25">
      <c r="A1079" s="10" t="s">
        <v>783</v>
      </c>
      <c r="B1079" s="8">
        <v>20250</v>
      </c>
    </row>
    <row r="1080" spans="1:2" x14ac:dyDescent="0.25">
      <c r="A1080" s="10" t="s">
        <v>783</v>
      </c>
      <c r="B1080" s="8">
        <v>14250</v>
      </c>
    </row>
    <row r="1081" spans="1:2" x14ac:dyDescent="0.25">
      <c r="A1081" s="10" t="s">
        <v>783</v>
      </c>
      <c r="B1081" s="8">
        <v>16625</v>
      </c>
    </row>
    <row r="1082" spans="1:2" x14ac:dyDescent="0.25">
      <c r="A1082" s="10" t="s">
        <v>785</v>
      </c>
      <c r="B1082" s="8">
        <v>13000</v>
      </c>
    </row>
    <row r="1083" spans="1:2" x14ac:dyDescent="0.25">
      <c r="A1083" s="10" t="s">
        <v>785</v>
      </c>
      <c r="B1083" s="8">
        <v>16625</v>
      </c>
    </row>
    <row r="1084" spans="1:2" x14ac:dyDescent="0.25">
      <c r="A1084" s="10" t="s">
        <v>785</v>
      </c>
      <c r="B1084" s="8">
        <v>15625</v>
      </c>
    </row>
    <row r="1085" spans="1:2" x14ac:dyDescent="0.25">
      <c r="A1085" s="10" t="s">
        <v>785</v>
      </c>
      <c r="B1085" s="8">
        <v>21000</v>
      </c>
    </row>
    <row r="1086" spans="1:2" x14ac:dyDescent="0.25">
      <c r="A1086" s="10" t="s">
        <v>785</v>
      </c>
      <c r="B1086" s="8">
        <v>14875</v>
      </c>
    </row>
    <row r="1087" spans="1:2" x14ac:dyDescent="0.25">
      <c r="A1087" s="10" t="s">
        <v>785</v>
      </c>
      <c r="B1087" s="8">
        <v>13125</v>
      </c>
    </row>
    <row r="1088" spans="1:2" x14ac:dyDescent="0.25">
      <c r="A1088" s="10" t="s">
        <v>785</v>
      </c>
      <c r="B1088" s="8">
        <v>10000</v>
      </c>
    </row>
    <row r="1089" spans="1:2" x14ac:dyDescent="0.25">
      <c r="A1089" s="10" t="s">
        <v>785</v>
      </c>
      <c r="B1089" s="8">
        <v>15750</v>
      </c>
    </row>
    <row r="1090" spans="1:2" x14ac:dyDescent="0.25">
      <c r="A1090" s="10" t="s">
        <v>785</v>
      </c>
      <c r="B1090" s="8">
        <v>18750</v>
      </c>
    </row>
    <row r="1091" spans="1:2" x14ac:dyDescent="0.25">
      <c r="A1091" s="10" t="s">
        <v>785</v>
      </c>
      <c r="B1091" s="8">
        <v>25000</v>
      </c>
    </row>
    <row r="1092" spans="1:2" x14ac:dyDescent="0.25">
      <c r="A1092" s="10" t="s">
        <v>785</v>
      </c>
      <c r="B1092" s="8">
        <v>13500</v>
      </c>
    </row>
    <row r="1093" spans="1:2" x14ac:dyDescent="0.25">
      <c r="A1093" s="10" t="s">
        <v>785</v>
      </c>
      <c r="B1093" s="8">
        <v>12250</v>
      </c>
    </row>
    <row r="1094" spans="1:2" x14ac:dyDescent="0.25">
      <c r="A1094" s="10" t="s">
        <v>785</v>
      </c>
      <c r="B1094" s="8">
        <v>10000</v>
      </c>
    </row>
    <row r="1095" spans="1:2" x14ac:dyDescent="0.25">
      <c r="A1095" s="10" t="s">
        <v>785</v>
      </c>
      <c r="B1095" s="8">
        <v>14000</v>
      </c>
    </row>
    <row r="1096" spans="1:2" x14ac:dyDescent="0.25">
      <c r="A1096" s="10" t="s">
        <v>785</v>
      </c>
      <c r="B1096" s="8">
        <v>13000</v>
      </c>
    </row>
    <row r="1097" spans="1:2" x14ac:dyDescent="0.25">
      <c r="A1097" s="10" t="s">
        <v>785</v>
      </c>
      <c r="B1097" s="8">
        <v>13000.000000000004</v>
      </c>
    </row>
    <row r="1098" spans="1:2" x14ac:dyDescent="0.25">
      <c r="A1098" s="10" t="s">
        <v>785</v>
      </c>
      <c r="B1098" s="8">
        <v>7124.9999999999982</v>
      </c>
    </row>
    <row r="1099" spans="1:2" x14ac:dyDescent="0.25">
      <c r="A1099" s="10" t="s">
        <v>785</v>
      </c>
      <c r="B1099" s="8">
        <v>7500.0000000000027</v>
      </c>
    </row>
    <row r="1100" spans="1:2" x14ac:dyDescent="0.25">
      <c r="A1100" s="10" t="s">
        <v>785</v>
      </c>
      <c r="B1100" s="8">
        <v>6875</v>
      </c>
    </row>
    <row r="1101" spans="1:2" x14ac:dyDescent="0.25">
      <c r="A1101" s="10" t="s">
        <v>785</v>
      </c>
      <c r="B1101" s="8">
        <v>11000.000000000004</v>
      </c>
    </row>
    <row r="1102" spans="1:2" x14ac:dyDescent="0.25">
      <c r="A1102" s="10" t="s">
        <v>785</v>
      </c>
      <c r="B1102" s="8">
        <v>6999.9999999999973</v>
      </c>
    </row>
    <row r="1103" spans="1:2" x14ac:dyDescent="0.25">
      <c r="A1103" s="10" t="s">
        <v>785</v>
      </c>
      <c r="B1103" s="8">
        <v>14500.000000000004</v>
      </c>
    </row>
    <row r="1104" spans="1:2" x14ac:dyDescent="0.25">
      <c r="A1104" s="10" t="s">
        <v>785</v>
      </c>
      <c r="B1104" s="8">
        <v>8624.9999999999982</v>
      </c>
    </row>
    <row r="1105" spans="1:2" x14ac:dyDescent="0.25">
      <c r="A1105" s="10" t="s">
        <v>785</v>
      </c>
      <c r="B1105" s="8">
        <v>17500</v>
      </c>
    </row>
    <row r="1106" spans="1:2" x14ac:dyDescent="0.25">
      <c r="A1106" s="10" t="s">
        <v>785</v>
      </c>
      <c r="B1106" s="8">
        <v>20000</v>
      </c>
    </row>
    <row r="1107" spans="1:2" x14ac:dyDescent="0.25">
      <c r="A1107" s="10" t="s">
        <v>785</v>
      </c>
      <c r="B1107" s="8">
        <v>33750</v>
      </c>
    </row>
    <row r="1108" spans="1:2" x14ac:dyDescent="0.25">
      <c r="A1108" s="10" t="s">
        <v>785</v>
      </c>
      <c r="B1108" s="8">
        <v>33750</v>
      </c>
    </row>
    <row r="1109" spans="1:2" x14ac:dyDescent="0.25">
      <c r="A1109" s="10" t="s">
        <v>785</v>
      </c>
      <c r="B1109" s="8">
        <v>37500</v>
      </c>
    </row>
    <row r="1110" spans="1:2" x14ac:dyDescent="0.25">
      <c r="A1110" s="10" t="s">
        <v>785</v>
      </c>
      <c r="B1110" s="8">
        <v>29250</v>
      </c>
    </row>
    <row r="1111" spans="1:2" x14ac:dyDescent="0.25">
      <c r="A1111" s="10" t="s">
        <v>785</v>
      </c>
      <c r="B1111" s="8">
        <v>27000</v>
      </c>
    </row>
    <row r="1112" spans="1:2" x14ac:dyDescent="0.25">
      <c r="A1112" s="10" t="s">
        <v>785</v>
      </c>
      <c r="B1112" s="8">
        <v>25000</v>
      </c>
    </row>
    <row r="1113" spans="1:2" x14ac:dyDescent="0.25">
      <c r="A1113" s="10" t="s">
        <v>785</v>
      </c>
      <c r="B1113" s="8">
        <v>48125.000000000007</v>
      </c>
    </row>
    <row r="1114" spans="1:2" x14ac:dyDescent="0.25">
      <c r="A1114" s="10" t="s">
        <v>785</v>
      </c>
      <c r="B1114" s="8">
        <v>37125</v>
      </c>
    </row>
    <row r="1115" spans="1:2" x14ac:dyDescent="0.25">
      <c r="A1115" s="10" t="s">
        <v>785</v>
      </c>
      <c r="B1115" s="8">
        <v>41250</v>
      </c>
    </row>
    <row r="1116" spans="1:2" x14ac:dyDescent="0.25">
      <c r="A1116" s="10" t="s">
        <v>785</v>
      </c>
      <c r="B1116" s="8">
        <v>43875</v>
      </c>
    </row>
    <row r="1117" spans="1:2" x14ac:dyDescent="0.25">
      <c r="A1117" s="10" t="s">
        <v>785</v>
      </c>
      <c r="B1117" s="8">
        <v>25875</v>
      </c>
    </row>
    <row r="1118" spans="1:2" x14ac:dyDescent="0.25">
      <c r="A1118" s="10" t="s">
        <v>785</v>
      </c>
      <c r="B1118" s="8">
        <v>26250</v>
      </c>
    </row>
    <row r="1119" spans="1:2" x14ac:dyDescent="0.25">
      <c r="A1119" s="10" t="s">
        <v>785</v>
      </c>
      <c r="B1119" s="8">
        <v>48000</v>
      </c>
    </row>
    <row r="1120" spans="1:2" x14ac:dyDescent="0.25">
      <c r="A1120" s="10" t="s">
        <v>785</v>
      </c>
      <c r="B1120" s="8">
        <v>30000</v>
      </c>
    </row>
    <row r="1121" spans="1:2" x14ac:dyDescent="0.25">
      <c r="A1121" s="10" t="s">
        <v>785</v>
      </c>
      <c r="B1121" s="8">
        <v>41250.000000000007</v>
      </c>
    </row>
    <row r="1122" spans="1:2" x14ac:dyDescent="0.25">
      <c r="A1122" s="10" t="s">
        <v>785</v>
      </c>
      <c r="B1122" s="8">
        <v>50875.000000000007</v>
      </c>
    </row>
    <row r="1123" spans="1:2" x14ac:dyDescent="0.25">
      <c r="A1123" s="10" t="s">
        <v>785</v>
      </c>
      <c r="B1123" s="8">
        <v>21250</v>
      </c>
    </row>
    <row r="1124" spans="1:2" x14ac:dyDescent="0.25">
      <c r="A1124" s="10" t="s">
        <v>785</v>
      </c>
      <c r="B1124" s="8">
        <v>23375.000000000004</v>
      </c>
    </row>
    <row r="1125" spans="1:2" x14ac:dyDescent="0.25">
      <c r="A1125" s="10" t="s">
        <v>785</v>
      </c>
      <c r="B1125" s="8">
        <v>40500</v>
      </c>
    </row>
    <row r="1126" spans="1:2" x14ac:dyDescent="0.25">
      <c r="A1126" s="10" t="s">
        <v>785</v>
      </c>
      <c r="B1126" s="8">
        <v>34375.000000000007</v>
      </c>
    </row>
    <row r="1127" spans="1:2" x14ac:dyDescent="0.25">
      <c r="A1127" s="10" t="s">
        <v>785</v>
      </c>
      <c r="B1127" s="8">
        <v>31625.000000000004</v>
      </c>
    </row>
    <row r="1128" spans="1:2" x14ac:dyDescent="0.25">
      <c r="A1128" s="10" t="s">
        <v>785</v>
      </c>
      <c r="B1128" s="8">
        <v>37500</v>
      </c>
    </row>
    <row r="1129" spans="1:2" x14ac:dyDescent="0.25">
      <c r="A1129" s="10" t="s">
        <v>785</v>
      </c>
      <c r="B1129" s="8">
        <v>21000</v>
      </c>
    </row>
    <row r="1130" spans="1:2" x14ac:dyDescent="0.25">
      <c r="A1130" s="10" t="s">
        <v>785</v>
      </c>
      <c r="B1130" s="8">
        <v>15750</v>
      </c>
    </row>
    <row r="1131" spans="1:2" x14ac:dyDescent="0.25">
      <c r="A1131" s="10" t="s">
        <v>785</v>
      </c>
      <c r="B1131" s="8">
        <v>23000</v>
      </c>
    </row>
    <row r="1132" spans="1:2" x14ac:dyDescent="0.25">
      <c r="A1132" s="10" t="s">
        <v>785</v>
      </c>
      <c r="B1132" s="8">
        <v>15750.000000000002</v>
      </c>
    </row>
    <row r="1133" spans="1:2" x14ac:dyDescent="0.25">
      <c r="A1133" s="10" t="s">
        <v>785</v>
      </c>
      <c r="B1133" s="8">
        <v>15750.000000000002</v>
      </c>
    </row>
    <row r="1134" spans="1:2" x14ac:dyDescent="0.25">
      <c r="A1134" s="10" t="s">
        <v>785</v>
      </c>
      <c r="B1134" s="8">
        <v>16625</v>
      </c>
    </row>
    <row r="1135" spans="1:2" x14ac:dyDescent="0.25">
      <c r="A1135" s="10" t="s">
        <v>785</v>
      </c>
      <c r="B1135" s="8">
        <v>11375</v>
      </c>
    </row>
    <row r="1136" spans="1:2" x14ac:dyDescent="0.25">
      <c r="A1136" s="10" t="s">
        <v>785</v>
      </c>
      <c r="B1136" s="8">
        <v>9000.0000000000018</v>
      </c>
    </row>
    <row r="1137" spans="1:2" x14ac:dyDescent="0.25">
      <c r="A1137" s="10" t="s">
        <v>785</v>
      </c>
      <c r="B1137" s="8">
        <v>19000</v>
      </c>
    </row>
    <row r="1138" spans="1:2" x14ac:dyDescent="0.25">
      <c r="A1138" s="10" t="s">
        <v>785</v>
      </c>
      <c r="B1138" s="8">
        <v>12500.000000000002</v>
      </c>
    </row>
    <row r="1139" spans="1:2" x14ac:dyDescent="0.25">
      <c r="A1139" s="10" t="s">
        <v>785</v>
      </c>
      <c r="B1139" s="8">
        <v>12500.000000000002</v>
      </c>
    </row>
    <row r="1140" spans="1:2" x14ac:dyDescent="0.25">
      <c r="A1140" s="10" t="s">
        <v>785</v>
      </c>
      <c r="B1140" s="8">
        <v>25875.000000000004</v>
      </c>
    </row>
    <row r="1141" spans="1:2" x14ac:dyDescent="0.25">
      <c r="A1141" s="10" t="s">
        <v>785</v>
      </c>
      <c r="B1141" s="8">
        <v>20250.000000000004</v>
      </c>
    </row>
    <row r="1142" spans="1:2" x14ac:dyDescent="0.25">
      <c r="A1142" s="10" t="s">
        <v>785</v>
      </c>
      <c r="B1142" s="8">
        <v>21250</v>
      </c>
    </row>
    <row r="1143" spans="1:2" x14ac:dyDescent="0.25">
      <c r="A1143" s="10" t="s">
        <v>785</v>
      </c>
      <c r="B1143" s="8">
        <v>37500</v>
      </c>
    </row>
    <row r="1144" spans="1:2" x14ac:dyDescent="0.25">
      <c r="A1144" s="10" t="s">
        <v>785</v>
      </c>
      <c r="B1144" s="8">
        <v>46500</v>
      </c>
    </row>
    <row r="1145" spans="1:2" x14ac:dyDescent="0.25">
      <c r="A1145" s="10" t="s">
        <v>785</v>
      </c>
      <c r="B1145" s="8">
        <v>46500</v>
      </c>
    </row>
    <row r="1146" spans="1:2" x14ac:dyDescent="0.25">
      <c r="A1146" s="10" t="s">
        <v>785</v>
      </c>
      <c r="B1146" s="8">
        <v>45500</v>
      </c>
    </row>
    <row r="1147" spans="1:2" x14ac:dyDescent="0.25">
      <c r="A1147" s="10" t="s">
        <v>785</v>
      </c>
      <c r="B1147" s="8">
        <v>35750</v>
      </c>
    </row>
    <row r="1148" spans="1:2" x14ac:dyDescent="0.25">
      <c r="A1148" s="10" t="s">
        <v>785</v>
      </c>
      <c r="B1148" s="8">
        <v>30000</v>
      </c>
    </row>
    <row r="1149" spans="1:2" x14ac:dyDescent="0.25">
      <c r="A1149" s="10" t="s">
        <v>785</v>
      </c>
      <c r="B1149" s="8">
        <v>52500</v>
      </c>
    </row>
    <row r="1150" spans="1:2" x14ac:dyDescent="0.25">
      <c r="A1150" s="10" t="s">
        <v>785</v>
      </c>
      <c r="B1150" s="8">
        <v>18000</v>
      </c>
    </row>
    <row r="1151" spans="1:2" x14ac:dyDescent="0.25">
      <c r="A1151" s="10" t="s">
        <v>785</v>
      </c>
      <c r="B1151" s="8">
        <v>10000</v>
      </c>
    </row>
    <row r="1152" spans="1:2" x14ac:dyDescent="0.25">
      <c r="A1152" s="10" t="s">
        <v>785</v>
      </c>
      <c r="B1152" s="8">
        <v>7500.0000000000009</v>
      </c>
    </row>
    <row r="1153" spans="1:2" x14ac:dyDescent="0.25">
      <c r="A1153" s="10" t="s">
        <v>785</v>
      </c>
      <c r="B1153" s="8">
        <v>3500</v>
      </c>
    </row>
    <row r="1154" spans="1:2" x14ac:dyDescent="0.25">
      <c r="A1154" s="10" t="s">
        <v>788</v>
      </c>
      <c r="B1154" s="8">
        <v>7500</v>
      </c>
    </row>
    <row r="1155" spans="1:2" x14ac:dyDescent="0.25">
      <c r="A1155" s="10" t="s">
        <v>788</v>
      </c>
      <c r="B1155" s="8">
        <v>10000</v>
      </c>
    </row>
    <row r="1156" spans="1:2" x14ac:dyDescent="0.25">
      <c r="A1156" s="10" t="s">
        <v>788</v>
      </c>
      <c r="B1156" s="8">
        <v>20000</v>
      </c>
    </row>
    <row r="1157" spans="1:2" x14ac:dyDescent="0.25">
      <c r="A1157" s="10" t="s">
        <v>788</v>
      </c>
      <c r="B1157" s="8">
        <v>6000</v>
      </c>
    </row>
    <row r="1158" spans="1:2" x14ac:dyDescent="0.25">
      <c r="A1158" s="10" t="s">
        <v>788</v>
      </c>
      <c r="B1158" s="8">
        <v>6000.0000000000009</v>
      </c>
    </row>
    <row r="1159" spans="1:2" x14ac:dyDescent="0.25">
      <c r="A1159" s="10" t="s">
        <v>788</v>
      </c>
      <c r="B1159" s="8">
        <v>2625</v>
      </c>
    </row>
    <row r="1160" spans="1:2" x14ac:dyDescent="0.25">
      <c r="A1160" s="10" t="s">
        <v>788</v>
      </c>
      <c r="B1160" s="8">
        <v>7500</v>
      </c>
    </row>
    <row r="1161" spans="1:2" x14ac:dyDescent="0.25">
      <c r="A1161" s="10" t="s">
        <v>788</v>
      </c>
      <c r="B1161" s="8">
        <v>10000</v>
      </c>
    </row>
    <row r="1162" spans="1:2" x14ac:dyDescent="0.25">
      <c r="A1162" s="10" t="s">
        <v>788</v>
      </c>
      <c r="B1162" s="8">
        <v>18800</v>
      </c>
    </row>
    <row r="1163" spans="1:2" x14ac:dyDescent="0.25">
      <c r="A1163" s="10" t="s">
        <v>788</v>
      </c>
      <c r="B1163" s="8">
        <v>7000</v>
      </c>
    </row>
    <row r="1164" spans="1:2" x14ac:dyDescent="0.25">
      <c r="A1164" s="10" t="s">
        <v>788</v>
      </c>
      <c r="B1164" s="8">
        <v>6000.0000000000009</v>
      </c>
    </row>
    <row r="1165" spans="1:2" x14ac:dyDescent="0.25">
      <c r="A1165" s="10" t="s">
        <v>788</v>
      </c>
      <c r="B1165" s="8">
        <v>1750</v>
      </c>
    </row>
    <row r="1166" spans="1:2" x14ac:dyDescent="0.25">
      <c r="A1166" s="10" t="s">
        <v>788</v>
      </c>
      <c r="B1166" s="8">
        <v>5000</v>
      </c>
    </row>
    <row r="1167" spans="1:2" x14ac:dyDescent="0.25">
      <c r="A1167" s="10" t="s">
        <v>788</v>
      </c>
      <c r="B1167" s="8">
        <v>8000</v>
      </c>
    </row>
    <row r="1168" spans="1:2" x14ac:dyDescent="0.25">
      <c r="A1168" s="10" t="s">
        <v>788</v>
      </c>
      <c r="B1168" s="8">
        <v>18000</v>
      </c>
    </row>
    <row r="1169" spans="1:2" x14ac:dyDescent="0.25">
      <c r="A1169" s="10" t="s">
        <v>788</v>
      </c>
      <c r="B1169" s="8">
        <v>6000</v>
      </c>
    </row>
    <row r="1170" spans="1:2" x14ac:dyDescent="0.25">
      <c r="A1170" s="10" t="s">
        <v>788</v>
      </c>
      <c r="B1170" s="8">
        <v>4500.0000000000009</v>
      </c>
    </row>
    <row r="1171" spans="1:2" x14ac:dyDescent="0.25">
      <c r="A1171" s="10" t="s">
        <v>788</v>
      </c>
      <c r="B1171" s="8">
        <v>2625</v>
      </c>
    </row>
    <row r="1172" spans="1:2" x14ac:dyDescent="0.25">
      <c r="A1172" s="10" t="s">
        <v>788</v>
      </c>
      <c r="B1172" s="8">
        <v>3750</v>
      </c>
    </row>
    <row r="1173" spans="1:2" x14ac:dyDescent="0.25">
      <c r="A1173" s="10" t="s">
        <v>788</v>
      </c>
      <c r="B1173" s="8">
        <v>9000</v>
      </c>
    </row>
    <row r="1174" spans="1:2" x14ac:dyDescent="0.25">
      <c r="A1174" s="10" t="s">
        <v>788</v>
      </c>
      <c r="B1174" s="8">
        <v>27225</v>
      </c>
    </row>
    <row r="1175" spans="1:2" x14ac:dyDescent="0.25">
      <c r="A1175" s="10" t="s">
        <v>788</v>
      </c>
      <c r="B1175" s="8">
        <v>10000</v>
      </c>
    </row>
    <row r="1176" spans="1:2" x14ac:dyDescent="0.25">
      <c r="A1176" s="10" t="s">
        <v>788</v>
      </c>
      <c r="B1176" s="8">
        <v>7875</v>
      </c>
    </row>
    <row r="1177" spans="1:2" x14ac:dyDescent="0.25">
      <c r="A1177" s="10" t="s">
        <v>788</v>
      </c>
      <c r="B1177" s="8">
        <v>5625</v>
      </c>
    </row>
    <row r="1178" spans="1:2" x14ac:dyDescent="0.25">
      <c r="A1178" s="10" t="s">
        <v>788</v>
      </c>
      <c r="B1178" s="8">
        <v>8249.9999999999982</v>
      </c>
    </row>
    <row r="1179" spans="1:2" x14ac:dyDescent="0.25">
      <c r="A1179" s="10" t="s">
        <v>788</v>
      </c>
      <c r="B1179" s="8">
        <v>16500</v>
      </c>
    </row>
    <row r="1180" spans="1:2" x14ac:dyDescent="0.25">
      <c r="A1180" s="10" t="s">
        <v>788</v>
      </c>
      <c r="B1180" s="8">
        <v>28875</v>
      </c>
    </row>
    <row r="1181" spans="1:2" x14ac:dyDescent="0.25">
      <c r="A1181" s="10" t="s">
        <v>788</v>
      </c>
      <c r="B1181" s="8">
        <v>13750</v>
      </c>
    </row>
    <row r="1182" spans="1:2" x14ac:dyDescent="0.25">
      <c r="A1182" s="10" t="s">
        <v>788</v>
      </c>
      <c r="B1182" s="8">
        <v>9000</v>
      </c>
    </row>
    <row r="1183" spans="1:2" x14ac:dyDescent="0.25">
      <c r="A1183" s="10" t="s">
        <v>788</v>
      </c>
      <c r="B1183" s="8">
        <v>7875</v>
      </c>
    </row>
    <row r="1184" spans="1:2" x14ac:dyDescent="0.25">
      <c r="A1184" s="10" t="s">
        <v>788</v>
      </c>
      <c r="B1184" s="8">
        <v>9624.9999999999982</v>
      </c>
    </row>
    <row r="1185" spans="1:2" x14ac:dyDescent="0.25">
      <c r="A1185" s="10" t="s">
        <v>788</v>
      </c>
      <c r="B1185" s="8">
        <v>19500</v>
      </c>
    </row>
    <row r="1186" spans="1:2" x14ac:dyDescent="0.25">
      <c r="A1186" s="10" t="s">
        <v>788</v>
      </c>
      <c r="B1186" s="8">
        <v>30250</v>
      </c>
    </row>
    <row r="1187" spans="1:2" x14ac:dyDescent="0.25">
      <c r="A1187" s="10" t="s">
        <v>788</v>
      </c>
      <c r="B1187" s="8">
        <v>15000</v>
      </c>
    </row>
    <row r="1188" spans="1:2" x14ac:dyDescent="0.25">
      <c r="A1188" s="10" t="s">
        <v>788</v>
      </c>
      <c r="B1188" s="8">
        <v>10125</v>
      </c>
    </row>
    <row r="1189" spans="1:2" x14ac:dyDescent="0.25">
      <c r="A1189" s="10" t="s">
        <v>788</v>
      </c>
      <c r="B1189" s="8">
        <v>7875</v>
      </c>
    </row>
    <row r="1190" spans="1:2" x14ac:dyDescent="0.25">
      <c r="A1190" s="10" t="s">
        <v>788</v>
      </c>
      <c r="B1190" s="8">
        <v>10999.999999999998</v>
      </c>
    </row>
    <row r="1191" spans="1:2" x14ac:dyDescent="0.25">
      <c r="A1191" s="10" t="s">
        <v>788</v>
      </c>
      <c r="B1191" s="8">
        <v>22500</v>
      </c>
    </row>
    <row r="1192" spans="1:2" x14ac:dyDescent="0.25">
      <c r="A1192" s="10" t="s">
        <v>788</v>
      </c>
      <c r="B1192" s="8">
        <v>28875</v>
      </c>
    </row>
    <row r="1193" spans="1:2" x14ac:dyDescent="0.25">
      <c r="A1193" s="10" t="s">
        <v>788</v>
      </c>
      <c r="B1193" s="8">
        <v>15000</v>
      </c>
    </row>
    <row r="1194" spans="1:2" x14ac:dyDescent="0.25">
      <c r="A1194" s="10" t="s">
        <v>788</v>
      </c>
      <c r="B1194" s="8">
        <v>10125</v>
      </c>
    </row>
    <row r="1195" spans="1:2" x14ac:dyDescent="0.25">
      <c r="A1195" s="10" t="s">
        <v>788</v>
      </c>
      <c r="B1195" s="8">
        <v>7875</v>
      </c>
    </row>
    <row r="1196" spans="1:2" x14ac:dyDescent="0.25">
      <c r="A1196" s="10" t="s">
        <v>788</v>
      </c>
      <c r="B1196" s="8">
        <v>8249.9999999999982</v>
      </c>
    </row>
    <row r="1197" spans="1:2" x14ac:dyDescent="0.25">
      <c r="A1197" s="10" t="s">
        <v>788</v>
      </c>
      <c r="B1197" s="8">
        <v>19500</v>
      </c>
    </row>
    <row r="1198" spans="1:2" x14ac:dyDescent="0.25">
      <c r="A1198" s="10" t="s">
        <v>788</v>
      </c>
      <c r="B1198" s="8">
        <v>24750</v>
      </c>
    </row>
    <row r="1199" spans="1:2" x14ac:dyDescent="0.25">
      <c r="A1199" s="10" t="s">
        <v>788</v>
      </c>
      <c r="B1199" s="8">
        <v>12500</v>
      </c>
    </row>
    <row r="1200" spans="1:2" x14ac:dyDescent="0.25">
      <c r="A1200" s="10" t="s">
        <v>788</v>
      </c>
      <c r="B1200" s="8">
        <v>6750</v>
      </c>
    </row>
    <row r="1201" spans="1:2" x14ac:dyDescent="0.25">
      <c r="A1201" s="10" t="s">
        <v>788</v>
      </c>
      <c r="B1201" s="8">
        <v>5625</v>
      </c>
    </row>
    <row r="1202" spans="1:2" x14ac:dyDescent="0.25">
      <c r="A1202" s="10" t="s">
        <v>788</v>
      </c>
      <c r="B1202" s="8">
        <v>6874.9999999999991</v>
      </c>
    </row>
    <row r="1203" spans="1:2" x14ac:dyDescent="0.25">
      <c r="A1203" s="10" t="s">
        <v>788</v>
      </c>
      <c r="B1203" s="8">
        <v>13500</v>
      </c>
    </row>
    <row r="1204" spans="1:2" x14ac:dyDescent="0.25">
      <c r="A1204" s="10" t="s">
        <v>788</v>
      </c>
      <c r="B1204" s="8">
        <v>24000</v>
      </c>
    </row>
    <row r="1205" spans="1:2" x14ac:dyDescent="0.25">
      <c r="A1205" s="10" t="s">
        <v>788</v>
      </c>
      <c r="B1205" s="8">
        <v>12375.000000000002</v>
      </c>
    </row>
    <row r="1206" spans="1:2" x14ac:dyDescent="0.25">
      <c r="A1206" s="10" t="s">
        <v>788</v>
      </c>
      <c r="B1206" s="8">
        <v>6875.0000000000009</v>
      </c>
    </row>
    <row r="1207" spans="1:2" x14ac:dyDescent="0.25">
      <c r="A1207" s="10" t="s">
        <v>788</v>
      </c>
      <c r="B1207" s="8">
        <v>5500.0000000000009</v>
      </c>
    </row>
    <row r="1208" spans="1:2" x14ac:dyDescent="0.25">
      <c r="A1208" s="10" t="s">
        <v>788</v>
      </c>
      <c r="B1208" s="8">
        <v>6500</v>
      </c>
    </row>
    <row r="1209" spans="1:2" x14ac:dyDescent="0.25">
      <c r="A1209" s="10" t="s">
        <v>788</v>
      </c>
      <c r="B1209" s="8">
        <v>15750</v>
      </c>
    </row>
    <row r="1210" spans="1:2" x14ac:dyDescent="0.25">
      <c r="A1210" s="10" t="s">
        <v>788</v>
      </c>
      <c r="B1210" s="8">
        <v>24375</v>
      </c>
    </row>
    <row r="1211" spans="1:2" x14ac:dyDescent="0.25">
      <c r="A1211" s="10" t="s">
        <v>788</v>
      </c>
      <c r="B1211" s="8">
        <v>11000.000000000002</v>
      </c>
    </row>
    <row r="1212" spans="1:2" x14ac:dyDescent="0.25">
      <c r="A1212" s="10" t="s">
        <v>788</v>
      </c>
      <c r="B1212" s="8">
        <v>10725.000000000002</v>
      </c>
    </row>
    <row r="1213" spans="1:2" x14ac:dyDescent="0.25">
      <c r="A1213" s="10" t="s">
        <v>788</v>
      </c>
      <c r="B1213" s="8">
        <v>9625.0000000000018</v>
      </c>
    </row>
    <row r="1214" spans="1:2" x14ac:dyDescent="0.25">
      <c r="A1214" s="10" t="s">
        <v>788</v>
      </c>
      <c r="B1214" s="8">
        <v>9750</v>
      </c>
    </row>
    <row r="1215" spans="1:2" x14ac:dyDescent="0.25">
      <c r="A1215" s="10" t="s">
        <v>788</v>
      </c>
      <c r="B1215" s="8">
        <v>17500</v>
      </c>
    </row>
    <row r="1216" spans="1:2" x14ac:dyDescent="0.25">
      <c r="A1216" s="10" t="s">
        <v>788</v>
      </c>
      <c r="B1216" s="8">
        <v>30875</v>
      </c>
    </row>
    <row r="1217" spans="1:2" x14ac:dyDescent="0.25">
      <c r="A1217" s="10" t="s">
        <v>788</v>
      </c>
      <c r="B1217" s="8">
        <v>15125.000000000002</v>
      </c>
    </row>
    <row r="1218" spans="1:2" x14ac:dyDescent="0.25">
      <c r="A1218" s="10" t="s">
        <v>788</v>
      </c>
      <c r="B1218" s="8">
        <v>13750.000000000002</v>
      </c>
    </row>
    <row r="1219" spans="1:2" x14ac:dyDescent="0.25">
      <c r="A1219" s="10" t="s">
        <v>788</v>
      </c>
      <c r="B1219" s="8">
        <v>11000.000000000002</v>
      </c>
    </row>
    <row r="1220" spans="1:2" x14ac:dyDescent="0.25">
      <c r="A1220" s="10" t="s">
        <v>788</v>
      </c>
      <c r="B1220" s="8">
        <v>13000</v>
      </c>
    </row>
    <row r="1221" spans="1:2" x14ac:dyDescent="0.25">
      <c r="A1221" s="10" t="s">
        <v>788</v>
      </c>
      <c r="B1221" s="8">
        <v>21000</v>
      </c>
    </row>
    <row r="1222" spans="1:2" x14ac:dyDescent="0.25">
      <c r="A1222" s="10" t="s">
        <v>788</v>
      </c>
      <c r="B1222" s="8">
        <v>13125</v>
      </c>
    </row>
    <row r="1223" spans="1:2" x14ac:dyDescent="0.25">
      <c r="A1223" s="10" t="s">
        <v>788</v>
      </c>
      <c r="B1223" s="8">
        <v>16875</v>
      </c>
    </row>
    <row r="1224" spans="1:2" x14ac:dyDescent="0.25">
      <c r="A1224" s="10" t="s">
        <v>788</v>
      </c>
      <c r="B1224" s="8">
        <v>16875</v>
      </c>
    </row>
    <row r="1225" spans="1:2" x14ac:dyDescent="0.25">
      <c r="A1225" s="10" t="s">
        <v>788</v>
      </c>
      <c r="B1225" s="8">
        <v>10125</v>
      </c>
    </row>
    <row r="1226" spans="1:2" x14ac:dyDescent="0.25">
      <c r="A1226" s="10" t="s">
        <v>790</v>
      </c>
      <c r="B1226" s="8">
        <v>16500.000000000004</v>
      </c>
    </row>
    <row r="1227" spans="1:2" x14ac:dyDescent="0.25">
      <c r="A1227" s="10" t="s">
        <v>790</v>
      </c>
      <c r="B1227" s="8">
        <v>31625.000000000004</v>
      </c>
    </row>
    <row r="1228" spans="1:2" x14ac:dyDescent="0.25">
      <c r="A1228" s="10" t="s">
        <v>790</v>
      </c>
      <c r="B1228" s="8">
        <v>12375.000000000002</v>
      </c>
    </row>
    <row r="1229" spans="1:2" x14ac:dyDescent="0.25">
      <c r="A1229" s="10" t="s">
        <v>790</v>
      </c>
      <c r="B1229" s="8">
        <v>12375</v>
      </c>
    </row>
    <row r="1230" spans="1:2" x14ac:dyDescent="0.25">
      <c r="A1230" s="10" t="s">
        <v>790</v>
      </c>
      <c r="B1230" s="8">
        <v>8749.9999999999982</v>
      </c>
    </row>
    <row r="1231" spans="1:2" x14ac:dyDescent="0.25">
      <c r="A1231" s="10" t="s">
        <v>790</v>
      </c>
      <c r="B1231" s="8">
        <v>16250.000000000004</v>
      </c>
    </row>
    <row r="1232" spans="1:2" x14ac:dyDescent="0.25">
      <c r="A1232" s="10" t="s">
        <v>790</v>
      </c>
      <c r="B1232" s="8">
        <v>19250.000000000004</v>
      </c>
    </row>
    <row r="1233" spans="1:2" x14ac:dyDescent="0.25">
      <c r="A1233" s="10" t="s">
        <v>790</v>
      </c>
      <c r="B1233" s="8">
        <v>29975.000000000004</v>
      </c>
    </row>
    <row r="1234" spans="1:2" x14ac:dyDescent="0.25">
      <c r="A1234" s="10" t="s">
        <v>790</v>
      </c>
      <c r="B1234" s="8">
        <v>13750.000000000002</v>
      </c>
    </row>
    <row r="1235" spans="1:2" x14ac:dyDescent="0.25">
      <c r="A1235" s="10" t="s">
        <v>790</v>
      </c>
      <c r="B1235" s="8">
        <v>12375</v>
      </c>
    </row>
    <row r="1236" spans="1:2" x14ac:dyDescent="0.25">
      <c r="A1236" s="10" t="s">
        <v>790</v>
      </c>
      <c r="B1236" s="8">
        <v>6249.9999999999991</v>
      </c>
    </row>
    <row r="1237" spans="1:2" x14ac:dyDescent="0.25">
      <c r="A1237" s="10" t="s">
        <v>790</v>
      </c>
      <c r="B1237" s="8">
        <v>11375.000000000002</v>
      </c>
    </row>
    <row r="1238" spans="1:2" x14ac:dyDescent="0.25">
      <c r="A1238" s="10" t="s">
        <v>790</v>
      </c>
      <c r="B1238" s="8">
        <v>15125.000000000002</v>
      </c>
    </row>
    <row r="1239" spans="1:2" x14ac:dyDescent="0.25">
      <c r="A1239" s="10" t="s">
        <v>790</v>
      </c>
      <c r="B1239" s="8">
        <v>28875.000000000004</v>
      </c>
    </row>
    <row r="1240" spans="1:2" x14ac:dyDescent="0.25">
      <c r="A1240" s="10" t="s">
        <v>790</v>
      </c>
      <c r="B1240" s="8">
        <v>12375.000000000002</v>
      </c>
    </row>
    <row r="1241" spans="1:2" x14ac:dyDescent="0.25">
      <c r="A1241" s="10" t="s">
        <v>790</v>
      </c>
      <c r="B1241" s="8">
        <v>10125</v>
      </c>
    </row>
    <row r="1242" spans="1:2" x14ac:dyDescent="0.25">
      <c r="A1242" s="10" t="s">
        <v>790</v>
      </c>
      <c r="B1242" s="8">
        <v>7499.9999999999991</v>
      </c>
    </row>
    <row r="1243" spans="1:2" x14ac:dyDescent="0.25">
      <c r="A1243" s="10" t="s">
        <v>790</v>
      </c>
      <c r="B1243" s="8">
        <v>9000.0000000000018</v>
      </c>
    </row>
    <row r="1244" spans="1:2" x14ac:dyDescent="0.25">
      <c r="A1244" s="10" t="s">
        <v>790</v>
      </c>
      <c r="B1244" s="8">
        <v>15000</v>
      </c>
    </row>
    <row r="1245" spans="1:2" x14ac:dyDescent="0.25">
      <c r="A1245" s="10" t="s">
        <v>790</v>
      </c>
      <c r="B1245" s="8">
        <v>37050</v>
      </c>
    </row>
    <row r="1246" spans="1:2" x14ac:dyDescent="0.25">
      <c r="A1246" s="10" t="s">
        <v>790</v>
      </c>
      <c r="B1246" s="8">
        <v>16500.000000000004</v>
      </c>
    </row>
    <row r="1247" spans="1:2" x14ac:dyDescent="0.25">
      <c r="A1247" s="10" t="s">
        <v>790</v>
      </c>
      <c r="B1247" s="8">
        <v>16500.000000000004</v>
      </c>
    </row>
    <row r="1248" spans="1:2" x14ac:dyDescent="0.25">
      <c r="A1248" s="10" t="s">
        <v>790</v>
      </c>
      <c r="B1248" s="8">
        <v>13750.000000000002</v>
      </c>
    </row>
    <row r="1249" spans="1:2" x14ac:dyDescent="0.25">
      <c r="A1249" s="10" t="s">
        <v>790</v>
      </c>
      <c r="B1249" s="8">
        <v>17875</v>
      </c>
    </row>
    <row r="1250" spans="1:2" x14ac:dyDescent="0.25">
      <c r="A1250" s="10" t="s">
        <v>790</v>
      </c>
      <c r="B1250" s="8">
        <v>28000</v>
      </c>
    </row>
    <row r="1251" spans="1:2" x14ac:dyDescent="0.25">
      <c r="A1251" s="10" t="s">
        <v>790</v>
      </c>
      <c r="B1251" s="8">
        <v>42250</v>
      </c>
    </row>
    <row r="1252" spans="1:2" x14ac:dyDescent="0.25">
      <c r="A1252" s="10" t="s">
        <v>790</v>
      </c>
      <c r="B1252" s="8">
        <v>24000.000000000004</v>
      </c>
    </row>
    <row r="1253" spans="1:2" x14ac:dyDescent="0.25">
      <c r="A1253" s="10" t="s">
        <v>790</v>
      </c>
      <c r="B1253" s="8">
        <v>17875.000000000004</v>
      </c>
    </row>
    <row r="1254" spans="1:2" x14ac:dyDescent="0.25">
      <c r="A1254" s="10" t="s">
        <v>790</v>
      </c>
      <c r="B1254" s="8">
        <v>16500.000000000004</v>
      </c>
    </row>
    <row r="1255" spans="1:2" x14ac:dyDescent="0.25">
      <c r="A1255" s="10" t="s">
        <v>790</v>
      </c>
      <c r="B1255" s="8">
        <v>19500</v>
      </c>
    </row>
    <row r="1256" spans="1:2" x14ac:dyDescent="0.25">
      <c r="A1256" s="10" t="s">
        <v>790</v>
      </c>
      <c r="B1256" s="8">
        <v>31500</v>
      </c>
    </row>
    <row r="1257" spans="1:2" x14ac:dyDescent="0.25">
      <c r="A1257" s="10" t="s">
        <v>790</v>
      </c>
      <c r="B1257" s="8">
        <v>43875</v>
      </c>
    </row>
    <row r="1258" spans="1:2" x14ac:dyDescent="0.25">
      <c r="A1258" s="10" t="s">
        <v>790</v>
      </c>
      <c r="B1258" s="8">
        <v>25500.000000000004</v>
      </c>
    </row>
    <row r="1259" spans="1:2" x14ac:dyDescent="0.25">
      <c r="A1259" s="10" t="s">
        <v>790</v>
      </c>
      <c r="B1259" s="8">
        <v>19250.000000000004</v>
      </c>
    </row>
    <row r="1260" spans="1:2" x14ac:dyDescent="0.25">
      <c r="A1260" s="10" t="s">
        <v>790</v>
      </c>
      <c r="B1260" s="8">
        <v>16500.000000000004</v>
      </c>
    </row>
    <row r="1261" spans="1:2" x14ac:dyDescent="0.25">
      <c r="A1261" s="10" t="s">
        <v>790</v>
      </c>
      <c r="B1261" s="8">
        <v>21125</v>
      </c>
    </row>
    <row r="1262" spans="1:2" x14ac:dyDescent="0.25">
      <c r="A1262" s="10" t="s">
        <v>790</v>
      </c>
      <c r="B1262" s="8">
        <v>35000</v>
      </c>
    </row>
    <row r="1263" spans="1:2" x14ac:dyDescent="0.25">
      <c r="A1263" s="10" t="s">
        <v>790</v>
      </c>
      <c r="B1263" s="8">
        <v>42250</v>
      </c>
    </row>
    <row r="1264" spans="1:2" x14ac:dyDescent="0.25">
      <c r="A1264" s="10" t="s">
        <v>790</v>
      </c>
      <c r="B1264" s="8">
        <v>25500.000000000004</v>
      </c>
    </row>
    <row r="1265" spans="1:2" x14ac:dyDescent="0.25">
      <c r="A1265" s="10" t="s">
        <v>790</v>
      </c>
      <c r="B1265" s="8">
        <v>19250.000000000004</v>
      </c>
    </row>
    <row r="1266" spans="1:2" x14ac:dyDescent="0.25">
      <c r="A1266" s="10" t="s">
        <v>790</v>
      </c>
      <c r="B1266" s="8">
        <v>13750.000000000002</v>
      </c>
    </row>
    <row r="1267" spans="1:2" x14ac:dyDescent="0.25">
      <c r="A1267" s="10" t="s">
        <v>790</v>
      </c>
      <c r="B1267" s="8">
        <v>14625</v>
      </c>
    </row>
    <row r="1268" spans="1:2" x14ac:dyDescent="0.25">
      <c r="A1268" s="10" t="s">
        <v>790</v>
      </c>
      <c r="B1268" s="8">
        <v>28000</v>
      </c>
    </row>
    <row r="1269" spans="1:2" x14ac:dyDescent="0.25">
      <c r="A1269" s="10" t="s">
        <v>790</v>
      </c>
      <c r="B1269" s="8">
        <v>34125</v>
      </c>
    </row>
    <row r="1270" spans="1:2" x14ac:dyDescent="0.25">
      <c r="A1270" s="10" t="s">
        <v>790</v>
      </c>
      <c r="B1270" s="8">
        <v>19500.000000000004</v>
      </c>
    </row>
    <row r="1271" spans="1:2" x14ac:dyDescent="0.25">
      <c r="A1271" s="10" t="s">
        <v>790</v>
      </c>
      <c r="B1271" s="8">
        <v>12375.000000000002</v>
      </c>
    </row>
    <row r="1272" spans="1:2" x14ac:dyDescent="0.25">
      <c r="A1272" s="10" t="s">
        <v>790</v>
      </c>
      <c r="B1272" s="8">
        <v>11000.000000000002</v>
      </c>
    </row>
    <row r="1273" spans="1:2" x14ac:dyDescent="0.25">
      <c r="A1273" s="10" t="s">
        <v>790</v>
      </c>
      <c r="B1273" s="8">
        <v>13000</v>
      </c>
    </row>
    <row r="1274" spans="1:2" x14ac:dyDescent="0.25">
      <c r="A1274" s="10" t="s">
        <v>790</v>
      </c>
      <c r="B1274" s="8">
        <v>21000</v>
      </c>
    </row>
    <row r="1275" spans="1:2" x14ac:dyDescent="0.25">
      <c r="A1275" s="10" t="s">
        <v>790</v>
      </c>
      <c r="B1275" s="8">
        <v>31500</v>
      </c>
    </row>
    <row r="1276" spans="1:2" x14ac:dyDescent="0.25">
      <c r="A1276" s="10" t="s">
        <v>790</v>
      </c>
      <c r="B1276" s="8">
        <v>17875.000000000004</v>
      </c>
    </row>
    <row r="1277" spans="1:2" x14ac:dyDescent="0.25">
      <c r="A1277" s="10" t="s">
        <v>790</v>
      </c>
      <c r="B1277" s="8">
        <v>11375.000000000002</v>
      </c>
    </row>
    <row r="1278" spans="1:2" x14ac:dyDescent="0.25">
      <c r="A1278" s="10" t="s">
        <v>790</v>
      </c>
      <c r="B1278" s="8">
        <v>9750.0000000000018</v>
      </c>
    </row>
    <row r="1279" spans="1:2" x14ac:dyDescent="0.25">
      <c r="A1279" s="10" t="s">
        <v>790</v>
      </c>
      <c r="B1279" s="8">
        <v>11250.000000000002</v>
      </c>
    </row>
    <row r="1280" spans="1:2" x14ac:dyDescent="0.25">
      <c r="A1280" s="10" t="s">
        <v>790</v>
      </c>
      <c r="B1280" s="8">
        <v>22000</v>
      </c>
    </row>
    <row r="1281" spans="1:2" x14ac:dyDescent="0.25">
      <c r="A1281" s="10" t="s">
        <v>790</v>
      </c>
      <c r="B1281" s="8">
        <v>31875.000000000007</v>
      </c>
    </row>
    <row r="1282" spans="1:2" x14ac:dyDescent="0.25">
      <c r="A1282" s="10" t="s">
        <v>790</v>
      </c>
      <c r="B1282" s="8">
        <v>19500.000000000004</v>
      </c>
    </row>
    <row r="1283" spans="1:2" x14ac:dyDescent="0.25">
      <c r="A1283" s="10" t="s">
        <v>790</v>
      </c>
      <c r="B1283" s="8">
        <v>20800.000000000004</v>
      </c>
    </row>
    <row r="1284" spans="1:2" x14ac:dyDescent="0.25">
      <c r="A1284" s="10" t="s">
        <v>790</v>
      </c>
      <c r="B1284" s="8">
        <v>19500.000000000004</v>
      </c>
    </row>
    <row r="1285" spans="1:2" x14ac:dyDescent="0.25">
      <c r="A1285" s="10" t="s">
        <v>790</v>
      </c>
      <c r="B1285" s="8">
        <v>20625.000000000004</v>
      </c>
    </row>
    <row r="1286" spans="1:2" x14ac:dyDescent="0.25">
      <c r="A1286" s="10" t="s">
        <v>790</v>
      </c>
      <c r="B1286" s="8">
        <v>30000</v>
      </c>
    </row>
    <row r="1287" spans="1:2" x14ac:dyDescent="0.25">
      <c r="A1287" s="10" t="s">
        <v>790</v>
      </c>
      <c r="B1287" s="8">
        <v>45000.000000000007</v>
      </c>
    </row>
    <row r="1288" spans="1:2" x14ac:dyDescent="0.25">
      <c r="A1288" s="10" t="s">
        <v>790</v>
      </c>
      <c r="B1288" s="8">
        <v>26000.000000000007</v>
      </c>
    </row>
    <row r="1289" spans="1:2" x14ac:dyDescent="0.25">
      <c r="A1289" s="10" t="s">
        <v>790</v>
      </c>
      <c r="B1289" s="8">
        <v>13125</v>
      </c>
    </row>
    <row r="1290" spans="1:2" x14ac:dyDescent="0.25">
      <c r="A1290" s="10" t="s">
        <v>790</v>
      </c>
      <c r="B1290" s="8">
        <v>16875</v>
      </c>
    </row>
    <row r="1291" spans="1:2" x14ac:dyDescent="0.25">
      <c r="A1291" s="10" t="s">
        <v>790</v>
      </c>
      <c r="B1291" s="8">
        <v>16875</v>
      </c>
    </row>
    <row r="1292" spans="1:2" x14ac:dyDescent="0.25">
      <c r="A1292" s="10" t="s">
        <v>790</v>
      </c>
      <c r="B1292" s="8">
        <v>10125</v>
      </c>
    </row>
    <row r="1293" spans="1:2" x14ac:dyDescent="0.25">
      <c r="A1293" s="10" t="s">
        <v>790</v>
      </c>
      <c r="B1293" s="8">
        <v>8750</v>
      </c>
    </row>
    <row r="1294" spans="1:2" x14ac:dyDescent="0.25">
      <c r="A1294" s="10" t="s">
        <v>790</v>
      </c>
      <c r="B1294" s="8">
        <v>19125</v>
      </c>
    </row>
    <row r="1295" spans="1:2" x14ac:dyDescent="0.25">
      <c r="A1295" s="10" t="s">
        <v>790</v>
      </c>
      <c r="B1295" s="8">
        <v>16625</v>
      </c>
    </row>
    <row r="1296" spans="1:2" x14ac:dyDescent="0.25">
      <c r="A1296" s="10" t="s">
        <v>790</v>
      </c>
      <c r="B1296" s="8">
        <v>16875</v>
      </c>
    </row>
    <row r="1297" spans="1:2" x14ac:dyDescent="0.25">
      <c r="A1297" s="10" t="s">
        <v>790</v>
      </c>
      <c r="B1297" s="8">
        <v>16875</v>
      </c>
    </row>
    <row r="1298" spans="1:2" x14ac:dyDescent="0.25">
      <c r="A1298" s="10" t="s">
        <v>792</v>
      </c>
      <c r="B1298" s="8">
        <v>10125</v>
      </c>
    </row>
    <row r="1299" spans="1:2" x14ac:dyDescent="0.25">
      <c r="A1299" s="10" t="s">
        <v>792</v>
      </c>
      <c r="B1299" s="8">
        <v>7500</v>
      </c>
    </row>
    <row r="1300" spans="1:2" x14ac:dyDescent="0.25">
      <c r="A1300" s="10" t="s">
        <v>792</v>
      </c>
      <c r="B1300" s="8">
        <v>15750</v>
      </c>
    </row>
    <row r="1301" spans="1:2" x14ac:dyDescent="0.25">
      <c r="A1301" s="10" t="s">
        <v>792</v>
      </c>
      <c r="B1301" s="8">
        <v>22500</v>
      </c>
    </row>
    <row r="1302" spans="1:2" x14ac:dyDescent="0.25">
      <c r="A1302" s="10" t="s">
        <v>792</v>
      </c>
      <c r="B1302" s="8">
        <v>19250</v>
      </c>
    </row>
    <row r="1303" spans="1:2" x14ac:dyDescent="0.25">
      <c r="A1303" s="10" t="s">
        <v>792</v>
      </c>
      <c r="B1303" s="8">
        <v>22500</v>
      </c>
    </row>
    <row r="1304" spans="1:2" x14ac:dyDescent="0.25">
      <c r="A1304" s="10" t="s">
        <v>792</v>
      </c>
      <c r="B1304" s="8">
        <v>15124.999999999998</v>
      </c>
    </row>
    <row r="1305" spans="1:2" x14ac:dyDescent="0.25">
      <c r="A1305" s="10" t="s">
        <v>792</v>
      </c>
      <c r="B1305" s="8">
        <v>7500</v>
      </c>
    </row>
    <row r="1306" spans="1:2" x14ac:dyDescent="0.25">
      <c r="A1306" s="10" t="s">
        <v>792</v>
      </c>
      <c r="B1306" s="8">
        <v>17874.999999999996</v>
      </c>
    </row>
    <row r="1307" spans="1:2" x14ac:dyDescent="0.25">
      <c r="A1307" s="10" t="s">
        <v>792</v>
      </c>
      <c r="B1307" s="8">
        <v>30000</v>
      </c>
    </row>
    <row r="1308" spans="1:2" x14ac:dyDescent="0.25">
      <c r="A1308" s="10" t="s">
        <v>792</v>
      </c>
      <c r="B1308" s="8">
        <v>19500</v>
      </c>
    </row>
    <row r="1309" spans="1:2" x14ac:dyDescent="0.25">
      <c r="A1309" s="10" t="s">
        <v>792</v>
      </c>
      <c r="B1309" s="8">
        <v>22750</v>
      </c>
    </row>
    <row r="1310" spans="1:2" x14ac:dyDescent="0.25">
      <c r="A1310" s="10" t="s">
        <v>792</v>
      </c>
      <c r="B1310" s="8">
        <v>12500</v>
      </c>
    </row>
    <row r="1311" spans="1:2" x14ac:dyDescent="0.25">
      <c r="A1311" s="10" t="s">
        <v>792</v>
      </c>
      <c r="B1311" s="8">
        <v>8250.0000000000018</v>
      </c>
    </row>
    <row r="1312" spans="1:2" x14ac:dyDescent="0.25">
      <c r="A1312" s="10" t="s">
        <v>792</v>
      </c>
      <c r="B1312" s="8">
        <v>22750</v>
      </c>
    </row>
    <row r="1313" spans="1:2" x14ac:dyDescent="0.25">
      <c r="A1313" s="10" t="s">
        <v>792</v>
      </c>
      <c r="B1313" s="8">
        <v>28875</v>
      </c>
    </row>
    <row r="1314" spans="1:2" x14ac:dyDescent="0.25">
      <c r="A1314" s="10" t="s">
        <v>792</v>
      </c>
      <c r="B1314" s="8">
        <v>22500</v>
      </c>
    </row>
    <row r="1315" spans="1:2" x14ac:dyDescent="0.25">
      <c r="A1315" s="10" t="s">
        <v>792</v>
      </c>
      <c r="B1315" s="8">
        <v>22500</v>
      </c>
    </row>
    <row r="1316" spans="1:2" x14ac:dyDescent="0.25">
      <c r="A1316" s="10" t="s">
        <v>792</v>
      </c>
      <c r="B1316" s="8">
        <v>15124.999999999998</v>
      </c>
    </row>
    <row r="1317" spans="1:2" x14ac:dyDescent="0.25">
      <c r="A1317" s="10" t="s">
        <v>792</v>
      </c>
      <c r="B1317" s="8">
        <v>10500</v>
      </c>
    </row>
    <row r="1318" spans="1:2" x14ac:dyDescent="0.25">
      <c r="A1318" s="10" t="s">
        <v>792</v>
      </c>
      <c r="B1318" s="8">
        <v>35625</v>
      </c>
    </row>
    <row r="1319" spans="1:2" x14ac:dyDescent="0.25">
      <c r="A1319" s="10" t="s">
        <v>792</v>
      </c>
      <c r="B1319" s="8">
        <v>50750</v>
      </c>
    </row>
    <row r="1320" spans="1:2" x14ac:dyDescent="0.25">
      <c r="A1320" s="10" t="s">
        <v>792</v>
      </c>
      <c r="B1320" s="8">
        <v>45000</v>
      </c>
    </row>
    <row r="1321" spans="1:2" x14ac:dyDescent="0.25">
      <c r="A1321" s="10" t="s">
        <v>792</v>
      </c>
      <c r="B1321" s="8">
        <v>45000</v>
      </c>
    </row>
    <row r="1322" spans="1:2" x14ac:dyDescent="0.25">
      <c r="A1322" s="10" t="s">
        <v>792</v>
      </c>
      <c r="B1322" s="8">
        <v>35625</v>
      </c>
    </row>
    <row r="1323" spans="1:2" x14ac:dyDescent="0.25">
      <c r="A1323" s="10" t="s">
        <v>792</v>
      </c>
      <c r="B1323" s="8">
        <v>29750.000000000004</v>
      </c>
    </row>
    <row r="1324" spans="1:2" x14ac:dyDescent="0.25">
      <c r="A1324" s="10" t="s">
        <v>792</v>
      </c>
      <c r="B1324" s="8">
        <v>65000</v>
      </c>
    </row>
    <row r="1325" spans="1:2" x14ac:dyDescent="0.25">
      <c r="A1325" s="10" t="s">
        <v>792</v>
      </c>
      <c r="B1325" s="8">
        <v>64000</v>
      </c>
    </row>
    <row r="1326" spans="1:2" x14ac:dyDescent="0.25">
      <c r="A1326" s="10" t="s">
        <v>792</v>
      </c>
      <c r="B1326" s="8">
        <v>55250.000000000007</v>
      </c>
    </row>
    <row r="1327" spans="1:2" x14ac:dyDescent="0.25">
      <c r="A1327" s="10" t="s">
        <v>792</v>
      </c>
      <c r="B1327" s="8">
        <v>51000.000000000007</v>
      </c>
    </row>
    <row r="1328" spans="1:2" x14ac:dyDescent="0.25">
      <c r="A1328" s="10" t="s">
        <v>792</v>
      </c>
      <c r="B1328" s="8">
        <v>40000</v>
      </c>
    </row>
    <row r="1329" spans="1:2" x14ac:dyDescent="0.25">
      <c r="A1329" s="10" t="s">
        <v>792</v>
      </c>
      <c r="B1329" s="8">
        <v>46750.000000000007</v>
      </c>
    </row>
    <row r="1330" spans="1:2" x14ac:dyDescent="0.25">
      <c r="A1330" s="10" t="s">
        <v>792</v>
      </c>
      <c r="B1330" s="8">
        <v>55000</v>
      </c>
    </row>
    <row r="1331" spans="1:2" x14ac:dyDescent="0.25">
      <c r="A1331" s="10" t="s">
        <v>792</v>
      </c>
      <c r="B1331" s="8">
        <v>63750.000000000007</v>
      </c>
    </row>
    <row r="1332" spans="1:2" x14ac:dyDescent="0.25">
      <c r="A1332" s="10" t="s">
        <v>792</v>
      </c>
      <c r="B1332" s="8">
        <v>54375.000000000007</v>
      </c>
    </row>
    <row r="1333" spans="1:2" x14ac:dyDescent="0.25">
      <c r="A1333" s="10" t="s">
        <v>792</v>
      </c>
      <c r="B1333" s="8">
        <v>42000</v>
      </c>
    </row>
    <row r="1334" spans="1:2" x14ac:dyDescent="0.25">
      <c r="A1334" s="10" t="s">
        <v>792</v>
      </c>
      <c r="B1334" s="8">
        <v>36750</v>
      </c>
    </row>
    <row r="1335" spans="1:2" x14ac:dyDescent="0.25">
      <c r="A1335" s="10" t="s">
        <v>792</v>
      </c>
      <c r="B1335" s="8">
        <v>36750</v>
      </c>
    </row>
    <row r="1336" spans="1:2" x14ac:dyDescent="0.25">
      <c r="A1336" s="10" t="s">
        <v>792</v>
      </c>
      <c r="B1336" s="8">
        <v>26250</v>
      </c>
    </row>
    <row r="1337" spans="1:2" x14ac:dyDescent="0.25">
      <c r="A1337" s="10" t="s">
        <v>792</v>
      </c>
      <c r="B1337" s="8">
        <v>35750.000000000007</v>
      </c>
    </row>
    <row r="1338" spans="1:2" x14ac:dyDescent="0.25">
      <c r="A1338" s="10" t="s">
        <v>792</v>
      </c>
      <c r="B1338" s="8">
        <v>38500.000000000007</v>
      </c>
    </row>
    <row r="1339" spans="1:2" x14ac:dyDescent="0.25">
      <c r="A1339" s="10" t="s">
        <v>792</v>
      </c>
      <c r="B1339" s="8">
        <v>24375.000000000004</v>
      </c>
    </row>
    <row r="1340" spans="1:2" x14ac:dyDescent="0.25">
      <c r="A1340" s="10" t="s">
        <v>792</v>
      </c>
      <c r="B1340" s="8">
        <v>21125.000000000004</v>
      </c>
    </row>
    <row r="1341" spans="1:2" x14ac:dyDescent="0.25">
      <c r="A1341" s="10" t="s">
        <v>792</v>
      </c>
      <c r="B1341" s="8">
        <v>26250.000000000004</v>
      </c>
    </row>
    <row r="1342" spans="1:2" x14ac:dyDescent="0.25">
      <c r="A1342" s="10" t="s">
        <v>792</v>
      </c>
      <c r="B1342" s="8">
        <v>22500</v>
      </c>
    </row>
    <row r="1343" spans="1:2" x14ac:dyDescent="0.25">
      <c r="A1343" s="10" t="s">
        <v>792</v>
      </c>
      <c r="B1343" s="8">
        <v>26125.000000000004</v>
      </c>
    </row>
    <row r="1344" spans="1:2" x14ac:dyDescent="0.25">
      <c r="A1344" s="10" t="s">
        <v>792</v>
      </c>
      <c r="B1344" s="8">
        <v>30875.000000000007</v>
      </c>
    </row>
    <row r="1345" spans="1:2" x14ac:dyDescent="0.25">
      <c r="A1345" s="10" t="s">
        <v>792</v>
      </c>
      <c r="B1345" s="8">
        <v>18000.000000000004</v>
      </c>
    </row>
    <row r="1346" spans="1:2" x14ac:dyDescent="0.25">
      <c r="A1346" s="10" t="s">
        <v>792</v>
      </c>
      <c r="B1346" s="8">
        <v>15125.000000000002</v>
      </c>
    </row>
    <row r="1347" spans="1:2" x14ac:dyDescent="0.25">
      <c r="A1347" s="10" t="s">
        <v>792</v>
      </c>
      <c r="B1347" s="8">
        <v>16250</v>
      </c>
    </row>
    <row r="1348" spans="1:2" x14ac:dyDescent="0.25">
      <c r="A1348" s="10" t="s">
        <v>792</v>
      </c>
      <c r="B1348" s="8">
        <v>21000</v>
      </c>
    </row>
    <row r="1349" spans="1:2" x14ac:dyDescent="0.25">
      <c r="A1349" s="10" t="s">
        <v>792</v>
      </c>
      <c r="B1349" s="8">
        <v>28875.000000000004</v>
      </c>
    </row>
    <row r="1350" spans="1:2" x14ac:dyDescent="0.25">
      <c r="A1350" s="10" t="s">
        <v>792</v>
      </c>
      <c r="B1350" s="8">
        <v>36000.000000000007</v>
      </c>
    </row>
    <row r="1351" spans="1:2" x14ac:dyDescent="0.25">
      <c r="A1351" s="10" t="s">
        <v>792</v>
      </c>
      <c r="B1351" s="8">
        <v>23375.000000000004</v>
      </c>
    </row>
    <row r="1352" spans="1:2" x14ac:dyDescent="0.25">
      <c r="A1352" s="10" t="s">
        <v>792</v>
      </c>
      <c r="B1352" s="8">
        <v>26000.000000000007</v>
      </c>
    </row>
    <row r="1353" spans="1:2" x14ac:dyDescent="0.25">
      <c r="A1353" s="10" t="s">
        <v>792</v>
      </c>
      <c r="B1353" s="8">
        <v>31875.000000000004</v>
      </c>
    </row>
    <row r="1354" spans="1:2" x14ac:dyDescent="0.25">
      <c r="A1354" s="10" t="s">
        <v>792</v>
      </c>
      <c r="B1354" s="8">
        <v>45000.000000000007</v>
      </c>
    </row>
    <row r="1355" spans="1:2" x14ac:dyDescent="0.25">
      <c r="A1355" s="10" t="s">
        <v>792</v>
      </c>
      <c r="B1355" s="8">
        <v>52500.000000000007</v>
      </c>
    </row>
    <row r="1356" spans="1:2" x14ac:dyDescent="0.25">
      <c r="A1356" s="10" t="s">
        <v>792</v>
      </c>
      <c r="B1356" s="8">
        <v>59500.000000000007</v>
      </c>
    </row>
    <row r="1357" spans="1:2" x14ac:dyDescent="0.25">
      <c r="A1357" s="10" t="s">
        <v>792</v>
      </c>
      <c r="B1357" s="8">
        <v>40000.000000000007</v>
      </c>
    </row>
    <row r="1358" spans="1:2" x14ac:dyDescent="0.25">
      <c r="A1358" s="10" t="s">
        <v>792</v>
      </c>
      <c r="B1358" s="8">
        <v>40000.000000000007</v>
      </c>
    </row>
    <row r="1359" spans="1:2" x14ac:dyDescent="0.25">
      <c r="A1359" s="10" t="s">
        <v>792</v>
      </c>
      <c r="B1359" s="8">
        <v>38250.000000000007</v>
      </c>
    </row>
    <row r="1360" spans="1:2" x14ac:dyDescent="0.25">
      <c r="A1360" s="10" t="s">
        <v>792</v>
      </c>
      <c r="B1360" s="8">
        <v>49875.000000000007</v>
      </c>
    </row>
    <row r="1361" spans="1:2" x14ac:dyDescent="0.25">
      <c r="A1361" s="10" t="s">
        <v>792</v>
      </c>
      <c r="B1361" s="8">
        <v>17000</v>
      </c>
    </row>
    <row r="1362" spans="1:2" x14ac:dyDescent="0.25">
      <c r="A1362" s="10" t="s">
        <v>792</v>
      </c>
      <c r="B1362" s="8">
        <v>21250</v>
      </c>
    </row>
    <row r="1363" spans="1:2" x14ac:dyDescent="0.25">
      <c r="A1363" s="10" t="s">
        <v>792</v>
      </c>
      <c r="B1363" s="8">
        <v>21250</v>
      </c>
    </row>
    <row r="1364" spans="1:2" x14ac:dyDescent="0.25">
      <c r="A1364" s="10" t="s">
        <v>792</v>
      </c>
      <c r="B1364" s="8">
        <v>13750</v>
      </c>
    </row>
    <row r="1365" spans="1:2" x14ac:dyDescent="0.25">
      <c r="A1365" s="10" t="s">
        <v>792</v>
      </c>
      <c r="B1365" s="8">
        <v>12375.000000000002</v>
      </c>
    </row>
    <row r="1366" spans="1:2" x14ac:dyDescent="0.25">
      <c r="A1366" s="10" t="s">
        <v>792</v>
      </c>
      <c r="B1366" s="8">
        <v>23750</v>
      </c>
    </row>
    <row r="1367" spans="1:2" x14ac:dyDescent="0.25">
      <c r="A1367" s="10" t="s">
        <v>792</v>
      </c>
      <c r="B1367" s="8">
        <v>21000</v>
      </c>
    </row>
    <row r="1368" spans="1:2" x14ac:dyDescent="0.25">
      <c r="A1368" s="10" t="s">
        <v>792</v>
      </c>
      <c r="B1368" s="8">
        <v>21250</v>
      </c>
    </row>
    <row r="1369" spans="1:2" x14ac:dyDescent="0.25">
      <c r="A1369" s="10" t="s">
        <v>792</v>
      </c>
      <c r="B1369" s="8">
        <v>21250</v>
      </c>
    </row>
    <row r="1370" spans="1:2" x14ac:dyDescent="0.25">
      <c r="A1370" s="10" t="s">
        <v>681</v>
      </c>
      <c r="B1370" s="8">
        <v>13750</v>
      </c>
    </row>
    <row r="1371" spans="1:2" x14ac:dyDescent="0.25">
      <c r="A1371" s="10" t="s">
        <v>681</v>
      </c>
      <c r="B1371" s="8">
        <v>11000.000000000002</v>
      </c>
    </row>
    <row r="1372" spans="1:2" x14ac:dyDescent="0.25">
      <c r="A1372" s="10" t="s">
        <v>681</v>
      </c>
      <c r="B1372" s="8">
        <v>20000</v>
      </c>
    </row>
    <row r="1373" spans="1:2" x14ac:dyDescent="0.25">
      <c r="A1373" s="10" t="s">
        <v>681</v>
      </c>
      <c r="B1373" s="8">
        <v>27500</v>
      </c>
    </row>
    <row r="1374" spans="1:2" x14ac:dyDescent="0.25">
      <c r="A1374" s="10" t="s">
        <v>681</v>
      </c>
      <c r="B1374" s="8">
        <v>24000</v>
      </c>
    </row>
    <row r="1375" spans="1:2" x14ac:dyDescent="0.25">
      <c r="A1375" s="10" t="s">
        <v>681</v>
      </c>
      <c r="B1375" s="8">
        <v>27624.999999999996</v>
      </c>
    </row>
    <row r="1376" spans="1:2" x14ac:dyDescent="0.25">
      <c r="A1376" s="10" t="s">
        <v>681</v>
      </c>
      <c r="B1376" s="8">
        <v>19500</v>
      </c>
    </row>
    <row r="1377" spans="1:2" x14ac:dyDescent="0.25">
      <c r="A1377" s="10" t="s">
        <v>681</v>
      </c>
      <c r="B1377" s="8">
        <v>11375</v>
      </c>
    </row>
    <row r="1378" spans="1:2" x14ac:dyDescent="0.25">
      <c r="A1378" s="10" t="s">
        <v>681</v>
      </c>
      <c r="B1378" s="8">
        <v>22500</v>
      </c>
    </row>
    <row r="1379" spans="1:2" x14ac:dyDescent="0.25">
      <c r="A1379" s="10" t="s">
        <v>681</v>
      </c>
      <c r="B1379" s="8">
        <v>35750</v>
      </c>
    </row>
    <row r="1380" spans="1:2" x14ac:dyDescent="0.25">
      <c r="A1380" s="10" t="s">
        <v>681</v>
      </c>
      <c r="B1380" s="8">
        <v>24500</v>
      </c>
    </row>
    <row r="1381" spans="1:2" x14ac:dyDescent="0.25">
      <c r="A1381" s="10" t="s">
        <v>681</v>
      </c>
      <c r="B1381" s="8">
        <v>28000</v>
      </c>
    </row>
    <row r="1382" spans="1:2" x14ac:dyDescent="0.25">
      <c r="A1382" s="10" t="s">
        <v>681</v>
      </c>
      <c r="B1382" s="8">
        <v>16500.000000000004</v>
      </c>
    </row>
    <row r="1383" spans="1:2" x14ac:dyDescent="0.25">
      <c r="A1383" s="10" t="s">
        <v>681</v>
      </c>
      <c r="B1383" s="8">
        <v>12000.000000000002</v>
      </c>
    </row>
    <row r="1384" spans="1:2" x14ac:dyDescent="0.25">
      <c r="A1384" s="10" t="s">
        <v>681</v>
      </c>
      <c r="B1384" s="8">
        <v>28125.000000000004</v>
      </c>
    </row>
    <row r="1385" spans="1:2" x14ac:dyDescent="0.25">
      <c r="A1385" s="10" t="s">
        <v>681</v>
      </c>
      <c r="B1385" s="8">
        <v>34500</v>
      </c>
    </row>
    <row r="1386" spans="1:2" x14ac:dyDescent="0.25">
      <c r="A1386" s="10" t="s">
        <v>681</v>
      </c>
      <c r="B1386" s="8">
        <v>27625</v>
      </c>
    </row>
    <row r="1387" spans="1:2" x14ac:dyDescent="0.25">
      <c r="A1387" s="10" t="s">
        <v>681</v>
      </c>
      <c r="B1387" s="8">
        <v>27625</v>
      </c>
    </row>
    <row r="1388" spans="1:2" x14ac:dyDescent="0.25">
      <c r="A1388" s="10" t="s">
        <v>681</v>
      </c>
      <c r="B1388" s="8">
        <v>19500</v>
      </c>
    </row>
    <row r="1389" spans="1:2" x14ac:dyDescent="0.25">
      <c r="A1389" s="10" t="s">
        <v>681</v>
      </c>
      <c r="B1389" s="8">
        <v>12374.999999999998</v>
      </c>
    </row>
    <row r="1390" spans="1:2" x14ac:dyDescent="0.25">
      <c r="A1390" s="10" t="s">
        <v>681</v>
      </c>
      <c r="B1390" s="8">
        <v>40250</v>
      </c>
    </row>
    <row r="1391" spans="1:2" x14ac:dyDescent="0.25">
      <c r="A1391" s="10" t="s">
        <v>681</v>
      </c>
      <c r="B1391" s="8">
        <v>53624.999999999993</v>
      </c>
    </row>
    <row r="1392" spans="1:2" x14ac:dyDescent="0.25">
      <c r="A1392" s="10" t="s">
        <v>681</v>
      </c>
      <c r="B1392" s="8">
        <v>49000</v>
      </c>
    </row>
    <row r="1393" spans="1:2" x14ac:dyDescent="0.25">
      <c r="A1393" s="10" t="s">
        <v>681</v>
      </c>
      <c r="B1393" s="8">
        <v>59500</v>
      </c>
    </row>
    <row r="1394" spans="1:2" x14ac:dyDescent="0.25">
      <c r="A1394" s="10" t="s">
        <v>681</v>
      </c>
      <c r="B1394" s="8">
        <v>48875</v>
      </c>
    </row>
    <row r="1395" spans="1:2" x14ac:dyDescent="0.25">
      <c r="A1395" s="10" t="s">
        <v>681</v>
      </c>
      <c r="B1395" s="8">
        <v>42750</v>
      </c>
    </row>
    <row r="1396" spans="1:2" x14ac:dyDescent="0.25">
      <c r="A1396" s="10" t="s">
        <v>681</v>
      </c>
      <c r="B1396" s="8">
        <v>82500.000000000015</v>
      </c>
    </row>
    <row r="1397" spans="1:2" x14ac:dyDescent="0.25">
      <c r="A1397" s="10" t="s">
        <v>681</v>
      </c>
      <c r="B1397" s="8">
        <v>81000</v>
      </c>
    </row>
    <row r="1398" spans="1:2" x14ac:dyDescent="0.25">
      <c r="A1398" s="10" t="s">
        <v>681</v>
      </c>
      <c r="B1398" s="8">
        <v>71250</v>
      </c>
    </row>
    <row r="1399" spans="1:2" x14ac:dyDescent="0.25">
      <c r="A1399" s="10" t="s">
        <v>681</v>
      </c>
      <c r="B1399" s="8">
        <v>66500</v>
      </c>
    </row>
    <row r="1400" spans="1:2" x14ac:dyDescent="0.25">
      <c r="A1400" s="10" t="s">
        <v>681</v>
      </c>
      <c r="B1400" s="8">
        <v>54000</v>
      </c>
    </row>
    <row r="1401" spans="1:2" x14ac:dyDescent="0.25">
      <c r="A1401" s="10" t="s">
        <v>681</v>
      </c>
      <c r="B1401" s="8">
        <v>61750</v>
      </c>
    </row>
    <row r="1402" spans="1:2" x14ac:dyDescent="0.25">
      <c r="A1402" s="10" t="s">
        <v>681</v>
      </c>
      <c r="B1402" s="8">
        <v>71500.000000000015</v>
      </c>
    </row>
    <row r="1403" spans="1:2" x14ac:dyDescent="0.25">
      <c r="A1403" s="10" t="s">
        <v>681</v>
      </c>
      <c r="B1403" s="8">
        <v>80750</v>
      </c>
    </row>
    <row r="1404" spans="1:2" x14ac:dyDescent="0.25">
      <c r="A1404" s="10" t="s">
        <v>681</v>
      </c>
      <c r="B1404" s="8">
        <v>70125.000000000015</v>
      </c>
    </row>
    <row r="1405" spans="1:2" x14ac:dyDescent="0.25">
      <c r="A1405" s="10" t="s">
        <v>681</v>
      </c>
      <c r="B1405" s="8">
        <v>56000</v>
      </c>
    </row>
    <row r="1406" spans="1:2" x14ac:dyDescent="0.25">
      <c r="A1406" s="10" t="s">
        <v>681</v>
      </c>
      <c r="B1406" s="8">
        <v>38000</v>
      </c>
    </row>
    <row r="1407" spans="1:2" x14ac:dyDescent="0.25">
      <c r="A1407" s="10" t="s">
        <v>681</v>
      </c>
      <c r="B1407" s="8">
        <v>38000</v>
      </c>
    </row>
    <row r="1408" spans="1:2" x14ac:dyDescent="0.25">
      <c r="A1408" s="10" t="s">
        <v>681</v>
      </c>
      <c r="B1408" s="8">
        <v>25500</v>
      </c>
    </row>
    <row r="1409" spans="1:2" x14ac:dyDescent="0.25">
      <c r="A1409" s="10" t="s">
        <v>681</v>
      </c>
      <c r="B1409" s="8">
        <v>30000.000000000004</v>
      </c>
    </row>
    <row r="1410" spans="1:2" x14ac:dyDescent="0.25">
      <c r="A1410" s="10" t="s">
        <v>681</v>
      </c>
      <c r="B1410" s="8">
        <v>32500.000000000007</v>
      </c>
    </row>
    <row r="1411" spans="1:2" x14ac:dyDescent="0.25">
      <c r="A1411" s="10" t="s">
        <v>681</v>
      </c>
      <c r="B1411" s="8">
        <v>18000.000000000004</v>
      </c>
    </row>
    <row r="1412" spans="1:2" x14ac:dyDescent="0.25">
      <c r="A1412" s="10" t="s">
        <v>681</v>
      </c>
      <c r="B1412" s="8">
        <v>15000.000000000002</v>
      </c>
    </row>
    <row r="1413" spans="1:2" x14ac:dyDescent="0.25">
      <c r="A1413" s="10" t="s">
        <v>681</v>
      </c>
      <c r="B1413" s="8">
        <v>19250</v>
      </c>
    </row>
    <row r="1414" spans="1:2" x14ac:dyDescent="0.25">
      <c r="A1414" s="10" t="s">
        <v>681</v>
      </c>
      <c r="B1414" s="8">
        <v>16499.999999999996</v>
      </c>
    </row>
    <row r="1415" spans="1:2" x14ac:dyDescent="0.25">
      <c r="A1415" s="10" t="s">
        <v>681</v>
      </c>
      <c r="B1415" s="8">
        <v>20000</v>
      </c>
    </row>
    <row r="1416" spans="1:2" x14ac:dyDescent="0.25">
      <c r="A1416" s="10" t="s">
        <v>681</v>
      </c>
      <c r="B1416" s="8">
        <v>37375.000000000007</v>
      </c>
    </row>
    <row r="1417" spans="1:2" x14ac:dyDescent="0.25">
      <c r="A1417" s="10" t="s">
        <v>681</v>
      </c>
      <c r="B1417" s="8">
        <v>24000.000000000004</v>
      </c>
    </row>
    <row r="1418" spans="1:2" x14ac:dyDescent="0.25">
      <c r="A1418" s="10" t="s">
        <v>681</v>
      </c>
      <c r="B1418" s="8">
        <v>20625.000000000004</v>
      </c>
    </row>
    <row r="1419" spans="1:2" x14ac:dyDescent="0.25">
      <c r="A1419" s="10" t="s">
        <v>681</v>
      </c>
      <c r="B1419" s="8">
        <v>22750</v>
      </c>
    </row>
    <row r="1420" spans="1:2" x14ac:dyDescent="0.25">
      <c r="A1420" s="10" t="s">
        <v>681</v>
      </c>
      <c r="B1420" s="8">
        <v>28000</v>
      </c>
    </row>
    <row r="1421" spans="1:2" x14ac:dyDescent="0.25">
      <c r="A1421" s="10" t="s">
        <v>681</v>
      </c>
      <c r="B1421" s="8">
        <v>34375.000000000007</v>
      </c>
    </row>
    <row r="1422" spans="1:2" x14ac:dyDescent="0.25">
      <c r="A1422" s="10" t="s">
        <v>681</v>
      </c>
      <c r="B1422" s="8">
        <v>42000.000000000007</v>
      </c>
    </row>
    <row r="1423" spans="1:2" x14ac:dyDescent="0.25">
      <c r="A1423" s="10" t="s">
        <v>681</v>
      </c>
      <c r="B1423" s="8">
        <v>28875.000000000004</v>
      </c>
    </row>
    <row r="1424" spans="1:2" x14ac:dyDescent="0.25">
      <c r="A1424" s="10" t="s">
        <v>681</v>
      </c>
      <c r="B1424" s="8">
        <v>32500.000000000007</v>
      </c>
    </row>
    <row r="1425" spans="1:2" x14ac:dyDescent="0.25">
      <c r="A1425" s="10" t="s">
        <v>681</v>
      </c>
      <c r="B1425" s="8">
        <v>40375.000000000007</v>
      </c>
    </row>
    <row r="1426" spans="1:2" x14ac:dyDescent="0.25">
      <c r="A1426" s="10" t="s">
        <v>681</v>
      </c>
      <c r="B1426" s="8">
        <v>54000.000000000007</v>
      </c>
    </row>
    <row r="1427" spans="1:2" x14ac:dyDescent="0.25">
      <c r="A1427" s="10" t="s">
        <v>681</v>
      </c>
      <c r="B1427" s="8">
        <v>60000.000000000015</v>
      </c>
    </row>
    <row r="1428" spans="1:2" x14ac:dyDescent="0.25">
      <c r="A1428" s="10" t="s">
        <v>681</v>
      </c>
      <c r="B1428" s="8">
        <v>68000.000000000015</v>
      </c>
    </row>
    <row r="1429" spans="1:2" x14ac:dyDescent="0.25">
      <c r="A1429" s="10" t="s">
        <v>681</v>
      </c>
      <c r="B1429" s="8">
        <v>48000.000000000007</v>
      </c>
    </row>
    <row r="1430" spans="1:2" x14ac:dyDescent="0.25">
      <c r="A1430" s="10" t="s">
        <v>681</v>
      </c>
      <c r="B1430" s="8">
        <v>48000.000000000007</v>
      </c>
    </row>
    <row r="1431" spans="1:2" x14ac:dyDescent="0.25">
      <c r="A1431" s="10" t="s">
        <v>681</v>
      </c>
      <c r="B1431" s="8">
        <v>47250.000000000007</v>
      </c>
    </row>
    <row r="1432" spans="1:2" x14ac:dyDescent="0.25">
      <c r="A1432" s="10" t="s">
        <v>681</v>
      </c>
      <c r="B1432" s="8">
        <v>59375.000000000007</v>
      </c>
    </row>
    <row r="1433" spans="1:2" x14ac:dyDescent="0.25">
      <c r="A1433" s="10" t="s">
        <v>681</v>
      </c>
      <c r="B1433" s="8">
        <v>38250</v>
      </c>
    </row>
    <row r="1434" spans="1:2" x14ac:dyDescent="0.25">
      <c r="A1434" s="10" t="s">
        <v>681</v>
      </c>
      <c r="B1434" s="8">
        <v>29250</v>
      </c>
    </row>
    <row r="1435" spans="1:2" x14ac:dyDescent="0.25">
      <c r="A1435" s="10" t="s">
        <v>681</v>
      </c>
      <c r="B1435" s="8">
        <v>22750</v>
      </c>
    </row>
    <row r="1436" spans="1:2" x14ac:dyDescent="0.25">
      <c r="A1436" s="10" t="s">
        <v>681</v>
      </c>
      <c r="B1436" s="8">
        <v>20000</v>
      </c>
    </row>
    <row r="1437" spans="1:2" x14ac:dyDescent="0.25">
      <c r="A1437" s="10" t="s">
        <v>681</v>
      </c>
      <c r="B1437" s="8">
        <v>30250.000000000004</v>
      </c>
    </row>
    <row r="1438" spans="1:2" x14ac:dyDescent="0.25">
      <c r="A1438" s="10" t="s">
        <v>681</v>
      </c>
      <c r="B1438" s="8">
        <v>29250</v>
      </c>
    </row>
    <row r="1439" spans="1:2" x14ac:dyDescent="0.25">
      <c r="A1439" s="10" t="s">
        <v>681</v>
      </c>
      <c r="B1439" s="8">
        <v>40500</v>
      </c>
    </row>
    <row r="1440" spans="1:2" x14ac:dyDescent="0.25">
      <c r="A1440" s="10" t="s">
        <v>681</v>
      </c>
      <c r="B1440" s="8">
        <v>24750</v>
      </c>
    </row>
    <row r="1441" spans="1:2" x14ac:dyDescent="0.25">
      <c r="A1441" s="10" t="s">
        <v>681</v>
      </c>
      <c r="B1441" s="8">
        <v>21000</v>
      </c>
    </row>
    <row r="1442" spans="1:2" x14ac:dyDescent="0.25">
      <c r="A1442" s="10" t="s">
        <v>19</v>
      </c>
      <c r="B1442" s="8">
        <v>19000</v>
      </c>
    </row>
    <row r="1443" spans="1:2" x14ac:dyDescent="0.25">
      <c r="A1443" s="10" t="s">
        <v>19</v>
      </c>
      <c r="B1443" s="8">
        <v>30250.000000000004</v>
      </c>
    </row>
    <row r="1444" spans="1:2" x14ac:dyDescent="0.25">
      <c r="A1444" s="10" t="s">
        <v>19</v>
      </c>
      <c r="B1444" s="8">
        <v>29250</v>
      </c>
    </row>
    <row r="1445" spans="1:2" x14ac:dyDescent="0.25">
      <c r="A1445" s="10" t="s">
        <v>19</v>
      </c>
      <c r="B1445" s="8">
        <v>39150</v>
      </c>
    </row>
    <row r="1446" spans="1:2" x14ac:dyDescent="0.25">
      <c r="A1446" s="10" t="s">
        <v>19</v>
      </c>
      <c r="B1446" s="8">
        <v>24750</v>
      </c>
    </row>
    <row r="1447" spans="1:2" x14ac:dyDescent="0.25">
      <c r="A1447" s="10" t="s">
        <v>19</v>
      </c>
      <c r="B1447" s="8">
        <v>20125</v>
      </c>
    </row>
    <row r="1448" spans="1:2" x14ac:dyDescent="0.25">
      <c r="A1448" s="10" t="s">
        <v>19</v>
      </c>
      <c r="B1448" s="8">
        <v>17000</v>
      </c>
    </row>
    <row r="1449" spans="1:2" x14ac:dyDescent="0.25">
      <c r="A1449" s="10" t="s">
        <v>19</v>
      </c>
      <c r="B1449" s="8">
        <v>26125.000000000004</v>
      </c>
    </row>
    <row r="1450" spans="1:2" x14ac:dyDescent="0.25">
      <c r="A1450" s="10" t="s">
        <v>19</v>
      </c>
      <c r="B1450" s="8">
        <v>25875</v>
      </c>
    </row>
    <row r="1451" spans="1:2" x14ac:dyDescent="0.25">
      <c r="A1451" s="10" t="s">
        <v>19</v>
      </c>
      <c r="B1451" s="8">
        <v>37125</v>
      </c>
    </row>
    <row r="1452" spans="1:2" x14ac:dyDescent="0.25">
      <c r="A1452" s="10" t="s">
        <v>19</v>
      </c>
      <c r="B1452" s="8">
        <v>23625</v>
      </c>
    </row>
    <row r="1453" spans="1:2" x14ac:dyDescent="0.25">
      <c r="A1453" s="10" t="s">
        <v>19</v>
      </c>
      <c r="B1453" s="8">
        <v>18375</v>
      </c>
    </row>
    <row r="1454" spans="1:2" x14ac:dyDescent="0.25">
      <c r="A1454" s="10" t="s">
        <v>19</v>
      </c>
      <c r="B1454" s="8">
        <v>18000</v>
      </c>
    </row>
    <row r="1455" spans="1:2" x14ac:dyDescent="0.25">
      <c r="A1455" s="10" t="s">
        <v>19</v>
      </c>
      <c r="B1455" s="8">
        <v>26125.000000000004</v>
      </c>
    </row>
    <row r="1456" spans="1:2" x14ac:dyDescent="0.25">
      <c r="A1456" s="10" t="s">
        <v>19</v>
      </c>
      <c r="B1456" s="8">
        <v>27000</v>
      </c>
    </row>
    <row r="1457" spans="1:2" x14ac:dyDescent="0.25">
      <c r="A1457" s="10" t="s">
        <v>19</v>
      </c>
      <c r="B1457" s="8">
        <v>47850.000000000007</v>
      </c>
    </row>
    <row r="1458" spans="1:2" x14ac:dyDescent="0.25">
      <c r="A1458" s="10" t="s">
        <v>19</v>
      </c>
      <c r="B1458" s="8">
        <v>31625.000000000004</v>
      </c>
    </row>
    <row r="1459" spans="1:2" x14ac:dyDescent="0.25">
      <c r="A1459" s="10" t="s">
        <v>19</v>
      </c>
      <c r="B1459" s="8">
        <v>27500</v>
      </c>
    </row>
    <row r="1460" spans="1:2" x14ac:dyDescent="0.25">
      <c r="A1460" s="10" t="s">
        <v>19</v>
      </c>
      <c r="B1460" s="8">
        <v>25000</v>
      </c>
    </row>
    <row r="1461" spans="1:2" x14ac:dyDescent="0.25">
      <c r="A1461" s="10" t="s">
        <v>19</v>
      </c>
      <c r="B1461" s="8">
        <v>31500</v>
      </c>
    </row>
    <row r="1462" spans="1:2" x14ac:dyDescent="0.25">
      <c r="A1462" s="10" t="s">
        <v>19</v>
      </c>
      <c r="B1462" s="8">
        <v>40625</v>
      </c>
    </row>
    <row r="1463" spans="1:2" x14ac:dyDescent="0.25">
      <c r="A1463" s="10" t="s">
        <v>19</v>
      </c>
      <c r="B1463" s="8">
        <v>52500</v>
      </c>
    </row>
    <row r="1464" spans="1:2" x14ac:dyDescent="0.25">
      <c r="A1464" s="10" t="s">
        <v>19</v>
      </c>
      <c r="B1464" s="8">
        <v>34375.000000000007</v>
      </c>
    </row>
    <row r="1465" spans="1:2" x14ac:dyDescent="0.25">
      <c r="A1465" s="10" t="s">
        <v>19</v>
      </c>
      <c r="B1465" s="8">
        <v>30000</v>
      </c>
    </row>
    <row r="1466" spans="1:2" x14ac:dyDescent="0.25">
      <c r="A1466" s="10" t="s">
        <v>19</v>
      </c>
      <c r="B1466" s="8">
        <v>28750</v>
      </c>
    </row>
    <row r="1467" spans="1:2" x14ac:dyDescent="0.25">
      <c r="A1467" s="10" t="s">
        <v>19</v>
      </c>
      <c r="B1467" s="8">
        <v>37375</v>
      </c>
    </row>
    <row r="1468" spans="1:2" x14ac:dyDescent="0.25">
      <c r="A1468" s="10" t="s">
        <v>19</v>
      </c>
      <c r="B1468" s="8">
        <v>50750</v>
      </c>
    </row>
    <row r="1469" spans="1:2" x14ac:dyDescent="0.25">
      <c r="A1469" s="10" t="s">
        <v>19</v>
      </c>
      <c r="B1469" s="8">
        <v>61750</v>
      </c>
    </row>
    <row r="1470" spans="1:2" x14ac:dyDescent="0.25">
      <c r="A1470" s="10" t="s">
        <v>19</v>
      </c>
      <c r="B1470" s="8">
        <v>42000.000000000007</v>
      </c>
    </row>
    <row r="1471" spans="1:2" x14ac:dyDescent="0.25">
      <c r="A1471" s="10" t="s">
        <v>19</v>
      </c>
      <c r="B1471" s="8">
        <v>34375.000000000007</v>
      </c>
    </row>
    <row r="1472" spans="1:2" x14ac:dyDescent="0.25">
      <c r="A1472" s="10" t="s">
        <v>19</v>
      </c>
      <c r="B1472" s="8">
        <v>31625.000000000004</v>
      </c>
    </row>
    <row r="1473" spans="1:2" x14ac:dyDescent="0.25">
      <c r="A1473" s="10" t="s">
        <v>19</v>
      </c>
      <c r="B1473" s="8">
        <v>39000</v>
      </c>
    </row>
    <row r="1474" spans="1:2" x14ac:dyDescent="0.25">
      <c r="A1474" s="10" t="s">
        <v>19</v>
      </c>
      <c r="B1474" s="8">
        <v>54250</v>
      </c>
    </row>
    <row r="1475" spans="1:2" x14ac:dyDescent="0.25">
      <c r="A1475" s="10" t="s">
        <v>19</v>
      </c>
      <c r="B1475" s="8">
        <v>60125</v>
      </c>
    </row>
    <row r="1476" spans="1:2" x14ac:dyDescent="0.25">
      <c r="A1476" s="10" t="s">
        <v>19</v>
      </c>
      <c r="B1476" s="8">
        <v>42000.000000000007</v>
      </c>
    </row>
    <row r="1477" spans="1:2" x14ac:dyDescent="0.25">
      <c r="A1477" s="10" t="s">
        <v>19</v>
      </c>
      <c r="B1477" s="8">
        <v>34375.000000000007</v>
      </c>
    </row>
    <row r="1478" spans="1:2" x14ac:dyDescent="0.25">
      <c r="A1478" s="10" t="s">
        <v>19</v>
      </c>
      <c r="B1478" s="8">
        <v>25875</v>
      </c>
    </row>
    <row r="1479" spans="1:2" x14ac:dyDescent="0.25">
      <c r="A1479" s="10" t="s">
        <v>19</v>
      </c>
      <c r="B1479" s="8">
        <v>30250.000000000004</v>
      </c>
    </row>
    <row r="1480" spans="1:2" x14ac:dyDescent="0.25">
      <c r="A1480" s="10" t="s">
        <v>19</v>
      </c>
      <c r="B1480" s="8">
        <v>43500.000000000007</v>
      </c>
    </row>
    <row r="1481" spans="1:2" x14ac:dyDescent="0.25">
      <c r="A1481" s="10" t="s">
        <v>19</v>
      </c>
      <c r="B1481" s="8">
        <v>46750.000000000007</v>
      </c>
    </row>
    <row r="1482" spans="1:2" x14ac:dyDescent="0.25">
      <c r="A1482" s="10" t="s">
        <v>19</v>
      </c>
      <c r="B1482" s="8">
        <v>32500.000000000011</v>
      </c>
    </row>
    <row r="1483" spans="1:2" x14ac:dyDescent="0.25">
      <c r="A1483" s="10" t="s">
        <v>19</v>
      </c>
      <c r="B1483" s="8">
        <v>24750</v>
      </c>
    </row>
    <row r="1484" spans="1:2" x14ac:dyDescent="0.25">
      <c r="A1484" s="10" t="s">
        <v>19</v>
      </c>
      <c r="B1484" s="8">
        <v>23625</v>
      </c>
    </row>
    <row r="1485" spans="1:2" x14ac:dyDescent="0.25">
      <c r="A1485" s="10" t="s">
        <v>19</v>
      </c>
      <c r="B1485" s="8">
        <v>28875.000000000004</v>
      </c>
    </row>
    <row r="1486" spans="1:2" x14ac:dyDescent="0.25">
      <c r="A1486" s="10" t="s">
        <v>19</v>
      </c>
      <c r="B1486" s="8">
        <v>37500.000000000007</v>
      </c>
    </row>
    <row r="1487" spans="1:2" x14ac:dyDescent="0.25">
      <c r="A1487" s="10" t="s">
        <v>19</v>
      </c>
      <c r="B1487" s="8">
        <v>48000.000000000007</v>
      </c>
    </row>
    <row r="1488" spans="1:2" x14ac:dyDescent="0.25">
      <c r="A1488" s="10" t="s">
        <v>19</v>
      </c>
      <c r="B1488" s="8">
        <v>31250.000000000007</v>
      </c>
    </row>
    <row r="1489" spans="1:2" x14ac:dyDescent="0.25">
      <c r="A1489" s="10" t="s">
        <v>19</v>
      </c>
      <c r="B1489" s="8">
        <v>26250.000000000007</v>
      </c>
    </row>
    <row r="1490" spans="1:2" x14ac:dyDescent="0.25">
      <c r="A1490" s="10" t="s">
        <v>19</v>
      </c>
      <c r="B1490" s="8">
        <v>25000.000000000007</v>
      </c>
    </row>
    <row r="1491" spans="1:2" x14ac:dyDescent="0.25">
      <c r="A1491" s="10" t="s">
        <v>19</v>
      </c>
      <c r="B1491" s="8">
        <v>30000.000000000004</v>
      </c>
    </row>
    <row r="1492" spans="1:2" x14ac:dyDescent="0.25">
      <c r="A1492" s="10" t="s">
        <v>19</v>
      </c>
      <c r="B1492" s="8">
        <v>40625</v>
      </c>
    </row>
    <row r="1493" spans="1:2" x14ac:dyDescent="0.25">
      <c r="A1493" s="10" t="s">
        <v>19</v>
      </c>
      <c r="B1493" s="8">
        <v>46500.000000000007</v>
      </c>
    </row>
    <row r="1494" spans="1:2" x14ac:dyDescent="0.25">
      <c r="A1494" s="10" t="s">
        <v>19</v>
      </c>
      <c r="B1494" s="8">
        <v>30000.000000000007</v>
      </c>
    </row>
    <row r="1495" spans="1:2" x14ac:dyDescent="0.25">
      <c r="A1495" s="10" t="s">
        <v>19</v>
      </c>
      <c r="B1495" s="8">
        <v>27250.000000000007</v>
      </c>
    </row>
    <row r="1496" spans="1:2" x14ac:dyDescent="0.25">
      <c r="A1496" s="10" t="s">
        <v>19</v>
      </c>
      <c r="B1496" s="8">
        <v>28750.000000000007</v>
      </c>
    </row>
    <row r="1497" spans="1:2" x14ac:dyDescent="0.25">
      <c r="A1497" s="10" t="s">
        <v>19</v>
      </c>
      <c r="B1497" s="8">
        <v>35750</v>
      </c>
    </row>
    <row r="1498" spans="1:2" x14ac:dyDescent="0.25">
      <c r="A1498" s="10" t="s">
        <v>19</v>
      </c>
      <c r="B1498" s="8">
        <v>45500</v>
      </c>
    </row>
    <row r="1499" spans="1:2" x14ac:dyDescent="0.25">
      <c r="A1499" s="10" t="s">
        <v>19</v>
      </c>
      <c r="B1499" s="8">
        <v>56875</v>
      </c>
    </row>
    <row r="1500" spans="1:2" x14ac:dyDescent="0.25">
      <c r="A1500" s="10" t="s">
        <v>19</v>
      </c>
      <c r="B1500" s="8">
        <v>37125.000000000007</v>
      </c>
    </row>
    <row r="1501" spans="1:2" x14ac:dyDescent="0.25">
      <c r="A1501" s="10" t="s">
        <v>19</v>
      </c>
      <c r="B1501" s="8">
        <v>34375.000000000007</v>
      </c>
    </row>
    <row r="1502" spans="1:2" x14ac:dyDescent="0.25">
      <c r="A1502" s="10" t="s">
        <v>19</v>
      </c>
      <c r="B1502" s="8">
        <v>31625.000000000004</v>
      </c>
    </row>
    <row r="1503" spans="1:2" x14ac:dyDescent="0.25">
      <c r="A1503" s="10" t="s">
        <v>19</v>
      </c>
      <c r="B1503" s="8">
        <v>37375</v>
      </c>
    </row>
    <row r="1504" spans="1:2" x14ac:dyDescent="0.25">
      <c r="A1504" s="10" t="s">
        <v>19</v>
      </c>
      <c r="B1504" s="8">
        <v>47250</v>
      </c>
    </row>
    <row r="1505" spans="1:2" x14ac:dyDescent="0.25">
      <c r="A1505" s="10" t="s">
        <v>19</v>
      </c>
      <c r="B1505" s="8">
        <v>32000</v>
      </c>
    </row>
    <row r="1506" spans="1:2" x14ac:dyDescent="0.25">
      <c r="A1506" s="10" t="s">
        <v>19</v>
      </c>
      <c r="B1506" s="8">
        <v>24000</v>
      </c>
    </row>
    <row r="1507" spans="1:2" x14ac:dyDescent="0.25">
      <c r="A1507" s="10" t="s">
        <v>19</v>
      </c>
      <c r="B1507" s="8">
        <v>18000.000000000004</v>
      </c>
    </row>
    <row r="1508" spans="1:2" x14ac:dyDescent="0.25">
      <c r="A1508" s="10" t="s">
        <v>19</v>
      </c>
      <c r="B1508" s="8">
        <v>15750</v>
      </c>
    </row>
    <row r="1509" spans="1:2" x14ac:dyDescent="0.25">
      <c r="A1509" s="10" t="s">
        <v>19</v>
      </c>
      <c r="B1509" s="8">
        <v>25000</v>
      </c>
    </row>
    <row r="1510" spans="1:2" x14ac:dyDescent="0.25">
      <c r="A1510" s="10" t="s">
        <v>19</v>
      </c>
      <c r="B1510" s="8">
        <v>24000</v>
      </c>
    </row>
    <row r="1511" spans="1:2" x14ac:dyDescent="0.25">
      <c r="A1511" s="10" t="s">
        <v>19</v>
      </c>
      <c r="B1511" s="8">
        <v>34000</v>
      </c>
    </row>
    <row r="1512" spans="1:2" x14ac:dyDescent="0.25">
      <c r="A1512" s="10" t="s">
        <v>19</v>
      </c>
      <c r="B1512" s="8">
        <v>20000</v>
      </c>
    </row>
    <row r="1513" spans="1:2" x14ac:dyDescent="0.25">
      <c r="A1513" s="10" t="s">
        <v>19</v>
      </c>
      <c r="B1513" s="8">
        <v>16500.000000000004</v>
      </c>
    </row>
    <row r="1514" spans="1:2" x14ac:dyDescent="0.25">
      <c r="A1514" s="10" t="s">
        <v>796</v>
      </c>
      <c r="B1514" s="8">
        <v>14875</v>
      </c>
    </row>
    <row r="1515" spans="1:2" x14ac:dyDescent="0.25">
      <c r="A1515" s="10" t="s">
        <v>796</v>
      </c>
      <c r="B1515" s="8">
        <v>25000</v>
      </c>
    </row>
    <row r="1516" spans="1:2" x14ac:dyDescent="0.25">
      <c r="A1516" s="10" t="s">
        <v>796</v>
      </c>
      <c r="B1516" s="8">
        <v>24000</v>
      </c>
    </row>
    <row r="1517" spans="1:2" x14ac:dyDescent="0.25">
      <c r="A1517" s="10" t="s">
        <v>796</v>
      </c>
      <c r="B1517" s="8">
        <v>32800</v>
      </c>
    </row>
    <row r="1518" spans="1:2" x14ac:dyDescent="0.25">
      <c r="A1518" s="10" t="s">
        <v>796</v>
      </c>
      <c r="B1518" s="8">
        <v>21000</v>
      </c>
    </row>
    <row r="1519" spans="1:2" x14ac:dyDescent="0.25">
      <c r="A1519" s="10" t="s">
        <v>796</v>
      </c>
      <c r="B1519" s="8">
        <v>16500.000000000004</v>
      </c>
    </row>
    <row r="1520" spans="1:2" x14ac:dyDescent="0.25">
      <c r="A1520" s="10" t="s">
        <v>796</v>
      </c>
      <c r="B1520" s="8">
        <v>14000</v>
      </c>
    </row>
    <row r="1521" spans="1:2" x14ac:dyDescent="0.25">
      <c r="A1521" s="10" t="s">
        <v>796</v>
      </c>
      <c r="B1521" s="8">
        <v>22500</v>
      </c>
    </row>
    <row r="1522" spans="1:2" x14ac:dyDescent="0.25">
      <c r="A1522" s="10" t="s">
        <v>796</v>
      </c>
      <c r="B1522" s="8">
        <v>22000</v>
      </c>
    </row>
    <row r="1523" spans="1:2" x14ac:dyDescent="0.25">
      <c r="A1523" s="10" t="s">
        <v>796</v>
      </c>
      <c r="B1523" s="8">
        <v>32000</v>
      </c>
    </row>
    <row r="1524" spans="1:2" x14ac:dyDescent="0.25">
      <c r="A1524" s="10" t="s">
        <v>796</v>
      </c>
      <c r="B1524" s="8">
        <v>20000</v>
      </c>
    </row>
    <row r="1525" spans="1:2" x14ac:dyDescent="0.25">
      <c r="A1525" s="10" t="s">
        <v>796</v>
      </c>
      <c r="B1525" s="8">
        <v>15000.000000000002</v>
      </c>
    </row>
    <row r="1526" spans="1:2" x14ac:dyDescent="0.25">
      <c r="A1526" s="10" t="s">
        <v>796</v>
      </c>
      <c r="B1526" s="8">
        <v>14875</v>
      </c>
    </row>
    <row r="1527" spans="1:2" x14ac:dyDescent="0.25">
      <c r="A1527" s="10" t="s">
        <v>796</v>
      </c>
      <c r="B1527" s="8">
        <v>21250</v>
      </c>
    </row>
    <row r="1528" spans="1:2" x14ac:dyDescent="0.25">
      <c r="A1528" s="10" t="s">
        <v>796</v>
      </c>
      <c r="B1528" s="8">
        <v>22000</v>
      </c>
    </row>
    <row r="1529" spans="1:2" x14ac:dyDescent="0.25">
      <c r="A1529" s="10" t="s">
        <v>796</v>
      </c>
      <c r="B1529" s="8">
        <v>41000</v>
      </c>
    </row>
    <row r="1530" spans="1:2" x14ac:dyDescent="0.25">
      <c r="A1530" s="10" t="s">
        <v>796</v>
      </c>
      <c r="B1530" s="8">
        <v>23625.000000000004</v>
      </c>
    </row>
    <row r="1531" spans="1:2" x14ac:dyDescent="0.25">
      <c r="A1531" s="10" t="s">
        <v>796</v>
      </c>
      <c r="B1531" s="8">
        <v>20000</v>
      </c>
    </row>
    <row r="1532" spans="1:2" x14ac:dyDescent="0.25">
      <c r="A1532" s="10" t="s">
        <v>796</v>
      </c>
      <c r="B1532" s="8">
        <v>18000</v>
      </c>
    </row>
    <row r="1533" spans="1:2" x14ac:dyDescent="0.25">
      <c r="A1533" s="10" t="s">
        <v>796</v>
      </c>
      <c r="B1533" s="8">
        <v>23750</v>
      </c>
    </row>
    <row r="1534" spans="1:2" x14ac:dyDescent="0.25">
      <c r="A1534" s="10" t="s">
        <v>796</v>
      </c>
      <c r="B1534" s="8">
        <v>33000.000000000007</v>
      </c>
    </row>
    <row r="1535" spans="1:2" x14ac:dyDescent="0.25">
      <c r="A1535" s="10" t="s">
        <v>796</v>
      </c>
      <c r="B1535" s="8">
        <v>42500</v>
      </c>
    </row>
    <row r="1536" spans="1:2" x14ac:dyDescent="0.25">
      <c r="A1536" s="10" t="s">
        <v>796</v>
      </c>
      <c r="B1536" s="8">
        <v>27000.000000000004</v>
      </c>
    </row>
    <row r="1537" spans="1:2" x14ac:dyDescent="0.25">
      <c r="A1537" s="10" t="s">
        <v>796</v>
      </c>
      <c r="B1537" s="8">
        <v>21000</v>
      </c>
    </row>
    <row r="1538" spans="1:2" x14ac:dyDescent="0.25">
      <c r="A1538" s="10" t="s">
        <v>796</v>
      </c>
      <c r="B1538" s="8">
        <v>20000</v>
      </c>
    </row>
    <row r="1539" spans="1:2" x14ac:dyDescent="0.25">
      <c r="A1539" s="10" t="s">
        <v>796</v>
      </c>
      <c r="B1539" s="8">
        <v>25000</v>
      </c>
    </row>
    <row r="1540" spans="1:2" x14ac:dyDescent="0.25">
      <c r="A1540" s="10" t="s">
        <v>796</v>
      </c>
      <c r="B1540" s="8">
        <v>35750.000000000007</v>
      </c>
    </row>
    <row r="1541" spans="1:2" x14ac:dyDescent="0.25">
      <c r="A1541" s="10" t="s">
        <v>796</v>
      </c>
      <c r="B1541" s="8">
        <v>43750</v>
      </c>
    </row>
    <row r="1542" spans="1:2" x14ac:dyDescent="0.25">
      <c r="A1542" s="10" t="s">
        <v>796</v>
      </c>
      <c r="B1542" s="8">
        <v>28125.000000000004</v>
      </c>
    </row>
    <row r="1543" spans="1:2" x14ac:dyDescent="0.25">
      <c r="A1543" s="10" t="s">
        <v>796</v>
      </c>
      <c r="B1543" s="8">
        <v>22000</v>
      </c>
    </row>
    <row r="1544" spans="1:2" x14ac:dyDescent="0.25">
      <c r="A1544" s="10" t="s">
        <v>796</v>
      </c>
      <c r="B1544" s="8">
        <v>20000</v>
      </c>
    </row>
    <row r="1545" spans="1:2" x14ac:dyDescent="0.25">
      <c r="A1545" s="10" t="s">
        <v>796</v>
      </c>
      <c r="B1545" s="8">
        <v>26250</v>
      </c>
    </row>
    <row r="1546" spans="1:2" x14ac:dyDescent="0.25">
      <c r="A1546" s="10" t="s">
        <v>796</v>
      </c>
      <c r="B1546" s="8">
        <v>38500.000000000007</v>
      </c>
    </row>
    <row r="1547" spans="1:2" x14ac:dyDescent="0.25">
      <c r="A1547" s="10" t="s">
        <v>796</v>
      </c>
      <c r="B1547" s="8">
        <v>42500</v>
      </c>
    </row>
    <row r="1548" spans="1:2" x14ac:dyDescent="0.25">
      <c r="A1548" s="10" t="s">
        <v>796</v>
      </c>
      <c r="B1548" s="8">
        <v>28125.000000000004</v>
      </c>
    </row>
    <row r="1549" spans="1:2" x14ac:dyDescent="0.25">
      <c r="A1549" s="10" t="s">
        <v>796</v>
      </c>
      <c r="B1549" s="8">
        <v>22000</v>
      </c>
    </row>
    <row r="1550" spans="1:2" x14ac:dyDescent="0.25">
      <c r="A1550" s="10" t="s">
        <v>796</v>
      </c>
      <c r="B1550" s="8">
        <v>21000</v>
      </c>
    </row>
    <row r="1551" spans="1:2" x14ac:dyDescent="0.25">
      <c r="A1551" s="10" t="s">
        <v>796</v>
      </c>
      <c r="B1551" s="8">
        <v>25000</v>
      </c>
    </row>
    <row r="1552" spans="1:2" x14ac:dyDescent="0.25">
      <c r="A1552" s="10" t="s">
        <v>796</v>
      </c>
      <c r="B1552" s="8">
        <v>37125.000000000007</v>
      </c>
    </row>
    <row r="1553" spans="1:2" x14ac:dyDescent="0.25">
      <c r="A1553" s="10" t="s">
        <v>796</v>
      </c>
      <c r="B1553" s="8">
        <v>40000</v>
      </c>
    </row>
    <row r="1554" spans="1:2" x14ac:dyDescent="0.25">
      <c r="A1554" s="10" t="s">
        <v>796</v>
      </c>
      <c r="B1554" s="8">
        <v>27000.000000000004</v>
      </c>
    </row>
    <row r="1555" spans="1:2" x14ac:dyDescent="0.25">
      <c r="A1555" s="10" t="s">
        <v>796</v>
      </c>
      <c r="B1555" s="8">
        <v>21000</v>
      </c>
    </row>
    <row r="1556" spans="1:2" x14ac:dyDescent="0.25">
      <c r="A1556" s="10" t="s">
        <v>796</v>
      </c>
      <c r="B1556" s="8">
        <v>20000</v>
      </c>
    </row>
    <row r="1557" spans="1:2" x14ac:dyDescent="0.25">
      <c r="A1557" s="10" t="s">
        <v>796</v>
      </c>
      <c r="B1557" s="8">
        <v>25000</v>
      </c>
    </row>
    <row r="1558" spans="1:2" x14ac:dyDescent="0.25">
      <c r="A1558" s="10" t="s">
        <v>796</v>
      </c>
      <c r="B1558" s="8">
        <v>33000.000000000007</v>
      </c>
    </row>
    <row r="1559" spans="1:2" x14ac:dyDescent="0.25">
      <c r="A1559" s="10" t="s">
        <v>796</v>
      </c>
      <c r="B1559" s="8">
        <v>42625.000000000007</v>
      </c>
    </row>
    <row r="1560" spans="1:2" x14ac:dyDescent="0.25">
      <c r="A1560" s="10" t="s">
        <v>796</v>
      </c>
      <c r="B1560" s="8">
        <v>27000.000000000004</v>
      </c>
    </row>
    <row r="1561" spans="1:2" x14ac:dyDescent="0.25">
      <c r="A1561" s="10" t="s">
        <v>796</v>
      </c>
      <c r="B1561" s="8">
        <v>22500.000000000004</v>
      </c>
    </row>
    <row r="1562" spans="1:2" x14ac:dyDescent="0.25">
      <c r="A1562" s="10" t="s">
        <v>796</v>
      </c>
      <c r="B1562" s="8">
        <v>21375.000000000004</v>
      </c>
    </row>
    <row r="1563" spans="1:2" x14ac:dyDescent="0.25">
      <c r="A1563" s="10" t="s">
        <v>796</v>
      </c>
      <c r="B1563" s="8">
        <v>26125.000000000004</v>
      </c>
    </row>
    <row r="1564" spans="1:2" x14ac:dyDescent="0.25">
      <c r="A1564" s="10" t="s">
        <v>796</v>
      </c>
      <c r="B1564" s="8">
        <v>36000</v>
      </c>
    </row>
    <row r="1565" spans="1:2" x14ac:dyDescent="0.25">
      <c r="A1565" s="10" t="s">
        <v>796</v>
      </c>
      <c r="B1565" s="8">
        <v>41250.000000000007</v>
      </c>
    </row>
    <row r="1566" spans="1:2" x14ac:dyDescent="0.25">
      <c r="A1566" s="10" t="s">
        <v>796</v>
      </c>
      <c r="B1566" s="8">
        <v>25875.000000000004</v>
      </c>
    </row>
    <row r="1567" spans="1:2" x14ac:dyDescent="0.25">
      <c r="A1567" s="10" t="s">
        <v>796</v>
      </c>
      <c r="B1567" s="8">
        <v>23400.000000000004</v>
      </c>
    </row>
    <row r="1568" spans="1:2" x14ac:dyDescent="0.25">
      <c r="A1568" s="10" t="s">
        <v>796</v>
      </c>
      <c r="B1568" s="8">
        <v>22500.000000000004</v>
      </c>
    </row>
    <row r="1569" spans="1:2" x14ac:dyDescent="0.25">
      <c r="A1569" s="10" t="s">
        <v>796</v>
      </c>
      <c r="B1569" s="8">
        <v>26125.000000000004</v>
      </c>
    </row>
    <row r="1570" spans="1:2" x14ac:dyDescent="0.25">
      <c r="A1570" s="10" t="s">
        <v>796</v>
      </c>
      <c r="B1570" s="8">
        <v>34500</v>
      </c>
    </row>
    <row r="1571" spans="1:2" x14ac:dyDescent="0.25">
      <c r="A1571" s="10" t="s">
        <v>796</v>
      </c>
      <c r="B1571" s="8">
        <v>44000.000000000007</v>
      </c>
    </row>
    <row r="1572" spans="1:2" x14ac:dyDescent="0.25">
      <c r="A1572" s="10" t="s">
        <v>796</v>
      </c>
      <c r="B1572" s="8">
        <v>27000.000000000004</v>
      </c>
    </row>
    <row r="1573" spans="1:2" x14ac:dyDescent="0.25">
      <c r="A1573" s="10" t="s">
        <v>796</v>
      </c>
      <c r="B1573" s="8">
        <v>24750.000000000004</v>
      </c>
    </row>
    <row r="1574" spans="1:2" x14ac:dyDescent="0.25">
      <c r="A1574" s="10" t="s">
        <v>796</v>
      </c>
      <c r="B1574" s="8">
        <v>22500.000000000004</v>
      </c>
    </row>
    <row r="1575" spans="1:2" x14ac:dyDescent="0.25">
      <c r="A1575" s="10" t="s">
        <v>796</v>
      </c>
      <c r="B1575" s="8">
        <v>27500.000000000004</v>
      </c>
    </row>
    <row r="1576" spans="1:2" x14ac:dyDescent="0.25">
      <c r="A1576" s="10" t="s">
        <v>796</v>
      </c>
      <c r="B1576" s="8">
        <v>36000</v>
      </c>
    </row>
    <row r="1577" spans="1:2" x14ac:dyDescent="0.25">
      <c r="A1577" s="10" t="s">
        <v>796</v>
      </c>
      <c r="B1577" s="8">
        <v>10500.000000000002</v>
      </c>
    </row>
    <row r="1578" spans="1:2" x14ac:dyDescent="0.25">
      <c r="A1578" s="10" t="s">
        <v>796</v>
      </c>
      <c r="B1578" s="8">
        <v>14000</v>
      </c>
    </row>
    <row r="1579" spans="1:2" x14ac:dyDescent="0.25">
      <c r="A1579" s="10" t="s">
        <v>796</v>
      </c>
      <c r="B1579" s="8">
        <v>14000</v>
      </c>
    </row>
    <row r="1580" spans="1:2" x14ac:dyDescent="0.25">
      <c r="A1580" s="10" t="s">
        <v>796</v>
      </c>
      <c r="B1580" s="8">
        <v>8000</v>
      </c>
    </row>
    <row r="1581" spans="1:2" x14ac:dyDescent="0.25">
      <c r="A1581" s="10" t="s">
        <v>796</v>
      </c>
      <c r="B1581" s="8">
        <v>6750.0000000000009</v>
      </c>
    </row>
    <row r="1582" spans="1:2" x14ac:dyDescent="0.25">
      <c r="A1582" s="10" t="s">
        <v>796</v>
      </c>
      <c r="B1582" s="8">
        <v>16000</v>
      </c>
    </row>
    <row r="1583" spans="1:2" x14ac:dyDescent="0.25">
      <c r="A1583" s="10" t="s">
        <v>796</v>
      </c>
      <c r="B1583" s="8">
        <v>13500.000000000002</v>
      </c>
    </row>
    <row r="1584" spans="1:2" x14ac:dyDescent="0.25">
      <c r="A1584" s="10" t="s">
        <v>796</v>
      </c>
      <c r="B1584" s="8">
        <v>14000</v>
      </c>
    </row>
    <row r="1585" spans="1:2" x14ac:dyDescent="0.25">
      <c r="A1585" s="10" t="s">
        <v>796</v>
      </c>
      <c r="B1585" s="8">
        <v>14000</v>
      </c>
    </row>
    <row r="1586" spans="1:2" x14ac:dyDescent="0.25">
      <c r="A1586" s="10" t="s">
        <v>798</v>
      </c>
      <c r="B1586" s="8">
        <v>8000</v>
      </c>
    </row>
    <row r="1587" spans="1:2" x14ac:dyDescent="0.25">
      <c r="A1587" s="10" t="s">
        <v>798</v>
      </c>
      <c r="B1587" s="8">
        <v>5625.0000000000009</v>
      </c>
    </row>
    <row r="1588" spans="1:2" x14ac:dyDescent="0.25">
      <c r="A1588" s="10" t="s">
        <v>798</v>
      </c>
      <c r="B1588" s="8">
        <v>13000</v>
      </c>
    </row>
    <row r="1589" spans="1:2" x14ac:dyDescent="0.25">
      <c r="A1589" s="10" t="s">
        <v>798</v>
      </c>
      <c r="B1589" s="8">
        <v>19000</v>
      </c>
    </row>
    <row r="1590" spans="1:2" x14ac:dyDescent="0.25">
      <c r="A1590" s="10" t="s">
        <v>798</v>
      </c>
      <c r="B1590" s="8">
        <v>16250</v>
      </c>
    </row>
    <row r="1591" spans="1:2" x14ac:dyDescent="0.25">
      <c r="A1591" s="10" t="s">
        <v>798</v>
      </c>
      <c r="B1591" s="8">
        <v>19250</v>
      </c>
    </row>
    <row r="1592" spans="1:2" x14ac:dyDescent="0.25">
      <c r="A1592" s="10" t="s">
        <v>798</v>
      </c>
      <c r="B1592" s="8">
        <v>12500</v>
      </c>
    </row>
    <row r="1593" spans="1:2" x14ac:dyDescent="0.25">
      <c r="A1593" s="10" t="s">
        <v>798</v>
      </c>
      <c r="B1593" s="8">
        <v>5500.0000000000009</v>
      </c>
    </row>
    <row r="1594" spans="1:2" x14ac:dyDescent="0.25">
      <c r="A1594" s="10" t="s">
        <v>798</v>
      </c>
      <c r="B1594" s="8">
        <v>15000</v>
      </c>
    </row>
    <row r="1595" spans="1:2" x14ac:dyDescent="0.25">
      <c r="A1595" s="10" t="s">
        <v>798</v>
      </c>
      <c r="B1595" s="8">
        <v>26125.000000000004</v>
      </c>
    </row>
    <row r="1596" spans="1:2" x14ac:dyDescent="0.25">
      <c r="A1596" s="10" t="s">
        <v>798</v>
      </c>
      <c r="B1596" s="8">
        <v>16500.000000000004</v>
      </c>
    </row>
    <row r="1597" spans="1:2" x14ac:dyDescent="0.25">
      <c r="A1597" s="10" t="s">
        <v>798</v>
      </c>
      <c r="B1597" s="8">
        <v>19500.000000000004</v>
      </c>
    </row>
    <row r="1598" spans="1:2" x14ac:dyDescent="0.25">
      <c r="A1598" s="10" t="s">
        <v>798</v>
      </c>
      <c r="B1598" s="8">
        <v>10125.000000000002</v>
      </c>
    </row>
    <row r="1599" spans="1:2" x14ac:dyDescent="0.25">
      <c r="A1599" s="10" t="s">
        <v>798</v>
      </c>
      <c r="B1599" s="8">
        <v>6250.0000000000018</v>
      </c>
    </row>
    <row r="1600" spans="1:2" x14ac:dyDescent="0.25">
      <c r="A1600" s="10" t="s">
        <v>798</v>
      </c>
      <c r="B1600" s="8">
        <v>19500.000000000004</v>
      </c>
    </row>
    <row r="1601" spans="1:2" x14ac:dyDescent="0.25">
      <c r="A1601" s="10" t="s">
        <v>798</v>
      </c>
      <c r="B1601" s="8">
        <v>25000</v>
      </c>
    </row>
    <row r="1602" spans="1:2" x14ac:dyDescent="0.25">
      <c r="A1602" s="10" t="s">
        <v>798</v>
      </c>
      <c r="B1602" s="8">
        <v>19250.000000000004</v>
      </c>
    </row>
    <row r="1603" spans="1:2" x14ac:dyDescent="0.25">
      <c r="A1603" s="10" t="s">
        <v>798</v>
      </c>
      <c r="B1603" s="8">
        <v>19250.000000000004</v>
      </c>
    </row>
    <row r="1604" spans="1:2" x14ac:dyDescent="0.25">
      <c r="A1604" s="10" t="s">
        <v>798</v>
      </c>
      <c r="B1604" s="8">
        <v>13750</v>
      </c>
    </row>
    <row r="1605" spans="1:2" x14ac:dyDescent="0.25">
      <c r="A1605" s="10" t="s">
        <v>798</v>
      </c>
      <c r="B1605" s="8">
        <v>7874.9999999999991</v>
      </c>
    </row>
    <row r="1606" spans="1:2" x14ac:dyDescent="0.25">
      <c r="A1606" s="10" t="s">
        <v>798</v>
      </c>
      <c r="B1606" s="8">
        <v>31500</v>
      </c>
    </row>
    <row r="1607" spans="1:2" x14ac:dyDescent="0.25">
      <c r="A1607" s="10" t="s">
        <v>798</v>
      </c>
      <c r="B1607" s="8">
        <v>42624.999999999993</v>
      </c>
    </row>
    <row r="1608" spans="1:2" x14ac:dyDescent="0.25">
      <c r="A1608" s="10" t="s">
        <v>798</v>
      </c>
      <c r="B1608" s="8">
        <v>42249.999999999993</v>
      </c>
    </row>
    <row r="1609" spans="1:2" x14ac:dyDescent="0.25">
      <c r="A1609" s="10" t="s">
        <v>798</v>
      </c>
      <c r="B1609" s="8">
        <v>52000</v>
      </c>
    </row>
    <row r="1610" spans="1:2" x14ac:dyDescent="0.25">
      <c r="A1610" s="10" t="s">
        <v>798</v>
      </c>
      <c r="B1610" s="8">
        <v>42000</v>
      </c>
    </row>
    <row r="1611" spans="1:2" x14ac:dyDescent="0.25">
      <c r="A1611" s="10" t="s">
        <v>798</v>
      </c>
      <c r="B1611" s="8">
        <v>36000</v>
      </c>
    </row>
    <row r="1612" spans="1:2" x14ac:dyDescent="0.25">
      <c r="A1612" s="10" t="s">
        <v>798</v>
      </c>
      <c r="B1612" s="8">
        <v>73500</v>
      </c>
    </row>
    <row r="1613" spans="1:2" x14ac:dyDescent="0.25">
      <c r="A1613" s="10" t="s">
        <v>798</v>
      </c>
      <c r="B1613" s="8">
        <v>72250</v>
      </c>
    </row>
    <row r="1614" spans="1:2" x14ac:dyDescent="0.25">
      <c r="A1614" s="10" t="s">
        <v>798</v>
      </c>
      <c r="B1614" s="8">
        <v>63000</v>
      </c>
    </row>
    <row r="1615" spans="1:2" x14ac:dyDescent="0.25">
      <c r="A1615" s="10" t="s">
        <v>798</v>
      </c>
      <c r="B1615" s="8">
        <v>58500</v>
      </c>
    </row>
    <row r="1616" spans="1:2" x14ac:dyDescent="0.25">
      <c r="A1616" s="10" t="s">
        <v>798</v>
      </c>
      <c r="B1616" s="8">
        <v>46750</v>
      </c>
    </row>
    <row r="1617" spans="1:2" x14ac:dyDescent="0.25">
      <c r="A1617" s="10" t="s">
        <v>798</v>
      </c>
      <c r="B1617" s="8">
        <v>54000</v>
      </c>
    </row>
    <row r="1618" spans="1:2" x14ac:dyDescent="0.25">
      <c r="A1618" s="10" t="s">
        <v>798</v>
      </c>
      <c r="B1618" s="8">
        <v>63000</v>
      </c>
    </row>
    <row r="1619" spans="1:2" x14ac:dyDescent="0.25">
      <c r="A1619" s="10" t="s">
        <v>798</v>
      </c>
      <c r="B1619" s="8">
        <v>72000</v>
      </c>
    </row>
    <row r="1620" spans="1:2" x14ac:dyDescent="0.25">
      <c r="A1620" s="10" t="s">
        <v>798</v>
      </c>
      <c r="B1620" s="8">
        <v>62000</v>
      </c>
    </row>
    <row r="1621" spans="1:2" x14ac:dyDescent="0.25">
      <c r="A1621" s="10" t="s">
        <v>798</v>
      </c>
      <c r="B1621" s="8">
        <v>45500</v>
      </c>
    </row>
    <row r="1622" spans="1:2" x14ac:dyDescent="0.25">
      <c r="A1622" s="10" t="s">
        <v>798</v>
      </c>
      <c r="B1622" s="8">
        <v>29750</v>
      </c>
    </row>
    <row r="1623" spans="1:2" x14ac:dyDescent="0.25">
      <c r="A1623" s="10" t="s">
        <v>798</v>
      </c>
      <c r="B1623" s="8">
        <v>29750</v>
      </c>
    </row>
    <row r="1624" spans="1:2" x14ac:dyDescent="0.25">
      <c r="A1624" s="10" t="s">
        <v>798</v>
      </c>
      <c r="B1624" s="8">
        <v>18750</v>
      </c>
    </row>
    <row r="1625" spans="1:2" x14ac:dyDescent="0.25">
      <c r="A1625" s="10" t="s">
        <v>798</v>
      </c>
      <c r="B1625" s="8">
        <v>22500.000000000007</v>
      </c>
    </row>
    <row r="1626" spans="1:2" x14ac:dyDescent="0.25">
      <c r="A1626" s="10" t="s">
        <v>798</v>
      </c>
      <c r="B1626" s="8">
        <v>24750.000000000007</v>
      </c>
    </row>
    <row r="1627" spans="1:2" x14ac:dyDescent="0.25">
      <c r="A1627" s="10" t="s">
        <v>798</v>
      </c>
      <c r="B1627" s="8">
        <v>12500.000000000004</v>
      </c>
    </row>
    <row r="1628" spans="1:2" x14ac:dyDescent="0.25">
      <c r="A1628" s="10" t="s">
        <v>798</v>
      </c>
      <c r="B1628" s="8">
        <v>10000.000000000004</v>
      </c>
    </row>
    <row r="1629" spans="1:2" x14ac:dyDescent="0.25">
      <c r="A1629" s="10" t="s">
        <v>798</v>
      </c>
      <c r="B1629" s="8">
        <v>13500.000000000002</v>
      </c>
    </row>
    <row r="1630" spans="1:2" x14ac:dyDescent="0.25">
      <c r="A1630" s="10" t="s">
        <v>798</v>
      </c>
      <c r="B1630" s="8">
        <v>11249.999999999998</v>
      </c>
    </row>
    <row r="1631" spans="1:2" x14ac:dyDescent="0.25">
      <c r="A1631" s="10" t="s">
        <v>798</v>
      </c>
      <c r="B1631" s="8">
        <v>14000</v>
      </c>
    </row>
    <row r="1632" spans="1:2" x14ac:dyDescent="0.25">
      <c r="A1632" s="10" t="s">
        <v>798</v>
      </c>
      <c r="B1632" s="8">
        <v>28875.000000000007</v>
      </c>
    </row>
    <row r="1633" spans="1:2" x14ac:dyDescent="0.25">
      <c r="A1633" s="10" t="s">
        <v>798</v>
      </c>
      <c r="B1633" s="8">
        <v>17500.000000000004</v>
      </c>
    </row>
    <row r="1634" spans="1:2" x14ac:dyDescent="0.25">
      <c r="A1634" s="10" t="s">
        <v>798</v>
      </c>
      <c r="B1634" s="8">
        <v>14625.000000000002</v>
      </c>
    </row>
    <row r="1635" spans="1:2" x14ac:dyDescent="0.25">
      <c r="A1635" s="10" t="s">
        <v>798</v>
      </c>
      <c r="B1635" s="8">
        <v>16500.000000000004</v>
      </c>
    </row>
    <row r="1636" spans="1:2" x14ac:dyDescent="0.25">
      <c r="A1636" s="10" t="s">
        <v>798</v>
      </c>
      <c r="B1636" s="8">
        <v>21000.000000000004</v>
      </c>
    </row>
    <row r="1637" spans="1:2" x14ac:dyDescent="0.25">
      <c r="A1637" s="10" t="s">
        <v>798</v>
      </c>
      <c r="B1637" s="8">
        <v>25875.000000000004</v>
      </c>
    </row>
    <row r="1638" spans="1:2" x14ac:dyDescent="0.25">
      <c r="A1638" s="10" t="s">
        <v>798</v>
      </c>
      <c r="B1638" s="8">
        <v>32500.000000000011</v>
      </c>
    </row>
    <row r="1639" spans="1:2" x14ac:dyDescent="0.25">
      <c r="A1639" s="10" t="s">
        <v>798</v>
      </c>
      <c r="B1639" s="8">
        <v>21375.000000000004</v>
      </c>
    </row>
    <row r="1640" spans="1:2" x14ac:dyDescent="0.25">
      <c r="A1640" s="10" t="s">
        <v>798</v>
      </c>
      <c r="B1640" s="8">
        <v>24750.000000000007</v>
      </c>
    </row>
    <row r="1641" spans="1:2" x14ac:dyDescent="0.25">
      <c r="A1641" s="10" t="s">
        <v>798</v>
      </c>
      <c r="B1641" s="8">
        <v>31875.000000000007</v>
      </c>
    </row>
    <row r="1642" spans="1:2" x14ac:dyDescent="0.25">
      <c r="A1642" s="10" t="s">
        <v>798</v>
      </c>
      <c r="B1642" s="8">
        <v>44000.000000000007</v>
      </c>
    </row>
    <row r="1643" spans="1:2" x14ac:dyDescent="0.25">
      <c r="A1643" s="10" t="s">
        <v>798</v>
      </c>
      <c r="B1643" s="8">
        <v>48750.000000000007</v>
      </c>
    </row>
    <row r="1644" spans="1:2" x14ac:dyDescent="0.25">
      <c r="A1644" s="10" t="s">
        <v>798</v>
      </c>
      <c r="B1644" s="8">
        <v>56250.000000000022</v>
      </c>
    </row>
    <row r="1645" spans="1:2" x14ac:dyDescent="0.25">
      <c r="A1645" s="10" t="s">
        <v>798</v>
      </c>
      <c r="B1645" s="8">
        <v>38500.000000000007</v>
      </c>
    </row>
    <row r="1646" spans="1:2" x14ac:dyDescent="0.25">
      <c r="A1646" s="10" t="s">
        <v>798</v>
      </c>
      <c r="B1646" s="8">
        <v>38500.000000000007</v>
      </c>
    </row>
    <row r="1647" spans="1:2" x14ac:dyDescent="0.25">
      <c r="A1647" s="10" t="s">
        <v>798</v>
      </c>
      <c r="B1647" s="8">
        <v>38000.000000000007</v>
      </c>
    </row>
    <row r="1648" spans="1:2" x14ac:dyDescent="0.25">
      <c r="A1648" s="10" t="s">
        <v>798</v>
      </c>
      <c r="B1648" s="8">
        <v>48875.000000000007</v>
      </c>
    </row>
    <row r="1649" spans="1:2" x14ac:dyDescent="0.25">
      <c r="A1649" s="10" t="s">
        <v>798</v>
      </c>
      <c r="B1649" s="8">
        <v>26250</v>
      </c>
    </row>
    <row r="1650" spans="1:2" x14ac:dyDescent="0.25">
      <c r="A1650" s="10" t="s">
        <v>798</v>
      </c>
      <c r="B1650" s="8">
        <v>19250</v>
      </c>
    </row>
    <row r="1651" spans="1:2" x14ac:dyDescent="0.25">
      <c r="A1651" s="10" t="s">
        <v>798</v>
      </c>
      <c r="B1651" s="8">
        <v>13750</v>
      </c>
    </row>
    <row r="1652" spans="1:2" x14ac:dyDescent="0.25">
      <c r="A1652" s="10" t="s">
        <v>798</v>
      </c>
      <c r="B1652" s="8">
        <v>11999.999999999996</v>
      </c>
    </row>
    <row r="1653" spans="1:2" x14ac:dyDescent="0.25">
      <c r="A1653" s="10" t="s">
        <v>798</v>
      </c>
      <c r="B1653" s="8">
        <v>20250.000000000004</v>
      </c>
    </row>
    <row r="1654" spans="1:2" x14ac:dyDescent="0.25">
      <c r="A1654" s="10" t="s">
        <v>798</v>
      </c>
      <c r="B1654" s="8">
        <v>19250</v>
      </c>
    </row>
    <row r="1655" spans="1:2" x14ac:dyDescent="0.25">
      <c r="A1655" s="10" t="s">
        <v>798</v>
      </c>
      <c r="B1655" s="8">
        <v>28000</v>
      </c>
    </row>
    <row r="1656" spans="1:2" x14ac:dyDescent="0.25">
      <c r="A1656" s="10" t="s">
        <v>798</v>
      </c>
      <c r="B1656" s="8">
        <v>15750</v>
      </c>
    </row>
    <row r="1657" spans="1:2" x14ac:dyDescent="0.25">
      <c r="A1657" s="10" t="s">
        <v>798</v>
      </c>
      <c r="B1657" s="8">
        <v>12500</v>
      </c>
    </row>
    <row r="1658" spans="1:2" x14ac:dyDescent="0.25">
      <c r="A1658" s="10" t="s">
        <v>800</v>
      </c>
      <c r="B1658" s="8">
        <v>11249.999999999998</v>
      </c>
    </row>
    <row r="1659" spans="1:2" x14ac:dyDescent="0.25">
      <c r="A1659" s="10" t="s">
        <v>800</v>
      </c>
      <c r="B1659" s="8">
        <v>20250.000000000004</v>
      </c>
    </row>
    <row r="1660" spans="1:2" x14ac:dyDescent="0.25">
      <c r="A1660" s="10" t="s">
        <v>800</v>
      </c>
      <c r="B1660" s="8">
        <v>19250</v>
      </c>
    </row>
    <row r="1661" spans="1:2" x14ac:dyDescent="0.25">
      <c r="A1661" s="10" t="s">
        <v>800</v>
      </c>
      <c r="B1661" s="8">
        <v>26950</v>
      </c>
    </row>
    <row r="1662" spans="1:2" x14ac:dyDescent="0.25">
      <c r="A1662" s="10" t="s">
        <v>800</v>
      </c>
      <c r="B1662" s="8">
        <v>15750</v>
      </c>
    </row>
    <row r="1663" spans="1:2" x14ac:dyDescent="0.25">
      <c r="A1663" s="10" t="s">
        <v>800</v>
      </c>
      <c r="B1663" s="8">
        <v>11875</v>
      </c>
    </row>
    <row r="1664" spans="1:2" x14ac:dyDescent="0.25">
      <c r="A1664" s="10" t="s">
        <v>800</v>
      </c>
      <c r="B1664" s="8">
        <v>9749.9999999999982</v>
      </c>
    </row>
    <row r="1665" spans="1:2" x14ac:dyDescent="0.25">
      <c r="A1665" s="10" t="s">
        <v>800</v>
      </c>
      <c r="B1665" s="8">
        <v>16875.000000000004</v>
      </c>
    </row>
    <row r="1666" spans="1:2" x14ac:dyDescent="0.25">
      <c r="A1666" s="10" t="s">
        <v>800</v>
      </c>
      <c r="B1666" s="8">
        <v>16625</v>
      </c>
    </row>
    <row r="1667" spans="1:2" x14ac:dyDescent="0.25">
      <c r="A1667" s="10" t="s">
        <v>800</v>
      </c>
      <c r="B1667" s="8">
        <v>25375</v>
      </c>
    </row>
    <row r="1668" spans="1:2" x14ac:dyDescent="0.25">
      <c r="A1668" s="10" t="s">
        <v>800</v>
      </c>
      <c r="B1668" s="8">
        <v>17000</v>
      </c>
    </row>
    <row r="1669" spans="1:2" x14ac:dyDescent="0.25">
      <c r="A1669" s="10" t="s">
        <v>800</v>
      </c>
      <c r="B1669" s="8">
        <v>13500.000000000002</v>
      </c>
    </row>
    <row r="1670" spans="1:2" x14ac:dyDescent="0.25">
      <c r="A1670" s="10" t="s">
        <v>800</v>
      </c>
      <c r="B1670" s="8">
        <v>13125</v>
      </c>
    </row>
    <row r="1671" spans="1:2" x14ac:dyDescent="0.25">
      <c r="A1671" s="10" t="s">
        <v>800</v>
      </c>
      <c r="B1671" s="8">
        <v>20000</v>
      </c>
    </row>
    <row r="1672" spans="1:2" x14ac:dyDescent="0.25">
      <c r="A1672" s="10" t="s">
        <v>800</v>
      </c>
      <c r="B1672" s="8">
        <v>21000</v>
      </c>
    </row>
    <row r="1673" spans="1:2" x14ac:dyDescent="0.25">
      <c r="A1673" s="10" t="s">
        <v>800</v>
      </c>
      <c r="B1673" s="8">
        <v>39750</v>
      </c>
    </row>
    <row r="1674" spans="1:2" x14ac:dyDescent="0.25">
      <c r="A1674" s="10" t="s">
        <v>800</v>
      </c>
      <c r="B1674" s="8">
        <v>25000</v>
      </c>
    </row>
    <row r="1675" spans="1:2" x14ac:dyDescent="0.25">
      <c r="A1675" s="10" t="s">
        <v>800</v>
      </c>
      <c r="B1675" s="8">
        <v>21375</v>
      </c>
    </row>
    <row r="1676" spans="1:2" x14ac:dyDescent="0.25">
      <c r="A1676" s="10" t="s">
        <v>800</v>
      </c>
      <c r="B1676" s="8">
        <v>20250</v>
      </c>
    </row>
    <row r="1677" spans="1:2" x14ac:dyDescent="0.25">
      <c r="A1677" s="10" t="s">
        <v>800</v>
      </c>
      <c r="B1677" s="8">
        <v>26125</v>
      </c>
    </row>
    <row r="1678" spans="1:2" x14ac:dyDescent="0.25">
      <c r="A1678" s="10" t="s">
        <v>800</v>
      </c>
      <c r="B1678" s="8">
        <v>34500</v>
      </c>
    </row>
    <row r="1679" spans="1:2" x14ac:dyDescent="0.25">
      <c r="A1679" s="10" t="s">
        <v>800</v>
      </c>
      <c r="B1679" s="8">
        <v>45374.999999999993</v>
      </c>
    </row>
    <row r="1680" spans="1:2" x14ac:dyDescent="0.25">
      <c r="A1680" s="10" t="s">
        <v>800</v>
      </c>
      <c r="B1680" s="8">
        <v>28750</v>
      </c>
    </row>
    <row r="1681" spans="1:2" x14ac:dyDescent="0.25">
      <c r="A1681" s="10" t="s">
        <v>800</v>
      </c>
      <c r="B1681" s="8">
        <v>24750</v>
      </c>
    </row>
    <row r="1682" spans="1:2" x14ac:dyDescent="0.25">
      <c r="A1682" s="10" t="s">
        <v>800</v>
      </c>
      <c r="B1682" s="8">
        <v>23625</v>
      </c>
    </row>
    <row r="1683" spans="1:2" x14ac:dyDescent="0.25">
      <c r="A1683" s="10" t="s">
        <v>800</v>
      </c>
      <c r="B1683" s="8">
        <v>31500</v>
      </c>
    </row>
    <row r="1684" spans="1:2" x14ac:dyDescent="0.25">
      <c r="A1684" s="10" t="s">
        <v>800</v>
      </c>
      <c r="B1684" s="8">
        <v>43875</v>
      </c>
    </row>
    <row r="1685" spans="1:2" x14ac:dyDescent="0.25">
      <c r="A1685" s="10" t="s">
        <v>800</v>
      </c>
      <c r="B1685" s="8">
        <v>54000</v>
      </c>
    </row>
    <row r="1686" spans="1:2" x14ac:dyDescent="0.25">
      <c r="A1686" s="10" t="s">
        <v>800</v>
      </c>
      <c r="B1686" s="8">
        <v>35750.000000000007</v>
      </c>
    </row>
    <row r="1687" spans="1:2" x14ac:dyDescent="0.25">
      <c r="A1687" s="10" t="s">
        <v>800</v>
      </c>
      <c r="B1687" s="8">
        <v>28750</v>
      </c>
    </row>
    <row r="1688" spans="1:2" x14ac:dyDescent="0.25">
      <c r="A1688" s="10" t="s">
        <v>800</v>
      </c>
      <c r="B1688" s="8">
        <v>26250</v>
      </c>
    </row>
    <row r="1689" spans="1:2" x14ac:dyDescent="0.25">
      <c r="A1689" s="10" t="s">
        <v>800</v>
      </c>
      <c r="B1689" s="8">
        <v>33000</v>
      </c>
    </row>
    <row r="1690" spans="1:2" x14ac:dyDescent="0.25">
      <c r="A1690" s="10" t="s">
        <v>800</v>
      </c>
      <c r="B1690" s="8">
        <v>47125</v>
      </c>
    </row>
    <row r="1691" spans="1:2" x14ac:dyDescent="0.25">
      <c r="A1691" s="10" t="s">
        <v>800</v>
      </c>
      <c r="B1691" s="8">
        <v>52500</v>
      </c>
    </row>
    <row r="1692" spans="1:2" x14ac:dyDescent="0.25">
      <c r="A1692" s="10" t="s">
        <v>800</v>
      </c>
      <c r="B1692" s="8">
        <v>35750.000000000007</v>
      </c>
    </row>
    <row r="1693" spans="1:2" x14ac:dyDescent="0.25">
      <c r="A1693" s="10" t="s">
        <v>800</v>
      </c>
      <c r="B1693" s="8">
        <v>25875.000000000004</v>
      </c>
    </row>
    <row r="1694" spans="1:2" x14ac:dyDescent="0.25">
      <c r="A1694" s="10" t="s">
        <v>800</v>
      </c>
      <c r="B1694" s="8">
        <v>18375</v>
      </c>
    </row>
    <row r="1695" spans="1:2" x14ac:dyDescent="0.25">
      <c r="A1695" s="10" t="s">
        <v>800</v>
      </c>
      <c r="B1695" s="8">
        <v>22500.000000000004</v>
      </c>
    </row>
    <row r="1696" spans="1:2" x14ac:dyDescent="0.25">
      <c r="A1696" s="10" t="s">
        <v>800</v>
      </c>
      <c r="B1696" s="8">
        <v>33750.000000000007</v>
      </c>
    </row>
    <row r="1697" spans="1:2" x14ac:dyDescent="0.25">
      <c r="A1697" s="10" t="s">
        <v>800</v>
      </c>
      <c r="B1697" s="8">
        <v>36000.000000000007</v>
      </c>
    </row>
    <row r="1698" spans="1:2" x14ac:dyDescent="0.25">
      <c r="A1698" s="10" t="s">
        <v>800</v>
      </c>
      <c r="B1698" s="8">
        <v>24000.000000000007</v>
      </c>
    </row>
    <row r="1699" spans="1:2" x14ac:dyDescent="0.25">
      <c r="A1699" s="10" t="s">
        <v>800</v>
      </c>
      <c r="B1699" s="8">
        <v>17500</v>
      </c>
    </row>
    <row r="1700" spans="1:2" x14ac:dyDescent="0.25">
      <c r="A1700" s="10" t="s">
        <v>800</v>
      </c>
      <c r="B1700" s="8">
        <v>16625</v>
      </c>
    </row>
    <row r="1701" spans="1:2" x14ac:dyDescent="0.25">
      <c r="A1701" s="10" t="s">
        <v>800</v>
      </c>
      <c r="B1701" s="8">
        <v>21375.000000000004</v>
      </c>
    </row>
    <row r="1702" spans="1:2" x14ac:dyDescent="0.25">
      <c r="A1702" s="10" t="s">
        <v>800</v>
      </c>
      <c r="B1702" s="8">
        <v>28750.000000000007</v>
      </c>
    </row>
    <row r="1703" spans="1:2" x14ac:dyDescent="0.25">
      <c r="A1703" s="10" t="s">
        <v>800</v>
      </c>
      <c r="B1703" s="8">
        <v>37500.000000000007</v>
      </c>
    </row>
    <row r="1704" spans="1:2" x14ac:dyDescent="0.25">
      <c r="A1704" s="10" t="s">
        <v>800</v>
      </c>
      <c r="B1704" s="8">
        <v>23000.000000000007</v>
      </c>
    </row>
    <row r="1705" spans="1:2" x14ac:dyDescent="0.25">
      <c r="A1705" s="10" t="s">
        <v>800</v>
      </c>
      <c r="B1705" s="8">
        <v>17000.000000000007</v>
      </c>
    </row>
    <row r="1706" spans="1:2" x14ac:dyDescent="0.25">
      <c r="A1706" s="10" t="s">
        <v>800</v>
      </c>
      <c r="B1706" s="8">
        <v>16000.000000000004</v>
      </c>
    </row>
    <row r="1707" spans="1:2" x14ac:dyDescent="0.25">
      <c r="A1707" s="10" t="s">
        <v>800</v>
      </c>
      <c r="B1707" s="8">
        <v>20000.000000000007</v>
      </c>
    </row>
    <row r="1708" spans="1:2" x14ac:dyDescent="0.25">
      <c r="A1708" s="10" t="s">
        <v>800</v>
      </c>
      <c r="B1708" s="8">
        <v>28875.000000000004</v>
      </c>
    </row>
    <row r="1709" spans="1:2" x14ac:dyDescent="0.25">
      <c r="A1709" s="10" t="s">
        <v>800</v>
      </c>
      <c r="B1709" s="8">
        <v>33750.000000000007</v>
      </c>
    </row>
    <row r="1710" spans="1:2" x14ac:dyDescent="0.25">
      <c r="A1710" s="10" t="s">
        <v>800</v>
      </c>
      <c r="B1710" s="8">
        <v>22500.000000000007</v>
      </c>
    </row>
    <row r="1711" spans="1:2" x14ac:dyDescent="0.25">
      <c r="A1711" s="10" t="s">
        <v>800</v>
      </c>
      <c r="B1711" s="8">
        <v>20025.000000000007</v>
      </c>
    </row>
    <row r="1712" spans="1:2" x14ac:dyDescent="0.25">
      <c r="A1712" s="10" t="s">
        <v>800</v>
      </c>
      <c r="B1712" s="8">
        <v>21375.000000000007</v>
      </c>
    </row>
    <row r="1713" spans="1:2" x14ac:dyDescent="0.25">
      <c r="A1713" s="10" t="s">
        <v>800</v>
      </c>
      <c r="B1713" s="8">
        <v>27000</v>
      </c>
    </row>
    <row r="1714" spans="1:2" x14ac:dyDescent="0.25">
      <c r="A1714" s="10" t="s">
        <v>800</v>
      </c>
      <c r="B1714" s="8">
        <v>40624.999999999993</v>
      </c>
    </row>
    <row r="1715" spans="1:2" x14ac:dyDescent="0.25">
      <c r="A1715" s="10" t="s">
        <v>800</v>
      </c>
      <c r="B1715" s="8">
        <v>51000</v>
      </c>
    </row>
    <row r="1716" spans="1:2" x14ac:dyDescent="0.25">
      <c r="A1716" s="10" t="s">
        <v>800</v>
      </c>
      <c r="B1716" s="8">
        <v>32500</v>
      </c>
    </row>
    <row r="1717" spans="1:2" x14ac:dyDescent="0.25">
      <c r="A1717" s="10" t="s">
        <v>800</v>
      </c>
      <c r="B1717" s="8">
        <v>30000</v>
      </c>
    </row>
    <row r="1718" spans="1:2" x14ac:dyDescent="0.25">
      <c r="A1718" s="10" t="s">
        <v>800</v>
      </c>
      <c r="B1718" s="8">
        <v>27500</v>
      </c>
    </row>
    <row r="1719" spans="1:2" x14ac:dyDescent="0.25">
      <c r="A1719" s="10" t="s">
        <v>800</v>
      </c>
      <c r="B1719" s="8">
        <v>33000</v>
      </c>
    </row>
    <row r="1720" spans="1:2" x14ac:dyDescent="0.25">
      <c r="A1720" s="10" t="s">
        <v>800</v>
      </c>
      <c r="B1720" s="8">
        <v>42249.999999999993</v>
      </c>
    </row>
    <row r="1721" spans="1:2" x14ac:dyDescent="0.25">
      <c r="A1721" s="10" t="s">
        <v>800</v>
      </c>
      <c r="B1721" s="8">
        <v>18750</v>
      </c>
    </row>
    <row r="1722" spans="1:2" x14ac:dyDescent="0.25">
      <c r="A1722" s="10" t="s">
        <v>800</v>
      </c>
      <c r="B1722" s="8">
        <v>12750</v>
      </c>
    </row>
    <row r="1723" spans="1:2" x14ac:dyDescent="0.25">
      <c r="A1723" s="10" t="s">
        <v>800</v>
      </c>
      <c r="B1723" s="8">
        <v>8500</v>
      </c>
    </row>
    <row r="1724" spans="1:2" x14ac:dyDescent="0.25">
      <c r="A1724" s="10" t="s">
        <v>800</v>
      </c>
      <c r="B1724" s="8">
        <v>6875.0000000000018</v>
      </c>
    </row>
    <row r="1725" spans="1:2" x14ac:dyDescent="0.25">
      <c r="A1725" s="10" t="s">
        <v>800</v>
      </c>
      <c r="B1725" s="8">
        <v>13000</v>
      </c>
    </row>
    <row r="1726" spans="1:2" x14ac:dyDescent="0.25">
      <c r="A1726" s="10" t="s">
        <v>800</v>
      </c>
      <c r="B1726" s="8">
        <v>12750</v>
      </c>
    </row>
    <row r="1727" spans="1:2" x14ac:dyDescent="0.25">
      <c r="A1727" s="10" t="s">
        <v>800</v>
      </c>
      <c r="B1727" s="8">
        <v>20250</v>
      </c>
    </row>
    <row r="1728" spans="1:2" x14ac:dyDescent="0.25">
      <c r="A1728" s="10" t="s">
        <v>800</v>
      </c>
      <c r="B1728" s="8">
        <v>9750</v>
      </c>
    </row>
    <row r="1729" spans="1:2" x14ac:dyDescent="0.25">
      <c r="A1729" s="10" t="s">
        <v>800</v>
      </c>
      <c r="B1729" s="8">
        <v>7500</v>
      </c>
    </row>
    <row r="1730" spans="1:2" x14ac:dyDescent="0.25">
      <c r="A1730" s="10" t="s">
        <v>802</v>
      </c>
      <c r="B1730" s="8">
        <v>6250.0000000000018</v>
      </c>
    </row>
    <row r="1731" spans="1:2" x14ac:dyDescent="0.25">
      <c r="A1731" s="10" t="s">
        <v>802</v>
      </c>
      <c r="B1731" s="8">
        <v>13000</v>
      </c>
    </row>
    <row r="1732" spans="1:2" x14ac:dyDescent="0.25">
      <c r="A1732" s="10" t="s">
        <v>802</v>
      </c>
      <c r="B1732" s="8">
        <v>12000</v>
      </c>
    </row>
    <row r="1733" spans="1:2" x14ac:dyDescent="0.25">
      <c r="A1733" s="10" t="s">
        <v>802</v>
      </c>
      <c r="B1733" s="8">
        <v>21700</v>
      </c>
    </row>
    <row r="1734" spans="1:2" x14ac:dyDescent="0.25">
      <c r="A1734" s="10" t="s">
        <v>802</v>
      </c>
      <c r="B1734" s="8">
        <v>10500</v>
      </c>
    </row>
    <row r="1735" spans="1:2" x14ac:dyDescent="0.25">
      <c r="A1735" s="10" t="s">
        <v>802</v>
      </c>
      <c r="B1735" s="8">
        <v>8750.0000000000018</v>
      </c>
    </row>
    <row r="1736" spans="1:2" x14ac:dyDescent="0.25">
      <c r="A1736" s="10" t="s">
        <v>802</v>
      </c>
      <c r="B1736" s="8">
        <v>6000</v>
      </c>
    </row>
    <row r="1737" spans="1:2" x14ac:dyDescent="0.25">
      <c r="A1737" s="10" t="s">
        <v>802</v>
      </c>
      <c r="B1737" s="8">
        <v>11250</v>
      </c>
    </row>
    <row r="1738" spans="1:2" x14ac:dyDescent="0.25">
      <c r="A1738" s="10" t="s">
        <v>802</v>
      </c>
      <c r="B1738" s="8">
        <v>12250</v>
      </c>
    </row>
    <row r="1739" spans="1:2" x14ac:dyDescent="0.25">
      <c r="A1739" s="10" t="s">
        <v>802</v>
      </c>
      <c r="B1739" s="8">
        <v>20125</v>
      </c>
    </row>
    <row r="1740" spans="1:2" x14ac:dyDescent="0.25">
      <c r="A1740" s="10" t="s">
        <v>802</v>
      </c>
      <c r="B1740" s="8">
        <v>8250.0000000000018</v>
      </c>
    </row>
    <row r="1741" spans="1:2" x14ac:dyDescent="0.25">
      <c r="A1741" s="10" t="s">
        <v>802</v>
      </c>
      <c r="B1741" s="8">
        <v>5500.0000000000018</v>
      </c>
    </row>
    <row r="1742" spans="1:2" x14ac:dyDescent="0.25">
      <c r="A1742" s="10" t="s">
        <v>802</v>
      </c>
      <c r="B1742" s="8">
        <v>5000</v>
      </c>
    </row>
    <row r="1743" spans="1:2" x14ac:dyDescent="0.25">
      <c r="A1743" s="10" t="s">
        <v>802</v>
      </c>
      <c r="B1743" s="8">
        <v>9000</v>
      </c>
    </row>
    <row r="1744" spans="1:2" x14ac:dyDescent="0.25">
      <c r="A1744" s="10" t="s">
        <v>802</v>
      </c>
      <c r="B1744" s="8">
        <v>10500.000000000002</v>
      </c>
    </row>
    <row r="1745" spans="1:2" x14ac:dyDescent="0.25">
      <c r="A1745" s="10" t="s">
        <v>802</v>
      </c>
      <c r="B1745" s="8">
        <v>24800</v>
      </c>
    </row>
    <row r="1746" spans="1:2" x14ac:dyDescent="0.25">
      <c r="A1746" s="10" t="s">
        <v>802</v>
      </c>
      <c r="B1746" s="8">
        <v>11375.000000000002</v>
      </c>
    </row>
    <row r="1747" spans="1:2" x14ac:dyDescent="0.25">
      <c r="A1747" s="10" t="s">
        <v>802</v>
      </c>
      <c r="B1747" s="8">
        <v>9000.0000000000018</v>
      </c>
    </row>
    <row r="1748" spans="1:2" x14ac:dyDescent="0.25">
      <c r="A1748" s="10" t="s">
        <v>802</v>
      </c>
      <c r="B1748" s="8">
        <v>6750.0000000000009</v>
      </c>
    </row>
    <row r="1749" spans="1:2" x14ac:dyDescent="0.25">
      <c r="A1749" s="10" t="s">
        <v>802</v>
      </c>
      <c r="B1749" s="8">
        <v>11249.999999999998</v>
      </c>
    </row>
    <row r="1750" spans="1:2" x14ac:dyDescent="0.25">
      <c r="A1750" s="10" t="s">
        <v>802</v>
      </c>
      <c r="B1750" s="8">
        <v>17499.999999999996</v>
      </c>
    </row>
    <row r="1751" spans="1:2" x14ac:dyDescent="0.25">
      <c r="A1751" s="10" t="s">
        <v>802</v>
      </c>
      <c r="B1751" s="8">
        <v>21000</v>
      </c>
    </row>
    <row r="1752" spans="1:2" x14ac:dyDescent="0.25">
      <c r="A1752" s="10" t="s">
        <v>802</v>
      </c>
      <c r="B1752" s="8">
        <v>10500.000000000004</v>
      </c>
    </row>
    <row r="1753" spans="1:2" x14ac:dyDescent="0.25">
      <c r="A1753" s="10" t="s">
        <v>802</v>
      </c>
      <c r="B1753" s="8">
        <v>9375.0000000000018</v>
      </c>
    </row>
    <row r="1754" spans="1:2" x14ac:dyDescent="0.25">
      <c r="A1754" s="10" t="s">
        <v>802</v>
      </c>
      <c r="B1754" s="8">
        <v>8750.0000000000018</v>
      </c>
    </row>
    <row r="1755" spans="1:2" x14ac:dyDescent="0.25">
      <c r="A1755" s="10" t="s">
        <v>802</v>
      </c>
      <c r="B1755" s="8">
        <v>14000</v>
      </c>
    </row>
    <row r="1756" spans="1:2" x14ac:dyDescent="0.25">
      <c r="A1756" s="10" t="s">
        <v>802</v>
      </c>
      <c r="B1756" s="8">
        <v>23625</v>
      </c>
    </row>
    <row r="1757" spans="1:2" x14ac:dyDescent="0.25">
      <c r="A1757" s="10" t="s">
        <v>802</v>
      </c>
      <c r="B1757" s="8">
        <v>30000</v>
      </c>
    </row>
    <row r="1758" spans="1:2" x14ac:dyDescent="0.25">
      <c r="A1758" s="10" t="s">
        <v>802</v>
      </c>
      <c r="B1758" s="8">
        <v>17500.000000000004</v>
      </c>
    </row>
    <row r="1759" spans="1:2" x14ac:dyDescent="0.25">
      <c r="A1759" s="10" t="s">
        <v>802</v>
      </c>
      <c r="B1759" s="8">
        <v>12750.000000000002</v>
      </c>
    </row>
    <row r="1760" spans="1:2" x14ac:dyDescent="0.25">
      <c r="A1760" s="10" t="s">
        <v>802</v>
      </c>
      <c r="B1760" s="8">
        <v>11250.000000000002</v>
      </c>
    </row>
    <row r="1761" spans="1:2" x14ac:dyDescent="0.25">
      <c r="A1761" s="10" t="s">
        <v>802</v>
      </c>
      <c r="B1761" s="8">
        <v>15000</v>
      </c>
    </row>
    <row r="1762" spans="1:2" x14ac:dyDescent="0.25">
      <c r="A1762" s="10" t="s">
        <v>802</v>
      </c>
      <c r="B1762" s="8">
        <v>24750</v>
      </c>
    </row>
    <row r="1763" spans="1:2" x14ac:dyDescent="0.25">
      <c r="A1763" s="10" t="s">
        <v>802</v>
      </c>
      <c r="B1763" s="8">
        <v>28000</v>
      </c>
    </row>
    <row r="1764" spans="1:2" x14ac:dyDescent="0.25">
      <c r="A1764" s="10" t="s">
        <v>802</v>
      </c>
      <c r="B1764" s="8">
        <v>19000.000000000004</v>
      </c>
    </row>
    <row r="1765" spans="1:2" x14ac:dyDescent="0.25">
      <c r="A1765" s="10" t="s">
        <v>802</v>
      </c>
      <c r="B1765" s="8">
        <v>14000</v>
      </c>
    </row>
    <row r="1766" spans="1:2" x14ac:dyDescent="0.25">
      <c r="A1766" s="10" t="s">
        <v>802</v>
      </c>
      <c r="B1766" s="8">
        <v>8125.0000000000027</v>
      </c>
    </row>
    <row r="1767" spans="1:2" x14ac:dyDescent="0.25">
      <c r="A1767" s="10" t="s">
        <v>802</v>
      </c>
      <c r="B1767" s="8">
        <v>10500</v>
      </c>
    </row>
    <row r="1768" spans="1:2" x14ac:dyDescent="0.25">
      <c r="A1768" s="10" t="s">
        <v>802</v>
      </c>
      <c r="B1768" s="8">
        <v>19000</v>
      </c>
    </row>
    <row r="1769" spans="1:2" x14ac:dyDescent="0.25">
      <c r="A1769" s="10" t="s">
        <v>802</v>
      </c>
      <c r="B1769" s="8">
        <v>21000</v>
      </c>
    </row>
    <row r="1770" spans="1:2" x14ac:dyDescent="0.25">
      <c r="A1770" s="10" t="s">
        <v>802</v>
      </c>
      <c r="B1770" s="8">
        <v>12000.000000000004</v>
      </c>
    </row>
    <row r="1771" spans="1:2" x14ac:dyDescent="0.25">
      <c r="A1771" s="10" t="s">
        <v>802</v>
      </c>
      <c r="B1771" s="8">
        <v>4500.0000000000009</v>
      </c>
    </row>
    <row r="1772" spans="1:2" x14ac:dyDescent="0.25">
      <c r="A1772" s="10" t="s">
        <v>802</v>
      </c>
      <c r="B1772" s="8">
        <v>4125.0000000000009</v>
      </c>
    </row>
    <row r="1773" spans="1:2" x14ac:dyDescent="0.25">
      <c r="A1773" s="10" t="s">
        <v>802</v>
      </c>
      <c r="B1773" s="8">
        <v>6875</v>
      </c>
    </row>
    <row r="1774" spans="1:2" x14ac:dyDescent="0.25">
      <c r="A1774" s="10" t="s">
        <v>802</v>
      </c>
      <c r="B1774" s="8">
        <v>10500.000000000002</v>
      </c>
    </row>
    <row r="1775" spans="1:2" x14ac:dyDescent="0.25">
      <c r="A1775" s="10" t="s">
        <v>802</v>
      </c>
      <c r="B1775" s="8">
        <v>18375</v>
      </c>
    </row>
    <row r="1776" spans="1:2" x14ac:dyDescent="0.25">
      <c r="A1776" s="10" t="s">
        <v>802</v>
      </c>
      <c r="B1776" s="8">
        <v>8750</v>
      </c>
    </row>
    <row r="1777" spans="1:2" x14ac:dyDescent="0.25">
      <c r="A1777" s="10" t="s">
        <v>802</v>
      </c>
      <c r="B1777" s="8">
        <v>6250</v>
      </c>
    </row>
    <row r="1778" spans="1:2" x14ac:dyDescent="0.25">
      <c r="A1778" s="10" t="s">
        <v>802</v>
      </c>
      <c r="B1778" s="8">
        <v>5625</v>
      </c>
    </row>
    <row r="1779" spans="1:2" x14ac:dyDescent="0.25">
      <c r="A1779" s="10" t="s">
        <v>802</v>
      </c>
      <c r="B1779" s="8">
        <v>7875</v>
      </c>
    </row>
    <row r="1780" spans="1:2" x14ac:dyDescent="0.25">
      <c r="A1780" s="10" t="s">
        <v>802</v>
      </c>
      <c r="B1780" s="8">
        <v>13999.999999999998</v>
      </c>
    </row>
    <row r="1781" spans="1:2" x14ac:dyDescent="0.25">
      <c r="A1781" s="10" t="s">
        <v>802</v>
      </c>
      <c r="B1781" s="8">
        <v>17500</v>
      </c>
    </row>
    <row r="1782" spans="1:2" x14ac:dyDescent="0.25">
      <c r="A1782" s="10" t="s">
        <v>802</v>
      </c>
      <c r="B1782" s="8">
        <v>8750.0000000000018</v>
      </c>
    </row>
    <row r="1783" spans="1:2" x14ac:dyDescent="0.25">
      <c r="A1783" s="10" t="s">
        <v>802</v>
      </c>
      <c r="B1783" s="8">
        <v>7375.0000000000018</v>
      </c>
    </row>
    <row r="1784" spans="1:2" x14ac:dyDescent="0.25">
      <c r="A1784" s="10" t="s">
        <v>802</v>
      </c>
      <c r="B1784" s="8">
        <v>8125.0000000000027</v>
      </c>
    </row>
    <row r="1785" spans="1:2" x14ac:dyDescent="0.25">
      <c r="A1785" s="10" t="s">
        <v>802</v>
      </c>
      <c r="B1785" s="8">
        <v>13499.999999999998</v>
      </c>
    </row>
    <row r="1786" spans="1:2" x14ac:dyDescent="0.25">
      <c r="A1786" s="10" t="s">
        <v>802</v>
      </c>
      <c r="B1786" s="8">
        <v>19999.999999999996</v>
      </c>
    </row>
    <row r="1787" spans="1:2" x14ac:dyDescent="0.25">
      <c r="A1787" s="10" t="s">
        <v>802</v>
      </c>
      <c r="B1787" s="8">
        <v>29250</v>
      </c>
    </row>
    <row r="1788" spans="1:2" x14ac:dyDescent="0.25">
      <c r="A1788" s="10" t="s">
        <v>802</v>
      </c>
      <c r="B1788" s="8">
        <v>15750</v>
      </c>
    </row>
    <row r="1789" spans="1:2" x14ac:dyDescent="0.25">
      <c r="A1789" s="10" t="s">
        <v>802</v>
      </c>
      <c r="B1789" s="8">
        <v>14000</v>
      </c>
    </row>
    <row r="1790" spans="1:2" x14ac:dyDescent="0.25">
      <c r="A1790" s="10" t="s">
        <v>802</v>
      </c>
      <c r="B1790" s="8">
        <v>12250</v>
      </c>
    </row>
    <row r="1791" spans="1:2" x14ac:dyDescent="0.25">
      <c r="A1791" s="10" t="s">
        <v>802</v>
      </c>
      <c r="B1791" s="8">
        <v>15749.999999999998</v>
      </c>
    </row>
    <row r="1792" spans="1:2" x14ac:dyDescent="0.25">
      <c r="A1792" s="10" t="s">
        <v>802</v>
      </c>
      <c r="B1792" s="8">
        <v>22499.999999999996</v>
      </c>
    </row>
    <row r="1793" spans="1:2" x14ac:dyDescent="0.25">
      <c r="A1793" s="10" t="s">
        <v>802</v>
      </c>
      <c r="B1793" s="8">
        <v>16875</v>
      </c>
    </row>
    <row r="1794" spans="1:2" x14ac:dyDescent="0.25">
      <c r="A1794" s="10" t="s">
        <v>802</v>
      </c>
      <c r="B1794" s="8">
        <v>11875</v>
      </c>
    </row>
    <row r="1795" spans="1:2" x14ac:dyDescent="0.25">
      <c r="A1795" s="10" t="s">
        <v>802</v>
      </c>
      <c r="B1795" s="8">
        <v>7125.0000000000009</v>
      </c>
    </row>
    <row r="1796" spans="1:2" x14ac:dyDescent="0.25">
      <c r="A1796" s="10" t="s">
        <v>802</v>
      </c>
      <c r="B1796" s="8">
        <v>6500.0000000000027</v>
      </c>
    </row>
    <row r="1797" spans="1:2" x14ac:dyDescent="0.25">
      <c r="A1797" s="10" t="s">
        <v>802</v>
      </c>
      <c r="B1797" s="8">
        <v>13125</v>
      </c>
    </row>
    <row r="1798" spans="1:2" x14ac:dyDescent="0.25">
      <c r="A1798" s="10" t="s">
        <v>802</v>
      </c>
      <c r="B1798" s="8">
        <v>11875</v>
      </c>
    </row>
    <row r="1799" spans="1:2" x14ac:dyDescent="0.25">
      <c r="A1799" s="10" t="s">
        <v>802</v>
      </c>
      <c r="B1799" s="8">
        <v>18125</v>
      </c>
    </row>
    <row r="1800" spans="1:2" x14ac:dyDescent="0.25">
      <c r="A1800" s="10" t="s">
        <v>802</v>
      </c>
      <c r="B1800" s="8">
        <v>9375</v>
      </c>
    </row>
    <row r="1801" spans="1:2" x14ac:dyDescent="0.25">
      <c r="A1801" s="10" t="s">
        <v>802</v>
      </c>
      <c r="B1801" s="8">
        <v>6375.0000000000009</v>
      </c>
    </row>
    <row r="1802" spans="1:2" x14ac:dyDescent="0.25">
      <c r="A1802" s="10" t="s">
        <v>804</v>
      </c>
      <c r="B1802" s="8">
        <v>6000.0000000000018</v>
      </c>
    </row>
    <row r="1803" spans="1:2" x14ac:dyDescent="0.25">
      <c r="A1803" s="10" t="s">
        <v>804</v>
      </c>
      <c r="B1803" s="8">
        <v>13125</v>
      </c>
    </row>
    <row r="1804" spans="1:2" x14ac:dyDescent="0.25">
      <c r="A1804" s="10" t="s">
        <v>804</v>
      </c>
      <c r="B1804" s="8">
        <v>11250</v>
      </c>
    </row>
    <row r="1805" spans="1:2" x14ac:dyDescent="0.25">
      <c r="A1805" s="10" t="s">
        <v>804</v>
      </c>
      <c r="B1805" s="8">
        <v>20100.000000000004</v>
      </c>
    </row>
    <row r="1806" spans="1:2" x14ac:dyDescent="0.25">
      <c r="A1806" s="10" t="s">
        <v>804</v>
      </c>
      <c r="B1806" s="8">
        <v>10500.000000000002</v>
      </c>
    </row>
    <row r="1807" spans="1:2" x14ac:dyDescent="0.25">
      <c r="A1807" s="10" t="s">
        <v>804</v>
      </c>
      <c r="B1807" s="8">
        <v>8000.0000000000027</v>
      </c>
    </row>
    <row r="1808" spans="1:2" x14ac:dyDescent="0.25">
      <c r="A1808" s="10" t="s">
        <v>804</v>
      </c>
      <c r="B1808" s="8">
        <v>6250</v>
      </c>
    </row>
    <row r="1809" spans="1:2" x14ac:dyDescent="0.25">
      <c r="A1809" s="10" t="s">
        <v>804</v>
      </c>
      <c r="B1809" s="8">
        <v>12000</v>
      </c>
    </row>
    <row r="1810" spans="1:2" x14ac:dyDescent="0.25">
      <c r="A1810" s="10" t="s">
        <v>804</v>
      </c>
      <c r="B1810" s="8">
        <v>12000.000000000002</v>
      </c>
    </row>
    <row r="1811" spans="1:2" x14ac:dyDescent="0.25">
      <c r="A1811" s="10" t="s">
        <v>804</v>
      </c>
      <c r="B1811" s="8">
        <v>18750.000000000004</v>
      </c>
    </row>
    <row r="1812" spans="1:2" x14ac:dyDescent="0.25">
      <c r="A1812" s="10" t="s">
        <v>804</v>
      </c>
      <c r="B1812" s="8">
        <v>8125.0000000000027</v>
      </c>
    </row>
    <row r="1813" spans="1:2" x14ac:dyDescent="0.25">
      <c r="A1813" s="10" t="s">
        <v>804</v>
      </c>
      <c r="B1813" s="8">
        <v>4875.0000000000027</v>
      </c>
    </row>
    <row r="1814" spans="1:2" x14ac:dyDescent="0.25">
      <c r="A1814" s="10" t="s">
        <v>804</v>
      </c>
      <c r="B1814" s="8">
        <v>5000</v>
      </c>
    </row>
    <row r="1815" spans="1:2" x14ac:dyDescent="0.25">
      <c r="A1815" s="10" t="s">
        <v>804</v>
      </c>
      <c r="B1815" s="8">
        <v>9625</v>
      </c>
    </row>
    <row r="1816" spans="1:2" x14ac:dyDescent="0.25">
      <c r="A1816" s="10" t="s">
        <v>804</v>
      </c>
      <c r="B1816" s="8">
        <v>10000.000000000004</v>
      </c>
    </row>
    <row r="1817" spans="1:2" x14ac:dyDescent="0.25">
      <c r="A1817" s="10" t="s">
        <v>804</v>
      </c>
      <c r="B1817" s="8">
        <v>23450</v>
      </c>
    </row>
    <row r="1818" spans="1:2" x14ac:dyDescent="0.25">
      <c r="A1818" s="10" t="s">
        <v>804</v>
      </c>
      <c r="B1818" s="8">
        <v>11250.000000000004</v>
      </c>
    </row>
    <row r="1819" spans="1:2" x14ac:dyDescent="0.25">
      <c r="A1819" s="10" t="s">
        <v>804</v>
      </c>
      <c r="B1819" s="8">
        <v>8750.0000000000018</v>
      </c>
    </row>
    <row r="1820" spans="1:2" x14ac:dyDescent="0.25">
      <c r="A1820" s="10" t="s">
        <v>804</v>
      </c>
      <c r="B1820" s="8">
        <v>6875.0000000000018</v>
      </c>
    </row>
    <row r="1821" spans="1:2" x14ac:dyDescent="0.25">
      <c r="A1821" s="10" t="s">
        <v>804</v>
      </c>
      <c r="B1821" s="8">
        <v>12000</v>
      </c>
    </row>
    <row r="1822" spans="1:2" x14ac:dyDescent="0.25">
      <c r="A1822" s="10" t="s">
        <v>804</v>
      </c>
      <c r="B1822" s="8">
        <v>17999.999999999996</v>
      </c>
    </row>
    <row r="1823" spans="1:2" x14ac:dyDescent="0.25">
      <c r="A1823" s="10" t="s">
        <v>804</v>
      </c>
      <c r="B1823" s="8">
        <v>19500.000000000004</v>
      </c>
    </row>
    <row r="1824" spans="1:2" x14ac:dyDescent="0.25">
      <c r="A1824" s="10" t="s">
        <v>804</v>
      </c>
      <c r="B1824" s="8">
        <v>10000.000000000004</v>
      </c>
    </row>
    <row r="1825" spans="1:2" x14ac:dyDescent="0.25">
      <c r="A1825" s="10" t="s">
        <v>804</v>
      </c>
      <c r="B1825" s="8">
        <v>8500.0000000000036</v>
      </c>
    </row>
    <row r="1826" spans="1:2" x14ac:dyDescent="0.25">
      <c r="A1826" s="10" t="s">
        <v>804</v>
      </c>
      <c r="B1826" s="8">
        <v>8000.0000000000027</v>
      </c>
    </row>
    <row r="1827" spans="1:2" x14ac:dyDescent="0.25">
      <c r="A1827" s="10" t="s">
        <v>804</v>
      </c>
      <c r="B1827" s="8">
        <v>14000</v>
      </c>
    </row>
    <row r="1828" spans="1:2" x14ac:dyDescent="0.25">
      <c r="A1828" s="10" t="s">
        <v>804</v>
      </c>
      <c r="B1828" s="8">
        <v>23000</v>
      </c>
    </row>
    <row r="1829" spans="1:2" x14ac:dyDescent="0.25">
      <c r="A1829" s="10" t="s">
        <v>804</v>
      </c>
      <c r="B1829" s="8">
        <v>28000</v>
      </c>
    </row>
    <row r="1830" spans="1:2" x14ac:dyDescent="0.25">
      <c r="A1830" s="10" t="s">
        <v>804</v>
      </c>
      <c r="B1830" s="8">
        <v>16500.000000000007</v>
      </c>
    </row>
    <row r="1831" spans="1:2" x14ac:dyDescent="0.25">
      <c r="A1831" s="10" t="s">
        <v>804</v>
      </c>
      <c r="B1831" s="8">
        <v>11875.000000000004</v>
      </c>
    </row>
    <row r="1832" spans="1:2" x14ac:dyDescent="0.25">
      <c r="A1832" s="10" t="s">
        <v>804</v>
      </c>
      <c r="B1832" s="8">
        <v>10625.000000000004</v>
      </c>
    </row>
    <row r="1833" spans="1:2" x14ac:dyDescent="0.25">
      <c r="A1833" s="10" t="s">
        <v>804</v>
      </c>
      <c r="B1833" s="8">
        <v>14875</v>
      </c>
    </row>
    <row r="1834" spans="1:2" x14ac:dyDescent="0.25">
      <c r="A1834" s="10" t="s">
        <v>804</v>
      </c>
      <c r="B1834" s="8">
        <v>24000</v>
      </c>
    </row>
    <row r="1835" spans="1:2" x14ac:dyDescent="0.25">
      <c r="A1835" s="10" t="s">
        <v>804</v>
      </c>
      <c r="B1835" s="8">
        <v>26250</v>
      </c>
    </row>
    <row r="1836" spans="1:2" x14ac:dyDescent="0.25">
      <c r="A1836" s="10" t="s">
        <v>804</v>
      </c>
      <c r="B1836" s="8">
        <v>18375.000000000004</v>
      </c>
    </row>
    <row r="1837" spans="1:2" x14ac:dyDescent="0.25">
      <c r="A1837" s="10" t="s">
        <v>804</v>
      </c>
      <c r="B1837" s="8">
        <v>13500.000000000002</v>
      </c>
    </row>
    <row r="1838" spans="1:2" x14ac:dyDescent="0.25">
      <c r="A1838" s="10" t="s">
        <v>804</v>
      </c>
      <c r="B1838" s="8">
        <v>7500.0000000000027</v>
      </c>
    </row>
    <row r="1839" spans="1:2" x14ac:dyDescent="0.25">
      <c r="A1839" s="10" t="s">
        <v>804</v>
      </c>
      <c r="B1839" s="8">
        <v>10500.000000000002</v>
      </c>
    </row>
    <row r="1840" spans="1:2" x14ac:dyDescent="0.25">
      <c r="A1840" s="10" t="s">
        <v>804</v>
      </c>
      <c r="B1840" s="8">
        <v>18375</v>
      </c>
    </row>
    <row r="1841" spans="1:2" x14ac:dyDescent="0.25">
      <c r="A1841" s="10" t="s">
        <v>804</v>
      </c>
      <c r="B1841" s="8">
        <v>19500.000000000004</v>
      </c>
    </row>
    <row r="1842" spans="1:2" x14ac:dyDescent="0.25">
      <c r="A1842" s="10" t="s">
        <v>804</v>
      </c>
      <c r="B1842" s="8">
        <v>11250.000000000004</v>
      </c>
    </row>
    <row r="1843" spans="1:2" x14ac:dyDescent="0.25">
      <c r="A1843" s="10" t="s">
        <v>804</v>
      </c>
      <c r="B1843" s="8">
        <v>3500.0000000000005</v>
      </c>
    </row>
    <row r="1844" spans="1:2" x14ac:dyDescent="0.25">
      <c r="A1844" s="10" t="s">
        <v>804</v>
      </c>
      <c r="B1844" s="8">
        <v>3250.0000000000005</v>
      </c>
    </row>
    <row r="1845" spans="1:2" x14ac:dyDescent="0.25">
      <c r="A1845" s="10" t="s">
        <v>804</v>
      </c>
      <c r="B1845" s="8">
        <v>6500</v>
      </c>
    </row>
    <row r="1846" spans="1:2" x14ac:dyDescent="0.25">
      <c r="A1846" s="10" t="s">
        <v>804</v>
      </c>
      <c r="B1846" s="8">
        <v>10000.000000000004</v>
      </c>
    </row>
    <row r="1847" spans="1:2" x14ac:dyDescent="0.25">
      <c r="A1847" s="10" t="s">
        <v>804</v>
      </c>
      <c r="B1847" s="8">
        <v>17250</v>
      </c>
    </row>
    <row r="1848" spans="1:2" x14ac:dyDescent="0.25">
      <c r="A1848" s="10" t="s">
        <v>804</v>
      </c>
      <c r="B1848" s="8">
        <v>8000</v>
      </c>
    </row>
    <row r="1849" spans="1:2" x14ac:dyDescent="0.25">
      <c r="A1849" s="10" t="s">
        <v>804</v>
      </c>
      <c r="B1849" s="8">
        <v>6000</v>
      </c>
    </row>
    <row r="1850" spans="1:2" x14ac:dyDescent="0.25">
      <c r="A1850" s="10" t="s">
        <v>804</v>
      </c>
      <c r="B1850" s="8">
        <v>5500</v>
      </c>
    </row>
    <row r="1851" spans="1:2" x14ac:dyDescent="0.25">
      <c r="A1851" s="10" t="s">
        <v>804</v>
      </c>
      <c r="B1851" s="8">
        <v>8250</v>
      </c>
    </row>
    <row r="1852" spans="1:2" x14ac:dyDescent="0.25">
      <c r="A1852" s="10" t="s">
        <v>804</v>
      </c>
      <c r="B1852" s="8">
        <v>13999.999999999996</v>
      </c>
    </row>
    <row r="1853" spans="1:2" x14ac:dyDescent="0.25">
      <c r="A1853" s="10" t="s">
        <v>804</v>
      </c>
      <c r="B1853" s="8">
        <v>16500.000000000004</v>
      </c>
    </row>
    <row r="1854" spans="1:2" x14ac:dyDescent="0.25">
      <c r="A1854" s="10" t="s">
        <v>804</v>
      </c>
      <c r="B1854" s="8">
        <v>8000.0000000000027</v>
      </c>
    </row>
    <row r="1855" spans="1:2" x14ac:dyDescent="0.25">
      <c r="A1855" s="10" t="s">
        <v>804</v>
      </c>
      <c r="B1855" s="8">
        <v>6900.0000000000027</v>
      </c>
    </row>
    <row r="1856" spans="1:2" x14ac:dyDescent="0.25">
      <c r="A1856" s="10" t="s">
        <v>804</v>
      </c>
      <c r="B1856" s="8">
        <v>7500.0000000000027</v>
      </c>
    </row>
    <row r="1857" spans="1:2" x14ac:dyDescent="0.25">
      <c r="A1857" s="10" t="s">
        <v>804</v>
      </c>
      <c r="B1857" s="8">
        <v>14000</v>
      </c>
    </row>
    <row r="1858" spans="1:2" x14ac:dyDescent="0.25">
      <c r="A1858" s="10" t="s">
        <v>804</v>
      </c>
      <c r="B1858" s="8">
        <v>20249.999999999996</v>
      </c>
    </row>
    <row r="1859" spans="1:2" x14ac:dyDescent="0.25">
      <c r="A1859" s="10" t="s">
        <v>804</v>
      </c>
      <c r="B1859" s="8">
        <v>28000</v>
      </c>
    </row>
    <row r="1860" spans="1:2" x14ac:dyDescent="0.25">
      <c r="A1860" s="10" t="s">
        <v>804</v>
      </c>
      <c r="B1860" s="8">
        <v>15000.000000000002</v>
      </c>
    </row>
    <row r="1861" spans="1:2" x14ac:dyDescent="0.25">
      <c r="A1861" s="10" t="s">
        <v>804</v>
      </c>
      <c r="B1861" s="8">
        <v>13500.000000000002</v>
      </c>
    </row>
    <row r="1862" spans="1:2" x14ac:dyDescent="0.25">
      <c r="A1862" s="10" t="s">
        <v>804</v>
      </c>
      <c r="B1862" s="8">
        <v>12000.000000000002</v>
      </c>
    </row>
    <row r="1863" spans="1:2" x14ac:dyDescent="0.25">
      <c r="A1863" s="10" t="s">
        <v>804</v>
      </c>
      <c r="B1863" s="8">
        <v>16000</v>
      </c>
    </row>
    <row r="1864" spans="1:2" x14ac:dyDescent="0.25">
      <c r="A1864" s="10" t="s">
        <v>804</v>
      </c>
      <c r="B1864" s="8">
        <v>22499.999999999996</v>
      </c>
    </row>
    <row r="1865" spans="1:2" x14ac:dyDescent="0.25">
      <c r="A1865" s="10" t="s">
        <v>804</v>
      </c>
      <c r="B1865" s="8">
        <v>10500.000000000002</v>
      </c>
    </row>
    <row r="1866" spans="1:2" x14ac:dyDescent="0.25">
      <c r="A1866" s="10" t="s">
        <v>804</v>
      </c>
      <c r="B1866" s="8">
        <v>14000</v>
      </c>
    </row>
    <row r="1867" spans="1:2" x14ac:dyDescent="0.25">
      <c r="A1867" s="10" t="s">
        <v>804</v>
      </c>
      <c r="B1867" s="8">
        <v>14000</v>
      </c>
    </row>
    <row r="1868" spans="1:2" x14ac:dyDescent="0.25">
      <c r="A1868" s="10" t="s">
        <v>804</v>
      </c>
      <c r="B1868" s="8">
        <v>8000</v>
      </c>
    </row>
    <row r="1869" spans="1:2" x14ac:dyDescent="0.25">
      <c r="A1869" s="10" t="s">
        <v>804</v>
      </c>
      <c r="B1869" s="8">
        <v>6750.0000000000009</v>
      </c>
    </row>
    <row r="1870" spans="1:2" x14ac:dyDescent="0.25">
      <c r="A1870" s="10" t="s">
        <v>804</v>
      </c>
      <c r="B1870" s="8">
        <v>16000</v>
      </c>
    </row>
    <row r="1871" spans="1:2" x14ac:dyDescent="0.25">
      <c r="A1871" s="10" t="s">
        <v>804</v>
      </c>
      <c r="B1871" s="8">
        <v>13500.000000000002</v>
      </c>
    </row>
    <row r="1872" spans="1:2" x14ac:dyDescent="0.25">
      <c r="A1872" s="10" t="s">
        <v>804</v>
      </c>
      <c r="B1872" s="8">
        <v>14000</v>
      </c>
    </row>
    <row r="1873" spans="1:2" x14ac:dyDescent="0.25">
      <c r="A1873" s="10" t="s">
        <v>804</v>
      </c>
      <c r="B1873" s="8">
        <v>14000</v>
      </c>
    </row>
    <row r="1874" spans="1:2" x14ac:dyDescent="0.25">
      <c r="A1874" s="10" t="s">
        <v>806</v>
      </c>
      <c r="B1874" s="8">
        <v>8000</v>
      </c>
    </row>
    <row r="1875" spans="1:2" x14ac:dyDescent="0.25">
      <c r="A1875" s="10" t="s">
        <v>806</v>
      </c>
      <c r="B1875" s="8">
        <v>5625.0000000000009</v>
      </c>
    </row>
    <row r="1876" spans="1:2" x14ac:dyDescent="0.25">
      <c r="A1876" s="10" t="s">
        <v>806</v>
      </c>
      <c r="B1876" s="8">
        <v>13000</v>
      </c>
    </row>
    <row r="1877" spans="1:2" x14ac:dyDescent="0.25">
      <c r="A1877" s="10" t="s">
        <v>806</v>
      </c>
      <c r="B1877" s="8">
        <v>19000</v>
      </c>
    </row>
    <row r="1878" spans="1:2" x14ac:dyDescent="0.25">
      <c r="A1878" s="10" t="s">
        <v>806</v>
      </c>
      <c r="B1878" s="8">
        <v>16250</v>
      </c>
    </row>
    <row r="1879" spans="1:2" x14ac:dyDescent="0.25">
      <c r="A1879" s="10" t="s">
        <v>806</v>
      </c>
      <c r="B1879" s="8">
        <v>19250</v>
      </c>
    </row>
    <row r="1880" spans="1:2" x14ac:dyDescent="0.25">
      <c r="A1880" s="10" t="s">
        <v>806</v>
      </c>
      <c r="B1880" s="8">
        <v>12500</v>
      </c>
    </row>
    <row r="1881" spans="1:2" x14ac:dyDescent="0.25">
      <c r="A1881" s="10" t="s">
        <v>806</v>
      </c>
      <c r="B1881" s="8">
        <v>5500.0000000000009</v>
      </c>
    </row>
    <row r="1882" spans="1:2" x14ac:dyDescent="0.25">
      <c r="A1882" s="10" t="s">
        <v>806</v>
      </c>
      <c r="B1882" s="8">
        <v>15000</v>
      </c>
    </row>
    <row r="1883" spans="1:2" x14ac:dyDescent="0.25">
      <c r="A1883" s="10" t="s">
        <v>806</v>
      </c>
      <c r="B1883" s="8">
        <v>26125.000000000004</v>
      </c>
    </row>
    <row r="1884" spans="1:2" x14ac:dyDescent="0.25">
      <c r="A1884" s="10" t="s">
        <v>806</v>
      </c>
      <c r="B1884" s="8">
        <v>16500.000000000004</v>
      </c>
    </row>
    <row r="1885" spans="1:2" x14ac:dyDescent="0.25">
      <c r="A1885" s="10" t="s">
        <v>806</v>
      </c>
      <c r="B1885" s="8">
        <v>19500.000000000004</v>
      </c>
    </row>
    <row r="1886" spans="1:2" x14ac:dyDescent="0.25">
      <c r="A1886" s="10" t="s">
        <v>806</v>
      </c>
      <c r="B1886" s="8">
        <v>10125.000000000002</v>
      </c>
    </row>
    <row r="1887" spans="1:2" x14ac:dyDescent="0.25">
      <c r="A1887" s="10" t="s">
        <v>806</v>
      </c>
      <c r="B1887" s="8">
        <v>6250.0000000000018</v>
      </c>
    </row>
    <row r="1888" spans="1:2" x14ac:dyDescent="0.25">
      <c r="A1888" s="10" t="s">
        <v>806</v>
      </c>
      <c r="B1888" s="8">
        <v>19500.000000000004</v>
      </c>
    </row>
    <row r="1889" spans="1:2" x14ac:dyDescent="0.25">
      <c r="A1889" s="10" t="s">
        <v>806</v>
      </c>
      <c r="B1889" s="8">
        <v>25000</v>
      </c>
    </row>
    <row r="1890" spans="1:2" x14ac:dyDescent="0.25">
      <c r="A1890" s="10" t="s">
        <v>806</v>
      </c>
      <c r="B1890" s="8">
        <v>19250.000000000004</v>
      </c>
    </row>
    <row r="1891" spans="1:2" x14ac:dyDescent="0.25">
      <c r="A1891" s="10" t="s">
        <v>806</v>
      </c>
      <c r="B1891" s="8">
        <v>19250.000000000004</v>
      </c>
    </row>
    <row r="1892" spans="1:2" x14ac:dyDescent="0.25">
      <c r="A1892" s="10" t="s">
        <v>806</v>
      </c>
      <c r="B1892" s="8">
        <v>13750</v>
      </c>
    </row>
    <row r="1893" spans="1:2" x14ac:dyDescent="0.25">
      <c r="A1893" s="10" t="s">
        <v>806</v>
      </c>
      <c r="B1893" s="8">
        <v>7874.9999999999991</v>
      </c>
    </row>
    <row r="1894" spans="1:2" x14ac:dyDescent="0.25">
      <c r="A1894" s="10" t="s">
        <v>806</v>
      </c>
      <c r="B1894" s="8">
        <v>31500</v>
      </c>
    </row>
    <row r="1895" spans="1:2" x14ac:dyDescent="0.25">
      <c r="A1895" s="10" t="s">
        <v>806</v>
      </c>
      <c r="B1895" s="8">
        <v>42624.999999999993</v>
      </c>
    </row>
    <row r="1896" spans="1:2" x14ac:dyDescent="0.25">
      <c r="A1896" s="10" t="s">
        <v>806</v>
      </c>
      <c r="B1896" s="8">
        <v>42249.999999999993</v>
      </c>
    </row>
    <row r="1897" spans="1:2" x14ac:dyDescent="0.25">
      <c r="A1897" s="10" t="s">
        <v>806</v>
      </c>
      <c r="B1897" s="8">
        <v>52000</v>
      </c>
    </row>
    <row r="1898" spans="1:2" x14ac:dyDescent="0.25">
      <c r="A1898" s="10" t="s">
        <v>806</v>
      </c>
      <c r="B1898" s="8">
        <v>42000</v>
      </c>
    </row>
    <row r="1899" spans="1:2" x14ac:dyDescent="0.25">
      <c r="A1899" s="10" t="s">
        <v>806</v>
      </c>
      <c r="B1899" s="8">
        <v>36000</v>
      </c>
    </row>
    <row r="1900" spans="1:2" x14ac:dyDescent="0.25">
      <c r="A1900" s="10" t="s">
        <v>806</v>
      </c>
      <c r="B1900" s="8">
        <v>73500</v>
      </c>
    </row>
    <row r="1901" spans="1:2" x14ac:dyDescent="0.25">
      <c r="A1901" s="10" t="s">
        <v>806</v>
      </c>
      <c r="B1901" s="8">
        <v>72250</v>
      </c>
    </row>
    <row r="1902" spans="1:2" x14ac:dyDescent="0.25">
      <c r="A1902" s="10" t="s">
        <v>806</v>
      </c>
      <c r="B1902" s="8">
        <v>63000</v>
      </c>
    </row>
    <row r="1903" spans="1:2" x14ac:dyDescent="0.25">
      <c r="A1903" s="10" t="s">
        <v>806</v>
      </c>
      <c r="B1903" s="8">
        <v>58500</v>
      </c>
    </row>
    <row r="1904" spans="1:2" x14ac:dyDescent="0.25">
      <c r="A1904" s="10" t="s">
        <v>806</v>
      </c>
      <c r="B1904" s="8">
        <v>46750</v>
      </c>
    </row>
    <row r="1905" spans="1:2" x14ac:dyDescent="0.25">
      <c r="A1905" s="10" t="s">
        <v>806</v>
      </c>
      <c r="B1905" s="8">
        <v>54000</v>
      </c>
    </row>
    <row r="1906" spans="1:2" x14ac:dyDescent="0.25">
      <c r="A1906" s="10" t="s">
        <v>806</v>
      </c>
      <c r="B1906" s="8">
        <v>63000</v>
      </c>
    </row>
    <row r="1907" spans="1:2" x14ac:dyDescent="0.25">
      <c r="A1907" s="10" t="s">
        <v>806</v>
      </c>
      <c r="B1907" s="8">
        <v>72000</v>
      </c>
    </row>
    <row r="1908" spans="1:2" x14ac:dyDescent="0.25">
      <c r="A1908" s="10" t="s">
        <v>806</v>
      </c>
      <c r="B1908" s="8">
        <v>62000</v>
      </c>
    </row>
    <row r="1909" spans="1:2" x14ac:dyDescent="0.25">
      <c r="A1909" s="10" t="s">
        <v>806</v>
      </c>
      <c r="B1909" s="8">
        <v>45500</v>
      </c>
    </row>
    <row r="1910" spans="1:2" x14ac:dyDescent="0.25">
      <c r="A1910" s="10" t="s">
        <v>806</v>
      </c>
      <c r="B1910" s="8">
        <v>29750</v>
      </c>
    </row>
    <row r="1911" spans="1:2" x14ac:dyDescent="0.25">
      <c r="A1911" s="10" t="s">
        <v>806</v>
      </c>
      <c r="B1911" s="8">
        <v>29750</v>
      </c>
    </row>
    <row r="1912" spans="1:2" x14ac:dyDescent="0.25">
      <c r="A1912" s="10" t="s">
        <v>806</v>
      </c>
      <c r="B1912" s="8">
        <v>18750</v>
      </c>
    </row>
    <row r="1913" spans="1:2" x14ac:dyDescent="0.25">
      <c r="A1913" s="10" t="s">
        <v>806</v>
      </c>
      <c r="B1913" s="8">
        <v>22500.000000000007</v>
      </c>
    </row>
    <row r="1914" spans="1:2" x14ac:dyDescent="0.25">
      <c r="A1914" s="10" t="s">
        <v>806</v>
      </c>
      <c r="B1914" s="8">
        <v>24750.000000000007</v>
      </c>
    </row>
    <row r="1915" spans="1:2" x14ac:dyDescent="0.25">
      <c r="A1915" s="10" t="s">
        <v>806</v>
      </c>
      <c r="B1915" s="8">
        <v>12500.000000000004</v>
      </c>
    </row>
    <row r="1916" spans="1:2" x14ac:dyDescent="0.25">
      <c r="A1916" s="10" t="s">
        <v>806</v>
      </c>
      <c r="B1916" s="8">
        <v>10000.000000000004</v>
      </c>
    </row>
    <row r="1917" spans="1:2" x14ac:dyDescent="0.25">
      <c r="A1917" s="10" t="s">
        <v>806</v>
      </c>
      <c r="B1917" s="8">
        <v>13500.000000000002</v>
      </c>
    </row>
    <row r="1918" spans="1:2" x14ac:dyDescent="0.25">
      <c r="A1918" s="10" t="s">
        <v>806</v>
      </c>
      <c r="B1918" s="8">
        <v>11249.999999999998</v>
      </c>
    </row>
    <row r="1919" spans="1:2" x14ac:dyDescent="0.25">
      <c r="A1919" s="10" t="s">
        <v>806</v>
      </c>
      <c r="B1919" s="8">
        <v>14000</v>
      </c>
    </row>
    <row r="1920" spans="1:2" x14ac:dyDescent="0.25">
      <c r="A1920" s="10" t="s">
        <v>806</v>
      </c>
      <c r="B1920" s="8">
        <v>28875.000000000007</v>
      </c>
    </row>
    <row r="1921" spans="1:2" x14ac:dyDescent="0.25">
      <c r="A1921" s="10" t="s">
        <v>806</v>
      </c>
      <c r="B1921" s="8">
        <v>17500.000000000004</v>
      </c>
    </row>
    <row r="1922" spans="1:2" x14ac:dyDescent="0.25">
      <c r="A1922" s="10" t="s">
        <v>806</v>
      </c>
      <c r="B1922" s="8">
        <v>14625.000000000002</v>
      </c>
    </row>
    <row r="1923" spans="1:2" x14ac:dyDescent="0.25">
      <c r="A1923" s="10" t="s">
        <v>806</v>
      </c>
      <c r="B1923" s="8">
        <v>16500.000000000004</v>
      </c>
    </row>
    <row r="1924" spans="1:2" x14ac:dyDescent="0.25">
      <c r="A1924" s="10" t="s">
        <v>806</v>
      </c>
      <c r="B1924" s="8">
        <v>21000.000000000004</v>
      </c>
    </row>
    <row r="1925" spans="1:2" x14ac:dyDescent="0.25">
      <c r="A1925" s="10" t="s">
        <v>806</v>
      </c>
      <c r="B1925" s="8">
        <v>25875.000000000004</v>
      </c>
    </row>
    <row r="1926" spans="1:2" x14ac:dyDescent="0.25">
      <c r="A1926" s="10" t="s">
        <v>806</v>
      </c>
      <c r="B1926" s="8">
        <v>32500.000000000011</v>
      </c>
    </row>
    <row r="1927" spans="1:2" x14ac:dyDescent="0.25">
      <c r="A1927" s="10" t="s">
        <v>806</v>
      </c>
      <c r="B1927" s="8">
        <v>21375.000000000004</v>
      </c>
    </row>
    <row r="1928" spans="1:2" x14ac:dyDescent="0.25">
      <c r="A1928" s="10" t="s">
        <v>806</v>
      </c>
      <c r="B1928" s="8">
        <v>24750.000000000007</v>
      </c>
    </row>
    <row r="1929" spans="1:2" x14ac:dyDescent="0.25">
      <c r="A1929" s="10" t="s">
        <v>806</v>
      </c>
      <c r="B1929" s="8">
        <v>31875.000000000007</v>
      </c>
    </row>
    <row r="1930" spans="1:2" x14ac:dyDescent="0.25">
      <c r="A1930" s="10" t="s">
        <v>806</v>
      </c>
      <c r="B1930" s="8">
        <v>44000.000000000007</v>
      </c>
    </row>
    <row r="1931" spans="1:2" x14ac:dyDescent="0.25">
      <c r="A1931" s="10" t="s">
        <v>806</v>
      </c>
      <c r="B1931" s="8">
        <v>48750.000000000007</v>
      </c>
    </row>
    <row r="1932" spans="1:2" x14ac:dyDescent="0.25">
      <c r="A1932" s="10" t="s">
        <v>806</v>
      </c>
      <c r="B1932" s="8">
        <v>56250.000000000022</v>
      </c>
    </row>
    <row r="1933" spans="1:2" x14ac:dyDescent="0.25">
      <c r="A1933" s="10" t="s">
        <v>806</v>
      </c>
      <c r="B1933" s="8">
        <v>38500.000000000007</v>
      </c>
    </row>
    <row r="1934" spans="1:2" x14ac:dyDescent="0.25">
      <c r="A1934" s="10" t="s">
        <v>806</v>
      </c>
      <c r="B1934" s="8">
        <v>38500.000000000007</v>
      </c>
    </row>
    <row r="1935" spans="1:2" x14ac:dyDescent="0.25">
      <c r="A1935" s="10" t="s">
        <v>806</v>
      </c>
      <c r="B1935" s="8">
        <v>38000.000000000007</v>
      </c>
    </row>
    <row r="1936" spans="1:2" x14ac:dyDescent="0.25">
      <c r="A1936" s="10" t="s">
        <v>806</v>
      </c>
      <c r="B1936" s="8">
        <v>48875.000000000007</v>
      </c>
    </row>
    <row r="1937" spans="1:2" x14ac:dyDescent="0.25">
      <c r="A1937" s="10" t="s">
        <v>806</v>
      </c>
      <c r="B1937" s="8">
        <v>14000</v>
      </c>
    </row>
    <row r="1938" spans="1:2" x14ac:dyDescent="0.25">
      <c r="A1938" s="10" t="s">
        <v>806</v>
      </c>
      <c r="B1938" s="8">
        <v>18000</v>
      </c>
    </row>
    <row r="1939" spans="1:2" x14ac:dyDescent="0.25">
      <c r="A1939" s="10" t="s">
        <v>806</v>
      </c>
      <c r="B1939" s="8">
        <v>18000</v>
      </c>
    </row>
    <row r="1940" spans="1:2" x14ac:dyDescent="0.25">
      <c r="A1940" s="10" t="s">
        <v>806</v>
      </c>
      <c r="B1940" s="8">
        <v>11250</v>
      </c>
    </row>
    <row r="1941" spans="1:2" x14ac:dyDescent="0.25">
      <c r="A1941" s="10" t="s">
        <v>806</v>
      </c>
      <c r="B1941" s="8">
        <v>10000.000000000004</v>
      </c>
    </row>
    <row r="1942" spans="1:2" x14ac:dyDescent="0.25">
      <c r="A1942" s="10" t="s">
        <v>806</v>
      </c>
      <c r="B1942" s="8">
        <v>20250</v>
      </c>
    </row>
    <row r="1943" spans="1:2" x14ac:dyDescent="0.25">
      <c r="A1943" s="10" t="s">
        <v>806</v>
      </c>
      <c r="B1943" s="8">
        <v>17500</v>
      </c>
    </row>
    <row r="1944" spans="1:2" x14ac:dyDescent="0.25">
      <c r="A1944" s="10" t="s">
        <v>806</v>
      </c>
      <c r="B1944" s="8">
        <v>18000</v>
      </c>
    </row>
    <row r="1945" spans="1:2" x14ac:dyDescent="0.25">
      <c r="A1945" s="10" t="s">
        <v>806</v>
      </c>
      <c r="B1945" s="8">
        <v>18000</v>
      </c>
    </row>
    <row r="1946" spans="1:2" x14ac:dyDescent="0.25">
      <c r="A1946" s="10" t="s">
        <v>807</v>
      </c>
      <c r="B1946" s="8">
        <v>11250</v>
      </c>
    </row>
    <row r="1947" spans="1:2" x14ac:dyDescent="0.25">
      <c r="A1947" s="10" t="s">
        <v>807</v>
      </c>
      <c r="B1947" s="8">
        <v>8750.0000000000018</v>
      </c>
    </row>
    <row r="1948" spans="1:2" x14ac:dyDescent="0.25">
      <c r="A1948" s="10" t="s">
        <v>807</v>
      </c>
      <c r="B1948" s="8">
        <v>16875</v>
      </c>
    </row>
    <row r="1949" spans="1:2" x14ac:dyDescent="0.25">
      <c r="A1949" s="10" t="s">
        <v>807</v>
      </c>
      <c r="B1949" s="8">
        <v>23625</v>
      </c>
    </row>
    <row r="1950" spans="1:2" x14ac:dyDescent="0.25">
      <c r="A1950" s="10" t="s">
        <v>807</v>
      </c>
      <c r="B1950" s="8">
        <v>20625.000000000004</v>
      </c>
    </row>
    <row r="1951" spans="1:2" x14ac:dyDescent="0.25">
      <c r="A1951" s="10" t="s">
        <v>807</v>
      </c>
      <c r="B1951" s="8">
        <v>24000</v>
      </c>
    </row>
    <row r="1952" spans="1:2" x14ac:dyDescent="0.25">
      <c r="A1952" s="10" t="s">
        <v>807</v>
      </c>
      <c r="B1952" s="8">
        <v>16500.000000000004</v>
      </c>
    </row>
    <row r="1953" spans="1:2" x14ac:dyDescent="0.25">
      <c r="A1953" s="10" t="s">
        <v>807</v>
      </c>
      <c r="B1953" s="8">
        <v>9000.0000000000018</v>
      </c>
    </row>
    <row r="1954" spans="1:2" x14ac:dyDescent="0.25">
      <c r="A1954" s="10" t="s">
        <v>807</v>
      </c>
      <c r="B1954" s="8">
        <v>15750</v>
      </c>
    </row>
    <row r="1955" spans="1:2" x14ac:dyDescent="0.25">
      <c r="A1955" s="10" t="s">
        <v>807</v>
      </c>
      <c r="B1955" s="8">
        <v>26250</v>
      </c>
    </row>
    <row r="1956" spans="1:2" x14ac:dyDescent="0.25">
      <c r="A1956" s="10" t="s">
        <v>807</v>
      </c>
      <c r="B1956" s="8">
        <v>17875.000000000004</v>
      </c>
    </row>
    <row r="1957" spans="1:2" x14ac:dyDescent="0.25">
      <c r="A1957" s="10" t="s">
        <v>807</v>
      </c>
      <c r="B1957" s="8">
        <v>20625.000000000004</v>
      </c>
    </row>
    <row r="1958" spans="1:2" x14ac:dyDescent="0.25">
      <c r="A1958" s="10" t="s">
        <v>807</v>
      </c>
      <c r="B1958" s="8">
        <v>11000.000000000002</v>
      </c>
    </row>
    <row r="1959" spans="1:2" x14ac:dyDescent="0.25">
      <c r="A1959" s="10" t="s">
        <v>807</v>
      </c>
      <c r="B1959" s="8">
        <v>7875.0000000000027</v>
      </c>
    </row>
    <row r="1960" spans="1:2" x14ac:dyDescent="0.25">
      <c r="A1960" s="10" t="s">
        <v>807</v>
      </c>
      <c r="B1960" s="8">
        <v>21000.000000000004</v>
      </c>
    </row>
    <row r="1961" spans="1:2" x14ac:dyDescent="0.25">
      <c r="A1961" s="10" t="s">
        <v>807</v>
      </c>
      <c r="B1961" s="8">
        <v>24750</v>
      </c>
    </row>
    <row r="1962" spans="1:2" x14ac:dyDescent="0.25">
      <c r="A1962" s="10" t="s">
        <v>807</v>
      </c>
      <c r="B1962" s="8">
        <v>20000</v>
      </c>
    </row>
    <row r="1963" spans="1:2" x14ac:dyDescent="0.25">
      <c r="A1963" s="10" t="s">
        <v>807</v>
      </c>
      <c r="B1963" s="8">
        <v>20000</v>
      </c>
    </row>
    <row r="1964" spans="1:2" x14ac:dyDescent="0.25">
      <c r="A1964" s="10" t="s">
        <v>807</v>
      </c>
      <c r="B1964" s="8">
        <v>14625</v>
      </c>
    </row>
    <row r="1965" spans="1:2" x14ac:dyDescent="0.25">
      <c r="A1965" s="10" t="s">
        <v>807</v>
      </c>
      <c r="B1965" s="8">
        <v>9000</v>
      </c>
    </row>
    <row r="1966" spans="1:2" x14ac:dyDescent="0.25">
      <c r="A1966" s="10" t="s">
        <v>807</v>
      </c>
      <c r="B1966" s="8">
        <v>37375</v>
      </c>
    </row>
    <row r="1967" spans="1:2" x14ac:dyDescent="0.25">
      <c r="A1967" s="10" t="s">
        <v>807</v>
      </c>
      <c r="B1967" s="8">
        <v>49500</v>
      </c>
    </row>
    <row r="1968" spans="1:2" x14ac:dyDescent="0.25">
      <c r="A1968" s="10" t="s">
        <v>807</v>
      </c>
      <c r="B1968" s="8">
        <v>49000</v>
      </c>
    </row>
    <row r="1969" spans="1:2" x14ac:dyDescent="0.25">
      <c r="A1969" s="10" t="s">
        <v>807</v>
      </c>
      <c r="B1969" s="8">
        <v>59500</v>
      </c>
    </row>
    <row r="1970" spans="1:2" x14ac:dyDescent="0.25">
      <c r="A1970" s="10" t="s">
        <v>807</v>
      </c>
      <c r="B1970" s="8">
        <v>48875</v>
      </c>
    </row>
    <row r="1971" spans="1:2" x14ac:dyDescent="0.25">
      <c r="A1971" s="10" t="s">
        <v>807</v>
      </c>
      <c r="B1971" s="8">
        <v>42750</v>
      </c>
    </row>
    <row r="1972" spans="1:2" x14ac:dyDescent="0.25">
      <c r="A1972" s="10" t="s">
        <v>807</v>
      </c>
      <c r="B1972" s="8">
        <v>82500.000000000015</v>
      </c>
    </row>
    <row r="1973" spans="1:2" x14ac:dyDescent="0.25">
      <c r="A1973" s="10" t="s">
        <v>807</v>
      </c>
      <c r="B1973" s="8">
        <v>81000</v>
      </c>
    </row>
    <row r="1974" spans="1:2" x14ac:dyDescent="0.25">
      <c r="A1974" s="10" t="s">
        <v>807</v>
      </c>
      <c r="B1974" s="8">
        <v>71250</v>
      </c>
    </row>
    <row r="1975" spans="1:2" x14ac:dyDescent="0.25">
      <c r="A1975" s="10" t="s">
        <v>807</v>
      </c>
      <c r="B1975" s="8">
        <v>66500</v>
      </c>
    </row>
    <row r="1976" spans="1:2" x14ac:dyDescent="0.25">
      <c r="A1976" s="10" t="s">
        <v>807</v>
      </c>
      <c r="B1976" s="8">
        <v>54000</v>
      </c>
    </row>
    <row r="1977" spans="1:2" x14ac:dyDescent="0.25">
      <c r="A1977" s="10" t="s">
        <v>807</v>
      </c>
      <c r="B1977" s="8">
        <v>61750</v>
      </c>
    </row>
    <row r="1978" spans="1:2" x14ac:dyDescent="0.25">
      <c r="A1978" s="10" t="s">
        <v>807</v>
      </c>
      <c r="B1978" s="8">
        <v>71500.000000000015</v>
      </c>
    </row>
    <row r="1979" spans="1:2" x14ac:dyDescent="0.25">
      <c r="A1979" s="10" t="s">
        <v>807</v>
      </c>
      <c r="B1979" s="8">
        <v>80750</v>
      </c>
    </row>
    <row r="1980" spans="1:2" x14ac:dyDescent="0.25">
      <c r="A1980" s="10" t="s">
        <v>807</v>
      </c>
      <c r="B1980" s="8">
        <v>70125.000000000015</v>
      </c>
    </row>
    <row r="1981" spans="1:2" x14ac:dyDescent="0.25">
      <c r="A1981" s="10" t="s">
        <v>807</v>
      </c>
      <c r="B1981" s="8">
        <v>52500.000000000007</v>
      </c>
    </row>
    <row r="1982" spans="1:2" x14ac:dyDescent="0.25">
      <c r="A1982" s="10" t="s">
        <v>807</v>
      </c>
      <c r="B1982" s="8">
        <v>35625.000000000007</v>
      </c>
    </row>
    <row r="1983" spans="1:2" x14ac:dyDescent="0.25">
      <c r="A1983" s="10" t="s">
        <v>807</v>
      </c>
      <c r="B1983" s="8">
        <v>30874.999999999996</v>
      </c>
    </row>
    <row r="1984" spans="1:2" x14ac:dyDescent="0.25">
      <c r="A1984" s="10" t="s">
        <v>807</v>
      </c>
      <c r="B1984" s="8">
        <v>21000</v>
      </c>
    </row>
    <row r="1985" spans="1:2" x14ac:dyDescent="0.25">
      <c r="A1985" s="10" t="s">
        <v>807</v>
      </c>
      <c r="B1985" s="8">
        <v>22500.000000000007</v>
      </c>
    </row>
    <row r="1986" spans="1:2" x14ac:dyDescent="0.25">
      <c r="A1986" s="10" t="s">
        <v>807</v>
      </c>
      <c r="B1986" s="8">
        <v>25000.000000000007</v>
      </c>
    </row>
    <row r="1987" spans="1:2" x14ac:dyDescent="0.25">
      <c r="A1987" s="10" t="s">
        <v>807</v>
      </c>
      <c r="B1987" s="8">
        <v>13500.000000000004</v>
      </c>
    </row>
    <row r="1988" spans="1:2" x14ac:dyDescent="0.25">
      <c r="A1988" s="10" t="s">
        <v>807</v>
      </c>
      <c r="B1988" s="8">
        <v>11250.000000000004</v>
      </c>
    </row>
    <row r="1989" spans="1:2" x14ac:dyDescent="0.25">
      <c r="A1989" s="10" t="s">
        <v>807</v>
      </c>
      <c r="B1989" s="8">
        <v>15125.000000000002</v>
      </c>
    </row>
    <row r="1990" spans="1:2" x14ac:dyDescent="0.25">
      <c r="A1990" s="10" t="s">
        <v>807</v>
      </c>
      <c r="B1990" s="8">
        <v>12000</v>
      </c>
    </row>
    <row r="1991" spans="1:2" x14ac:dyDescent="0.25">
      <c r="A1991" s="10" t="s">
        <v>807</v>
      </c>
      <c r="B1991" s="8">
        <v>14000</v>
      </c>
    </row>
    <row r="1992" spans="1:2" x14ac:dyDescent="0.25">
      <c r="A1992" s="10" t="s">
        <v>807</v>
      </c>
      <c r="B1992" s="8">
        <v>28750.000000000007</v>
      </c>
    </row>
    <row r="1993" spans="1:2" x14ac:dyDescent="0.25">
      <c r="A1993" s="10" t="s">
        <v>807</v>
      </c>
      <c r="B1993" s="8">
        <v>18000.000000000007</v>
      </c>
    </row>
    <row r="1994" spans="1:2" x14ac:dyDescent="0.25">
      <c r="A1994" s="10" t="s">
        <v>807</v>
      </c>
      <c r="B1994" s="8">
        <v>15000.000000000002</v>
      </c>
    </row>
    <row r="1995" spans="1:2" x14ac:dyDescent="0.25">
      <c r="A1995" s="10" t="s">
        <v>807</v>
      </c>
      <c r="B1995" s="8">
        <v>17500</v>
      </c>
    </row>
    <row r="1996" spans="1:2" x14ac:dyDescent="0.25">
      <c r="A1996" s="10" t="s">
        <v>807</v>
      </c>
      <c r="B1996" s="8">
        <v>22000.000000000004</v>
      </c>
    </row>
    <row r="1997" spans="1:2" x14ac:dyDescent="0.25">
      <c r="A1997" s="10" t="s">
        <v>807</v>
      </c>
      <c r="B1997" s="8">
        <v>25000.000000000004</v>
      </c>
    </row>
    <row r="1998" spans="1:2" x14ac:dyDescent="0.25">
      <c r="A1998" s="10" t="s">
        <v>807</v>
      </c>
      <c r="B1998" s="8">
        <v>31500.000000000011</v>
      </c>
    </row>
    <row r="1999" spans="1:2" x14ac:dyDescent="0.25">
      <c r="A1999" s="10" t="s">
        <v>807</v>
      </c>
      <c r="B1999" s="8">
        <v>21000.000000000004</v>
      </c>
    </row>
    <row r="2000" spans="1:2" x14ac:dyDescent="0.25">
      <c r="A2000" s="10" t="s">
        <v>807</v>
      </c>
      <c r="B2000" s="8">
        <v>25000.000000000007</v>
      </c>
    </row>
    <row r="2001" spans="1:2" x14ac:dyDescent="0.25">
      <c r="A2001" s="10" t="s">
        <v>807</v>
      </c>
      <c r="B2001" s="8">
        <v>33250</v>
      </c>
    </row>
    <row r="2002" spans="1:2" x14ac:dyDescent="0.25">
      <c r="A2002" s="10" t="s">
        <v>807</v>
      </c>
      <c r="B2002" s="8">
        <v>51000.000000000007</v>
      </c>
    </row>
    <row r="2003" spans="1:2" x14ac:dyDescent="0.25">
      <c r="A2003" s="10" t="s">
        <v>807</v>
      </c>
      <c r="B2003" s="8">
        <v>56000.000000000015</v>
      </c>
    </row>
    <row r="2004" spans="1:2" x14ac:dyDescent="0.25">
      <c r="A2004" s="10" t="s">
        <v>807</v>
      </c>
      <c r="B2004" s="8">
        <v>64000.000000000022</v>
      </c>
    </row>
    <row r="2005" spans="1:2" x14ac:dyDescent="0.25">
      <c r="A2005" s="10" t="s">
        <v>807</v>
      </c>
      <c r="B2005" s="8">
        <v>45000.000000000015</v>
      </c>
    </row>
    <row r="2006" spans="1:2" x14ac:dyDescent="0.25">
      <c r="A2006" s="10" t="s">
        <v>807</v>
      </c>
      <c r="B2006" s="8">
        <v>45000.000000000015</v>
      </c>
    </row>
    <row r="2007" spans="1:2" x14ac:dyDescent="0.25">
      <c r="A2007" s="10" t="s">
        <v>807</v>
      </c>
      <c r="B2007" s="8">
        <v>44625.000000000007</v>
      </c>
    </row>
    <row r="2008" spans="1:2" x14ac:dyDescent="0.25">
      <c r="A2008" s="10" t="s">
        <v>807</v>
      </c>
      <c r="B2008" s="8">
        <v>56250.000000000015</v>
      </c>
    </row>
    <row r="2009" spans="1:2" x14ac:dyDescent="0.25">
      <c r="A2009" s="10" t="s">
        <v>807</v>
      </c>
      <c r="B2009" s="8">
        <v>13500</v>
      </c>
    </row>
    <row r="2010" spans="1:2" x14ac:dyDescent="0.25">
      <c r="A2010" s="10" t="s">
        <v>807</v>
      </c>
      <c r="B2010" s="8">
        <v>20250</v>
      </c>
    </row>
    <row r="2011" spans="1:2" x14ac:dyDescent="0.25">
      <c r="A2011" s="10" t="s">
        <v>807</v>
      </c>
      <c r="B2011" s="8">
        <v>14250</v>
      </c>
    </row>
    <row r="2012" spans="1:2" x14ac:dyDescent="0.25">
      <c r="A2012" s="10" t="s">
        <v>807</v>
      </c>
      <c r="B2012" s="8">
        <v>16625</v>
      </c>
    </row>
    <row r="2013" spans="1:2" x14ac:dyDescent="0.25">
      <c r="A2013" s="10" t="s">
        <v>807</v>
      </c>
      <c r="B2013" s="8">
        <v>13000</v>
      </c>
    </row>
    <row r="2014" spans="1:2" x14ac:dyDescent="0.25">
      <c r="A2014" s="10" t="s">
        <v>807</v>
      </c>
      <c r="B2014" s="8">
        <v>16625</v>
      </c>
    </row>
    <row r="2015" spans="1:2" x14ac:dyDescent="0.25">
      <c r="A2015" s="10" t="s">
        <v>807</v>
      </c>
      <c r="B2015" s="8">
        <v>15625</v>
      </c>
    </row>
    <row r="2016" spans="1:2" x14ac:dyDescent="0.25">
      <c r="A2016" s="10" t="s">
        <v>807</v>
      </c>
      <c r="B2016" s="8">
        <v>21000</v>
      </c>
    </row>
    <row r="2017" spans="1:2" x14ac:dyDescent="0.25">
      <c r="A2017" s="10" t="s">
        <v>807</v>
      </c>
      <c r="B2017" s="8">
        <v>14875</v>
      </c>
    </row>
    <row r="2018" spans="1:2" x14ac:dyDescent="0.25">
      <c r="A2018" s="10" t="s">
        <v>810</v>
      </c>
      <c r="B2018" s="8">
        <v>13125</v>
      </c>
    </row>
    <row r="2019" spans="1:2" x14ac:dyDescent="0.25">
      <c r="A2019" s="10" t="s">
        <v>810</v>
      </c>
      <c r="B2019" s="8">
        <v>10000</v>
      </c>
    </row>
    <row r="2020" spans="1:2" x14ac:dyDescent="0.25">
      <c r="A2020" s="10" t="s">
        <v>810</v>
      </c>
      <c r="B2020" s="8">
        <v>15750</v>
      </c>
    </row>
    <row r="2021" spans="1:2" x14ac:dyDescent="0.25">
      <c r="A2021" s="10" t="s">
        <v>810</v>
      </c>
      <c r="B2021" s="8">
        <v>18750</v>
      </c>
    </row>
    <row r="2022" spans="1:2" x14ac:dyDescent="0.25">
      <c r="A2022" s="10" t="s">
        <v>810</v>
      </c>
      <c r="B2022" s="8">
        <v>25000</v>
      </c>
    </row>
    <row r="2023" spans="1:2" x14ac:dyDescent="0.25">
      <c r="A2023" s="10" t="s">
        <v>810</v>
      </c>
      <c r="B2023" s="8">
        <v>13500</v>
      </c>
    </row>
    <row r="2024" spans="1:2" x14ac:dyDescent="0.25">
      <c r="A2024" s="10" t="s">
        <v>810</v>
      </c>
      <c r="B2024" s="8">
        <v>12250</v>
      </c>
    </row>
    <row r="2025" spans="1:2" x14ac:dyDescent="0.25">
      <c r="A2025" s="10" t="s">
        <v>810</v>
      </c>
      <c r="B2025" s="8">
        <v>10000</v>
      </c>
    </row>
    <row r="2026" spans="1:2" x14ac:dyDescent="0.25">
      <c r="A2026" s="10" t="s">
        <v>810</v>
      </c>
      <c r="B2026" s="8">
        <v>14000</v>
      </c>
    </row>
    <row r="2027" spans="1:2" x14ac:dyDescent="0.25">
      <c r="A2027" s="10" t="s">
        <v>810</v>
      </c>
      <c r="B2027" s="8">
        <v>13000</v>
      </c>
    </row>
    <row r="2028" spans="1:2" x14ac:dyDescent="0.25">
      <c r="A2028" s="10" t="s">
        <v>810</v>
      </c>
      <c r="B2028" s="8">
        <v>19500.000000000004</v>
      </c>
    </row>
    <row r="2029" spans="1:2" x14ac:dyDescent="0.25">
      <c r="A2029" s="10" t="s">
        <v>810</v>
      </c>
      <c r="B2029" s="8">
        <v>11874.999999999998</v>
      </c>
    </row>
    <row r="2030" spans="1:2" x14ac:dyDescent="0.25">
      <c r="A2030" s="10" t="s">
        <v>810</v>
      </c>
      <c r="B2030" s="8">
        <v>11250.000000000002</v>
      </c>
    </row>
    <row r="2031" spans="1:2" x14ac:dyDescent="0.25">
      <c r="A2031" s="10" t="s">
        <v>810</v>
      </c>
      <c r="B2031" s="8">
        <v>9625</v>
      </c>
    </row>
    <row r="2032" spans="1:2" x14ac:dyDescent="0.25">
      <c r="A2032" s="10" t="s">
        <v>810</v>
      </c>
      <c r="B2032" s="8">
        <v>16500.000000000004</v>
      </c>
    </row>
    <row r="2033" spans="1:2" x14ac:dyDescent="0.25">
      <c r="A2033" s="10" t="s">
        <v>810</v>
      </c>
      <c r="B2033" s="8">
        <v>14000</v>
      </c>
    </row>
    <row r="2034" spans="1:2" x14ac:dyDescent="0.25">
      <c r="A2034" s="10" t="s">
        <v>810</v>
      </c>
      <c r="B2034" s="8">
        <v>21750.000000000004</v>
      </c>
    </row>
    <row r="2035" spans="1:2" x14ac:dyDescent="0.25">
      <c r="A2035" s="10" t="s">
        <v>810</v>
      </c>
      <c r="B2035" s="8">
        <v>14374.999999999998</v>
      </c>
    </row>
    <row r="2036" spans="1:2" x14ac:dyDescent="0.25">
      <c r="A2036" s="10" t="s">
        <v>810</v>
      </c>
      <c r="B2036" s="8">
        <v>17500</v>
      </c>
    </row>
    <row r="2037" spans="1:2" x14ac:dyDescent="0.25">
      <c r="A2037" s="10" t="s">
        <v>810</v>
      </c>
      <c r="B2037" s="8">
        <v>20000</v>
      </c>
    </row>
    <row r="2038" spans="1:2" x14ac:dyDescent="0.25">
      <c r="A2038" s="10" t="s">
        <v>810</v>
      </c>
      <c r="B2038" s="8">
        <v>33750</v>
      </c>
    </row>
    <row r="2039" spans="1:2" x14ac:dyDescent="0.25">
      <c r="A2039" s="10" t="s">
        <v>810</v>
      </c>
      <c r="B2039" s="8">
        <v>33750</v>
      </c>
    </row>
    <row r="2040" spans="1:2" x14ac:dyDescent="0.25">
      <c r="A2040" s="10" t="s">
        <v>810</v>
      </c>
      <c r="B2040" s="8">
        <v>37500</v>
      </c>
    </row>
    <row r="2041" spans="1:2" x14ac:dyDescent="0.25">
      <c r="A2041" s="10" t="s">
        <v>810</v>
      </c>
      <c r="B2041" s="8">
        <v>30000</v>
      </c>
    </row>
    <row r="2042" spans="1:2" x14ac:dyDescent="0.25">
      <c r="A2042" s="10" t="s">
        <v>810</v>
      </c>
      <c r="B2042" s="8">
        <v>27500</v>
      </c>
    </row>
    <row r="2043" spans="1:2" x14ac:dyDescent="0.25">
      <c r="A2043" s="10" t="s">
        <v>810</v>
      </c>
      <c r="B2043" s="8">
        <v>24750.000000000004</v>
      </c>
    </row>
    <row r="2044" spans="1:2" x14ac:dyDescent="0.25">
      <c r="A2044" s="10" t="s">
        <v>810</v>
      </c>
      <c r="B2044" s="8">
        <v>49500.000000000007</v>
      </c>
    </row>
    <row r="2045" spans="1:2" x14ac:dyDescent="0.25">
      <c r="A2045" s="10" t="s">
        <v>810</v>
      </c>
      <c r="B2045" s="8">
        <v>38750</v>
      </c>
    </row>
    <row r="2046" spans="1:2" x14ac:dyDescent="0.25">
      <c r="A2046" s="10" t="s">
        <v>810</v>
      </c>
      <c r="B2046" s="8">
        <v>42625.000000000007</v>
      </c>
    </row>
    <row r="2047" spans="1:2" x14ac:dyDescent="0.25">
      <c r="A2047" s="10" t="s">
        <v>810</v>
      </c>
      <c r="B2047" s="8">
        <v>46250</v>
      </c>
    </row>
    <row r="2048" spans="1:2" x14ac:dyDescent="0.25">
      <c r="A2048" s="10" t="s">
        <v>810</v>
      </c>
      <c r="B2048" s="8">
        <v>26250</v>
      </c>
    </row>
    <row r="2049" spans="1:2" x14ac:dyDescent="0.25">
      <c r="A2049" s="10" t="s">
        <v>810</v>
      </c>
      <c r="B2049" s="8">
        <v>28875.000000000004</v>
      </c>
    </row>
    <row r="2050" spans="1:2" x14ac:dyDescent="0.25">
      <c r="A2050" s="10" t="s">
        <v>810</v>
      </c>
      <c r="B2050" s="8">
        <v>52000</v>
      </c>
    </row>
    <row r="2051" spans="1:2" x14ac:dyDescent="0.25">
      <c r="A2051" s="10" t="s">
        <v>810</v>
      </c>
      <c r="B2051" s="8">
        <v>37500</v>
      </c>
    </row>
    <row r="2052" spans="1:2" x14ac:dyDescent="0.25">
      <c r="A2052" s="10" t="s">
        <v>810</v>
      </c>
      <c r="B2052" s="8">
        <v>41250.000000000007</v>
      </c>
    </row>
    <row r="2053" spans="1:2" x14ac:dyDescent="0.25">
      <c r="A2053" s="10" t="s">
        <v>810</v>
      </c>
      <c r="B2053" s="8">
        <v>46250</v>
      </c>
    </row>
    <row r="2054" spans="1:2" x14ac:dyDescent="0.25">
      <c r="A2054" s="10" t="s">
        <v>810</v>
      </c>
      <c r="B2054" s="8">
        <v>23750</v>
      </c>
    </row>
    <row r="2055" spans="1:2" x14ac:dyDescent="0.25">
      <c r="A2055" s="10" t="s">
        <v>810</v>
      </c>
      <c r="B2055" s="8">
        <v>26125.000000000004</v>
      </c>
    </row>
    <row r="2056" spans="1:2" x14ac:dyDescent="0.25">
      <c r="A2056" s="10" t="s">
        <v>810</v>
      </c>
      <c r="B2056" s="8">
        <v>43500</v>
      </c>
    </row>
    <row r="2057" spans="1:2" x14ac:dyDescent="0.25">
      <c r="A2057" s="10" t="s">
        <v>810</v>
      </c>
      <c r="B2057" s="8">
        <v>37125.000000000007</v>
      </c>
    </row>
    <row r="2058" spans="1:2" x14ac:dyDescent="0.25">
      <c r="A2058" s="10" t="s">
        <v>810</v>
      </c>
      <c r="B2058" s="8">
        <v>34375.000000000007</v>
      </c>
    </row>
    <row r="2059" spans="1:2" x14ac:dyDescent="0.25">
      <c r="A2059" s="10" t="s">
        <v>810</v>
      </c>
      <c r="B2059" s="8">
        <v>40500</v>
      </c>
    </row>
    <row r="2060" spans="1:2" x14ac:dyDescent="0.25">
      <c r="A2060" s="10" t="s">
        <v>810</v>
      </c>
      <c r="B2060" s="8">
        <v>24000</v>
      </c>
    </row>
    <row r="2061" spans="1:2" x14ac:dyDescent="0.25">
      <c r="A2061" s="10" t="s">
        <v>810</v>
      </c>
      <c r="B2061" s="8">
        <v>22000.000000000004</v>
      </c>
    </row>
    <row r="2062" spans="1:2" x14ac:dyDescent="0.25">
      <c r="A2062" s="10" t="s">
        <v>810</v>
      </c>
      <c r="B2062" s="8">
        <v>31250</v>
      </c>
    </row>
    <row r="2063" spans="1:2" x14ac:dyDescent="0.25">
      <c r="A2063" s="10" t="s">
        <v>810</v>
      </c>
      <c r="B2063" s="8">
        <v>23000</v>
      </c>
    </row>
    <row r="2064" spans="1:2" x14ac:dyDescent="0.25">
      <c r="A2064" s="10" t="s">
        <v>810</v>
      </c>
      <c r="B2064" s="8">
        <v>23000</v>
      </c>
    </row>
    <row r="2065" spans="1:2" x14ac:dyDescent="0.25">
      <c r="A2065" s="10" t="s">
        <v>810</v>
      </c>
      <c r="B2065" s="8">
        <v>23625</v>
      </c>
    </row>
    <row r="2066" spans="1:2" x14ac:dyDescent="0.25">
      <c r="A2066" s="10" t="s">
        <v>810</v>
      </c>
      <c r="B2066" s="8">
        <v>16875</v>
      </c>
    </row>
    <row r="2067" spans="1:2" x14ac:dyDescent="0.25">
      <c r="A2067" s="10" t="s">
        <v>810</v>
      </c>
      <c r="B2067" s="8">
        <v>12250</v>
      </c>
    </row>
    <row r="2068" spans="1:2" x14ac:dyDescent="0.25">
      <c r="A2068" s="10" t="s">
        <v>810</v>
      </c>
      <c r="B2068" s="8">
        <v>23625</v>
      </c>
    </row>
    <row r="2069" spans="1:2" x14ac:dyDescent="0.25">
      <c r="A2069" s="10" t="s">
        <v>810</v>
      </c>
      <c r="B2069" s="8">
        <v>23625</v>
      </c>
    </row>
    <row r="2070" spans="1:2" x14ac:dyDescent="0.25">
      <c r="A2070" s="10" t="s">
        <v>810</v>
      </c>
      <c r="B2070" s="8">
        <v>23625</v>
      </c>
    </row>
    <row r="2071" spans="1:2" x14ac:dyDescent="0.25">
      <c r="A2071" s="10" t="s">
        <v>810</v>
      </c>
      <c r="B2071" s="8">
        <v>36000</v>
      </c>
    </row>
    <row r="2072" spans="1:2" x14ac:dyDescent="0.25">
      <c r="A2072" s="10" t="s">
        <v>810</v>
      </c>
      <c r="B2072" s="8">
        <v>27000</v>
      </c>
    </row>
    <row r="2073" spans="1:2" x14ac:dyDescent="0.25">
      <c r="A2073" s="10" t="s">
        <v>810</v>
      </c>
      <c r="B2073" s="8">
        <v>23375</v>
      </c>
    </row>
    <row r="2074" spans="1:2" x14ac:dyDescent="0.25">
      <c r="A2074" s="10" t="s">
        <v>810</v>
      </c>
      <c r="B2074" s="8">
        <v>40625</v>
      </c>
    </row>
    <row r="2075" spans="1:2" x14ac:dyDescent="0.25">
      <c r="A2075" s="10" t="s">
        <v>810</v>
      </c>
      <c r="B2075" s="8">
        <v>42624.999999999993</v>
      </c>
    </row>
    <row r="2076" spans="1:2" x14ac:dyDescent="0.25">
      <c r="A2076" s="10" t="s">
        <v>810</v>
      </c>
      <c r="B2076" s="8">
        <v>42624.999999999993</v>
      </c>
    </row>
    <row r="2077" spans="1:2" x14ac:dyDescent="0.25">
      <c r="A2077" s="10" t="s">
        <v>810</v>
      </c>
      <c r="B2077" s="8">
        <v>40500</v>
      </c>
    </row>
    <row r="2078" spans="1:2" x14ac:dyDescent="0.25">
      <c r="A2078" s="10" t="s">
        <v>810</v>
      </c>
      <c r="B2078" s="8">
        <v>31500</v>
      </c>
    </row>
    <row r="2079" spans="1:2" x14ac:dyDescent="0.25">
      <c r="A2079" s="10" t="s">
        <v>810</v>
      </c>
      <c r="B2079" s="8">
        <v>26125</v>
      </c>
    </row>
    <row r="2080" spans="1:2" x14ac:dyDescent="0.25">
      <c r="A2080" s="10" t="s">
        <v>810</v>
      </c>
      <c r="B2080" s="8">
        <v>47125</v>
      </c>
    </row>
    <row r="2081" spans="1:2" x14ac:dyDescent="0.25">
      <c r="A2081" s="10" t="s">
        <v>810</v>
      </c>
      <c r="B2081" s="8">
        <v>12749.999999999996</v>
      </c>
    </row>
    <row r="2082" spans="1:2" x14ac:dyDescent="0.25">
      <c r="A2082" s="10" t="s">
        <v>810</v>
      </c>
      <c r="B2082" s="8">
        <v>17000</v>
      </c>
    </row>
    <row r="2083" spans="1:2" x14ac:dyDescent="0.25">
      <c r="A2083" s="10" t="s">
        <v>810</v>
      </c>
      <c r="B2083" s="8">
        <v>17000</v>
      </c>
    </row>
    <row r="2084" spans="1:2" x14ac:dyDescent="0.25">
      <c r="A2084" s="10" t="s">
        <v>810</v>
      </c>
      <c r="B2084" s="8">
        <v>11000</v>
      </c>
    </row>
    <row r="2085" spans="1:2" x14ac:dyDescent="0.25">
      <c r="A2085" s="10" t="s">
        <v>810</v>
      </c>
      <c r="B2085" s="8">
        <v>10125.000000000002</v>
      </c>
    </row>
    <row r="2086" spans="1:2" x14ac:dyDescent="0.25">
      <c r="A2086" s="10" t="s">
        <v>810</v>
      </c>
      <c r="B2086" s="8">
        <v>17000</v>
      </c>
    </row>
    <row r="2087" spans="1:2" x14ac:dyDescent="0.25">
      <c r="A2087" s="10" t="s">
        <v>810</v>
      </c>
      <c r="B2087" s="8">
        <v>14249.999999999996</v>
      </c>
    </row>
    <row r="2088" spans="1:2" x14ac:dyDescent="0.25">
      <c r="A2088" s="10" t="s">
        <v>810</v>
      </c>
      <c r="B2088" s="8">
        <v>15000</v>
      </c>
    </row>
    <row r="2089" spans="1:2" x14ac:dyDescent="0.25">
      <c r="A2089" s="10" t="s">
        <v>810</v>
      </c>
      <c r="B2089" s="8">
        <v>15000</v>
      </c>
    </row>
    <row r="2090" spans="1:2" x14ac:dyDescent="0.25">
      <c r="A2090" s="10" t="s">
        <v>812</v>
      </c>
      <c r="B2090" s="8">
        <v>9000</v>
      </c>
    </row>
    <row r="2091" spans="1:2" x14ac:dyDescent="0.25">
      <c r="A2091" s="10" t="s">
        <v>812</v>
      </c>
      <c r="B2091" s="8">
        <v>6750.0000000000009</v>
      </c>
    </row>
    <row r="2092" spans="1:2" x14ac:dyDescent="0.25">
      <c r="A2092" s="10" t="s">
        <v>812</v>
      </c>
      <c r="B2092" s="8">
        <v>14000</v>
      </c>
    </row>
    <row r="2093" spans="1:2" x14ac:dyDescent="0.25">
      <c r="A2093" s="10" t="s">
        <v>812</v>
      </c>
      <c r="B2093" s="8">
        <v>20000</v>
      </c>
    </row>
    <row r="2094" spans="1:2" x14ac:dyDescent="0.25">
      <c r="A2094" s="10" t="s">
        <v>812</v>
      </c>
      <c r="B2094" s="8">
        <v>17500</v>
      </c>
    </row>
    <row r="2095" spans="1:2" x14ac:dyDescent="0.25">
      <c r="A2095" s="10" t="s">
        <v>812</v>
      </c>
      <c r="B2095" s="8">
        <v>17500</v>
      </c>
    </row>
    <row r="2096" spans="1:2" x14ac:dyDescent="0.25">
      <c r="A2096" s="10" t="s">
        <v>812</v>
      </c>
      <c r="B2096" s="8">
        <v>11250</v>
      </c>
    </row>
    <row r="2097" spans="1:2" x14ac:dyDescent="0.25">
      <c r="A2097" s="10" t="s">
        <v>812</v>
      </c>
      <c r="B2097" s="8">
        <v>6875.0000000000009</v>
      </c>
    </row>
    <row r="2098" spans="1:2" x14ac:dyDescent="0.25">
      <c r="A2098" s="10" t="s">
        <v>812</v>
      </c>
      <c r="B2098" s="8">
        <v>16250</v>
      </c>
    </row>
    <row r="2099" spans="1:2" x14ac:dyDescent="0.25">
      <c r="A2099" s="10" t="s">
        <v>812</v>
      </c>
      <c r="B2099" s="8">
        <v>25000</v>
      </c>
    </row>
    <row r="2100" spans="1:2" x14ac:dyDescent="0.25">
      <c r="A2100" s="10" t="s">
        <v>812</v>
      </c>
      <c r="B2100" s="8">
        <v>16500.000000000004</v>
      </c>
    </row>
    <row r="2101" spans="1:2" x14ac:dyDescent="0.25">
      <c r="A2101" s="10" t="s">
        <v>812</v>
      </c>
      <c r="B2101" s="8">
        <v>19250.000000000004</v>
      </c>
    </row>
    <row r="2102" spans="1:2" x14ac:dyDescent="0.25">
      <c r="A2102" s="10" t="s">
        <v>812</v>
      </c>
      <c r="B2102" s="8">
        <v>12500</v>
      </c>
    </row>
    <row r="2103" spans="1:2" x14ac:dyDescent="0.25">
      <c r="A2103" s="10" t="s">
        <v>812</v>
      </c>
      <c r="B2103" s="8">
        <v>8250.0000000000018</v>
      </c>
    </row>
    <row r="2104" spans="1:2" x14ac:dyDescent="0.25">
      <c r="A2104" s="10" t="s">
        <v>812</v>
      </c>
      <c r="B2104" s="8">
        <v>22750</v>
      </c>
    </row>
    <row r="2105" spans="1:2" x14ac:dyDescent="0.25">
      <c r="A2105" s="10" t="s">
        <v>812</v>
      </c>
      <c r="B2105" s="8">
        <v>26250</v>
      </c>
    </row>
    <row r="2106" spans="1:2" x14ac:dyDescent="0.25">
      <c r="A2106" s="10" t="s">
        <v>812</v>
      </c>
      <c r="B2106" s="8">
        <v>20625.000000000004</v>
      </c>
    </row>
    <row r="2107" spans="1:2" x14ac:dyDescent="0.25">
      <c r="A2107" s="10" t="s">
        <v>812</v>
      </c>
      <c r="B2107" s="8">
        <v>22000.000000000004</v>
      </c>
    </row>
    <row r="2108" spans="1:2" x14ac:dyDescent="0.25">
      <c r="A2108" s="10" t="s">
        <v>812</v>
      </c>
      <c r="B2108" s="8">
        <v>15000</v>
      </c>
    </row>
    <row r="2109" spans="1:2" x14ac:dyDescent="0.25">
      <c r="A2109" s="10" t="s">
        <v>812</v>
      </c>
      <c r="B2109" s="8">
        <v>11000.000000000002</v>
      </c>
    </row>
    <row r="2110" spans="1:2" x14ac:dyDescent="0.25">
      <c r="A2110" s="10" t="s">
        <v>812</v>
      </c>
      <c r="B2110" s="8">
        <v>26250</v>
      </c>
    </row>
    <row r="2111" spans="1:2" x14ac:dyDescent="0.25">
      <c r="A2111" s="10" t="s">
        <v>812</v>
      </c>
      <c r="B2111" s="8">
        <v>31250</v>
      </c>
    </row>
    <row r="2112" spans="1:2" x14ac:dyDescent="0.25">
      <c r="A2112" s="10" t="s">
        <v>812</v>
      </c>
      <c r="B2112" s="8">
        <v>26125.000000000004</v>
      </c>
    </row>
    <row r="2113" spans="1:2" x14ac:dyDescent="0.25">
      <c r="A2113" s="10" t="s">
        <v>812</v>
      </c>
      <c r="B2113" s="8">
        <v>26125.000000000004</v>
      </c>
    </row>
    <row r="2114" spans="1:2" x14ac:dyDescent="0.25">
      <c r="A2114" s="10" t="s">
        <v>812</v>
      </c>
      <c r="B2114" s="8">
        <v>17500</v>
      </c>
    </row>
    <row r="2115" spans="1:2" x14ac:dyDescent="0.25">
      <c r="A2115" s="10" t="s">
        <v>812</v>
      </c>
      <c r="B2115" s="8">
        <v>12375.000000000002</v>
      </c>
    </row>
    <row r="2116" spans="1:2" x14ac:dyDescent="0.25">
      <c r="A2116" s="10" t="s">
        <v>812</v>
      </c>
      <c r="B2116" s="8">
        <v>36750</v>
      </c>
    </row>
    <row r="2117" spans="1:2" x14ac:dyDescent="0.25">
      <c r="A2117" s="10" t="s">
        <v>812</v>
      </c>
      <c r="B2117" s="8">
        <v>33750</v>
      </c>
    </row>
    <row r="2118" spans="1:2" x14ac:dyDescent="0.25">
      <c r="A2118" s="10" t="s">
        <v>812</v>
      </c>
      <c r="B2118" s="8">
        <v>28875.000000000004</v>
      </c>
    </row>
    <row r="2119" spans="1:2" x14ac:dyDescent="0.25">
      <c r="A2119" s="10" t="s">
        <v>812</v>
      </c>
      <c r="B2119" s="8">
        <v>26125.000000000004</v>
      </c>
    </row>
    <row r="2120" spans="1:2" x14ac:dyDescent="0.25">
      <c r="A2120" s="10" t="s">
        <v>812</v>
      </c>
      <c r="B2120" s="8">
        <v>18750</v>
      </c>
    </row>
    <row r="2121" spans="1:2" x14ac:dyDescent="0.25">
      <c r="A2121" s="10" t="s">
        <v>812</v>
      </c>
      <c r="B2121" s="8">
        <v>23375.000000000004</v>
      </c>
    </row>
    <row r="2122" spans="1:2" x14ac:dyDescent="0.25">
      <c r="A2122" s="10" t="s">
        <v>812</v>
      </c>
      <c r="B2122" s="8">
        <v>29750</v>
      </c>
    </row>
    <row r="2123" spans="1:2" x14ac:dyDescent="0.25">
      <c r="A2123" s="10" t="s">
        <v>812</v>
      </c>
      <c r="B2123" s="8">
        <v>34375.000000000007</v>
      </c>
    </row>
    <row r="2124" spans="1:2" x14ac:dyDescent="0.25">
      <c r="A2124" s="10" t="s">
        <v>812</v>
      </c>
      <c r="B2124" s="8">
        <v>34500.000000000007</v>
      </c>
    </row>
    <row r="2125" spans="1:2" x14ac:dyDescent="0.25">
      <c r="A2125" s="10" t="s">
        <v>812</v>
      </c>
      <c r="B2125" s="8">
        <v>24750.000000000004</v>
      </c>
    </row>
    <row r="2126" spans="1:2" x14ac:dyDescent="0.25">
      <c r="A2126" s="10" t="s">
        <v>812</v>
      </c>
      <c r="B2126" s="8">
        <v>22000.000000000004</v>
      </c>
    </row>
    <row r="2127" spans="1:2" x14ac:dyDescent="0.25">
      <c r="A2127" s="10" t="s">
        <v>812</v>
      </c>
      <c r="B2127" s="8">
        <v>26000</v>
      </c>
    </row>
    <row r="2128" spans="1:2" x14ac:dyDescent="0.25">
      <c r="A2128" s="10" t="s">
        <v>812</v>
      </c>
      <c r="B2128" s="8">
        <v>26250</v>
      </c>
    </row>
    <row r="2129" spans="1:2" x14ac:dyDescent="0.25">
      <c r="A2129" s="10" t="s">
        <v>812</v>
      </c>
      <c r="B2129" s="8">
        <v>25875.000000000004</v>
      </c>
    </row>
    <row r="2130" spans="1:2" x14ac:dyDescent="0.25">
      <c r="A2130" s="10" t="s">
        <v>812</v>
      </c>
      <c r="B2130" s="8">
        <v>28750.000000000007</v>
      </c>
    </row>
    <row r="2131" spans="1:2" x14ac:dyDescent="0.25">
      <c r="A2131" s="10" t="s">
        <v>812</v>
      </c>
      <c r="B2131" s="8">
        <v>19125.000000000004</v>
      </c>
    </row>
    <row r="2132" spans="1:2" x14ac:dyDescent="0.25">
      <c r="A2132" s="10" t="s">
        <v>812</v>
      </c>
      <c r="B2132" s="8">
        <v>16875.000000000004</v>
      </c>
    </row>
    <row r="2133" spans="1:2" x14ac:dyDescent="0.25">
      <c r="A2133" s="10" t="s">
        <v>812</v>
      </c>
      <c r="B2133" s="8">
        <v>20625.000000000004</v>
      </c>
    </row>
    <row r="2134" spans="1:2" x14ac:dyDescent="0.25">
      <c r="A2134" s="10" t="s">
        <v>812</v>
      </c>
      <c r="B2134" s="8">
        <v>25500.000000000004</v>
      </c>
    </row>
    <row r="2135" spans="1:2" x14ac:dyDescent="0.25">
      <c r="A2135" s="10" t="s">
        <v>812</v>
      </c>
      <c r="B2135" s="8">
        <v>22500.000000000004</v>
      </c>
    </row>
    <row r="2136" spans="1:2" x14ac:dyDescent="0.25">
      <c r="A2136" s="10" t="s">
        <v>812</v>
      </c>
      <c r="B2136" s="8">
        <v>25000.000000000007</v>
      </c>
    </row>
    <row r="2137" spans="1:2" x14ac:dyDescent="0.25">
      <c r="A2137" s="10" t="s">
        <v>812</v>
      </c>
      <c r="B2137" s="8">
        <v>14625.000000000002</v>
      </c>
    </row>
    <row r="2138" spans="1:2" x14ac:dyDescent="0.25">
      <c r="A2138" s="10" t="s">
        <v>812</v>
      </c>
      <c r="B2138" s="8">
        <v>13500.000000000002</v>
      </c>
    </row>
    <row r="2139" spans="1:2" x14ac:dyDescent="0.25">
      <c r="A2139" s="10" t="s">
        <v>812</v>
      </c>
      <c r="B2139" s="8">
        <v>15125.000000000002</v>
      </c>
    </row>
    <row r="2140" spans="1:2" x14ac:dyDescent="0.25">
      <c r="A2140" s="10" t="s">
        <v>812</v>
      </c>
      <c r="B2140" s="8">
        <v>19500.000000000004</v>
      </c>
    </row>
    <row r="2141" spans="1:2" x14ac:dyDescent="0.25">
      <c r="A2141" s="10" t="s">
        <v>812</v>
      </c>
      <c r="B2141" s="8">
        <v>22500.000000000004</v>
      </c>
    </row>
    <row r="2142" spans="1:2" x14ac:dyDescent="0.25">
      <c r="A2142" s="10" t="s">
        <v>812</v>
      </c>
      <c r="B2142" s="8">
        <v>26250.000000000007</v>
      </c>
    </row>
    <row r="2143" spans="1:2" x14ac:dyDescent="0.25">
      <c r="A2143" s="10" t="s">
        <v>812</v>
      </c>
      <c r="B2143" s="8">
        <v>16875.000000000004</v>
      </c>
    </row>
    <row r="2144" spans="1:2" x14ac:dyDescent="0.25">
      <c r="A2144" s="10" t="s">
        <v>812</v>
      </c>
      <c r="B2144" s="8">
        <v>15750.000000000002</v>
      </c>
    </row>
    <row r="2145" spans="1:2" x14ac:dyDescent="0.25">
      <c r="A2145" s="10" t="s">
        <v>812</v>
      </c>
      <c r="B2145" s="8">
        <v>16500.000000000004</v>
      </c>
    </row>
    <row r="2146" spans="1:2" x14ac:dyDescent="0.25">
      <c r="A2146" s="10" t="s">
        <v>812</v>
      </c>
      <c r="B2146" s="8">
        <v>25500.000000000004</v>
      </c>
    </row>
    <row r="2147" spans="1:2" x14ac:dyDescent="0.25">
      <c r="A2147" s="10" t="s">
        <v>812</v>
      </c>
      <c r="B2147" s="8">
        <v>28125.000000000004</v>
      </c>
    </row>
    <row r="2148" spans="1:2" x14ac:dyDescent="0.25">
      <c r="A2148" s="10" t="s">
        <v>812</v>
      </c>
      <c r="B2148" s="8">
        <v>31250.000000000007</v>
      </c>
    </row>
    <row r="2149" spans="1:2" x14ac:dyDescent="0.25">
      <c r="A2149" s="10" t="s">
        <v>812</v>
      </c>
      <c r="B2149" s="8">
        <v>19125.000000000004</v>
      </c>
    </row>
    <row r="2150" spans="1:2" x14ac:dyDescent="0.25">
      <c r="A2150" s="10" t="s">
        <v>812</v>
      </c>
      <c r="B2150" s="8">
        <v>19125.000000000004</v>
      </c>
    </row>
    <row r="2151" spans="1:2" x14ac:dyDescent="0.25">
      <c r="A2151" s="10" t="s">
        <v>812</v>
      </c>
      <c r="B2151" s="8">
        <v>19250.000000000004</v>
      </c>
    </row>
    <row r="2152" spans="1:2" x14ac:dyDescent="0.25">
      <c r="A2152" s="10" t="s">
        <v>812</v>
      </c>
      <c r="B2152" s="8">
        <v>27000.000000000004</v>
      </c>
    </row>
    <row r="2153" spans="1:2" x14ac:dyDescent="0.25">
      <c r="A2153" s="10" t="s">
        <v>812</v>
      </c>
      <c r="B2153" s="8">
        <v>16624.999999999996</v>
      </c>
    </row>
    <row r="2154" spans="1:2" x14ac:dyDescent="0.25">
      <c r="A2154" s="10" t="s">
        <v>812</v>
      </c>
      <c r="B2154" s="8">
        <v>21375</v>
      </c>
    </row>
    <row r="2155" spans="1:2" x14ac:dyDescent="0.25">
      <c r="A2155" s="10" t="s">
        <v>812</v>
      </c>
      <c r="B2155" s="8">
        <v>21375</v>
      </c>
    </row>
    <row r="2156" spans="1:2" x14ac:dyDescent="0.25">
      <c r="A2156" s="10" t="s">
        <v>812</v>
      </c>
      <c r="B2156" s="8">
        <v>14625</v>
      </c>
    </row>
    <row r="2157" spans="1:2" x14ac:dyDescent="0.25">
      <c r="A2157" s="10" t="s">
        <v>812</v>
      </c>
      <c r="B2157" s="8">
        <v>13750.000000000004</v>
      </c>
    </row>
    <row r="2158" spans="1:2" x14ac:dyDescent="0.25">
      <c r="A2158" s="10" t="s">
        <v>812</v>
      </c>
      <c r="B2158" s="8">
        <v>21375</v>
      </c>
    </row>
    <row r="2159" spans="1:2" x14ac:dyDescent="0.25">
      <c r="A2159" s="10" t="s">
        <v>812</v>
      </c>
      <c r="B2159" s="8">
        <v>18375</v>
      </c>
    </row>
    <row r="2160" spans="1:2" x14ac:dyDescent="0.25">
      <c r="A2160" s="10" t="s">
        <v>812</v>
      </c>
      <c r="B2160" s="8">
        <v>19125</v>
      </c>
    </row>
    <row r="2161" spans="1:2" x14ac:dyDescent="0.25">
      <c r="A2161" s="10" t="s">
        <v>812</v>
      </c>
      <c r="B2161" s="8">
        <v>19125</v>
      </c>
    </row>
    <row r="2162" spans="1:2" x14ac:dyDescent="0.25">
      <c r="A2162" s="10" t="s">
        <v>814</v>
      </c>
      <c r="B2162" s="8">
        <v>12375</v>
      </c>
    </row>
    <row r="2163" spans="1:2" x14ac:dyDescent="0.25">
      <c r="A2163" s="10" t="s">
        <v>814</v>
      </c>
      <c r="B2163" s="8">
        <v>10000.000000000004</v>
      </c>
    </row>
    <row r="2164" spans="1:2" x14ac:dyDescent="0.25">
      <c r="A2164" s="10" t="s">
        <v>814</v>
      </c>
      <c r="B2164" s="8">
        <v>18000</v>
      </c>
    </row>
    <row r="2165" spans="1:2" x14ac:dyDescent="0.25">
      <c r="A2165" s="10" t="s">
        <v>814</v>
      </c>
      <c r="B2165" s="8">
        <v>24750</v>
      </c>
    </row>
    <row r="2166" spans="1:2" x14ac:dyDescent="0.25">
      <c r="A2166" s="10" t="s">
        <v>814</v>
      </c>
      <c r="B2166" s="8">
        <v>22000.000000000004</v>
      </c>
    </row>
    <row r="2167" spans="1:2" x14ac:dyDescent="0.25">
      <c r="A2167" s="10" t="s">
        <v>814</v>
      </c>
      <c r="B2167" s="8">
        <v>22000.000000000004</v>
      </c>
    </row>
    <row r="2168" spans="1:2" x14ac:dyDescent="0.25">
      <c r="A2168" s="10" t="s">
        <v>814</v>
      </c>
      <c r="B2168" s="8">
        <v>15125.000000000002</v>
      </c>
    </row>
    <row r="2169" spans="1:2" x14ac:dyDescent="0.25">
      <c r="A2169" s="10" t="s">
        <v>814</v>
      </c>
      <c r="B2169" s="8">
        <v>10500.000000000002</v>
      </c>
    </row>
    <row r="2170" spans="1:2" x14ac:dyDescent="0.25">
      <c r="A2170" s="10" t="s">
        <v>814</v>
      </c>
      <c r="B2170" s="8">
        <v>20625.000000000004</v>
      </c>
    </row>
    <row r="2171" spans="1:2" x14ac:dyDescent="0.25">
      <c r="A2171" s="10" t="s">
        <v>814</v>
      </c>
      <c r="B2171" s="8">
        <v>30250.000000000004</v>
      </c>
    </row>
    <row r="2172" spans="1:2" x14ac:dyDescent="0.25">
      <c r="A2172" s="10" t="s">
        <v>814</v>
      </c>
      <c r="B2172" s="8">
        <v>21000.000000000004</v>
      </c>
    </row>
    <row r="2173" spans="1:2" x14ac:dyDescent="0.25">
      <c r="A2173" s="10" t="s">
        <v>814</v>
      </c>
      <c r="B2173" s="8">
        <v>24000.000000000004</v>
      </c>
    </row>
    <row r="2174" spans="1:2" x14ac:dyDescent="0.25">
      <c r="A2174" s="10" t="s">
        <v>814</v>
      </c>
      <c r="B2174" s="8">
        <v>16500.000000000004</v>
      </c>
    </row>
    <row r="2175" spans="1:2" x14ac:dyDescent="0.25">
      <c r="A2175" s="10" t="s">
        <v>814</v>
      </c>
      <c r="B2175" s="8">
        <v>12000.000000000002</v>
      </c>
    </row>
    <row r="2176" spans="1:2" x14ac:dyDescent="0.25">
      <c r="A2176" s="10" t="s">
        <v>814</v>
      </c>
      <c r="B2176" s="8">
        <v>28125.000000000004</v>
      </c>
    </row>
    <row r="2177" spans="1:2" x14ac:dyDescent="0.25">
      <c r="A2177" s="10" t="s">
        <v>814</v>
      </c>
      <c r="B2177" s="8">
        <v>31625.000000000004</v>
      </c>
    </row>
    <row r="2178" spans="1:2" x14ac:dyDescent="0.25">
      <c r="A2178" s="10" t="s">
        <v>814</v>
      </c>
      <c r="B2178" s="8">
        <v>25500.000000000004</v>
      </c>
    </row>
    <row r="2179" spans="1:2" x14ac:dyDescent="0.25">
      <c r="A2179" s="10" t="s">
        <v>814</v>
      </c>
      <c r="B2179" s="8">
        <v>27000.000000000004</v>
      </c>
    </row>
    <row r="2180" spans="1:2" x14ac:dyDescent="0.25">
      <c r="A2180" s="10" t="s">
        <v>814</v>
      </c>
      <c r="B2180" s="8">
        <v>19250.000000000004</v>
      </c>
    </row>
    <row r="2181" spans="1:2" x14ac:dyDescent="0.25">
      <c r="A2181" s="10" t="s">
        <v>814</v>
      </c>
      <c r="B2181" s="8">
        <v>15000.000000000002</v>
      </c>
    </row>
    <row r="2182" spans="1:2" x14ac:dyDescent="0.25">
      <c r="A2182" s="10" t="s">
        <v>814</v>
      </c>
      <c r="B2182" s="8">
        <v>31875.000000000007</v>
      </c>
    </row>
    <row r="2183" spans="1:2" x14ac:dyDescent="0.25">
      <c r="A2183" s="10" t="s">
        <v>814</v>
      </c>
      <c r="B2183" s="8">
        <v>38500.000000000007</v>
      </c>
    </row>
    <row r="2184" spans="1:2" x14ac:dyDescent="0.25">
      <c r="A2184" s="10" t="s">
        <v>814</v>
      </c>
      <c r="B2184" s="8">
        <v>33000.000000000007</v>
      </c>
    </row>
    <row r="2185" spans="1:2" x14ac:dyDescent="0.25">
      <c r="A2185" s="10" t="s">
        <v>814</v>
      </c>
      <c r="B2185" s="8">
        <v>33000.000000000007</v>
      </c>
    </row>
    <row r="2186" spans="1:2" x14ac:dyDescent="0.25">
      <c r="A2186" s="10" t="s">
        <v>814</v>
      </c>
      <c r="B2186" s="8">
        <v>23375.000000000004</v>
      </c>
    </row>
    <row r="2187" spans="1:2" x14ac:dyDescent="0.25">
      <c r="A2187" s="10" t="s">
        <v>814</v>
      </c>
      <c r="B2187" s="8">
        <v>18000.000000000004</v>
      </c>
    </row>
    <row r="2188" spans="1:2" x14ac:dyDescent="0.25">
      <c r="A2188" s="10" t="s">
        <v>814</v>
      </c>
      <c r="B2188" s="8">
        <v>45000.000000000007</v>
      </c>
    </row>
    <row r="2189" spans="1:2" x14ac:dyDescent="0.25">
      <c r="A2189" s="10" t="s">
        <v>814</v>
      </c>
      <c r="B2189" s="8">
        <v>41250.000000000007</v>
      </c>
    </row>
    <row r="2190" spans="1:2" x14ac:dyDescent="0.25">
      <c r="A2190" s="10" t="s">
        <v>814</v>
      </c>
      <c r="B2190" s="8">
        <v>36000.000000000007</v>
      </c>
    </row>
    <row r="2191" spans="1:2" x14ac:dyDescent="0.25">
      <c r="A2191" s="10" t="s">
        <v>814</v>
      </c>
      <c r="B2191" s="8">
        <v>33000.000000000007</v>
      </c>
    </row>
    <row r="2192" spans="1:2" x14ac:dyDescent="0.25">
      <c r="A2192" s="10" t="s">
        <v>814</v>
      </c>
      <c r="B2192" s="8">
        <v>24750.000000000004</v>
      </c>
    </row>
    <row r="2193" spans="1:2" x14ac:dyDescent="0.25">
      <c r="A2193" s="10" t="s">
        <v>814</v>
      </c>
      <c r="B2193" s="8">
        <v>30000.000000000004</v>
      </c>
    </row>
    <row r="2194" spans="1:2" x14ac:dyDescent="0.25">
      <c r="A2194" s="10" t="s">
        <v>814</v>
      </c>
      <c r="B2194" s="8">
        <v>37500.000000000007</v>
      </c>
    </row>
    <row r="2195" spans="1:2" x14ac:dyDescent="0.25">
      <c r="A2195" s="10" t="s">
        <v>814</v>
      </c>
      <c r="B2195" s="8">
        <v>42000.000000000007</v>
      </c>
    </row>
    <row r="2196" spans="1:2" x14ac:dyDescent="0.25">
      <c r="A2196" s="10" t="s">
        <v>814</v>
      </c>
      <c r="B2196" s="8">
        <v>42250.000000000007</v>
      </c>
    </row>
    <row r="2197" spans="1:2" x14ac:dyDescent="0.25">
      <c r="A2197" s="10" t="s">
        <v>814</v>
      </c>
      <c r="B2197" s="8">
        <v>31500.000000000004</v>
      </c>
    </row>
    <row r="2198" spans="1:2" x14ac:dyDescent="0.25">
      <c r="A2198" s="10" t="s">
        <v>814</v>
      </c>
      <c r="B2198" s="8">
        <v>28500.000000000004</v>
      </c>
    </row>
    <row r="2199" spans="1:2" x14ac:dyDescent="0.25">
      <c r="A2199" s="10" t="s">
        <v>814</v>
      </c>
      <c r="B2199" s="8">
        <v>33250</v>
      </c>
    </row>
    <row r="2200" spans="1:2" x14ac:dyDescent="0.25">
      <c r="A2200" s="10" t="s">
        <v>814</v>
      </c>
      <c r="B2200" s="8">
        <v>33750.000000000007</v>
      </c>
    </row>
    <row r="2201" spans="1:2" x14ac:dyDescent="0.25">
      <c r="A2201" s="10" t="s">
        <v>814</v>
      </c>
      <c r="B2201" s="8">
        <v>31250.000000000007</v>
      </c>
    </row>
    <row r="2202" spans="1:2" x14ac:dyDescent="0.25">
      <c r="A2202" s="10" t="s">
        <v>814</v>
      </c>
      <c r="B2202" s="8">
        <v>34375.000000000007</v>
      </c>
    </row>
    <row r="2203" spans="1:2" x14ac:dyDescent="0.25">
      <c r="A2203" s="10" t="s">
        <v>814</v>
      </c>
      <c r="B2203" s="8">
        <v>23750.000000000007</v>
      </c>
    </row>
    <row r="2204" spans="1:2" x14ac:dyDescent="0.25">
      <c r="A2204" s="10" t="s">
        <v>814</v>
      </c>
      <c r="B2204" s="8">
        <v>21250.000000000007</v>
      </c>
    </row>
    <row r="2205" spans="1:2" x14ac:dyDescent="0.25">
      <c r="A2205" s="10" t="s">
        <v>814</v>
      </c>
      <c r="B2205" s="8">
        <v>25500.000000000004</v>
      </c>
    </row>
    <row r="2206" spans="1:2" x14ac:dyDescent="0.25">
      <c r="A2206" s="10" t="s">
        <v>814</v>
      </c>
      <c r="B2206" s="8">
        <v>30875.000000000007</v>
      </c>
    </row>
    <row r="2207" spans="1:2" x14ac:dyDescent="0.25">
      <c r="A2207" s="10" t="s">
        <v>814</v>
      </c>
      <c r="B2207" s="8">
        <v>27500.000000000007</v>
      </c>
    </row>
    <row r="2208" spans="1:2" x14ac:dyDescent="0.25">
      <c r="A2208" s="10" t="s">
        <v>814</v>
      </c>
      <c r="B2208" s="8">
        <v>30250.000000000007</v>
      </c>
    </row>
    <row r="2209" spans="1:2" x14ac:dyDescent="0.25">
      <c r="A2209" s="10" t="s">
        <v>814</v>
      </c>
      <c r="B2209" s="8">
        <v>18750.000000000004</v>
      </c>
    </row>
    <row r="2210" spans="1:2" x14ac:dyDescent="0.25">
      <c r="A2210" s="10" t="s">
        <v>814</v>
      </c>
      <c r="B2210" s="8">
        <v>17500.000000000004</v>
      </c>
    </row>
    <row r="2211" spans="1:2" x14ac:dyDescent="0.25">
      <c r="A2211" s="10" t="s">
        <v>814</v>
      </c>
      <c r="B2211" s="8">
        <v>19500.000000000004</v>
      </c>
    </row>
    <row r="2212" spans="1:2" x14ac:dyDescent="0.25">
      <c r="A2212" s="10" t="s">
        <v>814</v>
      </c>
      <c r="B2212" s="8">
        <v>28125.000000000004</v>
      </c>
    </row>
    <row r="2213" spans="1:2" x14ac:dyDescent="0.25">
      <c r="A2213" s="10" t="s">
        <v>814</v>
      </c>
      <c r="B2213" s="8">
        <v>33000.000000000007</v>
      </c>
    </row>
    <row r="2214" spans="1:2" x14ac:dyDescent="0.25">
      <c r="A2214" s="10" t="s">
        <v>814</v>
      </c>
      <c r="B2214" s="8">
        <v>39000.000000000007</v>
      </c>
    </row>
    <row r="2215" spans="1:2" x14ac:dyDescent="0.25">
      <c r="A2215" s="10" t="s">
        <v>814</v>
      </c>
      <c r="B2215" s="8">
        <v>27000.000000000004</v>
      </c>
    </row>
    <row r="2216" spans="1:2" x14ac:dyDescent="0.25">
      <c r="A2216" s="10" t="s">
        <v>814</v>
      </c>
      <c r="B2216" s="8">
        <v>25500.000000000004</v>
      </c>
    </row>
    <row r="2217" spans="1:2" x14ac:dyDescent="0.25">
      <c r="A2217" s="10" t="s">
        <v>814</v>
      </c>
      <c r="B2217" s="8">
        <v>26250</v>
      </c>
    </row>
    <row r="2218" spans="1:2" x14ac:dyDescent="0.25">
      <c r="A2218" s="10" t="s">
        <v>814</v>
      </c>
      <c r="B2218" s="8">
        <v>37500.000000000007</v>
      </c>
    </row>
    <row r="2219" spans="1:2" x14ac:dyDescent="0.25">
      <c r="A2219" s="10" t="s">
        <v>814</v>
      </c>
      <c r="B2219" s="8">
        <v>42000.000000000007</v>
      </c>
    </row>
    <row r="2220" spans="1:2" x14ac:dyDescent="0.25">
      <c r="A2220" s="10" t="s">
        <v>814</v>
      </c>
      <c r="B2220" s="8">
        <v>45500.000000000007</v>
      </c>
    </row>
    <row r="2221" spans="1:2" x14ac:dyDescent="0.25">
      <c r="A2221" s="10" t="s">
        <v>814</v>
      </c>
      <c r="B2221" s="8">
        <v>30000.000000000004</v>
      </c>
    </row>
    <row r="2222" spans="1:2" x14ac:dyDescent="0.25">
      <c r="A2222" s="10" t="s">
        <v>814</v>
      </c>
      <c r="B2222" s="8">
        <v>30000.000000000004</v>
      </c>
    </row>
    <row r="2223" spans="1:2" x14ac:dyDescent="0.25">
      <c r="A2223" s="10" t="s">
        <v>814</v>
      </c>
      <c r="B2223" s="8">
        <v>29750</v>
      </c>
    </row>
    <row r="2224" spans="1:2" x14ac:dyDescent="0.25">
      <c r="A2224" s="10" t="s">
        <v>814</v>
      </c>
      <c r="B2224" s="8">
        <v>39375.000000000007</v>
      </c>
    </row>
    <row r="2225" spans="1:2" x14ac:dyDescent="0.25">
      <c r="A2225" s="10" t="s">
        <v>814</v>
      </c>
      <c r="B2225" s="8">
        <v>13499.999999999996</v>
      </c>
    </row>
    <row r="2226" spans="1:2" x14ac:dyDescent="0.25">
      <c r="A2226" s="10" t="s">
        <v>814</v>
      </c>
      <c r="B2226" s="8">
        <v>18000</v>
      </c>
    </row>
    <row r="2227" spans="1:2" x14ac:dyDescent="0.25">
      <c r="A2227" s="10" t="s">
        <v>814</v>
      </c>
      <c r="B2227" s="8">
        <v>18000</v>
      </c>
    </row>
    <row r="2228" spans="1:2" x14ac:dyDescent="0.25">
      <c r="A2228" s="10" t="s">
        <v>814</v>
      </c>
      <c r="B2228" s="8">
        <v>12000</v>
      </c>
    </row>
    <row r="2229" spans="1:2" x14ac:dyDescent="0.25">
      <c r="A2229" s="10" t="s">
        <v>814</v>
      </c>
      <c r="B2229" s="8">
        <v>11250.000000000004</v>
      </c>
    </row>
    <row r="2230" spans="1:2" x14ac:dyDescent="0.25">
      <c r="A2230" s="10" t="s">
        <v>814</v>
      </c>
      <c r="B2230" s="8">
        <v>18000</v>
      </c>
    </row>
    <row r="2231" spans="1:2" x14ac:dyDescent="0.25">
      <c r="A2231" s="10" t="s">
        <v>814</v>
      </c>
      <c r="B2231" s="8">
        <v>14999.999999999996</v>
      </c>
    </row>
    <row r="2232" spans="1:2" x14ac:dyDescent="0.25">
      <c r="A2232" s="10" t="s">
        <v>814</v>
      </c>
      <c r="B2232" s="8">
        <v>16000</v>
      </c>
    </row>
    <row r="2233" spans="1:2" x14ac:dyDescent="0.25">
      <c r="A2233" s="10" t="s">
        <v>814</v>
      </c>
      <c r="B2233" s="8">
        <v>16000</v>
      </c>
    </row>
    <row r="2234" spans="1:2" x14ac:dyDescent="0.25">
      <c r="A2234" s="10" t="s">
        <v>816</v>
      </c>
      <c r="B2234" s="8">
        <v>10000</v>
      </c>
    </row>
    <row r="2235" spans="1:2" x14ac:dyDescent="0.25">
      <c r="A2235" s="10" t="s">
        <v>816</v>
      </c>
      <c r="B2235" s="8">
        <v>7875.0000000000027</v>
      </c>
    </row>
    <row r="2236" spans="1:2" x14ac:dyDescent="0.25">
      <c r="A2236" s="10" t="s">
        <v>816</v>
      </c>
      <c r="B2236" s="8">
        <v>15000</v>
      </c>
    </row>
    <row r="2237" spans="1:2" x14ac:dyDescent="0.25">
      <c r="A2237" s="10" t="s">
        <v>816</v>
      </c>
      <c r="B2237" s="8">
        <v>21000</v>
      </c>
    </row>
    <row r="2238" spans="1:2" x14ac:dyDescent="0.25">
      <c r="A2238" s="10" t="s">
        <v>816</v>
      </c>
      <c r="B2238" s="8">
        <v>18750</v>
      </c>
    </row>
    <row r="2239" spans="1:2" x14ac:dyDescent="0.25">
      <c r="A2239" s="10" t="s">
        <v>816</v>
      </c>
      <c r="B2239" s="8">
        <v>18750</v>
      </c>
    </row>
    <row r="2240" spans="1:2" x14ac:dyDescent="0.25">
      <c r="A2240" s="10" t="s">
        <v>816</v>
      </c>
      <c r="B2240" s="8">
        <v>12500</v>
      </c>
    </row>
    <row r="2241" spans="1:2" x14ac:dyDescent="0.25">
      <c r="A2241" s="10" t="s">
        <v>816</v>
      </c>
      <c r="B2241" s="8">
        <v>8250.0000000000018</v>
      </c>
    </row>
    <row r="2242" spans="1:2" x14ac:dyDescent="0.25">
      <c r="A2242" s="10" t="s">
        <v>816</v>
      </c>
      <c r="B2242" s="8">
        <v>17500</v>
      </c>
    </row>
    <row r="2243" spans="1:2" x14ac:dyDescent="0.25">
      <c r="A2243" s="10" t="s">
        <v>816</v>
      </c>
      <c r="B2243" s="8">
        <v>26250</v>
      </c>
    </row>
    <row r="2244" spans="1:2" x14ac:dyDescent="0.25">
      <c r="A2244" s="10" t="s">
        <v>816</v>
      </c>
      <c r="B2244" s="8">
        <v>17875.000000000004</v>
      </c>
    </row>
    <row r="2245" spans="1:2" x14ac:dyDescent="0.25">
      <c r="A2245" s="10" t="s">
        <v>816</v>
      </c>
      <c r="B2245" s="8">
        <v>20625.000000000004</v>
      </c>
    </row>
    <row r="2246" spans="1:2" x14ac:dyDescent="0.25">
      <c r="A2246" s="10" t="s">
        <v>816</v>
      </c>
      <c r="B2246" s="8">
        <v>13750</v>
      </c>
    </row>
    <row r="2247" spans="1:2" x14ac:dyDescent="0.25">
      <c r="A2247" s="10" t="s">
        <v>816</v>
      </c>
      <c r="B2247" s="8">
        <v>9625.0000000000018</v>
      </c>
    </row>
    <row r="2248" spans="1:2" x14ac:dyDescent="0.25">
      <c r="A2248" s="10" t="s">
        <v>816</v>
      </c>
      <c r="B2248" s="8">
        <v>24500</v>
      </c>
    </row>
    <row r="2249" spans="1:2" x14ac:dyDescent="0.25">
      <c r="A2249" s="10" t="s">
        <v>816</v>
      </c>
      <c r="B2249" s="8">
        <v>27500</v>
      </c>
    </row>
    <row r="2250" spans="1:2" x14ac:dyDescent="0.25">
      <c r="A2250" s="10" t="s">
        <v>816</v>
      </c>
      <c r="B2250" s="8">
        <v>22000.000000000004</v>
      </c>
    </row>
    <row r="2251" spans="1:2" x14ac:dyDescent="0.25">
      <c r="A2251" s="10" t="s">
        <v>816</v>
      </c>
      <c r="B2251" s="8">
        <v>23375.000000000004</v>
      </c>
    </row>
    <row r="2252" spans="1:2" x14ac:dyDescent="0.25">
      <c r="A2252" s="10" t="s">
        <v>816</v>
      </c>
      <c r="B2252" s="8">
        <v>16250</v>
      </c>
    </row>
    <row r="2253" spans="1:2" x14ac:dyDescent="0.25">
      <c r="A2253" s="10" t="s">
        <v>816</v>
      </c>
      <c r="B2253" s="8">
        <v>12375.000000000002</v>
      </c>
    </row>
    <row r="2254" spans="1:2" x14ac:dyDescent="0.25">
      <c r="A2254" s="10" t="s">
        <v>816</v>
      </c>
      <c r="B2254" s="8">
        <v>28000</v>
      </c>
    </row>
    <row r="2255" spans="1:2" x14ac:dyDescent="0.25">
      <c r="A2255" s="10" t="s">
        <v>816</v>
      </c>
      <c r="B2255" s="8">
        <v>33750</v>
      </c>
    </row>
    <row r="2256" spans="1:2" x14ac:dyDescent="0.25">
      <c r="A2256" s="10" t="s">
        <v>816</v>
      </c>
      <c r="B2256" s="8">
        <v>28875.000000000004</v>
      </c>
    </row>
    <row r="2257" spans="1:2" x14ac:dyDescent="0.25">
      <c r="A2257" s="10" t="s">
        <v>816</v>
      </c>
      <c r="B2257" s="8">
        <v>28875.000000000004</v>
      </c>
    </row>
    <row r="2258" spans="1:2" x14ac:dyDescent="0.25">
      <c r="A2258" s="10" t="s">
        <v>816</v>
      </c>
      <c r="B2258" s="8">
        <v>20000</v>
      </c>
    </row>
    <row r="2259" spans="1:2" x14ac:dyDescent="0.25">
      <c r="A2259" s="10" t="s">
        <v>816</v>
      </c>
      <c r="B2259" s="8">
        <v>15125.000000000002</v>
      </c>
    </row>
    <row r="2260" spans="1:2" x14ac:dyDescent="0.25">
      <c r="A2260" s="10" t="s">
        <v>816</v>
      </c>
      <c r="B2260" s="8">
        <v>40250</v>
      </c>
    </row>
    <row r="2261" spans="1:2" x14ac:dyDescent="0.25">
      <c r="A2261" s="10" t="s">
        <v>816</v>
      </c>
      <c r="B2261" s="8">
        <v>36250</v>
      </c>
    </row>
    <row r="2262" spans="1:2" x14ac:dyDescent="0.25">
      <c r="A2262" s="10" t="s">
        <v>816</v>
      </c>
      <c r="B2262" s="8">
        <v>31625.000000000004</v>
      </c>
    </row>
    <row r="2263" spans="1:2" x14ac:dyDescent="0.25">
      <c r="A2263" s="10" t="s">
        <v>816</v>
      </c>
      <c r="B2263" s="8">
        <v>28875.000000000004</v>
      </c>
    </row>
    <row r="2264" spans="1:2" x14ac:dyDescent="0.25">
      <c r="A2264" s="10" t="s">
        <v>816</v>
      </c>
      <c r="B2264" s="8">
        <v>21250</v>
      </c>
    </row>
    <row r="2265" spans="1:2" x14ac:dyDescent="0.25">
      <c r="A2265" s="10" t="s">
        <v>816</v>
      </c>
      <c r="B2265" s="8">
        <v>26125.000000000004</v>
      </c>
    </row>
    <row r="2266" spans="1:2" x14ac:dyDescent="0.25">
      <c r="A2266" s="10" t="s">
        <v>816</v>
      </c>
      <c r="B2266" s="8">
        <v>33250</v>
      </c>
    </row>
    <row r="2267" spans="1:2" x14ac:dyDescent="0.25">
      <c r="A2267" s="10" t="s">
        <v>816</v>
      </c>
      <c r="B2267" s="8">
        <v>37125.000000000007</v>
      </c>
    </row>
    <row r="2268" spans="1:2" x14ac:dyDescent="0.25">
      <c r="A2268" s="10" t="s">
        <v>816</v>
      </c>
      <c r="B2268" s="8">
        <v>37500.000000000007</v>
      </c>
    </row>
    <row r="2269" spans="1:2" x14ac:dyDescent="0.25">
      <c r="A2269" s="10" t="s">
        <v>816</v>
      </c>
      <c r="B2269" s="8">
        <v>27500.000000000004</v>
      </c>
    </row>
    <row r="2270" spans="1:2" x14ac:dyDescent="0.25">
      <c r="A2270" s="10" t="s">
        <v>816</v>
      </c>
      <c r="B2270" s="8">
        <v>24750.000000000004</v>
      </c>
    </row>
    <row r="2271" spans="1:2" x14ac:dyDescent="0.25">
      <c r="A2271" s="10" t="s">
        <v>816</v>
      </c>
      <c r="B2271" s="8">
        <v>29250</v>
      </c>
    </row>
    <row r="2272" spans="1:2" x14ac:dyDescent="0.25">
      <c r="A2272" s="10" t="s">
        <v>816</v>
      </c>
      <c r="B2272" s="8">
        <v>29750</v>
      </c>
    </row>
    <row r="2273" spans="1:2" x14ac:dyDescent="0.25">
      <c r="A2273" s="10" t="s">
        <v>816</v>
      </c>
      <c r="B2273" s="8">
        <v>27000.000000000007</v>
      </c>
    </row>
    <row r="2274" spans="1:2" x14ac:dyDescent="0.25">
      <c r="A2274" s="10" t="s">
        <v>816</v>
      </c>
      <c r="B2274" s="8">
        <v>30000.000000000007</v>
      </c>
    </row>
    <row r="2275" spans="1:2" x14ac:dyDescent="0.25">
      <c r="A2275" s="10" t="s">
        <v>816</v>
      </c>
      <c r="B2275" s="8">
        <v>20250.000000000007</v>
      </c>
    </row>
    <row r="2276" spans="1:2" x14ac:dyDescent="0.25">
      <c r="A2276" s="10" t="s">
        <v>816</v>
      </c>
      <c r="B2276" s="8">
        <v>18000.000000000007</v>
      </c>
    </row>
    <row r="2277" spans="1:2" x14ac:dyDescent="0.25">
      <c r="A2277" s="10" t="s">
        <v>816</v>
      </c>
      <c r="B2277" s="8">
        <v>22000.000000000004</v>
      </c>
    </row>
    <row r="2278" spans="1:2" x14ac:dyDescent="0.25">
      <c r="A2278" s="10" t="s">
        <v>816</v>
      </c>
      <c r="B2278" s="8">
        <v>27000.000000000004</v>
      </c>
    </row>
    <row r="2279" spans="1:2" x14ac:dyDescent="0.25">
      <c r="A2279" s="10" t="s">
        <v>816</v>
      </c>
      <c r="B2279" s="8">
        <v>23625.000000000007</v>
      </c>
    </row>
    <row r="2280" spans="1:2" x14ac:dyDescent="0.25">
      <c r="A2280" s="10" t="s">
        <v>816</v>
      </c>
      <c r="B2280" s="8">
        <v>26250.000000000007</v>
      </c>
    </row>
    <row r="2281" spans="1:2" x14ac:dyDescent="0.25">
      <c r="A2281" s="10" t="s">
        <v>816</v>
      </c>
      <c r="B2281" s="8">
        <v>15750.000000000004</v>
      </c>
    </row>
    <row r="2282" spans="1:2" x14ac:dyDescent="0.25">
      <c r="A2282" s="10" t="s">
        <v>816</v>
      </c>
      <c r="B2282" s="8">
        <v>14625.000000000004</v>
      </c>
    </row>
    <row r="2283" spans="1:2" x14ac:dyDescent="0.25">
      <c r="A2283" s="10" t="s">
        <v>816</v>
      </c>
      <c r="B2283" s="8">
        <v>16500.000000000004</v>
      </c>
    </row>
    <row r="2284" spans="1:2" x14ac:dyDescent="0.25">
      <c r="A2284" s="10" t="s">
        <v>816</v>
      </c>
      <c r="B2284" s="8">
        <v>24500</v>
      </c>
    </row>
    <row r="2285" spans="1:2" x14ac:dyDescent="0.25">
      <c r="A2285" s="10" t="s">
        <v>816</v>
      </c>
      <c r="B2285" s="8">
        <v>28875.000000000004</v>
      </c>
    </row>
    <row r="2286" spans="1:2" x14ac:dyDescent="0.25">
      <c r="A2286" s="10" t="s">
        <v>816</v>
      </c>
      <c r="B2286" s="8">
        <v>34500.000000000007</v>
      </c>
    </row>
    <row r="2287" spans="1:2" x14ac:dyDescent="0.25">
      <c r="A2287" s="10" t="s">
        <v>816</v>
      </c>
      <c r="B2287" s="8">
        <v>23375.000000000004</v>
      </c>
    </row>
    <row r="2288" spans="1:2" x14ac:dyDescent="0.25">
      <c r="A2288" s="10" t="s">
        <v>816</v>
      </c>
      <c r="B2288" s="8">
        <v>22000.000000000004</v>
      </c>
    </row>
    <row r="2289" spans="1:2" x14ac:dyDescent="0.25">
      <c r="A2289" s="10" t="s">
        <v>816</v>
      </c>
      <c r="B2289" s="8">
        <v>22750</v>
      </c>
    </row>
    <row r="2290" spans="1:2" x14ac:dyDescent="0.25">
      <c r="A2290" s="10" t="s">
        <v>816</v>
      </c>
      <c r="B2290" s="8">
        <v>33250</v>
      </c>
    </row>
    <row r="2291" spans="1:2" x14ac:dyDescent="0.25">
      <c r="A2291" s="10" t="s">
        <v>816</v>
      </c>
      <c r="B2291" s="8">
        <v>37125.000000000007</v>
      </c>
    </row>
    <row r="2292" spans="1:2" x14ac:dyDescent="0.25">
      <c r="A2292" s="10" t="s">
        <v>816</v>
      </c>
      <c r="B2292" s="8">
        <v>40500.000000000007</v>
      </c>
    </row>
    <row r="2293" spans="1:2" x14ac:dyDescent="0.25">
      <c r="A2293" s="10" t="s">
        <v>816</v>
      </c>
      <c r="B2293" s="8">
        <v>26125.000000000004</v>
      </c>
    </row>
    <row r="2294" spans="1:2" x14ac:dyDescent="0.25">
      <c r="A2294" s="10" t="s">
        <v>816</v>
      </c>
      <c r="B2294" s="8">
        <v>26125.000000000004</v>
      </c>
    </row>
    <row r="2295" spans="1:2" x14ac:dyDescent="0.25">
      <c r="A2295" s="10" t="s">
        <v>816</v>
      </c>
      <c r="B2295" s="8">
        <v>26000</v>
      </c>
    </row>
    <row r="2296" spans="1:2" x14ac:dyDescent="0.25">
      <c r="A2296" s="10" t="s">
        <v>816</v>
      </c>
      <c r="B2296" s="8">
        <v>35000</v>
      </c>
    </row>
    <row r="2297" spans="1:2" x14ac:dyDescent="0.25">
      <c r="A2297" s="10" t="s">
        <v>816</v>
      </c>
      <c r="B2297" s="8">
        <v>41000</v>
      </c>
    </row>
    <row r="2298" spans="1:2" x14ac:dyDescent="0.25">
      <c r="A2298" s="10" t="s">
        <v>816</v>
      </c>
      <c r="B2298" s="8">
        <v>33000</v>
      </c>
    </row>
    <row r="2299" spans="1:2" x14ac:dyDescent="0.25">
      <c r="A2299" s="10" t="s">
        <v>816</v>
      </c>
      <c r="B2299" s="8">
        <v>24750.000000000004</v>
      </c>
    </row>
    <row r="2300" spans="1:2" x14ac:dyDescent="0.25">
      <c r="A2300" s="10" t="s">
        <v>816</v>
      </c>
      <c r="B2300" s="8">
        <v>23625</v>
      </c>
    </row>
    <row r="2301" spans="1:2" x14ac:dyDescent="0.25">
      <c r="A2301" s="10" t="s">
        <v>816</v>
      </c>
      <c r="B2301" s="8">
        <v>36250</v>
      </c>
    </row>
    <row r="2302" spans="1:2" x14ac:dyDescent="0.25">
      <c r="A2302" s="10" t="s">
        <v>816</v>
      </c>
      <c r="B2302" s="8">
        <v>33000</v>
      </c>
    </row>
    <row r="2303" spans="1:2" x14ac:dyDescent="0.25">
      <c r="A2303" s="10" t="s">
        <v>816</v>
      </c>
      <c r="B2303" s="8">
        <v>43000</v>
      </c>
    </row>
    <row r="2304" spans="1:2" x14ac:dyDescent="0.25">
      <c r="A2304" s="10" t="s">
        <v>816</v>
      </c>
      <c r="B2304" s="8">
        <v>29000</v>
      </c>
    </row>
    <row r="2305" spans="1:2" x14ac:dyDescent="0.25">
      <c r="A2305" s="10" t="s">
        <v>816</v>
      </c>
      <c r="B2305" s="8">
        <v>23250.000000000004</v>
      </c>
    </row>
    <row r="2306" spans="1:2" x14ac:dyDescent="0.25">
      <c r="A2306" s="10" t="s">
        <v>818</v>
      </c>
      <c r="B2306" s="8">
        <v>21875</v>
      </c>
    </row>
    <row r="2307" spans="1:2" x14ac:dyDescent="0.25">
      <c r="A2307" s="10" t="s">
        <v>818</v>
      </c>
      <c r="B2307" s="8">
        <v>35000</v>
      </c>
    </row>
    <row r="2308" spans="1:2" x14ac:dyDescent="0.25">
      <c r="A2308" s="10" t="s">
        <v>818</v>
      </c>
      <c r="B2308" s="8">
        <v>28000</v>
      </c>
    </row>
    <row r="2309" spans="1:2" x14ac:dyDescent="0.25">
      <c r="A2309" s="10" t="s">
        <v>818</v>
      </c>
      <c r="B2309" s="8">
        <v>35700</v>
      </c>
    </row>
    <row r="2310" spans="1:2" x14ac:dyDescent="0.25">
      <c r="A2310" s="10" t="s">
        <v>818</v>
      </c>
      <c r="B2310" s="8">
        <v>24500</v>
      </c>
    </row>
    <row r="2311" spans="1:2" x14ac:dyDescent="0.25">
      <c r="A2311" s="10" t="s">
        <v>818</v>
      </c>
      <c r="B2311" s="8">
        <v>18125</v>
      </c>
    </row>
    <row r="2312" spans="1:2" x14ac:dyDescent="0.25">
      <c r="A2312" s="10" t="s">
        <v>818</v>
      </c>
      <c r="B2312" s="8">
        <v>17249.999999999996</v>
      </c>
    </row>
    <row r="2313" spans="1:2" x14ac:dyDescent="0.25">
      <c r="A2313" s="10" t="s">
        <v>818</v>
      </c>
      <c r="B2313" s="8">
        <v>28125.000000000004</v>
      </c>
    </row>
    <row r="2314" spans="1:2" x14ac:dyDescent="0.25">
      <c r="A2314" s="10" t="s">
        <v>818</v>
      </c>
      <c r="B2314" s="8">
        <v>25375</v>
      </c>
    </row>
    <row r="2315" spans="1:2" x14ac:dyDescent="0.25">
      <c r="A2315" s="10" t="s">
        <v>818</v>
      </c>
      <c r="B2315" s="8">
        <v>34125</v>
      </c>
    </row>
    <row r="2316" spans="1:2" x14ac:dyDescent="0.25">
      <c r="A2316" s="10" t="s">
        <v>818</v>
      </c>
      <c r="B2316" s="8">
        <v>23625</v>
      </c>
    </row>
    <row r="2317" spans="1:2" x14ac:dyDescent="0.25">
      <c r="A2317" s="10" t="s">
        <v>818</v>
      </c>
      <c r="B2317" s="8">
        <v>16875</v>
      </c>
    </row>
    <row r="2318" spans="1:2" x14ac:dyDescent="0.25">
      <c r="A2318" s="10" t="s">
        <v>818</v>
      </c>
      <c r="B2318" s="8">
        <v>17999.999999999996</v>
      </c>
    </row>
    <row r="2319" spans="1:2" x14ac:dyDescent="0.25">
      <c r="A2319" s="10" t="s">
        <v>818</v>
      </c>
      <c r="B2319" s="8">
        <v>31250</v>
      </c>
    </row>
    <row r="2320" spans="1:2" x14ac:dyDescent="0.25">
      <c r="A2320" s="10" t="s">
        <v>818</v>
      </c>
      <c r="B2320" s="8">
        <v>31000</v>
      </c>
    </row>
    <row r="2321" spans="1:2" x14ac:dyDescent="0.25">
      <c r="A2321" s="10" t="s">
        <v>818</v>
      </c>
      <c r="B2321" s="8">
        <v>52250</v>
      </c>
    </row>
    <row r="2322" spans="1:2" x14ac:dyDescent="0.25">
      <c r="A2322" s="10" t="s">
        <v>818</v>
      </c>
      <c r="B2322" s="8">
        <v>37500</v>
      </c>
    </row>
    <row r="2323" spans="1:2" x14ac:dyDescent="0.25">
      <c r="A2323" s="10" t="s">
        <v>818</v>
      </c>
      <c r="B2323" s="8">
        <v>32625</v>
      </c>
    </row>
    <row r="2324" spans="1:2" x14ac:dyDescent="0.25">
      <c r="A2324" s="10" t="s">
        <v>818</v>
      </c>
      <c r="B2324" s="8">
        <v>30375</v>
      </c>
    </row>
    <row r="2325" spans="1:2" x14ac:dyDescent="0.25">
      <c r="A2325" s="10" t="s">
        <v>818</v>
      </c>
      <c r="B2325" s="8">
        <v>38499.999999999993</v>
      </c>
    </row>
    <row r="2326" spans="1:2" x14ac:dyDescent="0.25">
      <c r="A2326" s="10" t="s">
        <v>818</v>
      </c>
      <c r="B2326" s="8">
        <v>48000</v>
      </c>
    </row>
    <row r="2327" spans="1:2" x14ac:dyDescent="0.25">
      <c r="A2327" s="10" t="s">
        <v>818</v>
      </c>
      <c r="B2327" s="8">
        <v>57749.999999999993</v>
      </c>
    </row>
    <row r="2328" spans="1:2" x14ac:dyDescent="0.25">
      <c r="A2328" s="10" t="s">
        <v>818</v>
      </c>
      <c r="B2328" s="8">
        <v>40000</v>
      </c>
    </row>
    <row r="2329" spans="1:2" x14ac:dyDescent="0.25">
      <c r="A2329" s="10" t="s">
        <v>818</v>
      </c>
      <c r="B2329" s="8">
        <v>38750</v>
      </c>
    </row>
    <row r="2330" spans="1:2" x14ac:dyDescent="0.25">
      <c r="A2330" s="10" t="s">
        <v>818</v>
      </c>
      <c r="B2330" s="8">
        <v>37500</v>
      </c>
    </row>
    <row r="2331" spans="1:2" x14ac:dyDescent="0.25">
      <c r="A2331" s="10" t="s">
        <v>818</v>
      </c>
      <c r="B2331" s="8">
        <v>48750</v>
      </c>
    </row>
    <row r="2332" spans="1:2" x14ac:dyDescent="0.25">
      <c r="A2332" s="10" t="s">
        <v>818</v>
      </c>
      <c r="B2332" s="8">
        <v>64750</v>
      </c>
    </row>
    <row r="2333" spans="1:2" x14ac:dyDescent="0.25">
      <c r="A2333" s="10" t="s">
        <v>818</v>
      </c>
      <c r="B2333" s="8">
        <v>74750</v>
      </c>
    </row>
    <row r="2334" spans="1:2" x14ac:dyDescent="0.25">
      <c r="A2334" s="10" t="s">
        <v>818</v>
      </c>
      <c r="B2334" s="8">
        <v>54000.000000000007</v>
      </c>
    </row>
    <row r="2335" spans="1:2" x14ac:dyDescent="0.25">
      <c r="A2335" s="10" t="s">
        <v>818</v>
      </c>
      <c r="B2335" s="8">
        <v>45375.000000000007</v>
      </c>
    </row>
    <row r="2336" spans="1:2" x14ac:dyDescent="0.25">
      <c r="A2336" s="10" t="s">
        <v>818</v>
      </c>
      <c r="B2336" s="8">
        <v>42625.000000000007</v>
      </c>
    </row>
    <row r="2337" spans="1:2" x14ac:dyDescent="0.25">
      <c r="A2337" s="10" t="s">
        <v>818</v>
      </c>
      <c r="B2337" s="8">
        <v>52000</v>
      </c>
    </row>
    <row r="2338" spans="1:2" x14ac:dyDescent="0.25">
      <c r="A2338" s="10" t="s">
        <v>818</v>
      </c>
      <c r="B2338" s="8">
        <v>68250</v>
      </c>
    </row>
    <row r="2339" spans="1:2" x14ac:dyDescent="0.25">
      <c r="A2339" s="10" t="s">
        <v>818</v>
      </c>
      <c r="B2339" s="8">
        <v>73125</v>
      </c>
    </row>
    <row r="2340" spans="1:2" x14ac:dyDescent="0.25">
      <c r="A2340" s="10" t="s">
        <v>818</v>
      </c>
      <c r="B2340" s="8">
        <v>54000.000000000007</v>
      </c>
    </row>
    <row r="2341" spans="1:2" x14ac:dyDescent="0.25">
      <c r="A2341" s="10" t="s">
        <v>818</v>
      </c>
      <c r="B2341" s="8">
        <v>45375.000000000007</v>
      </c>
    </row>
    <row r="2342" spans="1:2" x14ac:dyDescent="0.25">
      <c r="A2342" s="10" t="s">
        <v>818</v>
      </c>
      <c r="B2342" s="8">
        <v>34875</v>
      </c>
    </row>
    <row r="2343" spans="1:2" x14ac:dyDescent="0.25">
      <c r="A2343" s="10" t="s">
        <v>818</v>
      </c>
      <c r="B2343" s="8">
        <v>41250.000000000007</v>
      </c>
    </row>
    <row r="2344" spans="1:2" x14ac:dyDescent="0.25">
      <c r="A2344" s="10" t="s">
        <v>818</v>
      </c>
      <c r="B2344" s="8">
        <v>55500.000000000007</v>
      </c>
    </row>
    <row r="2345" spans="1:2" x14ac:dyDescent="0.25">
      <c r="A2345" s="10" t="s">
        <v>818</v>
      </c>
      <c r="B2345" s="8">
        <v>56375.000000000007</v>
      </c>
    </row>
    <row r="2346" spans="1:2" x14ac:dyDescent="0.25">
      <c r="A2346" s="10" t="s">
        <v>818</v>
      </c>
      <c r="B2346" s="8">
        <v>41250.000000000015</v>
      </c>
    </row>
    <row r="2347" spans="1:2" x14ac:dyDescent="0.25">
      <c r="A2347" s="10" t="s">
        <v>818</v>
      </c>
      <c r="B2347" s="8">
        <v>29000</v>
      </c>
    </row>
    <row r="2348" spans="1:2" x14ac:dyDescent="0.25">
      <c r="A2348" s="10" t="s">
        <v>818</v>
      </c>
      <c r="B2348" s="8">
        <v>28000</v>
      </c>
    </row>
    <row r="2349" spans="1:2" x14ac:dyDescent="0.25">
      <c r="A2349" s="10" t="s">
        <v>818</v>
      </c>
      <c r="B2349" s="8">
        <v>35000</v>
      </c>
    </row>
    <row r="2350" spans="1:2" x14ac:dyDescent="0.25">
      <c r="A2350" s="10" t="s">
        <v>818</v>
      </c>
      <c r="B2350" s="8">
        <v>44000.000000000007</v>
      </c>
    </row>
    <row r="2351" spans="1:2" x14ac:dyDescent="0.25">
      <c r="A2351" s="10" t="s">
        <v>818</v>
      </c>
      <c r="B2351" s="8">
        <v>53625.000000000007</v>
      </c>
    </row>
    <row r="2352" spans="1:2" x14ac:dyDescent="0.25">
      <c r="A2352" s="10" t="s">
        <v>818</v>
      </c>
      <c r="B2352" s="8">
        <v>36000.000000000015</v>
      </c>
    </row>
    <row r="2353" spans="1:2" x14ac:dyDescent="0.25">
      <c r="A2353" s="10" t="s">
        <v>818</v>
      </c>
      <c r="B2353" s="8">
        <v>30375.000000000011</v>
      </c>
    </row>
    <row r="2354" spans="1:2" x14ac:dyDescent="0.25">
      <c r="A2354" s="10" t="s">
        <v>818</v>
      </c>
      <c r="B2354" s="8">
        <v>29250.000000000011</v>
      </c>
    </row>
    <row r="2355" spans="1:2" x14ac:dyDescent="0.25">
      <c r="A2355" s="10" t="s">
        <v>818</v>
      </c>
      <c r="B2355" s="8">
        <v>35750.000000000007</v>
      </c>
    </row>
    <row r="2356" spans="1:2" x14ac:dyDescent="0.25">
      <c r="A2356" s="10" t="s">
        <v>818</v>
      </c>
      <c r="B2356" s="8">
        <v>46500</v>
      </c>
    </row>
    <row r="2357" spans="1:2" x14ac:dyDescent="0.25">
      <c r="A2357" s="10" t="s">
        <v>818</v>
      </c>
      <c r="B2357" s="8">
        <v>50875.000000000007</v>
      </c>
    </row>
    <row r="2358" spans="1:2" x14ac:dyDescent="0.25">
      <c r="A2358" s="10" t="s">
        <v>818</v>
      </c>
      <c r="B2358" s="8">
        <v>33750.000000000007</v>
      </c>
    </row>
    <row r="2359" spans="1:2" x14ac:dyDescent="0.25">
      <c r="A2359" s="10" t="s">
        <v>818</v>
      </c>
      <c r="B2359" s="8">
        <v>31275.000000000011</v>
      </c>
    </row>
    <row r="2360" spans="1:2" x14ac:dyDescent="0.25">
      <c r="A2360" s="10" t="s">
        <v>818</v>
      </c>
      <c r="B2360" s="8">
        <v>41250.000000000007</v>
      </c>
    </row>
    <row r="2361" spans="1:2" x14ac:dyDescent="0.25">
      <c r="A2361" s="10" t="s">
        <v>818</v>
      </c>
      <c r="B2361" s="8">
        <v>50750</v>
      </c>
    </row>
    <row r="2362" spans="1:2" x14ac:dyDescent="0.25">
      <c r="A2362" s="10" t="s">
        <v>818</v>
      </c>
      <c r="B2362" s="8">
        <v>61875</v>
      </c>
    </row>
    <row r="2363" spans="1:2" x14ac:dyDescent="0.25">
      <c r="A2363" s="10" t="s">
        <v>818</v>
      </c>
      <c r="B2363" s="8">
        <v>75250</v>
      </c>
    </row>
    <row r="2364" spans="1:2" x14ac:dyDescent="0.25">
      <c r="A2364" s="10" t="s">
        <v>818</v>
      </c>
      <c r="B2364" s="8">
        <v>52500.000000000007</v>
      </c>
    </row>
    <row r="2365" spans="1:2" x14ac:dyDescent="0.25">
      <c r="A2365" s="10" t="s">
        <v>818</v>
      </c>
      <c r="B2365" s="8">
        <v>49500.000000000007</v>
      </c>
    </row>
    <row r="2366" spans="1:2" x14ac:dyDescent="0.25">
      <c r="A2366" s="10" t="s">
        <v>818</v>
      </c>
      <c r="B2366" s="8">
        <v>46500.000000000007</v>
      </c>
    </row>
    <row r="2367" spans="1:2" x14ac:dyDescent="0.25">
      <c r="A2367" s="10" t="s">
        <v>818</v>
      </c>
      <c r="B2367" s="8">
        <v>54250</v>
      </c>
    </row>
    <row r="2368" spans="1:2" x14ac:dyDescent="0.25">
      <c r="A2368" s="10" t="s">
        <v>818</v>
      </c>
      <c r="B2368" s="8">
        <v>65625</v>
      </c>
    </row>
    <row r="2369" spans="1:2" x14ac:dyDescent="0.25">
      <c r="A2369" s="10" t="s">
        <v>818</v>
      </c>
      <c r="B2369" s="8">
        <v>32375</v>
      </c>
    </row>
    <row r="2370" spans="1:2" x14ac:dyDescent="0.25">
      <c r="A2370" s="10" t="s">
        <v>818</v>
      </c>
      <c r="B2370" s="8">
        <v>25375</v>
      </c>
    </row>
    <row r="2371" spans="1:2" x14ac:dyDescent="0.25">
      <c r="A2371" s="10" t="s">
        <v>818</v>
      </c>
      <c r="B2371" s="8">
        <v>18125.000000000004</v>
      </c>
    </row>
    <row r="2372" spans="1:2" x14ac:dyDescent="0.25">
      <c r="A2372" s="10" t="s">
        <v>818</v>
      </c>
      <c r="B2372" s="8">
        <v>17250</v>
      </c>
    </row>
    <row r="2373" spans="1:2" x14ac:dyDescent="0.25">
      <c r="A2373" s="10" t="s">
        <v>818</v>
      </c>
      <c r="B2373" s="8">
        <v>28125</v>
      </c>
    </row>
    <row r="2374" spans="1:2" x14ac:dyDescent="0.25">
      <c r="A2374" s="10" t="s">
        <v>818</v>
      </c>
      <c r="B2374" s="8">
        <v>25375</v>
      </c>
    </row>
    <row r="2375" spans="1:2" x14ac:dyDescent="0.25">
      <c r="A2375" s="10" t="s">
        <v>818</v>
      </c>
      <c r="B2375" s="8">
        <v>34125</v>
      </c>
    </row>
    <row r="2376" spans="1:2" x14ac:dyDescent="0.25">
      <c r="A2376" s="10" t="s">
        <v>818</v>
      </c>
      <c r="B2376" s="8">
        <v>21875</v>
      </c>
    </row>
    <row r="2377" spans="1:2" x14ac:dyDescent="0.25">
      <c r="A2377" s="10" t="s">
        <v>818</v>
      </c>
      <c r="B2377" s="8">
        <v>16875.000000000004</v>
      </c>
    </row>
    <row r="2378" spans="1:2" x14ac:dyDescent="0.25">
      <c r="A2378" s="10" t="s">
        <v>820</v>
      </c>
      <c r="B2378" s="8">
        <v>15750</v>
      </c>
    </row>
    <row r="2379" spans="1:2" x14ac:dyDescent="0.25">
      <c r="A2379" s="10" t="s">
        <v>820</v>
      </c>
      <c r="B2379" s="8">
        <v>27000</v>
      </c>
    </row>
    <row r="2380" spans="1:2" x14ac:dyDescent="0.25">
      <c r="A2380" s="10" t="s">
        <v>820</v>
      </c>
      <c r="B2380" s="8">
        <v>21000</v>
      </c>
    </row>
    <row r="2381" spans="1:2" x14ac:dyDescent="0.25">
      <c r="A2381" s="10" t="s">
        <v>820</v>
      </c>
      <c r="B2381" s="8">
        <v>27600</v>
      </c>
    </row>
    <row r="2382" spans="1:2" x14ac:dyDescent="0.25">
      <c r="A2382" s="10" t="s">
        <v>820</v>
      </c>
      <c r="B2382" s="8">
        <v>18000</v>
      </c>
    </row>
    <row r="2383" spans="1:2" x14ac:dyDescent="0.25">
      <c r="A2383" s="10" t="s">
        <v>820</v>
      </c>
      <c r="B2383" s="8">
        <v>12500</v>
      </c>
    </row>
    <row r="2384" spans="1:2" x14ac:dyDescent="0.25">
      <c r="A2384" s="10" t="s">
        <v>820</v>
      </c>
      <c r="B2384" s="8">
        <v>11874.999999999996</v>
      </c>
    </row>
    <row r="2385" spans="1:2" x14ac:dyDescent="0.25">
      <c r="A2385" s="10" t="s">
        <v>820</v>
      </c>
      <c r="B2385" s="8">
        <v>21000.000000000004</v>
      </c>
    </row>
    <row r="2386" spans="1:2" x14ac:dyDescent="0.25">
      <c r="A2386" s="10" t="s">
        <v>820</v>
      </c>
      <c r="B2386" s="8">
        <v>18750</v>
      </c>
    </row>
    <row r="2387" spans="1:2" x14ac:dyDescent="0.25">
      <c r="A2387" s="10" t="s">
        <v>820</v>
      </c>
      <c r="B2387" s="8">
        <v>26250</v>
      </c>
    </row>
    <row r="2388" spans="1:2" x14ac:dyDescent="0.25">
      <c r="A2388" s="10" t="s">
        <v>820</v>
      </c>
      <c r="B2388" s="8">
        <v>17250</v>
      </c>
    </row>
    <row r="2389" spans="1:2" x14ac:dyDescent="0.25">
      <c r="A2389" s="10" t="s">
        <v>820</v>
      </c>
      <c r="B2389" s="8">
        <v>11500</v>
      </c>
    </row>
    <row r="2390" spans="1:2" x14ac:dyDescent="0.25">
      <c r="A2390" s="10" t="s">
        <v>820</v>
      </c>
      <c r="B2390" s="8">
        <v>12499.999999999996</v>
      </c>
    </row>
    <row r="2391" spans="1:2" x14ac:dyDescent="0.25">
      <c r="A2391" s="10" t="s">
        <v>820</v>
      </c>
      <c r="B2391" s="8">
        <v>23625</v>
      </c>
    </row>
    <row r="2392" spans="1:2" x14ac:dyDescent="0.25">
      <c r="A2392" s="10" t="s">
        <v>820</v>
      </c>
      <c r="B2392" s="8">
        <v>23625</v>
      </c>
    </row>
    <row r="2393" spans="1:2" x14ac:dyDescent="0.25">
      <c r="A2393" s="10" t="s">
        <v>820</v>
      </c>
      <c r="B2393" s="8">
        <v>42525</v>
      </c>
    </row>
    <row r="2394" spans="1:2" x14ac:dyDescent="0.25">
      <c r="A2394" s="10" t="s">
        <v>820</v>
      </c>
      <c r="B2394" s="8">
        <v>29250</v>
      </c>
    </row>
    <row r="2395" spans="1:2" x14ac:dyDescent="0.25">
      <c r="A2395" s="10" t="s">
        <v>820</v>
      </c>
      <c r="B2395" s="8">
        <v>25000</v>
      </c>
    </row>
    <row r="2396" spans="1:2" x14ac:dyDescent="0.25">
      <c r="A2396" s="10" t="s">
        <v>820</v>
      </c>
      <c r="B2396" s="8">
        <v>23000</v>
      </c>
    </row>
    <row r="2397" spans="1:2" x14ac:dyDescent="0.25">
      <c r="A2397" s="10" t="s">
        <v>820</v>
      </c>
      <c r="B2397" s="8">
        <v>30000</v>
      </c>
    </row>
    <row r="2398" spans="1:2" x14ac:dyDescent="0.25">
      <c r="A2398" s="10" t="s">
        <v>820</v>
      </c>
      <c r="B2398" s="8">
        <v>38499.999999999993</v>
      </c>
    </row>
    <row r="2399" spans="1:2" x14ac:dyDescent="0.25">
      <c r="A2399" s="10" t="s">
        <v>820</v>
      </c>
      <c r="B2399" s="8">
        <v>47499.999999999993</v>
      </c>
    </row>
    <row r="2400" spans="1:2" x14ac:dyDescent="0.25">
      <c r="A2400" s="10" t="s">
        <v>820</v>
      </c>
      <c r="B2400" s="8">
        <v>31500</v>
      </c>
    </row>
    <row r="2401" spans="1:2" x14ac:dyDescent="0.25">
      <c r="A2401" s="10" t="s">
        <v>820</v>
      </c>
      <c r="B2401" s="8">
        <v>33750</v>
      </c>
    </row>
    <row r="2402" spans="1:2" x14ac:dyDescent="0.25">
      <c r="A2402" s="10" t="s">
        <v>820</v>
      </c>
      <c r="B2402" s="8">
        <v>32500</v>
      </c>
    </row>
    <row r="2403" spans="1:2" x14ac:dyDescent="0.25">
      <c r="A2403" s="10" t="s">
        <v>820</v>
      </c>
      <c r="B2403" s="8">
        <v>42250</v>
      </c>
    </row>
    <row r="2404" spans="1:2" x14ac:dyDescent="0.25">
      <c r="A2404" s="10" t="s">
        <v>820</v>
      </c>
      <c r="B2404" s="8">
        <v>57750</v>
      </c>
    </row>
    <row r="2405" spans="1:2" x14ac:dyDescent="0.25">
      <c r="A2405" s="10" t="s">
        <v>820</v>
      </c>
      <c r="B2405" s="8">
        <v>68250</v>
      </c>
    </row>
    <row r="2406" spans="1:2" x14ac:dyDescent="0.25">
      <c r="A2406" s="10" t="s">
        <v>820</v>
      </c>
      <c r="B2406" s="8">
        <v>48000.000000000007</v>
      </c>
    </row>
    <row r="2407" spans="1:2" x14ac:dyDescent="0.25">
      <c r="A2407" s="10" t="s">
        <v>820</v>
      </c>
      <c r="B2407" s="8">
        <v>39875.000000000007</v>
      </c>
    </row>
    <row r="2408" spans="1:2" x14ac:dyDescent="0.25">
      <c r="A2408" s="10" t="s">
        <v>820</v>
      </c>
      <c r="B2408" s="8">
        <v>37125.000000000007</v>
      </c>
    </row>
    <row r="2409" spans="1:2" x14ac:dyDescent="0.25">
      <c r="A2409" s="10" t="s">
        <v>820</v>
      </c>
      <c r="B2409" s="8">
        <v>45500</v>
      </c>
    </row>
    <row r="2410" spans="1:2" x14ac:dyDescent="0.25">
      <c r="A2410" s="10" t="s">
        <v>820</v>
      </c>
      <c r="B2410" s="8">
        <v>61250</v>
      </c>
    </row>
    <row r="2411" spans="1:2" x14ac:dyDescent="0.25">
      <c r="A2411" s="10" t="s">
        <v>820</v>
      </c>
      <c r="B2411" s="8">
        <v>66625</v>
      </c>
    </row>
    <row r="2412" spans="1:2" x14ac:dyDescent="0.25">
      <c r="A2412" s="10" t="s">
        <v>820</v>
      </c>
      <c r="B2412" s="8">
        <v>48000.000000000007</v>
      </c>
    </row>
    <row r="2413" spans="1:2" x14ac:dyDescent="0.25">
      <c r="A2413" s="10" t="s">
        <v>820</v>
      </c>
      <c r="B2413" s="8">
        <v>39875.000000000007</v>
      </c>
    </row>
    <row r="2414" spans="1:2" x14ac:dyDescent="0.25">
      <c r="A2414" s="10" t="s">
        <v>820</v>
      </c>
      <c r="B2414" s="8">
        <v>30375</v>
      </c>
    </row>
    <row r="2415" spans="1:2" x14ac:dyDescent="0.25">
      <c r="A2415" s="10" t="s">
        <v>820</v>
      </c>
      <c r="B2415" s="8">
        <v>35750.000000000007</v>
      </c>
    </row>
    <row r="2416" spans="1:2" x14ac:dyDescent="0.25">
      <c r="A2416" s="10" t="s">
        <v>820</v>
      </c>
      <c r="B2416" s="8">
        <v>49500.000000000007</v>
      </c>
    </row>
    <row r="2417" spans="1:2" x14ac:dyDescent="0.25">
      <c r="A2417" s="10" t="s">
        <v>820</v>
      </c>
      <c r="B2417" s="8">
        <v>50875.000000000007</v>
      </c>
    </row>
    <row r="2418" spans="1:2" x14ac:dyDescent="0.25">
      <c r="A2418" s="10" t="s">
        <v>820</v>
      </c>
      <c r="B2418" s="8">
        <v>36250.000000000007</v>
      </c>
    </row>
    <row r="2419" spans="1:2" x14ac:dyDescent="0.25">
      <c r="A2419" s="10" t="s">
        <v>820</v>
      </c>
      <c r="B2419" s="8">
        <v>18750.000000000004</v>
      </c>
    </row>
    <row r="2420" spans="1:2" x14ac:dyDescent="0.25">
      <c r="A2420" s="10" t="s">
        <v>820</v>
      </c>
      <c r="B2420" s="8">
        <v>18000.000000000004</v>
      </c>
    </row>
    <row r="2421" spans="1:2" x14ac:dyDescent="0.25">
      <c r="A2421" s="10" t="s">
        <v>820</v>
      </c>
      <c r="B2421" s="8">
        <v>24000</v>
      </c>
    </row>
    <row r="2422" spans="1:2" x14ac:dyDescent="0.25">
      <c r="A2422" s="10" t="s">
        <v>820</v>
      </c>
      <c r="B2422" s="8">
        <v>31500.000000000004</v>
      </c>
    </row>
    <row r="2423" spans="1:2" x14ac:dyDescent="0.25">
      <c r="A2423" s="10" t="s">
        <v>820</v>
      </c>
      <c r="B2423" s="8">
        <v>39375.000000000007</v>
      </c>
    </row>
    <row r="2424" spans="1:2" x14ac:dyDescent="0.25">
      <c r="A2424" s="10" t="s">
        <v>820</v>
      </c>
      <c r="B2424" s="8">
        <v>24500.000000000004</v>
      </c>
    </row>
    <row r="2425" spans="1:2" x14ac:dyDescent="0.25">
      <c r="A2425" s="10" t="s">
        <v>820</v>
      </c>
      <c r="B2425" s="8">
        <v>20125.000000000004</v>
      </c>
    </row>
    <row r="2426" spans="1:2" x14ac:dyDescent="0.25">
      <c r="A2426" s="10" t="s">
        <v>820</v>
      </c>
      <c r="B2426" s="8">
        <v>19250.000000000004</v>
      </c>
    </row>
    <row r="2427" spans="1:2" x14ac:dyDescent="0.25">
      <c r="A2427" s="10" t="s">
        <v>820</v>
      </c>
      <c r="B2427" s="8">
        <v>24750.000000000004</v>
      </c>
    </row>
    <row r="2428" spans="1:2" x14ac:dyDescent="0.25">
      <c r="A2428" s="10" t="s">
        <v>820</v>
      </c>
      <c r="B2428" s="8">
        <v>33750</v>
      </c>
    </row>
    <row r="2429" spans="1:2" x14ac:dyDescent="0.25">
      <c r="A2429" s="10" t="s">
        <v>820</v>
      </c>
      <c r="B2429" s="8">
        <v>37125.000000000007</v>
      </c>
    </row>
    <row r="2430" spans="1:2" x14ac:dyDescent="0.25">
      <c r="A2430" s="10" t="s">
        <v>820</v>
      </c>
      <c r="B2430" s="8">
        <v>22750.000000000004</v>
      </c>
    </row>
    <row r="2431" spans="1:2" x14ac:dyDescent="0.25">
      <c r="A2431" s="10" t="s">
        <v>820</v>
      </c>
      <c r="B2431" s="8">
        <v>23800.000000000007</v>
      </c>
    </row>
    <row r="2432" spans="1:2" x14ac:dyDescent="0.25">
      <c r="A2432" s="10" t="s">
        <v>820</v>
      </c>
      <c r="B2432" s="8">
        <v>39000.000000000015</v>
      </c>
    </row>
    <row r="2433" spans="1:2" x14ac:dyDescent="0.25">
      <c r="A2433" s="10" t="s">
        <v>820</v>
      </c>
      <c r="B2433" s="8">
        <v>46875.000000000007</v>
      </c>
    </row>
    <row r="2434" spans="1:2" x14ac:dyDescent="0.25">
      <c r="A2434" s="10" t="s">
        <v>820</v>
      </c>
      <c r="B2434" s="8">
        <v>54375</v>
      </c>
    </row>
    <row r="2435" spans="1:2" x14ac:dyDescent="0.25">
      <c r="A2435" s="10" t="s">
        <v>820</v>
      </c>
      <c r="B2435" s="8">
        <v>68250</v>
      </c>
    </row>
    <row r="2436" spans="1:2" x14ac:dyDescent="0.25">
      <c r="A2436" s="10" t="s">
        <v>820</v>
      </c>
      <c r="B2436" s="8">
        <v>46500.000000000007</v>
      </c>
    </row>
    <row r="2437" spans="1:2" x14ac:dyDescent="0.25">
      <c r="A2437" s="10" t="s">
        <v>820</v>
      </c>
      <c r="B2437" s="8">
        <v>43500.000000000007</v>
      </c>
    </row>
    <row r="2438" spans="1:2" x14ac:dyDescent="0.25">
      <c r="A2438" s="10" t="s">
        <v>820</v>
      </c>
      <c r="B2438" s="8">
        <v>40500.000000000007</v>
      </c>
    </row>
    <row r="2439" spans="1:2" x14ac:dyDescent="0.25">
      <c r="A2439" s="10" t="s">
        <v>820</v>
      </c>
      <c r="B2439" s="8">
        <v>47250</v>
      </c>
    </row>
    <row r="2440" spans="1:2" x14ac:dyDescent="0.25">
      <c r="A2440" s="10" t="s">
        <v>820</v>
      </c>
      <c r="B2440" s="8">
        <v>58125</v>
      </c>
    </row>
    <row r="2441" spans="1:2" x14ac:dyDescent="0.25">
      <c r="A2441" s="10" t="s">
        <v>820</v>
      </c>
      <c r="B2441" s="8">
        <v>27125</v>
      </c>
    </row>
    <row r="2442" spans="1:2" x14ac:dyDescent="0.25">
      <c r="A2442" s="10" t="s">
        <v>820</v>
      </c>
      <c r="B2442" s="8">
        <v>20125</v>
      </c>
    </row>
    <row r="2443" spans="1:2" x14ac:dyDescent="0.25">
      <c r="A2443" s="10" t="s">
        <v>820</v>
      </c>
      <c r="B2443" s="8">
        <v>14375.000000000004</v>
      </c>
    </row>
    <row r="2444" spans="1:2" x14ac:dyDescent="0.25">
      <c r="A2444" s="10" t="s">
        <v>820</v>
      </c>
      <c r="B2444" s="8">
        <v>12750</v>
      </c>
    </row>
    <row r="2445" spans="1:2" x14ac:dyDescent="0.25">
      <c r="A2445" s="10" t="s">
        <v>820</v>
      </c>
      <c r="B2445" s="8">
        <v>21375</v>
      </c>
    </row>
    <row r="2446" spans="1:2" x14ac:dyDescent="0.25">
      <c r="A2446" s="10" t="s">
        <v>820</v>
      </c>
      <c r="B2446" s="8">
        <v>20125</v>
      </c>
    </row>
    <row r="2447" spans="1:2" x14ac:dyDescent="0.25">
      <c r="A2447" s="10" t="s">
        <v>820</v>
      </c>
      <c r="B2447" s="8">
        <v>28875</v>
      </c>
    </row>
    <row r="2448" spans="1:2" x14ac:dyDescent="0.25">
      <c r="A2448" s="10" t="s">
        <v>820</v>
      </c>
      <c r="B2448" s="8">
        <v>16625</v>
      </c>
    </row>
    <row r="2449" spans="1:2" x14ac:dyDescent="0.25">
      <c r="A2449" s="10" t="s">
        <v>820</v>
      </c>
      <c r="B2449" s="8">
        <v>13125.000000000004</v>
      </c>
    </row>
    <row r="2450" spans="1:2" x14ac:dyDescent="0.25">
      <c r="A2450" s="10" t="s">
        <v>822</v>
      </c>
      <c r="B2450" s="8">
        <v>11250</v>
      </c>
    </row>
    <row r="2451" spans="1:2" x14ac:dyDescent="0.25">
      <c r="A2451" s="10" t="s">
        <v>822</v>
      </c>
      <c r="B2451" s="8">
        <v>20250</v>
      </c>
    </row>
    <row r="2452" spans="1:2" x14ac:dyDescent="0.25">
      <c r="A2452" s="10" t="s">
        <v>822</v>
      </c>
      <c r="B2452" s="8">
        <v>16500</v>
      </c>
    </row>
    <row r="2453" spans="1:2" x14ac:dyDescent="0.25">
      <c r="A2453" s="10" t="s">
        <v>822</v>
      </c>
      <c r="B2453" s="8">
        <v>23100</v>
      </c>
    </row>
    <row r="2454" spans="1:2" x14ac:dyDescent="0.25">
      <c r="A2454" s="10" t="s">
        <v>822</v>
      </c>
      <c r="B2454" s="8">
        <v>13500</v>
      </c>
    </row>
    <row r="2455" spans="1:2" x14ac:dyDescent="0.25">
      <c r="A2455" s="10" t="s">
        <v>822</v>
      </c>
      <c r="B2455" s="8">
        <v>9500</v>
      </c>
    </row>
    <row r="2456" spans="1:2" x14ac:dyDescent="0.25">
      <c r="A2456" s="10" t="s">
        <v>822</v>
      </c>
      <c r="B2456" s="8">
        <v>8124.9999999999973</v>
      </c>
    </row>
    <row r="2457" spans="1:2" x14ac:dyDescent="0.25">
      <c r="A2457" s="10" t="s">
        <v>822</v>
      </c>
      <c r="B2457" s="8">
        <v>15000.000000000002</v>
      </c>
    </row>
    <row r="2458" spans="1:2" x14ac:dyDescent="0.25">
      <c r="A2458" s="10" t="s">
        <v>822</v>
      </c>
      <c r="B2458" s="8">
        <v>14250</v>
      </c>
    </row>
    <row r="2459" spans="1:2" x14ac:dyDescent="0.25">
      <c r="A2459" s="10" t="s">
        <v>822</v>
      </c>
      <c r="B2459" s="8">
        <v>21750</v>
      </c>
    </row>
    <row r="2460" spans="1:2" x14ac:dyDescent="0.25">
      <c r="A2460" s="10" t="s">
        <v>822</v>
      </c>
      <c r="B2460" s="8">
        <v>12750</v>
      </c>
    </row>
    <row r="2461" spans="1:2" x14ac:dyDescent="0.25">
      <c r="A2461" s="10" t="s">
        <v>822</v>
      </c>
      <c r="B2461" s="8">
        <v>8500</v>
      </c>
    </row>
    <row r="2462" spans="1:2" x14ac:dyDescent="0.25">
      <c r="A2462" s="10" t="s">
        <v>822</v>
      </c>
      <c r="B2462" s="8">
        <v>8749.9999999999982</v>
      </c>
    </row>
    <row r="2463" spans="1:2" x14ac:dyDescent="0.25">
      <c r="A2463" s="10" t="s">
        <v>822</v>
      </c>
      <c r="B2463" s="8">
        <v>16875</v>
      </c>
    </row>
    <row r="2464" spans="1:2" x14ac:dyDescent="0.25">
      <c r="A2464" s="10" t="s">
        <v>822</v>
      </c>
      <c r="B2464" s="8">
        <v>18375</v>
      </c>
    </row>
    <row r="2465" spans="1:2" x14ac:dyDescent="0.25">
      <c r="A2465" s="10" t="s">
        <v>822</v>
      </c>
      <c r="B2465" s="8">
        <v>35775</v>
      </c>
    </row>
    <row r="2466" spans="1:2" x14ac:dyDescent="0.25">
      <c r="A2466" s="10" t="s">
        <v>822</v>
      </c>
      <c r="B2466" s="8">
        <v>22500</v>
      </c>
    </row>
    <row r="2467" spans="1:2" x14ac:dyDescent="0.25">
      <c r="A2467" s="10" t="s">
        <v>822</v>
      </c>
      <c r="B2467" s="8">
        <v>19000</v>
      </c>
    </row>
    <row r="2468" spans="1:2" x14ac:dyDescent="0.25">
      <c r="A2468" s="10" t="s">
        <v>822</v>
      </c>
      <c r="B2468" s="8">
        <v>17000</v>
      </c>
    </row>
    <row r="2469" spans="1:2" x14ac:dyDescent="0.25">
      <c r="A2469" s="10" t="s">
        <v>822</v>
      </c>
      <c r="B2469" s="8">
        <v>22500</v>
      </c>
    </row>
    <row r="2470" spans="1:2" x14ac:dyDescent="0.25">
      <c r="A2470" s="10" t="s">
        <v>822</v>
      </c>
      <c r="B2470" s="8">
        <v>30250</v>
      </c>
    </row>
    <row r="2471" spans="1:2" x14ac:dyDescent="0.25">
      <c r="A2471" s="10" t="s">
        <v>822</v>
      </c>
      <c r="B2471" s="8">
        <v>39999.999999999993</v>
      </c>
    </row>
    <row r="2472" spans="1:2" x14ac:dyDescent="0.25">
      <c r="A2472" s="10" t="s">
        <v>822</v>
      </c>
      <c r="B2472" s="8">
        <v>24750</v>
      </c>
    </row>
    <row r="2473" spans="1:2" x14ac:dyDescent="0.25">
      <c r="A2473" s="10" t="s">
        <v>822</v>
      </c>
      <c r="B2473" s="8">
        <v>26250</v>
      </c>
    </row>
    <row r="2474" spans="1:2" x14ac:dyDescent="0.25">
      <c r="A2474" s="10" t="s">
        <v>822</v>
      </c>
      <c r="B2474" s="8">
        <v>25000</v>
      </c>
    </row>
    <row r="2475" spans="1:2" x14ac:dyDescent="0.25">
      <c r="A2475" s="10" t="s">
        <v>822</v>
      </c>
      <c r="B2475" s="8">
        <v>32500</v>
      </c>
    </row>
    <row r="2476" spans="1:2" x14ac:dyDescent="0.25">
      <c r="A2476" s="10" t="s">
        <v>822</v>
      </c>
      <c r="B2476" s="8">
        <v>47250</v>
      </c>
    </row>
    <row r="2477" spans="1:2" x14ac:dyDescent="0.25">
      <c r="A2477" s="10" t="s">
        <v>822</v>
      </c>
      <c r="B2477" s="8">
        <v>58500</v>
      </c>
    </row>
    <row r="2478" spans="1:2" x14ac:dyDescent="0.25">
      <c r="A2478" s="10" t="s">
        <v>822</v>
      </c>
      <c r="B2478" s="8">
        <v>39000.000000000007</v>
      </c>
    </row>
    <row r="2479" spans="1:2" x14ac:dyDescent="0.25">
      <c r="A2479" s="10" t="s">
        <v>822</v>
      </c>
      <c r="B2479" s="8">
        <v>31625.000000000004</v>
      </c>
    </row>
    <row r="2480" spans="1:2" x14ac:dyDescent="0.25">
      <c r="A2480" s="10" t="s">
        <v>822</v>
      </c>
      <c r="B2480" s="8">
        <v>28875.000000000004</v>
      </c>
    </row>
    <row r="2481" spans="1:2" x14ac:dyDescent="0.25">
      <c r="A2481" s="10" t="s">
        <v>822</v>
      </c>
      <c r="B2481" s="8">
        <v>35750</v>
      </c>
    </row>
    <row r="2482" spans="1:2" x14ac:dyDescent="0.25">
      <c r="A2482" s="10" t="s">
        <v>822</v>
      </c>
      <c r="B2482" s="8">
        <v>50750</v>
      </c>
    </row>
    <row r="2483" spans="1:2" x14ac:dyDescent="0.25">
      <c r="A2483" s="10" t="s">
        <v>822</v>
      </c>
      <c r="B2483" s="8">
        <v>56875</v>
      </c>
    </row>
    <row r="2484" spans="1:2" x14ac:dyDescent="0.25">
      <c r="A2484" s="10" t="s">
        <v>822</v>
      </c>
      <c r="B2484" s="8">
        <v>39000.000000000007</v>
      </c>
    </row>
    <row r="2485" spans="1:2" x14ac:dyDescent="0.25">
      <c r="A2485" s="10" t="s">
        <v>822</v>
      </c>
      <c r="B2485" s="8">
        <v>31625.000000000004</v>
      </c>
    </row>
    <row r="2486" spans="1:2" x14ac:dyDescent="0.25">
      <c r="A2486" s="10" t="s">
        <v>822</v>
      </c>
      <c r="B2486" s="8">
        <v>23625</v>
      </c>
    </row>
    <row r="2487" spans="1:2" x14ac:dyDescent="0.25">
      <c r="A2487" s="10" t="s">
        <v>822</v>
      </c>
      <c r="B2487" s="8">
        <v>27500.000000000004</v>
      </c>
    </row>
    <row r="2488" spans="1:2" x14ac:dyDescent="0.25">
      <c r="A2488" s="10" t="s">
        <v>822</v>
      </c>
      <c r="B2488" s="8">
        <v>40500.000000000007</v>
      </c>
    </row>
    <row r="2489" spans="1:2" x14ac:dyDescent="0.25">
      <c r="A2489" s="10" t="s">
        <v>822</v>
      </c>
      <c r="B2489" s="8">
        <v>42625.000000000007</v>
      </c>
    </row>
    <row r="2490" spans="1:2" x14ac:dyDescent="0.25">
      <c r="A2490" s="10" t="s">
        <v>822</v>
      </c>
      <c r="B2490" s="8">
        <v>28750.000000000007</v>
      </c>
    </row>
    <row r="2491" spans="1:2" x14ac:dyDescent="0.25">
      <c r="A2491" s="10" t="s">
        <v>822</v>
      </c>
      <c r="B2491" s="8">
        <v>11875.000000000004</v>
      </c>
    </row>
    <row r="2492" spans="1:2" x14ac:dyDescent="0.25">
      <c r="A2492" s="10" t="s">
        <v>822</v>
      </c>
      <c r="B2492" s="8">
        <v>11250.000000000004</v>
      </c>
    </row>
    <row r="2493" spans="1:2" x14ac:dyDescent="0.25">
      <c r="A2493" s="10" t="s">
        <v>822</v>
      </c>
      <c r="B2493" s="8">
        <v>15750</v>
      </c>
    </row>
    <row r="2494" spans="1:2" x14ac:dyDescent="0.25">
      <c r="A2494" s="10" t="s">
        <v>822</v>
      </c>
      <c r="B2494" s="8">
        <v>22000.000000000004</v>
      </c>
    </row>
    <row r="2495" spans="1:2" x14ac:dyDescent="0.25">
      <c r="A2495" s="10" t="s">
        <v>822</v>
      </c>
      <c r="B2495" s="8">
        <v>29000.000000000004</v>
      </c>
    </row>
    <row r="2496" spans="1:2" x14ac:dyDescent="0.25">
      <c r="A2496" s="10" t="s">
        <v>822</v>
      </c>
      <c r="B2496" s="8">
        <v>16500.000000000007</v>
      </c>
    </row>
    <row r="2497" spans="1:2" x14ac:dyDescent="0.25">
      <c r="A2497" s="10" t="s">
        <v>822</v>
      </c>
      <c r="B2497" s="8">
        <v>12750.000000000004</v>
      </c>
    </row>
    <row r="2498" spans="1:2" x14ac:dyDescent="0.25">
      <c r="A2498" s="10" t="s">
        <v>822</v>
      </c>
      <c r="B2498" s="8">
        <v>12000.000000000004</v>
      </c>
    </row>
    <row r="2499" spans="1:2" x14ac:dyDescent="0.25">
      <c r="A2499" s="10" t="s">
        <v>822</v>
      </c>
      <c r="B2499" s="8">
        <v>16000.000000000004</v>
      </c>
    </row>
    <row r="2500" spans="1:2" x14ac:dyDescent="0.25">
      <c r="A2500" s="10" t="s">
        <v>822</v>
      </c>
      <c r="B2500" s="8">
        <v>21000</v>
      </c>
    </row>
    <row r="2501" spans="1:2" x14ac:dyDescent="0.25">
      <c r="A2501" s="10" t="s">
        <v>822</v>
      </c>
      <c r="B2501" s="8">
        <v>23625.000000000004</v>
      </c>
    </row>
    <row r="2502" spans="1:2" x14ac:dyDescent="0.25">
      <c r="A2502" s="10" t="s">
        <v>822</v>
      </c>
      <c r="B2502" s="8">
        <v>12500.000000000004</v>
      </c>
    </row>
    <row r="2503" spans="1:2" x14ac:dyDescent="0.25">
      <c r="A2503" s="10" t="s">
        <v>822</v>
      </c>
      <c r="B2503" s="8">
        <v>15575.000000000004</v>
      </c>
    </row>
    <row r="2504" spans="1:2" x14ac:dyDescent="0.25">
      <c r="A2504" s="10" t="s">
        <v>822</v>
      </c>
      <c r="B2504" s="8">
        <v>32500.000000000011</v>
      </c>
    </row>
    <row r="2505" spans="1:2" x14ac:dyDescent="0.25">
      <c r="A2505" s="10" t="s">
        <v>822</v>
      </c>
      <c r="B2505" s="8">
        <v>38000.000000000007</v>
      </c>
    </row>
    <row r="2506" spans="1:2" x14ac:dyDescent="0.25">
      <c r="A2506" s="10" t="s">
        <v>822</v>
      </c>
      <c r="B2506" s="8">
        <v>46000</v>
      </c>
    </row>
    <row r="2507" spans="1:2" x14ac:dyDescent="0.25">
      <c r="A2507" s="10" t="s">
        <v>822</v>
      </c>
      <c r="B2507" s="8">
        <v>61875.000000000015</v>
      </c>
    </row>
    <row r="2508" spans="1:2" x14ac:dyDescent="0.25">
      <c r="A2508" s="10" t="s">
        <v>822</v>
      </c>
      <c r="B2508" s="8">
        <v>40625.000000000007</v>
      </c>
    </row>
    <row r="2509" spans="1:2" x14ac:dyDescent="0.25">
      <c r="A2509" s="10" t="s">
        <v>822</v>
      </c>
      <c r="B2509" s="8">
        <v>37375.000000000007</v>
      </c>
    </row>
    <row r="2510" spans="1:2" x14ac:dyDescent="0.25">
      <c r="A2510" s="10" t="s">
        <v>822</v>
      </c>
      <c r="B2510" s="8">
        <v>34125.000000000007</v>
      </c>
    </row>
    <row r="2511" spans="1:2" x14ac:dyDescent="0.25">
      <c r="A2511" s="10" t="s">
        <v>822</v>
      </c>
      <c r="B2511" s="8">
        <v>39375.000000000007</v>
      </c>
    </row>
    <row r="2512" spans="1:2" x14ac:dyDescent="0.25">
      <c r="A2512" s="10" t="s">
        <v>822</v>
      </c>
      <c r="B2512" s="8">
        <v>50000</v>
      </c>
    </row>
    <row r="2513" spans="1:2" x14ac:dyDescent="0.25">
      <c r="A2513" s="10" t="s">
        <v>822</v>
      </c>
      <c r="B2513" s="8">
        <v>20000</v>
      </c>
    </row>
    <row r="2514" spans="1:2" x14ac:dyDescent="0.25">
      <c r="A2514" s="10" t="s">
        <v>822</v>
      </c>
      <c r="B2514" s="8">
        <v>12000</v>
      </c>
    </row>
    <row r="2515" spans="1:2" x14ac:dyDescent="0.25">
      <c r="A2515" s="10" t="s">
        <v>822</v>
      </c>
      <c r="B2515" s="8">
        <v>9000.0000000000018</v>
      </c>
    </row>
    <row r="2516" spans="1:2" x14ac:dyDescent="0.25">
      <c r="A2516" s="10" t="s">
        <v>822</v>
      </c>
      <c r="B2516" s="8">
        <v>5250</v>
      </c>
    </row>
    <row r="2517" spans="1:2" x14ac:dyDescent="0.25">
      <c r="A2517" s="10" t="s">
        <v>822</v>
      </c>
      <c r="B2517" s="8">
        <v>9999.9999999999982</v>
      </c>
    </row>
    <row r="2518" spans="1:2" x14ac:dyDescent="0.25">
      <c r="A2518" s="10" t="s">
        <v>822</v>
      </c>
      <c r="B2518" s="8">
        <v>12000</v>
      </c>
    </row>
    <row r="2519" spans="1:2" x14ac:dyDescent="0.25">
      <c r="A2519" s="10" t="s">
        <v>822</v>
      </c>
      <c r="B2519" s="8">
        <v>22000</v>
      </c>
    </row>
    <row r="2520" spans="1:2" x14ac:dyDescent="0.25">
      <c r="A2520" s="10" t="s">
        <v>822</v>
      </c>
      <c r="B2520" s="8">
        <v>8000</v>
      </c>
    </row>
    <row r="2521" spans="1:2" x14ac:dyDescent="0.25">
      <c r="A2521" s="10" t="s">
        <v>822</v>
      </c>
      <c r="B2521" s="8">
        <v>7500.0000000000009</v>
      </c>
    </row>
    <row r="2522" spans="1:2" x14ac:dyDescent="0.25">
      <c r="A2522" s="10" t="s">
        <v>824</v>
      </c>
      <c r="B2522" s="8">
        <v>4375</v>
      </c>
    </row>
    <row r="2523" spans="1:2" x14ac:dyDescent="0.25">
      <c r="A2523" s="10" t="s">
        <v>824</v>
      </c>
      <c r="B2523" s="8">
        <v>9999.9999999999982</v>
      </c>
    </row>
    <row r="2524" spans="1:2" x14ac:dyDescent="0.25">
      <c r="A2524" s="10" t="s">
        <v>824</v>
      </c>
      <c r="B2524" s="8">
        <v>12000</v>
      </c>
    </row>
    <row r="2525" spans="1:2" x14ac:dyDescent="0.25">
      <c r="A2525" s="10" t="s">
        <v>824</v>
      </c>
      <c r="B2525" s="8">
        <v>23400</v>
      </c>
    </row>
    <row r="2526" spans="1:2" x14ac:dyDescent="0.25">
      <c r="A2526" s="10" t="s">
        <v>824</v>
      </c>
      <c r="B2526" s="8">
        <v>10125</v>
      </c>
    </row>
    <row r="2527" spans="1:2" x14ac:dyDescent="0.25">
      <c r="A2527" s="10" t="s">
        <v>824</v>
      </c>
      <c r="B2527" s="8">
        <v>8750</v>
      </c>
    </row>
    <row r="2528" spans="1:2" x14ac:dyDescent="0.25">
      <c r="A2528" s="10" t="s">
        <v>824</v>
      </c>
      <c r="B2528" s="8">
        <v>4000</v>
      </c>
    </row>
    <row r="2529" spans="1:2" x14ac:dyDescent="0.25">
      <c r="A2529" s="10" t="s">
        <v>824</v>
      </c>
      <c r="B2529" s="8">
        <v>8249.9999999999982</v>
      </c>
    </row>
    <row r="2530" spans="1:2" x14ac:dyDescent="0.25">
      <c r="A2530" s="10" t="s">
        <v>824</v>
      </c>
      <c r="B2530" s="8">
        <v>11250</v>
      </c>
    </row>
    <row r="2531" spans="1:2" x14ac:dyDescent="0.25">
      <c r="A2531" s="10" t="s">
        <v>824</v>
      </c>
      <c r="B2531" s="8">
        <v>21375</v>
      </c>
    </row>
    <row r="2532" spans="1:2" x14ac:dyDescent="0.25">
      <c r="A2532" s="10" t="s">
        <v>824</v>
      </c>
      <c r="B2532" s="8">
        <v>7875</v>
      </c>
    </row>
    <row r="2533" spans="1:2" x14ac:dyDescent="0.25">
      <c r="A2533" s="10" t="s">
        <v>824</v>
      </c>
      <c r="B2533" s="8">
        <v>7000</v>
      </c>
    </row>
    <row r="2534" spans="1:2" x14ac:dyDescent="0.25">
      <c r="A2534" s="10" t="s">
        <v>824</v>
      </c>
      <c r="B2534" s="8">
        <v>4500</v>
      </c>
    </row>
    <row r="2535" spans="1:2" x14ac:dyDescent="0.25">
      <c r="A2535" s="10" t="s">
        <v>824</v>
      </c>
      <c r="B2535" s="8">
        <v>6250</v>
      </c>
    </row>
    <row r="2536" spans="1:2" x14ac:dyDescent="0.25">
      <c r="A2536" s="10" t="s">
        <v>824</v>
      </c>
      <c r="B2536" s="8">
        <v>10000</v>
      </c>
    </row>
    <row r="2537" spans="1:2" x14ac:dyDescent="0.25">
      <c r="A2537" s="10" t="s">
        <v>824</v>
      </c>
      <c r="B2537" s="8">
        <v>26000</v>
      </c>
    </row>
    <row r="2538" spans="1:2" x14ac:dyDescent="0.25">
      <c r="A2538" s="10" t="s">
        <v>824</v>
      </c>
      <c r="B2538" s="8">
        <v>10125.000000000002</v>
      </c>
    </row>
    <row r="2539" spans="1:2" x14ac:dyDescent="0.25">
      <c r="A2539" s="10" t="s">
        <v>824</v>
      </c>
      <c r="B2539" s="8">
        <v>8000</v>
      </c>
    </row>
    <row r="2540" spans="1:2" x14ac:dyDescent="0.25">
      <c r="A2540" s="10" t="s">
        <v>824</v>
      </c>
      <c r="B2540" s="8">
        <v>5000</v>
      </c>
    </row>
    <row r="2541" spans="1:2" x14ac:dyDescent="0.25">
      <c r="A2541" s="10" t="s">
        <v>824</v>
      </c>
      <c r="B2541" s="8">
        <v>7500</v>
      </c>
    </row>
    <row r="2542" spans="1:2" x14ac:dyDescent="0.25">
      <c r="A2542" s="10" t="s">
        <v>824</v>
      </c>
      <c r="B2542" s="8">
        <v>15125.000000000002</v>
      </c>
    </row>
    <row r="2543" spans="1:2" x14ac:dyDescent="0.25">
      <c r="A2543" s="10" t="s">
        <v>824</v>
      </c>
      <c r="B2543" s="8">
        <v>21000</v>
      </c>
    </row>
    <row r="2544" spans="1:2" x14ac:dyDescent="0.25">
      <c r="A2544" s="10" t="s">
        <v>824</v>
      </c>
      <c r="B2544" s="8">
        <v>9625.0000000000018</v>
      </c>
    </row>
    <row r="2545" spans="1:2" x14ac:dyDescent="0.25">
      <c r="A2545" s="10" t="s">
        <v>824</v>
      </c>
      <c r="B2545" s="8">
        <v>6750.0000000000009</v>
      </c>
    </row>
    <row r="2546" spans="1:2" x14ac:dyDescent="0.25">
      <c r="A2546" s="10" t="s">
        <v>824</v>
      </c>
      <c r="B2546" s="8">
        <v>6000.0000000000009</v>
      </c>
    </row>
    <row r="2547" spans="1:2" x14ac:dyDescent="0.25">
      <c r="A2547" s="10" t="s">
        <v>824</v>
      </c>
      <c r="B2547" s="8">
        <v>10000</v>
      </c>
    </row>
    <row r="2548" spans="1:2" x14ac:dyDescent="0.25">
      <c r="A2548" s="10" t="s">
        <v>824</v>
      </c>
      <c r="B2548" s="8">
        <v>20625.000000000004</v>
      </c>
    </row>
    <row r="2549" spans="1:2" x14ac:dyDescent="0.25">
      <c r="A2549" s="10" t="s">
        <v>824</v>
      </c>
      <c r="B2549" s="8">
        <v>30000</v>
      </c>
    </row>
    <row r="2550" spans="1:2" x14ac:dyDescent="0.25">
      <c r="A2550" s="10" t="s">
        <v>824</v>
      </c>
      <c r="B2550" s="8">
        <v>15750.000000000002</v>
      </c>
    </row>
    <row r="2551" spans="1:2" x14ac:dyDescent="0.25">
      <c r="A2551" s="10" t="s">
        <v>824</v>
      </c>
      <c r="B2551" s="8">
        <v>11000</v>
      </c>
    </row>
    <row r="2552" spans="1:2" x14ac:dyDescent="0.25">
      <c r="A2552" s="10" t="s">
        <v>824</v>
      </c>
      <c r="B2552" s="8">
        <v>9000</v>
      </c>
    </row>
    <row r="2553" spans="1:2" x14ac:dyDescent="0.25">
      <c r="A2553" s="10" t="s">
        <v>824</v>
      </c>
      <c r="B2553" s="8">
        <v>12500</v>
      </c>
    </row>
    <row r="2554" spans="1:2" x14ac:dyDescent="0.25">
      <c r="A2554" s="10" t="s">
        <v>824</v>
      </c>
      <c r="B2554" s="8">
        <v>23375.000000000004</v>
      </c>
    </row>
    <row r="2555" spans="1:2" x14ac:dyDescent="0.25">
      <c r="A2555" s="10" t="s">
        <v>824</v>
      </c>
      <c r="B2555" s="8">
        <v>28750</v>
      </c>
    </row>
    <row r="2556" spans="1:2" x14ac:dyDescent="0.25">
      <c r="A2556" s="10" t="s">
        <v>824</v>
      </c>
      <c r="B2556" s="8">
        <v>15750.000000000002</v>
      </c>
    </row>
    <row r="2557" spans="1:2" x14ac:dyDescent="0.25">
      <c r="A2557" s="10" t="s">
        <v>824</v>
      </c>
      <c r="B2557" s="8">
        <v>11000</v>
      </c>
    </row>
    <row r="2558" spans="1:2" x14ac:dyDescent="0.25">
      <c r="A2558" s="10" t="s">
        <v>824</v>
      </c>
      <c r="B2558" s="8">
        <v>10000</v>
      </c>
    </row>
    <row r="2559" spans="1:2" x14ac:dyDescent="0.25">
      <c r="A2559" s="10" t="s">
        <v>824</v>
      </c>
      <c r="B2559" s="8">
        <v>11250</v>
      </c>
    </row>
    <row r="2560" spans="1:2" x14ac:dyDescent="0.25">
      <c r="A2560" s="10" t="s">
        <v>824</v>
      </c>
      <c r="B2560" s="8">
        <v>22000.000000000004</v>
      </c>
    </row>
    <row r="2561" spans="1:2" x14ac:dyDescent="0.25">
      <c r="A2561" s="10" t="s">
        <v>824</v>
      </c>
      <c r="B2561" s="8">
        <v>26250</v>
      </c>
    </row>
    <row r="2562" spans="1:2" x14ac:dyDescent="0.25">
      <c r="A2562" s="10" t="s">
        <v>824</v>
      </c>
      <c r="B2562" s="8">
        <v>14625.000000000002</v>
      </c>
    </row>
    <row r="2563" spans="1:2" x14ac:dyDescent="0.25">
      <c r="A2563" s="10" t="s">
        <v>824</v>
      </c>
      <c r="B2563" s="8">
        <v>7875</v>
      </c>
    </row>
    <row r="2564" spans="1:2" x14ac:dyDescent="0.25">
      <c r="A2564" s="10" t="s">
        <v>824</v>
      </c>
      <c r="B2564" s="8">
        <v>7000</v>
      </c>
    </row>
    <row r="2565" spans="1:2" x14ac:dyDescent="0.25">
      <c r="A2565" s="10" t="s">
        <v>824</v>
      </c>
      <c r="B2565" s="8">
        <v>9000</v>
      </c>
    </row>
    <row r="2566" spans="1:2" x14ac:dyDescent="0.25">
      <c r="A2566" s="10" t="s">
        <v>824</v>
      </c>
      <c r="B2566" s="8">
        <v>13750</v>
      </c>
    </row>
    <row r="2567" spans="1:2" x14ac:dyDescent="0.25">
      <c r="A2567" s="10" t="s">
        <v>824</v>
      </c>
      <c r="B2567" s="8">
        <v>24750</v>
      </c>
    </row>
    <row r="2568" spans="1:2" x14ac:dyDescent="0.25">
      <c r="A2568" s="10" t="s">
        <v>824</v>
      </c>
      <c r="B2568" s="8">
        <v>12375</v>
      </c>
    </row>
    <row r="2569" spans="1:2" x14ac:dyDescent="0.25">
      <c r="A2569" s="10" t="s">
        <v>824</v>
      </c>
      <c r="B2569" s="8">
        <v>7875</v>
      </c>
    </row>
    <row r="2570" spans="1:2" x14ac:dyDescent="0.25">
      <c r="A2570" s="10" t="s">
        <v>824</v>
      </c>
      <c r="B2570" s="8">
        <v>6750</v>
      </c>
    </row>
    <row r="2571" spans="1:2" x14ac:dyDescent="0.25">
      <c r="A2571" s="10" t="s">
        <v>824</v>
      </c>
      <c r="B2571" s="8">
        <v>8249.9999999999982</v>
      </c>
    </row>
    <row r="2572" spans="1:2" x14ac:dyDescent="0.25">
      <c r="A2572" s="10" t="s">
        <v>824</v>
      </c>
      <c r="B2572" s="8">
        <v>15124.999999999998</v>
      </c>
    </row>
    <row r="2573" spans="1:2" x14ac:dyDescent="0.25">
      <c r="A2573" s="10" t="s">
        <v>824</v>
      </c>
      <c r="B2573" s="8">
        <v>21250</v>
      </c>
    </row>
    <row r="2574" spans="1:2" x14ac:dyDescent="0.25">
      <c r="A2574" s="10" t="s">
        <v>824</v>
      </c>
      <c r="B2574" s="8">
        <v>11000</v>
      </c>
    </row>
    <row r="2575" spans="1:2" x14ac:dyDescent="0.25">
      <c r="A2575" s="10" t="s">
        <v>824</v>
      </c>
      <c r="B2575" s="8">
        <v>9900</v>
      </c>
    </row>
    <row r="2576" spans="1:2" x14ac:dyDescent="0.25">
      <c r="A2576" s="10" t="s">
        <v>824</v>
      </c>
      <c r="B2576" s="8">
        <v>11000.000000000002</v>
      </c>
    </row>
    <row r="2577" spans="1:2" x14ac:dyDescent="0.25">
      <c r="A2577" s="10" t="s">
        <v>824</v>
      </c>
      <c r="B2577" s="8">
        <v>11375</v>
      </c>
    </row>
    <row r="2578" spans="1:2" x14ac:dyDescent="0.25">
      <c r="A2578" s="10" t="s">
        <v>824</v>
      </c>
      <c r="B2578" s="8">
        <v>19250</v>
      </c>
    </row>
    <row r="2579" spans="1:2" x14ac:dyDescent="0.25">
      <c r="A2579" s="10" t="s">
        <v>824</v>
      </c>
      <c r="B2579" s="8">
        <v>34125</v>
      </c>
    </row>
    <row r="2580" spans="1:2" x14ac:dyDescent="0.25">
      <c r="A2580" s="10" t="s">
        <v>824</v>
      </c>
      <c r="B2580" s="8">
        <v>17875.000000000004</v>
      </c>
    </row>
    <row r="2581" spans="1:2" x14ac:dyDescent="0.25">
      <c r="A2581" s="10" t="s">
        <v>824</v>
      </c>
      <c r="B2581" s="8">
        <v>15125.000000000002</v>
      </c>
    </row>
    <row r="2582" spans="1:2" x14ac:dyDescent="0.25">
      <c r="A2582" s="10" t="s">
        <v>824</v>
      </c>
      <c r="B2582" s="8">
        <v>11250</v>
      </c>
    </row>
    <row r="2583" spans="1:2" x14ac:dyDescent="0.25">
      <c r="A2583" s="10" t="s">
        <v>824</v>
      </c>
      <c r="B2583" s="8">
        <v>13500</v>
      </c>
    </row>
    <row r="2584" spans="1:2" x14ac:dyDescent="0.25">
      <c r="A2584" s="10" t="s">
        <v>824</v>
      </c>
      <c r="B2584" s="8">
        <v>21125</v>
      </c>
    </row>
    <row r="2585" spans="1:2" x14ac:dyDescent="0.25">
      <c r="A2585" s="10" t="s">
        <v>824</v>
      </c>
      <c r="B2585" s="8">
        <v>21750.000000000004</v>
      </c>
    </row>
    <row r="2586" spans="1:2" x14ac:dyDescent="0.25">
      <c r="A2586" s="10" t="s">
        <v>824</v>
      </c>
      <c r="B2586" s="8">
        <v>15750.000000000002</v>
      </c>
    </row>
    <row r="2587" spans="1:2" x14ac:dyDescent="0.25">
      <c r="A2587" s="10" t="s">
        <v>824</v>
      </c>
      <c r="B2587" s="8">
        <v>10500.000000000004</v>
      </c>
    </row>
    <row r="2588" spans="1:2" x14ac:dyDescent="0.25">
      <c r="A2588" s="10" t="s">
        <v>824</v>
      </c>
      <c r="B2588" s="8">
        <v>9375</v>
      </c>
    </row>
    <row r="2589" spans="1:2" x14ac:dyDescent="0.25">
      <c r="A2589" s="10" t="s">
        <v>824</v>
      </c>
      <c r="B2589" s="8">
        <v>17000</v>
      </c>
    </row>
    <row r="2590" spans="1:2" x14ac:dyDescent="0.25">
      <c r="A2590" s="10" t="s">
        <v>824</v>
      </c>
      <c r="B2590" s="8">
        <v>15750.000000000002</v>
      </c>
    </row>
    <row r="2591" spans="1:2" x14ac:dyDescent="0.25">
      <c r="A2591" s="10" t="s">
        <v>824</v>
      </c>
      <c r="B2591" s="8">
        <v>23250.000000000004</v>
      </c>
    </row>
    <row r="2592" spans="1:2" x14ac:dyDescent="0.25">
      <c r="A2592" s="10" t="s">
        <v>824</v>
      </c>
      <c r="B2592" s="8">
        <v>12750.000000000002</v>
      </c>
    </row>
    <row r="2593" spans="1:2" x14ac:dyDescent="0.25">
      <c r="A2593" s="10" t="s">
        <v>824</v>
      </c>
      <c r="B2593" s="8">
        <v>9500.0000000000036</v>
      </c>
    </row>
    <row r="2594" spans="1:2" x14ac:dyDescent="0.25">
      <c r="A2594" s="10" t="s">
        <v>826</v>
      </c>
      <c r="B2594" s="8">
        <v>8125</v>
      </c>
    </row>
    <row r="2595" spans="1:2" x14ac:dyDescent="0.25">
      <c r="A2595" s="10" t="s">
        <v>826</v>
      </c>
      <c r="B2595" s="8">
        <v>16000</v>
      </c>
    </row>
    <row r="2596" spans="1:2" x14ac:dyDescent="0.25">
      <c r="A2596" s="10" t="s">
        <v>826</v>
      </c>
      <c r="B2596" s="8">
        <v>12500</v>
      </c>
    </row>
    <row r="2597" spans="1:2" x14ac:dyDescent="0.25">
      <c r="A2597" s="10" t="s">
        <v>826</v>
      </c>
      <c r="B2597" s="8">
        <v>18000</v>
      </c>
    </row>
    <row r="2598" spans="1:2" x14ac:dyDescent="0.25">
      <c r="A2598" s="10" t="s">
        <v>826</v>
      </c>
      <c r="B2598" s="8">
        <v>10000</v>
      </c>
    </row>
    <row r="2599" spans="1:2" x14ac:dyDescent="0.25">
      <c r="A2599" s="10" t="s">
        <v>826</v>
      </c>
      <c r="B2599" s="8">
        <v>6375.0000000000009</v>
      </c>
    </row>
    <row r="2600" spans="1:2" x14ac:dyDescent="0.25">
      <c r="A2600" s="10" t="s">
        <v>826</v>
      </c>
      <c r="B2600" s="8">
        <v>5499.9999999999991</v>
      </c>
    </row>
    <row r="2601" spans="1:2" x14ac:dyDescent="0.25">
      <c r="A2601" s="10" t="s">
        <v>826</v>
      </c>
      <c r="B2601" s="8">
        <v>11375.000000000002</v>
      </c>
    </row>
    <row r="2602" spans="1:2" x14ac:dyDescent="0.25">
      <c r="A2602" s="10" t="s">
        <v>826</v>
      </c>
      <c r="B2602" s="8">
        <v>10625</v>
      </c>
    </row>
    <row r="2603" spans="1:2" x14ac:dyDescent="0.25">
      <c r="A2603" s="10" t="s">
        <v>826</v>
      </c>
      <c r="B2603" s="8">
        <v>16875</v>
      </c>
    </row>
    <row r="2604" spans="1:2" x14ac:dyDescent="0.25">
      <c r="A2604" s="10" t="s">
        <v>826</v>
      </c>
      <c r="B2604" s="8">
        <v>9375</v>
      </c>
    </row>
    <row r="2605" spans="1:2" x14ac:dyDescent="0.25">
      <c r="A2605" s="10" t="s">
        <v>826</v>
      </c>
      <c r="B2605" s="8">
        <v>5625.0000000000009</v>
      </c>
    </row>
    <row r="2606" spans="1:2" x14ac:dyDescent="0.25">
      <c r="A2606" s="10" t="s">
        <v>826</v>
      </c>
      <c r="B2606" s="8">
        <v>5999.9999999999991</v>
      </c>
    </row>
    <row r="2607" spans="1:2" x14ac:dyDescent="0.25">
      <c r="A2607" s="10" t="s">
        <v>826</v>
      </c>
      <c r="B2607" s="8">
        <v>13000</v>
      </c>
    </row>
    <row r="2608" spans="1:2" x14ac:dyDescent="0.25">
      <c r="A2608" s="10" t="s">
        <v>826</v>
      </c>
      <c r="B2608" s="8">
        <v>14250.000000000002</v>
      </c>
    </row>
    <row r="2609" spans="1:2" x14ac:dyDescent="0.25">
      <c r="A2609" s="10" t="s">
        <v>826</v>
      </c>
      <c r="B2609" s="8">
        <v>29800</v>
      </c>
    </row>
    <row r="2610" spans="1:2" x14ac:dyDescent="0.25">
      <c r="A2610" s="10" t="s">
        <v>826</v>
      </c>
      <c r="B2610" s="8">
        <v>18000</v>
      </c>
    </row>
    <row r="2611" spans="1:2" x14ac:dyDescent="0.25">
      <c r="A2611" s="10" t="s">
        <v>826</v>
      </c>
      <c r="B2611" s="8">
        <v>14875</v>
      </c>
    </row>
    <row r="2612" spans="1:2" x14ac:dyDescent="0.25">
      <c r="A2612" s="10" t="s">
        <v>826</v>
      </c>
      <c r="B2612" s="8">
        <v>13125</v>
      </c>
    </row>
    <row r="2613" spans="1:2" x14ac:dyDescent="0.25">
      <c r="A2613" s="10" t="s">
        <v>826</v>
      </c>
      <c r="B2613" s="8">
        <v>17999.999999999996</v>
      </c>
    </row>
    <row r="2614" spans="1:2" x14ac:dyDescent="0.25">
      <c r="A2614" s="10" t="s">
        <v>826</v>
      </c>
      <c r="B2614" s="8">
        <v>25000</v>
      </c>
    </row>
    <row r="2615" spans="1:2" x14ac:dyDescent="0.25">
      <c r="A2615" s="10" t="s">
        <v>826</v>
      </c>
      <c r="B2615" s="8">
        <v>33749.999999999993</v>
      </c>
    </row>
    <row r="2616" spans="1:2" x14ac:dyDescent="0.25">
      <c r="A2616" s="10" t="s">
        <v>826</v>
      </c>
      <c r="B2616" s="8">
        <v>20000</v>
      </c>
    </row>
    <row r="2617" spans="1:2" x14ac:dyDescent="0.25">
      <c r="A2617" s="10" t="s">
        <v>826</v>
      </c>
      <c r="B2617" s="8">
        <v>21375</v>
      </c>
    </row>
    <row r="2618" spans="1:2" x14ac:dyDescent="0.25">
      <c r="A2618" s="10" t="s">
        <v>826</v>
      </c>
      <c r="B2618" s="8">
        <v>20250</v>
      </c>
    </row>
    <row r="2619" spans="1:2" x14ac:dyDescent="0.25">
      <c r="A2619" s="10" t="s">
        <v>826</v>
      </c>
      <c r="B2619" s="8">
        <v>27000</v>
      </c>
    </row>
    <row r="2620" spans="1:2" x14ac:dyDescent="0.25">
      <c r="A2620" s="10" t="s">
        <v>826</v>
      </c>
      <c r="B2620" s="8">
        <v>40625</v>
      </c>
    </row>
    <row r="2621" spans="1:2" x14ac:dyDescent="0.25">
      <c r="A2621" s="10" t="s">
        <v>826</v>
      </c>
      <c r="B2621" s="8">
        <v>51000</v>
      </c>
    </row>
    <row r="2622" spans="1:2" x14ac:dyDescent="0.25">
      <c r="A2622" s="10" t="s">
        <v>826</v>
      </c>
      <c r="B2622" s="8">
        <v>33000.000000000007</v>
      </c>
    </row>
    <row r="2623" spans="1:2" x14ac:dyDescent="0.25">
      <c r="A2623" s="10" t="s">
        <v>826</v>
      </c>
      <c r="B2623" s="8">
        <v>26250</v>
      </c>
    </row>
    <row r="2624" spans="1:2" x14ac:dyDescent="0.25">
      <c r="A2624" s="10" t="s">
        <v>826</v>
      </c>
      <c r="B2624" s="8">
        <v>23750</v>
      </c>
    </row>
    <row r="2625" spans="1:2" x14ac:dyDescent="0.25">
      <c r="A2625" s="10" t="s">
        <v>826</v>
      </c>
      <c r="B2625" s="8">
        <v>30000</v>
      </c>
    </row>
    <row r="2626" spans="1:2" x14ac:dyDescent="0.25">
      <c r="A2626" s="10" t="s">
        <v>826</v>
      </c>
      <c r="B2626" s="8">
        <v>43875</v>
      </c>
    </row>
    <row r="2627" spans="1:2" x14ac:dyDescent="0.25">
      <c r="A2627" s="10" t="s">
        <v>826</v>
      </c>
      <c r="B2627" s="8">
        <v>49500</v>
      </c>
    </row>
    <row r="2628" spans="1:2" x14ac:dyDescent="0.25">
      <c r="A2628" s="10" t="s">
        <v>826</v>
      </c>
      <c r="B2628" s="8">
        <v>33000.000000000007</v>
      </c>
    </row>
    <row r="2629" spans="1:2" x14ac:dyDescent="0.25">
      <c r="A2629" s="10" t="s">
        <v>826</v>
      </c>
      <c r="B2629" s="8">
        <v>26250</v>
      </c>
    </row>
    <row r="2630" spans="1:2" x14ac:dyDescent="0.25">
      <c r="A2630" s="10" t="s">
        <v>826</v>
      </c>
      <c r="B2630" s="8">
        <v>19000</v>
      </c>
    </row>
    <row r="2631" spans="1:2" x14ac:dyDescent="0.25">
      <c r="A2631" s="10" t="s">
        <v>826</v>
      </c>
      <c r="B2631" s="8">
        <v>22500</v>
      </c>
    </row>
    <row r="2632" spans="1:2" x14ac:dyDescent="0.25">
      <c r="A2632" s="10" t="s">
        <v>826</v>
      </c>
      <c r="B2632" s="8">
        <v>34375.000000000007</v>
      </c>
    </row>
    <row r="2633" spans="1:2" x14ac:dyDescent="0.25">
      <c r="A2633" s="10" t="s">
        <v>826</v>
      </c>
      <c r="B2633" s="8">
        <v>36250</v>
      </c>
    </row>
    <row r="2634" spans="1:2" x14ac:dyDescent="0.25">
      <c r="A2634" s="10" t="s">
        <v>826</v>
      </c>
      <c r="B2634" s="8">
        <v>23625.000000000007</v>
      </c>
    </row>
    <row r="2635" spans="1:2" x14ac:dyDescent="0.25">
      <c r="A2635" s="10" t="s">
        <v>826</v>
      </c>
      <c r="B2635" s="8">
        <v>8500.0000000000036</v>
      </c>
    </row>
    <row r="2636" spans="1:2" x14ac:dyDescent="0.25">
      <c r="A2636" s="10" t="s">
        <v>826</v>
      </c>
      <c r="B2636" s="8">
        <v>8000.0000000000027</v>
      </c>
    </row>
    <row r="2637" spans="1:2" x14ac:dyDescent="0.25">
      <c r="A2637" s="10" t="s">
        <v>826</v>
      </c>
      <c r="B2637" s="8">
        <v>12000.000000000002</v>
      </c>
    </row>
    <row r="2638" spans="1:2" x14ac:dyDescent="0.25">
      <c r="A2638" s="10" t="s">
        <v>826</v>
      </c>
      <c r="B2638" s="8">
        <v>17500.000000000004</v>
      </c>
    </row>
    <row r="2639" spans="1:2" x14ac:dyDescent="0.25">
      <c r="A2639" s="10" t="s">
        <v>826</v>
      </c>
      <c r="B2639" s="8">
        <v>23625.000000000004</v>
      </c>
    </row>
    <row r="2640" spans="1:2" x14ac:dyDescent="0.25">
      <c r="A2640" s="10" t="s">
        <v>826</v>
      </c>
      <c r="B2640" s="8">
        <v>12500.000000000004</v>
      </c>
    </row>
    <row r="2641" spans="1:2" x14ac:dyDescent="0.25">
      <c r="A2641" s="10" t="s">
        <v>826</v>
      </c>
      <c r="B2641" s="8">
        <v>9375.0000000000036</v>
      </c>
    </row>
    <row r="2642" spans="1:2" x14ac:dyDescent="0.25">
      <c r="A2642" s="10" t="s">
        <v>826</v>
      </c>
      <c r="B2642" s="8">
        <v>8750.0000000000036</v>
      </c>
    </row>
    <row r="2643" spans="1:2" x14ac:dyDescent="0.25">
      <c r="A2643" s="10" t="s">
        <v>826</v>
      </c>
      <c r="B2643" s="8">
        <v>12250.000000000002</v>
      </c>
    </row>
    <row r="2644" spans="1:2" x14ac:dyDescent="0.25">
      <c r="A2644" s="10" t="s">
        <v>826</v>
      </c>
      <c r="B2644" s="8">
        <v>16625</v>
      </c>
    </row>
    <row r="2645" spans="1:2" x14ac:dyDescent="0.25">
      <c r="A2645" s="10" t="s">
        <v>826</v>
      </c>
      <c r="B2645" s="8">
        <v>18750.000000000007</v>
      </c>
    </row>
    <row r="2646" spans="1:2" x14ac:dyDescent="0.25">
      <c r="A2646" s="10" t="s">
        <v>826</v>
      </c>
      <c r="B2646" s="8">
        <v>9000.0000000000055</v>
      </c>
    </row>
    <row r="2647" spans="1:2" x14ac:dyDescent="0.25">
      <c r="A2647" s="10" t="s">
        <v>826</v>
      </c>
      <c r="B2647" s="8">
        <v>11850.000000000004</v>
      </c>
    </row>
    <row r="2648" spans="1:2" x14ac:dyDescent="0.25">
      <c r="A2648" s="10" t="s">
        <v>826</v>
      </c>
      <c r="B2648" s="8">
        <v>27000.000000000011</v>
      </c>
    </row>
    <row r="2649" spans="1:2" x14ac:dyDescent="0.25">
      <c r="A2649" s="10" t="s">
        <v>826</v>
      </c>
      <c r="B2649" s="8">
        <v>31875.000000000007</v>
      </c>
    </row>
    <row r="2650" spans="1:2" x14ac:dyDescent="0.25">
      <c r="A2650" s="10" t="s">
        <v>826</v>
      </c>
      <c r="B2650" s="8">
        <v>39375</v>
      </c>
    </row>
    <row r="2651" spans="1:2" x14ac:dyDescent="0.25">
      <c r="A2651" s="10" t="s">
        <v>826</v>
      </c>
      <c r="B2651" s="8">
        <v>54250</v>
      </c>
    </row>
    <row r="2652" spans="1:2" x14ac:dyDescent="0.25">
      <c r="A2652" s="10" t="s">
        <v>826</v>
      </c>
      <c r="B2652" s="8">
        <v>34500.000000000007</v>
      </c>
    </row>
    <row r="2653" spans="1:2" x14ac:dyDescent="0.25">
      <c r="A2653" s="10" t="s">
        <v>826</v>
      </c>
      <c r="B2653" s="8">
        <v>31500.000000000004</v>
      </c>
    </row>
    <row r="2654" spans="1:2" x14ac:dyDescent="0.25">
      <c r="A2654" s="10" t="s">
        <v>826</v>
      </c>
      <c r="B2654" s="8">
        <v>28500.000000000004</v>
      </c>
    </row>
    <row r="2655" spans="1:2" x14ac:dyDescent="0.25">
      <c r="A2655" s="10" t="s">
        <v>826</v>
      </c>
      <c r="B2655" s="8">
        <v>33250</v>
      </c>
    </row>
    <row r="2656" spans="1:2" x14ac:dyDescent="0.25">
      <c r="A2656" s="10" t="s">
        <v>826</v>
      </c>
      <c r="B2656" s="8">
        <v>43125</v>
      </c>
    </row>
    <row r="2657" spans="1:2" x14ac:dyDescent="0.25">
      <c r="A2657" s="10" t="s">
        <v>826</v>
      </c>
      <c r="B2657" s="8">
        <v>16250.000000000004</v>
      </c>
    </row>
    <row r="2658" spans="1:2" x14ac:dyDescent="0.25">
      <c r="A2658" s="10" t="s">
        <v>826</v>
      </c>
      <c r="B2658" s="8">
        <v>11250.000000000004</v>
      </c>
    </row>
    <row r="2659" spans="1:2" x14ac:dyDescent="0.25">
      <c r="A2659" s="10" t="s">
        <v>826</v>
      </c>
      <c r="B2659" s="8">
        <v>6750.0000000000036</v>
      </c>
    </row>
    <row r="2660" spans="1:2" x14ac:dyDescent="0.25">
      <c r="A2660" s="10" t="s">
        <v>826</v>
      </c>
      <c r="B2660" s="8">
        <v>6000</v>
      </c>
    </row>
    <row r="2661" spans="1:2" x14ac:dyDescent="0.25">
      <c r="A2661" s="10" t="s">
        <v>826</v>
      </c>
      <c r="B2661" s="8">
        <v>12250</v>
      </c>
    </row>
    <row r="2662" spans="1:2" x14ac:dyDescent="0.25">
      <c r="A2662" s="10" t="s">
        <v>826</v>
      </c>
      <c r="B2662" s="8">
        <v>11250.000000000004</v>
      </c>
    </row>
    <row r="2663" spans="1:2" x14ac:dyDescent="0.25">
      <c r="A2663" s="10" t="s">
        <v>826</v>
      </c>
      <c r="B2663" s="8">
        <v>17500.000000000004</v>
      </c>
    </row>
    <row r="2664" spans="1:2" x14ac:dyDescent="0.25">
      <c r="A2664" s="10" t="s">
        <v>826</v>
      </c>
      <c r="B2664" s="8">
        <v>8750.0000000000018</v>
      </c>
    </row>
    <row r="2665" spans="1:2" x14ac:dyDescent="0.25">
      <c r="A2665" s="10" t="s">
        <v>826</v>
      </c>
      <c r="B2665" s="8">
        <v>6000.0000000000027</v>
      </c>
    </row>
    <row r="2666" spans="1:2" x14ac:dyDescent="0.25">
      <c r="A2666" s="10" t="s">
        <v>828</v>
      </c>
      <c r="B2666" s="8">
        <v>5000</v>
      </c>
    </row>
    <row r="2667" spans="1:2" x14ac:dyDescent="0.25">
      <c r="A2667" s="10" t="s">
        <v>828</v>
      </c>
      <c r="B2667" s="8">
        <v>11375</v>
      </c>
    </row>
    <row r="2668" spans="1:2" x14ac:dyDescent="0.25">
      <c r="A2668" s="10" t="s">
        <v>828</v>
      </c>
      <c r="B2668" s="8">
        <v>8500</v>
      </c>
    </row>
    <row r="2669" spans="1:2" x14ac:dyDescent="0.25">
      <c r="A2669" s="10" t="s">
        <v>828</v>
      </c>
      <c r="B2669" s="8">
        <v>12900</v>
      </c>
    </row>
    <row r="2670" spans="1:2" x14ac:dyDescent="0.25">
      <c r="A2670" s="10" t="s">
        <v>828</v>
      </c>
      <c r="B2670" s="8">
        <v>6500</v>
      </c>
    </row>
    <row r="2671" spans="1:2" x14ac:dyDescent="0.25">
      <c r="A2671" s="10" t="s">
        <v>828</v>
      </c>
      <c r="B2671" s="8">
        <v>3500.0000000000005</v>
      </c>
    </row>
    <row r="2672" spans="1:2" x14ac:dyDescent="0.25">
      <c r="A2672" s="10" t="s">
        <v>828</v>
      </c>
      <c r="B2672" s="8">
        <v>3999.9999999999991</v>
      </c>
    </row>
    <row r="2673" spans="1:2" x14ac:dyDescent="0.25">
      <c r="A2673" s="10" t="s">
        <v>828</v>
      </c>
      <c r="B2673" s="8">
        <v>8750.0000000000018</v>
      </c>
    </row>
    <row r="2674" spans="1:2" x14ac:dyDescent="0.25">
      <c r="A2674" s="10" t="s">
        <v>828</v>
      </c>
      <c r="B2674" s="8">
        <v>8750</v>
      </c>
    </row>
    <row r="2675" spans="1:2" x14ac:dyDescent="0.25">
      <c r="A2675" s="10" t="s">
        <v>828</v>
      </c>
      <c r="B2675" s="8">
        <v>15000</v>
      </c>
    </row>
    <row r="2676" spans="1:2" x14ac:dyDescent="0.25">
      <c r="A2676" s="10" t="s">
        <v>828</v>
      </c>
      <c r="B2676" s="8">
        <v>7500</v>
      </c>
    </row>
    <row r="2677" spans="1:2" x14ac:dyDescent="0.25">
      <c r="A2677" s="10" t="s">
        <v>828</v>
      </c>
      <c r="B2677" s="8">
        <v>4500.0000000000009</v>
      </c>
    </row>
    <row r="2678" spans="1:2" x14ac:dyDescent="0.25">
      <c r="A2678" s="10" t="s">
        <v>828</v>
      </c>
      <c r="B2678" s="8">
        <v>4499.9999999999991</v>
      </c>
    </row>
    <row r="2679" spans="1:2" x14ac:dyDescent="0.25">
      <c r="A2679" s="10" t="s">
        <v>828</v>
      </c>
      <c r="B2679" s="8">
        <v>10000</v>
      </c>
    </row>
    <row r="2680" spans="1:2" x14ac:dyDescent="0.25">
      <c r="A2680" s="10" t="s">
        <v>828</v>
      </c>
      <c r="B2680" s="8">
        <v>12000.000000000002</v>
      </c>
    </row>
    <row r="2681" spans="1:2" x14ac:dyDescent="0.25">
      <c r="A2681" s="10" t="s">
        <v>828</v>
      </c>
      <c r="B2681" s="8">
        <v>26800</v>
      </c>
    </row>
    <row r="2682" spans="1:2" x14ac:dyDescent="0.25">
      <c r="A2682" s="10" t="s">
        <v>828</v>
      </c>
      <c r="B2682" s="8">
        <v>15000</v>
      </c>
    </row>
    <row r="2683" spans="1:2" x14ac:dyDescent="0.25">
      <c r="A2683" s="10" t="s">
        <v>828</v>
      </c>
      <c r="B2683" s="8">
        <v>12250</v>
      </c>
    </row>
    <row r="2684" spans="1:2" x14ac:dyDescent="0.25">
      <c r="A2684" s="10" t="s">
        <v>828</v>
      </c>
      <c r="B2684" s="8">
        <v>10500</v>
      </c>
    </row>
    <row r="2685" spans="1:2" x14ac:dyDescent="0.25">
      <c r="A2685" s="10" t="s">
        <v>828</v>
      </c>
      <c r="B2685" s="8">
        <v>14624.999999999998</v>
      </c>
    </row>
    <row r="2686" spans="1:2" x14ac:dyDescent="0.25">
      <c r="A2686" s="10" t="s">
        <v>828</v>
      </c>
      <c r="B2686" s="8">
        <v>19125</v>
      </c>
    </row>
    <row r="2687" spans="1:2" x14ac:dyDescent="0.25">
      <c r="A2687" s="10" t="s">
        <v>828</v>
      </c>
      <c r="B2687" s="8">
        <v>27000</v>
      </c>
    </row>
    <row r="2688" spans="1:2" x14ac:dyDescent="0.25">
      <c r="A2688" s="10" t="s">
        <v>828</v>
      </c>
      <c r="B2688" s="8">
        <v>14875</v>
      </c>
    </row>
    <row r="2689" spans="1:2" x14ac:dyDescent="0.25">
      <c r="A2689" s="10" t="s">
        <v>828</v>
      </c>
      <c r="B2689" s="8">
        <v>16000</v>
      </c>
    </row>
    <row r="2690" spans="1:2" x14ac:dyDescent="0.25">
      <c r="A2690" s="10" t="s">
        <v>828</v>
      </c>
      <c r="B2690" s="8">
        <v>15000</v>
      </c>
    </row>
    <row r="2691" spans="1:2" x14ac:dyDescent="0.25">
      <c r="A2691" s="10" t="s">
        <v>828</v>
      </c>
      <c r="B2691" s="8">
        <v>20625</v>
      </c>
    </row>
    <row r="2692" spans="1:2" x14ac:dyDescent="0.25">
      <c r="A2692" s="10" t="s">
        <v>828</v>
      </c>
      <c r="B2692" s="8">
        <v>33000</v>
      </c>
    </row>
    <row r="2693" spans="1:2" x14ac:dyDescent="0.25">
      <c r="A2693" s="10" t="s">
        <v>828</v>
      </c>
      <c r="B2693" s="8">
        <v>42624.999999999993</v>
      </c>
    </row>
    <row r="2694" spans="1:2" x14ac:dyDescent="0.25">
      <c r="A2694" s="10" t="s">
        <v>828</v>
      </c>
      <c r="B2694" s="8">
        <v>26250</v>
      </c>
    </row>
    <row r="2695" spans="1:2" x14ac:dyDescent="0.25">
      <c r="A2695" s="10" t="s">
        <v>828</v>
      </c>
      <c r="B2695" s="8">
        <v>20250</v>
      </c>
    </row>
    <row r="2696" spans="1:2" x14ac:dyDescent="0.25">
      <c r="A2696" s="10" t="s">
        <v>828</v>
      </c>
      <c r="B2696" s="8">
        <v>18000</v>
      </c>
    </row>
    <row r="2697" spans="1:2" x14ac:dyDescent="0.25">
      <c r="A2697" s="10" t="s">
        <v>828</v>
      </c>
      <c r="B2697" s="8">
        <v>25500</v>
      </c>
    </row>
    <row r="2698" spans="1:2" x14ac:dyDescent="0.25">
      <c r="A2698" s="10" t="s">
        <v>828</v>
      </c>
      <c r="B2698" s="8">
        <v>39000</v>
      </c>
    </row>
    <row r="2699" spans="1:2" x14ac:dyDescent="0.25">
      <c r="A2699" s="10" t="s">
        <v>828</v>
      </c>
      <c r="B2699" s="8">
        <v>45000</v>
      </c>
    </row>
    <row r="2700" spans="1:2" x14ac:dyDescent="0.25">
      <c r="A2700" s="10" t="s">
        <v>828</v>
      </c>
      <c r="B2700" s="8">
        <v>28875.000000000004</v>
      </c>
    </row>
    <row r="2701" spans="1:2" x14ac:dyDescent="0.25">
      <c r="A2701" s="10" t="s">
        <v>828</v>
      </c>
      <c r="B2701" s="8">
        <v>22500</v>
      </c>
    </row>
    <row r="2702" spans="1:2" x14ac:dyDescent="0.25">
      <c r="A2702" s="10" t="s">
        <v>828</v>
      </c>
      <c r="B2702" s="8">
        <v>16000</v>
      </c>
    </row>
    <row r="2703" spans="1:2" x14ac:dyDescent="0.25">
      <c r="A2703" s="10" t="s">
        <v>828</v>
      </c>
      <c r="B2703" s="8">
        <v>18750</v>
      </c>
    </row>
    <row r="2704" spans="1:2" x14ac:dyDescent="0.25">
      <c r="A2704" s="10" t="s">
        <v>828</v>
      </c>
      <c r="B2704" s="8">
        <v>30250.000000000004</v>
      </c>
    </row>
    <row r="2705" spans="1:2" x14ac:dyDescent="0.25">
      <c r="A2705" s="10" t="s">
        <v>828</v>
      </c>
      <c r="B2705" s="8">
        <v>32500</v>
      </c>
    </row>
    <row r="2706" spans="1:2" x14ac:dyDescent="0.25">
      <c r="A2706" s="10" t="s">
        <v>828</v>
      </c>
      <c r="B2706" s="8">
        <v>18000.000000000007</v>
      </c>
    </row>
    <row r="2707" spans="1:2" x14ac:dyDescent="0.25">
      <c r="A2707" s="10" t="s">
        <v>828</v>
      </c>
      <c r="B2707" s="8">
        <v>5250.0000000000027</v>
      </c>
    </row>
    <row r="2708" spans="1:2" x14ac:dyDescent="0.25">
      <c r="A2708" s="10" t="s">
        <v>828</v>
      </c>
      <c r="B2708" s="8">
        <v>4875.0000000000027</v>
      </c>
    </row>
    <row r="2709" spans="1:2" x14ac:dyDescent="0.25">
      <c r="A2709" s="10" t="s">
        <v>828</v>
      </c>
      <c r="B2709" s="8">
        <v>8125.0000000000027</v>
      </c>
    </row>
    <row r="2710" spans="1:2" x14ac:dyDescent="0.25">
      <c r="A2710" s="10" t="s">
        <v>828</v>
      </c>
      <c r="B2710" s="8">
        <v>12750.000000000004</v>
      </c>
    </row>
    <row r="2711" spans="1:2" x14ac:dyDescent="0.25">
      <c r="A2711" s="10" t="s">
        <v>828</v>
      </c>
      <c r="B2711" s="8">
        <v>18000.000000000007</v>
      </c>
    </row>
    <row r="2712" spans="1:2" x14ac:dyDescent="0.25">
      <c r="A2712" s="10" t="s">
        <v>828</v>
      </c>
      <c r="B2712" s="8">
        <v>8500.0000000000036</v>
      </c>
    </row>
    <row r="2713" spans="1:2" x14ac:dyDescent="0.25">
      <c r="A2713" s="10" t="s">
        <v>828</v>
      </c>
      <c r="B2713" s="8">
        <v>6000.0000000000036</v>
      </c>
    </row>
    <row r="2714" spans="1:2" x14ac:dyDescent="0.25">
      <c r="A2714" s="10" t="s">
        <v>828</v>
      </c>
      <c r="B2714" s="8">
        <v>5500.0000000000027</v>
      </c>
    </row>
    <row r="2715" spans="1:2" x14ac:dyDescent="0.25">
      <c r="A2715" s="10" t="s">
        <v>828</v>
      </c>
      <c r="B2715" s="8">
        <v>8250.0000000000036</v>
      </c>
    </row>
    <row r="2716" spans="1:2" x14ac:dyDescent="0.25">
      <c r="A2716" s="10" t="s">
        <v>828</v>
      </c>
      <c r="B2716" s="8">
        <v>12000.000000000002</v>
      </c>
    </row>
    <row r="2717" spans="1:2" x14ac:dyDescent="0.25">
      <c r="A2717" s="10" t="s">
        <v>828</v>
      </c>
      <c r="B2717" s="8">
        <v>13750.000000000004</v>
      </c>
    </row>
    <row r="2718" spans="1:2" x14ac:dyDescent="0.25">
      <c r="A2718" s="10" t="s">
        <v>828</v>
      </c>
      <c r="B2718" s="8">
        <v>5625.0000000000055</v>
      </c>
    </row>
    <row r="2719" spans="1:2" x14ac:dyDescent="0.25">
      <c r="A2719" s="10" t="s">
        <v>828</v>
      </c>
      <c r="B2719" s="8">
        <v>8000.0000000000045</v>
      </c>
    </row>
    <row r="2720" spans="1:2" x14ac:dyDescent="0.25">
      <c r="A2720" s="10" t="s">
        <v>828</v>
      </c>
      <c r="B2720" s="8">
        <v>20625.000000000004</v>
      </c>
    </row>
    <row r="2721" spans="1:2" x14ac:dyDescent="0.25">
      <c r="A2721" s="10" t="s">
        <v>828</v>
      </c>
      <c r="B2721" s="8">
        <v>26250.000000000004</v>
      </c>
    </row>
    <row r="2722" spans="1:2" x14ac:dyDescent="0.25">
      <c r="A2722" s="10" t="s">
        <v>828</v>
      </c>
      <c r="B2722" s="8">
        <v>33750</v>
      </c>
    </row>
    <row r="2723" spans="1:2" x14ac:dyDescent="0.25">
      <c r="A2723" s="10" t="s">
        <v>828</v>
      </c>
      <c r="B2723" s="8">
        <v>49000</v>
      </c>
    </row>
    <row r="2724" spans="1:2" x14ac:dyDescent="0.25">
      <c r="A2724" s="10" t="s">
        <v>828</v>
      </c>
      <c r="B2724" s="8">
        <v>30000.000000000004</v>
      </c>
    </row>
    <row r="2725" spans="1:2" x14ac:dyDescent="0.25">
      <c r="A2725" s="10" t="s">
        <v>828</v>
      </c>
      <c r="B2725" s="8">
        <v>27000.000000000004</v>
      </c>
    </row>
    <row r="2726" spans="1:2" x14ac:dyDescent="0.25">
      <c r="A2726" s="10" t="s">
        <v>828</v>
      </c>
      <c r="B2726" s="8">
        <v>24000.000000000004</v>
      </c>
    </row>
    <row r="2727" spans="1:2" x14ac:dyDescent="0.25">
      <c r="A2727" s="10" t="s">
        <v>828</v>
      </c>
      <c r="B2727" s="8">
        <v>28000</v>
      </c>
    </row>
    <row r="2728" spans="1:2" x14ac:dyDescent="0.25">
      <c r="A2728" s="10" t="s">
        <v>828</v>
      </c>
      <c r="B2728" s="8">
        <v>37500</v>
      </c>
    </row>
    <row r="2729" spans="1:2" x14ac:dyDescent="0.25">
      <c r="A2729" s="10" t="s">
        <v>828</v>
      </c>
      <c r="B2729" s="8">
        <v>14375.000000000004</v>
      </c>
    </row>
    <row r="2730" spans="1:2" x14ac:dyDescent="0.25">
      <c r="A2730" s="10" t="s">
        <v>828</v>
      </c>
      <c r="B2730" s="8">
        <v>9375.0000000000018</v>
      </c>
    </row>
    <row r="2731" spans="1:2" x14ac:dyDescent="0.25">
      <c r="A2731" s="10" t="s">
        <v>828</v>
      </c>
      <c r="B2731" s="8">
        <v>5625.0000000000027</v>
      </c>
    </row>
    <row r="2732" spans="1:2" x14ac:dyDescent="0.25">
      <c r="A2732" s="10" t="s">
        <v>828</v>
      </c>
      <c r="B2732" s="8">
        <v>4500</v>
      </c>
    </row>
    <row r="2733" spans="1:2" x14ac:dyDescent="0.25">
      <c r="A2733" s="10" t="s">
        <v>828</v>
      </c>
      <c r="B2733" s="8">
        <v>9625</v>
      </c>
    </row>
    <row r="2734" spans="1:2" x14ac:dyDescent="0.25">
      <c r="A2734" s="10" t="s">
        <v>828</v>
      </c>
      <c r="B2734" s="8">
        <v>9375.0000000000018</v>
      </c>
    </row>
    <row r="2735" spans="1:2" x14ac:dyDescent="0.25">
      <c r="A2735" s="10" t="s">
        <v>828</v>
      </c>
      <c r="B2735" s="8">
        <v>15625.000000000004</v>
      </c>
    </row>
    <row r="2736" spans="1:2" x14ac:dyDescent="0.25">
      <c r="A2736" s="10" t="s">
        <v>828</v>
      </c>
      <c r="B2736" s="8">
        <v>6875.0000000000018</v>
      </c>
    </row>
    <row r="2737" spans="1:2" x14ac:dyDescent="0.25">
      <c r="A2737" s="10" t="s">
        <v>828</v>
      </c>
      <c r="B2737" s="8">
        <v>4875.0000000000027</v>
      </c>
    </row>
    <row r="2738" spans="1:2" x14ac:dyDescent="0.25">
      <c r="A2738" s="10" t="s">
        <v>830</v>
      </c>
      <c r="B2738" s="8">
        <v>3500</v>
      </c>
    </row>
    <row r="2739" spans="1:2" x14ac:dyDescent="0.25">
      <c r="A2739" s="10" t="s">
        <v>830</v>
      </c>
      <c r="B2739" s="8">
        <v>8750</v>
      </c>
    </row>
    <row r="2740" spans="1:2" x14ac:dyDescent="0.25">
      <c r="A2740" s="10" t="s">
        <v>830</v>
      </c>
      <c r="B2740" s="8">
        <v>7000</v>
      </c>
    </row>
    <row r="2741" spans="1:2" x14ac:dyDescent="0.25">
      <c r="A2741" s="10" t="s">
        <v>830</v>
      </c>
      <c r="B2741" s="8">
        <v>11400</v>
      </c>
    </row>
    <row r="2742" spans="1:2" x14ac:dyDescent="0.25">
      <c r="A2742" s="10" t="s">
        <v>830</v>
      </c>
      <c r="B2742" s="8">
        <v>5000</v>
      </c>
    </row>
    <row r="2743" spans="1:2" x14ac:dyDescent="0.25">
      <c r="A2743" s="10" t="s">
        <v>830</v>
      </c>
      <c r="B2743" s="8">
        <v>2750.0000000000005</v>
      </c>
    </row>
    <row r="2744" spans="1:2" x14ac:dyDescent="0.25">
      <c r="A2744" s="10" t="s">
        <v>830</v>
      </c>
      <c r="B2744" s="8">
        <v>2499.9999999999995</v>
      </c>
    </row>
    <row r="2745" spans="1:2" x14ac:dyDescent="0.25">
      <c r="A2745" s="10" t="s">
        <v>830</v>
      </c>
      <c r="B2745" s="8">
        <v>6125.0000000000009</v>
      </c>
    </row>
    <row r="2746" spans="1:2" x14ac:dyDescent="0.25">
      <c r="A2746" s="10" t="s">
        <v>830</v>
      </c>
      <c r="B2746" s="8">
        <v>6875</v>
      </c>
    </row>
    <row r="2747" spans="1:2" x14ac:dyDescent="0.25">
      <c r="A2747" s="10" t="s">
        <v>830</v>
      </c>
      <c r="B2747" s="8">
        <v>13125</v>
      </c>
    </row>
    <row r="2748" spans="1:2" x14ac:dyDescent="0.25">
      <c r="A2748" s="10" t="s">
        <v>830</v>
      </c>
      <c r="B2748" s="8">
        <v>5625</v>
      </c>
    </row>
    <row r="2749" spans="1:2" x14ac:dyDescent="0.25">
      <c r="A2749" s="10" t="s">
        <v>830</v>
      </c>
      <c r="B2749" s="8">
        <v>3375.0000000000005</v>
      </c>
    </row>
    <row r="2750" spans="1:2" x14ac:dyDescent="0.25">
      <c r="A2750" s="10" t="s">
        <v>830</v>
      </c>
      <c r="B2750" s="8">
        <v>2999.9999999999995</v>
      </c>
    </row>
    <row r="2751" spans="1:2" x14ac:dyDescent="0.25">
      <c r="A2751" s="10" t="s">
        <v>830</v>
      </c>
      <c r="B2751" s="8">
        <v>7000</v>
      </c>
    </row>
    <row r="2752" spans="1:2" x14ac:dyDescent="0.25">
      <c r="A2752" s="10" t="s">
        <v>830</v>
      </c>
      <c r="B2752" s="8">
        <v>9750.0000000000018</v>
      </c>
    </row>
    <row r="2753" spans="1:2" x14ac:dyDescent="0.25">
      <c r="A2753" s="10" t="s">
        <v>830</v>
      </c>
      <c r="B2753" s="8">
        <v>23800</v>
      </c>
    </row>
    <row r="2754" spans="1:2" x14ac:dyDescent="0.25">
      <c r="A2754" s="10" t="s">
        <v>830</v>
      </c>
      <c r="B2754" s="8">
        <v>12000</v>
      </c>
    </row>
    <row r="2755" spans="1:2" x14ac:dyDescent="0.25">
      <c r="A2755" s="10" t="s">
        <v>830</v>
      </c>
      <c r="B2755" s="8">
        <v>9625</v>
      </c>
    </row>
    <row r="2756" spans="1:2" x14ac:dyDescent="0.25">
      <c r="A2756" s="10" t="s">
        <v>830</v>
      </c>
      <c r="B2756" s="8">
        <v>7875</v>
      </c>
    </row>
    <row r="2757" spans="1:2" x14ac:dyDescent="0.25">
      <c r="A2757" s="10" t="s">
        <v>830</v>
      </c>
      <c r="B2757" s="8">
        <v>11249.999999999998</v>
      </c>
    </row>
    <row r="2758" spans="1:2" x14ac:dyDescent="0.25">
      <c r="A2758" s="10" t="s">
        <v>830</v>
      </c>
      <c r="B2758" s="8">
        <v>15749.999999999998</v>
      </c>
    </row>
    <row r="2759" spans="1:2" x14ac:dyDescent="0.25">
      <c r="A2759" s="10" t="s">
        <v>830</v>
      </c>
      <c r="B2759" s="8">
        <v>24000</v>
      </c>
    </row>
    <row r="2760" spans="1:2" x14ac:dyDescent="0.25">
      <c r="A2760" s="10" t="s">
        <v>830</v>
      </c>
      <c r="B2760" s="8">
        <v>12250</v>
      </c>
    </row>
    <row r="2761" spans="1:2" x14ac:dyDescent="0.25">
      <c r="A2761" s="10" t="s">
        <v>830</v>
      </c>
      <c r="B2761" s="8">
        <v>13000</v>
      </c>
    </row>
    <row r="2762" spans="1:2" x14ac:dyDescent="0.25">
      <c r="A2762" s="10" t="s">
        <v>830</v>
      </c>
      <c r="B2762" s="8">
        <v>12000</v>
      </c>
    </row>
    <row r="2763" spans="1:2" x14ac:dyDescent="0.25">
      <c r="A2763" s="10" t="s">
        <v>830</v>
      </c>
      <c r="B2763" s="8">
        <v>16499.999999999996</v>
      </c>
    </row>
    <row r="2764" spans="1:2" x14ac:dyDescent="0.25">
      <c r="A2764" s="10" t="s">
        <v>830</v>
      </c>
      <c r="B2764" s="8">
        <v>28500</v>
      </c>
    </row>
    <row r="2765" spans="1:2" x14ac:dyDescent="0.25">
      <c r="A2765" s="10" t="s">
        <v>830</v>
      </c>
      <c r="B2765" s="8">
        <v>38499.999999999993</v>
      </c>
    </row>
    <row r="2766" spans="1:2" x14ac:dyDescent="0.25">
      <c r="A2766" s="10" t="s">
        <v>830</v>
      </c>
      <c r="B2766" s="8">
        <v>22500</v>
      </c>
    </row>
    <row r="2767" spans="1:2" x14ac:dyDescent="0.25">
      <c r="A2767" s="10" t="s">
        <v>830</v>
      </c>
      <c r="B2767" s="8">
        <v>16875</v>
      </c>
    </row>
    <row r="2768" spans="1:2" x14ac:dyDescent="0.25">
      <c r="A2768" s="10" t="s">
        <v>830</v>
      </c>
      <c r="B2768" s="8">
        <v>14625</v>
      </c>
    </row>
    <row r="2769" spans="1:2" x14ac:dyDescent="0.25">
      <c r="A2769" s="10" t="s">
        <v>830</v>
      </c>
      <c r="B2769" s="8">
        <v>21000</v>
      </c>
    </row>
    <row r="2770" spans="1:2" x14ac:dyDescent="0.25">
      <c r="A2770" s="10" t="s">
        <v>830</v>
      </c>
      <c r="B2770" s="8">
        <v>34125</v>
      </c>
    </row>
    <row r="2771" spans="1:2" x14ac:dyDescent="0.25">
      <c r="A2771" s="10" t="s">
        <v>830</v>
      </c>
      <c r="B2771" s="8">
        <v>40500</v>
      </c>
    </row>
    <row r="2772" spans="1:2" x14ac:dyDescent="0.25">
      <c r="A2772" s="10" t="s">
        <v>830</v>
      </c>
      <c r="B2772" s="8">
        <v>24750.000000000004</v>
      </c>
    </row>
    <row r="2773" spans="1:2" x14ac:dyDescent="0.25">
      <c r="A2773" s="10" t="s">
        <v>830</v>
      </c>
      <c r="B2773" s="8">
        <v>18750</v>
      </c>
    </row>
    <row r="2774" spans="1:2" x14ac:dyDescent="0.25">
      <c r="A2774" s="10" t="s">
        <v>830</v>
      </c>
      <c r="B2774" s="8">
        <v>13000</v>
      </c>
    </row>
    <row r="2775" spans="1:2" x14ac:dyDescent="0.25">
      <c r="A2775" s="10" t="s">
        <v>830</v>
      </c>
      <c r="B2775" s="8">
        <v>15000</v>
      </c>
    </row>
    <row r="2776" spans="1:2" x14ac:dyDescent="0.25">
      <c r="A2776" s="10" t="s">
        <v>830</v>
      </c>
      <c r="B2776" s="8">
        <v>26125.000000000004</v>
      </c>
    </row>
    <row r="2777" spans="1:2" x14ac:dyDescent="0.25">
      <c r="A2777" s="10" t="s">
        <v>830</v>
      </c>
      <c r="B2777" s="8">
        <v>28750</v>
      </c>
    </row>
    <row r="2778" spans="1:2" x14ac:dyDescent="0.25">
      <c r="A2778" s="10" t="s">
        <v>830</v>
      </c>
      <c r="B2778" s="8">
        <v>15000.000000000004</v>
      </c>
    </row>
    <row r="2779" spans="1:2" x14ac:dyDescent="0.25">
      <c r="A2779" s="10" t="s">
        <v>830</v>
      </c>
      <c r="B2779" s="8">
        <v>4125.0000000000018</v>
      </c>
    </row>
    <row r="2780" spans="1:2" x14ac:dyDescent="0.25">
      <c r="A2780" s="10" t="s">
        <v>830</v>
      </c>
      <c r="B2780" s="8">
        <v>3750.0000000000018</v>
      </c>
    </row>
    <row r="2781" spans="1:2" x14ac:dyDescent="0.25">
      <c r="A2781" s="10" t="s">
        <v>830</v>
      </c>
      <c r="B2781" s="8">
        <v>6250.0000000000018</v>
      </c>
    </row>
    <row r="2782" spans="1:2" x14ac:dyDescent="0.25">
      <c r="A2782" s="10" t="s">
        <v>830</v>
      </c>
      <c r="B2782" s="8">
        <v>10500.000000000004</v>
      </c>
    </row>
    <row r="2783" spans="1:2" x14ac:dyDescent="0.25">
      <c r="A2783" s="10" t="s">
        <v>830</v>
      </c>
      <c r="B2783" s="8">
        <v>15750.000000000004</v>
      </c>
    </row>
    <row r="2784" spans="1:2" x14ac:dyDescent="0.25">
      <c r="A2784" s="10" t="s">
        <v>830</v>
      </c>
      <c r="B2784" s="8">
        <v>7000.0000000000036</v>
      </c>
    </row>
    <row r="2785" spans="1:2" x14ac:dyDescent="0.25">
      <c r="A2785" s="10" t="s">
        <v>830</v>
      </c>
      <c r="B2785" s="8">
        <v>4500.0000000000027</v>
      </c>
    </row>
    <row r="2786" spans="1:2" x14ac:dyDescent="0.25">
      <c r="A2786" s="10" t="s">
        <v>830</v>
      </c>
      <c r="B2786" s="8">
        <v>4000.0000000000018</v>
      </c>
    </row>
    <row r="2787" spans="1:2" x14ac:dyDescent="0.25">
      <c r="A2787" s="10" t="s">
        <v>830</v>
      </c>
      <c r="B2787" s="8">
        <v>6000.0000000000018</v>
      </c>
    </row>
    <row r="2788" spans="1:2" x14ac:dyDescent="0.25">
      <c r="A2788" s="10" t="s">
        <v>830</v>
      </c>
      <c r="B2788" s="8">
        <v>9750.0000000000018</v>
      </c>
    </row>
    <row r="2789" spans="1:2" x14ac:dyDescent="0.25">
      <c r="A2789" s="10" t="s">
        <v>830</v>
      </c>
      <c r="B2789" s="8">
        <v>11875.000000000004</v>
      </c>
    </row>
    <row r="2790" spans="1:2" x14ac:dyDescent="0.25">
      <c r="A2790" s="10" t="s">
        <v>830</v>
      </c>
      <c r="B2790" s="8">
        <v>4500.0000000000045</v>
      </c>
    </row>
    <row r="2791" spans="1:2" x14ac:dyDescent="0.25">
      <c r="A2791" s="10" t="s">
        <v>830</v>
      </c>
      <c r="B2791" s="8">
        <v>6125.0000000000045</v>
      </c>
    </row>
    <row r="2792" spans="1:2" x14ac:dyDescent="0.25">
      <c r="A2792" s="10" t="s">
        <v>830</v>
      </c>
      <c r="B2792" s="8">
        <v>16500.000000000004</v>
      </c>
    </row>
    <row r="2793" spans="1:2" x14ac:dyDescent="0.25">
      <c r="A2793" s="10" t="s">
        <v>830</v>
      </c>
      <c r="B2793" s="8">
        <v>20625.000000000004</v>
      </c>
    </row>
    <row r="2794" spans="1:2" x14ac:dyDescent="0.25">
      <c r="A2794" s="10" t="s">
        <v>830</v>
      </c>
      <c r="B2794" s="8">
        <v>28125</v>
      </c>
    </row>
    <row r="2795" spans="1:2" x14ac:dyDescent="0.25">
      <c r="A2795" s="10" t="s">
        <v>830</v>
      </c>
      <c r="B2795" s="8">
        <v>43750</v>
      </c>
    </row>
    <row r="2796" spans="1:2" x14ac:dyDescent="0.25">
      <c r="A2796" s="10" t="s">
        <v>830</v>
      </c>
      <c r="B2796" s="8">
        <v>25500.000000000004</v>
      </c>
    </row>
    <row r="2797" spans="1:2" x14ac:dyDescent="0.25">
      <c r="A2797" s="10" t="s">
        <v>830</v>
      </c>
      <c r="B2797" s="8">
        <v>22500.000000000004</v>
      </c>
    </row>
    <row r="2798" spans="1:2" x14ac:dyDescent="0.25">
      <c r="A2798" s="10" t="s">
        <v>830</v>
      </c>
      <c r="B2798" s="8">
        <v>19500.000000000004</v>
      </c>
    </row>
    <row r="2799" spans="1:2" x14ac:dyDescent="0.25">
      <c r="A2799" s="10" t="s">
        <v>830</v>
      </c>
      <c r="B2799" s="8">
        <v>22750</v>
      </c>
    </row>
    <row r="2800" spans="1:2" x14ac:dyDescent="0.25">
      <c r="A2800" s="10" t="s">
        <v>830</v>
      </c>
      <c r="B2800" s="8">
        <v>31875</v>
      </c>
    </row>
    <row r="2801" spans="1:2" x14ac:dyDescent="0.25">
      <c r="A2801" s="10" t="s">
        <v>830</v>
      </c>
      <c r="B2801" s="8">
        <v>13750.000000000004</v>
      </c>
    </row>
    <row r="2802" spans="1:2" x14ac:dyDescent="0.25">
      <c r="A2802" s="10" t="s">
        <v>830</v>
      </c>
      <c r="B2802" s="8">
        <v>8750.0000000000018</v>
      </c>
    </row>
    <row r="2803" spans="1:2" x14ac:dyDescent="0.25">
      <c r="A2803" s="10" t="s">
        <v>830</v>
      </c>
      <c r="B2803" s="8">
        <v>5250.0000000000027</v>
      </c>
    </row>
    <row r="2804" spans="1:2" x14ac:dyDescent="0.25">
      <c r="A2804" s="10" t="s">
        <v>830</v>
      </c>
      <c r="B2804" s="8">
        <v>4000</v>
      </c>
    </row>
    <row r="2805" spans="1:2" x14ac:dyDescent="0.25">
      <c r="A2805" s="10" t="s">
        <v>830</v>
      </c>
      <c r="B2805" s="8">
        <v>8750</v>
      </c>
    </row>
    <row r="2806" spans="1:2" x14ac:dyDescent="0.25">
      <c r="A2806" s="10" t="s">
        <v>830</v>
      </c>
      <c r="B2806" s="8">
        <v>8750.0000000000018</v>
      </c>
    </row>
    <row r="2807" spans="1:2" x14ac:dyDescent="0.25">
      <c r="A2807" s="10" t="s">
        <v>830</v>
      </c>
      <c r="B2807" s="8">
        <v>15000.000000000004</v>
      </c>
    </row>
    <row r="2808" spans="1:2" x14ac:dyDescent="0.25">
      <c r="A2808" s="10" t="s">
        <v>830</v>
      </c>
      <c r="B2808" s="8">
        <v>6250.0000000000018</v>
      </c>
    </row>
    <row r="2809" spans="1:2" x14ac:dyDescent="0.25">
      <c r="A2809" s="10" t="s">
        <v>830</v>
      </c>
      <c r="B2809" s="8">
        <v>4500.0000000000018</v>
      </c>
    </row>
    <row r="2810" spans="1:2" x14ac:dyDescent="0.25">
      <c r="A2810" s="10" t="s">
        <v>832</v>
      </c>
      <c r="B2810" s="8">
        <v>3000</v>
      </c>
    </row>
    <row r="2811" spans="1:2" x14ac:dyDescent="0.25">
      <c r="A2811" s="10" t="s">
        <v>832</v>
      </c>
      <c r="B2811" s="8">
        <v>7875</v>
      </c>
    </row>
    <row r="2812" spans="1:2" x14ac:dyDescent="0.25">
      <c r="A2812" s="10" t="s">
        <v>832</v>
      </c>
      <c r="B2812" s="8">
        <v>6500</v>
      </c>
    </row>
    <row r="2813" spans="1:2" x14ac:dyDescent="0.25">
      <c r="A2813" s="10" t="s">
        <v>832</v>
      </c>
      <c r="B2813" s="8">
        <v>10900</v>
      </c>
    </row>
    <row r="2814" spans="1:2" x14ac:dyDescent="0.25">
      <c r="A2814" s="10" t="s">
        <v>832</v>
      </c>
      <c r="B2814" s="8">
        <v>4500</v>
      </c>
    </row>
    <row r="2815" spans="1:2" x14ac:dyDescent="0.25">
      <c r="A2815" s="10" t="s">
        <v>832</v>
      </c>
      <c r="B2815" s="8">
        <v>2500.0000000000005</v>
      </c>
    </row>
    <row r="2816" spans="1:2" x14ac:dyDescent="0.25">
      <c r="A2816" s="10" t="s">
        <v>832</v>
      </c>
      <c r="B2816" s="8">
        <v>1999.9999999999995</v>
      </c>
    </row>
    <row r="2817" spans="1:2" x14ac:dyDescent="0.25">
      <c r="A2817" s="10" t="s">
        <v>832</v>
      </c>
      <c r="B2817" s="8">
        <v>5250.0000000000009</v>
      </c>
    </row>
    <row r="2818" spans="1:2" x14ac:dyDescent="0.25">
      <c r="A2818" s="10" t="s">
        <v>832</v>
      </c>
      <c r="B2818" s="8">
        <v>6250</v>
      </c>
    </row>
    <row r="2819" spans="1:2" x14ac:dyDescent="0.25">
      <c r="A2819" s="10" t="s">
        <v>832</v>
      </c>
      <c r="B2819" s="8">
        <v>12500</v>
      </c>
    </row>
    <row r="2820" spans="1:2" x14ac:dyDescent="0.25">
      <c r="A2820" s="10" t="s">
        <v>832</v>
      </c>
      <c r="B2820" s="8">
        <v>5000</v>
      </c>
    </row>
    <row r="2821" spans="1:2" x14ac:dyDescent="0.25">
      <c r="A2821" s="10" t="s">
        <v>832</v>
      </c>
      <c r="B2821" s="8">
        <v>3000.0000000000005</v>
      </c>
    </row>
    <row r="2822" spans="1:2" x14ac:dyDescent="0.25">
      <c r="A2822" s="10" t="s">
        <v>832</v>
      </c>
      <c r="B2822" s="8">
        <v>2499.9999999999995</v>
      </c>
    </row>
    <row r="2823" spans="1:2" x14ac:dyDescent="0.25">
      <c r="A2823" s="10" t="s">
        <v>832</v>
      </c>
      <c r="B2823" s="8">
        <v>6000</v>
      </c>
    </row>
    <row r="2824" spans="1:2" x14ac:dyDescent="0.25">
      <c r="A2824" s="10" t="s">
        <v>832</v>
      </c>
      <c r="B2824" s="8">
        <v>9000.0000000000018</v>
      </c>
    </row>
    <row r="2825" spans="1:2" x14ac:dyDescent="0.25">
      <c r="A2825" s="10" t="s">
        <v>832</v>
      </c>
      <c r="B2825" s="8">
        <v>22800</v>
      </c>
    </row>
    <row r="2826" spans="1:2" x14ac:dyDescent="0.25">
      <c r="A2826" s="10" t="s">
        <v>832</v>
      </c>
      <c r="B2826" s="8">
        <v>11000</v>
      </c>
    </row>
    <row r="2827" spans="1:2" x14ac:dyDescent="0.25">
      <c r="A2827" s="10" t="s">
        <v>832</v>
      </c>
      <c r="B2827" s="8">
        <v>8750</v>
      </c>
    </row>
    <row r="2828" spans="1:2" x14ac:dyDescent="0.25">
      <c r="A2828" s="10" t="s">
        <v>832</v>
      </c>
      <c r="B2828" s="8">
        <v>7000</v>
      </c>
    </row>
    <row r="2829" spans="1:2" x14ac:dyDescent="0.25">
      <c r="A2829" s="10" t="s">
        <v>832</v>
      </c>
      <c r="B2829" s="8">
        <v>10124.999999999998</v>
      </c>
    </row>
    <row r="2830" spans="1:2" x14ac:dyDescent="0.25">
      <c r="A2830" s="10" t="s">
        <v>832</v>
      </c>
      <c r="B2830" s="8">
        <v>14624.999999999998</v>
      </c>
    </row>
    <row r="2831" spans="1:2" x14ac:dyDescent="0.25">
      <c r="A2831" s="10" t="s">
        <v>832</v>
      </c>
      <c r="B2831" s="8">
        <v>23000</v>
      </c>
    </row>
    <row r="2832" spans="1:2" x14ac:dyDescent="0.25">
      <c r="A2832" s="10" t="s">
        <v>832</v>
      </c>
      <c r="B2832" s="8">
        <v>11375</v>
      </c>
    </row>
    <row r="2833" spans="1:2" x14ac:dyDescent="0.25">
      <c r="A2833" s="10" t="s">
        <v>832</v>
      </c>
      <c r="B2833" s="8">
        <v>12000</v>
      </c>
    </row>
    <row r="2834" spans="1:2" x14ac:dyDescent="0.25">
      <c r="A2834" s="10" t="s">
        <v>832</v>
      </c>
      <c r="B2834" s="8">
        <v>11000</v>
      </c>
    </row>
    <row r="2835" spans="1:2" x14ac:dyDescent="0.25">
      <c r="A2835" s="10" t="s">
        <v>832</v>
      </c>
      <c r="B2835" s="8">
        <v>15124.999999999998</v>
      </c>
    </row>
    <row r="2836" spans="1:2" x14ac:dyDescent="0.25">
      <c r="A2836" s="10" t="s">
        <v>832</v>
      </c>
      <c r="B2836" s="8">
        <v>27000</v>
      </c>
    </row>
    <row r="2837" spans="1:2" x14ac:dyDescent="0.25">
      <c r="A2837" s="10" t="s">
        <v>832</v>
      </c>
      <c r="B2837" s="8">
        <v>37124.999999999993</v>
      </c>
    </row>
    <row r="2838" spans="1:2" x14ac:dyDescent="0.25">
      <c r="A2838" s="10" t="s">
        <v>832</v>
      </c>
      <c r="B2838" s="8">
        <v>21250</v>
      </c>
    </row>
    <row r="2839" spans="1:2" x14ac:dyDescent="0.25">
      <c r="A2839" s="10" t="s">
        <v>832</v>
      </c>
      <c r="B2839" s="8">
        <v>15750</v>
      </c>
    </row>
    <row r="2840" spans="1:2" x14ac:dyDescent="0.25">
      <c r="A2840" s="10" t="s">
        <v>832</v>
      </c>
      <c r="B2840" s="8">
        <v>13500</v>
      </c>
    </row>
    <row r="2841" spans="1:2" x14ac:dyDescent="0.25">
      <c r="A2841" s="10" t="s">
        <v>832</v>
      </c>
      <c r="B2841" s="8">
        <v>19500</v>
      </c>
    </row>
    <row r="2842" spans="1:2" x14ac:dyDescent="0.25">
      <c r="A2842" s="10" t="s">
        <v>832</v>
      </c>
      <c r="B2842" s="8">
        <v>32500</v>
      </c>
    </row>
    <row r="2843" spans="1:2" x14ac:dyDescent="0.25">
      <c r="A2843" s="10" t="s">
        <v>832</v>
      </c>
      <c r="B2843" s="8">
        <v>39000</v>
      </c>
    </row>
    <row r="2844" spans="1:2" x14ac:dyDescent="0.25">
      <c r="A2844" s="10" t="s">
        <v>832</v>
      </c>
      <c r="B2844" s="8">
        <v>23375.000000000004</v>
      </c>
    </row>
    <row r="2845" spans="1:2" x14ac:dyDescent="0.25">
      <c r="A2845" s="10" t="s">
        <v>832</v>
      </c>
      <c r="B2845" s="8">
        <v>17500</v>
      </c>
    </row>
    <row r="2846" spans="1:2" x14ac:dyDescent="0.25">
      <c r="A2846" s="10" t="s">
        <v>832</v>
      </c>
      <c r="B2846" s="8">
        <v>12000</v>
      </c>
    </row>
    <row r="2847" spans="1:2" x14ac:dyDescent="0.25">
      <c r="A2847" s="10" t="s">
        <v>832</v>
      </c>
      <c r="B2847" s="8">
        <v>13750</v>
      </c>
    </row>
    <row r="2848" spans="1:2" x14ac:dyDescent="0.25">
      <c r="A2848" s="10" t="s">
        <v>832</v>
      </c>
      <c r="B2848" s="8">
        <v>24750.000000000004</v>
      </c>
    </row>
    <row r="2849" spans="1:2" x14ac:dyDescent="0.25">
      <c r="A2849" s="10" t="s">
        <v>832</v>
      </c>
      <c r="B2849" s="8">
        <v>27500</v>
      </c>
    </row>
    <row r="2850" spans="1:2" x14ac:dyDescent="0.25">
      <c r="A2850" s="10" t="s">
        <v>832</v>
      </c>
      <c r="B2850" s="8">
        <v>14000.000000000004</v>
      </c>
    </row>
    <row r="2851" spans="1:2" x14ac:dyDescent="0.25">
      <c r="A2851" s="10" t="s">
        <v>832</v>
      </c>
      <c r="B2851" s="8">
        <v>3750.0000000000018</v>
      </c>
    </row>
    <row r="2852" spans="1:2" x14ac:dyDescent="0.25">
      <c r="A2852" s="10" t="s">
        <v>832</v>
      </c>
      <c r="B2852" s="8">
        <v>3375.0000000000018</v>
      </c>
    </row>
    <row r="2853" spans="1:2" x14ac:dyDescent="0.25">
      <c r="A2853" s="10" t="s">
        <v>832</v>
      </c>
      <c r="B2853" s="8">
        <v>5625.0000000000018</v>
      </c>
    </row>
    <row r="2854" spans="1:2" x14ac:dyDescent="0.25">
      <c r="A2854" s="10" t="s">
        <v>832</v>
      </c>
      <c r="B2854" s="8">
        <v>9750.0000000000036</v>
      </c>
    </row>
    <row r="2855" spans="1:2" x14ac:dyDescent="0.25">
      <c r="A2855" s="10" t="s">
        <v>832</v>
      </c>
      <c r="B2855" s="8">
        <v>15000.000000000004</v>
      </c>
    </row>
    <row r="2856" spans="1:2" x14ac:dyDescent="0.25">
      <c r="A2856" s="10" t="s">
        <v>832</v>
      </c>
      <c r="B2856" s="8">
        <v>6500.0000000000036</v>
      </c>
    </row>
    <row r="2857" spans="1:2" x14ac:dyDescent="0.25">
      <c r="A2857" s="10" t="s">
        <v>832</v>
      </c>
      <c r="B2857" s="8">
        <v>4000.0000000000018</v>
      </c>
    </row>
    <row r="2858" spans="1:2" x14ac:dyDescent="0.25">
      <c r="A2858" s="10" t="s">
        <v>832</v>
      </c>
      <c r="B2858" s="8">
        <v>3500.0000000000018</v>
      </c>
    </row>
    <row r="2859" spans="1:2" x14ac:dyDescent="0.25">
      <c r="A2859" s="10" t="s">
        <v>832</v>
      </c>
      <c r="B2859" s="8">
        <v>5250.0000000000018</v>
      </c>
    </row>
    <row r="2860" spans="1:2" x14ac:dyDescent="0.25">
      <c r="A2860" s="10" t="s">
        <v>832</v>
      </c>
      <c r="B2860" s="8">
        <v>9000.0000000000018</v>
      </c>
    </row>
    <row r="2861" spans="1:2" x14ac:dyDescent="0.25">
      <c r="A2861" s="10" t="s">
        <v>832</v>
      </c>
      <c r="B2861" s="8">
        <v>11250.000000000004</v>
      </c>
    </row>
    <row r="2862" spans="1:2" x14ac:dyDescent="0.25">
      <c r="A2862" s="10" t="s">
        <v>832</v>
      </c>
      <c r="B2862" s="8">
        <v>4125.0000000000036</v>
      </c>
    </row>
    <row r="2863" spans="1:2" x14ac:dyDescent="0.25">
      <c r="A2863" s="10" t="s">
        <v>832</v>
      </c>
      <c r="B2863" s="8">
        <v>5500.0000000000036</v>
      </c>
    </row>
    <row r="2864" spans="1:2" x14ac:dyDescent="0.25">
      <c r="A2864" s="10" t="s">
        <v>832</v>
      </c>
      <c r="B2864" s="8">
        <v>15125.000000000004</v>
      </c>
    </row>
    <row r="2865" spans="1:2" x14ac:dyDescent="0.25">
      <c r="A2865" s="10" t="s">
        <v>832</v>
      </c>
      <c r="B2865" s="8">
        <v>18750.000000000004</v>
      </c>
    </row>
    <row r="2866" spans="1:2" x14ac:dyDescent="0.25">
      <c r="A2866" s="10" t="s">
        <v>832</v>
      </c>
      <c r="B2866" s="8">
        <v>26250</v>
      </c>
    </row>
    <row r="2867" spans="1:2" x14ac:dyDescent="0.25">
      <c r="A2867" s="10" t="s">
        <v>832</v>
      </c>
      <c r="B2867" s="8">
        <v>42000</v>
      </c>
    </row>
    <row r="2868" spans="1:2" x14ac:dyDescent="0.25">
      <c r="A2868" s="10" t="s">
        <v>832</v>
      </c>
      <c r="B2868" s="8">
        <v>24000.000000000004</v>
      </c>
    </row>
    <row r="2869" spans="1:2" x14ac:dyDescent="0.25">
      <c r="A2869" s="10" t="s">
        <v>832</v>
      </c>
      <c r="B2869" s="8">
        <v>21000.000000000004</v>
      </c>
    </row>
    <row r="2870" spans="1:2" x14ac:dyDescent="0.25">
      <c r="A2870" s="10" t="s">
        <v>832</v>
      </c>
      <c r="B2870" s="8">
        <v>18000.000000000004</v>
      </c>
    </row>
    <row r="2871" spans="1:2" x14ac:dyDescent="0.25">
      <c r="A2871" s="10" t="s">
        <v>832</v>
      </c>
      <c r="B2871" s="8">
        <v>21000</v>
      </c>
    </row>
    <row r="2872" spans="1:2" x14ac:dyDescent="0.25">
      <c r="A2872" s="10" t="s">
        <v>832</v>
      </c>
      <c r="B2872" s="8">
        <v>30000</v>
      </c>
    </row>
    <row r="2873" spans="1:2" x14ac:dyDescent="0.25">
      <c r="A2873" s="10" t="s">
        <v>832</v>
      </c>
      <c r="B2873" s="8">
        <v>19000</v>
      </c>
    </row>
    <row r="2874" spans="1:2" x14ac:dyDescent="0.25">
      <c r="A2874" s="10" t="s">
        <v>832</v>
      </c>
      <c r="B2874" s="8">
        <v>11000</v>
      </c>
    </row>
    <row r="2875" spans="1:2" x14ac:dyDescent="0.25">
      <c r="A2875" s="10" t="s">
        <v>832</v>
      </c>
      <c r="B2875" s="8">
        <v>8250.0000000000018</v>
      </c>
    </row>
    <row r="2876" spans="1:2" x14ac:dyDescent="0.25">
      <c r="A2876" s="10" t="s">
        <v>832</v>
      </c>
      <c r="B2876" s="8">
        <v>4375</v>
      </c>
    </row>
    <row r="2877" spans="1:2" x14ac:dyDescent="0.25">
      <c r="A2877" s="10" t="s">
        <v>832</v>
      </c>
      <c r="B2877" s="8">
        <v>8749.9999999999982</v>
      </c>
    </row>
    <row r="2878" spans="1:2" x14ac:dyDescent="0.25">
      <c r="A2878" s="10" t="s">
        <v>832</v>
      </c>
      <c r="B2878" s="8">
        <v>11000</v>
      </c>
    </row>
    <row r="2879" spans="1:2" x14ac:dyDescent="0.25">
      <c r="A2879" s="10" t="s">
        <v>832</v>
      </c>
      <c r="B2879" s="8">
        <v>21000</v>
      </c>
    </row>
    <row r="2880" spans="1:2" x14ac:dyDescent="0.25">
      <c r="A2880" s="10" t="s">
        <v>832</v>
      </c>
      <c r="B2880" s="8">
        <v>7000</v>
      </c>
    </row>
    <row r="2881" spans="1:2" x14ac:dyDescent="0.25">
      <c r="A2881" s="10" t="s">
        <v>832</v>
      </c>
      <c r="B2881" s="8">
        <v>6750.0000000000009</v>
      </c>
    </row>
    <row r="2882" spans="1:2" x14ac:dyDescent="0.25">
      <c r="A2882" s="10" t="s">
        <v>834</v>
      </c>
      <c r="B2882" s="8">
        <v>3500</v>
      </c>
    </row>
    <row r="2883" spans="1:2" x14ac:dyDescent="0.25">
      <c r="A2883" s="10" t="s">
        <v>834</v>
      </c>
      <c r="B2883" s="8">
        <v>8749.9999999999982</v>
      </c>
    </row>
    <row r="2884" spans="1:2" x14ac:dyDescent="0.25">
      <c r="A2884" s="10" t="s">
        <v>834</v>
      </c>
      <c r="B2884" s="8">
        <v>9625</v>
      </c>
    </row>
    <row r="2885" spans="1:2" x14ac:dyDescent="0.25">
      <c r="A2885" s="10" t="s">
        <v>834</v>
      </c>
      <c r="B2885" s="8">
        <v>19800</v>
      </c>
    </row>
    <row r="2886" spans="1:2" x14ac:dyDescent="0.25">
      <c r="A2886" s="10" t="s">
        <v>834</v>
      </c>
      <c r="B2886" s="8">
        <v>8000</v>
      </c>
    </row>
    <row r="2887" spans="1:2" x14ac:dyDescent="0.25">
      <c r="A2887" s="10" t="s">
        <v>834</v>
      </c>
      <c r="B2887" s="8">
        <v>6750.0000000000009</v>
      </c>
    </row>
    <row r="2888" spans="1:2" x14ac:dyDescent="0.25">
      <c r="A2888" s="10" t="s">
        <v>834</v>
      </c>
      <c r="B2888" s="8">
        <v>2625</v>
      </c>
    </row>
    <row r="2889" spans="1:2" x14ac:dyDescent="0.25">
      <c r="A2889" s="10" t="s">
        <v>834</v>
      </c>
      <c r="B2889" s="8">
        <v>6250</v>
      </c>
    </row>
    <row r="2890" spans="1:2" x14ac:dyDescent="0.25">
      <c r="A2890" s="10" t="s">
        <v>834</v>
      </c>
      <c r="B2890" s="8">
        <v>9000</v>
      </c>
    </row>
    <row r="2891" spans="1:2" x14ac:dyDescent="0.25">
      <c r="A2891" s="10" t="s">
        <v>834</v>
      </c>
      <c r="B2891" s="8">
        <v>18000</v>
      </c>
    </row>
    <row r="2892" spans="1:2" x14ac:dyDescent="0.25">
      <c r="A2892" s="10" t="s">
        <v>834</v>
      </c>
      <c r="B2892" s="8">
        <v>6000</v>
      </c>
    </row>
    <row r="2893" spans="1:2" x14ac:dyDescent="0.25">
      <c r="A2893" s="10" t="s">
        <v>834</v>
      </c>
      <c r="B2893" s="8">
        <v>4500.0000000000009</v>
      </c>
    </row>
    <row r="2894" spans="1:2" x14ac:dyDescent="0.25">
      <c r="A2894" s="10" t="s">
        <v>834</v>
      </c>
      <c r="B2894" s="8">
        <v>2625</v>
      </c>
    </row>
    <row r="2895" spans="1:2" x14ac:dyDescent="0.25">
      <c r="A2895" s="10" t="s">
        <v>834</v>
      </c>
      <c r="B2895" s="8">
        <v>6000</v>
      </c>
    </row>
    <row r="2896" spans="1:2" x14ac:dyDescent="0.25">
      <c r="A2896" s="10" t="s">
        <v>834</v>
      </c>
      <c r="B2896" s="8">
        <v>11250</v>
      </c>
    </row>
    <row r="2897" spans="1:2" x14ac:dyDescent="0.25">
      <c r="A2897" s="10" t="s">
        <v>834</v>
      </c>
      <c r="B2897" s="8">
        <v>29700</v>
      </c>
    </row>
    <row r="2898" spans="1:2" x14ac:dyDescent="0.25">
      <c r="A2898" s="10" t="s">
        <v>834</v>
      </c>
      <c r="B2898" s="8">
        <v>10000</v>
      </c>
    </row>
    <row r="2899" spans="1:2" x14ac:dyDescent="0.25">
      <c r="A2899" s="10" t="s">
        <v>834</v>
      </c>
      <c r="B2899" s="8">
        <v>7875</v>
      </c>
    </row>
    <row r="2900" spans="1:2" x14ac:dyDescent="0.25">
      <c r="A2900" s="10" t="s">
        <v>834</v>
      </c>
      <c r="B2900" s="8">
        <v>4500</v>
      </c>
    </row>
    <row r="2901" spans="1:2" x14ac:dyDescent="0.25">
      <c r="A2901" s="10" t="s">
        <v>834</v>
      </c>
      <c r="B2901" s="8">
        <v>6874.9999999999991</v>
      </c>
    </row>
    <row r="2902" spans="1:2" x14ac:dyDescent="0.25">
      <c r="A2902" s="10" t="s">
        <v>834</v>
      </c>
      <c r="B2902" s="8">
        <v>15000</v>
      </c>
    </row>
    <row r="2903" spans="1:2" x14ac:dyDescent="0.25">
      <c r="A2903" s="10" t="s">
        <v>834</v>
      </c>
      <c r="B2903" s="8">
        <v>22500</v>
      </c>
    </row>
    <row r="2904" spans="1:2" x14ac:dyDescent="0.25">
      <c r="A2904" s="10" t="s">
        <v>834</v>
      </c>
      <c r="B2904" s="8">
        <v>10000.000000000002</v>
      </c>
    </row>
    <row r="2905" spans="1:2" x14ac:dyDescent="0.25">
      <c r="A2905" s="10" t="s">
        <v>834</v>
      </c>
      <c r="B2905" s="8">
        <v>7000</v>
      </c>
    </row>
    <row r="2906" spans="1:2" x14ac:dyDescent="0.25">
      <c r="A2906" s="10" t="s">
        <v>834</v>
      </c>
      <c r="B2906" s="8">
        <v>6125</v>
      </c>
    </row>
    <row r="2907" spans="1:2" x14ac:dyDescent="0.25">
      <c r="A2907" s="10" t="s">
        <v>834</v>
      </c>
      <c r="B2907" s="8">
        <v>7875</v>
      </c>
    </row>
    <row r="2908" spans="1:2" x14ac:dyDescent="0.25">
      <c r="A2908" s="10" t="s">
        <v>834</v>
      </c>
      <c r="B2908" s="8">
        <v>17875.000000000004</v>
      </c>
    </row>
    <row r="2909" spans="1:2" x14ac:dyDescent="0.25">
      <c r="A2909" s="10" t="s">
        <v>834</v>
      </c>
      <c r="B2909" s="8">
        <v>27500</v>
      </c>
    </row>
    <row r="2910" spans="1:2" x14ac:dyDescent="0.25">
      <c r="A2910" s="10" t="s">
        <v>834</v>
      </c>
      <c r="B2910" s="8">
        <v>13500.000000000002</v>
      </c>
    </row>
    <row r="2911" spans="1:2" x14ac:dyDescent="0.25">
      <c r="A2911" s="10" t="s">
        <v>834</v>
      </c>
      <c r="B2911" s="8">
        <v>9000</v>
      </c>
    </row>
    <row r="2912" spans="1:2" x14ac:dyDescent="0.25">
      <c r="A2912" s="10" t="s">
        <v>834</v>
      </c>
      <c r="B2912" s="8">
        <v>7000</v>
      </c>
    </row>
    <row r="2913" spans="1:2" x14ac:dyDescent="0.25">
      <c r="A2913" s="10" t="s">
        <v>834</v>
      </c>
      <c r="B2913" s="8">
        <v>10000</v>
      </c>
    </row>
    <row r="2914" spans="1:2" x14ac:dyDescent="0.25">
      <c r="A2914" s="10" t="s">
        <v>834</v>
      </c>
      <c r="B2914" s="8">
        <v>20625.000000000004</v>
      </c>
    </row>
    <row r="2915" spans="1:2" x14ac:dyDescent="0.25">
      <c r="A2915" s="10" t="s">
        <v>834</v>
      </c>
      <c r="B2915" s="8">
        <v>26250</v>
      </c>
    </row>
    <row r="2916" spans="1:2" x14ac:dyDescent="0.25">
      <c r="A2916" s="10" t="s">
        <v>834</v>
      </c>
      <c r="B2916" s="8">
        <v>13500.000000000002</v>
      </c>
    </row>
    <row r="2917" spans="1:2" x14ac:dyDescent="0.25">
      <c r="A2917" s="10" t="s">
        <v>834</v>
      </c>
      <c r="B2917" s="8">
        <v>9000</v>
      </c>
    </row>
    <row r="2918" spans="1:2" x14ac:dyDescent="0.25">
      <c r="A2918" s="10" t="s">
        <v>834</v>
      </c>
      <c r="B2918" s="8">
        <v>8000</v>
      </c>
    </row>
    <row r="2919" spans="1:2" x14ac:dyDescent="0.25">
      <c r="A2919" s="10" t="s">
        <v>834</v>
      </c>
      <c r="B2919" s="8">
        <v>8750</v>
      </c>
    </row>
    <row r="2920" spans="1:2" x14ac:dyDescent="0.25">
      <c r="A2920" s="10" t="s">
        <v>834</v>
      </c>
      <c r="B2920" s="8">
        <v>19250.000000000004</v>
      </c>
    </row>
    <row r="2921" spans="1:2" x14ac:dyDescent="0.25">
      <c r="A2921" s="10" t="s">
        <v>834</v>
      </c>
      <c r="B2921" s="8">
        <v>21375</v>
      </c>
    </row>
    <row r="2922" spans="1:2" x14ac:dyDescent="0.25">
      <c r="A2922" s="10" t="s">
        <v>834</v>
      </c>
      <c r="B2922" s="8">
        <v>11000.000000000002</v>
      </c>
    </row>
    <row r="2923" spans="1:2" x14ac:dyDescent="0.25">
      <c r="A2923" s="10" t="s">
        <v>834</v>
      </c>
      <c r="B2923" s="8">
        <v>6125</v>
      </c>
    </row>
    <row r="2924" spans="1:2" x14ac:dyDescent="0.25">
      <c r="A2924" s="10" t="s">
        <v>834</v>
      </c>
      <c r="B2924" s="8">
        <v>5250</v>
      </c>
    </row>
    <row r="2925" spans="1:2" x14ac:dyDescent="0.25">
      <c r="A2925" s="10" t="s">
        <v>834</v>
      </c>
      <c r="B2925" s="8">
        <v>6750</v>
      </c>
    </row>
    <row r="2926" spans="1:2" x14ac:dyDescent="0.25">
      <c r="A2926" s="10" t="s">
        <v>834</v>
      </c>
      <c r="B2926" s="8">
        <v>11250</v>
      </c>
    </row>
    <row r="2927" spans="1:2" x14ac:dyDescent="0.25">
      <c r="A2927" s="10" t="s">
        <v>834</v>
      </c>
      <c r="B2927" s="8">
        <v>22000</v>
      </c>
    </row>
    <row r="2928" spans="1:2" x14ac:dyDescent="0.25">
      <c r="A2928" s="10" t="s">
        <v>834</v>
      </c>
      <c r="B2928" s="8">
        <v>11250</v>
      </c>
    </row>
    <row r="2929" spans="1:2" x14ac:dyDescent="0.25">
      <c r="A2929" s="10" t="s">
        <v>834</v>
      </c>
      <c r="B2929" s="8">
        <v>6750</v>
      </c>
    </row>
    <row r="2930" spans="1:2" x14ac:dyDescent="0.25">
      <c r="A2930" s="10" t="s">
        <v>834</v>
      </c>
      <c r="B2930" s="8">
        <v>5625</v>
      </c>
    </row>
    <row r="2931" spans="1:2" x14ac:dyDescent="0.25">
      <c r="A2931" s="10" t="s">
        <v>834</v>
      </c>
      <c r="B2931" s="8">
        <v>6874.9999999999991</v>
      </c>
    </row>
    <row r="2932" spans="1:2" x14ac:dyDescent="0.25">
      <c r="A2932" s="10" t="s">
        <v>834</v>
      </c>
      <c r="B2932" s="8">
        <v>14999.999999999996</v>
      </c>
    </row>
    <row r="2933" spans="1:2" x14ac:dyDescent="0.25">
      <c r="A2933" s="10" t="s">
        <v>834</v>
      </c>
      <c r="B2933" s="8">
        <v>22000</v>
      </c>
    </row>
    <row r="2934" spans="1:2" x14ac:dyDescent="0.25">
      <c r="A2934" s="10" t="s">
        <v>834</v>
      </c>
      <c r="B2934" s="8">
        <v>11250</v>
      </c>
    </row>
    <row r="2935" spans="1:2" x14ac:dyDescent="0.25">
      <c r="A2935" s="10" t="s">
        <v>834</v>
      </c>
      <c r="B2935" s="8">
        <v>8775</v>
      </c>
    </row>
    <row r="2936" spans="1:2" x14ac:dyDescent="0.25">
      <c r="A2936" s="10" t="s">
        <v>834</v>
      </c>
      <c r="B2936" s="8">
        <v>7875</v>
      </c>
    </row>
    <row r="2937" spans="1:2" x14ac:dyDescent="0.25">
      <c r="A2937" s="10" t="s">
        <v>834</v>
      </c>
      <c r="B2937" s="8">
        <v>9000</v>
      </c>
    </row>
    <row r="2938" spans="1:2" x14ac:dyDescent="0.25">
      <c r="A2938" s="10" t="s">
        <v>834</v>
      </c>
      <c r="B2938" s="8">
        <v>16249.999999999996</v>
      </c>
    </row>
    <row r="2939" spans="1:2" x14ac:dyDescent="0.25">
      <c r="A2939" s="10" t="s">
        <v>834</v>
      </c>
      <c r="B2939" s="8">
        <v>30000</v>
      </c>
    </row>
    <row r="2940" spans="1:2" x14ac:dyDescent="0.25">
      <c r="A2940" s="10" t="s">
        <v>834</v>
      </c>
      <c r="B2940" s="8">
        <v>15000</v>
      </c>
    </row>
    <row r="2941" spans="1:2" x14ac:dyDescent="0.25">
      <c r="A2941" s="10" t="s">
        <v>834</v>
      </c>
      <c r="B2941" s="8">
        <v>12500</v>
      </c>
    </row>
    <row r="2942" spans="1:2" x14ac:dyDescent="0.25">
      <c r="A2942" s="10" t="s">
        <v>834</v>
      </c>
      <c r="B2942" s="8">
        <v>10000</v>
      </c>
    </row>
    <row r="2943" spans="1:2" x14ac:dyDescent="0.25">
      <c r="A2943" s="10" t="s">
        <v>834</v>
      </c>
      <c r="B2943" s="8">
        <v>12000</v>
      </c>
    </row>
    <row r="2944" spans="1:2" x14ac:dyDescent="0.25">
      <c r="A2944" s="10" t="s">
        <v>834</v>
      </c>
      <c r="B2944" s="8">
        <v>19500</v>
      </c>
    </row>
    <row r="2945" spans="1:2" x14ac:dyDescent="0.25">
      <c r="A2945" s="10" t="s">
        <v>834</v>
      </c>
      <c r="B2945" s="8">
        <v>16625</v>
      </c>
    </row>
    <row r="2946" spans="1:2" x14ac:dyDescent="0.25">
      <c r="A2946" s="10" t="s">
        <v>834</v>
      </c>
      <c r="B2946" s="8">
        <v>9625</v>
      </c>
    </row>
    <row r="2947" spans="1:2" x14ac:dyDescent="0.25">
      <c r="A2947" s="10" t="s">
        <v>834</v>
      </c>
      <c r="B2947" s="8">
        <v>6875.0000000000018</v>
      </c>
    </row>
    <row r="2948" spans="1:2" x14ac:dyDescent="0.25">
      <c r="A2948" s="10" t="s">
        <v>834</v>
      </c>
      <c r="B2948" s="8">
        <v>3750.0000000000009</v>
      </c>
    </row>
    <row r="2949" spans="1:2" x14ac:dyDescent="0.25">
      <c r="A2949" s="10" t="s">
        <v>834</v>
      </c>
      <c r="B2949" s="8">
        <v>7874.9999999999991</v>
      </c>
    </row>
    <row r="2950" spans="1:2" x14ac:dyDescent="0.25">
      <c r="A2950" s="10" t="s">
        <v>834</v>
      </c>
      <c r="B2950" s="8">
        <v>9625</v>
      </c>
    </row>
    <row r="2951" spans="1:2" x14ac:dyDescent="0.25">
      <c r="A2951" s="10" t="s">
        <v>834</v>
      </c>
      <c r="B2951" s="8">
        <v>18375</v>
      </c>
    </row>
    <row r="2952" spans="1:2" x14ac:dyDescent="0.25">
      <c r="A2952" s="10" t="s">
        <v>834</v>
      </c>
      <c r="B2952" s="8">
        <v>6125</v>
      </c>
    </row>
    <row r="2953" spans="1:2" x14ac:dyDescent="0.25">
      <c r="A2953" s="10" t="s">
        <v>834</v>
      </c>
      <c r="B2953" s="8">
        <v>5625.0000000000018</v>
      </c>
    </row>
    <row r="2954" spans="1:2" x14ac:dyDescent="0.25">
      <c r="A2954" s="10" t="s">
        <v>836</v>
      </c>
      <c r="B2954" s="8">
        <v>3000.0000000000005</v>
      </c>
    </row>
    <row r="2955" spans="1:2" x14ac:dyDescent="0.25">
      <c r="A2955" s="10" t="s">
        <v>836</v>
      </c>
      <c r="B2955" s="8">
        <v>7874.9999999999991</v>
      </c>
    </row>
    <row r="2956" spans="1:2" x14ac:dyDescent="0.25">
      <c r="A2956" s="10" t="s">
        <v>836</v>
      </c>
      <c r="B2956" s="8">
        <v>6874.9999999999991</v>
      </c>
    </row>
    <row r="2957" spans="1:2" x14ac:dyDescent="0.25">
      <c r="A2957" s="10" t="s">
        <v>836</v>
      </c>
      <c r="B2957" s="8">
        <v>14850.000000000002</v>
      </c>
    </row>
    <row r="2958" spans="1:2" x14ac:dyDescent="0.25">
      <c r="A2958" s="10" t="s">
        <v>836</v>
      </c>
      <c r="B2958" s="8">
        <v>6000.0000000000009</v>
      </c>
    </row>
    <row r="2959" spans="1:2" x14ac:dyDescent="0.25">
      <c r="A2959" s="10" t="s">
        <v>836</v>
      </c>
      <c r="B2959" s="8">
        <v>4500.0000000000009</v>
      </c>
    </row>
    <row r="2960" spans="1:2" x14ac:dyDescent="0.25">
      <c r="A2960" s="10" t="s">
        <v>836</v>
      </c>
      <c r="B2960" s="8">
        <v>1875</v>
      </c>
    </row>
    <row r="2961" spans="1:2" x14ac:dyDescent="0.25">
      <c r="A2961" s="10" t="s">
        <v>836</v>
      </c>
      <c r="B2961" s="8">
        <v>5000</v>
      </c>
    </row>
    <row r="2962" spans="1:2" x14ac:dyDescent="0.25">
      <c r="A2962" s="10" t="s">
        <v>836</v>
      </c>
      <c r="B2962" s="8">
        <v>6750.0000000000009</v>
      </c>
    </row>
    <row r="2963" spans="1:2" x14ac:dyDescent="0.25">
      <c r="A2963" s="10" t="s">
        <v>836</v>
      </c>
      <c r="B2963" s="8">
        <v>13500.000000000002</v>
      </c>
    </row>
    <row r="2964" spans="1:2" x14ac:dyDescent="0.25">
      <c r="A2964" s="10" t="s">
        <v>836</v>
      </c>
      <c r="B2964" s="8">
        <v>4500.0000000000009</v>
      </c>
    </row>
    <row r="2965" spans="1:2" x14ac:dyDescent="0.25">
      <c r="A2965" s="10" t="s">
        <v>836</v>
      </c>
      <c r="B2965" s="8">
        <v>3000.0000000000005</v>
      </c>
    </row>
    <row r="2966" spans="1:2" x14ac:dyDescent="0.25">
      <c r="A2966" s="10" t="s">
        <v>836</v>
      </c>
      <c r="B2966" s="8">
        <v>1875</v>
      </c>
    </row>
    <row r="2967" spans="1:2" x14ac:dyDescent="0.25">
      <c r="A2967" s="10" t="s">
        <v>836</v>
      </c>
      <c r="B2967" s="8">
        <v>6000</v>
      </c>
    </row>
    <row r="2968" spans="1:2" x14ac:dyDescent="0.25">
      <c r="A2968" s="10" t="s">
        <v>836</v>
      </c>
      <c r="B2968" s="8">
        <v>11250</v>
      </c>
    </row>
    <row r="2969" spans="1:2" x14ac:dyDescent="0.25">
      <c r="A2969" s="10" t="s">
        <v>836</v>
      </c>
      <c r="B2969" s="8">
        <v>29700</v>
      </c>
    </row>
    <row r="2970" spans="1:2" x14ac:dyDescent="0.25">
      <c r="A2970" s="10" t="s">
        <v>836</v>
      </c>
      <c r="B2970" s="8">
        <v>9000</v>
      </c>
    </row>
    <row r="2971" spans="1:2" x14ac:dyDescent="0.25">
      <c r="A2971" s="10" t="s">
        <v>836</v>
      </c>
      <c r="B2971" s="8">
        <v>7000</v>
      </c>
    </row>
    <row r="2972" spans="1:2" x14ac:dyDescent="0.25">
      <c r="A2972" s="10" t="s">
        <v>836</v>
      </c>
      <c r="B2972" s="8">
        <v>4000</v>
      </c>
    </row>
    <row r="2973" spans="1:2" x14ac:dyDescent="0.25">
      <c r="A2973" s="10" t="s">
        <v>836</v>
      </c>
      <c r="B2973" s="8">
        <v>6249.9999999999991</v>
      </c>
    </row>
    <row r="2974" spans="1:2" x14ac:dyDescent="0.25">
      <c r="A2974" s="10" t="s">
        <v>836</v>
      </c>
      <c r="B2974" s="8">
        <v>13749.999999999998</v>
      </c>
    </row>
    <row r="2975" spans="1:2" x14ac:dyDescent="0.25">
      <c r="A2975" s="10" t="s">
        <v>836</v>
      </c>
      <c r="B2975" s="8">
        <v>20000</v>
      </c>
    </row>
    <row r="2976" spans="1:2" x14ac:dyDescent="0.25">
      <c r="A2976" s="10" t="s">
        <v>836</v>
      </c>
      <c r="B2976" s="8">
        <v>8750.0000000000018</v>
      </c>
    </row>
    <row r="2977" spans="1:2" x14ac:dyDescent="0.25">
      <c r="A2977" s="10" t="s">
        <v>836</v>
      </c>
      <c r="B2977" s="8">
        <v>6000.0000000000009</v>
      </c>
    </row>
    <row r="2978" spans="1:2" x14ac:dyDescent="0.25">
      <c r="A2978" s="10" t="s">
        <v>836</v>
      </c>
      <c r="B2978" s="8">
        <v>5250.0000000000009</v>
      </c>
    </row>
    <row r="2979" spans="1:2" x14ac:dyDescent="0.25">
      <c r="A2979" s="10" t="s">
        <v>836</v>
      </c>
      <c r="B2979" s="8">
        <v>7000</v>
      </c>
    </row>
    <row r="2980" spans="1:2" x14ac:dyDescent="0.25">
      <c r="A2980" s="10" t="s">
        <v>836</v>
      </c>
      <c r="B2980" s="8">
        <v>17875.000000000004</v>
      </c>
    </row>
    <row r="2981" spans="1:2" x14ac:dyDescent="0.25">
      <c r="A2981" s="10" t="s">
        <v>836</v>
      </c>
      <c r="B2981" s="8">
        <v>27500</v>
      </c>
    </row>
    <row r="2982" spans="1:2" x14ac:dyDescent="0.25">
      <c r="A2982" s="10" t="s">
        <v>836</v>
      </c>
      <c r="B2982" s="8">
        <v>13500.000000000002</v>
      </c>
    </row>
    <row r="2983" spans="1:2" x14ac:dyDescent="0.25">
      <c r="A2983" s="10" t="s">
        <v>836</v>
      </c>
      <c r="B2983" s="8">
        <v>9000</v>
      </c>
    </row>
    <row r="2984" spans="1:2" x14ac:dyDescent="0.25">
      <c r="A2984" s="10" t="s">
        <v>836</v>
      </c>
      <c r="B2984" s="8">
        <v>7000</v>
      </c>
    </row>
    <row r="2985" spans="1:2" x14ac:dyDescent="0.25">
      <c r="A2985" s="10" t="s">
        <v>836</v>
      </c>
      <c r="B2985" s="8">
        <v>10000</v>
      </c>
    </row>
    <row r="2986" spans="1:2" x14ac:dyDescent="0.25">
      <c r="A2986" s="10" t="s">
        <v>836</v>
      </c>
      <c r="B2986" s="8">
        <v>20625.000000000004</v>
      </c>
    </row>
    <row r="2987" spans="1:2" x14ac:dyDescent="0.25">
      <c r="A2987" s="10" t="s">
        <v>836</v>
      </c>
      <c r="B2987" s="8">
        <v>26250</v>
      </c>
    </row>
    <row r="2988" spans="1:2" x14ac:dyDescent="0.25">
      <c r="A2988" s="10" t="s">
        <v>836</v>
      </c>
      <c r="B2988" s="8">
        <v>13500.000000000002</v>
      </c>
    </row>
    <row r="2989" spans="1:2" x14ac:dyDescent="0.25">
      <c r="A2989" s="10" t="s">
        <v>836</v>
      </c>
      <c r="B2989" s="8">
        <v>9000</v>
      </c>
    </row>
    <row r="2990" spans="1:2" x14ac:dyDescent="0.25">
      <c r="A2990" s="10" t="s">
        <v>836</v>
      </c>
      <c r="B2990" s="8">
        <v>8000</v>
      </c>
    </row>
    <row r="2991" spans="1:2" x14ac:dyDescent="0.25">
      <c r="A2991" s="10" t="s">
        <v>836</v>
      </c>
      <c r="B2991" s="8">
        <v>8750</v>
      </c>
    </row>
    <row r="2992" spans="1:2" x14ac:dyDescent="0.25">
      <c r="A2992" s="10" t="s">
        <v>836</v>
      </c>
      <c r="B2992" s="8">
        <v>19250.000000000004</v>
      </c>
    </row>
    <row r="2993" spans="1:2" x14ac:dyDescent="0.25">
      <c r="A2993" s="10" t="s">
        <v>836</v>
      </c>
      <c r="B2993" s="8">
        <v>19000</v>
      </c>
    </row>
    <row r="2994" spans="1:2" x14ac:dyDescent="0.25">
      <c r="A2994" s="10" t="s">
        <v>836</v>
      </c>
      <c r="B2994" s="8">
        <v>9625.0000000000018</v>
      </c>
    </row>
    <row r="2995" spans="1:2" x14ac:dyDescent="0.25">
      <c r="A2995" s="10" t="s">
        <v>836</v>
      </c>
      <c r="B2995" s="8">
        <v>5250.0000000000009</v>
      </c>
    </row>
    <row r="2996" spans="1:2" x14ac:dyDescent="0.25">
      <c r="A2996" s="10" t="s">
        <v>836</v>
      </c>
      <c r="B2996" s="8">
        <v>4500.0000000000009</v>
      </c>
    </row>
    <row r="2997" spans="1:2" x14ac:dyDescent="0.25">
      <c r="A2997" s="10" t="s">
        <v>836</v>
      </c>
      <c r="B2997" s="8">
        <v>6000</v>
      </c>
    </row>
    <row r="2998" spans="1:2" x14ac:dyDescent="0.25">
      <c r="A2998" s="10" t="s">
        <v>836</v>
      </c>
      <c r="B2998" s="8">
        <v>10125</v>
      </c>
    </row>
    <row r="2999" spans="1:2" x14ac:dyDescent="0.25">
      <c r="A2999" s="10" t="s">
        <v>836</v>
      </c>
      <c r="B2999" s="8">
        <v>20000</v>
      </c>
    </row>
    <row r="3000" spans="1:2" x14ac:dyDescent="0.25">
      <c r="A3000" s="10" t="s">
        <v>836</v>
      </c>
      <c r="B3000" s="8">
        <v>10000</v>
      </c>
    </row>
    <row r="3001" spans="1:2" x14ac:dyDescent="0.25">
      <c r="A3001" s="10" t="s">
        <v>836</v>
      </c>
      <c r="B3001" s="8">
        <v>6000</v>
      </c>
    </row>
    <row r="3002" spans="1:2" x14ac:dyDescent="0.25">
      <c r="A3002" s="10" t="s">
        <v>836</v>
      </c>
      <c r="B3002" s="8">
        <v>5000</v>
      </c>
    </row>
    <row r="3003" spans="1:2" x14ac:dyDescent="0.25">
      <c r="A3003" s="10" t="s">
        <v>836</v>
      </c>
      <c r="B3003" s="8">
        <v>6249.9999999999991</v>
      </c>
    </row>
    <row r="3004" spans="1:2" x14ac:dyDescent="0.25">
      <c r="A3004" s="10" t="s">
        <v>836</v>
      </c>
      <c r="B3004" s="8">
        <v>13749.999999999996</v>
      </c>
    </row>
    <row r="3005" spans="1:2" x14ac:dyDescent="0.25">
      <c r="A3005" s="10" t="s">
        <v>836</v>
      </c>
      <c r="B3005" s="8">
        <v>20000</v>
      </c>
    </row>
    <row r="3006" spans="1:2" x14ac:dyDescent="0.25">
      <c r="A3006" s="10" t="s">
        <v>836</v>
      </c>
      <c r="B3006" s="8">
        <v>10000</v>
      </c>
    </row>
    <row r="3007" spans="1:2" x14ac:dyDescent="0.25">
      <c r="A3007" s="10" t="s">
        <v>836</v>
      </c>
      <c r="B3007" s="8">
        <v>7800</v>
      </c>
    </row>
    <row r="3008" spans="1:2" x14ac:dyDescent="0.25">
      <c r="A3008" s="10" t="s">
        <v>836</v>
      </c>
      <c r="B3008" s="8">
        <v>7000</v>
      </c>
    </row>
    <row r="3009" spans="1:2" x14ac:dyDescent="0.25">
      <c r="A3009" s="10" t="s">
        <v>836</v>
      </c>
      <c r="B3009" s="8">
        <v>9000</v>
      </c>
    </row>
    <row r="3010" spans="1:2" x14ac:dyDescent="0.25">
      <c r="A3010" s="10" t="s">
        <v>836</v>
      </c>
      <c r="B3010" s="8">
        <v>16249.999999999996</v>
      </c>
    </row>
    <row r="3011" spans="1:2" x14ac:dyDescent="0.25">
      <c r="A3011" s="10" t="s">
        <v>836</v>
      </c>
      <c r="B3011" s="8">
        <v>30000</v>
      </c>
    </row>
    <row r="3012" spans="1:2" x14ac:dyDescent="0.25">
      <c r="A3012" s="10" t="s">
        <v>836</v>
      </c>
      <c r="B3012" s="8">
        <v>15000</v>
      </c>
    </row>
    <row r="3013" spans="1:2" x14ac:dyDescent="0.25">
      <c r="A3013" s="10" t="s">
        <v>836</v>
      </c>
      <c r="B3013" s="8">
        <v>12500</v>
      </c>
    </row>
    <row r="3014" spans="1:2" x14ac:dyDescent="0.25">
      <c r="A3014" s="10" t="s">
        <v>836</v>
      </c>
      <c r="B3014" s="8">
        <v>10000</v>
      </c>
    </row>
    <row r="3015" spans="1:2" x14ac:dyDescent="0.25">
      <c r="A3015" s="10" t="s">
        <v>836</v>
      </c>
      <c r="B3015" s="8">
        <v>12000</v>
      </c>
    </row>
    <row r="3016" spans="1:2" x14ac:dyDescent="0.25">
      <c r="A3016" s="10" t="s">
        <v>836</v>
      </c>
      <c r="B3016" s="8">
        <v>19500</v>
      </c>
    </row>
    <row r="3017" spans="1:2" x14ac:dyDescent="0.25">
      <c r="A3017" s="10" t="s">
        <v>836</v>
      </c>
      <c r="B3017" s="8">
        <v>13500.000000000002</v>
      </c>
    </row>
    <row r="3018" spans="1:2" x14ac:dyDescent="0.25">
      <c r="A3018" s="10" t="s">
        <v>836</v>
      </c>
      <c r="B3018" s="8">
        <v>7500.0000000000009</v>
      </c>
    </row>
    <row r="3019" spans="1:2" x14ac:dyDescent="0.25">
      <c r="A3019" s="10" t="s">
        <v>836</v>
      </c>
      <c r="B3019" s="8">
        <v>5000.0000000000018</v>
      </c>
    </row>
    <row r="3020" spans="1:2" x14ac:dyDescent="0.25">
      <c r="A3020" s="10" t="s">
        <v>836</v>
      </c>
      <c r="B3020" s="8">
        <v>2500.0000000000009</v>
      </c>
    </row>
    <row r="3021" spans="1:2" x14ac:dyDescent="0.25">
      <c r="A3021" s="10" t="s">
        <v>836</v>
      </c>
      <c r="B3021" s="8">
        <v>6000</v>
      </c>
    </row>
    <row r="3022" spans="1:2" x14ac:dyDescent="0.25">
      <c r="A3022" s="10" t="s">
        <v>836</v>
      </c>
      <c r="B3022" s="8">
        <v>7500.0000000000009</v>
      </c>
    </row>
    <row r="3023" spans="1:2" x14ac:dyDescent="0.25">
      <c r="A3023" s="10" t="s">
        <v>836</v>
      </c>
      <c r="B3023" s="8">
        <v>15000.000000000002</v>
      </c>
    </row>
    <row r="3024" spans="1:2" x14ac:dyDescent="0.25">
      <c r="A3024" s="10" t="s">
        <v>836</v>
      </c>
      <c r="B3024" s="8">
        <v>4500.0000000000009</v>
      </c>
    </row>
    <row r="3025" spans="1:2" x14ac:dyDescent="0.25">
      <c r="A3025" s="10" t="s">
        <v>836</v>
      </c>
      <c r="B3025" s="8">
        <v>4000.0000000000018</v>
      </c>
    </row>
    <row r="3026" spans="1:2" x14ac:dyDescent="0.25">
      <c r="A3026" s="10" t="s">
        <v>838</v>
      </c>
      <c r="B3026" s="8">
        <v>1875.0000000000005</v>
      </c>
    </row>
    <row r="3027" spans="1:2" x14ac:dyDescent="0.25">
      <c r="A3027" s="10" t="s">
        <v>838</v>
      </c>
      <c r="B3027" s="8">
        <v>6000</v>
      </c>
    </row>
    <row r="3028" spans="1:2" x14ac:dyDescent="0.25">
      <c r="A3028" s="10" t="s">
        <v>838</v>
      </c>
      <c r="B3028" s="8">
        <v>3749.9999999999991</v>
      </c>
    </row>
    <row r="3029" spans="1:2" x14ac:dyDescent="0.25">
      <c r="A3029" s="10" t="s">
        <v>838</v>
      </c>
      <c r="B3029" s="8">
        <v>9400.0000000000018</v>
      </c>
    </row>
    <row r="3030" spans="1:2" x14ac:dyDescent="0.25">
      <c r="A3030" s="10" t="s">
        <v>838</v>
      </c>
      <c r="B3030" s="8">
        <v>3500.0000000000005</v>
      </c>
    </row>
    <row r="3031" spans="1:2" x14ac:dyDescent="0.25">
      <c r="A3031" s="10" t="s">
        <v>838</v>
      </c>
      <c r="B3031" s="8">
        <v>2250.0000000000009</v>
      </c>
    </row>
    <row r="3032" spans="1:2" x14ac:dyDescent="0.25">
      <c r="A3032" s="10" t="s">
        <v>838</v>
      </c>
      <c r="B3032" s="8">
        <v>1499.9999999999995</v>
      </c>
    </row>
    <row r="3033" spans="1:2" x14ac:dyDescent="0.25">
      <c r="A3033" s="10" t="s">
        <v>838</v>
      </c>
      <c r="B3033" s="8">
        <v>4500.0000000000009</v>
      </c>
    </row>
    <row r="3034" spans="1:2" x14ac:dyDescent="0.25">
      <c r="A3034" s="10" t="s">
        <v>838</v>
      </c>
      <c r="B3034" s="8">
        <v>5000.0000000000009</v>
      </c>
    </row>
    <row r="3035" spans="1:2" x14ac:dyDescent="0.25">
      <c r="A3035" s="10" t="s">
        <v>838</v>
      </c>
      <c r="B3035" s="8">
        <v>9500.0000000000018</v>
      </c>
    </row>
    <row r="3036" spans="1:2" x14ac:dyDescent="0.25">
      <c r="A3036" s="10" t="s">
        <v>838</v>
      </c>
      <c r="B3036" s="8">
        <v>3500.0000000000005</v>
      </c>
    </row>
    <row r="3037" spans="1:2" x14ac:dyDescent="0.25">
      <c r="A3037" s="10" t="s">
        <v>838</v>
      </c>
      <c r="B3037" s="8">
        <v>1750.0000000000009</v>
      </c>
    </row>
    <row r="3038" spans="1:2" x14ac:dyDescent="0.25">
      <c r="A3038" s="10" t="s">
        <v>838</v>
      </c>
      <c r="B3038" s="8">
        <v>1499.9999999999995</v>
      </c>
    </row>
    <row r="3039" spans="1:2" x14ac:dyDescent="0.25">
      <c r="A3039" s="10" t="s">
        <v>838</v>
      </c>
      <c r="B3039" s="8">
        <v>7500</v>
      </c>
    </row>
    <row r="3040" spans="1:2" x14ac:dyDescent="0.25">
      <c r="A3040" s="10" t="s">
        <v>838</v>
      </c>
      <c r="B3040" s="8">
        <v>12500</v>
      </c>
    </row>
    <row r="3041" spans="1:2" x14ac:dyDescent="0.25">
      <c r="A3041" s="10" t="s">
        <v>838</v>
      </c>
      <c r="B3041" s="8">
        <v>31200</v>
      </c>
    </row>
    <row r="3042" spans="1:2" x14ac:dyDescent="0.25">
      <c r="A3042" s="10" t="s">
        <v>838</v>
      </c>
      <c r="B3042" s="8">
        <v>9000</v>
      </c>
    </row>
    <row r="3043" spans="1:2" x14ac:dyDescent="0.25">
      <c r="A3043" s="10" t="s">
        <v>838</v>
      </c>
      <c r="B3043" s="8">
        <v>7000</v>
      </c>
    </row>
    <row r="3044" spans="1:2" x14ac:dyDescent="0.25">
      <c r="A3044" s="10" t="s">
        <v>838</v>
      </c>
      <c r="B3044" s="8">
        <v>4375</v>
      </c>
    </row>
    <row r="3045" spans="1:2" x14ac:dyDescent="0.25">
      <c r="A3045" s="10" t="s">
        <v>838</v>
      </c>
      <c r="B3045" s="8">
        <v>6749.9999999999991</v>
      </c>
    </row>
    <row r="3046" spans="1:2" x14ac:dyDescent="0.25">
      <c r="A3046" s="10" t="s">
        <v>838</v>
      </c>
      <c r="B3046" s="8">
        <v>13749.999999999998</v>
      </c>
    </row>
    <row r="3047" spans="1:2" x14ac:dyDescent="0.25">
      <c r="A3047" s="10" t="s">
        <v>838</v>
      </c>
      <c r="B3047" s="8">
        <v>18375</v>
      </c>
    </row>
    <row r="3048" spans="1:2" x14ac:dyDescent="0.25">
      <c r="A3048" s="10" t="s">
        <v>838</v>
      </c>
      <c r="B3048" s="8">
        <v>8250.0000000000036</v>
      </c>
    </row>
    <row r="3049" spans="1:2" x14ac:dyDescent="0.25">
      <c r="A3049" s="10" t="s">
        <v>838</v>
      </c>
      <c r="B3049" s="8">
        <v>5000.0000000000018</v>
      </c>
    </row>
    <row r="3050" spans="1:2" x14ac:dyDescent="0.25">
      <c r="A3050" s="10" t="s">
        <v>838</v>
      </c>
      <c r="B3050" s="8">
        <v>4375.0000000000009</v>
      </c>
    </row>
    <row r="3051" spans="1:2" x14ac:dyDescent="0.25">
      <c r="A3051" s="10" t="s">
        <v>838</v>
      </c>
      <c r="B3051" s="8">
        <v>6125</v>
      </c>
    </row>
    <row r="3052" spans="1:2" x14ac:dyDescent="0.25">
      <c r="A3052" s="10" t="s">
        <v>838</v>
      </c>
      <c r="B3052" s="8">
        <v>17875.000000000004</v>
      </c>
    </row>
    <row r="3053" spans="1:2" x14ac:dyDescent="0.25">
      <c r="A3053" s="10" t="s">
        <v>838</v>
      </c>
      <c r="B3053" s="8">
        <v>27500</v>
      </c>
    </row>
    <row r="3054" spans="1:2" x14ac:dyDescent="0.25">
      <c r="A3054" s="10" t="s">
        <v>838</v>
      </c>
      <c r="B3054" s="8">
        <v>13500.000000000002</v>
      </c>
    </row>
    <row r="3055" spans="1:2" x14ac:dyDescent="0.25">
      <c r="A3055" s="10" t="s">
        <v>838</v>
      </c>
      <c r="B3055" s="8">
        <v>9000</v>
      </c>
    </row>
    <row r="3056" spans="1:2" x14ac:dyDescent="0.25">
      <c r="A3056" s="10" t="s">
        <v>838</v>
      </c>
      <c r="B3056" s="8">
        <v>7000</v>
      </c>
    </row>
    <row r="3057" spans="1:2" x14ac:dyDescent="0.25">
      <c r="A3057" s="10" t="s">
        <v>838</v>
      </c>
      <c r="B3057" s="8">
        <v>10000</v>
      </c>
    </row>
    <row r="3058" spans="1:2" x14ac:dyDescent="0.25">
      <c r="A3058" s="10" t="s">
        <v>838</v>
      </c>
      <c r="B3058" s="8">
        <v>20625.000000000004</v>
      </c>
    </row>
    <row r="3059" spans="1:2" x14ac:dyDescent="0.25">
      <c r="A3059" s="10" t="s">
        <v>838</v>
      </c>
      <c r="B3059" s="8">
        <v>26250</v>
      </c>
    </row>
    <row r="3060" spans="1:2" x14ac:dyDescent="0.25">
      <c r="A3060" s="10" t="s">
        <v>838</v>
      </c>
      <c r="B3060" s="8">
        <v>13500.000000000002</v>
      </c>
    </row>
    <row r="3061" spans="1:2" x14ac:dyDescent="0.25">
      <c r="A3061" s="10" t="s">
        <v>838</v>
      </c>
      <c r="B3061" s="8">
        <v>9000</v>
      </c>
    </row>
    <row r="3062" spans="1:2" x14ac:dyDescent="0.25">
      <c r="A3062" s="10" t="s">
        <v>838</v>
      </c>
      <c r="B3062" s="8">
        <v>8000</v>
      </c>
    </row>
    <row r="3063" spans="1:2" x14ac:dyDescent="0.25">
      <c r="A3063" s="10" t="s">
        <v>838</v>
      </c>
      <c r="B3063" s="8">
        <v>8750</v>
      </c>
    </row>
    <row r="3064" spans="1:2" x14ac:dyDescent="0.25">
      <c r="A3064" s="10" t="s">
        <v>838</v>
      </c>
      <c r="B3064" s="8">
        <v>19250.000000000004</v>
      </c>
    </row>
    <row r="3065" spans="1:2" x14ac:dyDescent="0.25">
      <c r="A3065" s="10" t="s">
        <v>838</v>
      </c>
      <c r="B3065" s="8">
        <v>16625</v>
      </c>
    </row>
    <row r="3066" spans="1:2" x14ac:dyDescent="0.25">
      <c r="A3066" s="10" t="s">
        <v>838</v>
      </c>
      <c r="B3066" s="8">
        <v>8250.0000000000036</v>
      </c>
    </row>
    <row r="3067" spans="1:2" x14ac:dyDescent="0.25">
      <c r="A3067" s="10" t="s">
        <v>838</v>
      </c>
      <c r="B3067" s="8">
        <v>4375.0000000000009</v>
      </c>
    </row>
    <row r="3068" spans="1:2" x14ac:dyDescent="0.25">
      <c r="A3068" s="10" t="s">
        <v>838</v>
      </c>
      <c r="B3068" s="8">
        <v>3750.0000000000009</v>
      </c>
    </row>
    <row r="3069" spans="1:2" x14ac:dyDescent="0.25">
      <c r="A3069" s="10" t="s">
        <v>838</v>
      </c>
      <c r="B3069" s="8">
        <v>5250</v>
      </c>
    </row>
    <row r="3070" spans="1:2" x14ac:dyDescent="0.25">
      <c r="A3070" s="10" t="s">
        <v>838</v>
      </c>
      <c r="B3070" s="8">
        <v>9000</v>
      </c>
    </row>
    <row r="3071" spans="1:2" x14ac:dyDescent="0.25">
      <c r="A3071" s="10" t="s">
        <v>838</v>
      </c>
      <c r="B3071" s="8">
        <v>17999.999999999996</v>
      </c>
    </row>
    <row r="3072" spans="1:2" x14ac:dyDescent="0.25">
      <c r="A3072" s="10" t="s">
        <v>838</v>
      </c>
      <c r="B3072" s="8">
        <v>8750</v>
      </c>
    </row>
    <row r="3073" spans="1:2" x14ac:dyDescent="0.25">
      <c r="A3073" s="10" t="s">
        <v>838</v>
      </c>
      <c r="B3073" s="8">
        <v>5250</v>
      </c>
    </row>
    <row r="3074" spans="1:2" x14ac:dyDescent="0.25">
      <c r="A3074" s="10" t="s">
        <v>838</v>
      </c>
      <c r="B3074" s="8">
        <v>4375</v>
      </c>
    </row>
    <row r="3075" spans="1:2" x14ac:dyDescent="0.25">
      <c r="A3075" s="10" t="s">
        <v>838</v>
      </c>
      <c r="B3075" s="8">
        <v>5624.9999999999991</v>
      </c>
    </row>
    <row r="3076" spans="1:2" x14ac:dyDescent="0.25">
      <c r="A3076" s="10" t="s">
        <v>838</v>
      </c>
      <c r="B3076" s="8">
        <v>12499.999999999996</v>
      </c>
    </row>
    <row r="3077" spans="1:2" x14ac:dyDescent="0.25">
      <c r="A3077" s="10" t="s">
        <v>838</v>
      </c>
      <c r="B3077" s="8">
        <v>17999.999999999996</v>
      </c>
    </row>
    <row r="3078" spans="1:2" x14ac:dyDescent="0.25">
      <c r="A3078" s="10" t="s">
        <v>838</v>
      </c>
      <c r="B3078" s="8">
        <v>9625</v>
      </c>
    </row>
    <row r="3079" spans="1:2" x14ac:dyDescent="0.25">
      <c r="A3079" s="10" t="s">
        <v>838</v>
      </c>
      <c r="B3079" s="8">
        <v>7700</v>
      </c>
    </row>
    <row r="3080" spans="1:2" x14ac:dyDescent="0.25">
      <c r="A3080" s="10" t="s">
        <v>838</v>
      </c>
      <c r="B3080" s="8">
        <v>7000</v>
      </c>
    </row>
    <row r="3081" spans="1:2" x14ac:dyDescent="0.25">
      <c r="A3081" s="10" t="s">
        <v>838</v>
      </c>
      <c r="B3081" s="8">
        <v>10500</v>
      </c>
    </row>
    <row r="3082" spans="1:2" x14ac:dyDescent="0.25">
      <c r="A3082" s="10" t="s">
        <v>838</v>
      </c>
      <c r="B3082" s="8">
        <v>17874.999999999996</v>
      </c>
    </row>
    <row r="3083" spans="1:2" x14ac:dyDescent="0.25">
      <c r="A3083" s="10" t="s">
        <v>838</v>
      </c>
      <c r="B3083" s="8">
        <v>31500</v>
      </c>
    </row>
    <row r="3084" spans="1:2" x14ac:dyDescent="0.25">
      <c r="A3084" s="10" t="s">
        <v>838</v>
      </c>
      <c r="B3084" s="8">
        <v>16250</v>
      </c>
    </row>
    <row r="3085" spans="1:2" x14ac:dyDescent="0.25">
      <c r="A3085" s="10" t="s">
        <v>838</v>
      </c>
      <c r="B3085" s="8">
        <v>13750</v>
      </c>
    </row>
    <row r="3086" spans="1:2" x14ac:dyDescent="0.25">
      <c r="A3086" s="10" t="s">
        <v>838</v>
      </c>
      <c r="B3086" s="8">
        <v>11250</v>
      </c>
    </row>
    <row r="3087" spans="1:2" x14ac:dyDescent="0.25">
      <c r="A3087" s="10" t="s">
        <v>838</v>
      </c>
      <c r="B3087" s="8">
        <v>13500</v>
      </c>
    </row>
    <row r="3088" spans="1:2" x14ac:dyDescent="0.25">
      <c r="A3088" s="10" t="s">
        <v>838</v>
      </c>
      <c r="B3088" s="8">
        <v>21125</v>
      </c>
    </row>
    <row r="3089" spans="1:2" x14ac:dyDescent="0.25">
      <c r="A3089" s="10" t="s">
        <v>838</v>
      </c>
      <c r="B3089" s="8">
        <v>13500.000000000002</v>
      </c>
    </row>
    <row r="3090" spans="1:2" x14ac:dyDescent="0.25">
      <c r="A3090" s="10" t="s">
        <v>838</v>
      </c>
      <c r="B3090" s="8">
        <v>7500.0000000000009</v>
      </c>
    </row>
    <row r="3091" spans="1:2" x14ac:dyDescent="0.25">
      <c r="A3091" s="10" t="s">
        <v>838</v>
      </c>
      <c r="B3091" s="8">
        <v>5000.0000000000018</v>
      </c>
    </row>
    <row r="3092" spans="1:2" x14ac:dyDescent="0.25">
      <c r="A3092" s="10" t="s">
        <v>838</v>
      </c>
      <c r="B3092" s="8">
        <v>2500.0000000000009</v>
      </c>
    </row>
    <row r="3093" spans="1:2" x14ac:dyDescent="0.25">
      <c r="A3093" s="10" t="s">
        <v>838</v>
      </c>
      <c r="B3093" s="8">
        <v>6000</v>
      </c>
    </row>
    <row r="3094" spans="1:2" x14ac:dyDescent="0.25">
      <c r="A3094" s="10" t="s">
        <v>838</v>
      </c>
      <c r="B3094" s="8">
        <v>7500.0000000000009</v>
      </c>
    </row>
    <row r="3095" spans="1:2" x14ac:dyDescent="0.25">
      <c r="A3095" s="10" t="s">
        <v>838</v>
      </c>
      <c r="B3095" s="8">
        <v>15000.000000000002</v>
      </c>
    </row>
    <row r="3096" spans="1:2" x14ac:dyDescent="0.25">
      <c r="A3096" s="10" t="s">
        <v>838</v>
      </c>
      <c r="B3096" s="8">
        <v>4500.0000000000009</v>
      </c>
    </row>
    <row r="3097" spans="1:2" x14ac:dyDescent="0.25">
      <c r="A3097" s="10" t="s">
        <v>838</v>
      </c>
      <c r="B3097" s="8">
        <v>4000.0000000000018</v>
      </c>
    </row>
    <row r="3098" spans="1:2" x14ac:dyDescent="0.25">
      <c r="A3098" s="10" t="s">
        <v>840</v>
      </c>
      <c r="B3098" s="8">
        <v>1875.0000000000005</v>
      </c>
    </row>
    <row r="3099" spans="1:2" x14ac:dyDescent="0.25">
      <c r="A3099" s="10" t="s">
        <v>840</v>
      </c>
      <c r="B3099" s="8">
        <v>6000</v>
      </c>
    </row>
    <row r="3100" spans="1:2" x14ac:dyDescent="0.25">
      <c r="A3100" s="10" t="s">
        <v>840</v>
      </c>
      <c r="B3100" s="8">
        <v>3749.9999999999991</v>
      </c>
    </row>
    <row r="3101" spans="1:2" x14ac:dyDescent="0.25">
      <c r="A3101" s="10" t="s">
        <v>840</v>
      </c>
      <c r="B3101" s="8">
        <v>9400.0000000000018</v>
      </c>
    </row>
    <row r="3102" spans="1:2" x14ac:dyDescent="0.25">
      <c r="A3102" s="10" t="s">
        <v>840</v>
      </c>
      <c r="B3102" s="8">
        <v>3500.0000000000005</v>
      </c>
    </row>
    <row r="3103" spans="1:2" x14ac:dyDescent="0.25">
      <c r="A3103" s="10" t="s">
        <v>840</v>
      </c>
      <c r="B3103" s="8">
        <v>2250.0000000000009</v>
      </c>
    </row>
    <row r="3104" spans="1:2" x14ac:dyDescent="0.25">
      <c r="A3104" s="10" t="s">
        <v>840</v>
      </c>
      <c r="B3104" s="8">
        <v>1124.9999999999998</v>
      </c>
    </row>
    <row r="3105" spans="1:2" x14ac:dyDescent="0.25">
      <c r="A3105" s="10" t="s">
        <v>840</v>
      </c>
      <c r="B3105" s="8">
        <v>3750.0000000000009</v>
      </c>
    </row>
    <row r="3106" spans="1:2" x14ac:dyDescent="0.25">
      <c r="A3106" s="10" t="s">
        <v>840</v>
      </c>
      <c r="B3106" s="8">
        <v>4500.0000000000009</v>
      </c>
    </row>
    <row r="3107" spans="1:2" x14ac:dyDescent="0.25">
      <c r="A3107" s="10" t="s">
        <v>840</v>
      </c>
      <c r="B3107" s="8">
        <v>9000.0000000000018</v>
      </c>
    </row>
    <row r="3108" spans="1:2" x14ac:dyDescent="0.25">
      <c r="A3108" s="10" t="s">
        <v>840</v>
      </c>
      <c r="B3108" s="8">
        <v>3000.0000000000005</v>
      </c>
    </row>
    <row r="3109" spans="1:2" x14ac:dyDescent="0.25">
      <c r="A3109" s="10" t="s">
        <v>840</v>
      </c>
      <c r="B3109" s="8">
        <v>1500.0000000000005</v>
      </c>
    </row>
    <row r="3110" spans="1:2" x14ac:dyDescent="0.25">
      <c r="A3110" s="10" t="s">
        <v>840</v>
      </c>
      <c r="B3110" s="8">
        <v>1124.9999999999998</v>
      </c>
    </row>
    <row r="3111" spans="1:2" x14ac:dyDescent="0.25">
      <c r="A3111" s="10" t="s">
        <v>840</v>
      </c>
      <c r="B3111" s="8">
        <v>6000</v>
      </c>
    </row>
    <row r="3112" spans="1:2" x14ac:dyDescent="0.25">
      <c r="A3112" s="10" t="s">
        <v>840</v>
      </c>
      <c r="B3112" s="8">
        <v>11250</v>
      </c>
    </row>
    <row r="3113" spans="1:2" x14ac:dyDescent="0.25">
      <c r="A3113" s="10" t="s">
        <v>840</v>
      </c>
      <c r="B3113" s="8">
        <v>29700</v>
      </c>
    </row>
    <row r="3114" spans="1:2" x14ac:dyDescent="0.25">
      <c r="A3114" s="10" t="s">
        <v>840</v>
      </c>
      <c r="B3114" s="8">
        <v>8000</v>
      </c>
    </row>
    <row r="3115" spans="1:2" x14ac:dyDescent="0.25">
      <c r="A3115" s="10" t="s">
        <v>840</v>
      </c>
      <c r="B3115" s="8">
        <v>6125</v>
      </c>
    </row>
    <row r="3116" spans="1:2" x14ac:dyDescent="0.25">
      <c r="A3116" s="10" t="s">
        <v>840</v>
      </c>
      <c r="B3116" s="8">
        <v>5250</v>
      </c>
    </row>
    <row r="3117" spans="1:2" x14ac:dyDescent="0.25">
      <c r="A3117" s="10" t="s">
        <v>840</v>
      </c>
      <c r="B3117" s="8">
        <v>7874.9999999999991</v>
      </c>
    </row>
    <row r="3118" spans="1:2" x14ac:dyDescent="0.25">
      <c r="A3118" s="10" t="s">
        <v>840</v>
      </c>
      <c r="B3118" s="8">
        <v>14999.999999999998</v>
      </c>
    </row>
    <row r="3119" spans="1:2" x14ac:dyDescent="0.25">
      <c r="A3119" s="10" t="s">
        <v>840</v>
      </c>
      <c r="B3119" s="8">
        <v>19250</v>
      </c>
    </row>
    <row r="3120" spans="1:2" x14ac:dyDescent="0.25">
      <c r="A3120" s="10" t="s">
        <v>840</v>
      </c>
      <c r="B3120" s="8">
        <v>9000.0000000000036</v>
      </c>
    </row>
    <row r="3121" spans="1:2" x14ac:dyDescent="0.25">
      <c r="A3121" s="10" t="s">
        <v>840</v>
      </c>
      <c r="B3121" s="8">
        <v>5000.0000000000018</v>
      </c>
    </row>
    <row r="3122" spans="1:2" x14ac:dyDescent="0.25">
      <c r="A3122" s="10" t="s">
        <v>840</v>
      </c>
      <c r="B3122" s="8">
        <v>4375.0000000000009</v>
      </c>
    </row>
    <row r="3123" spans="1:2" x14ac:dyDescent="0.25">
      <c r="A3123" s="10" t="s">
        <v>840</v>
      </c>
      <c r="B3123" s="8">
        <v>6125</v>
      </c>
    </row>
    <row r="3124" spans="1:2" x14ac:dyDescent="0.25">
      <c r="A3124" s="10" t="s">
        <v>840</v>
      </c>
      <c r="B3124" s="8">
        <v>17875.000000000004</v>
      </c>
    </row>
    <row r="3125" spans="1:2" x14ac:dyDescent="0.25">
      <c r="A3125" s="10" t="s">
        <v>840</v>
      </c>
      <c r="B3125" s="8">
        <v>27500</v>
      </c>
    </row>
    <row r="3126" spans="1:2" x14ac:dyDescent="0.25">
      <c r="A3126" s="10" t="s">
        <v>840</v>
      </c>
      <c r="B3126" s="8">
        <v>13500.000000000002</v>
      </c>
    </row>
    <row r="3127" spans="1:2" x14ac:dyDescent="0.25">
      <c r="A3127" s="10" t="s">
        <v>840</v>
      </c>
      <c r="B3127" s="8">
        <v>9000</v>
      </c>
    </row>
    <row r="3128" spans="1:2" x14ac:dyDescent="0.25">
      <c r="A3128" s="10" t="s">
        <v>840</v>
      </c>
      <c r="B3128" s="8">
        <v>7000</v>
      </c>
    </row>
    <row r="3129" spans="1:2" x14ac:dyDescent="0.25">
      <c r="A3129" s="10" t="s">
        <v>840</v>
      </c>
      <c r="B3129" s="8">
        <v>10000</v>
      </c>
    </row>
    <row r="3130" spans="1:2" x14ac:dyDescent="0.25">
      <c r="A3130" s="10" t="s">
        <v>840</v>
      </c>
      <c r="B3130" s="8">
        <v>20625.000000000004</v>
      </c>
    </row>
    <row r="3131" spans="1:2" x14ac:dyDescent="0.25">
      <c r="A3131" s="10" t="s">
        <v>840</v>
      </c>
      <c r="B3131" s="8">
        <v>26250</v>
      </c>
    </row>
    <row r="3132" spans="1:2" x14ac:dyDescent="0.25">
      <c r="A3132" s="10" t="s">
        <v>840</v>
      </c>
      <c r="B3132" s="8">
        <v>13500.000000000002</v>
      </c>
    </row>
    <row r="3133" spans="1:2" x14ac:dyDescent="0.25">
      <c r="A3133" s="10" t="s">
        <v>840</v>
      </c>
      <c r="B3133" s="8">
        <v>9000</v>
      </c>
    </row>
    <row r="3134" spans="1:2" x14ac:dyDescent="0.25">
      <c r="A3134" s="10" t="s">
        <v>840</v>
      </c>
      <c r="B3134" s="8">
        <v>8000</v>
      </c>
    </row>
    <row r="3135" spans="1:2" x14ac:dyDescent="0.25">
      <c r="A3135" s="10" t="s">
        <v>840</v>
      </c>
      <c r="B3135" s="8">
        <v>8750</v>
      </c>
    </row>
    <row r="3136" spans="1:2" x14ac:dyDescent="0.25">
      <c r="A3136" s="10" t="s">
        <v>840</v>
      </c>
      <c r="B3136" s="8">
        <v>19250.000000000004</v>
      </c>
    </row>
    <row r="3137" spans="1:2" x14ac:dyDescent="0.25">
      <c r="A3137" s="10" t="s">
        <v>840</v>
      </c>
      <c r="B3137" s="8">
        <v>16625</v>
      </c>
    </row>
    <row r="3138" spans="1:2" x14ac:dyDescent="0.25">
      <c r="A3138" s="10" t="s">
        <v>840</v>
      </c>
      <c r="B3138" s="8">
        <v>7500.0000000000027</v>
      </c>
    </row>
    <row r="3139" spans="1:2" x14ac:dyDescent="0.25">
      <c r="A3139" s="10" t="s">
        <v>840</v>
      </c>
      <c r="B3139" s="8">
        <v>3750.0000000000009</v>
      </c>
    </row>
    <row r="3140" spans="1:2" x14ac:dyDescent="0.25">
      <c r="A3140" s="10" t="s">
        <v>840</v>
      </c>
      <c r="B3140" s="8">
        <v>3125.0000000000009</v>
      </c>
    </row>
    <row r="3141" spans="1:2" x14ac:dyDescent="0.25">
      <c r="A3141" s="10" t="s">
        <v>840</v>
      </c>
      <c r="B3141" s="8">
        <v>4375</v>
      </c>
    </row>
    <row r="3142" spans="1:2" x14ac:dyDescent="0.25">
      <c r="A3142" s="10" t="s">
        <v>840</v>
      </c>
      <c r="B3142" s="8">
        <v>8000</v>
      </c>
    </row>
    <row r="3143" spans="1:2" x14ac:dyDescent="0.25">
      <c r="A3143" s="10" t="s">
        <v>840</v>
      </c>
      <c r="B3143" s="8">
        <v>16874.999999999996</v>
      </c>
    </row>
    <row r="3144" spans="1:2" x14ac:dyDescent="0.25">
      <c r="A3144" s="10" t="s">
        <v>840</v>
      </c>
      <c r="B3144" s="8">
        <v>7875</v>
      </c>
    </row>
    <row r="3145" spans="1:2" x14ac:dyDescent="0.25">
      <c r="A3145" s="10" t="s">
        <v>840</v>
      </c>
      <c r="B3145" s="8">
        <v>4375</v>
      </c>
    </row>
    <row r="3146" spans="1:2" x14ac:dyDescent="0.25">
      <c r="A3146" s="10" t="s">
        <v>840</v>
      </c>
      <c r="B3146" s="8">
        <v>4375</v>
      </c>
    </row>
    <row r="3147" spans="1:2" x14ac:dyDescent="0.25">
      <c r="A3147" s="10" t="s">
        <v>840</v>
      </c>
      <c r="B3147" s="8">
        <v>5624.9999999999991</v>
      </c>
    </row>
    <row r="3148" spans="1:2" x14ac:dyDescent="0.25">
      <c r="A3148" s="10" t="s">
        <v>840</v>
      </c>
      <c r="B3148" s="8">
        <v>12499.999999999996</v>
      </c>
    </row>
    <row r="3149" spans="1:2" x14ac:dyDescent="0.25">
      <c r="A3149" s="10" t="s">
        <v>840</v>
      </c>
      <c r="B3149" s="8">
        <v>17999.999999999996</v>
      </c>
    </row>
    <row r="3150" spans="1:2" x14ac:dyDescent="0.25">
      <c r="A3150" s="10" t="s">
        <v>840</v>
      </c>
      <c r="B3150" s="8">
        <v>10500</v>
      </c>
    </row>
    <row r="3151" spans="1:2" x14ac:dyDescent="0.25">
      <c r="A3151" s="10" t="s">
        <v>840</v>
      </c>
      <c r="B3151" s="8">
        <v>8575</v>
      </c>
    </row>
    <row r="3152" spans="1:2" x14ac:dyDescent="0.25">
      <c r="A3152" s="10" t="s">
        <v>840</v>
      </c>
      <c r="B3152" s="8">
        <v>7875</v>
      </c>
    </row>
    <row r="3153" spans="1:2" x14ac:dyDescent="0.25">
      <c r="A3153" s="10" t="s">
        <v>840</v>
      </c>
      <c r="B3153" s="8">
        <v>12000</v>
      </c>
    </row>
    <row r="3154" spans="1:2" x14ac:dyDescent="0.25">
      <c r="A3154" s="10" t="s">
        <v>840</v>
      </c>
      <c r="B3154" s="8">
        <v>19500</v>
      </c>
    </row>
    <row r="3155" spans="1:2" x14ac:dyDescent="0.25">
      <c r="A3155" s="10" t="s">
        <v>840</v>
      </c>
      <c r="B3155" s="8">
        <v>33000</v>
      </c>
    </row>
    <row r="3156" spans="1:2" x14ac:dyDescent="0.25">
      <c r="A3156" s="10" t="s">
        <v>840</v>
      </c>
      <c r="B3156" s="8">
        <v>17500</v>
      </c>
    </row>
    <row r="3157" spans="1:2" x14ac:dyDescent="0.25">
      <c r="A3157" s="10" t="s">
        <v>840</v>
      </c>
      <c r="B3157" s="8">
        <v>15000</v>
      </c>
    </row>
    <row r="3158" spans="1:2" x14ac:dyDescent="0.25">
      <c r="A3158" s="10" t="s">
        <v>840</v>
      </c>
      <c r="B3158" s="8">
        <v>12500</v>
      </c>
    </row>
    <row r="3159" spans="1:2" x14ac:dyDescent="0.25">
      <c r="A3159" s="10" t="s">
        <v>840</v>
      </c>
      <c r="B3159" s="8">
        <v>15000</v>
      </c>
    </row>
    <row r="3160" spans="1:2" x14ac:dyDescent="0.25">
      <c r="A3160" s="10" t="s">
        <v>840</v>
      </c>
      <c r="B3160" s="8">
        <v>22750</v>
      </c>
    </row>
    <row r="3161" spans="1:2" x14ac:dyDescent="0.25">
      <c r="A3161" s="10" t="s">
        <v>840</v>
      </c>
      <c r="B3161" s="8">
        <v>17500</v>
      </c>
    </row>
    <row r="3162" spans="1:2" x14ac:dyDescent="0.25">
      <c r="A3162" s="10" t="s">
        <v>840</v>
      </c>
      <c r="B3162" s="8">
        <v>10500</v>
      </c>
    </row>
    <row r="3163" spans="1:2" x14ac:dyDescent="0.25">
      <c r="A3163" s="10" t="s">
        <v>840</v>
      </c>
      <c r="B3163" s="8">
        <v>7500.0000000000018</v>
      </c>
    </row>
    <row r="3164" spans="1:2" x14ac:dyDescent="0.25">
      <c r="A3164" s="10" t="s">
        <v>840</v>
      </c>
      <c r="B3164" s="8">
        <v>4500.0000000000009</v>
      </c>
    </row>
    <row r="3165" spans="1:2" x14ac:dyDescent="0.25">
      <c r="A3165" s="10" t="s">
        <v>840</v>
      </c>
      <c r="B3165" s="8">
        <v>8999.9999999999982</v>
      </c>
    </row>
    <row r="3166" spans="1:2" x14ac:dyDescent="0.25">
      <c r="A3166" s="10" t="s">
        <v>840</v>
      </c>
      <c r="B3166" s="8">
        <v>10500</v>
      </c>
    </row>
    <row r="3167" spans="1:2" x14ac:dyDescent="0.25">
      <c r="A3167" s="10" t="s">
        <v>840</v>
      </c>
      <c r="B3167" s="8">
        <v>19250</v>
      </c>
    </row>
    <row r="3168" spans="1:2" x14ac:dyDescent="0.25">
      <c r="A3168" s="10" t="s">
        <v>840</v>
      </c>
      <c r="B3168" s="8">
        <v>7000</v>
      </c>
    </row>
    <row r="3169" spans="1:2" x14ac:dyDescent="0.25">
      <c r="A3169" s="10" t="s">
        <v>840</v>
      </c>
      <c r="B3169" s="8">
        <v>6250.0000000000018</v>
      </c>
    </row>
    <row r="3170" spans="1:2" x14ac:dyDescent="0.25">
      <c r="A3170" s="10" t="s">
        <v>842</v>
      </c>
      <c r="B3170" s="8">
        <v>3750.0000000000009</v>
      </c>
    </row>
    <row r="3171" spans="1:2" x14ac:dyDescent="0.25">
      <c r="A3171" s="10" t="s">
        <v>842</v>
      </c>
      <c r="B3171" s="8">
        <v>8999.9999999999982</v>
      </c>
    </row>
    <row r="3172" spans="1:2" x14ac:dyDescent="0.25">
      <c r="A3172" s="10" t="s">
        <v>842</v>
      </c>
      <c r="B3172" s="8">
        <v>5999.9999999999991</v>
      </c>
    </row>
    <row r="3173" spans="1:2" x14ac:dyDescent="0.25">
      <c r="A3173" s="10" t="s">
        <v>842</v>
      </c>
      <c r="B3173" s="8">
        <v>13000.000000000004</v>
      </c>
    </row>
    <row r="3174" spans="1:2" x14ac:dyDescent="0.25">
      <c r="A3174" s="10" t="s">
        <v>842</v>
      </c>
      <c r="B3174" s="8">
        <v>5625.0000000000018</v>
      </c>
    </row>
    <row r="3175" spans="1:2" x14ac:dyDescent="0.25">
      <c r="A3175" s="10" t="s">
        <v>842</v>
      </c>
      <c r="B3175" s="8">
        <v>4125.0000000000009</v>
      </c>
    </row>
    <row r="3176" spans="1:2" x14ac:dyDescent="0.25">
      <c r="A3176" s="10" t="s">
        <v>842</v>
      </c>
      <c r="B3176" s="8">
        <v>2499.9999999999995</v>
      </c>
    </row>
    <row r="3177" spans="1:2" x14ac:dyDescent="0.25">
      <c r="A3177" s="10" t="s">
        <v>842</v>
      </c>
      <c r="B3177" s="8">
        <v>6125</v>
      </c>
    </row>
    <row r="3178" spans="1:2" x14ac:dyDescent="0.25">
      <c r="A3178" s="10" t="s">
        <v>842</v>
      </c>
      <c r="B3178" s="8">
        <v>6875.0000000000018</v>
      </c>
    </row>
    <row r="3179" spans="1:2" x14ac:dyDescent="0.25">
      <c r="A3179" s="10" t="s">
        <v>842</v>
      </c>
      <c r="B3179" s="8">
        <v>12500.000000000004</v>
      </c>
    </row>
    <row r="3180" spans="1:2" x14ac:dyDescent="0.25">
      <c r="A3180" s="10" t="s">
        <v>842</v>
      </c>
      <c r="B3180" s="8">
        <v>5000.0000000000018</v>
      </c>
    </row>
    <row r="3181" spans="1:2" x14ac:dyDescent="0.25">
      <c r="A3181" s="10" t="s">
        <v>842</v>
      </c>
      <c r="B3181" s="8">
        <v>3000.0000000000005</v>
      </c>
    </row>
    <row r="3182" spans="1:2" x14ac:dyDescent="0.25">
      <c r="A3182" s="10" t="s">
        <v>842</v>
      </c>
      <c r="B3182" s="8">
        <v>2499.9999999999995</v>
      </c>
    </row>
    <row r="3183" spans="1:2" x14ac:dyDescent="0.25">
      <c r="A3183" s="10" t="s">
        <v>842</v>
      </c>
      <c r="B3183" s="8">
        <v>9750</v>
      </c>
    </row>
    <row r="3184" spans="1:2" x14ac:dyDescent="0.25">
      <c r="A3184" s="10" t="s">
        <v>842</v>
      </c>
      <c r="B3184" s="8">
        <v>13750</v>
      </c>
    </row>
    <row r="3185" spans="1:2" x14ac:dyDescent="0.25">
      <c r="A3185" s="10" t="s">
        <v>842</v>
      </c>
      <c r="B3185" s="8">
        <v>32700</v>
      </c>
    </row>
    <row r="3186" spans="1:2" x14ac:dyDescent="0.25">
      <c r="A3186" s="10" t="s">
        <v>842</v>
      </c>
      <c r="B3186" s="8">
        <v>10000</v>
      </c>
    </row>
    <row r="3187" spans="1:2" x14ac:dyDescent="0.25">
      <c r="A3187" s="10" t="s">
        <v>842</v>
      </c>
      <c r="B3187" s="8">
        <v>7875</v>
      </c>
    </row>
    <row r="3188" spans="1:2" x14ac:dyDescent="0.25">
      <c r="A3188" s="10" t="s">
        <v>842</v>
      </c>
      <c r="B3188" s="8">
        <v>6125</v>
      </c>
    </row>
    <row r="3189" spans="1:2" x14ac:dyDescent="0.25">
      <c r="A3189" s="10" t="s">
        <v>842</v>
      </c>
      <c r="B3189" s="8">
        <v>8999.9999999999982</v>
      </c>
    </row>
    <row r="3190" spans="1:2" x14ac:dyDescent="0.25">
      <c r="A3190" s="10" t="s">
        <v>842</v>
      </c>
      <c r="B3190" s="8">
        <v>17874.999999999996</v>
      </c>
    </row>
    <row r="3191" spans="1:2" x14ac:dyDescent="0.25">
      <c r="A3191" s="10" t="s">
        <v>842</v>
      </c>
      <c r="B3191" s="8">
        <v>23000</v>
      </c>
    </row>
    <row r="3192" spans="1:2" x14ac:dyDescent="0.25">
      <c r="A3192" s="10" t="s">
        <v>842</v>
      </c>
      <c r="B3192" s="8">
        <v>11375.000000000002</v>
      </c>
    </row>
    <row r="3193" spans="1:2" x14ac:dyDescent="0.25">
      <c r="A3193" s="10" t="s">
        <v>842</v>
      </c>
      <c r="B3193" s="8">
        <v>6000.0000000000009</v>
      </c>
    </row>
    <row r="3194" spans="1:2" x14ac:dyDescent="0.25">
      <c r="A3194" s="10" t="s">
        <v>842</v>
      </c>
      <c r="B3194" s="8">
        <v>5250.0000000000009</v>
      </c>
    </row>
    <row r="3195" spans="1:2" x14ac:dyDescent="0.25">
      <c r="A3195" s="10" t="s">
        <v>842</v>
      </c>
      <c r="B3195" s="8">
        <v>7000</v>
      </c>
    </row>
    <row r="3196" spans="1:2" x14ac:dyDescent="0.25">
      <c r="A3196" s="10" t="s">
        <v>842</v>
      </c>
      <c r="B3196" s="8">
        <v>19500.000000000004</v>
      </c>
    </row>
    <row r="3197" spans="1:2" x14ac:dyDescent="0.25">
      <c r="A3197" s="10" t="s">
        <v>842</v>
      </c>
      <c r="B3197" s="8">
        <v>30250.000000000004</v>
      </c>
    </row>
    <row r="3198" spans="1:2" x14ac:dyDescent="0.25">
      <c r="A3198" s="10" t="s">
        <v>842</v>
      </c>
      <c r="B3198" s="8">
        <v>15000.000000000004</v>
      </c>
    </row>
    <row r="3199" spans="1:2" x14ac:dyDescent="0.25">
      <c r="A3199" s="10" t="s">
        <v>842</v>
      </c>
      <c r="B3199" s="8">
        <v>10125</v>
      </c>
    </row>
    <row r="3200" spans="1:2" x14ac:dyDescent="0.25">
      <c r="A3200" s="10" t="s">
        <v>842</v>
      </c>
      <c r="B3200" s="8">
        <v>7875</v>
      </c>
    </row>
    <row r="3201" spans="1:2" x14ac:dyDescent="0.25">
      <c r="A3201" s="10" t="s">
        <v>842</v>
      </c>
      <c r="B3201" s="8">
        <v>11000.000000000002</v>
      </c>
    </row>
    <row r="3202" spans="1:2" x14ac:dyDescent="0.25">
      <c r="A3202" s="10" t="s">
        <v>842</v>
      </c>
      <c r="B3202" s="8">
        <v>22500.000000000004</v>
      </c>
    </row>
    <row r="3203" spans="1:2" x14ac:dyDescent="0.25">
      <c r="A3203" s="10" t="s">
        <v>842</v>
      </c>
      <c r="B3203" s="8">
        <v>26250</v>
      </c>
    </row>
    <row r="3204" spans="1:2" x14ac:dyDescent="0.25">
      <c r="A3204" s="10" t="s">
        <v>842</v>
      </c>
      <c r="B3204" s="8">
        <v>13500.000000000002</v>
      </c>
    </row>
    <row r="3205" spans="1:2" x14ac:dyDescent="0.25">
      <c r="A3205" s="10" t="s">
        <v>842</v>
      </c>
      <c r="B3205" s="8">
        <v>9000</v>
      </c>
    </row>
    <row r="3206" spans="1:2" x14ac:dyDescent="0.25">
      <c r="A3206" s="10" t="s">
        <v>842</v>
      </c>
      <c r="B3206" s="8">
        <v>8000</v>
      </c>
    </row>
    <row r="3207" spans="1:2" x14ac:dyDescent="0.25">
      <c r="A3207" s="10" t="s">
        <v>842</v>
      </c>
      <c r="B3207" s="8">
        <v>8750</v>
      </c>
    </row>
    <row r="3208" spans="1:2" x14ac:dyDescent="0.25">
      <c r="A3208" s="10" t="s">
        <v>842</v>
      </c>
      <c r="B3208" s="8">
        <v>19250.000000000004</v>
      </c>
    </row>
    <row r="3209" spans="1:2" x14ac:dyDescent="0.25">
      <c r="A3209" s="10" t="s">
        <v>842</v>
      </c>
      <c r="B3209" s="8">
        <v>16625</v>
      </c>
    </row>
    <row r="3210" spans="1:2" x14ac:dyDescent="0.25">
      <c r="A3210" s="10" t="s">
        <v>842</v>
      </c>
      <c r="B3210" s="8">
        <v>8250.0000000000036</v>
      </c>
    </row>
    <row r="3211" spans="1:2" x14ac:dyDescent="0.25">
      <c r="A3211" s="10" t="s">
        <v>842</v>
      </c>
      <c r="B3211" s="8">
        <v>4375.0000000000009</v>
      </c>
    </row>
    <row r="3212" spans="1:2" x14ac:dyDescent="0.25">
      <c r="A3212" s="10" t="s">
        <v>842</v>
      </c>
      <c r="B3212" s="8">
        <v>3750.0000000000009</v>
      </c>
    </row>
    <row r="3213" spans="1:2" x14ac:dyDescent="0.25">
      <c r="A3213" s="10" t="s">
        <v>842</v>
      </c>
      <c r="B3213" s="8">
        <v>5250</v>
      </c>
    </row>
    <row r="3214" spans="1:2" x14ac:dyDescent="0.25">
      <c r="A3214" s="10" t="s">
        <v>842</v>
      </c>
      <c r="B3214" s="8">
        <v>9000</v>
      </c>
    </row>
    <row r="3215" spans="1:2" x14ac:dyDescent="0.25">
      <c r="A3215" s="10" t="s">
        <v>842</v>
      </c>
      <c r="B3215" s="8">
        <v>17999.999999999996</v>
      </c>
    </row>
    <row r="3216" spans="1:2" x14ac:dyDescent="0.25">
      <c r="A3216" s="10" t="s">
        <v>842</v>
      </c>
      <c r="B3216" s="8">
        <v>8750</v>
      </c>
    </row>
    <row r="3217" spans="1:2" x14ac:dyDescent="0.25">
      <c r="A3217" s="10" t="s">
        <v>842</v>
      </c>
      <c r="B3217" s="8">
        <v>5250</v>
      </c>
    </row>
    <row r="3218" spans="1:2" x14ac:dyDescent="0.25">
      <c r="A3218" s="10" t="s">
        <v>842</v>
      </c>
      <c r="B3218" s="8">
        <v>5250</v>
      </c>
    </row>
    <row r="3219" spans="1:2" x14ac:dyDescent="0.25">
      <c r="A3219" s="10" t="s">
        <v>842</v>
      </c>
      <c r="B3219" s="8">
        <v>6749.9999999999991</v>
      </c>
    </row>
    <row r="3220" spans="1:2" x14ac:dyDescent="0.25">
      <c r="A3220" s="10" t="s">
        <v>842</v>
      </c>
      <c r="B3220" s="8">
        <v>13749.999999999996</v>
      </c>
    </row>
    <row r="3221" spans="1:2" x14ac:dyDescent="0.25">
      <c r="A3221" s="10" t="s">
        <v>842</v>
      </c>
      <c r="B3221" s="8">
        <v>19125</v>
      </c>
    </row>
    <row r="3222" spans="1:2" x14ac:dyDescent="0.25">
      <c r="A3222" s="10" t="s">
        <v>842</v>
      </c>
      <c r="B3222" s="8">
        <v>11375</v>
      </c>
    </row>
    <row r="3223" spans="1:2" x14ac:dyDescent="0.25">
      <c r="A3223" s="10" t="s">
        <v>842</v>
      </c>
      <c r="B3223" s="8">
        <v>9450</v>
      </c>
    </row>
    <row r="3224" spans="1:2" x14ac:dyDescent="0.25">
      <c r="A3224" s="10" t="s">
        <v>842</v>
      </c>
      <c r="B3224" s="8">
        <v>9625</v>
      </c>
    </row>
    <row r="3225" spans="1:2" x14ac:dyDescent="0.25">
      <c r="A3225" s="10" t="s">
        <v>842</v>
      </c>
      <c r="B3225" s="8">
        <v>15000</v>
      </c>
    </row>
    <row r="3226" spans="1:2" x14ac:dyDescent="0.25">
      <c r="A3226" s="10" t="s">
        <v>842</v>
      </c>
      <c r="B3226" s="8">
        <v>22750</v>
      </c>
    </row>
    <row r="3227" spans="1:2" x14ac:dyDescent="0.25">
      <c r="A3227" s="10" t="s">
        <v>842</v>
      </c>
      <c r="B3227" s="8">
        <v>36000</v>
      </c>
    </row>
    <row r="3228" spans="1:2" x14ac:dyDescent="0.25">
      <c r="A3228" s="10" t="s">
        <v>842</v>
      </c>
      <c r="B3228" s="8">
        <v>20000</v>
      </c>
    </row>
    <row r="3229" spans="1:2" x14ac:dyDescent="0.25">
      <c r="A3229" s="10" t="s">
        <v>842</v>
      </c>
      <c r="B3229" s="8">
        <v>17500</v>
      </c>
    </row>
    <row r="3230" spans="1:2" x14ac:dyDescent="0.25">
      <c r="A3230" s="10" t="s">
        <v>842</v>
      </c>
      <c r="B3230" s="8">
        <v>15000</v>
      </c>
    </row>
    <row r="3231" spans="1:2" x14ac:dyDescent="0.25">
      <c r="A3231" s="10" t="s">
        <v>842</v>
      </c>
      <c r="B3231" s="8">
        <v>18000</v>
      </c>
    </row>
    <row r="3232" spans="1:2" x14ac:dyDescent="0.25">
      <c r="A3232" s="10" t="s">
        <v>842</v>
      </c>
      <c r="B3232" s="8">
        <v>25999.999999999996</v>
      </c>
    </row>
    <row r="3233" spans="1:2" x14ac:dyDescent="0.25">
      <c r="A3233" s="10" t="s">
        <v>842</v>
      </c>
      <c r="B3233" s="8">
        <v>17500</v>
      </c>
    </row>
    <row r="3234" spans="1:2" x14ac:dyDescent="0.25">
      <c r="A3234" s="10" t="s">
        <v>842</v>
      </c>
      <c r="B3234" s="8">
        <v>10500</v>
      </c>
    </row>
    <row r="3235" spans="1:2" x14ac:dyDescent="0.25">
      <c r="A3235" s="10" t="s">
        <v>842</v>
      </c>
      <c r="B3235" s="8">
        <v>7500.0000000000018</v>
      </c>
    </row>
    <row r="3236" spans="1:2" x14ac:dyDescent="0.25">
      <c r="A3236" s="10" t="s">
        <v>842</v>
      </c>
      <c r="B3236" s="8">
        <v>4500.0000000000009</v>
      </c>
    </row>
    <row r="3237" spans="1:2" x14ac:dyDescent="0.25">
      <c r="A3237" s="10" t="s">
        <v>842</v>
      </c>
      <c r="B3237" s="8">
        <v>8999.9999999999982</v>
      </c>
    </row>
    <row r="3238" spans="1:2" x14ac:dyDescent="0.25">
      <c r="A3238" s="10" t="s">
        <v>842</v>
      </c>
      <c r="B3238" s="8">
        <v>10500</v>
      </c>
    </row>
    <row r="3239" spans="1:2" x14ac:dyDescent="0.25">
      <c r="A3239" s="10" t="s">
        <v>842</v>
      </c>
      <c r="B3239" s="8">
        <v>19250</v>
      </c>
    </row>
    <row r="3240" spans="1:2" x14ac:dyDescent="0.25">
      <c r="A3240" s="10" t="s">
        <v>842</v>
      </c>
      <c r="B3240" s="8">
        <v>8000</v>
      </c>
    </row>
    <row r="3241" spans="1:2" x14ac:dyDescent="0.25">
      <c r="A3241" s="10" t="s">
        <v>842</v>
      </c>
      <c r="B3241" s="8">
        <v>9000.0000000000018</v>
      </c>
    </row>
    <row r="3242" spans="1:2" x14ac:dyDescent="0.25">
      <c r="A3242" s="10" t="s">
        <v>844</v>
      </c>
      <c r="B3242" s="8">
        <v>6125</v>
      </c>
    </row>
    <row r="3243" spans="1:2" x14ac:dyDescent="0.25">
      <c r="A3243" s="10" t="s">
        <v>844</v>
      </c>
      <c r="B3243" s="8">
        <v>12499.999999999998</v>
      </c>
    </row>
    <row r="3244" spans="1:2" x14ac:dyDescent="0.25">
      <c r="A3244" s="10" t="s">
        <v>844</v>
      </c>
      <c r="B3244" s="8">
        <v>8749.9999999999982</v>
      </c>
    </row>
    <row r="3245" spans="1:2" x14ac:dyDescent="0.25">
      <c r="A3245" s="10" t="s">
        <v>844</v>
      </c>
      <c r="B3245" s="8">
        <v>17100.000000000004</v>
      </c>
    </row>
    <row r="3246" spans="1:2" x14ac:dyDescent="0.25">
      <c r="A3246" s="10" t="s">
        <v>844</v>
      </c>
      <c r="B3246" s="8">
        <v>8250.0000000000018</v>
      </c>
    </row>
    <row r="3247" spans="1:2" x14ac:dyDescent="0.25">
      <c r="A3247" s="10" t="s">
        <v>844</v>
      </c>
      <c r="B3247" s="8">
        <v>6500</v>
      </c>
    </row>
    <row r="3248" spans="1:2" x14ac:dyDescent="0.25">
      <c r="A3248" s="10" t="s">
        <v>844</v>
      </c>
      <c r="B3248" s="8">
        <v>4374.9999999999991</v>
      </c>
    </row>
    <row r="3249" spans="1:2" x14ac:dyDescent="0.25">
      <c r="A3249" s="10" t="s">
        <v>844</v>
      </c>
      <c r="B3249" s="8">
        <v>9000</v>
      </c>
    </row>
    <row r="3250" spans="1:2" x14ac:dyDescent="0.25">
      <c r="A3250" s="10" t="s">
        <v>844</v>
      </c>
      <c r="B3250" s="8">
        <v>9750.0000000000018</v>
      </c>
    </row>
    <row r="3251" spans="1:2" x14ac:dyDescent="0.25">
      <c r="A3251" s="10" t="s">
        <v>844</v>
      </c>
      <c r="B3251" s="8">
        <v>16500.000000000004</v>
      </c>
    </row>
    <row r="3252" spans="1:2" x14ac:dyDescent="0.25">
      <c r="A3252" s="10" t="s">
        <v>844</v>
      </c>
      <c r="B3252" s="8">
        <v>7500.0000000000009</v>
      </c>
    </row>
    <row r="3253" spans="1:2" x14ac:dyDescent="0.25">
      <c r="A3253" s="10" t="s">
        <v>844</v>
      </c>
      <c r="B3253" s="8">
        <v>5000</v>
      </c>
    </row>
    <row r="3254" spans="1:2" x14ac:dyDescent="0.25">
      <c r="A3254" s="10" t="s">
        <v>844</v>
      </c>
      <c r="B3254" s="8">
        <v>4374.9999999999991</v>
      </c>
    </row>
    <row r="3255" spans="1:2" x14ac:dyDescent="0.25">
      <c r="A3255" s="10" t="s">
        <v>844</v>
      </c>
      <c r="B3255" s="8">
        <v>13000</v>
      </c>
    </row>
    <row r="3256" spans="1:2" x14ac:dyDescent="0.25">
      <c r="A3256" s="10" t="s">
        <v>844</v>
      </c>
      <c r="B3256" s="8">
        <v>16250</v>
      </c>
    </row>
    <row r="3257" spans="1:2" x14ac:dyDescent="0.25">
      <c r="A3257" s="10" t="s">
        <v>844</v>
      </c>
      <c r="B3257" s="8">
        <v>35700</v>
      </c>
    </row>
    <row r="3258" spans="1:2" x14ac:dyDescent="0.25">
      <c r="A3258" s="10" t="s">
        <v>844</v>
      </c>
      <c r="B3258" s="8">
        <v>12000</v>
      </c>
    </row>
    <row r="3259" spans="1:2" x14ac:dyDescent="0.25">
      <c r="A3259" s="10" t="s">
        <v>844</v>
      </c>
      <c r="B3259" s="8">
        <v>9625</v>
      </c>
    </row>
    <row r="3260" spans="1:2" x14ac:dyDescent="0.25">
      <c r="A3260" s="10" t="s">
        <v>844</v>
      </c>
      <c r="B3260" s="8">
        <v>7000</v>
      </c>
    </row>
    <row r="3261" spans="1:2" x14ac:dyDescent="0.25">
      <c r="A3261" s="10" t="s">
        <v>844</v>
      </c>
      <c r="B3261" s="8">
        <v>10124.999999999998</v>
      </c>
    </row>
    <row r="3262" spans="1:2" x14ac:dyDescent="0.25">
      <c r="A3262" s="10" t="s">
        <v>844</v>
      </c>
      <c r="B3262" s="8">
        <v>19250</v>
      </c>
    </row>
    <row r="3263" spans="1:2" x14ac:dyDescent="0.25">
      <c r="A3263" s="10" t="s">
        <v>844</v>
      </c>
      <c r="B3263" s="8">
        <v>27000</v>
      </c>
    </row>
    <row r="3264" spans="1:2" x14ac:dyDescent="0.25">
      <c r="A3264" s="10" t="s">
        <v>844</v>
      </c>
      <c r="B3264" s="8">
        <v>17000.000000000004</v>
      </c>
    </row>
    <row r="3265" spans="1:2" x14ac:dyDescent="0.25">
      <c r="A3265" s="10" t="s">
        <v>844</v>
      </c>
      <c r="B3265" s="8">
        <v>10500</v>
      </c>
    </row>
    <row r="3266" spans="1:2" x14ac:dyDescent="0.25">
      <c r="A3266" s="10" t="s">
        <v>844</v>
      </c>
      <c r="B3266" s="8">
        <v>9625</v>
      </c>
    </row>
    <row r="3267" spans="1:2" x14ac:dyDescent="0.25">
      <c r="A3267" s="10" t="s">
        <v>844</v>
      </c>
      <c r="B3267" s="8">
        <v>12375</v>
      </c>
    </row>
    <row r="3268" spans="1:2" x14ac:dyDescent="0.25">
      <c r="A3268" s="10" t="s">
        <v>844</v>
      </c>
      <c r="B3268" s="8">
        <v>27625.000000000007</v>
      </c>
    </row>
    <row r="3269" spans="1:2" x14ac:dyDescent="0.25">
      <c r="A3269" s="10" t="s">
        <v>844</v>
      </c>
      <c r="B3269" s="8">
        <v>39000.000000000007</v>
      </c>
    </row>
    <row r="3270" spans="1:2" x14ac:dyDescent="0.25">
      <c r="A3270" s="10" t="s">
        <v>844</v>
      </c>
      <c r="B3270" s="8">
        <v>22000.000000000007</v>
      </c>
    </row>
    <row r="3271" spans="1:2" x14ac:dyDescent="0.25">
      <c r="A3271" s="10" t="s">
        <v>844</v>
      </c>
      <c r="B3271" s="8">
        <v>16250</v>
      </c>
    </row>
    <row r="3272" spans="1:2" x14ac:dyDescent="0.25">
      <c r="A3272" s="10" t="s">
        <v>844</v>
      </c>
      <c r="B3272" s="8">
        <v>13750</v>
      </c>
    </row>
    <row r="3273" spans="1:2" x14ac:dyDescent="0.25">
      <c r="A3273" s="10" t="s">
        <v>844</v>
      </c>
      <c r="B3273" s="8">
        <v>18000.000000000004</v>
      </c>
    </row>
    <row r="3274" spans="1:2" x14ac:dyDescent="0.25">
      <c r="A3274" s="10" t="s">
        <v>844</v>
      </c>
      <c r="B3274" s="8">
        <v>30875.000000000007</v>
      </c>
    </row>
    <row r="3275" spans="1:2" x14ac:dyDescent="0.25">
      <c r="A3275" s="10" t="s">
        <v>844</v>
      </c>
      <c r="B3275" s="8">
        <v>26250</v>
      </c>
    </row>
    <row r="3276" spans="1:2" x14ac:dyDescent="0.25">
      <c r="A3276" s="10" t="s">
        <v>844</v>
      </c>
      <c r="B3276" s="8">
        <v>13500.000000000002</v>
      </c>
    </row>
    <row r="3277" spans="1:2" x14ac:dyDescent="0.25">
      <c r="A3277" s="10" t="s">
        <v>844</v>
      </c>
      <c r="B3277" s="8">
        <v>12000</v>
      </c>
    </row>
    <row r="3278" spans="1:2" x14ac:dyDescent="0.25">
      <c r="A3278" s="10" t="s">
        <v>844</v>
      </c>
      <c r="B3278" s="8">
        <v>11000</v>
      </c>
    </row>
    <row r="3279" spans="1:2" x14ac:dyDescent="0.25">
      <c r="A3279" s="10" t="s">
        <v>844</v>
      </c>
      <c r="B3279" s="8">
        <v>12500</v>
      </c>
    </row>
    <row r="3280" spans="1:2" x14ac:dyDescent="0.25">
      <c r="A3280" s="10" t="s">
        <v>844</v>
      </c>
      <c r="B3280" s="8">
        <v>23375.000000000004</v>
      </c>
    </row>
    <row r="3281" spans="1:2" x14ac:dyDescent="0.25">
      <c r="A3281" s="10" t="s">
        <v>844</v>
      </c>
      <c r="B3281" s="8">
        <v>19250</v>
      </c>
    </row>
    <row r="3282" spans="1:2" x14ac:dyDescent="0.25">
      <c r="A3282" s="10" t="s">
        <v>844</v>
      </c>
      <c r="B3282" s="8">
        <v>10500.000000000004</v>
      </c>
    </row>
    <row r="3283" spans="1:2" x14ac:dyDescent="0.25">
      <c r="A3283" s="10" t="s">
        <v>844</v>
      </c>
      <c r="B3283" s="8">
        <v>6250.0000000000018</v>
      </c>
    </row>
    <row r="3284" spans="1:2" x14ac:dyDescent="0.25">
      <c r="A3284" s="10" t="s">
        <v>844</v>
      </c>
      <c r="B3284" s="8">
        <v>5625.0000000000018</v>
      </c>
    </row>
    <row r="3285" spans="1:2" x14ac:dyDescent="0.25">
      <c r="A3285" s="10" t="s">
        <v>844</v>
      </c>
      <c r="B3285" s="8">
        <v>7875</v>
      </c>
    </row>
    <row r="3286" spans="1:2" x14ac:dyDescent="0.25">
      <c r="A3286" s="10" t="s">
        <v>844</v>
      </c>
      <c r="B3286" s="8">
        <v>12000</v>
      </c>
    </row>
    <row r="3287" spans="1:2" x14ac:dyDescent="0.25">
      <c r="A3287" s="10" t="s">
        <v>844</v>
      </c>
      <c r="B3287" s="8">
        <v>19125</v>
      </c>
    </row>
    <row r="3288" spans="1:2" x14ac:dyDescent="0.25">
      <c r="A3288" s="10" t="s">
        <v>844</v>
      </c>
      <c r="B3288" s="8">
        <v>9625</v>
      </c>
    </row>
    <row r="3289" spans="1:2" x14ac:dyDescent="0.25">
      <c r="A3289" s="10" t="s">
        <v>844</v>
      </c>
      <c r="B3289" s="8">
        <v>6125</v>
      </c>
    </row>
    <row r="3290" spans="1:2" x14ac:dyDescent="0.25">
      <c r="A3290" s="10" t="s">
        <v>844</v>
      </c>
      <c r="B3290" s="8">
        <v>6125</v>
      </c>
    </row>
    <row r="3291" spans="1:2" x14ac:dyDescent="0.25">
      <c r="A3291" s="10" t="s">
        <v>844</v>
      </c>
      <c r="B3291" s="8">
        <v>7874.9999999999991</v>
      </c>
    </row>
    <row r="3292" spans="1:2" x14ac:dyDescent="0.25">
      <c r="A3292" s="10" t="s">
        <v>844</v>
      </c>
      <c r="B3292" s="8">
        <v>14999.999999999996</v>
      </c>
    </row>
    <row r="3293" spans="1:2" x14ac:dyDescent="0.25">
      <c r="A3293" s="10" t="s">
        <v>844</v>
      </c>
      <c r="B3293" s="8">
        <v>20250</v>
      </c>
    </row>
    <row r="3294" spans="1:2" x14ac:dyDescent="0.25">
      <c r="A3294" s="10" t="s">
        <v>844</v>
      </c>
      <c r="B3294" s="8">
        <v>12250</v>
      </c>
    </row>
    <row r="3295" spans="1:2" x14ac:dyDescent="0.25">
      <c r="A3295" s="10" t="s">
        <v>844</v>
      </c>
      <c r="B3295" s="8">
        <v>10325</v>
      </c>
    </row>
    <row r="3296" spans="1:2" x14ac:dyDescent="0.25">
      <c r="A3296" s="10" t="s">
        <v>844</v>
      </c>
      <c r="B3296" s="8">
        <v>13000</v>
      </c>
    </row>
    <row r="3297" spans="1:2" x14ac:dyDescent="0.25">
      <c r="A3297" s="10" t="s">
        <v>844</v>
      </c>
      <c r="B3297" s="8">
        <v>19500</v>
      </c>
    </row>
    <row r="3298" spans="1:2" x14ac:dyDescent="0.25">
      <c r="A3298" s="10" t="s">
        <v>844</v>
      </c>
      <c r="B3298" s="8">
        <v>28000</v>
      </c>
    </row>
    <row r="3299" spans="1:2" x14ac:dyDescent="0.25">
      <c r="A3299" s="10" t="s">
        <v>844</v>
      </c>
      <c r="B3299" s="8">
        <v>42250</v>
      </c>
    </row>
    <row r="3300" spans="1:2" x14ac:dyDescent="0.25">
      <c r="A3300" s="10" t="s">
        <v>844</v>
      </c>
      <c r="B3300" s="8">
        <v>24750.000000000004</v>
      </c>
    </row>
    <row r="3301" spans="1:2" x14ac:dyDescent="0.25">
      <c r="A3301" s="10" t="s">
        <v>844</v>
      </c>
      <c r="B3301" s="8">
        <v>22000.000000000004</v>
      </c>
    </row>
    <row r="3302" spans="1:2" x14ac:dyDescent="0.25">
      <c r="A3302" s="10" t="s">
        <v>844</v>
      </c>
      <c r="B3302" s="8">
        <v>19250.000000000004</v>
      </c>
    </row>
    <row r="3303" spans="1:2" x14ac:dyDescent="0.25">
      <c r="A3303" s="10" t="s">
        <v>844</v>
      </c>
      <c r="B3303" s="8">
        <v>22750</v>
      </c>
    </row>
    <row r="3304" spans="1:2" x14ac:dyDescent="0.25">
      <c r="A3304" s="10" t="s">
        <v>844</v>
      </c>
      <c r="B3304" s="8">
        <v>31500</v>
      </c>
    </row>
    <row r="3305" spans="1:2" x14ac:dyDescent="0.25">
      <c r="A3305" s="10" t="s">
        <v>844</v>
      </c>
      <c r="B3305" s="8">
        <v>14875</v>
      </c>
    </row>
    <row r="3306" spans="1:2" x14ac:dyDescent="0.25">
      <c r="A3306" s="10" t="s">
        <v>844</v>
      </c>
      <c r="B3306" s="8">
        <v>7875</v>
      </c>
    </row>
    <row r="3307" spans="1:2" x14ac:dyDescent="0.25">
      <c r="A3307" s="10" t="s">
        <v>844</v>
      </c>
      <c r="B3307" s="8">
        <v>5625.0000000000018</v>
      </c>
    </row>
    <row r="3308" spans="1:2" x14ac:dyDescent="0.25">
      <c r="A3308" s="10" t="s">
        <v>844</v>
      </c>
      <c r="B3308" s="8">
        <v>2250</v>
      </c>
    </row>
    <row r="3309" spans="1:2" x14ac:dyDescent="0.25">
      <c r="A3309" s="10" t="s">
        <v>844</v>
      </c>
      <c r="B3309" s="8">
        <v>5625</v>
      </c>
    </row>
    <row r="3310" spans="1:2" x14ac:dyDescent="0.25">
      <c r="A3310" s="10" t="s">
        <v>844</v>
      </c>
      <c r="B3310" s="8">
        <v>7875</v>
      </c>
    </row>
    <row r="3311" spans="1:2" x14ac:dyDescent="0.25">
      <c r="A3311" s="10" t="s">
        <v>844</v>
      </c>
      <c r="B3311" s="8">
        <v>16625</v>
      </c>
    </row>
    <row r="3312" spans="1:2" x14ac:dyDescent="0.25">
      <c r="A3312" s="10" t="s">
        <v>844</v>
      </c>
      <c r="B3312" s="8">
        <v>4375</v>
      </c>
    </row>
    <row r="3313" spans="1:2" x14ac:dyDescent="0.25">
      <c r="A3313" s="10" t="s">
        <v>844</v>
      </c>
      <c r="B3313" s="8">
        <v>4375.0000000000009</v>
      </c>
    </row>
    <row r="3314" spans="1:2" x14ac:dyDescent="0.25">
      <c r="A3314" s="10" t="s">
        <v>845</v>
      </c>
      <c r="B3314" s="8">
        <v>1500</v>
      </c>
    </row>
    <row r="3315" spans="1:2" x14ac:dyDescent="0.25">
      <c r="A3315" s="10" t="s">
        <v>845</v>
      </c>
      <c r="B3315" s="8">
        <v>5625</v>
      </c>
    </row>
    <row r="3316" spans="1:2" x14ac:dyDescent="0.25">
      <c r="A3316" s="10" t="s">
        <v>845</v>
      </c>
      <c r="B3316" s="8">
        <v>7875</v>
      </c>
    </row>
    <row r="3317" spans="1:2" x14ac:dyDescent="0.25">
      <c r="A3317" s="10" t="s">
        <v>845</v>
      </c>
      <c r="B3317" s="8">
        <v>15575</v>
      </c>
    </row>
    <row r="3318" spans="1:2" x14ac:dyDescent="0.25">
      <c r="A3318" s="10" t="s">
        <v>845</v>
      </c>
      <c r="B3318" s="8">
        <v>5250</v>
      </c>
    </row>
    <row r="3319" spans="1:2" x14ac:dyDescent="0.25">
      <c r="A3319" s="10" t="s">
        <v>845</v>
      </c>
      <c r="B3319" s="8">
        <v>4375.0000000000009</v>
      </c>
    </row>
    <row r="3320" spans="1:2" x14ac:dyDescent="0.25">
      <c r="A3320" s="10" t="s">
        <v>845</v>
      </c>
      <c r="B3320" s="8">
        <v>750</v>
      </c>
    </row>
    <row r="3321" spans="1:2" x14ac:dyDescent="0.25">
      <c r="A3321" s="10" t="s">
        <v>845</v>
      </c>
      <c r="B3321" s="8">
        <v>3375</v>
      </c>
    </row>
    <row r="3322" spans="1:2" x14ac:dyDescent="0.25">
      <c r="A3322" s="10" t="s">
        <v>845</v>
      </c>
      <c r="B3322" s="8">
        <v>6125</v>
      </c>
    </row>
    <row r="3323" spans="1:2" x14ac:dyDescent="0.25">
      <c r="A3323" s="10" t="s">
        <v>845</v>
      </c>
      <c r="B3323" s="8">
        <v>14875</v>
      </c>
    </row>
    <row r="3324" spans="1:2" x14ac:dyDescent="0.25">
      <c r="A3324" s="10" t="s">
        <v>845</v>
      </c>
      <c r="B3324" s="8">
        <v>4375</v>
      </c>
    </row>
    <row r="3325" spans="1:2" x14ac:dyDescent="0.25">
      <c r="A3325" s="10" t="s">
        <v>845</v>
      </c>
      <c r="B3325" s="8">
        <v>3125.0000000000009</v>
      </c>
    </row>
    <row r="3326" spans="1:2" x14ac:dyDescent="0.25">
      <c r="A3326" s="10" t="s">
        <v>845</v>
      </c>
      <c r="B3326" s="8">
        <v>1500</v>
      </c>
    </row>
    <row r="3327" spans="1:2" x14ac:dyDescent="0.25">
      <c r="A3327" s="10" t="s">
        <v>845</v>
      </c>
      <c r="B3327" s="8">
        <v>2250</v>
      </c>
    </row>
    <row r="3328" spans="1:2" x14ac:dyDescent="0.25">
      <c r="A3328" s="10" t="s">
        <v>845</v>
      </c>
      <c r="B3328" s="8">
        <v>7000</v>
      </c>
    </row>
    <row r="3329" spans="1:2" x14ac:dyDescent="0.25">
      <c r="A3329" s="10" t="s">
        <v>845</v>
      </c>
      <c r="B3329" s="8">
        <v>23500</v>
      </c>
    </row>
    <row r="3330" spans="1:2" x14ac:dyDescent="0.25">
      <c r="A3330" s="10" t="s">
        <v>845</v>
      </c>
      <c r="B3330" s="8">
        <v>7875</v>
      </c>
    </row>
    <row r="3331" spans="1:2" x14ac:dyDescent="0.25">
      <c r="A3331" s="10" t="s">
        <v>845</v>
      </c>
      <c r="B3331" s="8">
        <v>6000</v>
      </c>
    </row>
    <row r="3332" spans="1:2" x14ac:dyDescent="0.25">
      <c r="A3332" s="10" t="s">
        <v>845</v>
      </c>
      <c r="B3332" s="8">
        <v>4000</v>
      </c>
    </row>
    <row r="3333" spans="1:2" x14ac:dyDescent="0.25">
      <c r="A3333" s="10" t="s">
        <v>845</v>
      </c>
      <c r="B3333" s="8">
        <v>6249.9999999999991</v>
      </c>
    </row>
    <row r="3334" spans="1:2" x14ac:dyDescent="0.25">
      <c r="A3334" s="10" t="s">
        <v>845</v>
      </c>
      <c r="B3334" s="8">
        <v>13749.999999999998</v>
      </c>
    </row>
    <row r="3335" spans="1:2" x14ac:dyDescent="0.25">
      <c r="A3335" s="10" t="s">
        <v>845</v>
      </c>
      <c r="B3335" s="8">
        <v>25000</v>
      </c>
    </row>
    <row r="3336" spans="1:2" x14ac:dyDescent="0.25">
      <c r="A3336" s="10" t="s">
        <v>845</v>
      </c>
      <c r="B3336" s="8">
        <v>11250</v>
      </c>
    </row>
    <row r="3337" spans="1:2" x14ac:dyDescent="0.25">
      <c r="A3337" s="10" t="s">
        <v>845</v>
      </c>
      <c r="B3337" s="8">
        <v>7000</v>
      </c>
    </row>
    <row r="3338" spans="1:2" x14ac:dyDescent="0.25">
      <c r="A3338" s="10" t="s">
        <v>845</v>
      </c>
      <c r="B3338" s="8">
        <v>6000</v>
      </c>
    </row>
    <row r="3339" spans="1:2" x14ac:dyDescent="0.25">
      <c r="A3339" s="10" t="s">
        <v>845</v>
      </c>
      <c r="B3339" s="8">
        <v>7499.9999999999991</v>
      </c>
    </row>
    <row r="3340" spans="1:2" x14ac:dyDescent="0.25">
      <c r="A3340" s="10" t="s">
        <v>845</v>
      </c>
      <c r="B3340" s="8">
        <v>16499.999999999996</v>
      </c>
    </row>
    <row r="3341" spans="1:2" x14ac:dyDescent="0.25">
      <c r="A3341" s="10" t="s">
        <v>845</v>
      </c>
      <c r="B3341" s="8">
        <v>26250</v>
      </c>
    </row>
    <row r="3342" spans="1:2" x14ac:dyDescent="0.25">
      <c r="A3342" s="10" t="s">
        <v>845</v>
      </c>
      <c r="B3342" s="8">
        <v>12375</v>
      </c>
    </row>
    <row r="3343" spans="1:2" x14ac:dyDescent="0.25">
      <c r="A3343" s="10" t="s">
        <v>845</v>
      </c>
      <c r="B3343" s="8">
        <v>8000</v>
      </c>
    </row>
    <row r="3344" spans="1:2" x14ac:dyDescent="0.25">
      <c r="A3344" s="10" t="s">
        <v>845</v>
      </c>
      <c r="B3344" s="8">
        <v>6000</v>
      </c>
    </row>
    <row r="3345" spans="1:2" x14ac:dyDescent="0.25">
      <c r="A3345" s="10" t="s">
        <v>845</v>
      </c>
      <c r="B3345" s="8">
        <v>8749.9999999999982</v>
      </c>
    </row>
    <row r="3346" spans="1:2" x14ac:dyDescent="0.25">
      <c r="A3346" s="10" t="s">
        <v>845</v>
      </c>
      <c r="B3346" s="8">
        <v>19250</v>
      </c>
    </row>
    <row r="3347" spans="1:2" x14ac:dyDescent="0.25">
      <c r="A3347" s="10" t="s">
        <v>845</v>
      </c>
      <c r="B3347" s="8">
        <v>25000</v>
      </c>
    </row>
    <row r="3348" spans="1:2" x14ac:dyDescent="0.25">
      <c r="A3348" s="10" t="s">
        <v>845</v>
      </c>
      <c r="B3348" s="8">
        <v>12375</v>
      </c>
    </row>
    <row r="3349" spans="1:2" x14ac:dyDescent="0.25">
      <c r="A3349" s="10" t="s">
        <v>845</v>
      </c>
      <c r="B3349" s="8">
        <v>8000</v>
      </c>
    </row>
    <row r="3350" spans="1:2" x14ac:dyDescent="0.25">
      <c r="A3350" s="10" t="s">
        <v>845</v>
      </c>
      <c r="B3350" s="8">
        <v>6000</v>
      </c>
    </row>
    <row r="3351" spans="1:2" x14ac:dyDescent="0.25">
      <c r="A3351" s="10" t="s">
        <v>845</v>
      </c>
      <c r="B3351" s="8">
        <v>6249.9999999999991</v>
      </c>
    </row>
    <row r="3352" spans="1:2" x14ac:dyDescent="0.25">
      <c r="A3352" s="10" t="s">
        <v>845</v>
      </c>
      <c r="B3352" s="8">
        <v>16499.999999999996</v>
      </c>
    </row>
    <row r="3353" spans="1:2" x14ac:dyDescent="0.25">
      <c r="A3353" s="10" t="s">
        <v>845</v>
      </c>
      <c r="B3353" s="8">
        <v>21250</v>
      </c>
    </row>
    <row r="3354" spans="1:2" x14ac:dyDescent="0.25">
      <c r="A3354" s="10" t="s">
        <v>845</v>
      </c>
      <c r="B3354" s="8">
        <v>10125</v>
      </c>
    </row>
    <row r="3355" spans="1:2" x14ac:dyDescent="0.25">
      <c r="A3355" s="10" t="s">
        <v>845</v>
      </c>
      <c r="B3355" s="8">
        <v>5000</v>
      </c>
    </row>
    <row r="3356" spans="1:2" x14ac:dyDescent="0.25">
      <c r="A3356" s="10" t="s">
        <v>845</v>
      </c>
      <c r="B3356" s="8">
        <v>4000</v>
      </c>
    </row>
    <row r="3357" spans="1:2" x14ac:dyDescent="0.25">
      <c r="A3357" s="10" t="s">
        <v>845</v>
      </c>
      <c r="B3357" s="8">
        <v>4999.9999999999991</v>
      </c>
    </row>
    <row r="3358" spans="1:2" x14ac:dyDescent="0.25">
      <c r="A3358" s="10" t="s">
        <v>845</v>
      </c>
      <c r="B3358" s="8">
        <v>10999.999999999998</v>
      </c>
    </row>
    <row r="3359" spans="1:2" x14ac:dyDescent="0.25">
      <c r="A3359" s="10" t="s">
        <v>845</v>
      </c>
      <c r="B3359" s="8">
        <v>20625</v>
      </c>
    </row>
    <row r="3360" spans="1:2" x14ac:dyDescent="0.25">
      <c r="A3360" s="10" t="s">
        <v>845</v>
      </c>
      <c r="B3360" s="8">
        <v>10000</v>
      </c>
    </row>
    <row r="3361" spans="1:2" x14ac:dyDescent="0.25">
      <c r="A3361" s="10" t="s">
        <v>845</v>
      </c>
      <c r="B3361" s="8">
        <v>5000</v>
      </c>
    </row>
    <row r="3362" spans="1:2" x14ac:dyDescent="0.25">
      <c r="A3362" s="10" t="s">
        <v>845</v>
      </c>
      <c r="B3362" s="8">
        <v>3750</v>
      </c>
    </row>
    <row r="3363" spans="1:2" x14ac:dyDescent="0.25">
      <c r="A3363" s="10" t="s">
        <v>845</v>
      </c>
      <c r="B3363" s="8">
        <v>4500</v>
      </c>
    </row>
    <row r="3364" spans="1:2" x14ac:dyDescent="0.25">
      <c r="A3364" s="10" t="s">
        <v>845</v>
      </c>
      <c r="B3364" s="8">
        <v>12999.999999999996</v>
      </c>
    </row>
    <row r="3365" spans="1:2" x14ac:dyDescent="0.25">
      <c r="A3365" s="10" t="s">
        <v>845</v>
      </c>
      <c r="B3365" s="8">
        <v>21000</v>
      </c>
    </row>
    <row r="3366" spans="1:2" x14ac:dyDescent="0.25">
      <c r="A3366" s="10" t="s">
        <v>845</v>
      </c>
      <c r="B3366" s="8">
        <v>8750</v>
      </c>
    </row>
    <row r="3367" spans="1:2" x14ac:dyDescent="0.25">
      <c r="A3367" s="10" t="s">
        <v>845</v>
      </c>
      <c r="B3367" s="8">
        <v>8500</v>
      </c>
    </row>
    <row r="3368" spans="1:2" x14ac:dyDescent="0.25">
      <c r="A3368" s="10" t="s">
        <v>845</v>
      </c>
      <c r="B3368" s="8">
        <v>7500</v>
      </c>
    </row>
    <row r="3369" spans="1:2" x14ac:dyDescent="0.25">
      <c r="A3369" s="10" t="s">
        <v>845</v>
      </c>
      <c r="B3369" s="8">
        <v>7500</v>
      </c>
    </row>
    <row r="3370" spans="1:2" x14ac:dyDescent="0.25">
      <c r="A3370" s="10" t="s">
        <v>845</v>
      </c>
      <c r="B3370" s="8">
        <v>14624.999999999996</v>
      </c>
    </row>
    <row r="3371" spans="1:2" x14ac:dyDescent="0.25">
      <c r="A3371" s="10" t="s">
        <v>845</v>
      </c>
      <c r="B3371" s="8">
        <v>27000</v>
      </c>
    </row>
    <row r="3372" spans="1:2" x14ac:dyDescent="0.25">
      <c r="A3372" s="10" t="s">
        <v>845</v>
      </c>
      <c r="B3372" s="8">
        <v>12500</v>
      </c>
    </row>
    <row r="3373" spans="1:2" x14ac:dyDescent="0.25">
      <c r="A3373" s="10" t="s">
        <v>845</v>
      </c>
      <c r="B3373" s="8">
        <v>11250</v>
      </c>
    </row>
    <row r="3374" spans="1:2" x14ac:dyDescent="0.25">
      <c r="A3374" s="10" t="s">
        <v>845</v>
      </c>
      <c r="B3374" s="8">
        <v>8750</v>
      </c>
    </row>
    <row r="3375" spans="1:2" x14ac:dyDescent="0.25">
      <c r="A3375" s="10" t="s">
        <v>845</v>
      </c>
      <c r="B3375" s="8">
        <v>10500</v>
      </c>
    </row>
    <row r="3376" spans="1:2" x14ac:dyDescent="0.25">
      <c r="A3376" s="10" t="s">
        <v>845</v>
      </c>
      <c r="B3376" s="8">
        <v>17874.999999999996</v>
      </c>
    </row>
    <row r="3377" spans="1:2" x14ac:dyDescent="0.25">
      <c r="A3377" s="10" t="s">
        <v>845</v>
      </c>
      <c r="B3377" s="8">
        <v>21000</v>
      </c>
    </row>
    <row r="3378" spans="1:2" x14ac:dyDescent="0.25">
      <c r="A3378" s="10" t="s">
        <v>845</v>
      </c>
      <c r="B3378" s="8">
        <v>13000</v>
      </c>
    </row>
    <row r="3379" spans="1:2" x14ac:dyDescent="0.25">
      <c r="A3379" s="10" t="s">
        <v>845</v>
      </c>
      <c r="B3379" s="8">
        <v>9750.0000000000018</v>
      </c>
    </row>
    <row r="3380" spans="1:2" x14ac:dyDescent="0.25">
      <c r="A3380" s="10" t="s">
        <v>845</v>
      </c>
      <c r="B3380" s="8">
        <v>6125</v>
      </c>
    </row>
    <row r="3381" spans="1:2" x14ac:dyDescent="0.25">
      <c r="A3381" s="10" t="s">
        <v>845</v>
      </c>
      <c r="B3381" s="8">
        <v>11250</v>
      </c>
    </row>
    <row r="3382" spans="1:2" x14ac:dyDescent="0.25">
      <c r="A3382" s="10" t="s">
        <v>845</v>
      </c>
      <c r="B3382" s="8">
        <v>13000</v>
      </c>
    </row>
    <row r="3383" spans="1:2" x14ac:dyDescent="0.25">
      <c r="A3383" s="10" t="s">
        <v>845</v>
      </c>
      <c r="B3383" s="8">
        <v>23000</v>
      </c>
    </row>
    <row r="3384" spans="1:2" x14ac:dyDescent="0.25">
      <c r="A3384" s="10" t="s">
        <v>845</v>
      </c>
      <c r="B3384" s="8">
        <v>9000</v>
      </c>
    </row>
    <row r="3385" spans="1:2" x14ac:dyDescent="0.25">
      <c r="A3385" s="10" t="s">
        <v>845</v>
      </c>
      <c r="B3385" s="8">
        <v>8250.0000000000018</v>
      </c>
    </row>
    <row r="3386" spans="1:2" x14ac:dyDescent="0.25">
      <c r="A3386" s="10" t="s">
        <v>847</v>
      </c>
      <c r="B3386" s="8">
        <v>5250</v>
      </c>
    </row>
    <row r="3387" spans="1:2" x14ac:dyDescent="0.25">
      <c r="A3387" s="10" t="s">
        <v>847</v>
      </c>
      <c r="B3387" s="8">
        <v>11250</v>
      </c>
    </row>
    <row r="3388" spans="1:2" x14ac:dyDescent="0.25">
      <c r="A3388" s="10" t="s">
        <v>847</v>
      </c>
      <c r="B3388" s="8">
        <v>13000</v>
      </c>
    </row>
    <row r="3389" spans="1:2" x14ac:dyDescent="0.25">
      <c r="A3389" s="10" t="s">
        <v>847</v>
      </c>
      <c r="B3389" s="8">
        <v>21800</v>
      </c>
    </row>
    <row r="3390" spans="1:2" x14ac:dyDescent="0.25">
      <c r="A3390" s="10" t="s">
        <v>847</v>
      </c>
      <c r="B3390" s="8">
        <v>10000</v>
      </c>
    </row>
    <row r="3391" spans="1:2" x14ac:dyDescent="0.25">
      <c r="A3391" s="10" t="s">
        <v>847</v>
      </c>
      <c r="B3391" s="8">
        <v>8250.0000000000018</v>
      </c>
    </row>
    <row r="3392" spans="1:2" x14ac:dyDescent="0.25">
      <c r="A3392" s="10" t="s">
        <v>847</v>
      </c>
      <c r="B3392" s="8">
        <v>4375</v>
      </c>
    </row>
    <row r="3393" spans="1:2" x14ac:dyDescent="0.25">
      <c r="A3393" s="10" t="s">
        <v>847</v>
      </c>
      <c r="B3393" s="8">
        <v>8750</v>
      </c>
    </row>
    <row r="3394" spans="1:2" x14ac:dyDescent="0.25">
      <c r="A3394" s="10" t="s">
        <v>847</v>
      </c>
      <c r="B3394" s="8">
        <v>11000</v>
      </c>
    </row>
    <row r="3395" spans="1:2" x14ac:dyDescent="0.25">
      <c r="A3395" s="10" t="s">
        <v>847</v>
      </c>
      <c r="B3395" s="8">
        <v>21000</v>
      </c>
    </row>
    <row r="3396" spans="1:2" x14ac:dyDescent="0.25">
      <c r="A3396" s="10" t="s">
        <v>847</v>
      </c>
      <c r="B3396" s="8">
        <v>9000</v>
      </c>
    </row>
    <row r="3397" spans="1:2" x14ac:dyDescent="0.25">
      <c r="A3397" s="10" t="s">
        <v>847</v>
      </c>
      <c r="B3397" s="8">
        <v>6750.0000000000009</v>
      </c>
    </row>
    <row r="3398" spans="1:2" x14ac:dyDescent="0.25">
      <c r="A3398" s="10" t="s">
        <v>847</v>
      </c>
      <c r="B3398" s="8">
        <v>5250</v>
      </c>
    </row>
    <row r="3399" spans="1:2" x14ac:dyDescent="0.25">
      <c r="A3399" s="10" t="s">
        <v>847</v>
      </c>
      <c r="B3399" s="8">
        <v>7500</v>
      </c>
    </row>
    <row r="3400" spans="1:2" x14ac:dyDescent="0.25">
      <c r="A3400" s="10" t="s">
        <v>847</v>
      </c>
      <c r="B3400" s="8">
        <v>12000</v>
      </c>
    </row>
    <row r="3401" spans="1:2" x14ac:dyDescent="0.25">
      <c r="A3401" s="10" t="s">
        <v>847</v>
      </c>
      <c r="B3401" s="8">
        <v>31350</v>
      </c>
    </row>
    <row r="3402" spans="1:2" x14ac:dyDescent="0.25">
      <c r="A3402" s="10" t="s">
        <v>847</v>
      </c>
      <c r="B3402" s="8">
        <v>13750</v>
      </c>
    </row>
    <row r="3403" spans="1:2" x14ac:dyDescent="0.25">
      <c r="A3403" s="10" t="s">
        <v>847</v>
      </c>
      <c r="B3403" s="8">
        <v>13500</v>
      </c>
    </row>
    <row r="3404" spans="1:2" x14ac:dyDescent="0.25">
      <c r="A3404" s="10" t="s">
        <v>847</v>
      </c>
      <c r="B3404" s="8">
        <v>11250</v>
      </c>
    </row>
    <row r="3405" spans="1:2" x14ac:dyDescent="0.25">
      <c r="A3405" s="10" t="s">
        <v>847</v>
      </c>
      <c r="B3405" s="8">
        <v>15124.999999999998</v>
      </c>
    </row>
    <row r="3406" spans="1:2" x14ac:dyDescent="0.25">
      <c r="A3406" s="10" t="s">
        <v>847</v>
      </c>
      <c r="B3406" s="8">
        <v>24000</v>
      </c>
    </row>
    <row r="3407" spans="1:2" x14ac:dyDescent="0.25">
      <c r="A3407" s="10" t="s">
        <v>847</v>
      </c>
      <c r="B3407" s="8">
        <v>35749.999999999993</v>
      </c>
    </row>
    <row r="3408" spans="1:2" x14ac:dyDescent="0.25">
      <c r="A3408" s="10" t="s">
        <v>847</v>
      </c>
      <c r="B3408" s="8">
        <v>20000</v>
      </c>
    </row>
    <row r="3409" spans="1:2" x14ac:dyDescent="0.25">
      <c r="A3409" s="10" t="s">
        <v>847</v>
      </c>
      <c r="B3409" s="8">
        <v>14625</v>
      </c>
    </row>
    <row r="3410" spans="1:2" x14ac:dyDescent="0.25">
      <c r="A3410" s="10" t="s">
        <v>847</v>
      </c>
      <c r="B3410" s="8">
        <v>13500</v>
      </c>
    </row>
    <row r="3411" spans="1:2" x14ac:dyDescent="0.25">
      <c r="A3411" s="10" t="s">
        <v>847</v>
      </c>
      <c r="B3411" s="8">
        <v>16499.999999999996</v>
      </c>
    </row>
    <row r="3412" spans="1:2" x14ac:dyDescent="0.25">
      <c r="A3412" s="10" t="s">
        <v>847</v>
      </c>
      <c r="B3412" s="8">
        <v>27000</v>
      </c>
    </row>
    <row r="3413" spans="1:2" x14ac:dyDescent="0.25">
      <c r="A3413" s="10" t="s">
        <v>847</v>
      </c>
      <c r="B3413" s="8">
        <v>37124.999999999993</v>
      </c>
    </row>
    <row r="3414" spans="1:2" x14ac:dyDescent="0.25">
      <c r="A3414" s="10" t="s">
        <v>847</v>
      </c>
      <c r="B3414" s="8">
        <v>21250</v>
      </c>
    </row>
    <row r="3415" spans="1:2" x14ac:dyDescent="0.25">
      <c r="A3415" s="10" t="s">
        <v>847</v>
      </c>
      <c r="B3415" s="8">
        <v>15750</v>
      </c>
    </row>
    <row r="3416" spans="1:2" x14ac:dyDescent="0.25">
      <c r="A3416" s="10" t="s">
        <v>847</v>
      </c>
      <c r="B3416" s="8">
        <v>13500</v>
      </c>
    </row>
    <row r="3417" spans="1:2" x14ac:dyDescent="0.25">
      <c r="A3417" s="10" t="s">
        <v>847</v>
      </c>
      <c r="B3417" s="8">
        <v>17874.999999999996</v>
      </c>
    </row>
    <row r="3418" spans="1:2" x14ac:dyDescent="0.25">
      <c r="A3418" s="10" t="s">
        <v>847</v>
      </c>
      <c r="B3418" s="8">
        <v>30000</v>
      </c>
    </row>
    <row r="3419" spans="1:2" x14ac:dyDescent="0.25">
      <c r="A3419" s="10" t="s">
        <v>847</v>
      </c>
      <c r="B3419" s="8">
        <v>35749.999999999993</v>
      </c>
    </row>
    <row r="3420" spans="1:2" x14ac:dyDescent="0.25">
      <c r="A3420" s="10" t="s">
        <v>847</v>
      </c>
      <c r="B3420" s="8">
        <v>21250</v>
      </c>
    </row>
    <row r="3421" spans="1:2" x14ac:dyDescent="0.25">
      <c r="A3421" s="10" t="s">
        <v>847</v>
      </c>
      <c r="B3421" s="8">
        <v>15750</v>
      </c>
    </row>
    <row r="3422" spans="1:2" x14ac:dyDescent="0.25">
      <c r="A3422" s="10" t="s">
        <v>847</v>
      </c>
      <c r="B3422" s="8">
        <v>11250</v>
      </c>
    </row>
    <row r="3423" spans="1:2" x14ac:dyDescent="0.25">
      <c r="A3423" s="10" t="s">
        <v>847</v>
      </c>
      <c r="B3423" s="8">
        <v>12374.999999999998</v>
      </c>
    </row>
    <row r="3424" spans="1:2" x14ac:dyDescent="0.25">
      <c r="A3424" s="10" t="s">
        <v>847</v>
      </c>
      <c r="B3424" s="8">
        <v>24000</v>
      </c>
    </row>
    <row r="3425" spans="1:2" x14ac:dyDescent="0.25">
      <c r="A3425" s="10" t="s">
        <v>847</v>
      </c>
      <c r="B3425" s="8">
        <v>28875</v>
      </c>
    </row>
    <row r="3426" spans="1:2" x14ac:dyDescent="0.25">
      <c r="A3426" s="10" t="s">
        <v>847</v>
      </c>
      <c r="B3426" s="8">
        <v>16250</v>
      </c>
    </row>
    <row r="3427" spans="1:2" x14ac:dyDescent="0.25">
      <c r="A3427" s="10" t="s">
        <v>847</v>
      </c>
      <c r="B3427" s="8">
        <v>10125</v>
      </c>
    </row>
    <row r="3428" spans="1:2" x14ac:dyDescent="0.25">
      <c r="A3428" s="10" t="s">
        <v>847</v>
      </c>
      <c r="B3428" s="8">
        <v>9000</v>
      </c>
    </row>
    <row r="3429" spans="1:2" x14ac:dyDescent="0.25">
      <c r="A3429" s="10" t="s">
        <v>847</v>
      </c>
      <c r="B3429" s="8">
        <v>10999.999999999998</v>
      </c>
    </row>
    <row r="3430" spans="1:2" x14ac:dyDescent="0.25">
      <c r="A3430" s="10" t="s">
        <v>847</v>
      </c>
      <c r="B3430" s="8">
        <v>18000</v>
      </c>
    </row>
    <row r="3431" spans="1:2" x14ac:dyDescent="0.25">
      <c r="A3431" s="10" t="s">
        <v>847</v>
      </c>
      <c r="B3431" s="8">
        <v>28500</v>
      </c>
    </row>
    <row r="3432" spans="1:2" x14ac:dyDescent="0.25">
      <c r="A3432" s="10" t="s">
        <v>847</v>
      </c>
      <c r="B3432" s="8">
        <v>16500.000000000004</v>
      </c>
    </row>
    <row r="3433" spans="1:2" x14ac:dyDescent="0.25">
      <c r="A3433" s="10" t="s">
        <v>847</v>
      </c>
      <c r="B3433" s="8">
        <v>11000.000000000002</v>
      </c>
    </row>
    <row r="3434" spans="1:2" x14ac:dyDescent="0.25">
      <c r="A3434" s="10" t="s">
        <v>847</v>
      </c>
      <c r="B3434" s="8">
        <v>9625.0000000000018</v>
      </c>
    </row>
    <row r="3435" spans="1:2" x14ac:dyDescent="0.25">
      <c r="A3435" s="10" t="s">
        <v>847</v>
      </c>
      <c r="B3435" s="8">
        <v>11375</v>
      </c>
    </row>
    <row r="3436" spans="1:2" x14ac:dyDescent="0.25">
      <c r="A3436" s="10" t="s">
        <v>847</v>
      </c>
      <c r="B3436" s="8">
        <v>21000</v>
      </c>
    </row>
    <row r="3437" spans="1:2" x14ac:dyDescent="0.25">
      <c r="A3437" s="10" t="s">
        <v>847</v>
      </c>
      <c r="B3437" s="8">
        <v>29250</v>
      </c>
    </row>
    <row r="3438" spans="1:2" x14ac:dyDescent="0.25">
      <c r="A3438" s="10" t="s">
        <v>847</v>
      </c>
      <c r="B3438" s="8">
        <v>17875.000000000004</v>
      </c>
    </row>
    <row r="3439" spans="1:2" x14ac:dyDescent="0.25">
      <c r="A3439" s="10" t="s">
        <v>847</v>
      </c>
      <c r="B3439" s="8">
        <v>17600.000000000004</v>
      </c>
    </row>
    <row r="3440" spans="1:2" x14ac:dyDescent="0.25">
      <c r="A3440" s="10" t="s">
        <v>847</v>
      </c>
      <c r="B3440" s="8">
        <v>16500.000000000004</v>
      </c>
    </row>
    <row r="3441" spans="1:2" x14ac:dyDescent="0.25">
      <c r="A3441" s="10" t="s">
        <v>847</v>
      </c>
      <c r="B3441" s="8">
        <v>17875</v>
      </c>
    </row>
    <row r="3442" spans="1:2" x14ac:dyDescent="0.25">
      <c r="A3442" s="10" t="s">
        <v>847</v>
      </c>
      <c r="B3442" s="8">
        <v>26250</v>
      </c>
    </row>
    <row r="3443" spans="1:2" x14ac:dyDescent="0.25">
      <c r="A3443" s="10" t="s">
        <v>847</v>
      </c>
      <c r="B3443" s="8">
        <v>39000</v>
      </c>
    </row>
    <row r="3444" spans="1:2" x14ac:dyDescent="0.25">
      <c r="A3444" s="10" t="s">
        <v>847</v>
      </c>
      <c r="B3444" s="8">
        <v>22000.000000000004</v>
      </c>
    </row>
    <row r="3445" spans="1:2" x14ac:dyDescent="0.25">
      <c r="A3445" s="10" t="s">
        <v>847</v>
      </c>
      <c r="B3445" s="8">
        <v>20625.000000000004</v>
      </c>
    </row>
    <row r="3446" spans="1:2" x14ac:dyDescent="0.25">
      <c r="A3446" s="10" t="s">
        <v>847</v>
      </c>
      <c r="B3446" s="8">
        <v>17875.000000000004</v>
      </c>
    </row>
    <row r="3447" spans="1:2" x14ac:dyDescent="0.25">
      <c r="A3447" s="10" t="s">
        <v>847</v>
      </c>
      <c r="B3447" s="8">
        <v>21125</v>
      </c>
    </row>
    <row r="3448" spans="1:2" x14ac:dyDescent="0.25">
      <c r="A3448" s="10" t="s">
        <v>847</v>
      </c>
      <c r="B3448" s="8">
        <v>29750</v>
      </c>
    </row>
    <row r="3449" spans="1:2" x14ac:dyDescent="0.25">
      <c r="A3449" s="10" t="s">
        <v>847</v>
      </c>
      <c r="B3449" s="8">
        <v>16625</v>
      </c>
    </row>
    <row r="3450" spans="1:2" x14ac:dyDescent="0.25">
      <c r="A3450" s="10" t="s">
        <v>847</v>
      </c>
      <c r="B3450" s="8">
        <v>9625</v>
      </c>
    </row>
    <row r="3451" spans="1:2" x14ac:dyDescent="0.25">
      <c r="A3451" s="10" t="s">
        <v>847</v>
      </c>
      <c r="B3451" s="8">
        <v>6875.0000000000018</v>
      </c>
    </row>
    <row r="3452" spans="1:2" x14ac:dyDescent="0.25">
      <c r="A3452" s="10" t="s">
        <v>847</v>
      </c>
      <c r="B3452" s="8">
        <v>3750</v>
      </c>
    </row>
    <row r="3453" spans="1:2" x14ac:dyDescent="0.25">
      <c r="A3453" s="10" t="s">
        <v>847</v>
      </c>
      <c r="B3453" s="8">
        <v>7875</v>
      </c>
    </row>
    <row r="3454" spans="1:2" x14ac:dyDescent="0.25">
      <c r="A3454" s="10" t="s">
        <v>847</v>
      </c>
      <c r="B3454" s="8">
        <v>9625</v>
      </c>
    </row>
    <row r="3455" spans="1:2" x14ac:dyDescent="0.25">
      <c r="A3455" s="10" t="s">
        <v>847</v>
      </c>
      <c r="B3455" s="8">
        <v>18375</v>
      </c>
    </row>
    <row r="3456" spans="1:2" x14ac:dyDescent="0.25">
      <c r="A3456" s="10" t="s">
        <v>847</v>
      </c>
      <c r="B3456" s="8">
        <v>6125</v>
      </c>
    </row>
    <row r="3457" spans="1:2" x14ac:dyDescent="0.25">
      <c r="A3457" s="10" t="s">
        <v>847</v>
      </c>
      <c r="B3457" s="8">
        <v>5625.0000000000018</v>
      </c>
    </row>
    <row r="3458" spans="1:2" x14ac:dyDescent="0.25">
      <c r="A3458" s="10" t="s">
        <v>849</v>
      </c>
      <c r="B3458" s="8">
        <v>3000</v>
      </c>
    </row>
    <row r="3459" spans="1:2" x14ac:dyDescent="0.25">
      <c r="A3459" s="10" t="s">
        <v>849</v>
      </c>
      <c r="B3459" s="8">
        <v>7875</v>
      </c>
    </row>
    <row r="3460" spans="1:2" x14ac:dyDescent="0.25">
      <c r="A3460" s="10" t="s">
        <v>849</v>
      </c>
      <c r="B3460" s="8">
        <v>9625</v>
      </c>
    </row>
    <row r="3461" spans="1:2" x14ac:dyDescent="0.25">
      <c r="A3461" s="10" t="s">
        <v>849</v>
      </c>
      <c r="B3461" s="8">
        <v>17325</v>
      </c>
    </row>
    <row r="3462" spans="1:2" x14ac:dyDescent="0.25">
      <c r="A3462" s="10" t="s">
        <v>849</v>
      </c>
      <c r="B3462" s="8">
        <v>7000</v>
      </c>
    </row>
    <row r="3463" spans="1:2" x14ac:dyDescent="0.25">
      <c r="A3463" s="10" t="s">
        <v>849</v>
      </c>
      <c r="B3463" s="8">
        <v>5625.0000000000018</v>
      </c>
    </row>
    <row r="3464" spans="1:2" x14ac:dyDescent="0.25">
      <c r="A3464" s="10" t="s">
        <v>849</v>
      </c>
      <c r="B3464" s="8">
        <v>2250</v>
      </c>
    </row>
    <row r="3465" spans="1:2" x14ac:dyDescent="0.25">
      <c r="A3465" s="10" t="s">
        <v>849</v>
      </c>
      <c r="B3465" s="8">
        <v>5625</v>
      </c>
    </row>
    <row r="3466" spans="1:2" x14ac:dyDescent="0.25">
      <c r="A3466" s="10" t="s">
        <v>849</v>
      </c>
      <c r="B3466" s="8">
        <v>7875</v>
      </c>
    </row>
    <row r="3467" spans="1:2" x14ac:dyDescent="0.25">
      <c r="A3467" s="10" t="s">
        <v>849</v>
      </c>
      <c r="B3467" s="8">
        <v>16625</v>
      </c>
    </row>
    <row r="3468" spans="1:2" x14ac:dyDescent="0.25">
      <c r="A3468" s="10" t="s">
        <v>849</v>
      </c>
      <c r="B3468" s="8">
        <v>6125</v>
      </c>
    </row>
    <row r="3469" spans="1:2" x14ac:dyDescent="0.25">
      <c r="A3469" s="10" t="s">
        <v>849</v>
      </c>
      <c r="B3469" s="8">
        <v>4375.0000000000009</v>
      </c>
    </row>
    <row r="3470" spans="1:2" x14ac:dyDescent="0.25">
      <c r="A3470" s="10" t="s">
        <v>849</v>
      </c>
      <c r="B3470" s="8">
        <v>3000</v>
      </c>
    </row>
    <row r="3471" spans="1:2" x14ac:dyDescent="0.25">
      <c r="A3471" s="10" t="s">
        <v>849</v>
      </c>
      <c r="B3471" s="8">
        <v>4500</v>
      </c>
    </row>
    <row r="3472" spans="1:2" x14ac:dyDescent="0.25">
      <c r="A3472" s="10" t="s">
        <v>849</v>
      </c>
      <c r="B3472" s="8">
        <v>8750</v>
      </c>
    </row>
    <row r="3473" spans="1:2" x14ac:dyDescent="0.25">
      <c r="A3473" s="10" t="s">
        <v>849</v>
      </c>
      <c r="B3473" s="8">
        <v>26000</v>
      </c>
    </row>
    <row r="3474" spans="1:2" x14ac:dyDescent="0.25">
      <c r="A3474" s="10" t="s">
        <v>849</v>
      </c>
      <c r="B3474" s="8">
        <v>10125</v>
      </c>
    </row>
    <row r="3475" spans="1:2" x14ac:dyDescent="0.25">
      <c r="A3475" s="10" t="s">
        <v>849</v>
      </c>
      <c r="B3475" s="8">
        <v>10000</v>
      </c>
    </row>
    <row r="3476" spans="1:2" x14ac:dyDescent="0.25">
      <c r="A3476" s="10" t="s">
        <v>849</v>
      </c>
      <c r="B3476" s="8">
        <v>8000</v>
      </c>
    </row>
    <row r="3477" spans="1:2" x14ac:dyDescent="0.25">
      <c r="A3477" s="10" t="s">
        <v>849</v>
      </c>
      <c r="B3477" s="8">
        <v>11249.999999999998</v>
      </c>
    </row>
    <row r="3478" spans="1:2" x14ac:dyDescent="0.25">
      <c r="A3478" s="10" t="s">
        <v>849</v>
      </c>
      <c r="B3478" s="8">
        <v>19250</v>
      </c>
    </row>
    <row r="3479" spans="1:2" x14ac:dyDescent="0.25">
      <c r="A3479" s="10" t="s">
        <v>849</v>
      </c>
      <c r="B3479" s="8">
        <v>30000</v>
      </c>
    </row>
    <row r="3480" spans="1:2" x14ac:dyDescent="0.25">
      <c r="A3480" s="10" t="s">
        <v>849</v>
      </c>
      <c r="B3480" s="8">
        <v>15750</v>
      </c>
    </row>
    <row r="3481" spans="1:2" x14ac:dyDescent="0.25">
      <c r="A3481" s="10" t="s">
        <v>849</v>
      </c>
      <c r="B3481" s="8">
        <v>11000</v>
      </c>
    </row>
    <row r="3482" spans="1:2" x14ac:dyDescent="0.25">
      <c r="A3482" s="10" t="s">
        <v>849</v>
      </c>
      <c r="B3482" s="8">
        <v>10000</v>
      </c>
    </row>
    <row r="3483" spans="1:2" x14ac:dyDescent="0.25">
      <c r="A3483" s="10" t="s">
        <v>849</v>
      </c>
      <c r="B3483" s="8">
        <v>12499.999999999998</v>
      </c>
    </row>
    <row r="3484" spans="1:2" x14ac:dyDescent="0.25">
      <c r="A3484" s="10" t="s">
        <v>849</v>
      </c>
      <c r="B3484" s="8">
        <v>22000</v>
      </c>
    </row>
    <row r="3485" spans="1:2" x14ac:dyDescent="0.25">
      <c r="A3485" s="10" t="s">
        <v>849</v>
      </c>
      <c r="B3485" s="8">
        <v>31250</v>
      </c>
    </row>
    <row r="3486" spans="1:2" x14ac:dyDescent="0.25">
      <c r="A3486" s="10" t="s">
        <v>849</v>
      </c>
      <c r="B3486" s="8">
        <v>16875</v>
      </c>
    </row>
    <row r="3487" spans="1:2" x14ac:dyDescent="0.25">
      <c r="A3487" s="10" t="s">
        <v>849</v>
      </c>
      <c r="B3487" s="8">
        <v>12000</v>
      </c>
    </row>
    <row r="3488" spans="1:2" x14ac:dyDescent="0.25">
      <c r="A3488" s="10" t="s">
        <v>849</v>
      </c>
      <c r="B3488" s="8">
        <v>10000</v>
      </c>
    </row>
    <row r="3489" spans="1:2" x14ac:dyDescent="0.25">
      <c r="A3489" s="10" t="s">
        <v>849</v>
      </c>
      <c r="B3489" s="8">
        <v>13749.999999999998</v>
      </c>
    </row>
    <row r="3490" spans="1:2" x14ac:dyDescent="0.25">
      <c r="A3490" s="10" t="s">
        <v>849</v>
      </c>
      <c r="B3490" s="8">
        <v>24750</v>
      </c>
    </row>
    <row r="3491" spans="1:2" x14ac:dyDescent="0.25">
      <c r="A3491" s="10" t="s">
        <v>849</v>
      </c>
      <c r="B3491" s="8">
        <v>30000</v>
      </c>
    </row>
    <row r="3492" spans="1:2" x14ac:dyDescent="0.25">
      <c r="A3492" s="10" t="s">
        <v>849</v>
      </c>
      <c r="B3492" s="8">
        <v>16875</v>
      </c>
    </row>
    <row r="3493" spans="1:2" x14ac:dyDescent="0.25">
      <c r="A3493" s="10" t="s">
        <v>849</v>
      </c>
      <c r="B3493" s="8">
        <v>12000</v>
      </c>
    </row>
    <row r="3494" spans="1:2" x14ac:dyDescent="0.25">
      <c r="A3494" s="10" t="s">
        <v>849</v>
      </c>
      <c r="B3494" s="8">
        <v>8000</v>
      </c>
    </row>
    <row r="3495" spans="1:2" x14ac:dyDescent="0.25">
      <c r="A3495" s="10" t="s">
        <v>849</v>
      </c>
      <c r="B3495" s="8">
        <v>8749.9999999999982</v>
      </c>
    </row>
    <row r="3496" spans="1:2" x14ac:dyDescent="0.25">
      <c r="A3496" s="10" t="s">
        <v>849</v>
      </c>
      <c r="B3496" s="8">
        <v>19250</v>
      </c>
    </row>
    <row r="3497" spans="1:2" x14ac:dyDescent="0.25">
      <c r="A3497" s="10" t="s">
        <v>849</v>
      </c>
      <c r="B3497" s="8">
        <v>23750</v>
      </c>
    </row>
    <row r="3498" spans="1:2" x14ac:dyDescent="0.25">
      <c r="A3498" s="10" t="s">
        <v>849</v>
      </c>
      <c r="B3498" s="8">
        <v>12375</v>
      </c>
    </row>
    <row r="3499" spans="1:2" x14ac:dyDescent="0.25">
      <c r="A3499" s="10" t="s">
        <v>849</v>
      </c>
      <c r="B3499" s="8">
        <v>7000</v>
      </c>
    </row>
    <row r="3500" spans="1:2" x14ac:dyDescent="0.25">
      <c r="A3500" s="10" t="s">
        <v>849</v>
      </c>
      <c r="B3500" s="8">
        <v>6000</v>
      </c>
    </row>
    <row r="3501" spans="1:2" x14ac:dyDescent="0.25">
      <c r="A3501" s="10" t="s">
        <v>849</v>
      </c>
      <c r="B3501" s="8">
        <v>7499.9999999999991</v>
      </c>
    </row>
    <row r="3502" spans="1:2" x14ac:dyDescent="0.25">
      <c r="A3502" s="10" t="s">
        <v>849</v>
      </c>
      <c r="B3502" s="8">
        <v>13749.999999999998</v>
      </c>
    </row>
    <row r="3503" spans="1:2" x14ac:dyDescent="0.25">
      <c r="A3503" s="10" t="s">
        <v>849</v>
      </c>
      <c r="B3503" s="8">
        <v>23375</v>
      </c>
    </row>
    <row r="3504" spans="1:2" x14ac:dyDescent="0.25">
      <c r="A3504" s="10" t="s">
        <v>849</v>
      </c>
      <c r="B3504" s="8">
        <v>12500</v>
      </c>
    </row>
    <row r="3505" spans="1:2" x14ac:dyDescent="0.25">
      <c r="A3505" s="10" t="s">
        <v>849</v>
      </c>
      <c r="B3505" s="8">
        <v>7500</v>
      </c>
    </row>
    <row r="3506" spans="1:2" x14ac:dyDescent="0.25">
      <c r="A3506" s="10" t="s">
        <v>849</v>
      </c>
      <c r="B3506" s="8">
        <v>6250</v>
      </c>
    </row>
    <row r="3507" spans="1:2" x14ac:dyDescent="0.25">
      <c r="A3507" s="10" t="s">
        <v>849</v>
      </c>
      <c r="B3507" s="8">
        <v>7500</v>
      </c>
    </row>
    <row r="3508" spans="1:2" x14ac:dyDescent="0.25">
      <c r="A3508" s="10" t="s">
        <v>849</v>
      </c>
      <c r="B3508" s="8">
        <v>16249.999999999996</v>
      </c>
    </row>
    <row r="3509" spans="1:2" x14ac:dyDescent="0.25">
      <c r="A3509" s="10" t="s">
        <v>849</v>
      </c>
      <c r="B3509" s="8">
        <v>24000</v>
      </c>
    </row>
    <row r="3510" spans="1:2" x14ac:dyDescent="0.25">
      <c r="A3510" s="10" t="s">
        <v>849</v>
      </c>
      <c r="B3510" s="8">
        <v>13750</v>
      </c>
    </row>
    <row r="3511" spans="1:2" x14ac:dyDescent="0.25">
      <c r="A3511" s="10" t="s">
        <v>849</v>
      </c>
      <c r="B3511" s="8">
        <v>13500</v>
      </c>
    </row>
    <row r="3512" spans="1:2" x14ac:dyDescent="0.25">
      <c r="A3512" s="10" t="s">
        <v>849</v>
      </c>
      <c r="B3512" s="8">
        <v>12500</v>
      </c>
    </row>
    <row r="3513" spans="1:2" x14ac:dyDescent="0.25">
      <c r="A3513" s="10" t="s">
        <v>849</v>
      </c>
      <c r="B3513" s="8">
        <v>13500</v>
      </c>
    </row>
    <row r="3514" spans="1:2" x14ac:dyDescent="0.25">
      <c r="A3514" s="10" t="s">
        <v>849</v>
      </c>
      <c r="B3514" s="8">
        <v>21125</v>
      </c>
    </row>
    <row r="3515" spans="1:2" x14ac:dyDescent="0.25">
      <c r="A3515" s="10" t="s">
        <v>849</v>
      </c>
      <c r="B3515" s="8">
        <v>33000</v>
      </c>
    </row>
    <row r="3516" spans="1:2" x14ac:dyDescent="0.25">
      <c r="A3516" s="10" t="s">
        <v>849</v>
      </c>
      <c r="B3516" s="8">
        <v>17500</v>
      </c>
    </row>
    <row r="3517" spans="1:2" x14ac:dyDescent="0.25">
      <c r="A3517" s="10" t="s">
        <v>849</v>
      </c>
      <c r="B3517" s="8">
        <v>16250</v>
      </c>
    </row>
    <row r="3518" spans="1:2" x14ac:dyDescent="0.25">
      <c r="A3518" s="10" t="s">
        <v>849</v>
      </c>
      <c r="B3518" s="8">
        <v>13750</v>
      </c>
    </row>
    <row r="3519" spans="1:2" x14ac:dyDescent="0.25">
      <c r="A3519" s="10" t="s">
        <v>849</v>
      </c>
      <c r="B3519" s="8">
        <v>16500</v>
      </c>
    </row>
    <row r="3520" spans="1:2" x14ac:dyDescent="0.25">
      <c r="A3520" s="10" t="s">
        <v>849</v>
      </c>
      <c r="B3520" s="8">
        <v>24375</v>
      </c>
    </row>
    <row r="3521" spans="1:2" x14ac:dyDescent="0.25">
      <c r="A3521" s="10" t="s">
        <v>849</v>
      </c>
      <c r="B3521" s="8">
        <v>20000</v>
      </c>
    </row>
    <row r="3522" spans="1:2" x14ac:dyDescent="0.25">
      <c r="A3522" s="10" t="s">
        <v>849</v>
      </c>
      <c r="B3522" s="8">
        <v>12000</v>
      </c>
    </row>
    <row r="3523" spans="1:2" x14ac:dyDescent="0.25">
      <c r="A3523" s="10" t="s">
        <v>849</v>
      </c>
      <c r="B3523" s="8">
        <v>9000.0000000000018</v>
      </c>
    </row>
    <row r="3524" spans="1:2" x14ac:dyDescent="0.25">
      <c r="A3524" s="10" t="s">
        <v>849</v>
      </c>
      <c r="B3524" s="8">
        <v>5250</v>
      </c>
    </row>
    <row r="3525" spans="1:2" x14ac:dyDescent="0.25">
      <c r="A3525" s="10" t="s">
        <v>849</v>
      </c>
      <c r="B3525" s="8">
        <v>10000</v>
      </c>
    </row>
    <row r="3526" spans="1:2" x14ac:dyDescent="0.25">
      <c r="A3526" s="10" t="s">
        <v>849</v>
      </c>
      <c r="B3526" s="8">
        <v>12000</v>
      </c>
    </row>
    <row r="3527" spans="1:2" x14ac:dyDescent="0.25">
      <c r="A3527" s="10" t="s">
        <v>849</v>
      </c>
      <c r="B3527" s="8">
        <v>22000</v>
      </c>
    </row>
    <row r="3528" spans="1:2" x14ac:dyDescent="0.25">
      <c r="A3528" s="10" t="s">
        <v>849</v>
      </c>
      <c r="B3528" s="8">
        <v>8000</v>
      </c>
    </row>
    <row r="3529" spans="1:2" x14ac:dyDescent="0.25">
      <c r="A3529" s="10" t="s">
        <v>849</v>
      </c>
      <c r="B3529" s="8">
        <v>7500.0000000000009</v>
      </c>
    </row>
    <row r="3530" spans="1:2" x14ac:dyDescent="0.25">
      <c r="A3530" s="10" t="s">
        <v>851</v>
      </c>
      <c r="B3530" s="8">
        <v>4375</v>
      </c>
    </row>
    <row r="3531" spans="1:2" x14ac:dyDescent="0.25">
      <c r="A3531" s="10" t="s">
        <v>851</v>
      </c>
      <c r="B3531" s="8">
        <v>10000</v>
      </c>
    </row>
    <row r="3532" spans="1:2" x14ac:dyDescent="0.25">
      <c r="A3532" s="10" t="s">
        <v>851</v>
      </c>
      <c r="B3532" s="8">
        <v>12000</v>
      </c>
    </row>
    <row r="3533" spans="1:2" x14ac:dyDescent="0.25">
      <c r="A3533" s="10" t="s">
        <v>851</v>
      </c>
      <c r="B3533" s="8">
        <v>20800</v>
      </c>
    </row>
    <row r="3534" spans="1:2" x14ac:dyDescent="0.25">
      <c r="A3534" s="10" t="s">
        <v>851</v>
      </c>
      <c r="B3534" s="8">
        <v>9000</v>
      </c>
    </row>
    <row r="3535" spans="1:2" x14ac:dyDescent="0.25">
      <c r="A3535" s="10" t="s">
        <v>851</v>
      </c>
      <c r="B3535" s="8">
        <v>7500.0000000000009</v>
      </c>
    </row>
    <row r="3536" spans="1:2" x14ac:dyDescent="0.25">
      <c r="A3536" s="10" t="s">
        <v>851</v>
      </c>
      <c r="B3536" s="8">
        <v>3500</v>
      </c>
    </row>
    <row r="3537" spans="1:2" x14ac:dyDescent="0.25">
      <c r="A3537" s="10" t="s">
        <v>851</v>
      </c>
      <c r="B3537" s="8">
        <v>7500</v>
      </c>
    </row>
    <row r="3538" spans="1:2" x14ac:dyDescent="0.25">
      <c r="A3538" s="10" t="s">
        <v>851</v>
      </c>
      <c r="B3538" s="8">
        <v>10000</v>
      </c>
    </row>
    <row r="3539" spans="1:2" x14ac:dyDescent="0.25">
      <c r="A3539" s="10" t="s">
        <v>851</v>
      </c>
      <c r="B3539" s="8">
        <v>20000</v>
      </c>
    </row>
    <row r="3540" spans="1:2" x14ac:dyDescent="0.25">
      <c r="A3540" s="10" t="s">
        <v>851</v>
      </c>
      <c r="B3540" s="8">
        <v>8000</v>
      </c>
    </row>
    <row r="3541" spans="1:2" x14ac:dyDescent="0.25">
      <c r="A3541" s="10" t="s">
        <v>851</v>
      </c>
      <c r="B3541" s="8">
        <v>6000.0000000000009</v>
      </c>
    </row>
    <row r="3542" spans="1:2" x14ac:dyDescent="0.25">
      <c r="A3542" s="10" t="s">
        <v>851</v>
      </c>
      <c r="B3542" s="8">
        <v>4375</v>
      </c>
    </row>
    <row r="3543" spans="1:2" x14ac:dyDescent="0.25">
      <c r="A3543" s="10" t="s">
        <v>851</v>
      </c>
      <c r="B3543" s="8">
        <v>6250</v>
      </c>
    </row>
    <row r="3544" spans="1:2" x14ac:dyDescent="0.25">
      <c r="A3544" s="10" t="s">
        <v>851</v>
      </c>
      <c r="B3544" s="8">
        <v>11000</v>
      </c>
    </row>
    <row r="3545" spans="1:2" x14ac:dyDescent="0.25">
      <c r="A3545" s="10" t="s">
        <v>851</v>
      </c>
      <c r="B3545" s="8">
        <v>29975</v>
      </c>
    </row>
    <row r="3546" spans="1:2" x14ac:dyDescent="0.25">
      <c r="A3546" s="10" t="s">
        <v>851</v>
      </c>
      <c r="B3546" s="8">
        <v>12500</v>
      </c>
    </row>
    <row r="3547" spans="1:2" x14ac:dyDescent="0.25">
      <c r="A3547" s="10" t="s">
        <v>851</v>
      </c>
      <c r="B3547" s="8">
        <v>12375</v>
      </c>
    </row>
    <row r="3548" spans="1:2" x14ac:dyDescent="0.25">
      <c r="A3548" s="10" t="s">
        <v>851</v>
      </c>
      <c r="B3548" s="8">
        <v>10125</v>
      </c>
    </row>
    <row r="3549" spans="1:2" x14ac:dyDescent="0.25">
      <c r="A3549" s="10" t="s">
        <v>851</v>
      </c>
      <c r="B3549" s="8">
        <v>13749.999999999998</v>
      </c>
    </row>
    <row r="3550" spans="1:2" x14ac:dyDescent="0.25">
      <c r="A3550" s="10" t="s">
        <v>851</v>
      </c>
      <c r="B3550" s="8">
        <v>22500</v>
      </c>
    </row>
    <row r="3551" spans="1:2" x14ac:dyDescent="0.25">
      <c r="A3551" s="10" t="s">
        <v>851</v>
      </c>
      <c r="B3551" s="8">
        <v>34374.999999999993</v>
      </c>
    </row>
    <row r="3552" spans="1:2" x14ac:dyDescent="0.25">
      <c r="A3552" s="10" t="s">
        <v>851</v>
      </c>
      <c r="B3552" s="8">
        <v>18750</v>
      </c>
    </row>
    <row r="3553" spans="1:2" x14ac:dyDescent="0.25">
      <c r="A3553" s="10" t="s">
        <v>851</v>
      </c>
      <c r="B3553" s="8">
        <v>13500</v>
      </c>
    </row>
    <row r="3554" spans="1:2" x14ac:dyDescent="0.25">
      <c r="A3554" s="10" t="s">
        <v>851</v>
      </c>
      <c r="B3554" s="8">
        <v>12375</v>
      </c>
    </row>
    <row r="3555" spans="1:2" x14ac:dyDescent="0.25">
      <c r="A3555" s="10" t="s">
        <v>851</v>
      </c>
      <c r="B3555" s="8">
        <v>15124.999999999998</v>
      </c>
    </row>
    <row r="3556" spans="1:2" x14ac:dyDescent="0.25">
      <c r="A3556" s="10" t="s">
        <v>851</v>
      </c>
      <c r="B3556" s="8">
        <v>25500</v>
      </c>
    </row>
    <row r="3557" spans="1:2" x14ac:dyDescent="0.25">
      <c r="A3557" s="10" t="s">
        <v>851</v>
      </c>
      <c r="B3557" s="8">
        <v>35749.999999999993</v>
      </c>
    </row>
    <row r="3558" spans="1:2" x14ac:dyDescent="0.25">
      <c r="A3558" s="10" t="s">
        <v>851</v>
      </c>
      <c r="B3558" s="8">
        <v>20000</v>
      </c>
    </row>
    <row r="3559" spans="1:2" x14ac:dyDescent="0.25">
      <c r="A3559" s="10" t="s">
        <v>851</v>
      </c>
      <c r="B3559" s="8">
        <v>14625</v>
      </c>
    </row>
    <row r="3560" spans="1:2" x14ac:dyDescent="0.25">
      <c r="A3560" s="10" t="s">
        <v>851</v>
      </c>
      <c r="B3560" s="8">
        <v>12375</v>
      </c>
    </row>
    <row r="3561" spans="1:2" x14ac:dyDescent="0.25">
      <c r="A3561" s="10" t="s">
        <v>851</v>
      </c>
      <c r="B3561" s="8">
        <v>16499.999999999996</v>
      </c>
    </row>
    <row r="3562" spans="1:2" x14ac:dyDescent="0.25">
      <c r="A3562" s="10" t="s">
        <v>851</v>
      </c>
      <c r="B3562" s="8">
        <v>28500</v>
      </c>
    </row>
    <row r="3563" spans="1:2" x14ac:dyDescent="0.25">
      <c r="A3563" s="10" t="s">
        <v>851</v>
      </c>
      <c r="B3563" s="8">
        <v>34374.999999999993</v>
      </c>
    </row>
    <row r="3564" spans="1:2" x14ac:dyDescent="0.25">
      <c r="A3564" s="10" t="s">
        <v>851</v>
      </c>
      <c r="B3564" s="8">
        <v>20000</v>
      </c>
    </row>
    <row r="3565" spans="1:2" x14ac:dyDescent="0.25">
      <c r="A3565" s="10" t="s">
        <v>851</v>
      </c>
      <c r="B3565" s="8">
        <v>14625</v>
      </c>
    </row>
    <row r="3566" spans="1:2" x14ac:dyDescent="0.25">
      <c r="A3566" s="10" t="s">
        <v>851</v>
      </c>
      <c r="B3566" s="8">
        <v>10125</v>
      </c>
    </row>
    <row r="3567" spans="1:2" x14ac:dyDescent="0.25">
      <c r="A3567" s="10" t="s">
        <v>851</v>
      </c>
      <c r="B3567" s="8">
        <v>10999.999999999998</v>
      </c>
    </row>
    <row r="3568" spans="1:2" x14ac:dyDescent="0.25">
      <c r="A3568" s="10" t="s">
        <v>851</v>
      </c>
      <c r="B3568" s="8">
        <v>22500</v>
      </c>
    </row>
    <row r="3569" spans="1:2" x14ac:dyDescent="0.25">
      <c r="A3569" s="10" t="s">
        <v>851</v>
      </c>
      <c r="B3569" s="8">
        <v>27500</v>
      </c>
    </row>
    <row r="3570" spans="1:2" x14ac:dyDescent="0.25">
      <c r="A3570" s="10" t="s">
        <v>851</v>
      </c>
      <c r="B3570" s="8">
        <v>15000</v>
      </c>
    </row>
    <row r="3571" spans="1:2" x14ac:dyDescent="0.25">
      <c r="A3571" s="10" t="s">
        <v>851</v>
      </c>
      <c r="B3571" s="8">
        <v>9000</v>
      </c>
    </row>
    <row r="3572" spans="1:2" x14ac:dyDescent="0.25">
      <c r="A3572" s="10" t="s">
        <v>851</v>
      </c>
      <c r="B3572" s="8">
        <v>7875</v>
      </c>
    </row>
    <row r="3573" spans="1:2" x14ac:dyDescent="0.25">
      <c r="A3573" s="10" t="s">
        <v>851</v>
      </c>
      <c r="B3573" s="8">
        <v>9624.9999999999982</v>
      </c>
    </row>
    <row r="3574" spans="1:2" x14ac:dyDescent="0.25">
      <c r="A3574" s="10" t="s">
        <v>851</v>
      </c>
      <c r="B3574" s="8">
        <v>16500</v>
      </c>
    </row>
    <row r="3575" spans="1:2" x14ac:dyDescent="0.25">
      <c r="A3575" s="10" t="s">
        <v>851</v>
      </c>
      <c r="B3575" s="8">
        <v>27000</v>
      </c>
    </row>
    <row r="3576" spans="1:2" x14ac:dyDescent="0.25">
      <c r="A3576" s="10" t="s">
        <v>851</v>
      </c>
      <c r="B3576" s="8">
        <v>15125.000000000002</v>
      </c>
    </row>
    <row r="3577" spans="1:2" x14ac:dyDescent="0.25">
      <c r="A3577" s="10" t="s">
        <v>851</v>
      </c>
      <c r="B3577" s="8">
        <v>9625.0000000000018</v>
      </c>
    </row>
    <row r="3578" spans="1:2" x14ac:dyDescent="0.25">
      <c r="A3578" s="10" t="s">
        <v>851</v>
      </c>
      <c r="B3578" s="8">
        <v>8250.0000000000018</v>
      </c>
    </row>
    <row r="3579" spans="1:2" x14ac:dyDescent="0.25">
      <c r="A3579" s="10" t="s">
        <v>851</v>
      </c>
      <c r="B3579" s="8">
        <v>9750</v>
      </c>
    </row>
    <row r="3580" spans="1:2" x14ac:dyDescent="0.25">
      <c r="A3580" s="10" t="s">
        <v>851</v>
      </c>
      <c r="B3580" s="8">
        <v>19250</v>
      </c>
    </row>
    <row r="3581" spans="1:2" x14ac:dyDescent="0.25">
      <c r="A3581" s="10" t="s">
        <v>851</v>
      </c>
      <c r="B3581" s="8">
        <v>27625</v>
      </c>
    </row>
    <row r="3582" spans="1:2" x14ac:dyDescent="0.25">
      <c r="A3582" s="10" t="s">
        <v>851</v>
      </c>
      <c r="B3582" s="8">
        <v>16500.000000000004</v>
      </c>
    </row>
    <row r="3583" spans="1:2" x14ac:dyDescent="0.25">
      <c r="A3583" s="10" t="s">
        <v>851</v>
      </c>
      <c r="B3583" s="8">
        <v>16225.000000000002</v>
      </c>
    </row>
    <row r="3584" spans="1:2" x14ac:dyDescent="0.25">
      <c r="A3584" s="10" t="s">
        <v>851</v>
      </c>
      <c r="B3584" s="8">
        <v>15125.000000000002</v>
      </c>
    </row>
    <row r="3585" spans="1:2" x14ac:dyDescent="0.25">
      <c r="A3585" s="10" t="s">
        <v>851</v>
      </c>
      <c r="B3585" s="8">
        <v>16250</v>
      </c>
    </row>
    <row r="3586" spans="1:2" x14ac:dyDescent="0.25">
      <c r="A3586" s="10" t="s">
        <v>851</v>
      </c>
      <c r="B3586" s="8">
        <v>24500</v>
      </c>
    </row>
    <row r="3587" spans="1:2" x14ac:dyDescent="0.25">
      <c r="A3587" s="10" t="s">
        <v>851</v>
      </c>
      <c r="B3587" s="8">
        <v>37375</v>
      </c>
    </row>
    <row r="3588" spans="1:2" x14ac:dyDescent="0.25">
      <c r="A3588" s="10" t="s">
        <v>851</v>
      </c>
      <c r="B3588" s="8">
        <v>20625.000000000004</v>
      </c>
    </row>
    <row r="3589" spans="1:2" x14ac:dyDescent="0.25">
      <c r="A3589" s="10" t="s">
        <v>851</v>
      </c>
      <c r="B3589" s="8">
        <v>19250.000000000004</v>
      </c>
    </row>
    <row r="3590" spans="1:2" x14ac:dyDescent="0.25">
      <c r="A3590" s="10" t="s">
        <v>851</v>
      </c>
      <c r="B3590" s="8">
        <v>16500.000000000004</v>
      </c>
    </row>
    <row r="3591" spans="1:2" x14ac:dyDescent="0.25">
      <c r="A3591" s="10" t="s">
        <v>851</v>
      </c>
      <c r="B3591" s="8">
        <v>19500</v>
      </c>
    </row>
    <row r="3592" spans="1:2" x14ac:dyDescent="0.25">
      <c r="A3592" s="10" t="s">
        <v>851</v>
      </c>
      <c r="B3592" s="8">
        <v>28000</v>
      </c>
    </row>
    <row r="3593" spans="1:2" x14ac:dyDescent="0.25">
      <c r="A3593" s="10" t="s">
        <v>851</v>
      </c>
      <c r="B3593" s="8">
        <v>14875</v>
      </c>
    </row>
    <row r="3594" spans="1:2" x14ac:dyDescent="0.25">
      <c r="A3594" s="10" t="s">
        <v>851</v>
      </c>
      <c r="B3594" s="8">
        <v>7875</v>
      </c>
    </row>
    <row r="3595" spans="1:2" x14ac:dyDescent="0.25">
      <c r="A3595" s="10" t="s">
        <v>851</v>
      </c>
      <c r="B3595" s="8">
        <v>5625.0000000000018</v>
      </c>
    </row>
    <row r="3596" spans="1:2" x14ac:dyDescent="0.25">
      <c r="A3596" s="10" t="s">
        <v>851</v>
      </c>
      <c r="B3596" s="8">
        <v>2250</v>
      </c>
    </row>
    <row r="3597" spans="1:2" x14ac:dyDescent="0.25">
      <c r="A3597" s="10" t="s">
        <v>851</v>
      </c>
      <c r="B3597" s="8">
        <v>5625</v>
      </c>
    </row>
    <row r="3598" spans="1:2" x14ac:dyDescent="0.25">
      <c r="A3598" s="10" t="s">
        <v>851</v>
      </c>
      <c r="B3598" s="8">
        <v>7875</v>
      </c>
    </row>
    <row r="3599" spans="1:2" x14ac:dyDescent="0.25">
      <c r="A3599" s="10" t="s">
        <v>851</v>
      </c>
      <c r="B3599" s="8">
        <v>16625</v>
      </c>
    </row>
    <row r="3600" spans="1:2" x14ac:dyDescent="0.25">
      <c r="A3600" s="10" t="s">
        <v>851</v>
      </c>
      <c r="B3600" s="8">
        <v>4375</v>
      </c>
    </row>
    <row r="3601" spans="1:2" x14ac:dyDescent="0.25">
      <c r="A3601" s="10" t="s">
        <v>851</v>
      </c>
      <c r="B3601" s="8">
        <v>4375.0000000000009</v>
      </c>
    </row>
    <row r="3602" spans="1:2" x14ac:dyDescent="0.25">
      <c r="A3602" s="10" t="s">
        <v>853</v>
      </c>
      <c r="B3602" s="8">
        <v>1500</v>
      </c>
    </row>
    <row r="3603" spans="1:2" x14ac:dyDescent="0.25">
      <c r="A3603" s="10" t="s">
        <v>853</v>
      </c>
      <c r="B3603" s="8">
        <v>5625</v>
      </c>
    </row>
    <row r="3604" spans="1:2" x14ac:dyDescent="0.25">
      <c r="A3604" s="10" t="s">
        <v>853</v>
      </c>
      <c r="B3604" s="8">
        <v>7875</v>
      </c>
    </row>
    <row r="3605" spans="1:2" x14ac:dyDescent="0.25">
      <c r="A3605" s="10" t="s">
        <v>853</v>
      </c>
      <c r="B3605" s="8">
        <v>15575</v>
      </c>
    </row>
    <row r="3606" spans="1:2" x14ac:dyDescent="0.25">
      <c r="A3606" s="10" t="s">
        <v>853</v>
      </c>
      <c r="B3606" s="8">
        <v>5250</v>
      </c>
    </row>
    <row r="3607" spans="1:2" x14ac:dyDescent="0.25">
      <c r="A3607" s="10" t="s">
        <v>853</v>
      </c>
      <c r="B3607" s="8">
        <v>4375.0000000000009</v>
      </c>
    </row>
    <row r="3608" spans="1:2" x14ac:dyDescent="0.25">
      <c r="A3608" s="10" t="s">
        <v>853</v>
      </c>
      <c r="B3608" s="8">
        <v>750</v>
      </c>
    </row>
    <row r="3609" spans="1:2" x14ac:dyDescent="0.25">
      <c r="A3609" s="10" t="s">
        <v>853</v>
      </c>
      <c r="B3609" s="8">
        <v>3375</v>
      </c>
    </row>
    <row r="3610" spans="1:2" x14ac:dyDescent="0.25">
      <c r="A3610" s="10" t="s">
        <v>853</v>
      </c>
      <c r="B3610" s="8">
        <v>6125</v>
      </c>
    </row>
    <row r="3611" spans="1:2" x14ac:dyDescent="0.25">
      <c r="A3611" s="10" t="s">
        <v>853</v>
      </c>
      <c r="B3611" s="8">
        <v>14875</v>
      </c>
    </row>
    <row r="3612" spans="1:2" x14ac:dyDescent="0.25">
      <c r="A3612" s="10" t="s">
        <v>853</v>
      </c>
      <c r="B3612" s="8">
        <v>4375</v>
      </c>
    </row>
    <row r="3613" spans="1:2" x14ac:dyDescent="0.25">
      <c r="A3613" s="10" t="s">
        <v>853</v>
      </c>
      <c r="B3613" s="8">
        <v>3125.0000000000009</v>
      </c>
    </row>
    <row r="3614" spans="1:2" x14ac:dyDescent="0.25">
      <c r="A3614" s="10" t="s">
        <v>853</v>
      </c>
      <c r="B3614" s="8">
        <v>1500</v>
      </c>
    </row>
    <row r="3615" spans="1:2" x14ac:dyDescent="0.25">
      <c r="A3615" s="10" t="s">
        <v>853</v>
      </c>
      <c r="B3615" s="8">
        <v>2250</v>
      </c>
    </row>
    <row r="3616" spans="1:2" x14ac:dyDescent="0.25">
      <c r="A3616" s="10" t="s">
        <v>853</v>
      </c>
      <c r="B3616" s="8">
        <v>7000</v>
      </c>
    </row>
    <row r="3617" spans="1:2" x14ac:dyDescent="0.25">
      <c r="A3617" s="10" t="s">
        <v>853</v>
      </c>
      <c r="B3617" s="8">
        <v>23500</v>
      </c>
    </row>
    <row r="3618" spans="1:2" x14ac:dyDescent="0.25">
      <c r="A3618" s="10" t="s">
        <v>853</v>
      </c>
      <c r="B3618" s="8">
        <v>7875</v>
      </c>
    </row>
    <row r="3619" spans="1:2" x14ac:dyDescent="0.25">
      <c r="A3619" s="10" t="s">
        <v>853</v>
      </c>
      <c r="B3619" s="8">
        <v>8000</v>
      </c>
    </row>
    <row r="3620" spans="1:2" x14ac:dyDescent="0.25">
      <c r="A3620" s="10" t="s">
        <v>853</v>
      </c>
      <c r="B3620" s="8">
        <v>6000</v>
      </c>
    </row>
    <row r="3621" spans="1:2" x14ac:dyDescent="0.25">
      <c r="A3621" s="10" t="s">
        <v>853</v>
      </c>
      <c r="B3621" s="8">
        <v>8749.9999999999982</v>
      </c>
    </row>
    <row r="3622" spans="1:2" x14ac:dyDescent="0.25">
      <c r="A3622" s="10" t="s">
        <v>853</v>
      </c>
      <c r="B3622" s="8">
        <v>16499.999999999996</v>
      </c>
    </row>
    <row r="3623" spans="1:2" x14ac:dyDescent="0.25">
      <c r="A3623" s="10" t="s">
        <v>853</v>
      </c>
      <c r="B3623" s="8">
        <v>27500</v>
      </c>
    </row>
    <row r="3624" spans="1:2" x14ac:dyDescent="0.25">
      <c r="A3624" s="10" t="s">
        <v>853</v>
      </c>
      <c r="B3624" s="8">
        <v>13500</v>
      </c>
    </row>
    <row r="3625" spans="1:2" x14ac:dyDescent="0.25">
      <c r="A3625" s="10" t="s">
        <v>853</v>
      </c>
      <c r="B3625" s="8">
        <v>9000</v>
      </c>
    </row>
    <row r="3626" spans="1:2" x14ac:dyDescent="0.25">
      <c r="A3626" s="10" t="s">
        <v>853</v>
      </c>
      <c r="B3626" s="8">
        <v>8000</v>
      </c>
    </row>
    <row r="3627" spans="1:2" x14ac:dyDescent="0.25">
      <c r="A3627" s="10" t="s">
        <v>853</v>
      </c>
      <c r="B3627" s="8">
        <v>9999.9999999999982</v>
      </c>
    </row>
    <row r="3628" spans="1:2" x14ac:dyDescent="0.25">
      <c r="A3628" s="10" t="s">
        <v>853</v>
      </c>
      <c r="B3628" s="8">
        <v>19250</v>
      </c>
    </row>
    <row r="3629" spans="1:2" x14ac:dyDescent="0.25">
      <c r="A3629" s="10" t="s">
        <v>853</v>
      </c>
      <c r="B3629" s="8">
        <v>28750</v>
      </c>
    </row>
    <row r="3630" spans="1:2" x14ac:dyDescent="0.25">
      <c r="A3630" s="10" t="s">
        <v>853</v>
      </c>
      <c r="B3630" s="8">
        <v>14625</v>
      </c>
    </row>
    <row r="3631" spans="1:2" x14ac:dyDescent="0.25">
      <c r="A3631" s="10" t="s">
        <v>853</v>
      </c>
      <c r="B3631" s="8">
        <v>10000</v>
      </c>
    </row>
    <row r="3632" spans="1:2" x14ac:dyDescent="0.25">
      <c r="A3632" s="10" t="s">
        <v>853</v>
      </c>
      <c r="B3632" s="8">
        <v>8000</v>
      </c>
    </row>
    <row r="3633" spans="1:2" x14ac:dyDescent="0.25">
      <c r="A3633" s="10" t="s">
        <v>853</v>
      </c>
      <c r="B3633" s="8">
        <v>11249.999999999998</v>
      </c>
    </row>
    <row r="3634" spans="1:2" x14ac:dyDescent="0.25">
      <c r="A3634" s="10" t="s">
        <v>853</v>
      </c>
      <c r="B3634" s="8">
        <v>22000</v>
      </c>
    </row>
    <row r="3635" spans="1:2" x14ac:dyDescent="0.25">
      <c r="A3635" s="10" t="s">
        <v>853</v>
      </c>
      <c r="B3635" s="8">
        <v>27500</v>
      </c>
    </row>
    <row r="3636" spans="1:2" x14ac:dyDescent="0.25">
      <c r="A3636" s="10" t="s">
        <v>853</v>
      </c>
      <c r="B3636" s="8">
        <v>14625</v>
      </c>
    </row>
    <row r="3637" spans="1:2" x14ac:dyDescent="0.25">
      <c r="A3637" s="10" t="s">
        <v>853</v>
      </c>
      <c r="B3637" s="8">
        <v>10000</v>
      </c>
    </row>
    <row r="3638" spans="1:2" x14ac:dyDescent="0.25">
      <c r="A3638" s="10" t="s">
        <v>853</v>
      </c>
      <c r="B3638" s="8">
        <v>6000</v>
      </c>
    </row>
    <row r="3639" spans="1:2" x14ac:dyDescent="0.25">
      <c r="A3639" s="10" t="s">
        <v>853</v>
      </c>
      <c r="B3639" s="8">
        <v>6249.9999999999991</v>
      </c>
    </row>
    <row r="3640" spans="1:2" x14ac:dyDescent="0.25">
      <c r="A3640" s="10" t="s">
        <v>853</v>
      </c>
      <c r="B3640" s="8">
        <v>16499.999999999996</v>
      </c>
    </row>
    <row r="3641" spans="1:2" x14ac:dyDescent="0.25">
      <c r="A3641" s="10" t="s">
        <v>853</v>
      </c>
      <c r="B3641" s="8">
        <v>21250</v>
      </c>
    </row>
    <row r="3642" spans="1:2" x14ac:dyDescent="0.25">
      <c r="A3642" s="10" t="s">
        <v>853</v>
      </c>
      <c r="B3642" s="8">
        <v>10125</v>
      </c>
    </row>
    <row r="3643" spans="1:2" x14ac:dyDescent="0.25">
      <c r="A3643" s="10" t="s">
        <v>853</v>
      </c>
      <c r="B3643" s="8">
        <v>5000</v>
      </c>
    </row>
    <row r="3644" spans="1:2" x14ac:dyDescent="0.25">
      <c r="A3644" s="10" t="s">
        <v>853</v>
      </c>
      <c r="B3644" s="8">
        <v>4000</v>
      </c>
    </row>
    <row r="3645" spans="1:2" x14ac:dyDescent="0.25">
      <c r="A3645" s="10" t="s">
        <v>853</v>
      </c>
      <c r="B3645" s="8">
        <v>4999.9999999999991</v>
      </c>
    </row>
    <row r="3646" spans="1:2" x14ac:dyDescent="0.25">
      <c r="A3646" s="10" t="s">
        <v>853</v>
      </c>
      <c r="B3646" s="8">
        <v>10999.999999999998</v>
      </c>
    </row>
    <row r="3647" spans="1:2" x14ac:dyDescent="0.25">
      <c r="A3647" s="10" t="s">
        <v>853</v>
      </c>
      <c r="B3647" s="8">
        <v>20625</v>
      </c>
    </row>
    <row r="3648" spans="1:2" x14ac:dyDescent="0.25">
      <c r="A3648" s="10" t="s">
        <v>853</v>
      </c>
      <c r="B3648" s="8">
        <v>10000</v>
      </c>
    </row>
    <row r="3649" spans="1:2" x14ac:dyDescent="0.25">
      <c r="A3649" s="10" t="s">
        <v>853</v>
      </c>
      <c r="B3649" s="8">
        <v>5000</v>
      </c>
    </row>
    <row r="3650" spans="1:2" x14ac:dyDescent="0.25">
      <c r="A3650" s="10" t="s">
        <v>853</v>
      </c>
      <c r="B3650" s="8">
        <v>3750</v>
      </c>
    </row>
    <row r="3651" spans="1:2" x14ac:dyDescent="0.25">
      <c r="A3651" s="10" t="s">
        <v>853</v>
      </c>
      <c r="B3651" s="8">
        <v>4500</v>
      </c>
    </row>
    <row r="3652" spans="1:2" x14ac:dyDescent="0.25">
      <c r="A3652" s="10" t="s">
        <v>853</v>
      </c>
      <c r="B3652" s="8">
        <v>12999.999999999996</v>
      </c>
    </row>
    <row r="3653" spans="1:2" x14ac:dyDescent="0.25">
      <c r="A3653" s="10" t="s">
        <v>853</v>
      </c>
      <c r="B3653" s="8">
        <v>21000</v>
      </c>
    </row>
    <row r="3654" spans="1:2" x14ac:dyDescent="0.25">
      <c r="A3654" s="10" t="s">
        <v>853</v>
      </c>
      <c r="B3654" s="8">
        <v>11250</v>
      </c>
    </row>
    <row r="3655" spans="1:2" x14ac:dyDescent="0.25">
      <c r="A3655" s="10" t="s">
        <v>853</v>
      </c>
      <c r="B3655" s="8">
        <v>11000</v>
      </c>
    </row>
    <row r="3656" spans="1:2" x14ac:dyDescent="0.25">
      <c r="A3656" s="10" t="s">
        <v>853</v>
      </c>
      <c r="B3656" s="8">
        <v>10000</v>
      </c>
    </row>
    <row r="3657" spans="1:2" x14ac:dyDescent="0.25">
      <c r="A3657" s="10" t="s">
        <v>853</v>
      </c>
      <c r="B3657" s="8">
        <v>10500</v>
      </c>
    </row>
    <row r="3658" spans="1:2" x14ac:dyDescent="0.25">
      <c r="A3658" s="10" t="s">
        <v>853</v>
      </c>
      <c r="B3658" s="8">
        <v>17874.999999999996</v>
      </c>
    </row>
    <row r="3659" spans="1:2" x14ac:dyDescent="0.25">
      <c r="A3659" s="10" t="s">
        <v>853</v>
      </c>
      <c r="B3659" s="8">
        <v>30000</v>
      </c>
    </row>
    <row r="3660" spans="1:2" x14ac:dyDescent="0.25">
      <c r="A3660" s="10" t="s">
        <v>853</v>
      </c>
      <c r="B3660" s="8">
        <v>15000</v>
      </c>
    </row>
    <row r="3661" spans="1:2" x14ac:dyDescent="0.25">
      <c r="A3661" s="10" t="s">
        <v>853</v>
      </c>
      <c r="B3661" s="8">
        <v>13750</v>
      </c>
    </row>
    <row r="3662" spans="1:2" x14ac:dyDescent="0.25">
      <c r="A3662" s="10" t="s">
        <v>853</v>
      </c>
      <c r="B3662" s="8">
        <v>11250</v>
      </c>
    </row>
    <row r="3663" spans="1:2" x14ac:dyDescent="0.25">
      <c r="A3663" s="10" t="s">
        <v>853</v>
      </c>
      <c r="B3663" s="8">
        <v>13500</v>
      </c>
    </row>
    <row r="3664" spans="1:2" x14ac:dyDescent="0.25">
      <c r="A3664" s="10" t="s">
        <v>853</v>
      </c>
      <c r="B3664" s="8">
        <v>21125</v>
      </c>
    </row>
    <row r="3665" spans="1:2" x14ac:dyDescent="0.25">
      <c r="A3665" s="10" t="s">
        <v>853</v>
      </c>
      <c r="B3665" s="8">
        <v>18000</v>
      </c>
    </row>
    <row r="3666" spans="1:2" x14ac:dyDescent="0.25">
      <c r="A3666" s="10" t="s">
        <v>853</v>
      </c>
      <c r="B3666" s="8">
        <v>10000</v>
      </c>
    </row>
    <row r="3667" spans="1:2" x14ac:dyDescent="0.25">
      <c r="A3667" s="10" t="s">
        <v>853</v>
      </c>
      <c r="B3667" s="8">
        <v>7500.0000000000009</v>
      </c>
    </row>
    <row r="3668" spans="1:2" x14ac:dyDescent="0.25">
      <c r="A3668" s="10" t="s">
        <v>853</v>
      </c>
      <c r="B3668" s="8">
        <v>3500</v>
      </c>
    </row>
    <row r="3669" spans="1:2" x14ac:dyDescent="0.25">
      <c r="A3669" s="10" t="s">
        <v>853</v>
      </c>
      <c r="B3669" s="8">
        <v>7500</v>
      </c>
    </row>
    <row r="3670" spans="1:2" x14ac:dyDescent="0.25">
      <c r="A3670" s="10" t="s">
        <v>853</v>
      </c>
      <c r="B3670" s="8">
        <v>10000</v>
      </c>
    </row>
    <row r="3671" spans="1:2" x14ac:dyDescent="0.25">
      <c r="A3671" s="10" t="s">
        <v>853</v>
      </c>
      <c r="B3671" s="8">
        <v>20000</v>
      </c>
    </row>
    <row r="3672" spans="1:2" x14ac:dyDescent="0.25">
      <c r="A3672" s="10" t="s">
        <v>853</v>
      </c>
      <c r="B3672" s="8">
        <v>6000</v>
      </c>
    </row>
    <row r="3673" spans="1:2" x14ac:dyDescent="0.25">
      <c r="A3673" s="10" t="s">
        <v>853</v>
      </c>
      <c r="B3673" s="8">
        <v>6000.0000000000009</v>
      </c>
    </row>
    <row r="3674" spans="1:2" x14ac:dyDescent="0.25">
      <c r="A3674" s="10" t="s">
        <v>855</v>
      </c>
      <c r="B3674" s="8">
        <v>8750</v>
      </c>
    </row>
    <row r="3675" spans="1:2" x14ac:dyDescent="0.25">
      <c r="A3675" s="10" t="s">
        <v>855</v>
      </c>
      <c r="B3675" s="8">
        <v>7500</v>
      </c>
    </row>
    <row r="3676" spans="1:2" x14ac:dyDescent="0.25">
      <c r="A3676" s="10" t="s">
        <v>855</v>
      </c>
      <c r="B3676" s="8">
        <v>10000</v>
      </c>
    </row>
    <row r="3677" spans="1:2" x14ac:dyDescent="0.25">
      <c r="A3677" s="10" t="s">
        <v>855</v>
      </c>
      <c r="B3677" s="8">
        <v>18800</v>
      </c>
    </row>
    <row r="3678" spans="1:2" x14ac:dyDescent="0.25">
      <c r="A3678" s="10" t="s">
        <v>855</v>
      </c>
      <c r="B3678" s="8">
        <v>7000</v>
      </c>
    </row>
    <row r="3679" spans="1:2" x14ac:dyDescent="0.25">
      <c r="A3679" s="10" t="s">
        <v>855</v>
      </c>
      <c r="B3679" s="8">
        <v>6000.0000000000009</v>
      </c>
    </row>
    <row r="3680" spans="1:2" x14ac:dyDescent="0.25">
      <c r="A3680" s="10" t="s">
        <v>855</v>
      </c>
      <c r="B3680" s="8">
        <v>10500</v>
      </c>
    </row>
    <row r="3681" spans="1:2" x14ac:dyDescent="0.25">
      <c r="A3681" s="10" t="s">
        <v>855</v>
      </c>
      <c r="B3681" s="8">
        <v>5000</v>
      </c>
    </row>
    <row r="3682" spans="1:2" x14ac:dyDescent="0.25">
      <c r="A3682" s="10" t="s">
        <v>855</v>
      </c>
      <c r="B3682" s="8">
        <v>8000</v>
      </c>
    </row>
    <row r="3683" spans="1:2" x14ac:dyDescent="0.25">
      <c r="A3683" s="10" t="s">
        <v>855</v>
      </c>
      <c r="B3683" s="8">
        <v>18000</v>
      </c>
    </row>
    <row r="3684" spans="1:2" x14ac:dyDescent="0.25">
      <c r="A3684" s="10" t="s">
        <v>855</v>
      </c>
      <c r="B3684" s="8">
        <v>6000</v>
      </c>
    </row>
    <row r="3685" spans="1:2" x14ac:dyDescent="0.25">
      <c r="A3685" s="10" t="s">
        <v>855</v>
      </c>
      <c r="B3685" s="8">
        <v>4500.0000000000009</v>
      </c>
    </row>
    <row r="3686" spans="1:2" x14ac:dyDescent="0.25">
      <c r="A3686" s="10" t="s">
        <v>855</v>
      </c>
      <c r="B3686" s="8">
        <v>4375</v>
      </c>
    </row>
    <row r="3687" spans="1:2" x14ac:dyDescent="0.25">
      <c r="A3687" s="10" t="s">
        <v>855</v>
      </c>
      <c r="B3687" s="8">
        <v>6250</v>
      </c>
    </row>
    <row r="3688" spans="1:2" x14ac:dyDescent="0.25">
      <c r="A3688" s="10" t="s">
        <v>855</v>
      </c>
      <c r="B3688" s="8">
        <v>11000</v>
      </c>
    </row>
    <row r="3689" spans="1:2" x14ac:dyDescent="0.25">
      <c r="A3689" s="10" t="s">
        <v>855</v>
      </c>
      <c r="B3689" s="8">
        <v>27225</v>
      </c>
    </row>
    <row r="3690" spans="1:2" x14ac:dyDescent="0.25">
      <c r="A3690" s="10" t="s">
        <v>855</v>
      </c>
      <c r="B3690" s="8">
        <v>10000</v>
      </c>
    </row>
    <row r="3691" spans="1:2" x14ac:dyDescent="0.25">
      <c r="A3691" s="10" t="s">
        <v>855</v>
      </c>
      <c r="B3691" s="8">
        <v>10125</v>
      </c>
    </row>
    <row r="3692" spans="1:2" x14ac:dyDescent="0.25">
      <c r="A3692" s="10" t="s">
        <v>855</v>
      </c>
      <c r="B3692" s="8">
        <v>7875</v>
      </c>
    </row>
    <row r="3693" spans="1:2" x14ac:dyDescent="0.25">
      <c r="A3693" s="10" t="s">
        <v>855</v>
      </c>
      <c r="B3693" s="8">
        <v>10999.999999999998</v>
      </c>
    </row>
    <row r="3694" spans="1:2" x14ac:dyDescent="0.25">
      <c r="A3694" s="10" t="s">
        <v>855</v>
      </c>
      <c r="B3694" s="8">
        <v>19500</v>
      </c>
    </row>
    <row r="3695" spans="1:2" x14ac:dyDescent="0.25">
      <c r="A3695" s="10" t="s">
        <v>855</v>
      </c>
      <c r="B3695" s="8">
        <v>31625</v>
      </c>
    </row>
    <row r="3696" spans="1:2" x14ac:dyDescent="0.25">
      <c r="A3696" s="10" t="s">
        <v>855</v>
      </c>
      <c r="B3696" s="8">
        <v>16250</v>
      </c>
    </row>
    <row r="3697" spans="1:2" x14ac:dyDescent="0.25">
      <c r="A3697" s="10" t="s">
        <v>855</v>
      </c>
      <c r="B3697" s="8">
        <v>11250</v>
      </c>
    </row>
    <row r="3698" spans="1:2" x14ac:dyDescent="0.25">
      <c r="A3698" s="10" t="s">
        <v>855</v>
      </c>
      <c r="B3698" s="8">
        <v>10125</v>
      </c>
    </row>
    <row r="3699" spans="1:2" x14ac:dyDescent="0.25">
      <c r="A3699" s="10" t="s">
        <v>855</v>
      </c>
      <c r="B3699" s="8">
        <v>12374.999999999998</v>
      </c>
    </row>
    <row r="3700" spans="1:2" x14ac:dyDescent="0.25">
      <c r="A3700" s="10" t="s">
        <v>855</v>
      </c>
      <c r="B3700" s="8">
        <v>22500</v>
      </c>
    </row>
    <row r="3701" spans="1:2" x14ac:dyDescent="0.25">
      <c r="A3701" s="10" t="s">
        <v>855</v>
      </c>
      <c r="B3701" s="8">
        <v>32999.999999999993</v>
      </c>
    </row>
    <row r="3702" spans="1:2" x14ac:dyDescent="0.25">
      <c r="A3702" s="10" t="s">
        <v>855</v>
      </c>
      <c r="B3702" s="8">
        <v>17500</v>
      </c>
    </row>
    <row r="3703" spans="1:2" x14ac:dyDescent="0.25">
      <c r="A3703" s="10" t="s">
        <v>855</v>
      </c>
      <c r="B3703" s="8">
        <v>12375</v>
      </c>
    </row>
    <row r="3704" spans="1:2" x14ac:dyDescent="0.25">
      <c r="A3704" s="10" t="s">
        <v>855</v>
      </c>
      <c r="B3704" s="8">
        <v>10125</v>
      </c>
    </row>
    <row r="3705" spans="1:2" x14ac:dyDescent="0.25">
      <c r="A3705" s="10" t="s">
        <v>855</v>
      </c>
      <c r="B3705" s="8">
        <v>13749.999999999998</v>
      </c>
    </row>
    <row r="3706" spans="1:2" x14ac:dyDescent="0.25">
      <c r="A3706" s="10" t="s">
        <v>855</v>
      </c>
      <c r="B3706" s="8">
        <v>25500</v>
      </c>
    </row>
    <row r="3707" spans="1:2" x14ac:dyDescent="0.25">
      <c r="A3707" s="10" t="s">
        <v>855</v>
      </c>
      <c r="B3707" s="8">
        <v>31625</v>
      </c>
    </row>
    <row r="3708" spans="1:2" x14ac:dyDescent="0.25">
      <c r="A3708" s="10" t="s">
        <v>855</v>
      </c>
      <c r="B3708" s="8">
        <v>17500</v>
      </c>
    </row>
    <row r="3709" spans="1:2" x14ac:dyDescent="0.25">
      <c r="A3709" s="10" t="s">
        <v>855</v>
      </c>
      <c r="B3709" s="8">
        <v>12375</v>
      </c>
    </row>
    <row r="3710" spans="1:2" x14ac:dyDescent="0.25">
      <c r="A3710" s="10" t="s">
        <v>855</v>
      </c>
      <c r="B3710" s="8">
        <v>7875</v>
      </c>
    </row>
    <row r="3711" spans="1:2" x14ac:dyDescent="0.25">
      <c r="A3711" s="10" t="s">
        <v>855</v>
      </c>
      <c r="B3711" s="8">
        <v>8249.9999999999982</v>
      </c>
    </row>
    <row r="3712" spans="1:2" x14ac:dyDescent="0.25">
      <c r="A3712" s="10" t="s">
        <v>855</v>
      </c>
      <c r="B3712" s="8">
        <v>19500</v>
      </c>
    </row>
    <row r="3713" spans="1:2" x14ac:dyDescent="0.25">
      <c r="A3713" s="10" t="s">
        <v>855</v>
      </c>
      <c r="B3713" s="8">
        <v>24750</v>
      </c>
    </row>
    <row r="3714" spans="1:2" x14ac:dyDescent="0.25">
      <c r="A3714" s="10" t="s">
        <v>855</v>
      </c>
      <c r="B3714" s="8">
        <v>12500</v>
      </c>
    </row>
    <row r="3715" spans="1:2" x14ac:dyDescent="0.25">
      <c r="A3715" s="10" t="s">
        <v>855</v>
      </c>
      <c r="B3715" s="8">
        <v>6750</v>
      </c>
    </row>
    <row r="3716" spans="1:2" x14ac:dyDescent="0.25">
      <c r="A3716" s="10" t="s">
        <v>855</v>
      </c>
      <c r="B3716" s="8">
        <v>5625</v>
      </c>
    </row>
    <row r="3717" spans="1:2" x14ac:dyDescent="0.25">
      <c r="A3717" s="10" t="s">
        <v>855</v>
      </c>
      <c r="B3717" s="8">
        <v>6874.9999999999991</v>
      </c>
    </row>
    <row r="3718" spans="1:2" x14ac:dyDescent="0.25">
      <c r="A3718" s="10" t="s">
        <v>855</v>
      </c>
      <c r="B3718" s="8">
        <v>13500</v>
      </c>
    </row>
    <row r="3719" spans="1:2" x14ac:dyDescent="0.25">
      <c r="A3719" s="10" t="s">
        <v>855</v>
      </c>
      <c r="B3719" s="8">
        <v>24000</v>
      </c>
    </row>
    <row r="3720" spans="1:2" x14ac:dyDescent="0.25">
      <c r="A3720" s="10" t="s">
        <v>855</v>
      </c>
      <c r="B3720" s="8">
        <v>12375.000000000002</v>
      </c>
    </row>
    <row r="3721" spans="1:2" x14ac:dyDescent="0.25">
      <c r="A3721" s="10" t="s">
        <v>855</v>
      </c>
      <c r="B3721" s="8">
        <v>6875.0000000000009</v>
      </c>
    </row>
    <row r="3722" spans="1:2" x14ac:dyDescent="0.25">
      <c r="A3722" s="10" t="s">
        <v>855</v>
      </c>
      <c r="B3722" s="8">
        <v>5500.0000000000009</v>
      </c>
    </row>
    <row r="3723" spans="1:2" x14ac:dyDescent="0.25">
      <c r="A3723" s="10" t="s">
        <v>855</v>
      </c>
      <c r="B3723" s="8">
        <v>6500</v>
      </c>
    </row>
    <row r="3724" spans="1:2" x14ac:dyDescent="0.25">
      <c r="A3724" s="10" t="s">
        <v>855</v>
      </c>
      <c r="B3724" s="8">
        <v>15750</v>
      </c>
    </row>
    <row r="3725" spans="1:2" x14ac:dyDescent="0.25">
      <c r="A3725" s="10" t="s">
        <v>855</v>
      </c>
      <c r="B3725" s="8">
        <v>24375</v>
      </c>
    </row>
    <row r="3726" spans="1:2" x14ac:dyDescent="0.25">
      <c r="A3726" s="10" t="s">
        <v>855</v>
      </c>
      <c r="B3726" s="8">
        <v>16500.000000000004</v>
      </c>
    </row>
    <row r="3727" spans="1:2" x14ac:dyDescent="0.25">
      <c r="A3727" s="10" t="s">
        <v>855</v>
      </c>
      <c r="B3727" s="8">
        <v>16225.000000000002</v>
      </c>
    </row>
    <row r="3728" spans="1:2" x14ac:dyDescent="0.25">
      <c r="A3728" s="10" t="s">
        <v>855</v>
      </c>
      <c r="B3728" s="8">
        <v>15125.000000000002</v>
      </c>
    </row>
    <row r="3729" spans="1:2" x14ac:dyDescent="0.25">
      <c r="A3729" s="10" t="s">
        <v>855</v>
      </c>
      <c r="B3729" s="8">
        <v>16250</v>
      </c>
    </row>
    <row r="3730" spans="1:2" x14ac:dyDescent="0.25">
      <c r="A3730" s="10" t="s">
        <v>855</v>
      </c>
      <c r="B3730" s="8">
        <v>24500</v>
      </c>
    </row>
    <row r="3731" spans="1:2" x14ac:dyDescent="0.25">
      <c r="A3731" s="10" t="s">
        <v>855</v>
      </c>
      <c r="B3731" s="8">
        <v>37375</v>
      </c>
    </row>
    <row r="3732" spans="1:2" x14ac:dyDescent="0.25">
      <c r="A3732" s="10" t="s">
        <v>855</v>
      </c>
      <c r="B3732" s="8">
        <v>20625.000000000004</v>
      </c>
    </row>
    <row r="3733" spans="1:2" x14ac:dyDescent="0.25">
      <c r="A3733" s="10" t="s">
        <v>855</v>
      </c>
      <c r="B3733" s="8">
        <v>19250.000000000004</v>
      </c>
    </row>
    <row r="3734" spans="1:2" x14ac:dyDescent="0.25">
      <c r="A3734" s="10" t="s">
        <v>855</v>
      </c>
      <c r="B3734" s="8">
        <v>16500.000000000004</v>
      </c>
    </row>
    <row r="3735" spans="1:2" x14ac:dyDescent="0.25">
      <c r="A3735" s="10" t="s">
        <v>855</v>
      </c>
      <c r="B3735" s="8">
        <v>19500</v>
      </c>
    </row>
    <row r="3736" spans="1:2" x14ac:dyDescent="0.25">
      <c r="A3736" s="10" t="s">
        <v>855</v>
      </c>
      <c r="B3736" s="8">
        <v>28000</v>
      </c>
    </row>
    <row r="3737" spans="1:2" x14ac:dyDescent="0.25">
      <c r="A3737" s="10" t="s">
        <v>855</v>
      </c>
      <c r="B3737" s="8">
        <v>23625</v>
      </c>
    </row>
    <row r="3738" spans="1:2" x14ac:dyDescent="0.25">
      <c r="A3738" s="10" t="s">
        <v>855</v>
      </c>
      <c r="B3738" s="8">
        <v>14625</v>
      </c>
    </row>
    <row r="3739" spans="1:2" x14ac:dyDescent="0.25">
      <c r="A3739" s="10" t="s">
        <v>855</v>
      </c>
      <c r="B3739" s="8">
        <v>11375</v>
      </c>
    </row>
    <row r="3740" spans="1:2" x14ac:dyDescent="0.25">
      <c r="A3740" s="10" t="s">
        <v>855</v>
      </c>
      <c r="B3740" s="8">
        <v>7000</v>
      </c>
    </row>
    <row r="3741" spans="1:2" x14ac:dyDescent="0.25">
      <c r="A3741" s="10" t="s">
        <v>855</v>
      </c>
      <c r="B3741" s="8">
        <v>12375.000000000002</v>
      </c>
    </row>
    <row r="3742" spans="1:2" x14ac:dyDescent="0.25">
      <c r="A3742" s="10" t="s">
        <v>855</v>
      </c>
      <c r="B3742" s="8">
        <v>14625</v>
      </c>
    </row>
    <row r="3743" spans="1:2" x14ac:dyDescent="0.25">
      <c r="A3743" s="10" t="s">
        <v>855</v>
      </c>
      <c r="B3743" s="8">
        <v>25875</v>
      </c>
    </row>
    <row r="3744" spans="1:2" x14ac:dyDescent="0.25">
      <c r="A3744" s="10" t="s">
        <v>855</v>
      </c>
      <c r="B3744" s="8">
        <v>10125</v>
      </c>
    </row>
    <row r="3745" spans="1:2" x14ac:dyDescent="0.25">
      <c r="A3745" s="10" t="s">
        <v>855</v>
      </c>
      <c r="B3745" s="8">
        <v>9625</v>
      </c>
    </row>
    <row r="3746" spans="1:2" x14ac:dyDescent="0.25">
      <c r="A3746" s="10" t="s">
        <v>857</v>
      </c>
      <c r="B3746" s="8">
        <v>6000</v>
      </c>
    </row>
    <row r="3747" spans="1:2" x14ac:dyDescent="0.25">
      <c r="A3747" s="10" t="s">
        <v>857</v>
      </c>
      <c r="B3747" s="8">
        <v>12375.000000000002</v>
      </c>
    </row>
    <row r="3748" spans="1:2" x14ac:dyDescent="0.25">
      <c r="A3748" s="10" t="s">
        <v>857</v>
      </c>
      <c r="B3748" s="8">
        <v>14625</v>
      </c>
    </row>
    <row r="3749" spans="1:2" x14ac:dyDescent="0.25">
      <c r="A3749" s="10" t="s">
        <v>857</v>
      </c>
      <c r="B3749" s="8">
        <v>24525</v>
      </c>
    </row>
    <row r="3750" spans="1:2" x14ac:dyDescent="0.25">
      <c r="A3750" s="10" t="s">
        <v>857</v>
      </c>
      <c r="B3750" s="8">
        <v>11250</v>
      </c>
    </row>
    <row r="3751" spans="1:2" x14ac:dyDescent="0.25">
      <c r="A3751" s="10" t="s">
        <v>857</v>
      </c>
      <c r="B3751" s="8">
        <v>9625</v>
      </c>
    </row>
    <row r="3752" spans="1:2" x14ac:dyDescent="0.25">
      <c r="A3752" s="10" t="s">
        <v>857</v>
      </c>
      <c r="B3752" s="8">
        <v>5000</v>
      </c>
    </row>
    <row r="3753" spans="1:2" x14ac:dyDescent="0.25">
      <c r="A3753" s="10" t="s">
        <v>857</v>
      </c>
      <c r="B3753" s="8">
        <v>9625.0000000000018</v>
      </c>
    </row>
    <row r="3754" spans="1:2" x14ac:dyDescent="0.25">
      <c r="A3754" s="10" t="s">
        <v>857</v>
      </c>
      <c r="B3754" s="8">
        <v>12375</v>
      </c>
    </row>
    <row r="3755" spans="1:2" x14ac:dyDescent="0.25">
      <c r="A3755" s="10" t="s">
        <v>857</v>
      </c>
      <c r="B3755" s="8">
        <v>23625</v>
      </c>
    </row>
    <row r="3756" spans="1:2" x14ac:dyDescent="0.25">
      <c r="A3756" s="10" t="s">
        <v>857</v>
      </c>
      <c r="B3756" s="8">
        <v>10125</v>
      </c>
    </row>
    <row r="3757" spans="1:2" x14ac:dyDescent="0.25">
      <c r="A3757" s="10" t="s">
        <v>857</v>
      </c>
      <c r="B3757" s="8">
        <v>7875</v>
      </c>
    </row>
    <row r="3758" spans="1:2" x14ac:dyDescent="0.25">
      <c r="A3758" s="10" t="s">
        <v>857</v>
      </c>
      <c r="B3758" s="8">
        <v>6000</v>
      </c>
    </row>
    <row r="3759" spans="1:2" x14ac:dyDescent="0.25">
      <c r="A3759" s="10" t="s">
        <v>857</v>
      </c>
      <c r="B3759" s="8">
        <v>8250.0000000000018</v>
      </c>
    </row>
    <row r="3760" spans="1:2" x14ac:dyDescent="0.25">
      <c r="A3760" s="10" t="s">
        <v>857</v>
      </c>
      <c r="B3760" s="8">
        <v>13500</v>
      </c>
    </row>
    <row r="3761" spans="1:2" x14ac:dyDescent="0.25">
      <c r="A3761" s="10" t="s">
        <v>857</v>
      </c>
      <c r="B3761" s="8">
        <v>34200</v>
      </c>
    </row>
    <row r="3762" spans="1:2" x14ac:dyDescent="0.25">
      <c r="A3762" s="10" t="s">
        <v>857</v>
      </c>
      <c r="B3762" s="8">
        <v>15125.000000000002</v>
      </c>
    </row>
    <row r="3763" spans="1:2" x14ac:dyDescent="0.25">
      <c r="A3763" s="10" t="s">
        <v>857</v>
      </c>
      <c r="B3763" s="8">
        <v>15000</v>
      </c>
    </row>
    <row r="3764" spans="1:2" x14ac:dyDescent="0.25">
      <c r="A3764" s="10" t="s">
        <v>857</v>
      </c>
      <c r="B3764" s="8">
        <v>12500</v>
      </c>
    </row>
    <row r="3765" spans="1:2" x14ac:dyDescent="0.25">
      <c r="A3765" s="10" t="s">
        <v>857</v>
      </c>
      <c r="B3765" s="8">
        <v>16500</v>
      </c>
    </row>
    <row r="3766" spans="1:2" x14ac:dyDescent="0.25">
      <c r="A3766" s="10" t="s">
        <v>857</v>
      </c>
      <c r="B3766" s="8">
        <v>26000</v>
      </c>
    </row>
    <row r="3767" spans="1:2" x14ac:dyDescent="0.25">
      <c r="A3767" s="10" t="s">
        <v>857</v>
      </c>
      <c r="B3767" s="8">
        <v>39000</v>
      </c>
    </row>
    <row r="3768" spans="1:2" x14ac:dyDescent="0.25">
      <c r="A3768" s="10" t="s">
        <v>857</v>
      </c>
      <c r="B3768" s="8">
        <v>22000.000000000004</v>
      </c>
    </row>
    <row r="3769" spans="1:2" x14ac:dyDescent="0.25">
      <c r="A3769" s="10" t="s">
        <v>857</v>
      </c>
      <c r="B3769" s="8">
        <v>16250</v>
      </c>
    </row>
    <row r="3770" spans="1:2" x14ac:dyDescent="0.25">
      <c r="A3770" s="10" t="s">
        <v>857</v>
      </c>
      <c r="B3770" s="8">
        <v>15000</v>
      </c>
    </row>
    <row r="3771" spans="1:2" x14ac:dyDescent="0.25">
      <c r="A3771" s="10" t="s">
        <v>857</v>
      </c>
      <c r="B3771" s="8">
        <v>18000</v>
      </c>
    </row>
    <row r="3772" spans="1:2" x14ac:dyDescent="0.25">
      <c r="A3772" s="10" t="s">
        <v>857</v>
      </c>
      <c r="B3772" s="8">
        <v>29250</v>
      </c>
    </row>
    <row r="3773" spans="1:2" x14ac:dyDescent="0.25">
      <c r="A3773" s="10" t="s">
        <v>857</v>
      </c>
      <c r="B3773" s="8">
        <v>40500</v>
      </c>
    </row>
    <row r="3774" spans="1:2" x14ac:dyDescent="0.25">
      <c r="A3774" s="10" t="s">
        <v>857</v>
      </c>
      <c r="B3774" s="8">
        <v>23375.000000000004</v>
      </c>
    </row>
    <row r="3775" spans="1:2" x14ac:dyDescent="0.25">
      <c r="A3775" s="10" t="s">
        <v>857</v>
      </c>
      <c r="B3775" s="8">
        <v>17500</v>
      </c>
    </row>
    <row r="3776" spans="1:2" x14ac:dyDescent="0.25">
      <c r="A3776" s="10" t="s">
        <v>857</v>
      </c>
      <c r="B3776" s="8">
        <v>15000</v>
      </c>
    </row>
    <row r="3777" spans="1:2" x14ac:dyDescent="0.25">
      <c r="A3777" s="10" t="s">
        <v>857</v>
      </c>
      <c r="B3777" s="8">
        <v>19500</v>
      </c>
    </row>
    <row r="3778" spans="1:2" x14ac:dyDescent="0.25">
      <c r="A3778" s="10" t="s">
        <v>857</v>
      </c>
      <c r="B3778" s="8">
        <v>32500</v>
      </c>
    </row>
    <row r="3779" spans="1:2" x14ac:dyDescent="0.25">
      <c r="A3779" s="10" t="s">
        <v>857</v>
      </c>
      <c r="B3779" s="8">
        <v>39000</v>
      </c>
    </row>
    <row r="3780" spans="1:2" x14ac:dyDescent="0.25">
      <c r="A3780" s="10" t="s">
        <v>857</v>
      </c>
      <c r="B3780" s="8">
        <v>23375.000000000004</v>
      </c>
    </row>
    <row r="3781" spans="1:2" x14ac:dyDescent="0.25">
      <c r="A3781" s="10" t="s">
        <v>857</v>
      </c>
      <c r="B3781" s="8">
        <v>17500</v>
      </c>
    </row>
    <row r="3782" spans="1:2" x14ac:dyDescent="0.25">
      <c r="A3782" s="10" t="s">
        <v>857</v>
      </c>
      <c r="B3782" s="8">
        <v>12500</v>
      </c>
    </row>
    <row r="3783" spans="1:2" x14ac:dyDescent="0.25">
      <c r="A3783" s="10" t="s">
        <v>857</v>
      </c>
      <c r="B3783" s="8">
        <v>13500</v>
      </c>
    </row>
    <row r="3784" spans="1:2" x14ac:dyDescent="0.25">
      <c r="A3784" s="10" t="s">
        <v>857</v>
      </c>
      <c r="B3784" s="8">
        <v>26000</v>
      </c>
    </row>
    <row r="3785" spans="1:2" x14ac:dyDescent="0.25">
      <c r="A3785" s="10" t="s">
        <v>857</v>
      </c>
      <c r="B3785" s="8">
        <v>31500</v>
      </c>
    </row>
    <row r="3786" spans="1:2" x14ac:dyDescent="0.25">
      <c r="A3786" s="10" t="s">
        <v>857</v>
      </c>
      <c r="B3786" s="8">
        <v>17875.000000000004</v>
      </c>
    </row>
    <row r="3787" spans="1:2" x14ac:dyDescent="0.25">
      <c r="A3787" s="10" t="s">
        <v>857</v>
      </c>
      <c r="B3787" s="8">
        <v>11250</v>
      </c>
    </row>
    <row r="3788" spans="1:2" x14ac:dyDescent="0.25">
      <c r="A3788" s="10" t="s">
        <v>857</v>
      </c>
      <c r="B3788" s="8">
        <v>10000</v>
      </c>
    </row>
    <row r="3789" spans="1:2" x14ac:dyDescent="0.25">
      <c r="A3789" s="10" t="s">
        <v>857</v>
      </c>
      <c r="B3789" s="8">
        <v>12000</v>
      </c>
    </row>
    <row r="3790" spans="1:2" x14ac:dyDescent="0.25">
      <c r="A3790" s="10" t="s">
        <v>857</v>
      </c>
      <c r="B3790" s="8">
        <v>19500</v>
      </c>
    </row>
    <row r="3791" spans="1:2" x14ac:dyDescent="0.25">
      <c r="A3791" s="10" t="s">
        <v>857</v>
      </c>
      <c r="B3791" s="8">
        <v>30875</v>
      </c>
    </row>
    <row r="3792" spans="1:2" x14ac:dyDescent="0.25">
      <c r="A3792" s="10" t="s">
        <v>857</v>
      </c>
      <c r="B3792" s="8">
        <v>18000.000000000004</v>
      </c>
    </row>
    <row r="3793" spans="1:2" x14ac:dyDescent="0.25">
      <c r="A3793" s="10" t="s">
        <v>857</v>
      </c>
      <c r="B3793" s="8">
        <v>12000.000000000002</v>
      </c>
    </row>
    <row r="3794" spans="1:2" x14ac:dyDescent="0.25">
      <c r="A3794" s="10" t="s">
        <v>857</v>
      </c>
      <c r="B3794" s="8">
        <v>10500.000000000002</v>
      </c>
    </row>
    <row r="3795" spans="1:2" x14ac:dyDescent="0.25">
      <c r="A3795" s="10" t="s">
        <v>857</v>
      </c>
      <c r="B3795" s="8">
        <v>12250</v>
      </c>
    </row>
    <row r="3796" spans="1:2" x14ac:dyDescent="0.25">
      <c r="A3796" s="10" t="s">
        <v>857</v>
      </c>
      <c r="B3796" s="8">
        <v>22500</v>
      </c>
    </row>
    <row r="3797" spans="1:2" x14ac:dyDescent="0.25">
      <c r="A3797" s="10" t="s">
        <v>857</v>
      </c>
      <c r="B3797" s="8">
        <v>31500</v>
      </c>
    </row>
    <row r="3798" spans="1:2" x14ac:dyDescent="0.25">
      <c r="A3798" s="10" t="s">
        <v>857</v>
      </c>
      <c r="B3798" s="8">
        <v>19500.000000000004</v>
      </c>
    </row>
    <row r="3799" spans="1:2" x14ac:dyDescent="0.25">
      <c r="A3799" s="10" t="s">
        <v>857</v>
      </c>
      <c r="B3799" s="8">
        <v>19200.000000000004</v>
      </c>
    </row>
    <row r="3800" spans="1:2" x14ac:dyDescent="0.25">
      <c r="A3800" s="10" t="s">
        <v>857</v>
      </c>
      <c r="B3800" s="8">
        <v>18000.000000000004</v>
      </c>
    </row>
    <row r="3801" spans="1:2" x14ac:dyDescent="0.25">
      <c r="A3801" s="10" t="s">
        <v>857</v>
      </c>
      <c r="B3801" s="8">
        <v>19250</v>
      </c>
    </row>
    <row r="3802" spans="1:2" x14ac:dyDescent="0.25">
      <c r="A3802" s="10" t="s">
        <v>857</v>
      </c>
      <c r="B3802" s="8">
        <v>28125</v>
      </c>
    </row>
    <row r="3803" spans="1:2" x14ac:dyDescent="0.25">
      <c r="A3803" s="10" t="s">
        <v>857</v>
      </c>
      <c r="B3803" s="8">
        <v>42000</v>
      </c>
    </row>
    <row r="3804" spans="1:2" x14ac:dyDescent="0.25">
      <c r="A3804" s="10" t="s">
        <v>857</v>
      </c>
      <c r="B3804" s="8">
        <v>24000.000000000004</v>
      </c>
    </row>
    <row r="3805" spans="1:2" x14ac:dyDescent="0.25">
      <c r="A3805" s="10" t="s">
        <v>857</v>
      </c>
      <c r="B3805" s="8">
        <v>22500.000000000004</v>
      </c>
    </row>
    <row r="3806" spans="1:2" x14ac:dyDescent="0.25">
      <c r="A3806" s="10" t="s">
        <v>857</v>
      </c>
      <c r="B3806" s="8">
        <v>19500.000000000004</v>
      </c>
    </row>
    <row r="3807" spans="1:2" x14ac:dyDescent="0.25">
      <c r="A3807" s="10" t="s">
        <v>857</v>
      </c>
      <c r="B3807" s="8">
        <v>22750</v>
      </c>
    </row>
    <row r="3808" spans="1:2" x14ac:dyDescent="0.25">
      <c r="A3808" s="10" t="s">
        <v>857</v>
      </c>
      <c r="B3808" s="8">
        <v>31875</v>
      </c>
    </row>
    <row r="3809" spans="1:2" x14ac:dyDescent="0.25">
      <c r="A3809" s="10" t="s">
        <v>857</v>
      </c>
      <c r="B3809" s="8">
        <v>26250</v>
      </c>
    </row>
    <row r="3810" spans="1:2" x14ac:dyDescent="0.25">
      <c r="A3810" s="10" t="s">
        <v>857</v>
      </c>
      <c r="B3810" s="8">
        <v>16250</v>
      </c>
    </row>
    <row r="3811" spans="1:2" x14ac:dyDescent="0.25">
      <c r="A3811" s="10" t="s">
        <v>857</v>
      </c>
      <c r="B3811" s="8">
        <v>13000</v>
      </c>
    </row>
    <row r="3812" spans="1:2" x14ac:dyDescent="0.25">
      <c r="A3812" s="10" t="s">
        <v>857</v>
      </c>
      <c r="B3812" s="8">
        <v>7874.9999999999991</v>
      </c>
    </row>
    <row r="3813" spans="1:2" x14ac:dyDescent="0.25">
      <c r="A3813" s="10" t="s">
        <v>857</v>
      </c>
      <c r="B3813" s="8">
        <v>13500.000000000002</v>
      </c>
    </row>
    <row r="3814" spans="1:2" x14ac:dyDescent="0.25">
      <c r="A3814" s="10" t="s">
        <v>857</v>
      </c>
      <c r="B3814" s="8">
        <v>16250</v>
      </c>
    </row>
    <row r="3815" spans="1:2" x14ac:dyDescent="0.25">
      <c r="A3815" s="10" t="s">
        <v>857</v>
      </c>
      <c r="B3815" s="8">
        <v>30000</v>
      </c>
    </row>
    <row r="3816" spans="1:2" x14ac:dyDescent="0.25">
      <c r="A3816" s="10" t="s">
        <v>857</v>
      </c>
      <c r="B3816" s="8">
        <v>12500</v>
      </c>
    </row>
    <row r="3817" spans="1:2" x14ac:dyDescent="0.25">
      <c r="A3817" s="10" t="s">
        <v>857</v>
      </c>
      <c r="B3817" s="8">
        <v>12000</v>
      </c>
    </row>
    <row r="3818" spans="1:2" x14ac:dyDescent="0.25">
      <c r="A3818" s="10" t="s">
        <v>859</v>
      </c>
      <c r="B3818" s="8">
        <v>8999.9999999999982</v>
      </c>
    </row>
    <row r="3819" spans="1:2" x14ac:dyDescent="0.25">
      <c r="A3819" s="10" t="s">
        <v>859</v>
      </c>
      <c r="B3819" s="8">
        <v>16500.000000000004</v>
      </c>
    </row>
    <row r="3820" spans="1:2" x14ac:dyDescent="0.25">
      <c r="A3820" s="10" t="s">
        <v>859</v>
      </c>
      <c r="B3820" s="8">
        <v>18750</v>
      </c>
    </row>
    <row r="3821" spans="1:2" x14ac:dyDescent="0.25">
      <c r="A3821" s="10" t="s">
        <v>859</v>
      </c>
      <c r="B3821" s="8">
        <v>28500</v>
      </c>
    </row>
    <row r="3822" spans="1:2" x14ac:dyDescent="0.25">
      <c r="A3822" s="10" t="s">
        <v>859</v>
      </c>
      <c r="B3822" s="8">
        <v>13750</v>
      </c>
    </row>
    <row r="3823" spans="1:2" x14ac:dyDescent="0.25">
      <c r="A3823" s="10" t="s">
        <v>859</v>
      </c>
      <c r="B3823" s="8">
        <v>12000</v>
      </c>
    </row>
    <row r="3824" spans="1:2" x14ac:dyDescent="0.25">
      <c r="A3824" s="10" t="s">
        <v>859</v>
      </c>
      <c r="B3824" s="8">
        <v>6749.9999999999991</v>
      </c>
    </row>
    <row r="3825" spans="1:2" x14ac:dyDescent="0.25">
      <c r="A3825" s="10" t="s">
        <v>859</v>
      </c>
      <c r="B3825" s="8">
        <v>12000.000000000002</v>
      </c>
    </row>
    <row r="3826" spans="1:2" x14ac:dyDescent="0.25">
      <c r="A3826" s="10" t="s">
        <v>859</v>
      </c>
      <c r="B3826" s="8">
        <v>15000</v>
      </c>
    </row>
    <row r="3827" spans="1:2" x14ac:dyDescent="0.25">
      <c r="A3827" s="10" t="s">
        <v>859</v>
      </c>
      <c r="B3827" s="8">
        <v>27500</v>
      </c>
    </row>
    <row r="3828" spans="1:2" x14ac:dyDescent="0.25">
      <c r="A3828" s="10" t="s">
        <v>859</v>
      </c>
      <c r="B3828" s="8">
        <v>12500</v>
      </c>
    </row>
    <row r="3829" spans="1:2" x14ac:dyDescent="0.25">
      <c r="A3829" s="10" t="s">
        <v>859</v>
      </c>
      <c r="B3829" s="8">
        <v>10000</v>
      </c>
    </row>
    <row r="3830" spans="1:2" x14ac:dyDescent="0.25">
      <c r="A3830" s="10" t="s">
        <v>859</v>
      </c>
      <c r="B3830" s="8">
        <v>7874.9999999999991</v>
      </c>
    </row>
    <row r="3831" spans="1:2" x14ac:dyDescent="0.25">
      <c r="A3831" s="10" t="s">
        <v>859</v>
      </c>
      <c r="B3831" s="8">
        <v>10500.000000000002</v>
      </c>
    </row>
    <row r="3832" spans="1:2" x14ac:dyDescent="0.25">
      <c r="A3832" s="10" t="s">
        <v>859</v>
      </c>
      <c r="B3832" s="8">
        <v>16250</v>
      </c>
    </row>
    <row r="3833" spans="1:2" x14ac:dyDescent="0.25">
      <c r="A3833" s="10" t="s">
        <v>859</v>
      </c>
      <c r="B3833" s="8">
        <v>38675</v>
      </c>
    </row>
    <row r="3834" spans="1:2" x14ac:dyDescent="0.25">
      <c r="A3834" s="10" t="s">
        <v>859</v>
      </c>
      <c r="B3834" s="8">
        <v>18000.000000000004</v>
      </c>
    </row>
    <row r="3835" spans="1:2" x14ac:dyDescent="0.25">
      <c r="A3835" s="10" t="s">
        <v>859</v>
      </c>
      <c r="B3835" s="8">
        <v>17875.000000000004</v>
      </c>
    </row>
    <row r="3836" spans="1:2" x14ac:dyDescent="0.25">
      <c r="A3836" s="10" t="s">
        <v>859</v>
      </c>
      <c r="B3836" s="8">
        <v>15125.000000000002</v>
      </c>
    </row>
    <row r="3837" spans="1:2" x14ac:dyDescent="0.25">
      <c r="A3837" s="10" t="s">
        <v>859</v>
      </c>
      <c r="B3837" s="8">
        <v>19500</v>
      </c>
    </row>
    <row r="3838" spans="1:2" x14ac:dyDescent="0.25">
      <c r="A3838" s="10" t="s">
        <v>859</v>
      </c>
      <c r="B3838" s="8">
        <v>29750</v>
      </c>
    </row>
    <row r="3839" spans="1:2" x14ac:dyDescent="0.25">
      <c r="A3839" s="10" t="s">
        <v>859</v>
      </c>
      <c r="B3839" s="8">
        <v>43875</v>
      </c>
    </row>
    <row r="3840" spans="1:2" x14ac:dyDescent="0.25">
      <c r="A3840" s="10" t="s">
        <v>859</v>
      </c>
      <c r="B3840" s="8">
        <v>25500.000000000004</v>
      </c>
    </row>
    <row r="3841" spans="1:2" x14ac:dyDescent="0.25">
      <c r="A3841" s="10" t="s">
        <v>859</v>
      </c>
      <c r="B3841" s="8">
        <v>19250.000000000004</v>
      </c>
    </row>
    <row r="3842" spans="1:2" x14ac:dyDescent="0.25">
      <c r="A3842" s="10" t="s">
        <v>859</v>
      </c>
      <c r="B3842" s="8">
        <v>17875.000000000004</v>
      </c>
    </row>
    <row r="3843" spans="1:2" x14ac:dyDescent="0.25">
      <c r="A3843" s="10" t="s">
        <v>859</v>
      </c>
      <c r="B3843" s="8">
        <v>21125</v>
      </c>
    </row>
    <row r="3844" spans="1:2" x14ac:dyDescent="0.25">
      <c r="A3844" s="10" t="s">
        <v>859</v>
      </c>
      <c r="B3844" s="8">
        <v>33250</v>
      </c>
    </row>
    <row r="3845" spans="1:2" x14ac:dyDescent="0.25">
      <c r="A3845" s="10" t="s">
        <v>859</v>
      </c>
      <c r="B3845" s="8">
        <v>45500</v>
      </c>
    </row>
    <row r="3846" spans="1:2" x14ac:dyDescent="0.25">
      <c r="A3846" s="10" t="s">
        <v>859</v>
      </c>
      <c r="B3846" s="8">
        <v>27000.000000000004</v>
      </c>
    </row>
    <row r="3847" spans="1:2" x14ac:dyDescent="0.25">
      <c r="A3847" s="10" t="s">
        <v>859</v>
      </c>
      <c r="B3847" s="8">
        <v>20625.000000000004</v>
      </c>
    </row>
    <row r="3848" spans="1:2" x14ac:dyDescent="0.25">
      <c r="A3848" s="10" t="s">
        <v>859</v>
      </c>
      <c r="B3848" s="8">
        <v>17875.000000000004</v>
      </c>
    </row>
    <row r="3849" spans="1:2" x14ac:dyDescent="0.25">
      <c r="A3849" s="10" t="s">
        <v>859</v>
      </c>
      <c r="B3849" s="8">
        <v>22750</v>
      </c>
    </row>
    <row r="3850" spans="1:2" x14ac:dyDescent="0.25">
      <c r="A3850" s="10" t="s">
        <v>859</v>
      </c>
      <c r="B3850" s="8">
        <v>36750</v>
      </c>
    </row>
    <row r="3851" spans="1:2" x14ac:dyDescent="0.25">
      <c r="A3851" s="10" t="s">
        <v>859</v>
      </c>
      <c r="B3851" s="8">
        <v>43875</v>
      </c>
    </row>
    <row r="3852" spans="1:2" x14ac:dyDescent="0.25">
      <c r="A3852" s="10" t="s">
        <v>859</v>
      </c>
      <c r="B3852" s="8">
        <v>27000.000000000004</v>
      </c>
    </row>
    <row r="3853" spans="1:2" x14ac:dyDescent="0.25">
      <c r="A3853" s="10" t="s">
        <v>859</v>
      </c>
      <c r="B3853" s="8">
        <v>20625.000000000004</v>
      </c>
    </row>
    <row r="3854" spans="1:2" x14ac:dyDescent="0.25">
      <c r="A3854" s="10" t="s">
        <v>859</v>
      </c>
      <c r="B3854" s="8">
        <v>15125.000000000002</v>
      </c>
    </row>
    <row r="3855" spans="1:2" x14ac:dyDescent="0.25">
      <c r="A3855" s="10" t="s">
        <v>859</v>
      </c>
      <c r="B3855" s="8">
        <v>16250</v>
      </c>
    </row>
    <row r="3856" spans="1:2" x14ac:dyDescent="0.25">
      <c r="A3856" s="10" t="s">
        <v>859</v>
      </c>
      <c r="B3856" s="8">
        <v>29750</v>
      </c>
    </row>
    <row r="3857" spans="1:2" x14ac:dyDescent="0.25">
      <c r="A3857" s="10" t="s">
        <v>859</v>
      </c>
      <c r="B3857" s="8">
        <v>35750</v>
      </c>
    </row>
    <row r="3858" spans="1:2" x14ac:dyDescent="0.25">
      <c r="A3858" s="10" t="s">
        <v>859</v>
      </c>
      <c r="B3858" s="8">
        <v>21000.000000000004</v>
      </c>
    </row>
    <row r="3859" spans="1:2" x14ac:dyDescent="0.25">
      <c r="A3859" s="10" t="s">
        <v>859</v>
      </c>
      <c r="B3859" s="8">
        <v>13750.000000000002</v>
      </c>
    </row>
    <row r="3860" spans="1:2" x14ac:dyDescent="0.25">
      <c r="A3860" s="10" t="s">
        <v>859</v>
      </c>
      <c r="B3860" s="8">
        <v>12375.000000000002</v>
      </c>
    </row>
    <row r="3861" spans="1:2" x14ac:dyDescent="0.25">
      <c r="A3861" s="10" t="s">
        <v>859</v>
      </c>
      <c r="B3861" s="8">
        <v>14625</v>
      </c>
    </row>
    <row r="3862" spans="1:2" x14ac:dyDescent="0.25">
      <c r="A3862" s="10" t="s">
        <v>859</v>
      </c>
      <c r="B3862" s="8">
        <v>22750</v>
      </c>
    </row>
    <row r="3863" spans="1:2" x14ac:dyDescent="0.25">
      <c r="A3863" s="10" t="s">
        <v>859</v>
      </c>
      <c r="B3863" s="8">
        <v>33250</v>
      </c>
    </row>
    <row r="3864" spans="1:2" x14ac:dyDescent="0.25">
      <c r="A3864" s="10" t="s">
        <v>859</v>
      </c>
      <c r="B3864" s="8">
        <v>19500.000000000004</v>
      </c>
    </row>
    <row r="3865" spans="1:2" x14ac:dyDescent="0.25">
      <c r="A3865" s="10" t="s">
        <v>859</v>
      </c>
      <c r="B3865" s="8">
        <v>13000.000000000004</v>
      </c>
    </row>
    <row r="3866" spans="1:2" x14ac:dyDescent="0.25">
      <c r="A3866" s="10" t="s">
        <v>859</v>
      </c>
      <c r="B3866" s="8">
        <v>11375.000000000002</v>
      </c>
    </row>
    <row r="3867" spans="1:2" x14ac:dyDescent="0.25">
      <c r="A3867" s="10" t="s">
        <v>859</v>
      </c>
      <c r="B3867" s="8">
        <v>13125.000000000002</v>
      </c>
    </row>
    <row r="3868" spans="1:2" x14ac:dyDescent="0.25">
      <c r="A3868" s="10" t="s">
        <v>859</v>
      </c>
      <c r="B3868" s="8">
        <v>24000</v>
      </c>
    </row>
    <row r="3869" spans="1:2" x14ac:dyDescent="0.25">
      <c r="A3869" s="10" t="s">
        <v>859</v>
      </c>
      <c r="B3869" s="8">
        <v>33750.000000000007</v>
      </c>
    </row>
    <row r="3870" spans="1:2" x14ac:dyDescent="0.25">
      <c r="A3870" s="10" t="s">
        <v>859</v>
      </c>
      <c r="B3870" s="8">
        <v>21125.000000000004</v>
      </c>
    </row>
    <row r="3871" spans="1:2" x14ac:dyDescent="0.25">
      <c r="A3871" s="10" t="s">
        <v>859</v>
      </c>
      <c r="B3871" s="8">
        <v>22425.000000000004</v>
      </c>
    </row>
    <row r="3872" spans="1:2" x14ac:dyDescent="0.25">
      <c r="A3872" s="10" t="s">
        <v>859</v>
      </c>
      <c r="B3872" s="8">
        <v>21125.000000000004</v>
      </c>
    </row>
    <row r="3873" spans="1:2" x14ac:dyDescent="0.25">
      <c r="A3873" s="10" t="s">
        <v>859</v>
      </c>
      <c r="B3873" s="8">
        <v>22500.000000000004</v>
      </c>
    </row>
    <row r="3874" spans="1:2" x14ac:dyDescent="0.25">
      <c r="A3874" s="10" t="s">
        <v>859</v>
      </c>
      <c r="B3874" s="8">
        <v>32000</v>
      </c>
    </row>
    <row r="3875" spans="1:2" x14ac:dyDescent="0.25">
      <c r="A3875" s="10" t="s">
        <v>859</v>
      </c>
      <c r="B3875" s="8">
        <v>46875.000000000007</v>
      </c>
    </row>
    <row r="3876" spans="1:2" x14ac:dyDescent="0.25">
      <c r="A3876" s="10" t="s">
        <v>859</v>
      </c>
      <c r="B3876" s="8">
        <v>27625.000000000007</v>
      </c>
    </row>
    <row r="3877" spans="1:2" x14ac:dyDescent="0.25">
      <c r="A3877" s="10" t="s">
        <v>859</v>
      </c>
      <c r="B3877" s="8">
        <v>26000.000000000007</v>
      </c>
    </row>
    <row r="3878" spans="1:2" x14ac:dyDescent="0.25">
      <c r="A3878" s="10" t="s">
        <v>859</v>
      </c>
      <c r="B3878" s="8">
        <v>22750.000000000004</v>
      </c>
    </row>
    <row r="3879" spans="1:2" x14ac:dyDescent="0.25">
      <c r="A3879" s="10" t="s">
        <v>859</v>
      </c>
      <c r="B3879" s="8">
        <v>26250.000000000004</v>
      </c>
    </row>
    <row r="3880" spans="1:2" x14ac:dyDescent="0.25">
      <c r="A3880" s="10" t="s">
        <v>859</v>
      </c>
      <c r="B3880" s="8">
        <v>36000</v>
      </c>
    </row>
    <row r="3881" spans="1:2" x14ac:dyDescent="0.25">
      <c r="A3881" s="10" t="s">
        <v>859</v>
      </c>
      <c r="B3881" s="8">
        <v>27500.000000000004</v>
      </c>
    </row>
    <row r="3882" spans="1:2" x14ac:dyDescent="0.25">
      <c r="A3882" s="10" t="s">
        <v>859</v>
      </c>
      <c r="B3882" s="8">
        <v>16500.000000000004</v>
      </c>
    </row>
    <row r="3883" spans="1:2" x14ac:dyDescent="0.25">
      <c r="A3883" s="10" t="s">
        <v>859</v>
      </c>
      <c r="B3883" s="8">
        <v>13500</v>
      </c>
    </row>
    <row r="3884" spans="1:2" x14ac:dyDescent="0.25">
      <c r="A3884" s="10" t="s">
        <v>859</v>
      </c>
      <c r="B3884" s="8">
        <v>7499.9999999999991</v>
      </c>
    </row>
    <row r="3885" spans="1:2" x14ac:dyDescent="0.25">
      <c r="A3885" s="10" t="s">
        <v>859</v>
      </c>
      <c r="B3885" s="8">
        <v>13000.000000000004</v>
      </c>
    </row>
    <row r="3886" spans="1:2" x14ac:dyDescent="0.25">
      <c r="A3886" s="10" t="s">
        <v>859</v>
      </c>
      <c r="B3886" s="8">
        <v>16500.000000000004</v>
      </c>
    </row>
    <row r="3887" spans="1:2" x14ac:dyDescent="0.25">
      <c r="A3887" s="10" t="s">
        <v>859</v>
      </c>
      <c r="B3887" s="8">
        <v>31625.000000000004</v>
      </c>
    </row>
    <row r="3888" spans="1:2" x14ac:dyDescent="0.25">
      <c r="A3888" s="10" t="s">
        <v>859</v>
      </c>
      <c r="B3888" s="8">
        <v>12375.000000000002</v>
      </c>
    </row>
    <row r="3889" spans="1:2" x14ac:dyDescent="0.25">
      <c r="A3889" s="10" t="s">
        <v>859</v>
      </c>
      <c r="B3889" s="8">
        <v>12375</v>
      </c>
    </row>
    <row r="3890" spans="1:2" x14ac:dyDescent="0.25">
      <c r="A3890" s="10" t="s">
        <v>19</v>
      </c>
      <c r="B3890" s="8">
        <v>15792</v>
      </c>
    </row>
    <row r="3891" spans="1:2" x14ac:dyDescent="0.25">
      <c r="A3891" s="10" t="s">
        <v>19</v>
      </c>
      <c r="B3891" s="8">
        <v>12220</v>
      </c>
    </row>
    <row r="3892" spans="1:2" x14ac:dyDescent="0.25">
      <c r="A3892" s="10" t="s">
        <v>19</v>
      </c>
      <c r="B3892" s="8">
        <v>9000</v>
      </c>
    </row>
    <row r="3893" spans="1:2" x14ac:dyDescent="0.25">
      <c r="A3893" s="10" t="s">
        <v>19</v>
      </c>
      <c r="B3893" s="8">
        <v>10127</v>
      </c>
    </row>
    <row r="3894" spans="1:2" x14ac:dyDescent="0.25">
      <c r="A3894" s="10" t="s">
        <v>19</v>
      </c>
      <c r="B3894" s="8">
        <v>12870</v>
      </c>
    </row>
    <row r="3895" spans="1:2" x14ac:dyDescent="0.25">
      <c r="A3895" s="10" t="s">
        <v>19</v>
      </c>
      <c r="B3895" s="8">
        <v>11960</v>
      </c>
    </row>
    <row r="3896" spans="1:2" x14ac:dyDescent="0.25">
      <c r="A3896" s="10" t="s">
        <v>19</v>
      </c>
      <c r="B3896" s="8">
        <v>14398</v>
      </c>
    </row>
    <row r="3897" spans="1:2" x14ac:dyDescent="0.25">
      <c r="A3897" s="10" t="s">
        <v>19</v>
      </c>
      <c r="B3897" s="8">
        <v>12006</v>
      </c>
    </row>
    <row r="3898" spans="1:2" x14ac:dyDescent="0.25">
      <c r="A3898" s="10" t="s">
        <v>19</v>
      </c>
      <c r="B3898" s="8">
        <v>9936</v>
      </c>
    </row>
    <row r="3899" spans="1:2" x14ac:dyDescent="0.25">
      <c r="A3899" s="10" t="s">
        <v>19</v>
      </c>
      <c r="B3899" s="8">
        <v>9064</v>
      </c>
    </row>
    <row r="3900" spans="1:2" x14ac:dyDescent="0.25">
      <c r="A3900" s="10" t="s">
        <v>19</v>
      </c>
      <c r="B3900" s="8">
        <v>14094</v>
      </c>
    </row>
    <row r="3901" spans="1:2" x14ac:dyDescent="0.25">
      <c r="A3901" s="10" t="s">
        <v>19</v>
      </c>
      <c r="B3901" s="8">
        <v>13920</v>
      </c>
    </row>
    <row r="3902" spans="1:2" x14ac:dyDescent="0.25">
      <c r="A3902" s="10" t="s">
        <v>19</v>
      </c>
      <c r="B3902" s="8">
        <v>16284</v>
      </c>
    </row>
    <row r="3903" spans="1:2" x14ac:dyDescent="0.25">
      <c r="A3903" s="10" t="s">
        <v>19</v>
      </c>
      <c r="B3903" s="8">
        <v>12432</v>
      </c>
    </row>
    <row r="3904" spans="1:2" x14ac:dyDescent="0.25">
      <c r="A3904" s="10" t="s">
        <v>19</v>
      </c>
      <c r="B3904" s="8">
        <v>9633</v>
      </c>
    </row>
    <row r="3905" spans="1:2" x14ac:dyDescent="0.25">
      <c r="A3905" s="10" t="s">
        <v>19</v>
      </c>
      <c r="B3905" s="8">
        <v>9288</v>
      </c>
    </row>
    <row r="3906" spans="1:2" x14ac:dyDescent="0.25">
      <c r="A3906" s="10" t="s">
        <v>19</v>
      </c>
      <c r="B3906" s="8">
        <v>13570</v>
      </c>
    </row>
    <row r="3907" spans="1:2" x14ac:dyDescent="0.25">
      <c r="A3907" s="10" t="s">
        <v>19</v>
      </c>
      <c r="B3907" s="8">
        <v>10710</v>
      </c>
    </row>
    <row r="3908" spans="1:2" x14ac:dyDescent="0.25">
      <c r="A3908" s="10" t="s">
        <v>19</v>
      </c>
      <c r="B3908" s="8">
        <v>13500</v>
      </c>
    </row>
    <row r="3909" spans="1:2" x14ac:dyDescent="0.25">
      <c r="A3909" s="10" t="s">
        <v>19</v>
      </c>
      <c r="B3909" s="8">
        <v>10998</v>
      </c>
    </row>
    <row r="3910" spans="1:2" x14ac:dyDescent="0.25">
      <c r="A3910" s="10" t="s">
        <v>19</v>
      </c>
      <c r="B3910" s="8">
        <v>9828</v>
      </c>
    </row>
    <row r="3911" spans="1:2" x14ac:dyDescent="0.25">
      <c r="A3911" s="10" t="s">
        <v>19</v>
      </c>
      <c r="B3911" s="8">
        <v>9799</v>
      </c>
    </row>
    <row r="3912" spans="1:2" x14ac:dyDescent="0.25">
      <c r="A3912" s="10" t="s">
        <v>19</v>
      </c>
      <c r="B3912" s="8">
        <v>12040</v>
      </c>
    </row>
    <row r="3913" spans="1:2" x14ac:dyDescent="0.25">
      <c r="A3913" s="10" t="s">
        <v>19</v>
      </c>
      <c r="B3913" s="8">
        <v>11662</v>
      </c>
    </row>
    <row r="3914" spans="1:2" x14ac:dyDescent="0.25">
      <c r="A3914" s="10" t="s">
        <v>19</v>
      </c>
      <c r="B3914" s="8">
        <v>17118</v>
      </c>
    </row>
    <row r="3915" spans="1:2" x14ac:dyDescent="0.25">
      <c r="A3915" s="10" t="s">
        <v>19</v>
      </c>
      <c r="B3915" s="8">
        <v>12950</v>
      </c>
    </row>
    <row r="3916" spans="1:2" x14ac:dyDescent="0.25">
      <c r="A3916" s="10" t="s">
        <v>19</v>
      </c>
      <c r="B3916" s="8">
        <v>12006</v>
      </c>
    </row>
    <row r="3917" spans="1:2" x14ac:dyDescent="0.25">
      <c r="A3917" s="10" t="s">
        <v>19</v>
      </c>
      <c r="B3917" s="8">
        <v>10580</v>
      </c>
    </row>
    <row r="3918" spans="1:2" x14ac:dyDescent="0.25">
      <c r="A3918" s="10" t="s">
        <v>19</v>
      </c>
      <c r="B3918" s="8">
        <v>14455</v>
      </c>
    </row>
    <row r="3919" spans="1:2" x14ac:dyDescent="0.25">
      <c r="A3919" s="10" t="s">
        <v>19</v>
      </c>
      <c r="B3919" s="8">
        <v>17110</v>
      </c>
    </row>
    <row r="3920" spans="1:2" x14ac:dyDescent="0.25">
      <c r="A3920" s="10" t="s">
        <v>19</v>
      </c>
      <c r="B3920" s="8">
        <v>17215</v>
      </c>
    </row>
    <row r="3921" spans="1:2" x14ac:dyDescent="0.25">
      <c r="A3921" s="10" t="s">
        <v>19</v>
      </c>
      <c r="B3921" s="8">
        <v>14580</v>
      </c>
    </row>
    <row r="3922" spans="1:2" x14ac:dyDescent="0.25">
      <c r="A3922" s="10" t="s">
        <v>19</v>
      </c>
      <c r="B3922" s="8">
        <v>12788</v>
      </c>
    </row>
    <row r="3923" spans="1:2" x14ac:dyDescent="0.25">
      <c r="A3923" s="10" t="s">
        <v>19</v>
      </c>
      <c r="B3923" s="8">
        <v>12267</v>
      </c>
    </row>
    <row r="3924" spans="1:2" x14ac:dyDescent="0.25">
      <c r="A3924" s="10" t="s">
        <v>19</v>
      </c>
      <c r="B3924" s="8">
        <v>13860</v>
      </c>
    </row>
    <row r="3925" spans="1:2" x14ac:dyDescent="0.25">
      <c r="A3925" s="10" t="s">
        <v>19</v>
      </c>
      <c r="B3925" s="8">
        <v>19520</v>
      </c>
    </row>
    <row r="3926" spans="1:2" x14ac:dyDescent="0.25">
      <c r="A3926" s="10" t="s">
        <v>19</v>
      </c>
      <c r="B3926" s="8">
        <v>18821</v>
      </c>
    </row>
    <row r="3927" spans="1:2" x14ac:dyDescent="0.25">
      <c r="A3927" s="10" t="s">
        <v>19</v>
      </c>
      <c r="B3927" s="8">
        <v>14151</v>
      </c>
    </row>
    <row r="3928" spans="1:2" x14ac:dyDescent="0.25">
      <c r="A3928" s="10" t="s">
        <v>19</v>
      </c>
      <c r="B3928" s="8">
        <v>11362</v>
      </c>
    </row>
    <row r="3929" spans="1:2" x14ac:dyDescent="0.25">
      <c r="A3929" s="10" t="s">
        <v>19</v>
      </c>
      <c r="B3929" s="8">
        <v>11178</v>
      </c>
    </row>
    <row r="3930" spans="1:2" x14ac:dyDescent="0.25">
      <c r="A3930" s="10" t="s">
        <v>19</v>
      </c>
      <c r="B3930" s="8">
        <v>13398</v>
      </c>
    </row>
    <row r="3931" spans="1:2" x14ac:dyDescent="0.25">
      <c r="A3931" s="10" t="s">
        <v>19</v>
      </c>
      <c r="B3931" s="8">
        <v>17446</v>
      </c>
    </row>
    <row r="3932" spans="1:2" x14ac:dyDescent="0.25">
      <c r="A3932" s="10" t="s">
        <v>19</v>
      </c>
      <c r="B3932" s="8">
        <v>18850</v>
      </c>
    </row>
    <row r="3933" spans="1:2" x14ac:dyDescent="0.25">
      <c r="A3933" s="10" t="s">
        <v>19</v>
      </c>
      <c r="B3933" s="8">
        <v>16324</v>
      </c>
    </row>
    <row r="3934" spans="1:2" x14ac:dyDescent="0.25">
      <c r="A3934" s="10" t="s">
        <v>19</v>
      </c>
      <c r="B3934" s="8">
        <v>11565</v>
      </c>
    </row>
    <row r="3935" spans="1:2" x14ac:dyDescent="0.25">
      <c r="A3935" s="10" t="s">
        <v>19</v>
      </c>
      <c r="B3935" s="8">
        <v>11327</v>
      </c>
    </row>
    <row r="3936" spans="1:2" x14ac:dyDescent="0.25">
      <c r="A3936" s="10" t="s">
        <v>19</v>
      </c>
      <c r="B3936" s="8">
        <v>14580</v>
      </c>
    </row>
    <row r="3937" spans="1:2" x14ac:dyDescent="0.25">
      <c r="A3937" s="10" t="s">
        <v>19</v>
      </c>
      <c r="B3937" s="8">
        <v>17980</v>
      </c>
    </row>
    <row r="3938" spans="1:2" x14ac:dyDescent="0.25">
      <c r="A3938" s="10" t="s">
        <v>19</v>
      </c>
      <c r="B3938" s="8">
        <v>20160</v>
      </c>
    </row>
    <row r="3939" spans="1:2" x14ac:dyDescent="0.25">
      <c r="A3939" s="10" t="s">
        <v>19</v>
      </c>
      <c r="B3939" s="8">
        <v>13500</v>
      </c>
    </row>
    <row r="3940" spans="1:2" x14ac:dyDescent="0.25">
      <c r="A3940" s="10" t="s">
        <v>19</v>
      </c>
      <c r="B3940" s="8">
        <v>12596</v>
      </c>
    </row>
    <row r="3941" spans="1:2" x14ac:dyDescent="0.25">
      <c r="A3941" s="10" t="s">
        <v>19</v>
      </c>
      <c r="B3941" s="8">
        <v>11844</v>
      </c>
    </row>
    <row r="3942" spans="1:2" x14ac:dyDescent="0.25">
      <c r="A3942" s="10" t="s">
        <v>19</v>
      </c>
      <c r="B3942" s="8">
        <v>14616</v>
      </c>
    </row>
    <row r="3943" spans="1:2" x14ac:dyDescent="0.25">
      <c r="A3943" s="10" t="s">
        <v>19</v>
      </c>
      <c r="B3943" s="8">
        <v>16520</v>
      </c>
    </row>
    <row r="3944" spans="1:2" x14ac:dyDescent="0.25">
      <c r="A3944" s="10" t="s">
        <v>19</v>
      </c>
      <c r="B3944" s="8">
        <v>15104</v>
      </c>
    </row>
    <row r="3945" spans="1:2" x14ac:dyDescent="0.25">
      <c r="A3945" s="10" t="s">
        <v>19</v>
      </c>
      <c r="B3945" s="8">
        <v>19720</v>
      </c>
    </row>
    <row r="3946" spans="1:2" x14ac:dyDescent="0.25">
      <c r="A3946" s="10" t="s">
        <v>19</v>
      </c>
      <c r="B3946" s="8">
        <v>17940</v>
      </c>
    </row>
    <row r="3947" spans="1:2" x14ac:dyDescent="0.25">
      <c r="A3947" s="10" t="s">
        <v>19</v>
      </c>
      <c r="B3947" s="8">
        <v>14469</v>
      </c>
    </row>
    <row r="3948" spans="1:2" x14ac:dyDescent="0.25">
      <c r="A3948" s="10" t="s">
        <v>19</v>
      </c>
      <c r="B3948" s="8">
        <v>13416</v>
      </c>
    </row>
    <row r="3949" spans="1:2" x14ac:dyDescent="0.25">
      <c r="A3949" s="10" t="s">
        <v>19</v>
      </c>
      <c r="B3949" s="8">
        <v>12600</v>
      </c>
    </row>
    <row r="3950" spans="1:2" x14ac:dyDescent="0.25">
      <c r="A3950" s="10" t="s">
        <v>19</v>
      </c>
      <c r="B3950" s="8">
        <v>16256</v>
      </c>
    </row>
    <row r="3951" spans="1:2" x14ac:dyDescent="0.25">
      <c r="A3951" s="10" t="s">
        <v>19</v>
      </c>
      <c r="B3951" s="8">
        <v>17358</v>
      </c>
    </row>
    <row r="3952" spans="1:2" x14ac:dyDescent="0.25">
      <c r="A3952" s="10" t="s">
        <v>19</v>
      </c>
      <c r="B3952" s="8">
        <v>19344</v>
      </c>
    </row>
    <row r="3953" spans="1:2" x14ac:dyDescent="0.25">
      <c r="A3953" s="10" t="s">
        <v>19</v>
      </c>
      <c r="B3953" s="8">
        <v>15300</v>
      </c>
    </row>
    <row r="3954" spans="1:2" x14ac:dyDescent="0.25">
      <c r="A3954" s="10" t="s">
        <v>19</v>
      </c>
      <c r="B3954" s="8">
        <v>15390</v>
      </c>
    </row>
    <row r="3955" spans="1:2" x14ac:dyDescent="0.25">
      <c r="A3955" s="10" t="s">
        <v>19</v>
      </c>
      <c r="B3955" s="8">
        <v>12150</v>
      </c>
    </row>
    <row r="3956" spans="1:2" x14ac:dyDescent="0.25">
      <c r="A3956" s="10" t="s">
        <v>19</v>
      </c>
      <c r="B3956" s="8">
        <v>15660</v>
      </c>
    </row>
    <row r="3957" spans="1:2" x14ac:dyDescent="0.25">
      <c r="A3957" s="10" t="s">
        <v>19</v>
      </c>
      <c r="B3957" s="8">
        <v>19720</v>
      </c>
    </row>
    <row r="3958" spans="1:2" x14ac:dyDescent="0.25">
      <c r="A3958" s="10" t="s">
        <v>19</v>
      </c>
      <c r="B3958" s="8">
        <v>5616</v>
      </c>
    </row>
    <row r="3959" spans="1:2" x14ac:dyDescent="0.25">
      <c r="A3959" s="10" t="s">
        <v>19</v>
      </c>
      <c r="B3959" s="8">
        <v>7650</v>
      </c>
    </row>
    <row r="3960" spans="1:2" x14ac:dyDescent="0.25">
      <c r="A3960" s="10" t="s">
        <v>19</v>
      </c>
      <c r="B3960" s="8">
        <v>6930</v>
      </c>
    </row>
    <row r="3961" spans="1:2" x14ac:dyDescent="0.25">
      <c r="A3961" s="10" t="s">
        <v>19</v>
      </c>
      <c r="B3961" s="8">
        <v>5950</v>
      </c>
    </row>
    <row r="3962" spans="1:2" x14ac:dyDescent="0.25">
      <c r="A3962" s="10" t="s">
        <v>103</v>
      </c>
      <c r="B3962" s="8">
        <v>5544</v>
      </c>
    </row>
    <row r="3963" spans="1:2" x14ac:dyDescent="0.25">
      <c r="A3963" s="10" t="s">
        <v>103</v>
      </c>
      <c r="B3963" s="8">
        <v>6902</v>
      </c>
    </row>
    <row r="3964" spans="1:2" x14ac:dyDescent="0.25">
      <c r="A3964" s="10" t="s">
        <v>103</v>
      </c>
      <c r="B3964" s="8">
        <v>4899</v>
      </c>
    </row>
    <row r="3965" spans="1:2" x14ac:dyDescent="0.25">
      <c r="A3965" s="10" t="s">
        <v>103</v>
      </c>
      <c r="B3965" s="8">
        <v>8415</v>
      </c>
    </row>
    <row r="3966" spans="1:2" x14ac:dyDescent="0.25">
      <c r="A3966" s="10" t="s">
        <v>103</v>
      </c>
      <c r="B3966" s="8">
        <v>5632</v>
      </c>
    </row>
    <row r="3967" spans="1:2" x14ac:dyDescent="0.25">
      <c r="A3967" s="10" t="s">
        <v>103</v>
      </c>
      <c r="B3967" s="8">
        <v>5950</v>
      </c>
    </row>
    <row r="3968" spans="1:2" x14ac:dyDescent="0.25">
      <c r="A3968" s="10" t="s">
        <v>103</v>
      </c>
      <c r="B3968" s="8">
        <v>4750</v>
      </c>
    </row>
    <row r="3969" spans="1:2" x14ac:dyDescent="0.25">
      <c r="A3969" s="10" t="s">
        <v>103</v>
      </c>
      <c r="B3969" s="8">
        <v>6664</v>
      </c>
    </row>
    <row r="3970" spans="1:2" x14ac:dyDescent="0.25">
      <c r="A3970" s="10" t="s">
        <v>103</v>
      </c>
      <c r="B3970" s="8">
        <v>7366</v>
      </c>
    </row>
    <row r="3971" spans="1:2" x14ac:dyDescent="0.25">
      <c r="A3971" s="10" t="s">
        <v>103</v>
      </c>
      <c r="B3971" s="8">
        <v>9204</v>
      </c>
    </row>
    <row r="3972" spans="1:2" x14ac:dyDescent="0.25">
      <c r="A3972" s="10" t="s">
        <v>103</v>
      </c>
      <c r="B3972" s="8">
        <v>5824</v>
      </c>
    </row>
    <row r="3973" spans="1:2" x14ac:dyDescent="0.25">
      <c r="A3973" s="10" t="s">
        <v>103</v>
      </c>
      <c r="B3973" s="8">
        <v>6438</v>
      </c>
    </row>
    <row r="3974" spans="1:2" x14ac:dyDescent="0.25">
      <c r="A3974" s="10" t="s">
        <v>103</v>
      </c>
      <c r="B3974" s="8">
        <v>5125</v>
      </c>
    </row>
    <row r="3975" spans="1:2" x14ac:dyDescent="0.25">
      <c r="A3975" s="10" t="s">
        <v>103</v>
      </c>
      <c r="B3975" s="8">
        <v>7371</v>
      </c>
    </row>
    <row r="3976" spans="1:2" x14ac:dyDescent="0.25">
      <c r="A3976" s="10" t="s">
        <v>103</v>
      </c>
      <c r="B3976" s="8">
        <v>6318</v>
      </c>
    </row>
    <row r="3977" spans="1:2" x14ac:dyDescent="0.25">
      <c r="A3977" s="10" t="s">
        <v>103</v>
      </c>
      <c r="B3977" s="8">
        <v>8550</v>
      </c>
    </row>
    <row r="3978" spans="1:2" x14ac:dyDescent="0.25">
      <c r="A3978" s="10" t="s">
        <v>103</v>
      </c>
      <c r="B3978" s="8">
        <v>6902</v>
      </c>
    </row>
    <row r="3979" spans="1:2" x14ac:dyDescent="0.25">
      <c r="A3979" s="10" t="s">
        <v>103</v>
      </c>
      <c r="B3979" s="8">
        <v>5868</v>
      </c>
    </row>
    <row r="3980" spans="1:2" x14ac:dyDescent="0.25">
      <c r="A3980" s="10" t="s">
        <v>103</v>
      </c>
      <c r="B3980" s="8">
        <v>6174</v>
      </c>
    </row>
    <row r="3981" spans="1:2" x14ac:dyDescent="0.25">
      <c r="A3981" s="10" t="s">
        <v>103</v>
      </c>
      <c r="B3981" s="8">
        <v>9048</v>
      </c>
    </row>
    <row r="3982" spans="1:2" x14ac:dyDescent="0.25">
      <c r="A3982" s="10" t="s">
        <v>103</v>
      </c>
      <c r="B3982" s="8">
        <v>7772</v>
      </c>
    </row>
    <row r="3983" spans="1:2" x14ac:dyDescent="0.25">
      <c r="A3983" s="10" t="s">
        <v>103</v>
      </c>
      <c r="B3983" s="8">
        <v>9842</v>
      </c>
    </row>
    <row r="3984" spans="1:2" x14ac:dyDescent="0.25">
      <c r="A3984" s="10" t="s">
        <v>103</v>
      </c>
      <c r="B3984" s="8">
        <v>7425</v>
      </c>
    </row>
    <row r="3985" spans="1:2" x14ac:dyDescent="0.25">
      <c r="A3985" s="10" t="s">
        <v>103</v>
      </c>
      <c r="B3985" s="8">
        <v>7371</v>
      </c>
    </row>
    <row r="3986" spans="1:2" x14ac:dyDescent="0.25">
      <c r="A3986" s="10" t="s">
        <v>103</v>
      </c>
      <c r="B3986" s="8">
        <v>7056</v>
      </c>
    </row>
    <row r="3987" spans="1:2" x14ac:dyDescent="0.25">
      <c r="A3987" s="10" t="s">
        <v>103</v>
      </c>
      <c r="B3987" s="8">
        <v>10212</v>
      </c>
    </row>
    <row r="3988" spans="1:2" x14ac:dyDescent="0.25">
      <c r="A3988" s="10" t="s">
        <v>103</v>
      </c>
      <c r="B3988" s="8">
        <v>9282</v>
      </c>
    </row>
    <row r="3989" spans="1:2" x14ac:dyDescent="0.25">
      <c r="A3989" s="10" t="s">
        <v>103</v>
      </c>
      <c r="B3989" s="8">
        <v>9996</v>
      </c>
    </row>
    <row r="3990" spans="1:2" x14ac:dyDescent="0.25">
      <c r="A3990" s="10" t="s">
        <v>103</v>
      </c>
      <c r="B3990" s="8">
        <v>8584</v>
      </c>
    </row>
    <row r="3991" spans="1:2" x14ac:dyDescent="0.25">
      <c r="A3991" s="10" t="s">
        <v>103</v>
      </c>
      <c r="B3991" s="8">
        <v>7714</v>
      </c>
    </row>
    <row r="3992" spans="1:2" x14ac:dyDescent="0.25">
      <c r="A3992" s="10" t="s">
        <v>103</v>
      </c>
      <c r="B3992" s="8">
        <v>6929</v>
      </c>
    </row>
    <row r="3993" spans="1:2" x14ac:dyDescent="0.25">
      <c r="A3993" s="10" t="s">
        <v>103</v>
      </c>
      <c r="B3993" s="8">
        <v>11750</v>
      </c>
    </row>
    <row r="3994" spans="1:2" x14ac:dyDescent="0.25">
      <c r="A3994" s="10" t="s">
        <v>103</v>
      </c>
      <c r="B3994" s="8">
        <v>8806</v>
      </c>
    </row>
    <row r="3995" spans="1:2" x14ac:dyDescent="0.25">
      <c r="A3995" s="10" t="s">
        <v>103</v>
      </c>
      <c r="B3995" s="8">
        <v>9996</v>
      </c>
    </row>
    <row r="3996" spans="1:2" x14ac:dyDescent="0.25">
      <c r="A3996" s="10" t="s">
        <v>103</v>
      </c>
      <c r="B3996" s="8">
        <v>11803</v>
      </c>
    </row>
    <row r="3997" spans="1:2" x14ac:dyDescent="0.25">
      <c r="A3997" s="10" t="s">
        <v>103</v>
      </c>
      <c r="B3997" s="8">
        <v>7560</v>
      </c>
    </row>
    <row r="3998" spans="1:2" x14ac:dyDescent="0.25">
      <c r="A3998" s="10" t="s">
        <v>103</v>
      </c>
      <c r="B3998" s="8">
        <v>8036</v>
      </c>
    </row>
    <row r="3999" spans="1:2" x14ac:dyDescent="0.25">
      <c r="A3999" s="10" t="s">
        <v>103</v>
      </c>
      <c r="B3999" s="8">
        <v>13771</v>
      </c>
    </row>
    <row r="4000" spans="1:2" x14ac:dyDescent="0.25">
      <c r="A4000" s="10" t="s">
        <v>103</v>
      </c>
      <c r="B4000" s="8">
        <v>9916</v>
      </c>
    </row>
    <row r="4001" spans="1:2" x14ac:dyDescent="0.25">
      <c r="A4001" s="10" t="s">
        <v>103</v>
      </c>
      <c r="B4001" s="8">
        <v>10619</v>
      </c>
    </row>
    <row r="4002" spans="1:2" x14ac:dyDescent="0.25">
      <c r="A4002" s="10" t="s">
        <v>103</v>
      </c>
      <c r="B4002" s="8">
        <v>11583</v>
      </c>
    </row>
    <row r="4003" spans="1:2" x14ac:dyDescent="0.25">
      <c r="A4003" s="10" t="s">
        <v>103</v>
      </c>
      <c r="B4003" s="8">
        <v>7182</v>
      </c>
    </row>
    <row r="4004" spans="1:2" x14ac:dyDescent="0.25">
      <c r="A4004" s="10" t="s">
        <v>103</v>
      </c>
      <c r="B4004" s="8">
        <v>6929</v>
      </c>
    </row>
    <row r="4005" spans="1:2" x14ac:dyDescent="0.25">
      <c r="A4005" s="10" t="s">
        <v>103</v>
      </c>
      <c r="B4005" s="8">
        <v>10350</v>
      </c>
    </row>
    <row r="4006" spans="1:2" x14ac:dyDescent="0.25">
      <c r="A4006" s="10" t="s">
        <v>103</v>
      </c>
      <c r="B4006" s="8">
        <v>11220</v>
      </c>
    </row>
    <row r="4007" spans="1:2" x14ac:dyDescent="0.25">
      <c r="A4007" s="10" t="s">
        <v>103</v>
      </c>
      <c r="B4007" s="8">
        <v>8733</v>
      </c>
    </row>
    <row r="4008" spans="1:2" x14ac:dyDescent="0.25">
      <c r="A4008" s="10" t="s">
        <v>103</v>
      </c>
      <c r="B4008" s="8">
        <v>10764</v>
      </c>
    </row>
    <row r="4009" spans="1:2" x14ac:dyDescent="0.25">
      <c r="A4009" s="10" t="s">
        <v>103</v>
      </c>
      <c r="B4009" s="8">
        <v>8507</v>
      </c>
    </row>
    <row r="4010" spans="1:2" x14ac:dyDescent="0.25">
      <c r="A4010" s="10" t="s">
        <v>103</v>
      </c>
      <c r="B4010" s="8">
        <v>7700</v>
      </c>
    </row>
    <row r="4011" spans="1:2" x14ac:dyDescent="0.25">
      <c r="A4011" s="10" t="s">
        <v>103</v>
      </c>
      <c r="B4011" s="8">
        <v>10650</v>
      </c>
    </row>
    <row r="4012" spans="1:2" x14ac:dyDescent="0.25">
      <c r="A4012" s="10" t="s">
        <v>103</v>
      </c>
      <c r="B4012" s="8">
        <v>10560</v>
      </c>
    </row>
    <row r="4013" spans="1:2" x14ac:dyDescent="0.25">
      <c r="A4013" s="10" t="s">
        <v>103</v>
      </c>
      <c r="B4013" s="8">
        <v>9288</v>
      </c>
    </row>
    <row r="4014" spans="1:2" x14ac:dyDescent="0.25">
      <c r="A4014" s="10" t="s">
        <v>103</v>
      </c>
      <c r="B4014" s="8">
        <v>9024</v>
      </c>
    </row>
    <row r="4015" spans="1:2" x14ac:dyDescent="0.25">
      <c r="A4015" s="10" t="s">
        <v>103</v>
      </c>
      <c r="B4015" s="8">
        <v>7560</v>
      </c>
    </row>
    <row r="4016" spans="1:2" x14ac:dyDescent="0.25">
      <c r="A4016" s="10" t="s">
        <v>103</v>
      </c>
      <c r="B4016" s="8">
        <v>6300</v>
      </c>
    </row>
    <row r="4017" spans="1:2" x14ac:dyDescent="0.25">
      <c r="A4017" s="10" t="s">
        <v>103</v>
      </c>
      <c r="B4017" s="8">
        <v>11130</v>
      </c>
    </row>
    <row r="4018" spans="1:2" x14ac:dyDescent="0.25">
      <c r="A4018" s="10" t="s">
        <v>103</v>
      </c>
      <c r="B4018" s="8">
        <v>10062</v>
      </c>
    </row>
    <row r="4019" spans="1:2" x14ac:dyDescent="0.25">
      <c r="A4019" s="10" t="s">
        <v>103</v>
      </c>
      <c r="B4019" s="8">
        <v>10449</v>
      </c>
    </row>
    <row r="4020" spans="1:2" x14ac:dyDescent="0.25">
      <c r="A4020" s="10" t="s">
        <v>103</v>
      </c>
      <c r="B4020" s="8">
        <v>9682</v>
      </c>
    </row>
    <row r="4021" spans="1:2" x14ac:dyDescent="0.25">
      <c r="A4021" s="10" t="s">
        <v>103</v>
      </c>
      <c r="B4021" s="8">
        <v>9744</v>
      </c>
    </row>
    <row r="4022" spans="1:2" x14ac:dyDescent="0.25">
      <c r="A4022" s="10" t="s">
        <v>103</v>
      </c>
      <c r="B4022" s="8">
        <v>8190</v>
      </c>
    </row>
    <row r="4023" spans="1:2" x14ac:dyDescent="0.25">
      <c r="A4023" s="10" t="s">
        <v>103</v>
      </c>
      <c r="B4023" s="8">
        <v>12597</v>
      </c>
    </row>
    <row r="4024" spans="1:2" x14ac:dyDescent="0.25">
      <c r="A4024" s="10" t="s">
        <v>103</v>
      </c>
      <c r="B4024" s="8">
        <v>9758</v>
      </c>
    </row>
    <row r="4025" spans="1:2" x14ac:dyDescent="0.25">
      <c r="A4025" s="10" t="s">
        <v>103</v>
      </c>
      <c r="B4025" s="8">
        <v>12540</v>
      </c>
    </row>
    <row r="4026" spans="1:2" x14ac:dyDescent="0.25">
      <c r="A4026" s="10" t="s">
        <v>103</v>
      </c>
      <c r="B4026" s="8">
        <v>11985</v>
      </c>
    </row>
    <row r="4027" spans="1:2" x14ac:dyDescent="0.25">
      <c r="A4027" s="10" t="s">
        <v>103</v>
      </c>
      <c r="B4027" s="8">
        <v>8554</v>
      </c>
    </row>
    <row r="4028" spans="1:2" x14ac:dyDescent="0.25">
      <c r="A4028" s="10" t="s">
        <v>103</v>
      </c>
      <c r="B4028" s="8">
        <v>7098</v>
      </c>
    </row>
    <row r="4029" spans="1:2" x14ac:dyDescent="0.25">
      <c r="A4029" s="10" t="s">
        <v>103</v>
      </c>
      <c r="B4029" s="8">
        <v>13833</v>
      </c>
    </row>
    <row r="4030" spans="1:2" x14ac:dyDescent="0.25">
      <c r="A4030" s="10" t="s">
        <v>103</v>
      </c>
      <c r="B4030" s="8">
        <v>7733</v>
      </c>
    </row>
    <row r="4031" spans="1:2" x14ac:dyDescent="0.25">
      <c r="A4031" s="10" t="s">
        <v>103</v>
      </c>
      <c r="B4031" s="8">
        <v>9506</v>
      </c>
    </row>
    <row r="4032" spans="1:2" x14ac:dyDescent="0.25">
      <c r="A4032" s="10" t="s">
        <v>103</v>
      </c>
      <c r="B4032" s="8">
        <v>9982</v>
      </c>
    </row>
    <row r="4033" spans="1:2" x14ac:dyDescent="0.25">
      <c r="A4033" s="10" t="s">
        <v>103</v>
      </c>
      <c r="B4033" s="8">
        <v>8400</v>
      </c>
    </row>
    <row r="4034" spans="1:2" x14ac:dyDescent="0.25">
      <c r="A4034" s="10" t="s">
        <v>179</v>
      </c>
      <c r="B4034" s="8">
        <v>8211</v>
      </c>
    </row>
    <row r="4035" spans="1:2" x14ac:dyDescent="0.25">
      <c r="A4035" s="10" t="s">
        <v>179</v>
      </c>
      <c r="B4035" s="8">
        <v>11417</v>
      </c>
    </row>
    <row r="4036" spans="1:2" x14ac:dyDescent="0.25">
      <c r="A4036" s="10" t="s">
        <v>179</v>
      </c>
      <c r="B4036" s="8">
        <v>8251</v>
      </c>
    </row>
    <row r="4037" spans="1:2" x14ac:dyDescent="0.25">
      <c r="A4037" s="10" t="s">
        <v>179</v>
      </c>
      <c r="B4037" s="8">
        <v>10290</v>
      </c>
    </row>
    <row r="4038" spans="1:2" x14ac:dyDescent="0.25">
      <c r="A4038" s="10" t="s">
        <v>179</v>
      </c>
      <c r="B4038" s="8">
        <v>9604</v>
      </c>
    </row>
    <row r="4039" spans="1:2" x14ac:dyDescent="0.25">
      <c r="A4039" s="10" t="s">
        <v>179</v>
      </c>
      <c r="B4039" s="8">
        <v>7050</v>
      </c>
    </row>
    <row r="4040" spans="1:2" x14ac:dyDescent="0.25">
      <c r="A4040" s="10" t="s">
        <v>179</v>
      </c>
      <c r="B4040" s="8">
        <v>7000</v>
      </c>
    </row>
    <row r="4041" spans="1:2" x14ac:dyDescent="0.25">
      <c r="A4041" s="10" t="s">
        <v>179</v>
      </c>
      <c r="B4041" s="8">
        <v>8372</v>
      </c>
    </row>
    <row r="4042" spans="1:2" x14ac:dyDescent="0.25">
      <c r="A4042" s="10" t="s">
        <v>179</v>
      </c>
      <c r="B4042" s="8">
        <v>11270</v>
      </c>
    </row>
    <row r="4043" spans="1:2" x14ac:dyDescent="0.25">
      <c r="A4043" s="10" t="s">
        <v>179</v>
      </c>
      <c r="B4043" s="8">
        <v>10150</v>
      </c>
    </row>
    <row r="4044" spans="1:2" x14ac:dyDescent="0.25">
      <c r="A4044" s="10" t="s">
        <v>179</v>
      </c>
      <c r="B4044" s="8">
        <v>11165</v>
      </c>
    </row>
    <row r="4045" spans="1:2" x14ac:dyDescent="0.25">
      <c r="A4045" s="10" t="s">
        <v>179</v>
      </c>
      <c r="B4045" s="8">
        <v>10092</v>
      </c>
    </row>
    <row r="4046" spans="1:2" x14ac:dyDescent="0.25">
      <c r="A4046" s="10" t="s">
        <v>179</v>
      </c>
      <c r="B4046" s="8">
        <v>8990</v>
      </c>
    </row>
    <row r="4047" spans="1:2" x14ac:dyDescent="0.25">
      <c r="A4047" s="10" t="s">
        <v>179</v>
      </c>
      <c r="B4047" s="8">
        <v>11340</v>
      </c>
    </row>
    <row r="4048" spans="1:2" x14ac:dyDescent="0.25">
      <c r="A4048" s="10" t="s">
        <v>179</v>
      </c>
      <c r="B4048" s="8">
        <v>12768</v>
      </c>
    </row>
    <row r="4049" spans="1:2" x14ac:dyDescent="0.25">
      <c r="A4049" s="10" t="s">
        <v>179</v>
      </c>
      <c r="B4049" s="8">
        <v>12586</v>
      </c>
    </row>
    <row r="4050" spans="1:2" x14ac:dyDescent="0.25">
      <c r="A4050" s="10" t="s">
        <v>179</v>
      </c>
      <c r="B4050" s="8">
        <v>13440</v>
      </c>
    </row>
    <row r="4051" spans="1:2" x14ac:dyDescent="0.25">
      <c r="A4051" s="10" t="s">
        <v>179</v>
      </c>
      <c r="B4051" s="8">
        <v>10152</v>
      </c>
    </row>
    <row r="4052" spans="1:2" x14ac:dyDescent="0.25">
      <c r="A4052" s="10" t="s">
        <v>179</v>
      </c>
      <c r="B4052" s="8">
        <v>8968</v>
      </c>
    </row>
    <row r="4053" spans="1:2" x14ac:dyDescent="0.25">
      <c r="A4053" s="10" t="s">
        <v>179</v>
      </c>
      <c r="B4053" s="8">
        <v>14616</v>
      </c>
    </row>
    <row r="4054" spans="1:2" x14ac:dyDescent="0.25">
      <c r="A4054" s="10" t="s">
        <v>179</v>
      </c>
      <c r="B4054" s="8">
        <v>14112</v>
      </c>
    </row>
    <row r="4055" spans="1:2" x14ac:dyDescent="0.25">
      <c r="A4055" s="10" t="s">
        <v>179</v>
      </c>
      <c r="B4055" s="8">
        <v>14400</v>
      </c>
    </row>
    <row r="4056" spans="1:2" x14ac:dyDescent="0.25">
      <c r="A4056" s="10" t="s">
        <v>179</v>
      </c>
      <c r="B4056" s="8">
        <v>13080</v>
      </c>
    </row>
    <row r="4057" spans="1:2" x14ac:dyDescent="0.25">
      <c r="A4057" s="10" t="s">
        <v>179</v>
      </c>
      <c r="B4057" s="8">
        <v>10192</v>
      </c>
    </row>
    <row r="4058" spans="1:2" x14ac:dyDescent="0.25">
      <c r="A4058" s="10" t="s">
        <v>179</v>
      </c>
      <c r="B4058" s="8">
        <v>9240</v>
      </c>
    </row>
    <row r="4059" spans="1:2" x14ac:dyDescent="0.25">
      <c r="A4059" s="10" t="s">
        <v>179</v>
      </c>
      <c r="B4059" s="8">
        <v>13608</v>
      </c>
    </row>
    <row r="4060" spans="1:2" x14ac:dyDescent="0.25">
      <c r="A4060" s="10" t="s">
        <v>179</v>
      </c>
      <c r="B4060" s="8">
        <v>15288</v>
      </c>
    </row>
    <row r="4061" spans="1:2" x14ac:dyDescent="0.25">
      <c r="A4061" s="10" t="s">
        <v>179</v>
      </c>
      <c r="B4061" s="8">
        <v>15624</v>
      </c>
    </row>
    <row r="4062" spans="1:2" x14ac:dyDescent="0.25">
      <c r="A4062" s="10" t="s">
        <v>179</v>
      </c>
      <c r="B4062" s="8">
        <v>13184</v>
      </c>
    </row>
    <row r="4063" spans="1:2" x14ac:dyDescent="0.25">
      <c r="A4063" s="10" t="s">
        <v>179</v>
      </c>
      <c r="B4063" s="8">
        <v>12390</v>
      </c>
    </row>
    <row r="4064" spans="1:2" x14ac:dyDescent="0.25">
      <c r="A4064" s="10" t="s">
        <v>179</v>
      </c>
      <c r="B4064" s="8">
        <v>9610</v>
      </c>
    </row>
    <row r="4065" spans="1:2" x14ac:dyDescent="0.25">
      <c r="A4065" s="10" t="s">
        <v>179</v>
      </c>
      <c r="B4065" s="8">
        <v>15768</v>
      </c>
    </row>
    <row r="4066" spans="1:2" x14ac:dyDescent="0.25">
      <c r="A4066" s="10" t="s">
        <v>179</v>
      </c>
      <c r="B4066" s="8">
        <v>15512</v>
      </c>
    </row>
    <row r="4067" spans="1:2" x14ac:dyDescent="0.25">
      <c r="A4067" s="10" t="s">
        <v>179</v>
      </c>
      <c r="B4067" s="8">
        <v>14455</v>
      </c>
    </row>
    <row r="4068" spans="1:2" x14ac:dyDescent="0.25">
      <c r="A4068" s="10" t="s">
        <v>179</v>
      </c>
      <c r="B4068" s="8">
        <v>15376</v>
      </c>
    </row>
    <row r="4069" spans="1:2" x14ac:dyDescent="0.25">
      <c r="A4069" s="10" t="s">
        <v>179</v>
      </c>
      <c r="B4069" s="8">
        <v>11990</v>
      </c>
    </row>
    <row r="4070" spans="1:2" x14ac:dyDescent="0.25">
      <c r="A4070" s="10" t="s">
        <v>179</v>
      </c>
      <c r="B4070" s="8">
        <v>14912</v>
      </c>
    </row>
    <row r="4071" spans="1:2" x14ac:dyDescent="0.25">
      <c r="A4071" s="10" t="s">
        <v>179</v>
      </c>
      <c r="B4071" s="8">
        <v>16776</v>
      </c>
    </row>
    <row r="4072" spans="1:2" x14ac:dyDescent="0.25">
      <c r="A4072" s="10" t="s">
        <v>179</v>
      </c>
      <c r="B4072" s="8">
        <v>16926</v>
      </c>
    </row>
    <row r="4073" spans="1:2" x14ac:dyDescent="0.25">
      <c r="A4073" s="10" t="s">
        <v>179</v>
      </c>
      <c r="B4073" s="8">
        <v>17094</v>
      </c>
    </row>
    <row r="4074" spans="1:2" x14ac:dyDescent="0.25">
      <c r="A4074" s="10" t="s">
        <v>179</v>
      </c>
      <c r="B4074" s="8">
        <v>12000</v>
      </c>
    </row>
    <row r="4075" spans="1:2" x14ac:dyDescent="0.25">
      <c r="A4075" s="10" t="s">
        <v>179</v>
      </c>
      <c r="B4075" s="8">
        <v>11092</v>
      </c>
    </row>
    <row r="4076" spans="1:2" x14ac:dyDescent="0.25">
      <c r="A4076" s="10" t="s">
        <v>179</v>
      </c>
      <c r="B4076" s="8">
        <v>12972</v>
      </c>
    </row>
    <row r="4077" spans="1:2" x14ac:dyDescent="0.25">
      <c r="A4077" s="10" t="s">
        <v>179</v>
      </c>
      <c r="B4077" s="8">
        <v>13756</v>
      </c>
    </row>
    <row r="4078" spans="1:2" x14ac:dyDescent="0.25">
      <c r="A4078" s="10" t="s">
        <v>179</v>
      </c>
      <c r="B4078" s="8">
        <v>12291</v>
      </c>
    </row>
    <row r="4079" spans="1:2" x14ac:dyDescent="0.25">
      <c r="A4079" s="10" t="s">
        <v>179</v>
      </c>
      <c r="B4079" s="8">
        <v>15008</v>
      </c>
    </row>
    <row r="4080" spans="1:2" x14ac:dyDescent="0.25">
      <c r="A4080" s="10" t="s">
        <v>179</v>
      </c>
      <c r="B4080" s="8">
        <v>11700</v>
      </c>
    </row>
    <row r="4081" spans="1:2" x14ac:dyDescent="0.25">
      <c r="A4081" s="10" t="s">
        <v>179</v>
      </c>
      <c r="B4081" s="8">
        <v>10759</v>
      </c>
    </row>
    <row r="4082" spans="1:2" x14ac:dyDescent="0.25">
      <c r="A4082" s="10" t="s">
        <v>179</v>
      </c>
      <c r="B4082" s="8">
        <v>13734</v>
      </c>
    </row>
    <row r="4083" spans="1:2" x14ac:dyDescent="0.25">
      <c r="A4083" s="10" t="s">
        <v>179</v>
      </c>
      <c r="B4083" s="8">
        <v>14105</v>
      </c>
    </row>
    <row r="4084" spans="1:2" x14ac:dyDescent="0.25">
      <c r="A4084" s="10" t="s">
        <v>179</v>
      </c>
      <c r="B4084" s="8">
        <v>12036</v>
      </c>
    </row>
    <row r="4085" spans="1:2" x14ac:dyDescent="0.25">
      <c r="A4085" s="10" t="s">
        <v>179</v>
      </c>
      <c r="B4085" s="8">
        <v>12921</v>
      </c>
    </row>
    <row r="4086" spans="1:2" x14ac:dyDescent="0.25">
      <c r="A4086" s="10" t="s">
        <v>179</v>
      </c>
      <c r="B4086" s="8">
        <v>9100</v>
      </c>
    </row>
    <row r="4087" spans="1:2" x14ac:dyDescent="0.25">
      <c r="A4087" s="10" t="s">
        <v>179</v>
      </c>
      <c r="B4087" s="8">
        <v>10353</v>
      </c>
    </row>
    <row r="4088" spans="1:2" x14ac:dyDescent="0.25">
      <c r="A4088" s="10" t="s">
        <v>179</v>
      </c>
      <c r="B4088" s="8">
        <v>10738</v>
      </c>
    </row>
    <row r="4089" spans="1:2" x14ac:dyDescent="0.25">
      <c r="A4089" s="10" t="s">
        <v>179</v>
      </c>
      <c r="B4089" s="8">
        <v>12348</v>
      </c>
    </row>
    <row r="4090" spans="1:2" x14ac:dyDescent="0.25">
      <c r="A4090" s="10" t="s">
        <v>179</v>
      </c>
      <c r="B4090" s="8">
        <v>13676</v>
      </c>
    </row>
    <row r="4091" spans="1:2" x14ac:dyDescent="0.25">
      <c r="A4091" s="10" t="s">
        <v>179</v>
      </c>
      <c r="B4091" s="8">
        <v>13688</v>
      </c>
    </row>
    <row r="4092" spans="1:2" x14ac:dyDescent="0.25">
      <c r="A4092" s="10" t="s">
        <v>179</v>
      </c>
      <c r="B4092" s="8">
        <v>10500</v>
      </c>
    </row>
    <row r="4093" spans="1:2" x14ac:dyDescent="0.25">
      <c r="A4093" s="10" t="s">
        <v>179</v>
      </c>
      <c r="B4093" s="8">
        <v>11130</v>
      </c>
    </row>
    <row r="4094" spans="1:2" x14ac:dyDescent="0.25">
      <c r="A4094" s="10" t="s">
        <v>179</v>
      </c>
      <c r="B4094" s="8">
        <v>10269</v>
      </c>
    </row>
    <row r="4095" spans="1:2" x14ac:dyDescent="0.25">
      <c r="A4095" s="10" t="s">
        <v>179</v>
      </c>
      <c r="B4095" s="8">
        <v>13534</v>
      </c>
    </row>
    <row r="4096" spans="1:2" x14ac:dyDescent="0.25">
      <c r="A4096" s="10" t="s">
        <v>179</v>
      </c>
      <c r="B4096" s="8">
        <v>14943</v>
      </c>
    </row>
    <row r="4097" spans="1:2" x14ac:dyDescent="0.25">
      <c r="A4097" s="10" t="s">
        <v>179</v>
      </c>
      <c r="B4097" s="8">
        <v>15834</v>
      </c>
    </row>
    <row r="4098" spans="1:2" x14ac:dyDescent="0.25">
      <c r="A4098" s="10" t="s">
        <v>179</v>
      </c>
      <c r="B4098" s="8">
        <v>12116</v>
      </c>
    </row>
    <row r="4099" spans="1:2" x14ac:dyDescent="0.25">
      <c r="A4099" s="10" t="s">
        <v>179</v>
      </c>
      <c r="B4099" s="8">
        <v>9894</v>
      </c>
    </row>
    <row r="4100" spans="1:2" x14ac:dyDescent="0.25">
      <c r="A4100" s="10" t="s">
        <v>179</v>
      </c>
      <c r="B4100" s="8">
        <v>10325</v>
      </c>
    </row>
    <row r="4101" spans="1:2" x14ac:dyDescent="0.25">
      <c r="A4101" s="10" t="s">
        <v>179</v>
      </c>
      <c r="B4101" s="8">
        <v>13936</v>
      </c>
    </row>
    <row r="4102" spans="1:2" x14ac:dyDescent="0.25">
      <c r="A4102" s="10" t="s">
        <v>179</v>
      </c>
      <c r="B4102" s="8">
        <v>6496</v>
      </c>
    </row>
    <row r="4103" spans="1:2" x14ac:dyDescent="0.25">
      <c r="A4103" s="10" t="s">
        <v>179</v>
      </c>
      <c r="B4103" s="8">
        <v>8036</v>
      </c>
    </row>
    <row r="4104" spans="1:2" x14ac:dyDescent="0.25">
      <c r="A4104" s="10" t="s">
        <v>179</v>
      </c>
      <c r="B4104" s="8">
        <v>7749</v>
      </c>
    </row>
    <row r="4105" spans="1:2" x14ac:dyDescent="0.25">
      <c r="A4105" s="10" t="s">
        <v>179</v>
      </c>
      <c r="B4105" s="8">
        <v>6560</v>
      </c>
    </row>
    <row r="4106" spans="1:2" x14ac:dyDescent="0.25">
      <c r="A4106" s="10" t="s">
        <v>179</v>
      </c>
      <c r="B4106" s="8">
        <v>7105</v>
      </c>
    </row>
    <row r="4107" spans="1:2" x14ac:dyDescent="0.25">
      <c r="A4107" s="10" t="s">
        <v>179</v>
      </c>
      <c r="B4107" s="8">
        <v>7462</v>
      </c>
    </row>
    <row r="4108" spans="1:2" x14ac:dyDescent="0.25">
      <c r="A4108" s="10" t="s">
        <v>179</v>
      </c>
      <c r="B4108" s="8">
        <v>7650</v>
      </c>
    </row>
    <row r="4109" spans="1:2" x14ac:dyDescent="0.25">
      <c r="A4109" s="10" t="s">
        <v>179</v>
      </c>
      <c r="B4109" s="8">
        <v>8385</v>
      </c>
    </row>
    <row r="4110" spans="1:2" x14ac:dyDescent="0.25">
      <c r="A4110" s="10" t="s">
        <v>179</v>
      </c>
      <c r="B4110" s="8">
        <v>7436</v>
      </c>
    </row>
    <row r="4111" spans="1:2" x14ac:dyDescent="0.25">
      <c r="A4111" s="10" t="s">
        <v>179</v>
      </c>
      <c r="B4111" s="8">
        <v>6232</v>
      </c>
    </row>
    <row r="4112" spans="1:2" x14ac:dyDescent="0.25">
      <c r="A4112" s="10" t="s">
        <v>179</v>
      </c>
      <c r="B4112" s="8">
        <v>5198</v>
      </c>
    </row>
    <row r="4113" spans="1:2" x14ac:dyDescent="0.25">
      <c r="A4113" s="10" t="s">
        <v>179</v>
      </c>
      <c r="B4113" s="8">
        <v>7216</v>
      </c>
    </row>
    <row r="4114" spans="1:2" x14ac:dyDescent="0.25">
      <c r="A4114" s="10" t="s">
        <v>179</v>
      </c>
      <c r="B4114" s="8">
        <v>6912</v>
      </c>
    </row>
    <row r="4115" spans="1:2" x14ac:dyDescent="0.25">
      <c r="A4115" s="10" t="s">
        <v>179</v>
      </c>
      <c r="B4115" s="8">
        <v>7995</v>
      </c>
    </row>
    <row r="4116" spans="1:2" x14ac:dyDescent="0.25">
      <c r="A4116" s="10" t="s">
        <v>179</v>
      </c>
      <c r="B4116" s="8">
        <v>7098</v>
      </c>
    </row>
    <row r="4117" spans="1:2" x14ac:dyDescent="0.25">
      <c r="A4117" s="10" t="s">
        <v>179</v>
      </c>
      <c r="B4117" s="8">
        <v>6314</v>
      </c>
    </row>
    <row r="4118" spans="1:2" x14ac:dyDescent="0.25">
      <c r="A4118" s="10" t="s">
        <v>179</v>
      </c>
      <c r="B4118" s="8">
        <v>4876</v>
      </c>
    </row>
    <row r="4119" spans="1:2" x14ac:dyDescent="0.25">
      <c r="A4119" s="10" t="s">
        <v>179</v>
      </c>
      <c r="B4119" s="8">
        <v>7708</v>
      </c>
    </row>
    <row r="4120" spans="1:2" x14ac:dyDescent="0.25">
      <c r="A4120" s="10" t="s">
        <v>179</v>
      </c>
      <c r="B4120" s="8">
        <v>10320</v>
      </c>
    </row>
    <row r="4121" spans="1:2" x14ac:dyDescent="0.25">
      <c r="A4121" s="10" t="s">
        <v>179</v>
      </c>
      <c r="B4121" s="8">
        <v>7644</v>
      </c>
    </row>
    <row r="4122" spans="1:2" x14ac:dyDescent="0.25">
      <c r="A4122" s="10" t="s">
        <v>179</v>
      </c>
      <c r="B4122" s="8">
        <v>8575</v>
      </c>
    </row>
    <row r="4123" spans="1:2" x14ac:dyDescent="0.25">
      <c r="A4123" s="10" t="s">
        <v>179</v>
      </c>
      <c r="B4123" s="8">
        <v>6536</v>
      </c>
    </row>
    <row r="4124" spans="1:2" x14ac:dyDescent="0.25">
      <c r="A4124" s="10" t="s">
        <v>179</v>
      </c>
      <c r="B4124" s="8">
        <v>5831</v>
      </c>
    </row>
    <row r="4125" spans="1:2" x14ac:dyDescent="0.25">
      <c r="A4125" s="10" t="s">
        <v>179</v>
      </c>
      <c r="B4125" s="8">
        <v>10788</v>
      </c>
    </row>
    <row r="4126" spans="1:2" x14ac:dyDescent="0.25">
      <c r="A4126" s="10" t="s">
        <v>179</v>
      </c>
      <c r="B4126" s="8">
        <v>8528</v>
      </c>
    </row>
    <row r="4127" spans="1:2" x14ac:dyDescent="0.25">
      <c r="A4127" s="10" t="s">
        <v>179</v>
      </c>
      <c r="B4127" s="8">
        <v>7943</v>
      </c>
    </row>
    <row r="4128" spans="1:2" x14ac:dyDescent="0.25">
      <c r="A4128" s="10" t="s">
        <v>179</v>
      </c>
      <c r="B4128" s="8">
        <v>7335</v>
      </c>
    </row>
    <row r="4129" spans="1:2" x14ac:dyDescent="0.25">
      <c r="A4129" s="10" t="s">
        <v>179</v>
      </c>
      <c r="B4129" s="8">
        <v>6314</v>
      </c>
    </row>
    <row r="4130" spans="1:2" x14ac:dyDescent="0.25">
      <c r="A4130" s="10" t="s">
        <v>179</v>
      </c>
      <c r="B4130" s="8">
        <v>5895</v>
      </c>
    </row>
    <row r="4131" spans="1:2" x14ac:dyDescent="0.25">
      <c r="A4131" s="10" t="s">
        <v>179</v>
      </c>
      <c r="B4131" s="8">
        <v>11584</v>
      </c>
    </row>
    <row r="4132" spans="1:2" x14ac:dyDescent="0.25">
      <c r="A4132" s="10" t="s">
        <v>179</v>
      </c>
      <c r="B4132" s="8">
        <v>11880</v>
      </c>
    </row>
    <row r="4133" spans="1:2" x14ac:dyDescent="0.25">
      <c r="A4133" s="10" t="s">
        <v>179</v>
      </c>
      <c r="B4133" s="8">
        <v>10575</v>
      </c>
    </row>
    <row r="4134" spans="1:2" x14ac:dyDescent="0.25">
      <c r="A4134" s="10" t="s">
        <v>179</v>
      </c>
      <c r="B4134" s="8">
        <v>9744</v>
      </c>
    </row>
    <row r="4135" spans="1:2" x14ac:dyDescent="0.25">
      <c r="A4135" s="10" t="s">
        <v>179</v>
      </c>
      <c r="B4135" s="8">
        <v>7700</v>
      </c>
    </row>
    <row r="4136" spans="1:2" x14ac:dyDescent="0.25">
      <c r="A4136" s="10" t="s">
        <v>179</v>
      </c>
      <c r="B4136" s="8">
        <v>5625</v>
      </c>
    </row>
    <row r="4137" spans="1:2" x14ac:dyDescent="0.25">
      <c r="A4137" s="10" t="s">
        <v>179</v>
      </c>
      <c r="B4137" s="8">
        <v>12000</v>
      </c>
    </row>
    <row r="4138" spans="1:2" x14ac:dyDescent="0.25">
      <c r="A4138" s="10" t="s">
        <v>179</v>
      </c>
      <c r="B4138" s="8">
        <v>9758</v>
      </c>
    </row>
    <row r="4139" spans="1:2" x14ac:dyDescent="0.25">
      <c r="A4139" s="10" t="s">
        <v>179</v>
      </c>
      <c r="B4139" s="8">
        <v>9936</v>
      </c>
    </row>
    <row r="4140" spans="1:2" x14ac:dyDescent="0.25">
      <c r="A4140" s="10" t="s">
        <v>179</v>
      </c>
      <c r="B4140" s="8">
        <v>10246</v>
      </c>
    </row>
    <row r="4141" spans="1:2" x14ac:dyDescent="0.25">
      <c r="A4141" s="10" t="s">
        <v>179</v>
      </c>
      <c r="B4141" s="8">
        <v>8316</v>
      </c>
    </row>
    <row r="4142" spans="1:2" x14ac:dyDescent="0.25">
      <c r="A4142" s="10" t="s">
        <v>179</v>
      </c>
      <c r="B4142" s="8">
        <v>8694</v>
      </c>
    </row>
    <row r="4143" spans="1:2" x14ac:dyDescent="0.25">
      <c r="A4143" s="10" t="s">
        <v>179</v>
      </c>
      <c r="B4143" s="8">
        <v>11977</v>
      </c>
    </row>
    <row r="4144" spans="1:2" x14ac:dyDescent="0.25">
      <c r="A4144" s="10" t="s">
        <v>179</v>
      </c>
      <c r="B4144" s="8">
        <v>11844</v>
      </c>
    </row>
    <row r="4145" spans="1:2" x14ac:dyDescent="0.25">
      <c r="A4145" s="10" t="s">
        <v>179</v>
      </c>
      <c r="B4145" s="8">
        <v>11271</v>
      </c>
    </row>
    <row r="4146" spans="1:2" x14ac:dyDescent="0.25">
      <c r="A4146" s="10" t="s">
        <v>179</v>
      </c>
      <c r="B4146" s="8">
        <v>10464</v>
      </c>
    </row>
    <row r="4147" spans="1:2" x14ac:dyDescent="0.25">
      <c r="A4147" s="10" t="s">
        <v>179</v>
      </c>
      <c r="B4147" s="8">
        <v>7943</v>
      </c>
    </row>
    <row r="4148" spans="1:2" x14ac:dyDescent="0.25">
      <c r="A4148" s="10" t="s">
        <v>179</v>
      </c>
      <c r="B4148" s="8">
        <v>10556</v>
      </c>
    </row>
    <row r="4149" spans="1:2" x14ac:dyDescent="0.25">
      <c r="A4149" s="10" t="s">
        <v>179</v>
      </c>
      <c r="B4149" s="8">
        <v>11529</v>
      </c>
    </row>
    <row r="4150" spans="1:2" x14ac:dyDescent="0.25">
      <c r="A4150" s="10" t="s">
        <v>179</v>
      </c>
      <c r="B4150" s="8">
        <v>10011</v>
      </c>
    </row>
    <row r="4151" spans="1:2" x14ac:dyDescent="0.25">
      <c r="A4151" s="10" t="s">
        <v>179</v>
      </c>
      <c r="B4151" s="8">
        <v>12350</v>
      </c>
    </row>
    <row r="4152" spans="1:2" x14ac:dyDescent="0.25">
      <c r="A4152" s="10" t="s">
        <v>179</v>
      </c>
      <c r="B4152" s="8">
        <v>9016</v>
      </c>
    </row>
    <row r="4153" spans="1:2" x14ac:dyDescent="0.25">
      <c r="A4153" s="10" t="s">
        <v>179</v>
      </c>
      <c r="B4153" s="8">
        <v>8096</v>
      </c>
    </row>
    <row r="4154" spans="1:2" x14ac:dyDescent="0.25">
      <c r="A4154" s="10" t="s">
        <v>179</v>
      </c>
      <c r="B4154" s="8">
        <v>9454</v>
      </c>
    </row>
    <row r="4155" spans="1:2" x14ac:dyDescent="0.25">
      <c r="A4155" s="10" t="s">
        <v>179</v>
      </c>
      <c r="B4155" s="8">
        <v>11151</v>
      </c>
    </row>
    <row r="4156" spans="1:2" x14ac:dyDescent="0.25">
      <c r="A4156" s="10" t="s">
        <v>179</v>
      </c>
      <c r="B4156" s="8">
        <v>10976</v>
      </c>
    </row>
    <row r="4157" spans="1:2" x14ac:dyDescent="0.25">
      <c r="A4157" s="10" t="s">
        <v>179</v>
      </c>
      <c r="B4157" s="8">
        <v>11832</v>
      </c>
    </row>
    <row r="4158" spans="1:2" x14ac:dyDescent="0.25">
      <c r="A4158" s="10" t="s">
        <v>179</v>
      </c>
      <c r="B4158" s="8">
        <v>8624</v>
      </c>
    </row>
    <row r="4159" spans="1:2" x14ac:dyDescent="0.25">
      <c r="A4159" s="10" t="s">
        <v>179</v>
      </c>
      <c r="B4159" s="8">
        <v>8400</v>
      </c>
    </row>
    <row r="4160" spans="1:2" x14ac:dyDescent="0.25">
      <c r="A4160" s="10" t="s">
        <v>179</v>
      </c>
      <c r="B4160" s="8">
        <v>9744</v>
      </c>
    </row>
    <row r="4161" spans="1:2" x14ac:dyDescent="0.25">
      <c r="A4161" s="10" t="s">
        <v>179</v>
      </c>
      <c r="B4161" s="8">
        <v>10912</v>
      </c>
    </row>
    <row r="4162" spans="1:2" x14ac:dyDescent="0.25">
      <c r="A4162" s="10" t="s">
        <v>179</v>
      </c>
      <c r="B4162" s="8">
        <v>11319</v>
      </c>
    </row>
    <row r="4163" spans="1:2" x14ac:dyDescent="0.25">
      <c r="A4163" s="10" t="s">
        <v>179</v>
      </c>
      <c r="B4163" s="8">
        <v>11610</v>
      </c>
    </row>
    <row r="4164" spans="1:2" x14ac:dyDescent="0.25">
      <c r="A4164" s="10" t="s">
        <v>179</v>
      </c>
      <c r="B4164" s="8">
        <v>7943</v>
      </c>
    </row>
    <row r="4165" spans="1:2" x14ac:dyDescent="0.25">
      <c r="A4165" s="10" t="s">
        <v>179</v>
      </c>
      <c r="B4165" s="8">
        <v>8272</v>
      </c>
    </row>
    <row r="4166" spans="1:2" x14ac:dyDescent="0.25">
      <c r="A4166" s="10" t="s">
        <v>179</v>
      </c>
      <c r="B4166" s="8">
        <v>9570</v>
      </c>
    </row>
    <row r="4167" spans="1:2" x14ac:dyDescent="0.25">
      <c r="A4167" s="10" t="s">
        <v>179</v>
      </c>
      <c r="B4167" s="8">
        <v>11151</v>
      </c>
    </row>
    <row r="4168" spans="1:2" x14ac:dyDescent="0.25">
      <c r="A4168" s="10" t="s">
        <v>179</v>
      </c>
      <c r="B4168" s="8">
        <v>11025</v>
      </c>
    </row>
    <row r="4169" spans="1:2" x14ac:dyDescent="0.25">
      <c r="A4169" s="10" t="s">
        <v>179</v>
      </c>
      <c r="B4169" s="8">
        <v>12150</v>
      </c>
    </row>
    <row r="4170" spans="1:2" x14ac:dyDescent="0.25">
      <c r="A4170" s="10" t="s">
        <v>179</v>
      </c>
      <c r="B4170" s="8">
        <v>8372</v>
      </c>
    </row>
    <row r="4171" spans="1:2" x14ac:dyDescent="0.25">
      <c r="A4171" s="10" t="s">
        <v>179</v>
      </c>
      <c r="B4171" s="8">
        <v>10290</v>
      </c>
    </row>
    <row r="4172" spans="1:2" x14ac:dyDescent="0.25">
      <c r="A4172" s="10" t="s">
        <v>179</v>
      </c>
      <c r="B4172" s="8">
        <v>8580</v>
      </c>
    </row>
    <row r="4173" spans="1:2" x14ac:dyDescent="0.25">
      <c r="A4173" s="10" t="s">
        <v>179</v>
      </c>
      <c r="B4173" s="8">
        <v>11564</v>
      </c>
    </row>
    <row r="4174" spans="1:2" x14ac:dyDescent="0.25">
      <c r="A4174" s="10" t="s">
        <v>179</v>
      </c>
      <c r="B4174" s="8">
        <v>5456</v>
      </c>
    </row>
    <row r="4175" spans="1:2" x14ac:dyDescent="0.25">
      <c r="A4175" s="10" t="s">
        <v>179</v>
      </c>
      <c r="B4175" s="8">
        <v>3157</v>
      </c>
    </row>
    <row r="4176" spans="1:2" x14ac:dyDescent="0.25">
      <c r="A4176" s="10" t="s">
        <v>179</v>
      </c>
      <c r="B4176" s="8">
        <v>2656</v>
      </c>
    </row>
    <row r="4177" spans="1:2" x14ac:dyDescent="0.25">
      <c r="A4177" s="10" t="s">
        <v>179</v>
      </c>
      <c r="B4177" s="8">
        <v>1258</v>
      </c>
    </row>
    <row r="4178" spans="1:2" x14ac:dyDescent="0.25">
      <c r="A4178" s="10" t="s">
        <v>328</v>
      </c>
      <c r="B4178" s="8">
        <v>2491</v>
      </c>
    </row>
    <row r="4179" spans="1:2" x14ac:dyDescent="0.25">
      <c r="A4179" s="10" t="s">
        <v>328</v>
      </c>
      <c r="B4179" s="8">
        <v>2829</v>
      </c>
    </row>
    <row r="4180" spans="1:2" x14ac:dyDescent="0.25">
      <c r="A4180" s="10" t="s">
        <v>328</v>
      </c>
      <c r="B4180" s="8">
        <v>6952</v>
      </c>
    </row>
    <row r="4181" spans="1:2" x14ac:dyDescent="0.25">
      <c r="A4181" s="10" t="s">
        <v>328</v>
      </c>
      <c r="B4181" s="8">
        <v>2193</v>
      </c>
    </row>
    <row r="4182" spans="1:2" x14ac:dyDescent="0.25">
      <c r="A4182" s="10" t="s">
        <v>328</v>
      </c>
      <c r="B4182" s="8">
        <v>1952</v>
      </c>
    </row>
    <row r="4183" spans="1:2" x14ac:dyDescent="0.25">
      <c r="A4183" s="10" t="s">
        <v>328</v>
      </c>
      <c r="B4183" s="8">
        <v>1092</v>
      </c>
    </row>
    <row r="4184" spans="1:2" x14ac:dyDescent="0.25">
      <c r="A4184" s="10" t="s">
        <v>328</v>
      </c>
      <c r="B4184" s="8">
        <v>2200</v>
      </c>
    </row>
    <row r="4185" spans="1:2" x14ac:dyDescent="0.25">
      <c r="A4185" s="10" t="s">
        <v>328</v>
      </c>
      <c r="B4185" s="8">
        <v>3311</v>
      </c>
    </row>
    <row r="4186" spans="1:2" x14ac:dyDescent="0.25">
      <c r="A4186" s="10" t="s">
        <v>328</v>
      </c>
      <c r="B4186" s="8">
        <v>6768</v>
      </c>
    </row>
    <row r="4187" spans="1:2" x14ac:dyDescent="0.25">
      <c r="A4187" s="10" t="s">
        <v>328</v>
      </c>
      <c r="B4187" s="8">
        <v>2760</v>
      </c>
    </row>
    <row r="4188" spans="1:2" x14ac:dyDescent="0.25">
      <c r="A4188" s="10" t="s">
        <v>328</v>
      </c>
      <c r="B4188" s="8">
        <v>2516</v>
      </c>
    </row>
    <row r="4189" spans="1:2" x14ac:dyDescent="0.25">
      <c r="A4189" s="10" t="s">
        <v>328</v>
      </c>
      <c r="B4189" s="8">
        <v>779</v>
      </c>
    </row>
    <row r="4190" spans="1:2" x14ac:dyDescent="0.25">
      <c r="A4190" s="10" t="s">
        <v>328</v>
      </c>
      <c r="B4190" s="8">
        <v>2128</v>
      </c>
    </row>
    <row r="4191" spans="1:2" x14ac:dyDescent="0.25">
      <c r="A4191" s="10" t="s">
        <v>328</v>
      </c>
      <c r="B4191" s="8">
        <v>2835</v>
      </c>
    </row>
    <row r="4192" spans="1:2" x14ac:dyDescent="0.25">
      <c r="A4192" s="10" t="s">
        <v>328</v>
      </c>
      <c r="B4192" s="8">
        <v>5856</v>
      </c>
    </row>
    <row r="4193" spans="1:2" x14ac:dyDescent="0.25">
      <c r="A4193" s="10" t="s">
        <v>328</v>
      </c>
      <c r="B4193" s="8">
        <v>2112</v>
      </c>
    </row>
    <row r="4194" spans="1:2" x14ac:dyDescent="0.25">
      <c r="A4194" s="10" t="s">
        <v>328</v>
      </c>
      <c r="B4194" s="8">
        <v>1512</v>
      </c>
    </row>
    <row r="4195" spans="1:2" x14ac:dyDescent="0.25">
      <c r="A4195" s="10" t="s">
        <v>328</v>
      </c>
      <c r="B4195" s="8">
        <v>880</v>
      </c>
    </row>
    <row r="4196" spans="1:2" x14ac:dyDescent="0.25">
      <c r="A4196" s="10" t="s">
        <v>328</v>
      </c>
      <c r="B4196" s="8">
        <v>1512</v>
      </c>
    </row>
    <row r="4197" spans="1:2" x14ac:dyDescent="0.25">
      <c r="A4197" s="10" t="s">
        <v>328</v>
      </c>
      <c r="B4197" s="8">
        <v>3185</v>
      </c>
    </row>
    <row r="4198" spans="1:2" x14ac:dyDescent="0.25">
      <c r="A4198" s="10" t="s">
        <v>328</v>
      </c>
      <c r="B4198" s="8">
        <v>7772</v>
      </c>
    </row>
    <row r="4199" spans="1:2" x14ac:dyDescent="0.25">
      <c r="A4199" s="10" t="s">
        <v>328</v>
      </c>
      <c r="B4199" s="8">
        <v>2862</v>
      </c>
    </row>
    <row r="4200" spans="1:2" x14ac:dyDescent="0.25">
      <c r="A4200" s="10" t="s">
        <v>328</v>
      </c>
      <c r="B4200" s="8">
        <v>2156</v>
      </c>
    </row>
    <row r="4201" spans="1:2" x14ac:dyDescent="0.25">
      <c r="A4201" s="10" t="s">
        <v>328</v>
      </c>
      <c r="B4201" s="8">
        <v>1344</v>
      </c>
    </row>
    <row r="4202" spans="1:2" x14ac:dyDescent="0.25">
      <c r="A4202" s="10" t="s">
        <v>328</v>
      </c>
      <c r="B4202" s="8">
        <v>2065</v>
      </c>
    </row>
    <row r="4203" spans="1:2" x14ac:dyDescent="0.25">
      <c r="A4203" s="10" t="s">
        <v>328</v>
      </c>
      <c r="B4203" s="8">
        <v>4032</v>
      </c>
    </row>
    <row r="4204" spans="1:2" x14ac:dyDescent="0.25">
      <c r="A4204" s="10" t="s">
        <v>328</v>
      </c>
      <c r="B4204" s="8">
        <v>6210</v>
      </c>
    </row>
    <row r="4205" spans="1:2" x14ac:dyDescent="0.25">
      <c r="A4205" s="10" t="s">
        <v>328</v>
      </c>
      <c r="B4205" s="8">
        <v>2709</v>
      </c>
    </row>
    <row r="4206" spans="1:2" x14ac:dyDescent="0.25">
      <c r="A4206" s="10" t="s">
        <v>328</v>
      </c>
      <c r="B4206" s="8">
        <v>2106</v>
      </c>
    </row>
    <row r="4207" spans="1:2" x14ac:dyDescent="0.25">
      <c r="A4207" s="10" t="s">
        <v>328</v>
      </c>
      <c r="B4207" s="8">
        <v>1786</v>
      </c>
    </row>
    <row r="4208" spans="1:2" x14ac:dyDescent="0.25">
      <c r="A4208" s="10" t="s">
        <v>328</v>
      </c>
      <c r="B4208" s="8">
        <v>2346</v>
      </c>
    </row>
    <row r="4209" spans="1:2" x14ac:dyDescent="0.25">
      <c r="A4209" s="10" t="s">
        <v>328</v>
      </c>
      <c r="B4209" s="8">
        <v>5355</v>
      </c>
    </row>
    <row r="4210" spans="1:2" x14ac:dyDescent="0.25">
      <c r="A4210" s="10" t="s">
        <v>328</v>
      </c>
      <c r="B4210" s="8">
        <v>7567</v>
      </c>
    </row>
    <row r="4211" spans="1:2" x14ac:dyDescent="0.25">
      <c r="A4211" s="10" t="s">
        <v>328</v>
      </c>
      <c r="B4211" s="8">
        <v>3483</v>
      </c>
    </row>
    <row r="4212" spans="1:2" x14ac:dyDescent="0.25">
      <c r="A4212" s="10" t="s">
        <v>328</v>
      </c>
      <c r="B4212" s="8">
        <v>2340</v>
      </c>
    </row>
    <row r="4213" spans="1:2" x14ac:dyDescent="0.25">
      <c r="A4213" s="10" t="s">
        <v>328</v>
      </c>
      <c r="B4213" s="8">
        <v>1950</v>
      </c>
    </row>
    <row r="4214" spans="1:2" x14ac:dyDescent="0.25">
      <c r="A4214" s="10" t="s">
        <v>328</v>
      </c>
      <c r="B4214" s="8">
        <v>2632</v>
      </c>
    </row>
    <row r="4215" spans="1:2" x14ac:dyDescent="0.25">
      <c r="A4215" s="10" t="s">
        <v>328</v>
      </c>
      <c r="B4215" s="8">
        <v>6480</v>
      </c>
    </row>
    <row r="4216" spans="1:2" x14ac:dyDescent="0.25">
      <c r="A4216" s="10" t="s">
        <v>328</v>
      </c>
      <c r="B4216" s="8">
        <v>7301</v>
      </c>
    </row>
    <row r="4217" spans="1:2" x14ac:dyDescent="0.25">
      <c r="A4217" s="10" t="s">
        <v>328</v>
      </c>
      <c r="B4217" s="8">
        <v>3854</v>
      </c>
    </row>
    <row r="4218" spans="1:2" x14ac:dyDescent="0.25">
      <c r="A4218" s="10" t="s">
        <v>328</v>
      </c>
      <c r="B4218" s="8">
        <v>2850</v>
      </c>
    </row>
    <row r="4219" spans="1:2" x14ac:dyDescent="0.25">
      <c r="A4219" s="10" t="s">
        <v>328</v>
      </c>
      <c r="B4219" s="8">
        <v>2331</v>
      </c>
    </row>
    <row r="4220" spans="1:2" x14ac:dyDescent="0.25">
      <c r="A4220" s="10" t="s">
        <v>328</v>
      </c>
      <c r="B4220" s="8">
        <v>2450</v>
      </c>
    </row>
    <row r="4221" spans="1:2" x14ac:dyDescent="0.25">
      <c r="A4221" s="10" t="s">
        <v>328</v>
      </c>
      <c r="B4221" s="8">
        <v>4700</v>
      </c>
    </row>
    <row r="4222" spans="1:2" x14ac:dyDescent="0.25">
      <c r="A4222" s="10" t="s">
        <v>328</v>
      </c>
      <c r="B4222" s="8">
        <v>6345</v>
      </c>
    </row>
    <row r="4223" spans="1:2" x14ac:dyDescent="0.25">
      <c r="A4223" s="10" t="s">
        <v>328</v>
      </c>
      <c r="B4223" s="8">
        <v>3444</v>
      </c>
    </row>
    <row r="4224" spans="1:2" x14ac:dyDescent="0.25">
      <c r="A4224" s="10" t="s">
        <v>328</v>
      </c>
      <c r="B4224" s="8">
        <v>2160</v>
      </c>
    </row>
    <row r="4225" spans="1:2" x14ac:dyDescent="0.25">
      <c r="A4225" s="10" t="s">
        <v>328</v>
      </c>
      <c r="B4225" s="8">
        <v>1584</v>
      </c>
    </row>
    <row r="4226" spans="1:2" x14ac:dyDescent="0.25">
      <c r="A4226" s="10" t="s">
        <v>328</v>
      </c>
      <c r="B4226" s="8">
        <v>2401</v>
      </c>
    </row>
    <row r="4227" spans="1:2" x14ac:dyDescent="0.25">
      <c r="A4227" s="10" t="s">
        <v>328</v>
      </c>
      <c r="B4227" s="8">
        <v>3869</v>
      </c>
    </row>
    <row r="4228" spans="1:2" x14ac:dyDescent="0.25">
      <c r="A4228" s="10" t="s">
        <v>328</v>
      </c>
      <c r="B4228" s="8">
        <v>6440</v>
      </c>
    </row>
    <row r="4229" spans="1:2" x14ac:dyDescent="0.25">
      <c r="A4229" s="10" t="s">
        <v>328</v>
      </c>
      <c r="B4229" s="8">
        <v>3675</v>
      </c>
    </row>
    <row r="4230" spans="1:2" x14ac:dyDescent="0.25">
      <c r="A4230" s="10" t="s">
        <v>328</v>
      </c>
      <c r="B4230" s="8">
        <v>1872</v>
      </c>
    </row>
    <row r="4231" spans="1:2" x14ac:dyDescent="0.25">
      <c r="A4231" s="10" t="s">
        <v>328</v>
      </c>
      <c r="B4231" s="8">
        <v>1551</v>
      </c>
    </row>
    <row r="4232" spans="1:2" x14ac:dyDescent="0.25">
      <c r="A4232" s="10" t="s">
        <v>328</v>
      </c>
      <c r="B4232" s="8">
        <v>1848</v>
      </c>
    </row>
    <row r="4233" spans="1:2" x14ac:dyDescent="0.25">
      <c r="A4233" s="10" t="s">
        <v>328</v>
      </c>
      <c r="B4233" s="8">
        <v>3900</v>
      </c>
    </row>
    <row r="4234" spans="1:2" x14ac:dyDescent="0.25">
      <c r="A4234" s="10" t="s">
        <v>328</v>
      </c>
      <c r="B4234" s="8">
        <v>6160</v>
      </c>
    </row>
    <row r="4235" spans="1:2" x14ac:dyDescent="0.25">
      <c r="A4235" s="10" t="s">
        <v>328</v>
      </c>
      <c r="B4235" s="8">
        <v>2990</v>
      </c>
    </row>
    <row r="4236" spans="1:2" x14ac:dyDescent="0.25">
      <c r="A4236" s="10" t="s">
        <v>328</v>
      </c>
      <c r="B4236" s="8">
        <v>2352</v>
      </c>
    </row>
    <row r="4237" spans="1:2" x14ac:dyDescent="0.25">
      <c r="A4237" s="10" t="s">
        <v>328</v>
      </c>
      <c r="B4237" s="8">
        <v>2438</v>
      </c>
    </row>
    <row r="4238" spans="1:2" x14ac:dyDescent="0.25">
      <c r="A4238" s="10" t="s">
        <v>328</v>
      </c>
      <c r="B4238" s="8">
        <v>2296</v>
      </c>
    </row>
    <row r="4239" spans="1:2" x14ac:dyDescent="0.25">
      <c r="A4239" s="10" t="s">
        <v>328</v>
      </c>
      <c r="B4239" s="8">
        <v>3965</v>
      </c>
    </row>
    <row r="4240" spans="1:2" x14ac:dyDescent="0.25">
      <c r="A4240" s="10" t="s">
        <v>328</v>
      </c>
      <c r="B4240" s="8">
        <v>8550</v>
      </c>
    </row>
    <row r="4241" spans="1:2" x14ac:dyDescent="0.25">
      <c r="A4241" s="10" t="s">
        <v>328</v>
      </c>
      <c r="B4241" s="8">
        <v>3450</v>
      </c>
    </row>
    <row r="4242" spans="1:2" x14ac:dyDescent="0.25">
      <c r="A4242" s="10" t="s">
        <v>328</v>
      </c>
      <c r="B4242" s="8">
        <v>3450</v>
      </c>
    </row>
    <row r="4243" spans="1:2" x14ac:dyDescent="0.25">
      <c r="A4243" s="10" t="s">
        <v>328</v>
      </c>
      <c r="B4243" s="8">
        <v>2646</v>
      </c>
    </row>
    <row r="4244" spans="1:2" x14ac:dyDescent="0.25">
      <c r="A4244" s="10" t="s">
        <v>328</v>
      </c>
      <c r="B4244" s="8">
        <v>3422</v>
      </c>
    </row>
    <row r="4245" spans="1:2" x14ac:dyDescent="0.25">
      <c r="A4245" s="10" t="s">
        <v>328</v>
      </c>
      <c r="B4245" s="8">
        <v>5184</v>
      </c>
    </row>
    <row r="4246" spans="1:2" x14ac:dyDescent="0.25">
      <c r="A4246" s="10" t="s">
        <v>328</v>
      </c>
      <c r="B4246" s="8">
        <v>3780</v>
      </c>
    </row>
    <row r="4247" spans="1:2" x14ac:dyDescent="0.25">
      <c r="A4247" s="10" t="s">
        <v>328</v>
      </c>
      <c r="B4247" s="8">
        <v>5488</v>
      </c>
    </row>
    <row r="4248" spans="1:2" x14ac:dyDescent="0.25">
      <c r="A4248" s="10" t="s">
        <v>328</v>
      </c>
      <c r="B4248" s="8">
        <v>4266</v>
      </c>
    </row>
    <row r="4249" spans="1:2" x14ac:dyDescent="0.25">
      <c r="A4249" s="10" t="s">
        <v>328</v>
      </c>
      <c r="B4249" s="8">
        <v>5168</v>
      </c>
    </row>
    <row r="4250" spans="1:2" x14ac:dyDescent="0.25">
      <c r="A4250" s="10" t="s">
        <v>103</v>
      </c>
      <c r="B4250" s="8">
        <v>3478</v>
      </c>
    </row>
    <row r="4251" spans="1:2" x14ac:dyDescent="0.25">
      <c r="A4251" s="10" t="s">
        <v>103</v>
      </c>
      <c r="B4251" s="8">
        <v>4851</v>
      </c>
    </row>
    <row r="4252" spans="1:2" x14ac:dyDescent="0.25">
      <c r="A4252" s="10" t="s">
        <v>103</v>
      </c>
      <c r="B4252" s="8">
        <v>4048</v>
      </c>
    </row>
    <row r="4253" spans="1:2" x14ac:dyDescent="0.25">
      <c r="A4253" s="10" t="s">
        <v>103</v>
      </c>
      <c r="B4253" s="8">
        <v>5216</v>
      </c>
    </row>
    <row r="4254" spans="1:2" x14ac:dyDescent="0.25">
      <c r="A4254" s="10" t="s">
        <v>103</v>
      </c>
      <c r="B4254" s="8">
        <v>4046</v>
      </c>
    </row>
    <row r="4255" spans="1:2" x14ac:dyDescent="0.25">
      <c r="A4255" s="10" t="s">
        <v>103</v>
      </c>
      <c r="B4255" s="8">
        <v>4096</v>
      </c>
    </row>
    <row r="4256" spans="1:2" x14ac:dyDescent="0.25">
      <c r="A4256" s="10" t="s">
        <v>103</v>
      </c>
      <c r="B4256" s="8">
        <v>2850</v>
      </c>
    </row>
    <row r="4257" spans="1:2" x14ac:dyDescent="0.25">
      <c r="A4257" s="10" t="s">
        <v>103</v>
      </c>
      <c r="B4257" s="8">
        <v>4480</v>
      </c>
    </row>
    <row r="4258" spans="1:2" x14ac:dyDescent="0.25">
      <c r="A4258" s="10" t="s">
        <v>103</v>
      </c>
      <c r="B4258" s="8">
        <v>5278</v>
      </c>
    </row>
    <row r="4259" spans="1:2" x14ac:dyDescent="0.25">
      <c r="A4259" s="10" t="s">
        <v>103</v>
      </c>
      <c r="B4259" s="8">
        <v>6591</v>
      </c>
    </row>
    <row r="4260" spans="1:2" x14ac:dyDescent="0.25">
      <c r="A4260" s="10" t="s">
        <v>103</v>
      </c>
      <c r="B4260" s="8">
        <v>4060</v>
      </c>
    </row>
    <row r="4261" spans="1:2" x14ac:dyDescent="0.25">
      <c r="A4261" s="10" t="s">
        <v>103</v>
      </c>
      <c r="B4261" s="8">
        <v>3712</v>
      </c>
    </row>
    <row r="4262" spans="1:2" x14ac:dyDescent="0.25">
      <c r="A4262" s="10" t="s">
        <v>103</v>
      </c>
      <c r="B4262" s="8">
        <v>3078</v>
      </c>
    </row>
    <row r="4263" spans="1:2" x14ac:dyDescent="0.25">
      <c r="A4263" s="10" t="s">
        <v>103</v>
      </c>
      <c r="B4263" s="8">
        <v>4320</v>
      </c>
    </row>
    <row r="4264" spans="1:2" x14ac:dyDescent="0.25">
      <c r="A4264" s="10" t="s">
        <v>103</v>
      </c>
      <c r="B4264" s="8">
        <v>3276</v>
      </c>
    </row>
    <row r="4265" spans="1:2" x14ac:dyDescent="0.25">
      <c r="A4265" s="10" t="s">
        <v>103</v>
      </c>
      <c r="B4265" s="8">
        <v>4900</v>
      </c>
    </row>
    <row r="4266" spans="1:2" x14ac:dyDescent="0.25">
      <c r="A4266" s="10" t="s">
        <v>103</v>
      </c>
      <c r="B4266" s="8">
        <v>3800</v>
      </c>
    </row>
    <row r="4267" spans="1:2" x14ac:dyDescent="0.25">
      <c r="A4267" s="10" t="s">
        <v>103</v>
      </c>
      <c r="B4267" s="8">
        <v>3712</v>
      </c>
    </row>
    <row r="4268" spans="1:2" x14ac:dyDescent="0.25">
      <c r="A4268" s="10" t="s">
        <v>103</v>
      </c>
      <c r="B4268" s="8">
        <v>2890</v>
      </c>
    </row>
    <row r="4269" spans="1:2" x14ac:dyDescent="0.25">
      <c r="A4269" s="10" t="s">
        <v>103</v>
      </c>
      <c r="B4269" s="8">
        <v>4524</v>
      </c>
    </row>
    <row r="4270" spans="1:2" x14ac:dyDescent="0.25">
      <c r="A4270" s="10" t="s">
        <v>103</v>
      </c>
      <c r="B4270" s="8">
        <v>3705</v>
      </c>
    </row>
    <row r="4271" spans="1:2" x14ac:dyDescent="0.25">
      <c r="A4271" s="10" t="s">
        <v>103</v>
      </c>
      <c r="B4271" s="8">
        <v>5626</v>
      </c>
    </row>
    <row r="4272" spans="1:2" x14ac:dyDescent="0.25">
      <c r="A4272" s="10" t="s">
        <v>103</v>
      </c>
      <c r="B4272" s="8">
        <v>4200</v>
      </c>
    </row>
    <row r="4273" spans="1:2" x14ac:dyDescent="0.25">
      <c r="A4273" s="10" t="s">
        <v>103</v>
      </c>
      <c r="B4273" s="8">
        <v>5236</v>
      </c>
    </row>
    <row r="4274" spans="1:2" x14ac:dyDescent="0.25">
      <c r="A4274" s="10" t="s">
        <v>103</v>
      </c>
      <c r="B4274" s="8">
        <v>6419</v>
      </c>
    </row>
    <row r="4275" spans="1:2" x14ac:dyDescent="0.25">
      <c r="A4275" s="10" t="s">
        <v>103</v>
      </c>
      <c r="B4275" s="8">
        <v>9632</v>
      </c>
    </row>
    <row r="4276" spans="1:2" x14ac:dyDescent="0.25">
      <c r="A4276" s="10" t="s">
        <v>103</v>
      </c>
      <c r="B4276" s="8">
        <v>9184</v>
      </c>
    </row>
    <row r="4277" spans="1:2" x14ac:dyDescent="0.25">
      <c r="A4277" s="10" t="s">
        <v>103</v>
      </c>
      <c r="B4277" s="8">
        <v>9800</v>
      </c>
    </row>
    <row r="4278" spans="1:2" x14ac:dyDescent="0.25">
      <c r="A4278" s="10" t="s">
        <v>103</v>
      </c>
      <c r="B4278" s="8">
        <v>7744</v>
      </c>
    </row>
    <row r="4279" spans="1:2" x14ac:dyDescent="0.25">
      <c r="A4279" s="10" t="s">
        <v>103</v>
      </c>
      <c r="B4279" s="8">
        <v>7482</v>
      </c>
    </row>
    <row r="4280" spans="1:2" x14ac:dyDescent="0.25">
      <c r="A4280" s="10" t="s">
        <v>103</v>
      </c>
      <c r="B4280" s="8">
        <v>6525</v>
      </c>
    </row>
    <row r="4281" spans="1:2" x14ac:dyDescent="0.25">
      <c r="A4281" s="10" t="s">
        <v>103</v>
      </c>
      <c r="B4281" s="8">
        <v>13939</v>
      </c>
    </row>
    <row r="4282" spans="1:2" x14ac:dyDescent="0.25">
      <c r="A4282" s="10" t="s">
        <v>103</v>
      </c>
      <c r="B4282" s="8">
        <v>9471</v>
      </c>
    </row>
    <row r="4283" spans="1:2" x14ac:dyDescent="0.25">
      <c r="A4283" s="10" t="s">
        <v>103</v>
      </c>
      <c r="B4283" s="8">
        <v>10320</v>
      </c>
    </row>
    <row r="4284" spans="1:2" x14ac:dyDescent="0.25">
      <c r="A4284" s="10" t="s">
        <v>103</v>
      </c>
      <c r="B4284" s="8">
        <v>11176</v>
      </c>
    </row>
    <row r="4285" spans="1:2" x14ac:dyDescent="0.25">
      <c r="A4285" s="10" t="s">
        <v>103</v>
      </c>
      <c r="B4285" s="8">
        <v>6450</v>
      </c>
    </row>
    <row r="4286" spans="1:2" x14ac:dyDescent="0.25">
      <c r="A4286" s="10" t="s">
        <v>103</v>
      </c>
      <c r="B4286" s="8">
        <v>7849</v>
      </c>
    </row>
    <row r="4287" spans="1:2" x14ac:dyDescent="0.25">
      <c r="A4287" s="10" t="s">
        <v>103</v>
      </c>
      <c r="B4287" s="8">
        <v>13770</v>
      </c>
    </row>
    <row r="4288" spans="1:2" x14ac:dyDescent="0.25">
      <c r="A4288" s="10" t="s">
        <v>103</v>
      </c>
      <c r="B4288" s="8">
        <v>10192</v>
      </c>
    </row>
    <row r="4289" spans="1:2" x14ac:dyDescent="0.25">
      <c r="A4289" s="10" t="s">
        <v>103</v>
      </c>
      <c r="B4289" s="8">
        <v>11024</v>
      </c>
    </row>
    <row r="4290" spans="1:2" x14ac:dyDescent="0.25">
      <c r="A4290" s="10" t="s">
        <v>103</v>
      </c>
      <c r="B4290" s="8">
        <v>12558</v>
      </c>
    </row>
    <row r="4291" spans="1:2" x14ac:dyDescent="0.25">
      <c r="A4291" s="10" t="s">
        <v>103</v>
      </c>
      <c r="B4291" s="8">
        <v>6909</v>
      </c>
    </row>
    <row r="4292" spans="1:2" x14ac:dyDescent="0.25">
      <c r="A4292" s="10" t="s">
        <v>103</v>
      </c>
      <c r="B4292" s="8">
        <v>7526</v>
      </c>
    </row>
    <row r="4293" spans="1:2" x14ac:dyDescent="0.25">
      <c r="A4293" s="10" t="s">
        <v>103</v>
      </c>
      <c r="B4293" s="8">
        <v>13048</v>
      </c>
    </row>
    <row r="4294" spans="1:2" x14ac:dyDescent="0.25">
      <c r="A4294" s="10" t="s">
        <v>103</v>
      </c>
      <c r="B4294" s="8">
        <v>9593</v>
      </c>
    </row>
    <row r="4295" spans="1:2" x14ac:dyDescent="0.25">
      <c r="A4295" s="10" t="s">
        <v>103</v>
      </c>
      <c r="B4295" s="8">
        <v>9504</v>
      </c>
    </row>
    <row r="4296" spans="1:2" x14ac:dyDescent="0.25">
      <c r="A4296" s="10" t="s">
        <v>103</v>
      </c>
      <c r="B4296" s="8">
        <v>11977</v>
      </c>
    </row>
    <row r="4297" spans="1:2" x14ac:dyDescent="0.25">
      <c r="A4297" s="10" t="s">
        <v>103</v>
      </c>
      <c r="B4297" s="8">
        <v>7056</v>
      </c>
    </row>
    <row r="4298" spans="1:2" x14ac:dyDescent="0.25">
      <c r="A4298" s="10" t="s">
        <v>103</v>
      </c>
      <c r="B4298" s="8">
        <v>7155</v>
      </c>
    </row>
    <row r="4299" spans="1:2" x14ac:dyDescent="0.25">
      <c r="A4299" s="10" t="s">
        <v>103</v>
      </c>
      <c r="B4299" s="8">
        <v>9744</v>
      </c>
    </row>
    <row r="4300" spans="1:2" x14ac:dyDescent="0.25">
      <c r="A4300" s="10" t="s">
        <v>103</v>
      </c>
      <c r="B4300" s="8">
        <v>6084</v>
      </c>
    </row>
    <row r="4301" spans="1:2" x14ac:dyDescent="0.25">
      <c r="A4301" s="10" t="s">
        <v>103</v>
      </c>
      <c r="B4301" s="8">
        <v>6422</v>
      </c>
    </row>
    <row r="4302" spans="1:2" x14ac:dyDescent="0.25">
      <c r="A4302" s="10" t="s">
        <v>103</v>
      </c>
      <c r="B4302" s="8">
        <v>5904</v>
      </c>
    </row>
    <row r="4303" spans="1:2" x14ac:dyDescent="0.25">
      <c r="A4303" s="10" t="s">
        <v>103</v>
      </c>
      <c r="B4303" s="8">
        <v>4551</v>
      </c>
    </row>
    <row r="4304" spans="1:2" x14ac:dyDescent="0.25">
      <c r="A4304" s="10" t="s">
        <v>103</v>
      </c>
      <c r="B4304" s="8">
        <v>3600</v>
      </c>
    </row>
    <row r="4305" spans="1:2" x14ac:dyDescent="0.25">
      <c r="A4305" s="10" t="s">
        <v>103</v>
      </c>
      <c r="B4305" s="8">
        <v>7245</v>
      </c>
    </row>
    <row r="4306" spans="1:2" x14ac:dyDescent="0.25">
      <c r="A4306" s="10" t="s">
        <v>103</v>
      </c>
      <c r="B4306" s="8">
        <v>6878</v>
      </c>
    </row>
    <row r="4307" spans="1:2" x14ac:dyDescent="0.25">
      <c r="A4307" s="10" t="s">
        <v>103</v>
      </c>
      <c r="B4307" s="8">
        <v>8066</v>
      </c>
    </row>
    <row r="4308" spans="1:2" x14ac:dyDescent="0.25">
      <c r="A4308" s="10" t="s">
        <v>103</v>
      </c>
      <c r="B4308" s="8">
        <v>11088</v>
      </c>
    </row>
    <row r="4309" spans="1:2" x14ac:dyDescent="0.25">
      <c r="A4309" s="10" t="s">
        <v>103</v>
      </c>
      <c r="B4309" s="8">
        <v>8555</v>
      </c>
    </row>
    <row r="4310" spans="1:2" x14ac:dyDescent="0.25">
      <c r="A4310" s="10" t="s">
        <v>103</v>
      </c>
      <c r="B4310" s="8">
        <v>7728</v>
      </c>
    </row>
    <row r="4311" spans="1:2" x14ac:dyDescent="0.25">
      <c r="A4311" s="10" t="s">
        <v>103</v>
      </c>
      <c r="B4311" s="8">
        <v>11792</v>
      </c>
    </row>
    <row r="4312" spans="1:2" x14ac:dyDescent="0.25">
      <c r="A4312" s="10" t="s">
        <v>103</v>
      </c>
      <c r="B4312" s="8">
        <v>13157</v>
      </c>
    </row>
    <row r="4313" spans="1:2" x14ac:dyDescent="0.25">
      <c r="A4313" s="10" t="s">
        <v>103</v>
      </c>
      <c r="B4313" s="8">
        <v>12936</v>
      </c>
    </row>
    <row r="4314" spans="1:2" x14ac:dyDescent="0.25">
      <c r="A4314" s="10" t="s">
        <v>103</v>
      </c>
      <c r="B4314" s="8">
        <v>11718</v>
      </c>
    </row>
    <row r="4315" spans="1:2" x14ac:dyDescent="0.25">
      <c r="A4315" s="10" t="s">
        <v>103</v>
      </c>
      <c r="B4315" s="8">
        <v>10207</v>
      </c>
    </row>
    <row r="4316" spans="1:2" x14ac:dyDescent="0.25">
      <c r="A4316" s="10" t="s">
        <v>103</v>
      </c>
      <c r="B4316" s="8">
        <v>9164</v>
      </c>
    </row>
    <row r="4317" spans="1:2" x14ac:dyDescent="0.25">
      <c r="A4317" s="10" t="s">
        <v>103</v>
      </c>
      <c r="B4317" s="8">
        <v>15145</v>
      </c>
    </row>
    <row r="4318" spans="1:2" x14ac:dyDescent="0.25">
      <c r="A4318" s="10" t="s">
        <v>103</v>
      </c>
      <c r="B4318" s="8">
        <v>4884</v>
      </c>
    </row>
    <row r="4319" spans="1:2" x14ac:dyDescent="0.25">
      <c r="A4319" s="10" t="s">
        <v>103</v>
      </c>
      <c r="B4319" s="8">
        <v>2788</v>
      </c>
    </row>
    <row r="4320" spans="1:2" x14ac:dyDescent="0.25">
      <c r="A4320" s="10" t="s">
        <v>103</v>
      </c>
      <c r="B4320" s="8">
        <v>1848</v>
      </c>
    </row>
    <row r="4321" spans="1:2" x14ac:dyDescent="0.25">
      <c r="A4321" s="10" t="s">
        <v>103</v>
      </c>
      <c r="B4321" s="8">
        <v>722</v>
      </c>
    </row>
    <row r="4322" spans="1:2" x14ac:dyDescent="0.25">
      <c r="A4322" s="10" t="s">
        <v>475</v>
      </c>
      <c r="B4322" s="8">
        <v>1944</v>
      </c>
    </row>
    <row r="4323" spans="1:2" x14ac:dyDescent="0.25">
      <c r="A4323" s="10" t="s">
        <v>475</v>
      </c>
      <c r="B4323" s="8">
        <v>2623</v>
      </c>
    </row>
    <row r="4324" spans="1:2" x14ac:dyDescent="0.25">
      <c r="A4324" s="10" t="s">
        <v>475</v>
      </c>
      <c r="B4324" s="8">
        <v>4998</v>
      </c>
    </row>
    <row r="4325" spans="1:2" x14ac:dyDescent="0.25">
      <c r="A4325" s="10" t="s">
        <v>475</v>
      </c>
      <c r="B4325" s="8">
        <v>1540</v>
      </c>
    </row>
    <row r="4326" spans="1:2" x14ac:dyDescent="0.25">
      <c r="A4326" s="10" t="s">
        <v>475</v>
      </c>
      <c r="B4326" s="8">
        <v>1564</v>
      </c>
    </row>
    <row r="4327" spans="1:2" x14ac:dyDescent="0.25">
      <c r="A4327" s="10" t="s">
        <v>475</v>
      </c>
      <c r="B4327" s="8">
        <v>507</v>
      </c>
    </row>
    <row r="4328" spans="1:2" x14ac:dyDescent="0.25">
      <c r="A4328" s="10" t="s">
        <v>475</v>
      </c>
      <c r="B4328" s="8">
        <v>1836</v>
      </c>
    </row>
    <row r="4329" spans="1:2" x14ac:dyDescent="0.25">
      <c r="A4329" s="10" t="s">
        <v>475</v>
      </c>
      <c r="B4329" s="8">
        <v>2992</v>
      </c>
    </row>
    <row r="4330" spans="1:2" x14ac:dyDescent="0.25">
      <c r="A4330" s="10" t="s">
        <v>475</v>
      </c>
      <c r="B4330" s="8">
        <v>5880</v>
      </c>
    </row>
    <row r="4331" spans="1:2" x14ac:dyDescent="0.25">
      <c r="A4331" s="10" t="s">
        <v>475</v>
      </c>
      <c r="B4331" s="8">
        <v>1786</v>
      </c>
    </row>
    <row r="4332" spans="1:2" x14ac:dyDescent="0.25">
      <c r="A4332" s="10" t="s">
        <v>475</v>
      </c>
      <c r="B4332" s="8">
        <v>1836</v>
      </c>
    </row>
    <row r="4333" spans="1:2" x14ac:dyDescent="0.25">
      <c r="A4333" s="10" t="s">
        <v>475</v>
      </c>
      <c r="B4333" s="8">
        <v>344</v>
      </c>
    </row>
    <row r="4334" spans="1:2" x14ac:dyDescent="0.25">
      <c r="A4334" s="10" t="s">
        <v>475</v>
      </c>
      <c r="B4334" s="8">
        <v>1160</v>
      </c>
    </row>
    <row r="4335" spans="1:2" x14ac:dyDescent="0.25">
      <c r="A4335" s="10" t="s">
        <v>475</v>
      </c>
      <c r="B4335" s="8">
        <v>2068</v>
      </c>
    </row>
    <row r="4336" spans="1:2" x14ac:dyDescent="0.25">
      <c r="A4336" s="10" t="s">
        <v>475</v>
      </c>
      <c r="B4336" s="8">
        <v>5612</v>
      </c>
    </row>
    <row r="4337" spans="1:2" x14ac:dyDescent="0.25">
      <c r="A4337" s="10" t="s">
        <v>475</v>
      </c>
      <c r="B4337" s="8">
        <v>2025</v>
      </c>
    </row>
    <row r="4338" spans="1:2" x14ac:dyDescent="0.25">
      <c r="A4338" s="10" t="s">
        <v>475</v>
      </c>
      <c r="B4338" s="8">
        <v>1444</v>
      </c>
    </row>
    <row r="4339" spans="1:2" x14ac:dyDescent="0.25">
      <c r="A4339" s="10" t="s">
        <v>475</v>
      </c>
      <c r="B4339" s="8">
        <v>840</v>
      </c>
    </row>
    <row r="4340" spans="1:2" x14ac:dyDescent="0.25">
      <c r="A4340" s="10" t="s">
        <v>475</v>
      </c>
      <c r="B4340" s="8">
        <v>1210</v>
      </c>
    </row>
    <row r="4341" spans="1:2" x14ac:dyDescent="0.25">
      <c r="A4341" s="10" t="s">
        <v>475</v>
      </c>
      <c r="B4341" s="8">
        <v>2592</v>
      </c>
    </row>
    <row r="4342" spans="1:2" x14ac:dyDescent="0.25">
      <c r="A4342" s="10" t="s">
        <v>475</v>
      </c>
      <c r="B4342" s="8">
        <v>7888</v>
      </c>
    </row>
    <row r="4343" spans="1:2" x14ac:dyDescent="0.25">
      <c r="A4343" s="10" t="s">
        <v>475</v>
      </c>
      <c r="B4343" s="8">
        <v>2862</v>
      </c>
    </row>
    <row r="4344" spans="1:2" x14ac:dyDescent="0.25">
      <c r="A4344" s="10" t="s">
        <v>475</v>
      </c>
      <c r="B4344" s="8">
        <v>2184</v>
      </c>
    </row>
    <row r="4345" spans="1:2" x14ac:dyDescent="0.25">
      <c r="A4345" s="10" t="s">
        <v>475</v>
      </c>
      <c r="B4345" s="8">
        <v>1479</v>
      </c>
    </row>
    <row r="4346" spans="1:2" x14ac:dyDescent="0.25">
      <c r="A4346" s="10" t="s">
        <v>475</v>
      </c>
      <c r="B4346" s="8">
        <v>1829</v>
      </c>
    </row>
    <row r="4347" spans="1:2" x14ac:dyDescent="0.25">
      <c r="A4347" s="10" t="s">
        <v>475</v>
      </c>
      <c r="B4347" s="8">
        <v>4032</v>
      </c>
    </row>
    <row r="4348" spans="1:2" x14ac:dyDescent="0.25">
      <c r="A4348" s="10" t="s">
        <v>475</v>
      </c>
      <c r="B4348" s="8">
        <v>8640</v>
      </c>
    </row>
    <row r="4349" spans="1:2" x14ac:dyDescent="0.25">
      <c r="A4349" s="10" t="s">
        <v>475</v>
      </c>
      <c r="B4349" s="8">
        <v>4130</v>
      </c>
    </row>
    <row r="4350" spans="1:2" x14ac:dyDescent="0.25">
      <c r="A4350" s="10" t="s">
        <v>475</v>
      </c>
      <c r="B4350" s="8">
        <v>2288</v>
      </c>
    </row>
    <row r="4351" spans="1:2" x14ac:dyDescent="0.25">
      <c r="A4351" s="10" t="s">
        <v>475</v>
      </c>
      <c r="B4351" s="8">
        <v>2028</v>
      </c>
    </row>
    <row r="4352" spans="1:2" x14ac:dyDescent="0.25">
      <c r="A4352" s="10" t="s">
        <v>475</v>
      </c>
      <c r="B4352" s="8">
        <v>2700</v>
      </c>
    </row>
    <row r="4353" spans="1:2" x14ac:dyDescent="0.25">
      <c r="A4353" s="10" t="s">
        <v>475</v>
      </c>
      <c r="B4353" s="8">
        <v>5265</v>
      </c>
    </row>
    <row r="4354" spans="1:2" x14ac:dyDescent="0.25">
      <c r="A4354" s="10" t="s">
        <v>475</v>
      </c>
      <c r="B4354" s="8">
        <v>8700</v>
      </c>
    </row>
    <row r="4355" spans="1:2" x14ac:dyDescent="0.25">
      <c r="A4355" s="10" t="s">
        <v>475</v>
      </c>
      <c r="B4355" s="8">
        <v>4950</v>
      </c>
    </row>
    <row r="4356" spans="1:2" x14ac:dyDescent="0.25">
      <c r="A4356" s="10" t="s">
        <v>475</v>
      </c>
      <c r="B4356" s="8">
        <v>3009</v>
      </c>
    </row>
    <row r="4357" spans="1:2" x14ac:dyDescent="0.25">
      <c r="A4357" s="10" t="s">
        <v>475</v>
      </c>
      <c r="B4357" s="8">
        <v>2244</v>
      </c>
    </row>
    <row r="4358" spans="1:2" x14ac:dyDescent="0.25">
      <c r="A4358" s="10" t="s">
        <v>475</v>
      </c>
      <c r="B4358" s="8">
        <v>3840</v>
      </c>
    </row>
    <row r="4359" spans="1:2" x14ac:dyDescent="0.25">
      <c r="A4359" s="10" t="s">
        <v>475</v>
      </c>
      <c r="B4359" s="8">
        <v>6272</v>
      </c>
    </row>
    <row r="4360" spans="1:2" x14ac:dyDescent="0.25">
      <c r="A4360" s="10" t="s">
        <v>475</v>
      </c>
      <c r="B4360" s="8">
        <v>9480</v>
      </c>
    </row>
    <row r="4361" spans="1:2" x14ac:dyDescent="0.25">
      <c r="A4361" s="10" t="s">
        <v>475</v>
      </c>
      <c r="B4361" s="8">
        <v>4050</v>
      </c>
    </row>
    <row r="4362" spans="1:2" x14ac:dyDescent="0.25">
      <c r="A4362" s="10" t="s">
        <v>475</v>
      </c>
      <c r="B4362" s="8">
        <v>3294</v>
      </c>
    </row>
    <row r="4363" spans="1:2" x14ac:dyDescent="0.25">
      <c r="A4363" s="10" t="s">
        <v>475</v>
      </c>
      <c r="B4363" s="8">
        <v>3074</v>
      </c>
    </row>
    <row r="4364" spans="1:2" x14ac:dyDescent="0.25">
      <c r="A4364" s="10" t="s">
        <v>475</v>
      </c>
      <c r="B4364" s="8">
        <v>2806</v>
      </c>
    </row>
    <row r="4365" spans="1:2" x14ac:dyDescent="0.25">
      <c r="A4365" s="10" t="s">
        <v>475</v>
      </c>
      <c r="B4365" s="8">
        <v>6080</v>
      </c>
    </row>
    <row r="4366" spans="1:2" x14ac:dyDescent="0.25">
      <c r="A4366" s="10" t="s">
        <v>475</v>
      </c>
      <c r="B4366" s="8">
        <v>8866</v>
      </c>
    </row>
    <row r="4367" spans="1:2" x14ac:dyDescent="0.25">
      <c r="A4367" s="10" t="s">
        <v>475</v>
      </c>
      <c r="B4367" s="8">
        <v>3840</v>
      </c>
    </row>
    <row r="4368" spans="1:2" x14ac:dyDescent="0.25">
      <c r="A4368" s="10" t="s">
        <v>475</v>
      </c>
      <c r="B4368" s="8">
        <v>2050</v>
      </c>
    </row>
    <row r="4369" spans="1:2" x14ac:dyDescent="0.25">
      <c r="A4369" s="10" t="s">
        <v>475</v>
      </c>
      <c r="B4369" s="8">
        <v>2173</v>
      </c>
    </row>
    <row r="4370" spans="1:2" x14ac:dyDescent="0.25">
      <c r="A4370" s="10" t="s">
        <v>475</v>
      </c>
      <c r="B4370" s="8">
        <v>1800</v>
      </c>
    </row>
    <row r="4371" spans="1:2" x14ac:dyDescent="0.25">
      <c r="A4371" s="10" t="s">
        <v>475</v>
      </c>
      <c r="B4371" s="8">
        <v>3355</v>
      </c>
    </row>
    <row r="4372" spans="1:2" x14ac:dyDescent="0.25">
      <c r="A4372" s="10" t="s">
        <v>475</v>
      </c>
      <c r="B4372" s="8">
        <v>5720</v>
      </c>
    </row>
    <row r="4373" spans="1:2" x14ac:dyDescent="0.25">
      <c r="A4373" s="10" t="s">
        <v>475</v>
      </c>
      <c r="B4373" s="8">
        <v>2961</v>
      </c>
    </row>
    <row r="4374" spans="1:2" x14ac:dyDescent="0.25">
      <c r="A4374" s="10" t="s">
        <v>475</v>
      </c>
      <c r="B4374" s="8">
        <v>1632</v>
      </c>
    </row>
    <row r="4375" spans="1:2" x14ac:dyDescent="0.25">
      <c r="A4375" s="10" t="s">
        <v>475</v>
      </c>
      <c r="B4375" s="8">
        <v>1392</v>
      </c>
    </row>
    <row r="4376" spans="1:2" x14ac:dyDescent="0.25">
      <c r="A4376" s="10" t="s">
        <v>475</v>
      </c>
      <c r="B4376" s="8">
        <v>1512</v>
      </c>
    </row>
    <row r="4377" spans="1:2" x14ac:dyDescent="0.25">
      <c r="A4377" s="10" t="s">
        <v>475</v>
      </c>
      <c r="B4377" s="8">
        <v>3780</v>
      </c>
    </row>
    <row r="4378" spans="1:2" x14ac:dyDescent="0.25">
      <c r="A4378" s="10" t="s">
        <v>475</v>
      </c>
      <c r="B4378" s="8">
        <v>7458</v>
      </c>
    </row>
    <row r="4379" spans="1:2" x14ac:dyDescent="0.25">
      <c r="A4379" s="10" t="s">
        <v>475</v>
      </c>
      <c r="B4379" s="8">
        <v>3300</v>
      </c>
    </row>
    <row r="4380" spans="1:2" x14ac:dyDescent="0.25">
      <c r="A4380" s="10" t="s">
        <v>475</v>
      </c>
      <c r="B4380" s="8">
        <v>3025</v>
      </c>
    </row>
    <row r="4381" spans="1:2" x14ac:dyDescent="0.25">
      <c r="A4381" s="10" t="s">
        <v>475</v>
      </c>
      <c r="B4381" s="8">
        <v>2464</v>
      </c>
    </row>
    <row r="4382" spans="1:2" x14ac:dyDescent="0.25">
      <c r="A4382" s="10" t="s">
        <v>475</v>
      </c>
      <c r="B4382" s="8">
        <v>2688</v>
      </c>
    </row>
    <row r="4383" spans="1:2" x14ac:dyDescent="0.25">
      <c r="A4383" s="10" t="s">
        <v>475</v>
      </c>
      <c r="B4383" s="8">
        <v>4615</v>
      </c>
    </row>
    <row r="4384" spans="1:2" x14ac:dyDescent="0.25">
      <c r="A4384" s="10" t="s">
        <v>475</v>
      </c>
      <c r="B4384" s="8">
        <v>8308</v>
      </c>
    </row>
    <row r="4385" spans="1:2" x14ac:dyDescent="0.25">
      <c r="A4385" s="10" t="s">
        <v>475</v>
      </c>
      <c r="B4385" s="8">
        <v>3795</v>
      </c>
    </row>
    <row r="4386" spans="1:2" x14ac:dyDescent="0.25">
      <c r="A4386" s="10" t="s">
        <v>475</v>
      </c>
      <c r="B4386" s="8">
        <v>3575</v>
      </c>
    </row>
    <row r="4387" spans="1:2" x14ac:dyDescent="0.25">
      <c r="A4387" s="10" t="s">
        <v>475</v>
      </c>
      <c r="B4387" s="8">
        <v>3021</v>
      </c>
    </row>
    <row r="4388" spans="1:2" x14ac:dyDescent="0.25">
      <c r="A4388" s="10" t="s">
        <v>475</v>
      </c>
      <c r="B4388" s="8">
        <v>2961</v>
      </c>
    </row>
    <row r="4389" spans="1:2" x14ac:dyDescent="0.25">
      <c r="A4389" s="10" t="s">
        <v>475</v>
      </c>
      <c r="B4389" s="8">
        <v>5644</v>
      </c>
    </row>
    <row r="4390" spans="1:2" x14ac:dyDescent="0.25">
      <c r="A4390" s="10" t="s">
        <v>475</v>
      </c>
      <c r="B4390" s="8">
        <v>3904</v>
      </c>
    </row>
    <row r="4391" spans="1:2" x14ac:dyDescent="0.25">
      <c r="A4391" s="10" t="s">
        <v>475</v>
      </c>
      <c r="B4391" s="8">
        <v>5148</v>
      </c>
    </row>
    <row r="4392" spans="1:2" x14ac:dyDescent="0.25">
      <c r="A4392" s="10" t="s">
        <v>475</v>
      </c>
      <c r="B4392" s="8">
        <v>4797</v>
      </c>
    </row>
    <row r="4393" spans="1:2" x14ac:dyDescent="0.25">
      <c r="A4393" s="10" t="s">
        <v>475</v>
      </c>
      <c r="B4393" s="8">
        <v>3741</v>
      </c>
    </row>
    <row r="4394" spans="1:2" x14ac:dyDescent="0.25">
      <c r="A4394" s="10" t="s">
        <v>543</v>
      </c>
      <c r="B4394" s="8">
        <v>3290</v>
      </c>
    </row>
    <row r="4395" spans="1:2" x14ac:dyDescent="0.25">
      <c r="A4395" s="10" t="s">
        <v>543</v>
      </c>
      <c r="B4395" s="8">
        <v>5248</v>
      </c>
    </row>
    <row r="4396" spans="1:2" x14ac:dyDescent="0.25">
      <c r="A4396" s="10" t="s">
        <v>543</v>
      </c>
      <c r="B4396" s="8">
        <v>5372</v>
      </c>
    </row>
    <row r="4397" spans="1:2" x14ac:dyDescent="0.25">
      <c r="A4397" s="10" t="s">
        <v>543</v>
      </c>
      <c r="B4397" s="8">
        <v>5504</v>
      </c>
    </row>
    <row r="4398" spans="1:2" x14ac:dyDescent="0.25">
      <c r="A4398" s="10" t="s">
        <v>543</v>
      </c>
      <c r="B4398" s="8">
        <v>4879</v>
      </c>
    </row>
    <row r="4399" spans="1:2" x14ac:dyDescent="0.25">
      <c r="A4399" s="10" t="s">
        <v>543</v>
      </c>
      <c r="B4399" s="8">
        <v>3256</v>
      </c>
    </row>
    <row r="4400" spans="1:2" x14ac:dyDescent="0.25">
      <c r="A4400" s="10" t="s">
        <v>543</v>
      </c>
      <c r="B4400" s="8">
        <v>2392</v>
      </c>
    </row>
    <row r="4401" spans="1:2" x14ac:dyDescent="0.25">
      <c r="A4401" s="10" t="s">
        <v>543</v>
      </c>
      <c r="B4401" s="8">
        <v>4756</v>
      </c>
    </row>
    <row r="4402" spans="1:2" x14ac:dyDescent="0.25">
      <c r="A4402" s="10" t="s">
        <v>543</v>
      </c>
      <c r="B4402" s="8">
        <v>6880</v>
      </c>
    </row>
    <row r="4403" spans="1:2" x14ac:dyDescent="0.25">
      <c r="A4403" s="10" t="s">
        <v>543</v>
      </c>
      <c r="B4403" s="8">
        <v>6000</v>
      </c>
    </row>
    <row r="4404" spans="1:2" x14ac:dyDescent="0.25">
      <c r="A4404" s="10" t="s">
        <v>543</v>
      </c>
      <c r="B4404" s="8">
        <v>5408</v>
      </c>
    </row>
    <row r="4405" spans="1:2" x14ac:dyDescent="0.25">
      <c r="A4405" s="10" t="s">
        <v>543</v>
      </c>
      <c r="B4405" s="8">
        <v>4200</v>
      </c>
    </row>
    <row r="4406" spans="1:2" x14ac:dyDescent="0.25">
      <c r="A4406" s="10" t="s">
        <v>543</v>
      </c>
      <c r="B4406" s="8">
        <v>2585</v>
      </c>
    </row>
    <row r="4407" spans="1:2" x14ac:dyDescent="0.25">
      <c r="A4407" s="10" t="s">
        <v>543</v>
      </c>
      <c r="B4407" s="8">
        <v>5076</v>
      </c>
    </row>
    <row r="4408" spans="1:2" x14ac:dyDescent="0.25">
      <c r="A4408" s="10" t="s">
        <v>543</v>
      </c>
      <c r="B4408" s="8">
        <v>8294</v>
      </c>
    </row>
    <row r="4409" spans="1:2" x14ac:dyDescent="0.25">
      <c r="A4409" s="10" t="s">
        <v>543</v>
      </c>
      <c r="B4409" s="8">
        <v>6324</v>
      </c>
    </row>
    <row r="4410" spans="1:2" x14ac:dyDescent="0.25">
      <c r="A4410" s="10" t="s">
        <v>543</v>
      </c>
      <c r="B4410" s="8">
        <v>7320</v>
      </c>
    </row>
    <row r="4411" spans="1:2" x14ac:dyDescent="0.25">
      <c r="A4411" s="10" t="s">
        <v>543</v>
      </c>
      <c r="B4411" s="8">
        <v>4425</v>
      </c>
    </row>
    <row r="4412" spans="1:2" x14ac:dyDescent="0.25">
      <c r="A4412" s="10" t="s">
        <v>543</v>
      </c>
      <c r="B4412" s="8">
        <v>3276</v>
      </c>
    </row>
    <row r="4413" spans="1:2" x14ac:dyDescent="0.25">
      <c r="A4413" s="10" t="s">
        <v>543</v>
      </c>
      <c r="B4413" s="8">
        <v>7410</v>
      </c>
    </row>
    <row r="4414" spans="1:2" x14ac:dyDescent="0.25">
      <c r="A4414" s="10" t="s">
        <v>543</v>
      </c>
      <c r="B4414" s="8">
        <v>8642</v>
      </c>
    </row>
    <row r="4415" spans="1:2" x14ac:dyDescent="0.25">
      <c r="A4415" s="10" t="s">
        <v>543</v>
      </c>
      <c r="B4415" s="8">
        <v>6240</v>
      </c>
    </row>
    <row r="4416" spans="1:2" x14ac:dyDescent="0.25">
      <c r="A4416" s="10" t="s">
        <v>543</v>
      </c>
      <c r="B4416" s="8">
        <v>7308</v>
      </c>
    </row>
    <row r="4417" spans="1:2" x14ac:dyDescent="0.25">
      <c r="A4417" s="10" t="s">
        <v>543</v>
      </c>
      <c r="B4417" s="8">
        <v>5130</v>
      </c>
    </row>
    <row r="4418" spans="1:2" x14ac:dyDescent="0.25">
      <c r="A4418" s="10" t="s">
        <v>543</v>
      </c>
      <c r="B4418" s="8">
        <v>3600</v>
      </c>
    </row>
    <row r="4419" spans="1:2" x14ac:dyDescent="0.25">
      <c r="A4419" s="10" t="s">
        <v>543</v>
      </c>
      <c r="B4419" s="8">
        <v>10218</v>
      </c>
    </row>
    <row r="4420" spans="1:2" x14ac:dyDescent="0.25">
      <c r="A4420" s="10" t="s">
        <v>543</v>
      </c>
      <c r="B4420" s="8">
        <v>10584</v>
      </c>
    </row>
    <row r="4421" spans="1:2" x14ac:dyDescent="0.25">
      <c r="A4421" s="10" t="s">
        <v>543</v>
      </c>
      <c r="B4421" s="8">
        <v>10230</v>
      </c>
    </row>
    <row r="4422" spans="1:2" x14ac:dyDescent="0.25">
      <c r="A4422" s="10" t="s">
        <v>543</v>
      </c>
      <c r="B4422" s="8">
        <v>10230</v>
      </c>
    </row>
    <row r="4423" spans="1:2" x14ac:dyDescent="0.25">
      <c r="A4423" s="10" t="s">
        <v>543</v>
      </c>
      <c r="B4423" s="8">
        <v>6438</v>
      </c>
    </row>
    <row r="4424" spans="1:2" x14ac:dyDescent="0.25">
      <c r="A4424" s="10" t="s">
        <v>543</v>
      </c>
      <c r="B4424" s="8">
        <v>4779</v>
      </c>
    </row>
    <row r="4425" spans="1:2" x14ac:dyDescent="0.25">
      <c r="A4425" s="10" t="s">
        <v>543</v>
      </c>
      <c r="B4425" s="8">
        <v>12702</v>
      </c>
    </row>
    <row r="4426" spans="1:2" x14ac:dyDescent="0.25">
      <c r="A4426" s="10" t="s">
        <v>543</v>
      </c>
      <c r="B4426" s="8">
        <v>12644</v>
      </c>
    </row>
    <row r="4427" spans="1:2" x14ac:dyDescent="0.25">
      <c r="A4427" s="10" t="s">
        <v>543</v>
      </c>
      <c r="B4427" s="8">
        <v>10614</v>
      </c>
    </row>
    <row r="4428" spans="1:2" x14ac:dyDescent="0.25">
      <c r="A4428" s="10" t="s">
        <v>543</v>
      </c>
      <c r="B4428" s="8">
        <v>8723</v>
      </c>
    </row>
    <row r="4429" spans="1:2" x14ac:dyDescent="0.25">
      <c r="A4429" s="10" t="s">
        <v>543</v>
      </c>
      <c r="B4429" s="8">
        <v>6435</v>
      </c>
    </row>
    <row r="4430" spans="1:2" x14ac:dyDescent="0.25">
      <c r="A4430" s="10" t="s">
        <v>543</v>
      </c>
      <c r="B4430" s="8">
        <v>7800</v>
      </c>
    </row>
    <row r="4431" spans="1:2" x14ac:dyDescent="0.25">
      <c r="A4431" s="10" t="s">
        <v>543</v>
      </c>
      <c r="B4431" s="8">
        <v>11310</v>
      </c>
    </row>
    <row r="4432" spans="1:2" x14ac:dyDescent="0.25">
      <c r="A4432" s="10" t="s">
        <v>543</v>
      </c>
      <c r="B4432" s="8">
        <v>13020</v>
      </c>
    </row>
    <row r="4433" spans="1:2" x14ac:dyDescent="0.25">
      <c r="A4433" s="10" t="s">
        <v>543</v>
      </c>
      <c r="B4433" s="8">
        <v>11648</v>
      </c>
    </row>
    <row r="4434" spans="1:2" x14ac:dyDescent="0.25">
      <c r="A4434" s="10" t="s">
        <v>543</v>
      </c>
      <c r="B4434" s="8">
        <v>9120</v>
      </c>
    </row>
    <row r="4435" spans="1:2" x14ac:dyDescent="0.25">
      <c r="A4435" s="10" t="s">
        <v>543</v>
      </c>
      <c r="B4435" s="8">
        <v>7936</v>
      </c>
    </row>
    <row r="4436" spans="1:2" x14ac:dyDescent="0.25">
      <c r="A4436" s="10" t="s">
        <v>543</v>
      </c>
      <c r="B4436" s="8">
        <v>9384</v>
      </c>
    </row>
    <row r="4437" spans="1:2" x14ac:dyDescent="0.25">
      <c r="A4437" s="10" t="s">
        <v>543</v>
      </c>
      <c r="B4437" s="8">
        <v>8424</v>
      </c>
    </row>
    <row r="4438" spans="1:2" x14ac:dyDescent="0.25">
      <c r="A4438" s="10" t="s">
        <v>543</v>
      </c>
      <c r="B4438" s="8">
        <v>9744</v>
      </c>
    </row>
    <row r="4439" spans="1:2" x14ac:dyDescent="0.25">
      <c r="A4439" s="10" t="s">
        <v>543</v>
      </c>
      <c r="B4439" s="8">
        <v>9882</v>
      </c>
    </row>
    <row r="4440" spans="1:2" x14ac:dyDescent="0.25">
      <c r="A4440" s="10" t="s">
        <v>543</v>
      </c>
      <c r="B4440" s="8">
        <v>6669</v>
      </c>
    </row>
    <row r="4441" spans="1:2" x14ac:dyDescent="0.25">
      <c r="A4441" s="10" t="s">
        <v>543</v>
      </c>
      <c r="B4441" s="8">
        <v>6496</v>
      </c>
    </row>
    <row r="4442" spans="1:2" x14ac:dyDescent="0.25">
      <c r="A4442" s="10" t="s">
        <v>543</v>
      </c>
      <c r="B4442" s="8">
        <v>8040</v>
      </c>
    </row>
    <row r="4443" spans="1:2" x14ac:dyDescent="0.25">
      <c r="A4443" s="10" t="s">
        <v>543</v>
      </c>
      <c r="B4443" s="8">
        <v>8362</v>
      </c>
    </row>
    <row r="4444" spans="1:2" x14ac:dyDescent="0.25">
      <c r="A4444" s="10" t="s">
        <v>543</v>
      </c>
      <c r="B4444" s="8">
        <v>7728</v>
      </c>
    </row>
    <row r="4445" spans="1:2" x14ac:dyDescent="0.25">
      <c r="A4445" s="10" t="s">
        <v>543</v>
      </c>
      <c r="B4445" s="8">
        <v>9735</v>
      </c>
    </row>
    <row r="4446" spans="1:2" x14ac:dyDescent="0.25">
      <c r="A4446" s="10" t="s">
        <v>543</v>
      </c>
      <c r="B4446" s="8">
        <v>5886</v>
      </c>
    </row>
    <row r="4447" spans="1:2" x14ac:dyDescent="0.25">
      <c r="A4447" s="10" t="s">
        <v>543</v>
      </c>
      <c r="B4447" s="8">
        <v>5670</v>
      </c>
    </row>
    <row r="4448" spans="1:2" x14ac:dyDescent="0.25">
      <c r="A4448" s="10" t="s">
        <v>543</v>
      </c>
      <c r="B4448" s="8">
        <v>5103</v>
      </c>
    </row>
    <row r="4449" spans="1:2" x14ac:dyDescent="0.25">
      <c r="A4449" s="10" t="s">
        <v>543</v>
      </c>
      <c r="B4449" s="8">
        <v>6392</v>
      </c>
    </row>
    <row r="4450" spans="1:2" x14ac:dyDescent="0.25">
      <c r="A4450" s="10" t="s">
        <v>543</v>
      </c>
      <c r="B4450" s="8">
        <v>8835</v>
      </c>
    </row>
    <row r="4451" spans="1:2" x14ac:dyDescent="0.25">
      <c r="A4451" s="10" t="s">
        <v>543</v>
      </c>
      <c r="B4451" s="8">
        <v>9600</v>
      </c>
    </row>
    <row r="4452" spans="1:2" x14ac:dyDescent="0.25">
      <c r="A4452" s="10" t="s">
        <v>543</v>
      </c>
      <c r="B4452" s="8">
        <v>5830</v>
      </c>
    </row>
    <row r="4453" spans="1:2" x14ac:dyDescent="0.25">
      <c r="A4453" s="10" t="s">
        <v>543</v>
      </c>
      <c r="B4453" s="8">
        <v>6048</v>
      </c>
    </row>
    <row r="4454" spans="1:2" x14ac:dyDescent="0.25">
      <c r="A4454" s="10" t="s">
        <v>543</v>
      </c>
      <c r="B4454" s="8">
        <v>5632</v>
      </c>
    </row>
    <row r="4455" spans="1:2" x14ac:dyDescent="0.25">
      <c r="A4455" s="10" t="s">
        <v>543</v>
      </c>
      <c r="B4455" s="8">
        <v>9044</v>
      </c>
    </row>
    <row r="4456" spans="1:2" x14ac:dyDescent="0.25">
      <c r="A4456" s="10" t="s">
        <v>543</v>
      </c>
      <c r="B4456" s="8">
        <v>11368</v>
      </c>
    </row>
    <row r="4457" spans="1:2" x14ac:dyDescent="0.25">
      <c r="A4457" s="10" t="s">
        <v>543</v>
      </c>
      <c r="B4457" s="8">
        <v>11718</v>
      </c>
    </row>
    <row r="4458" spans="1:2" x14ac:dyDescent="0.25">
      <c r="A4458" s="10" t="s">
        <v>543</v>
      </c>
      <c r="B4458" s="8">
        <v>7021</v>
      </c>
    </row>
    <row r="4459" spans="1:2" x14ac:dyDescent="0.25">
      <c r="A4459" s="10" t="s">
        <v>543</v>
      </c>
      <c r="B4459" s="8">
        <v>7581</v>
      </c>
    </row>
    <row r="4460" spans="1:2" x14ac:dyDescent="0.25">
      <c r="A4460" s="10" t="s">
        <v>543</v>
      </c>
      <c r="B4460" s="8">
        <v>7728</v>
      </c>
    </row>
    <row r="4461" spans="1:2" x14ac:dyDescent="0.25">
      <c r="A4461" s="10" t="s">
        <v>543</v>
      </c>
      <c r="B4461" s="8">
        <v>11100</v>
      </c>
    </row>
    <row r="4462" spans="1:2" x14ac:dyDescent="0.25">
      <c r="A4462" s="10" t="s">
        <v>543</v>
      </c>
      <c r="B4462" s="8">
        <v>3444</v>
      </c>
    </row>
    <row r="4463" spans="1:2" x14ac:dyDescent="0.25">
      <c r="A4463" s="10" t="s">
        <v>543</v>
      </c>
      <c r="B4463" s="8">
        <v>4674</v>
      </c>
    </row>
    <row r="4464" spans="1:2" x14ac:dyDescent="0.25">
      <c r="A4464" s="10" t="s">
        <v>543</v>
      </c>
      <c r="B4464" s="8">
        <v>4485</v>
      </c>
    </row>
    <row r="4465" spans="1:2" x14ac:dyDescent="0.25">
      <c r="A4465" s="10" t="s">
        <v>543</v>
      </c>
      <c r="B4465" s="8">
        <v>2736</v>
      </c>
    </row>
    <row r="4466" spans="1:2" x14ac:dyDescent="0.25">
      <c r="A4466" s="10" t="s">
        <v>578</v>
      </c>
      <c r="B4466" s="8">
        <v>2296</v>
      </c>
    </row>
    <row r="4467" spans="1:2" x14ac:dyDescent="0.25">
      <c r="A4467" s="10" t="s">
        <v>578</v>
      </c>
      <c r="B4467" s="8">
        <v>4736</v>
      </c>
    </row>
    <row r="4468" spans="1:2" x14ac:dyDescent="0.25">
      <c r="A4468" s="10" t="s">
        <v>578</v>
      </c>
      <c r="B4468" s="8">
        <v>3537</v>
      </c>
    </row>
    <row r="4469" spans="1:2" x14ac:dyDescent="0.25">
      <c r="A4469" s="10" t="s">
        <v>578</v>
      </c>
      <c r="B4469" s="8">
        <v>4218</v>
      </c>
    </row>
    <row r="4470" spans="1:2" x14ac:dyDescent="0.25">
      <c r="A4470" s="10" t="s">
        <v>578</v>
      </c>
      <c r="B4470" s="8">
        <v>4674</v>
      </c>
    </row>
    <row r="4471" spans="1:2" x14ac:dyDescent="0.25">
      <c r="A4471" s="10" t="s">
        <v>578</v>
      </c>
      <c r="B4471" s="8">
        <v>2592</v>
      </c>
    </row>
    <row r="4472" spans="1:2" x14ac:dyDescent="0.25">
      <c r="A4472" s="10" t="s">
        <v>578</v>
      </c>
      <c r="B4472" s="8">
        <v>2494</v>
      </c>
    </row>
    <row r="4473" spans="1:2" x14ac:dyDescent="0.25">
      <c r="A4473" s="10" t="s">
        <v>578</v>
      </c>
      <c r="B4473" s="8">
        <v>4292</v>
      </c>
    </row>
    <row r="4474" spans="1:2" x14ac:dyDescent="0.25">
      <c r="A4474" s="10" t="s">
        <v>578</v>
      </c>
      <c r="B4474" s="8">
        <v>6105</v>
      </c>
    </row>
    <row r="4475" spans="1:2" x14ac:dyDescent="0.25">
      <c r="A4475" s="10" t="s">
        <v>578</v>
      </c>
      <c r="B4475" s="8">
        <v>5376</v>
      </c>
    </row>
    <row r="4476" spans="1:2" x14ac:dyDescent="0.25">
      <c r="A4476" s="10" t="s">
        <v>578</v>
      </c>
      <c r="B4476" s="8">
        <v>5916</v>
      </c>
    </row>
    <row r="4477" spans="1:2" x14ac:dyDescent="0.25">
      <c r="A4477" s="10" t="s">
        <v>578</v>
      </c>
      <c r="B4477" s="8">
        <v>4590</v>
      </c>
    </row>
    <row r="4478" spans="1:2" x14ac:dyDescent="0.25">
      <c r="A4478" s="10" t="s">
        <v>578</v>
      </c>
      <c r="B4478" s="8">
        <v>2184</v>
      </c>
    </row>
    <row r="4479" spans="1:2" x14ac:dyDescent="0.25">
      <c r="A4479" s="10" t="s">
        <v>578</v>
      </c>
      <c r="B4479" s="8">
        <v>4940</v>
      </c>
    </row>
    <row r="4480" spans="1:2" x14ac:dyDescent="0.25">
      <c r="A4480" s="10" t="s">
        <v>578</v>
      </c>
      <c r="B4480" s="8">
        <v>7205</v>
      </c>
    </row>
    <row r="4481" spans="1:2" x14ac:dyDescent="0.25">
      <c r="A4481" s="10" t="s">
        <v>578</v>
      </c>
      <c r="B4481" s="8">
        <v>5546</v>
      </c>
    </row>
    <row r="4482" spans="1:2" x14ac:dyDescent="0.25">
      <c r="A4482" s="10" t="s">
        <v>578</v>
      </c>
      <c r="B4482" s="8">
        <v>6893</v>
      </c>
    </row>
    <row r="4483" spans="1:2" x14ac:dyDescent="0.25">
      <c r="A4483" s="10" t="s">
        <v>578</v>
      </c>
      <c r="B4483" s="8">
        <v>4144</v>
      </c>
    </row>
    <row r="4484" spans="1:2" x14ac:dyDescent="0.25">
      <c r="A4484" s="10" t="s">
        <v>578</v>
      </c>
      <c r="B4484" s="8">
        <v>2728</v>
      </c>
    </row>
    <row r="4485" spans="1:2" x14ac:dyDescent="0.25">
      <c r="A4485" s="10" t="s">
        <v>578</v>
      </c>
      <c r="B4485" s="8">
        <v>7056</v>
      </c>
    </row>
    <row r="4486" spans="1:2" x14ac:dyDescent="0.25">
      <c r="A4486" s="10" t="s">
        <v>578</v>
      </c>
      <c r="B4486" s="8">
        <v>7205</v>
      </c>
    </row>
    <row r="4487" spans="1:2" x14ac:dyDescent="0.25">
      <c r="A4487" s="10" t="s">
        <v>578</v>
      </c>
      <c r="B4487" s="8">
        <v>6300</v>
      </c>
    </row>
    <row r="4488" spans="1:2" x14ac:dyDescent="0.25">
      <c r="A4488" s="10" t="s">
        <v>578</v>
      </c>
      <c r="B4488" s="8">
        <v>5782</v>
      </c>
    </row>
    <row r="4489" spans="1:2" x14ac:dyDescent="0.25">
      <c r="A4489" s="10" t="s">
        <v>578</v>
      </c>
      <c r="B4489" s="8">
        <v>4002</v>
      </c>
    </row>
    <row r="4490" spans="1:2" x14ac:dyDescent="0.25">
      <c r="A4490" s="10" t="s">
        <v>578</v>
      </c>
      <c r="B4490" s="8">
        <v>2772</v>
      </c>
    </row>
    <row r="4491" spans="1:2" x14ac:dyDescent="0.25">
      <c r="A4491" s="10" t="s">
        <v>578</v>
      </c>
      <c r="B4491" s="8">
        <v>9842</v>
      </c>
    </row>
    <row r="4492" spans="1:2" x14ac:dyDescent="0.25">
      <c r="A4492" s="10" t="s">
        <v>578</v>
      </c>
      <c r="B4492" s="8">
        <v>10206</v>
      </c>
    </row>
    <row r="4493" spans="1:2" x14ac:dyDescent="0.25">
      <c r="A4493" s="10" t="s">
        <v>578</v>
      </c>
      <c r="B4493" s="8">
        <v>8496</v>
      </c>
    </row>
    <row r="4494" spans="1:2" x14ac:dyDescent="0.25">
      <c r="A4494" s="10" t="s">
        <v>578</v>
      </c>
      <c r="B4494" s="8">
        <v>9600</v>
      </c>
    </row>
    <row r="4495" spans="1:2" x14ac:dyDescent="0.25">
      <c r="A4495" s="10" t="s">
        <v>578</v>
      </c>
      <c r="B4495" s="8">
        <v>8370</v>
      </c>
    </row>
    <row r="4496" spans="1:2" x14ac:dyDescent="0.25">
      <c r="A4496" s="10" t="s">
        <v>578</v>
      </c>
      <c r="B4496" s="8">
        <v>6006</v>
      </c>
    </row>
    <row r="4497" spans="1:2" x14ac:dyDescent="0.25">
      <c r="A4497" s="10" t="s">
        <v>578</v>
      </c>
      <c r="B4497" s="8">
        <v>15023</v>
      </c>
    </row>
    <row r="4498" spans="1:2" x14ac:dyDescent="0.25">
      <c r="A4498" s="10" t="s">
        <v>578</v>
      </c>
      <c r="B4498" s="8">
        <v>12928</v>
      </c>
    </row>
    <row r="4499" spans="1:2" x14ac:dyDescent="0.25">
      <c r="A4499" s="10" t="s">
        <v>578</v>
      </c>
      <c r="B4499" s="8">
        <v>12596</v>
      </c>
    </row>
    <row r="4500" spans="1:2" x14ac:dyDescent="0.25">
      <c r="A4500" s="10" t="s">
        <v>578</v>
      </c>
      <c r="B4500" s="8">
        <v>10787</v>
      </c>
    </row>
    <row r="4501" spans="1:2" x14ac:dyDescent="0.25">
      <c r="A4501" s="10" t="s">
        <v>578</v>
      </c>
      <c r="B4501" s="8">
        <v>8723</v>
      </c>
    </row>
    <row r="4502" spans="1:2" x14ac:dyDescent="0.25">
      <c r="A4502" s="10" t="s">
        <v>578</v>
      </c>
      <c r="B4502" s="8">
        <v>8777</v>
      </c>
    </row>
    <row r="4503" spans="1:2" x14ac:dyDescent="0.25">
      <c r="A4503" s="10" t="s">
        <v>578</v>
      </c>
      <c r="B4503" s="8">
        <v>10686</v>
      </c>
    </row>
    <row r="4504" spans="1:2" x14ac:dyDescent="0.25">
      <c r="A4504" s="10" t="s">
        <v>578</v>
      </c>
      <c r="B4504" s="8">
        <v>12348</v>
      </c>
    </row>
    <row r="4505" spans="1:2" x14ac:dyDescent="0.25">
      <c r="A4505" s="10" t="s">
        <v>578</v>
      </c>
      <c r="B4505" s="8">
        <v>13797</v>
      </c>
    </row>
    <row r="4506" spans="1:2" x14ac:dyDescent="0.25">
      <c r="A4506" s="10" t="s">
        <v>578</v>
      </c>
      <c r="B4506" s="8">
        <v>9581</v>
      </c>
    </row>
    <row r="4507" spans="1:2" x14ac:dyDescent="0.25">
      <c r="A4507" s="10" t="s">
        <v>578</v>
      </c>
      <c r="B4507" s="8">
        <v>8505</v>
      </c>
    </row>
    <row r="4508" spans="1:2" x14ac:dyDescent="0.25">
      <c r="A4508" s="10" t="s">
        <v>578</v>
      </c>
      <c r="B4508" s="8">
        <v>10360</v>
      </c>
    </row>
    <row r="4509" spans="1:2" x14ac:dyDescent="0.25">
      <c r="A4509" s="10" t="s">
        <v>578</v>
      </c>
      <c r="B4509" s="8">
        <v>7400</v>
      </c>
    </row>
    <row r="4510" spans="1:2" x14ac:dyDescent="0.25">
      <c r="A4510" s="10" t="s">
        <v>578</v>
      </c>
      <c r="B4510" s="8">
        <v>9558</v>
      </c>
    </row>
    <row r="4511" spans="1:2" x14ac:dyDescent="0.25">
      <c r="A4511" s="10" t="s">
        <v>578</v>
      </c>
      <c r="B4511" s="8">
        <v>11592</v>
      </c>
    </row>
    <row r="4512" spans="1:2" x14ac:dyDescent="0.25">
      <c r="A4512" s="10" t="s">
        <v>578</v>
      </c>
      <c r="B4512" s="8">
        <v>6780</v>
      </c>
    </row>
    <row r="4513" spans="1:2" x14ac:dyDescent="0.25">
      <c r="A4513" s="10" t="s">
        <v>578</v>
      </c>
      <c r="B4513" s="8">
        <v>5900</v>
      </c>
    </row>
    <row r="4514" spans="1:2" x14ac:dyDescent="0.25">
      <c r="A4514" s="10" t="s">
        <v>578</v>
      </c>
      <c r="B4514" s="8">
        <v>8880</v>
      </c>
    </row>
    <row r="4515" spans="1:2" x14ac:dyDescent="0.25">
      <c r="A4515" s="10" t="s">
        <v>578</v>
      </c>
      <c r="B4515" s="8">
        <v>6890</v>
      </c>
    </row>
    <row r="4516" spans="1:2" x14ac:dyDescent="0.25">
      <c r="A4516" s="10" t="s">
        <v>578</v>
      </c>
      <c r="B4516" s="8">
        <v>6987</v>
      </c>
    </row>
    <row r="4517" spans="1:2" x14ac:dyDescent="0.25">
      <c r="A4517" s="10" t="s">
        <v>578</v>
      </c>
      <c r="B4517" s="8">
        <v>8208</v>
      </c>
    </row>
    <row r="4518" spans="1:2" x14ac:dyDescent="0.25">
      <c r="A4518" s="10" t="s">
        <v>578</v>
      </c>
      <c r="B4518" s="8">
        <v>5202</v>
      </c>
    </row>
    <row r="4519" spans="1:2" x14ac:dyDescent="0.25">
      <c r="A4519" s="10" t="s">
        <v>578</v>
      </c>
      <c r="B4519" s="8">
        <v>4505</v>
      </c>
    </row>
    <row r="4520" spans="1:2" x14ac:dyDescent="0.25">
      <c r="A4520" s="10" t="s">
        <v>578</v>
      </c>
      <c r="B4520" s="8">
        <v>4800</v>
      </c>
    </row>
    <row r="4521" spans="1:2" x14ac:dyDescent="0.25">
      <c r="A4521" s="10" t="s">
        <v>578</v>
      </c>
      <c r="B4521" s="8">
        <v>6825</v>
      </c>
    </row>
    <row r="4522" spans="1:2" x14ac:dyDescent="0.25">
      <c r="A4522" s="10" t="s">
        <v>578</v>
      </c>
      <c r="B4522" s="8">
        <v>7800</v>
      </c>
    </row>
    <row r="4523" spans="1:2" x14ac:dyDescent="0.25">
      <c r="A4523" s="10" t="s">
        <v>578</v>
      </c>
      <c r="B4523" s="8">
        <v>8250</v>
      </c>
    </row>
    <row r="4524" spans="1:2" x14ac:dyDescent="0.25">
      <c r="A4524" s="10" t="s">
        <v>578</v>
      </c>
      <c r="B4524" s="8">
        <v>6528</v>
      </c>
    </row>
    <row r="4525" spans="1:2" x14ac:dyDescent="0.25">
      <c r="A4525" s="10" t="s">
        <v>578</v>
      </c>
      <c r="B4525" s="8">
        <v>6960</v>
      </c>
    </row>
    <row r="4526" spans="1:2" x14ac:dyDescent="0.25">
      <c r="A4526" s="10" t="s">
        <v>578</v>
      </c>
      <c r="B4526" s="8">
        <v>7140</v>
      </c>
    </row>
    <row r="4527" spans="1:2" x14ac:dyDescent="0.25">
      <c r="A4527" s="10" t="s">
        <v>578</v>
      </c>
      <c r="B4527" s="8">
        <v>9490</v>
      </c>
    </row>
    <row r="4528" spans="1:2" x14ac:dyDescent="0.25">
      <c r="A4528" s="10" t="s">
        <v>578</v>
      </c>
      <c r="B4528" s="8">
        <v>11977</v>
      </c>
    </row>
    <row r="4529" spans="1:2" x14ac:dyDescent="0.25">
      <c r="A4529" s="10" t="s">
        <v>578</v>
      </c>
      <c r="B4529" s="8">
        <v>11648</v>
      </c>
    </row>
    <row r="4530" spans="1:2" x14ac:dyDescent="0.25">
      <c r="A4530" s="10" t="s">
        <v>578</v>
      </c>
      <c r="B4530" s="8">
        <v>7500</v>
      </c>
    </row>
    <row r="4531" spans="1:2" x14ac:dyDescent="0.25">
      <c r="A4531" s="10" t="s">
        <v>578</v>
      </c>
      <c r="B4531" s="8">
        <v>7875</v>
      </c>
    </row>
    <row r="4532" spans="1:2" x14ac:dyDescent="0.25">
      <c r="A4532" s="10" t="s">
        <v>578</v>
      </c>
      <c r="B4532" s="8">
        <v>7820</v>
      </c>
    </row>
    <row r="4533" spans="1:2" x14ac:dyDescent="0.25">
      <c r="A4533" s="10" t="s">
        <v>578</v>
      </c>
      <c r="B4533" s="8">
        <v>10275</v>
      </c>
    </row>
    <row r="4534" spans="1:2" x14ac:dyDescent="0.25">
      <c r="A4534" s="10" t="s">
        <v>578</v>
      </c>
      <c r="B4534" s="8">
        <v>4212</v>
      </c>
    </row>
    <row r="4535" spans="1:2" x14ac:dyDescent="0.25">
      <c r="A4535" s="10" t="s">
        <v>578</v>
      </c>
      <c r="B4535" s="8">
        <v>6288</v>
      </c>
    </row>
    <row r="4536" spans="1:2" x14ac:dyDescent="0.25">
      <c r="A4536" s="10" t="s">
        <v>578</v>
      </c>
      <c r="B4536" s="8">
        <v>6210</v>
      </c>
    </row>
    <row r="4537" spans="1:2" x14ac:dyDescent="0.25">
      <c r="A4537" s="10" t="s">
        <v>578</v>
      </c>
      <c r="B4537" s="8">
        <v>3822</v>
      </c>
    </row>
    <row r="4538" spans="1:2" x14ac:dyDescent="0.25">
      <c r="A4538" s="10" t="s">
        <v>630</v>
      </c>
      <c r="B4538" s="8">
        <v>3723</v>
      </c>
    </row>
    <row r="4539" spans="1:2" x14ac:dyDescent="0.25">
      <c r="A4539" s="10" t="s">
        <v>630</v>
      </c>
      <c r="B4539" s="8">
        <v>5750</v>
      </c>
    </row>
    <row r="4540" spans="1:2" x14ac:dyDescent="0.25">
      <c r="A4540" s="10" t="s">
        <v>630</v>
      </c>
      <c r="B4540" s="8">
        <v>4968</v>
      </c>
    </row>
    <row r="4541" spans="1:2" x14ac:dyDescent="0.25">
      <c r="A4541" s="10" t="s">
        <v>630</v>
      </c>
      <c r="B4541" s="8">
        <v>6157</v>
      </c>
    </row>
    <row r="4542" spans="1:2" x14ac:dyDescent="0.25">
      <c r="A4542" s="10" t="s">
        <v>630</v>
      </c>
      <c r="B4542" s="8">
        <v>5734</v>
      </c>
    </row>
    <row r="4543" spans="1:2" x14ac:dyDescent="0.25">
      <c r="A4543" s="10" t="s">
        <v>630</v>
      </c>
      <c r="B4543" s="8">
        <v>4176</v>
      </c>
    </row>
    <row r="4544" spans="1:2" x14ac:dyDescent="0.25">
      <c r="A4544" s="10" t="s">
        <v>630</v>
      </c>
      <c r="B4544" s="8">
        <v>3380</v>
      </c>
    </row>
    <row r="4545" spans="1:2" x14ac:dyDescent="0.25">
      <c r="A4545" s="10" t="s">
        <v>630</v>
      </c>
      <c r="B4545" s="8">
        <v>5658</v>
      </c>
    </row>
    <row r="4546" spans="1:2" x14ac:dyDescent="0.25">
      <c r="A4546" s="10" t="s">
        <v>630</v>
      </c>
      <c r="B4546" s="8">
        <v>7682</v>
      </c>
    </row>
    <row r="4547" spans="1:2" x14ac:dyDescent="0.25">
      <c r="A4547" s="10" t="s">
        <v>630</v>
      </c>
      <c r="B4547" s="8">
        <v>6670</v>
      </c>
    </row>
    <row r="4548" spans="1:2" x14ac:dyDescent="0.25">
      <c r="A4548" s="10" t="s">
        <v>630</v>
      </c>
      <c r="B4548" s="8">
        <v>6900</v>
      </c>
    </row>
    <row r="4549" spans="1:2" x14ac:dyDescent="0.25">
      <c r="A4549" s="10" t="s">
        <v>630</v>
      </c>
      <c r="B4549" s="8">
        <v>5440</v>
      </c>
    </row>
    <row r="4550" spans="1:2" x14ac:dyDescent="0.25">
      <c r="A4550" s="10" t="s">
        <v>630</v>
      </c>
      <c r="B4550" s="8">
        <v>3174</v>
      </c>
    </row>
    <row r="4551" spans="1:2" x14ac:dyDescent="0.25">
      <c r="A4551" s="10" t="s">
        <v>630</v>
      </c>
      <c r="B4551" s="8">
        <v>6510</v>
      </c>
    </row>
    <row r="4552" spans="1:2" x14ac:dyDescent="0.25">
      <c r="A4552" s="10" t="s">
        <v>630</v>
      </c>
      <c r="B4552" s="8">
        <v>10880</v>
      </c>
    </row>
    <row r="4553" spans="1:2" x14ac:dyDescent="0.25">
      <c r="A4553" s="10" t="s">
        <v>630</v>
      </c>
      <c r="B4553" s="8">
        <v>6248</v>
      </c>
    </row>
    <row r="4554" spans="1:2" x14ac:dyDescent="0.25">
      <c r="A4554" s="10" t="s">
        <v>630</v>
      </c>
      <c r="B4554" s="8">
        <v>8880</v>
      </c>
    </row>
    <row r="4555" spans="1:2" x14ac:dyDescent="0.25">
      <c r="A4555" s="10" t="s">
        <v>630</v>
      </c>
      <c r="B4555" s="8">
        <v>4950</v>
      </c>
    </row>
    <row r="4556" spans="1:2" x14ac:dyDescent="0.25">
      <c r="A4556" s="10" t="s">
        <v>630</v>
      </c>
      <c r="B4556" s="8">
        <v>3304</v>
      </c>
    </row>
    <row r="4557" spans="1:2" x14ac:dyDescent="0.25">
      <c r="A4557" s="10" t="s">
        <v>630</v>
      </c>
      <c r="B4557" s="8">
        <v>6864</v>
      </c>
    </row>
    <row r="4558" spans="1:2" x14ac:dyDescent="0.25">
      <c r="A4558" s="10" t="s">
        <v>630</v>
      </c>
      <c r="B4558" s="8">
        <v>9075</v>
      </c>
    </row>
    <row r="4559" spans="1:2" x14ac:dyDescent="0.25">
      <c r="A4559" s="10" t="s">
        <v>630</v>
      </c>
      <c r="B4559" s="8">
        <v>6480</v>
      </c>
    </row>
    <row r="4560" spans="1:2" x14ac:dyDescent="0.25">
      <c r="A4560" s="10" t="s">
        <v>630</v>
      </c>
      <c r="B4560" s="8">
        <v>7320</v>
      </c>
    </row>
    <row r="4561" spans="1:2" x14ac:dyDescent="0.25">
      <c r="A4561" s="10" t="s">
        <v>630</v>
      </c>
      <c r="B4561" s="8">
        <v>5310</v>
      </c>
    </row>
    <row r="4562" spans="1:2" x14ac:dyDescent="0.25">
      <c r="A4562" s="10" t="s">
        <v>630</v>
      </c>
      <c r="B4562" s="8">
        <v>3120</v>
      </c>
    </row>
    <row r="4563" spans="1:2" x14ac:dyDescent="0.25">
      <c r="A4563" s="10" t="s">
        <v>630</v>
      </c>
      <c r="B4563" s="8">
        <v>9375</v>
      </c>
    </row>
    <row r="4564" spans="1:2" x14ac:dyDescent="0.25">
      <c r="A4564" s="10" t="s">
        <v>630</v>
      </c>
      <c r="B4564" s="8">
        <v>13845</v>
      </c>
    </row>
    <row r="4565" spans="1:2" x14ac:dyDescent="0.25">
      <c r="A4565" s="10" t="s">
        <v>630</v>
      </c>
      <c r="B4565" s="8">
        <v>13912</v>
      </c>
    </row>
    <row r="4566" spans="1:2" x14ac:dyDescent="0.25">
      <c r="A4566" s="10" t="s">
        <v>630</v>
      </c>
      <c r="B4566" s="8">
        <v>11736</v>
      </c>
    </row>
    <row r="4567" spans="1:2" x14ac:dyDescent="0.25">
      <c r="A4567" s="10" t="s">
        <v>630</v>
      </c>
      <c r="B4567" s="8">
        <v>9375</v>
      </c>
    </row>
    <row r="4568" spans="1:2" x14ac:dyDescent="0.25">
      <c r="A4568" s="10" t="s">
        <v>630</v>
      </c>
      <c r="B4568" s="8">
        <v>8610</v>
      </c>
    </row>
    <row r="4569" spans="1:2" x14ac:dyDescent="0.25">
      <c r="A4569" s="10" t="s">
        <v>630</v>
      </c>
      <c r="B4569" s="8">
        <v>17836</v>
      </c>
    </row>
    <row r="4570" spans="1:2" x14ac:dyDescent="0.25">
      <c r="A4570" s="10" t="s">
        <v>630</v>
      </c>
      <c r="B4570" s="8">
        <v>17447</v>
      </c>
    </row>
    <row r="4571" spans="1:2" x14ac:dyDescent="0.25">
      <c r="A4571" s="10" t="s">
        <v>630</v>
      </c>
      <c r="B4571" s="8">
        <v>14924</v>
      </c>
    </row>
    <row r="4572" spans="1:2" x14ac:dyDescent="0.25">
      <c r="A4572" s="10" t="s">
        <v>630</v>
      </c>
      <c r="B4572" s="8">
        <v>13650</v>
      </c>
    </row>
    <row r="4573" spans="1:2" x14ac:dyDescent="0.25">
      <c r="A4573" s="10" t="s">
        <v>630</v>
      </c>
      <c r="B4573" s="8">
        <v>10686</v>
      </c>
    </row>
    <row r="4574" spans="1:2" x14ac:dyDescent="0.25">
      <c r="A4574" s="10" t="s">
        <v>630</v>
      </c>
      <c r="B4574" s="8">
        <v>11088</v>
      </c>
    </row>
    <row r="4575" spans="1:2" x14ac:dyDescent="0.25">
      <c r="A4575" s="10" t="s">
        <v>630</v>
      </c>
      <c r="B4575" s="8">
        <v>14725</v>
      </c>
    </row>
    <row r="4576" spans="1:2" x14ac:dyDescent="0.25">
      <c r="A4576" s="10" t="s">
        <v>630</v>
      </c>
      <c r="B4576" s="8">
        <v>17360</v>
      </c>
    </row>
    <row r="4577" spans="1:2" x14ac:dyDescent="0.25">
      <c r="A4577" s="10" t="s">
        <v>630</v>
      </c>
      <c r="B4577" s="8">
        <v>16170</v>
      </c>
    </row>
    <row r="4578" spans="1:2" x14ac:dyDescent="0.25">
      <c r="A4578" s="10" t="s">
        <v>630</v>
      </c>
      <c r="B4578" s="8">
        <v>11899</v>
      </c>
    </row>
    <row r="4579" spans="1:2" x14ac:dyDescent="0.25">
      <c r="A4579" s="10" t="s">
        <v>630</v>
      </c>
      <c r="B4579" s="8">
        <v>11470</v>
      </c>
    </row>
    <row r="4580" spans="1:2" x14ac:dyDescent="0.25">
      <c r="A4580" s="10" t="s">
        <v>630</v>
      </c>
      <c r="B4580" s="8">
        <v>11005</v>
      </c>
    </row>
    <row r="4581" spans="1:2" x14ac:dyDescent="0.25">
      <c r="A4581" s="10" t="s">
        <v>630</v>
      </c>
      <c r="B4581" s="8">
        <v>8208</v>
      </c>
    </row>
    <row r="4582" spans="1:2" x14ac:dyDescent="0.25">
      <c r="A4582" s="10" t="s">
        <v>630</v>
      </c>
      <c r="B4582" s="8">
        <v>9984</v>
      </c>
    </row>
    <row r="4583" spans="1:2" x14ac:dyDescent="0.25">
      <c r="A4583" s="10" t="s">
        <v>630</v>
      </c>
      <c r="B4583" s="8">
        <v>12354</v>
      </c>
    </row>
    <row r="4584" spans="1:2" x14ac:dyDescent="0.25">
      <c r="A4584" s="10" t="s">
        <v>630</v>
      </c>
      <c r="B4584" s="8">
        <v>8505</v>
      </c>
    </row>
    <row r="4585" spans="1:2" x14ac:dyDescent="0.25">
      <c r="A4585" s="10" t="s">
        <v>630</v>
      </c>
      <c r="B4585" s="8">
        <v>7504</v>
      </c>
    </row>
    <row r="4586" spans="1:2" x14ac:dyDescent="0.25">
      <c r="A4586" s="10" t="s">
        <v>630</v>
      </c>
      <c r="B4586" s="8">
        <v>7992</v>
      </c>
    </row>
    <row r="4587" spans="1:2" x14ac:dyDescent="0.25">
      <c r="A4587" s="10" t="s">
        <v>630</v>
      </c>
      <c r="B4587" s="8">
        <v>7006</v>
      </c>
    </row>
    <row r="4588" spans="1:2" x14ac:dyDescent="0.25">
      <c r="A4588" s="10" t="s">
        <v>630</v>
      </c>
      <c r="B4588" s="8">
        <v>8642</v>
      </c>
    </row>
    <row r="4589" spans="1:2" x14ac:dyDescent="0.25">
      <c r="A4589" s="10" t="s">
        <v>630</v>
      </c>
      <c r="B4589" s="8">
        <v>8832</v>
      </c>
    </row>
    <row r="4590" spans="1:2" x14ac:dyDescent="0.25">
      <c r="A4590" s="10" t="s">
        <v>630</v>
      </c>
      <c r="B4590" s="8">
        <v>6328</v>
      </c>
    </row>
    <row r="4591" spans="1:2" x14ac:dyDescent="0.25">
      <c r="A4591" s="10" t="s">
        <v>630</v>
      </c>
      <c r="B4591" s="8">
        <v>5684</v>
      </c>
    </row>
    <row r="4592" spans="1:2" x14ac:dyDescent="0.25">
      <c r="A4592" s="10" t="s">
        <v>630</v>
      </c>
      <c r="B4592" s="8">
        <v>6486</v>
      </c>
    </row>
    <row r="4593" spans="1:2" x14ac:dyDescent="0.25">
      <c r="A4593" s="10" t="s">
        <v>630</v>
      </c>
      <c r="B4593" s="8">
        <v>7171</v>
      </c>
    </row>
    <row r="4594" spans="1:2" x14ac:dyDescent="0.25">
      <c r="A4594" s="10" t="s">
        <v>630</v>
      </c>
      <c r="B4594" s="8">
        <v>8748</v>
      </c>
    </row>
    <row r="4595" spans="1:2" x14ac:dyDescent="0.25">
      <c r="A4595" s="10" t="s">
        <v>630</v>
      </c>
      <c r="B4595" s="8">
        <v>11280</v>
      </c>
    </row>
    <row r="4596" spans="1:2" x14ac:dyDescent="0.25">
      <c r="A4596" s="10" t="s">
        <v>630</v>
      </c>
      <c r="B4596" s="8">
        <v>6696</v>
      </c>
    </row>
    <row r="4597" spans="1:2" x14ac:dyDescent="0.25">
      <c r="A4597" s="10" t="s">
        <v>630</v>
      </c>
      <c r="B4597" s="8">
        <v>8073</v>
      </c>
    </row>
    <row r="4598" spans="1:2" x14ac:dyDescent="0.25">
      <c r="A4598" s="10" t="s">
        <v>630</v>
      </c>
      <c r="B4598" s="8">
        <v>9775</v>
      </c>
    </row>
    <row r="4599" spans="1:2" x14ac:dyDescent="0.25">
      <c r="A4599" s="10" t="s">
        <v>630</v>
      </c>
      <c r="B4599" s="8">
        <v>12144</v>
      </c>
    </row>
    <row r="4600" spans="1:2" x14ac:dyDescent="0.25">
      <c r="A4600" s="10" t="s">
        <v>630</v>
      </c>
      <c r="B4600" s="8">
        <v>14664</v>
      </c>
    </row>
    <row r="4601" spans="1:2" x14ac:dyDescent="0.25">
      <c r="A4601" s="10" t="s">
        <v>630</v>
      </c>
      <c r="B4601" s="8">
        <v>15015</v>
      </c>
    </row>
    <row r="4602" spans="1:2" x14ac:dyDescent="0.25">
      <c r="A4602" s="10" t="s">
        <v>630</v>
      </c>
      <c r="B4602" s="8">
        <v>10074</v>
      </c>
    </row>
    <row r="4603" spans="1:2" x14ac:dyDescent="0.25">
      <c r="A4603" s="10" t="s">
        <v>630</v>
      </c>
      <c r="B4603" s="8">
        <v>10488</v>
      </c>
    </row>
    <row r="4604" spans="1:2" x14ac:dyDescent="0.25">
      <c r="A4604" s="10" t="s">
        <v>630</v>
      </c>
      <c r="B4604" s="8">
        <v>10906</v>
      </c>
    </row>
    <row r="4605" spans="1:2" x14ac:dyDescent="0.25">
      <c r="A4605" s="10" t="s">
        <v>630</v>
      </c>
      <c r="B4605" s="8">
        <v>12900</v>
      </c>
    </row>
    <row r="4606" spans="1:2" x14ac:dyDescent="0.25">
      <c r="A4606" s="10" t="s">
        <v>630</v>
      </c>
      <c r="B4606" s="8">
        <v>12012</v>
      </c>
    </row>
    <row r="4607" spans="1:2" x14ac:dyDescent="0.25">
      <c r="A4607" s="10" t="s">
        <v>630</v>
      </c>
      <c r="B4607" s="8">
        <v>9061</v>
      </c>
    </row>
    <row r="4608" spans="1:2" x14ac:dyDescent="0.25">
      <c r="A4608" s="10" t="s">
        <v>630</v>
      </c>
      <c r="B4608" s="8">
        <v>7820</v>
      </c>
    </row>
    <row r="4609" spans="1:2" x14ac:dyDescent="0.25">
      <c r="A4609" s="10" t="s">
        <v>630</v>
      </c>
      <c r="B4609" s="8">
        <v>6650</v>
      </c>
    </row>
    <row r="4610" spans="1:2" x14ac:dyDescent="0.25">
      <c r="A4610" s="10" t="s">
        <v>681</v>
      </c>
      <c r="B4610" s="8">
        <v>9750</v>
      </c>
    </row>
    <row r="4611" spans="1:2" x14ac:dyDescent="0.25">
      <c r="A4611" s="10" t="s">
        <v>681</v>
      </c>
      <c r="B4611" s="8">
        <v>10127</v>
      </c>
    </row>
    <row r="4612" spans="1:2" x14ac:dyDescent="0.25">
      <c r="A4612" s="10" t="s">
        <v>681</v>
      </c>
      <c r="B4612" s="8">
        <v>13717</v>
      </c>
    </row>
    <row r="4613" spans="1:2" x14ac:dyDescent="0.25">
      <c r="A4613" s="10" t="s">
        <v>681</v>
      </c>
      <c r="B4613" s="8">
        <v>8385</v>
      </c>
    </row>
    <row r="4614" spans="1:2" x14ac:dyDescent="0.25">
      <c r="A4614" s="10" t="s">
        <v>681</v>
      </c>
      <c r="B4614" s="8">
        <v>7680</v>
      </c>
    </row>
    <row r="4615" spans="1:2" x14ac:dyDescent="0.25">
      <c r="A4615" s="10" t="s">
        <v>681</v>
      </c>
      <c r="B4615" s="8">
        <v>6422</v>
      </c>
    </row>
    <row r="4616" spans="1:2" x14ac:dyDescent="0.25">
      <c r="A4616" s="10" t="s">
        <v>681</v>
      </c>
      <c r="B4616" s="8">
        <v>11554</v>
      </c>
    </row>
    <row r="4617" spans="1:2" x14ac:dyDescent="0.25">
      <c r="A4617" s="10" t="s">
        <v>681</v>
      </c>
      <c r="B4617" s="8">
        <v>9061</v>
      </c>
    </row>
    <row r="4618" spans="1:2" x14ac:dyDescent="0.25">
      <c r="A4618" s="10" t="s">
        <v>681</v>
      </c>
      <c r="B4618" s="8">
        <v>10988</v>
      </c>
    </row>
    <row r="4619" spans="1:2" x14ac:dyDescent="0.25">
      <c r="A4619" s="10" t="s">
        <v>681</v>
      </c>
      <c r="B4619" s="8">
        <v>9450</v>
      </c>
    </row>
    <row r="4620" spans="1:2" x14ac:dyDescent="0.25">
      <c r="A4620" s="10" t="s">
        <v>681</v>
      </c>
      <c r="B4620" s="8">
        <v>6944</v>
      </c>
    </row>
    <row r="4621" spans="1:2" x14ac:dyDescent="0.25">
      <c r="A4621" s="10" t="s">
        <v>681</v>
      </c>
      <c r="B4621" s="8">
        <v>6300</v>
      </c>
    </row>
    <row r="4622" spans="1:2" x14ac:dyDescent="0.25">
      <c r="A4622" s="10" t="s">
        <v>681</v>
      </c>
      <c r="B4622" s="8">
        <v>9646</v>
      </c>
    </row>
    <row r="4623" spans="1:2" x14ac:dyDescent="0.25">
      <c r="A4623" s="10" t="s">
        <v>681</v>
      </c>
      <c r="B4623" s="8">
        <v>9450</v>
      </c>
    </row>
    <row r="4624" spans="1:2" x14ac:dyDescent="0.25">
      <c r="A4624" s="10" t="s">
        <v>681</v>
      </c>
      <c r="B4624" s="8">
        <v>10752</v>
      </c>
    </row>
    <row r="4625" spans="1:2" x14ac:dyDescent="0.25">
      <c r="A4625" s="10" t="s">
        <v>681</v>
      </c>
      <c r="B4625" s="8">
        <v>8610</v>
      </c>
    </row>
    <row r="4626" spans="1:2" x14ac:dyDescent="0.25">
      <c r="A4626" s="10" t="s">
        <v>681</v>
      </c>
      <c r="B4626" s="8">
        <v>6496</v>
      </c>
    </row>
    <row r="4627" spans="1:2" x14ac:dyDescent="0.25">
      <c r="A4627" s="10" t="s">
        <v>681</v>
      </c>
      <c r="B4627" s="8">
        <v>7182</v>
      </c>
    </row>
    <row r="4628" spans="1:2" x14ac:dyDescent="0.25">
      <c r="A4628" s="10" t="s">
        <v>681</v>
      </c>
      <c r="B4628" s="8">
        <v>10192</v>
      </c>
    </row>
    <row r="4629" spans="1:2" x14ac:dyDescent="0.25">
      <c r="A4629" s="10" t="s">
        <v>681</v>
      </c>
      <c r="B4629" s="8">
        <v>9152</v>
      </c>
    </row>
    <row r="4630" spans="1:2" x14ac:dyDescent="0.25">
      <c r="A4630" s="10" t="s">
        <v>681</v>
      </c>
      <c r="B4630" s="8">
        <v>15600</v>
      </c>
    </row>
    <row r="4631" spans="1:2" x14ac:dyDescent="0.25">
      <c r="A4631" s="10" t="s">
        <v>681</v>
      </c>
      <c r="B4631" s="8">
        <v>10476</v>
      </c>
    </row>
    <row r="4632" spans="1:2" x14ac:dyDescent="0.25">
      <c r="A4632" s="10" t="s">
        <v>681</v>
      </c>
      <c r="B4632" s="8">
        <v>8836</v>
      </c>
    </row>
    <row r="4633" spans="1:2" x14ac:dyDescent="0.25">
      <c r="A4633" s="10" t="s">
        <v>681</v>
      </c>
      <c r="B4633" s="8">
        <v>8575</v>
      </c>
    </row>
    <row r="4634" spans="1:2" x14ac:dyDescent="0.25">
      <c r="A4634" s="10" t="s">
        <v>681</v>
      </c>
      <c r="B4634" s="8">
        <v>11368</v>
      </c>
    </row>
    <row r="4635" spans="1:2" x14ac:dyDescent="0.25">
      <c r="A4635" s="10" t="s">
        <v>681</v>
      </c>
      <c r="B4635" s="8">
        <v>15872</v>
      </c>
    </row>
    <row r="4636" spans="1:2" x14ac:dyDescent="0.25">
      <c r="A4636" s="10" t="s">
        <v>681</v>
      </c>
      <c r="B4636" s="8">
        <v>15950</v>
      </c>
    </row>
    <row r="4637" spans="1:2" x14ac:dyDescent="0.25">
      <c r="A4637" s="10" t="s">
        <v>681</v>
      </c>
      <c r="B4637" s="8">
        <v>11124</v>
      </c>
    </row>
    <row r="4638" spans="1:2" x14ac:dyDescent="0.25">
      <c r="A4638" s="10" t="s">
        <v>681</v>
      </c>
      <c r="B4638" s="8">
        <v>10192</v>
      </c>
    </row>
    <row r="4639" spans="1:2" x14ac:dyDescent="0.25">
      <c r="A4639" s="10" t="s">
        <v>681</v>
      </c>
      <c r="B4639" s="8">
        <v>10199</v>
      </c>
    </row>
    <row r="4640" spans="1:2" x14ac:dyDescent="0.25">
      <c r="A4640" s="10" t="s">
        <v>681</v>
      </c>
      <c r="B4640" s="8">
        <v>14446</v>
      </c>
    </row>
    <row r="4641" spans="1:2" x14ac:dyDescent="0.25">
      <c r="A4641" s="10" t="s">
        <v>681</v>
      </c>
      <c r="B4641" s="8">
        <v>16317</v>
      </c>
    </row>
    <row r="4642" spans="1:2" x14ac:dyDescent="0.25">
      <c r="A4642" s="10" t="s">
        <v>681</v>
      </c>
      <c r="B4642" s="8">
        <v>17940</v>
      </c>
    </row>
    <row r="4643" spans="1:2" x14ac:dyDescent="0.25">
      <c r="A4643" s="10" t="s">
        <v>681</v>
      </c>
      <c r="B4643" s="8">
        <v>12825</v>
      </c>
    </row>
    <row r="4644" spans="1:2" x14ac:dyDescent="0.25">
      <c r="A4644" s="10" t="s">
        <v>681</v>
      </c>
      <c r="B4644" s="8">
        <v>10750</v>
      </c>
    </row>
    <row r="4645" spans="1:2" x14ac:dyDescent="0.25">
      <c r="A4645" s="10" t="s">
        <v>681</v>
      </c>
      <c r="B4645" s="8">
        <v>12349</v>
      </c>
    </row>
    <row r="4646" spans="1:2" x14ac:dyDescent="0.25">
      <c r="A4646" s="10" t="s">
        <v>681</v>
      </c>
      <c r="B4646" s="8">
        <v>12688</v>
      </c>
    </row>
    <row r="4647" spans="1:2" x14ac:dyDescent="0.25">
      <c r="A4647" s="10" t="s">
        <v>681</v>
      </c>
      <c r="B4647" s="8">
        <v>16348</v>
      </c>
    </row>
    <row r="4648" spans="1:2" x14ac:dyDescent="0.25">
      <c r="A4648" s="10" t="s">
        <v>681</v>
      </c>
      <c r="B4648" s="8">
        <v>18240</v>
      </c>
    </row>
    <row r="4649" spans="1:2" x14ac:dyDescent="0.25">
      <c r="A4649" s="10" t="s">
        <v>681</v>
      </c>
      <c r="B4649" s="8">
        <v>13860</v>
      </c>
    </row>
    <row r="4650" spans="1:2" x14ac:dyDescent="0.25">
      <c r="A4650" s="10" t="s">
        <v>681</v>
      </c>
      <c r="B4650" s="8">
        <v>12243</v>
      </c>
    </row>
    <row r="4651" spans="1:2" x14ac:dyDescent="0.25">
      <c r="A4651" s="10" t="s">
        <v>681</v>
      </c>
      <c r="B4651" s="8">
        <v>10252</v>
      </c>
    </row>
    <row r="4652" spans="1:2" x14ac:dyDescent="0.25">
      <c r="A4652" s="10" t="s">
        <v>681</v>
      </c>
      <c r="B4652" s="8">
        <v>11700</v>
      </c>
    </row>
    <row r="4653" spans="1:2" x14ac:dyDescent="0.25">
      <c r="A4653" s="10" t="s">
        <v>681</v>
      </c>
      <c r="B4653" s="8">
        <v>15568</v>
      </c>
    </row>
    <row r="4654" spans="1:2" x14ac:dyDescent="0.25">
      <c r="A4654" s="10" t="s">
        <v>681</v>
      </c>
      <c r="B4654" s="8">
        <v>15052</v>
      </c>
    </row>
    <row r="4655" spans="1:2" x14ac:dyDescent="0.25">
      <c r="A4655" s="10" t="s">
        <v>681</v>
      </c>
      <c r="B4655" s="8">
        <v>11730</v>
      </c>
    </row>
    <row r="4656" spans="1:2" x14ac:dyDescent="0.25">
      <c r="A4656" s="10" t="s">
        <v>681</v>
      </c>
      <c r="B4656" s="8">
        <v>9225</v>
      </c>
    </row>
    <row r="4657" spans="1:2" x14ac:dyDescent="0.25">
      <c r="A4657" s="10" t="s">
        <v>681</v>
      </c>
      <c r="B4657" s="8">
        <v>8820</v>
      </c>
    </row>
    <row r="4658" spans="1:2" x14ac:dyDescent="0.25">
      <c r="A4658" s="10" t="s">
        <v>681</v>
      </c>
      <c r="B4658" s="8">
        <v>10500</v>
      </c>
    </row>
    <row r="4659" spans="1:2" x14ac:dyDescent="0.25">
      <c r="A4659" s="10" t="s">
        <v>681</v>
      </c>
      <c r="B4659" s="8">
        <v>12265</v>
      </c>
    </row>
    <row r="4660" spans="1:2" x14ac:dyDescent="0.25">
      <c r="A4660" s="10" t="s">
        <v>681</v>
      </c>
      <c r="B4660" s="8">
        <v>15120</v>
      </c>
    </row>
    <row r="4661" spans="1:2" x14ac:dyDescent="0.25">
      <c r="A4661" s="10" t="s">
        <v>681</v>
      </c>
      <c r="B4661" s="8">
        <v>10105</v>
      </c>
    </row>
    <row r="4662" spans="1:2" x14ac:dyDescent="0.25">
      <c r="A4662" s="10" t="s">
        <v>681</v>
      </c>
      <c r="B4662" s="8">
        <v>9541</v>
      </c>
    </row>
    <row r="4663" spans="1:2" x14ac:dyDescent="0.25">
      <c r="A4663" s="10" t="s">
        <v>681</v>
      </c>
      <c r="B4663" s="8">
        <v>8190</v>
      </c>
    </row>
    <row r="4664" spans="1:2" x14ac:dyDescent="0.25">
      <c r="A4664" s="10" t="s">
        <v>681</v>
      </c>
      <c r="B4664" s="8">
        <v>10773</v>
      </c>
    </row>
    <row r="4665" spans="1:2" x14ac:dyDescent="0.25">
      <c r="A4665" s="10" t="s">
        <v>681</v>
      </c>
      <c r="B4665" s="8">
        <v>13157</v>
      </c>
    </row>
    <row r="4666" spans="1:2" x14ac:dyDescent="0.25">
      <c r="A4666" s="10" t="s">
        <v>681</v>
      </c>
      <c r="B4666" s="8">
        <v>13664</v>
      </c>
    </row>
    <row r="4667" spans="1:2" x14ac:dyDescent="0.25">
      <c r="A4667" s="10" t="s">
        <v>681</v>
      </c>
      <c r="B4667" s="8">
        <v>10976</v>
      </c>
    </row>
    <row r="4668" spans="1:2" x14ac:dyDescent="0.25">
      <c r="A4668" s="10" t="s">
        <v>681</v>
      </c>
      <c r="B4668" s="8">
        <v>10304</v>
      </c>
    </row>
    <row r="4669" spans="1:2" x14ac:dyDescent="0.25">
      <c r="A4669" s="10" t="s">
        <v>681</v>
      </c>
      <c r="B4669" s="8">
        <v>9898</v>
      </c>
    </row>
    <row r="4670" spans="1:2" x14ac:dyDescent="0.25">
      <c r="A4670" s="10" t="s">
        <v>681</v>
      </c>
      <c r="B4670" s="8">
        <v>12480</v>
      </c>
    </row>
    <row r="4671" spans="1:2" x14ac:dyDescent="0.25">
      <c r="A4671" s="10" t="s">
        <v>681</v>
      </c>
      <c r="B4671" s="8">
        <v>13632</v>
      </c>
    </row>
    <row r="4672" spans="1:2" x14ac:dyDescent="0.25">
      <c r="A4672" s="10" t="s">
        <v>681</v>
      </c>
      <c r="B4672" s="8">
        <v>20349</v>
      </c>
    </row>
    <row r="4673" spans="1:2" x14ac:dyDescent="0.25">
      <c r="A4673" s="10" t="s">
        <v>681</v>
      </c>
      <c r="B4673" s="8">
        <v>12954</v>
      </c>
    </row>
    <row r="4674" spans="1:2" x14ac:dyDescent="0.25">
      <c r="A4674" s="10" t="s">
        <v>681</v>
      </c>
      <c r="B4674" s="8">
        <v>12896</v>
      </c>
    </row>
    <row r="4675" spans="1:2" x14ac:dyDescent="0.25">
      <c r="A4675" s="10" t="s">
        <v>681</v>
      </c>
      <c r="B4675" s="8">
        <v>11286</v>
      </c>
    </row>
    <row r="4676" spans="1:2" x14ac:dyDescent="0.25">
      <c r="A4676" s="10" t="s">
        <v>681</v>
      </c>
      <c r="B4676" s="8">
        <v>12120</v>
      </c>
    </row>
    <row r="4677" spans="1:2" x14ac:dyDescent="0.25">
      <c r="A4677" s="10" t="s">
        <v>681</v>
      </c>
      <c r="B4677" s="8">
        <v>14016</v>
      </c>
    </row>
    <row r="4678" spans="1:2" x14ac:dyDescent="0.25">
      <c r="A4678" s="10" t="s">
        <v>681</v>
      </c>
      <c r="B4678" s="8">
        <v>4323</v>
      </c>
    </row>
    <row r="4679" spans="1:2" x14ac:dyDescent="0.25">
      <c r="A4679" s="10" t="s">
        <v>681</v>
      </c>
      <c r="B4679" s="8">
        <v>2145</v>
      </c>
    </row>
    <row r="4680" spans="1:2" x14ac:dyDescent="0.25">
      <c r="A4680" s="10" t="s">
        <v>681</v>
      </c>
      <c r="B4680" s="8">
        <v>1512</v>
      </c>
    </row>
    <row r="4681" spans="1:2" x14ac:dyDescent="0.25">
      <c r="A4681" s="10" t="s">
        <v>681</v>
      </c>
      <c r="B4681" s="8">
        <v>754</v>
      </c>
    </row>
    <row r="4682" spans="1:2" x14ac:dyDescent="0.25">
      <c r="A4682" s="10" t="s">
        <v>710</v>
      </c>
      <c r="B4682" s="8">
        <v>1677</v>
      </c>
    </row>
    <row r="4683" spans="1:2" x14ac:dyDescent="0.25">
      <c r="A4683" s="10" t="s">
        <v>710</v>
      </c>
      <c r="B4683" s="8">
        <v>2080</v>
      </c>
    </row>
    <row r="4684" spans="1:2" x14ac:dyDescent="0.25">
      <c r="A4684" s="10" t="s">
        <v>710</v>
      </c>
      <c r="B4684" s="8">
        <v>4320</v>
      </c>
    </row>
    <row r="4685" spans="1:2" x14ac:dyDescent="0.25">
      <c r="A4685" s="10" t="s">
        <v>710</v>
      </c>
      <c r="B4685" s="8">
        <v>1292</v>
      </c>
    </row>
    <row r="4686" spans="1:2" x14ac:dyDescent="0.25">
      <c r="A4686" s="10" t="s">
        <v>710</v>
      </c>
      <c r="B4686" s="8">
        <v>1400</v>
      </c>
    </row>
    <row r="4687" spans="1:2" x14ac:dyDescent="0.25">
      <c r="A4687" s="10" t="s">
        <v>710</v>
      </c>
      <c r="B4687" s="8">
        <v>540</v>
      </c>
    </row>
    <row r="4688" spans="1:2" x14ac:dyDescent="0.25">
      <c r="A4688" s="10" t="s">
        <v>710</v>
      </c>
      <c r="B4688" s="8">
        <v>1804</v>
      </c>
    </row>
    <row r="4689" spans="1:2" x14ac:dyDescent="0.25">
      <c r="A4689" s="10" t="s">
        <v>710</v>
      </c>
      <c r="B4689" s="8">
        <v>2210</v>
      </c>
    </row>
    <row r="4690" spans="1:2" x14ac:dyDescent="0.25">
      <c r="A4690" s="10" t="s">
        <v>710</v>
      </c>
      <c r="B4690" s="8">
        <v>4524</v>
      </c>
    </row>
    <row r="4691" spans="1:2" x14ac:dyDescent="0.25">
      <c r="A4691" s="10" t="s">
        <v>710</v>
      </c>
      <c r="B4691" s="8">
        <v>1330</v>
      </c>
    </row>
    <row r="4692" spans="1:2" x14ac:dyDescent="0.25">
      <c r="A4692" s="10" t="s">
        <v>710</v>
      </c>
      <c r="B4692" s="8">
        <v>1537</v>
      </c>
    </row>
    <row r="4693" spans="1:2" x14ac:dyDescent="0.25">
      <c r="A4693" s="10" t="s">
        <v>710</v>
      </c>
      <c r="B4693" s="8">
        <v>224</v>
      </c>
    </row>
    <row r="4694" spans="1:2" x14ac:dyDescent="0.25">
      <c r="A4694" s="10" t="s">
        <v>710</v>
      </c>
      <c r="B4694" s="8">
        <v>893</v>
      </c>
    </row>
    <row r="4695" spans="1:2" x14ac:dyDescent="0.25">
      <c r="A4695" s="10" t="s">
        <v>710</v>
      </c>
      <c r="B4695" s="8">
        <v>1786</v>
      </c>
    </row>
    <row r="4696" spans="1:2" x14ac:dyDescent="0.25">
      <c r="A4696" s="10" t="s">
        <v>710</v>
      </c>
      <c r="B4696" s="8">
        <v>4320</v>
      </c>
    </row>
    <row r="4697" spans="1:2" x14ac:dyDescent="0.25">
      <c r="A4697" s="10" t="s">
        <v>710</v>
      </c>
      <c r="B4697" s="8">
        <v>1064</v>
      </c>
    </row>
    <row r="4698" spans="1:2" x14ac:dyDescent="0.25">
      <c r="A4698" s="10" t="s">
        <v>710</v>
      </c>
      <c r="B4698" s="8">
        <v>754</v>
      </c>
    </row>
    <row r="4699" spans="1:2" x14ac:dyDescent="0.25">
      <c r="A4699" s="10" t="s">
        <v>710</v>
      </c>
      <c r="B4699" s="8">
        <v>224</v>
      </c>
    </row>
    <row r="4700" spans="1:2" x14ac:dyDescent="0.25">
      <c r="A4700" s="10" t="s">
        <v>710</v>
      </c>
      <c r="B4700" s="8">
        <v>658</v>
      </c>
    </row>
    <row r="4701" spans="1:2" x14ac:dyDescent="0.25">
      <c r="A4701" s="10" t="s">
        <v>710</v>
      </c>
      <c r="B4701" s="8">
        <v>1908</v>
      </c>
    </row>
    <row r="4702" spans="1:2" x14ac:dyDescent="0.25">
      <c r="A4702" s="10" t="s">
        <v>710</v>
      </c>
      <c r="B4702" s="8">
        <v>5568</v>
      </c>
    </row>
    <row r="4703" spans="1:2" x14ac:dyDescent="0.25">
      <c r="A4703" s="10" t="s">
        <v>710</v>
      </c>
      <c r="B4703" s="8">
        <v>1936</v>
      </c>
    </row>
    <row r="4704" spans="1:2" x14ac:dyDescent="0.25">
      <c r="A4704" s="10" t="s">
        <v>710</v>
      </c>
      <c r="B4704" s="8">
        <v>1406</v>
      </c>
    </row>
    <row r="4705" spans="1:2" x14ac:dyDescent="0.25">
      <c r="A4705" s="10" t="s">
        <v>710</v>
      </c>
      <c r="B4705" s="8">
        <v>468</v>
      </c>
    </row>
    <row r="4706" spans="1:2" x14ac:dyDescent="0.25">
      <c r="A4706" s="10" t="s">
        <v>710</v>
      </c>
      <c r="B4706" s="8">
        <v>1000</v>
      </c>
    </row>
    <row r="4707" spans="1:2" x14ac:dyDescent="0.25">
      <c r="A4707" s="10" t="s">
        <v>710</v>
      </c>
      <c r="B4707" s="8">
        <v>2958</v>
      </c>
    </row>
    <row r="4708" spans="1:2" x14ac:dyDescent="0.25">
      <c r="A4708" s="10" t="s">
        <v>710</v>
      </c>
      <c r="B4708" s="8">
        <v>4664</v>
      </c>
    </row>
    <row r="4709" spans="1:2" x14ac:dyDescent="0.25">
      <c r="A4709" s="10" t="s">
        <v>710</v>
      </c>
      <c r="B4709" s="8">
        <v>1862</v>
      </c>
    </row>
    <row r="4710" spans="1:2" x14ac:dyDescent="0.25">
      <c r="A4710" s="10" t="s">
        <v>710</v>
      </c>
      <c r="B4710" s="8">
        <v>1551</v>
      </c>
    </row>
    <row r="4711" spans="1:2" x14ac:dyDescent="0.25">
      <c r="A4711" s="10" t="s">
        <v>710</v>
      </c>
      <c r="B4711" s="8">
        <v>1440</v>
      </c>
    </row>
    <row r="4712" spans="1:2" x14ac:dyDescent="0.25">
      <c r="A4712" s="10" t="s">
        <v>710</v>
      </c>
      <c r="B4712" s="8">
        <v>2205</v>
      </c>
    </row>
    <row r="4713" spans="1:2" x14ac:dyDescent="0.25">
      <c r="A4713" s="10" t="s">
        <v>710</v>
      </c>
      <c r="B4713" s="8">
        <v>4293</v>
      </c>
    </row>
    <row r="4714" spans="1:2" x14ac:dyDescent="0.25">
      <c r="A4714" s="10" t="s">
        <v>710</v>
      </c>
      <c r="B4714" s="8">
        <v>7840</v>
      </c>
    </row>
    <row r="4715" spans="1:2" x14ac:dyDescent="0.25">
      <c r="A4715" s="10" t="s">
        <v>710</v>
      </c>
      <c r="B4715" s="8">
        <v>3150</v>
      </c>
    </row>
    <row r="4716" spans="1:2" x14ac:dyDescent="0.25">
      <c r="A4716" s="10" t="s">
        <v>710</v>
      </c>
      <c r="B4716" s="8">
        <v>2268</v>
      </c>
    </row>
    <row r="4717" spans="1:2" x14ac:dyDescent="0.25">
      <c r="A4717" s="10" t="s">
        <v>710</v>
      </c>
      <c r="B4717" s="8">
        <v>1938</v>
      </c>
    </row>
    <row r="4718" spans="1:2" x14ac:dyDescent="0.25">
      <c r="A4718" s="10" t="s">
        <v>710</v>
      </c>
      <c r="B4718" s="8">
        <v>2842</v>
      </c>
    </row>
    <row r="4719" spans="1:2" x14ac:dyDescent="0.25">
      <c r="A4719" s="10" t="s">
        <v>710</v>
      </c>
      <c r="B4719" s="8">
        <v>5292</v>
      </c>
    </row>
    <row r="4720" spans="1:2" x14ac:dyDescent="0.25">
      <c r="A4720" s="10" t="s">
        <v>710</v>
      </c>
      <c r="B4720" s="8">
        <v>6439</v>
      </c>
    </row>
    <row r="4721" spans="1:2" x14ac:dyDescent="0.25">
      <c r="A4721" s="10" t="s">
        <v>710</v>
      </c>
      <c r="B4721" s="8">
        <v>3741</v>
      </c>
    </row>
    <row r="4722" spans="1:2" x14ac:dyDescent="0.25">
      <c r="A4722" s="10" t="s">
        <v>710</v>
      </c>
      <c r="B4722" s="8">
        <v>2516</v>
      </c>
    </row>
    <row r="4723" spans="1:2" x14ac:dyDescent="0.25">
      <c r="A4723" s="10" t="s">
        <v>710</v>
      </c>
      <c r="B4723" s="8">
        <v>1551</v>
      </c>
    </row>
    <row r="4724" spans="1:2" x14ac:dyDescent="0.25">
      <c r="A4724" s="10" t="s">
        <v>710</v>
      </c>
      <c r="B4724" s="8">
        <v>1764</v>
      </c>
    </row>
    <row r="4725" spans="1:2" x14ac:dyDescent="0.25">
      <c r="A4725" s="10" t="s">
        <v>710</v>
      </c>
      <c r="B4725" s="8">
        <v>4048</v>
      </c>
    </row>
    <row r="4726" spans="1:2" x14ac:dyDescent="0.25">
      <c r="A4726" s="10" t="s">
        <v>710</v>
      </c>
      <c r="B4726" s="8">
        <v>4859</v>
      </c>
    </row>
    <row r="4727" spans="1:2" x14ac:dyDescent="0.25">
      <c r="A4727" s="10" t="s">
        <v>710</v>
      </c>
      <c r="B4727" s="8">
        <v>2701</v>
      </c>
    </row>
    <row r="4728" spans="1:2" x14ac:dyDescent="0.25">
      <c r="A4728" s="10" t="s">
        <v>710</v>
      </c>
      <c r="B4728" s="8">
        <v>984</v>
      </c>
    </row>
    <row r="4729" spans="1:2" x14ac:dyDescent="0.25">
      <c r="A4729" s="10" t="s">
        <v>710</v>
      </c>
      <c r="B4729" s="8">
        <v>744</v>
      </c>
    </row>
    <row r="4730" spans="1:2" x14ac:dyDescent="0.25">
      <c r="A4730" s="10" t="s">
        <v>710</v>
      </c>
      <c r="B4730" s="8">
        <v>1088</v>
      </c>
    </row>
    <row r="4731" spans="1:2" x14ac:dyDescent="0.25">
      <c r="A4731" s="10" t="s">
        <v>710</v>
      </c>
      <c r="B4731" s="8">
        <v>2028</v>
      </c>
    </row>
    <row r="4732" spans="1:2" x14ac:dyDescent="0.25">
      <c r="A4732" s="10" t="s">
        <v>710</v>
      </c>
      <c r="B4732" s="8">
        <v>4018</v>
      </c>
    </row>
    <row r="4733" spans="1:2" x14ac:dyDescent="0.25">
      <c r="A4733" s="10" t="s">
        <v>710</v>
      </c>
      <c r="B4733" s="8">
        <v>1972</v>
      </c>
    </row>
    <row r="4734" spans="1:2" x14ac:dyDescent="0.25">
      <c r="A4734" s="10" t="s">
        <v>710</v>
      </c>
      <c r="B4734" s="8">
        <v>800</v>
      </c>
    </row>
    <row r="4735" spans="1:2" x14ac:dyDescent="0.25">
      <c r="A4735" s="10" t="s">
        <v>710</v>
      </c>
      <c r="B4735" s="8">
        <v>672</v>
      </c>
    </row>
    <row r="4736" spans="1:2" x14ac:dyDescent="0.25">
      <c r="A4736" s="10" t="s">
        <v>710</v>
      </c>
      <c r="B4736" s="8">
        <v>779</v>
      </c>
    </row>
    <row r="4737" spans="1:2" x14ac:dyDescent="0.25">
      <c r="A4737" s="10" t="s">
        <v>710</v>
      </c>
      <c r="B4737" s="8">
        <v>2940</v>
      </c>
    </row>
    <row r="4738" spans="1:2" x14ac:dyDescent="0.25">
      <c r="A4738" s="10" t="s">
        <v>710</v>
      </c>
      <c r="B4738" s="8">
        <v>4186</v>
      </c>
    </row>
    <row r="4739" spans="1:2" x14ac:dyDescent="0.25">
      <c r="A4739" s="10" t="s">
        <v>710</v>
      </c>
      <c r="B4739" s="8">
        <v>1976</v>
      </c>
    </row>
    <row r="4740" spans="1:2" x14ac:dyDescent="0.25">
      <c r="A4740" s="10" t="s">
        <v>710</v>
      </c>
      <c r="B4740" s="8">
        <v>1368</v>
      </c>
    </row>
    <row r="4741" spans="1:2" x14ac:dyDescent="0.25">
      <c r="A4741" s="10" t="s">
        <v>710</v>
      </c>
      <c r="B4741" s="8">
        <v>1710</v>
      </c>
    </row>
    <row r="4742" spans="1:2" x14ac:dyDescent="0.25">
      <c r="A4742" s="10" t="s">
        <v>710</v>
      </c>
      <c r="B4742" s="8">
        <v>1768</v>
      </c>
    </row>
    <row r="4743" spans="1:2" x14ac:dyDescent="0.25">
      <c r="A4743" s="10" t="s">
        <v>710</v>
      </c>
      <c r="B4743" s="8">
        <v>3599</v>
      </c>
    </row>
    <row r="4744" spans="1:2" x14ac:dyDescent="0.25">
      <c r="A4744" s="10" t="s">
        <v>710</v>
      </c>
      <c r="B4744" s="8">
        <v>6200</v>
      </c>
    </row>
    <row r="4745" spans="1:2" x14ac:dyDescent="0.25">
      <c r="A4745" s="10" t="s">
        <v>710</v>
      </c>
      <c r="B4745" s="8">
        <v>3234</v>
      </c>
    </row>
    <row r="4746" spans="1:2" x14ac:dyDescent="0.25">
      <c r="A4746" s="10" t="s">
        <v>710</v>
      </c>
      <c r="B4746" s="8">
        <v>2464</v>
      </c>
    </row>
    <row r="4747" spans="1:2" x14ac:dyDescent="0.25">
      <c r="A4747" s="10" t="s">
        <v>710</v>
      </c>
      <c r="B4747" s="8">
        <v>2156</v>
      </c>
    </row>
    <row r="4748" spans="1:2" x14ac:dyDescent="0.25">
      <c r="A4748" s="10" t="s">
        <v>710</v>
      </c>
      <c r="B4748" s="8">
        <v>2376</v>
      </c>
    </row>
    <row r="4749" spans="1:2" x14ac:dyDescent="0.25">
      <c r="A4749" s="10" t="s">
        <v>710</v>
      </c>
      <c r="B4749" s="8">
        <v>4158</v>
      </c>
    </row>
    <row r="4750" spans="1:2" x14ac:dyDescent="0.25">
      <c r="A4750" s="10" t="s">
        <v>710</v>
      </c>
      <c r="B4750" s="8">
        <v>3808</v>
      </c>
    </row>
    <row r="4751" spans="1:2" x14ac:dyDescent="0.25">
      <c r="A4751" s="10" t="s">
        <v>710</v>
      </c>
      <c r="B4751" s="8">
        <v>5504</v>
      </c>
    </row>
    <row r="4752" spans="1:2" x14ac:dyDescent="0.25">
      <c r="A4752" s="10" t="s">
        <v>710</v>
      </c>
      <c r="B4752" s="8">
        <v>4879</v>
      </c>
    </row>
    <row r="4753" spans="1:2" x14ac:dyDescent="0.25">
      <c r="A4753" s="10" t="s">
        <v>710</v>
      </c>
      <c r="B4753" s="8">
        <v>4312</v>
      </c>
    </row>
    <row r="4754" spans="1:2" x14ac:dyDescent="0.25">
      <c r="A4754" s="10" t="s">
        <v>748</v>
      </c>
      <c r="B4754" s="8">
        <v>3619</v>
      </c>
    </row>
    <row r="4755" spans="1:2" x14ac:dyDescent="0.25">
      <c r="A4755" s="10" t="s">
        <v>748</v>
      </c>
      <c r="B4755" s="8">
        <v>5934</v>
      </c>
    </row>
    <row r="4756" spans="1:2" x14ac:dyDescent="0.25">
      <c r="A4756" s="10" t="s">
        <v>748</v>
      </c>
      <c r="B4756" s="8">
        <v>5372</v>
      </c>
    </row>
    <row r="4757" spans="1:2" x14ac:dyDescent="0.25">
      <c r="A4757" s="10" t="s">
        <v>748</v>
      </c>
      <c r="B4757" s="8">
        <v>5166</v>
      </c>
    </row>
    <row r="4758" spans="1:2" x14ac:dyDescent="0.25">
      <c r="A4758" s="10" t="s">
        <v>748</v>
      </c>
      <c r="B4758" s="8">
        <v>5246</v>
      </c>
    </row>
    <row r="4759" spans="1:2" x14ac:dyDescent="0.25">
      <c r="A4759" s="10" t="s">
        <v>748</v>
      </c>
      <c r="B4759" s="8">
        <v>3564</v>
      </c>
    </row>
    <row r="4760" spans="1:2" x14ac:dyDescent="0.25">
      <c r="A4760" s="10" t="s">
        <v>748</v>
      </c>
      <c r="B4760" s="8">
        <v>2832</v>
      </c>
    </row>
    <row r="4761" spans="1:2" x14ac:dyDescent="0.25">
      <c r="A4761" s="10" t="s">
        <v>748</v>
      </c>
      <c r="B4761" s="8">
        <v>5117</v>
      </c>
    </row>
    <row r="4762" spans="1:2" x14ac:dyDescent="0.25">
      <c r="A4762" s="10" t="s">
        <v>748</v>
      </c>
      <c r="B4762" s="8">
        <v>5536</v>
      </c>
    </row>
    <row r="4763" spans="1:2" x14ac:dyDescent="0.25">
      <c r="A4763" s="10" t="s">
        <v>748</v>
      </c>
      <c r="B4763" s="8">
        <v>4715</v>
      </c>
    </row>
    <row r="4764" spans="1:2" x14ac:dyDescent="0.25">
      <c r="A4764" s="10" t="s">
        <v>748</v>
      </c>
      <c r="B4764" s="8">
        <v>5376</v>
      </c>
    </row>
    <row r="4765" spans="1:2" x14ac:dyDescent="0.25">
      <c r="A4765" s="10" t="s">
        <v>748</v>
      </c>
      <c r="B4765" s="8">
        <v>4004</v>
      </c>
    </row>
    <row r="4766" spans="1:2" x14ac:dyDescent="0.25">
      <c r="A4766" s="10" t="s">
        <v>748</v>
      </c>
      <c r="B4766" s="8">
        <v>2880</v>
      </c>
    </row>
    <row r="4767" spans="1:2" x14ac:dyDescent="0.25">
      <c r="A4767" s="10" t="s">
        <v>748</v>
      </c>
      <c r="B4767" s="8">
        <v>4704</v>
      </c>
    </row>
    <row r="4768" spans="1:2" x14ac:dyDescent="0.25">
      <c r="A4768" s="10" t="s">
        <v>748</v>
      </c>
      <c r="B4768" s="8">
        <v>7084</v>
      </c>
    </row>
    <row r="4769" spans="1:2" x14ac:dyDescent="0.25">
      <c r="A4769" s="10" t="s">
        <v>748</v>
      </c>
      <c r="B4769" s="8">
        <v>4343</v>
      </c>
    </row>
    <row r="4770" spans="1:2" x14ac:dyDescent="0.25">
      <c r="A4770" s="10" t="s">
        <v>748</v>
      </c>
      <c r="B4770" s="8">
        <v>5280</v>
      </c>
    </row>
    <row r="4771" spans="1:2" x14ac:dyDescent="0.25">
      <c r="A4771" s="10" t="s">
        <v>748</v>
      </c>
      <c r="B4771" s="8">
        <v>2808</v>
      </c>
    </row>
    <row r="4772" spans="1:2" x14ac:dyDescent="0.25">
      <c r="A4772" s="10" t="s">
        <v>748</v>
      </c>
      <c r="B4772" s="8">
        <v>2464</v>
      </c>
    </row>
    <row r="4773" spans="1:2" x14ac:dyDescent="0.25">
      <c r="A4773" s="10" t="s">
        <v>748</v>
      </c>
      <c r="B4773" s="8">
        <v>5555</v>
      </c>
    </row>
    <row r="4774" spans="1:2" x14ac:dyDescent="0.25">
      <c r="A4774" s="10" t="s">
        <v>748</v>
      </c>
      <c r="B4774" s="8">
        <v>5850</v>
      </c>
    </row>
    <row r="4775" spans="1:2" x14ac:dyDescent="0.25">
      <c r="A4775" s="10" t="s">
        <v>748</v>
      </c>
      <c r="B4775" s="8">
        <v>4346</v>
      </c>
    </row>
    <row r="4776" spans="1:2" x14ac:dyDescent="0.25">
      <c r="A4776" s="10" t="s">
        <v>748</v>
      </c>
      <c r="B4776" s="8">
        <v>4884</v>
      </c>
    </row>
    <row r="4777" spans="1:2" x14ac:dyDescent="0.25">
      <c r="A4777" s="10" t="s">
        <v>748</v>
      </c>
      <c r="B4777" s="8">
        <v>3344</v>
      </c>
    </row>
    <row r="4778" spans="1:2" x14ac:dyDescent="0.25">
      <c r="A4778" s="10" t="s">
        <v>748</v>
      </c>
      <c r="B4778" s="8">
        <v>2501</v>
      </c>
    </row>
    <row r="4779" spans="1:2" x14ac:dyDescent="0.25">
      <c r="A4779" s="10" t="s">
        <v>748</v>
      </c>
      <c r="B4779" s="8">
        <v>6372</v>
      </c>
    </row>
    <row r="4780" spans="1:2" x14ac:dyDescent="0.25">
      <c r="A4780" s="10" t="s">
        <v>748</v>
      </c>
      <c r="B4780" s="8">
        <v>6084</v>
      </c>
    </row>
    <row r="4781" spans="1:2" x14ac:dyDescent="0.25">
      <c r="A4781" s="10" t="s">
        <v>748</v>
      </c>
      <c r="B4781" s="8">
        <v>6174</v>
      </c>
    </row>
    <row r="4782" spans="1:2" x14ac:dyDescent="0.25">
      <c r="A4782" s="10" t="s">
        <v>748</v>
      </c>
      <c r="B4782" s="8">
        <v>7260</v>
      </c>
    </row>
    <row r="4783" spans="1:2" x14ac:dyDescent="0.25">
      <c r="A4783" s="10" t="s">
        <v>748</v>
      </c>
      <c r="B4783" s="8">
        <v>4028</v>
      </c>
    </row>
    <row r="4784" spans="1:2" x14ac:dyDescent="0.25">
      <c r="A4784" s="10" t="s">
        <v>748</v>
      </c>
      <c r="B4784" s="8">
        <v>3075</v>
      </c>
    </row>
    <row r="4785" spans="1:2" x14ac:dyDescent="0.25">
      <c r="A4785" s="10" t="s">
        <v>748</v>
      </c>
      <c r="B4785" s="8">
        <v>8250</v>
      </c>
    </row>
    <row r="4786" spans="1:2" x14ac:dyDescent="0.25">
      <c r="A4786" s="10" t="s">
        <v>748</v>
      </c>
      <c r="B4786" s="8">
        <v>7511</v>
      </c>
    </row>
    <row r="4787" spans="1:2" x14ac:dyDescent="0.25">
      <c r="A4787" s="10" t="s">
        <v>748</v>
      </c>
      <c r="B4787" s="8">
        <v>6396</v>
      </c>
    </row>
    <row r="4788" spans="1:2" x14ac:dyDescent="0.25">
      <c r="A4788" s="10" t="s">
        <v>748</v>
      </c>
      <c r="B4788" s="8">
        <v>6292</v>
      </c>
    </row>
    <row r="4789" spans="1:2" x14ac:dyDescent="0.25">
      <c r="A4789" s="10" t="s">
        <v>748</v>
      </c>
      <c r="B4789" s="8">
        <v>4068</v>
      </c>
    </row>
    <row r="4790" spans="1:2" x14ac:dyDescent="0.25">
      <c r="A4790" s="10" t="s">
        <v>748</v>
      </c>
      <c r="B4790" s="8">
        <v>5208</v>
      </c>
    </row>
    <row r="4791" spans="1:2" x14ac:dyDescent="0.25">
      <c r="A4791" s="10" t="s">
        <v>748</v>
      </c>
      <c r="B4791" s="8">
        <v>8294</v>
      </c>
    </row>
    <row r="4792" spans="1:2" x14ac:dyDescent="0.25">
      <c r="A4792" s="10" t="s">
        <v>748</v>
      </c>
      <c r="B4792" s="8">
        <v>8526</v>
      </c>
    </row>
    <row r="4793" spans="1:2" x14ac:dyDescent="0.25">
      <c r="A4793" s="10" t="s">
        <v>748</v>
      </c>
      <c r="B4793" s="8">
        <v>10152</v>
      </c>
    </row>
    <row r="4794" spans="1:2" x14ac:dyDescent="0.25">
      <c r="A4794" s="10" t="s">
        <v>748</v>
      </c>
      <c r="B4794" s="8">
        <v>6370</v>
      </c>
    </row>
    <row r="4795" spans="1:2" x14ac:dyDescent="0.25">
      <c r="A4795" s="10" t="s">
        <v>748</v>
      </c>
      <c r="B4795" s="8">
        <v>4346</v>
      </c>
    </row>
    <row r="4796" spans="1:2" x14ac:dyDescent="0.25">
      <c r="A4796" s="10" t="s">
        <v>748</v>
      </c>
      <c r="B4796" s="8">
        <v>5512</v>
      </c>
    </row>
    <row r="4797" spans="1:2" x14ac:dyDescent="0.25">
      <c r="A4797" s="10" t="s">
        <v>748</v>
      </c>
      <c r="B4797" s="8">
        <v>6272</v>
      </c>
    </row>
    <row r="4798" spans="1:2" x14ac:dyDescent="0.25">
      <c r="A4798" s="10" t="s">
        <v>748</v>
      </c>
      <c r="B4798" s="8">
        <v>7380</v>
      </c>
    </row>
    <row r="4799" spans="1:2" x14ac:dyDescent="0.25">
      <c r="A4799" s="10" t="s">
        <v>748</v>
      </c>
      <c r="B4799" s="8">
        <v>7488</v>
      </c>
    </row>
    <row r="4800" spans="1:2" x14ac:dyDescent="0.25">
      <c r="A4800" s="10" t="s">
        <v>748</v>
      </c>
      <c r="B4800" s="8">
        <v>4914</v>
      </c>
    </row>
    <row r="4801" spans="1:2" x14ac:dyDescent="0.25">
      <c r="A4801" s="10" t="s">
        <v>748</v>
      </c>
      <c r="B4801" s="8">
        <v>4756</v>
      </c>
    </row>
    <row r="4802" spans="1:2" x14ac:dyDescent="0.25">
      <c r="A4802" s="10" t="s">
        <v>748</v>
      </c>
      <c r="B4802" s="8">
        <v>5000</v>
      </c>
    </row>
    <row r="4803" spans="1:2" x14ac:dyDescent="0.25">
      <c r="A4803" s="10" t="s">
        <v>748</v>
      </c>
      <c r="B4803" s="8">
        <v>7198</v>
      </c>
    </row>
    <row r="4804" spans="1:2" x14ac:dyDescent="0.25">
      <c r="A4804" s="10" t="s">
        <v>748</v>
      </c>
      <c r="B4804" s="8">
        <v>7040</v>
      </c>
    </row>
    <row r="4805" spans="1:2" x14ac:dyDescent="0.25">
      <c r="A4805" s="10" t="s">
        <v>748</v>
      </c>
      <c r="B4805" s="8">
        <v>7840</v>
      </c>
    </row>
    <row r="4806" spans="1:2" x14ac:dyDescent="0.25">
      <c r="A4806" s="10" t="s">
        <v>748</v>
      </c>
      <c r="B4806" s="8">
        <v>4756</v>
      </c>
    </row>
    <row r="4807" spans="1:2" x14ac:dyDescent="0.25">
      <c r="A4807" s="10" t="s">
        <v>748</v>
      </c>
      <c r="B4807" s="8">
        <v>4620</v>
      </c>
    </row>
    <row r="4808" spans="1:2" x14ac:dyDescent="0.25">
      <c r="A4808" s="10" t="s">
        <v>748</v>
      </c>
      <c r="B4808" s="8">
        <v>5292</v>
      </c>
    </row>
    <row r="4809" spans="1:2" x14ac:dyDescent="0.25">
      <c r="A4809" s="10" t="s">
        <v>748</v>
      </c>
      <c r="B4809" s="8">
        <v>6264</v>
      </c>
    </row>
    <row r="4810" spans="1:2" x14ac:dyDescent="0.25">
      <c r="A4810" s="10" t="s">
        <v>748</v>
      </c>
      <c r="B4810" s="8">
        <v>6346</v>
      </c>
    </row>
    <row r="4811" spans="1:2" x14ac:dyDescent="0.25">
      <c r="A4811" s="10" t="s">
        <v>748</v>
      </c>
      <c r="B4811" s="8">
        <v>7266</v>
      </c>
    </row>
    <row r="4812" spans="1:2" x14ac:dyDescent="0.25">
      <c r="A4812" s="10" t="s">
        <v>748</v>
      </c>
      <c r="B4812" s="8">
        <v>4551</v>
      </c>
    </row>
    <row r="4813" spans="1:2" x14ac:dyDescent="0.25">
      <c r="A4813" s="10" t="s">
        <v>748</v>
      </c>
      <c r="B4813" s="8">
        <v>4641</v>
      </c>
    </row>
    <row r="4814" spans="1:2" x14ac:dyDescent="0.25">
      <c r="A4814" s="10" t="s">
        <v>748</v>
      </c>
      <c r="B4814" s="8">
        <v>5763</v>
      </c>
    </row>
    <row r="4815" spans="1:2" x14ac:dyDescent="0.25">
      <c r="A4815" s="10" t="s">
        <v>748</v>
      </c>
      <c r="B4815" s="8">
        <v>7448</v>
      </c>
    </row>
    <row r="4816" spans="1:2" x14ac:dyDescent="0.25">
      <c r="A4816" s="10" t="s">
        <v>748</v>
      </c>
      <c r="B4816" s="8">
        <v>8036</v>
      </c>
    </row>
    <row r="4817" spans="1:2" x14ac:dyDescent="0.25">
      <c r="A4817" s="10" t="s">
        <v>748</v>
      </c>
      <c r="B4817" s="8">
        <v>8190</v>
      </c>
    </row>
    <row r="4818" spans="1:2" x14ac:dyDescent="0.25">
      <c r="A4818" s="10" t="s">
        <v>748</v>
      </c>
      <c r="B4818" s="8">
        <v>5586</v>
      </c>
    </row>
    <row r="4819" spans="1:2" x14ac:dyDescent="0.25">
      <c r="A4819" s="10" t="s">
        <v>748</v>
      </c>
      <c r="B4819" s="8">
        <v>6149</v>
      </c>
    </row>
    <row r="4820" spans="1:2" x14ac:dyDescent="0.25">
      <c r="A4820" s="10" t="s">
        <v>748</v>
      </c>
      <c r="B4820" s="8">
        <v>6360</v>
      </c>
    </row>
    <row r="4821" spans="1:2" x14ac:dyDescent="0.25">
      <c r="A4821" s="10" t="s">
        <v>748</v>
      </c>
      <c r="B4821" s="8">
        <v>7150</v>
      </c>
    </row>
    <row r="4822" spans="1:2" x14ac:dyDescent="0.25">
      <c r="A4822" s="10" t="s">
        <v>748</v>
      </c>
      <c r="B4822" s="8">
        <v>3780</v>
      </c>
    </row>
    <row r="4823" spans="1:2" x14ac:dyDescent="0.25">
      <c r="A4823" s="10" t="s">
        <v>748</v>
      </c>
      <c r="B4823" s="8">
        <v>5278</v>
      </c>
    </row>
    <row r="4824" spans="1:2" x14ac:dyDescent="0.25">
      <c r="A4824" s="10" t="s">
        <v>748</v>
      </c>
      <c r="B4824" s="8">
        <v>3510</v>
      </c>
    </row>
    <row r="4825" spans="1:2" x14ac:dyDescent="0.25">
      <c r="A4825" s="10" t="s">
        <v>748</v>
      </c>
      <c r="B4825" s="8">
        <v>4320</v>
      </c>
    </row>
    <row r="4826" spans="1:2" x14ac:dyDescent="0.25">
      <c r="A4826" s="10" t="s">
        <v>768</v>
      </c>
      <c r="B4826" s="8">
        <v>3705</v>
      </c>
    </row>
    <row r="4827" spans="1:2" x14ac:dyDescent="0.25">
      <c r="A4827" s="10" t="s">
        <v>768</v>
      </c>
      <c r="B4827" s="8">
        <v>4125</v>
      </c>
    </row>
    <row r="4828" spans="1:2" x14ac:dyDescent="0.25">
      <c r="A4828" s="10" t="s">
        <v>768</v>
      </c>
      <c r="B4828" s="8">
        <v>4056</v>
      </c>
    </row>
    <row r="4829" spans="1:2" x14ac:dyDescent="0.25">
      <c r="A4829" s="10" t="s">
        <v>768</v>
      </c>
      <c r="B4829" s="8">
        <v>5973</v>
      </c>
    </row>
    <row r="4830" spans="1:2" x14ac:dyDescent="0.25">
      <c r="A4830" s="10" t="s">
        <v>768</v>
      </c>
      <c r="B4830" s="8">
        <v>3904</v>
      </c>
    </row>
    <row r="4831" spans="1:2" x14ac:dyDescent="0.25">
      <c r="A4831" s="10" t="s">
        <v>768</v>
      </c>
      <c r="B4831" s="8">
        <v>3564</v>
      </c>
    </row>
    <row r="4832" spans="1:2" x14ac:dyDescent="0.25">
      <c r="A4832" s="10" t="s">
        <v>768</v>
      </c>
      <c r="B4832" s="8">
        <v>3071</v>
      </c>
    </row>
    <row r="4833" spans="1:2" x14ac:dyDescent="0.25">
      <c r="A4833" s="10" t="s">
        <v>768</v>
      </c>
      <c r="B4833" s="8">
        <v>4256</v>
      </c>
    </row>
    <row r="4834" spans="1:2" x14ac:dyDescent="0.25">
      <c r="A4834" s="10" t="s">
        <v>768</v>
      </c>
      <c r="B4834" s="8">
        <v>5103</v>
      </c>
    </row>
    <row r="4835" spans="1:2" x14ac:dyDescent="0.25">
      <c r="A4835" s="10" t="s">
        <v>768</v>
      </c>
      <c r="B4835" s="8">
        <v>6031</v>
      </c>
    </row>
    <row r="4836" spans="1:2" x14ac:dyDescent="0.25">
      <c r="A4836" s="10" t="s">
        <v>768</v>
      </c>
      <c r="B4836" s="8">
        <v>3472</v>
      </c>
    </row>
    <row r="4837" spans="1:2" x14ac:dyDescent="0.25">
      <c r="A4837" s="10" t="s">
        <v>768</v>
      </c>
      <c r="B4837" s="8">
        <v>3333</v>
      </c>
    </row>
    <row r="4838" spans="1:2" x14ac:dyDescent="0.25">
      <c r="A4838" s="10" t="s">
        <v>768</v>
      </c>
      <c r="B4838" s="8">
        <v>2691</v>
      </c>
    </row>
    <row r="4839" spans="1:2" x14ac:dyDescent="0.25">
      <c r="A4839" s="10" t="s">
        <v>768</v>
      </c>
      <c r="B4839" s="8">
        <v>3663</v>
      </c>
    </row>
    <row r="4840" spans="1:2" x14ac:dyDescent="0.25">
      <c r="A4840" s="10" t="s">
        <v>768</v>
      </c>
      <c r="B4840" s="8">
        <v>3211</v>
      </c>
    </row>
    <row r="4841" spans="1:2" x14ac:dyDescent="0.25">
      <c r="A4841" s="10" t="s">
        <v>768</v>
      </c>
      <c r="B4841" s="8">
        <v>4224</v>
      </c>
    </row>
    <row r="4842" spans="1:2" x14ac:dyDescent="0.25">
      <c r="A4842" s="10" t="s">
        <v>768</v>
      </c>
      <c r="B4842" s="8">
        <v>2565</v>
      </c>
    </row>
    <row r="4843" spans="1:2" x14ac:dyDescent="0.25">
      <c r="A4843" s="10" t="s">
        <v>768</v>
      </c>
      <c r="B4843" s="8">
        <v>2576</v>
      </c>
    </row>
    <row r="4844" spans="1:2" x14ac:dyDescent="0.25">
      <c r="A4844" s="10" t="s">
        <v>768</v>
      </c>
      <c r="B4844" s="8">
        <v>2352</v>
      </c>
    </row>
    <row r="4845" spans="1:2" x14ac:dyDescent="0.25">
      <c r="A4845" s="10" t="s">
        <v>768</v>
      </c>
      <c r="B4845" s="8">
        <v>3864</v>
      </c>
    </row>
    <row r="4846" spans="1:2" x14ac:dyDescent="0.25">
      <c r="A4846" s="10" t="s">
        <v>768</v>
      </c>
      <c r="B4846" s="8">
        <v>2646</v>
      </c>
    </row>
    <row r="4847" spans="1:2" x14ac:dyDescent="0.25">
      <c r="A4847" s="10" t="s">
        <v>768</v>
      </c>
      <c r="B4847" s="8">
        <v>5014</v>
      </c>
    </row>
    <row r="4848" spans="1:2" x14ac:dyDescent="0.25">
      <c r="A4848" s="10" t="s">
        <v>768</v>
      </c>
      <c r="B4848" s="8">
        <v>3420</v>
      </c>
    </row>
    <row r="4849" spans="1:2" x14ac:dyDescent="0.25">
      <c r="A4849" s="10" t="s">
        <v>768</v>
      </c>
      <c r="B4849" s="8">
        <v>3834</v>
      </c>
    </row>
    <row r="4850" spans="1:2" x14ac:dyDescent="0.25">
      <c r="A4850" s="10" t="s">
        <v>768</v>
      </c>
      <c r="B4850" s="8">
        <v>4346</v>
      </c>
    </row>
    <row r="4851" spans="1:2" x14ac:dyDescent="0.25">
      <c r="A4851" s="10" t="s">
        <v>768</v>
      </c>
      <c r="B4851" s="8">
        <v>7676</v>
      </c>
    </row>
    <row r="4852" spans="1:2" x14ac:dyDescent="0.25">
      <c r="A4852" s="10" t="s">
        <v>768</v>
      </c>
      <c r="B4852" s="8">
        <v>7812</v>
      </c>
    </row>
    <row r="4853" spans="1:2" x14ac:dyDescent="0.25">
      <c r="A4853" s="10" t="s">
        <v>768</v>
      </c>
      <c r="B4853" s="8">
        <v>8484</v>
      </c>
    </row>
    <row r="4854" spans="1:2" x14ac:dyDescent="0.25">
      <c r="A4854" s="10" t="s">
        <v>768</v>
      </c>
      <c r="B4854" s="8">
        <v>6084</v>
      </c>
    </row>
    <row r="4855" spans="1:2" x14ac:dyDescent="0.25">
      <c r="A4855" s="10" t="s">
        <v>768</v>
      </c>
      <c r="B4855" s="8">
        <v>6264</v>
      </c>
    </row>
    <row r="4856" spans="1:2" x14ac:dyDescent="0.25">
      <c r="A4856" s="10" t="s">
        <v>768</v>
      </c>
      <c r="B4856" s="8">
        <v>6235</v>
      </c>
    </row>
    <row r="4857" spans="1:2" x14ac:dyDescent="0.25">
      <c r="A4857" s="10" t="s">
        <v>768</v>
      </c>
      <c r="B4857" s="8">
        <v>11564</v>
      </c>
    </row>
    <row r="4858" spans="1:2" x14ac:dyDescent="0.25">
      <c r="A4858" s="10" t="s">
        <v>768</v>
      </c>
      <c r="B4858" s="8">
        <v>7740</v>
      </c>
    </row>
    <row r="4859" spans="1:2" x14ac:dyDescent="0.25">
      <c r="A4859" s="10" t="s">
        <v>768</v>
      </c>
      <c r="B4859" s="8">
        <v>8858</v>
      </c>
    </row>
    <row r="4860" spans="1:2" x14ac:dyDescent="0.25">
      <c r="A4860" s="10" t="s">
        <v>768</v>
      </c>
      <c r="B4860" s="8">
        <v>9468</v>
      </c>
    </row>
    <row r="4861" spans="1:2" x14ac:dyDescent="0.25">
      <c r="A4861" s="10" t="s">
        <v>768</v>
      </c>
      <c r="B4861" s="8">
        <v>5957</v>
      </c>
    </row>
    <row r="4862" spans="1:2" x14ac:dyDescent="0.25">
      <c r="A4862" s="10" t="s">
        <v>768</v>
      </c>
      <c r="B4862" s="8">
        <v>7095</v>
      </c>
    </row>
    <row r="4863" spans="1:2" x14ac:dyDescent="0.25">
      <c r="A4863" s="10" t="s">
        <v>768</v>
      </c>
      <c r="B4863" s="8">
        <v>11596</v>
      </c>
    </row>
    <row r="4864" spans="1:2" x14ac:dyDescent="0.25">
      <c r="A4864" s="10" t="s">
        <v>768</v>
      </c>
      <c r="B4864" s="8">
        <v>9553</v>
      </c>
    </row>
    <row r="4865" spans="1:2" x14ac:dyDescent="0.25">
      <c r="A4865" s="10" t="s">
        <v>768</v>
      </c>
      <c r="B4865" s="8">
        <v>12582</v>
      </c>
    </row>
    <row r="4866" spans="1:2" x14ac:dyDescent="0.25">
      <c r="A4866" s="10" t="s">
        <v>768</v>
      </c>
      <c r="B4866" s="8">
        <v>13110</v>
      </c>
    </row>
    <row r="4867" spans="1:2" x14ac:dyDescent="0.25">
      <c r="A4867" s="10" t="s">
        <v>768</v>
      </c>
      <c r="B4867" s="8">
        <v>5586</v>
      </c>
    </row>
    <row r="4868" spans="1:2" x14ac:dyDescent="0.25">
      <c r="A4868" s="10" t="s">
        <v>768</v>
      </c>
      <c r="B4868" s="8">
        <v>6517</v>
      </c>
    </row>
    <row r="4869" spans="1:2" x14ac:dyDescent="0.25">
      <c r="A4869" s="10" t="s">
        <v>768</v>
      </c>
      <c r="B4869" s="8">
        <v>9593</v>
      </c>
    </row>
    <row r="4870" spans="1:2" x14ac:dyDescent="0.25">
      <c r="A4870" s="10" t="s">
        <v>768</v>
      </c>
      <c r="B4870" s="8">
        <v>8918</v>
      </c>
    </row>
    <row r="4871" spans="1:2" x14ac:dyDescent="0.25">
      <c r="A4871" s="10" t="s">
        <v>768</v>
      </c>
      <c r="B4871" s="8">
        <v>7943</v>
      </c>
    </row>
    <row r="4872" spans="1:2" x14ac:dyDescent="0.25">
      <c r="A4872" s="10" t="s">
        <v>768</v>
      </c>
      <c r="B4872" s="8">
        <v>9828</v>
      </c>
    </row>
    <row r="4873" spans="1:2" x14ac:dyDescent="0.25">
      <c r="A4873" s="10" t="s">
        <v>768</v>
      </c>
      <c r="B4873" s="8">
        <v>5300</v>
      </c>
    </row>
    <row r="4874" spans="1:2" x14ac:dyDescent="0.25">
      <c r="A4874" s="10" t="s">
        <v>768</v>
      </c>
      <c r="B4874" s="8">
        <v>5640</v>
      </c>
    </row>
    <row r="4875" spans="1:2" x14ac:dyDescent="0.25">
      <c r="A4875" s="10" t="s">
        <v>768</v>
      </c>
      <c r="B4875" s="8">
        <v>6846</v>
      </c>
    </row>
    <row r="4876" spans="1:2" x14ac:dyDescent="0.25">
      <c r="A4876" s="10" t="s">
        <v>768</v>
      </c>
      <c r="B4876" s="8">
        <v>5709</v>
      </c>
    </row>
    <row r="4877" spans="1:2" x14ac:dyDescent="0.25">
      <c r="A4877" s="10" t="s">
        <v>768</v>
      </c>
      <c r="B4877" s="8">
        <v>4800</v>
      </c>
    </row>
    <row r="4878" spans="1:2" x14ac:dyDescent="0.25">
      <c r="A4878" s="10" t="s">
        <v>768</v>
      </c>
      <c r="B4878" s="8">
        <v>5292</v>
      </c>
    </row>
    <row r="4879" spans="1:2" x14ac:dyDescent="0.25">
      <c r="A4879" s="10" t="s">
        <v>768</v>
      </c>
      <c r="B4879" s="8">
        <v>3724</v>
      </c>
    </row>
    <row r="4880" spans="1:2" x14ac:dyDescent="0.25">
      <c r="A4880" s="10" t="s">
        <v>768</v>
      </c>
      <c r="B4880" s="8">
        <v>2816</v>
      </c>
    </row>
    <row r="4881" spans="1:2" x14ac:dyDescent="0.25">
      <c r="A4881" s="10" t="s">
        <v>768</v>
      </c>
      <c r="B4881" s="8">
        <v>5633</v>
      </c>
    </row>
    <row r="4882" spans="1:2" x14ac:dyDescent="0.25">
      <c r="A4882" s="10" t="s">
        <v>768</v>
      </c>
      <c r="B4882" s="8">
        <v>5684</v>
      </c>
    </row>
    <row r="4883" spans="1:2" x14ac:dyDescent="0.25">
      <c r="A4883" s="10" t="s">
        <v>768</v>
      </c>
      <c r="B4883" s="8">
        <v>5481</v>
      </c>
    </row>
    <row r="4884" spans="1:2" x14ac:dyDescent="0.25">
      <c r="A4884" s="10" t="s">
        <v>768</v>
      </c>
      <c r="B4884" s="8">
        <v>8700</v>
      </c>
    </row>
    <row r="4885" spans="1:2" x14ac:dyDescent="0.25">
      <c r="A4885" s="10" t="s">
        <v>768</v>
      </c>
      <c r="B4885" s="8">
        <v>6916</v>
      </c>
    </row>
    <row r="4886" spans="1:2" x14ac:dyDescent="0.25">
      <c r="A4886" s="10" t="s">
        <v>768</v>
      </c>
      <c r="B4886" s="8">
        <v>5763</v>
      </c>
    </row>
    <row r="4887" spans="1:2" x14ac:dyDescent="0.25">
      <c r="A4887" s="10" t="s">
        <v>768</v>
      </c>
      <c r="B4887" s="8">
        <v>9971</v>
      </c>
    </row>
    <row r="4888" spans="1:2" x14ac:dyDescent="0.25">
      <c r="A4888" s="10" t="s">
        <v>768</v>
      </c>
      <c r="B4888" s="8">
        <v>10600</v>
      </c>
    </row>
    <row r="4889" spans="1:2" x14ac:dyDescent="0.25">
      <c r="A4889" s="10" t="s">
        <v>768</v>
      </c>
      <c r="B4889" s="8">
        <v>12240</v>
      </c>
    </row>
    <row r="4890" spans="1:2" x14ac:dyDescent="0.25">
      <c r="A4890" s="10" t="s">
        <v>768</v>
      </c>
      <c r="B4890" s="8">
        <v>11340</v>
      </c>
    </row>
    <row r="4891" spans="1:2" x14ac:dyDescent="0.25">
      <c r="A4891" s="10" t="s">
        <v>768</v>
      </c>
      <c r="B4891" s="8">
        <v>8046</v>
      </c>
    </row>
    <row r="4892" spans="1:2" x14ac:dyDescent="0.25">
      <c r="A4892" s="10" t="s">
        <v>768</v>
      </c>
      <c r="B4892" s="8">
        <v>7000</v>
      </c>
    </row>
    <row r="4893" spans="1:2" x14ac:dyDescent="0.25">
      <c r="A4893" s="10" t="s">
        <v>768</v>
      </c>
      <c r="B4893" s="8">
        <v>13725</v>
      </c>
    </row>
    <row r="4894" spans="1:2" x14ac:dyDescent="0.25">
      <c r="A4894" s="10" t="s">
        <v>768</v>
      </c>
      <c r="B4894" s="8">
        <v>3808</v>
      </c>
    </row>
    <row r="4895" spans="1:2" x14ac:dyDescent="0.25">
      <c r="A4895" s="10" t="s">
        <v>768</v>
      </c>
      <c r="B4895" s="8">
        <v>1792</v>
      </c>
    </row>
    <row r="4896" spans="1:2" x14ac:dyDescent="0.25">
      <c r="A4896" s="10" t="s">
        <v>768</v>
      </c>
      <c r="B4896" s="8">
        <v>1560</v>
      </c>
    </row>
    <row r="4897" spans="1:2" x14ac:dyDescent="0.25">
      <c r="A4897" s="10" t="s">
        <v>768</v>
      </c>
      <c r="B4897" s="8">
        <v>513</v>
      </c>
    </row>
    <row r="4898" spans="1:2" x14ac:dyDescent="0.25">
      <c r="A4898" s="10" t="s">
        <v>783</v>
      </c>
      <c r="B4898" s="8">
        <v>1505</v>
      </c>
    </row>
    <row r="4899" spans="1:2" x14ac:dyDescent="0.25">
      <c r="A4899" s="10" t="s">
        <v>783</v>
      </c>
      <c r="B4899" s="8">
        <v>2176</v>
      </c>
    </row>
    <row r="4900" spans="1:2" x14ac:dyDescent="0.25">
      <c r="A4900" s="10" t="s">
        <v>783</v>
      </c>
      <c r="B4900" s="8">
        <v>3808</v>
      </c>
    </row>
    <row r="4901" spans="1:2" x14ac:dyDescent="0.25">
      <c r="A4901" s="10" t="s">
        <v>783</v>
      </c>
      <c r="B4901" s="8">
        <v>1254</v>
      </c>
    </row>
    <row r="4902" spans="1:2" x14ac:dyDescent="0.25">
      <c r="A4902" s="10" t="s">
        <v>783</v>
      </c>
      <c r="B4902" s="8">
        <v>1081</v>
      </c>
    </row>
    <row r="4903" spans="1:2" x14ac:dyDescent="0.25">
      <c r="A4903" s="10" t="s">
        <v>783</v>
      </c>
      <c r="B4903" s="8">
        <v>406</v>
      </c>
    </row>
    <row r="4904" spans="1:2" x14ac:dyDescent="0.25">
      <c r="A4904" s="10" t="s">
        <v>783</v>
      </c>
      <c r="B4904" s="8">
        <v>1271</v>
      </c>
    </row>
    <row r="4905" spans="1:2" x14ac:dyDescent="0.25">
      <c r="A4905" s="10" t="s">
        <v>783</v>
      </c>
      <c r="B4905" s="8">
        <v>1920</v>
      </c>
    </row>
    <row r="4906" spans="1:2" x14ac:dyDescent="0.25">
      <c r="A4906" s="10" t="s">
        <v>783</v>
      </c>
      <c r="B4906" s="8">
        <v>4636</v>
      </c>
    </row>
    <row r="4907" spans="1:2" x14ac:dyDescent="0.25">
      <c r="A4907" s="10" t="s">
        <v>783</v>
      </c>
      <c r="B4907" s="8">
        <v>1014</v>
      </c>
    </row>
    <row r="4908" spans="1:2" x14ac:dyDescent="0.25">
      <c r="A4908" s="10" t="s">
        <v>783</v>
      </c>
      <c r="B4908" s="8">
        <v>1131</v>
      </c>
    </row>
    <row r="4909" spans="1:2" x14ac:dyDescent="0.25">
      <c r="A4909" s="10" t="s">
        <v>783</v>
      </c>
      <c r="B4909" s="8">
        <v>0</v>
      </c>
    </row>
    <row r="4910" spans="1:2" x14ac:dyDescent="0.25">
      <c r="A4910" s="10" t="s">
        <v>783</v>
      </c>
      <c r="B4910" s="8">
        <v>585</v>
      </c>
    </row>
    <row r="4911" spans="1:2" x14ac:dyDescent="0.25">
      <c r="A4911" s="10" t="s">
        <v>783</v>
      </c>
      <c r="B4911" s="8">
        <v>1406</v>
      </c>
    </row>
    <row r="4912" spans="1:2" x14ac:dyDescent="0.25">
      <c r="A4912" s="10" t="s">
        <v>783</v>
      </c>
      <c r="B4912" s="8">
        <v>3990</v>
      </c>
    </row>
    <row r="4913" spans="1:2" x14ac:dyDescent="0.25">
      <c r="A4913" s="10" t="s">
        <v>783</v>
      </c>
      <c r="B4913" s="8">
        <v>736</v>
      </c>
    </row>
    <row r="4914" spans="1:2" x14ac:dyDescent="0.25">
      <c r="A4914" s="10" t="s">
        <v>783</v>
      </c>
      <c r="B4914" s="8">
        <v>483</v>
      </c>
    </row>
    <row r="4915" spans="1:2" x14ac:dyDescent="0.25">
      <c r="A4915" s="10" t="s">
        <v>783</v>
      </c>
      <c r="B4915" s="8">
        <v>0</v>
      </c>
    </row>
    <row r="4916" spans="1:2" x14ac:dyDescent="0.25">
      <c r="A4916" s="10" t="s">
        <v>783</v>
      </c>
      <c r="B4916" s="8">
        <v>252</v>
      </c>
    </row>
    <row r="4917" spans="1:2" x14ac:dyDescent="0.25">
      <c r="A4917" s="10" t="s">
        <v>783</v>
      </c>
      <c r="B4917" s="8">
        <v>1326</v>
      </c>
    </row>
    <row r="4918" spans="1:2" x14ac:dyDescent="0.25">
      <c r="A4918" s="10" t="s">
        <v>783</v>
      </c>
      <c r="B4918" s="8">
        <v>5192</v>
      </c>
    </row>
    <row r="4919" spans="1:2" x14ac:dyDescent="0.25">
      <c r="A4919" s="10" t="s">
        <v>783</v>
      </c>
      <c r="B4919" s="8">
        <v>1254</v>
      </c>
    </row>
    <row r="4920" spans="1:2" x14ac:dyDescent="0.25">
      <c r="A4920" s="10" t="s">
        <v>783</v>
      </c>
      <c r="B4920" s="8">
        <v>960</v>
      </c>
    </row>
    <row r="4921" spans="1:2" x14ac:dyDescent="0.25">
      <c r="A4921" s="10" t="s">
        <v>783</v>
      </c>
      <c r="B4921" s="8">
        <v>238</v>
      </c>
    </row>
    <row r="4922" spans="1:2" x14ac:dyDescent="0.25">
      <c r="A4922" s="10" t="s">
        <v>783</v>
      </c>
      <c r="B4922" s="8">
        <v>598</v>
      </c>
    </row>
    <row r="4923" spans="1:2" x14ac:dyDescent="0.25">
      <c r="A4923" s="10" t="s">
        <v>783</v>
      </c>
      <c r="B4923" s="8">
        <v>2091</v>
      </c>
    </row>
    <row r="4924" spans="1:2" x14ac:dyDescent="0.25">
      <c r="A4924" s="10" t="s">
        <v>783</v>
      </c>
      <c r="B4924" s="8">
        <v>4320</v>
      </c>
    </row>
    <row r="4925" spans="1:2" x14ac:dyDescent="0.25">
      <c r="A4925" s="10" t="s">
        <v>783</v>
      </c>
      <c r="B4925" s="8">
        <v>1440</v>
      </c>
    </row>
    <row r="4926" spans="1:2" x14ac:dyDescent="0.25">
      <c r="A4926" s="10" t="s">
        <v>783</v>
      </c>
      <c r="B4926" s="8">
        <v>1242</v>
      </c>
    </row>
    <row r="4927" spans="1:2" x14ac:dyDescent="0.25">
      <c r="A4927" s="10" t="s">
        <v>783</v>
      </c>
      <c r="B4927" s="8">
        <v>1053</v>
      </c>
    </row>
    <row r="4928" spans="1:2" x14ac:dyDescent="0.25">
      <c r="A4928" s="10" t="s">
        <v>783</v>
      </c>
      <c r="B4928" s="8">
        <v>1764</v>
      </c>
    </row>
    <row r="4929" spans="1:2" x14ac:dyDescent="0.25">
      <c r="A4929" s="10" t="s">
        <v>783</v>
      </c>
      <c r="B4929" s="8">
        <v>4165</v>
      </c>
    </row>
    <row r="4930" spans="1:2" x14ac:dyDescent="0.25">
      <c r="A4930" s="10" t="s">
        <v>783</v>
      </c>
      <c r="B4930" s="8">
        <v>7095</v>
      </c>
    </row>
    <row r="4931" spans="1:2" x14ac:dyDescent="0.25">
      <c r="A4931" s="10" t="s">
        <v>783</v>
      </c>
      <c r="B4931" s="8">
        <v>2997</v>
      </c>
    </row>
    <row r="4932" spans="1:2" x14ac:dyDescent="0.25">
      <c r="A4932" s="10" t="s">
        <v>783</v>
      </c>
      <c r="B4932" s="8">
        <v>2142</v>
      </c>
    </row>
    <row r="4933" spans="1:2" x14ac:dyDescent="0.25">
      <c r="A4933" s="10" t="s">
        <v>783</v>
      </c>
      <c r="B4933" s="8">
        <v>1518</v>
      </c>
    </row>
    <row r="4934" spans="1:2" x14ac:dyDescent="0.25">
      <c r="A4934" s="10" t="s">
        <v>783</v>
      </c>
      <c r="B4934" s="8">
        <v>1804</v>
      </c>
    </row>
    <row r="4935" spans="1:2" x14ac:dyDescent="0.25">
      <c r="A4935" s="10" t="s">
        <v>783</v>
      </c>
      <c r="B4935" s="8">
        <v>4459</v>
      </c>
    </row>
    <row r="4936" spans="1:2" x14ac:dyDescent="0.25">
      <c r="A4936" s="10" t="s">
        <v>783</v>
      </c>
      <c r="B4936" s="8">
        <v>5945</v>
      </c>
    </row>
    <row r="4937" spans="1:2" x14ac:dyDescent="0.25">
      <c r="A4937" s="10" t="s">
        <v>783</v>
      </c>
      <c r="B4937" s="8">
        <v>3360</v>
      </c>
    </row>
    <row r="4938" spans="1:2" x14ac:dyDescent="0.25">
      <c r="A4938" s="10" t="s">
        <v>783</v>
      </c>
      <c r="B4938" s="8">
        <v>1872</v>
      </c>
    </row>
    <row r="4939" spans="1:2" x14ac:dyDescent="0.25">
      <c r="A4939" s="10" t="s">
        <v>783</v>
      </c>
      <c r="B4939" s="8">
        <v>1102</v>
      </c>
    </row>
    <row r="4940" spans="1:2" x14ac:dyDescent="0.25">
      <c r="A4940" s="10" t="s">
        <v>783</v>
      </c>
      <c r="B4940" s="8">
        <v>999</v>
      </c>
    </row>
    <row r="4941" spans="1:2" x14ac:dyDescent="0.25">
      <c r="A4941" s="10" t="s">
        <v>783</v>
      </c>
      <c r="B4941" s="8">
        <v>3036</v>
      </c>
    </row>
    <row r="4942" spans="1:2" x14ac:dyDescent="0.25">
      <c r="A4942" s="10" t="s">
        <v>783</v>
      </c>
      <c r="B4942" s="8">
        <v>4256</v>
      </c>
    </row>
    <row r="4943" spans="1:2" x14ac:dyDescent="0.25">
      <c r="A4943" s="10" t="s">
        <v>783</v>
      </c>
      <c r="B4943" s="8">
        <v>1848</v>
      </c>
    </row>
    <row r="4944" spans="1:2" x14ac:dyDescent="0.25">
      <c r="A4944" s="10" t="s">
        <v>783</v>
      </c>
      <c r="B4944" s="8">
        <v>450</v>
      </c>
    </row>
    <row r="4945" spans="1:2" x14ac:dyDescent="0.25">
      <c r="A4945" s="10" t="s">
        <v>783</v>
      </c>
      <c r="B4945" s="8">
        <v>437</v>
      </c>
    </row>
    <row r="4946" spans="1:2" x14ac:dyDescent="0.25">
      <c r="A4946" s="10" t="s">
        <v>783</v>
      </c>
      <c r="B4946" s="8">
        <v>609</v>
      </c>
    </row>
    <row r="4947" spans="1:2" x14ac:dyDescent="0.25">
      <c r="A4947" s="10" t="s">
        <v>783</v>
      </c>
      <c r="B4947" s="8">
        <v>1326</v>
      </c>
    </row>
    <row r="4948" spans="1:2" x14ac:dyDescent="0.25">
      <c r="A4948" s="10" t="s">
        <v>783</v>
      </c>
      <c r="B4948" s="8">
        <v>3384</v>
      </c>
    </row>
    <row r="4949" spans="1:2" x14ac:dyDescent="0.25">
      <c r="A4949" s="10" t="s">
        <v>783</v>
      </c>
      <c r="B4949" s="8">
        <v>1189</v>
      </c>
    </row>
    <row r="4950" spans="1:2" x14ac:dyDescent="0.25">
      <c r="A4950" s="10" t="s">
        <v>783</v>
      </c>
      <c r="B4950" s="8">
        <v>406</v>
      </c>
    </row>
    <row r="4951" spans="1:2" x14ac:dyDescent="0.25">
      <c r="A4951" s="10" t="s">
        <v>783</v>
      </c>
      <c r="B4951" s="8">
        <v>203</v>
      </c>
    </row>
    <row r="4952" spans="1:2" x14ac:dyDescent="0.25">
      <c r="A4952" s="10" t="s">
        <v>783</v>
      </c>
      <c r="B4952" s="8">
        <v>259</v>
      </c>
    </row>
    <row r="4953" spans="1:2" x14ac:dyDescent="0.25">
      <c r="A4953" s="10" t="s">
        <v>783</v>
      </c>
      <c r="B4953" s="8">
        <v>1672</v>
      </c>
    </row>
    <row r="4954" spans="1:2" x14ac:dyDescent="0.25">
      <c r="A4954" s="10" t="s">
        <v>783</v>
      </c>
      <c r="B4954" s="8">
        <v>3108</v>
      </c>
    </row>
    <row r="4955" spans="1:2" x14ac:dyDescent="0.25">
      <c r="A4955" s="10" t="s">
        <v>783</v>
      </c>
      <c r="B4955" s="8">
        <v>1189</v>
      </c>
    </row>
    <row r="4956" spans="1:2" x14ac:dyDescent="0.25">
      <c r="A4956" s="10" t="s">
        <v>783</v>
      </c>
      <c r="B4956" s="8">
        <v>725</v>
      </c>
    </row>
    <row r="4957" spans="1:2" x14ac:dyDescent="0.25">
      <c r="A4957" s="10" t="s">
        <v>783</v>
      </c>
      <c r="B4957" s="8">
        <v>972</v>
      </c>
    </row>
    <row r="4958" spans="1:2" x14ac:dyDescent="0.25">
      <c r="A4958" s="10" t="s">
        <v>783</v>
      </c>
      <c r="B4958" s="8">
        <v>1296</v>
      </c>
    </row>
    <row r="4959" spans="1:2" x14ac:dyDescent="0.25">
      <c r="A4959" s="10" t="s">
        <v>783</v>
      </c>
      <c r="B4959" s="8">
        <v>3074</v>
      </c>
    </row>
    <row r="4960" spans="1:2" x14ac:dyDescent="0.25">
      <c r="A4960" s="10" t="s">
        <v>783</v>
      </c>
      <c r="B4960" s="8">
        <v>5733</v>
      </c>
    </row>
    <row r="4961" spans="1:2" x14ac:dyDescent="0.25">
      <c r="A4961" s="10" t="s">
        <v>783</v>
      </c>
      <c r="B4961" s="8">
        <v>2268</v>
      </c>
    </row>
    <row r="4962" spans="1:2" x14ac:dyDescent="0.25">
      <c r="A4962" s="10" t="s">
        <v>783</v>
      </c>
      <c r="B4962" s="8">
        <v>2340</v>
      </c>
    </row>
    <row r="4963" spans="1:2" x14ac:dyDescent="0.25">
      <c r="A4963" s="10" t="s">
        <v>783</v>
      </c>
      <c r="B4963" s="8">
        <v>1444</v>
      </c>
    </row>
    <row r="4964" spans="1:2" x14ac:dyDescent="0.25">
      <c r="A4964" s="10" t="s">
        <v>783</v>
      </c>
      <c r="B4964" s="8">
        <v>1755</v>
      </c>
    </row>
    <row r="4965" spans="1:2" x14ac:dyDescent="0.25">
      <c r="A4965" s="10" t="s">
        <v>783</v>
      </c>
      <c r="B4965" s="8">
        <v>3510</v>
      </c>
    </row>
    <row r="4966" spans="1:2" x14ac:dyDescent="0.25">
      <c r="A4966" s="10" t="s">
        <v>783</v>
      </c>
      <c r="B4966" s="8">
        <v>3857</v>
      </c>
    </row>
    <row r="4967" spans="1:2" x14ac:dyDescent="0.25">
      <c r="A4967" s="10" t="s">
        <v>783</v>
      </c>
      <c r="B4967" s="8">
        <v>5684</v>
      </c>
    </row>
    <row r="4968" spans="1:2" x14ac:dyDescent="0.25">
      <c r="A4968" s="10" t="s">
        <v>783</v>
      </c>
      <c r="B4968" s="8">
        <v>3864</v>
      </c>
    </row>
    <row r="4969" spans="1:2" x14ac:dyDescent="0.25">
      <c r="A4969" s="10" t="s">
        <v>783</v>
      </c>
      <c r="B4969" s="8">
        <v>4554</v>
      </c>
    </row>
    <row r="4970" spans="1:2" x14ac:dyDescent="0.25">
      <c r="A4970" s="10" t="s">
        <v>785</v>
      </c>
      <c r="B4970" s="8">
        <v>3256</v>
      </c>
    </row>
    <row r="4971" spans="1:2" x14ac:dyDescent="0.25">
      <c r="A4971" s="10" t="s">
        <v>785</v>
      </c>
      <c r="B4971" s="8">
        <v>4416</v>
      </c>
    </row>
    <row r="4972" spans="1:2" x14ac:dyDescent="0.25">
      <c r="A4972" s="10" t="s">
        <v>785</v>
      </c>
      <c r="B4972" s="8">
        <v>3744</v>
      </c>
    </row>
    <row r="4973" spans="1:2" x14ac:dyDescent="0.25">
      <c r="A4973" s="10" t="s">
        <v>785</v>
      </c>
      <c r="B4973" s="8">
        <v>5742</v>
      </c>
    </row>
    <row r="4974" spans="1:2" x14ac:dyDescent="0.25">
      <c r="A4974" s="10" t="s">
        <v>785</v>
      </c>
      <c r="B4974" s="8">
        <v>4096</v>
      </c>
    </row>
    <row r="4975" spans="1:2" x14ac:dyDescent="0.25">
      <c r="A4975" s="10" t="s">
        <v>785</v>
      </c>
      <c r="B4975" s="8">
        <v>3136</v>
      </c>
    </row>
    <row r="4976" spans="1:2" x14ac:dyDescent="0.25">
      <c r="A4976" s="10" t="s">
        <v>785</v>
      </c>
      <c r="B4976" s="8">
        <v>2584</v>
      </c>
    </row>
    <row r="4977" spans="1:2" x14ac:dyDescent="0.25">
      <c r="A4977" s="10" t="s">
        <v>785</v>
      </c>
      <c r="B4977" s="8">
        <v>4158</v>
      </c>
    </row>
    <row r="4978" spans="1:2" x14ac:dyDescent="0.25">
      <c r="A4978" s="10" t="s">
        <v>785</v>
      </c>
      <c r="B4978" s="8">
        <v>4564</v>
      </c>
    </row>
    <row r="4979" spans="1:2" x14ac:dyDescent="0.25">
      <c r="A4979" s="10" t="s">
        <v>785</v>
      </c>
      <c r="B4979" s="8">
        <v>6768</v>
      </c>
    </row>
    <row r="4980" spans="1:2" x14ac:dyDescent="0.25">
      <c r="A4980" s="10" t="s">
        <v>785</v>
      </c>
      <c r="B4980" s="8">
        <v>3159</v>
      </c>
    </row>
    <row r="4981" spans="1:2" x14ac:dyDescent="0.25">
      <c r="A4981" s="10" t="s">
        <v>785</v>
      </c>
      <c r="B4981" s="8">
        <v>3465</v>
      </c>
    </row>
    <row r="4982" spans="1:2" x14ac:dyDescent="0.25">
      <c r="A4982" s="10" t="s">
        <v>785</v>
      </c>
      <c r="B4982" s="8">
        <v>2701</v>
      </c>
    </row>
    <row r="4983" spans="1:2" x14ac:dyDescent="0.25">
      <c r="A4983" s="10" t="s">
        <v>785</v>
      </c>
      <c r="B4983" s="8">
        <v>3536</v>
      </c>
    </row>
    <row r="4984" spans="1:2" x14ac:dyDescent="0.25">
      <c r="A4984" s="10" t="s">
        <v>785</v>
      </c>
      <c r="B4984" s="8">
        <v>3705</v>
      </c>
    </row>
    <row r="4985" spans="1:2" x14ac:dyDescent="0.25">
      <c r="A4985" s="10" t="s">
        <v>785</v>
      </c>
      <c r="B4985" s="8">
        <v>3591</v>
      </c>
    </row>
    <row r="4986" spans="1:2" x14ac:dyDescent="0.25">
      <c r="A4986" s="10" t="s">
        <v>785</v>
      </c>
      <c r="B4986" s="8">
        <v>1666</v>
      </c>
    </row>
    <row r="4987" spans="1:2" x14ac:dyDescent="0.25">
      <c r="A4987" s="10" t="s">
        <v>785</v>
      </c>
      <c r="B4987" s="8">
        <v>2034</v>
      </c>
    </row>
    <row r="4988" spans="1:2" x14ac:dyDescent="0.25">
      <c r="A4988" s="10" t="s">
        <v>785</v>
      </c>
      <c r="B4988" s="8">
        <v>1702</v>
      </c>
    </row>
    <row r="4989" spans="1:2" x14ac:dyDescent="0.25">
      <c r="A4989" s="10" t="s">
        <v>785</v>
      </c>
      <c r="B4989" s="8">
        <v>2980</v>
      </c>
    </row>
    <row r="4990" spans="1:2" x14ac:dyDescent="0.25">
      <c r="A4990" s="10" t="s">
        <v>785</v>
      </c>
      <c r="B4990" s="8">
        <v>1827</v>
      </c>
    </row>
    <row r="4991" spans="1:2" x14ac:dyDescent="0.25">
      <c r="A4991" s="10" t="s">
        <v>785</v>
      </c>
      <c r="B4991" s="8">
        <v>3591</v>
      </c>
    </row>
    <row r="4992" spans="1:2" x14ac:dyDescent="0.25">
      <c r="A4992" s="10" t="s">
        <v>785</v>
      </c>
      <c r="B4992" s="8">
        <v>2595</v>
      </c>
    </row>
    <row r="4993" spans="1:2" x14ac:dyDescent="0.25">
      <c r="A4993" s="10" t="s">
        <v>785</v>
      </c>
      <c r="B4993" s="8">
        <v>4590</v>
      </c>
    </row>
    <row r="4994" spans="1:2" x14ac:dyDescent="0.25">
      <c r="A4994" s="10" t="s">
        <v>785</v>
      </c>
      <c r="B4994" s="8">
        <v>5880</v>
      </c>
    </row>
    <row r="4995" spans="1:2" x14ac:dyDescent="0.25">
      <c r="A4995" s="10" t="s">
        <v>785</v>
      </c>
      <c r="B4995" s="8">
        <v>8729</v>
      </c>
    </row>
    <row r="4996" spans="1:2" x14ac:dyDescent="0.25">
      <c r="A4996" s="10" t="s">
        <v>785</v>
      </c>
      <c r="B4996" s="8">
        <v>8729</v>
      </c>
    </row>
    <row r="4997" spans="1:2" x14ac:dyDescent="0.25">
      <c r="A4997" s="10" t="s">
        <v>785</v>
      </c>
      <c r="B4997" s="8">
        <v>9947</v>
      </c>
    </row>
    <row r="4998" spans="1:2" x14ac:dyDescent="0.25">
      <c r="A4998" s="10" t="s">
        <v>785</v>
      </c>
      <c r="B4998" s="8">
        <v>8316</v>
      </c>
    </row>
    <row r="4999" spans="1:2" x14ac:dyDescent="0.25">
      <c r="A4999" s="10" t="s">
        <v>785</v>
      </c>
      <c r="B4999" s="8">
        <v>7380</v>
      </c>
    </row>
    <row r="5000" spans="1:2" x14ac:dyDescent="0.25">
      <c r="A5000" s="10" t="s">
        <v>785</v>
      </c>
      <c r="B5000" s="8">
        <v>7105</v>
      </c>
    </row>
    <row r="5001" spans="1:2" x14ac:dyDescent="0.25">
      <c r="A5001" s="10" t="s">
        <v>785</v>
      </c>
      <c r="B5001" s="8">
        <v>12250</v>
      </c>
    </row>
    <row r="5002" spans="1:2" x14ac:dyDescent="0.25">
      <c r="A5002" s="10" t="s">
        <v>785</v>
      </c>
      <c r="B5002" s="8">
        <v>9064</v>
      </c>
    </row>
    <row r="5003" spans="1:2" x14ac:dyDescent="0.25">
      <c r="A5003" s="10" t="s">
        <v>785</v>
      </c>
      <c r="B5003" s="8">
        <v>10535</v>
      </c>
    </row>
    <row r="5004" spans="1:2" x14ac:dyDescent="0.25">
      <c r="A5004" s="10" t="s">
        <v>785</v>
      </c>
      <c r="B5004" s="8">
        <v>10414</v>
      </c>
    </row>
    <row r="5005" spans="1:2" x14ac:dyDescent="0.25">
      <c r="A5005" s="10" t="s">
        <v>785</v>
      </c>
      <c r="B5005" s="8">
        <v>7612</v>
      </c>
    </row>
    <row r="5006" spans="1:2" x14ac:dyDescent="0.25">
      <c r="A5006" s="10" t="s">
        <v>785</v>
      </c>
      <c r="B5006" s="8">
        <v>5895</v>
      </c>
    </row>
    <row r="5007" spans="1:2" x14ac:dyDescent="0.25">
      <c r="A5007" s="10" t="s">
        <v>785</v>
      </c>
      <c r="B5007" s="8">
        <v>13440</v>
      </c>
    </row>
    <row r="5008" spans="1:2" x14ac:dyDescent="0.25">
      <c r="A5008" s="10" t="s">
        <v>785</v>
      </c>
      <c r="B5008" s="8">
        <v>8550</v>
      </c>
    </row>
    <row r="5009" spans="1:2" x14ac:dyDescent="0.25">
      <c r="A5009" s="10" t="s">
        <v>785</v>
      </c>
      <c r="B5009" s="8">
        <v>10920</v>
      </c>
    </row>
    <row r="5010" spans="1:2" x14ac:dyDescent="0.25">
      <c r="A5010" s="10" t="s">
        <v>785</v>
      </c>
      <c r="B5010" s="8">
        <v>13668</v>
      </c>
    </row>
    <row r="5011" spans="1:2" x14ac:dyDescent="0.25">
      <c r="A5011" s="10" t="s">
        <v>785</v>
      </c>
      <c r="B5011" s="8">
        <v>5474</v>
      </c>
    </row>
    <row r="5012" spans="1:2" x14ac:dyDescent="0.25">
      <c r="A5012" s="10" t="s">
        <v>785</v>
      </c>
      <c r="B5012" s="8">
        <v>6150</v>
      </c>
    </row>
    <row r="5013" spans="1:2" x14ac:dyDescent="0.25">
      <c r="A5013" s="10" t="s">
        <v>785</v>
      </c>
      <c r="B5013" s="8">
        <v>10738</v>
      </c>
    </row>
    <row r="5014" spans="1:2" x14ac:dyDescent="0.25">
      <c r="A5014" s="10" t="s">
        <v>785</v>
      </c>
      <c r="B5014" s="8">
        <v>8925</v>
      </c>
    </row>
    <row r="5015" spans="1:2" x14ac:dyDescent="0.25">
      <c r="A5015" s="10" t="s">
        <v>785</v>
      </c>
      <c r="B5015" s="8">
        <v>7200</v>
      </c>
    </row>
    <row r="5016" spans="1:2" x14ac:dyDescent="0.25">
      <c r="A5016" s="10" t="s">
        <v>785</v>
      </c>
      <c r="B5016" s="8">
        <v>11092</v>
      </c>
    </row>
    <row r="5017" spans="1:2" x14ac:dyDescent="0.25">
      <c r="A5017" s="10" t="s">
        <v>785</v>
      </c>
      <c r="B5017" s="8">
        <v>5510</v>
      </c>
    </row>
    <row r="5018" spans="1:2" x14ac:dyDescent="0.25">
      <c r="A5018" s="10" t="s">
        <v>785</v>
      </c>
      <c r="B5018" s="8">
        <v>3608</v>
      </c>
    </row>
    <row r="5019" spans="1:2" x14ac:dyDescent="0.25">
      <c r="A5019" s="10" t="s">
        <v>785</v>
      </c>
      <c r="B5019" s="8">
        <v>5550</v>
      </c>
    </row>
    <row r="5020" spans="1:2" x14ac:dyDescent="0.25">
      <c r="A5020" s="10" t="s">
        <v>785</v>
      </c>
      <c r="B5020" s="8">
        <v>3799</v>
      </c>
    </row>
    <row r="5021" spans="1:2" x14ac:dyDescent="0.25">
      <c r="A5021" s="10" t="s">
        <v>785</v>
      </c>
      <c r="B5021" s="8">
        <v>4582</v>
      </c>
    </row>
    <row r="5022" spans="1:2" x14ac:dyDescent="0.25">
      <c r="A5022" s="10" t="s">
        <v>785</v>
      </c>
      <c r="B5022" s="8">
        <v>3968</v>
      </c>
    </row>
    <row r="5023" spans="1:2" x14ac:dyDescent="0.25">
      <c r="A5023" s="10" t="s">
        <v>785</v>
      </c>
      <c r="B5023" s="8">
        <v>2912</v>
      </c>
    </row>
    <row r="5024" spans="1:2" x14ac:dyDescent="0.25">
      <c r="A5024" s="10" t="s">
        <v>785</v>
      </c>
      <c r="B5024" s="8">
        <v>2262</v>
      </c>
    </row>
    <row r="5025" spans="1:2" x14ac:dyDescent="0.25">
      <c r="A5025" s="10" t="s">
        <v>785</v>
      </c>
      <c r="B5025" s="8">
        <v>5148</v>
      </c>
    </row>
    <row r="5026" spans="1:2" x14ac:dyDescent="0.25">
      <c r="A5026" s="10" t="s">
        <v>785</v>
      </c>
      <c r="B5026" s="8">
        <v>3042</v>
      </c>
    </row>
    <row r="5027" spans="1:2" x14ac:dyDescent="0.25">
      <c r="A5027" s="10" t="s">
        <v>785</v>
      </c>
      <c r="B5027" s="8">
        <v>3211</v>
      </c>
    </row>
    <row r="5028" spans="1:2" x14ac:dyDescent="0.25">
      <c r="A5028" s="10" t="s">
        <v>785</v>
      </c>
      <c r="B5028" s="8">
        <v>6192</v>
      </c>
    </row>
    <row r="5029" spans="1:2" x14ac:dyDescent="0.25">
      <c r="A5029" s="10" t="s">
        <v>785</v>
      </c>
      <c r="B5029" s="8">
        <v>5764</v>
      </c>
    </row>
    <row r="5030" spans="1:2" x14ac:dyDescent="0.25">
      <c r="A5030" s="10" t="s">
        <v>785</v>
      </c>
      <c r="B5030" s="8">
        <v>5328</v>
      </c>
    </row>
    <row r="5031" spans="1:2" x14ac:dyDescent="0.25">
      <c r="A5031" s="10" t="s">
        <v>785</v>
      </c>
      <c r="B5031" s="8">
        <v>10528</v>
      </c>
    </row>
    <row r="5032" spans="1:2" x14ac:dyDescent="0.25">
      <c r="A5032" s="10" t="s">
        <v>785</v>
      </c>
      <c r="B5032" s="8">
        <v>13048</v>
      </c>
    </row>
    <row r="5033" spans="1:2" x14ac:dyDescent="0.25">
      <c r="A5033" s="10" t="s">
        <v>785</v>
      </c>
      <c r="B5033" s="8">
        <v>13050</v>
      </c>
    </row>
    <row r="5034" spans="1:2" x14ac:dyDescent="0.25">
      <c r="A5034" s="10" t="s">
        <v>785</v>
      </c>
      <c r="B5034" s="8">
        <v>11200</v>
      </c>
    </row>
    <row r="5035" spans="1:2" x14ac:dyDescent="0.25">
      <c r="A5035" s="10" t="s">
        <v>785</v>
      </c>
      <c r="B5035" s="8">
        <v>9009</v>
      </c>
    </row>
    <row r="5036" spans="1:2" x14ac:dyDescent="0.25">
      <c r="A5036" s="10" t="s">
        <v>785</v>
      </c>
      <c r="B5036" s="8">
        <v>8410</v>
      </c>
    </row>
    <row r="5037" spans="1:2" x14ac:dyDescent="0.25">
      <c r="A5037" s="10" t="s">
        <v>785</v>
      </c>
      <c r="B5037" s="8">
        <v>13804</v>
      </c>
    </row>
    <row r="5038" spans="1:2" x14ac:dyDescent="0.25">
      <c r="A5038" s="10" t="s">
        <v>785</v>
      </c>
      <c r="B5038" s="8">
        <v>4446</v>
      </c>
    </row>
    <row r="5039" spans="1:2" x14ac:dyDescent="0.25">
      <c r="A5039" s="10" t="s">
        <v>785</v>
      </c>
      <c r="B5039" s="8">
        <v>2850</v>
      </c>
    </row>
    <row r="5040" spans="1:2" x14ac:dyDescent="0.25">
      <c r="A5040" s="10" t="s">
        <v>785</v>
      </c>
      <c r="B5040" s="8">
        <v>1764</v>
      </c>
    </row>
    <row r="5041" spans="1:2" x14ac:dyDescent="0.25">
      <c r="A5041" s="10" t="s">
        <v>785</v>
      </c>
      <c r="B5041" s="8">
        <v>952</v>
      </c>
    </row>
    <row r="5042" spans="1:2" x14ac:dyDescent="0.25">
      <c r="A5042" s="10" t="s">
        <v>788</v>
      </c>
      <c r="B5042" s="8">
        <v>1974</v>
      </c>
    </row>
    <row r="5043" spans="1:2" x14ac:dyDescent="0.25">
      <c r="A5043" s="10" t="s">
        <v>788</v>
      </c>
      <c r="B5043" s="8">
        <v>2584</v>
      </c>
    </row>
    <row r="5044" spans="1:2" x14ac:dyDescent="0.25">
      <c r="A5044" s="10" t="s">
        <v>788</v>
      </c>
      <c r="B5044" s="8">
        <v>5320</v>
      </c>
    </row>
    <row r="5045" spans="1:2" x14ac:dyDescent="0.25">
      <c r="A5045" s="10" t="s">
        <v>788</v>
      </c>
      <c r="B5045" s="8">
        <v>1710</v>
      </c>
    </row>
    <row r="5046" spans="1:2" x14ac:dyDescent="0.25">
      <c r="A5046" s="10" t="s">
        <v>788</v>
      </c>
      <c r="B5046" s="8">
        <v>1740</v>
      </c>
    </row>
    <row r="5047" spans="1:2" x14ac:dyDescent="0.25">
      <c r="A5047" s="10" t="s">
        <v>788</v>
      </c>
      <c r="B5047" s="8">
        <v>646</v>
      </c>
    </row>
    <row r="5048" spans="1:2" x14ac:dyDescent="0.25">
      <c r="A5048" s="10" t="s">
        <v>788</v>
      </c>
      <c r="B5048" s="8">
        <v>2070</v>
      </c>
    </row>
    <row r="5049" spans="1:2" x14ac:dyDescent="0.25">
      <c r="A5049" s="10" t="s">
        <v>788</v>
      </c>
      <c r="B5049" s="8">
        <v>2331</v>
      </c>
    </row>
    <row r="5050" spans="1:2" x14ac:dyDescent="0.25">
      <c r="A5050" s="10" t="s">
        <v>788</v>
      </c>
      <c r="B5050" s="8">
        <v>4953</v>
      </c>
    </row>
    <row r="5051" spans="1:2" x14ac:dyDescent="0.25">
      <c r="A5051" s="10" t="s">
        <v>788</v>
      </c>
      <c r="B5051" s="8">
        <v>1794</v>
      </c>
    </row>
    <row r="5052" spans="1:2" x14ac:dyDescent="0.25">
      <c r="A5052" s="10" t="s">
        <v>788</v>
      </c>
      <c r="B5052" s="8">
        <v>1404</v>
      </c>
    </row>
    <row r="5053" spans="1:2" x14ac:dyDescent="0.25">
      <c r="A5053" s="10" t="s">
        <v>788</v>
      </c>
      <c r="B5053" s="8">
        <v>416</v>
      </c>
    </row>
    <row r="5054" spans="1:2" x14ac:dyDescent="0.25">
      <c r="A5054" s="10" t="s">
        <v>788</v>
      </c>
      <c r="B5054" s="8">
        <v>1421</v>
      </c>
    </row>
    <row r="5055" spans="1:2" x14ac:dyDescent="0.25">
      <c r="A5055" s="10" t="s">
        <v>788</v>
      </c>
      <c r="B5055" s="8">
        <v>1800</v>
      </c>
    </row>
    <row r="5056" spans="1:2" x14ac:dyDescent="0.25">
      <c r="A5056" s="10" t="s">
        <v>788</v>
      </c>
      <c r="B5056" s="8">
        <v>4514</v>
      </c>
    </row>
    <row r="5057" spans="1:2" x14ac:dyDescent="0.25">
      <c r="A5057" s="10" t="s">
        <v>788</v>
      </c>
      <c r="B5057" s="8">
        <v>1628</v>
      </c>
    </row>
    <row r="5058" spans="1:2" x14ac:dyDescent="0.25">
      <c r="A5058" s="10" t="s">
        <v>788</v>
      </c>
      <c r="B5058" s="8">
        <v>1188</v>
      </c>
    </row>
    <row r="5059" spans="1:2" x14ac:dyDescent="0.25">
      <c r="A5059" s="10" t="s">
        <v>788</v>
      </c>
      <c r="B5059" s="8">
        <v>693</v>
      </c>
    </row>
    <row r="5060" spans="1:2" x14ac:dyDescent="0.25">
      <c r="A5060" s="10" t="s">
        <v>788</v>
      </c>
      <c r="B5060" s="8">
        <v>940</v>
      </c>
    </row>
    <row r="5061" spans="1:2" x14ac:dyDescent="0.25">
      <c r="A5061" s="10" t="s">
        <v>788</v>
      </c>
      <c r="B5061" s="8">
        <v>2457</v>
      </c>
    </row>
    <row r="5062" spans="1:2" x14ac:dyDescent="0.25">
      <c r="A5062" s="10" t="s">
        <v>788</v>
      </c>
      <c r="B5062" s="8">
        <v>7488</v>
      </c>
    </row>
    <row r="5063" spans="1:2" x14ac:dyDescent="0.25">
      <c r="A5063" s="10" t="s">
        <v>788</v>
      </c>
      <c r="B5063" s="8">
        <v>2880</v>
      </c>
    </row>
    <row r="5064" spans="1:2" x14ac:dyDescent="0.25">
      <c r="A5064" s="10" t="s">
        <v>788</v>
      </c>
      <c r="B5064" s="8">
        <v>1974</v>
      </c>
    </row>
    <row r="5065" spans="1:2" x14ac:dyDescent="0.25">
      <c r="A5065" s="10" t="s">
        <v>788</v>
      </c>
      <c r="B5065" s="8">
        <v>1394</v>
      </c>
    </row>
    <row r="5066" spans="1:2" x14ac:dyDescent="0.25">
      <c r="A5066" s="10" t="s">
        <v>788</v>
      </c>
      <c r="B5066" s="8">
        <v>2142</v>
      </c>
    </row>
    <row r="5067" spans="1:2" x14ac:dyDescent="0.25">
      <c r="A5067" s="10" t="s">
        <v>788</v>
      </c>
      <c r="B5067" s="8">
        <v>4032</v>
      </c>
    </row>
    <row r="5068" spans="1:2" x14ac:dyDescent="0.25">
      <c r="A5068" s="10" t="s">
        <v>788</v>
      </c>
      <c r="B5068" s="8">
        <v>8532</v>
      </c>
    </row>
    <row r="5069" spans="1:2" x14ac:dyDescent="0.25">
      <c r="A5069" s="10" t="s">
        <v>788</v>
      </c>
      <c r="B5069" s="8">
        <v>3696</v>
      </c>
    </row>
    <row r="5070" spans="1:2" x14ac:dyDescent="0.25">
      <c r="A5070" s="10" t="s">
        <v>788</v>
      </c>
      <c r="B5070" s="8">
        <v>2436</v>
      </c>
    </row>
    <row r="5071" spans="1:2" x14ac:dyDescent="0.25">
      <c r="A5071" s="10" t="s">
        <v>788</v>
      </c>
      <c r="B5071" s="8">
        <v>2091</v>
      </c>
    </row>
    <row r="5072" spans="1:2" x14ac:dyDescent="0.25">
      <c r="A5072" s="10" t="s">
        <v>788</v>
      </c>
      <c r="B5072" s="8">
        <v>2650</v>
      </c>
    </row>
    <row r="5073" spans="1:2" x14ac:dyDescent="0.25">
      <c r="A5073" s="10" t="s">
        <v>788</v>
      </c>
      <c r="B5073" s="8">
        <v>4760</v>
      </c>
    </row>
    <row r="5074" spans="1:2" x14ac:dyDescent="0.25">
      <c r="A5074" s="10" t="s">
        <v>788</v>
      </c>
      <c r="B5074" s="8">
        <v>7293</v>
      </c>
    </row>
    <row r="5075" spans="1:2" x14ac:dyDescent="0.25">
      <c r="A5075" s="10" t="s">
        <v>788</v>
      </c>
      <c r="B5075" s="8">
        <v>3864</v>
      </c>
    </row>
    <row r="5076" spans="1:2" x14ac:dyDescent="0.25">
      <c r="A5076" s="10" t="s">
        <v>788</v>
      </c>
      <c r="B5076" s="8">
        <v>2709</v>
      </c>
    </row>
    <row r="5077" spans="1:2" x14ac:dyDescent="0.25">
      <c r="A5077" s="10" t="s">
        <v>788</v>
      </c>
      <c r="B5077" s="8">
        <v>1892</v>
      </c>
    </row>
    <row r="5078" spans="1:2" x14ac:dyDescent="0.25">
      <c r="A5078" s="10" t="s">
        <v>788</v>
      </c>
      <c r="B5078" s="8">
        <v>3180</v>
      </c>
    </row>
    <row r="5079" spans="1:2" x14ac:dyDescent="0.25">
      <c r="A5079" s="10" t="s">
        <v>788</v>
      </c>
      <c r="B5079" s="8">
        <v>6554</v>
      </c>
    </row>
    <row r="5080" spans="1:2" x14ac:dyDescent="0.25">
      <c r="A5080" s="10" t="s">
        <v>788</v>
      </c>
      <c r="B5080" s="8">
        <v>7350</v>
      </c>
    </row>
    <row r="5081" spans="1:2" x14ac:dyDescent="0.25">
      <c r="A5081" s="10" t="s">
        <v>788</v>
      </c>
      <c r="B5081" s="8">
        <v>4410</v>
      </c>
    </row>
    <row r="5082" spans="1:2" x14ac:dyDescent="0.25">
      <c r="A5082" s="10" t="s">
        <v>788</v>
      </c>
      <c r="B5082" s="8">
        <v>2788</v>
      </c>
    </row>
    <row r="5083" spans="1:2" x14ac:dyDescent="0.25">
      <c r="A5083" s="10" t="s">
        <v>788</v>
      </c>
      <c r="B5083" s="8">
        <v>2091</v>
      </c>
    </row>
    <row r="5084" spans="1:2" x14ac:dyDescent="0.25">
      <c r="A5084" s="10" t="s">
        <v>788</v>
      </c>
      <c r="B5084" s="8">
        <v>2214</v>
      </c>
    </row>
    <row r="5085" spans="1:2" x14ac:dyDescent="0.25">
      <c r="A5085" s="10" t="s">
        <v>788</v>
      </c>
      <c r="B5085" s="8">
        <v>4914</v>
      </c>
    </row>
    <row r="5086" spans="1:2" x14ac:dyDescent="0.25">
      <c r="A5086" s="10" t="s">
        <v>788</v>
      </c>
      <c r="B5086" s="8">
        <v>6466</v>
      </c>
    </row>
    <row r="5087" spans="1:2" x14ac:dyDescent="0.25">
      <c r="A5087" s="10" t="s">
        <v>788</v>
      </c>
      <c r="B5087" s="8">
        <v>3220</v>
      </c>
    </row>
    <row r="5088" spans="1:2" x14ac:dyDescent="0.25">
      <c r="A5088" s="10" t="s">
        <v>788</v>
      </c>
      <c r="B5088" s="8">
        <v>1558</v>
      </c>
    </row>
    <row r="5089" spans="1:2" x14ac:dyDescent="0.25">
      <c r="A5089" s="10" t="s">
        <v>788</v>
      </c>
      <c r="B5089" s="8">
        <v>1512</v>
      </c>
    </row>
    <row r="5090" spans="1:2" x14ac:dyDescent="0.25">
      <c r="A5090" s="10" t="s">
        <v>788</v>
      </c>
      <c r="B5090" s="8">
        <v>1872</v>
      </c>
    </row>
    <row r="5091" spans="1:2" x14ac:dyDescent="0.25">
      <c r="A5091" s="10" t="s">
        <v>788</v>
      </c>
      <c r="B5091" s="8">
        <v>3363</v>
      </c>
    </row>
    <row r="5092" spans="1:2" x14ac:dyDescent="0.25">
      <c r="A5092" s="10" t="s">
        <v>788</v>
      </c>
      <c r="B5092" s="8">
        <v>6600</v>
      </c>
    </row>
    <row r="5093" spans="1:2" x14ac:dyDescent="0.25">
      <c r="A5093" s="10" t="s">
        <v>788</v>
      </c>
      <c r="B5093" s="8">
        <v>3186</v>
      </c>
    </row>
    <row r="5094" spans="1:2" x14ac:dyDescent="0.25">
      <c r="A5094" s="10" t="s">
        <v>788</v>
      </c>
      <c r="B5094" s="8">
        <v>1612</v>
      </c>
    </row>
    <row r="5095" spans="1:2" x14ac:dyDescent="0.25">
      <c r="A5095" s="10" t="s">
        <v>788</v>
      </c>
      <c r="B5095" s="8">
        <v>1300</v>
      </c>
    </row>
    <row r="5096" spans="1:2" x14ac:dyDescent="0.25">
      <c r="A5096" s="10" t="s">
        <v>788</v>
      </c>
      <c r="B5096" s="8">
        <v>1647</v>
      </c>
    </row>
    <row r="5097" spans="1:2" x14ac:dyDescent="0.25">
      <c r="A5097" s="10" t="s">
        <v>788</v>
      </c>
      <c r="B5097" s="8">
        <v>3808</v>
      </c>
    </row>
    <row r="5098" spans="1:2" x14ac:dyDescent="0.25">
      <c r="A5098" s="10" t="s">
        <v>788</v>
      </c>
      <c r="B5098" s="8">
        <v>6076</v>
      </c>
    </row>
    <row r="5099" spans="1:2" x14ac:dyDescent="0.25">
      <c r="A5099" s="10" t="s">
        <v>788</v>
      </c>
      <c r="B5099" s="8">
        <v>2704</v>
      </c>
    </row>
    <row r="5100" spans="1:2" x14ac:dyDescent="0.25">
      <c r="A5100" s="10" t="s">
        <v>788</v>
      </c>
      <c r="B5100" s="8">
        <v>2860</v>
      </c>
    </row>
    <row r="5101" spans="1:2" x14ac:dyDescent="0.25">
      <c r="A5101" s="10" t="s">
        <v>788</v>
      </c>
      <c r="B5101" s="8">
        <v>2484</v>
      </c>
    </row>
    <row r="5102" spans="1:2" x14ac:dyDescent="0.25">
      <c r="A5102" s="10" t="s">
        <v>788</v>
      </c>
      <c r="B5102" s="8">
        <v>2460</v>
      </c>
    </row>
    <row r="5103" spans="1:2" x14ac:dyDescent="0.25">
      <c r="A5103" s="10" t="s">
        <v>788</v>
      </c>
      <c r="B5103" s="8">
        <v>4221</v>
      </c>
    </row>
    <row r="5104" spans="1:2" x14ac:dyDescent="0.25">
      <c r="A5104" s="10" t="s">
        <v>788</v>
      </c>
      <c r="B5104" s="8">
        <v>8556</v>
      </c>
    </row>
    <row r="5105" spans="1:2" x14ac:dyDescent="0.25">
      <c r="A5105" s="10" t="s">
        <v>788</v>
      </c>
      <c r="B5105" s="8">
        <v>3922</v>
      </c>
    </row>
    <row r="5106" spans="1:2" x14ac:dyDescent="0.25">
      <c r="A5106" s="10" t="s">
        <v>788</v>
      </c>
      <c r="B5106" s="8">
        <v>3536</v>
      </c>
    </row>
    <row r="5107" spans="1:2" x14ac:dyDescent="0.25">
      <c r="A5107" s="10" t="s">
        <v>788</v>
      </c>
      <c r="B5107" s="8">
        <v>2600</v>
      </c>
    </row>
    <row r="5108" spans="1:2" x14ac:dyDescent="0.25">
      <c r="A5108" s="10" t="s">
        <v>788</v>
      </c>
      <c r="B5108" s="8">
        <v>3240</v>
      </c>
    </row>
    <row r="5109" spans="1:2" x14ac:dyDescent="0.25">
      <c r="A5109" s="10" t="s">
        <v>788</v>
      </c>
      <c r="B5109" s="8">
        <v>5175</v>
      </c>
    </row>
    <row r="5110" spans="1:2" x14ac:dyDescent="0.25">
      <c r="A5110" s="10" t="s">
        <v>788</v>
      </c>
      <c r="B5110" s="8">
        <v>3234</v>
      </c>
    </row>
    <row r="5111" spans="1:2" x14ac:dyDescent="0.25">
      <c r="A5111" s="10" t="s">
        <v>788</v>
      </c>
      <c r="B5111" s="8">
        <v>4469</v>
      </c>
    </row>
    <row r="5112" spans="1:2" x14ac:dyDescent="0.25">
      <c r="A5112" s="10" t="s">
        <v>788</v>
      </c>
      <c r="B5112" s="8">
        <v>4343</v>
      </c>
    </row>
    <row r="5113" spans="1:2" x14ac:dyDescent="0.25">
      <c r="A5113" s="10" t="s">
        <v>788</v>
      </c>
      <c r="B5113" s="8">
        <v>2537</v>
      </c>
    </row>
    <row r="5114" spans="1:2" x14ac:dyDescent="0.25">
      <c r="A5114" s="10" t="s">
        <v>790</v>
      </c>
      <c r="B5114" s="8">
        <v>4368</v>
      </c>
    </row>
    <row r="5115" spans="1:2" x14ac:dyDescent="0.25">
      <c r="A5115" s="10" t="s">
        <v>790</v>
      </c>
      <c r="B5115" s="8">
        <v>8823</v>
      </c>
    </row>
    <row r="5116" spans="1:2" x14ac:dyDescent="0.25">
      <c r="A5116" s="10" t="s">
        <v>790</v>
      </c>
      <c r="B5116" s="8">
        <v>3445</v>
      </c>
    </row>
    <row r="5117" spans="1:2" x14ac:dyDescent="0.25">
      <c r="A5117" s="10" t="s">
        <v>790</v>
      </c>
      <c r="B5117" s="8">
        <v>3311</v>
      </c>
    </row>
    <row r="5118" spans="1:2" x14ac:dyDescent="0.25">
      <c r="A5118" s="10" t="s">
        <v>790</v>
      </c>
      <c r="B5118" s="8">
        <v>2254</v>
      </c>
    </row>
    <row r="5119" spans="1:2" x14ac:dyDescent="0.25">
      <c r="A5119" s="10" t="s">
        <v>790</v>
      </c>
      <c r="B5119" s="8">
        <v>4500</v>
      </c>
    </row>
    <row r="5120" spans="1:2" x14ac:dyDescent="0.25">
      <c r="A5120" s="10" t="s">
        <v>790</v>
      </c>
      <c r="B5120" s="8">
        <v>5304</v>
      </c>
    </row>
    <row r="5121" spans="1:2" x14ac:dyDescent="0.25">
      <c r="A5121" s="10" t="s">
        <v>790</v>
      </c>
      <c r="B5121" s="8">
        <v>8109</v>
      </c>
    </row>
    <row r="5122" spans="1:2" x14ac:dyDescent="0.25">
      <c r="A5122" s="10" t="s">
        <v>790</v>
      </c>
      <c r="B5122" s="8">
        <v>3380</v>
      </c>
    </row>
    <row r="5123" spans="1:2" x14ac:dyDescent="0.25">
      <c r="A5123" s="10" t="s">
        <v>790</v>
      </c>
      <c r="B5123" s="8">
        <v>2829</v>
      </c>
    </row>
    <row r="5124" spans="1:2" x14ac:dyDescent="0.25">
      <c r="A5124" s="10" t="s">
        <v>790</v>
      </c>
      <c r="B5124" s="8">
        <v>1764</v>
      </c>
    </row>
    <row r="5125" spans="1:2" x14ac:dyDescent="0.25">
      <c r="A5125" s="10" t="s">
        <v>790</v>
      </c>
      <c r="B5125" s="8">
        <v>3392</v>
      </c>
    </row>
    <row r="5126" spans="1:2" x14ac:dyDescent="0.25">
      <c r="A5126" s="10" t="s">
        <v>790</v>
      </c>
      <c r="B5126" s="8">
        <v>3816</v>
      </c>
    </row>
    <row r="5127" spans="1:2" x14ac:dyDescent="0.25">
      <c r="A5127" s="10" t="s">
        <v>790</v>
      </c>
      <c r="B5127" s="8">
        <v>7074</v>
      </c>
    </row>
    <row r="5128" spans="1:2" x14ac:dyDescent="0.25">
      <c r="A5128" s="10" t="s">
        <v>790</v>
      </c>
      <c r="B5128" s="8">
        <v>3050</v>
      </c>
    </row>
    <row r="5129" spans="1:2" x14ac:dyDescent="0.25">
      <c r="A5129" s="10" t="s">
        <v>790</v>
      </c>
      <c r="B5129" s="8">
        <v>2684</v>
      </c>
    </row>
    <row r="5130" spans="1:2" x14ac:dyDescent="0.25">
      <c r="A5130" s="10" t="s">
        <v>790</v>
      </c>
      <c r="B5130" s="8">
        <v>2068</v>
      </c>
    </row>
    <row r="5131" spans="1:2" x14ac:dyDescent="0.25">
      <c r="A5131" s="10" t="s">
        <v>790</v>
      </c>
      <c r="B5131" s="8">
        <v>2296</v>
      </c>
    </row>
    <row r="5132" spans="1:2" x14ac:dyDescent="0.25">
      <c r="A5132" s="10" t="s">
        <v>790</v>
      </c>
      <c r="B5132" s="8">
        <v>4116</v>
      </c>
    </row>
    <row r="5133" spans="1:2" x14ac:dyDescent="0.25">
      <c r="A5133" s="10" t="s">
        <v>790</v>
      </c>
      <c r="B5133" s="8">
        <v>9440</v>
      </c>
    </row>
    <row r="5134" spans="1:2" x14ac:dyDescent="0.25">
      <c r="A5134" s="10" t="s">
        <v>790</v>
      </c>
      <c r="B5134" s="8">
        <v>4032</v>
      </c>
    </row>
    <row r="5135" spans="1:2" x14ac:dyDescent="0.25">
      <c r="A5135" s="10" t="s">
        <v>790</v>
      </c>
      <c r="B5135" s="8">
        <v>4452</v>
      </c>
    </row>
    <row r="5136" spans="1:2" x14ac:dyDescent="0.25">
      <c r="A5136" s="10" t="s">
        <v>790</v>
      </c>
      <c r="B5136" s="8">
        <v>3213</v>
      </c>
    </row>
    <row r="5137" spans="1:2" x14ac:dyDescent="0.25">
      <c r="A5137" s="10" t="s">
        <v>790</v>
      </c>
      <c r="B5137" s="8">
        <v>4278</v>
      </c>
    </row>
    <row r="5138" spans="1:2" x14ac:dyDescent="0.25">
      <c r="A5138" s="10" t="s">
        <v>790</v>
      </c>
      <c r="B5138" s="8">
        <v>6700</v>
      </c>
    </row>
    <row r="5139" spans="1:2" x14ac:dyDescent="0.25">
      <c r="A5139" s="10" t="s">
        <v>790</v>
      </c>
      <c r="B5139" s="8">
        <v>11151</v>
      </c>
    </row>
    <row r="5140" spans="1:2" x14ac:dyDescent="0.25">
      <c r="A5140" s="10" t="s">
        <v>790</v>
      </c>
      <c r="B5140" s="8">
        <v>6160</v>
      </c>
    </row>
    <row r="5141" spans="1:2" x14ac:dyDescent="0.25">
      <c r="A5141" s="10" t="s">
        <v>790</v>
      </c>
      <c r="B5141" s="8">
        <v>4293</v>
      </c>
    </row>
    <row r="5142" spans="1:2" x14ac:dyDescent="0.25">
      <c r="A5142" s="10" t="s">
        <v>790</v>
      </c>
      <c r="B5142" s="8">
        <v>4770</v>
      </c>
    </row>
    <row r="5143" spans="1:2" x14ac:dyDescent="0.25">
      <c r="A5143" s="10" t="s">
        <v>790</v>
      </c>
      <c r="B5143" s="8">
        <v>5040</v>
      </c>
    </row>
    <row r="5144" spans="1:2" x14ac:dyDescent="0.25">
      <c r="A5144" s="10" t="s">
        <v>790</v>
      </c>
      <c r="B5144" s="8">
        <v>8442</v>
      </c>
    </row>
    <row r="5145" spans="1:2" x14ac:dyDescent="0.25">
      <c r="A5145" s="10" t="s">
        <v>790</v>
      </c>
      <c r="B5145" s="8">
        <v>11466</v>
      </c>
    </row>
    <row r="5146" spans="1:2" x14ac:dyDescent="0.25">
      <c r="A5146" s="10" t="s">
        <v>790</v>
      </c>
      <c r="B5146" s="8">
        <v>6549</v>
      </c>
    </row>
    <row r="5147" spans="1:2" x14ac:dyDescent="0.25">
      <c r="A5147" s="10" t="s">
        <v>790</v>
      </c>
      <c r="B5147" s="8">
        <v>5406</v>
      </c>
    </row>
    <row r="5148" spans="1:2" x14ac:dyDescent="0.25">
      <c r="A5148" s="10" t="s">
        <v>790</v>
      </c>
      <c r="B5148" s="8">
        <v>3825</v>
      </c>
    </row>
    <row r="5149" spans="1:2" x14ac:dyDescent="0.25">
      <c r="A5149" s="10" t="s">
        <v>790</v>
      </c>
      <c r="B5149" s="8">
        <v>5551</v>
      </c>
    </row>
    <row r="5150" spans="1:2" x14ac:dyDescent="0.25">
      <c r="A5150" s="10" t="s">
        <v>790</v>
      </c>
      <c r="B5150" s="8">
        <v>8710</v>
      </c>
    </row>
    <row r="5151" spans="1:2" x14ac:dyDescent="0.25">
      <c r="A5151" s="10" t="s">
        <v>790</v>
      </c>
      <c r="B5151" s="8">
        <v>9617</v>
      </c>
    </row>
    <row r="5152" spans="1:2" x14ac:dyDescent="0.25">
      <c r="A5152" s="10" t="s">
        <v>790</v>
      </c>
      <c r="B5152" s="8">
        <v>5936</v>
      </c>
    </row>
    <row r="5153" spans="1:2" x14ac:dyDescent="0.25">
      <c r="A5153" s="10" t="s">
        <v>790</v>
      </c>
      <c r="B5153" s="8">
        <v>5508</v>
      </c>
    </row>
    <row r="5154" spans="1:2" x14ac:dyDescent="0.25">
      <c r="A5154" s="10" t="s">
        <v>790</v>
      </c>
      <c r="B5154" s="8">
        <v>3604</v>
      </c>
    </row>
    <row r="5155" spans="1:2" x14ac:dyDescent="0.25">
      <c r="A5155" s="10" t="s">
        <v>790</v>
      </c>
      <c r="B5155" s="8">
        <v>4030</v>
      </c>
    </row>
    <row r="5156" spans="1:2" x14ac:dyDescent="0.25">
      <c r="A5156" s="10" t="s">
        <v>790</v>
      </c>
      <c r="B5156" s="8">
        <v>6968</v>
      </c>
    </row>
    <row r="5157" spans="1:2" x14ac:dyDescent="0.25">
      <c r="A5157" s="10" t="s">
        <v>790</v>
      </c>
      <c r="B5157" s="8">
        <v>8384</v>
      </c>
    </row>
    <row r="5158" spans="1:2" x14ac:dyDescent="0.25">
      <c r="A5158" s="10" t="s">
        <v>790</v>
      </c>
      <c r="B5158" s="8">
        <v>5005</v>
      </c>
    </row>
    <row r="5159" spans="1:2" x14ac:dyDescent="0.25">
      <c r="A5159" s="10" t="s">
        <v>790</v>
      </c>
      <c r="B5159" s="8">
        <v>2950</v>
      </c>
    </row>
    <row r="5160" spans="1:2" x14ac:dyDescent="0.25">
      <c r="A5160" s="10" t="s">
        <v>790</v>
      </c>
      <c r="B5160" s="8">
        <v>2800</v>
      </c>
    </row>
    <row r="5161" spans="1:2" x14ac:dyDescent="0.25">
      <c r="A5161" s="10" t="s">
        <v>790</v>
      </c>
      <c r="B5161" s="8">
        <v>3720</v>
      </c>
    </row>
    <row r="5162" spans="1:2" x14ac:dyDescent="0.25">
      <c r="A5162" s="10" t="s">
        <v>790</v>
      </c>
      <c r="B5162" s="8">
        <v>5376</v>
      </c>
    </row>
    <row r="5163" spans="1:2" x14ac:dyDescent="0.25">
      <c r="A5163" s="10" t="s">
        <v>790</v>
      </c>
      <c r="B5163" s="8">
        <v>7684</v>
      </c>
    </row>
    <row r="5164" spans="1:2" x14ac:dyDescent="0.25">
      <c r="A5164" s="10" t="s">
        <v>790</v>
      </c>
      <c r="B5164" s="8">
        <v>4620</v>
      </c>
    </row>
    <row r="5165" spans="1:2" x14ac:dyDescent="0.25">
      <c r="A5165" s="10" t="s">
        <v>790</v>
      </c>
      <c r="B5165" s="8">
        <v>2714</v>
      </c>
    </row>
    <row r="5166" spans="1:2" x14ac:dyDescent="0.25">
      <c r="A5166" s="10" t="s">
        <v>790</v>
      </c>
      <c r="B5166" s="8">
        <v>2478</v>
      </c>
    </row>
    <row r="5167" spans="1:2" x14ac:dyDescent="0.25">
      <c r="A5167" s="10" t="s">
        <v>790</v>
      </c>
      <c r="B5167" s="8">
        <v>3124</v>
      </c>
    </row>
    <row r="5168" spans="1:2" x14ac:dyDescent="0.25">
      <c r="A5168" s="10" t="s">
        <v>790</v>
      </c>
      <c r="B5168" s="8">
        <v>6059</v>
      </c>
    </row>
    <row r="5169" spans="1:2" x14ac:dyDescent="0.25">
      <c r="A5169" s="10" t="s">
        <v>790</v>
      </c>
      <c r="B5169" s="8">
        <v>8364</v>
      </c>
    </row>
    <row r="5170" spans="1:2" x14ac:dyDescent="0.25">
      <c r="A5170" s="10" t="s">
        <v>790</v>
      </c>
      <c r="B5170" s="8">
        <v>4779</v>
      </c>
    </row>
    <row r="5171" spans="1:2" x14ac:dyDescent="0.25">
      <c r="A5171" s="10" t="s">
        <v>790</v>
      </c>
      <c r="B5171" s="8">
        <v>5487</v>
      </c>
    </row>
    <row r="5172" spans="1:2" x14ac:dyDescent="0.25">
      <c r="A5172" s="10" t="s">
        <v>790</v>
      </c>
      <c r="B5172" s="8">
        <v>5580</v>
      </c>
    </row>
    <row r="5173" spans="1:2" x14ac:dyDescent="0.25">
      <c r="A5173" s="10" t="s">
        <v>790</v>
      </c>
      <c r="B5173" s="8">
        <v>5727</v>
      </c>
    </row>
    <row r="5174" spans="1:2" x14ac:dyDescent="0.25">
      <c r="A5174" s="10" t="s">
        <v>790</v>
      </c>
      <c r="B5174" s="8">
        <v>7474</v>
      </c>
    </row>
    <row r="5175" spans="1:2" x14ac:dyDescent="0.25">
      <c r="A5175" s="10" t="s">
        <v>790</v>
      </c>
      <c r="B5175" s="8">
        <v>12006</v>
      </c>
    </row>
    <row r="5176" spans="1:2" x14ac:dyDescent="0.25">
      <c r="A5176" s="10" t="s">
        <v>790</v>
      </c>
      <c r="B5176" s="8">
        <v>6720</v>
      </c>
    </row>
    <row r="5177" spans="1:2" x14ac:dyDescent="0.25">
      <c r="A5177" s="10" t="s">
        <v>790</v>
      </c>
      <c r="B5177" s="8">
        <v>3597</v>
      </c>
    </row>
    <row r="5178" spans="1:2" x14ac:dyDescent="0.25">
      <c r="A5178" s="10" t="s">
        <v>790</v>
      </c>
      <c r="B5178" s="8">
        <v>4687</v>
      </c>
    </row>
    <row r="5179" spans="1:2" x14ac:dyDescent="0.25">
      <c r="A5179" s="10" t="s">
        <v>790</v>
      </c>
      <c r="B5179" s="8">
        <v>4633</v>
      </c>
    </row>
    <row r="5180" spans="1:2" x14ac:dyDescent="0.25">
      <c r="A5180" s="10" t="s">
        <v>790</v>
      </c>
      <c r="B5180" s="8">
        <v>2408</v>
      </c>
    </row>
    <row r="5181" spans="1:2" x14ac:dyDescent="0.25">
      <c r="A5181" s="10" t="s">
        <v>790</v>
      </c>
      <c r="B5181" s="8">
        <v>2116</v>
      </c>
    </row>
    <row r="5182" spans="1:2" x14ac:dyDescent="0.25">
      <c r="A5182" s="10" t="s">
        <v>790</v>
      </c>
      <c r="B5182" s="8">
        <v>5166</v>
      </c>
    </row>
    <row r="5183" spans="1:2" x14ac:dyDescent="0.25">
      <c r="A5183" s="10" t="s">
        <v>790</v>
      </c>
      <c r="B5183" s="8">
        <v>4719</v>
      </c>
    </row>
    <row r="5184" spans="1:2" x14ac:dyDescent="0.25">
      <c r="A5184" s="10" t="s">
        <v>790</v>
      </c>
      <c r="B5184" s="8">
        <v>4116</v>
      </c>
    </row>
    <row r="5185" spans="1:2" x14ac:dyDescent="0.25">
      <c r="A5185" s="10" t="s">
        <v>790</v>
      </c>
      <c r="B5185" s="8">
        <v>4136</v>
      </c>
    </row>
    <row r="5186" spans="1:2" x14ac:dyDescent="0.25">
      <c r="A5186" s="10" t="s">
        <v>792</v>
      </c>
      <c r="B5186" s="8">
        <v>2296</v>
      </c>
    </row>
    <row r="5187" spans="1:2" x14ac:dyDescent="0.25">
      <c r="A5187" s="10" t="s">
        <v>792</v>
      </c>
      <c r="B5187" s="8">
        <v>1786</v>
      </c>
    </row>
    <row r="5188" spans="1:2" x14ac:dyDescent="0.25">
      <c r="A5188" s="10" t="s">
        <v>792</v>
      </c>
      <c r="B5188" s="8">
        <v>4488</v>
      </c>
    </row>
    <row r="5189" spans="1:2" x14ac:dyDescent="0.25">
      <c r="A5189" s="10" t="s">
        <v>792</v>
      </c>
      <c r="B5189" s="8">
        <v>5940</v>
      </c>
    </row>
    <row r="5190" spans="1:2" x14ac:dyDescent="0.25">
      <c r="A5190" s="10" t="s">
        <v>792</v>
      </c>
      <c r="B5190" s="8">
        <v>4914</v>
      </c>
    </row>
    <row r="5191" spans="1:2" x14ac:dyDescent="0.25">
      <c r="A5191" s="10" t="s">
        <v>792</v>
      </c>
      <c r="B5191" s="8">
        <v>5757</v>
      </c>
    </row>
    <row r="5192" spans="1:2" x14ac:dyDescent="0.25">
      <c r="A5192" s="10" t="s">
        <v>792</v>
      </c>
      <c r="B5192" s="8">
        <v>3588</v>
      </c>
    </row>
    <row r="5193" spans="1:2" x14ac:dyDescent="0.25">
      <c r="A5193" s="10" t="s">
        <v>792</v>
      </c>
      <c r="B5193" s="8">
        <v>1980</v>
      </c>
    </row>
    <row r="5194" spans="1:2" x14ac:dyDescent="0.25">
      <c r="A5194" s="10" t="s">
        <v>792</v>
      </c>
      <c r="B5194" s="8">
        <v>4250</v>
      </c>
    </row>
    <row r="5195" spans="1:2" x14ac:dyDescent="0.25">
      <c r="A5195" s="10" t="s">
        <v>792</v>
      </c>
      <c r="B5195" s="8">
        <v>7670</v>
      </c>
    </row>
    <row r="5196" spans="1:2" x14ac:dyDescent="0.25">
      <c r="A5196" s="10" t="s">
        <v>792</v>
      </c>
      <c r="B5196" s="8">
        <v>4941</v>
      </c>
    </row>
    <row r="5197" spans="1:2" x14ac:dyDescent="0.25">
      <c r="A5197" s="10" t="s">
        <v>792</v>
      </c>
      <c r="B5197" s="8">
        <v>5460</v>
      </c>
    </row>
    <row r="5198" spans="1:2" x14ac:dyDescent="0.25">
      <c r="A5198" s="10" t="s">
        <v>792</v>
      </c>
      <c r="B5198" s="8">
        <v>3504</v>
      </c>
    </row>
    <row r="5199" spans="1:2" x14ac:dyDescent="0.25">
      <c r="A5199" s="10" t="s">
        <v>792</v>
      </c>
      <c r="B5199" s="8">
        <v>2184</v>
      </c>
    </row>
    <row r="5200" spans="1:2" x14ac:dyDescent="0.25">
      <c r="A5200" s="10" t="s">
        <v>792</v>
      </c>
      <c r="B5200" s="8">
        <v>6204</v>
      </c>
    </row>
    <row r="5201" spans="1:2" x14ac:dyDescent="0.25">
      <c r="A5201" s="10" t="s">
        <v>792</v>
      </c>
      <c r="B5201" s="8">
        <v>8058</v>
      </c>
    </row>
    <row r="5202" spans="1:2" x14ac:dyDescent="0.25">
      <c r="A5202" s="10" t="s">
        <v>792</v>
      </c>
      <c r="B5202" s="8">
        <v>5684</v>
      </c>
    </row>
    <row r="5203" spans="1:2" x14ac:dyDescent="0.25">
      <c r="A5203" s="10" t="s">
        <v>792</v>
      </c>
      <c r="B5203" s="8">
        <v>5488</v>
      </c>
    </row>
    <row r="5204" spans="1:2" x14ac:dyDescent="0.25">
      <c r="A5204" s="10" t="s">
        <v>792</v>
      </c>
      <c r="B5204" s="8">
        <v>4160</v>
      </c>
    </row>
    <row r="5205" spans="1:2" x14ac:dyDescent="0.25">
      <c r="A5205" s="10" t="s">
        <v>792</v>
      </c>
      <c r="B5205" s="8">
        <v>2530</v>
      </c>
    </row>
    <row r="5206" spans="1:2" x14ac:dyDescent="0.25">
      <c r="A5206" s="10" t="s">
        <v>792</v>
      </c>
      <c r="B5206" s="8">
        <v>9867</v>
      </c>
    </row>
    <row r="5207" spans="1:2" x14ac:dyDescent="0.25">
      <c r="A5207" s="10" t="s">
        <v>792</v>
      </c>
      <c r="B5207" s="8">
        <v>14070</v>
      </c>
    </row>
    <row r="5208" spans="1:2" x14ac:dyDescent="0.25">
      <c r="A5208" s="10" t="s">
        <v>792</v>
      </c>
      <c r="B5208" s="8">
        <v>11232</v>
      </c>
    </row>
    <row r="5209" spans="1:2" x14ac:dyDescent="0.25">
      <c r="A5209" s="10" t="s">
        <v>792</v>
      </c>
      <c r="B5209" s="8">
        <v>12780</v>
      </c>
    </row>
    <row r="5210" spans="1:2" x14ac:dyDescent="0.25">
      <c r="A5210" s="10" t="s">
        <v>792</v>
      </c>
      <c r="B5210" s="8">
        <v>9842</v>
      </c>
    </row>
    <row r="5211" spans="1:2" x14ac:dyDescent="0.25">
      <c r="A5211" s="10" t="s">
        <v>792</v>
      </c>
      <c r="B5211" s="8">
        <v>7304</v>
      </c>
    </row>
    <row r="5212" spans="1:2" x14ac:dyDescent="0.25">
      <c r="A5212" s="10" t="s">
        <v>792</v>
      </c>
      <c r="B5212" s="8">
        <v>16393</v>
      </c>
    </row>
    <row r="5213" spans="1:2" x14ac:dyDescent="0.25">
      <c r="A5213" s="10" t="s">
        <v>792</v>
      </c>
      <c r="B5213" s="8">
        <v>15392</v>
      </c>
    </row>
    <row r="5214" spans="1:2" x14ac:dyDescent="0.25">
      <c r="A5214" s="10" t="s">
        <v>792</v>
      </c>
      <c r="B5214" s="8">
        <v>14742</v>
      </c>
    </row>
    <row r="5215" spans="1:2" x14ac:dyDescent="0.25">
      <c r="A5215" s="10" t="s">
        <v>792</v>
      </c>
      <c r="B5215" s="8">
        <v>11850</v>
      </c>
    </row>
    <row r="5216" spans="1:2" x14ac:dyDescent="0.25">
      <c r="A5216" s="10" t="s">
        <v>792</v>
      </c>
      <c r="B5216" s="8">
        <v>9490</v>
      </c>
    </row>
    <row r="5217" spans="1:2" x14ac:dyDescent="0.25">
      <c r="A5217" s="10" t="s">
        <v>792</v>
      </c>
      <c r="B5217" s="8">
        <v>11920</v>
      </c>
    </row>
    <row r="5218" spans="1:2" x14ac:dyDescent="0.25">
      <c r="A5218" s="10" t="s">
        <v>792</v>
      </c>
      <c r="B5218" s="8">
        <v>14784</v>
      </c>
    </row>
    <row r="5219" spans="1:2" x14ac:dyDescent="0.25">
      <c r="A5219" s="10" t="s">
        <v>792</v>
      </c>
      <c r="B5219" s="8">
        <v>16590</v>
      </c>
    </row>
    <row r="5220" spans="1:2" x14ac:dyDescent="0.25">
      <c r="A5220" s="10" t="s">
        <v>792</v>
      </c>
      <c r="B5220" s="8">
        <v>15478</v>
      </c>
    </row>
    <row r="5221" spans="1:2" x14ac:dyDescent="0.25">
      <c r="A5221" s="10" t="s">
        <v>792</v>
      </c>
      <c r="B5221" s="8">
        <v>10368</v>
      </c>
    </row>
    <row r="5222" spans="1:2" x14ac:dyDescent="0.25">
      <c r="A5222" s="10" t="s">
        <v>792</v>
      </c>
      <c r="B5222" s="8">
        <v>9514</v>
      </c>
    </row>
    <row r="5223" spans="1:2" x14ac:dyDescent="0.25">
      <c r="A5223" s="10" t="s">
        <v>792</v>
      </c>
      <c r="B5223" s="8">
        <v>10143</v>
      </c>
    </row>
    <row r="5224" spans="1:2" x14ac:dyDescent="0.25">
      <c r="A5224" s="10" t="s">
        <v>792</v>
      </c>
      <c r="B5224" s="8">
        <v>6336</v>
      </c>
    </row>
    <row r="5225" spans="1:2" x14ac:dyDescent="0.25">
      <c r="A5225" s="10" t="s">
        <v>792</v>
      </c>
      <c r="B5225" s="8">
        <v>9238</v>
      </c>
    </row>
    <row r="5226" spans="1:2" x14ac:dyDescent="0.25">
      <c r="A5226" s="10" t="s">
        <v>792</v>
      </c>
      <c r="B5226" s="8">
        <v>10281</v>
      </c>
    </row>
    <row r="5227" spans="1:2" x14ac:dyDescent="0.25">
      <c r="A5227" s="10" t="s">
        <v>792</v>
      </c>
      <c r="B5227" s="8">
        <v>6720</v>
      </c>
    </row>
    <row r="5228" spans="1:2" x14ac:dyDescent="0.25">
      <c r="A5228" s="10" t="s">
        <v>792</v>
      </c>
      <c r="B5228" s="8">
        <v>5270</v>
      </c>
    </row>
    <row r="5229" spans="1:2" x14ac:dyDescent="0.25">
      <c r="A5229" s="10" t="s">
        <v>792</v>
      </c>
      <c r="B5229" s="8">
        <v>6461</v>
      </c>
    </row>
    <row r="5230" spans="1:2" x14ac:dyDescent="0.25">
      <c r="A5230" s="10" t="s">
        <v>792</v>
      </c>
      <c r="B5230" s="8">
        <v>5880</v>
      </c>
    </row>
    <row r="5231" spans="1:2" x14ac:dyDescent="0.25">
      <c r="A5231" s="10" t="s">
        <v>792</v>
      </c>
      <c r="B5231" s="8">
        <v>6448</v>
      </c>
    </row>
    <row r="5232" spans="1:2" x14ac:dyDescent="0.25">
      <c r="A5232" s="10" t="s">
        <v>792</v>
      </c>
      <c r="B5232" s="8">
        <v>8418</v>
      </c>
    </row>
    <row r="5233" spans="1:2" x14ac:dyDescent="0.25">
      <c r="A5233" s="10" t="s">
        <v>792</v>
      </c>
      <c r="B5233" s="8">
        <v>4872</v>
      </c>
    </row>
    <row r="5234" spans="1:2" x14ac:dyDescent="0.25">
      <c r="A5234" s="10" t="s">
        <v>792</v>
      </c>
      <c r="B5234" s="8">
        <v>4150</v>
      </c>
    </row>
    <row r="5235" spans="1:2" x14ac:dyDescent="0.25">
      <c r="A5235" s="10" t="s">
        <v>792</v>
      </c>
      <c r="B5235" s="8">
        <v>4410</v>
      </c>
    </row>
    <row r="5236" spans="1:2" x14ac:dyDescent="0.25">
      <c r="A5236" s="10" t="s">
        <v>792</v>
      </c>
      <c r="B5236" s="8">
        <v>4800</v>
      </c>
    </row>
    <row r="5237" spans="1:2" x14ac:dyDescent="0.25">
      <c r="A5237" s="10" t="s">
        <v>792</v>
      </c>
      <c r="B5237" s="8">
        <v>8058</v>
      </c>
    </row>
    <row r="5238" spans="1:2" x14ac:dyDescent="0.25">
      <c r="A5238" s="10" t="s">
        <v>792</v>
      </c>
      <c r="B5238" s="8">
        <v>9408</v>
      </c>
    </row>
    <row r="5239" spans="1:2" x14ac:dyDescent="0.25">
      <c r="A5239" s="10" t="s">
        <v>792</v>
      </c>
      <c r="B5239" s="8">
        <v>6150</v>
      </c>
    </row>
    <row r="5240" spans="1:2" x14ac:dyDescent="0.25">
      <c r="A5240" s="10" t="s">
        <v>792</v>
      </c>
      <c r="B5240" s="8">
        <v>6240</v>
      </c>
    </row>
    <row r="5241" spans="1:2" x14ac:dyDescent="0.25">
      <c r="A5241" s="10" t="s">
        <v>792</v>
      </c>
      <c r="B5241" s="8">
        <v>9379</v>
      </c>
    </row>
    <row r="5242" spans="1:2" x14ac:dyDescent="0.25">
      <c r="A5242" s="10" t="s">
        <v>792</v>
      </c>
      <c r="B5242" s="8">
        <v>11480</v>
      </c>
    </row>
    <row r="5243" spans="1:2" x14ac:dyDescent="0.25">
      <c r="A5243" s="10" t="s">
        <v>792</v>
      </c>
      <c r="B5243" s="8">
        <v>12852</v>
      </c>
    </row>
    <row r="5244" spans="1:2" x14ac:dyDescent="0.25">
      <c r="A5244" s="10" t="s">
        <v>792</v>
      </c>
      <c r="B5244" s="8">
        <v>14014</v>
      </c>
    </row>
    <row r="5245" spans="1:2" x14ac:dyDescent="0.25">
      <c r="A5245" s="10" t="s">
        <v>792</v>
      </c>
      <c r="B5245" s="8">
        <v>9990</v>
      </c>
    </row>
    <row r="5246" spans="1:2" x14ac:dyDescent="0.25">
      <c r="A5246" s="10" t="s">
        <v>792</v>
      </c>
      <c r="B5246" s="8">
        <v>10585</v>
      </c>
    </row>
    <row r="5247" spans="1:2" x14ac:dyDescent="0.25">
      <c r="A5247" s="10" t="s">
        <v>792</v>
      </c>
      <c r="B5247" s="8">
        <v>10752</v>
      </c>
    </row>
    <row r="5248" spans="1:2" x14ac:dyDescent="0.25">
      <c r="A5248" s="10" t="s">
        <v>792</v>
      </c>
      <c r="B5248" s="8">
        <v>12638</v>
      </c>
    </row>
    <row r="5249" spans="1:2" x14ac:dyDescent="0.25">
      <c r="A5249" s="10" t="s">
        <v>792</v>
      </c>
      <c r="B5249" s="8">
        <v>4370</v>
      </c>
    </row>
    <row r="5250" spans="1:2" x14ac:dyDescent="0.25">
      <c r="A5250" s="10" t="s">
        <v>792</v>
      </c>
      <c r="B5250" s="8">
        <v>5904</v>
      </c>
    </row>
    <row r="5251" spans="1:2" x14ac:dyDescent="0.25">
      <c r="A5251" s="10" t="s">
        <v>792</v>
      </c>
      <c r="B5251" s="8">
        <v>5535</v>
      </c>
    </row>
    <row r="5252" spans="1:2" x14ac:dyDescent="0.25">
      <c r="A5252" s="10" t="s">
        <v>792</v>
      </c>
      <c r="B5252" s="8">
        <v>3619</v>
      </c>
    </row>
    <row r="5253" spans="1:2" x14ac:dyDescent="0.25">
      <c r="A5253" s="10" t="s">
        <v>792</v>
      </c>
      <c r="B5253" s="8">
        <v>3672</v>
      </c>
    </row>
    <row r="5254" spans="1:2" x14ac:dyDescent="0.25">
      <c r="A5254" s="10" t="s">
        <v>792</v>
      </c>
      <c r="B5254" s="8">
        <v>6076</v>
      </c>
    </row>
    <row r="5255" spans="1:2" x14ac:dyDescent="0.25">
      <c r="A5255" s="10" t="s">
        <v>792</v>
      </c>
      <c r="B5255" s="8">
        <v>4932</v>
      </c>
    </row>
    <row r="5256" spans="1:2" x14ac:dyDescent="0.25">
      <c r="A5256" s="10" t="s">
        <v>792</v>
      </c>
      <c r="B5256" s="8">
        <v>5439</v>
      </c>
    </row>
    <row r="5257" spans="1:2" x14ac:dyDescent="0.25">
      <c r="A5257" s="10" t="s">
        <v>792</v>
      </c>
      <c r="B5257" s="8">
        <v>5439</v>
      </c>
    </row>
    <row r="5258" spans="1:2" x14ac:dyDescent="0.25">
      <c r="A5258" s="10" t="s">
        <v>681</v>
      </c>
      <c r="B5258" s="8">
        <v>3330</v>
      </c>
    </row>
    <row r="5259" spans="1:2" x14ac:dyDescent="0.25">
      <c r="A5259" s="10" t="s">
        <v>681</v>
      </c>
      <c r="B5259" s="8">
        <v>3120</v>
      </c>
    </row>
    <row r="5260" spans="1:2" x14ac:dyDescent="0.25">
      <c r="A5260" s="10" t="s">
        <v>681</v>
      </c>
      <c r="B5260" s="8">
        <v>5076</v>
      </c>
    </row>
    <row r="5261" spans="1:2" x14ac:dyDescent="0.25">
      <c r="A5261" s="10" t="s">
        <v>681</v>
      </c>
      <c r="B5261" s="8">
        <v>7360</v>
      </c>
    </row>
    <row r="5262" spans="1:2" x14ac:dyDescent="0.25">
      <c r="A5262" s="10" t="s">
        <v>681</v>
      </c>
      <c r="B5262" s="8">
        <v>5800</v>
      </c>
    </row>
    <row r="5263" spans="1:2" x14ac:dyDescent="0.25">
      <c r="A5263" s="10" t="s">
        <v>681</v>
      </c>
      <c r="B5263" s="8">
        <v>6785</v>
      </c>
    </row>
    <row r="5264" spans="1:2" x14ac:dyDescent="0.25">
      <c r="A5264" s="10" t="s">
        <v>681</v>
      </c>
      <c r="B5264" s="8">
        <v>5278</v>
      </c>
    </row>
    <row r="5265" spans="1:2" x14ac:dyDescent="0.25">
      <c r="A5265" s="10" t="s">
        <v>681</v>
      </c>
      <c r="B5265" s="8">
        <v>2684</v>
      </c>
    </row>
    <row r="5266" spans="1:2" x14ac:dyDescent="0.25">
      <c r="A5266" s="10" t="s">
        <v>681</v>
      </c>
      <c r="B5266" s="8">
        <v>5454</v>
      </c>
    </row>
    <row r="5267" spans="1:2" x14ac:dyDescent="0.25">
      <c r="A5267" s="10" t="s">
        <v>681</v>
      </c>
      <c r="B5267" s="8">
        <v>8556</v>
      </c>
    </row>
    <row r="5268" spans="1:2" x14ac:dyDescent="0.25">
      <c r="A5268" s="10" t="s">
        <v>681</v>
      </c>
      <c r="B5268" s="8">
        <v>6468</v>
      </c>
    </row>
    <row r="5269" spans="1:2" x14ac:dyDescent="0.25">
      <c r="A5269" s="10" t="s">
        <v>681</v>
      </c>
      <c r="B5269" s="8">
        <v>7920</v>
      </c>
    </row>
    <row r="5270" spans="1:2" x14ac:dyDescent="0.25">
      <c r="A5270" s="10" t="s">
        <v>681</v>
      </c>
      <c r="B5270" s="8">
        <v>4368</v>
      </c>
    </row>
    <row r="5271" spans="1:2" x14ac:dyDescent="0.25">
      <c r="A5271" s="10" t="s">
        <v>681</v>
      </c>
      <c r="B5271" s="8">
        <v>3422</v>
      </c>
    </row>
    <row r="5272" spans="1:2" x14ac:dyDescent="0.25">
      <c r="A5272" s="10" t="s">
        <v>681</v>
      </c>
      <c r="B5272" s="8">
        <v>7848</v>
      </c>
    </row>
    <row r="5273" spans="1:2" x14ac:dyDescent="0.25">
      <c r="A5273" s="10" t="s">
        <v>681</v>
      </c>
      <c r="B5273" s="8">
        <v>8990</v>
      </c>
    </row>
    <row r="5274" spans="1:2" x14ac:dyDescent="0.25">
      <c r="A5274" s="10" t="s">
        <v>681</v>
      </c>
      <c r="B5274" s="8">
        <v>7680</v>
      </c>
    </row>
    <row r="5275" spans="1:2" x14ac:dyDescent="0.25">
      <c r="A5275" s="10" t="s">
        <v>681</v>
      </c>
      <c r="B5275" s="8">
        <v>7021</v>
      </c>
    </row>
    <row r="5276" spans="1:2" x14ac:dyDescent="0.25">
      <c r="A5276" s="10" t="s">
        <v>681</v>
      </c>
      <c r="B5276" s="8">
        <v>5192</v>
      </c>
    </row>
    <row r="5277" spans="1:2" x14ac:dyDescent="0.25">
      <c r="A5277" s="10" t="s">
        <v>681</v>
      </c>
      <c r="B5277" s="8">
        <v>3536</v>
      </c>
    </row>
    <row r="5278" spans="1:2" x14ac:dyDescent="0.25">
      <c r="A5278" s="10" t="s">
        <v>681</v>
      </c>
      <c r="B5278" s="8">
        <v>11591</v>
      </c>
    </row>
    <row r="5279" spans="1:2" x14ac:dyDescent="0.25">
      <c r="A5279" s="10" t="s">
        <v>681</v>
      </c>
      <c r="B5279" s="8">
        <v>13603</v>
      </c>
    </row>
    <row r="5280" spans="1:2" x14ac:dyDescent="0.25">
      <c r="A5280" s="10" t="s">
        <v>681</v>
      </c>
      <c r="B5280" s="8">
        <v>12992</v>
      </c>
    </row>
    <row r="5281" spans="1:2" x14ac:dyDescent="0.25">
      <c r="A5281" s="10" t="s">
        <v>681</v>
      </c>
      <c r="B5281" s="8">
        <v>16800</v>
      </c>
    </row>
    <row r="5282" spans="1:2" x14ac:dyDescent="0.25">
      <c r="A5282" s="10" t="s">
        <v>681</v>
      </c>
      <c r="B5282" s="8">
        <v>11935</v>
      </c>
    </row>
    <row r="5283" spans="1:2" x14ac:dyDescent="0.25">
      <c r="A5283" s="10" t="s">
        <v>681</v>
      </c>
      <c r="B5283" s="8">
        <v>11214</v>
      </c>
    </row>
    <row r="5284" spans="1:2" x14ac:dyDescent="0.25">
      <c r="A5284" s="10" t="s">
        <v>681</v>
      </c>
      <c r="B5284" s="8">
        <v>22454</v>
      </c>
    </row>
    <row r="5285" spans="1:2" x14ac:dyDescent="0.25">
      <c r="A5285" s="10" t="s">
        <v>681</v>
      </c>
      <c r="B5285" s="8">
        <v>21663</v>
      </c>
    </row>
    <row r="5286" spans="1:2" x14ac:dyDescent="0.25">
      <c r="A5286" s="10" t="s">
        <v>681</v>
      </c>
      <c r="B5286" s="8">
        <v>19800</v>
      </c>
    </row>
    <row r="5287" spans="1:2" x14ac:dyDescent="0.25">
      <c r="A5287" s="10" t="s">
        <v>681</v>
      </c>
      <c r="B5287" s="8">
        <v>16254</v>
      </c>
    </row>
    <row r="5288" spans="1:2" x14ac:dyDescent="0.25">
      <c r="A5288" s="10" t="s">
        <v>681</v>
      </c>
      <c r="B5288" s="8">
        <v>14760</v>
      </c>
    </row>
    <row r="5289" spans="1:2" x14ac:dyDescent="0.25">
      <c r="A5289" s="10" t="s">
        <v>681</v>
      </c>
      <c r="B5289" s="8">
        <v>17355</v>
      </c>
    </row>
    <row r="5290" spans="1:2" x14ac:dyDescent="0.25">
      <c r="A5290" s="10" t="s">
        <v>681</v>
      </c>
      <c r="B5290" s="8">
        <v>16463</v>
      </c>
    </row>
    <row r="5291" spans="1:2" x14ac:dyDescent="0.25">
      <c r="A5291" s="10" t="s">
        <v>681</v>
      </c>
      <c r="B5291" s="8">
        <v>18531</v>
      </c>
    </row>
    <row r="5292" spans="1:2" x14ac:dyDescent="0.25">
      <c r="A5292" s="10" t="s">
        <v>681</v>
      </c>
      <c r="B5292" s="8">
        <v>15862</v>
      </c>
    </row>
    <row r="5293" spans="1:2" x14ac:dyDescent="0.25">
      <c r="A5293" s="10" t="s">
        <v>681</v>
      </c>
      <c r="B5293" s="8">
        <v>14742</v>
      </c>
    </row>
    <row r="5294" spans="1:2" x14ac:dyDescent="0.25">
      <c r="A5294" s="10" t="s">
        <v>681</v>
      </c>
      <c r="B5294" s="8">
        <v>11011</v>
      </c>
    </row>
    <row r="5295" spans="1:2" x14ac:dyDescent="0.25">
      <c r="A5295" s="10" t="s">
        <v>681</v>
      </c>
      <c r="B5295" s="8">
        <v>10582</v>
      </c>
    </row>
    <row r="5296" spans="1:2" x14ac:dyDescent="0.25">
      <c r="A5296" s="10" t="s">
        <v>681</v>
      </c>
      <c r="B5296" s="8">
        <v>7047</v>
      </c>
    </row>
    <row r="5297" spans="1:2" x14ac:dyDescent="0.25">
      <c r="A5297" s="10" t="s">
        <v>681</v>
      </c>
      <c r="B5297" s="8">
        <v>8120</v>
      </c>
    </row>
    <row r="5298" spans="1:2" x14ac:dyDescent="0.25">
      <c r="A5298" s="10" t="s">
        <v>681</v>
      </c>
      <c r="B5298" s="8">
        <v>8100</v>
      </c>
    </row>
    <row r="5299" spans="1:2" x14ac:dyDescent="0.25">
      <c r="A5299" s="10" t="s">
        <v>681</v>
      </c>
      <c r="B5299" s="8">
        <v>4050</v>
      </c>
    </row>
    <row r="5300" spans="1:2" x14ac:dyDescent="0.25">
      <c r="A5300" s="10" t="s">
        <v>681</v>
      </c>
      <c r="B5300" s="8">
        <v>3510</v>
      </c>
    </row>
    <row r="5301" spans="1:2" x14ac:dyDescent="0.25">
      <c r="A5301" s="10" t="s">
        <v>681</v>
      </c>
      <c r="B5301" s="8">
        <v>4736</v>
      </c>
    </row>
    <row r="5302" spans="1:2" x14ac:dyDescent="0.25">
      <c r="A5302" s="10" t="s">
        <v>681</v>
      </c>
      <c r="B5302" s="8">
        <v>3825</v>
      </c>
    </row>
    <row r="5303" spans="1:2" x14ac:dyDescent="0.25">
      <c r="A5303" s="10" t="s">
        <v>681</v>
      </c>
      <c r="B5303" s="8">
        <v>4700</v>
      </c>
    </row>
    <row r="5304" spans="1:2" x14ac:dyDescent="0.25">
      <c r="A5304" s="10" t="s">
        <v>681</v>
      </c>
      <c r="B5304" s="8">
        <v>8496</v>
      </c>
    </row>
    <row r="5305" spans="1:2" x14ac:dyDescent="0.25">
      <c r="A5305" s="10" t="s">
        <v>681</v>
      </c>
      <c r="B5305" s="8">
        <v>6160</v>
      </c>
    </row>
    <row r="5306" spans="1:2" x14ac:dyDescent="0.25">
      <c r="A5306" s="10" t="s">
        <v>681</v>
      </c>
      <c r="B5306" s="8">
        <v>5763</v>
      </c>
    </row>
    <row r="5307" spans="1:2" x14ac:dyDescent="0.25">
      <c r="A5307" s="10" t="s">
        <v>681</v>
      </c>
      <c r="B5307" s="8">
        <v>5782</v>
      </c>
    </row>
    <row r="5308" spans="1:2" x14ac:dyDescent="0.25">
      <c r="A5308" s="10" t="s">
        <v>681</v>
      </c>
      <c r="B5308" s="8">
        <v>6760</v>
      </c>
    </row>
    <row r="5309" spans="1:2" x14ac:dyDescent="0.25">
      <c r="A5309" s="10" t="s">
        <v>681</v>
      </c>
      <c r="B5309" s="8">
        <v>8788</v>
      </c>
    </row>
    <row r="5310" spans="1:2" x14ac:dyDescent="0.25">
      <c r="A5310" s="10" t="s">
        <v>681</v>
      </c>
      <c r="B5310" s="8">
        <v>9450</v>
      </c>
    </row>
    <row r="5311" spans="1:2" x14ac:dyDescent="0.25">
      <c r="A5311" s="10" t="s">
        <v>681</v>
      </c>
      <c r="B5311" s="8">
        <v>7791</v>
      </c>
    </row>
    <row r="5312" spans="1:2" x14ac:dyDescent="0.25">
      <c r="A5312" s="10" t="s">
        <v>681</v>
      </c>
      <c r="B5312" s="8">
        <v>9600</v>
      </c>
    </row>
    <row r="5313" spans="1:2" x14ac:dyDescent="0.25">
      <c r="A5313" s="10" t="s">
        <v>681</v>
      </c>
      <c r="B5313" s="8">
        <v>9548</v>
      </c>
    </row>
    <row r="5314" spans="1:2" x14ac:dyDescent="0.25">
      <c r="A5314" s="10" t="s">
        <v>681</v>
      </c>
      <c r="B5314" s="8">
        <v>13932</v>
      </c>
    </row>
    <row r="5315" spans="1:2" x14ac:dyDescent="0.25">
      <c r="A5315" s="10" t="s">
        <v>681</v>
      </c>
      <c r="B5315" s="8">
        <v>15552</v>
      </c>
    </row>
    <row r="5316" spans="1:2" x14ac:dyDescent="0.25">
      <c r="A5316" s="10" t="s">
        <v>681</v>
      </c>
      <c r="B5316" s="8">
        <v>16400</v>
      </c>
    </row>
    <row r="5317" spans="1:2" x14ac:dyDescent="0.25">
      <c r="A5317" s="10" t="s">
        <v>681</v>
      </c>
      <c r="B5317" s="8">
        <v>13050</v>
      </c>
    </row>
    <row r="5318" spans="1:2" x14ac:dyDescent="0.25">
      <c r="A5318" s="10" t="s">
        <v>681</v>
      </c>
      <c r="B5318" s="8">
        <v>14040</v>
      </c>
    </row>
    <row r="5319" spans="1:2" x14ac:dyDescent="0.25">
      <c r="A5319" s="10" t="s">
        <v>681</v>
      </c>
      <c r="B5319" s="8">
        <v>12642</v>
      </c>
    </row>
    <row r="5320" spans="1:2" x14ac:dyDescent="0.25">
      <c r="A5320" s="10" t="s">
        <v>681</v>
      </c>
      <c r="B5320" s="8">
        <v>13572</v>
      </c>
    </row>
    <row r="5321" spans="1:2" x14ac:dyDescent="0.25">
      <c r="A5321" s="10" t="s">
        <v>681</v>
      </c>
      <c r="B5321" s="8">
        <v>10455</v>
      </c>
    </row>
    <row r="5322" spans="1:2" x14ac:dyDescent="0.25">
      <c r="A5322" s="10" t="s">
        <v>681</v>
      </c>
      <c r="B5322" s="8">
        <v>8316</v>
      </c>
    </row>
    <row r="5323" spans="1:2" x14ac:dyDescent="0.25">
      <c r="A5323" s="10" t="s">
        <v>681</v>
      </c>
      <c r="B5323" s="8">
        <v>5408</v>
      </c>
    </row>
    <row r="5324" spans="1:2" x14ac:dyDescent="0.25">
      <c r="A5324" s="10" t="s">
        <v>681</v>
      </c>
      <c r="B5324" s="8">
        <v>5365</v>
      </c>
    </row>
    <row r="5325" spans="1:2" x14ac:dyDescent="0.25">
      <c r="A5325" s="10" t="s">
        <v>681</v>
      </c>
      <c r="B5325" s="8">
        <v>8415</v>
      </c>
    </row>
    <row r="5326" spans="1:2" x14ac:dyDescent="0.25">
      <c r="A5326" s="10" t="s">
        <v>681</v>
      </c>
      <c r="B5326" s="8">
        <v>7744</v>
      </c>
    </row>
    <row r="5327" spans="1:2" x14ac:dyDescent="0.25">
      <c r="A5327" s="10" t="s">
        <v>681</v>
      </c>
      <c r="B5327" s="8">
        <v>10296</v>
      </c>
    </row>
    <row r="5328" spans="1:2" x14ac:dyDescent="0.25">
      <c r="A5328" s="10" t="s">
        <v>681</v>
      </c>
      <c r="B5328" s="8">
        <v>5796</v>
      </c>
    </row>
    <row r="5329" spans="1:2" x14ac:dyDescent="0.25">
      <c r="A5329" s="10" t="s">
        <v>681</v>
      </c>
      <c r="B5329" s="8">
        <v>5742</v>
      </c>
    </row>
    <row r="5330" spans="1:2" x14ac:dyDescent="0.25">
      <c r="A5330" s="10" t="s">
        <v>19</v>
      </c>
      <c r="B5330" s="8">
        <v>4921</v>
      </c>
    </row>
    <row r="5331" spans="1:2" x14ac:dyDescent="0.25">
      <c r="A5331" s="10" t="s">
        <v>19</v>
      </c>
      <c r="B5331" s="8">
        <v>7700</v>
      </c>
    </row>
    <row r="5332" spans="1:2" x14ac:dyDescent="0.25">
      <c r="A5332" s="10" t="s">
        <v>19</v>
      </c>
      <c r="B5332" s="8">
        <v>7644</v>
      </c>
    </row>
    <row r="5333" spans="1:2" x14ac:dyDescent="0.25">
      <c r="A5333" s="10" t="s">
        <v>19</v>
      </c>
      <c r="B5333" s="8">
        <v>11088</v>
      </c>
    </row>
    <row r="5334" spans="1:2" x14ac:dyDescent="0.25">
      <c r="A5334" s="10" t="s">
        <v>19</v>
      </c>
      <c r="B5334" s="8">
        <v>7260</v>
      </c>
    </row>
    <row r="5335" spans="1:2" x14ac:dyDescent="0.25">
      <c r="A5335" s="10" t="s">
        <v>19</v>
      </c>
      <c r="B5335" s="8">
        <v>5313</v>
      </c>
    </row>
    <row r="5336" spans="1:2" x14ac:dyDescent="0.25">
      <c r="A5336" s="10" t="s">
        <v>19</v>
      </c>
      <c r="B5336" s="8">
        <v>4134</v>
      </c>
    </row>
    <row r="5337" spans="1:2" x14ac:dyDescent="0.25">
      <c r="A5337" s="10" t="s">
        <v>19</v>
      </c>
      <c r="B5337" s="8">
        <v>6783</v>
      </c>
    </row>
    <row r="5338" spans="1:2" x14ac:dyDescent="0.25">
      <c r="A5338" s="10" t="s">
        <v>19</v>
      </c>
      <c r="B5338" s="8">
        <v>6923</v>
      </c>
    </row>
    <row r="5339" spans="1:2" x14ac:dyDescent="0.25">
      <c r="A5339" s="10" t="s">
        <v>19</v>
      </c>
      <c r="B5339" s="8">
        <v>10416</v>
      </c>
    </row>
    <row r="5340" spans="1:2" x14ac:dyDescent="0.25">
      <c r="A5340" s="10" t="s">
        <v>19</v>
      </c>
      <c r="B5340" s="8">
        <v>6321</v>
      </c>
    </row>
    <row r="5341" spans="1:2" x14ac:dyDescent="0.25">
      <c r="A5341" s="10" t="s">
        <v>19</v>
      </c>
      <c r="B5341" s="8">
        <v>5168</v>
      </c>
    </row>
    <row r="5342" spans="1:2" x14ac:dyDescent="0.25">
      <c r="A5342" s="10" t="s">
        <v>19</v>
      </c>
      <c r="B5342" s="8">
        <v>4995</v>
      </c>
    </row>
    <row r="5343" spans="1:2" x14ac:dyDescent="0.25">
      <c r="A5343" s="10" t="s">
        <v>19</v>
      </c>
      <c r="B5343" s="8">
        <v>6200</v>
      </c>
    </row>
    <row r="5344" spans="1:2" x14ac:dyDescent="0.25">
      <c r="A5344" s="10" t="s">
        <v>19</v>
      </c>
      <c r="B5344" s="8">
        <v>6396</v>
      </c>
    </row>
    <row r="5345" spans="1:2" x14ac:dyDescent="0.25">
      <c r="A5345" s="10" t="s">
        <v>19</v>
      </c>
      <c r="B5345" s="8">
        <v>13050</v>
      </c>
    </row>
    <row r="5346" spans="1:2" x14ac:dyDescent="0.25">
      <c r="A5346" s="10" t="s">
        <v>19</v>
      </c>
      <c r="B5346" s="8">
        <v>8533</v>
      </c>
    </row>
    <row r="5347" spans="1:2" x14ac:dyDescent="0.25">
      <c r="A5347" s="10" t="s">
        <v>19</v>
      </c>
      <c r="B5347" s="8">
        <v>7840</v>
      </c>
    </row>
    <row r="5348" spans="1:2" x14ac:dyDescent="0.25">
      <c r="A5348" s="10" t="s">
        <v>19</v>
      </c>
      <c r="B5348" s="8">
        <v>6110</v>
      </c>
    </row>
    <row r="5349" spans="1:2" x14ac:dyDescent="0.25">
      <c r="A5349" s="10" t="s">
        <v>19</v>
      </c>
      <c r="B5349" s="8">
        <v>7672</v>
      </c>
    </row>
    <row r="5350" spans="1:2" x14ac:dyDescent="0.25">
      <c r="A5350" s="10" t="s">
        <v>19</v>
      </c>
      <c r="B5350" s="8">
        <v>9971</v>
      </c>
    </row>
    <row r="5351" spans="1:2" x14ac:dyDescent="0.25">
      <c r="A5351" s="10" t="s">
        <v>19</v>
      </c>
      <c r="B5351" s="8">
        <v>15517</v>
      </c>
    </row>
    <row r="5352" spans="1:2" x14ac:dyDescent="0.25">
      <c r="A5352" s="10" t="s">
        <v>19</v>
      </c>
      <c r="B5352" s="8">
        <v>9450</v>
      </c>
    </row>
    <row r="5353" spans="1:2" x14ac:dyDescent="0.25">
      <c r="A5353" s="10" t="s">
        <v>19</v>
      </c>
      <c r="B5353" s="8">
        <v>7200</v>
      </c>
    </row>
    <row r="5354" spans="1:2" x14ac:dyDescent="0.25">
      <c r="A5354" s="10" t="s">
        <v>19</v>
      </c>
      <c r="B5354" s="8">
        <v>7056</v>
      </c>
    </row>
    <row r="5355" spans="1:2" x14ac:dyDescent="0.25">
      <c r="A5355" s="10" t="s">
        <v>19</v>
      </c>
      <c r="B5355" s="8">
        <v>9300</v>
      </c>
    </row>
    <row r="5356" spans="1:2" x14ac:dyDescent="0.25">
      <c r="A5356" s="10" t="s">
        <v>19</v>
      </c>
      <c r="B5356" s="8">
        <v>12489</v>
      </c>
    </row>
    <row r="5357" spans="1:2" x14ac:dyDescent="0.25">
      <c r="A5357" s="10" t="s">
        <v>19</v>
      </c>
      <c r="B5357" s="8">
        <v>14573</v>
      </c>
    </row>
    <row r="5358" spans="1:2" x14ac:dyDescent="0.25">
      <c r="A5358" s="10" t="s">
        <v>19</v>
      </c>
      <c r="B5358" s="8">
        <v>10976</v>
      </c>
    </row>
    <row r="5359" spans="1:2" x14ac:dyDescent="0.25">
      <c r="A5359" s="10" t="s">
        <v>19</v>
      </c>
      <c r="B5359" s="8">
        <v>8619</v>
      </c>
    </row>
    <row r="5360" spans="1:2" x14ac:dyDescent="0.25">
      <c r="A5360" s="10" t="s">
        <v>19</v>
      </c>
      <c r="B5360" s="8">
        <v>7950</v>
      </c>
    </row>
    <row r="5361" spans="1:2" x14ac:dyDescent="0.25">
      <c r="A5361" s="10" t="s">
        <v>19</v>
      </c>
      <c r="B5361" s="8">
        <v>10416</v>
      </c>
    </row>
    <row r="5362" spans="1:2" x14ac:dyDescent="0.25">
      <c r="A5362" s="10" t="s">
        <v>19</v>
      </c>
      <c r="B5362" s="8">
        <v>12804</v>
      </c>
    </row>
    <row r="5363" spans="1:2" x14ac:dyDescent="0.25">
      <c r="A5363" s="10" t="s">
        <v>19</v>
      </c>
      <c r="B5363" s="8">
        <v>15500</v>
      </c>
    </row>
    <row r="5364" spans="1:2" x14ac:dyDescent="0.25">
      <c r="A5364" s="10" t="s">
        <v>19</v>
      </c>
      <c r="B5364" s="8">
        <v>11550</v>
      </c>
    </row>
    <row r="5365" spans="1:2" x14ac:dyDescent="0.25">
      <c r="A5365" s="10" t="s">
        <v>19</v>
      </c>
      <c r="B5365" s="8">
        <v>9588</v>
      </c>
    </row>
    <row r="5366" spans="1:2" x14ac:dyDescent="0.25">
      <c r="A5366" s="10" t="s">
        <v>19</v>
      </c>
      <c r="B5366" s="8">
        <v>6150</v>
      </c>
    </row>
    <row r="5367" spans="1:2" x14ac:dyDescent="0.25">
      <c r="A5367" s="10" t="s">
        <v>19</v>
      </c>
      <c r="B5367" s="8">
        <v>7748</v>
      </c>
    </row>
    <row r="5368" spans="1:2" x14ac:dyDescent="0.25">
      <c r="A5368" s="10" t="s">
        <v>19</v>
      </c>
      <c r="B5368" s="8">
        <v>11990</v>
      </c>
    </row>
    <row r="5369" spans="1:2" x14ac:dyDescent="0.25">
      <c r="A5369" s="10" t="s">
        <v>19</v>
      </c>
      <c r="B5369" s="8">
        <v>11900</v>
      </c>
    </row>
    <row r="5370" spans="1:2" x14ac:dyDescent="0.25">
      <c r="A5370" s="10" t="s">
        <v>19</v>
      </c>
      <c r="B5370" s="8">
        <v>7824</v>
      </c>
    </row>
    <row r="5371" spans="1:2" x14ac:dyDescent="0.25">
      <c r="A5371" s="10" t="s">
        <v>19</v>
      </c>
      <c r="B5371" s="8">
        <v>5658</v>
      </c>
    </row>
    <row r="5372" spans="1:2" x14ac:dyDescent="0.25">
      <c r="A5372" s="10" t="s">
        <v>19</v>
      </c>
      <c r="B5372" s="8">
        <v>6028</v>
      </c>
    </row>
    <row r="5373" spans="1:2" x14ac:dyDescent="0.25">
      <c r="A5373" s="10" t="s">
        <v>19</v>
      </c>
      <c r="B5373" s="8">
        <v>6681</v>
      </c>
    </row>
    <row r="5374" spans="1:2" x14ac:dyDescent="0.25">
      <c r="A5374" s="10" t="s">
        <v>19</v>
      </c>
      <c r="B5374" s="8">
        <v>9204</v>
      </c>
    </row>
    <row r="5375" spans="1:2" x14ac:dyDescent="0.25">
      <c r="A5375" s="10" t="s">
        <v>19</v>
      </c>
      <c r="B5375" s="8">
        <v>11856</v>
      </c>
    </row>
    <row r="5376" spans="1:2" x14ac:dyDescent="0.25">
      <c r="A5376" s="10" t="s">
        <v>19</v>
      </c>
      <c r="B5376" s="8">
        <v>7176</v>
      </c>
    </row>
    <row r="5377" spans="1:2" x14ac:dyDescent="0.25">
      <c r="A5377" s="10" t="s">
        <v>19</v>
      </c>
      <c r="B5377" s="8">
        <v>6302</v>
      </c>
    </row>
    <row r="5378" spans="1:2" x14ac:dyDescent="0.25">
      <c r="A5378" s="10" t="s">
        <v>19</v>
      </c>
      <c r="B5378" s="8">
        <v>6075</v>
      </c>
    </row>
    <row r="5379" spans="1:2" x14ac:dyDescent="0.25">
      <c r="A5379" s="10" t="s">
        <v>19</v>
      </c>
      <c r="B5379" s="8">
        <v>8850</v>
      </c>
    </row>
    <row r="5380" spans="1:2" x14ac:dyDescent="0.25">
      <c r="A5380" s="10" t="s">
        <v>19</v>
      </c>
      <c r="B5380" s="8">
        <v>9984</v>
      </c>
    </row>
    <row r="5381" spans="1:2" x14ac:dyDescent="0.25">
      <c r="A5381" s="10" t="s">
        <v>19</v>
      </c>
      <c r="B5381" s="8">
        <v>12152</v>
      </c>
    </row>
    <row r="5382" spans="1:2" x14ac:dyDescent="0.25">
      <c r="A5382" s="10" t="s">
        <v>19</v>
      </c>
      <c r="B5382" s="8">
        <v>7938</v>
      </c>
    </row>
    <row r="5383" spans="1:2" x14ac:dyDescent="0.25">
      <c r="A5383" s="10" t="s">
        <v>19</v>
      </c>
      <c r="B5383" s="8">
        <v>6615</v>
      </c>
    </row>
    <row r="5384" spans="1:2" x14ac:dyDescent="0.25">
      <c r="A5384" s="10" t="s">
        <v>19</v>
      </c>
      <c r="B5384" s="8">
        <v>6768</v>
      </c>
    </row>
    <row r="5385" spans="1:2" x14ac:dyDescent="0.25">
      <c r="A5385" s="10" t="s">
        <v>19</v>
      </c>
      <c r="B5385" s="8">
        <v>9548</v>
      </c>
    </row>
    <row r="5386" spans="1:2" x14ac:dyDescent="0.25">
      <c r="A5386" s="10" t="s">
        <v>19</v>
      </c>
      <c r="B5386" s="8">
        <v>11968</v>
      </c>
    </row>
    <row r="5387" spans="1:2" x14ac:dyDescent="0.25">
      <c r="A5387" s="10" t="s">
        <v>19</v>
      </c>
      <c r="B5387" s="8">
        <v>14455</v>
      </c>
    </row>
    <row r="5388" spans="1:2" x14ac:dyDescent="0.25">
      <c r="A5388" s="10" t="s">
        <v>19</v>
      </c>
      <c r="B5388" s="8">
        <v>8619</v>
      </c>
    </row>
    <row r="5389" spans="1:2" x14ac:dyDescent="0.25">
      <c r="A5389" s="10" t="s">
        <v>19</v>
      </c>
      <c r="B5389" s="8">
        <v>8476</v>
      </c>
    </row>
    <row r="5390" spans="1:2" x14ac:dyDescent="0.25">
      <c r="A5390" s="10" t="s">
        <v>19</v>
      </c>
      <c r="B5390" s="8">
        <v>8370</v>
      </c>
    </row>
    <row r="5391" spans="1:2" x14ac:dyDescent="0.25">
      <c r="A5391" s="10" t="s">
        <v>19</v>
      </c>
      <c r="B5391" s="8">
        <v>9300</v>
      </c>
    </row>
    <row r="5392" spans="1:2" x14ac:dyDescent="0.25">
      <c r="A5392" s="10" t="s">
        <v>19</v>
      </c>
      <c r="B5392" s="8">
        <v>12558</v>
      </c>
    </row>
    <row r="5393" spans="1:2" x14ac:dyDescent="0.25">
      <c r="A5393" s="10" t="s">
        <v>19</v>
      </c>
      <c r="B5393" s="8">
        <v>8424</v>
      </c>
    </row>
    <row r="5394" spans="1:2" x14ac:dyDescent="0.25">
      <c r="A5394" s="10" t="s">
        <v>19</v>
      </c>
      <c r="B5394" s="8">
        <v>6084</v>
      </c>
    </row>
    <row r="5395" spans="1:2" x14ac:dyDescent="0.25">
      <c r="A5395" s="10" t="s">
        <v>19</v>
      </c>
      <c r="B5395" s="8">
        <v>4872</v>
      </c>
    </row>
    <row r="5396" spans="1:2" x14ac:dyDescent="0.25">
      <c r="A5396" s="10" t="s">
        <v>19</v>
      </c>
      <c r="B5396" s="8">
        <v>4454</v>
      </c>
    </row>
    <row r="5397" spans="1:2" x14ac:dyDescent="0.25">
      <c r="A5397" s="10" t="s">
        <v>19</v>
      </c>
      <c r="B5397" s="8">
        <v>7105</v>
      </c>
    </row>
    <row r="5398" spans="1:2" x14ac:dyDescent="0.25">
      <c r="A5398" s="10" t="s">
        <v>19</v>
      </c>
      <c r="B5398" s="8">
        <v>5928</v>
      </c>
    </row>
    <row r="5399" spans="1:2" x14ac:dyDescent="0.25">
      <c r="A5399" s="10" t="s">
        <v>19</v>
      </c>
      <c r="B5399" s="8">
        <v>8806</v>
      </c>
    </row>
    <row r="5400" spans="1:2" x14ac:dyDescent="0.25">
      <c r="A5400" s="10" t="s">
        <v>19</v>
      </c>
      <c r="B5400" s="8">
        <v>5365</v>
      </c>
    </row>
    <row r="5401" spans="1:2" x14ac:dyDescent="0.25">
      <c r="A5401" s="10" t="s">
        <v>19</v>
      </c>
      <c r="B5401" s="8">
        <v>4147</v>
      </c>
    </row>
    <row r="5402" spans="1:2" x14ac:dyDescent="0.25">
      <c r="A5402" s="10" t="s">
        <v>796</v>
      </c>
      <c r="B5402" s="8">
        <v>3936</v>
      </c>
    </row>
    <row r="5403" spans="1:2" x14ac:dyDescent="0.25">
      <c r="A5403" s="10" t="s">
        <v>796</v>
      </c>
      <c r="B5403" s="8">
        <v>6815</v>
      </c>
    </row>
    <row r="5404" spans="1:2" x14ac:dyDescent="0.25">
      <c r="A5404" s="10" t="s">
        <v>796</v>
      </c>
      <c r="B5404" s="8">
        <v>6612</v>
      </c>
    </row>
    <row r="5405" spans="1:2" x14ac:dyDescent="0.25">
      <c r="A5405" s="10" t="s">
        <v>796</v>
      </c>
      <c r="B5405" s="8">
        <v>9348</v>
      </c>
    </row>
    <row r="5406" spans="1:2" x14ac:dyDescent="0.25">
      <c r="A5406" s="10" t="s">
        <v>796</v>
      </c>
      <c r="B5406" s="8">
        <v>4847</v>
      </c>
    </row>
    <row r="5407" spans="1:2" x14ac:dyDescent="0.25">
      <c r="A5407" s="10" t="s">
        <v>796</v>
      </c>
      <c r="B5407" s="8">
        <v>4023</v>
      </c>
    </row>
    <row r="5408" spans="1:2" x14ac:dyDescent="0.25">
      <c r="A5408" s="10" t="s">
        <v>796</v>
      </c>
      <c r="B5408" s="8">
        <v>3696</v>
      </c>
    </row>
    <row r="5409" spans="1:2" x14ac:dyDescent="0.25">
      <c r="A5409" s="10" t="s">
        <v>796</v>
      </c>
      <c r="B5409" s="8">
        <v>5922</v>
      </c>
    </row>
    <row r="5410" spans="1:2" x14ac:dyDescent="0.25">
      <c r="A5410" s="10" t="s">
        <v>796</v>
      </c>
      <c r="B5410" s="8">
        <v>6105</v>
      </c>
    </row>
    <row r="5411" spans="1:2" x14ac:dyDescent="0.25">
      <c r="A5411" s="10" t="s">
        <v>796</v>
      </c>
      <c r="B5411" s="8">
        <v>8112</v>
      </c>
    </row>
    <row r="5412" spans="1:2" x14ac:dyDescent="0.25">
      <c r="A5412" s="10" t="s">
        <v>796</v>
      </c>
      <c r="B5412" s="8">
        <v>5460</v>
      </c>
    </row>
    <row r="5413" spans="1:2" x14ac:dyDescent="0.25">
      <c r="A5413" s="10" t="s">
        <v>796</v>
      </c>
      <c r="B5413" s="8">
        <v>4060</v>
      </c>
    </row>
    <row r="5414" spans="1:2" x14ac:dyDescent="0.25">
      <c r="A5414" s="10" t="s">
        <v>796</v>
      </c>
      <c r="B5414" s="8">
        <v>3927</v>
      </c>
    </row>
    <row r="5415" spans="1:2" x14ac:dyDescent="0.25">
      <c r="A5415" s="10" t="s">
        <v>796</v>
      </c>
      <c r="B5415" s="8">
        <v>4982</v>
      </c>
    </row>
    <row r="5416" spans="1:2" x14ac:dyDescent="0.25">
      <c r="A5416" s="10" t="s">
        <v>796</v>
      </c>
      <c r="B5416" s="8">
        <v>5364</v>
      </c>
    </row>
    <row r="5417" spans="1:2" x14ac:dyDescent="0.25">
      <c r="A5417" s="10" t="s">
        <v>796</v>
      </c>
      <c r="B5417" s="8">
        <v>11070</v>
      </c>
    </row>
    <row r="5418" spans="1:2" x14ac:dyDescent="0.25">
      <c r="A5418" s="10" t="s">
        <v>796</v>
      </c>
      <c r="B5418" s="8">
        <v>6232</v>
      </c>
    </row>
    <row r="5419" spans="1:2" x14ac:dyDescent="0.25">
      <c r="A5419" s="10" t="s">
        <v>796</v>
      </c>
      <c r="B5419" s="8">
        <v>5655</v>
      </c>
    </row>
    <row r="5420" spans="1:2" x14ac:dyDescent="0.25">
      <c r="A5420" s="10" t="s">
        <v>796</v>
      </c>
      <c r="B5420" s="8">
        <v>5109</v>
      </c>
    </row>
    <row r="5421" spans="1:2" x14ac:dyDescent="0.25">
      <c r="A5421" s="10" t="s">
        <v>796</v>
      </c>
      <c r="B5421" s="8">
        <v>5985</v>
      </c>
    </row>
    <row r="5422" spans="1:2" x14ac:dyDescent="0.25">
      <c r="A5422" s="10" t="s">
        <v>796</v>
      </c>
      <c r="B5422" s="8">
        <v>8112</v>
      </c>
    </row>
    <row r="5423" spans="1:2" x14ac:dyDescent="0.25">
      <c r="A5423" s="10" t="s">
        <v>796</v>
      </c>
      <c r="B5423" s="8">
        <v>11362</v>
      </c>
    </row>
    <row r="5424" spans="1:2" x14ac:dyDescent="0.25">
      <c r="A5424" s="10" t="s">
        <v>796</v>
      </c>
      <c r="B5424" s="8">
        <v>7056</v>
      </c>
    </row>
    <row r="5425" spans="1:2" x14ac:dyDescent="0.25">
      <c r="A5425" s="10" t="s">
        <v>796</v>
      </c>
      <c r="B5425" s="8">
        <v>4978</v>
      </c>
    </row>
    <row r="5426" spans="1:2" x14ac:dyDescent="0.25">
      <c r="A5426" s="10" t="s">
        <v>796</v>
      </c>
      <c r="B5426" s="8">
        <v>5320</v>
      </c>
    </row>
    <row r="5427" spans="1:2" x14ac:dyDescent="0.25">
      <c r="A5427" s="10" t="s">
        <v>796</v>
      </c>
      <c r="B5427" s="8">
        <v>6615</v>
      </c>
    </row>
    <row r="5428" spans="1:2" x14ac:dyDescent="0.25">
      <c r="A5428" s="10" t="s">
        <v>796</v>
      </c>
      <c r="B5428" s="8">
        <v>8150</v>
      </c>
    </row>
    <row r="5429" spans="1:2" x14ac:dyDescent="0.25">
      <c r="A5429" s="10" t="s">
        <v>796</v>
      </c>
      <c r="B5429" s="8">
        <v>10944</v>
      </c>
    </row>
    <row r="5430" spans="1:2" x14ac:dyDescent="0.25">
      <c r="A5430" s="10" t="s">
        <v>796</v>
      </c>
      <c r="B5430" s="8">
        <v>7172</v>
      </c>
    </row>
    <row r="5431" spans="1:2" x14ac:dyDescent="0.25">
      <c r="A5431" s="10" t="s">
        <v>796</v>
      </c>
      <c r="B5431" s="8">
        <v>5662</v>
      </c>
    </row>
    <row r="5432" spans="1:2" x14ac:dyDescent="0.25">
      <c r="A5432" s="10" t="s">
        <v>796</v>
      </c>
      <c r="B5432" s="8">
        <v>5850</v>
      </c>
    </row>
    <row r="5433" spans="1:2" x14ac:dyDescent="0.25">
      <c r="A5433" s="10" t="s">
        <v>796</v>
      </c>
      <c r="B5433" s="8">
        <v>6576</v>
      </c>
    </row>
    <row r="5434" spans="1:2" x14ac:dyDescent="0.25">
      <c r="A5434" s="10" t="s">
        <v>796</v>
      </c>
      <c r="B5434" s="8">
        <v>9996</v>
      </c>
    </row>
    <row r="5435" spans="1:2" x14ac:dyDescent="0.25">
      <c r="A5435" s="10" t="s">
        <v>796</v>
      </c>
      <c r="B5435" s="8">
        <v>11985</v>
      </c>
    </row>
    <row r="5436" spans="1:2" x14ac:dyDescent="0.25">
      <c r="A5436" s="10" t="s">
        <v>796</v>
      </c>
      <c r="B5436" s="8">
        <v>7009</v>
      </c>
    </row>
    <row r="5437" spans="1:2" x14ac:dyDescent="0.25">
      <c r="A5437" s="10" t="s">
        <v>796</v>
      </c>
      <c r="B5437" s="8">
        <v>5434</v>
      </c>
    </row>
    <row r="5438" spans="1:2" x14ac:dyDescent="0.25">
      <c r="A5438" s="10" t="s">
        <v>796</v>
      </c>
      <c r="B5438" s="8">
        <v>5586</v>
      </c>
    </row>
    <row r="5439" spans="1:2" x14ac:dyDescent="0.25">
      <c r="A5439" s="10" t="s">
        <v>796</v>
      </c>
      <c r="B5439" s="8">
        <v>6580</v>
      </c>
    </row>
    <row r="5440" spans="1:2" x14ac:dyDescent="0.25">
      <c r="A5440" s="10" t="s">
        <v>796</v>
      </c>
      <c r="B5440" s="8">
        <v>10192</v>
      </c>
    </row>
    <row r="5441" spans="1:2" x14ac:dyDescent="0.25">
      <c r="A5441" s="10" t="s">
        <v>796</v>
      </c>
      <c r="B5441" s="8">
        <v>9984</v>
      </c>
    </row>
    <row r="5442" spans="1:2" x14ac:dyDescent="0.25">
      <c r="A5442" s="10" t="s">
        <v>796</v>
      </c>
      <c r="B5442" s="8">
        <v>6600</v>
      </c>
    </row>
    <row r="5443" spans="1:2" x14ac:dyDescent="0.25">
      <c r="A5443" s="10" t="s">
        <v>796</v>
      </c>
      <c r="B5443" s="8">
        <v>5206</v>
      </c>
    </row>
    <row r="5444" spans="1:2" x14ac:dyDescent="0.25">
      <c r="A5444" s="10" t="s">
        <v>796</v>
      </c>
      <c r="B5444" s="8">
        <v>5130</v>
      </c>
    </row>
    <row r="5445" spans="1:2" x14ac:dyDescent="0.25">
      <c r="A5445" s="10" t="s">
        <v>796</v>
      </c>
      <c r="B5445" s="8">
        <v>6000</v>
      </c>
    </row>
    <row r="5446" spans="1:2" x14ac:dyDescent="0.25">
      <c r="A5446" s="10" t="s">
        <v>796</v>
      </c>
      <c r="B5446" s="8">
        <v>9048</v>
      </c>
    </row>
    <row r="5447" spans="1:2" x14ac:dyDescent="0.25">
      <c r="A5447" s="10" t="s">
        <v>796</v>
      </c>
      <c r="B5447" s="8">
        <v>10100</v>
      </c>
    </row>
    <row r="5448" spans="1:2" x14ac:dyDescent="0.25">
      <c r="A5448" s="10" t="s">
        <v>796</v>
      </c>
      <c r="B5448" s="8">
        <v>7656</v>
      </c>
    </row>
    <row r="5449" spans="1:2" x14ac:dyDescent="0.25">
      <c r="A5449" s="10" t="s">
        <v>796</v>
      </c>
      <c r="B5449" s="8">
        <v>5250</v>
      </c>
    </row>
    <row r="5450" spans="1:2" x14ac:dyDescent="0.25">
      <c r="A5450" s="10" t="s">
        <v>796</v>
      </c>
      <c r="B5450" s="8">
        <v>4879</v>
      </c>
    </row>
    <row r="5451" spans="1:2" x14ac:dyDescent="0.25">
      <c r="A5451" s="10" t="s">
        <v>796</v>
      </c>
      <c r="B5451" s="8">
        <v>6912</v>
      </c>
    </row>
    <row r="5452" spans="1:2" x14ac:dyDescent="0.25">
      <c r="A5452" s="10" t="s">
        <v>796</v>
      </c>
      <c r="B5452" s="8">
        <v>8250</v>
      </c>
    </row>
    <row r="5453" spans="1:2" x14ac:dyDescent="0.25">
      <c r="A5453" s="10" t="s">
        <v>796</v>
      </c>
      <c r="B5453" s="8">
        <v>11554</v>
      </c>
    </row>
    <row r="5454" spans="1:2" x14ac:dyDescent="0.25">
      <c r="A5454" s="10" t="s">
        <v>796</v>
      </c>
      <c r="B5454" s="8">
        <v>7014</v>
      </c>
    </row>
    <row r="5455" spans="1:2" x14ac:dyDescent="0.25">
      <c r="A5455" s="10" t="s">
        <v>796</v>
      </c>
      <c r="B5455" s="8">
        <v>6132</v>
      </c>
    </row>
    <row r="5456" spans="1:2" x14ac:dyDescent="0.25">
      <c r="A5456" s="10" t="s">
        <v>796</v>
      </c>
      <c r="B5456" s="8">
        <v>5670</v>
      </c>
    </row>
    <row r="5457" spans="1:2" x14ac:dyDescent="0.25">
      <c r="A5457" s="10" t="s">
        <v>796</v>
      </c>
      <c r="B5457" s="8">
        <v>7293</v>
      </c>
    </row>
    <row r="5458" spans="1:2" x14ac:dyDescent="0.25">
      <c r="A5458" s="10" t="s">
        <v>796</v>
      </c>
      <c r="B5458" s="8">
        <v>8855</v>
      </c>
    </row>
    <row r="5459" spans="1:2" x14ac:dyDescent="0.25">
      <c r="A5459" s="10" t="s">
        <v>796</v>
      </c>
      <c r="B5459" s="8">
        <v>11648</v>
      </c>
    </row>
    <row r="5460" spans="1:2" x14ac:dyDescent="0.25">
      <c r="A5460" s="10" t="s">
        <v>796</v>
      </c>
      <c r="B5460" s="8">
        <v>7392</v>
      </c>
    </row>
    <row r="5461" spans="1:2" x14ac:dyDescent="0.25">
      <c r="A5461" s="10" t="s">
        <v>796</v>
      </c>
      <c r="B5461" s="8">
        <v>7260</v>
      </c>
    </row>
    <row r="5462" spans="1:2" x14ac:dyDescent="0.25">
      <c r="A5462" s="10" t="s">
        <v>796</v>
      </c>
      <c r="B5462" s="8">
        <v>5940</v>
      </c>
    </row>
    <row r="5463" spans="1:2" x14ac:dyDescent="0.25">
      <c r="A5463" s="10" t="s">
        <v>796</v>
      </c>
      <c r="B5463" s="8">
        <v>7830</v>
      </c>
    </row>
    <row r="5464" spans="1:2" x14ac:dyDescent="0.25">
      <c r="A5464" s="10" t="s">
        <v>796</v>
      </c>
      <c r="B5464" s="8">
        <v>9744</v>
      </c>
    </row>
    <row r="5465" spans="1:2" x14ac:dyDescent="0.25">
      <c r="A5465" s="10" t="s">
        <v>796</v>
      </c>
      <c r="B5465" s="8">
        <v>2639</v>
      </c>
    </row>
    <row r="5466" spans="1:2" x14ac:dyDescent="0.25">
      <c r="A5466" s="10" t="s">
        <v>796</v>
      </c>
      <c r="B5466" s="8">
        <v>3780</v>
      </c>
    </row>
    <row r="5467" spans="1:2" x14ac:dyDescent="0.25">
      <c r="A5467" s="10" t="s">
        <v>796</v>
      </c>
      <c r="B5467" s="8">
        <v>3549</v>
      </c>
    </row>
    <row r="5468" spans="1:2" x14ac:dyDescent="0.25">
      <c r="A5468" s="10" t="s">
        <v>796</v>
      </c>
      <c r="B5468" s="8">
        <v>2052</v>
      </c>
    </row>
    <row r="5469" spans="1:2" x14ac:dyDescent="0.25">
      <c r="A5469" s="10" t="s">
        <v>796</v>
      </c>
      <c r="B5469" s="8">
        <v>1890</v>
      </c>
    </row>
    <row r="5470" spans="1:2" x14ac:dyDescent="0.25">
      <c r="A5470" s="10" t="s">
        <v>796</v>
      </c>
      <c r="B5470" s="8">
        <v>4408</v>
      </c>
    </row>
    <row r="5471" spans="1:2" x14ac:dyDescent="0.25">
      <c r="A5471" s="10" t="s">
        <v>796</v>
      </c>
      <c r="B5471" s="8">
        <v>3051</v>
      </c>
    </row>
    <row r="5472" spans="1:2" x14ac:dyDescent="0.25">
      <c r="A5472" s="10" t="s">
        <v>796</v>
      </c>
      <c r="B5472" s="8">
        <v>3780</v>
      </c>
    </row>
    <row r="5473" spans="1:2" x14ac:dyDescent="0.25">
      <c r="A5473" s="10" t="s">
        <v>796</v>
      </c>
      <c r="B5473" s="8">
        <v>3432</v>
      </c>
    </row>
    <row r="5474" spans="1:2" x14ac:dyDescent="0.25">
      <c r="A5474" s="10" t="s">
        <v>798</v>
      </c>
      <c r="B5474" s="8">
        <v>2204</v>
      </c>
    </row>
    <row r="5475" spans="1:2" x14ac:dyDescent="0.25">
      <c r="A5475" s="10" t="s">
        <v>798</v>
      </c>
      <c r="B5475" s="8">
        <v>1596</v>
      </c>
    </row>
    <row r="5476" spans="1:2" x14ac:dyDescent="0.25">
      <c r="A5476" s="10" t="s">
        <v>798</v>
      </c>
      <c r="B5476" s="8">
        <v>3078</v>
      </c>
    </row>
    <row r="5477" spans="1:2" x14ac:dyDescent="0.25">
      <c r="A5477" s="10" t="s">
        <v>798</v>
      </c>
      <c r="B5477" s="8">
        <v>5434</v>
      </c>
    </row>
    <row r="5478" spans="1:2" x14ac:dyDescent="0.25">
      <c r="A5478" s="10" t="s">
        <v>798</v>
      </c>
      <c r="B5478" s="8">
        <v>3825</v>
      </c>
    </row>
    <row r="5479" spans="1:2" x14ac:dyDescent="0.25">
      <c r="A5479" s="10" t="s">
        <v>798</v>
      </c>
      <c r="B5479" s="8">
        <v>4732</v>
      </c>
    </row>
    <row r="5480" spans="1:2" x14ac:dyDescent="0.25">
      <c r="A5480" s="10" t="s">
        <v>798</v>
      </c>
      <c r="B5480" s="8">
        <v>3120</v>
      </c>
    </row>
    <row r="5481" spans="1:2" x14ac:dyDescent="0.25">
      <c r="A5481" s="10" t="s">
        <v>798</v>
      </c>
      <c r="B5481" s="8">
        <v>1530</v>
      </c>
    </row>
    <row r="5482" spans="1:2" x14ac:dyDescent="0.25">
      <c r="A5482" s="10" t="s">
        <v>798</v>
      </c>
      <c r="B5482" s="8">
        <v>3822</v>
      </c>
    </row>
    <row r="5483" spans="1:2" x14ac:dyDescent="0.25">
      <c r="A5483" s="10" t="s">
        <v>798</v>
      </c>
      <c r="B5483" s="8">
        <v>6448</v>
      </c>
    </row>
    <row r="5484" spans="1:2" x14ac:dyDescent="0.25">
      <c r="A5484" s="10" t="s">
        <v>798</v>
      </c>
      <c r="B5484" s="8">
        <v>4071</v>
      </c>
    </row>
    <row r="5485" spans="1:2" x14ac:dyDescent="0.25">
      <c r="A5485" s="10" t="s">
        <v>798</v>
      </c>
      <c r="B5485" s="8">
        <v>4845</v>
      </c>
    </row>
    <row r="5486" spans="1:2" x14ac:dyDescent="0.25">
      <c r="A5486" s="10" t="s">
        <v>798</v>
      </c>
      <c r="B5486" s="8">
        <v>2352</v>
      </c>
    </row>
    <row r="5487" spans="1:2" x14ac:dyDescent="0.25">
      <c r="A5487" s="10" t="s">
        <v>798</v>
      </c>
      <c r="B5487" s="8">
        <v>1715</v>
      </c>
    </row>
    <row r="5488" spans="1:2" x14ac:dyDescent="0.25">
      <c r="A5488" s="10" t="s">
        <v>798</v>
      </c>
      <c r="B5488" s="8">
        <v>4992</v>
      </c>
    </row>
    <row r="5489" spans="1:2" x14ac:dyDescent="0.25">
      <c r="A5489" s="10" t="s">
        <v>798</v>
      </c>
      <c r="B5489" s="8">
        <v>5750</v>
      </c>
    </row>
    <row r="5490" spans="1:2" x14ac:dyDescent="0.25">
      <c r="A5490" s="10" t="s">
        <v>798</v>
      </c>
      <c r="B5490" s="8">
        <v>4998</v>
      </c>
    </row>
    <row r="5491" spans="1:2" x14ac:dyDescent="0.25">
      <c r="A5491" s="10" t="s">
        <v>798</v>
      </c>
      <c r="B5491" s="8">
        <v>4400</v>
      </c>
    </row>
    <row r="5492" spans="1:2" x14ac:dyDescent="0.25">
      <c r="A5492" s="10" t="s">
        <v>798</v>
      </c>
      <c r="B5492" s="8">
        <v>3243</v>
      </c>
    </row>
    <row r="5493" spans="1:2" x14ac:dyDescent="0.25">
      <c r="A5493" s="10" t="s">
        <v>798</v>
      </c>
      <c r="B5493" s="8">
        <v>2156</v>
      </c>
    </row>
    <row r="5494" spans="1:2" x14ac:dyDescent="0.25">
      <c r="A5494" s="10" t="s">
        <v>798</v>
      </c>
      <c r="B5494" s="8">
        <v>8512</v>
      </c>
    </row>
    <row r="5495" spans="1:2" x14ac:dyDescent="0.25">
      <c r="A5495" s="10" t="s">
        <v>798</v>
      </c>
      <c r="B5495" s="8">
        <v>12349</v>
      </c>
    </row>
    <row r="5496" spans="1:2" x14ac:dyDescent="0.25">
      <c r="A5496" s="10" t="s">
        <v>798</v>
      </c>
      <c r="B5496" s="8">
        <v>10912</v>
      </c>
    </row>
    <row r="5497" spans="1:2" x14ac:dyDescent="0.25">
      <c r="A5497" s="10" t="s">
        <v>798</v>
      </c>
      <c r="B5497" s="8">
        <v>14235</v>
      </c>
    </row>
    <row r="5498" spans="1:2" x14ac:dyDescent="0.25">
      <c r="A5498" s="10" t="s">
        <v>798</v>
      </c>
      <c r="B5498" s="8">
        <v>10224</v>
      </c>
    </row>
    <row r="5499" spans="1:2" x14ac:dyDescent="0.25">
      <c r="A5499" s="10" t="s">
        <v>798</v>
      </c>
      <c r="B5499" s="8">
        <v>8424</v>
      </c>
    </row>
    <row r="5500" spans="1:2" x14ac:dyDescent="0.25">
      <c r="A5500" s="10" t="s">
        <v>798</v>
      </c>
      <c r="B5500" s="8">
        <v>17472</v>
      </c>
    </row>
    <row r="5501" spans="1:2" x14ac:dyDescent="0.25">
      <c r="A5501" s="10" t="s">
        <v>798</v>
      </c>
      <c r="B5501" s="8">
        <v>20145</v>
      </c>
    </row>
    <row r="5502" spans="1:2" x14ac:dyDescent="0.25">
      <c r="A5502" s="10" t="s">
        <v>798</v>
      </c>
      <c r="B5502" s="8">
        <v>16443</v>
      </c>
    </row>
    <row r="5503" spans="1:2" x14ac:dyDescent="0.25">
      <c r="A5503" s="10" t="s">
        <v>798</v>
      </c>
      <c r="B5503" s="8">
        <v>15652</v>
      </c>
    </row>
    <row r="5504" spans="1:2" x14ac:dyDescent="0.25">
      <c r="A5504" s="10" t="s">
        <v>798</v>
      </c>
      <c r="B5504" s="8">
        <v>12218</v>
      </c>
    </row>
    <row r="5505" spans="1:2" x14ac:dyDescent="0.25">
      <c r="A5505" s="10" t="s">
        <v>798</v>
      </c>
      <c r="B5505" s="8">
        <v>13770</v>
      </c>
    </row>
    <row r="5506" spans="1:2" x14ac:dyDescent="0.25">
      <c r="A5506" s="10" t="s">
        <v>798</v>
      </c>
      <c r="B5506" s="8">
        <v>17280</v>
      </c>
    </row>
    <row r="5507" spans="1:2" x14ac:dyDescent="0.25">
      <c r="A5507" s="10" t="s">
        <v>798</v>
      </c>
      <c r="B5507" s="8">
        <v>19920</v>
      </c>
    </row>
    <row r="5508" spans="1:2" x14ac:dyDescent="0.25">
      <c r="A5508" s="10" t="s">
        <v>798</v>
      </c>
      <c r="B5508" s="8">
        <v>15352</v>
      </c>
    </row>
    <row r="5509" spans="1:2" x14ac:dyDescent="0.25">
      <c r="A5509" s="10" t="s">
        <v>798</v>
      </c>
      <c r="B5509" s="8">
        <v>13041</v>
      </c>
    </row>
    <row r="5510" spans="1:2" x14ac:dyDescent="0.25">
      <c r="A5510" s="10" t="s">
        <v>798</v>
      </c>
      <c r="B5510" s="8">
        <v>7326</v>
      </c>
    </row>
    <row r="5511" spans="1:2" x14ac:dyDescent="0.25">
      <c r="A5511" s="10" t="s">
        <v>798</v>
      </c>
      <c r="B5511" s="8">
        <v>6784</v>
      </c>
    </row>
    <row r="5512" spans="1:2" x14ac:dyDescent="0.25">
      <c r="A5512" s="10" t="s">
        <v>798</v>
      </c>
      <c r="B5512" s="8">
        <v>5475</v>
      </c>
    </row>
    <row r="5513" spans="1:2" x14ac:dyDescent="0.25">
      <c r="A5513" s="10" t="s">
        <v>798</v>
      </c>
      <c r="B5513" s="8">
        <v>5198</v>
      </c>
    </row>
    <row r="5514" spans="1:2" x14ac:dyDescent="0.25">
      <c r="A5514" s="10" t="s">
        <v>798</v>
      </c>
      <c r="B5514" s="8">
        <v>5876</v>
      </c>
    </row>
    <row r="5515" spans="1:2" x14ac:dyDescent="0.25">
      <c r="A5515" s="10" t="s">
        <v>798</v>
      </c>
      <c r="B5515" s="8">
        <v>3055</v>
      </c>
    </row>
    <row r="5516" spans="1:2" x14ac:dyDescent="0.25">
      <c r="A5516" s="10" t="s">
        <v>798</v>
      </c>
      <c r="B5516" s="8">
        <v>2430</v>
      </c>
    </row>
    <row r="5517" spans="1:2" x14ac:dyDescent="0.25">
      <c r="A5517" s="10" t="s">
        <v>798</v>
      </c>
      <c r="B5517" s="8">
        <v>3248</v>
      </c>
    </row>
    <row r="5518" spans="1:2" x14ac:dyDescent="0.25">
      <c r="A5518" s="10" t="s">
        <v>798</v>
      </c>
      <c r="B5518" s="8">
        <v>2940</v>
      </c>
    </row>
    <row r="5519" spans="1:2" x14ac:dyDescent="0.25">
      <c r="A5519" s="10" t="s">
        <v>798</v>
      </c>
      <c r="B5519" s="8">
        <v>3876</v>
      </c>
    </row>
    <row r="5520" spans="1:2" x14ac:dyDescent="0.25">
      <c r="A5520" s="10" t="s">
        <v>798</v>
      </c>
      <c r="B5520" s="8">
        <v>7242</v>
      </c>
    </row>
    <row r="5521" spans="1:2" x14ac:dyDescent="0.25">
      <c r="A5521" s="10" t="s">
        <v>798</v>
      </c>
      <c r="B5521" s="8">
        <v>4370</v>
      </c>
    </row>
    <row r="5522" spans="1:2" x14ac:dyDescent="0.25">
      <c r="A5522" s="10" t="s">
        <v>798</v>
      </c>
      <c r="B5522" s="8">
        <v>4018</v>
      </c>
    </row>
    <row r="5523" spans="1:2" x14ac:dyDescent="0.25">
      <c r="A5523" s="10" t="s">
        <v>798</v>
      </c>
      <c r="B5523" s="8">
        <v>4611</v>
      </c>
    </row>
    <row r="5524" spans="1:2" x14ac:dyDescent="0.25">
      <c r="A5524" s="10" t="s">
        <v>798</v>
      </c>
      <c r="B5524" s="8">
        <v>6018</v>
      </c>
    </row>
    <row r="5525" spans="1:2" x14ac:dyDescent="0.25">
      <c r="A5525" s="10" t="s">
        <v>798</v>
      </c>
      <c r="B5525" s="8">
        <v>6510</v>
      </c>
    </row>
    <row r="5526" spans="1:2" x14ac:dyDescent="0.25">
      <c r="A5526" s="10" t="s">
        <v>798</v>
      </c>
      <c r="B5526" s="8">
        <v>7943</v>
      </c>
    </row>
    <row r="5527" spans="1:2" x14ac:dyDescent="0.25">
      <c r="A5527" s="10" t="s">
        <v>798</v>
      </c>
      <c r="B5527" s="8">
        <v>5934</v>
      </c>
    </row>
    <row r="5528" spans="1:2" x14ac:dyDescent="0.25">
      <c r="A5528" s="10" t="s">
        <v>798</v>
      </c>
      <c r="B5528" s="8">
        <v>5876</v>
      </c>
    </row>
    <row r="5529" spans="1:2" x14ac:dyDescent="0.25">
      <c r="A5529" s="10" t="s">
        <v>798</v>
      </c>
      <c r="B5529" s="8">
        <v>8103</v>
      </c>
    </row>
    <row r="5530" spans="1:2" x14ac:dyDescent="0.25">
      <c r="A5530" s="10" t="s">
        <v>798</v>
      </c>
      <c r="B5530" s="8">
        <v>11026</v>
      </c>
    </row>
    <row r="5531" spans="1:2" x14ac:dyDescent="0.25">
      <c r="A5531" s="10" t="s">
        <v>798</v>
      </c>
      <c r="B5531" s="8">
        <v>13500</v>
      </c>
    </row>
    <row r="5532" spans="1:2" x14ac:dyDescent="0.25">
      <c r="A5532" s="10" t="s">
        <v>798</v>
      </c>
      <c r="B5532" s="8">
        <v>16650</v>
      </c>
    </row>
    <row r="5533" spans="1:2" x14ac:dyDescent="0.25">
      <c r="A5533" s="10" t="s">
        <v>798</v>
      </c>
      <c r="B5533" s="8">
        <v>9856</v>
      </c>
    </row>
    <row r="5534" spans="1:2" x14ac:dyDescent="0.25">
      <c r="A5534" s="10" t="s">
        <v>798</v>
      </c>
      <c r="B5534" s="8">
        <v>10720</v>
      </c>
    </row>
    <row r="5535" spans="1:2" x14ac:dyDescent="0.25">
      <c r="A5535" s="10" t="s">
        <v>798</v>
      </c>
      <c r="B5535" s="8">
        <v>9576</v>
      </c>
    </row>
    <row r="5536" spans="1:2" x14ac:dyDescent="0.25">
      <c r="A5536" s="10" t="s">
        <v>798</v>
      </c>
      <c r="B5536" s="8">
        <v>12300</v>
      </c>
    </row>
    <row r="5537" spans="1:2" x14ac:dyDescent="0.25">
      <c r="A5537" s="10" t="s">
        <v>798</v>
      </c>
      <c r="B5537" s="8">
        <v>6902</v>
      </c>
    </row>
    <row r="5538" spans="1:2" x14ac:dyDescent="0.25">
      <c r="A5538" s="10" t="s">
        <v>798</v>
      </c>
      <c r="B5538" s="8">
        <v>5236</v>
      </c>
    </row>
    <row r="5539" spans="1:2" x14ac:dyDescent="0.25">
      <c r="A5539" s="10" t="s">
        <v>798</v>
      </c>
      <c r="B5539" s="8">
        <v>3427</v>
      </c>
    </row>
    <row r="5540" spans="1:2" x14ac:dyDescent="0.25">
      <c r="A5540" s="10" t="s">
        <v>798</v>
      </c>
      <c r="B5540" s="8">
        <v>3364</v>
      </c>
    </row>
    <row r="5541" spans="1:2" x14ac:dyDescent="0.25">
      <c r="A5541" s="10" t="s">
        <v>798</v>
      </c>
      <c r="B5541" s="8">
        <v>5246</v>
      </c>
    </row>
    <row r="5542" spans="1:2" x14ac:dyDescent="0.25">
      <c r="A5542" s="10" t="s">
        <v>798</v>
      </c>
      <c r="B5542" s="8">
        <v>4554</v>
      </c>
    </row>
    <row r="5543" spans="1:2" x14ac:dyDescent="0.25">
      <c r="A5543" s="10" t="s">
        <v>798</v>
      </c>
      <c r="B5543" s="8">
        <v>6800</v>
      </c>
    </row>
    <row r="5544" spans="1:2" x14ac:dyDescent="0.25">
      <c r="A5544" s="10" t="s">
        <v>798</v>
      </c>
      <c r="B5544" s="8">
        <v>3861</v>
      </c>
    </row>
    <row r="5545" spans="1:2" x14ac:dyDescent="0.25">
      <c r="A5545" s="10" t="s">
        <v>798</v>
      </c>
      <c r="B5545" s="8">
        <v>3450</v>
      </c>
    </row>
    <row r="5546" spans="1:2" x14ac:dyDescent="0.25">
      <c r="A5546" s="10" t="s">
        <v>800</v>
      </c>
      <c r="B5546" s="8">
        <v>3052</v>
      </c>
    </row>
    <row r="5547" spans="1:2" x14ac:dyDescent="0.25">
      <c r="A5547" s="10" t="s">
        <v>800</v>
      </c>
      <c r="B5547" s="8">
        <v>5166</v>
      </c>
    </row>
    <row r="5548" spans="1:2" x14ac:dyDescent="0.25">
      <c r="A5548" s="10" t="s">
        <v>800</v>
      </c>
      <c r="B5548" s="8">
        <v>4554</v>
      </c>
    </row>
    <row r="5549" spans="1:2" x14ac:dyDescent="0.25">
      <c r="A5549" s="10" t="s">
        <v>800</v>
      </c>
      <c r="B5549" s="8">
        <v>7344</v>
      </c>
    </row>
    <row r="5550" spans="1:2" x14ac:dyDescent="0.25">
      <c r="A5550" s="10" t="s">
        <v>800</v>
      </c>
      <c r="B5550" s="8">
        <v>4032</v>
      </c>
    </row>
    <row r="5551" spans="1:2" x14ac:dyDescent="0.25">
      <c r="A5551" s="10" t="s">
        <v>800</v>
      </c>
      <c r="B5551" s="8">
        <v>3100</v>
      </c>
    </row>
    <row r="5552" spans="1:2" x14ac:dyDescent="0.25">
      <c r="A5552" s="10" t="s">
        <v>800</v>
      </c>
      <c r="B5552" s="8">
        <v>2639</v>
      </c>
    </row>
    <row r="5553" spans="1:2" x14ac:dyDescent="0.25">
      <c r="A5553" s="10" t="s">
        <v>800</v>
      </c>
      <c r="B5553" s="8">
        <v>4042</v>
      </c>
    </row>
    <row r="5554" spans="1:2" x14ac:dyDescent="0.25">
      <c r="A5554" s="10" t="s">
        <v>800</v>
      </c>
      <c r="B5554" s="8">
        <v>4719</v>
      </c>
    </row>
    <row r="5555" spans="1:2" x14ac:dyDescent="0.25">
      <c r="A5555" s="10" t="s">
        <v>800</v>
      </c>
      <c r="B5555" s="8">
        <v>5792</v>
      </c>
    </row>
    <row r="5556" spans="1:2" x14ac:dyDescent="0.25">
      <c r="A5556" s="10" t="s">
        <v>800</v>
      </c>
      <c r="B5556" s="8">
        <v>4218</v>
      </c>
    </row>
    <row r="5557" spans="1:2" x14ac:dyDescent="0.25">
      <c r="A5557" s="10" t="s">
        <v>800</v>
      </c>
      <c r="B5557" s="8">
        <v>3645</v>
      </c>
    </row>
    <row r="5558" spans="1:2" x14ac:dyDescent="0.25">
      <c r="A5558" s="10" t="s">
        <v>800</v>
      </c>
      <c r="B5558" s="8">
        <v>3488</v>
      </c>
    </row>
    <row r="5559" spans="1:2" x14ac:dyDescent="0.25">
      <c r="A5559" s="10" t="s">
        <v>800</v>
      </c>
      <c r="B5559" s="8">
        <v>5400</v>
      </c>
    </row>
    <row r="5560" spans="1:2" x14ac:dyDescent="0.25">
      <c r="A5560" s="10" t="s">
        <v>800</v>
      </c>
      <c r="B5560" s="8">
        <v>5624</v>
      </c>
    </row>
    <row r="5561" spans="1:2" x14ac:dyDescent="0.25">
      <c r="A5561" s="10" t="s">
        <v>800</v>
      </c>
      <c r="B5561" s="8">
        <v>9936</v>
      </c>
    </row>
    <row r="5562" spans="1:2" x14ac:dyDescent="0.25">
      <c r="A5562" s="10" t="s">
        <v>800</v>
      </c>
      <c r="B5562" s="8">
        <v>7050</v>
      </c>
    </row>
    <row r="5563" spans="1:2" x14ac:dyDescent="0.25">
      <c r="A5563" s="10" t="s">
        <v>800</v>
      </c>
      <c r="B5563" s="8">
        <v>5852</v>
      </c>
    </row>
    <row r="5564" spans="1:2" x14ac:dyDescent="0.25">
      <c r="A5564" s="10" t="s">
        <v>800</v>
      </c>
      <c r="B5564" s="8">
        <v>5292</v>
      </c>
    </row>
    <row r="5565" spans="1:2" x14ac:dyDescent="0.25">
      <c r="A5565" s="10" t="s">
        <v>800</v>
      </c>
      <c r="B5565" s="8">
        <v>6448</v>
      </c>
    </row>
    <row r="5566" spans="1:2" x14ac:dyDescent="0.25">
      <c r="A5566" s="10" t="s">
        <v>800</v>
      </c>
      <c r="B5566" s="8">
        <v>8250</v>
      </c>
    </row>
    <row r="5567" spans="1:2" x14ac:dyDescent="0.25">
      <c r="A5567" s="10" t="s">
        <v>800</v>
      </c>
      <c r="B5567" s="8">
        <v>10712</v>
      </c>
    </row>
    <row r="5568" spans="1:2" x14ac:dyDescent="0.25">
      <c r="A5568" s="10" t="s">
        <v>800</v>
      </c>
      <c r="B5568" s="8">
        <v>7682</v>
      </c>
    </row>
    <row r="5569" spans="1:2" x14ac:dyDescent="0.25">
      <c r="A5569" s="10" t="s">
        <v>800</v>
      </c>
      <c r="B5569" s="8">
        <v>5658</v>
      </c>
    </row>
    <row r="5570" spans="1:2" x14ac:dyDescent="0.25">
      <c r="A5570" s="10" t="s">
        <v>800</v>
      </c>
      <c r="B5570" s="8">
        <v>6794</v>
      </c>
    </row>
    <row r="5571" spans="1:2" x14ac:dyDescent="0.25">
      <c r="A5571" s="10" t="s">
        <v>800</v>
      </c>
      <c r="B5571" s="8">
        <v>8664</v>
      </c>
    </row>
    <row r="5572" spans="1:2" x14ac:dyDescent="0.25">
      <c r="A5572" s="10" t="s">
        <v>800</v>
      </c>
      <c r="B5572" s="8">
        <v>10140</v>
      </c>
    </row>
    <row r="5573" spans="1:2" x14ac:dyDescent="0.25">
      <c r="A5573" s="10" t="s">
        <v>800</v>
      </c>
      <c r="B5573" s="8">
        <v>12825</v>
      </c>
    </row>
    <row r="5574" spans="1:2" x14ac:dyDescent="0.25">
      <c r="A5574" s="10" t="s">
        <v>800</v>
      </c>
      <c r="B5574" s="8">
        <v>10017</v>
      </c>
    </row>
    <row r="5575" spans="1:2" x14ac:dyDescent="0.25">
      <c r="A5575" s="10" t="s">
        <v>800</v>
      </c>
      <c r="B5575" s="8">
        <v>7958</v>
      </c>
    </row>
    <row r="5576" spans="1:2" x14ac:dyDescent="0.25">
      <c r="A5576" s="10" t="s">
        <v>800</v>
      </c>
      <c r="B5576" s="8">
        <v>7426</v>
      </c>
    </row>
    <row r="5577" spans="1:2" x14ac:dyDescent="0.25">
      <c r="A5577" s="10" t="s">
        <v>800</v>
      </c>
      <c r="B5577" s="8">
        <v>7722</v>
      </c>
    </row>
    <row r="5578" spans="1:2" x14ac:dyDescent="0.25">
      <c r="A5578" s="10" t="s">
        <v>800</v>
      </c>
      <c r="B5578" s="8">
        <v>13020</v>
      </c>
    </row>
    <row r="5579" spans="1:2" x14ac:dyDescent="0.25">
      <c r="A5579" s="10" t="s">
        <v>800</v>
      </c>
      <c r="B5579" s="8">
        <v>14465</v>
      </c>
    </row>
    <row r="5580" spans="1:2" x14ac:dyDescent="0.25">
      <c r="A5580" s="10" t="s">
        <v>800</v>
      </c>
      <c r="B5580" s="8">
        <v>9750</v>
      </c>
    </row>
    <row r="5581" spans="1:2" x14ac:dyDescent="0.25">
      <c r="A5581" s="10" t="s">
        <v>800</v>
      </c>
      <c r="B5581" s="8">
        <v>6048</v>
      </c>
    </row>
    <row r="5582" spans="1:2" x14ac:dyDescent="0.25">
      <c r="A5582" s="10" t="s">
        <v>800</v>
      </c>
      <c r="B5582" s="8">
        <v>4828</v>
      </c>
    </row>
    <row r="5583" spans="1:2" x14ac:dyDescent="0.25">
      <c r="A5583" s="10" t="s">
        <v>800</v>
      </c>
      <c r="B5583" s="8">
        <v>5670</v>
      </c>
    </row>
    <row r="5584" spans="1:2" x14ac:dyDescent="0.25">
      <c r="A5584" s="10" t="s">
        <v>800</v>
      </c>
      <c r="B5584" s="8">
        <v>7920</v>
      </c>
    </row>
    <row r="5585" spans="1:2" x14ac:dyDescent="0.25">
      <c r="A5585" s="10" t="s">
        <v>800</v>
      </c>
      <c r="B5585" s="8">
        <v>9744</v>
      </c>
    </row>
    <row r="5586" spans="1:2" x14ac:dyDescent="0.25">
      <c r="A5586" s="10" t="s">
        <v>800</v>
      </c>
      <c r="B5586" s="8">
        <v>6438</v>
      </c>
    </row>
    <row r="5587" spans="1:2" x14ac:dyDescent="0.25">
      <c r="A5587" s="10" t="s">
        <v>800</v>
      </c>
      <c r="B5587" s="8">
        <v>4930</v>
      </c>
    </row>
    <row r="5588" spans="1:2" x14ac:dyDescent="0.25">
      <c r="A5588" s="10" t="s">
        <v>800</v>
      </c>
      <c r="B5588" s="8">
        <v>4046</v>
      </c>
    </row>
    <row r="5589" spans="1:2" x14ac:dyDescent="0.25">
      <c r="A5589" s="10" t="s">
        <v>800</v>
      </c>
      <c r="B5589" s="8">
        <v>5248</v>
      </c>
    </row>
    <row r="5590" spans="1:2" x14ac:dyDescent="0.25">
      <c r="A5590" s="10" t="s">
        <v>800</v>
      </c>
      <c r="B5590" s="8">
        <v>8304</v>
      </c>
    </row>
    <row r="5591" spans="1:2" x14ac:dyDescent="0.25">
      <c r="A5591" s="10" t="s">
        <v>800</v>
      </c>
      <c r="B5591" s="8">
        <v>11025</v>
      </c>
    </row>
    <row r="5592" spans="1:2" x14ac:dyDescent="0.25">
      <c r="A5592" s="10" t="s">
        <v>800</v>
      </c>
      <c r="B5592" s="8">
        <v>6179</v>
      </c>
    </row>
    <row r="5593" spans="1:2" x14ac:dyDescent="0.25">
      <c r="A5593" s="10" t="s">
        <v>800</v>
      </c>
      <c r="B5593" s="8">
        <v>4551</v>
      </c>
    </row>
    <row r="5594" spans="1:2" x14ac:dyDescent="0.25">
      <c r="A5594" s="10" t="s">
        <v>800</v>
      </c>
      <c r="B5594" s="8">
        <v>4408</v>
      </c>
    </row>
    <row r="5595" spans="1:2" x14ac:dyDescent="0.25">
      <c r="A5595" s="10" t="s">
        <v>800</v>
      </c>
      <c r="B5595" s="8">
        <v>5376</v>
      </c>
    </row>
    <row r="5596" spans="1:2" x14ac:dyDescent="0.25">
      <c r="A5596" s="10" t="s">
        <v>800</v>
      </c>
      <c r="B5596" s="8">
        <v>7124</v>
      </c>
    </row>
    <row r="5597" spans="1:2" x14ac:dyDescent="0.25">
      <c r="A5597" s="10" t="s">
        <v>800</v>
      </c>
      <c r="B5597" s="8">
        <v>9604</v>
      </c>
    </row>
    <row r="5598" spans="1:2" x14ac:dyDescent="0.25">
      <c r="A5598" s="10" t="s">
        <v>800</v>
      </c>
      <c r="B5598" s="8">
        <v>6090</v>
      </c>
    </row>
    <row r="5599" spans="1:2" x14ac:dyDescent="0.25">
      <c r="A5599" s="10" t="s">
        <v>800</v>
      </c>
      <c r="B5599" s="8">
        <v>5160</v>
      </c>
    </row>
    <row r="5600" spans="1:2" x14ac:dyDescent="0.25">
      <c r="A5600" s="10" t="s">
        <v>800</v>
      </c>
      <c r="B5600" s="8">
        <v>5658</v>
      </c>
    </row>
    <row r="5601" spans="1:2" x14ac:dyDescent="0.25">
      <c r="A5601" s="10" t="s">
        <v>800</v>
      </c>
      <c r="B5601" s="8">
        <v>7434</v>
      </c>
    </row>
    <row r="5602" spans="1:2" x14ac:dyDescent="0.25">
      <c r="A5602" s="10" t="s">
        <v>800</v>
      </c>
      <c r="B5602" s="8">
        <v>9971</v>
      </c>
    </row>
    <row r="5603" spans="1:2" x14ac:dyDescent="0.25">
      <c r="A5603" s="10" t="s">
        <v>800</v>
      </c>
      <c r="B5603" s="8">
        <v>14025</v>
      </c>
    </row>
    <row r="5604" spans="1:2" x14ac:dyDescent="0.25">
      <c r="A5604" s="10" t="s">
        <v>800</v>
      </c>
      <c r="B5604" s="8">
        <v>8096</v>
      </c>
    </row>
    <row r="5605" spans="1:2" x14ac:dyDescent="0.25">
      <c r="A5605" s="10" t="s">
        <v>800</v>
      </c>
      <c r="B5605" s="8">
        <v>8064</v>
      </c>
    </row>
    <row r="5606" spans="1:2" x14ac:dyDescent="0.25">
      <c r="A5606" s="10" t="s">
        <v>800</v>
      </c>
      <c r="B5606" s="8">
        <v>6624</v>
      </c>
    </row>
    <row r="5607" spans="1:2" x14ac:dyDescent="0.25">
      <c r="A5607" s="10" t="s">
        <v>800</v>
      </c>
      <c r="B5607" s="8">
        <v>7865</v>
      </c>
    </row>
    <row r="5608" spans="1:2" x14ac:dyDescent="0.25">
      <c r="A5608" s="10" t="s">
        <v>800</v>
      </c>
      <c r="B5608" s="8">
        <v>9617</v>
      </c>
    </row>
    <row r="5609" spans="1:2" x14ac:dyDescent="0.25">
      <c r="A5609" s="10" t="s">
        <v>800</v>
      </c>
      <c r="B5609" s="8">
        <v>4212</v>
      </c>
    </row>
    <row r="5610" spans="1:2" x14ac:dyDescent="0.25">
      <c r="A5610" s="10" t="s">
        <v>800</v>
      </c>
      <c r="B5610" s="8">
        <v>3567</v>
      </c>
    </row>
    <row r="5611" spans="1:2" x14ac:dyDescent="0.25">
      <c r="A5611" s="10" t="s">
        <v>800</v>
      </c>
      <c r="B5611" s="8">
        <v>2337</v>
      </c>
    </row>
    <row r="5612" spans="1:2" x14ac:dyDescent="0.25">
      <c r="A5612" s="10" t="s">
        <v>800</v>
      </c>
      <c r="B5612" s="8">
        <v>1848</v>
      </c>
    </row>
    <row r="5613" spans="1:2" x14ac:dyDescent="0.25">
      <c r="A5613" s="10" t="s">
        <v>800</v>
      </c>
      <c r="B5613" s="8">
        <v>3822</v>
      </c>
    </row>
    <row r="5614" spans="1:2" x14ac:dyDescent="0.25">
      <c r="A5614" s="10" t="s">
        <v>800</v>
      </c>
      <c r="B5614" s="8">
        <v>3567</v>
      </c>
    </row>
    <row r="5615" spans="1:2" x14ac:dyDescent="0.25">
      <c r="A5615" s="10" t="s">
        <v>800</v>
      </c>
      <c r="B5615" s="8">
        <v>5278</v>
      </c>
    </row>
    <row r="5616" spans="1:2" x14ac:dyDescent="0.25">
      <c r="A5616" s="10" t="s">
        <v>800</v>
      </c>
      <c r="B5616" s="8">
        <v>2632</v>
      </c>
    </row>
    <row r="5617" spans="1:2" x14ac:dyDescent="0.25">
      <c r="A5617" s="10" t="s">
        <v>800</v>
      </c>
      <c r="B5617" s="8">
        <v>2147</v>
      </c>
    </row>
    <row r="5618" spans="1:2" x14ac:dyDescent="0.25">
      <c r="A5618" s="10" t="s">
        <v>802</v>
      </c>
      <c r="B5618" s="8">
        <v>1680</v>
      </c>
    </row>
    <row r="5619" spans="1:2" x14ac:dyDescent="0.25">
      <c r="A5619" s="10" t="s">
        <v>802</v>
      </c>
      <c r="B5619" s="8">
        <v>3344</v>
      </c>
    </row>
    <row r="5620" spans="1:2" x14ac:dyDescent="0.25">
      <c r="A5620" s="10" t="s">
        <v>802</v>
      </c>
      <c r="B5620" s="8">
        <v>3360</v>
      </c>
    </row>
    <row r="5621" spans="1:2" x14ac:dyDescent="0.25">
      <c r="A5621" s="10" t="s">
        <v>802</v>
      </c>
      <c r="B5621" s="8">
        <v>6324</v>
      </c>
    </row>
    <row r="5622" spans="1:2" x14ac:dyDescent="0.25">
      <c r="A5622" s="10" t="s">
        <v>802</v>
      </c>
      <c r="B5622" s="8">
        <v>2958</v>
      </c>
    </row>
    <row r="5623" spans="1:2" x14ac:dyDescent="0.25">
      <c r="A5623" s="10" t="s">
        <v>802</v>
      </c>
      <c r="B5623" s="8">
        <v>2185</v>
      </c>
    </row>
    <row r="5624" spans="1:2" x14ac:dyDescent="0.25">
      <c r="A5624" s="10" t="s">
        <v>802</v>
      </c>
      <c r="B5624" s="8">
        <v>1512</v>
      </c>
    </row>
    <row r="5625" spans="1:2" x14ac:dyDescent="0.25">
      <c r="A5625" s="10" t="s">
        <v>802</v>
      </c>
      <c r="B5625" s="8">
        <v>3075</v>
      </c>
    </row>
    <row r="5626" spans="1:2" x14ac:dyDescent="0.25">
      <c r="A5626" s="10" t="s">
        <v>802</v>
      </c>
      <c r="B5626" s="8">
        <v>3468</v>
      </c>
    </row>
    <row r="5627" spans="1:2" x14ac:dyDescent="0.25">
      <c r="A5627" s="10" t="s">
        <v>802</v>
      </c>
      <c r="B5627" s="8">
        <v>4752</v>
      </c>
    </row>
    <row r="5628" spans="1:2" x14ac:dyDescent="0.25">
      <c r="A5628" s="10" t="s">
        <v>802</v>
      </c>
      <c r="B5628" s="8">
        <v>1944</v>
      </c>
    </row>
    <row r="5629" spans="1:2" x14ac:dyDescent="0.25">
      <c r="A5629" s="10" t="s">
        <v>802</v>
      </c>
      <c r="B5629" s="8">
        <v>1494</v>
      </c>
    </row>
    <row r="5630" spans="1:2" x14ac:dyDescent="0.25">
      <c r="A5630" s="10" t="s">
        <v>802</v>
      </c>
      <c r="B5630" s="8">
        <v>1196</v>
      </c>
    </row>
    <row r="5631" spans="1:2" x14ac:dyDescent="0.25">
      <c r="A5631" s="10" t="s">
        <v>802</v>
      </c>
      <c r="B5631" s="8">
        <v>2340</v>
      </c>
    </row>
    <row r="5632" spans="1:2" x14ac:dyDescent="0.25">
      <c r="A5632" s="10" t="s">
        <v>802</v>
      </c>
      <c r="B5632" s="8">
        <v>2940</v>
      </c>
    </row>
    <row r="5633" spans="1:2" x14ac:dyDescent="0.25">
      <c r="A5633" s="10" t="s">
        <v>802</v>
      </c>
      <c r="B5633" s="8">
        <v>7020</v>
      </c>
    </row>
    <row r="5634" spans="1:2" x14ac:dyDescent="0.25">
      <c r="A5634" s="10" t="s">
        <v>802</v>
      </c>
      <c r="B5634" s="8">
        <v>2992</v>
      </c>
    </row>
    <row r="5635" spans="1:2" x14ac:dyDescent="0.25">
      <c r="A5635" s="10" t="s">
        <v>802</v>
      </c>
      <c r="B5635" s="8">
        <v>2523</v>
      </c>
    </row>
    <row r="5636" spans="1:2" x14ac:dyDescent="0.25">
      <c r="A5636" s="10" t="s">
        <v>802</v>
      </c>
      <c r="B5636" s="8">
        <v>1885</v>
      </c>
    </row>
    <row r="5637" spans="1:2" x14ac:dyDescent="0.25">
      <c r="A5637" s="10" t="s">
        <v>802</v>
      </c>
      <c r="B5637" s="8">
        <v>3080</v>
      </c>
    </row>
    <row r="5638" spans="1:2" x14ac:dyDescent="0.25">
      <c r="A5638" s="10" t="s">
        <v>802</v>
      </c>
      <c r="B5638" s="8">
        <v>4725</v>
      </c>
    </row>
    <row r="5639" spans="1:2" x14ac:dyDescent="0.25">
      <c r="A5639" s="10" t="s">
        <v>802</v>
      </c>
      <c r="B5639" s="8">
        <v>5376</v>
      </c>
    </row>
    <row r="5640" spans="1:2" x14ac:dyDescent="0.25">
      <c r="A5640" s="10" t="s">
        <v>802</v>
      </c>
      <c r="B5640" s="8">
        <v>2457</v>
      </c>
    </row>
    <row r="5641" spans="1:2" x14ac:dyDescent="0.25">
      <c r="A5641" s="10" t="s">
        <v>802</v>
      </c>
      <c r="B5641" s="8">
        <v>2599</v>
      </c>
    </row>
    <row r="5642" spans="1:2" x14ac:dyDescent="0.25">
      <c r="A5642" s="10" t="s">
        <v>802</v>
      </c>
      <c r="B5642" s="8">
        <v>2093</v>
      </c>
    </row>
    <row r="5643" spans="1:2" x14ac:dyDescent="0.25">
      <c r="A5643" s="10" t="s">
        <v>802</v>
      </c>
      <c r="B5643" s="8">
        <v>3876</v>
      </c>
    </row>
    <row r="5644" spans="1:2" x14ac:dyDescent="0.25">
      <c r="A5644" s="10" t="s">
        <v>802</v>
      </c>
      <c r="B5644" s="8">
        <v>5964</v>
      </c>
    </row>
    <row r="5645" spans="1:2" x14ac:dyDescent="0.25">
      <c r="A5645" s="10" t="s">
        <v>802</v>
      </c>
      <c r="B5645" s="8">
        <v>7308</v>
      </c>
    </row>
    <row r="5646" spans="1:2" x14ac:dyDescent="0.25">
      <c r="A5646" s="10" t="s">
        <v>802</v>
      </c>
      <c r="B5646" s="8">
        <v>4290</v>
      </c>
    </row>
    <row r="5647" spans="1:2" x14ac:dyDescent="0.25">
      <c r="A5647" s="10" t="s">
        <v>802</v>
      </c>
      <c r="B5647" s="8">
        <v>3712</v>
      </c>
    </row>
    <row r="5648" spans="1:2" x14ac:dyDescent="0.25">
      <c r="A5648" s="10" t="s">
        <v>802</v>
      </c>
      <c r="B5648" s="8">
        <v>2929</v>
      </c>
    </row>
    <row r="5649" spans="1:2" x14ac:dyDescent="0.25">
      <c r="A5649" s="10" t="s">
        <v>802</v>
      </c>
      <c r="B5649" s="8">
        <v>3478</v>
      </c>
    </row>
    <row r="5650" spans="1:2" x14ac:dyDescent="0.25">
      <c r="A5650" s="10" t="s">
        <v>802</v>
      </c>
      <c r="B5650" s="8">
        <v>6560</v>
      </c>
    </row>
    <row r="5651" spans="1:2" x14ac:dyDescent="0.25">
      <c r="A5651" s="10" t="s">
        <v>802</v>
      </c>
      <c r="B5651" s="8">
        <v>7714</v>
      </c>
    </row>
    <row r="5652" spans="1:2" x14ac:dyDescent="0.25">
      <c r="A5652" s="10" t="s">
        <v>802</v>
      </c>
      <c r="B5652" s="8">
        <v>5434</v>
      </c>
    </row>
    <row r="5653" spans="1:2" x14ac:dyDescent="0.25">
      <c r="A5653" s="10" t="s">
        <v>802</v>
      </c>
      <c r="B5653" s="8">
        <v>3840</v>
      </c>
    </row>
    <row r="5654" spans="1:2" x14ac:dyDescent="0.25">
      <c r="A5654" s="10" t="s">
        <v>802</v>
      </c>
      <c r="B5654" s="8">
        <v>2184</v>
      </c>
    </row>
    <row r="5655" spans="1:2" x14ac:dyDescent="0.25">
      <c r="A5655" s="10" t="s">
        <v>802</v>
      </c>
      <c r="B5655" s="8">
        <v>2754</v>
      </c>
    </row>
    <row r="5656" spans="1:2" x14ac:dyDescent="0.25">
      <c r="A5656" s="10" t="s">
        <v>802</v>
      </c>
      <c r="B5656" s="8">
        <v>4608</v>
      </c>
    </row>
    <row r="5657" spans="1:2" x14ac:dyDescent="0.25">
      <c r="A5657" s="10" t="s">
        <v>802</v>
      </c>
      <c r="B5657" s="8">
        <v>5568</v>
      </c>
    </row>
    <row r="5658" spans="1:2" x14ac:dyDescent="0.25">
      <c r="A5658" s="10" t="s">
        <v>802</v>
      </c>
      <c r="B5658" s="8">
        <v>2800</v>
      </c>
    </row>
    <row r="5659" spans="1:2" x14ac:dyDescent="0.25">
      <c r="A5659" s="10" t="s">
        <v>802</v>
      </c>
      <c r="B5659" s="8">
        <v>1050</v>
      </c>
    </row>
    <row r="5660" spans="1:2" x14ac:dyDescent="0.25">
      <c r="A5660" s="10" t="s">
        <v>802</v>
      </c>
      <c r="B5660" s="8">
        <v>1162</v>
      </c>
    </row>
    <row r="5661" spans="1:2" x14ac:dyDescent="0.25">
      <c r="A5661" s="10" t="s">
        <v>802</v>
      </c>
      <c r="B5661" s="8">
        <v>1771</v>
      </c>
    </row>
    <row r="5662" spans="1:2" x14ac:dyDescent="0.25">
      <c r="A5662" s="10" t="s">
        <v>802</v>
      </c>
      <c r="B5662" s="8">
        <v>2660</v>
      </c>
    </row>
    <row r="5663" spans="1:2" x14ac:dyDescent="0.25">
      <c r="A5663" s="10" t="s">
        <v>802</v>
      </c>
      <c r="B5663" s="8">
        <v>4454</v>
      </c>
    </row>
    <row r="5664" spans="1:2" x14ac:dyDescent="0.25">
      <c r="A5664" s="10" t="s">
        <v>802</v>
      </c>
      <c r="B5664" s="8">
        <v>2184</v>
      </c>
    </row>
    <row r="5665" spans="1:2" x14ac:dyDescent="0.25">
      <c r="A5665" s="10" t="s">
        <v>802</v>
      </c>
      <c r="B5665" s="8">
        <v>1679</v>
      </c>
    </row>
    <row r="5666" spans="1:2" x14ac:dyDescent="0.25">
      <c r="A5666" s="10" t="s">
        <v>802</v>
      </c>
      <c r="B5666" s="8">
        <v>1357</v>
      </c>
    </row>
    <row r="5667" spans="1:2" x14ac:dyDescent="0.25">
      <c r="A5667" s="10" t="s">
        <v>802</v>
      </c>
      <c r="B5667" s="8">
        <v>2176</v>
      </c>
    </row>
    <row r="5668" spans="1:2" x14ac:dyDescent="0.25">
      <c r="A5668" s="10" t="s">
        <v>802</v>
      </c>
      <c r="B5668" s="8">
        <v>3344</v>
      </c>
    </row>
    <row r="5669" spans="1:2" x14ac:dyDescent="0.25">
      <c r="A5669" s="10" t="s">
        <v>802</v>
      </c>
      <c r="B5669" s="8">
        <v>5100</v>
      </c>
    </row>
    <row r="5670" spans="1:2" x14ac:dyDescent="0.25">
      <c r="A5670" s="10" t="s">
        <v>802</v>
      </c>
      <c r="B5670" s="8">
        <v>2024</v>
      </c>
    </row>
    <row r="5671" spans="1:2" x14ac:dyDescent="0.25">
      <c r="A5671" s="10" t="s">
        <v>802</v>
      </c>
      <c r="B5671" s="8">
        <v>1840</v>
      </c>
    </row>
    <row r="5672" spans="1:2" x14ac:dyDescent="0.25">
      <c r="A5672" s="10" t="s">
        <v>802</v>
      </c>
      <c r="B5672" s="8">
        <v>2024</v>
      </c>
    </row>
    <row r="5673" spans="1:2" x14ac:dyDescent="0.25">
      <c r="A5673" s="10" t="s">
        <v>802</v>
      </c>
      <c r="B5673" s="8">
        <v>3483</v>
      </c>
    </row>
    <row r="5674" spans="1:2" x14ac:dyDescent="0.25">
      <c r="A5674" s="10" t="s">
        <v>802</v>
      </c>
      <c r="B5674" s="8">
        <v>5184</v>
      </c>
    </row>
    <row r="5675" spans="1:2" x14ac:dyDescent="0.25">
      <c r="A5675" s="10" t="s">
        <v>802</v>
      </c>
      <c r="B5675" s="8">
        <v>6683</v>
      </c>
    </row>
    <row r="5676" spans="1:2" x14ac:dyDescent="0.25">
      <c r="A5676" s="10" t="s">
        <v>802</v>
      </c>
      <c r="B5676" s="8">
        <v>3616</v>
      </c>
    </row>
    <row r="5677" spans="1:2" x14ac:dyDescent="0.25">
      <c r="A5677" s="10" t="s">
        <v>802</v>
      </c>
      <c r="B5677" s="8">
        <v>3840</v>
      </c>
    </row>
    <row r="5678" spans="1:2" x14ac:dyDescent="0.25">
      <c r="A5678" s="10" t="s">
        <v>802</v>
      </c>
      <c r="B5678" s="8">
        <v>2992</v>
      </c>
    </row>
    <row r="5679" spans="1:2" x14ac:dyDescent="0.25">
      <c r="A5679" s="10" t="s">
        <v>802</v>
      </c>
      <c r="B5679" s="8">
        <v>3696</v>
      </c>
    </row>
    <row r="5680" spans="1:2" x14ac:dyDescent="0.25">
      <c r="A5680" s="10" t="s">
        <v>802</v>
      </c>
      <c r="B5680" s="8">
        <v>5922</v>
      </c>
    </row>
    <row r="5681" spans="1:2" x14ac:dyDescent="0.25">
      <c r="A5681" s="10" t="s">
        <v>802</v>
      </c>
      <c r="B5681" s="8">
        <v>4508</v>
      </c>
    </row>
    <row r="5682" spans="1:2" x14ac:dyDescent="0.25">
      <c r="A5682" s="10" t="s">
        <v>802</v>
      </c>
      <c r="B5682" s="8">
        <v>3059</v>
      </c>
    </row>
    <row r="5683" spans="1:2" x14ac:dyDescent="0.25">
      <c r="A5683" s="10" t="s">
        <v>802</v>
      </c>
      <c r="B5683" s="8">
        <v>2002</v>
      </c>
    </row>
    <row r="5684" spans="1:2" x14ac:dyDescent="0.25">
      <c r="A5684" s="10" t="s">
        <v>802</v>
      </c>
      <c r="B5684" s="8">
        <v>1584</v>
      </c>
    </row>
    <row r="5685" spans="1:2" x14ac:dyDescent="0.25">
      <c r="A5685" s="10" t="s">
        <v>802</v>
      </c>
      <c r="B5685" s="8">
        <v>3234</v>
      </c>
    </row>
    <row r="5686" spans="1:2" x14ac:dyDescent="0.25">
      <c r="A5686" s="10" t="s">
        <v>802</v>
      </c>
      <c r="B5686" s="8">
        <v>3312</v>
      </c>
    </row>
    <row r="5687" spans="1:2" x14ac:dyDescent="0.25">
      <c r="A5687" s="10" t="s">
        <v>802</v>
      </c>
      <c r="B5687" s="8">
        <v>5450</v>
      </c>
    </row>
    <row r="5688" spans="1:2" x14ac:dyDescent="0.25">
      <c r="A5688" s="10" t="s">
        <v>802</v>
      </c>
      <c r="B5688" s="8">
        <v>2424</v>
      </c>
    </row>
    <row r="5689" spans="1:2" x14ac:dyDescent="0.25">
      <c r="A5689" s="10" t="s">
        <v>802</v>
      </c>
      <c r="B5689" s="8">
        <v>1610</v>
      </c>
    </row>
    <row r="5690" spans="1:2" x14ac:dyDescent="0.25">
      <c r="A5690" s="10" t="s">
        <v>804</v>
      </c>
      <c r="B5690" s="8">
        <v>1653</v>
      </c>
    </row>
    <row r="5691" spans="1:2" x14ac:dyDescent="0.25">
      <c r="A5691" s="10" t="s">
        <v>804</v>
      </c>
      <c r="B5691" s="8">
        <v>3232</v>
      </c>
    </row>
    <row r="5692" spans="1:2" x14ac:dyDescent="0.25">
      <c r="A5692" s="10" t="s">
        <v>804</v>
      </c>
      <c r="B5692" s="8">
        <v>3144</v>
      </c>
    </row>
    <row r="5693" spans="1:2" x14ac:dyDescent="0.25">
      <c r="A5693" s="10" t="s">
        <v>804</v>
      </c>
      <c r="B5693" s="8">
        <v>4872</v>
      </c>
    </row>
    <row r="5694" spans="1:2" x14ac:dyDescent="0.25">
      <c r="A5694" s="10" t="s">
        <v>804</v>
      </c>
      <c r="B5694" s="8">
        <v>2856</v>
      </c>
    </row>
    <row r="5695" spans="1:2" x14ac:dyDescent="0.25">
      <c r="A5695" s="10" t="s">
        <v>804</v>
      </c>
      <c r="B5695" s="8">
        <v>2016</v>
      </c>
    </row>
    <row r="5696" spans="1:2" x14ac:dyDescent="0.25">
      <c r="A5696" s="10" t="s">
        <v>804</v>
      </c>
      <c r="B5696" s="8">
        <v>1679</v>
      </c>
    </row>
    <row r="5697" spans="1:2" x14ac:dyDescent="0.25">
      <c r="A5697" s="10" t="s">
        <v>804</v>
      </c>
      <c r="B5697" s="8">
        <v>2850</v>
      </c>
    </row>
    <row r="5698" spans="1:2" x14ac:dyDescent="0.25">
      <c r="A5698" s="10" t="s">
        <v>804</v>
      </c>
      <c r="B5698" s="8">
        <v>2900</v>
      </c>
    </row>
    <row r="5699" spans="1:2" x14ac:dyDescent="0.25">
      <c r="A5699" s="10" t="s">
        <v>804</v>
      </c>
      <c r="B5699" s="8">
        <v>4887</v>
      </c>
    </row>
    <row r="5700" spans="1:2" x14ac:dyDescent="0.25">
      <c r="A5700" s="10" t="s">
        <v>804</v>
      </c>
      <c r="B5700" s="8">
        <v>2350</v>
      </c>
    </row>
    <row r="5701" spans="1:2" x14ac:dyDescent="0.25">
      <c r="A5701" s="10" t="s">
        <v>804</v>
      </c>
      <c r="B5701" s="8">
        <v>1372</v>
      </c>
    </row>
    <row r="5702" spans="1:2" x14ac:dyDescent="0.25">
      <c r="A5702" s="10" t="s">
        <v>804</v>
      </c>
      <c r="B5702" s="8">
        <v>1260</v>
      </c>
    </row>
    <row r="5703" spans="1:2" x14ac:dyDescent="0.25">
      <c r="A5703" s="10" t="s">
        <v>804</v>
      </c>
      <c r="B5703" s="8">
        <v>2442</v>
      </c>
    </row>
    <row r="5704" spans="1:2" x14ac:dyDescent="0.25">
      <c r="A5704" s="10" t="s">
        <v>804</v>
      </c>
      <c r="B5704" s="8">
        <v>2688</v>
      </c>
    </row>
    <row r="5705" spans="1:2" x14ac:dyDescent="0.25">
      <c r="A5705" s="10" t="s">
        <v>804</v>
      </c>
      <c r="B5705" s="8">
        <v>5568</v>
      </c>
    </row>
    <row r="5706" spans="1:2" x14ac:dyDescent="0.25">
      <c r="A5706" s="10" t="s">
        <v>804</v>
      </c>
      <c r="B5706" s="8">
        <v>2929</v>
      </c>
    </row>
    <row r="5707" spans="1:2" x14ac:dyDescent="0.25">
      <c r="A5707" s="10" t="s">
        <v>804</v>
      </c>
      <c r="B5707" s="8">
        <v>2450</v>
      </c>
    </row>
    <row r="5708" spans="1:2" x14ac:dyDescent="0.25">
      <c r="A5708" s="10" t="s">
        <v>804</v>
      </c>
      <c r="B5708" s="8">
        <v>1656</v>
      </c>
    </row>
    <row r="5709" spans="1:2" x14ac:dyDescent="0.25">
      <c r="A5709" s="10" t="s">
        <v>804</v>
      </c>
      <c r="B5709" s="8">
        <v>2925</v>
      </c>
    </row>
    <row r="5710" spans="1:2" x14ac:dyDescent="0.25">
      <c r="A5710" s="10" t="s">
        <v>804</v>
      </c>
      <c r="B5710" s="8">
        <v>5280</v>
      </c>
    </row>
    <row r="5711" spans="1:2" x14ac:dyDescent="0.25">
      <c r="A5711" s="10" t="s">
        <v>804</v>
      </c>
      <c r="B5711" s="8">
        <v>5096</v>
      </c>
    </row>
    <row r="5712" spans="1:2" x14ac:dyDescent="0.25">
      <c r="A5712" s="10" t="s">
        <v>804</v>
      </c>
      <c r="B5712" s="8">
        <v>2688</v>
      </c>
    </row>
    <row r="5713" spans="1:2" x14ac:dyDescent="0.25">
      <c r="A5713" s="10" t="s">
        <v>804</v>
      </c>
      <c r="B5713" s="8">
        <v>2185</v>
      </c>
    </row>
    <row r="5714" spans="1:2" x14ac:dyDescent="0.25">
      <c r="A5714" s="10" t="s">
        <v>804</v>
      </c>
      <c r="B5714" s="8">
        <v>2052</v>
      </c>
    </row>
    <row r="5715" spans="1:2" x14ac:dyDescent="0.25">
      <c r="A5715" s="10" t="s">
        <v>804</v>
      </c>
      <c r="B5715" s="8">
        <v>3672</v>
      </c>
    </row>
    <row r="5716" spans="1:2" x14ac:dyDescent="0.25">
      <c r="A5716" s="10" t="s">
        <v>804</v>
      </c>
      <c r="B5716" s="8">
        <v>5700</v>
      </c>
    </row>
    <row r="5717" spans="1:2" x14ac:dyDescent="0.25">
      <c r="A5717" s="10" t="s">
        <v>804</v>
      </c>
      <c r="B5717" s="8">
        <v>7616</v>
      </c>
    </row>
    <row r="5718" spans="1:2" x14ac:dyDescent="0.25">
      <c r="A5718" s="10" t="s">
        <v>804</v>
      </c>
      <c r="B5718" s="8">
        <v>4640</v>
      </c>
    </row>
    <row r="5719" spans="1:2" x14ac:dyDescent="0.25">
      <c r="A5719" s="10" t="s">
        <v>804</v>
      </c>
      <c r="B5719" s="8">
        <v>3312</v>
      </c>
    </row>
    <row r="5720" spans="1:2" x14ac:dyDescent="0.25">
      <c r="A5720" s="10" t="s">
        <v>804</v>
      </c>
      <c r="B5720" s="8">
        <v>2645</v>
      </c>
    </row>
    <row r="5721" spans="1:2" x14ac:dyDescent="0.25">
      <c r="A5721" s="10" t="s">
        <v>804</v>
      </c>
      <c r="B5721" s="8">
        <v>4096</v>
      </c>
    </row>
    <row r="5722" spans="1:2" x14ac:dyDescent="0.25">
      <c r="A5722" s="10" t="s">
        <v>804</v>
      </c>
      <c r="B5722" s="8">
        <v>5700</v>
      </c>
    </row>
    <row r="5723" spans="1:2" x14ac:dyDescent="0.25">
      <c r="A5723" s="10" t="s">
        <v>804</v>
      </c>
      <c r="B5723" s="8">
        <v>6699</v>
      </c>
    </row>
    <row r="5724" spans="1:2" x14ac:dyDescent="0.25">
      <c r="A5724" s="10" t="s">
        <v>804</v>
      </c>
      <c r="B5724" s="8">
        <v>4454</v>
      </c>
    </row>
    <row r="5725" spans="1:2" x14ac:dyDescent="0.25">
      <c r="A5725" s="10" t="s">
        <v>804</v>
      </c>
      <c r="B5725" s="8">
        <v>3277</v>
      </c>
    </row>
    <row r="5726" spans="1:2" x14ac:dyDescent="0.25">
      <c r="A5726" s="10" t="s">
        <v>804</v>
      </c>
      <c r="B5726" s="8">
        <v>1919</v>
      </c>
    </row>
    <row r="5727" spans="1:2" x14ac:dyDescent="0.25">
      <c r="A5727" s="10" t="s">
        <v>804</v>
      </c>
      <c r="B5727" s="8">
        <v>3045</v>
      </c>
    </row>
    <row r="5728" spans="1:2" x14ac:dyDescent="0.25">
      <c r="A5728" s="10" t="s">
        <v>804</v>
      </c>
      <c r="B5728" s="8">
        <v>4864</v>
      </c>
    </row>
    <row r="5729" spans="1:2" x14ac:dyDescent="0.25">
      <c r="A5729" s="10" t="s">
        <v>804</v>
      </c>
      <c r="B5729" s="8">
        <v>4901</v>
      </c>
    </row>
    <row r="5730" spans="1:2" x14ac:dyDescent="0.25">
      <c r="A5730" s="10" t="s">
        <v>804</v>
      </c>
      <c r="B5730" s="8">
        <v>2806</v>
      </c>
    </row>
    <row r="5731" spans="1:2" x14ac:dyDescent="0.25">
      <c r="A5731" s="10" t="s">
        <v>804</v>
      </c>
      <c r="B5731" s="8">
        <v>819</v>
      </c>
    </row>
    <row r="5732" spans="1:2" x14ac:dyDescent="0.25">
      <c r="A5732" s="10" t="s">
        <v>804</v>
      </c>
      <c r="B5732" s="8">
        <v>880</v>
      </c>
    </row>
    <row r="5733" spans="1:2" x14ac:dyDescent="0.25">
      <c r="A5733" s="10" t="s">
        <v>804</v>
      </c>
      <c r="B5733" s="8">
        <v>1672</v>
      </c>
    </row>
    <row r="5734" spans="1:2" x14ac:dyDescent="0.25">
      <c r="A5734" s="10" t="s">
        <v>804</v>
      </c>
      <c r="B5734" s="8">
        <v>2880</v>
      </c>
    </row>
    <row r="5735" spans="1:2" x14ac:dyDescent="0.25">
      <c r="A5735" s="10" t="s">
        <v>804</v>
      </c>
      <c r="B5735" s="8">
        <v>4844</v>
      </c>
    </row>
    <row r="5736" spans="1:2" x14ac:dyDescent="0.25">
      <c r="A5736" s="10" t="s">
        <v>804</v>
      </c>
      <c r="B5736" s="8">
        <v>1900</v>
      </c>
    </row>
    <row r="5737" spans="1:2" x14ac:dyDescent="0.25">
      <c r="A5737" s="10" t="s">
        <v>804</v>
      </c>
      <c r="B5737" s="8">
        <v>1653</v>
      </c>
    </row>
    <row r="5738" spans="1:2" x14ac:dyDescent="0.25">
      <c r="A5738" s="10" t="s">
        <v>804</v>
      </c>
      <c r="B5738" s="8">
        <v>1368</v>
      </c>
    </row>
    <row r="5739" spans="1:2" x14ac:dyDescent="0.25">
      <c r="A5739" s="10" t="s">
        <v>804</v>
      </c>
      <c r="B5739" s="8">
        <v>2407</v>
      </c>
    </row>
    <row r="5740" spans="1:2" x14ac:dyDescent="0.25">
      <c r="A5740" s="10" t="s">
        <v>804</v>
      </c>
      <c r="B5740" s="8">
        <v>3328</v>
      </c>
    </row>
    <row r="5741" spans="1:2" x14ac:dyDescent="0.25">
      <c r="A5741" s="10" t="s">
        <v>804</v>
      </c>
      <c r="B5741" s="8">
        <v>4321</v>
      </c>
    </row>
    <row r="5742" spans="1:2" x14ac:dyDescent="0.25">
      <c r="A5742" s="10" t="s">
        <v>804</v>
      </c>
      <c r="B5742" s="8">
        <v>2160</v>
      </c>
    </row>
    <row r="5743" spans="1:2" x14ac:dyDescent="0.25">
      <c r="A5743" s="10" t="s">
        <v>804</v>
      </c>
      <c r="B5743" s="8">
        <v>1767</v>
      </c>
    </row>
    <row r="5744" spans="1:2" x14ac:dyDescent="0.25">
      <c r="A5744" s="10" t="s">
        <v>804</v>
      </c>
      <c r="B5744" s="8">
        <v>2147</v>
      </c>
    </row>
    <row r="5745" spans="1:2" x14ac:dyDescent="0.25">
      <c r="A5745" s="10" t="s">
        <v>804</v>
      </c>
      <c r="B5745" s="8">
        <v>3549</v>
      </c>
    </row>
    <row r="5746" spans="1:2" x14ac:dyDescent="0.25">
      <c r="A5746" s="10" t="s">
        <v>804</v>
      </c>
      <c r="B5746" s="8">
        <v>4859</v>
      </c>
    </row>
    <row r="5747" spans="1:2" x14ac:dyDescent="0.25">
      <c r="A5747" s="10" t="s">
        <v>804</v>
      </c>
      <c r="B5747" s="8">
        <v>7917</v>
      </c>
    </row>
    <row r="5748" spans="1:2" x14ac:dyDescent="0.25">
      <c r="A5748" s="10" t="s">
        <v>804</v>
      </c>
      <c r="B5748" s="8">
        <v>4060</v>
      </c>
    </row>
    <row r="5749" spans="1:2" x14ac:dyDescent="0.25">
      <c r="A5749" s="10" t="s">
        <v>804</v>
      </c>
      <c r="B5749" s="8">
        <v>3277</v>
      </c>
    </row>
    <row r="5750" spans="1:2" x14ac:dyDescent="0.25">
      <c r="A5750" s="10" t="s">
        <v>804</v>
      </c>
      <c r="B5750" s="8">
        <v>3024</v>
      </c>
    </row>
    <row r="5751" spans="1:2" x14ac:dyDescent="0.25">
      <c r="A5751" s="10" t="s">
        <v>804</v>
      </c>
      <c r="B5751" s="8">
        <v>4256</v>
      </c>
    </row>
    <row r="5752" spans="1:2" x14ac:dyDescent="0.25">
      <c r="A5752" s="10" t="s">
        <v>804</v>
      </c>
      <c r="B5752" s="8">
        <v>5250</v>
      </c>
    </row>
    <row r="5753" spans="1:2" x14ac:dyDescent="0.25">
      <c r="A5753" s="10" t="s">
        <v>804</v>
      </c>
      <c r="B5753" s="8">
        <v>2646</v>
      </c>
    </row>
    <row r="5754" spans="1:2" x14ac:dyDescent="0.25">
      <c r="A5754" s="10" t="s">
        <v>804</v>
      </c>
      <c r="B5754" s="8">
        <v>4095</v>
      </c>
    </row>
    <row r="5755" spans="1:2" x14ac:dyDescent="0.25">
      <c r="A5755" s="10" t="s">
        <v>804</v>
      </c>
      <c r="B5755" s="8">
        <v>4095</v>
      </c>
    </row>
    <row r="5756" spans="1:2" x14ac:dyDescent="0.25">
      <c r="A5756" s="10" t="s">
        <v>804</v>
      </c>
      <c r="B5756" s="8">
        <v>2262</v>
      </c>
    </row>
    <row r="5757" spans="1:2" x14ac:dyDescent="0.25">
      <c r="A5757" s="10" t="s">
        <v>804</v>
      </c>
      <c r="B5757" s="8">
        <v>1848</v>
      </c>
    </row>
    <row r="5758" spans="1:2" x14ac:dyDescent="0.25">
      <c r="A5758" s="10" t="s">
        <v>804</v>
      </c>
      <c r="B5758" s="8">
        <v>4212</v>
      </c>
    </row>
    <row r="5759" spans="1:2" x14ac:dyDescent="0.25">
      <c r="A5759" s="10" t="s">
        <v>804</v>
      </c>
      <c r="B5759" s="8">
        <v>3393</v>
      </c>
    </row>
    <row r="5760" spans="1:2" x14ac:dyDescent="0.25">
      <c r="A5760" s="10" t="s">
        <v>804</v>
      </c>
      <c r="B5760" s="8">
        <v>3549</v>
      </c>
    </row>
    <row r="5761" spans="1:2" x14ac:dyDescent="0.25">
      <c r="A5761" s="10" t="s">
        <v>804</v>
      </c>
      <c r="B5761" s="8">
        <v>3168</v>
      </c>
    </row>
    <row r="5762" spans="1:2" x14ac:dyDescent="0.25">
      <c r="A5762" s="10" t="s">
        <v>806</v>
      </c>
      <c r="B5762" s="8">
        <v>2262</v>
      </c>
    </row>
    <row r="5763" spans="1:2" x14ac:dyDescent="0.25">
      <c r="A5763" s="10" t="s">
        <v>806</v>
      </c>
      <c r="B5763" s="8">
        <v>1596</v>
      </c>
    </row>
    <row r="5764" spans="1:2" x14ac:dyDescent="0.25">
      <c r="A5764" s="10" t="s">
        <v>806</v>
      </c>
      <c r="B5764" s="8">
        <v>3145</v>
      </c>
    </row>
    <row r="5765" spans="1:2" x14ac:dyDescent="0.25">
      <c r="A5765" s="10" t="s">
        <v>806</v>
      </c>
      <c r="B5765" s="8">
        <v>4864</v>
      </c>
    </row>
    <row r="5766" spans="1:2" x14ac:dyDescent="0.25">
      <c r="A5766" s="10" t="s">
        <v>806</v>
      </c>
      <c r="B5766" s="8">
        <v>3825</v>
      </c>
    </row>
    <row r="5767" spans="1:2" x14ac:dyDescent="0.25">
      <c r="A5767" s="10" t="s">
        <v>806</v>
      </c>
      <c r="B5767" s="8">
        <v>4752</v>
      </c>
    </row>
    <row r="5768" spans="1:2" x14ac:dyDescent="0.25">
      <c r="A5768" s="10" t="s">
        <v>806</v>
      </c>
      <c r="B5768" s="8">
        <v>3185</v>
      </c>
    </row>
    <row r="5769" spans="1:2" x14ac:dyDescent="0.25">
      <c r="A5769" s="10" t="s">
        <v>806</v>
      </c>
      <c r="B5769" s="8">
        <v>1404</v>
      </c>
    </row>
    <row r="5770" spans="1:2" x14ac:dyDescent="0.25">
      <c r="A5770" s="10" t="s">
        <v>806</v>
      </c>
      <c r="B5770" s="8">
        <v>4263</v>
      </c>
    </row>
    <row r="5771" spans="1:2" x14ac:dyDescent="0.25">
      <c r="A5771" s="10" t="s">
        <v>806</v>
      </c>
      <c r="B5771" s="8">
        <v>6324</v>
      </c>
    </row>
    <row r="5772" spans="1:2" x14ac:dyDescent="0.25">
      <c r="A5772" s="10" t="s">
        <v>806</v>
      </c>
      <c r="B5772" s="8">
        <v>4482</v>
      </c>
    </row>
    <row r="5773" spans="1:2" x14ac:dyDescent="0.25">
      <c r="A5773" s="10" t="s">
        <v>806</v>
      </c>
      <c r="B5773" s="8">
        <v>4675</v>
      </c>
    </row>
    <row r="5774" spans="1:2" x14ac:dyDescent="0.25">
      <c r="A5774" s="10" t="s">
        <v>806</v>
      </c>
      <c r="B5774" s="8">
        <v>2583</v>
      </c>
    </row>
    <row r="5775" spans="1:2" x14ac:dyDescent="0.25">
      <c r="A5775" s="10" t="s">
        <v>806</v>
      </c>
      <c r="B5775" s="8">
        <v>1728</v>
      </c>
    </row>
    <row r="5776" spans="1:2" x14ac:dyDescent="0.25">
      <c r="A5776" s="10" t="s">
        <v>806</v>
      </c>
      <c r="B5776" s="8">
        <v>4956</v>
      </c>
    </row>
    <row r="5777" spans="1:2" x14ac:dyDescent="0.25">
      <c r="A5777" s="10" t="s">
        <v>806</v>
      </c>
      <c r="B5777" s="8">
        <v>6960</v>
      </c>
    </row>
    <row r="5778" spans="1:2" x14ac:dyDescent="0.25">
      <c r="A5778" s="10" t="s">
        <v>806</v>
      </c>
      <c r="B5778" s="8">
        <v>5250</v>
      </c>
    </row>
    <row r="5779" spans="1:2" x14ac:dyDescent="0.25">
      <c r="A5779" s="10" t="s">
        <v>806</v>
      </c>
      <c r="B5779" s="8">
        <v>4750</v>
      </c>
    </row>
    <row r="5780" spans="1:2" x14ac:dyDescent="0.25">
      <c r="A5780" s="10" t="s">
        <v>806</v>
      </c>
      <c r="B5780" s="8">
        <v>4067</v>
      </c>
    </row>
    <row r="5781" spans="1:2" x14ac:dyDescent="0.25">
      <c r="A5781" s="10" t="s">
        <v>806</v>
      </c>
      <c r="B5781" s="8">
        <v>1804</v>
      </c>
    </row>
    <row r="5782" spans="1:2" x14ac:dyDescent="0.25">
      <c r="A5782" s="10" t="s">
        <v>806</v>
      </c>
      <c r="B5782" s="8">
        <v>8532</v>
      </c>
    </row>
    <row r="5783" spans="1:2" x14ac:dyDescent="0.25">
      <c r="A5783" s="10" t="s">
        <v>806</v>
      </c>
      <c r="B5783" s="8">
        <v>11475</v>
      </c>
    </row>
    <row r="5784" spans="1:2" x14ac:dyDescent="0.25">
      <c r="A5784" s="10" t="s">
        <v>806</v>
      </c>
      <c r="B5784" s="8">
        <v>10478</v>
      </c>
    </row>
    <row r="5785" spans="1:2" x14ac:dyDescent="0.25">
      <c r="A5785" s="10" t="s">
        <v>806</v>
      </c>
      <c r="B5785" s="8">
        <v>14742</v>
      </c>
    </row>
    <row r="5786" spans="1:2" x14ac:dyDescent="0.25">
      <c r="A5786" s="10" t="s">
        <v>806</v>
      </c>
      <c r="B5786" s="8">
        <v>11692</v>
      </c>
    </row>
    <row r="5787" spans="1:2" x14ac:dyDescent="0.25">
      <c r="A5787" s="10" t="s">
        <v>806</v>
      </c>
      <c r="B5787" s="8">
        <v>9288</v>
      </c>
    </row>
    <row r="5788" spans="1:2" x14ac:dyDescent="0.25">
      <c r="A5788" s="10" t="s">
        <v>806</v>
      </c>
      <c r="B5788" s="8">
        <v>17955</v>
      </c>
    </row>
    <row r="5789" spans="1:2" x14ac:dyDescent="0.25">
      <c r="A5789" s="10" t="s">
        <v>806</v>
      </c>
      <c r="B5789" s="8">
        <v>20145</v>
      </c>
    </row>
    <row r="5790" spans="1:2" x14ac:dyDescent="0.25">
      <c r="A5790" s="10" t="s">
        <v>806</v>
      </c>
      <c r="B5790" s="8">
        <v>16660</v>
      </c>
    </row>
    <row r="5791" spans="1:2" x14ac:dyDescent="0.25">
      <c r="A5791" s="10" t="s">
        <v>806</v>
      </c>
      <c r="B5791" s="8">
        <v>14018</v>
      </c>
    </row>
    <row r="5792" spans="1:2" x14ac:dyDescent="0.25">
      <c r="A5792" s="10" t="s">
        <v>806</v>
      </c>
      <c r="B5792" s="8">
        <v>13530</v>
      </c>
    </row>
    <row r="5793" spans="1:2" x14ac:dyDescent="0.25">
      <c r="A5793" s="10" t="s">
        <v>806</v>
      </c>
      <c r="B5793" s="8">
        <v>13104</v>
      </c>
    </row>
    <row r="5794" spans="1:2" x14ac:dyDescent="0.25">
      <c r="A5794" s="10" t="s">
        <v>806</v>
      </c>
      <c r="B5794" s="8">
        <v>14550</v>
      </c>
    </row>
    <row r="5795" spans="1:2" x14ac:dyDescent="0.25">
      <c r="A5795" s="10" t="s">
        <v>806</v>
      </c>
      <c r="B5795" s="8">
        <v>16200</v>
      </c>
    </row>
    <row r="5796" spans="1:2" x14ac:dyDescent="0.25">
      <c r="A5796" s="10" t="s">
        <v>806</v>
      </c>
      <c r="B5796" s="8">
        <v>17708</v>
      </c>
    </row>
    <row r="5797" spans="1:2" x14ac:dyDescent="0.25">
      <c r="A5797" s="10" t="s">
        <v>806</v>
      </c>
      <c r="B5797" s="8">
        <v>13260</v>
      </c>
    </row>
    <row r="5798" spans="1:2" x14ac:dyDescent="0.25">
      <c r="A5798" s="10" t="s">
        <v>806</v>
      </c>
      <c r="B5798" s="8">
        <v>8092</v>
      </c>
    </row>
    <row r="5799" spans="1:2" x14ac:dyDescent="0.25">
      <c r="A5799" s="10" t="s">
        <v>806</v>
      </c>
      <c r="B5799" s="8">
        <v>8320</v>
      </c>
    </row>
    <row r="5800" spans="1:2" x14ac:dyDescent="0.25">
      <c r="A5800" s="10" t="s">
        <v>806</v>
      </c>
      <c r="B5800" s="8">
        <v>5037</v>
      </c>
    </row>
    <row r="5801" spans="1:2" x14ac:dyDescent="0.25">
      <c r="A5801" s="10" t="s">
        <v>806</v>
      </c>
      <c r="B5801" s="8">
        <v>5612</v>
      </c>
    </row>
    <row r="5802" spans="1:2" x14ac:dyDescent="0.25">
      <c r="A5802" s="10" t="s">
        <v>806</v>
      </c>
      <c r="B5802" s="8">
        <v>6222</v>
      </c>
    </row>
    <row r="5803" spans="1:2" x14ac:dyDescent="0.25">
      <c r="A5803" s="10" t="s">
        <v>806</v>
      </c>
      <c r="B5803" s="8">
        <v>3675</v>
      </c>
    </row>
    <row r="5804" spans="1:2" x14ac:dyDescent="0.25">
      <c r="A5804" s="10" t="s">
        <v>806</v>
      </c>
      <c r="B5804" s="8">
        <v>2548</v>
      </c>
    </row>
    <row r="5805" spans="1:2" x14ac:dyDescent="0.25">
      <c r="A5805" s="10" t="s">
        <v>806</v>
      </c>
      <c r="B5805" s="8">
        <v>3422</v>
      </c>
    </row>
    <row r="5806" spans="1:2" x14ac:dyDescent="0.25">
      <c r="A5806" s="10" t="s">
        <v>806</v>
      </c>
      <c r="B5806" s="8">
        <v>2993</v>
      </c>
    </row>
    <row r="5807" spans="1:2" x14ac:dyDescent="0.25">
      <c r="A5807" s="10" t="s">
        <v>806</v>
      </c>
      <c r="B5807" s="8">
        <v>3876</v>
      </c>
    </row>
    <row r="5808" spans="1:2" x14ac:dyDescent="0.25">
      <c r="A5808" s="10" t="s">
        <v>806</v>
      </c>
      <c r="B5808" s="8">
        <v>7100</v>
      </c>
    </row>
    <row r="5809" spans="1:2" x14ac:dyDescent="0.25">
      <c r="A5809" s="10" t="s">
        <v>806</v>
      </c>
      <c r="B5809" s="8">
        <v>4186</v>
      </c>
    </row>
    <row r="5810" spans="1:2" x14ac:dyDescent="0.25">
      <c r="A5810" s="10" t="s">
        <v>806</v>
      </c>
      <c r="B5810" s="8">
        <v>3564</v>
      </c>
    </row>
    <row r="5811" spans="1:2" x14ac:dyDescent="0.25">
      <c r="A5811" s="10" t="s">
        <v>806</v>
      </c>
      <c r="B5811" s="8">
        <v>3825</v>
      </c>
    </row>
    <row r="5812" spans="1:2" x14ac:dyDescent="0.25">
      <c r="A5812" s="10" t="s">
        <v>806</v>
      </c>
      <c r="B5812" s="8">
        <v>6090</v>
      </c>
    </row>
    <row r="5813" spans="1:2" x14ac:dyDescent="0.25">
      <c r="A5813" s="10" t="s">
        <v>806</v>
      </c>
      <c r="B5813" s="8">
        <v>7612</v>
      </c>
    </row>
    <row r="5814" spans="1:2" x14ac:dyDescent="0.25">
      <c r="A5814" s="10" t="s">
        <v>806</v>
      </c>
      <c r="B5814" s="8">
        <v>9360</v>
      </c>
    </row>
    <row r="5815" spans="1:2" x14ac:dyDescent="0.25">
      <c r="A5815" s="10" t="s">
        <v>806</v>
      </c>
      <c r="B5815" s="8">
        <v>5376</v>
      </c>
    </row>
    <row r="5816" spans="1:2" x14ac:dyDescent="0.25">
      <c r="A5816" s="10" t="s">
        <v>806</v>
      </c>
      <c r="B5816" s="8">
        <v>6681</v>
      </c>
    </row>
    <row r="5817" spans="1:2" x14ac:dyDescent="0.25">
      <c r="A5817" s="10" t="s">
        <v>806</v>
      </c>
      <c r="B5817" s="8">
        <v>7548</v>
      </c>
    </row>
    <row r="5818" spans="1:2" x14ac:dyDescent="0.25">
      <c r="A5818" s="10" t="s">
        <v>806</v>
      </c>
      <c r="B5818" s="8">
        <v>11324</v>
      </c>
    </row>
    <row r="5819" spans="1:2" x14ac:dyDescent="0.25">
      <c r="A5819" s="10" t="s">
        <v>806</v>
      </c>
      <c r="B5819" s="8">
        <v>11468</v>
      </c>
    </row>
    <row r="5820" spans="1:2" x14ac:dyDescent="0.25">
      <c r="A5820" s="10" t="s">
        <v>806</v>
      </c>
      <c r="B5820" s="8">
        <v>15696</v>
      </c>
    </row>
    <row r="5821" spans="1:2" x14ac:dyDescent="0.25">
      <c r="A5821" s="10" t="s">
        <v>806</v>
      </c>
      <c r="B5821" s="8">
        <v>11055</v>
      </c>
    </row>
    <row r="5822" spans="1:2" x14ac:dyDescent="0.25">
      <c r="A5822" s="10" t="s">
        <v>806</v>
      </c>
      <c r="B5822" s="8">
        <v>9581</v>
      </c>
    </row>
    <row r="5823" spans="1:2" x14ac:dyDescent="0.25">
      <c r="A5823" s="10" t="s">
        <v>806</v>
      </c>
      <c r="B5823" s="8">
        <v>9576</v>
      </c>
    </row>
    <row r="5824" spans="1:2" x14ac:dyDescent="0.25">
      <c r="A5824" s="10" t="s">
        <v>806</v>
      </c>
      <c r="B5824" s="8">
        <v>13321</v>
      </c>
    </row>
    <row r="5825" spans="1:2" x14ac:dyDescent="0.25">
      <c r="A5825" s="10" t="s">
        <v>806</v>
      </c>
      <c r="B5825" s="8">
        <v>3300</v>
      </c>
    </row>
    <row r="5826" spans="1:2" x14ac:dyDescent="0.25">
      <c r="A5826" s="10" t="s">
        <v>806</v>
      </c>
      <c r="B5826" s="8">
        <v>4200</v>
      </c>
    </row>
    <row r="5827" spans="1:2" x14ac:dyDescent="0.25">
      <c r="A5827" s="10" t="s">
        <v>806</v>
      </c>
      <c r="B5827" s="8">
        <v>4816</v>
      </c>
    </row>
    <row r="5828" spans="1:2" x14ac:dyDescent="0.25">
      <c r="A5828" s="10" t="s">
        <v>806</v>
      </c>
      <c r="B5828" s="8">
        <v>2788</v>
      </c>
    </row>
    <row r="5829" spans="1:2" x14ac:dyDescent="0.25">
      <c r="A5829" s="10" t="s">
        <v>806</v>
      </c>
      <c r="B5829" s="8">
        <v>2668</v>
      </c>
    </row>
    <row r="5830" spans="1:2" x14ac:dyDescent="0.25">
      <c r="A5830" s="10" t="s">
        <v>806</v>
      </c>
      <c r="B5830" s="8">
        <v>5002</v>
      </c>
    </row>
    <row r="5831" spans="1:2" x14ac:dyDescent="0.25">
      <c r="A5831" s="10" t="s">
        <v>806</v>
      </c>
      <c r="B5831" s="8">
        <v>4620</v>
      </c>
    </row>
    <row r="5832" spans="1:2" x14ac:dyDescent="0.25">
      <c r="A5832" s="10" t="s">
        <v>806</v>
      </c>
      <c r="B5832" s="8">
        <v>4756</v>
      </c>
    </row>
    <row r="5833" spans="1:2" x14ac:dyDescent="0.25">
      <c r="A5833" s="10" t="s">
        <v>806</v>
      </c>
      <c r="B5833" s="8">
        <v>4920</v>
      </c>
    </row>
    <row r="5834" spans="1:2" x14ac:dyDescent="0.25">
      <c r="A5834" s="10" t="s">
        <v>807</v>
      </c>
      <c r="B5834" s="8">
        <v>3212</v>
      </c>
    </row>
    <row r="5835" spans="1:2" x14ac:dyDescent="0.25">
      <c r="A5835" s="10" t="s">
        <v>807</v>
      </c>
      <c r="B5835" s="8">
        <v>2448</v>
      </c>
    </row>
    <row r="5836" spans="1:2" x14ac:dyDescent="0.25">
      <c r="A5836" s="10" t="s">
        <v>807</v>
      </c>
      <c r="B5836" s="8">
        <v>4620</v>
      </c>
    </row>
    <row r="5837" spans="1:2" x14ac:dyDescent="0.25">
      <c r="A5837" s="10" t="s">
        <v>807</v>
      </c>
      <c r="B5837" s="8">
        <v>6468</v>
      </c>
    </row>
    <row r="5838" spans="1:2" x14ac:dyDescent="0.25">
      <c r="A5838" s="10" t="s">
        <v>807</v>
      </c>
      <c r="B5838" s="8">
        <v>5151</v>
      </c>
    </row>
    <row r="5839" spans="1:2" x14ac:dyDescent="0.25">
      <c r="A5839" s="10" t="s">
        <v>807</v>
      </c>
      <c r="B5839" s="8">
        <v>6496</v>
      </c>
    </row>
    <row r="5840" spans="1:2" x14ac:dyDescent="0.25">
      <c r="A5840" s="10" t="s">
        <v>807</v>
      </c>
      <c r="B5840" s="8">
        <v>4200</v>
      </c>
    </row>
    <row r="5841" spans="1:2" x14ac:dyDescent="0.25">
      <c r="A5841" s="10" t="s">
        <v>807</v>
      </c>
      <c r="B5841" s="8">
        <v>2184</v>
      </c>
    </row>
    <row r="5842" spans="1:2" x14ac:dyDescent="0.25">
      <c r="A5842" s="10" t="s">
        <v>807</v>
      </c>
      <c r="B5842" s="8">
        <v>3895</v>
      </c>
    </row>
    <row r="5843" spans="1:2" x14ac:dyDescent="0.25">
      <c r="A5843" s="10" t="s">
        <v>807</v>
      </c>
      <c r="B5843" s="8">
        <v>6816</v>
      </c>
    </row>
    <row r="5844" spans="1:2" x14ac:dyDescent="0.25">
      <c r="A5844" s="10" t="s">
        <v>807</v>
      </c>
      <c r="B5844" s="8">
        <v>4576</v>
      </c>
    </row>
    <row r="5845" spans="1:2" x14ac:dyDescent="0.25">
      <c r="A5845" s="10" t="s">
        <v>807</v>
      </c>
      <c r="B5845" s="8">
        <v>5460</v>
      </c>
    </row>
    <row r="5846" spans="1:2" x14ac:dyDescent="0.25">
      <c r="A5846" s="10" t="s">
        <v>807</v>
      </c>
      <c r="B5846" s="8">
        <v>2886</v>
      </c>
    </row>
    <row r="5847" spans="1:2" x14ac:dyDescent="0.25">
      <c r="A5847" s="10" t="s">
        <v>807</v>
      </c>
      <c r="B5847" s="8">
        <v>2279</v>
      </c>
    </row>
    <row r="5848" spans="1:2" x14ac:dyDescent="0.25">
      <c r="A5848" s="10" t="s">
        <v>807</v>
      </c>
      <c r="B5848" s="8">
        <v>5775</v>
      </c>
    </row>
    <row r="5849" spans="1:2" x14ac:dyDescent="0.25">
      <c r="A5849" s="10" t="s">
        <v>807</v>
      </c>
      <c r="B5849" s="8">
        <v>6880</v>
      </c>
    </row>
    <row r="5850" spans="1:2" x14ac:dyDescent="0.25">
      <c r="A5850" s="10" t="s">
        <v>807</v>
      </c>
      <c r="B5850" s="8">
        <v>4700</v>
      </c>
    </row>
    <row r="5851" spans="1:2" x14ac:dyDescent="0.25">
      <c r="A5851" s="10" t="s">
        <v>807</v>
      </c>
      <c r="B5851" s="8">
        <v>5488</v>
      </c>
    </row>
    <row r="5852" spans="1:2" x14ac:dyDescent="0.25">
      <c r="A5852" s="10" t="s">
        <v>807</v>
      </c>
      <c r="B5852" s="8">
        <v>3740</v>
      </c>
    </row>
    <row r="5853" spans="1:2" x14ac:dyDescent="0.25">
      <c r="A5853" s="10" t="s">
        <v>807</v>
      </c>
      <c r="B5853" s="8">
        <v>2340</v>
      </c>
    </row>
    <row r="5854" spans="1:2" x14ac:dyDescent="0.25">
      <c r="A5854" s="10" t="s">
        <v>807</v>
      </c>
      <c r="B5854" s="8">
        <v>9853</v>
      </c>
    </row>
    <row r="5855" spans="1:2" x14ac:dyDescent="0.25">
      <c r="A5855" s="10" t="s">
        <v>807</v>
      </c>
      <c r="B5855" s="8">
        <v>14384</v>
      </c>
    </row>
    <row r="5856" spans="1:2" x14ac:dyDescent="0.25">
      <c r="A5856" s="10" t="s">
        <v>807</v>
      </c>
      <c r="B5856" s="8">
        <v>13650</v>
      </c>
    </row>
    <row r="5857" spans="1:2" x14ac:dyDescent="0.25">
      <c r="A5857" s="10" t="s">
        <v>807</v>
      </c>
      <c r="B5857" s="8">
        <v>16849</v>
      </c>
    </row>
    <row r="5858" spans="1:2" x14ac:dyDescent="0.25">
      <c r="A5858" s="10" t="s">
        <v>807</v>
      </c>
      <c r="B5858" s="8">
        <v>13202</v>
      </c>
    </row>
    <row r="5859" spans="1:2" x14ac:dyDescent="0.25">
      <c r="A5859" s="10" t="s">
        <v>807</v>
      </c>
      <c r="B5859" s="8">
        <v>10764</v>
      </c>
    </row>
    <row r="5860" spans="1:2" x14ac:dyDescent="0.25">
      <c r="A5860" s="10" t="s">
        <v>807</v>
      </c>
      <c r="B5860" s="8">
        <v>19500</v>
      </c>
    </row>
    <row r="5861" spans="1:2" x14ac:dyDescent="0.25">
      <c r="A5861" s="10" t="s">
        <v>807</v>
      </c>
      <c r="B5861" s="8">
        <v>23220</v>
      </c>
    </row>
    <row r="5862" spans="1:2" x14ac:dyDescent="0.25">
      <c r="A5862" s="10" t="s">
        <v>807</v>
      </c>
      <c r="B5862" s="8">
        <v>18676</v>
      </c>
    </row>
    <row r="5863" spans="1:2" x14ac:dyDescent="0.25">
      <c r="A5863" s="10" t="s">
        <v>807</v>
      </c>
      <c r="B5863" s="8">
        <v>17640</v>
      </c>
    </row>
    <row r="5864" spans="1:2" x14ac:dyDescent="0.25">
      <c r="A5864" s="10" t="s">
        <v>807</v>
      </c>
      <c r="B5864" s="8">
        <v>14448</v>
      </c>
    </row>
    <row r="5865" spans="1:2" x14ac:dyDescent="0.25">
      <c r="A5865" s="10" t="s">
        <v>807</v>
      </c>
      <c r="B5865" s="8">
        <v>16254</v>
      </c>
    </row>
    <row r="5866" spans="1:2" x14ac:dyDescent="0.25">
      <c r="A5866" s="10" t="s">
        <v>807</v>
      </c>
      <c r="B5866" s="8">
        <v>16789</v>
      </c>
    </row>
    <row r="5867" spans="1:2" x14ac:dyDescent="0.25">
      <c r="A5867" s="10" t="s">
        <v>807</v>
      </c>
      <c r="B5867" s="8">
        <v>21930</v>
      </c>
    </row>
    <row r="5868" spans="1:2" x14ac:dyDescent="0.25">
      <c r="A5868" s="10" t="s">
        <v>807</v>
      </c>
      <c r="B5868" s="8">
        <v>18403</v>
      </c>
    </row>
    <row r="5869" spans="1:2" x14ac:dyDescent="0.25">
      <c r="A5869" s="10" t="s">
        <v>807</v>
      </c>
      <c r="B5869" s="8">
        <v>13230</v>
      </c>
    </row>
    <row r="5870" spans="1:2" x14ac:dyDescent="0.25">
      <c r="A5870" s="10" t="s">
        <v>807</v>
      </c>
      <c r="B5870" s="8">
        <v>9472</v>
      </c>
    </row>
    <row r="5871" spans="1:2" x14ac:dyDescent="0.25">
      <c r="A5871" s="10" t="s">
        <v>807</v>
      </c>
      <c r="B5871" s="8">
        <v>8832</v>
      </c>
    </row>
    <row r="5872" spans="1:2" x14ac:dyDescent="0.25">
      <c r="A5872" s="10" t="s">
        <v>807</v>
      </c>
      <c r="B5872" s="8">
        <v>5670</v>
      </c>
    </row>
    <row r="5873" spans="1:2" x14ac:dyDescent="0.25">
      <c r="A5873" s="10" t="s">
        <v>807</v>
      </c>
      <c r="B5873" s="8">
        <v>6235</v>
      </c>
    </row>
    <row r="5874" spans="1:2" x14ac:dyDescent="0.25">
      <c r="A5874" s="10" t="s">
        <v>807</v>
      </c>
      <c r="B5874" s="8">
        <v>5750</v>
      </c>
    </row>
    <row r="5875" spans="1:2" x14ac:dyDescent="0.25">
      <c r="A5875" s="10" t="s">
        <v>807</v>
      </c>
      <c r="B5875" s="8">
        <v>3354</v>
      </c>
    </row>
    <row r="5876" spans="1:2" x14ac:dyDescent="0.25">
      <c r="A5876" s="10" t="s">
        <v>807</v>
      </c>
      <c r="B5876" s="8">
        <v>2583</v>
      </c>
    </row>
    <row r="5877" spans="1:2" x14ac:dyDescent="0.25">
      <c r="A5877" s="10" t="s">
        <v>807</v>
      </c>
      <c r="B5877" s="8">
        <v>3927</v>
      </c>
    </row>
    <row r="5878" spans="1:2" x14ac:dyDescent="0.25">
      <c r="A5878" s="10" t="s">
        <v>807</v>
      </c>
      <c r="B5878" s="8">
        <v>2925</v>
      </c>
    </row>
    <row r="5879" spans="1:2" x14ac:dyDescent="0.25">
      <c r="A5879" s="10" t="s">
        <v>807</v>
      </c>
      <c r="B5879" s="8">
        <v>3808</v>
      </c>
    </row>
    <row r="5880" spans="1:2" x14ac:dyDescent="0.25">
      <c r="A5880" s="10" t="s">
        <v>807</v>
      </c>
      <c r="B5880" s="8">
        <v>6975</v>
      </c>
    </row>
    <row r="5881" spans="1:2" x14ac:dyDescent="0.25">
      <c r="A5881" s="10" t="s">
        <v>807</v>
      </c>
      <c r="B5881" s="8">
        <v>4200</v>
      </c>
    </row>
    <row r="5882" spans="1:2" x14ac:dyDescent="0.25">
      <c r="A5882" s="10" t="s">
        <v>807</v>
      </c>
      <c r="B5882" s="8">
        <v>3780</v>
      </c>
    </row>
    <row r="5883" spans="1:2" x14ac:dyDescent="0.25">
      <c r="A5883" s="10" t="s">
        <v>807</v>
      </c>
      <c r="B5883" s="8">
        <v>4465</v>
      </c>
    </row>
    <row r="5884" spans="1:2" x14ac:dyDescent="0.25">
      <c r="A5884" s="10" t="s">
        <v>807</v>
      </c>
      <c r="B5884" s="8">
        <v>5400</v>
      </c>
    </row>
    <row r="5885" spans="1:2" x14ac:dyDescent="0.25">
      <c r="A5885" s="10" t="s">
        <v>807</v>
      </c>
      <c r="B5885" s="8">
        <v>7332</v>
      </c>
    </row>
    <row r="5886" spans="1:2" x14ac:dyDescent="0.25">
      <c r="A5886" s="10" t="s">
        <v>807</v>
      </c>
      <c r="B5886" s="8">
        <v>8820</v>
      </c>
    </row>
    <row r="5887" spans="1:2" x14ac:dyDescent="0.25">
      <c r="A5887" s="10" t="s">
        <v>807</v>
      </c>
      <c r="B5887" s="8">
        <v>5206</v>
      </c>
    </row>
    <row r="5888" spans="1:2" x14ac:dyDescent="0.25">
      <c r="A5888" s="10" t="s">
        <v>807</v>
      </c>
      <c r="B5888" s="8">
        <v>6000</v>
      </c>
    </row>
    <row r="5889" spans="1:2" x14ac:dyDescent="0.25">
      <c r="A5889" s="10" t="s">
        <v>807</v>
      </c>
      <c r="B5889" s="8">
        <v>8092</v>
      </c>
    </row>
    <row r="5890" spans="1:2" x14ac:dyDescent="0.25">
      <c r="A5890" s="10" t="s">
        <v>807</v>
      </c>
      <c r="B5890" s="8">
        <v>14094</v>
      </c>
    </row>
    <row r="5891" spans="1:2" x14ac:dyDescent="0.25">
      <c r="A5891" s="10" t="s">
        <v>807</v>
      </c>
      <c r="B5891" s="8">
        <v>16560</v>
      </c>
    </row>
    <row r="5892" spans="1:2" x14ac:dyDescent="0.25">
      <c r="A5892" s="10" t="s">
        <v>807</v>
      </c>
      <c r="B5892" s="8">
        <v>15552</v>
      </c>
    </row>
    <row r="5893" spans="1:2" x14ac:dyDescent="0.25">
      <c r="A5893" s="10" t="s">
        <v>807</v>
      </c>
      <c r="B5893" s="8">
        <v>11178</v>
      </c>
    </row>
    <row r="5894" spans="1:2" x14ac:dyDescent="0.25">
      <c r="A5894" s="10" t="s">
        <v>807</v>
      </c>
      <c r="B5894" s="8">
        <v>11232</v>
      </c>
    </row>
    <row r="5895" spans="1:2" x14ac:dyDescent="0.25">
      <c r="A5895" s="10" t="s">
        <v>807</v>
      </c>
      <c r="B5895" s="8">
        <v>10742</v>
      </c>
    </row>
    <row r="5896" spans="1:2" x14ac:dyDescent="0.25">
      <c r="A5896" s="10" t="s">
        <v>807</v>
      </c>
      <c r="B5896" s="8">
        <v>15225</v>
      </c>
    </row>
    <row r="5897" spans="1:2" x14ac:dyDescent="0.25">
      <c r="A5897" s="10" t="s">
        <v>807</v>
      </c>
      <c r="B5897" s="8">
        <v>3458</v>
      </c>
    </row>
    <row r="5898" spans="1:2" x14ac:dyDescent="0.25">
      <c r="A5898" s="10" t="s">
        <v>807</v>
      </c>
      <c r="B5898" s="8">
        <v>5488</v>
      </c>
    </row>
    <row r="5899" spans="1:2" x14ac:dyDescent="0.25">
      <c r="A5899" s="10" t="s">
        <v>807</v>
      </c>
      <c r="B5899" s="8">
        <v>3332</v>
      </c>
    </row>
    <row r="5900" spans="1:2" x14ac:dyDescent="0.25">
      <c r="A5900" s="10" t="s">
        <v>807</v>
      </c>
      <c r="B5900" s="8">
        <v>4389</v>
      </c>
    </row>
    <row r="5901" spans="1:2" x14ac:dyDescent="0.25">
      <c r="A5901" s="10" t="s">
        <v>807</v>
      </c>
      <c r="B5901" s="8">
        <v>3060</v>
      </c>
    </row>
    <row r="5902" spans="1:2" x14ac:dyDescent="0.25">
      <c r="A5902" s="10" t="s">
        <v>807</v>
      </c>
      <c r="B5902" s="8">
        <v>4862</v>
      </c>
    </row>
    <row r="5903" spans="1:2" x14ac:dyDescent="0.25">
      <c r="A5903" s="10" t="s">
        <v>807</v>
      </c>
      <c r="B5903" s="8">
        <v>3749</v>
      </c>
    </row>
    <row r="5904" spans="1:2" x14ac:dyDescent="0.25">
      <c r="A5904" s="10" t="s">
        <v>807</v>
      </c>
      <c r="B5904" s="8">
        <v>5568</v>
      </c>
    </row>
    <row r="5905" spans="1:2" x14ac:dyDescent="0.25">
      <c r="A5905" s="10" t="s">
        <v>807</v>
      </c>
      <c r="B5905" s="8">
        <v>4352</v>
      </c>
    </row>
    <row r="5906" spans="1:2" x14ac:dyDescent="0.25">
      <c r="A5906" s="10" t="s">
        <v>810</v>
      </c>
      <c r="B5906" s="8">
        <v>3488</v>
      </c>
    </row>
    <row r="5907" spans="1:2" x14ac:dyDescent="0.25">
      <c r="A5907" s="10" t="s">
        <v>810</v>
      </c>
      <c r="B5907" s="8">
        <v>2730</v>
      </c>
    </row>
    <row r="5908" spans="1:2" x14ac:dyDescent="0.25">
      <c r="A5908" s="10" t="s">
        <v>810</v>
      </c>
      <c r="B5908" s="8">
        <v>4454</v>
      </c>
    </row>
    <row r="5909" spans="1:2" x14ac:dyDescent="0.25">
      <c r="A5909" s="10" t="s">
        <v>810</v>
      </c>
      <c r="B5909" s="8">
        <v>4368</v>
      </c>
    </row>
    <row r="5910" spans="1:2" x14ac:dyDescent="0.25">
      <c r="A5910" s="10" t="s">
        <v>810</v>
      </c>
      <c r="B5910" s="8">
        <v>6084</v>
      </c>
    </row>
    <row r="5911" spans="1:2" x14ac:dyDescent="0.25">
      <c r="A5911" s="10" t="s">
        <v>810</v>
      </c>
      <c r="B5911" s="8">
        <v>3164</v>
      </c>
    </row>
    <row r="5912" spans="1:2" x14ac:dyDescent="0.25">
      <c r="A5912" s="10" t="s">
        <v>810</v>
      </c>
      <c r="B5912" s="8">
        <v>3465</v>
      </c>
    </row>
    <row r="5913" spans="1:2" x14ac:dyDescent="0.25">
      <c r="A5913" s="10" t="s">
        <v>810</v>
      </c>
      <c r="B5913" s="8">
        <v>2775</v>
      </c>
    </row>
    <row r="5914" spans="1:2" x14ac:dyDescent="0.25">
      <c r="A5914" s="10" t="s">
        <v>810</v>
      </c>
      <c r="B5914" s="8">
        <v>3828</v>
      </c>
    </row>
    <row r="5915" spans="1:2" x14ac:dyDescent="0.25">
      <c r="A5915" s="10" t="s">
        <v>810</v>
      </c>
      <c r="B5915" s="8">
        <v>3705</v>
      </c>
    </row>
    <row r="5916" spans="1:2" x14ac:dyDescent="0.25">
      <c r="A5916" s="10" t="s">
        <v>810</v>
      </c>
      <c r="B5916" s="8">
        <v>5655</v>
      </c>
    </row>
    <row r="5917" spans="1:2" x14ac:dyDescent="0.25">
      <c r="A5917" s="10" t="s">
        <v>810</v>
      </c>
      <c r="B5917" s="8">
        <v>3312</v>
      </c>
    </row>
    <row r="5918" spans="1:2" x14ac:dyDescent="0.25">
      <c r="A5918" s="10" t="s">
        <v>810</v>
      </c>
      <c r="B5918" s="8">
        <v>3277</v>
      </c>
    </row>
    <row r="5919" spans="1:2" x14ac:dyDescent="0.25">
      <c r="A5919" s="10" t="s">
        <v>810</v>
      </c>
      <c r="B5919" s="8">
        <v>2448</v>
      </c>
    </row>
    <row r="5920" spans="1:2" x14ac:dyDescent="0.25">
      <c r="A5920" s="10" t="s">
        <v>810</v>
      </c>
      <c r="B5920" s="8">
        <v>3864</v>
      </c>
    </row>
    <row r="5921" spans="1:2" x14ac:dyDescent="0.25">
      <c r="A5921" s="10" t="s">
        <v>810</v>
      </c>
      <c r="B5921" s="8">
        <v>3654</v>
      </c>
    </row>
    <row r="5922" spans="1:2" x14ac:dyDescent="0.25">
      <c r="A5922" s="10" t="s">
        <v>810</v>
      </c>
      <c r="B5922" s="8">
        <v>5488</v>
      </c>
    </row>
    <row r="5923" spans="1:2" x14ac:dyDescent="0.25">
      <c r="A5923" s="10" t="s">
        <v>810</v>
      </c>
      <c r="B5923" s="8">
        <v>3841</v>
      </c>
    </row>
    <row r="5924" spans="1:2" x14ac:dyDescent="0.25">
      <c r="A5924" s="10" t="s">
        <v>810</v>
      </c>
      <c r="B5924" s="8">
        <v>4290</v>
      </c>
    </row>
    <row r="5925" spans="1:2" x14ac:dyDescent="0.25">
      <c r="A5925" s="10" t="s">
        <v>810</v>
      </c>
      <c r="B5925" s="8">
        <v>5640</v>
      </c>
    </row>
    <row r="5926" spans="1:2" x14ac:dyDescent="0.25">
      <c r="A5926" s="10" t="s">
        <v>810</v>
      </c>
      <c r="B5926" s="8">
        <v>9156</v>
      </c>
    </row>
    <row r="5927" spans="1:2" x14ac:dyDescent="0.25">
      <c r="A5927" s="10" t="s">
        <v>810</v>
      </c>
      <c r="B5927" s="8">
        <v>8190</v>
      </c>
    </row>
    <row r="5928" spans="1:2" x14ac:dyDescent="0.25">
      <c r="A5928" s="10" t="s">
        <v>810</v>
      </c>
      <c r="B5928" s="8">
        <v>8648</v>
      </c>
    </row>
    <row r="5929" spans="1:2" x14ac:dyDescent="0.25">
      <c r="A5929" s="10" t="s">
        <v>810</v>
      </c>
      <c r="B5929" s="8">
        <v>8178</v>
      </c>
    </row>
    <row r="5930" spans="1:2" x14ac:dyDescent="0.25">
      <c r="A5930" s="10" t="s">
        <v>810</v>
      </c>
      <c r="B5930" s="8">
        <v>6864</v>
      </c>
    </row>
    <row r="5931" spans="1:2" x14ac:dyDescent="0.25">
      <c r="A5931" s="10" t="s">
        <v>810</v>
      </c>
      <c r="B5931" s="8">
        <v>6084</v>
      </c>
    </row>
    <row r="5932" spans="1:2" x14ac:dyDescent="0.25">
      <c r="A5932" s="10" t="s">
        <v>810</v>
      </c>
      <c r="B5932" s="8">
        <v>12705</v>
      </c>
    </row>
    <row r="5933" spans="1:2" x14ac:dyDescent="0.25">
      <c r="A5933" s="10" t="s">
        <v>810</v>
      </c>
      <c r="B5933" s="8">
        <v>10416</v>
      </c>
    </row>
    <row r="5934" spans="1:2" x14ac:dyDescent="0.25">
      <c r="A5934" s="10" t="s">
        <v>810</v>
      </c>
      <c r="B5934" s="8">
        <v>10504</v>
      </c>
    </row>
    <row r="5935" spans="1:2" x14ac:dyDescent="0.25">
      <c r="A5935" s="10" t="s">
        <v>810</v>
      </c>
      <c r="B5935" s="8">
        <v>11086</v>
      </c>
    </row>
    <row r="5936" spans="1:2" x14ac:dyDescent="0.25">
      <c r="A5936" s="10" t="s">
        <v>810</v>
      </c>
      <c r="B5936" s="8">
        <v>6439</v>
      </c>
    </row>
    <row r="5937" spans="1:2" x14ac:dyDescent="0.25">
      <c r="A5937" s="10" t="s">
        <v>810</v>
      </c>
      <c r="B5937" s="8">
        <v>6943</v>
      </c>
    </row>
    <row r="5938" spans="1:2" x14ac:dyDescent="0.25">
      <c r="A5938" s="10" t="s">
        <v>810</v>
      </c>
      <c r="B5938" s="8">
        <v>13312</v>
      </c>
    </row>
    <row r="5939" spans="1:2" x14ac:dyDescent="0.25">
      <c r="A5939" s="10" t="s">
        <v>810</v>
      </c>
      <c r="B5939" s="8">
        <v>9660</v>
      </c>
    </row>
    <row r="5940" spans="1:2" x14ac:dyDescent="0.25">
      <c r="A5940" s="10" t="s">
        <v>810</v>
      </c>
      <c r="B5940" s="8">
        <v>10335</v>
      </c>
    </row>
    <row r="5941" spans="1:2" x14ac:dyDescent="0.25">
      <c r="A5941" s="10" t="s">
        <v>810</v>
      </c>
      <c r="B5941" s="8">
        <v>11500</v>
      </c>
    </row>
    <row r="5942" spans="1:2" x14ac:dyDescent="0.25">
      <c r="A5942" s="10" t="s">
        <v>810</v>
      </c>
      <c r="B5942" s="8">
        <v>5952</v>
      </c>
    </row>
    <row r="5943" spans="1:2" x14ac:dyDescent="0.25">
      <c r="A5943" s="10" t="s">
        <v>810</v>
      </c>
      <c r="B5943" s="8">
        <v>6916</v>
      </c>
    </row>
    <row r="5944" spans="1:2" x14ac:dyDescent="0.25">
      <c r="A5944" s="10" t="s">
        <v>810</v>
      </c>
      <c r="B5944" s="8">
        <v>10584</v>
      </c>
    </row>
    <row r="5945" spans="1:2" x14ac:dyDescent="0.25">
      <c r="A5945" s="10" t="s">
        <v>810</v>
      </c>
      <c r="B5945" s="8">
        <v>8800</v>
      </c>
    </row>
    <row r="5946" spans="1:2" x14ac:dyDescent="0.25">
      <c r="A5946" s="10" t="s">
        <v>810</v>
      </c>
      <c r="B5946" s="8">
        <v>9400</v>
      </c>
    </row>
    <row r="5947" spans="1:2" x14ac:dyDescent="0.25">
      <c r="A5947" s="10" t="s">
        <v>810</v>
      </c>
      <c r="B5947" s="8">
        <v>10192</v>
      </c>
    </row>
    <row r="5948" spans="1:2" x14ac:dyDescent="0.25">
      <c r="A5948" s="10" t="s">
        <v>810</v>
      </c>
      <c r="B5948" s="8">
        <v>6380</v>
      </c>
    </row>
    <row r="5949" spans="1:2" x14ac:dyDescent="0.25">
      <c r="A5949" s="10" t="s">
        <v>810</v>
      </c>
      <c r="B5949" s="8">
        <v>5200</v>
      </c>
    </row>
    <row r="5950" spans="1:2" x14ac:dyDescent="0.25">
      <c r="A5950" s="10" t="s">
        <v>810</v>
      </c>
      <c r="B5950" s="8">
        <v>8869</v>
      </c>
    </row>
    <row r="5951" spans="1:2" x14ac:dyDescent="0.25">
      <c r="A5951" s="10" t="s">
        <v>810</v>
      </c>
      <c r="B5951" s="8">
        <v>6012</v>
      </c>
    </row>
    <row r="5952" spans="1:2" x14ac:dyDescent="0.25">
      <c r="A5952" s="10" t="s">
        <v>810</v>
      </c>
      <c r="B5952" s="8">
        <v>6401</v>
      </c>
    </row>
    <row r="5953" spans="1:2" x14ac:dyDescent="0.25">
      <c r="A5953" s="10" t="s">
        <v>810</v>
      </c>
      <c r="B5953" s="8">
        <v>5371</v>
      </c>
    </row>
    <row r="5954" spans="1:2" x14ac:dyDescent="0.25">
      <c r="A5954" s="10" t="s">
        <v>810</v>
      </c>
      <c r="B5954" s="8">
        <v>4444</v>
      </c>
    </row>
    <row r="5955" spans="1:2" x14ac:dyDescent="0.25">
      <c r="A5955" s="10" t="s">
        <v>810</v>
      </c>
      <c r="B5955" s="8">
        <v>2912</v>
      </c>
    </row>
    <row r="5956" spans="1:2" x14ac:dyDescent="0.25">
      <c r="A5956" s="10" t="s">
        <v>810</v>
      </c>
      <c r="B5956" s="8">
        <v>5964</v>
      </c>
    </row>
    <row r="5957" spans="1:2" x14ac:dyDescent="0.25">
      <c r="A5957" s="10" t="s">
        <v>810</v>
      </c>
      <c r="B5957" s="8">
        <v>6006</v>
      </c>
    </row>
    <row r="5958" spans="1:2" x14ac:dyDescent="0.25">
      <c r="A5958" s="10" t="s">
        <v>810</v>
      </c>
      <c r="B5958" s="8">
        <v>6048</v>
      </c>
    </row>
    <row r="5959" spans="1:2" x14ac:dyDescent="0.25">
      <c r="A5959" s="10" t="s">
        <v>810</v>
      </c>
      <c r="B5959" s="8">
        <v>8700</v>
      </c>
    </row>
    <row r="5960" spans="1:2" x14ac:dyDescent="0.25">
      <c r="A5960" s="10" t="s">
        <v>810</v>
      </c>
      <c r="B5960" s="8">
        <v>6588</v>
      </c>
    </row>
    <row r="5961" spans="1:2" x14ac:dyDescent="0.25">
      <c r="A5961" s="10" t="s">
        <v>810</v>
      </c>
      <c r="B5961" s="8">
        <v>5724</v>
      </c>
    </row>
    <row r="5962" spans="1:2" x14ac:dyDescent="0.25">
      <c r="A5962" s="10" t="s">
        <v>810</v>
      </c>
      <c r="B5962" s="8">
        <v>10269</v>
      </c>
    </row>
    <row r="5963" spans="1:2" x14ac:dyDescent="0.25">
      <c r="A5963" s="10" t="s">
        <v>810</v>
      </c>
      <c r="B5963" s="8">
        <v>12582</v>
      </c>
    </row>
    <row r="5964" spans="1:2" x14ac:dyDescent="0.25">
      <c r="A5964" s="10" t="s">
        <v>810</v>
      </c>
      <c r="B5964" s="8">
        <v>10659</v>
      </c>
    </row>
    <row r="5965" spans="1:2" x14ac:dyDescent="0.25">
      <c r="A5965" s="10" t="s">
        <v>810</v>
      </c>
      <c r="B5965" s="8">
        <v>9856</v>
      </c>
    </row>
    <row r="5966" spans="1:2" x14ac:dyDescent="0.25">
      <c r="A5966" s="10" t="s">
        <v>810</v>
      </c>
      <c r="B5966" s="8">
        <v>8378</v>
      </c>
    </row>
    <row r="5967" spans="1:2" x14ac:dyDescent="0.25">
      <c r="A5967" s="10" t="s">
        <v>810</v>
      </c>
      <c r="B5967" s="8">
        <v>6650</v>
      </c>
    </row>
    <row r="5968" spans="1:2" x14ac:dyDescent="0.25">
      <c r="A5968" s="10" t="s">
        <v>810</v>
      </c>
      <c r="B5968" s="8">
        <v>11760</v>
      </c>
    </row>
    <row r="5969" spans="1:2" x14ac:dyDescent="0.25">
      <c r="A5969" s="10" t="s">
        <v>810</v>
      </c>
      <c r="B5969" s="8">
        <v>3451</v>
      </c>
    </row>
    <row r="5970" spans="1:2" x14ac:dyDescent="0.25">
      <c r="A5970" s="10" t="s">
        <v>810</v>
      </c>
      <c r="B5970" s="8">
        <v>3922</v>
      </c>
    </row>
    <row r="5971" spans="1:2" x14ac:dyDescent="0.25">
      <c r="A5971" s="10" t="s">
        <v>810</v>
      </c>
      <c r="B5971" s="8">
        <v>3922</v>
      </c>
    </row>
    <row r="5972" spans="1:2" x14ac:dyDescent="0.25">
      <c r="A5972" s="10" t="s">
        <v>810</v>
      </c>
      <c r="B5972" s="8">
        <v>2926</v>
      </c>
    </row>
    <row r="5973" spans="1:2" x14ac:dyDescent="0.25">
      <c r="A5973" s="10" t="s">
        <v>810</v>
      </c>
      <c r="B5973" s="8">
        <v>2646</v>
      </c>
    </row>
    <row r="5974" spans="1:2" x14ac:dyDescent="0.25">
      <c r="A5974" s="10" t="s">
        <v>810</v>
      </c>
      <c r="B5974" s="8">
        <v>3996</v>
      </c>
    </row>
    <row r="5975" spans="1:2" x14ac:dyDescent="0.25">
      <c r="A5975" s="10" t="s">
        <v>810</v>
      </c>
      <c r="B5975" s="8">
        <v>4147</v>
      </c>
    </row>
    <row r="5976" spans="1:2" x14ac:dyDescent="0.25">
      <c r="A5976" s="10" t="s">
        <v>810</v>
      </c>
      <c r="B5976" s="8">
        <v>4294</v>
      </c>
    </row>
    <row r="5977" spans="1:2" x14ac:dyDescent="0.25">
      <c r="A5977" s="10" t="s">
        <v>810</v>
      </c>
      <c r="B5977" s="8">
        <v>3990</v>
      </c>
    </row>
    <row r="5978" spans="1:2" x14ac:dyDescent="0.25">
      <c r="A5978" s="10" t="s">
        <v>812</v>
      </c>
      <c r="B5978" s="8">
        <v>2394</v>
      </c>
    </row>
    <row r="5979" spans="1:2" x14ac:dyDescent="0.25">
      <c r="A5979" s="10" t="s">
        <v>812</v>
      </c>
      <c r="B5979" s="8">
        <v>1848</v>
      </c>
    </row>
    <row r="5980" spans="1:2" x14ac:dyDescent="0.25">
      <c r="A5980" s="10" t="s">
        <v>812</v>
      </c>
      <c r="B5980" s="8">
        <v>3344</v>
      </c>
    </row>
    <row r="5981" spans="1:2" x14ac:dyDescent="0.25">
      <c r="A5981" s="10" t="s">
        <v>812</v>
      </c>
      <c r="B5981" s="8">
        <v>5365</v>
      </c>
    </row>
    <row r="5982" spans="1:2" x14ac:dyDescent="0.25">
      <c r="A5982" s="10" t="s">
        <v>812</v>
      </c>
      <c r="B5982" s="8">
        <v>4560</v>
      </c>
    </row>
    <row r="5983" spans="1:2" x14ac:dyDescent="0.25">
      <c r="A5983" s="10" t="s">
        <v>812</v>
      </c>
      <c r="B5983" s="8">
        <v>4459</v>
      </c>
    </row>
    <row r="5984" spans="1:2" x14ac:dyDescent="0.25">
      <c r="A5984" s="10" t="s">
        <v>812</v>
      </c>
      <c r="B5984" s="8">
        <v>3196</v>
      </c>
    </row>
    <row r="5985" spans="1:2" x14ac:dyDescent="0.25">
      <c r="A5985" s="10" t="s">
        <v>812</v>
      </c>
      <c r="B5985" s="8">
        <v>1674</v>
      </c>
    </row>
    <row r="5986" spans="1:2" x14ac:dyDescent="0.25">
      <c r="A5986" s="10" t="s">
        <v>812</v>
      </c>
      <c r="B5986" s="8">
        <v>4136</v>
      </c>
    </row>
    <row r="5987" spans="1:2" x14ac:dyDescent="0.25">
      <c r="A5987" s="10" t="s">
        <v>812</v>
      </c>
      <c r="B5987" s="8">
        <v>6240</v>
      </c>
    </row>
    <row r="5988" spans="1:2" x14ac:dyDescent="0.25">
      <c r="A5988" s="10" t="s">
        <v>812</v>
      </c>
      <c r="B5988" s="8">
        <v>4770</v>
      </c>
    </row>
    <row r="5989" spans="1:2" x14ac:dyDescent="0.25">
      <c r="A5989" s="10" t="s">
        <v>812</v>
      </c>
      <c r="B5989" s="8">
        <v>5100</v>
      </c>
    </row>
    <row r="5990" spans="1:2" x14ac:dyDescent="0.25">
      <c r="A5990" s="10" t="s">
        <v>812</v>
      </c>
      <c r="B5990" s="8">
        <v>3450</v>
      </c>
    </row>
    <row r="5991" spans="1:2" x14ac:dyDescent="0.25">
      <c r="A5991" s="10" t="s">
        <v>812</v>
      </c>
      <c r="B5991" s="8">
        <v>1950</v>
      </c>
    </row>
    <row r="5992" spans="1:2" x14ac:dyDescent="0.25">
      <c r="A5992" s="10" t="s">
        <v>812</v>
      </c>
      <c r="B5992" s="8">
        <v>6298</v>
      </c>
    </row>
    <row r="5993" spans="1:2" x14ac:dyDescent="0.25">
      <c r="A5993" s="10" t="s">
        <v>812</v>
      </c>
      <c r="B5993" s="8">
        <v>6909</v>
      </c>
    </row>
    <row r="5994" spans="1:2" x14ac:dyDescent="0.25">
      <c r="A5994" s="10" t="s">
        <v>812</v>
      </c>
      <c r="B5994" s="8">
        <v>5989</v>
      </c>
    </row>
    <row r="5995" spans="1:2" x14ac:dyDescent="0.25">
      <c r="A5995" s="10" t="s">
        <v>812</v>
      </c>
      <c r="B5995" s="8">
        <v>6000</v>
      </c>
    </row>
    <row r="5996" spans="1:2" x14ac:dyDescent="0.25">
      <c r="A5996" s="10" t="s">
        <v>812</v>
      </c>
      <c r="B5996" s="8">
        <v>4410</v>
      </c>
    </row>
    <row r="5997" spans="1:2" x14ac:dyDescent="0.25">
      <c r="A5997" s="10" t="s">
        <v>812</v>
      </c>
      <c r="B5997" s="8">
        <v>2958</v>
      </c>
    </row>
    <row r="5998" spans="1:2" x14ac:dyDescent="0.25">
      <c r="A5998" s="10" t="s">
        <v>812</v>
      </c>
      <c r="B5998" s="8">
        <v>6272</v>
      </c>
    </row>
    <row r="5999" spans="1:2" x14ac:dyDescent="0.25">
      <c r="A5999" s="10" t="s">
        <v>812</v>
      </c>
      <c r="B5999" s="8">
        <v>7488</v>
      </c>
    </row>
    <row r="6000" spans="1:2" x14ac:dyDescent="0.25">
      <c r="A6000" s="10" t="s">
        <v>812</v>
      </c>
      <c r="B6000" s="8">
        <v>7038</v>
      </c>
    </row>
    <row r="6001" spans="1:2" x14ac:dyDescent="0.25">
      <c r="A6001" s="10" t="s">
        <v>812</v>
      </c>
      <c r="B6001" s="8">
        <v>7038</v>
      </c>
    </row>
    <row r="6002" spans="1:2" x14ac:dyDescent="0.25">
      <c r="A6002" s="10" t="s">
        <v>812</v>
      </c>
      <c r="B6002" s="8">
        <v>4370</v>
      </c>
    </row>
    <row r="6003" spans="1:2" x14ac:dyDescent="0.25">
      <c r="A6003" s="10" t="s">
        <v>812</v>
      </c>
      <c r="B6003" s="8">
        <v>3468</v>
      </c>
    </row>
    <row r="6004" spans="1:2" x14ac:dyDescent="0.25">
      <c r="A6004" s="10" t="s">
        <v>812</v>
      </c>
      <c r="B6004" s="8">
        <v>9039</v>
      </c>
    </row>
    <row r="6005" spans="1:2" x14ac:dyDescent="0.25">
      <c r="A6005" s="10" t="s">
        <v>812</v>
      </c>
      <c r="B6005" s="8">
        <v>9604</v>
      </c>
    </row>
    <row r="6006" spans="1:2" x14ac:dyDescent="0.25">
      <c r="A6006" s="10" t="s">
        <v>812</v>
      </c>
      <c r="B6006" s="8">
        <v>7100</v>
      </c>
    </row>
    <row r="6007" spans="1:2" x14ac:dyDescent="0.25">
      <c r="A6007" s="10" t="s">
        <v>812</v>
      </c>
      <c r="B6007" s="8">
        <v>6783</v>
      </c>
    </row>
    <row r="6008" spans="1:2" x14ac:dyDescent="0.25">
      <c r="A6008" s="10" t="s">
        <v>812</v>
      </c>
      <c r="B6008" s="8">
        <v>4848</v>
      </c>
    </row>
    <row r="6009" spans="1:2" x14ac:dyDescent="0.25">
      <c r="A6009" s="10" t="s">
        <v>812</v>
      </c>
      <c r="B6009" s="8">
        <v>6656</v>
      </c>
    </row>
    <row r="6010" spans="1:2" x14ac:dyDescent="0.25">
      <c r="A6010" s="10" t="s">
        <v>812</v>
      </c>
      <c r="B6010" s="8">
        <v>8241</v>
      </c>
    </row>
    <row r="6011" spans="1:2" x14ac:dyDescent="0.25">
      <c r="A6011" s="10" t="s">
        <v>812</v>
      </c>
      <c r="B6011" s="8">
        <v>8150</v>
      </c>
    </row>
    <row r="6012" spans="1:2" x14ac:dyDescent="0.25">
      <c r="A6012" s="10" t="s">
        <v>812</v>
      </c>
      <c r="B6012" s="8">
        <v>9177</v>
      </c>
    </row>
    <row r="6013" spans="1:2" x14ac:dyDescent="0.25">
      <c r="A6013" s="10" t="s">
        <v>812</v>
      </c>
      <c r="B6013" s="8">
        <v>6102</v>
      </c>
    </row>
    <row r="6014" spans="1:2" x14ac:dyDescent="0.25">
      <c r="A6014" s="10" t="s">
        <v>812</v>
      </c>
      <c r="B6014" s="8">
        <v>5824</v>
      </c>
    </row>
    <row r="6015" spans="1:2" x14ac:dyDescent="0.25">
      <c r="A6015" s="10" t="s">
        <v>812</v>
      </c>
      <c r="B6015" s="8">
        <v>6844</v>
      </c>
    </row>
    <row r="6016" spans="1:2" x14ac:dyDescent="0.25">
      <c r="A6016" s="10" t="s">
        <v>812</v>
      </c>
      <c r="B6016" s="8">
        <v>6110</v>
      </c>
    </row>
    <row r="6017" spans="1:2" x14ac:dyDescent="0.25">
      <c r="A6017" s="10" t="s">
        <v>812</v>
      </c>
      <c r="B6017" s="8">
        <v>6847</v>
      </c>
    </row>
    <row r="6018" spans="1:2" x14ac:dyDescent="0.25">
      <c r="A6018" s="10" t="s">
        <v>812</v>
      </c>
      <c r="B6018" s="8">
        <v>7245</v>
      </c>
    </row>
    <row r="6019" spans="1:2" x14ac:dyDescent="0.25">
      <c r="A6019" s="10" t="s">
        <v>812</v>
      </c>
      <c r="B6019" s="8">
        <v>5504</v>
      </c>
    </row>
    <row r="6020" spans="1:2" x14ac:dyDescent="0.25">
      <c r="A6020" s="10" t="s">
        <v>812</v>
      </c>
      <c r="B6020" s="8">
        <v>4633</v>
      </c>
    </row>
    <row r="6021" spans="1:2" x14ac:dyDescent="0.25">
      <c r="A6021" s="10" t="s">
        <v>812</v>
      </c>
      <c r="B6021" s="8">
        <v>5670</v>
      </c>
    </row>
    <row r="6022" spans="1:2" x14ac:dyDescent="0.25">
      <c r="A6022" s="10" t="s">
        <v>812</v>
      </c>
      <c r="B6022" s="8">
        <v>6664</v>
      </c>
    </row>
    <row r="6023" spans="1:2" x14ac:dyDescent="0.25">
      <c r="A6023" s="10" t="s">
        <v>812</v>
      </c>
      <c r="B6023" s="8">
        <v>5535</v>
      </c>
    </row>
    <row r="6024" spans="1:2" x14ac:dyDescent="0.25">
      <c r="A6024" s="10" t="s">
        <v>812</v>
      </c>
      <c r="B6024" s="8">
        <v>6815</v>
      </c>
    </row>
    <row r="6025" spans="1:2" x14ac:dyDescent="0.25">
      <c r="A6025" s="10" t="s">
        <v>812</v>
      </c>
      <c r="B6025" s="8">
        <v>4004</v>
      </c>
    </row>
    <row r="6026" spans="1:2" x14ac:dyDescent="0.25">
      <c r="A6026" s="10" t="s">
        <v>812</v>
      </c>
      <c r="B6026" s="8">
        <v>3870</v>
      </c>
    </row>
    <row r="6027" spans="1:2" x14ac:dyDescent="0.25">
      <c r="A6027" s="10" t="s">
        <v>812</v>
      </c>
      <c r="B6027" s="8">
        <v>3657</v>
      </c>
    </row>
    <row r="6028" spans="1:2" x14ac:dyDescent="0.25">
      <c r="A6028" s="10" t="s">
        <v>812</v>
      </c>
      <c r="B6028" s="8">
        <v>4760</v>
      </c>
    </row>
    <row r="6029" spans="1:2" x14ac:dyDescent="0.25">
      <c r="A6029" s="10" t="s">
        <v>812</v>
      </c>
      <c r="B6029" s="8">
        <v>5670</v>
      </c>
    </row>
    <row r="6030" spans="1:2" x14ac:dyDescent="0.25">
      <c r="A6030" s="10" t="s">
        <v>812</v>
      </c>
      <c r="B6030" s="8">
        <v>6762</v>
      </c>
    </row>
    <row r="6031" spans="1:2" x14ac:dyDescent="0.25">
      <c r="A6031" s="10" t="s">
        <v>812</v>
      </c>
      <c r="B6031" s="8">
        <v>4620</v>
      </c>
    </row>
    <row r="6032" spans="1:2" x14ac:dyDescent="0.25">
      <c r="A6032" s="10" t="s">
        <v>812</v>
      </c>
      <c r="B6032" s="8">
        <v>4116</v>
      </c>
    </row>
    <row r="6033" spans="1:2" x14ac:dyDescent="0.25">
      <c r="A6033" s="10" t="s">
        <v>812</v>
      </c>
      <c r="B6033" s="8">
        <v>4611</v>
      </c>
    </row>
    <row r="6034" spans="1:2" x14ac:dyDescent="0.25">
      <c r="A6034" s="10" t="s">
        <v>812</v>
      </c>
      <c r="B6034" s="8">
        <v>6105</v>
      </c>
    </row>
    <row r="6035" spans="1:2" x14ac:dyDescent="0.25">
      <c r="A6035" s="10" t="s">
        <v>812</v>
      </c>
      <c r="B6035" s="8">
        <v>7964</v>
      </c>
    </row>
    <row r="6036" spans="1:2" x14ac:dyDescent="0.25">
      <c r="A6036" s="10" t="s">
        <v>812</v>
      </c>
      <c r="B6036" s="8">
        <v>8575</v>
      </c>
    </row>
    <row r="6037" spans="1:2" x14ac:dyDescent="0.25">
      <c r="A6037" s="10" t="s">
        <v>812</v>
      </c>
      <c r="B6037" s="8">
        <v>5289</v>
      </c>
    </row>
    <row r="6038" spans="1:2" x14ac:dyDescent="0.25">
      <c r="A6038" s="10" t="s">
        <v>812</v>
      </c>
      <c r="B6038" s="8">
        <v>5060</v>
      </c>
    </row>
    <row r="6039" spans="1:2" x14ac:dyDescent="0.25">
      <c r="A6039" s="10" t="s">
        <v>812</v>
      </c>
      <c r="B6039" s="8">
        <v>4576</v>
      </c>
    </row>
    <row r="6040" spans="1:2" x14ac:dyDescent="0.25">
      <c r="A6040" s="10" t="s">
        <v>812</v>
      </c>
      <c r="B6040" s="8">
        <v>7830</v>
      </c>
    </row>
    <row r="6041" spans="1:2" x14ac:dyDescent="0.25">
      <c r="A6041" s="10" t="s">
        <v>812</v>
      </c>
      <c r="B6041" s="8">
        <v>4389</v>
      </c>
    </row>
    <row r="6042" spans="1:2" x14ac:dyDescent="0.25">
      <c r="A6042" s="10" t="s">
        <v>812</v>
      </c>
      <c r="B6042" s="8">
        <v>5796</v>
      </c>
    </row>
    <row r="6043" spans="1:2" x14ac:dyDescent="0.25">
      <c r="A6043" s="10" t="s">
        <v>812</v>
      </c>
      <c r="B6043" s="8">
        <v>5796</v>
      </c>
    </row>
    <row r="6044" spans="1:2" x14ac:dyDescent="0.25">
      <c r="A6044" s="10" t="s">
        <v>812</v>
      </c>
      <c r="B6044" s="8">
        <v>3655</v>
      </c>
    </row>
    <row r="6045" spans="1:2" x14ac:dyDescent="0.25">
      <c r="A6045" s="10" t="s">
        <v>812</v>
      </c>
      <c r="B6045" s="8">
        <v>3600</v>
      </c>
    </row>
    <row r="6046" spans="1:2" x14ac:dyDescent="0.25">
      <c r="A6046" s="10" t="s">
        <v>812</v>
      </c>
      <c r="B6046" s="8">
        <v>5376</v>
      </c>
    </row>
    <row r="6047" spans="1:2" x14ac:dyDescent="0.25">
      <c r="A6047" s="10" t="s">
        <v>812</v>
      </c>
      <c r="B6047" s="8">
        <v>4851</v>
      </c>
    </row>
    <row r="6048" spans="1:2" x14ac:dyDescent="0.25">
      <c r="A6048" s="10" t="s">
        <v>812</v>
      </c>
      <c r="B6048" s="8">
        <v>4664</v>
      </c>
    </row>
    <row r="6049" spans="1:2" x14ac:dyDescent="0.25">
      <c r="A6049" s="10" t="s">
        <v>812</v>
      </c>
      <c r="B6049" s="8">
        <v>4551</v>
      </c>
    </row>
    <row r="6050" spans="1:2" x14ac:dyDescent="0.25">
      <c r="A6050" s="10" t="s">
        <v>814</v>
      </c>
      <c r="B6050" s="8">
        <v>3182</v>
      </c>
    </row>
    <row r="6051" spans="1:2" x14ac:dyDescent="0.25">
      <c r="A6051" s="10" t="s">
        <v>814</v>
      </c>
      <c r="B6051" s="8">
        <v>2430</v>
      </c>
    </row>
    <row r="6052" spans="1:2" x14ac:dyDescent="0.25">
      <c r="A6052" s="10" t="s">
        <v>814</v>
      </c>
      <c r="B6052" s="8">
        <v>4264</v>
      </c>
    </row>
    <row r="6053" spans="1:2" x14ac:dyDescent="0.25">
      <c r="A6053" s="10" t="s">
        <v>814</v>
      </c>
      <c r="B6053" s="8">
        <v>7260</v>
      </c>
    </row>
    <row r="6054" spans="1:2" x14ac:dyDescent="0.25">
      <c r="A6054" s="10" t="s">
        <v>814</v>
      </c>
      <c r="B6054" s="8">
        <v>5712</v>
      </c>
    </row>
    <row r="6055" spans="1:2" x14ac:dyDescent="0.25">
      <c r="A6055" s="10" t="s">
        <v>814</v>
      </c>
      <c r="B6055" s="8">
        <v>5824</v>
      </c>
    </row>
    <row r="6056" spans="1:2" x14ac:dyDescent="0.25">
      <c r="A6056" s="10" t="s">
        <v>814</v>
      </c>
      <c r="B6056" s="8">
        <v>4150</v>
      </c>
    </row>
    <row r="6057" spans="1:2" x14ac:dyDescent="0.25">
      <c r="A6057" s="10" t="s">
        <v>814</v>
      </c>
      <c r="B6057" s="8">
        <v>2915</v>
      </c>
    </row>
    <row r="6058" spans="1:2" x14ac:dyDescent="0.25">
      <c r="A6058" s="10" t="s">
        <v>814</v>
      </c>
      <c r="B6058" s="8">
        <v>4900</v>
      </c>
    </row>
    <row r="6059" spans="1:2" x14ac:dyDescent="0.25">
      <c r="A6059" s="10" t="s">
        <v>814</v>
      </c>
      <c r="B6059" s="8">
        <v>7854</v>
      </c>
    </row>
    <row r="6060" spans="1:2" x14ac:dyDescent="0.25">
      <c r="A6060" s="10" t="s">
        <v>814</v>
      </c>
      <c r="B6060" s="8">
        <v>5782</v>
      </c>
    </row>
    <row r="6061" spans="1:2" x14ac:dyDescent="0.25">
      <c r="A6061" s="10" t="s">
        <v>814</v>
      </c>
      <c r="B6061" s="8">
        <v>6380</v>
      </c>
    </row>
    <row r="6062" spans="1:2" x14ac:dyDescent="0.25">
      <c r="A6062" s="10" t="s">
        <v>814</v>
      </c>
      <c r="B6062" s="8">
        <v>4698</v>
      </c>
    </row>
    <row r="6063" spans="1:2" x14ac:dyDescent="0.25">
      <c r="A6063" s="10" t="s">
        <v>814</v>
      </c>
      <c r="B6063" s="8">
        <v>3248</v>
      </c>
    </row>
    <row r="6064" spans="1:2" x14ac:dyDescent="0.25">
      <c r="A6064" s="10" t="s">
        <v>814</v>
      </c>
      <c r="B6064" s="8">
        <v>6969</v>
      </c>
    </row>
    <row r="6065" spans="1:2" x14ac:dyDescent="0.25">
      <c r="A6065" s="10" t="s">
        <v>814</v>
      </c>
      <c r="B6065" s="8">
        <v>7650</v>
      </c>
    </row>
    <row r="6066" spans="1:2" x14ac:dyDescent="0.25">
      <c r="A6066" s="10" t="s">
        <v>814</v>
      </c>
      <c r="B6066" s="8">
        <v>6438</v>
      </c>
    </row>
    <row r="6067" spans="1:2" x14ac:dyDescent="0.25">
      <c r="A6067" s="10" t="s">
        <v>814</v>
      </c>
      <c r="B6067" s="8">
        <v>7056</v>
      </c>
    </row>
    <row r="6068" spans="1:2" x14ac:dyDescent="0.25">
      <c r="A6068" s="10" t="s">
        <v>814</v>
      </c>
      <c r="B6068" s="8">
        <v>4641</v>
      </c>
    </row>
    <row r="6069" spans="1:2" x14ac:dyDescent="0.25">
      <c r="A6069" s="10" t="s">
        <v>814</v>
      </c>
      <c r="B6069" s="8">
        <v>3640</v>
      </c>
    </row>
    <row r="6070" spans="1:2" x14ac:dyDescent="0.25">
      <c r="A6070" s="10" t="s">
        <v>814</v>
      </c>
      <c r="B6070" s="8">
        <v>7935</v>
      </c>
    </row>
    <row r="6071" spans="1:2" x14ac:dyDescent="0.25">
      <c r="A6071" s="10" t="s">
        <v>814</v>
      </c>
      <c r="B6071" s="8">
        <v>10556</v>
      </c>
    </row>
    <row r="6072" spans="1:2" x14ac:dyDescent="0.25">
      <c r="A6072" s="10" t="s">
        <v>814</v>
      </c>
      <c r="B6072" s="8">
        <v>8316</v>
      </c>
    </row>
    <row r="6073" spans="1:2" x14ac:dyDescent="0.25">
      <c r="A6073" s="10" t="s">
        <v>814</v>
      </c>
      <c r="B6073" s="8">
        <v>8046</v>
      </c>
    </row>
    <row r="6074" spans="1:2" x14ac:dyDescent="0.25">
      <c r="A6074" s="10" t="s">
        <v>814</v>
      </c>
      <c r="B6074" s="8">
        <v>5724</v>
      </c>
    </row>
    <row r="6075" spans="1:2" x14ac:dyDescent="0.25">
      <c r="A6075" s="10" t="s">
        <v>814</v>
      </c>
      <c r="B6075" s="8">
        <v>4872</v>
      </c>
    </row>
    <row r="6076" spans="1:2" x14ac:dyDescent="0.25">
      <c r="A6076" s="10" t="s">
        <v>814</v>
      </c>
      <c r="B6076" s="8">
        <v>11988</v>
      </c>
    </row>
    <row r="6077" spans="1:2" x14ac:dyDescent="0.25">
      <c r="A6077" s="10" t="s">
        <v>814</v>
      </c>
      <c r="B6077" s="8">
        <v>10962</v>
      </c>
    </row>
    <row r="6078" spans="1:2" x14ac:dyDescent="0.25">
      <c r="A6078" s="10" t="s">
        <v>814</v>
      </c>
      <c r="B6078" s="8">
        <v>10080</v>
      </c>
    </row>
    <row r="6079" spans="1:2" x14ac:dyDescent="0.25">
      <c r="A6079" s="10" t="s">
        <v>814</v>
      </c>
      <c r="B6079" s="8">
        <v>9280</v>
      </c>
    </row>
    <row r="6080" spans="1:2" x14ac:dyDescent="0.25">
      <c r="A6080" s="10" t="s">
        <v>814</v>
      </c>
      <c r="B6080" s="8">
        <v>7290</v>
      </c>
    </row>
    <row r="6081" spans="1:2" x14ac:dyDescent="0.25">
      <c r="A6081" s="10" t="s">
        <v>814</v>
      </c>
      <c r="B6081" s="8">
        <v>8265</v>
      </c>
    </row>
    <row r="6082" spans="1:2" x14ac:dyDescent="0.25">
      <c r="A6082" s="10" t="s">
        <v>814</v>
      </c>
      <c r="B6082" s="8">
        <v>9660</v>
      </c>
    </row>
    <row r="6083" spans="1:2" x14ac:dyDescent="0.25">
      <c r="A6083" s="10" t="s">
        <v>814</v>
      </c>
      <c r="B6083" s="8">
        <v>9800</v>
      </c>
    </row>
    <row r="6084" spans="1:2" x14ac:dyDescent="0.25">
      <c r="A6084" s="10" t="s">
        <v>814</v>
      </c>
      <c r="B6084" s="8">
        <v>10560</v>
      </c>
    </row>
    <row r="6085" spans="1:2" x14ac:dyDescent="0.25">
      <c r="A6085" s="10" t="s">
        <v>814</v>
      </c>
      <c r="B6085" s="8">
        <v>8236</v>
      </c>
    </row>
    <row r="6086" spans="1:2" x14ac:dyDescent="0.25">
      <c r="A6086" s="10" t="s">
        <v>814</v>
      </c>
      <c r="B6086" s="8">
        <v>7865</v>
      </c>
    </row>
    <row r="6087" spans="1:2" x14ac:dyDescent="0.25">
      <c r="A6087" s="10" t="s">
        <v>814</v>
      </c>
      <c r="B6087" s="8">
        <v>8308</v>
      </c>
    </row>
    <row r="6088" spans="1:2" x14ac:dyDescent="0.25">
      <c r="A6088" s="10" t="s">
        <v>814</v>
      </c>
      <c r="B6088" s="8">
        <v>8820</v>
      </c>
    </row>
    <row r="6089" spans="1:2" x14ac:dyDescent="0.25">
      <c r="A6089" s="10" t="s">
        <v>814</v>
      </c>
      <c r="B6089" s="8">
        <v>7987</v>
      </c>
    </row>
    <row r="6090" spans="1:2" x14ac:dyDescent="0.25">
      <c r="A6090" s="10" t="s">
        <v>814</v>
      </c>
      <c r="B6090" s="8">
        <v>7956</v>
      </c>
    </row>
    <row r="6091" spans="1:2" x14ac:dyDescent="0.25">
      <c r="A6091" s="10" t="s">
        <v>814</v>
      </c>
      <c r="B6091" s="8">
        <v>6578</v>
      </c>
    </row>
    <row r="6092" spans="1:2" x14ac:dyDescent="0.25">
      <c r="A6092" s="10" t="s">
        <v>814</v>
      </c>
      <c r="B6092" s="8">
        <v>6027</v>
      </c>
    </row>
    <row r="6093" spans="1:2" x14ac:dyDescent="0.25">
      <c r="A6093" s="10" t="s">
        <v>814</v>
      </c>
      <c r="B6093" s="8">
        <v>5994</v>
      </c>
    </row>
    <row r="6094" spans="1:2" x14ac:dyDescent="0.25">
      <c r="A6094" s="10" t="s">
        <v>814</v>
      </c>
      <c r="B6094" s="8">
        <v>7847</v>
      </c>
    </row>
    <row r="6095" spans="1:2" x14ac:dyDescent="0.25">
      <c r="A6095" s="10" t="s">
        <v>814</v>
      </c>
      <c r="B6095" s="8">
        <v>7920</v>
      </c>
    </row>
    <row r="6096" spans="1:2" x14ac:dyDescent="0.25">
      <c r="A6096" s="10" t="s">
        <v>814</v>
      </c>
      <c r="B6096" s="8">
        <v>7450</v>
      </c>
    </row>
    <row r="6097" spans="1:2" x14ac:dyDescent="0.25">
      <c r="A6097" s="10" t="s">
        <v>814</v>
      </c>
      <c r="B6097" s="8">
        <v>5040</v>
      </c>
    </row>
    <row r="6098" spans="1:2" x14ac:dyDescent="0.25">
      <c r="A6098" s="10" t="s">
        <v>814</v>
      </c>
      <c r="B6098" s="8">
        <v>4370</v>
      </c>
    </row>
    <row r="6099" spans="1:2" x14ac:dyDescent="0.25">
      <c r="A6099" s="10" t="s">
        <v>814</v>
      </c>
      <c r="B6099" s="8">
        <v>5096</v>
      </c>
    </row>
    <row r="6100" spans="1:2" x14ac:dyDescent="0.25">
      <c r="A6100" s="10" t="s">
        <v>814</v>
      </c>
      <c r="B6100" s="8">
        <v>7140</v>
      </c>
    </row>
    <row r="6101" spans="1:2" x14ac:dyDescent="0.25">
      <c r="A6101" s="10" t="s">
        <v>814</v>
      </c>
      <c r="B6101" s="8">
        <v>9280</v>
      </c>
    </row>
    <row r="6102" spans="1:2" x14ac:dyDescent="0.25">
      <c r="A6102" s="10" t="s">
        <v>814</v>
      </c>
      <c r="B6102" s="8">
        <v>8850</v>
      </c>
    </row>
    <row r="6103" spans="1:2" x14ac:dyDescent="0.25">
      <c r="A6103" s="10" t="s">
        <v>814</v>
      </c>
      <c r="B6103" s="8">
        <v>6318</v>
      </c>
    </row>
    <row r="6104" spans="1:2" x14ac:dyDescent="0.25">
      <c r="A6104" s="10" t="s">
        <v>814</v>
      </c>
      <c r="B6104" s="8">
        <v>6325</v>
      </c>
    </row>
    <row r="6105" spans="1:2" x14ac:dyDescent="0.25">
      <c r="A6105" s="10" t="s">
        <v>814</v>
      </c>
      <c r="B6105" s="8">
        <v>7345</v>
      </c>
    </row>
    <row r="6106" spans="1:2" x14ac:dyDescent="0.25">
      <c r="A6106" s="10" t="s">
        <v>814</v>
      </c>
      <c r="B6106" s="8">
        <v>10080</v>
      </c>
    </row>
    <row r="6107" spans="1:2" x14ac:dyDescent="0.25">
      <c r="A6107" s="10" t="s">
        <v>814</v>
      </c>
      <c r="B6107" s="8">
        <v>11550</v>
      </c>
    </row>
    <row r="6108" spans="1:2" x14ac:dyDescent="0.25">
      <c r="A6108" s="10" t="s">
        <v>814</v>
      </c>
      <c r="B6108" s="8">
        <v>11102</v>
      </c>
    </row>
    <row r="6109" spans="1:2" x14ac:dyDescent="0.25">
      <c r="A6109" s="10" t="s">
        <v>814</v>
      </c>
      <c r="B6109" s="8">
        <v>7670</v>
      </c>
    </row>
    <row r="6110" spans="1:2" x14ac:dyDescent="0.25">
      <c r="A6110" s="10" t="s">
        <v>814</v>
      </c>
      <c r="B6110" s="8">
        <v>7975</v>
      </c>
    </row>
    <row r="6111" spans="1:2" x14ac:dyDescent="0.25">
      <c r="A6111" s="10" t="s">
        <v>814</v>
      </c>
      <c r="B6111" s="8">
        <v>7616</v>
      </c>
    </row>
    <row r="6112" spans="1:2" x14ac:dyDescent="0.25">
      <c r="A6112" s="10" t="s">
        <v>814</v>
      </c>
      <c r="B6112" s="8">
        <v>9432</v>
      </c>
    </row>
    <row r="6113" spans="1:2" x14ac:dyDescent="0.25">
      <c r="A6113" s="10" t="s">
        <v>814</v>
      </c>
      <c r="B6113" s="8">
        <v>3799</v>
      </c>
    </row>
    <row r="6114" spans="1:2" x14ac:dyDescent="0.25">
      <c r="A6114" s="10" t="s">
        <v>814</v>
      </c>
      <c r="B6114" s="8">
        <v>5265</v>
      </c>
    </row>
    <row r="6115" spans="1:2" x14ac:dyDescent="0.25">
      <c r="A6115" s="10" t="s">
        <v>814</v>
      </c>
      <c r="B6115" s="8">
        <v>4788</v>
      </c>
    </row>
    <row r="6116" spans="1:2" x14ac:dyDescent="0.25">
      <c r="A6116" s="10" t="s">
        <v>814</v>
      </c>
      <c r="B6116" s="8">
        <v>2925</v>
      </c>
    </row>
    <row r="6117" spans="1:2" x14ac:dyDescent="0.25">
      <c r="A6117" s="10" t="s">
        <v>814</v>
      </c>
      <c r="B6117" s="8">
        <v>2583</v>
      </c>
    </row>
    <row r="6118" spans="1:2" x14ac:dyDescent="0.25">
      <c r="A6118" s="10" t="s">
        <v>814</v>
      </c>
      <c r="B6118" s="8">
        <v>4212</v>
      </c>
    </row>
    <row r="6119" spans="1:2" x14ac:dyDescent="0.25">
      <c r="A6119" s="10" t="s">
        <v>814</v>
      </c>
      <c r="B6119" s="8">
        <v>4205</v>
      </c>
    </row>
    <row r="6120" spans="1:2" x14ac:dyDescent="0.25">
      <c r="A6120" s="10" t="s">
        <v>814</v>
      </c>
      <c r="B6120" s="8">
        <v>4144</v>
      </c>
    </row>
    <row r="6121" spans="1:2" x14ac:dyDescent="0.25">
      <c r="A6121" s="10" t="s">
        <v>814</v>
      </c>
      <c r="B6121" s="8">
        <v>3848</v>
      </c>
    </row>
    <row r="6122" spans="1:2" x14ac:dyDescent="0.25">
      <c r="A6122" s="10" t="s">
        <v>816</v>
      </c>
      <c r="B6122" s="8">
        <v>2268</v>
      </c>
    </row>
    <row r="6123" spans="1:2" x14ac:dyDescent="0.25">
      <c r="A6123" s="10" t="s">
        <v>816</v>
      </c>
      <c r="B6123" s="8">
        <v>2091</v>
      </c>
    </row>
    <row r="6124" spans="1:2" x14ac:dyDescent="0.25">
      <c r="A6124" s="10" t="s">
        <v>816</v>
      </c>
      <c r="B6124" s="8">
        <v>3626</v>
      </c>
    </row>
    <row r="6125" spans="1:2" x14ac:dyDescent="0.25">
      <c r="A6125" s="10" t="s">
        <v>816</v>
      </c>
      <c r="B6125" s="8">
        <v>5069</v>
      </c>
    </row>
    <row r="6126" spans="1:2" x14ac:dyDescent="0.25">
      <c r="A6126" s="10" t="s">
        <v>816</v>
      </c>
      <c r="B6126" s="8">
        <v>4646</v>
      </c>
    </row>
    <row r="6127" spans="1:2" x14ac:dyDescent="0.25">
      <c r="A6127" s="10" t="s">
        <v>816</v>
      </c>
      <c r="B6127" s="8">
        <v>5537</v>
      </c>
    </row>
    <row r="6128" spans="1:2" x14ac:dyDescent="0.25">
      <c r="A6128" s="10" t="s">
        <v>816</v>
      </c>
      <c r="B6128" s="8">
        <v>3431</v>
      </c>
    </row>
    <row r="6129" spans="1:2" x14ac:dyDescent="0.25">
      <c r="A6129" s="10" t="s">
        <v>816</v>
      </c>
      <c r="B6129" s="8">
        <v>1989</v>
      </c>
    </row>
    <row r="6130" spans="1:2" x14ac:dyDescent="0.25">
      <c r="A6130" s="10" t="s">
        <v>816</v>
      </c>
      <c r="B6130" s="8">
        <v>4560</v>
      </c>
    </row>
    <row r="6131" spans="1:2" x14ac:dyDescent="0.25">
      <c r="A6131" s="10" t="s">
        <v>816</v>
      </c>
      <c r="B6131" s="8">
        <v>6390</v>
      </c>
    </row>
    <row r="6132" spans="1:2" x14ac:dyDescent="0.25">
      <c r="A6132" s="10" t="s">
        <v>816</v>
      </c>
      <c r="B6132" s="8">
        <v>4488</v>
      </c>
    </row>
    <row r="6133" spans="1:2" x14ac:dyDescent="0.25">
      <c r="A6133" s="10" t="s">
        <v>816</v>
      </c>
      <c r="B6133" s="8">
        <v>4700</v>
      </c>
    </row>
    <row r="6134" spans="1:2" x14ac:dyDescent="0.25">
      <c r="A6134" s="10" t="s">
        <v>816</v>
      </c>
      <c r="B6134" s="8">
        <v>3312</v>
      </c>
    </row>
    <row r="6135" spans="1:2" x14ac:dyDescent="0.25">
      <c r="A6135" s="10" t="s">
        <v>816</v>
      </c>
      <c r="B6135" s="8">
        <v>2756</v>
      </c>
    </row>
    <row r="6136" spans="1:2" x14ac:dyDescent="0.25">
      <c r="A6136" s="10" t="s">
        <v>816</v>
      </c>
      <c r="B6136" s="8">
        <v>6615</v>
      </c>
    </row>
    <row r="6137" spans="1:2" x14ac:dyDescent="0.25">
      <c r="A6137" s="10" t="s">
        <v>816</v>
      </c>
      <c r="B6137" s="8">
        <v>7520</v>
      </c>
    </row>
    <row r="6138" spans="1:2" x14ac:dyDescent="0.25">
      <c r="A6138" s="10" t="s">
        <v>816</v>
      </c>
      <c r="B6138" s="8">
        <v>5616</v>
      </c>
    </row>
    <row r="6139" spans="1:2" x14ac:dyDescent="0.25">
      <c r="A6139" s="10" t="s">
        <v>816</v>
      </c>
      <c r="B6139" s="8">
        <v>6396</v>
      </c>
    </row>
    <row r="6140" spans="1:2" x14ac:dyDescent="0.25">
      <c r="A6140" s="10" t="s">
        <v>816</v>
      </c>
      <c r="B6140" s="8">
        <v>4277</v>
      </c>
    </row>
    <row r="6141" spans="1:2" x14ac:dyDescent="0.25">
      <c r="A6141" s="10" t="s">
        <v>816</v>
      </c>
      <c r="B6141" s="8">
        <v>2800</v>
      </c>
    </row>
    <row r="6142" spans="1:2" x14ac:dyDescent="0.25">
      <c r="A6142" s="10" t="s">
        <v>816</v>
      </c>
      <c r="B6142" s="8">
        <v>7680</v>
      </c>
    </row>
    <row r="6143" spans="1:2" x14ac:dyDescent="0.25">
      <c r="A6143" s="10" t="s">
        <v>816</v>
      </c>
      <c r="B6143" s="8">
        <v>8096</v>
      </c>
    </row>
    <row r="6144" spans="1:2" x14ac:dyDescent="0.25">
      <c r="A6144" s="10" t="s">
        <v>816</v>
      </c>
      <c r="B6144" s="8">
        <v>7938</v>
      </c>
    </row>
    <row r="6145" spans="1:2" x14ac:dyDescent="0.25">
      <c r="A6145" s="10" t="s">
        <v>816</v>
      </c>
      <c r="B6145" s="8">
        <v>7384</v>
      </c>
    </row>
    <row r="6146" spans="1:2" x14ac:dyDescent="0.25">
      <c r="A6146" s="10" t="s">
        <v>816</v>
      </c>
      <c r="B6146" s="8">
        <v>5880</v>
      </c>
    </row>
    <row r="6147" spans="1:2" x14ac:dyDescent="0.25">
      <c r="A6147" s="10" t="s">
        <v>816</v>
      </c>
      <c r="B6147" s="8">
        <v>3672</v>
      </c>
    </row>
    <row r="6148" spans="1:2" x14ac:dyDescent="0.25">
      <c r="A6148" s="10" t="s">
        <v>816</v>
      </c>
      <c r="B6148" s="8">
        <v>10050</v>
      </c>
    </row>
    <row r="6149" spans="1:2" x14ac:dyDescent="0.25">
      <c r="A6149" s="10" t="s">
        <v>816</v>
      </c>
      <c r="B6149" s="8">
        <v>9212</v>
      </c>
    </row>
    <row r="6150" spans="1:2" x14ac:dyDescent="0.25">
      <c r="A6150" s="10" t="s">
        <v>816</v>
      </c>
      <c r="B6150" s="8">
        <v>8823</v>
      </c>
    </row>
    <row r="6151" spans="1:2" x14ac:dyDescent="0.25">
      <c r="A6151" s="10" t="s">
        <v>816</v>
      </c>
      <c r="B6151" s="8">
        <v>6850</v>
      </c>
    </row>
    <row r="6152" spans="1:2" x14ac:dyDescent="0.25">
      <c r="A6152" s="10" t="s">
        <v>816</v>
      </c>
      <c r="B6152" s="8">
        <v>5888</v>
      </c>
    </row>
    <row r="6153" spans="1:2" x14ac:dyDescent="0.25">
      <c r="A6153" s="10" t="s">
        <v>816</v>
      </c>
      <c r="B6153" s="8">
        <v>7452</v>
      </c>
    </row>
    <row r="6154" spans="1:2" x14ac:dyDescent="0.25">
      <c r="A6154" s="10" t="s">
        <v>816</v>
      </c>
      <c r="B6154" s="8">
        <v>9581</v>
      </c>
    </row>
    <row r="6155" spans="1:2" x14ac:dyDescent="0.25">
      <c r="A6155" s="10" t="s">
        <v>816</v>
      </c>
      <c r="B6155" s="8">
        <v>9646</v>
      </c>
    </row>
    <row r="6156" spans="1:2" x14ac:dyDescent="0.25">
      <c r="A6156" s="10" t="s">
        <v>816</v>
      </c>
      <c r="B6156" s="8">
        <v>10150</v>
      </c>
    </row>
    <row r="6157" spans="1:2" x14ac:dyDescent="0.25">
      <c r="A6157" s="10" t="s">
        <v>816</v>
      </c>
      <c r="B6157" s="8">
        <v>8100</v>
      </c>
    </row>
    <row r="6158" spans="1:2" x14ac:dyDescent="0.25">
      <c r="A6158" s="10" t="s">
        <v>816</v>
      </c>
      <c r="B6158" s="8">
        <v>5989</v>
      </c>
    </row>
    <row r="6159" spans="1:2" x14ac:dyDescent="0.25">
      <c r="A6159" s="10" t="s">
        <v>816</v>
      </c>
      <c r="B6159" s="8">
        <v>7560</v>
      </c>
    </row>
    <row r="6160" spans="1:2" x14ac:dyDescent="0.25">
      <c r="A6160" s="10" t="s">
        <v>816</v>
      </c>
      <c r="B6160" s="8">
        <v>8092</v>
      </c>
    </row>
    <row r="6161" spans="1:2" x14ac:dyDescent="0.25">
      <c r="A6161" s="10" t="s">
        <v>816</v>
      </c>
      <c r="B6161" s="8">
        <v>7740</v>
      </c>
    </row>
    <row r="6162" spans="1:2" x14ac:dyDescent="0.25">
      <c r="A6162" s="10" t="s">
        <v>816</v>
      </c>
      <c r="B6162" s="8">
        <v>7332</v>
      </c>
    </row>
    <row r="6163" spans="1:2" x14ac:dyDescent="0.25">
      <c r="A6163" s="10" t="s">
        <v>816</v>
      </c>
      <c r="B6163" s="8">
        <v>5670</v>
      </c>
    </row>
    <row r="6164" spans="1:2" x14ac:dyDescent="0.25">
      <c r="A6164" s="10" t="s">
        <v>816</v>
      </c>
      <c r="B6164" s="8">
        <v>5160</v>
      </c>
    </row>
    <row r="6165" spans="1:2" x14ac:dyDescent="0.25">
      <c r="A6165" s="10" t="s">
        <v>816</v>
      </c>
      <c r="B6165" s="8">
        <v>5400</v>
      </c>
    </row>
    <row r="6166" spans="1:2" x14ac:dyDescent="0.25">
      <c r="A6166" s="10" t="s">
        <v>816</v>
      </c>
      <c r="B6166" s="8">
        <v>7729</v>
      </c>
    </row>
    <row r="6167" spans="1:2" x14ac:dyDescent="0.25">
      <c r="A6167" s="10" t="s">
        <v>816</v>
      </c>
      <c r="B6167" s="8">
        <v>5502</v>
      </c>
    </row>
    <row r="6168" spans="1:2" x14ac:dyDescent="0.25">
      <c r="A6168" s="10" t="s">
        <v>816</v>
      </c>
      <c r="B6168" s="8">
        <v>6674</v>
      </c>
    </row>
    <row r="6169" spans="1:2" x14ac:dyDescent="0.25">
      <c r="A6169" s="10" t="s">
        <v>816</v>
      </c>
      <c r="B6169" s="8">
        <v>4410</v>
      </c>
    </row>
    <row r="6170" spans="1:2" x14ac:dyDescent="0.25">
      <c r="A6170" s="10" t="s">
        <v>816</v>
      </c>
      <c r="B6170" s="8">
        <v>3872</v>
      </c>
    </row>
    <row r="6171" spans="1:2" x14ac:dyDescent="0.25">
      <c r="A6171" s="10" t="s">
        <v>816</v>
      </c>
      <c r="B6171" s="8">
        <v>4500</v>
      </c>
    </row>
    <row r="6172" spans="1:2" x14ac:dyDescent="0.25">
      <c r="A6172" s="10" t="s">
        <v>816</v>
      </c>
      <c r="B6172" s="8">
        <v>6528</v>
      </c>
    </row>
    <row r="6173" spans="1:2" x14ac:dyDescent="0.25">
      <c r="A6173" s="10" t="s">
        <v>816</v>
      </c>
      <c r="B6173" s="8">
        <v>6987</v>
      </c>
    </row>
    <row r="6174" spans="1:2" x14ac:dyDescent="0.25">
      <c r="A6174" s="10" t="s">
        <v>816</v>
      </c>
      <c r="B6174" s="8">
        <v>10034</v>
      </c>
    </row>
    <row r="6175" spans="1:2" x14ac:dyDescent="0.25">
      <c r="A6175" s="10" t="s">
        <v>816</v>
      </c>
      <c r="B6175" s="8">
        <v>6210</v>
      </c>
    </row>
    <row r="6176" spans="1:2" x14ac:dyDescent="0.25">
      <c r="A6176" s="10" t="s">
        <v>816</v>
      </c>
      <c r="B6176" s="8">
        <v>5916</v>
      </c>
    </row>
    <row r="6177" spans="1:2" x14ac:dyDescent="0.25">
      <c r="A6177" s="10" t="s">
        <v>816</v>
      </c>
      <c r="B6177" s="8">
        <v>6120</v>
      </c>
    </row>
    <row r="6178" spans="1:2" x14ac:dyDescent="0.25">
      <c r="A6178" s="10" t="s">
        <v>816</v>
      </c>
      <c r="B6178" s="8">
        <v>8060</v>
      </c>
    </row>
    <row r="6179" spans="1:2" x14ac:dyDescent="0.25">
      <c r="A6179" s="10" t="s">
        <v>816</v>
      </c>
      <c r="B6179" s="8">
        <v>10150</v>
      </c>
    </row>
    <row r="6180" spans="1:2" x14ac:dyDescent="0.25">
      <c r="A6180" s="10" t="s">
        <v>816</v>
      </c>
      <c r="B6180" s="8">
        <v>10962</v>
      </c>
    </row>
    <row r="6181" spans="1:2" x14ac:dyDescent="0.25">
      <c r="A6181" s="10" t="s">
        <v>816</v>
      </c>
      <c r="B6181" s="8">
        <v>7314</v>
      </c>
    </row>
    <row r="6182" spans="1:2" x14ac:dyDescent="0.25">
      <c r="A6182" s="10" t="s">
        <v>816</v>
      </c>
      <c r="B6182" s="8">
        <v>6528</v>
      </c>
    </row>
    <row r="6183" spans="1:2" x14ac:dyDescent="0.25">
      <c r="A6183" s="10" t="s">
        <v>816</v>
      </c>
      <c r="B6183" s="8">
        <v>7424</v>
      </c>
    </row>
    <row r="6184" spans="1:2" x14ac:dyDescent="0.25">
      <c r="A6184" s="10" t="s">
        <v>816</v>
      </c>
      <c r="B6184" s="8">
        <v>8640</v>
      </c>
    </row>
    <row r="6185" spans="1:2" x14ac:dyDescent="0.25">
      <c r="A6185" s="10" t="s">
        <v>816</v>
      </c>
      <c r="B6185" s="8">
        <v>9984</v>
      </c>
    </row>
    <row r="6186" spans="1:2" x14ac:dyDescent="0.25">
      <c r="A6186" s="10" t="s">
        <v>816</v>
      </c>
      <c r="B6186" s="8">
        <v>7622</v>
      </c>
    </row>
    <row r="6187" spans="1:2" x14ac:dyDescent="0.25">
      <c r="A6187" s="10" t="s">
        <v>816</v>
      </c>
      <c r="B6187" s="8">
        <v>7192</v>
      </c>
    </row>
    <row r="6188" spans="1:2" x14ac:dyDescent="0.25">
      <c r="A6188" s="10" t="s">
        <v>816</v>
      </c>
      <c r="B6188" s="8">
        <v>6902</v>
      </c>
    </row>
    <row r="6189" spans="1:2" x14ac:dyDescent="0.25">
      <c r="A6189" s="10" t="s">
        <v>816</v>
      </c>
      <c r="B6189" s="8">
        <v>8883</v>
      </c>
    </row>
    <row r="6190" spans="1:2" x14ac:dyDescent="0.25">
      <c r="A6190" s="10" t="s">
        <v>816</v>
      </c>
      <c r="B6190" s="8">
        <v>8843</v>
      </c>
    </row>
    <row r="6191" spans="1:2" x14ac:dyDescent="0.25">
      <c r="A6191" s="10" t="s">
        <v>816</v>
      </c>
      <c r="B6191" s="8">
        <v>11856</v>
      </c>
    </row>
    <row r="6192" spans="1:2" x14ac:dyDescent="0.25">
      <c r="A6192" s="10" t="s">
        <v>816</v>
      </c>
      <c r="B6192" s="8">
        <v>8502</v>
      </c>
    </row>
    <row r="6193" spans="1:2" x14ac:dyDescent="0.25">
      <c r="A6193" s="10" t="s">
        <v>816</v>
      </c>
      <c r="B6193" s="8">
        <v>6293</v>
      </c>
    </row>
    <row r="6194" spans="1:2" x14ac:dyDescent="0.25">
      <c r="A6194" s="10" t="s">
        <v>818</v>
      </c>
      <c r="B6194" s="8">
        <v>5577</v>
      </c>
    </row>
    <row r="6195" spans="1:2" x14ac:dyDescent="0.25">
      <c r="A6195" s="10" t="s">
        <v>818</v>
      </c>
      <c r="B6195" s="8">
        <v>9261</v>
      </c>
    </row>
    <row r="6196" spans="1:2" x14ac:dyDescent="0.25">
      <c r="A6196" s="10" t="s">
        <v>818</v>
      </c>
      <c r="B6196" s="8">
        <v>7344</v>
      </c>
    </row>
    <row r="6197" spans="1:2" x14ac:dyDescent="0.25">
      <c r="A6197" s="10" t="s">
        <v>818</v>
      </c>
      <c r="B6197" s="8">
        <v>8745</v>
      </c>
    </row>
    <row r="6198" spans="1:2" x14ac:dyDescent="0.25">
      <c r="A6198" s="10" t="s">
        <v>818</v>
      </c>
      <c r="B6198" s="8">
        <v>6720</v>
      </c>
    </row>
    <row r="6199" spans="1:2" x14ac:dyDescent="0.25">
      <c r="A6199" s="10" t="s">
        <v>818</v>
      </c>
      <c r="B6199" s="8">
        <v>4344</v>
      </c>
    </row>
    <row r="6200" spans="1:2" x14ac:dyDescent="0.25">
      <c r="A6200" s="10" t="s">
        <v>818</v>
      </c>
      <c r="B6200" s="8">
        <v>3888</v>
      </c>
    </row>
    <row r="6201" spans="1:2" x14ac:dyDescent="0.25">
      <c r="A6201" s="10" t="s">
        <v>818</v>
      </c>
      <c r="B6201" s="8">
        <v>7421</v>
      </c>
    </row>
    <row r="6202" spans="1:2" x14ac:dyDescent="0.25">
      <c r="A6202" s="10" t="s">
        <v>818</v>
      </c>
      <c r="B6202" s="8">
        <v>6048</v>
      </c>
    </row>
    <row r="6203" spans="1:2" x14ac:dyDescent="0.25">
      <c r="A6203" s="10" t="s">
        <v>818</v>
      </c>
      <c r="B6203" s="8">
        <v>9339</v>
      </c>
    </row>
    <row r="6204" spans="1:2" x14ac:dyDescent="0.25">
      <c r="A6204" s="10" t="s">
        <v>818</v>
      </c>
      <c r="B6204" s="8">
        <v>6188</v>
      </c>
    </row>
    <row r="6205" spans="1:2" x14ac:dyDescent="0.25">
      <c r="A6205" s="10" t="s">
        <v>818</v>
      </c>
      <c r="B6205" s="8">
        <v>4368</v>
      </c>
    </row>
    <row r="6206" spans="1:2" x14ac:dyDescent="0.25">
      <c r="A6206" s="10" t="s">
        <v>818</v>
      </c>
      <c r="B6206" s="8">
        <v>4860</v>
      </c>
    </row>
    <row r="6207" spans="1:2" x14ac:dyDescent="0.25">
      <c r="A6207" s="10" t="s">
        <v>818</v>
      </c>
      <c r="B6207" s="8">
        <v>8836</v>
      </c>
    </row>
    <row r="6208" spans="1:2" x14ac:dyDescent="0.25">
      <c r="A6208" s="10" t="s">
        <v>818</v>
      </c>
      <c r="B6208" s="8">
        <v>8151</v>
      </c>
    </row>
    <row r="6209" spans="1:2" x14ac:dyDescent="0.25">
      <c r="A6209" s="10" t="s">
        <v>818</v>
      </c>
      <c r="B6209" s="8">
        <v>13536</v>
      </c>
    </row>
    <row r="6210" spans="1:2" x14ac:dyDescent="0.25">
      <c r="A6210" s="10" t="s">
        <v>818</v>
      </c>
      <c r="B6210" s="8">
        <v>8460</v>
      </c>
    </row>
    <row r="6211" spans="1:2" x14ac:dyDescent="0.25">
      <c r="A6211" s="10" t="s">
        <v>818</v>
      </c>
      <c r="B6211" s="8">
        <v>8610</v>
      </c>
    </row>
    <row r="6212" spans="1:2" x14ac:dyDescent="0.25">
      <c r="A6212" s="10" t="s">
        <v>818</v>
      </c>
      <c r="B6212" s="8">
        <v>7826</v>
      </c>
    </row>
    <row r="6213" spans="1:2" x14ac:dyDescent="0.25">
      <c r="A6213" s="10" t="s">
        <v>818</v>
      </c>
      <c r="B6213" s="8">
        <v>10388</v>
      </c>
    </row>
    <row r="6214" spans="1:2" x14ac:dyDescent="0.25">
      <c r="A6214" s="10" t="s">
        <v>818</v>
      </c>
      <c r="B6214" s="8">
        <v>11800</v>
      </c>
    </row>
    <row r="6215" spans="1:2" x14ac:dyDescent="0.25">
      <c r="A6215" s="10" t="s">
        <v>818</v>
      </c>
      <c r="B6215" s="8">
        <v>13923</v>
      </c>
    </row>
    <row r="6216" spans="1:2" x14ac:dyDescent="0.25">
      <c r="A6216" s="10" t="s">
        <v>818</v>
      </c>
      <c r="B6216" s="8">
        <v>9800</v>
      </c>
    </row>
    <row r="6217" spans="1:2" x14ac:dyDescent="0.25">
      <c r="A6217" s="10" t="s">
        <v>818</v>
      </c>
      <c r="B6217" s="8">
        <v>9823</v>
      </c>
    </row>
    <row r="6218" spans="1:2" x14ac:dyDescent="0.25">
      <c r="A6218" s="10" t="s">
        <v>818</v>
      </c>
      <c r="B6218" s="8">
        <v>10246</v>
      </c>
    </row>
    <row r="6219" spans="1:2" x14ac:dyDescent="0.25">
      <c r="A6219" s="10" t="s">
        <v>818</v>
      </c>
      <c r="B6219" s="8">
        <v>12090</v>
      </c>
    </row>
    <row r="6220" spans="1:2" x14ac:dyDescent="0.25">
      <c r="A6220" s="10" t="s">
        <v>818</v>
      </c>
      <c r="B6220" s="8">
        <v>16250</v>
      </c>
    </row>
    <row r="6221" spans="1:2" x14ac:dyDescent="0.25">
      <c r="A6221" s="10" t="s">
        <v>818</v>
      </c>
      <c r="B6221" s="8">
        <v>19593</v>
      </c>
    </row>
    <row r="6222" spans="1:2" x14ac:dyDescent="0.25">
      <c r="A6222" s="10" t="s">
        <v>818</v>
      </c>
      <c r="B6222" s="8">
        <v>15660</v>
      </c>
    </row>
    <row r="6223" spans="1:2" x14ac:dyDescent="0.25">
      <c r="A6223" s="10" t="s">
        <v>818</v>
      </c>
      <c r="B6223" s="8">
        <v>12648</v>
      </c>
    </row>
    <row r="6224" spans="1:2" x14ac:dyDescent="0.25">
      <c r="A6224" s="10" t="s">
        <v>818</v>
      </c>
      <c r="B6224" s="8">
        <v>10504</v>
      </c>
    </row>
    <row r="6225" spans="1:2" x14ac:dyDescent="0.25">
      <c r="A6225" s="10" t="s">
        <v>818</v>
      </c>
      <c r="B6225" s="8">
        <v>15360</v>
      </c>
    </row>
    <row r="6226" spans="1:2" x14ac:dyDescent="0.25">
      <c r="A6226" s="10" t="s">
        <v>818</v>
      </c>
      <c r="B6226" s="8">
        <v>16104</v>
      </c>
    </row>
    <row r="6227" spans="1:2" x14ac:dyDescent="0.25">
      <c r="A6227" s="10" t="s">
        <v>818</v>
      </c>
      <c r="B6227" s="8">
        <v>20212</v>
      </c>
    </row>
    <row r="6228" spans="1:2" x14ac:dyDescent="0.25">
      <c r="A6228" s="10" t="s">
        <v>818</v>
      </c>
      <c r="B6228" s="8">
        <v>13122</v>
      </c>
    </row>
    <row r="6229" spans="1:2" x14ac:dyDescent="0.25">
      <c r="A6229" s="10" t="s">
        <v>818</v>
      </c>
      <c r="B6229" s="8">
        <v>11550</v>
      </c>
    </row>
    <row r="6230" spans="1:2" x14ac:dyDescent="0.25">
      <c r="A6230" s="10" t="s">
        <v>818</v>
      </c>
      <c r="B6230" s="8">
        <v>10252</v>
      </c>
    </row>
    <row r="6231" spans="1:2" x14ac:dyDescent="0.25">
      <c r="A6231" s="10" t="s">
        <v>818</v>
      </c>
      <c r="B6231" s="8">
        <v>11475</v>
      </c>
    </row>
    <row r="6232" spans="1:2" x14ac:dyDescent="0.25">
      <c r="A6232" s="10" t="s">
        <v>818</v>
      </c>
      <c r="B6232" s="8">
        <v>16124</v>
      </c>
    </row>
    <row r="6233" spans="1:2" x14ac:dyDescent="0.25">
      <c r="A6233" s="10" t="s">
        <v>818</v>
      </c>
      <c r="B6233" s="8">
        <v>14637</v>
      </c>
    </row>
    <row r="6234" spans="1:2" x14ac:dyDescent="0.25">
      <c r="A6234" s="10" t="s">
        <v>818</v>
      </c>
      <c r="B6234" s="8">
        <v>10704</v>
      </c>
    </row>
    <row r="6235" spans="1:2" x14ac:dyDescent="0.25">
      <c r="A6235" s="10" t="s">
        <v>818</v>
      </c>
      <c r="B6235" s="8">
        <v>7448</v>
      </c>
    </row>
    <row r="6236" spans="1:2" x14ac:dyDescent="0.25">
      <c r="A6236" s="10" t="s">
        <v>818</v>
      </c>
      <c r="B6236" s="8">
        <v>8190</v>
      </c>
    </row>
    <row r="6237" spans="1:2" x14ac:dyDescent="0.25">
      <c r="A6237" s="10" t="s">
        <v>818</v>
      </c>
      <c r="B6237" s="8">
        <v>8400</v>
      </c>
    </row>
    <row r="6238" spans="1:2" x14ac:dyDescent="0.25">
      <c r="A6238" s="10" t="s">
        <v>818</v>
      </c>
      <c r="B6238" s="8">
        <v>12064</v>
      </c>
    </row>
    <row r="6239" spans="1:2" x14ac:dyDescent="0.25">
      <c r="A6239" s="10" t="s">
        <v>818</v>
      </c>
      <c r="B6239" s="8">
        <v>12200</v>
      </c>
    </row>
    <row r="6240" spans="1:2" x14ac:dyDescent="0.25">
      <c r="A6240" s="10" t="s">
        <v>818</v>
      </c>
      <c r="B6240" s="8">
        <v>8736</v>
      </c>
    </row>
    <row r="6241" spans="1:2" x14ac:dyDescent="0.25">
      <c r="A6241" s="10" t="s">
        <v>818</v>
      </c>
      <c r="B6241" s="8">
        <v>7216</v>
      </c>
    </row>
    <row r="6242" spans="1:2" x14ac:dyDescent="0.25">
      <c r="A6242" s="10" t="s">
        <v>818</v>
      </c>
      <c r="B6242" s="8">
        <v>7216</v>
      </c>
    </row>
    <row r="6243" spans="1:2" x14ac:dyDescent="0.25">
      <c r="A6243" s="10" t="s">
        <v>818</v>
      </c>
      <c r="B6243" s="8">
        <v>9828</v>
      </c>
    </row>
    <row r="6244" spans="1:2" x14ac:dyDescent="0.25">
      <c r="A6244" s="10" t="s">
        <v>818</v>
      </c>
      <c r="B6244" s="8">
        <v>12600</v>
      </c>
    </row>
    <row r="6245" spans="1:2" x14ac:dyDescent="0.25">
      <c r="A6245" s="10" t="s">
        <v>818</v>
      </c>
      <c r="B6245" s="8">
        <v>13900</v>
      </c>
    </row>
    <row r="6246" spans="1:2" x14ac:dyDescent="0.25">
      <c r="A6246" s="10" t="s">
        <v>818</v>
      </c>
      <c r="B6246" s="8">
        <v>8272</v>
      </c>
    </row>
    <row r="6247" spans="1:2" x14ac:dyDescent="0.25">
      <c r="A6247" s="10" t="s">
        <v>818</v>
      </c>
      <c r="B6247" s="8">
        <v>8686</v>
      </c>
    </row>
    <row r="6248" spans="1:2" x14ac:dyDescent="0.25">
      <c r="A6248" s="10" t="s">
        <v>818</v>
      </c>
      <c r="B6248" s="8">
        <v>11925</v>
      </c>
    </row>
    <row r="6249" spans="1:2" x14ac:dyDescent="0.25">
      <c r="A6249" s="10" t="s">
        <v>818</v>
      </c>
      <c r="B6249" s="8">
        <v>12936</v>
      </c>
    </row>
    <row r="6250" spans="1:2" x14ac:dyDescent="0.25">
      <c r="A6250" s="10" t="s">
        <v>818</v>
      </c>
      <c r="B6250" s="8">
        <v>15244</v>
      </c>
    </row>
    <row r="6251" spans="1:2" x14ac:dyDescent="0.25">
      <c r="A6251" s="10" t="s">
        <v>818</v>
      </c>
      <c r="B6251" s="8">
        <v>19430</v>
      </c>
    </row>
    <row r="6252" spans="1:2" x14ac:dyDescent="0.25">
      <c r="A6252" s="10" t="s">
        <v>818</v>
      </c>
      <c r="B6252" s="8">
        <v>12702</v>
      </c>
    </row>
    <row r="6253" spans="1:2" x14ac:dyDescent="0.25">
      <c r="A6253" s="10" t="s">
        <v>818</v>
      </c>
      <c r="B6253" s="8">
        <v>12040</v>
      </c>
    </row>
    <row r="6254" spans="1:2" x14ac:dyDescent="0.25">
      <c r="A6254" s="10" t="s">
        <v>818</v>
      </c>
      <c r="B6254" s="8">
        <v>11446</v>
      </c>
    </row>
    <row r="6255" spans="1:2" x14ac:dyDescent="0.25">
      <c r="A6255" s="10" t="s">
        <v>818</v>
      </c>
      <c r="B6255" s="8">
        <v>14850</v>
      </c>
    </row>
    <row r="6256" spans="1:2" x14ac:dyDescent="0.25">
      <c r="A6256" s="10" t="s">
        <v>818</v>
      </c>
      <c r="B6256" s="8">
        <v>15504</v>
      </c>
    </row>
    <row r="6257" spans="1:2" x14ac:dyDescent="0.25">
      <c r="A6257" s="10" t="s">
        <v>818</v>
      </c>
      <c r="B6257" s="8">
        <v>7623</v>
      </c>
    </row>
    <row r="6258" spans="1:2" x14ac:dyDescent="0.25">
      <c r="A6258" s="10" t="s">
        <v>818</v>
      </c>
      <c r="B6258" s="8">
        <v>6154</v>
      </c>
    </row>
    <row r="6259" spans="1:2" x14ac:dyDescent="0.25">
      <c r="A6259" s="10" t="s">
        <v>818</v>
      </c>
      <c r="B6259" s="8">
        <v>4536</v>
      </c>
    </row>
    <row r="6260" spans="1:2" x14ac:dyDescent="0.25">
      <c r="A6260" s="10" t="s">
        <v>818</v>
      </c>
      <c r="B6260" s="8">
        <v>5017</v>
      </c>
    </row>
    <row r="6261" spans="1:2" x14ac:dyDescent="0.25">
      <c r="A6261" s="10" t="s">
        <v>818</v>
      </c>
      <c r="B6261" s="8">
        <v>6552</v>
      </c>
    </row>
    <row r="6262" spans="1:2" x14ac:dyDescent="0.25">
      <c r="A6262" s="10" t="s">
        <v>818</v>
      </c>
      <c r="B6262" s="8">
        <v>6664</v>
      </c>
    </row>
    <row r="6263" spans="1:2" x14ac:dyDescent="0.25">
      <c r="A6263" s="10" t="s">
        <v>818</v>
      </c>
      <c r="B6263" s="8">
        <v>8942</v>
      </c>
    </row>
    <row r="6264" spans="1:2" x14ac:dyDescent="0.25">
      <c r="A6264" s="10" t="s">
        <v>818</v>
      </c>
      <c r="B6264" s="8">
        <v>6392</v>
      </c>
    </row>
    <row r="6265" spans="1:2" x14ac:dyDescent="0.25">
      <c r="A6265" s="10" t="s">
        <v>818</v>
      </c>
      <c r="B6265" s="8">
        <v>3887</v>
      </c>
    </row>
    <row r="6266" spans="1:2" x14ac:dyDescent="0.25">
      <c r="A6266" s="10" t="s">
        <v>820</v>
      </c>
      <c r="B6266" s="8">
        <v>4118</v>
      </c>
    </row>
    <row r="6267" spans="1:2" x14ac:dyDescent="0.25">
      <c r="A6267" s="10" t="s">
        <v>820</v>
      </c>
      <c r="B6267" s="8">
        <v>7920</v>
      </c>
    </row>
    <row r="6268" spans="1:2" x14ac:dyDescent="0.25">
      <c r="A6268" s="10" t="s">
        <v>820</v>
      </c>
      <c r="B6268" s="8">
        <v>5887</v>
      </c>
    </row>
    <row r="6269" spans="1:2" x14ac:dyDescent="0.25">
      <c r="A6269" s="10" t="s">
        <v>820</v>
      </c>
      <c r="B6269" s="8">
        <v>7728</v>
      </c>
    </row>
    <row r="6270" spans="1:2" x14ac:dyDescent="0.25">
      <c r="A6270" s="10" t="s">
        <v>820</v>
      </c>
      <c r="B6270" s="8">
        <v>4350</v>
      </c>
    </row>
    <row r="6271" spans="1:2" x14ac:dyDescent="0.25">
      <c r="A6271" s="10" t="s">
        <v>820</v>
      </c>
      <c r="B6271" s="8">
        <v>3439</v>
      </c>
    </row>
    <row r="6272" spans="1:2" x14ac:dyDescent="0.25">
      <c r="A6272" s="10" t="s">
        <v>820</v>
      </c>
      <c r="B6272" s="8">
        <v>3100</v>
      </c>
    </row>
    <row r="6273" spans="1:2" x14ac:dyDescent="0.25">
      <c r="A6273" s="10" t="s">
        <v>820</v>
      </c>
      <c r="B6273" s="8">
        <v>5846</v>
      </c>
    </row>
    <row r="6274" spans="1:2" x14ac:dyDescent="0.25">
      <c r="A6274" s="10" t="s">
        <v>820</v>
      </c>
      <c r="B6274" s="8">
        <v>4563</v>
      </c>
    </row>
    <row r="6275" spans="1:2" x14ac:dyDescent="0.25">
      <c r="A6275" s="10" t="s">
        <v>820</v>
      </c>
      <c r="B6275" s="8">
        <v>7101</v>
      </c>
    </row>
    <row r="6276" spans="1:2" x14ac:dyDescent="0.25">
      <c r="A6276" s="10" t="s">
        <v>820</v>
      </c>
      <c r="B6276" s="8">
        <v>4340</v>
      </c>
    </row>
    <row r="6277" spans="1:2" x14ac:dyDescent="0.25">
      <c r="A6277" s="10" t="s">
        <v>820</v>
      </c>
      <c r="B6277" s="8">
        <v>2880</v>
      </c>
    </row>
    <row r="6278" spans="1:2" x14ac:dyDescent="0.25">
      <c r="A6278" s="10" t="s">
        <v>820</v>
      </c>
      <c r="B6278" s="8">
        <v>3360</v>
      </c>
    </row>
    <row r="6279" spans="1:2" x14ac:dyDescent="0.25">
      <c r="A6279" s="10" t="s">
        <v>820</v>
      </c>
      <c r="B6279" s="8">
        <v>5502</v>
      </c>
    </row>
    <row r="6280" spans="1:2" x14ac:dyDescent="0.25">
      <c r="A6280" s="10" t="s">
        <v>820</v>
      </c>
      <c r="B6280" s="8">
        <v>6048</v>
      </c>
    </row>
    <row r="6281" spans="1:2" x14ac:dyDescent="0.25">
      <c r="A6281" s="10" t="s">
        <v>820</v>
      </c>
      <c r="B6281" s="8">
        <v>10086</v>
      </c>
    </row>
    <row r="6282" spans="1:2" x14ac:dyDescent="0.25">
      <c r="A6282" s="10" t="s">
        <v>820</v>
      </c>
      <c r="B6282" s="8">
        <v>7644</v>
      </c>
    </row>
    <row r="6283" spans="1:2" x14ac:dyDescent="0.25">
      <c r="A6283" s="10" t="s">
        <v>820</v>
      </c>
      <c r="B6283" s="8">
        <v>6253</v>
      </c>
    </row>
    <row r="6284" spans="1:2" x14ac:dyDescent="0.25">
      <c r="A6284" s="10" t="s">
        <v>820</v>
      </c>
      <c r="B6284" s="8">
        <v>5700</v>
      </c>
    </row>
    <row r="6285" spans="1:2" x14ac:dyDescent="0.25">
      <c r="A6285" s="10" t="s">
        <v>820</v>
      </c>
      <c r="B6285" s="8">
        <v>6900</v>
      </c>
    </row>
    <row r="6286" spans="1:2" x14ac:dyDescent="0.25">
      <c r="A6286" s="10" t="s">
        <v>820</v>
      </c>
      <c r="B6286" s="8">
        <v>10353</v>
      </c>
    </row>
    <row r="6287" spans="1:2" x14ac:dyDescent="0.25">
      <c r="A6287" s="10" t="s">
        <v>820</v>
      </c>
      <c r="B6287" s="8">
        <v>10948</v>
      </c>
    </row>
    <row r="6288" spans="1:2" x14ac:dyDescent="0.25">
      <c r="A6288" s="10" t="s">
        <v>820</v>
      </c>
      <c r="B6288" s="8">
        <v>7644</v>
      </c>
    </row>
    <row r="6289" spans="1:2" x14ac:dyDescent="0.25">
      <c r="A6289" s="10" t="s">
        <v>820</v>
      </c>
      <c r="B6289" s="8">
        <v>7943</v>
      </c>
    </row>
    <row r="6290" spans="1:2" x14ac:dyDescent="0.25">
      <c r="A6290" s="10" t="s">
        <v>820</v>
      </c>
      <c r="B6290" s="8">
        <v>8281</v>
      </c>
    </row>
    <row r="6291" spans="1:2" x14ac:dyDescent="0.25">
      <c r="A6291" s="10" t="s">
        <v>820</v>
      </c>
      <c r="B6291" s="8">
        <v>9943</v>
      </c>
    </row>
    <row r="6292" spans="1:2" x14ac:dyDescent="0.25">
      <c r="A6292" s="10" t="s">
        <v>820</v>
      </c>
      <c r="B6292" s="8">
        <v>15477</v>
      </c>
    </row>
    <row r="6293" spans="1:2" x14ac:dyDescent="0.25">
      <c r="A6293" s="10" t="s">
        <v>820</v>
      </c>
      <c r="B6293" s="8">
        <v>17640</v>
      </c>
    </row>
    <row r="6294" spans="1:2" x14ac:dyDescent="0.25">
      <c r="A6294" s="10" t="s">
        <v>820</v>
      </c>
      <c r="B6294" s="8">
        <v>12992</v>
      </c>
    </row>
    <row r="6295" spans="1:2" x14ac:dyDescent="0.25">
      <c r="A6295" s="10" t="s">
        <v>820</v>
      </c>
      <c r="B6295" s="8">
        <v>10388</v>
      </c>
    </row>
    <row r="6296" spans="1:2" x14ac:dyDescent="0.25">
      <c r="A6296" s="10" t="s">
        <v>820</v>
      </c>
      <c r="B6296" s="8">
        <v>10556</v>
      </c>
    </row>
    <row r="6297" spans="1:2" x14ac:dyDescent="0.25">
      <c r="A6297" s="10" t="s">
        <v>820</v>
      </c>
      <c r="B6297" s="8">
        <v>10738</v>
      </c>
    </row>
    <row r="6298" spans="1:2" x14ac:dyDescent="0.25">
      <c r="A6298" s="10" t="s">
        <v>820</v>
      </c>
      <c r="B6298" s="8">
        <v>16832</v>
      </c>
    </row>
    <row r="6299" spans="1:2" x14ac:dyDescent="0.25">
      <c r="A6299" s="10" t="s">
        <v>820</v>
      </c>
      <c r="B6299" s="8">
        <v>18788</v>
      </c>
    </row>
    <row r="6300" spans="1:2" x14ac:dyDescent="0.25">
      <c r="A6300" s="10" t="s">
        <v>820</v>
      </c>
      <c r="B6300" s="8">
        <v>11600</v>
      </c>
    </row>
    <row r="6301" spans="1:2" x14ac:dyDescent="0.25">
      <c r="A6301" s="10" t="s">
        <v>820</v>
      </c>
      <c r="B6301" s="8">
        <v>11340</v>
      </c>
    </row>
    <row r="6302" spans="1:2" x14ac:dyDescent="0.25">
      <c r="A6302" s="10" t="s">
        <v>820</v>
      </c>
      <c r="B6302" s="8">
        <v>8008</v>
      </c>
    </row>
    <row r="6303" spans="1:2" x14ac:dyDescent="0.25">
      <c r="A6303" s="10" t="s">
        <v>820</v>
      </c>
      <c r="B6303" s="8">
        <v>9328</v>
      </c>
    </row>
    <row r="6304" spans="1:2" x14ac:dyDescent="0.25">
      <c r="A6304" s="10" t="s">
        <v>820</v>
      </c>
      <c r="B6304" s="8">
        <v>12474</v>
      </c>
    </row>
    <row r="6305" spans="1:2" x14ac:dyDescent="0.25">
      <c r="A6305" s="10" t="s">
        <v>820</v>
      </c>
      <c r="B6305" s="8">
        <v>13250</v>
      </c>
    </row>
    <row r="6306" spans="1:2" x14ac:dyDescent="0.25">
      <c r="A6306" s="10" t="s">
        <v>820</v>
      </c>
      <c r="B6306" s="8">
        <v>8869</v>
      </c>
    </row>
    <row r="6307" spans="1:2" x14ac:dyDescent="0.25">
      <c r="A6307" s="10" t="s">
        <v>820</v>
      </c>
      <c r="B6307" s="8">
        <v>4900</v>
      </c>
    </row>
    <row r="6308" spans="1:2" x14ac:dyDescent="0.25">
      <c r="A6308" s="10" t="s">
        <v>820</v>
      </c>
      <c r="B6308" s="8">
        <v>4200</v>
      </c>
    </row>
    <row r="6309" spans="1:2" x14ac:dyDescent="0.25">
      <c r="A6309" s="10" t="s">
        <v>820</v>
      </c>
      <c r="B6309" s="8">
        <v>5928</v>
      </c>
    </row>
    <row r="6310" spans="1:2" x14ac:dyDescent="0.25">
      <c r="A6310" s="10" t="s">
        <v>820</v>
      </c>
      <c r="B6310" s="8">
        <v>8323</v>
      </c>
    </row>
    <row r="6311" spans="1:2" x14ac:dyDescent="0.25">
      <c r="A6311" s="10" t="s">
        <v>820</v>
      </c>
      <c r="B6311" s="8">
        <v>10290</v>
      </c>
    </row>
    <row r="6312" spans="1:2" x14ac:dyDescent="0.25">
      <c r="A6312" s="10" t="s">
        <v>820</v>
      </c>
      <c r="B6312" s="8">
        <v>6468</v>
      </c>
    </row>
    <row r="6313" spans="1:2" x14ac:dyDescent="0.25">
      <c r="A6313" s="10" t="s">
        <v>820</v>
      </c>
      <c r="B6313" s="8">
        <v>5100</v>
      </c>
    </row>
    <row r="6314" spans="1:2" x14ac:dyDescent="0.25">
      <c r="A6314" s="10" t="s">
        <v>820</v>
      </c>
      <c r="B6314" s="8">
        <v>5440</v>
      </c>
    </row>
    <row r="6315" spans="1:2" x14ac:dyDescent="0.25">
      <c r="A6315" s="10" t="s">
        <v>820</v>
      </c>
      <c r="B6315" s="8">
        <v>6258</v>
      </c>
    </row>
    <row r="6316" spans="1:2" x14ac:dyDescent="0.25">
      <c r="A6316" s="10" t="s">
        <v>820</v>
      </c>
      <c r="B6316" s="8">
        <v>8448</v>
      </c>
    </row>
    <row r="6317" spans="1:2" x14ac:dyDescent="0.25">
      <c r="A6317" s="10" t="s">
        <v>820</v>
      </c>
      <c r="B6317" s="8">
        <v>9460</v>
      </c>
    </row>
    <row r="6318" spans="1:2" x14ac:dyDescent="0.25">
      <c r="A6318" s="10" t="s">
        <v>820</v>
      </c>
      <c r="B6318" s="8">
        <v>6240</v>
      </c>
    </row>
    <row r="6319" spans="1:2" x14ac:dyDescent="0.25">
      <c r="A6319" s="10" t="s">
        <v>820</v>
      </c>
      <c r="B6319" s="8">
        <v>6346</v>
      </c>
    </row>
    <row r="6320" spans="1:2" x14ac:dyDescent="0.25">
      <c r="A6320" s="10" t="s">
        <v>820</v>
      </c>
      <c r="B6320" s="8">
        <v>8965</v>
      </c>
    </row>
    <row r="6321" spans="1:2" x14ac:dyDescent="0.25">
      <c r="A6321" s="10" t="s">
        <v>820</v>
      </c>
      <c r="B6321" s="8">
        <v>11736</v>
      </c>
    </row>
    <row r="6322" spans="1:2" x14ac:dyDescent="0.25">
      <c r="A6322" s="10" t="s">
        <v>820</v>
      </c>
      <c r="B6322" s="8">
        <v>15120</v>
      </c>
    </row>
    <row r="6323" spans="1:2" x14ac:dyDescent="0.25">
      <c r="A6323" s="10" t="s">
        <v>820</v>
      </c>
      <c r="B6323" s="8">
        <v>15616</v>
      </c>
    </row>
    <row r="6324" spans="1:2" x14ac:dyDescent="0.25">
      <c r="A6324" s="10" t="s">
        <v>820</v>
      </c>
      <c r="B6324" s="8">
        <v>11110</v>
      </c>
    </row>
    <row r="6325" spans="1:2" x14ac:dyDescent="0.25">
      <c r="A6325" s="10" t="s">
        <v>820</v>
      </c>
      <c r="B6325" s="8">
        <v>11990</v>
      </c>
    </row>
    <row r="6326" spans="1:2" x14ac:dyDescent="0.25">
      <c r="A6326" s="10" t="s">
        <v>820</v>
      </c>
      <c r="B6326" s="8">
        <v>10780</v>
      </c>
    </row>
    <row r="6327" spans="1:2" x14ac:dyDescent="0.25">
      <c r="A6327" s="10" t="s">
        <v>820</v>
      </c>
      <c r="B6327" s="8">
        <v>10985</v>
      </c>
    </row>
    <row r="6328" spans="1:2" x14ac:dyDescent="0.25">
      <c r="A6328" s="10" t="s">
        <v>820</v>
      </c>
      <c r="B6328" s="8">
        <v>15525</v>
      </c>
    </row>
    <row r="6329" spans="1:2" x14ac:dyDescent="0.25">
      <c r="A6329" s="10" t="s">
        <v>820</v>
      </c>
      <c r="B6329" s="8">
        <v>6208</v>
      </c>
    </row>
    <row r="6330" spans="1:2" x14ac:dyDescent="0.25">
      <c r="A6330" s="10" t="s">
        <v>820</v>
      </c>
      <c r="B6330" s="8">
        <v>4950</v>
      </c>
    </row>
    <row r="6331" spans="1:2" x14ac:dyDescent="0.25">
      <c r="A6331" s="10" t="s">
        <v>820</v>
      </c>
      <c r="B6331" s="8">
        <v>4008</v>
      </c>
    </row>
    <row r="6332" spans="1:2" x14ac:dyDescent="0.25">
      <c r="A6332" s="10" t="s">
        <v>820</v>
      </c>
      <c r="B6332" s="8">
        <v>3567</v>
      </c>
    </row>
    <row r="6333" spans="1:2" x14ac:dyDescent="0.25">
      <c r="A6333" s="10" t="s">
        <v>820</v>
      </c>
      <c r="B6333" s="8">
        <v>5632</v>
      </c>
    </row>
    <row r="6334" spans="1:2" x14ac:dyDescent="0.25">
      <c r="A6334" s="10" t="s">
        <v>820</v>
      </c>
      <c r="B6334" s="8">
        <v>5536</v>
      </c>
    </row>
    <row r="6335" spans="1:2" x14ac:dyDescent="0.25">
      <c r="A6335" s="10" t="s">
        <v>820</v>
      </c>
      <c r="B6335" s="8">
        <v>7392</v>
      </c>
    </row>
    <row r="6336" spans="1:2" x14ac:dyDescent="0.25">
      <c r="A6336" s="10" t="s">
        <v>820</v>
      </c>
      <c r="B6336" s="8">
        <v>4719</v>
      </c>
    </row>
    <row r="6337" spans="1:2" x14ac:dyDescent="0.25">
      <c r="A6337" s="10" t="s">
        <v>820</v>
      </c>
      <c r="B6337" s="8">
        <v>3634</v>
      </c>
    </row>
    <row r="6338" spans="1:2" x14ac:dyDescent="0.25">
      <c r="A6338" s="10" t="s">
        <v>822</v>
      </c>
      <c r="B6338" s="8">
        <v>2929</v>
      </c>
    </row>
    <row r="6339" spans="1:2" x14ac:dyDescent="0.25">
      <c r="A6339" s="10" t="s">
        <v>822</v>
      </c>
      <c r="B6339" s="8">
        <v>5002</v>
      </c>
    </row>
    <row r="6340" spans="1:2" x14ac:dyDescent="0.25">
      <c r="A6340" s="10" t="s">
        <v>822</v>
      </c>
      <c r="B6340" s="8">
        <v>4147</v>
      </c>
    </row>
    <row r="6341" spans="1:2" x14ac:dyDescent="0.25">
      <c r="A6341" s="10" t="s">
        <v>822</v>
      </c>
      <c r="B6341" s="8">
        <v>6237</v>
      </c>
    </row>
    <row r="6342" spans="1:2" x14ac:dyDescent="0.25">
      <c r="A6342" s="10" t="s">
        <v>822</v>
      </c>
      <c r="B6342" s="8">
        <v>3402</v>
      </c>
    </row>
    <row r="6343" spans="1:2" x14ac:dyDescent="0.25">
      <c r="A6343" s="10" t="s">
        <v>822</v>
      </c>
      <c r="B6343" s="8">
        <v>2480</v>
      </c>
    </row>
    <row r="6344" spans="1:2" x14ac:dyDescent="0.25">
      <c r="A6344" s="10" t="s">
        <v>822</v>
      </c>
      <c r="B6344" s="8">
        <v>2352</v>
      </c>
    </row>
    <row r="6345" spans="1:2" x14ac:dyDescent="0.25">
      <c r="A6345" s="10" t="s">
        <v>822</v>
      </c>
      <c r="B6345" s="8">
        <v>4181</v>
      </c>
    </row>
    <row r="6346" spans="1:2" x14ac:dyDescent="0.25">
      <c r="A6346" s="10" t="s">
        <v>822</v>
      </c>
      <c r="B6346" s="8">
        <v>3584</v>
      </c>
    </row>
    <row r="6347" spans="1:2" x14ac:dyDescent="0.25">
      <c r="A6347" s="10" t="s">
        <v>822</v>
      </c>
      <c r="B6347" s="8">
        <v>6104</v>
      </c>
    </row>
    <row r="6348" spans="1:2" x14ac:dyDescent="0.25">
      <c r="A6348" s="10" t="s">
        <v>822</v>
      </c>
      <c r="B6348" s="8">
        <v>3108</v>
      </c>
    </row>
    <row r="6349" spans="1:2" x14ac:dyDescent="0.25">
      <c r="A6349" s="10" t="s">
        <v>822</v>
      </c>
      <c r="B6349" s="8">
        <v>2014</v>
      </c>
    </row>
    <row r="6350" spans="1:2" x14ac:dyDescent="0.25">
      <c r="A6350" s="10" t="s">
        <v>822</v>
      </c>
      <c r="B6350" s="8">
        <v>2448</v>
      </c>
    </row>
    <row r="6351" spans="1:2" x14ac:dyDescent="0.25">
      <c r="A6351" s="10" t="s">
        <v>822</v>
      </c>
      <c r="B6351" s="8">
        <v>4242</v>
      </c>
    </row>
    <row r="6352" spans="1:2" x14ac:dyDescent="0.25">
      <c r="A6352" s="10" t="s">
        <v>822</v>
      </c>
      <c r="B6352" s="8">
        <v>4658</v>
      </c>
    </row>
    <row r="6353" spans="1:2" x14ac:dyDescent="0.25">
      <c r="A6353" s="10" t="s">
        <v>822</v>
      </c>
      <c r="B6353" s="8">
        <v>8694</v>
      </c>
    </row>
    <row r="6354" spans="1:2" x14ac:dyDescent="0.25">
      <c r="A6354" s="10" t="s">
        <v>822</v>
      </c>
      <c r="B6354" s="8">
        <v>5940</v>
      </c>
    </row>
    <row r="6355" spans="1:2" x14ac:dyDescent="0.25">
      <c r="A6355" s="10" t="s">
        <v>822</v>
      </c>
      <c r="B6355" s="8">
        <v>5577</v>
      </c>
    </row>
    <row r="6356" spans="1:2" x14ac:dyDescent="0.25">
      <c r="A6356" s="10" t="s">
        <v>822</v>
      </c>
      <c r="B6356" s="8">
        <v>4674</v>
      </c>
    </row>
    <row r="6357" spans="1:2" x14ac:dyDescent="0.25">
      <c r="A6357" s="10" t="s">
        <v>822</v>
      </c>
      <c r="B6357" s="8">
        <v>6174</v>
      </c>
    </row>
    <row r="6358" spans="1:2" x14ac:dyDescent="0.25">
      <c r="A6358" s="10" t="s">
        <v>822</v>
      </c>
      <c r="B6358" s="8">
        <v>7579</v>
      </c>
    </row>
    <row r="6359" spans="1:2" x14ac:dyDescent="0.25">
      <c r="A6359" s="10" t="s">
        <v>822</v>
      </c>
      <c r="B6359" s="8">
        <v>11368</v>
      </c>
    </row>
    <row r="6360" spans="1:2" x14ac:dyDescent="0.25">
      <c r="A6360" s="10" t="s">
        <v>822</v>
      </c>
      <c r="B6360" s="8">
        <v>5658</v>
      </c>
    </row>
    <row r="6361" spans="1:2" x14ac:dyDescent="0.25">
      <c r="A6361" s="10" t="s">
        <v>822</v>
      </c>
      <c r="B6361" s="8">
        <v>6958</v>
      </c>
    </row>
    <row r="6362" spans="1:2" x14ac:dyDescent="0.25">
      <c r="A6362" s="10" t="s">
        <v>822</v>
      </c>
      <c r="B6362" s="8">
        <v>6860</v>
      </c>
    </row>
    <row r="6363" spans="1:2" x14ac:dyDescent="0.25">
      <c r="A6363" s="10" t="s">
        <v>822</v>
      </c>
      <c r="B6363" s="8">
        <v>9300</v>
      </c>
    </row>
    <row r="6364" spans="1:2" x14ac:dyDescent="0.25">
      <c r="A6364" s="10" t="s">
        <v>822</v>
      </c>
      <c r="B6364" s="8">
        <v>12544</v>
      </c>
    </row>
    <row r="6365" spans="1:2" x14ac:dyDescent="0.25">
      <c r="A6365" s="10" t="s">
        <v>822</v>
      </c>
      <c r="B6365" s="8">
        <v>15876</v>
      </c>
    </row>
    <row r="6366" spans="1:2" x14ac:dyDescent="0.25">
      <c r="A6366" s="10" t="s">
        <v>822</v>
      </c>
      <c r="B6366" s="8">
        <v>10920</v>
      </c>
    </row>
    <row r="6367" spans="1:2" x14ac:dyDescent="0.25">
      <c r="A6367" s="10" t="s">
        <v>822</v>
      </c>
      <c r="B6367" s="8">
        <v>8823</v>
      </c>
    </row>
    <row r="6368" spans="1:2" x14ac:dyDescent="0.25">
      <c r="A6368" s="10" t="s">
        <v>822</v>
      </c>
      <c r="B6368" s="8">
        <v>8056</v>
      </c>
    </row>
    <row r="6369" spans="1:2" x14ac:dyDescent="0.25">
      <c r="A6369" s="10" t="s">
        <v>822</v>
      </c>
      <c r="B6369" s="8">
        <v>9086</v>
      </c>
    </row>
    <row r="6370" spans="1:2" x14ac:dyDescent="0.25">
      <c r="A6370" s="10" t="s">
        <v>822</v>
      </c>
      <c r="B6370" s="8">
        <v>12489</v>
      </c>
    </row>
    <row r="6371" spans="1:2" x14ac:dyDescent="0.25">
      <c r="A6371" s="10" t="s">
        <v>822</v>
      </c>
      <c r="B6371" s="8">
        <v>13908</v>
      </c>
    </row>
    <row r="6372" spans="1:2" x14ac:dyDescent="0.25">
      <c r="A6372" s="10" t="s">
        <v>822</v>
      </c>
      <c r="B6372" s="8">
        <v>11310</v>
      </c>
    </row>
    <row r="6373" spans="1:2" x14ac:dyDescent="0.25">
      <c r="A6373" s="10" t="s">
        <v>822</v>
      </c>
      <c r="B6373" s="8">
        <v>7950</v>
      </c>
    </row>
    <row r="6374" spans="1:2" x14ac:dyDescent="0.25">
      <c r="A6374" s="10" t="s">
        <v>822</v>
      </c>
      <c r="B6374" s="8">
        <v>6478</v>
      </c>
    </row>
    <row r="6375" spans="1:2" x14ac:dyDescent="0.25">
      <c r="A6375" s="10" t="s">
        <v>822</v>
      </c>
      <c r="B6375" s="8">
        <v>6750</v>
      </c>
    </row>
    <row r="6376" spans="1:2" x14ac:dyDescent="0.25">
      <c r="A6376" s="10" t="s">
        <v>822</v>
      </c>
      <c r="B6376" s="8">
        <v>9126</v>
      </c>
    </row>
    <row r="6377" spans="1:2" x14ac:dyDescent="0.25">
      <c r="A6377" s="10" t="s">
        <v>822</v>
      </c>
      <c r="B6377" s="8">
        <v>11250</v>
      </c>
    </row>
    <row r="6378" spans="1:2" x14ac:dyDescent="0.25">
      <c r="A6378" s="10" t="s">
        <v>822</v>
      </c>
      <c r="B6378" s="8">
        <v>8131</v>
      </c>
    </row>
    <row r="6379" spans="1:2" x14ac:dyDescent="0.25">
      <c r="A6379" s="10" t="s">
        <v>822</v>
      </c>
      <c r="B6379" s="8">
        <v>3174</v>
      </c>
    </row>
    <row r="6380" spans="1:2" x14ac:dyDescent="0.25">
      <c r="A6380" s="10" t="s">
        <v>822</v>
      </c>
      <c r="B6380" s="8">
        <v>2712</v>
      </c>
    </row>
    <row r="6381" spans="1:2" x14ac:dyDescent="0.25">
      <c r="A6381" s="10" t="s">
        <v>822</v>
      </c>
      <c r="B6381" s="8">
        <v>3904</v>
      </c>
    </row>
    <row r="6382" spans="1:2" x14ac:dyDescent="0.25">
      <c r="A6382" s="10" t="s">
        <v>822</v>
      </c>
      <c r="B6382" s="8">
        <v>5106</v>
      </c>
    </row>
    <row r="6383" spans="1:2" x14ac:dyDescent="0.25">
      <c r="A6383" s="10" t="s">
        <v>822</v>
      </c>
      <c r="B6383" s="8">
        <v>7560</v>
      </c>
    </row>
    <row r="6384" spans="1:2" x14ac:dyDescent="0.25">
      <c r="A6384" s="10" t="s">
        <v>822</v>
      </c>
      <c r="B6384" s="8">
        <v>4002</v>
      </c>
    </row>
    <row r="6385" spans="1:2" x14ac:dyDescent="0.25">
      <c r="A6385" s="10" t="s">
        <v>822</v>
      </c>
      <c r="B6385" s="8">
        <v>2862</v>
      </c>
    </row>
    <row r="6386" spans="1:2" x14ac:dyDescent="0.25">
      <c r="A6386" s="10" t="s">
        <v>822</v>
      </c>
      <c r="B6386" s="8">
        <v>3248</v>
      </c>
    </row>
    <row r="6387" spans="1:2" x14ac:dyDescent="0.25">
      <c r="A6387" s="10" t="s">
        <v>822</v>
      </c>
      <c r="B6387" s="8">
        <v>4292</v>
      </c>
    </row>
    <row r="6388" spans="1:2" x14ac:dyDescent="0.25">
      <c r="A6388" s="10" t="s">
        <v>822</v>
      </c>
      <c r="B6388" s="8">
        <v>5586</v>
      </c>
    </row>
    <row r="6389" spans="1:2" x14ac:dyDescent="0.25">
      <c r="A6389" s="10" t="s">
        <v>822</v>
      </c>
      <c r="B6389" s="8">
        <v>5746</v>
      </c>
    </row>
    <row r="6390" spans="1:2" x14ac:dyDescent="0.25">
      <c r="A6390" s="10" t="s">
        <v>822</v>
      </c>
      <c r="B6390" s="8">
        <v>3360</v>
      </c>
    </row>
    <row r="6391" spans="1:2" x14ac:dyDescent="0.25">
      <c r="A6391" s="10" t="s">
        <v>822</v>
      </c>
      <c r="B6391" s="8">
        <v>3712</v>
      </c>
    </row>
    <row r="6392" spans="1:2" x14ac:dyDescent="0.25">
      <c r="A6392" s="10" t="s">
        <v>822</v>
      </c>
      <c r="B6392" s="8">
        <v>7965</v>
      </c>
    </row>
    <row r="6393" spans="1:2" x14ac:dyDescent="0.25">
      <c r="A6393" s="10" t="s">
        <v>822</v>
      </c>
      <c r="B6393" s="8">
        <v>10488</v>
      </c>
    </row>
    <row r="6394" spans="1:2" x14ac:dyDescent="0.25">
      <c r="A6394" s="10" t="s">
        <v>822</v>
      </c>
      <c r="B6394" s="8">
        <v>12358</v>
      </c>
    </row>
    <row r="6395" spans="1:2" x14ac:dyDescent="0.25">
      <c r="A6395" s="10" t="s">
        <v>822</v>
      </c>
      <c r="B6395" s="8">
        <v>16170</v>
      </c>
    </row>
    <row r="6396" spans="1:2" x14ac:dyDescent="0.25">
      <c r="A6396" s="10" t="s">
        <v>822</v>
      </c>
      <c r="B6396" s="8">
        <v>10860</v>
      </c>
    </row>
    <row r="6397" spans="1:2" x14ac:dyDescent="0.25">
      <c r="A6397" s="10" t="s">
        <v>822</v>
      </c>
      <c r="B6397" s="8">
        <v>9499</v>
      </c>
    </row>
    <row r="6398" spans="1:2" x14ac:dyDescent="0.25">
      <c r="A6398" s="10" t="s">
        <v>822</v>
      </c>
      <c r="B6398" s="8">
        <v>9261</v>
      </c>
    </row>
    <row r="6399" spans="1:2" x14ac:dyDescent="0.25">
      <c r="A6399" s="10" t="s">
        <v>822</v>
      </c>
      <c r="B6399" s="8">
        <v>9656</v>
      </c>
    </row>
    <row r="6400" spans="1:2" x14ac:dyDescent="0.25">
      <c r="A6400" s="10" t="s">
        <v>822</v>
      </c>
      <c r="B6400" s="8">
        <v>11544</v>
      </c>
    </row>
    <row r="6401" spans="1:2" x14ac:dyDescent="0.25">
      <c r="A6401" s="10" t="s">
        <v>822</v>
      </c>
      <c r="B6401" s="8">
        <v>4995</v>
      </c>
    </row>
    <row r="6402" spans="1:2" x14ac:dyDescent="0.25">
      <c r="A6402" s="10" t="s">
        <v>822</v>
      </c>
      <c r="B6402" s="8">
        <v>2964</v>
      </c>
    </row>
    <row r="6403" spans="1:2" x14ac:dyDescent="0.25">
      <c r="A6403" s="10" t="s">
        <v>822</v>
      </c>
      <c r="B6403" s="8">
        <v>2100</v>
      </c>
    </row>
    <row r="6404" spans="1:2" x14ac:dyDescent="0.25">
      <c r="A6404" s="10" t="s">
        <v>822</v>
      </c>
      <c r="B6404" s="8">
        <v>1428</v>
      </c>
    </row>
    <row r="6405" spans="1:2" x14ac:dyDescent="0.25">
      <c r="A6405" s="10" t="s">
        <v>822</v>
      </c>
      <c r="B6405" s="8">
        <v>2392</v>
      </c>
    </row>
    <row r="6406" spans="1:2" x14ac:dyDescent="0.25">
      <c r="A6406" s="10" t="s">
        <v>822</v>
      </c>
      <c r="B6406" s="8">
        <v>2997</v>
      </c>
    </row>
    <row r="6407" spans="1:2" x14ac:dyDescent="0.25">
      <c r="A6407" s="10" t="s">
        <v>822</v>
      </c>
      <c r="B6407" s="8">
        <v>5244</v>
      </c>
    </row>
    <row r="6408" spans="1:2" x14ac:dyDescent="0.25">
      <c r="A6408" s="10" t="s">
        <v>822</v>
      </c>
      <c r="B6408" s="8">
        <v>2204</v>
      </c>
    </row>
    <row r="6409" spans="1:2" x14ac:dyDescent="0.25">
      <c r="A6409" s="10" t="s">
        <v>822</v>
      </c>
      <c r="B6409" s="8">
        <v>1827</v>
      </c>
    </row>
    <row r="6410" spans="1:2" x14ac:dyDescent="0.25">
      <c r="A6410" s="10" t="s">
        <v>824</v>
      </c>
      <c r="B6410" s="8">
        <v>1156</v>
      </c>
    </row>
    <row r="6411" spans="1:2" x14ac:dyDescent="0.25">
      <c r="A6411" s="10" t="s">
        <v>824</v>
      </c>
      <c r="B6411" s="8">
        <v>2592</v>
      </c>
    </row>
    <row r="6412" spans="1:2" x14ac:dyDescent="0.25">
      <c r="A6412" s="10" t="s">
        <v>824</v>
      </c>
      <c r="B6412" s="8">
        <v>3042</v>
      </c>
    </row>
    <row r="6413" spans="1:2" x14ac:dyDescent="0.25">
      <c r="A6413" s="10" t="s">
        <v>824</v>
      </c>
      <c r="B6413" s="8">
        <v>6396</v>
      </c>
    </row>
    <row r="6414" spans="1:2" x14ac:dyDescent="0.25">
      <c r="A6414" s="10" t="s">
        <v>824</v>
      </c>
      <c r="B6414" s="8">
        <v>2419</v>
      </c>
    </row>
    <row r="6415" spans="1:2" x14ac:dyDescent="0.25">
      <c r="A6415" s="10" t="s">
        <v>824</v>
      </c>
      <c r="B6415" s="8">
        <v>2482</v>
      </c>
    </row>
    <row r="6416" spans="1:2" x14ac:dyDescent="0.25">
      <c r="A6416" s="10" t="s">
        <v>824</v>
      </c>
      <c r="B6416" s="8">
        <v>972</v>
      </c>
    </row>
    <row r="6417" spans="1:2" x14ac:dyDescent="0.25">
      <c r="A6417" s="10" t="s">
        <v>824</v>
      </c>
      <c r="B6417" s="8">
        <v>2288</v>
      </c>
    </row>
    <row r="6418" spans="1:2" x14ac:dyDescent="0.25">
      <c r="A6418" s="10" t="s">
        <v>824</v>
      </c>
      <c r="B6418" s="8">
        <v>2730</v>
      </c>
    </row>
    <row r="6419" spans="1:2" x14ac:dyDescent="0.25">
      <c r="A6419" s="10" t="s">
        <v>824</v>
      </c>
      <c r="B6419" s="8">
        <v>4879</v>
      </c>
    </row>
    <row r="6420" spans="1:2" x14ac:dyDescent="0.25">
      <c r="A6420" s="10" t="s">
        <v>824</v>
      </c>
      <c r="B6420" s="8">
        <v>2009</v>
      </c>
    </row>
    <row r="6421" spans="1:2" x14ac:dyDescent="0.25">
      <c r="A6421" s="10" t="s">
        <v>824</v>
      </c>
      <c r="B6421" s="8">
        <v>1862</v>
      </c>
    </row>
    <row r="6422" spans="1:2" x14ac:dyDescent="0.25">
      <c r="A6422" s="10" t="s">
        <v>824</v>
      </c>
      <c r="B6422" s="8">
        <v>1218</v>
      </c>
    </row>
    <row r="6423" spans="1:2" x14ac:dyDescent="0.25">
      <c r="A6423" s="10" t="s">
        <v>824</v>
      </c>
      <c r="B6423" s="8">
        <v>1645</v>
      </c>
    </row>
    <row r="6424" spans="1:2" x14ac:dyDescent="0.25">
      <c r="A6424" s="10" t="s">
        <v>824</v>
      </c>
      <c r="B6424" s="8">
        <v>2700</v>
      </c>
    </row>
    <row r="6425" spans="1:2" x14ac:dyDescent="0.25">
      <c r="A6425" s="10" t="s">
        <v>824</v>
      </c>
      <c r="B6425" s="8">
        <v>7644</v>
      </c>
    </row>
    <row r="6426" spans="1:2" x14ac:dyDescent="0.25">
      <c r="A6426" s="10" t="s">
        <v>824</v>
      </c>
      <c r="B6426" s="8">
        <v>2856</v>
      </c>
    </row>
    <row r="6427" spans="1:2" x14ac:dyDescent="0.25">
      <c r="A6427" s="10" t="s">
        <v>824</v>
      </c>
      <c r="B6427" s="8">
        <v>2204</v>
      </c>
    </row>
    <row r="6428" spans="1:2" x14ac:dyDescent="0.25">
      <c r="A6428" s="10" t="s">
        <v>824</v>
      </c>
      <c r="B6428" s="8">
        <v>1444</v>
      </c>
    </row>
    <row r="6429" spans="1:2" x14ac:dyDescent="0.25">
      <c r="A6429" s="10" t="s">
        <v>824</v>
      </c>
      <c r="B6429" s="8">
        <v>1932</v>
      </c>
    </row>
    <row r="6430" spans="1:2" x14ac:dyDescent="0.25">
      <c r="A6430" s="10" t="s">
        <v>824</v>
      </c>
      <c r="B6430" s="8">
        <v>4233</v>
      </c>
    </row>
    <row r="6431" spans="1:2" x14ac:dyDescent="0.25">
      <c r="A6431" s="10" t="s">
        <v>824</v>
      </c>
      <c r="B6431" s="8">
        <v>5112</v>
      </c>
    </row>
    <row r="6432" spans="1:2" x14ac:dyDescent="0.25">
      <c r="A6432" s="10" t="s">
        <v>824</v>
      </c>
      <c r="B6432" s="8">
        <v>2541</v>
      </c>
    </row>
    <row r="6433" spans="1:2" x14ac:dyDescent="0.25">
      <c r="A6433" s="10" t="s">
        <v>824</v>
      </c>
      <c r="B6433" s="8">
        <v>1568</v>
      </c>
    </row>
    <row r="6434" spans="1:2" x14ac:dyDescent="0.25">
      <c r="A6434" s="10" t="s">
        <v>824</v>
      </c>
      <c r="B6434" s="8">
        <v>1508</v>
      </c>
    </row>
    <row r="6435" spans="1:2" x14ac:dyDescent="0.25">
      <c r="A6435" s="10" t="s">
        <v>824</v>
      </c>
      <c r="B6435" s="8">
        <v>2646</v>
      </c>
    </row>
    <row r="6436" spans="1:2" x14ac:dyDescent="0.25">
      <c r="A6436" s="10" t="s">
        <v>824</v>
      </c>
      <c r="B6436" s="8">
        <v>5252</v>
      </c>
    </row>
    <row r="6437" spans="1:2" x14ac:dyDescent="0.25">
      <c r="A6437" s="10" t="s">
        <v>824</v>
      </c>
      <c r="B6437" s="8">
        <v>7896</v>
      </c>
    </row>
    <row r="6438" spans="1:2" x14ac:dyDescent="0.25">
      <c r="A6438" s="10" t="s">
        <v>824</v>
      </c>
      <c r="B6438" s="8">
        <v>4180</v>
      </c>
    </row>
    <row r="6439" spans="1:2" x14ac:dyDescent="0.25">
      <c r="A6439" s="10" t="s">
        <v>824</v>
      </c>
      <c r="B6439" s="8">
        <v>2622</v>
      </c>
    </row>
    <row r="6440" spans="1:2" x14ac:dyDescent="0.25">
      <c r="A6440" s="10" t="s">
        <v>824</v>
      </c>
      <c r="B6440" s="8">
        <v>2331</v>
      </c>
    </row>
    <row r="6441" spans="1:2" x14ac:dyDescent="0.25">
      <c r="A6441" s="10" t="s">
        <v>824</v>
      </c>
      <c r="B6441" s="8">
        <v>3450</v>
      </c>
    </row>
    <row r="6442" spans="1:2" x14ac:dyDescent="0.25">
      <c r="A6442" s="10" t="s">
        <v>824</v>
      </c>
      <c r="B6442" s="8">
        <v>5750</v>
      </c>
    </row>
    <row r="6443" spans="1:2" x14ac:dyDescent="0.25">
      <c r="A6443" s="10" t="s">
        <v>824</v>
      </c>
      <c r="B6443" s="8">
        <v>7682</v>
      </c>
    </row>
    <row r="6444" spans="1:2" x14ac:dyDescent="0.25">
      <c r="A6444" s="10" t="s">
        <v>824</v>
      </c>
      <c r="B6444" s="8">
        <v>3731</v>
      </c>
    </row>
    <row r="6445" spans="1:2" x14ac:dyDescent="0.25">
      <c r="A6445" s="10" t="s">
        <v>824</v>
      </c>
      <c r="B6445" s="8">
        <v>2880</v>
      </c>
    </row>
    <row r="6446" spans="1:2" x14ac:dyDescent="0.25">
      <c r="A6446" s="10" t="s">
        <v>824</v>
      </c>
      <c r="B6446" s="8">
        <v>2850</v>
      </c>
    </row>
    <row r="6447" spans="1:2" x14ac:dyDescent="0.25">
      <c r="A6447" s="10" t="s">
        <v>824</v>
      </c>
      <c r="B6447" s="8">
        <v>3185</v>
      </c>
    </row>
    <row r="6448" spans="1:2" x14ac:dyDescent="0.25">
      <c r="A6448" s="10" t="s">
        <v>824</v>
      </c>
      <c r="B6448" s="8">
        <v>6120</v>
      </c>
    </row>
    <row r="6449" spans="1:2" x14ac:dyDescent="0.25">
      <c r="A6449" s="10" t="s">
        <v>824</v>
      </c>
      <c r="B6449" s="8">
        <v>6576</v>
      </c>
    </row>
    <row r="6450" spans="1:2" x14ac:dyDescent="0.25">
      <c r="A6450" s="10" t="s">
        <v>824</v>
      </c>
      <c r="B6450" s="8">
        <v>4136</v>
      </c>
    </row>
    <row r="6451" spans="1:2" x14ac:dyDescent="0.25">
      <c r="A6451" s="10" t="s">
        <v>824</v>
      </c>
      <c r="B6451" s="8">
        <v>2145</v>
      </c>
    </row>
    <row r="6452" spans="1:2" x14ac:dyDescent="0.25">
      <c r="A6452" s="10" t="s">
        <v>824</v>
      </c>
      <c r="B6452" s="8">
        <v>1728</v>
      </c>
    </row>
    <row r="6453" spans="1:2" x14ac:dyDescent="0.25">
      <c r="A6453" s="10" t="s">
        <v>824</v>
      </c>
      <c r="B6453" s="8">
        <v>2494</v>
      </c>
    </row>
    <row r="6454" spans="1:2" x14ac:dyDescent="0.25">
      <c r="A6454" s="10" t="s">
        <v>824</v>
      </c>
      <c r="B6454" s="8">
        <v>3626</v>
      </c>
    </row>
    <row r="6455" spans="1:2" x14ac:dyDescent="0.25">
      <c r="A6455" s="10" t="s">
        <v>824</v>
      </c>
      <c r="B6455" s="8">
        <v>6678</v>
      </c>
    </row>
    <row r="6456" spans="1:2" x14ac:dyDescent="0.25">
      <c r="A6456" s="10" t="s">
        <v>824</v>
      </c>
      <c r="B6456" s="8">
        <v>3403</v>
      </c>
    </row>
    <row r="6457" spans="1:2" x14ac:dyDescent="0.25">
      <c r="A6457" s="10" t="s">
        <v>824</v>
      </c>
      <c r="B6457" s="8">
        <v>2021</v>
      </c>
    </row>
    <row r="6458" spans="1:2" x14ac:dyDescent="0.25">
      <c r="A6458" s="10" t="s">
        <v>824</v>
      </c>
      <c r="B6458" s="8">
        <v>1722</v>
      </c>
    </row>
    <row r="6459" spans="1:2" x14ac:dyDescent="0.25">
      <c r="A6459" s="10" t="s">
        <v>824</v>
      </c>
      <c r="B6459" s="8">
        <v>2173</v>
      </c>
    </row>
    <row r="6460" spans="1:2" x14ac:dyDescent="0.25">
      <c r="A6460" s="10" t="s">
        <v>824</v>
      </c>
      <c r="B6460" s="8">
        <v>4399</v>
      </c>
    </row>
    <row r="6461" spans="1:2" x14ac:dyDescent="0.25">
      <c r="A6461" s="10" t="s">
        <v>824</v>
      </c>
      <c r="B6461" s="8">
        <v>5904</v>
      </c>
    </row>
    <row r="6462" spans="1:2" x14ac:dyDescent="0.25">
      <c r="A6462" s="10" t="s">
        <v>824</v>
      </c>
      <c r="B6462" s="8">
        <v>2808</v>
      </c>
    </row>
    <row r="6463" spans="1:2" x14ac:dyDescent="0.25">
      <c r="A6463" s="10" t="s">
        <v>824</v>
      </c>
      <c r="B6463" s="8">
        <v>2337</v>
      </c>
    </row>
    <row r="6464" spans="1:2" x14ac:dyDescent="0.25">
      <c r="A6464" s="10" t="s">
        <v>824</v>
      </c>
      <c r="B6464" s="8">
        <v>2704</v>
      </c>
    </row>
    <row r="6465" spans="1:2" x14ac:dyDescent="0.25">
      <c r="A6465" s="10" t="s">
        <v>824</v>
      </c>
      <c r="B6465" s="8">
        <v>3127</v>
      </c>
    </row>
    <row r="6466" spans="1:2" x14ac:dyDescent="0.25">
      <c r="A6466" s="10" t="s">
        <v>824</v>
      </c>
      <c r="B6466" s="8">
        <v>5280</v>
      </c>
    </row>
    <row r="6467" spans="1:2" x14ac:dyDescent="0.25">
      <c r="A6467" s="10" t="s">
        <v>824</v>
      </c>
      <c r="B6467" s="8">
        <v>9322</v>
      </c>
    </row>
    <row r="6468" spans="1:2" x14ac:dyDescent="0.25">
      <c r="A6468" s="10" t="s">
        <v>824</v>
      </c>
      <c r="B6468" s="8">
        <v>5096</v>
      </c>
    </row>
    <row r="6469" spans="1:2" x14ac:dyDescent="0.25">
      <c r="A6469" s="10" t="s">
        <v>824</v>
      </c>
      <c r="B6469" s="8">
        <v>3774</v>
      </c>
    </row>
    <row r="6470" spans="1:2" x14ac:dyDescent="0.25">
      <c r="A6470" s="10" t="s">
        <v>824</v>
      </c>
      <c r="B6470" s="8">
        <v>3332</v>
      </c>
    </row>
    <row r="6471" spans="1:2" x14ac:dyDescent="0.25">
      <c r="A6471" s="10" t="s">
        <v>824</v>
      </c>
      <c r="B6471" s="8">
        <v>3672</v>
      </c>
    </row>
    <row r="6472" spans="1:2" x14ac:dyDescent="0.25">
      <c r="A6472" s="10" t="s">
        <v>824</v>
      </c>
      <c r="B6472" s="8">
        <v>6272</v>
      </c>
    </row>
    <row r="6473" spans="1:2" x14ac:dyDescent="0.25">
      <c r="A6473" s="10" t="s">
        <v>824</v>
      </c>
      <c r="B6473" s="8">
        <v>5481</v>
      </c>
    </row>
    <row r="6474" spans="1:2" x14ac:dyDescent="0.25">
      <c r="A6474" s="10" t="s">
        <v>824</v>
      </c>
      <c r="B6474" s="8">
        <v>4118</v>
      </c>
    </row>
    <row r="6475" spans="1:2" x14ac:dyDescent="0.25">
      <c r="A6475" s="10" t="s">
        <v>824</v>
      </c>
      <c r="B6475" s="8">
        <v>2844</v>
      </c>
    </row>
    <row r="6476" spans="1:2" x14ac:dyDescent="0.25">
      <c r="A6476" s="10" t="s">
        <v>824</v>
      </c>
      <c r="B6476" s="8">
        <v>2323</v>
      </c>
    </row>
    <row r="6477" spans="1:2" x14ac:dyDescent="0.25">
      <c r="A6477" s="10" t="s">
        <v>824</v>
      </c>
      <c r="B6477" s="8">
        <v>4370</v>
      </c>
    </row>
    <row r="6478" spans="1:2" x14ac:dyDescent="0.25">
      <c r="A6478" s="10" t="s">
        <v>824</v>
      </c>
      <c r="B6478" s="8">
        <v>4582</v>
      </c>
    </row>
    <row r="6479" spans="1:2" x14ac:dyDescent="0.25">
      <c r="A6479" s="10" t="s">
        <v>824</v>
      </c>
      <c r="B6479" s="8">
        <v>6300</v>
      </c>
    </row>
    <row r="6480" spans="1:2" x14ac:dyDescent="0.25">
      <c r="A6480" s="10" t="s">
        <v>824</v>
      </c>
      <c r="B6480" s="8">
        <v>2862</v>
      </c>
    </row>
    <row r="6481" spans="1:2" x14ac:dyDescent="0.25">
      <c r="A6481" s="10" t="s">
        <v>824</v>
      </c>
      <c r="B6481" s="8">
        <v>2232</v>
      </c>
    </row>
    <row r="6482" spans="1:2" x14ac:dyDescent="0.25">
      <c r="A6482" s="10" t="s">
        <v>826</v>
      </c>
      <c r="B6482" s="8">
        <v>2275</v>
      </c>
    </row>
    <row r="6483" spans="1:2" x14ac:dyDescent="0.25">
      <c r="A6483" s="10" t="s">
        <v>826</v>
      </c>
      <c r="B6483" s="8">
        <v>4212</v>
      </c>
    </row>
    <row r="6484" spans="1:2" x14ac:dyDescent="0.25">
      <c r="A6484" s="10" t="s">
        <v>826</v>
      </c>
      <c r="B6484" s="8">
        <v>3000</v>
      </c>
    </row>
    <row r="6485" spans="1:2" x14ac:dyDescent="0.25">
      <c r="A6485" s="10" t="s">
        <v>826</v>
      </c>
      <c r="B6485" s="8">
        <v>4301</v>
      </c>
    </row>
    <row r="6486" spans="1:2" x14ac:dyDescent="0.25">
      <c r="A6486" s="10" t="s">
        <v>826</v>
      </c>
      <c r="B6486" s="8">
        <v>2400</v>
      </c>
    </row>
    <row r="6487" spans="1:2" x14ac:dyDescent="0.25">
      <c r="A6487" s="10" t="s">
        <v>826</v>
      </c>
      <c r="B6487" s="8">
        <v>1792</v>
      </c>
    </row>
    <row r="6488" spans="1:2" x14ac:dyDescent="0.25">
      <c r="A6488" s="10" t="s">
        <v>826</v>
      </c>
      <c r="B6488" s="8">
        <v>1520</v>
      </c>
    </row>
    <row r="6489" spans="1:2" x14ac:dyDescent="0.25">
      <c r="A6489" s="10" t="s">
        <v>826</v>
      </c>
      <c r="B6489" s="8">
        <v>2592</v>
      </c>
    </row>
    <row r="6490" spans="1:2" x14ac:dyDescent="0.25">
      <c r="A6490" s="10" t="s">
        <v>826</v>
      </c>
      <c r="B6490" s="8">
        <v>2952</v>
      </c>
    </row>
    <row r="6491" spans="1:2" x14ac:dyDescent="0.25">
      <c r="A6491" s="10" t="s">
        <v>826</v>
      </c>
      <c r="B6491" s="8">
        <v>3887</v>
      </c>
    </row>
    <row r="6492" spans="1:2" x14ac:dyDescent="0.25">
      <c r="A6492" s="10" t="s">
        <v>826</v>
      </c>
      <c r="B6492" s="8">
        <v>2507</v>
      </c>
    </row>
    <row r="6493" spans="1:2" x14ac:dyDescent="0.25">
      <c r="A6493" s="10" t="s">
        <v>826</v>
      </c>
      <c r="B6493" s="8">
        <v>1414</v>
      </c>
    </row>
    <row r="6494" spans="1:2" x14ac:dyDescent="0.25">
      <c r="A6494" s="10" t="s">
        <v>826</v>
      </c>
      <c r="B6494" s="8">
        <v>1425</v>
      </c>
    </row>
    <row r="6495" spans="1:2" x14ac:dyDescent="0.25">
      <c r="A6495" s="10" t="s">
        <v>826</v>
      </c>
      <c r="B6495" s="8">
        <v>3078</v>
      </c>
    </row>
    <row r="6496" spans="1:2" x14ac:dyDescent="0.25">
      <c r="A6496" s="10" t="s">
        <v>826</v>
      </c>
      <c r="B6496" s="8">
        <v>3472</v>
      </c>
    </row>
    <row r="6497" spans="1:2" x14ac:dyDescent="0.25">
      <c r="A6497" s="10" t="s">
        <v>826</v>
      </c>
      <c r="B6497" s="8">
        <v>7566</v>
      </c>
    </row>
    <row r="6498" spans="1:2" x14ac:dyDescent="0.25">
      <c r="A6498" s="10" t="s">
        <v>826</v>
      </c>
      <c r="B6498" s="8">
        <v>4847</v>
      </c>
    </row>
    <row r="6499" spans="1:2" x14ac:dyDescent="0.25">
      <c r="A6499" s="10" t="s">
        <v>826</v>
      </c>
      <c r="B6499" s="8">
        <v>3927</v>
      </c>
    </row>
    <row r="6500" spans="1:2" x14ac:dyDescent="0.25">
      <c r="A6500" s="10" t="s">
        <v>826</v>
      </c>
      <c r="B6500" s="8">
        <v>3333</v>
      </c>
    </row>
    <row r="6501" spans="1:2" x14ac:dyDescent="0.25">
      <c r="A6501" s="10" t="s">
        <v>826</v>
      </c>
      <c r="B6501" s="8">
        <v>4756</v>
      </c>
    </row>
    <row r="6502" spans="1:2" x14ac:dyDescent="0.25">
      <c r="A6502" s="10" t="s">
        <v>826</v>
      </c>
      <c r="B6502" s="8">
        <v>6580</v>
      </c>
    </row>
    <row r="6503" spans="1:2" x14ac:dyDescent="0.25">
      <c r="A6503" s="10" t="s">
        <v>826</v>
      </c>
      <c r="B6503" s="8">
        <v>9240</v>
      </c>
    </row>
    <row r="6504" spans="1:2" x14ac:dyDescent="0.25">
      <c r="A6504" s="10" t="s">
        <v>826</v>
      </c>
      <c r="B6504" s="8">
        <v>4625</v>
      </c>
    </row>
    <row r="6505" spans="1:2" x14ac:dyDescent="0.25">
      <c r="A6505" s="10" t="s">
        <v>826</v>
      </c>
      <c r="B6505" s="8">
        <v>5863</v>
      </c>
    </row>
    <row r="6506" spans="1:2" x14ac:dyDescent="0.25">
      <c r="A6506" s="10" t="s">
        <v>826</v>
      </c>
      <c r="B6506" s="8">
        <v>5031</v>
      </c>
    </row>
    <row r="6507" spans="1:2" x14ac:dyDescent="0.25">
      <c r="A6507" s="10" t="s">
        <v>826</v>
      </c>
      <c r="B6507" s="8">
        <v>7695</v>
      </c>
    </row>
    <row r="6508" spans="1:2" x14ac:dyDescent="0.25">
      <c r="A6508" s="10" t="s">
        <v>826</v>
      </c>
      <c r="B6508" s="8">
        <v>11280</v>
      </c>
    </row>
    <row r="6509" spans="1:2" x14ac:dyDescent="0.25">
      <c r="A6509" s="10" t="s">
        <v>826</v>
      </c>
      <c r="B6509" s="8">
        <v>12818</v>
      </c>
    </row>
    <row r="6510" spans="1:2" x14ac:dyDescent="0.25">
      <c r="A6510" s="10" t="s">
        <v>826</v>
      </c>
      <c r="B6510" s="8">
        <v>8268</v>
      </c>
    </row>
    <row r="6511" spans="1:2" x14ac:dyDescent="0.25">
      <c r="A6511" s="10" t="s">
        <v>826</v>
      </c>
      <c r="B6511" s="8">
        <v>6816</v>
      </c>
    </row>
    <row r="6512" spans="1:2" x14ac:dyDescent="0.25">
      <c r="A6512" s="10" t="s">
        <v>826</v>
      </c>
      <c r="B6512" s="8">
        <v>5952</v>
      </c>
    </row>
    <row r="6513" spans="1:2" x14ac:dyDescent="0.25">
      <c r="A6513" s="10" t="s">
        <v>826</v>
      </c>
      <c r="B6513" s="8">
        <v>8850</v>
      </c>
    </row>
    <row r="6514" spans="1:2" x14ac:dyDescent="0.25">
      <c r="A6514" s="10" t="s">
        <v>826</v>
      </c>
      <c r="B6514" s="8">
        <v>10736</v>
      </c>
    </row>
    <row r="6515" spans="1:2" x14ac:dyDescent="0.25">
      <c r="A6515" s="10" t="s">
        <v>826</v>
      </c>
      <c r="B6515" s="8">
        <v>12040</v>
      </c>
    </row>
    <row r="6516" spans="1:2" x14ac:dyDescent="0.25">
      <c r="A6516" s="10" t="s">
        <v>826</v>
      </c>
      <c r="B6516" s="8">
        <v>8400</v>
      </c>
    </row>
    <row r="6517" spans="1:2" x14ac:dyDescent="0.25">
      <c r="A6517" s="10" t="s">
        <v>826</v>
      </c>
      <c r="B6517" s="8">
        <v>7056</v>
      </c>
    </row>
    <row r="6518" spans="1:2" x14ac:dyDescent="0.25">
      <c r="A6518" s="10" t="s">
        <v>826</v>
      </c>
      <c r="B6518" s="8">
        <v>4992</v>
      </c>
    </row>
    <row r="6519" spans="1:2" x14ac:dyDescent="0.25">
      <c r="A6519" s="10" t="s">
        <v>826</v>
      </c>
      <c r="B6519" s="8">
        <v>5612</v>
      </c>
    </row>
    <row r="6520" spans="1:2" x14ac:dyDescent="0.25">
      <c r="A6520" s="10" t="s">
        <v>826</v>
      </c>
      <c r="B6520" s="8">
        <v>8957</v>
      </c>
    </row>
    <row r="6521" spans="1:2" x14ac:dyDescent="0.25">
      <c r="A6521" s="10" t="s">
        <v>826</v>
      </c>
      <c r="B6521" s="8">
        <v>9541</v>
      </c>
    </row>
    <row r="6522" spans="1:2" x14ac:dyDescent="0.25">
      <c r="A6522" s="10" t="s">
        <v>826</v>
      </c>
      <c r="B6522" s="8">
        <v>6174</v>
      </c>
    </row>
    <row r="6523" spans="1:2" x14ac:dyDescent="0.25">
      <c r="A6523" s="10" t="s">
        <v>826</v>
      </c>
      <c r="B6523" s="8">
        <v>2337</v>
      </c>
    </row>
    <row r="6524" spans="1:2" x14ac:dyDescent="0.25">
      <c r="A6524" s="10" t="s">
        <v>826</v>
      </c>
      <c r="B6524" s="8">
        <v>1900</v>
      </c>
    </row>
    <row r="6525" spans="1:2" x14ac:dyDescent="0.25">
      <c r="A6525" s="10" t="s">
        <v>826</v>
      </c>
      <c r="B6525" s="8">
        <v>3132</v>
      </c>
    </row>
    <row r="6526" spans="1:2" x14ac:dyDescent="0.25">
      <c r="A6526" s="10" t="s">
        <v>826</v>
      </c>
      <c r="B6526" s="8">
        <v>4160</v>
      </c>
    </row>
    <row r="6527" spans="1:2" x14ac:dyDescent="0.25">
      <c r="A6527" s="10" t="s">
        <v>826</v>
      </c>
      <c r="B6527" s="8">
        <v>5632</v>
      </c>
    </row>
    <row r="6528" spans="1:2" x14ac:dyDescent="0.25">
      <c r="A6528" s="10" t="s">
        <v>826</v>
      </c>
      <c r="B6528" s="8">
        <v>3625</v>
      </c>
    </row>
    <row r="6529" spans="1:2" x14ac:dyDescent="0.25">
      <c r="A6529" s="10" t="s">
        <v>826</v>
      </c>
      <c r="B6529" s="8">
        <v>2352</v>
      </c>
    </row>
    <row r="6530" spans="1:2" x14ac:dyDescent="0.25">
      <c r="A6530" s="10" t="s">
        <v>826</v>
      </c>
      <c r="B6530" s="8">
        <v>2415</v>
      </c>
    </row>
    <row r="6531" spans="1:2" x14ac:dyDescent="0.25">
      <c r="A6531" s="10" t="s">
        <v>826</v>
      </c>
      <c r="B6531" s="8">
        <v>3136</v>
      </c>
    </row>
    <row r="6532" spans="1:2" x14ac:dyDescent="0.25">
      <c r="A6532" s="10" t="s">
        <v>826</v>
      </c>
      <c r="B6532" s="8">
        <v>4092</v>
      </c>
    </row>
    <row r="6533" spans="1:2" x14ac:dyDescent="0.25">
      <c r="A6533" s="10" t="s">
        <v>826</v>
      </c>
      <c r="B6533" s="8">
        <v>4564</v>
      </c>
    </row>
    <row r="6534" spans="1:2" x14ac:dyDescent="0.25">
      <c r="A6534" s="10" t="s">
        <v>826</v>
      </c>
      <c r="B6534" s="8">
        <v>2106</v>
      </c>
    </row>
    <row r="6535" spans="1:2" x14ac:dyDescent="0.25">
      <c r="A6535" s="10" t="s">
        <v>826</v>
      </c>
      <c r="B6535" s="8">
        <v>3108</v>
      </c>
    </row>
    <row r="6536" spans="1:2" x14ac:dyDescent="0.25">
      <c r="A6536" s="10" t="s">
        <v>826</v>
      </c>
      <c r="B6536" s="8">
        <v>6318</v>
      </c>
    </row>
    <row r="6537" spans="1:2" x14ac:dyDescent="0.25">
      <c r="A6537" s="10" t="s">
        <v>826</v>
      </c>
      <c r="B6537" s="8">
        <v>8733</v>
      </c>
    </row>
    <row r="6538" spans="1:2" x14ac:dyDescent="0.25">
      <c r="A6538" s="10" t="s">
        <v>826</v>
      </c>
      <c r="B6538" s="8">
        <v>10744</v>
      </c>
    </row>
    <row r="6539" spans="1:2" x14ac:dyDescent="0.25">
      <c r="A6539" s="10" t="s">
        <v>826</v>
      </c>
      <c r="B6539" s="8">
        <v>13192</v>
      </c>
    </row>
    <row r="6540" spans="1:2" x14ac:dyDescent="0.25">
      <c r="A6540" s="10" t="s">
        <v>826</v>
      </c>
      <c r="B6540" s="8">
        <v>8990</v>
      </c>
    </row>
    <row r="6541" spans="1:2" x14ac:dyDescent="0.25">
      <c r="A6541" s="10" t="s">
        <v>826</v>
      </c>
      <c r="B6541" s="8">
        <v>8083</v>
      </c>
    </row>
    <row r="6542" spans="1:2" x14ac:dyDescent="0.25">
      <c r="A6542" s="10" t="s">
        <v>826</v>
      </c>
      <c r="B6542" s="8">
        <v>7448</v>
      </c>
    </row>
    <row r="6543" spans="1:2" x14ac:dyDescent="0.25">
      <c r="A6543" s="10" t="s">
        <v>826</v>
      </c>
      <c r="B6543" s="8">
        <v>8060</v>
      </c>
    </row>
    <row r="6544" spans="1:2" x14ac:dyDescent="0.25">
      <c r="A6544" s="10" t="s">
        <v>826</v>
      </c>
      <c r="B6544" s="8">
        <v>10224</v>
      </c>
    </row>
    <row r="6545" spans="1:2" x14ac:dyDescent="0.25">
      <c r="A6545" s="10" t="s">
        <v>826</v>
      </c>
      <c r="B6545" s="8">
        <v>4224</v>
      </c>
    </row>
    <row r="6546" spans="1:2" x14ac:dyDescent="0.25">
      <c r="A6546" s="10" t="s">
        <v>826</v>
      </c>
      <c r="B6546" s="8">
        <v>3275</v>
      </c>
    </row>
    <row r="6547" spans="1:2" x14ac:dyDescent="0.25">
      <c r="A6547" s="10" t="s">
        <v>826</v>
      </c>
      <c r="B6547" s="8">
        <v>1638</v>
      </c>
    </row>
    <row r="6548" spans="1:2" x14ac:dyDescent="0.25">
      <c r="A6548" s="10" t="s">
        <v>826</v>
      </c>
      <c r="B6548" s="8">
        <v>1482</v>
      </c>
    </row>
    <row r="6549" spans="1:2" x14ac:dyDescent="0.25">
      <c r="A6549" s="10" t="s">
        <v>826</v>
      </c>
      <c r="B6549" s="8">
        <v>3230</v>
      </c>
    </row>
    <row r="6550" spans="1:2" x14ac:dyDescent="0.25">
      <c r="A6550" s="10" t="s">
        <v>826</v>
      </c>
      <c r="B6550" s="8">
        <v>2806</v>
      </c>
    </row>
    <row r="6551" spans="1:2" x14ac:dyDescent="0.25">
      <c r="A6551" s="10" t="s">
        <v>826</v>
      </c>
      <c r="B6551" s="8">
        <v>4536</v>
      </c>
    </row>
    <row r="6552" spans="1:2" x14ac:dyDescent="0.25">
      <c r="A6552" s="10" t="s">
        <v>826</v>
      </c>
      <c r="B6552" s="8">
        <v>2520</v>
      </c>
    </row>
    <row r="6553" spans="1:2" x14ac:dyDescent="0.25">
      <c r="A6553" s="10" t="s">
        <v>826</v>
      </c>
      <c r="B6553" s="8">
        <v>1680</v>
      </c>
    </row>
    <row r="6554" spans="1:2" x14ac:dyDescent="0.25">
      <c r="A6554" s="10" t="s">
        <v>828</v>
      </c>
      <c r="B6554" s="8">
        <v>1260</v>
      </c>
    </row>
    <row r="6555" spans="1:2" x14ac:dyDescent="0.25">
      <c r="A6555" s="10" t="s">
        <v>828</v>
      </c>
      <c r="B6555" s="8">
        <v>3332</v>
      </c>
    </row>
    <row r="6556" spans="1:2" x14ac:dyDescent="0.25">
      <c r="A6556" s="10" t="s">
        <v>828</v>
      </c>
      <c r="B6556" s="8">
        <v>2185</v>
      </c>
    </row>
    <row r="6557" spans="1:2" x14ac:dyDescent="0.25">
      <c r="A6557" s="10" t="s">
        <v>828</v>
      </c>
      <c r="B6557" s="8">
        <v>3258</v>
      </c>
    </row>
    <row r="6558" spans="1:2" x14ac:dyDescent="0.25">
      <c r="A6558" s="10" t="s">
        <v>828</v>
      </c>
      <c r="B6558" s="8">
        <v>1960</v>
      </c>
    </row>
    <row r="6559" spans="1:2" x14ac:dyDescent="0.25">
      <c r="A6559" s="10" t="s">
        <v>828</v>
      </c>
      <c r="B6559" s="8">
        <v>880</v>
      </c>
    </row>
    <row r="6560" spans="1:2" x14ac:dyDescent="0.25">
      <c r="A6560" s="10" t="s">
        <v>828</v>
      </c>
      <c r="B6560" s="8">
        <v>1140</v>
      </c>
    </row>
    <row r="6561" spans="1:2" x14ac:dyDescent="0.25">
      <c r="A6561" s="10" t="s">
        <v>828</v>
      </c>
      <c r="B6561" s="8">
        <v>2080</v>
      </c>
    </row>
    <row r="6562" spans="1:2" x14ac:dyDescent="0.25">
      <c r="A6562" s="10" t="s">
        <v>828</v>
      </c>
      <c r="B6562" s="8">
        <v>2448</v>
      </c>
    </row>
    <row r="6563" spans="1:2" x14ac:dyDescent="0.25">
      <c r="A6563" s="10" t="s">
        <v>828</v>
      </c>
      <c r="B6563" s="8">
        <v>4002</v>
      </c>
    </row>
    <row r="6564" spans="1:2" x14ac:dyDescent="0.25">
      <c r="A6564" s="10" t="s">
        <v>828</v>
      </c>
      <c r="B6564" s="8">
        <v>1944</v>
      </c>
    </row>
    <row r="6565" spans="1:2" x14ac:dyDescent="0.25">
      <c r="A6565" s="10" t="s">
        <v>828</v>
      </c>
      <c r="B6565" s="8">
        <v>1050</v>
      </c>
    </row>
    <row r="6566" spans="1:2" x14ac:dyDescent="0.25">
      <c r="A6566" s="10" t="s">
        <v>828</v>
      </c>
      <c r="B6566" s="8">
        <v>1260</v>
      </c>
    </row>
    <row r="6567" spans="1:2" x14ac:dyDescent="0.25">
      <c r="A6567" s="10" t="s">
        <v>828</v>
      </c>
      <c r="B6567" s="8">
        <v>2701</v>
      </c>
    </row>
    <row r="6568" spans="1:2" x14ac:dyDescent="0.25">
      <c r="A6568" s="10" t="s">
        <v>828</v>
      </c>
      <c r="B6568" s="8">
        <v>3248</v>
      </c>
    </row>
    <row r="6569" spans="1:2" x14ac:dyDescent="0.25">
      <c r="A6569" s="10" t="s">
        <v>828</v>
      </c>
      <c r="B6569" s="8">
        <v>7059</v>
      </c>
    </row>
    <row r="6570" spans="1:2" x14ac:dyDescent="0.25">
      <c r="A6570" s="10" t="s">
        <v>828</v>
      </c>
      <c r="B6570" s="8">
        <v>4294</v>
      </c>
    </row>
    <row r="6571" spans="1:2" x14ac:dyDescent="0.25">
      <c r="A6571" s="10" t="s">
        <v>828</v>
      </c>
      <c r="B6571" s="8">
        <v>3094</v>
      </c>
    </row>
    <row r="6572" spans="1:2" x14ac:dyDescent="0.25">
      <c r="A6572" s="10" t="s">
        <v>828</v>
      </c>
      <c r="B6572" s="8">
        <v>2652</v>
      </c>
    </row>
    <row r="6573" spans="1:2" x14ac:dyDescent="0.25">
      <c r="A6573" s="10" t="s">
        <v>828</v>
      </c>
      <c r="B6573" s="8">
        <v>3570</v>
      </c>
    </row>
    <row r="6574" spans="1:2" x14ac:dyDescent="0.25">
      <c r="A6574" s="10" t="s">
        <v>828</v>
      </c>
      <c r="B6574" s="8">
        <v>4884</v>
      </c>
    </row>
    <row r="6575" spans="1:2" x14ac:dyDescent="0.25">
      <c r="A6575" s="10" t="s">
        <v>828</v>
      </c>
      <c r="B6575" s="8">
        <v>7308</v>
      </c>
    </row>
    <row r="6576" spans="1:2" x14ac:dyDescent="0.25">
      <c r="A6576" s="10" t="s">
        <v>828</v>
      </c>
      <c r="B6576" s="8">
        <v>3392</v>
      </c>
    </row>
    <row r="6577" spans="1:2" x14ac:dyDescent="0.25">
      <c r="A6577" s="10" t="s">
        <v>828</v>
      </c>
      <c r="B6577" s="8">
        <v>3952</v>
      </c>
    </row>
    <row r="6578" spans="1:2" x14ac:dyDescent="0.25">
      <c r="A6578" s="10" t="s">
        <v>828</v>
      </c>
      <c r="B6578" s="8">
        <v>3626</v>
      </c>
    </row>
    <row r="6579" spans="1:2" x14ac:dyDescent="0.25">
      <c r="A6579" s="10" t="s">
        <v>828</v>
      </c>
      <c r="B6579" s="8">
        <v>5292</v>
      </c>
    </row>
    <row r="6580" spans="1:2" x14ac:dyDescent="0.25">
      <c r="A6580" s="10" t="s">
        <v>828</v>
      </c>
      <c r="B6580" s="8">
        <v>8640</v>
      </c>
    </row>
    <row r="6581" spans="1:2" x14ac:dyDescent="0.25">
      <c r="A6581" s="10" t="s">
        <v>828</v>
      </c>
      <c r="B6581" s="8">
        <v>11650</v>
      </c>
    </row>
    <row r="6582" spans="1:2" x14ac:dyDescent="0.25">
      <c r="A6582" s="10" t="s">
        <v>828</v>
      </c>
      <c r="B6582" s="8">
        <v>6909</v>
      </c>
    </row>
    <row r="6583" spans="1:2" x14ac:dyDescent="0.25">
      <c r="A6583" s="10" t="s">
        <v>828</v>
      </c>
      <c r="B6583" s="8">
        <v>5418</v>
      </c>
    </row>
    <row r="6584" spans="1:2" x14ac:dyDescent="0.25">
      <c r="A6584" s="10" t="s">
        <v>828</v>
      </c>
      <c r="B6584" s="8">
        <v>4756</v>
      </c>
    </row>
    <row r="6585" spans="1:2" x14ac:dyDescent="0.25">
      <c r="A6585" s="10" t="s">
        <v>828</v>
      </c>
      <c r="B6585" s="8">
        <v>6545</v>
      </c>
    </row>
    <row r="6586" spans="1:2" x14ac:dyDescent="0.25">
      <c r="A6586" s="10" t="s">
        <v>828</v>
      </c>
      <c r="B6586" s="8">
        <v>9450</v>
      </c>
    </row>
    <row r="6587" spans="1:2" x14ac:dyDescent="0.25">
      <c r="A6587" s="10" t="s">
        <v>828</v>
      </c>
      <c r="B6587" s="8">
        <v>11550</v>
      </c>
    </row>
    <row r="6588" spans="1:2" x14ac:dyDescent="0.25">
      <c r="A6588" s="10" t="s">
        <v>828</v>
      </c>
      <c r="B6588" s="8">
        <v>7600</v>
      </c>
    </row>
    <row r="6589" spans="1:2" x14ac:dyDescent="0.25">
      <c r="A6589" s="10" t="s">
        <v>828</v>
      </c>
      <c r="B6589" s="8">
        <v>5922</v>
      </c>
    </row>
    <row r="6590" spans="1:2" x14ac:dyDescent="0.25">
      <c r="A6590" s="10" t="s">
        <v>828</v>
      </c>
      <c r="B6590" s="8">
        <v>4056</v>
      </c>
    </row>
    <row r="6591" spans="1:2" x14ac:dyDescent="0.25">
      <c r="A6591" s="10" t="s">
        <v>828</v>
      </c>
      <c r="B6591" s="8">
        <v>5424</v>
      </c>
    </row>
    <row r="6592" spans="1:2" x14ac:dyDescent="0.25">
      <c r="A6592" s="10" t="s">
        <v>828</v>
      </c>
      <c r="B6592" s="8">
        <v>7150</v>
      </c>
    </row>
    <row r="6593" spans="1:2" x14ac:dyDescent="0.25">
      <c r="A6593" s="10" t="s">
        <v>828</v>
      </c>
      <c r="B6593" s="8">
        <v>8736</v>
      </c>
    </row>
    <row r="6594" spans="1:2" x14ac:dyDescent="0.25">
      <c r="A6594" s="10" t="s">
        <v>828</v>
      </c>
      <c r="B6594" s="8">
        <v>4914</v>
      </c>
    </row>
    <row r="6595" spans="1:2" x14ac:dyDescent="0.25">
      <c r="A6595" s="10" t="s">
        <v>828</v>
      </c>
      <c r="B6595" s="8">
        <v>1232</v>
      </c>
    </row>
    <row r="6596" spans="1:2" x14ac:dyDescent="0.25">
      <c r="A6596" s="10" t="s">
        <v>828</v>
      </c>
      <c r="B6596" s="8">
        <v>1232</v>
      </c>
    </row>
    <row r="6597" spans="1:2" x14ac:dyDescent="0.25">
      <c r="A6597" s="10" t="s">
        <v>828</v>
      </c>
      <c r="B6597" s="8">
        <v>2162</v>
      </c>
    </row>
    <row r="6598" spans="1:2" x14ac:dyDescent="0.25">
      <c r="A6598" s="10" t="s">
        <v>828</v>
      </c>
      <c r="B6598" s="8">
        <v>3451</v>
      </c>
    </row>
    <row r="6599" spans="1:2" x14ac:dyDescent="0.25">
      <c r="A6599" s="10" t="s">
        <v>828</v>
      </c>
      <c r="B6599" s="8">
        <v>4050</v>
      </c>
    </row>
    <row r="6600" spans="1:2" x14ac:dyDescent="0.25">
      <c r="A6600" s="10" t="s">
        <v>828</v>
      </c>
      <c r="B6600" s="8">
        <v>2014</v>
      </c>
    </row>
    <row r="6601" spans="1:2" x14ac:dyDescent="0.25">
      <c r="A6601" s="10" t="s">
        <v>828</v>
      </c>
      <c r="B6601" s="8">
        <v>1482</v>
      </c>
    </row>
    <row r="6602" spans="1:2" x14ac:dyDescent="0.25">
      <c r="A6602" s="10" t="s">
        <v>828</v>
      </c>
      <c r="B6602" s="8">
        <v>1368</v>
      </c>
    </row>
    <row r="6603" spans="1:2" x14ac:dyDescent="0.25">
      <c r="A6603" s="10" t="s">
        <v>828</v>
      </c>
      <c r="B6603" s="8">
        <v>2241</v>
      </c>
    </row>
    <row r="6604" spans="1:2" x14ac:dyDescent="0.25">
      <c r="A6604" s="10" t="s">
        <v>828</v>
      </c>
      <c r="B6604" s="8">
        <v>3016</v>
      </c>
    </row>
    <row r="6605" spans="1:2" x14ac:dyDescent="0.25">
      <c r="A6605" s="10" t="s">
        <v>828</v>
      </c>
      <c r="B6605" s="8">
        <v>3432</v>
      </c>
    </row>
    <row r="6606" spans="1:2" x14ac:dyDescent="0.25">
      <c r="A6606" s="10" t="s">
        <v>828</v>
      </c>
      <c r="B6606" s="8">
        <v>1316</v>
      </c>
    </row>
    <row r="6607" spans="1:2" x14ac:dyDescent="0.25">
      <c r="A6607" s="10" t="s">
        <v>828</v>
      </c>
      <c r="B6607" s="8">
        <v>2070</v>
      </c>
    </row>
    <row r="6608" spans="1:2" x14ac:dyDescent="0.25">
      <c r="A6608" s="10" t="s">
        <v>828</v>
      </c>
      <c r="B6608" s="8">
        <v>5559</v>
      </c>
    </row>
    <row r="6609" spans="1:2" x14ac:dyDescent="0.25">
      <c r="A6609" s="10" t="s">
        <v>828</v>
      </c>
      <c r="B6609" s="8">
        <v>6279</v>
      </c>
    </row>
    <row r="6610" spans="1:2" x14ac:dyDescent="0.25">
      <c r="A6610" s="10" t="s">
        <v>828</v>
      </c>
      <c r="B6610" s="8">
        <v>8541</v>
      </c>
    </row>
    <row r="6611" spans="1:2" x14ac:dyDescent="0.25">
      <c r="A6611" s="10" t="s">
        <v>828</v>
      </c>
      <c r="B6611" s="8">
        <v>13601</v>
      </c>
    </row>
    <row r="6612" spans="1:2" x14ac:dyDescent="0.25">
      <c r="A6612" s="10" t="s">
        <v>828</v>
      </c>
      <c r="B6612" s="8">
        <v>7560</v>
      </c>
    </row>
    <row r="6613" spans="1:2" x14ac:dyDescent="0.25">
      <c r="A6613" s="10" t="s">
        <v>828</v>
      </c>
      <c r="B6613" s="8">
        <v>6930</v>
      </c>
    </row>
    <row r="6614" spans="1:2" x14ac:dyDescent="0.25">
      <c r="A6614" s="10" t="s">
        <v>828</v>
      </c>
      <c r="B6614" s="8">
        <v>6840</v>
      </c>
    </row>
    <row r="6615" spans="1:2" x14ac:dyDescent="0.25">
      <c r="A6615" s="10" t="s">
        <v>828</v>
      </c>
      <c r="B6615" s="8">
        <v>7168</v>
      </c>
    </row>
    <row r="6616" spans="1:2" x14ac:dyDescent="0.25">
      <c r="A6616" s="10" t="s">
        <v>828</v>
      </c>
      <c r="B6616" s="8">
        <v>10500</v>
      </c>
    </row>
    <row r="6617" spans="1:2" x14ac:dyDescent="0.25">
      <c r="A6617" s="10" t="s">
        <v>828</v>
      </c>
      <c r="B6617" s="8">
        <v>4008</v>
      </c>
    </row>
    <row r="6618" spans="1:2" x14ac:dyDescent="0.25">
      <c r="A6618" s="10" t="s">
        <v>828</v>
      </c>
      <c r="B6618" s="8">
        <v>2725</v>
      </c>
    </row>
    <row r="6619" spans="1:2" x14ac:dyDescent="0.25">
      <c r="A6619" s="10" t="s">
        <v>828</v>
      </c>
      <c r="B6619" s="8">
        <v>1470</v>
      </c>
    </row>
    <row r="6620" spans="1:2" x14ac:dyDescent="0.25">
      <c r="A6620" s="10" t="s">
        <v>828</v>
      </c>
      <c r="B6620" s="8">
        <v>1170</v>
      </c>
    </row>
    <row r="6621" spans="1:2" x14ac:dyDescent="0.25">
      <c r="A6621" s="10" t="s">
        <v>828</v>
      </c>
      <c r="B6621" s="8">
        <v>2640</v>
      </c>
    </row>
    <row r="6622" spans="1:2" x14ac:dyDescent="0.25">
      <c r="A6622" s="10" t="s">
        <v>828</v>
      </c>
      <c r="B6622" s="8">
        <v>2323</v>
      </c>
    </row>
    <row r="6623" spans="1:2" x14ac:dyDescent="0.25">
      <c r="A6623" s="10" t="s">
        <v>828</v>
      </c>
      <c r="B6623" s="8">
        <v>4056</v>
      </c>
    </row>
    <row r="6624" spans="1:2" x14ac:dyDescent="0.25">
      <c r="A6624" s="10" t="s">
        <v>828</v>
      </c>
      <c r="B6624" s="8">
        <v>1840</v>
      </c>
    </row>
    <row r="6625" spans="1:2" x14ac:dyDescent="0.25">
      <c r="A6625" s="10" t="s">
        <v>828</v>
      </c>
      <c r="B6625" s="8">
        <v>1365</v>
      </c>
    </row>
    <row r="6626" spans="1:2" x14ac:dyDescent="0.25">
      <c r="A6626" s="10" t="s">
        <v>830</v>
      </c>
      <c r="B6626" s="8">
        <v>931</v>
      </c>
    </row>
    <row r="6627" spans="1:2" x14ac:dyDescent="0.25">
      <c r="A6627" s="10" t="s">
        <v>830</v>
      </c>
      <c r="B6627" s="8">
        <v>2550</v>
      </c>
    </row>
    <row r="6628" spans="1:2" x14ac:dyDescent="0.25">
      <c r="A6628" s="10" t="s">
        <v>830</v>
      </c>
      <c r="B6628" s="8">
        <v>1764</v>
      </c>
    </row>
    <row r="6629" spans="1:2" x14ac:dyDescent="0.25">
      <c r="A6629" s="10" t="s">
        <v>830</v>
      </c>
      <c r="B6629" s="8">
        <v>2926</v>
      </c>
    </row>
    <row r="6630" spans="1:2" x14ac:dyDescent="0.25">
      <c r="A6630" s="10" t="s">
        <v>830</v>
      </c>
      <c r="B6630" s="8">
        <v>1387</v>
      </c>
    </row>
    <row r="6631" spans="1:2" x14ac:dyDescent="0.25">
      <c r="A6631" s="10" t="s">
        <v>830</v>
      </c>
      <c r="B6631" s="8">
        <v>720</v>
      </c>
    </row>
    <row r="6632" spans="1:2" x14ac:dyDescent="0.25">
      <c r="A6632" s="10" t="s">
        <v>830</v>
      </c>
      <c r="B6632" s="8">
        <v>680</v>
      </c>
    </row>
    <row r="6633" spans="1:2" x14ac:dyDescent="0.25">
      <c r="A6633" s="10" t="s">
        <v>830</v>
      </c>
      <c r="B6633" s="8">
        <v>1666</v>
      </c>
    </row>
    <row r="6634" spans="1:2" x14ac:dyDescent="0.25">
      <c r="A6634" s="10" t="s">
        <v>830</v>
      </c>
      <c r="B6634" s="8">
        <v>1587</v>
      </c>
    </row>
    <row r="6635" spans="1:2" x14ac:dyDescent="0.25">
      <c r="A6635" s="10" t="s">
        <v>830</v>
      </c>
      <c r="B6635" s="8">
        <v>3648</v>
      </c>
    </row>
    <row r="6636" spans="1:2" x14ac:dyDescent="0.25">
      <c r="A6636" s="10" t="s">
        <v>830</v>
      </c>
      <c r="B6636" s="8">
        <v>1495</v>
      </c>
    </row>
    <row r="6637" spans="1:2" x14ac:dyDescent="0.25">
      <c r="A6637" s="10" t="s">
        <v>830</v>
      </c>
      <c r="B6637" s="8">
        <v>952</v>
      </c>
    </row>
    <row r="6638" spans="1:2" x14ac:dyDescent="0.25">
      <c r="A6638" s="10" t="s">
        <v>830</v>
      </c>
      <c r="B6638" s="8">
        <v>810</v>
      </c>
    </row>
    <row r="6639" spans="1:2" x14ac:dyDescent="0.25">
      <c r="A6639" s="10" t="s">
        <v>830</v>
      </c>
      <c r="B6639" s="8">
        <v>2014</v>
      </c>
    </row>
    <row r="6640" spans="1:2" x14ac:dyDescent="0.25">
      <c r="A6640" s="10" t="s">
        <v>830</v>
      </c>
      <c r="B6640" s="8">
        <v>2632</v>
      </c>
    </row>
    <row r="6641" spans="1:2" x14ac:dyDescent="0.25">
      <c r="A6641" s="10" t="s">
        <v>830</v>
      </c>
      <c r="B6641" s="8">
        <v>6012</v>
      </c>
    </row>
    <row r="6642" spans="1:2" x14ac:dyDescent="0.25">
      <c r="A6642" s="10" t="s">
        <v>830</v>
      </c>
      <c r="B6642" s="8">
        <v>3393</v>
      </c>
    </row>
    <row r="6643" spans="1:2" x14ac:dyDescent="0.25">
      <c r="A6643" s="10" t="s">
        <v>830</v>
      </c>
      <c r="B6643" s="8">
        <v>2448</v>
      </c>
    </row>
    <row r="6644" spans="1:2" x14ac:dyDescent="0.25">
      <c r="A6644" s="10" t="s">
        <v>830</v>
      </c>
      <c r="B6644" s="8">
        <v>2006</v>
      </c>
    </row>
    <row r="6645" spans="1:2" x14ac:dyDescent="0.25">
      <c r="A6645" s="10" t="s">
        <v>830</v>
      </c>
      <c r="B6645" s="8">
        <v>3225</v>
      </c>
    </row>
    <row r="6646" spans="1:2" x14ac:dyDescent="0.25">
      <c r="A6646" s="10" t="s">
        <v>830</v>
      </c>
      <c r="B6646" s="8">
        <v>4116</v>
      </c>
    </row>
    <row r="6647" spans="1:2" x14ac:dyDescent="0.25">
      <c r="A6647" s="10" t="s">
        <v>830</v>
      </c>
      <c r="B6647" s="8">
        <v>5928</v>
      </c>
    </row>
    <row r="6648" spans="1:2" x14ac:dyDescent="0.25">
      <c r="A6648" s="10" t="s">
        <v>830</v>
      </c>
      <c r="B6648" s="8">
        <v>2904</v>
      </c>
    </row>
    <row r="6649" spans="1:2" x14ac:dyDescent="0.25">
      <c r="A6649" s="10" t="s">
        <v>830</v>
      </c>
      <c r="B6649" s="8">
        <v>3168</v>
      </c>
    </row>
    <row r="6650" spans="1:2" x14ac:dyDescent="0.25">
      <c r="A6650" s="10" t="s">
        <v>830</v>
      </c>
      <c r="B6650" s="8">
        <v>3306</v>
      </c>
    </row>
    <row r="6651" spans="1:2" x14ac:dyDescent="0.25">
      <c r="A6651" s="10" t="s">
        <v>830</v>
      </c>
      <c r="B6651" s="8">
        <v>4437</v>
      </c>
    </row>
    <row r="6652" spans="1:2" x14ac:dyDescent="0.25">
      <c r="A6652" s="10" t="s">
        <v>830</v>
      </c>
      <c r="B6652" s="8">
        <v>6820</v>
      </c>
    </row>
    <row r="6653" spans="1:2" x14ac:dyDescent="0.25">
      <c r="A6653" s="10" t="s">
        <v>830</v>
      </c>
      <c r="B6653" s="8">
        <v>9100</v>
      </c>
    </row>
    <row r="6654" spans="1:2" x14ac:dyDescent="0.25">
      <c r="A6654" s="10" t="s">
        <v>830</v>
      </c>
      <c r="B6654" s="8">
        <v>5265</v>
      </c>
    </row>
    <row r="6655" spans="1:2" x14ac:dyDescent="0.25">
      <c r="A6655" s="10" t="s">
        <v>830</v>
      </c>
      <c r="B6655" s="8">
        <v>4136</v>
      </c>
    </row>
    <row r="6656" spans="1:2" x14ac:dyDescent="0.25">
      <c r="A6656" s="10" t="s">
        <v>830</v>
      </c>
      <c r="B6656" s="8">
        <v>3485</v>
      </c>
    </row>
    <row r="6657" spans="1:2" x14ac:dyDescent="0.25">
      <c r="A6657" s="10" t="s">
        <v>830</v>
      </c>
      <c r="B6657" s="8">
        <v>5782</v>
      </c>
    </row>
    <row r="6658" spans="1:2" x14ac:dyDescent="0.25">
      <c r="A6658" s="10" t="s">
        <v>830</v>
      </c>
      <c r="B6658" s="8">
        <v>8662</v>
      </c>
    </row>
    <row r="6659" spans="1:2" x14ac:dyDescent="0.25">
      <c r="A6659" s="10" t="s">
        <v>830</v>
      </c>
      <c r="B6659" s="8">
        <v>10584</v>
      </c>
    </row>
    <row r="6660" spans="1:2" x14ac:dyDescent="0.25">
      <c r="A6660" s="10" t="s">
        <v>830</v>
      </c>
      <c r="B6660" s="8">
        <v>5763</v>
      </c>
    </row>
    <row r="6661" spans="1:2" x14ac:dyDescent="0.25">
      <c r="A6661" s="10" t="s">
        <v>830</v>
      </c>
      <c r="B6661" s="8">
        <v>5311</v>
      </c>
    </row>
    <row r="6662" spans="1:2" x14ac:dyDescent="0.25">
      <c r="A6662" s="10" t="s">
        <v>830</v>
      </c>
      <c r="B6662" s="8">
        <v>3256</v>
      </c>
    </row>
    <row r="6663" spans="1:2" x14ac:dyDescent="0.25">
      <c r="A6663" s="10" t="s">
        <v>830</v>
      </c>
      <c r="B6663" s="8">
        <v>3807</v>
      </c>
    </row>
    <row r="6664" spans="1:2" x14ac:dyDescent="0.25">
      <c r="A6664" s="10" t="s">
        <v>830</v>
      </c>
      <c r="B6664" s="8">
        <v>6200</v>
      </c>
    </row>
    <row r="6665" spans="1:2" x14ac:dyDescent="0.25">
      <c r="A6665" s="10" t="s">
        <v>830</v>
      </c>
      <c r="B6665" s="8">
        <v>7350</v>
      </c>
    </row>
    <row r="6666" spans="1:2" x14ac:dyDescent="0.25">
      <c r="A6666" s="10" t="s">
        <v>830</v>
      </c>
      <c r="B6666" s="8">
        <v>3724</v>
      </c>
    </row>
    <row r="6667" spans="1:2" x14ac:dyDescent="0.25">
      <c r="A6667" s="10" t="s">
        <v>830</v>
      </c>
      <c r="B6667" s="8">
        <v>966</v>
      </c>
    </row>
    <row r="6668" spans="1:2" x14ac:dyDescent="0.25">
      <c r="A6668" s="10" t="s">
        <v>830</v>
      </c>
      <c r="B6668" s="8">
        <v>882</v>
      </c>
    </row>
    <row r="6669" spans="1:2" x14ac:dyDescent="0.25">
      <c r="A6669" s="10" t="s">
        <v>830</v>
      </c>
      <c r="B6669" s="8">
        <v>1564</v>
      </c>
    </row>
    <row r="6670" spans="1:2" x14ac:dyDescent="0.25">
      <c r="A6670" s="10" t="s">
        <v>830</v>
      </c>
      <c r="B6670" s="8">
        <v>2548</v>
      </c>
    </row>
    <row r="6671" spans="1:2" x14ac:dyDescent="0.25">
      <c r="A6671" s="10" t="s">
        <v>830</v>
      </c>
      <c r="B6671" s="8">
        <v>3973</v>
      </c>
    </row>
    <row r="6672" spans="1:2" x14ac:dyDescent="0.25">
      <c r="A6672" s="10" t="s">
        <v>830</v>
      </c>
      <c r="B6672" s="8">
        <v>1672</v>
      </c>
    </row>
    <row r="6673" spans="1:2" x14ac:dyDescent="0.25">
      <c r="A6673" s="10" t="s">
        <v>830</v>
      </c>
      <c r="B6673" s="8">
        <v>1120</v>
      </c>
    </row>
    <row r="6674" spans="1:2" x14ac:dyDescent="0.25">
      <c r="A6674" s="10" t="s">
        <v>830</v>
      </c>
      <c r="B6674" s="8">
        <v>936</v>
      </c>
    </row>
    <row r="6675" spans="1:2" x14ac:dyDescent="0.25">
      <c r="A6675" s="10" t="s">
        <v>830</v>
      </c>
      <c r="B6675" s="8">
        <v>1450</v>
      </c>
    </row>
    <row r="6676" spans="1:2" x14ac:dyDescent="0.25">
      <c r="A6676" s="10" t="s">
        <v>830</v>
      </c>
      <c r="B6676" s="8">
        <v>2639</v>
      </c>
    </row>
    <row r="6677" spans="1:2" x14ac:dyDescent="0.25">
      <c r="A6677" s="10" t="s">
        <v>830</v>
      </c>
      <c r="B6677" s="8">
        <v>3059</v>
      </c>
    </row>
    <row r="6678" spans="1:2" x14ac:dyDescent="0.25">
      <c r="A6678" s="10" t="s">
        <v>830</v>
      </c>
      <c r="B6678" s="8">
        <v>1092</v>
      </c>
    </row>
    <row r="6679" spans="1:2" x14ac:dyDescent="0.25">
      <c r="A6679" s="10" t="s">
        <v>830</v>
      </c>
      <c r="B6679" s="8">
        <v>1702</v>
      </c>
    </row>
    <row r="6680" spans="1:2" x14ac:dyDescent="0.25">
      <c r="A6680" s="10" t="s">
        <v>830</v>
      </c>
      <c r="B6680" s="8">
        <v>3900</v>
      </c>
    </row>
    <row r="6681" spans="1:2" x14ac:dyDescent="0.25">
      <c r="A6681" s="10" t="s">
        <v>830</v>
      </c>
      <c r="B6681" s="8">
        <v>5467</v>
      </c>
    </row>
    <row r="6682" spans="1:2" x14ac:dyDescent="0.25">
      <c r="A6682" s="10" t="s">
        <v>830</v>
      </c>
      <c r="B6682" s="8">
        <v>7560</v>
      </c>
    </row>
    <row r="6683" spans="1:2" x14ac:dyDescent="0.25">
      <c r="A6683" s="10" t="s">
        <v>830</v>
      </c>
      <c r="B6683" s="8">
        <v>10816</v>
      </c>
    </row>
    <row r="6684" spans="1:2" x14ac:dyDescent="0.25">
      <c r="A6684" s="10" t="s">
        <v>830</v>
      </c>
      <c r="B6684" s="8">
        <v>6902</v>
      </c>
    </row>
    <row r="6685" spans="1:2" x14ac:dyDescent="0.25">
      <c r="A6685" s="10" t="s">
        <v>830</v>
      </c>
      <c r="B6685" s="8">
        <v>5555</v>
      </c>
    </row>
    <row r="6686" spans="1:2" x14ac:dyDescent="0.25">
      <c r="A6686" s="10" t="s">
        <v>830</v>
      </c>
      <c r="B6686" s="8">
        <v>5076</v>
      </c>
    </row>
    <row r="6687" spans="1:2" x14ac:dyDescent="0.25">
      <c r="A6687" s="10" t="s">
        <v>830</v>
      </c>
      <c r="B6687" s="8">
        <v>5589</v>
      </c>
    </row>
    <row r="6688" spans="1:2" x14ac:dyDescent="0.25">
      <c r="A6688" s="10" t="s">
        <v>830</v>
      </c>
      <c r="B6688" s="8">
        <v>8364</v>
      </c>
    </row>
    <row r="6689" spans="1:2" x14ac:dyDescent="0.25">
      <c r="A6689" s="10" t="s">
        <v>830</v>
      </c>
      <c r="B6689" s="8">
        <v>3427</v>
      </c>
    </row>
    <row r="6690" spans="1:2" x14ac:dyDescent="0.25">
      <c r="A6690" s="10" t="s">
        <v>830</v>
      </c>
      <c r="B6690" s="8">
        <v>2093</v>
      </c>
    </row>
    <row r="6691" spans="1:2" x14ac:dyDescent="0.25">
      <c r="A6691" s="10" t="s">
        <v>830</v>
      </c>
      <c r="B6691" s="8">
        <v>1232</v>
      </c>
    </row>
    <row r="6692" spans="1:2" x14ac:dyDescent="0.25">
      <c r="A6692" s="10" t="s">
        <v>830</v>
      </c>
      <c r="B6692" s="8">
        <v>1064</v>
      </c>
    </row>
    <row r="6693" spans="1:2" x14ac:dyDescent="0.25">
      <c r="A6693" s="10" t="s">
        <v>830</v>
      </c>
      <c r="B6693" s="8">
        <v>2145</v>
      </c>
    </row>
    <row r="6694" spans="1:2" x14ac:dyDescent="0.25">
      <c r="A6694" s="10" t="s">
        <v>830</v>
      </c>
      <c r="B6694" s="8">
        <v>2346</v>
      </c>
    </row>
    <row r="6695" spans="1:2" x14ac:dyDescent="0.25">
      <c r="A6695" s="10" t="s">
        <v>830</v>
      </c>
      <c r="B6695" s="8">
        <v>3726</v>
      </c>
    </row>
    <row r="6696" spans="1:2" x14ac:dyDescent="0.25">
      <c r="A6696" s="10" t="s">
        <v>830</v>
      </c>
      <c r="B6696" s="8">
        <v>1495</v>
      </c>
    </row>
    <row r="6697" spans="1:2" x14ac:dyDescent="0.25">
      <c r="A6697" s="10" t="s">
        <v>830</v>
      </c>
      <c r="B6697" s="8">
        <v>1050</v>
      </c>
    </row>
    <row r="6698" spans="1:2" x14ac:dyDescent="0.25">
      <c r="A6698" s="10" t="s">
        <v>832</v>
      </c>
      <c r="B6698" s="8">
        <v>840</v>
      </c>
    </row>
    <row r="6699" spans="1:2" x14ac:dyDescent="0.25">
      <c r="A6699" s="10" t="s">
        <v>832</v>
      </c>
      <c r="B6699" s="8">
        <v>2176</v>
      </c>
    </row>
    <row r="6700" spans="1:2" x14ac:dyDescent="0.25">
      <c r="A6700" s="10" t="s">
        <v>832</v>
      </c>
      <c r="B6700" s="8">
        <v>1764</v>
      </c>
    </row>
    <row r="6701" spans="1:2" x14ac:dyDescent="0.25">
      <c r="A6701" s="10" t="s">
        <v>832</v>
      </c>
      <c r="B6701" s="8">
        <v>3060</v>
      </c>
    </row>
    <row r="6702" spans="1:2" x14ac:dyDescent="0.25">
      <c r="A6702" s="10" t="s">
        <v>832</v>
      </c>
      <c r="B6702" s="8">
        <v>1121</v>
      </c>
    </row>
    <row r="6703" spans="1:2" x14ac:dyDescent="0.25">
      <c r="A6703" s="10" t="s">
        <v>832</v>
      </c>
      <c r="B6703" s="8">
        <v>675</v>
      </c>
    </row>
    <row r="6704" spans="1:2" x14ac:dyDescent="0.25">
      <c r="A6704" s="10" t="s">
        <v>832</v>
      </c>
      <c r="B6704" s="8">
        <v>520</v>
      </c>
    </row>
    <row r="6705" spans="1:2" x14ac:dyDescent="0.25">
      <c r="A6705" s="10" t="s">
        <v>832</v>
      </c>
      <c r="B6705" s="8">
        <v>1312</v>
      </c>
    </row>
    <row r="6706" spans="1:2" x14ac:dyDescent="0.25">
      <c r="A6706" s="10" t="s">
        <v>832</v>
      </c>
      <c r="B6706" s="8">
        <v>1495</v>
      </c>
    </row>
    <row r="6707" spans="1:2" x14ac:dyDescent="0.25">
      <c r="A6707" s="10" t="s">
        <v>832</v>
      </c>
      <c r="B6707" s="8">
        <v>3600</v>
      </c>
    </row>
    <row r="6708" spans="1:2" x14ac:dyDescent="0.25">
      <c r="A6708" s="10" t="s">
        <v>832</v>
      </c>
      <c r="B6708" s="8">
        <v>1450</v>
      </c>
    </row>
    <row r="6709" spans="1:2" x14ac:dyDescent="0.25">
      <c r="A6709" s="10" t="s">
        <v>832</v>
      </c>
      <c r="B6709" s="8">
        <v>840</v>
      </c>
    </row>
    <row r="6710" spans="1:2" x14ac:dyDescent="0.25">
      <c r="A6710" s="10" t="s">
        <v>832</v>
      </c>
      <c r="B6710" s="8">
        <v>665</v>
      </c>
    </row>
    <row r="6711" spans="1:2" x14ac:dyDescent="0.25">
      <c r="A6711" s="10" t="s">
        <v>832</v>
      </c>
      <c r="B6711" s="8">
        <v>1482</v>
      </c>
    </row>
    <row r="6712" spans="1:2" x14ac:dyDescent="0.25">
      <c r="A6712" s="10" t="s">
        <v>832</v>
      </c>
      <c r="B6712" s="8">
        <v>2349</v>
      </c>
    </row>
    <row r="6713" spans="1:2" x14ac:dyDescent="0.25">
      <c r="A6713" s="10" t="s">
        <v>832</v>
      </c>
      <c r="B6713" s="8">
        <v>5148</v>
      </c>
    </row>
    <row r="6714" spans="1:2" x14ac:dyDescent="0.25">
      <c r="A6714" s="10" t="s">
        <v>832</v>
      </c>
      <c r="B6714" s="8">
        <v>3003</v>
      </c>
    </row>
    <row r="6715" spans="1:2" x14ac:dyDescent="0.25">
      <c r="A6715" s="10" t="s">
        <v>832</v>
      </c>
      <c r="B6715" s="8">
        <v>2080</v>
      </c>
    </row>
    <row r="6716" spans="1:2" x14ac:dyDescent="0.25">
      <c r="A6716" s="10" t="s">
        <v>832</v>
      </c>
      <c r="B6716" s="8">
        <v>1856</v>
      </c>
    </row>
    <row r="6717" spans="1:2" x14ac:dyDescent="0.25">
      <c r="A6717" s="10" t="s">
        <v>832</v>
      </c>
      <c r="B6717" s="8">
        <v>2408</v>
      </c>
    </row>
    <row r="6718" spans="1:2" x14ac:dyDescent="0.25">
      <c r="A6718" s="10" t="s">
        <v>832</v>
      </c>
      <c r="B6718" s="8">
        <v>3948</v>
      </c>
    </row>
    <row r="6719" spans="1:2" x14ac:dyDescent="0.25">
      <c r="A6719" s="10" t="s">
        <v>832</v>
      </c>
      <c r="B6719" s="8">
        <v>5328</v>
      </c>
    </row>
    <row r="6720" spans="1:2" x14ac:dyDescent="0.25">
      <c r="A6720" s="10" t="s">
        <v>832</v>
      </c>
      <c r="B6720" s="8">
        <v>3008</v>
      </c>
    </row>
    <row r="6721" spans="1:2" x14ac:dyDescent="0.25">
      <c r="A6721" s="10" t="s">
        <v>832</v>
      </c>
      <c r="B6721" s="8">
        <v>2997</v>
      </c>
    </row>
    <row r="6722" spans="1:2" x14ac:dyDescent="0.25">
      <c r="A6722" s="10" t="s">
        <v>832</v>
      </c>
      <c r="B6722" s="8">
        <v>3040</v>
      </c>
    </row>
    <row r="6723" spans="1:2" x14ac:dyDescent="0.25">
      <c r="A6723" s="10" t="s">
        <v>832</v>
      </c>
      <c r="B6723" s="8">
        <v>4482</v>
      </c>
    </row>
    <row r="6724" spans="1:2" x14ac:dyDescent="0.25">
      <c r="A6724" s="10" t="s">
        <v>832</v>
      </c>
      <c r="B6724" s="8">
        <v>6786</v>
      </c>
    </row>
    <row r="6725" spans="1:2" x14ac:dyDescent="0.25">
      <c r="A6725" s="10" t="s">
        <v>832</v>
      </c>
      <c r="B6725" s="8">
        <v>9282</v>
      </c>
    </row>
    <row r="6726" spans="1:2" x14ac:dyDescent="0.25">
      <c r="A6726" s="10" t="s">
        <v>832</v>
      </c>
      <c r="B6726" s="8">
        <v>5831</v>
      </c>
    </row>
    <row r="6727" spans="1:2" x14ac:dyDescent="0.25">
      <c r="A6727" s="10" t="s">
        <v>832</v>
      </c>
      <c r="B6727" s="8">
        <v>4284</v>
      </c>
    </row>
    <row r="6728" spans="1:2" x14ac:dyDescent="0.25">
      <c r="A6728" s="10" t="s">
        <v>832</v>
      </c>
      <c r="B6728" s="8">
        <v>3225</v>
      </c>
    </row>
    <row r="6729" spans="1:2" x14ac:dyDescent="0.25">
      <c r="A6729" s="10" t="s">
        <v>832</v>
      </c>
      <c r="B6729" s="8">
        <v>5096</v>
      </c>
    </row>
    <row r="6730" spans="1:2" x14ac:dyDescent="0.25">
      <c r="A6730" s="10" t="s">
        <v>832</v>
      </c>
      <c r="B6730" s="8">
        <v>8400</v>
      </c>
    </row>
    <row r="6731" spans="1:2" x14ac:dyDescent="0.25">
      <c r="A6731" s="10" t="s">
        <v>832</v>
      </c>
      <c r="B6731" s="8">
        <v>10584</v>
      </c>
    </row>
    <row r="6732" spans="1:2" x14ac:dyDescent="0.25">
      <c r="A6732" s="10" t="s">
        <v>832</v>
      </c>
      <c r="B6732" s="8">
        <v>5661</v>
      </c>
    </row>
    <row r="6733" spans="1:2" x14ac:dyDescent="0.25">
      <c r="A6733" s="10" t="s">
        <v>832</v>
      </c>
      <c r="B6733" s="8">
        <v>4794</v>
      </c>
    </row>
    <row r="6734" spans="1:2" x14ac:dyDescent="0.25">
      <c r="A6734" s="10" t="s">
        <v>832</v>
      </c>
      <c r="B6734" s="8">
        <v>3330</v>
      </c>
    </row>
    <row r="6735" spans="1:2" x14ac:dyDescent="0.25">
      <c r="A6735" s="10" t="s">
        <v>832</v>
      </c>
      <c r="B6735" s="8">
        <v>3243</v>
      </c>
    </row>
    <row r="6736" spans="1:2" x14ac:dyDescent="0.25">
      <c r="A6736" s="10" t="s">
        <v>832</v>
      </c>
      <c r="B6736" s="8">
        <v>5876</v>
      </c>
    </row>
    <row r="6737" spans="1:2" x14ac:dyDescent="0.25">
      <c r="A6737" s="10" t="s">
        <v>832</v>
      </c>
      <c r="B6737" s="8">
        <v>7755</v>
      </c>
    </row>
    <row r="6738" spans="1:2" x14ac:dyDescent="0.25">
      <c r="A6738" s="10" t="s">
        <v>832</v>
      </c>
      <c r="B6738" s="8">
        <v>3458</v>
      </c>
    </row>
    <row r="6739" spans="1:2" x14ac:dyDescent="0.25">
      <c r="A6739" s="10" t="s">
        <v>832</v>
      </c>
      <c r="B6739" s="8">
        <v>1125</v>
      </c>
    </row>
    <row r="6740" spans="1:2" x14ac:dyDescent="0.25">
      <c r="A6740" s="10" t="s">
        <v>832</v>
      </c>
      <c r="B6740" s="8">
        <v>910</v>
      </c>
    </row>
    <row r="6741" spans="1:2" x14ac:dyDescent="0.25">
      <c r="A6741" s="10" t="s">
        <v>832</v>
      </c>
      <c r="B6741" s="8">
        <v>1464</v>
      </c>
    </row>
    <row r="6742" spans="1:2" x14ac:dyDescent="0.25">
      <c r="A6742" s="10" t="s">
        <v>832</v>
      </c>
      <c r="B6742" s="8">
        <v>2726</v>
      </c>
    </row>
    <row r="6743" spans="1:2" x14ac:dyDescent="0.25">
      <c r="A6743" s="10" t="s">
        <v>832</v>
      </c>
      <c r="B6743" s="8">
        <v>4205</v>
      </c>
    </row>
    <row r="6744" spans="1:2" x14ac:dyDescent="0.25">
      <c r="A6744" s="10" t="s">
        <v>832</v>
      </c>
      <c r="B6744" s="8">
        <v>1615</v>
      </c>
    </row>
    <row r="6745" spans="1:2" x14ac:dyDescent="0.25">
      <c r="A6745" s="10" t="s">
        <v>832</v>
      </c>
      <c r="B6745" s="8">
        <v>1140</v>
      </c>
    </row>
    <row r="6746" spans="1:2" x14ac:dyDescent="0.25">
      <c r="A6746" s="10" t="s">
        <v>832</v>
      </c>
      <c r="B6746" s="8">
        <v>893</v>
      </c>
    </row>
    <row r="6747" spans="1:2" x14ac:dyDescent="0.25">
      <c r="A6747" s="10" t="s">
        <v>832</v>
      </c>
      <c r="B6747" s="8">
        <v>1334</v>
      </c>
    </row>
    <row r="6748" spans="1:2" x14ac:dyDescent="0.25">
      <c r="A6748" s="10" t="s">
        <v>832</v>
      </c>
      <c r="B6748" s="8">
        <v>2520</v>
      </c>
    </row>
    <row r="6749" spans="1:2" x14ac:dyDescent="0.25">
      <c r="A6749" s="10" t="s">
        <v>832</v>
      </c>
      <c r="B6749" s="8">
        <v>2806</v>
      </c>
    </row>
    <row r="6750" spans="1:2" x14ac:dyDescent="0.25">
      <c r="A6750" s="10" t="s">
        <v>832</v>
      </c>
      <c r="B6750" s="8">
        <v>1008</v>
      </c>
    </row>
    <row r="6751" spans="1:2" x14ac:dyDescent="0.25">
      <c r="A6751" s="10" t="s">
        <v>832</v>
      </c>
      <c r="B6751" s="8">
        <v>1265</v>
      </c>
    </row>
    <row r="6752" spans="1:2" x14ac:dyDescent="0.25">
      <c r="A6752" s="10" t="s">
        <v>832</v>
      </c>
      <c r="B6752" s="8">
        <v>4482</v>
      </c>
    </row>
    <row r="6753" spans="1:2" x14ac:dyDescent="0.25">
      <c r="A6753" s="10" t="s">
        <v>832</v>
      </c>
      <c r="B6753" s="8">
        <v>4760</v>
      </c>
    </row>
    <row r="6754" spans="1:2" x14ac:dyDescent="0.25">
      <c r="A6754" s="10" t="s">
        <v>832</v>
      </c>
      <c r="B6754" s="8">
        <v>6424</v>
      </c>
    </row>
    <row r="6755" spans="1:2" x14ac:dyDescent="0.25">
      <c r="A6755" s="10" t="s">
        <v>832</v>
      </c>
      <c r="B6755" s="8">
        <v>9900</v>
      </c>
    </row>
    <row r="6756" spans="1:2" x14ac:dyDescent="0.25">
      <c r="A6756" s="10" t="s">
        <v>832</v>
      </c>
      <c r="B6756" s="8">
        <v>7080</v>
      </c>
    </row>
    <row r="6757" spans="1:2" x14ac:dyDescent="0.25">
      <c r="A6757" s="10" t="s">
        <v>832</v>
      </c>
      <c r="B6757" s="8">
        <v>5510</v>
      </c>
    </row>
    <row r="6758" spans="1:2" x14ac:dyDescent="0.25">
      <c r="A6758" s="10" t="s">
        <v>832</v>
      </c>
      <c r="B6758" s="8">
        <v>5310</v>
      </c>
    </row>
    <row r="6759" spans="1:2" x14ac:dyDescent="0.25">
      <c r="A6759" s="10" t="s">
        <v>832</v>
      </c>
      <c r="B6759" s="8">
        <v>5184</v>
      </c>
    </row>
    <row r="6760" spans="1:2" x14ac:dyDescent="0.25">
      <c r="A6760" s="10" t="s">
        <v>832</v>
      </c>
      <c r="B6760" s="8">
        <v>7616</v>
      </c>
    </row>
    <row r="6761" spans="1:2" x14ac:dyDescent="0.25">
      <c r="A6761" s="10" t="s">
        <v>832</v>
      </c>
      <c r="B6761" s="8">
        <v>5244</v>
      </c>
    </row>
    <row r="6762" spans="1:2" x14ac:dyDescent="0.25">
      <c r="A6762" s="10" t="s">
        <v>832</v>
      </c>
      <c r="B6762" s="8">
        <v>2960</v>
      </c>
    </row>
    <row r="6763" spans="1:2" x14ac:dyDescent="0.25">
      <c r="A6763" s="10" t="s">
        <v>832</v>
      </c>
      <c r="B6763" s="8">
        <v>2241</v>
      </c>
    </row>
    <row r="6764" spans="1:2" x14ac:dyDescent="0.25">
      <c r="A6764" s="10" t="s">
        <v>832</v>
      </c>
      <c r="B6764" s="8">
        <v>1224</v>
      </c>
    </row>
    <row r="6765" spans="1:2" x14ac:dyDescent="0.25">
      <c r="A6765" s="10" t="s">
        <v>832</v>
      </c>
      <c r="B6765" s="8">
        <v>2112</v>
      </c>
    </row>
    <row r="6766" spans="1:2" x14ac:dyDescent="0.25">
      <c r="A6766" s="10" t="s">
        <v>832</v>
      </c>
      <c r="B6766" s="8">
        <v>2664</v>
      </c>
    </row>
    <row r="6767" spans="1:2" x14ac:dyDescent="0.25">
      <c r="A6767" s="10" t="s">
        <v>832</v>
      </c>
      <c r="B6767" s="8">
        <v>5846</v>
      </c>
    </row>
    <row r="6768" spans="1:2" x14ac:dyDescent="0.25">
      <c r="A6768" s="10" t="s">
        <v>832</v>
      </c>
      <c r="B6768" s="8">
        <v>1833</v>
      </c>
    </row>
    <row r="6769" spans="1:2" x14ac:dyDescent="0.25">
      <c r="A6769" s="10" t="s">
        <v>832</v>
      </c>
      <c r="B6769" s="8">
        <v>1711</v>
      </c>
    </row>
    <row r="6770" spans="1:2" x14ac:dyDescent="0.25">
      <c r="A6770" s="10" t="s">
        <v>834</v>
      </c>
      <c r="B6770" s="8">
        <v>825</v>
      </c>
    </row>
    <row r="6771" spans="1:2" x14ac:dyDescent="0.25">
      <c r="A6771" s="10" t="s">
        <v>834</v>
      </c>
      <c r="B6771" s="8">
        <v>2208</v>
      </c>
    </row>
    <row r="6772" spans="1:2" x14ac:dyDescent="0.25">
      <c r="A6772" s="10" t="s">
        <v>834</v>
      </c>
      <c r="B6772" s="8">
        <v>2560</v>
      </c>
    </row>
    <row r="6773" spans="1:2" x14ac:dyDescent="0.25">
      <c r="A6773" s="10" t="s">
        <v>834</v>
      </c>
      <c r="B6773" s="8">
        <v>4836</v>
      </c>
    </row>
    <row r="6774" spans="1:2" x14ac:dyDescent="0.25">
      <c r="A6774" s="10" t="s">
        <v>834</v>
      </c>
      <c r="B6774" s="8">
        <v>1850</v>
      </c>
    </row>
    <row r="6775" spans="1:2" x14ac:dyDescent="0.25">
      <c r="A6775" s="10" t="s">
        <v>834</v>
      </c>
      <c r="B6775" s="8">
        <v>1593</v>
      </c>
    </row>
    <row r="6776" spans="1:2" x14ac:dyDescent="0.25">
      <c r="A6776" s="10" t="s">
        <v>834</v>
      </c>
      <c r="B6776" s="8">
        <v>759</v>
      </c>
    </row>
    <row r="6777" spans="1:2" x14ac:dyDescent="0.25">
      <c r="A6777" s="10" t="s">
        <v>834</v>
      </c>
      <c r="B6777" s="8">
        <v>1457</v>
      </c>
    </row>
    <row r="6778" spans="1:2" x14ac:dyDescent="0.25">
      <c r="A6778" s="10" t="s">
        <v>834</v>
      </c>
      <c r="B6778" s="8">
        <v>2183</v>
      </c>
    </row>
    <row r="6779" spans="1:2" x14ac:dyDescent="0.25">
      <c r="A6779" s="10" t="s">
        <v>834</v>
      </c>
      <c r="B6779" s="8">
        <v>4294</v>
      </c>
    </row>
    <row r="6780" spans="1:2" x14ac:dyDescent="0.25">
      <c r="A6780" s="10" t="s">
        <v>834</v>
      </c>
      <c r="B6780" s="8">
        <v>1638</v>
      </c>
    </row>
    <row r="6781" spans="1:2" x14ac:dyDescent="0.25">
      <c r="A6781" s="10" t="s">
        <v>834</v>
      </c>
      <c r="B6781" s="8">
        <v>1305</v>
      </c>
    </row>
    <row r="6782" spans="1:2" x14ac:dyDescent="0.25">
      <c r="A6782" s="10" t="s">
        <v>834</v>
      </c>
      <c r="B6782" s="8">
        <v>680</v>
      </c>
    </row>
    <row r="6783" spans="1:2" x14ac:dyDescent="0.25">
      <c r="A6783" s="10" t="s">
        <v>834</v>
      </c>
      <c r="B6783" s="8">
        <v>1624</v>
      </c>
    </row>
    <row r="6784" spans="1:2" x14ac:dyDescent="0.25">
      <c r="A6784" s="10" t="s">
        <v>834</v>
      </c>
      <c r="B6784" s="8">
        <v>2928</v>
      </c>
    </row>
    <row r="6785" spans="1:2" x14ac:dyDescent="0.25">
      <c r="A6785" s="10" t="s">
        <v>834</v>
      </c>
      <c r="B6785" s="8">
        <v>8062</v>
      </c>
    </row>
    <row r="6786" spans="1:2" x14ac:dyDescent="0.25">
      <c r="A6786" s="10" t="s">
        <v>834</v>
      </c>
      <c r="B6786" s="8">
        <v>2700</v>
      </c>
    </row>
    <row r="6787" spans="1:2" x14ac:dyDescent="0.25">
      <c r="A6787" s="10" t="s">
        <v>834</v>
      </c>
      <c r="B6787" s="8">
        <v>1978</v>
      </c>
    </row>
    <row r="6788" spans="1:2" x14ac:dyDescent="0.25">
      <c r="A6788" s="10" t="s">
        <v>834</v>
      </c>
      <c r="B6788" s="8">
        <v>1118</v>
      </c>
    </row>
    <row r="6789" spans="1:2" x14ac:dyDescent="0.25">
      <c r="A6789" s="10" t="s">
        <v>834</v>
      </c>
      <c r="B6789" s="8">
        <v>1938</v>
      </c>
    </row>
    <row r="6790" spans="1:2" x14ac:dyDescent="0.25">
      <c r="A6790" s="10" t="s">
        <v>834</v>
      </c>
      <c r="B6790" s="8">
        <v>3944</v>
      </c>
    </row>
    <row r="6791" spans="1:2" x14ac:dyDescent="0.25">
      <c r="A6791" s="10" t="s">
        <v>834</v>
      </c>
      <c r="B6791" s="8">
        <v>5535</v>
      </c>
    </row>
    <row r="6792" spans="1:2" x14ac:dyDescent="0.25">
      <c r="A6792" s="10" t="s">
        <v>834</v>
      </c>
      <c r="B6792" s="8">
        <v>2730</v>
      </c>
    </row>
    <row r="6793" spans="1:2" x14ac:dyDescent="0.25">
      <c r="A6793" s="10" t="s">
        <v>834</v>
      </c>
      <c r="B6793" s="8">
        <v>1728</v>
      </c>
    </row>
    <row r="6794" spans="1:2" x14ac:dyDescent="0.25">
      <c r="A6794" s="10" t="s">
        <v>834</v>
      </c>
      <c r="B6794" s="8">
        <v>1568</v>
      </c>
    </row>
    <row r="6795" spans="1:2" x14ac:dyDescent="0.25">
      <c r="A6795" s="10" t="s">
        <v>834</v>
      </c>
      <c r="B6795" s="8">
        <v>2091</v>
      </c>
    </row>
    <row r="6796" spans="1:2" x14ac:dyDescent="0.25">
      <c r="A6796" s="10" t="s">
        <v>834</v>
      </c>
      <c r="B6796" s="8">
        <v>4700</v>
      </c>
    </row>
    <row r="6797" spans="1:2" x14ac:dyDescent="0.25">
      <c r="A6797" s="10" t="s">
        <v>834</v>
      </c>
      <c r="B6797" s="8">
        <v>7238</v>
      </c>
    </row>
    <row r="6798" spans="1:2" x14ac:dyDescent="0.25">
      <c r="A6798" s="10" t="s">
        <v>834</v>
      </c>
      <c r="B6798" s="8">
        <v>3564</v>
      </c>
    </row>
    <row r="6799" spans="1:2" x14ac:dyDescent="0.25">
      <c r="A6799" s="10" t="s">
        <v>834</v>
      </c>
      <c r="B6799" s="8">
        <v>2257</v>
      </c>
    </row>
    <row r="6800" spans="1:2" x14ac:dyDescent="0.25">
      <c r="A6800" s="10" t="s">
        <v>834</v>
      </c>
      <c r="B6800" s="8">
        <v>1672</v>
      </c>
    </row>
    <row r="6801" spans="1:2" x14ac:dyDescent="0.25">
      <c r="A6801" s="10" t="s">
        <v>834</v>
      </c>
      <c r="B6801" s="8">
        <v>2548</v>
      </c>
    </row>
    <row r="6802" spans="1:2" x14ac:dyDescent="0.25">
      <c r="A6802" s="10" t="s">
        <v>834</v>
      </c>
      <c r="B6802" s="8">
        <v>4982</v>
      </c>
    </row>
    <row r="6803" spans="1:2" x14ac:dyDescent="0.25">
      <c r="A6803" s="10" t="s">
        <v>834</v>
      </c>
      <c r="B6803" s="8">
        <v>6419</v>
      </c>
    </row>
    <row r="6804" spans="1:2" x14ac:dyDescent="0.25">
      <c r="A6804" s="10" t="s">
        <v>834</v>
      </c>
      <c r="B6804" s="8">
        <v>3276</v>
      </c>
    </row>
    <row r="6805" spans="1:2" x14ac:dyDescent="0.25">
      <c r="A6805" s="10" t="s">
        <v>834</v>
      </c>
      <c r="B6805" s="8">
        <v>2340</v>
      </c>
    </row>
    <row r="6806" spans="1:2" x14ac:dyDescent="0.25">
      <c r="A6806" s="10" t="s">
        <v>834</v>
      </c>
      <c r="B6806" s="8">
        <v>2204</v>
      </c>
    </row>
    <row r="6807" spans="1:2" x14ac:dyDescent="0.25">
      <c r="A6807" s="10" t="s">
        <v>834</v>
      </c>
      <c r="B6807" s="8">
        <v>2162</v>
      </c>
    </row>
    <row r="6808" spans="1:2" x14ac:dyDescent="0.25">
      <c r="A6808" s="10" t="s">
        <v>834</v>
      </c>
      <c r="B6808" s="8">
        <v>4664</v>
      </c>
    </row>
    <row r="6809" spans="1:2" x14ac:dyDescent="0.25">
      <c r="A6809" s="10" t="s">
        <v>834</v>
      </c>
      <c r="B6809" s="8">
        <v>5796</v>
      </c>
    </row>
    <row r="6810" spans="1:2" x14ac:dyDescent="0.25">
      <c r="A6810" s="10" t="s">
        <v>834</v>
      </c>
      <c r="B6810" s="8">
        <v>3120</v>
      </c>
    </row>
    <row r="6811" spans="1:2" x14ac:dyDescent="0.25">
      <c r="A6811" s="10" t="s">
        <v>834</v>
      </c>
      <c r="B6811" s="8">
        <v>1696</v>
      </c>
    </row>
    <row r="6812" spans="1:2" x14ac:dyDescent="0.25">
      <c r="A6812" s="10" t="s">
        <v>834</v>
      </c>
      <c r="B6812" s="8">
        <v>1326</v>
      </c>
    </row>
    <row r="6813" spans="1:2" x14ac:dyDescent="0.25">
      <c r="A6813" s="10" t="s">
        <v>834</v>
      </c>
      <c r="B6813" s="8">
        <v>1722</v>
      </c>
    </row>
    <row r="6814" spans="1:2" x14ac:dyDescent="0.25">
      <c r="A6814" s="10" t="s">
        <v>834</v>
      </c>
      <c r="B6814" s="8">
        <v>2990</v>
      </c>
    </row>
    <row r="6815" spans="1:2" x14ac:dyDescent="0.25">
      <c r="A6815" s="10" t="s">
        <v>834</v>
      </c>
      <c r="B6815" s="8">
        <v>5616</v>
      </c>
    </row>
    <row r="6816" spans="1:2" x14ac:dyDescent="0.25">
      <c r="A6816" s="10" t="s">
        <v>834</v>
      </c>
      <c r="B6816" s="8">
        <v>3075</v>
      </c>
    </row>
    <row r="6817" spans="1:2" x14ac:dyDescent="0.25">
      <c r="A6817" s="10" t="s">
        <v>834</v>
      </c>
      <c r="B6817" s="8">
        <v>1806</v>
      </c>
    </row>
    <row r="6818" spans="1:2" x14ac:dyDescent="0.25">
      <c r="A6818" s="10" t="s">
        <v>834</v>
      </c>
      <c r="B6818" s="8">
        <v>1548</v>
      </c>
    </row>
    <row r="6819" spans="1:2" x14ac:dyDescent="0.25">
      <c r="A6819" s="10" t="s">
        <v>834</v>
      </c>
      <c r="B6819" s="8">
        <v>2052</v>
      </c>
    </row>
    <row r="6820" spans="1:2" x14ac:dyDescent="0.25">
      <c r="A6820" s="10" t="s">
        <v>834</v>
      </c>
      <c r="B6820" s="8">
        <v>3850</v>
      </c>
    </row>
    <row r="6821" spans="1:2" x14ac:dyDescent="0.25">
      <c r="A6821" s="10" t="s">
        <v>834</v>
      </c>
      <c r="B6821" s="8">
        <v>5512</v>
      </c>
    </row>
    <row r="6822" spans="1:2" x14ac:dyDescent="0.25">
      <c r="A6822" s="10" t="s">
        <v>834</v>
      </c>
      <c r="B6822" s="8">
        <v>2583</v>
      </c>
    </row>
    <row r="6823" spans="1:2" x14ac:dyDescent="0.25">
      <c r="A6823" s="10" t="s">
        <v>834</v>
      </c>
      <c r="B6823" s="8">
        <v>2451</v>
      </c>
    </row>
    <row r="6824" spans="1:2" x14ac:dyDescent="0.25">
      <c r="A6824" s="10" t="s">
        <v>834</v>
      </c>
      <c r="B6824" s="8">
        <v>1892</v>
      </c>
    </row>
    <row r="6825" spans="1:2" x14ac:dyDescent="0.25">
      <c r="A6825" s="10" t="s">
        <v>834</v>
      </c>
      <c r="B6825" s="8">
        <v>2655</v>
      </c>
    </row>
    <row r="6826" spans="1:2" x14ac:dyDescent="0.25">
      <c r="A6826" s="10" t="s">
        <v>834</v>
      </c>
      <c r="B6826" s="8">
        <v>3965</v>
      </c>
    </row>
    <row r="6827" spans="1:2" x14ac:dyDescent="0.25">
      <c r="A6827" s="10" t="s">
        <v>834</v>
      </c>
      <c r="B6827" s="8">
        <v>8120</v>
      </c>
    </row>
    <row r="6828" spans="1:2" x14ac:dyDescent="0.25">
      <c r="A6828" s="10" t="s">
        <v>834</v>
      </c>
      <c r="B6828" s="8">
        <v>3375</v>
      </c>
    </row>
    <row r="6829" spans="1:2" x14ac:dyDescent="0.25">
      <c r="A6829" s="10" t="s">
        <v>834</v>
      </c>
      <c r="B6829" s="8">
        <v>3285</v>
      </c>
    </row>
    <row r="6830" spans="1:2" x14ac:dyDescent="0.25">
      <c r="A6830" s="10" t="s">
        <v>834</v>
      </c>
      <c r="B6830" s="8">
        <v>2250</v>
      </c>
    </row>
    <row r="6831" spans="1:2" x14ac:dyDescent="0.25">
      <c r="A6831" s="10" t="s">
        <v>834</v>
      </c>
      <c r="B6831" s="8">
        <v>2800</v>
      </c>
    </row>
    <row r="6832" spans="1:2" x14ac:dyDescent="0.25">
      <c r="A6832" s="10" t="s">
        <v>834</v>
      </c>
      <c r="B6832" s="8">
        <v>4800</v>
      </c>
    </row>
    <row r="6833" spans="1:2" x14ac:dyDescent="0.25">
      <c r="A6833" s="10" t="s">
        <v>834</v>
      </c>
      <c r="B6833" s="8">
        <v>4224</v>
      </c>
    </row>
    <row r="6834" spans="1:2" x14ac:dyDescent="0.25">
      <c r="A6834" s="10" t="s">
        <v>834</v>
      </c>
      <c r="B6834" s="8">
        <v>2368</v>
      </c>
    </row>
    <row r="6835" spans="1:2" x14ac:dyDescent="0.25">
      <c r="A6835" s="10" t="s">
        <v>834</v>
      </c>
      <c r="B6835" s="8">
        <v>1850</v>
      </c>
    </row>
    <row r="6836" spans="1:2" x14ac:dyDescent="0.25">
      <c r="A6836" s="10" t="s">
        <v>834</v>
      </c>
      <c r="B6836" s="8">
        <v>924</v>
      </c>
    </row>
    <row r="6837" spans="1:2" x14ac:dyDescent="0.25">
      <c r="A6837" s="10" t="s">
        <v>834</v>
      </c>
      <c r="B6837" s="8">
        <v>2107</v>
      </c>
    </row>
    <row r="6838" spans="1:2" x14ac:dyDescent="0.25">
      <c r="A6838" s="10" t="s">
        <v>834</v>
      </c>
      <c r="B6838" s="8">
        <v>2376</v>
      </c>
    </row>
    <row r="6839" spans="1:2" x14ac:dyDescent="0.25">
      <c r="A6839" s="10" t="s">
        <v>834</v>
      </c>
      <c r="B6839" s="8">
        <v>5168</v>
      </c>
    </row>
    <row r="6840" spans="1:2" x14ac:dyDescent="0.25">
      <c r="A6840" s="10" t="s">
        <v>834</v>
      </c>
      <c r="B6840" s="8">
        <v>1734</v>
      </c>
    </row>
    <row r="6841" spans="1:2" x14ac:dyDescent="0.25">
      <c r="A6841" s="10" t="s">
        <v>834</v>
      </c>
      <c r="B6841" s="8">
        <v>1632</v>
      </c>
    </row>
    <row r="6842" spans="1:2" x14ac:dyDescent="0.25">
      <c r="A6842" s="10" t="s">
        <v>836</v>
      </c>
      <c r="B6842" s="8">
        <v>870</v>
      </c>
    </row>
    <row r="6843" spans="1:2" x14ac:dyDescent="0.25">
      <c r="A6843" s="10" t="s">
        <v>836</v>
      </c>
      <c r="B6843" s="8">
        <v>2142</v>
      </c>
    </row>
    <row r="6844" spans="1:2" x14ac:dyDescent="0.25">
      <c r="A6844" s="10" t="s">
        <v>836</v>
      </c>
      <c r="B6844" s="8">
        <v>1587</v>
      </c>
    </row>
    <row r="6845" spans="1:2" x14ac:dyDescent="0.25">
      <c r="A6845" s="10" t="s">
        <v>836</v>
      </c>
      <c r="B6845" s="8">
        <v>3886</v>
      </c>
    </row>
    <row r="6846" spans="1:2" x14ac:dyDescent="0.25">
      <c r="A6846" s="10" t="s">
        <v>836</v>
      </c>
      <c r="B6846" s="8">
        <v>1566</v>
      </c>
    </row>
    <row r="6847" spans="1:2" x14ac:dyDescent="0.25">
      <c r="A6847" s="10" t="s">
        <v>836</v>
      </c>
      <c r="B6847" s="8">
        <v>1064</v>
      </c>
    </row>
    <row r="6848" spans="1:2" x14ac:dyDescent="0.25">
      <c r="A6848" s="10" t="s">
        <v>836</v>
      </c>
      <c r="B6848" s="8">
        <v>550</v>
      </c>
    </row>
    <row r="6849" spans="1:2" x14ac:dyDescent="0.25">
      <c r="A6849" s="10" t="s">
        <v>836</v>
      </c>
      <c r="B6849" s="8">
        <v>1296</v>
      </c>
    </row>
    <row r="6850" spans="1:2" x14ac:dyDescent="0.25">
      <c r="A6850" s="10" t="s">
        <v>836</v>
      </c>
      <c r="B6850" s="8">
        <v>1764</v>
      </c>
    </row>
    <row r="6851" spans="1:2" x14ac:dyDescent="0.25">
      <c r="A6851" s="10" t="s">
        <v>836</v>
      </c>
      <c r="B6851" s="8">
        <v>3164</v>
      </c>
    </row>
    <row r="6852" spans="1:2" x14ac:dyDescent="0.25">
      <c r="A6852" s="10" t="s">
        <v>836</v>
      </c>
      <c r="B6852" s="8">
        <v>1232</v>
      </c>
    </row>
    <row r="6853" spans="1:2" x14ac:dyDescent="0.25">
      <c r="A6853" s="10" t="s">
        <v>836</v>
      </c>
      <c r="B6853" s="8">
        <v>779</v>
      </c>
    </row>
    <row r="6854" spans="1:2" x14ac:dyDescent="0.25">
      <c r="A6854" s="10" t="s">
        <v>836</v>
      </c>
      <c r="B6854" s="8">
        <v>528</v>
      </c>
    </row>
    <row r="6855" spans="1:2" x14ac:dyDescent="0.25">
      <c r="A6855" s="10" t="s">
        <v>836</v>
      </c>
      <c r="B6855" s="8">
        <v>1740</v>
      </c>
    </row>
    <row r="6856" spans="1:2" x14ac:dyDescent="0.25">
      <c r="A6856" s="10" t="s">
        <v>836</v>
      </c>
      <c r="B6856" s="8">
        <v>3332</v>
      </c>
    </row>
    <row r="6857" spans="1:2" x14ac:dyDescent="0.25">
      <c r="A6857" s="10" t="s">
        <v>836</v>
      </c>
      <c r="B6857" s="8">
        <v>7095</v>
      </c>
    </row>
    <row r="6858" spans="1:2" x14ac:dyDescent="0.25">
      <c r="A6858" s="10" t="s">
        <v>836</v>
      </c>
      <c r="B6858" s="8">
        <v>2214</v>
      </c>
    </row>
    <row r="6859" spans="1:2" x14ac:dyDescent="0.25">
      <c r="A6859" s="10" t="s">
        <v>836</v>
      </c>
      <c r="B6859" s="8">
        <v>1887</v>
      </c>
    </row>
    <row r="6860" spans="1:2" x14ac:dyDescent="0.25">
      <c r="A6860" s="10" t="s">
        <v>836</v>
      </c>
      <c r="B6860" s="8">
        <v>936</v>
      </c>
    </row>
    <row r="6861" spans="1:2" x14ac:dyDescent="0.25">
      <c r="A6861" s="10" t="s">
        <v>836</v>
      </c>
      <c r="B6861" s="8">
        <v>1426</v>
      </c>
    </row>
    <row r="6862" spans="1:2" x14ac:dyDescent="0.25">
      <c r="A6862" s="10" t="s">
        <v>836</v>
      </c>
      <c r="B6862" s="8">
        <v>3900</v>
      </c>
    </row>
    <row r="6863" spans="1:2" x14ac:dyDescent="0.25">
      <c r="A6863" s="10" t="s">
        <v>836</v>
      </c>
      <c r="B6863" s="8">
        <v>4500</v>
      </c>
    </row>
    <row r="6864" spans="1:2" x14ac:dyDescent="0.25">
      <c r="A6864" s="10" t="s">
        <v>836</v>
      </c>
      <c r="B6864" s="8">
        <v>2080</v>
      </c>
    </row>
    <row r="6865" spans="1:2" x14ac:dyDescent="0.25">
      <c r="A6865" s="10" t="s">
        <v>836</v>
      </c>
      <c r="B6865" s="8">
        <v>1620</v>
      </c>
    </row>
    <row r="6866" spans="1:2" x14ac:dyDescent="0.25">
      <c r="A6866" s="10" t="s">
        <v>836</v>
      </c>
      <c r="B6866" s="8">
        <v>1479</v>
      </c>
    </row>
    <row r="6867" spans="1:2" x14ac:dyDescent="0.25">
      <c r="A6867" s="10" t="s">
        <v>836</v>
      </c>
      <c r="B6867" s="8">
        <v>1786</v>
      </c>
    </row>
    <row r="6868" spans="1:2" x14ac:dyDescent="0.25">
      <c r="A6868" s="10" t="s">
        <v>836</v>
      </c>
      <c r="B6868" s="8">
        <v>4641</v>
      </c>
    </row>
    <row r="6869" spans="1:2" x14ac:dyDescent="0.25">
      <c r="A6869" s="10" t="s">
        <v>836</v>
      </c>
      <c r="B6869" s="8">
        <v>7680</v>
      </c>
    </row>
    <row r="6870" spans="1:2" x14ac:dyDescent="0.25">
      <c r="A6870" s="10" t="s">
        <v>836</v>
      </c>
      <c r="B6870" s="8">
        <v>3696</v>
      </c>
    </row>
    <row r="6871" spans="1:2" x14ac:dyDescent="0.25">
      <c r="A6871" s="10" t="s">
        <v>836</v>
      </c>
      <c r="B6871" s="8">
        <v>2183</v>
      </c>
    </row>
    <row r="6872" spans="1:2" x14ac:dyDescent="0.25">
      <c r="A6872" s="10" t="s">
        <v>836</v>
      </c>
      <c r="B6872" s="8">
        <v>2014</v>
      </c>
    </row>
    <row r="6873" spans="1:2" x14ac:dyDescent="0.25">
      <c r="A6873" s="10" t="s">
        <v>836</v>
      </c>
      <c r="B6873" s="8">
        <v>2940</v>
      </c>
    </row>
    <row r="6874" spans="1:2" x14ac:dyDescent="0.25">
      <c r="A6874" s="10" t="s">
        <v>836</v>
      </c>
      <c r="B6874" s="8">
        <v>5292</v>
      </c>
    </row>
    <row r="6875" spans="1:2" x14ac:dyDescent="0.25">
      <c r="A6875" s="10" t="s">
        <v>836</v>
      </c>
      <c r="B6875" s="8">
        <v>6762</v>
      </c>
    </row>
    <row r="6876" spans="1:2" x14ac:dyDescent="0.25">
      <c r="A6876" s="10" t="s">
        <v>836</v>
      </c>
      <c r="B6876" s="8">
        <v>3780</v>
      </c>
    </row>
    <row r="6877" spans="1:2" x14ac:dyDescent="0.25">
      <c r="A6877" s="10" t="s">
        <v>836</v>
      </c>
      <c r="B6877" s="8">
        <v>2331</v>
      </c>
    </row>
    <row r="6878" spans="1:2" x14ac:dyDescent="0.25">
      <c r="A6878" s="10" t="s">
        <v>836</v>
      </c>
      <c r="B6878" s="8">
        <v>1976</v>
      </c>
    </row>
    <row r="6879" spans="1:2" x14ac:dyDescent="0.25">
      <c r="A6879" s="10" t="s">
        <v>836</v>
      </c>
      <c r="B6879" s="8">
        <v>2024</v>
      </c>
    </row>
    <row r="6880" spans="1:2" x14ac:dyDescent="0.25">
      <c r="A6880" s="10" t="s">
        <v>836</v>
      </c>
      <c r="B6880" s="8">
        <v>5130</v>
      </c>
    </row>
    <row r="6881" spans="1:2" x14ac:dyDescent="0.25">
      <c r="A6881" s="10" t="s">
        <v>836</v>
      </c>
      <c r="B6881" s="8">
        <v>4788</v>
      </c>
    </row>
    <row r="6882" spans="1:2" x14ac:dyDescent="0.25">
      <c r="A6882" s="10" t="s">
        <v>836</v>
      </c>
      <c r="B6882" s="8">
        <v>2448</v>
      </c>
    </row>
    <row r="6883" spans="1:2" x14ac:dyDescent="0.25">
      <c r="A6883" s="10" t="s">
        <v>836</v>
      </c>
      <c r="B6883" s="8">
        <v>1377</v>
      </c>
    </row>
    <row r="6884" spans="1:2" x14ac:dyDescent="0.25">
      <c r="A6884" s="10" t="s">
        <v>836</v>
      </c>
      <c r="B6884" s="8">
        <v>1232</v>
      </c>
    </row>
    <row r="6885" spans="1:2" x14ac:dyDescent="0.25">
      <c r="A6885" s="10" t="s">
        <v>836</v>
      </c>
      <c r="B6885" s="8">
        <v>1512</v>
      </c>
    </row>
    <row r="6886" spans="1:2" x14ac:dyDescent="0.25">
      <c r="A6886" s="10" t="s">
        <v>836</v>
      </c>
      <c r="B6886" s="8">
        <v>2772</v>
      </c>
    </row>
    <row r="6887" spans="1:2" x14ac:dyDescent="0.25">
      <c r="A6887" s="10" t="s">
        <v>836</v>
      </c>
      <c r="B6887" s="8">
        <v>5684</v>
      </c>
    </row>
    <row r="6888" spans="1:2" x14ac:dyDescent="0.25">
      <c r="A6888" s="10" t="s">
        <v>836</v>
      </c>
      <c r="B6888" s="8">
        <v>2628</v>
      </c>
    </row>
    <row r="6889" spans="1:2" x14ac:dyDescent="0.25">
      <c r="A6889" s="10" t="s">
        <v>836</v>
      </c>
      <c r="B6889" s="8">
        <v>1521</v>
      </c>
    </row>
    <row r="6890" spans="1:2" x14ac:dyDescent="0.25">
      <c r="A6890" s="10" t="s">
        <v>836</v>
      </c>
      <c r="B6890" s="8">
        <v>1254</v>
      </c>
    </row>
    <row r="6891" spans="1:2" x14ac:dyDescent="0.25">
      <c r="A6891" s="10" t="s">
        <v>836</v>
      </c>
      <c r="B6891" s="8">
        <v>1530</v>
      </c>
    </row>
    <row r="6892" spans="1:2" x14ac:dyDescent="0.25">
      <c r="A6892" s="10" t="s">
        <v>836</v>
      </c>
      <c r="B6892" s="8">
        <v>3869</v>
      </c>
    </row>
    <row r="6893" spans="1:2" x14ac:dyDescent="0.25">
      <c r="A6893" s="10" t="s">
        <v>836</v>
      </c>
      <c r="B6893" s="8">
        <v>5880</v>
      </c>
    </row>
    <row r="6894" spans="1:2" x14ac:dyDescent="0.25">
      <c r="A6894" s="10" t="s">
        <v>836</v>
      </c>
      <c r="B6894" s="8">
        <v>2628</v>
      </c>
    </row>
    <row r="6895" spans="1:2" x14ac:dyDescent="0.25">
      <c r="A6895" s="10" t="s">
        <v>836</v>
      </c>
      <c r="B6895" s="8">
        <v>2067</v>
      </c>
    </row>
    <row r="6896" spans="1:2" x14ac:dyDescent="0.25">
      <c r="A6896" s="10" t="s">
        <v>836</v>
      </c>
      <c r="B6896" s="8">
        <v>1833</v>
      </c>
    </row>
    <row r="6897" spans="1:2" x14ac:dyDescent="0.25">
      <c r="A6897" s="10" t="s">
        <v>836</v>
      </c>
      <c r="B6897" s="8">
        <v>2420</v>
      </c>
    </row>
    <row r="6898" spans="1:2" x14ac:dyDescent="0.25">
      <c r="A6898" s="10" t="s">
        <v>836</v>
      </c>
      <c r="B6898" s="8">
        <v>3900</v>
      </c>
    </row>
    <row r="6899" spans="1:2" x14ac:dyDescent="0.25">
      <c r="A6899" s="10" t="s">
        <v>836</v>
      </c>
      <c r="B6899" s="8">
        <v>8250</v>
      </c>
    </row>
    <row r="6900" spans="1:2" x14ac:dyDescent="0.25">
      <c r="A6900" s="10" t="s">
        <v>836</v>
      </c>
      <c r="B6900" s="8">
        <v>3450</v>
      </c>
    </row>
    <row r="6901" spans="1:2" x14ac:dyDescent="0.25">
      <c r="A6901" s="10" t="s">
        <v>836</v>
      </c>
      <c r="B6901" s="8">
        <v>3504</v>
      </c>
    </row>
    <row r="6902" spans="1:2" x14ac:dyDescent="0.25">
      <c r="A6902" s="10" t="s">
        <v>836</v>
      </c>
      <c r="B6902" s="8">
        <v>2538</v>
      </c>
    </row>
    <row r="6903" spans="1:2" x14ac:dyDescent="0.25">
      <c r="A6903" s="10" t="s">
        <v>836</v>
      </c>
      <c r="B6903" s="8">
        <v>3132</v>
      </c>
    </row>
    <row r="6904" spans="1:2" x14ac:dyDescent="0.25">
      <c r="A6904" s="10" t="s">
        <v>836</v>
      </c>
      <c r="B6904" s="8">
        <v>4914</v>
      </c>
    </row>
    <row r="6905" spans="1:2" x14ac:dyDescent="0.25">
      <c r="A6905" s="10" t="s">
        <v>836</v>
      </c>
      <c r="B6905" s="8">
        <v>3051</v>
      </c>
    </row>
    <row r="6906" spans="1:2" x14ac:dyDescent="0.25">
      <c r="A6906" s="10" t="s">
        <v>836</v>
      </c>
      <c r="B6906" s="8">
        <v>2030</v>
      </c>
    </row>
    <row r="6907" spans="1:2" x14ac:dyDescent="0.25">
      <c r="A6907" s="10" t="s">
        <v>836</v>
      </c>
      <c r="B6907" s="8">
        <v>1292</v>
      </c>
    </row>
    <row r="6908" spans="1:2" x14ac:dyDescent="0.25">
      <c r="A6908" s="10" t="s">
        <v>836</v>
      </c>
      <c r="B6908" s="8">
        <v>624</v>
      </c>
    </row>
    <row r="6909" spans="1:2" x14ac:dyDescent="0.25">
      <c r="A6909" s="10" t="s">
        <v>836</v>
      </c>
      <c r="B6909" s="8">
        <v>1596</v>
      </c>
    </row>
    <row r="6910" spans="1:2" x14ac:dyDescent="0.25">
      <c r="A6910" s="10" t="s">
        <v>836</v>
      </c>
      <c r="B6910" s="8">
        <v>2100</v>
      </c>
    </row>
    <row r="6911" spans="1:2" x14ac:dyDescent="0.25">
      <c r="A6911" s="10" t="s">
        <v>836</v>
      </c>
      <c r="B6911" s="8">
        <v>4060</v>
      </c>
    </row>
    <row r="6912" spans="1:2" x14ac:dyDescent="0.25">
      <c r="A6912" s="10" t="s">
        <v>836</v>
      </c>
      <c r="B6912" s="8">
        <v>1260</v>
      </c>
    </row>
    <row r="6913" spans="1:2" x14ac:dyDescent="0.25">
      <c r="A6913" s="10" t="s">
        <v>836</v>
      </c>
      <c r="B6913" s="8">
        <v>1064</v>
      </c>
    </row>
    <row r="6914" spans="1:2" x14ac:dyDescent="0.25">
      <c r="A6914" s="10" t="s">
        <v>838</v>
      </c>
      <c r="B6914" s="8">
        <v>575</v>
      </c>
    </row>
    <row r="6915" spans="1:2" x14ac:dyDescent="0.25">
      <c r="A6915" s="10" t="s">
        <v>838</v>
      </c>
      <c r="B6915" s="8">
        <v>1444</v>
      </c>
    </row>
    <row r="6916" spans="1:2" x14ac:dyDescent="0.25">
      <c r="A6916" s="10" t="s">
        <v>838</v>
      </c>
      <c r="B6916" s="8">
        <v>952</v>
      </c>
    </row>
    <row r="6917" spans="1:2" x14ac:dyDescent="0.25">
      <c r="A6917" s="10" t="s">
        <v>838</v>
      </c>
      <c r="B6917" s="8">
        <v>2584</v>
      </c>
    </row>
    <row r="6918" spans="1:2" x14ac:dyDescent="0.25">
      <c r="A6918" s="10" t="s">
        <v>838</v>
      </c>
      <c r="B6918" s="8">
        <v>893</v>
      </c>
    </row>
    <row r="6919" spans="1:2" x14ac:dyDescent="0.25">
      <c r="A6919" s="10" t="s">
        <v>838</v>
      </c>
      <c r="B6919" s="8">
        <v>585</v>
      </c>
    </row>
    <row r="6920" spans="1:2" x14ac:dyDescent="0.25">
      <c r="A6920" s="10" t="s">
        <v>838</v>
      </c>
      <c r="B6920" s="8">
        <v>392</v>
      </c>
    </row>
    <row r="6921" spans="1:2" x14ac:dyDescent="0.25">
      <c r="A6921" s="10" t="s">
        <v>838</v>
      </c>
      <c r="B6921" s="8">
        <v>1092</v>
      </c>
    </row>
    <row r="6922" spans="1:2" x14ac:dyDescent="0.25">
      <c r="A6922" s="10" t="s">
        <v>838</v>
      </c>
      <c r="B6922" s="8">
        <v>1360</v>
      </c>
    </row>
    <row r="6923" spans="1:2" x14ac:dyDescent="0.25">
      <c r="A6923" s="10" t="s">
        <v>838</v>
      </c>
      <c r="B6923" s="8">
        <v>2480</v>
      </c>
    </row>
    <row r="6924" spans="1:2" x14ac:dyDescent="0.25">
      <c r="A6924" s="10" t="s">
        <v>838</v>
      </c>
      <c r="B6924" s="8">
        <v>882</v>
      </c>
    </row>
    <row r="6925" spans="1:2" x14ac:dyDescent="0.25">
      <c r="A6925" s="10" t="s">
        <v>838</v>
      </c>
      <c r="B6925" s="8">
        <v>530</v>
      </c>
    </row>
    <row r="6926" spans="1:2" x14ac:dyDescent="0.25">
      <c r="A6926" s="10" t="s">
        <v>838</v>
      </c>
      <c r="B6926" s="8">
        <v>420</v>
      </c>
    </row>
    <row r="6927" spans="1:2" x14ac:dyDescent="0.25">
      <c r="A6927" s="10" t="s">
        <v>838</v>
      </c>
      <c r="B6927" s="8">
        <v>1870</v>
      </c>
    </row>
    <row r="6928" spans="1:2" x14ac:dyDescent="0.25">
      <c r="A6928" s="10" t="s">
        <v>838</v>
      </c>
      <c r="B6928" s="8">
        <v>2898</v>
      </c>
    </row>
    <row r="6929" spans="1:2" x14ac:dyDescent="0.25">
      <c r="A6929" s="10" t="s">
        <v>838</v>
      </c>
      <c r="B6929" s="8">
        <v>8322</v>
      </c>
    </row>
    <row r="6930" spans="1:2" x14ac:dyDescent="0.25">
      <c r="A6930" s="10" t="s">
        <v>838</v>
      </c>
      <c r="B6930" s="8">
        <v>2331</v>
      </c>
    </row>
    <row r="6931" spans="1:2" x14ac:dyDescent="0.25">
      <c r="A6931" s="10" t="s">
        <v>838</v>
      </c>
      <c r="B6931" s="8">
        <v>1782</v>
      </c>
    </row>
    <row r="6932" spans="1:2" x14ac:dyDescent="0.25">
      <c r="A6932" s="10" t="s">
        <v>838</v>
      </c>
      <c r="B6932" s="8">
        <v>1122</v>
      </c>
    </row>
    <row r="6933" spans="1:2" x14ac:dyDescent="0.25">
      <c r="A6933" s="10" t="s">
        <v>838</v>
      </c>
      <c r="B6933" s="8">
        <v>1806</v>
      </c>
    </row>
    <row r="6934" spans="1:2" x14ac:dyDescent="0.25">
      <c r="A6934" s="10" t="s">
        <v>838</v>
      </c>
      <c r="B6934" s="8">
        <v>3174</v>
      </c>
    </row>
    <row r="6935" spans="1:2" x14ac:dyDescent="0.25">
      <c r="A6935" s="10" t="s">
        <v>838</v>
      </c>
      <c r="B6935" s="8">
        <v>4384</v>
      </c>
    </row>
    <row r="6936" spans="1:2" x14ac:dyDescent="0.25">
      <c r="A6936" s="10" t="s">
        <v>838</v>
      </c>
      <c r="B6936" s="8">
        <v>2156</v>
      </c>
    </row>
    <row r="6937" spans="1:2" x14ac:dyDescent="0.25">
      <c r="A6937" s="10" t="s">
        <v>838</v>
      </c>
      <c r="B6937" s="8">
        <v>1150</v>
      </c>
    </row>
    <row r="6938" spans="1:2" x14ac:dyDescent="0.25">
      <c r="A6938" s="10" t="s">
        <v>838</v>
      </c>
      <c r="B6938" s="8">
        <v>1056</v>
      </c>
    </row>
    <row r="6939" spans="1:2" x14ac:dyDescent="0.25">
      <c r="A6939" s="10" t="s">
        <v>838</v>
      </c>
      <c r="B6939" s="8">
        <v>1496</v>
      </c>
    </row>
    <row r="6940" spans="1:2" x14ac:dyDescent="0.25">
      <c r="A6940" s="10" t="s">
        <v>838</v>
      </c>
      <c r="B6940" s="8">
        <v>4335</v>
      </c>
    </row>
    <row r="6941" spans="1:2" x14ac:dyDescent="0.25">
      <c r="A6941" s="10" t="s">
        <v>838</v>
      </c>
      <c r="B6941" s="8">
        <v>6762</v>
      </c>
    </row>
    <row r="6942" spans="1:2" x14ac:dyDescent="0.25">
      <c r="A6942" s="10" t="s">
        <v>838</v>
      </c>
      <c r="B6942" s="8">
        <v>3828</v>
      </c>
    </row>
    <row r="6943" spans="1:2" x14ac:dyDescent="0.25">
      <c r="A6943" s="10" t="s">
        <v>838</v>
      </c>
      <c r="B6943" s="8">
        <v>2448</v>
      </c>
    </row>
    <row r="6944" spans="1:2" x14ac:dyDescent="0.25">
      <c r="A6944" s="10" t="s">
        <v>838</v>
      </c>
      <c r="B6944" s="8">
        <v>1739</v>
      </c>
    </row>
    <row r="6945" spans="1:2" x14ac:dyDescent="0.25">
      <c r="A6945" s="10" t="s">
        <v>838</v>
      </c>
      <c r="B6945" s="8">
        <v>2760</v>
      </c>
    </row>
    <row r="6946" spans="1:2" x14ac:dyDescent="0.25">
      <c r="A6946" s="10" t="s">
        <v>838</v>
      </c>
      <c r="B6946" s="8">
        <v>4794</v>
      </c>
    </row>
    <row r="6947" spans="1:2" x14ac:dyDescent="0.25">
      <c r="A6947" s="10" t="s">
        <v>838</v>
      </c>
      <c r="B6947" s="8">
        <v>6419</v>
      </c>
    </row>
    <row r="6948" spans="1:2" x14ac:dyDescent="0.25">
      <c r="A6948" s="10" t="s">
        <v>838</v>
      </c>
      <c r="B6948" s="8">
        <v>3276</v>
      </c>
    </row>
    <row r="6949" spans="1:2" x14ac:dyDescent="0.25">
      <c r="A6949" s="10" t="s">
        <v>838</v>
      </c>
      <c r="B6949" s="8">
        <v>2379</v>
      </c>
    </row>
    <row r="6950" spans="1:2" x14ac:dyDescent="0.25">
      <c r="A6950" s="10" t="s">
        <v>838</v>
      </c>
      <c r="B6950" s="8">
        <v>1998</v>
      </c>
    </row>
    <row r="6951" spans="1:2" x14ac:dyDescent="0.25">
      <c r="A6951" s="10" t="s">
        <v>838</v>
      </c>
      <c r="B6951" s="8">
        <v>2448</v>
      </c>
    </row>
    <row r="6952" spans="1:2" x14ac:dyDescent="0.25">
      <c r="A6952" s="10" t="s">
        <v>838</v>
      </c>
      <c r="B6952" s="8">
        <v>5194</v>
      </c>
    </row>
    <row r="6953" spans="1:2" x14ac:dyDescent="0.25">
      <c r="A6953" s="10" t="s">
        <v>838</v>
      </c>
      <c r="B6953" s="8">
        <v>4522</v>
      </c>
    </row>
    <row r="6954" spans="1:2" x14ac:dyDescent="0.25">
      <c r="A6954" s="10" t="s">
        <v>838</v>
      </c>
      <c r="B6954" s="8">
        <v>2079</v>
      </c>
    </row>
    <row r="6955" spans="1:2" x14ac:dyDescent="0.25">
      <c r="A6955" s="10" t="s">
        <v>838</v>
      </c>
      <c r="B6955" s="8">
        <v>1176</v>
      </c>
    </row>
    <row r="6956" spans="1:2" x14ac:dyDescent="0.25">
      <c r="A6956" s="10" t="s">
        <v>838</v>
      </c>
      <c r="B6956" s="8">
        <v>874</v>
      </c>
    </row>
    <row r="6957" spans="1:2" x14ac:dyDescent="0.25">
      <c r="A6957" s="10" t="s">
        <v>838</v>
      </c>
      <c r="B6957" s="8">
        <v>1530</v>
      </c>
    </row>
    <row r="6958" spans="1:2" x14ac:dyDescent="0.25">
      <c r="A6958" s="10" t="s">
        <v>838</v>
      </c>
      <c r="B6958" s="8">
        <v>2196</v>
      </c>
    </row>
    <row r="6959" spans="1:2" x14ac:dyDescent="0.25">
      <c r="A6959" s="10" t="s">
        <v>838</v>
      </c>
      <c r="B6959" s="8">
        <v>4816</v>
      </c>
    </row>
    <row r="6960" spans="1:2" x14ac:dyDescent="0.25">
      <c r="A6960" s="10" t="s">
        <v>838</v>
      </c>
      <c r="B6960" s="8">
        <v>2400</v>
      </c>
    </row>
    <row r="6961" spans="1:2" x14ac:dyDescent="0.25">
      <c r="A6961" s="10" t="s">
        <v>838</v>
      </c>
      <c r="B6961" s="8">
        <v>1326</v>
      </c>
    </row>
    <row r="6962" spans="1:2" x14ac:dyDescent="0.25">
      <c r="A6962" s="10" t="s">
        <v>838</v>
      </c>
      <c r="B6962" s="8">
        <v>1054</v>
      </c>
    </row>
    <row r="6963" spans="1:2" x14ac:dyDescent="0.25">
      <c r="A6963" s="10" t="s">
        <v>838</v>
      </c>
      <c r="B6963" s="8">
        <v>1596</v>
      </c>
    </row>
    <row r="6964" spans="1:2" x14ac:dyDescent="0.25">
      <c r="A6964" s="10" t="s">
        <v>838</v>
      </c>
      <c r="B6964" s="8">
        <v>3577</v>
      </c>
    </row>
    <row r="6965" spans="1:2" x14ac:dyDescent="0.25">
      <c r="A6965" s="10" t="s">
        <v>838</v>
      </c>
      <c r="B6965" s="8">
        <v>4592</v>
      </c>
    </row>
    <row r="6966" spans="1:2" x14ac:dyDescent="0.25">
      <c r="A6966" s="10" t="s">
        <v>838</v>
      </c>
      <c r="B6966" s="8">
        <v>2304</v>
      </c>
    </row>
    <row r="6967" spans="1:2" x14ac:dyDescent="0.25">
      <c r="A6967" s="10" t="s">
        <v>838</v>
      </c>
      <c r="B6967" s="8">
        <v>1824</v>
      </c>
    </row>
    <row r="6968" spans="1:2" x14ac:dyDescent="0.25">
      <c r="A6968" s="10" t="s">
        <v>838</v>
      </c>
      <c r="B6968" s="8">
        <v>1768</v>
      </c>
    </row>
    <row r="6969" spans="1:2" x14ac:dyDescent="0.25">
      <c r="A6969" s="10" t="s">
        <v>838</v>
      </c>
      <c r="B6969" s="8">
        <v>2695</v>
      </c>
    </row>
    <row r="6970" spans="1:2" x14ac:dyDescent="0.25">
      <c r="A6970" s="10" t="s">
        <v>838</v>
      </c>
      <c r="B6970" s="8">
        <v>4248</v>
      </c>
    </row>
    <row r="6971" spans="1:2" x14ac:dyDescent="0.25">
      <c r="A6971" s="10" t="s">
        <v>838</v>
      </c>
      <c r="B6971" s="8">
        <v>7938</v>
      </c>
    </row>
    <row r="6972" spans="1:2" x14ac:dyDescent="0.25">
      <c r="A6972" s="10" t="s">
        <v>838</v>
      </c>
      <c r="B6972" s="8">
        <v>4277</v>
      </c>
    </row>
    <row r="6973" spans="1:2" x14ac:dyDescent="0.25">
      <c r="A6973" s="10" t="s">
        <v>838</v>
      </c>
      <c r="B6973" s="8">
        <v>3901</v>
      </c>
    </row>
    <row r="6974" spans="1:2" x14ac:dyDescent="0.25">
      <c r="A6974" s="10" t="s">
        <v>838</v>
      </c>
      <c r="B6974" s="8">
        <v>2989</v>
      </c>
    </row>
    <row r="6975" spans="1:2" x14ac:dyDescent="0.25">
      <c r="A6975" s="10" t="s">
        <v>838</v>
      </c>
      <c r="B6975" s="8">
        <v>3481</v>
      </c>
    </row>
    <row r="6976" spans="1:2" x14ac:dyDescent="0.25">
      <c r="A6976" s="10" t="s">
        <v>838</v>
      </c>
      <c r="B6976" s="8">
        <v>5192</v>
      </c>
    </row>
    <row r="6977" spans="1:2" x14ac:dyDescent="0.25">
      <c r="A6977" s="10" t="s">
        <v>838</v>
      </c>
      <c r="B6977" s="8">
        <v>3528</v>
      </c>
    </row>
    <row r="6978" spans="1:2" x14ac:dyDescent="0.25">
      <c r="A6978" s="10" t="s">
        <v>838</v>
      </c>
      <c r="B6978" s="8">
        <v>2030</v>
      </c>
    </row>
    <row r="6979" spans="1:2" x14ac:dyDescent="0.25">
      <c r="A6979" s="10" t="s">
        <v>838</v>
      </c>
      <c r="B6979" s="8">
        <v>1170</v>
      </c>
    </row>
    <row r="6980" spans="1:2" x14ac:dyDescent="0.25">
      <c r="A6980" s="10" t="s">
        <v>838</v>
      </c>
      <c r="B6980" s="8">
        <v>667</v>
      </c>
    </row>
    <row r="6981" spans="1:2" x14ac:dyDescent="0.25">
      <c r="A6981" s="10" t="s">
        <v>838</v>
      </c>
      <c r="B6981" s="8">
        <v>1710</v>
      </c>
    </row>
    <row r="6982" spans="1:2" x14ac:dyDescent="0.25">
      <c r="A6982" s="10" t="s">
        <v>838</v>
      </c>
      <c r="B6982" s="8">
        <v>2044</v>
      </c>
    </row>
    <row r="6983" spans="1:2" x14ac:dyDescent="0.25">
      <c r="A6983" s="10" t="s">
        <v>838</v>
      </c>
      <c r="B6983" s="8">
        <v>4060</v>
      </c>
    </row>
    <row r="6984" spans="1:2" x14ac:dyDescent="0.25">
      <c r="A6984" s="10" t="s">
        <v>838</v>
      </c>
      <c r="B6984" s="8">
        <v>1131</v>
      </c>
    </row>
    <row r="6985" spans="1:2" x14ac:dyDescent="0.25">
      <c r="A6985" s="10" t="s">
        <v>838</v>
      </c>
      <c r="B6985" s="8">
        <v>1200</v>
      </c>
    </row>
    <row r="6986" spans="1:2" x14ac:dyDescent="0.25">
      <c r="A6986" s="10" t="s">
        <v>840</v>
      </c>
      <c r="B6986" s="8">
        <v>460</v>
      </c>
    </row>
    <row r="6987" spans="1:2" x14ac:dyDescent="0.25">
      <c r="A6987" s="10" t="s">
        <v>840</v>
      </c>
      <c r="B6987" s="8">
        <v>1444</v>
      </c>
    </row>
    <row r="6988" spans="1:2" x14ac:dyDescent="0.25">
      <c r="A6988" s="10" t="s">
        <v>840</v>
      </c>
      <c r="B6988" s="8">
        <v>910</v>
      </c>
    </row>
    <row r="6989" spans="1:2" x14ac:dyDescent="0.25">
      <c r="A6989" s="10" t="s">
        <v>840</v>
      </c>
      <c r="B6989" s="8">
        <v>2679</v>
      </c>
    </row>
    <row r="6990" spans="1:2" x14ac:dyDescent="0.25">
      <c r="A6990" s="10" t="s">
        <v>840</v>
      </c>
      <c r="B6990" s="8">
        <v>836</v>
      </c>
    </row>
    <row r="6991" spans="1:2" x14ac:dyDescent="0.25">
      <c r="A6991" s="10" t="s">
        <v>840</v>
      </c>
      <c r="B6991" s="8">
        <v>531</v>
      </c>
    </row>
    <row r="6992" spans="1:2" x14ac:dyDescent="0.25">
      <c r="A6992" s="10" t="s">
        <v>840</v>
      </c>
      <c r="B6992" s="8">
        <v>280</v>
      </c>
    </row>
    <row r="6993" spans="1:2" x14ac:dyDescent="0.25">
      <c r="A6993" s="10" t="s">
        <v>840</v>
      </c>
      <c r="B6993" s="8">
        <v>986</v>
      </c>
    </row>
    <row r="6994" spans="1:2" x14ac:dyDescent="0.25">
      <c r="A6994" s="10" t="s">
        <v>840</v>
      </c>
      <c r="B6994" s="8">
        <v>1134</v>
      </c>
    </row>
    <row r="6995" spans="1:2" x14ac:dyDescent="0.25">
      <c r="A6995" s="10" t="s">
        <v>840</v>
      </c>
      <c r="B6995" s="8">
        <v>2196</v>
      </c>
    </row>
    <row r="6996" spans="1:2" x14ac:dyDescent="0.25">
      <c r="A6996" s="10" t="s">
        <v>840</v>
      </c>
      <c r="B6996" s="8">
        <v>780</v>
      </c>
    </row>
    <row r="6997" spans="1:2" x14ac:dyDescent="0.25">
      <c r="A6997" s="10" t="s">
        <v>840</v>
      </c>
      <c r="B6997" s="8">
        <v>369</v>
      </c>
    </row>
    <row r="6998" spans="1:2" x14ac:dyDescent="0.25">
      <c r="A6998" s="10" t="s">
        <v>840</v>
      </c>
      <c r="B6998" s="8">
        <v>330</v>
      </c>
    </row>
    <row r="6999" spans="1:2" x14ac:dyDescent="0.25">
      <c r="A6999" s="10" t="s">
        <v>840</v>
      </c>
      <c r="B6999" s="8">
        <v>1430</v>
      </c>
    </row>
    <row r="7000" spans="1:2" x14ac:dyDescent="0.25">
      <c r="A7000" s="10" t="s">
        <v>840</v>
      </c>
      <c r="B7000" s="8">
        <v>2989</v>
      </c>
    </row>
    <row r="7001" spans="1:2" x14ac:dyDescent="0.25">
      <c r="A7001" s="10" t="s">
        <v>840</v>
      </c>
      <c r="B7001" s="8">
        <v>7772</v>
      </c>
    </row>
    <row r="7002" spans="1:2" x14ac:dyDescent="0.25">
      <c r="A7002" s="10" t="s">
        <v>840</v>
      </c>
      <c r="B7002" s="8">
        <v>1950</v>
      </c>
    </row>
    <row r="7003" spans="1:2" x14ac:dyDescent="0.25">
      <c r="A7003" s="10" t="s">
        <v>840</v>
      </c>
      <c r="B7003" s="8">
        <v>1617</v>
      </c>
    </row>
    <row r="7004" spans="1:2" x14ac:dyDescent="0.25">
      <c r="A7004" s="10" t="s">
        <v>840</v>
      </c>
      <c r="B7004" s="8">
        <v>1216</v>
      </c>
    </row>
    <row r="7005" spans="1:2" x14ac:dyDescent="0.25">
      <c r="A7005" s="10" t="s">
        <v>840</v>
      </c>
      <c r="B7005" s="8">
        <v>2332</v>
      </c>
    </row>
    <row r="7006" spans="1:2" x14ac:dyDescent="0.25">
      <c r="A7006" s="10" t="s">
        <v>840</v>
      </c>
      <c r="B7006" s="8">
        <v>4230</v>
      </c>
    </row>
    <row r="7007" spans="1:2" x14ac:dyDescent="0.25">
      <c r="A7007" s="10" t="s">
        <v>840</v>
      </c>
      <c r="B7007" s="8">
        <v>5120</v>
      </c>
    </row>
    <row r="7008" spans="1:2" x14ac:dyDescent="0.25">
      <c r="A7008" s="10" t="s">
        <v>840</v>
      </c>
      <c r="B7008" s="8">
        <v>2430</v>
      </c>
    </row>
    <row r="7009" spans="1:2" x14ac:dyDescent="0.25">
      <c r="A7009" s="10" t="s">
        <v>840</v>
      </c>
      <c r="B7009" s="8">
        <v>1248</v>
      </c>
    </row>
    <row r="7010" spans="1:2" x14ac:dyDescent="0.25">
      <c r="A7010" s="10" t="s">
        <v>840</v>
      </c>
      <c r="B7010" s="8">
        <v>1128</v>
      </c>
    </row>
    <row r="7011" spans="1:2" x14ac:dyDescent="0.25">
      <c r="A7011" s="10" t="s">
        <v>840</v>
      </c>
      <c r="B7011" s="8">
        <v>1564</v>
      </c>
    </row>
    <row r="7012" spans="1:2" x14ac:dyDescent="0.25">
      <c r="A7012" s="10" t="s">
        <v>840</v>
      </c>
      <c r="B7012" s="8">
        <v>4998</v>
      </c>
    </row>
    <row r="7013" spans="1:2" x14ac:dyDescent="0.25">
      <c r="A7013" s="10" t="s">
        <v>840</v>
      </c>
      <c r="B7013" s="8">
        <v>6705</v>
      </c>
    </row>
    <row r="7014" spans="1:2" x14ac:dyDescent="0.25">
      <c r="A7014" s="10" t="s">
        <v>840</v>
      </c>
      <c r="B7014" s="8">
        <v>3654</v>
      </c>
    </row>
    <row r="7015" spans="1:2" x14ac:dyDescent="0.25">
      <c r="A7015" s="10" t="s">
        <v>840</v>
      </c>
      <c r="B7015" s="8">
        <v>2318</v>
      </c>
    </row>
    <row r="7016" spans="1:2" x14ac:dyDescent="0.25">
      <c r="A7016" s="10" t="s">
        <v>840</v>
      </c>
      <c r="B7016" s="8">
        <v>1938</v>
      </c>
    </row>
    <row r="7017" spans="1:2" x14ac:dyDescent="0.25">
      <c r="A7017" s="10" t="s">
        <v>840</v>
      </c>
      <c r="B7017" s="8">
        <v>2400</v>
      </c>
    </row>
    <row r="7018" spans="1:2" x14ac:dyDescent="0.25">
      <c r="A7018" s="10" t="s">
        <v>840</v>
      </c>
      <c r="B7018" s="8">
        <v>4888</v>
      </c>
    </row>
    <row r="7019" spans="1:2" x14ac:dyDescent="0.25">
      <c r="A7019" s="10" t="s">
        <v>840</v>
      </c>
      <c r="B7019" s="8">
        <v>7268</v>
      </c>
    </row>
    <row r="7020" spans="1:2" x14ac:dyDescent="0.25">
      <c r="A7020" s="10" t="s">
        <v>840</v>
      </c>
      <c r="B7020" s="8">
        <v>3612</v>
      </c>
    </row>
    <row r="7021" spans="1:2" x14ac:dyDescent="0.25">
      <c r="A7021" s="10" t="s">
        <v>840</v>
      </c>
      <c r="B7021" s="8">
        <v>2184</v>
      </c>
    </row>
    <row r="7022" spans="1:2" x14ac:dyDescent="0.25">
      <c r="A7022" s="10" t="s">
        <v>840</v>
      </c>
      <c r="B7022" s="8">
        <v>1950</v>
      </c>
    </row>
    <row r="7023" spans="1:2" x14ac:dyDescent="0.25">
      <c r="A7023" s="10" t="s">
        <v>840</v>
      </c>
      <c r="B7023" s="8">
        <v>2208</v>
      </c>
    </row>
    <row r="7024" spans="1:2" x14ac:dyDescent="0.25">
      <c r="A7024" s="10" t="s">
        <v>840</v>
      </c>
      <c r="B7024" s="8">
        <v>5304</v>
      </c>
    </row>
    <row r="7025" spans="1:2" x14ac:dyDescent="0.25">
      <c r="A7025" s="10" t="s">
        <v>840</v>
      </c>
      <c r="B7025" s="8">
        <v>4719</v>
      </c>
    </row>
    <row r="7026" spans="1:2" x14ac:dyDescent="0.25">
      <c r="A7026" s="10" t="s">
        <v>840</v>
      </c>
      <c r="B7026" s="8">
        <v>1885</v>
      </c>
    </row>
    <row r="7027" spans="1:2" x14ac:dyDescent="0.25">
      <c r="A7027" s="10" t="s">
        <v>840</v>
      </c>
      <c r="B7027" s="8">
        <v>1056</v>
      </c>
    </row>
    <row r="7028" spans="1:2" x14ac:dyDescent="0.25">
      <c r="A7028" s="10" t="s">
        <v>840</v>
      </c>
      <c r="B7028" s="8">
        <v>782</v>
      </c>
    </row>
    <row r="7029" spans="1:2" x14ac:dyDescent="0.25">
      <c r="A7029" s="10" t="s">
        <v>840</v>
      </c>
      <c r="B7029" s="8">
        <v>1089</v>
      </c>
    </row>
    <row r="7030" spans="1:2" x14ac:dyDescent="0.25">
      <c r="A7030" s="10" t="s">
        <v>840</v>
      </c>
      <c r="B7030" s="8">
        <v>1976</v>
      </c>
    </row>
    <row r="7031" spans="1:2" x14ac:dyDescent="0.25">
      <c r="A7031" s="10" t="s">
        <v>840</v>
      </c>
      <c r="B7031" s="8">
        <v>4859</v>
      </c>
    </row>
    <row r="7032" spans="1:2" x14ac:dyDescent="0.25">
      <c r="A7032" s="10" t="s">
        <v>840</v>
      </c>
      <c r="B7032" s="8">
        <v>2244</v>
      </c>
    </row>
    <row r="7033" spans="1:2" x14ac:dyDescent="0.25">
      <c r="A7033" s="10" t="s">
        <v>840</v>
      </c>
      <c r="B7033" s="8">
        <v>1122</v>
      </c>
    </row>
    <row r="7034" spans="1:2" x14ac:dyDescent="0.25">
      <c r="A7034" s="10" t="s">
        <v>840</v>
      </c>
      <c r="B7034" s="8">
        <v>1056</v>
      </c>
    </row>
    <row r="7035" spans="1:2" x14ac:dyDescent="0.25">
      <c r="A7035" s="10" t="s">
        <v>840</v>
      </c>
      <c r="B7035" s="8">
        <v>1452</v>
      </c>
    </row>
    <row r="7036" spans="1:2" x14ac:dyDescent="0.25">
      <c r="A7036" s="10" t="s">
        <v>840</v>
      </c>
      <c r="B7036" s="8">
        <v>2990</v>
      </c>
    </row>
    <row r="7037" spans="1:2" x14ac:dyDescent="0.25">
      <c r="A7037" s="10" t="s">
        <v>840</v>
      </c>
      <c r="B7037" s="8">
        <v>4264</v>
      </c>
    </row>
    <row r="7038" spans="1:2" x14ac:dyDescent="0.25">
      <c r="A7038" s="10" t="s">
        <v>840</v>
      </c>
      <c r="B7038" s="8">
        <v>2496</v>
      </c>
    </row>
    <row r="7039" spans="1:2" x14ac:dyDescent="0.25">
      <c r="A7039" s="10" t="s">
        <v>840</v>
      </c>
      <c r="B7039" s="8">
        <v>2277</v>
      </c>
    </row>
    <row r="7040" spans="1:2" x14ac:dyDescent="0.25">
      <c r="A7040" s="10" t="s">
        <v>840</v>
      </c>
      <c r="B7040" s="8">
        <v>2145</v>
      </c>
    </row>
    <row r="7041" spans="1:2" x14ac:dyDescent="0.25">
      <c r="A7041" s="10" t="s">
        <v>840</v>
      </c>
      <c r="B7041" s="8">
        <v>3248</v>
      </c>
    </row>
    <row r="7042" spans="1:2" x14ac:dyDescent="0.25">
      <c r="A7042" s="10" t="s">
        <v>840</v>
      </c>
      <c r="B7042" s="8">
        <v>4575</v>
      </c>
    </row>
    <row r="7043" spans="1:2" x14ac:dyDescent="0.25">
      <c r="A7043" s="10" t="s">
        <v>840</v>
      </c>
      <c r="B7043" s="8">
        <v>8004</v>
      </c>
    </row>
    <row r="7044" spans="1:2" x14ac:dyDescent="0.25">
      <c r="A7044" s="10" t="s">
        <v>840</v>
      </c>
      <c r="B7044" s="8">
        <v>4998</v>
      </c>
    </row>
    <row r="7045" spans="1:2" x14ac:dyDescent="0.25">
      <c r="A7045" s="10" t="s">
        <v>840</v>
      </c>
      <c r="B7045" s="8">
        <v>3915</v>
      </c>
    </row>
    <row r="7046" spans="1:2" x14ac:dyDescent="0.25">
      <c r="A7046" s="10" t="s">
        <v>840</v>
      </c>
      <c r="B7046" s="8">
        <v>3504</v>
      </c>
    </row>
    <row r="7047" spans="1:2" x14ac:dyDescent="0.25">
      <c r="A7047" s="10" t="s">
        <v>840</v>
      </c>
      <c r="B7047" s="8">
        <v>4161</v>
      </c>
    </row>
    <row r="7048" spans="1:2" x14ac:dyDescent="0.25">
      <c r="A7048" s="10" t="s">
        <v>840</v>
      </c>
      <c r="B7048" s="8">
        <v>5192</v>
      </c>
    </row>
    <row r="7049" spans="1:2" x14ac:dyDescent="0.25">
      <c r="A7049" s="10" t="s">
        <v>840</v>
      </c>
      <c r="B7049" s="8">
        <v>4480</v>
      </c>
    </row>
    <row r="7050" spans="1:2" x14ac:dyDescent="0.25">
      <c r="A7050" s="10" t="s">
        <v>840</v>
      </c>
      <c r="B7050" s="8">
        <v>2496</v>
      </c>
    </row>
    <row r="7051" spans="1:2" x14ac:dyDescent="0.25">
      <c r="A7051" s="10" t="s">
        <v>840</v>
      </c>
      <c r="B7051" s="8">
        <v>2088</v>
      </c>
    </row>
    <row r="7052" spans="1:2" x14ac:dyDescent="0.25">
      <c r="A7052" s="10" t="s">
        <v>840</v>
      </c>
      <c r="B7052" s="8">
        <v>1232</v>
      </c>
    </row>
    <row r="7053" spans="1:2" x14ac:dyDescent="0.25">
      <c r="A7053" s="10" t="s">
        <v>840</v>
      </c>
      <c r="B7053" s="8">
        <v>2378</v>
      </c>
    </row>
    <row r="7054" spans="1:2" x14ac:dyDescent="0.25">
      <c r="A7054" s="10" t="s">
        <v>840</v>
      </c>
      <c r="B7054" s="8">
        <v>2688</v>
      </c>
    </row>
    <row r="7055" spans="1:2" x14ac:dyDescent="0.25">
      <c r="A7055" s="10" t="s">
        <v>840</v>
      </c>
      <c r="B7055" s="8">
        <v>5440</v>
      </c>
    </row>
    <row r="7056" spans="1:2" x14ac:dyDescent="0.25">
      <c r="A7056" s="10" t="s">
        <v>840</v>
      </c>
      <c r="B7056" s="8">
        <v>1768</v>
      </c>
    </row>
    <row r="7057" spans="1:2" x14ac:dyDescent="0.25">
      <c r="A7057" s="10" t="s">
        <v>840</v>
      </c>
      <c r="B7057" s="8">
        <v>1752</v>
      </c>
    </row>
    <row r="7058" spans="1:2" x14ac:dyDescent="0.25">
      <c r="A7058" s="10" t="s">
        <v>842</v>
      </c>
      <c r="B7058" s="8">
        <v>1044</v>
      </c>
    </row>
    <row r="7059" spans="1:2" x14ac:dyDescent="0.25">
      <c r="A7059" s="10" t="s">
        <v>842</v>
      </c>
      <c r="B7059" s="8">
        <v>2378</v>
      </c>
    </row>
    <row r="7060" spans="1:2" x14ac:dyDescent="0.25">
      <c r="A7060" s="10" t="s">
        <v>842</v>
      </c>
      <c r="B7060" s="8">
        <v>1425</v>
      </c>
    </row>
    <row r="7061" spans="1:2" x14ac:dyDescent="0.25">
      <c r="A7061" s="10" t="s">
        <v>842</v>
      </c>
      <c r="B7061" s="8">
        <v>3473</v>
      </c>
    </row>
    <row r="7062" spans="1:2" x14ac:dyDescent="0.25">
      <c r="A7062" s="10" t="s">
        <v>842</v>
      </c>
      <c r="B7062" s="8">
        <v>1403</v>
      </c>
    </row>
    <row r="7063" spans="1:2" x14ac:dyDescent="0.25">
      <c r="A7063" s="10" t="s">
        <v>842</v>
      </c>
      <c r="B7063" s="8">
        <v>1008</v>
      </c>
    </row>
    <row r="7064" spans="1:2" x14ac:dyDescent="0.25">
      <c r="A7064" s="10" t="s">
        <v>842</v>
      </c>
      <c r="B7064" s="8">
        <v>589</v>
      </c>
    </row>
    <row r="7065" spans="1:2" x14ac:dyDescent="0.25">
      <c r="A7065" s="10" t="s">
        <v>842</v>
      </c>
      <c r="B7065" s="8">
        <v>1408</v>
      </c>
    </row>
    <row r="7066" spans="1:2" x14ac:dyDescent="0.25">
      <c r="A7066" s="10" t="s">
        <v>842</v>
      </c>
      <c r="B7066" s="8">
        <v>1776</v>
      </c>
    </row>
    <row r="7067" spans="1:2" x14ac:dyDescent="0.25">
      <c r="A7067" s="10" t="s">
        <v>842</v>
      </c>
      <c r="B7067" s="8">
        <v>2875</v>
      </c>
    </row>
    <row r="7068" spans="1:2" x14ac:dyDescent="0.25">
      <c r="A7068" s="10" t="s">
        <v>842</v>
      </c>
      <c r="B7068" s="8">
        <v>1242</v>
      </c>
    </row>
    <row r="7069" spans="1:2" x14ac:dyDescent="0.25">
      <c r="A7069" s="10" t="s">
        <v>842</v>
      </c>
      <c r="B7069" s="8">
        <v>728</v>
      </c>
    </row>
    <row r="7070" spans="1:2" x14ac:dyDescent="0.25">
      <c r="A7070" s="10" t="s">
        <v>842</v>
      </c>
      <c r="B7070" s="8">
        <v>684</v>
      </c>
    </row>
    <row r="7071" spans="1:2" x14ac:dyDescent="0.25">
      <c r="A7071" s="10" t="s">
        <v>842</v>
      </c>
      <c r="B7071" s="8">
        <v>2745</v>
      </c>
    </row>
    <row r="7072" spans="1:2" x14ac:dyDescent="0.25">
      <c r="A7072" s="10" t="s">
        <v>842</v>
      </c>
      <c r="B7072" s="8">
        <v>3384</v>
      </c>
    </row>
    <row r="7073" spans="1:2" x14ac:dyDescent="0.25">
      <c r="A7073" s="10" t="s">
        <v>842</v>
      </c>
      <c r="B7073" s="8">
        <v>8856</v>
      </c>
    </row>
    <row r="7074" spans="1:2" x14ac:dyDescent="0.25">
      <c r="A7074" s="10" t="s">
        <v>842</v>
      </c>
      <c r="B7074" s="8">
        <v>2701</v>
      </c>
    </row>
    <row r="7075" spans="1:2" x14ac:dyDescent="0.25">
      <c r="A7075" s="10" t="s">
        <v>842</v>
      </c>
      <c r="B7075" s="8">
        <v>1904</v>
      </c>
    </row>
    <row r="7076" spans="1:2" x14ac:dyDescent="0.25">
      <c r="A7076" s="10" t="s">
        <v>842</v>
      </c>
      <c r="B7076" s="8">
        <v>1666</v>
      </c>
    </row>
    <row r="7077" spans="1:2" x14ac:dyDescent="0.25">
      <c r="A7077" s="10" t="s">
        <v>842</v>
      </c>
      <c r="B7077" s="8">
        <v>2552</v>
      </c>
    </row>
    <row r="7078" spans="1:2" x14ac:dyDescent="0.25">
      <c r="A7078" s="10" t="s">
        <v>842</v>
      </c>
      <c r="B7078" s="8">
        <v>4823</v>
      </c>
    </row>
    <row r="7079" spans="1:2" x14ac:dyDescent="0.25">
      <c r="A7079" s="10" t="s">
        <v>842</v>
      </c>
      <c r="B7079" s="8">
        <v>5580</v>
      </c>
    </row>
    <row r="7080" spans="1:2" x14ac:dyDescent="0.25">
      <c r="A7080" s="10" t="s">
        <v>842</v>
      </c>
      <c r="B7080" s="8">
        <v>3008</v>
      </c>
    </row>
    <row r="7081" spans="1:2" x14ac:dyDescent="0.25">
      <c r="A7081" s="10" t="s">
        <v>842</v>
      </c>
      <c r="B7081" s="8">
        <v>1350</v>
      </c>
    </row>
    <row r="7082" spans="1:2" x14ac:dyDescent="0.25">
      <c r="A7082" s="10" t="s">
        <v>842</v>
      </c>
      <c r="B7082" s="8">
        <v>1334</v>
      </c>
    </row>
    <row r="7083" spans="1:2" x14ac:dyDescent="0.25">
      <c r="A7083" s="10" t="s">
        <v>842</v>
      </c>
      <c r="B7083" s="8">
        <v>1908</v>
      </c>
    </row>
    <row r="7084" spans="1:2" x14ac:dyDescent="0.25">
      <c r="A7084" s="10" t="s">
        <v>842</v>
      </c>
      <c r="B7084" s="8">
        <v>5096</v>
      </c>
    </row>
    <row r="7085" spans="1:2" x14ac:dyDescent="0.25">
      <c r="A7085" s="10" t="s">
        <v>842</v>
      </c>
      <c r="B7085" s="8">
        <v>7599</v>
      </c>
    </row>
    <row r="7086" spans="1:2" x14ac:dyDescent="0.25">
      <c r="A7086" s="10" t="s">
        <v>842</v>
      </c>
      <c r="B7086" s="8">
        <v>4116</v>
      </c>
    </row>
    <row r="7087" spans="1:2" x14ac:dyDescent="0.25">
      <c r="A7087" s="10" t="s">
        <v>842</v>
      </c>
      <c r="B7087" s="8">
        <v>2856</v>
      </c>
    </row>
    <row r="7088" spans="1:2" x14ac:dyDescent="0.25">
      <c r="A7088" s="10" t="s">
        <v>842</v>
      </c>
      <c r="B7088" s="8">
        <v>2058</v>
      </c>
    </row>
    <row r="7089" spans="1:2" x14ac:dyDescent="0.25">
      <c r="A7089" s="10" t="s">
        <v>842</v>
      </c>
      <c r="B7089" s="8">
        <v>2550</v>
      </c>
    </row>
    <row r="7090" spans="1:2" x14ac:dyDescent="0.25">
      <c r="A7090" s="10" t="s">
        <v>842</v>
      </c>
      <c r="B7090" s="8">
        <v>5454</v>
      </c>
    </row>
    <row r="7091" spans="1:2" x14ac:dyDescent="0.25">
      <c r="A7091" s="10" t="s">
        <v>842</v>
      </c>
      <c r="B7091" s="8">
        <v>7144</v>
      </c>
    </row>
    <row r="7092" spans="1:2" x14ac:dyDescent="0.25">
      <c r="A7092" s="10" t="s">
        <v>842</v>
      </c>
      <c r="B7092" s="8">
        <v>3567</v>
      </c>
    </row>
    <row r="7093" spans="1:2" x14ac:dyDescent="0.25">
      <c r="A7093" s="10" t="s">
        <v>842</v>
      </c>
      <c r="B7093" s="8">
        <v>2072</v>
      </c>
    </row>
    <row r="7094" spans="1:2" x14ac:dyDescent="0.25">
      <c r="A7094" s="10" t="s">
        <v>842</v>
      </c>
      <c r="B7094" s="8">
        <v>2280</v>
      </c>
    </row>
    <row r="7095" spans="1:2" x14ac:dyDescent="0.25">
      <c r="A7095" s="10" t="s">
        <v>842</v>
      </c>
      <c r="B7095" s="8">
        <v>2491</v>
      </c>
    </row>
    <row r="7096" spans="1:2" x14ac:dyDescent="0.25">
      <c r="A7096" s="10" t="s">
        <v>842</v>
      </c>
      <c r="B7096" s="8">
        <v>4914</v>
      </c>
    </row>
    <row r="7097" spans="1:2" x14ac:dyDescent="0.25">
      <c r="A7097" s="10" t="s">
        <v>842</v>
      </c>
      <c r="B7097" s="8">
        <v>4389</v>
      </c>
    </row>
    <row r="7098" spans="1:2" x14ac:dyDescent="0.25">
      <c r="A7098" s="10" t="s">
        <v>842</v>
      </c>
      <c r="B7098" s="8">
        <v>2146</v>
      </c>
    </row>
    <row r="7099" spans="1:2" x14ac:dyDescent="0.25">
      <c r="A7099" s="10" t="s">
        <v>842</v>
      </c>
      <c r="B7099" s="8">
        <v>1127</v>
      </c>
    </row>
    <row r="7100" spans="1:2" x14ac:dyDescent="0.25">
      <c r="A7100" s="10" t="s">
        <v>842</v>
      </c>
      <c r="B7100" s="8">
        <v>984</v>
      </c>
    </row>
    <row r="7101" spans="1:2" x14ac:dyDescent="0.25">
      <c r="A7101" s="10" t="s">
        <v>842</v>
      </c>
      <c r="B7101" s="8">
        <v>1386</v>
      </c>
    </row>
    <row r="7102" spans="1:2" x14ac:dyDescent="0.25">
      <c r="A7102" s="10" t="s">
        <v>842</v>
      </c>
      <c r="B7102" s="8">
        <v>2448</v>
      </c>
    </row>
    <row r="7103" spans="1:2" x14ac:dyDescent="0.25">
      <c r="A7103" s="10" t="s">
        <v>842</v>
      </c>
      <c r="B7103" s="8">
        <v>4756</v>
      </c>
    </row>
    <row r="7104" spans="1:2" x14ac:dyDescent="0.25">
      <c r="A7104" s="10" t="s">
        <v>842</v>
      </c>
      <c r="B7104" s="8">
        <v>2080</v>
      </c>
    </row>
    <row r="7105" spans="1:2" x14ac:dyDescent="0.25">
      <c r="A7105" s="10" t="s">
        <v>842</v>
      </c>
      <c r="B7105" s="8">
        <v>1216</v>
      </c>
    </row>
    <row r="7106" spans="1:2" x14ac:dyDescent="0.25">
      <c r="A7106" s="10" t="s">
        <v>842</v>
      </c>
      <c r="B7106" s="8">
        <v>1452</v>
      </c>
    </row>
    <row r="7107" spans="1:2" x14ac:dyDescent="0.25">
      <c r="A7107" s="10" t="s">
        <v>842</v>
      </c>
      <c r="B7107" s="8">
        <v>1558</v>
      </c>
    </row>
    <row r="7108" spans="1:2" x14ac:dyDescent="0.25">
      <c r="A7108" s="10" t="s">
        <v>842</v>
      </c>
      <c r="B7108" s="8">
        <v>3984</v>
      </c>
    </row>
    <row r="7109" spans="1:2" x14ac:dyDescent="0.25">
      <c r="A7109" s="10" t="s">
        <v>842</v>
      </c>
      <c r="B7109" s="8">
        <v>5043</v>
      </c>
    </row>
    <row r="7110" spans="1:2" x14ac:dyDescent="0.25">
      <c r="A7110" s="10" t="s">
        <v>842</v>
      </c>
      <c r="B7110" s="8">
        <v>3234</v>
      </c>
    </row>
    <row r="7111" spans="1:2" x14ac:dyDescent="0.25">
      <c r="A7111" s="10" t="s">
        <v>842</v>
      </c>
      <c r="B7111" s="8">
        <v>2592</v>
      </c>
    </row>
    <row r="7112" spans="1:2" x14ac:dyDescent="0.25">
      <c r="A7112" s="10" t="s">
        <v>842</v>
      </c>
      <c r="B7112" s="8">
        <v>2822</v>
      </c>
    </row>
    <row r="7113" spans="1:2" x14ac:dyDescent="0.25">
      <c r="A7113" s="10" t="s">
        <v>842</v>
      </c>
      <c r="B7113" s="8">
        <v>4125</v>
      </c>
    </row>
    <row r="7114" spans="1:2" x14ac:dyDescent="0.25">
      <c r="A7114" s="10" t="s">
        <v>842</v>
      </c>
      <c r="B7114" s="8">
        <v>5551</v>
      </c>
    </row>
    <row r="7115" spans="1:2" x14ac:dyDescent="0.25">
      <c r="A7115" s="10" t="s">
        <v>842</v>
      </c>
      <c r="B7115" s="8">
        <v>8700</v>
      </c>
    </row>
    <row r="7116" spans="1:2" x14ac:dyDescent="0.25">
      <c r="A7116" s="10" t="s">
        <v>842</v>
      </c>
      <c r="B7116" s="8">
        <v>5292</v>
      </c>
    </row>
    <row r="7117" spans="1:2" x14ac:dyDescent="0.25">
      <c r="A7117" s="10" t="s">
        <v>842</v>
      </c>
      <c r="B7117" s="8">
        <v>5145</v>
      </c>
    </row>
    <row r="7118" spans="1:2" x14ac:dyDescent="0.25">
      <c r="A7118" s="10" t="s">
        <v>842</v>
      </c>
      <c r="B7118" s="8">
        <v>3915</v>
      </c>
    </row>
    <row r="7119" spans="1:2" x14ac:dyDescent="0.25">
      <c r="A7119" s="10" t="s">
        <v>842</v>
      </c>
      <c r="B7119" s="8">
        <v>4536</v>
      </c>
    </row>
    <row r="7120" spans="1:2" x14ac:dyDescent="0.25">
      <c r="A7120" s="10" t="s">
        <v>842</v>
      </c>
      <c r="B7120" s="8">
        <v>7440</v>
      </c>
    </row>
    <row r="7121" spans="1:2" x14ac:dyDescent="0.25">
      <c r="A7121" s="10" t="s">
        <v>842</v>
      </c>
      <c r="B7121" s="8">
        <v>4000</v>
      </c>
    </row>
    <row r="7122" spans="1:2" x14ac:dyDescent="0.25">
      <c r="A7122" s="10" t="s">
        <v>842</v>
      </c>
      <c r="B7122" s="8">
        <v>2400</v>
      </c>
    </row>
    <row r="7123" spans="1:2" x14ac:dyDescent="0.25">
      <c r="A7123" s="10" t="s">
        <v>842</v>
      </c>
      <c r="B7123" s="8">
        <v>2175</v>
      </c>
    </row>
    <row r="7124" spans="1:2" x14ac:dyDescent="0.25">
      <c r="A7124" s="10" t="s">
        <v>842</v>
      </c>
      <c r="B7124" s="8">
        <v>1305</v>
      </c>
    </row>
    <row r="7125" spans="1:2" x14ac:dyDescent="0.25">
      <c r="A7125" s="10" t="s">
        <v>842</v>
      </c>
      <c r="B7125" s="8">
        <v>2214</v>
      </c>
    </row>
    <row r="7126" spans="1:2" x14ac:dyDescent="0.25">
      <c r="A7126" s="10" t="s">
        <v>842</v>
      </c>
      <c r="B7126" s="8">
        <v>2550</v>
      </c>
    </row>
    <row r="7127" spans="1:2" x14ac:dyDescent="0.25">
      <c r="A7127" s="10" t="s">
        <v>842</v>
      </c>
      <c r="B7127" s="8">
        <v>4917</v>
      </c>
    </row>
    <row r="7128" spans="1:2" x14ac:dyDescent="0.25">
      <c r="A7128" s="10" t="s">
        <v>842</v>
      </c>
      <c r="B7128" s="8">
        <v>1900</v>
      </c>
    </row>
    <row r="7129" spans="1:2" x14ac:dyDescent="0.25">
      <c r="A7129" s="10" t="s">
        <v>842</v>
      </c>
      <c r="B7129" s="8">
        <v>2025</v>
      </c>
    </row>
    <row r="7130" spans="1:2" x14ac:dyDescent="0.25">
      <c r="A7130" s="10" t="s">
        <v>844</v>
      </c>
      <c r="B7130" s="8">
        <v>1666</v>
      </c>
    </row>
    <row r="7131" spans="1:2" x14ac:dyDescent="0.25">
      <c r="A7131" s="10" t="s">
        <v>844</v>
      </c>
      <c r="B7131" s="8">
        <v>3120</v>
      </c>
    </row>
    <row r="7132" spans="1:2" x14ac:dyDescent="0.25">
      <c r="A7132" s="10" t="s">
        <v>844</v>
      </c>
      <c r="B7132" s="8">
        <v>2520</v>
      </c>
    </row>
    <row r="7133" spans="1:2" x14ac:dyDescent="0.25">
      <c r="A7133" s="10" t="s">
        <v>844</v>
      </c>
      <c r="B7133" s="8">
        <v>4620</v>
      </c>
    </row>
    <row r="7134" spans="1:2" x14ac:dyDescent="0.25">
      <c r="A7134" s="10" t="s">
        <v>844</v>
      </c>
      <c r="B7134" s="8">
        <v>1863</v>
      </c>
    </row>
    <row r="7135" spans="1:2" x14ac:dyDescent="0.25">
      <c r="A7135" s="10" t="s">
        <v>844</v>
      </c>
      <c r="B7135" s="8">
        <v>1729</v>
      </c>
    </row>
    <row r="7136" spans="1:2" x14ac:dyDescent="0.25">
      <c r="A7136" s="10" t="s">
        <v>844</v>
      </c>
      <c r="B7136" s="8">
        <v>1127</v>
      </c>
    </row>
    <row r="7137" spans="1:2" x14ac:dyDescent="0.25">
      <c r="A7137" s="10" t="s">
        <v>844</v>
      </c>
      <c r="B7137" s="8">
        <v>2183</v>
      </c>
    </row>
    <row r="7138" spans="1:2" x14ac:dyDescent="0.25">
      <c r="A7138" s="10" t="s">
        <v>844</v>
      </c>
      <c r="B7138" s="8">
        <v>2349</v>
      </c>
    </row>
    <row r="7139" spans="1:2" x14ac:dyDescent="0.25">
      <c r="A7139" s="10" t="s">
        <v>844</v>
      </c>
      <c r="B7139" s="8">
        <v>3861</v>
      </c>
    </row>
    <row r="7140" spans="1:2" x14ac:dyDescent="0.25">
      <c r="A7140" s="10" t="s">
        <v>844</v>
      </c>
      <c r="B7140" s="8">
        <v>2100</v>
      </c>
    </row>
    <row r="7141" spans="1:2" x14ac:dyDescent="0.25">
      <c r="A7141" s="10" t="s">
        <v>844</v>
      </c>
      <c r="B7141" s="8">
        <v>1292</v>
      </c>
    </row>
    <row r="7142" spans="1:2" x14ac:dyDescent="0.25">
      <c r="A7142" s="10" t="s">
        <v>844</v>
      </c>
      <c r="B7142" s="8">
        <v>1175</v>
      </c>
    </row>
    <row r="7143" spans="1:2" x14ac:dyDescent="0.25">
      <c r="A7143" s="10" t="s">
        <v>844</v>
      </c>
      <c r="B7143" s="8">
        <v>3360</v>
      </c>
    </row>
    <row r="7144" spans="1:2" x14ac:dyDescent="0.25">
      <c r="A7144" s="10" t="s">
        <v>844</v>
      </c>
      <c r="B7144" s="8">
        <v>4418</v>
      </c>
    </row>
    <row r="7145" spans="1:2" x14ac:dyDescent="0.25">
      <c r="A7145" s="10" t="s">
        <v>844</v>
      </c>
      <c r="B7145" s="8">
        <v>10382</v>
      </c>
    </row>
    <row r="7146" spans="1:2" x14ac:dyDescent="0.25">
      <c r="A7146" s="10" t="s">
        <v>844</v>
      </c>
      <c r="B7146" s="8">
        <v>3219</v>
      </c>
    </row>
    <row r="7147" spans="1:2" x14ac:dyDescent="0.25">
      <c r="A7147" s="10" t="s">
        <v>844</v>
      </c>
      <c r="B7147" s="8">
        <v>2464</v>
      </c>
    </row>
    <row r="7148" spans="1:2" x14ac:dyDescent="0.25">
      <c r="A7148" s="10" t="s">
        <v>844</v>
      </c>
      <c r="B7148" s="8">
        <v>1650</v>
      </c>
    </row>
    <row r="7149" spans="1:2" x14ac:dyDescent="0.25">
      <c r="A7149" s="10" t="s">
        <v>844</v>
      </c>
      <c r="B7149" s="8">
        <v>2856</v>
      </c>
    </row>
    <row r="7150" spans="1:2" x14ac:dyDescent="0.25">
      <c r="A7150" s="10" t="s">
        <v>844</v>
      </c>
      <c r="B7150" s="8">
        <v>4940</v>
      </c>
    </row>
    <row r="7151" spans="1:2" x14ac:dyDescent="0.25">
      <c r="A7151" s="10" t="s">
        <v>844</v>
      </c>
      <c r="B7151" s="8">
        <v>6450</v>
      </c>
    </row>
    <row r="7152" spans="1:2" x14ac:dyDescent="0.25">
      <c r="A7152" s="10" t="s">
        <v>844</v>
      </c>
      <c r="B7152" s="8">
        <v>4403</v>
      </c>
    </row>
    <row r="7153" spans="1:2" x14ac:dyDescent="0.25">
      <c r="A7153" s="10" t="s">
        <v>844</v>
      </c>
      <c r="B7153" s="8">
        <v>2673</v>
      </c>
    </row>
    <row r="7154" spans="1:2" x14ac:dyDescent="0.25">
      <c r="A7154" s="10" t="s">
        <v>844</v>
      </c>
      <c r="B7154" s="8">
        <v>2277</v>
      </c>
    </row>
    <row r="7155" spans="1:2" x14ac:dyDescent="0.25">
      <c r="A7155" s="10" t="s">
        <v>844</v>
      </c>
      <c r="B7155" s="8">
        <v>3034</v>
      </c>
    </row>
    <row r="7156" spans="1:2" x14ac:dyDescent="0.25">
      <c r="A7156" s="10" t="s">
        <v>844</v>
      </c>
      <c r="B7156" s="8">
        <v>6785</v>
      </c>
    </row>
    <row r="7157" spans="1:2" x14ac:dyDescent="0.25">
      <c r="A7157" s="10" t="s">
        <v>844</v>
      </c>
      <c r="B7157" s="8">
        <v>10010</v>
      </c>
    </row>
    <row r="7158" spans="1:2" x14ac:dyDescent="0.25">
      <c r="A7158" s="10" t="s">
        <v>844</v>
      </c>
      <c r="B7158" s="8">
        <v>5800</v>
      </c>
    </row>
    <row r="7159" spans="1:2" x14ac:dyDescent="0.25">
      <c r="A7159" s="10" t="s">
        <v>844</v>
      </c>
      <c r="B7159" s="8">
        <v>4802</v>
      </c>
    </row>
    <row r="7160" spans="1:2" x14ac:dyDescent="0.25">
      <c r="A7160" s="10" t="s">
        <v>844</v>
      </c>
      <c r="B7160" s="8">
        <v>3696</v>
      </c>
    </row>
    <row r="7161" spans="1:2" x14ac:dyDescent="0.25">
      <c r="A7161" s="10" t="s">
        <v>844</v>
      </c>
      <c r="B7161" s="8">
        <v>4698</v>
      </c>
    </row>
    <row r="7162" spans="1:2" x14ac:dyDescent="0.25">
      <c r="A7162" s="10" t="s">
        <v>844</v>
      </c>
      <c r="B7162" s="8">
        <v>8379</v>
      </c>
    </row>
    <row r="7163" spans="1:2" x14ac:dyDescent="0.25">
      <c r="A7163" s="10" t="s">
        <v>844</v>
      </c>
      <c r="B7163" s="8">
        <v>6026</v>
      </c>
    </row>
    <row r="7164" spans="1:2" x14ac:dyDescent="0.25">
      <c r="A7164" s="10" t="s">
        <v>844</v>
      </c>
      <c r="B7164" s="8">
        <v>3780</v>
      </c>
    </row>
    <row r="7165" spans="1:2" x14ac:dyDescent="0.25">
      <c r="A7165" s="10" t="s">
        <v>844</v>
      </c>
      <c r="B7165" s="8">
        <v>3306</v>
      </c>
    </row>
    <row r="7166" spans="1:2" x14ac:dyDescent="0.25">
      <c r="A7166" s="10" t="s">
        <v>844</v>
      </c>
      <c r="B7166" s="8">
        <v>2592</v>
      </c>
    </row>
    <row r="7167" spans="1:2" x14ac:dyDescent="0.25">
      <c r="A7167" s="10" t="s">
        <v>844</v>
      </c>
      <c r="B7167" s="8">
        <v>3332</v>
      </c>
    </row>
    <row r="7168" spans="1:2" x14ac:dyDescent="0.25">
      <c r="A7168" s="10" t="s">
        <v>844</v>
      </c>
      <c r="B7168" s="8">
        <v>6210</v>
      </c>
    </row>
    <row r="7169" spans="1:2" x14ac:dyDescent="0.25">
      <c r="A7169" s="10" t="s">
        <v>844</v>
      </c>
      <c r="B7169" s="8">
        <v>5236</v>
      </c>
    </row>
    <row r="7170" spans="1:2" x14ac:dyDescent="0.25">
      <c r="A7170" s="10" t="s">
        <v>844</v>
      </c>
      <c r="B7170" s="8">
        <v>2639</v>
      </c>
    </row>
    <row r="7171" spans="1:2" x14ac:dyDescent="0.25">
      <c r="A7171" s="10" t="s">
        <v>844</v>
      </c>
      <c r="B7171" s="8">
        <v>1632</v>
      </c>
    </row>
    <row r="7172" spans="1:2" x14ac:dyDescent="0.25">
      <c r="A7172" s="10" t="s">
        <v>844</v>
      </c>
      <c r="B7172" s="8">
        <v>1357</v>
      </c>
    </row>
    <row r="7173" spans="1:2" x14ac:dyDescent="0.25">
      <c r="A7173" s="10" t="s">
        <v>844</v>
      </c>
      <c r="B7173" s="8">
        <v>1952</v>
      </c>
    </row>
    <row r="7174" spans="1:2" x14ac:dyDescent="0.25">
      <c r="A7174" s="10" t="s">
        <v>844</v>
      </c>
      <c r="B7174" s="8">
        <v>2700</v>
      </c>
    </row>
    <row r="7175" spans="1:2" x14ac:dyDescent="0.25">
      <c r="A7175" s="10" t="s">
        <v>844</v>
      </c>
      <c r="B7175" s="8">
        <v>4715</v>
      </c>
    </row>
    <row r="7176" spans="1:2" x14ac:dyDescent="0.25">
      <c r="A7176" s="10" t="s">
        <v>844</v>
      </c>
      <c r="B7176" s="8">
        <v>2560</v>
      </c>
    </row>
    <row r="7177" spans="1:2" x14ac:dyDescent="0.25">
      <c r="A7177" s="10" t="s">
        <v>844</v>
      </c>
      <c r="B7177" s="8">
        <v>1452</v>
      </c>
    </row>
    <row r="7178" spans="1:2" x14ac:dyDescent="0.25">
      <c r="A7178" s="10" t="s">
        <v>844</v>
      </c>
      <c r="B7178" s="8">
        <v>1504</v>
      </c>
    </row>
    <row r="7179" spans="1:2" x14ac:dyDescent="0.25">
      <c r="A7179" s="10" t="s">
        <v>844</v>
      </c>
      <c r="B7179" s="8">
        <v>2173</v>
      </c>
    </row>
    <row r="7180" spans="1:2" x14ac:dyDescent="0.25">
      <c r="A7180" s="10" t="s">
        <v>844</v>
      </c>
      <c r="B7180" s="8">
        <v>3948</v>
      </c>
    </row>
    <row r="7181" spans="1:2" x14ac:dyDescent="0.25">
      <c r="A7181" s="10" t="s">
        <v>844</v>
      </c>
      <c r="B7181" s="8">
        <v>5148</v>
      </c>
    </row>
    <row r="7182" spans="1:2" x14ac:dyDescent="0.25">
      <c r="A7182" s="10" t="s">
        <v>844</v>
      </c>
      <c r="B7182" s="8">
        <v>3135</v>
      </c>
    </row>
    <row r="7183" spans="1:2" x14ac:dyDescent="0.25">
      <c r="A7183" s="10" t="s">
        <v>844</v>
      </c>
      <c r="B7183" s="8">
        <v>2464</v>
      </c>
    </row>
    <row r="7184" spans="1:2" x14ac:dyDescent="0.25">
      <c r="A7184" s="10" t="s">
        <v>844</v>
      </c>
      <c r="B7184" s="8">
        <v>3458</v>
      </c>
    </row>
    <row r="7185" spans="1:2" x14ac:dyDescent="0.25">
      <c r="A7185" s="10" t="s">
        <v>844</v>
      </c>
      <c r="B7185" s="8">
        <v>4836</v>
      </c>
    </row>
    <row r="7186" spans="1:2" x14ac:dyDescent="0.25">
      <c r="A7186" s="10" t="s">
        <v>844</v>
      </c>
      <c r="B7186" s="8">
        <v>6400</v>
      </c>
    </row>
    <row r="7187" spans="1:2" x14ac:dyDescent="0.25">
      <c r="A7187" s="10" t="s">
        <v>844</v>
      </c>
      <c r="B7187" s="8">
        <v>10560</v>
      </c>
    </row>
    <row r="7188" spans="1:2" x14ac:dyDescent="0.25">
      <c r="A7188" s="10" t="s">
        <v>844</v>
      </c>
      <c r="B7188" s="8">
        <v>7020</v>
      </c>
    </row>
    <row r="7189" spans="1:2" x14ac:dyDescent="0.25">
      <c r="A7189" s="10" t="s">
        <v>844</v>
      </c>
      <c r="B7189" s="8">
        <v>5600</v>
      </c>
    </row>
    <row r="7190" spans="1:2" x14ac:dyDescent="0.25">
      <c r="A7190" s="10" t="s">
        <v>844</v>
      </c>
      <c r="B7190" s="8">
        <v>5406</v>
      </c>
    </row>
    <row r="7191" spans="1:2" x14ac:dyDescent="0.25">
      <c r="A7191" s="10" t="s">
        <v>844</v>
      </c>
      <c r="B7191" s="8">
        <v>5795</v>
      </c>
    </row>
    <row r="7192" spans="1:2" x14ac:dyDescent="0.25">
      <c r="A7192" s="10" t="s">
        <v>844</v>
      </c>
      <c r="B7192" s="8">
        <v>8296</v>
      </c>
    </row>
    <row r="7193" spans="1:2" x14ac:dyDescent="0.25">
      <c r="A7193" s="10" t="s">
        <v>844</v>
      </c>
      <c r="B7193" s="8">
        <v>3498</v>
      </c>
    </row>
    <row r="7194" spans="1:2" x14ac:dyDescent="0.25">
      <c r="A7194" s="10" t="s">
        <v>844</v>
      </c>
      <c r="B7194" s="8">
        <v>2312</v>
      </c>
    </row>
    <row r="7195" spans="1:2" x14ac:dyDescent="0.25">
      <c r="A7195" s="10" t="s">
        <v>844</v>
      </c>
      <c r="B7195" s="8">
        <v>1512</v>
      </c>
    </row>
    <row r="7196" spans="1:2" x14ac:dyDescent="0.25">
      <c r="A7196" s="10" t="s">
        <v>844</v>
      </c>
      <c r="B7196" s="8">
        <v>560</v>
      </c>
    </row>
    <row r="7197" spans="1:2" x14ac:dyDescent="0.25">
      <c r="A7197" s="10" t="s">
        <v>844</v>
      </c>
      <c r="B7197" s="8">
        <v>1386</v>
      </c>
    </row>
    <row r="7198" spans="1:2" x14ac:dyDescent="0.25">
      <c r="A7198" s="10" t="s">
        <v>844</v>
      </c>
      <c r="B7198" s="8">
        <v>1947</v>
      </c>
    </row>
    <row r="7199" spans="1:2" x14ac:dyDescent="0.25">
      <c r="A7199" s="10" t="s">
        <v>844</v>
      </c>
      <c r="B7199" s="8">
        <v>4416</v>
      </c>
    </row>
    <row r="7200" spans="1:2" x14ac:dyDescent="0.25">
      <c r="A7200" s="10" t="s">
        <v>844</v>
      </c>
      <c r="B7200" s="8">
        <v>1292</v>
      </c>
    </row>
    <row r="7201" spans="1:2" x14ac:dyDescent="0.25">
      <c r="A7201" s="10" t="s">
        <v>844</v>
      </c>
      <c r="B7201" s="8">
        <v>1104</v>
      </c>
    </row>
    <row r="7202" spans="1:2" x14ac:dyDescent="0.25">
      <c r="A7202" s="10" t="s">
        <v>845</v>
      </c>
      <c r="B7202" s="8">
        <v>392</v>
      </c>
    </row>
    <row r="7203" spans="1:2" x14ac:dyDescent="0.25">
      <c r="A7203" s="10" t="s">
        <v>845</v>
      </c>
      <c r="B7203" s="8">
        <v>1271</v>
      </c>
    </row>
    <row r="7204" spans="1:2" x14ac:dyDescent="0.25">
      <c r="A7204" s="10" t="s">
        <v>845</v>
      </c>
      <c r="B7204" s="8">
        <v>2142</v>
      </c>
    </row>
    <row r="7205" spans="1:2" x14ac:dyDescent="0.25">
      <c r="A7205" s="10" t="s">
        <v>845</v>
      </c>
      <c r="B7205" s="8">
        <v>4000</v>
      </c>
    </row>
    <row r="7206" spans="1:2" x14ac:dyDescent="0.25">
      <c r="A7206" s="10" t="s">
        <v>845</v>
      </c>
      <c r="B7206" s="8">
        <v>1326</v>
      </c>
    </row>
    <row r="7207" spans="1:2" x14ac:dyDescent="0.25">
      <c r="A7207" s="10" t="s">
        <v>845</v>
      </c>
      <c r="B7207" s="8">
        <v>1272</v>
      </c>
    </row>
    <row r="7208" spans="1:2" x14ac:dyDescent="0.25">
      <c r="A7208" s="10" t="s">
        <v>845</v>
      </c>
      <c r="B7208" s="8">
        <v>203</v>
      </c>
    </row>
    <row r="7209" spans="1:2" x14ac:dyDescent="0.25">
      <c r="A7209" s="10" t="s">
        <v>845</v>
      </c>
      <c r="B7209" s="8">
        <v>946</v>
      </c>
    </row>
    <row r="7210" spans="1:2" x14ac:dyDescent="0.25">
      <c r="A7210" s="10" t="s">
        <v>845</v>
      </c>
      <c r="B7210" s="8">
        <v>1617</v>
      </c>
    </row>
    <row r="7211" spans="1:2" x14ac:dyDescent="0.25">
      <c r="A7211" s="10" t="s">
        <v>845</v>
      </c>
      <c r="B7211" s="8">
        <v>4224</v>
      </c>
    </row>
    <row r="7212" spans="1:2" x14ac:dyDescent="0.25">
      <c r="A7212" s="10" t="s">
        <v>845</v>
      </c>
      <c r="B7212" s="8">
        <v>992</v>
      </c>
    </row>
    <row r="7213" spans="1:2" x14ac:dyDescent="0.25">
      <c r="A7213" s="10" t="s">
        <v>845</v>
      </c>
      <c r="B7213" s="8">
        <v>792</v>
      </c>
    </row>
    <row r="7214" spans="1:2" x14ac:dyDescent="0.25">
      <c r="A7214" s="10" t="s">
        <v>845</v>
      </c>
      <c r="B7214" s="8">
        <v>351</v>
      </c>
    </row>
    <row r="7215" spans="1:2" x14ac:dyDescent="0.25">
      <c r="A7215" s="10" t="s">
        <v>845</v>
      </c>
      <c r="B7215" s="8">
        <v>615</v>
      </c>
    </row>
    <row r="7216" spans="1:2" x14ac:dyDescent="0.25">
      <c r="A7216" s="10" t="s">
        <v>845</v>
      </c>
      <c r="B7216" s="8">
        <v>1664</v>
      </c>
    </row>
    <row r="7217" spans="1:2" x14ac:dyDescent="0.25">
      <c r="A7217" s="10" t="s">
        <v>845</v>
      </c>
      <c r="B7217" s="8">
        <v>5782</v>
      </c>
    </row>
    <row r="7218" spans="1:2" x14ac:dyDescent="0.25">
      <c r="A7218" s="10" t="s">
        <v>845</v>
      </c>
      <c r="B7218" s="8">
        <v>1974</v>
      </c>
    </row>
    <row r="7219" spans="1:2" x14ac:dyDescent="0.25">
      <c r="A7219" s="10" t="s">
        <v>845</v>
      </c>
      <c r="B7219" s="8">
        <v>1368</v>
      </c>
    </row>
    <row r="7220" spans="1:2" x14ac:dyDescent="0.25">
      <c r="A7220" s="10" t="s">
        <v>845</v>
      </c>
      <c r="B7220" s="8">
        <v>1110</v>
      </c>
    </row>
    <row r="7221" spans="1:2" x14ac:dyDescent="0.25">
      <c r="A7221" s="10" t="s">
        <v>845</v>
      </c>
      <c r="B7221" s="8">
        <v>1764</v>
      </c>
    </row>
    <row r="7222" spans="1:2" x14ac:dyDescent="0.25">
      <c r="A7222" s="10" t="s">
        <v>845</v>
      </c>
      <c r="B7222" s="8">
        <v>3276</v>
      </c>
    </row>
    <row r="7223" spans="1:2" x14ac:dyDescent="0.25">
      <c r="A7223" s="10" t="s">
        <v>845</v>
      </c>
      <c r="B7223" s="8">
        <v>5875</v>
      </c>
    </row>
    <row r="7224" spans="1:2" x14ac:dyDescent="0.25">
      <c r="A7224" s="10" t="s">
        <v>845</v>
      </c>
      <c r="B7224" s="8">
        <v>3075</v>
      </c>
    </row>
    <row r="7225" spans="1:2" x14ac:dyDescent="0.25">
      <c r="A7225" s="10" t="s">
        <v>845</v>
      </c>
      <c r="B7225" s="8">
        <v>1739</v>
      </c>
    </row>
    <row r="7226" spans="1:2" x14ac:dyDescent="0.25">
      <c r="A7226" s="10" t="s">
        <v>845</v>
      </c>
      <c r="B7226" s="8">
        <v>1628</v>
      </c>
    </row>
    <row r="7227" spans="1:2" x14ac:dyDescent="0.25">
      <c r="A7227" s="10" t="s">
        <v>845</v>
      </c>
      <c r="B7227" s="8">
        <v>2058</v>
      </c>
    </row>
    <row r="7228" spans="1:2" x14ac:dyDescent="0.25">
      <c r="A7228" s="10" t="s">
        <v>845</v>
      </c>
      <c r="B7228" s="8">
        <v>4452</v>
      </c>
    </row>
    <row r="7229" spans="1:2" x14ac:dyDescent="0.25">
      <c r="A7229" s="10" t="s">
        <v>845</v>
      </c>
      <c r="B7229" s="8">
        <v>6419</v>
      </c>
    </row>
    <row r="7230" spans="1:2" x14ac:dyDescent="0.25">
      <c r="A7230" s="10" t="s">
        <v>845</v>
      </c>
      <c r="B7230" s="8">
        <v>3024</v>
      </c>
    </row>
    <row r="7231" spans="1:2" x14ac:dyDescent="0.25">
      <c r="A7231" s="10" t="s">
        <v>845</v>
      </c>
      <c r="B7231" s="8">
        <v>2220</v>
      </c>
    </row>
    <row r="7232" spans="1:2" x14ac:dyDescent="0.25">
      <c r="A7232" s="10" t="s">
        <v>845</v>
      </c>
      <c r="B7232" s="8">
        <v>1620</v>
      </c>
    </row>
    <row r="7233" spans="1:2" x14ac:dyDescent="0.25">
      <c r="A7233" s="10" t="s">
        <v>845</v>
      </c>
      <c r="B7233" s="8">
        <v>2346</v>
      </c>
    </row>
    <row r="7234" spans="1:2" x14ac:dyDescent="0.25">
      <c r="A7234" s="10" t="s">
        <v>845</v>
      </c>
      <c r="B7234" s="8">
        <v>5508</v>
      </c>
    </row>
    <row r="7235" spans="1:2" x14ac:dyDescent="0.25">
      <c r="A7235" s="10" t="s">
        <v>845</v>
      </c>
      <c r="B7235" s="8">
        <v>6480</v>
      </c>
    </row>
    <row r="7236" spans="1:2" x14ac:dyDescent="0.25">
      <c r="A7236" s="10" t="s">
        <v>845</v>
      </c>
      <c r="B7236" s="8">
        <v>3403</v>
      </c>
    </row>
    <row r="7237" spans="1:2" x14ac:dyDescent="0.25">
      <c r="A7237" s="10" t="s">
        <v>845</v>
      </c>
      <c r="B7237" s="8">
        <v>2340</v>
      </c>
    </row>
    <row r="7238" spans="1:2" x14ac:dyDescent="0.25">
      <c r="A7238" s="10" t="s">
        <v>845</v>
      </c>
      <c r="B7238" s="8">
        <v>1628</v>
      </c>
    </row>
    <row r="7239" spans="1:2" x14ac:dyDescent="0.25">
      <c r="A7239" s="10" t="s">
        <v>845</v>
      </c>
      <c r="B7239" s="8">
        <v>1786</v>
      </c>
    </row>
    <row r="7240" spans="1:2" x14ac:dyDescent="0.25">
      <c r="A7240" s="10" t="s">
        <v>845</v>
      </c>
      <c r="B7240" s="8">
        <v>4293</v>
      </c>
    </row>
    <row r="7241" spans="1:2" x14ac:dyDescent="0.25">
      <c r="A7241" s="10" t="s">
        <v>845</v>
      </c>
      <c r="B7241" s="8">
        <v>6272</v>
      </c>
    </row>
    <row r="7242" spans="1:2" x14ac:dyDescent="0.25">
      <c r="A7242" s="10" t="s">
        <v>845</v>
      </c>
      <c r="B7242" s="8">
        <v>2772</v>
      </c>
    </row>
    <row r="7243" spans="1:2" x14ac:dyDescent="0.25">
      <c r="A7243" s="10" t="s">
        <v>845</v>
      </c>
      <c r="B7243" s="8">
        <v>1368</v>
      </c>
    </row>
    <row r="7244" spans="1:2" x14ac:dyDescent="0.25">
      <c r="A7244" s="10" t="s">
        <v>845</v>
      </c>
      <c r="B7244" s="8">
        <v>900</v>
      </c>
    </row>
    <row r="7245" spans="1:2" x14ac:dyDescent="0.25">
      <c r="A7245" s="10" t="s">
        <v>845</v>
      </c>
      <c r="B7245" s="8">
        <v>1440</v>
      </c>
    </row>
    <row r="7246" spans="1:2" x14ac:dyDescent="0.25">
      <c r="A7246" s="10" t="s">
        <v>845</v>
      </c>
      <c r="B7246" s="8">
        <v>2700</v>
      </c>
    </row>
    <row r="7247" spans="1:2" x14ac:dyDescent="0.25">
      <c r="A7247" s="10" t="s">
        <v>845</v>
      </c>
      <c r="B7247" s="8">
        <v>5876</v>
      </c>
    </row>
    <row r="7248" spans="1:2" x14ac:dyDescent="0.25">
      <c r="A7248" s="10" t="s">
        <v>845</v>
      </c>
      <c r="B7248" s="8">
        <v>2784</v>
      </c>
    </row>
    <row r="7249" spans="1:2" x14ac:dyDescent="0.25">
      <c r="A7249" s="10" t="s">
        <v>845</v>
      </c>
      <c r="B7249" s="8">
        <v>1225</v>
      </c>
    </row>
    <row r="7250" spans="1:2" x14ac:dyDescent="0.25">
      <c r="A7250" s="10" t="s">
        <v>845</v>
      </c>
      <c r="B7250" s="8">
        <v>1029</v>
      </c>
    </row>
    <row r="7251" spans="1:2" x14ac:dyDescent="0.25">
      <c r="A7251" s="10" t="s">
        <v>845</v>
      </c>
      <c r="B7251" s="8">
        <v>1120</v>
      </c>
    </row>
    <row r="7252" spans="1:2" x14ac:dyDescent="0.25">
      <c r="A7252" s="10" t="s">
        <v>845</v>
      </c>
      <c r="B7252" s="8">
        <v>3120</v>
      </c>
    </row>
    <row r="7253" spans="1:2" x14ac:dyDescent="0.25">
      <c r="A7253" s="10" t="s">
        <v>845</v>
      </c>
      <c r="B7253" s="8">
        <v>5104</v>
      </c>
    </row>
    <row r="7254" spans="1:2" x14ac:dyDescent="0.25">
      <c r="A7254" s="10" t="s">
        <v>845</v>
      </c>
      <c r="B7254" s="8">
        <v>2295</v>
      </c>
    </row>
    <row r="7255" spans="1:2" x14ac:dyDescent="0.25">
      <c r="A7255" s="10" t="s">
        <v>845</v>
      </c>
      <c r="B7255" s="8">
        <v>2352</v>
      </c>
    </row>
    <row r="7256" spans="1:2" x14ac:dyDescent="0.25">
      <c r="A7256" s="10" t="s">
        <v>845</v>
      </c>
      <c r="B7256" s="8">
        <v>1968</v>
      </c>
    </row>
    <row r="7257" spans="1:2" x14ac:dyDescent="0.25">
      <c r="A7257" s="10" t="s">
        <v>845</v>
      </c>
      <c r="B7257" s="8">
        <v>1736</v>
      </c>
    </row>
    <row r="7258" spans="1:2" x14ac:dyDescent="0.25">
      <c r="A7258" s="10" t="s">
        <v>845</v>
      </c>
      <c r="B7258" s="8">
        <v>3906</v>
      </c>
    </row>
    <row r="7259" spans="1:2" x14ac:dyDescent="0.25">
      <c r="A7259" s="10" t="s">
        <v>845</v>
      </c>
      <c r="B7259" s="8">
        <v>6954</v>
      </c>
    </row>
    <row r="7260" spans="1:2" x14ac:dyDescent="0.25">
      <c r="A7260" s="10" t="s">
        <v>845</v>
      </c>
      <c r="B7260" s="8">
        <v>2990</v>
      </c>
    </row>
    <row r="7261" spans="1:2" x14ac:dyDescent="0.25">
      <c r="A7261" s="10" t="s">
        <v>845</v>
      </c>
      <c r="B7261" s="8">
        <v>2925</v>
      </c>
    </row>
    <row r="7262" spans="1:2" x14ac:dyDescent="0.25">
      <c r="A7262" s="10" t="s">
        <v>845</v>
      </c>
      <c r="B7262" s="8">
        <v>2156</v>
      </c>
    </row>
    <row r="7263" spans="1:2" x14ac:dyDescent="0.25">
      <c r="A7263" s="10" t="s">
        <v>845</v>
      </c>
      <c r="B7263" s="8">
        <v>2754</v>
      </c>
    </row>
    <row r="7264" spans="1:2" x14ac:dyDescent="0.25">
      <c r="A7264" s="10" t="s">
        <v>845</v>
      </c>
      <c r="B7264" s="8">
        <v>4392</v>
      </c>
    </row>
    <row r="7265" spans="1:2" x14ac:dyDescent="0.25">
      <c r="A7265" s="10" t="s">
        <v>845</v>
      </c>
      <c r="B7265" s="8">
        <v>4932</v>
      </c>
    </row>
    <row r="7266" spans="1:2" x14ac:dyDescent="0.25">
      <c r="A7266" s="10" t="s">
        <v>845</v>
      </c>
      <c r="B7266" s="8">
        <v>3078</v>
      </c>
    </row>
    <row r="7267" spans="1:2" x14ac:dyDescent="0.25">
      <c r="A7267" s="10" t="s">
        <v>845</v>
      </c>
      <c r="B7267" s="8">
        <v>2639</v>
      </c>
    </row>
    <row r="7268" spans="1:2" x14ac:dyDescent="0.25">
      <c r="A7268" s="10" t="s">
        <v>845</v>
      </c>
      <c r="B7268" s="8">
        <v>1504</v>
      </c>
    </row>
    <row r="7269" spans="1:2" x14ac:dyDescent="0.25">
      <c r="A7269" s="10" t="s">
        <v>845</v>
      </c>
      <c r="B7269" s="8">
        <v>2891</v>
      </c>
    </row>
    <row r="7270" spans="1:2" x14ac:dyDescent="0.25">
      <c r="A7270" s="10" t="s">
        <v>845</v>
      </c>
      <c r="B7270" s="8">
        <v>2916</v>
      </c>
    </row>
    <row r="7271" spans="1:2" x14ac:dyDescent="0.25">
      <c r="A7271" s="10" t="s">
        <v>845</v>
      </c>
      <c r="B7271" s="8">
        <v>5616</v>
      </c>
    </row>
    <row r="7272" spans="1:2" x14ac:dyDescent="0.25">
      <c r="A7272" s="10" t="s">
        <v>845</v>
      </c>
      <c r="B7272" s="8">
        <v>2257</v>
      </c>
    </row>
    <row r="7273" spans="1:2" x14ac:dyDescent="0.25">
      <c r="A7273" s="10" t="s">
        <v>845</v>
      </c>
      <c r="B7273" s="8">
        <v>1863</v>
      </c>
    </row>
    <row r="7274" spans="1:2" x14ac:dyDescent="0.25">
      <c r="A7274" s="10" t="s">
        <v>847</v>
      </c>
      <c r="B7274" s="8">
        <v>1485</v>
      </c>
    </row>
    <row r="7275" spans="1:2" x14ac:dyDescent="0.25">
      <c r="A7275" s="10" t="s">
        <v>847</v>
      </c>
      <c r="B7275" s="8">
        <v>2925</v>
      </c>
    </row>
    <row r="7276" spans="1:2" x14ac:dyDescent="0.25">
      <c r="A7276" s="10" t="s">
        <v>847</v>
      </c>
      <c r="B7276" s="8">
        <v>3822</v>
      </c>
    </row>
    <row r="7277" spans="1:2" x14ac:dyDescent="0.25">
      <c r="A7277" s="10" t="s">
        <v>847</v>
      </c>
      <c r="B7277" s="8">
        <v>5688</v>
      </c>
    </row>
    <row r="7278" spans="1:2" x14ac:dyDescent="0.25">
      <c r="A7278" s="10" t="s">
        <v>847</v>
      </c>
      <c r="B7278" s="8">
        <v>2652</v>
      </c>
    </row>
    <row r="7279" spans="1:2" x14ac:dyDescent="0.25">
      <c r="A7279" s="10" t="s">
        <v>847</v>
      </c>
      <c r="B7279" s="8">
        <v>2001</v>
      </c>
    </row>
    <row r="7280" spans="1:2" x14ac:dyDescent="0.25">
      <c r="A7280" s="10" t="s">
        <v>847</v>
      </c>
      <c r="B7280" s="8">
        <v>992</v>
      </c>
    </row>
    <row r="7281" spans="1:2" x14ac:dyDescent="0.25">
      <c r="A7281" s="10" t="s">
        <v>847</v>
      </c>
      <c r="B7281" s="8">
        <v>2254</v>
      </c>
    </row>
    <row r="7282" spans="1:2" x14ac:dyDescent="0.25">
      <c r="A7282" s="10" t="s">
        <v>847</v>
      </c>
      <c r="B7282" s="8">
        <v>2808</v>
      </c>
    </row>
    <row r="7283" spans="1:2" x14ac:dyDescent="0.25">
      <c r="A7283" s="10" t="s">
        <v>847</v>
      </c>
      <c r="B7283" s="8">
        <v>4716</v>
      </c>
    </row>
    <row r="7284" spans="1:2" x14ac:dyDescent="0.25">
      <c r="A7284" s="10" t="s">
        <v>847</v>
      </c>
      <c r="B7284" s="8">
        <v>2318</v>
      </c>
    </row>
    <row r="7285" spans="1:2" x14ac:dyDescent="0.25">
      <c r="A7285" s="10" t="s">
        <v>847</v>
      </c>
      <c r="B7285" s="8">
        <v>1593</v>
      </c>
    </row>
    <row r="7286" spans="1:2" x14ac:dyDescent="0.25">
      <c r="A7286" s="10" t="s">
        <v>847</v>
      </c>
      <c r="B7286" s="8">
        <v>1408</v>
      </c>
    </row>
    <row r="7287" spans="1:2" x14ac:dyDescent="0.25">
      <c r="A7287" s="10" t="s">
        <v>847</v>
      </c>
      <c r="B7287" s="8">
        <v>2115</v>
      </c>
    </row>
    <row r="7288" spans="1:2" x14ac:dyDescent="0.25">
      <c r="A7288" s="10" t="s">
        <v>847</v>
      </c>
      <c r="B7288" s="8">
        <v>2964</v>
      </c>
    </row>
    <row r="7289" spans="1:2" x14ac:dyDescent="0.25">
      <c r="A7289" s="10" t="s">
        <v>847</v>
      </c>
      <c r="B7289" s="8">
        <v>8160</v>
      </c>
    </row>
    <row r="7290" spans="1:2" x14ac:dyDescent="0.25">
      <c r="A7290" s="10" t="s">
        <v>847</v>
      </c>
      <c r="B7290" s="8">
        <v>3243</v>
      </c>
    </row>
    <row r="7291" spans="1:2" x14ac:dyDescent="0.25">
      <c r="A7291" s="10" t="s">
        <v>847</v>
      </c>
      <c r="B7291" s="8">
        <v>3321</v>
      </c>
    </row>
    <row r="7292" spans="1:2" x14ac:dyDescent="0.25">
      <c r="A7292" s="10" t="s">
        <v>847</v>
      </c>
      <c r="B7292" s="8">
        <v>2665</v>
      </c>
    </row>
    <row r="7293" spans="1:2" x14ac:dyDescent="0.25">
      <c r="A7293" s="10" t="s">
        <v>847</v>
      </c>
      <c r="B7293" s="8">
        <v>3700</v>
      </c>
    </row>
    <row r="7294" spans="1:2" x14ac:dyDescent="0.25">
      <c r="A7294" s="10" t="s">
        <v>847</v>
      </c>
      <c r="B7294" s="8">
        <v>5616</v>
      </c>
    </row>
    <row r="7295" spans="1:2" x14ac:dyDescent="0.25">
      <c r="A7295" s="10" t="s">
        <v>847</v>
      </c>
      <c r="B7295" s="8">
        <v>9639</v>
      </c>
    </row>
    <row r="7296" spans="1:2" x14ac:dyDescent="0.25">
      <c r="A7296" s="10" t="s">
        <v>847</v>
      </c>
      <c r="B7296" s="8">
        <v>5760</v>
      </c>
    </row>
    <row r="7297" spans="1:2" x14ac:dyDescent="0.25">
      <c r="A7297" s="10" t="s">
        <v>847</v>
      </c>
      <c r="B7297" s="8">
        <v>3655</v>
      </c>
    </row>
    <row r="7298" spans="1:2" x14ac:dyDescent="0.25">
      <c r="A7298" s="10" t="s">
        <v>847</v>
      </c>
      <c r="B7298" s="8">
        <v>3075</v>
      </c>
    </row>
    <row r="7299" spans="1:2" x14ac:dyDescent="0.25">
      <c r="A7299" s="10" t="s">
        <v>847</v>
      </c>
      <c r="B7299" s="8">
        <v>3750</v>
      </c>
    </row>
    <row r="7300" spans="1:2" x14ac:dyDescent="0.25">
      <c r="A7300" s="10" t="s">
        <v>847</v>
      </c>
      <c r="B7300" s="8">
        <v>7560</v>
      </c>
    </row>
    <row r="7301" spans="1:2" x14ac:dyDescent="0.25">
      <c r="A7301" s="10" t="s">
        <v>847</v>
      </c>
      <c r="B7301" s="8">
        <v>9646</v>
      </c>
    </row>
    <row r="7302" spans="1:2" x14ac:dyDescent="0.25">
      <c r="A7302" s="10" t="s">
        <v>847</v>
      </c>
      <c r="B7302" s="8">
        <v>5593</v>
      </c>
    </row>
    <row r="7303" spans="1:2" x14ac:dyDescent="0.25">
      <c r="A7303" s="10" t="s">
        <v>847</v>
      </c>
      <c r="B7303" s="8">
        <v>4182</v>
      </c>
    </row>
    <row r="7304" spans="1:2" x14ac:dyDescent="0.25">
      <c r="A7304" s="10" t="s">
        <v>847</v>
      </c>
      <c r="B7304" s="8">
        <v>3870</v>
      </c>
    </row>
    <row r="7305" spans="1:2" x14ac:dyDescent="0.25">
      <c r="A7305" s="10" t="s">
        <v>847</v>
      </c>
      <c r="B7305" s="8">
        <v>4794</v>
      </c>
    </row>
    <row r="7306" spans="1:2" x14ac:dyDescent="0.25">
      <c r="A7306" s="10" t="s">
        <v>847</v>
      </c>
      <c r="B7306" s="8">
        <v>7975</v>
      </c>
    </row>
    <row r="7307" spans="1:2" x14ac:dyDescent="0.25">
      <c r="A7307" s="10" t="s">
        <v>847</v>
      </c>
      <c r="B7307" s="8">
        <v>8150</v>
      </c>
    </row>
    <row r="7308" spans="1:2" x14ac:dyDescent="0.25">
      <c r="A7308" s="10" t="s">
        <v>847</v>
      </c>
      <c r="B7308" s="8">
        <v>6016</v>
      </c>
    </row>
    <row r="7309" spans="1:2" x14ac:dyDescent="0.25">
      <c r="A7309" s="10" t="s">
        <v>847</v>
      </c>
      <c r="B7309" s="8">
        <v>4410</v>
      </c>
    </row>
    <row r="7310" spans="1:2" x14ac:dyDescent="0.25">
      <c r="A7310" s="10" t="s">
        <v>847</v>
      </c>
      <c r="B7310" s="8">
        <v>2583</v>
      </c>
    </row>
    <row r="7311" spans="1:2" x14ac:dyDescent="0.25">
      <c r="A7311" s="10" t="s">
        <v>847</v>
      </c>
      <c r="B7311" s="8">
        <v>3150</v>
      </c>
    </row>
    <row r="7312" spans="1:2" x14ac:dyDescent="0.25">
      <c r="A7312" s="10" t="s">
        <v>847</v>
      </c>
      <c r="B7312" s="8">
        <v>7080</v>
      </c>
    </row>
    <row r="7313" spans="1:2" x14ac:dyDescent="0.25">
      <c r="A7313" s="10" t="s">
        <v>847</v>
      </c>
      <c r="B7313" s="8">
        <v>7100</v>
      </c>
    </row>
    <row r="7314" spans="1:2" x14ac:dyDescent="0.25">
      <c r="A7314" s="10" t="s">
        <v>847</v>
      </c>
      <c r="B7314" s="8">
        <v>3995</v>
      </c>
    </row>
    <row r="7315" spans="1:2" x14ac:dyDescent="0.25">
      <c r="A7315" s="10" t="s">
        <v>847</v>
      </c>
      <c r="B7315" s="8">
        <v>2623</v>
      </c>
    </row>
    <row r="7316" spans="1:2" x14ac:dyDescent="0.25">
      <c r="A7316" s="10" t="s">
        <v>847</v>
      </c>
      <c r="B7316" s="8">
        <v>2460</v>
      </c>
    </row>
    <row r="7317" spans="1:2" x14ac:dyDescent="0.25">
      <c r="A7317" s="10" t="s">
        <v>847</v>
      </c>
      <c r="B7317" s="8">
        <v>3000</v>
      </c>
    </row>
    <row r="7318" spans="1:2" x14ac:dyDescent="0.25">
      <c r="A7318" s="10" t="s">
        <v>847</v>
      </c>
      <c r="B7318" s="8">
        <v>4872</v>
      </c>
    </row>
    <row r="7319" spans="1:2" x14ac:dyDescent="0.25">
      <c r="A7319" s="10" t="s">
        <v>847</v>
      </c>
      <c r="B7319" s="8">
        <v>7168</v>
      </c>
    </row>
    <row r="7320" spans="1:2" x14ac:dyDescent="0.25">
      <c r="A7320" s="10" t="s">
        <v>847</v>
      </c>
      <c r="B7320" s="8">
        <v>4590</v>
      </c>
    </row>
    <row r="7321" spans="1:2" x14ac:dyDescent="0.25">
      <c r="A7321" s="10" t="s">
        <v>847</v>
      </c>
      <c r="B7321" s="8">
        <v>2600</v>
      </c>
    </row>
    <row r="7322" spans="1:2" x14ac:dyDescent="0.25">
      <c r="A7322" s="10" t="s">
        <v>847</v>
      </c>
      <c r="B7322" s="8">
        <v>2288</v>
      </c>
    </row>
    <row r="7323" spans="1:2" x14ac:dyDescent="0.25">
      <c r="A7323" s="10" t="s">
        <v>847</v>
      </c>
      <c r="B7323" s="8">
        <v>3038</v>
      </c>
    </row>
    <row r="7324" spans="1:2" x14ac:dyDescent="0.25">
      <c r="A7324" s="10" t="s">
        <v>847</v>
      </c>
      <c r="B7324" s="8">
        <v>4914</v>
      </c>
    </row>
    <row r="7325" spans="1:2" x14ac:dyDescent="0.25">
      <c r="A7325" s="10" t="s">
        <v>847</v>
      </c>
      <c r="B7325" s="8">
        <v>8100</v>
      </c>
    </row>
    <row r="7326" spans="1:2" x14ac:dyDescent="0.25">
      <c r="A7326" s="10" t="s">
        <v>847</v>
      </c>
      <c r="B7326" s="8">
        <v>4505</v>
      </c>
    </row>
    <row r="7327" spans="1:2" x14ac:dyDescent="0.25">
      <c r="A7327" s="10" t="s">
        <v>847</v>
      </c>
      <c r="B7327" s="8">
        <v>4472</v>
      </c>
    </row>
    <row r="7328" spans="1:2" x14ac:dyDescent="0.25">
      <c r="A7328" s="10" t="s">
        <v>847</v>
      </c>
      <c r="B7328" s="8">
        <v>4284</v>
      </c>
    </row>
    <row r="7329" spans="1:2" x14ac:dyDescent="0.25">
      <c r="A7329" s="10" t="s">
        <v>847</v>
      </c>
      <c r="B7329" s="8">
        <v>4320</v>
      </c>
    </row>
    <row r="7330" spans="1:2" x14ac:dyDescent="0.25">
      <c r="A7330" s="10" t="s">
        <v>847</v>
      </c>
      <c r="B7330" s="8">
        <v>6272</v>
      </c>
    </row>
    <row r="7331" spans="1:2" x14ac:dyDescent="0.25">
      <c r="A7331" s="10" t="s">
        <v>847</v>
      </c>
      <c r="B7331" s="8">
        <v>10416</v>
      </c>
    </row>
    <row r="7332" spans="1:2" x14ac:dyDescent="0.25">
      <c r="A7332" s="10" t="s">
        <v>847</v>
      </c>
      <c r="B7332" s="8">
        <v>5000</v>
      </c>
    </row>
    <row r="7333" spans="1:2" x14ac:dyDescent="0.25">
      <c r="A7333" s="10" t="s">
        <v>847</v>
      </c>
      <c r="B7333" s="8">
        <v>5450</v>
      </c>
    </row>
    <row r="7334" spans="1:2" x14ac:dyDescent="0.25">
      <c r="A7334" s="10" t="s">
        <v>847</v>
      </c>
      <c r="B7334" s="8">
        <v>5194</v>
      </c>
    </row>
    <row r="7335" spans="1:2" x14ac:dyDescent="0.25">
      <c r="A7335" s="10" t="s">
        <v>847</v>
      </c>
      <c r="B7335" s="8">
        <v>5551</v>
      </c>
    </row>
    <row r="7336" spans="1:2" x14ac:dyDescent="0.25">
      <c r="A7336" s="10" t="s">
        <v>847</v>
      </c>
      <c r="B7336" s="8">
        <v>7995</v>
      </c>
    </row>
    <row r="7337" spans="1:2" x14ac:dyDescent="0.25">
      <c r="A7337" s="10" t="s">
        <v>847</v>
      </c>
      <c r="B7337" s="8">
        <v>4416</v>
      </c>
    </row>
    <row r="7338" spans="1:2" x14ac:dyDescent="0.25">
      <c r="A7338" s="10" t="s">
        <v>847</v>
      </c>
      <c r="B7338" s="8">
        <v>2541</v>
      </c>
    </row>
    <row r="7339" spans="1:2" x14ac:dyDescent="0.25">
      <c r="A7339" s="10" t="s">
        <v>847</v>
      </c>
      <c r="B7339" s="8">
        <v>1728</v>
      </c>
    </row>
    <row r="7340" spans="1:2" x14ac:dyDescent="0.25">
      <c r="A7340" s="10" t="s">
        <v>847</v>
      </c>
      <c r="B7340" s="8">
        <v>1026</v>
      </c>
    </row>
    <row r="7341" spans="1:2" x14ac:dyDescent="0.25">
      <c r="A7341" s="10" t="s">
        <v>847</v>
      </c>
      <c r="B7341" s="8">
        <v>1927</v>
      </c>
    </row>
    <row r="7342" spans="1:2" x14ac:dyDescent="0.25">
      <c r="A7342" s="10" t="s">
        <v>847</v>
      </c>
      <c r="B7342" s="8">
        <v>2277</v>
      </c>
    </row>
    <row r="7343" spans="1:2" x14ac:dyDescent="0.25">
      <c r="A7343" s="10" t="s">
        <v>847</v>
      </c>
      <c r="B7343" s="8">
        <v>4998</v>
      </c>
    </row>
    <row r="7344" spans="1:2" x14ac:dyDescent="0.25">
      <c r="A7344" s="10" t="s">
        <v>847</v>
      </c>
      <c r="B7344" s="8">
        <v>1696</v>
      </c>
    </row>
    <row r="7345" spans="1:2" x14ac:dyDescent="0.25">
      <c r="A7345" s="10" t="s">
        <v>847</v>
      </c>
      <c r="B7345" s="8">
        <v>1512</v>
      </c>
    </row>
    <row r="7346" spans="1:2" x14ac:dyDescent="0.25">
      <c r="A7346" s="10" t="s">
        <v>849</v>
      </c>
      <c r="B7346" s="8">
        <v>870</v>
      </c>
    </row>
    <row r="7347" spans="1:2" x14ac:dyDescent="0.25">
      <c r="A7347" s="10" t="s">
        <v>849</v>
      </c>
      <c r="B7347" s="8">
        <v>1927</v>
      </c>
    </row>
    <row r="7348" spans="1:2" x14ac:dyDescent="0.25">
      <c r="A7348" s="10" t="s">
        <v>849</v>
      </c>
      <c r="B7348" s="8">
        <v>2368</v>
      </c>
    </row>
    <row r="7349" spans="1:2" x14ac:dyDescent="0.25">
      <c r="A7349" s="10" t="s">
        <v>849</v>
      </c>
      <c r="B7349" s="8">
        <v>4608</v>
      </c>
    </row>
    <row r="7350" spans="1:2" x14ac:dyDescent="0.25">
      <c r="A7350" s="10" t="s">
        <v>849</v>
      </c>
      <c r="B7350" s="8">
        <v>1856</v>
      </c>
    </row>
    <row r="7351" spans="1:2" x14ac:dyDescent="0.25">
      <c r="A7351" s="10" t="s">
        <v>849</v>
      </c>
      <c r="B7351" s="8">
        <v>1416</v>
      </c>
    </row>
    <row r="7352" spans="1:2" x14ac:dyDescent="0.25">
      <c r="A7352" s="10" t="s">
        <v>849</v>
      </c>
      <c r="B7352" s="8">
        <v>594</v>
      </c>
    </row>
    <row r="7353" spans="1:2" x14ac:dyDescent="0.25">
      <c r="A7353" s="10" t="s">
        <v>849</v>
      </c>
      <c r="B7353" s="8">
        <v>1462</v>
      </c>
    </row>
    <row r="7354" spans="1:2" x14ac:dyDescent="0.25">
      <c r="A7354" s="10" t="s">
        <v>849</v>
      </c>
      <c r="B7354" s="8">
        <v>1952</v>
      </c>
    </row>
    <row r="7355" spans="1:2" x14ac:dyDescent="0.25">
      <c r="A7355" s="10" t="s">
        <v>849</v>
      </c>
      <c r="B7355" s="8">
        <v>4522</v>
      </c>
    </row>
    <row r="7356" spans="1:2" x14ac:dyDescent="0.25">
      <c r="A7356" s="10" t="s">
        <v>849</v>
      </c>
      <c r="B7356" s="8">
        <v>1683</v>
      </c>
    </row>
    <row r="7357" spans="1:2" x14ac:dyDescent="0.25">
      <c r="A7357" s="10" t="s">
        <v>849</v>
      </c>
      <c r="B7357" s="8">
        <v>1224</v>
      </c>
    </row>
    <row r="7358" spans="1:2" x14ac:dyDescent="0.25">
      <c r="A7358" s="10" t="s">
        <v>849</v>
      </c>
      <c r="B7358" s="8">
        <v>729</v>
      </c>
    </row>
    <row r="7359" spans="1:2" x14ac:dyDescent="0.25">
      <c r="A7359" s="10" t="s">
        <v>849</v>
      </c>
      <c r="B7359" s="8">
        <v>1188</v>
      </c>
    </row>
    <row r="7360" spans="1:2" x14ac:dyDescent="0.25">
      <c r="A7360" s="10" t="s">
        <v>849</v>
      </c>
      <c r="B7360" s="8">
        <v>2244</v>
      </c>
    </row>
    <row r="7361" spans="1:2" x14ac:dyDescent="0.25">
      <c r="A7361" s="10" t="s">
        <v>849</v>
      </c>
      <c r="B7361" s="8">
        <v>6240</v>
      </c>
    </row>
    <row r="7362" spans="1:2" x14ac:dyDescent="0.25">
      <c r="A7362" s="10" t="s">
        <v>849</v>
      </c>
      <c r="B7362" s="8">
        <v>2788</v>
      </c>
    </row>
    <row r="7363" spans="1:2" x14ac:dyDescent="0.25">
      <c r="A7363" s="10" t="s">
        <v>849</v>
      </c>
      <c r="B7363" s="8">
        <v>2850</v>
      </c>
    </row>
    <row r="7364" spans="1:2" x14ac:dyDescent="0.25">
      <c r="A7364" s="10" t="s">
        <v>849</v>
      </c>
      <c r="B7364" s="8">
        <v>2128</v>
      </c>
    </row>
    <row r="7365" spans="1:2" x14ac:dyDescent="0.25">
      <c r="A7365" s="10" t="s">
        <v>849</v>
      </c>
      <c r="B7365" s="8">
        <v>3196</v>
      </c>
    </row>
    <row r="7366" spans="1:2" x14ac:dyDescent="0.25">
      <c r="A7366" s="10" t="s">
        <v>849</v>
      </c>
      <c r="B7366" s="8">
        <v>5202</v>
      </c>
    </row>
    <row r="7367" spans="1:2" x14ac:dyDescent="0.25">
      <c r="A7367" s="10" t="s">
        <v>849</v>
      </c>
      <c r="B7367" s="8">
        <v>7020</v>
      </c>
    </row>
    <row r="7368" spans="1:2" x14ac:dyDescent="0.25">
      <c r="A7368" s="10" t="s">
        <v>849</v>
      </c>
      <c r="B7368" s="8">
        <v>4620</v>
      </c>
    </row>
    <row r="7369" spans="1:2" x14ac:dyDescent="0.25">
      <c r="A7369" s="10" t="s">
        <v>849</v>
      </c>
      <c r="B7369" s="8">
        <v>2622</v>
      </c>
    </row>
    <row r="7370" spans="1:2" x14ac:dyDescent="0.25">
      <c r="A7370" s="10" t="s">
        <v>849</v>
      </c>
      <c r="B7370" s="8">
        <v>2535</v>
      </c>
    </row>
    <row r="7371" spans="1:2" x14ac:dyDescent="0.25">
      <c r="A7371" s="10" t="s">
        <v>849</v>
      </c>
      <c r="B7371" s="8">
        <v>2990</v>
      </c>
    </row>
    <row r="7372" spans="1:2" x14ac:dyDescent="0.25">
      <c r="A7372" s="10" t="s">
        <v>849</v>
      </c>
      <c r="B7372" s="8">
        <v>6000</v>
      </c>
    </row>
    <row r="7373" spans="1:2" x14ac:dyDescent="0.25">
      <c r="A7373" s="10" t="s">
        <v>849</v>
      </c>
      <c r="B7373" s="8">
        <v>8836</v>
      </c>
    </row>
    <row r="7374" spans="1:2" x14ac:dyDescent="0.25">
      <c r="A7374" s="10" t="s">
        <v>849</v>
      </c>
      <c r="B7374" s="8">
        <v>4116</v>
      </c>
    </row>
    <row r="7375" spans="1:2" x14ac:dyDescent="0.25">
      <c r="A7375" s="10" t="s">
        <v>849</v>
      </c>
      <c r="B7375" s="8">
        <v>2997</v>
      </c>
    </row>
    <row r="7376" spans="1:2" x14ac:dyDescent="0.25">
      <c r="A7376" s="10" t="s">
        <v>849</v>
      </c>
      <c r="B7376" s="8">
        <v>2268</v>
      </c>
    </row>
    <row r="7377" spans="1:2" x14ac:dyDescent="0.25">
      <c r="A7377" s="10" t="s">
        <v>849</v>
      </c>
      <c r="B7377" s="8">
        <v>3552</v>
      </c>
    </row>
    <row r="7378" spans="1:2" x14ac:dyDescent="0.25">
      <c r="A7378" s="10" t="s">
        <v>849</v>
      </c>
      <c r="B7378" s="8">
        <v>7074</v>
      </c>
    </row>
    <row r="7379" spans="1:2" x14ac:dyDescent="0.25">
      <c r="A7379" s="10" t="s">
        <v>849</v>
      </c>
      <c r="B7379" s="8">
        <v>8460</v>
      </c>
    </row>
    <row r="7380" spans="1:2" x14ac:dyDescent="0.25">
      <c r="A7380" s="10" t="s">
        <v>849</v>
      </c>
      <c r="B7380" s="8">
        <v>4242</v>
      </c>
    </row>
    <row r="7381" spans="1:2" x14ac:dyDescent="0.25">
      <c r="A7381" s="10" t="s">
        <v>849</v>
      </c>
      <c r="B7381" s="8">
        <v>2775</v>
      </c>
    </row>
    <row r="7382" spans="1:2" x14ac:dyDescent="0.25">
      <c r="A7382" s="10" t="s">
        <v>849</v>
      </c>
      <c r="B7382" s="8">
        <v>1872</v>
      </c>
    </row>
    <row r="7383" spans="1:2" x14ac:dyDescent="0.25">
      <c r="A7383" s="10" t="s">
        <v>849</v>
      </c>
      <c r="B7383" s="8">
        <v>2116</v>
      </c>
    </row>
    <row r="7384" spans="1:2" x14ac:dyDescent="0.25">
      <c r="A7384" s="10" t="s">
        <v>849</v>
      </c>
      <c r="B7384" s="8">
        <v>5460</v>
      </c>
    </row>
    <row r="7385" spans="1:2" x14ac:dyDescent="0.25">
      <c r="A7385" s="10" t="s">
        <v>849</v>
      </c>
      <c r="B7385" s="8">
        <v>5704</v>
      </c>
    </row>
    <row r="7386" spans="1:2" x14ac:dyDescent="0.25">
      <c r="A7386" s="10" t="s">
        <v>849</v>
      </c>
      <c r="B7386" s="8">
        <v>2952</v>
      </c>
    </row>
    <row r="7387" spans="1:2" x14ac:dyDescent="0.25">
      <c r="A7387" s="10" t="s">
        <v>849</v>
      </c>
      <c r="B7387" s="8">
        <v>1989</v>
      </c>
    </row>
    <row r="7388" spans="1:2" x14ac:dyDescent="0.25">
      <c r="A7388" s="10" t="s">
        <v>849</v>
      </c>
      <c r="B7388" s="8">
        <v>1406</v>
      </c>
    </row>
    <row r="7389" spans="1:2" x14ac:dyDescent="0.25">
      <c r="A7389" s="10" t="s">
        <v>849</v>
      </c>
      <c r="B7389" s="8">
        <v>1927</v>
      </c>
    </row>
    <row r="7390" spans="1:2" x14ac:dyDescent="0.25">
      <c r="A7390" s="10" t="s">
        <v>849</v>
      </c>
      <c r="B7390" s="8">
        <v>3650</v>
      </c>
    </row>
    <row r="7391" spans="1:2" x14ac:dyDescent="0.25">
      <c r="A7391" s="10" t="s">
        <v>849</v>
      </c>
      <c r="B7391" s="8">
        <v>6307</v>
      </c>
    </row>
    <row r="7392" spans="1:2" x14ac:dyDescent="0.25">
      <c r="A7392" s="10" t="s">
        <v>849</v>
      </c>
      <c r="B7392" s="8">
        <v>3024</v>
      </c>
    </row>
    <row r="7393" spans="1:2" x14ac:dyDescent="0.25">
      <c r="A7393" s="10" t="s">
        <v>849</v>
      </c>
      <c r="B7393" s="8">
        <v>1932</v>
      </c>
    </row>
    <row r="7394" spans="1:2" x14ac:dyDescent="0.25">
      <c r="A7394" s="10" t="s">
        <v>849</v>
      </c>
      <c r="B7394" s="8">
        <v>1488</v>
      </c>
    </row>
    <row r="7395" spans="1:2" x14ac:dyDescent="0.25">
      <c r="A7395" s="10" t="s">
        <v>849</v>
      </c>
      <c r="B7395" s="8">
        <v>2204</v>
      </c>
    </row>
    <row r="7396" spans="1:2" x14ac:dyDescent="0.25">
      <c r="A7396" s="10" t="s">
        <v>849</v>
      </c>
      <c r="B7396" s="8">
        <v>4216</v>
      </c>
    </row>
    <row r="7397" spans="1:2" x14ac:dyDescent="0.25">
      <c r="A7397" s="10" t="s">
        <v>849</v>
      </c>
      <c r="B7397" s="8">
        <v>6372</v>
      </c>
    </row>
    <row r="7398" spans="1:2" x14ac:dyDescent="0.25">
      <c r="A7398" s="10" t="s">
        <v>849</v>
      </c>
      <c r="B7398" s="8">
        <v>3680</v>
      </c>
    </row>
    <row r="7399" spans="1:2" x14ac:dyDescent="0.25">
      <c r="A7399" s="10" t="s">
        <v>849</v>
      </c>
      <c r="B7399" s="8">
        <v>3264</v>
      </c>
    </row>
    <row r="7400" spans="1:2" x14ac:dyDescent="0.25">
      <c r="A7400" s="10" t="s">
        <v>849</v>
      </c>
      <c r="B7400" s="8">
        <v>3185</v>
      </c>
    </row>
    <row r="7401" spans="1:2" x14ac:dyDescent="0.25">
      <c r="A7401" s="10" t="s">
        <v>849</v>
      </c>
      <c r="B7401" s="8">
        <v>3245</v>
      </c>
    </row>
    <row r="7402" spans="1:2" x14ac:dyDescent="0.25">
      <c r="A7402" s="10" t="s">
        <v>849</v>
      </c>
      <c r="B7402" s="8">
        <v>5369</v>
      </c>
    </row>
    <row r="7403" spans="1:2" x14ac:dyDescent="0.25">
      <c r="A7403" s="10" t="s">
        <v>849</v>
      </c>
      <c r="B7403" s="8">
        <v>8195</v>
      </c>
    </row>
    <row r="7404" spans="1:2" x14ac:dyDescent="0.25">
      <c r="A7404" s="10" t="s">
        <v>849</v>
      </c>
      <c r="B7404" s="8">
        <v>5145</v>
      </c>
    </row>
    <row r="7405" spans="1:2" x14ac:dyDescent="0.25">
      <c r="A7405" s="10" t="s">
        <v>849</v>
      </c>
      <c r="B7405" s="8">
        <v>4459</v>
      </c>
    </row>
    <row r="7406" spans="1:2" x14ac:dyDescent="0.25">
      <c r="A7406" s="10" t="s">
        <v>849</v>
      </c>
      <c r="B7406" s="8">
        <v>3901</v>
      </c>
    </row>
    <row r="7407" spans="1:2" x14ac:dyDescent="0.25">
      <c r="A7407" s="10" t="s">
        <v>849</v>
      </c>
      <c r="B7407" s="8">
        <v>4565</v>
      </c>
    </row>
    <row r="7408" spans="1:2" x14ac:dyDescent="0.25">
      <c r="A7408" s="10" t="s">
        <v>849</v>
      </c>
      <c r="B7408" s="8">
        <v>5959</v>
      </c>
    </row>
    <row r="7409" spans="1:2" x14ac:dyDescent="0.25">
      <c r="A7409" s="10" t="s">
        <v>849</v>
      </c>
      <c r="B7409" s="8">
        <v>4750</v>
      </c>
    </row>
    <row r="7410" spans="1:2" x14ac:dyDescent="0.25">
      <c r="A7410" s="10" t="s">
        <v>849</v>
      </c>
      <c r="B7410" s="8">
        <v>3219</v>
      </c>
    </row>
    <row r="7411" spans="1:2" x14ac:dyDescent="0.25">
      <c r="A7411" s="10" t="s">
        <v>849</v>
      </c>
      <c r="B7411" s="8">
        <v>2520</v>
      </c>
    </row>
    <row r="7412" spans="1:2" x14ac:dyDescent="0.25">
      <c r="A7412" s="10" t="s">
        <v>849</v>
      </c>
      <c r="B7412" s="8">
        <v>1386</v>
      </c>
    </row>
    <row r="7413" spans="1:2" x14ac:dyDescent="0.25">
      <c r="A7413" s="10" t="s">
        <v>849</v>
      </c>
      <c r="B7413" s="8">
        <v>2940</v>
      </c>
    </row>
    <row r="7414" spans="1:2" x14ac:dyDescent="0.25">
      <c r="A7414" s="10" t="s">
        <v>849</v>
      </c>
      <c r="B7414" s="8">
        <v>2997</v>
      </c>
    </row>
    <row r="7415" spans="1:2" x14ac:dyDescent="0.25">
      <c r="A7415" s="10" t="s">
        <v>849</v>
      </c>
      <c r="B7415" s="8">
        <v>5811</v>
      </c>
    </row>
    <row r="7416" spans="1:2" x14ac:dyDescent="0.25">
      <c r="A7416" s="10" t="s">
        <v>849</v>
      </c>
      <c r="B7416" s="8">
        <v>1998</v>
      </c>
    </row>
    <row r="7417" spans="1:2" x14ac:dyDescent="0.25">
      <c r="A7417" s="10" t="s">
        <v>849</v>
      </c>
      <c r="B7417" s="8">
        <v>1885</v>
      </c>
    </row>
    <row r="7418" spans="1:2" x14ac:dyDescent="0.25">
      <c r="A7418" s="10" t="s">
        <v>851</v>
      </c>
      <c r="B7418" s="8">
        <v>1088</v>
      </c>
    </row>
    <row r="7419" spans="1:2" x14ac:dyDescent="0.25">
      <c r="A7419" s="10" t="s">
        <v>851</v>
      </c>
      <c r="B7419" s="8">
        <v>2940</v>
      </c>
    </row>
    <row r="7420" spans="1:2" x14ac:dyDescent="0.25">
      <c r="A7420" s="10" t="s">
        <v>851</v>
      </c>
      <c r="B7420" s="8">
        <v>3276</v>
      </c>
    </row>
    <row r="7421" spans="1:2" x14ac:dyDescent="0.25">
      <c r="A7421" s="10" t="s">
        <v>851</v>
      </c>
      <c r="B7421" s="8">
        <v>5070</v>
      </c>
    </row>
    <row r="7422" spans="1:2" x14ac:dyDescent="0.25">
      <c r="A7422" s="10" t="s">
        <v>851</v>
      </c>
      <c r="B7422" s="8">
        <v>2128</v>
      </c>
    </row>
    <row r="7423" spans="1:2" x14ac:dyDescent="0.25">
      <c r="A7423" s="10" t="s">
        <v>851</v>
      </c>
      <c r="B7423" s="8">
        <v>1972</v>
      </c>
    </row>
    <row r="7424" spans="1:2" x14ac:dyDescent="0.25">
      <c r="A7424" s="10" t="s">
        <v>851</v>
      </c>
      <c r="B7424" s="8">
        <v>960</v>
      </c>
    </row>
    <row r="7425" spans="1:2" x14ac:dyDescent="0.25">
      <c r="A7425" s="10" t="s">
        <v>851</v>
      </c>
      <c r="B7425" s="8">
        <v>1872</v>
      </c>
    </row>
    <row r="7426" spans="1:2" x14ac:dyDescent="0.25">
      <c r="A7426" s="10" t="s">
        <v>851</v>
      </c>
      <c r="B7426" s="8">
        <v>2774</v>
      </c>
    </row>
    <row r="7427" spans="1:2" x14ac:dyDescent="0.25">
      <c r="A7427" s="10" t="s">
        <v>851</v>
      </c>
      <c r="B7427" s="8">
        <v>5400</v>
      </c>
    </row>
    <row r="7428" spans="1:2" x14ac:dyDescent="0.25">
      <c r="A7428" s="10" t="s">
        <v>851</v>
      </c>
      <c r="B7428" s="8">
        <v>2204</v>
      </c>
    </row>
    <row r="7429" spans="1:2" x14ac:dyDescent="0.25">
      <c r="A7429" s="10" t="s">
        <v>851</v>
      </c>
      <c r="B7429" s="8">
        <v>1624</v>
      </c>
    </row>
    <row r="7430" spans="1:2" x14ac:dyDescent="0.25">
      <c r="A7430" s="10" t="s">
        <v>851</v>
      </c>
      <c r="B7430" s="8">
        <v>1216</v>
      </c>
    </row>
    <row r="7431" spans="1:2" x14ac:dyDescent="0.25">
      <c r="A7431" s="10" t="s">
        <v>851</v>
      </c>
      <c r="B7431" s="8">
        <v>1610</v>
      </c>
    </row>
    <row r="7432" spans="1:2" x14ac:dyDescent="0.25">
      <c r="A7432" s="10" t="s">
        <v>851</v>
      </c>
      <c r="B7432" s="8">
        <v>2484</v>
      </c>
    </row>
    <row r="7433" spans="1:2" x14ac:dyDescent="0.25">
      <c r="A7433" s="10" t="s">
        <v>851</v>
      </c>
      <c r="B7433" s="8">
        <v>7668</v>
      </c>
    </row>
    <row r="7434" spans="1:2" x14ac:dyDescent="0.25">
      <c r="A7434" s="10" t="s">
        <v>851</v>
      </c>
      <c r="B7434" s="8">
        <v>3504</v>
      </c>
    </row>
    <row r="7435" spans="1:2" x14ac:dyDescent="0.25">
      <c r="A7435" s="10" t="s">
        <v>851</v>
      </c>
      <c r="B7435" s="8">
        <v>3182</v>
      </c>
    </row>
    <row r="7436" spans="1:2" x14ac:dyDescent="0.25">
      <c r="A7436" s="10" t="s">
        <v>851</v>
      </c>
      <c r="B7436" s="8">
        <v>2772</v>
      </c>
    </row>
    <row r="7437" spans="1:2" x14ac:dyDescent="0.25">
      <c r="A7437" s="10" t="s">
        <v>851</v>
      </c>
      <c r="B7437" s="8">
        <v>3500</v>
      </c>
    </row>
    <row r="7438" spans="1:2" x14ac:dyDescent="0.25">
      <c r="A7438" s="10" t="s">
        <v>851</v>
      </c>
      <c r="B7438" s="8">
        <v>6215</v>
      </c>
    </row>
    <row r="7439" spans="1:2" x14ac:dyDescent="0.25">
      <c r="A7439" s="10" t="s">
        <v>851</v>
      </c>
      <c r="B7439" s="8">
        <v>8750</v>
      </c>
    </row>
    <row r="7440" spans="1:2" x14ac:dyDescent="0.25">
      <c r="A7440" s="10" t="s">
        <v>851</v>
      </c>
      <c r="B7440" s="8">
        <v>4512</v>
      </c>
    </row>
    <row r="7441" spans="1:2" x14ac:dyDescent="0.25">
      <c r="A7441" s="10" t="s">
        <v>851</v>
      </c>
      <c r="B7441" s="8">
        <v>3654</v>
      </c>
    </row>
    <row r="7442" spans="1:2" x14ac:dyDescent="0.25">
      <c r="A7442" s="10" t="s">
        <v>851</v>
      </c>
      <c r="B7442" s="8">
        <v>3360</v>
      </c>
    </row>
    <row r="7443" spans="1:2" x14ac:dyDescent="0.25">
      <c r="A7443" s="10" t="s">
        <v>851</v>
      </c>
      <c r="B7443" s="8">
        <v>3922</v>
      </c>
    </row>
    <row r="7444" spans="1:2" x14ac:dyDescent="0.25">
      <c r="A7444" s="10" t="s">
        <v>851</v>
      </c>
      <c r="B7444" s="8">
        <v>6888</v>
      </c>
    </row>
    <row r="7445" spans="1:2" x14ac:dyDescent="0.25">
      <c r="A7445" s="10" t="s">
        <v>851</v>
      </c>
      <c r="B7445" s="8">
        <v>10206</v>
      </c>
    </row>
    <row r="7446" spans="1:2" x14ac:dyDescent="0.25">
      <c r="A7446" s="10" t="s">
        <v>851</v>
      </c>
      <c r="B7446" s="8">
        <v>5376</v>
      </c>
    </row>
    <row r="7447" spans="1:2" x14ac:dyDescent="0.25">
      <c r="A7447" s="10" t="s">
        <v>851</v>
      </c>
      <c r="B7447" s="8">
        <v>3564</v>
      </c>
    </row>
    <row r="7448" spans="1:2" x14ac:dyDescent="0.25">
      <c r="A7448" s="10" t="s">
        <v>851</v>
      </c>
      <c r="B7448" s="8">
        <v>3360</v>
      </c>
    </row>
    <row r="7449" spans="1:2" x14ac:dyDescent="0.25">
      <c r="A7449" s="10" t="s">
        <v>851</v>
      </c>
      <c r="B7449" s="8">
        <v>4293</v>
      </c>
    </row>
    <row r="7450" spans="1:2" x14ac:dyDescent="0.25">
      <c r="A7450" s="10" t="s">
        <v>851</v>
      </c>
      <c r="B7450" s="8">
        <v>8008</v>
      </c>
    </row>
    <row r="7451" spans="1:2" x14ac:dyDescent="0.25">
      <c r="A7451" s="10" t="s">
        <v>851</v>
      </c>
      <c r="B7451" s="8">
        <v>8313</v>
      </c>
    </row>
    <row r="7452" spans="1:2" x14ac:dyDescent="0.25">
      <c r="A7452" s="10" t="s">
        <v>851</v>
      </c>
      <c r="B7452" s="8">
        <v>5184</v>
      </c>
    </row>
    <row r="7453" spans="1:2" x14ac:dyDescent="0.25">
      <c r="A7453" s="10" t="s">
        <v>851</v>
      </c>
      <c r="B7453" s="8">
        <v>3485</v>
      </c>
    </row>
    <row r="7454" spans="1:2" x14ac:dyDescent="0.25">
      <c r="A7454" s="10" t="s">
        <v>851</v>
      </c>
      <c r="B7454" s="8">
        <v>2788</v>
      </c>
    </row>
    <row r="7455" spans="1:2" x14ac:dyDescent="0.25">
      <c r="A7455" s="10" t="s">
        <v>851</v>
      </c>
      <c r="B7455" s="8">
        <v>2652</v>
      </c>
    </row>
    <row r="7456" spans="1:2" x14ac:dyDescent="0.25">
      <c r="A7456" s="10" t="s">
        <v>851</v>
      </c>
      <c r="B7456" s="8">
        <v>5775</v>
      </c>
    </row>
    <row r="7457" spans="1:2" x14ac:dyDescent="0.25">
      <c r="A7457" s="10" t="s">
        <v>851</v>
      </c>
      <c r="B7457" s="8">
        <v>6500</v>
      </c>
    </row>
    <row r="7458" spans="1:2" x14ac:dyDescent="0.25">
      <c r="A7458" s="10" t="s">
        <v>851</v>
      </c>
      <c r="B7458" s="8">
        <v>3525</v>
      </c>
    </row>
    <row r="7459" spans="1:2" x14ac:dyDescent="0.25">
      <c r="A7459" s="10" t="s">
        <v>851</v>
      </c>
      <c r="B7459" s="8">
        <v>2460</v>
      </c>
    </row>
    <row r="7460" spans="1:2" x14ac:dyDescent="0.25">
      <c r="A7460" s="10" t="s">
        <v>851</v>
      </c>
      <c r="B7460" s="8">
        <v>1886</v>
      </c>
    </row>
    <row r="7461" spans="1:2" x14ac:dyDescent="0.25">
      <c r="A7461" s="10" t="s">
        <v>851</v>
      </c>
      <c r="B7461" s="8">
        <v>2550</v>
      </c>
    </row>
    <row r="7462" spans="1:2" x14ac:dyDescent="0.25">
      <c r="A7462" s="10" t="s">
        <v>851</v>
      </c>
      <c r="B7462" s="8">
        <v>4482</v>
      </c>
    </row>
    <row r="7463" spans="1:2" x14ac:dyDescent="0.25">
      <c r="A7463" s="10" t="s">
        <v>851</v>
      </c>
      <c r="B7463" s="8">
        <v>6667</v>
      </c>
    </row>
    <row r="7464" spans="1:2" x14ac:dyDescent="0.25">
      <c r="A7464" s="10" t="s">
        <v>851</v>
      </c>
      <c r="B7464" s="8">
        <v>3744</v>
      </c>
    </row>
    <row r="7465" spans="1:2" x14ac:dyDescent="0.25">
      <c r="A7465" s="10" t="s">
        <v>851</v>
      </c>
      <c r="B7465" s="8">
        <v>2597</v>
      </c>
    </row>
    <row r="7466" spans="1:2" x14ac:dyDescent="0.25">
      <c r="A7466" s="10" t="s">
        <v>851</v>
      </c>
      <c r="B7466" s="8">
        <v>1900</v>
      </c>
    </row>
    <row r="7467" spans="1:2" x14ac:dyDescent="0.25">
      <c r="A7467" s="10" t="s">
        <v>851</v>
      </c>
      <c r="B7467" s="8">
        <v>2688</v>
      </c>
    </row>
    <row r="7468" spans="1:2" x14ac:dyDescent="0.25">
      <c r="A7468" s="10" t="s">
        <v>851</v>
      </c>
      <c r="B7468" s="8">
        <v>4662</v>
      </c>
    </row>
    <row r="7469" spans="1:2" x14ac:dyDescent="0.25">
      <c r="A7469" s="10" t="s">
        <v>851</v>
      </c>
      <c r="B7469" s="8">
        <v>6660</v>
      </c>
    </row>
    <row r="7470" spans="1:2" x14ac:dyDescent="0.25">
      <c r="A7470" s="10" t="s">
        <v>851</v>
      </c>
      <c r="B7470" s="8">
        <v>4284</v>
      </c>
    </row>
    <row r="7471" spans="1:2" x14ac:dyDescent="0.25">
      <c r="A7471" s="10" t="s">
        <v>851</v>
      </c>
      <c r="B7471" s="8">
        <v>4080</v>
      </c>
    </row>
    <row r="7472" spans="1:2" x14ac:dyDescent="0.25">
      <c r="A7472" s="10" t="s">
        <v>851</v>
      </c>
      <c r="B7472" s="8">
        <v>4000</v>
      </c>
    </row>
    <row r="7473" spans="1:2" x14ac:dyDescent="0.25">
      <c r="A7473" s="10" t="s">
        <v>851</v>
      </c>
      <c r="B7473" s="8">
        <v>4080</v>
      </c>
    </row>
    <row r="7474" spans="1:2" x14ac:dyDescent="0.25">
      <c r="A7474" s="10" t="s">
        <v>851</v>
      </c>
      <c r="B7474" s="8">
        <v>6365</v>
      </c>
    </row>
    <row r="7475" spans="1:2" x14ac:dyDescent="0.25">
      <c r="A7475" s="10" t="s">
        <v>851</v>
      </c>
      <c r="B7475" s="8">
        <v>8850</v>
      </c>
    </row>
    <row r="7476" spans="1:2" x14ac:dyDescent="0.25">
      <c r="A7476" s="10" t="s">
        <v>851</v>
      </c>
      <c r="B7476" s="8">
        <v>5151</v>
      </c>
    </row>
    <row r="7477" spans="1:2" x14ac:dyDescent="0.25">
      <c r="A7477" s="10" t="s">
        <v>851</v>
      </c>
      <c r="B7477" s="8">
        <v>4400</v>
      </c>
    </row>
    <row r="7478" spans="1:2" x14ac:dyDescent="0.25">
      <c r="A7478" s="10" t="s">
        <v>851</v>
      </c>
      <c r="B7478" s="8">
        <v>4611</v>
      </c>
    </row>
    <row r="7479" spans="1:2" x14ac:dyDescent="0.25">
      <c r="A7479" s="10" t="s">
        <v>851</v>
      </c>
      <c r="B7479" s="8">
        <v>4680</v>
      </c>
    </row>
    <row r="7480" spans="1:2" x14ac:dyDescent="0.25">
      <c r="A7480" s="10" t="s">
        <v>851</v>
      </c>
      <c r="B7480" s="8">
        <v>7504</v>
      </c>
    </row>
    <row r="7481" spans="1:2" x14ac:dyDescent="0.25">
      <c r="A7481" s="10" t="s">
        <v>851</v>
      </c>
      <c r="B7481" s="8">
        <v>3910</v>
      </c>
    </row>
    <row r="7482" spans="1:2" x14ac:dyDescent="0.25">
      <c r="A7482" s="10" t="s">
        <v>851</v>
      </c>
      <c r="B7482" s="8">
        <v>2142</v>
      </c>
    </row>
    <row r="7483" spans="1:2" x14ac:dyDescent="0.25">
      <c r="A7483" s="10" t="s">
        <v>851</v>
      </c>
      <c r="B7483" s="8">
        <v>1512</v>
      </c>
    </row>
    <row r="7484" spans="1:2" x14ac:dyDescent="0.25">
      <c r="A7484" s="10" t="s">
        <v>851</v>
      </c>
      <c r="B7484" s="8">
        <v>580</v>
      </c>
    </row>
    <row r="7485" spans="1:2" x14ac:dyDescent="0.25">
      <c r="A7485" s="10" t="s">
        <v>851</v>
      </c>
      <c r="B7485" s="8">
        <v>1452</v>
      </c>
    </row>
    <row r="7486" spans="1:2" x14ac:dyDescent="0.25">
      <c r="A7486" s="10" t="s">
        <v>851</v>
      </c>
      <c r="B7486" s="8">
        <v>2079</v>
      </c>
    </row>
    <row r="7487" spans="1:2" x14ac:dyDescent="0.25">
      <c r="A7487" s="10" t="s">
        <v>851</v>
      </c>
      <c r="B7487" s="8">
        <v>4046</v>
      </c>
    </row>
    <row r="7488" spans="1:2" x14ac:dyDescent="0.25">
      <c r="A7488" s="10" t="s">
        <v>851</v>
      </c>
      <c r="B7488" s="8">
        <v>1224</v>
      </c>
    </row>
    <row r="7489" spans="1:2" x14ac:dyDescent="0.25">
      <c r="A7489" s="10" t="s">
        <v>851</v>
      </c>
      <c r="B7489" s="8">
        <v>1176</v>
      </c>
    </row>
    <row r="7490" spans="1:2" x14ac:dyDescent="0.25">
      <c r="A7490" s="10" t="s">
        <v>853</v>
      </c>
      <c r="B7490" s="8">
        <v>377</v>
      </c>
    </row>
    <row r="7491" spans="1:2" x14ac:dyDescent="0.25">
      <c r="A7491" s="10" t="s">
        <v>853</v>
      </c>
      <c r="B7491" s="8">
        <v>1435</v>
      </c>
    </row>
    <row r="7492" spans="1:2" x14ac:dyDescent="0.25">
      <c r="A7492" s="10" t="s">
        <v>853</v>
      </c>
      <c r="B7492" s="8">
        <v>2145</v>
      </c>
    </row>
    <row r="7493" spans="1:2" x14ac:dyDescent="0.25">
      <c r="A7493" s="10" t="s">
        <v>853</v>
      </c>
      <c r="B7493" s="8">
        <v>3774</v>
      </c>
    </row>
    <row r="7494" spans="1:2" x14ac:dyDescent="0.25">
      <c r="A7494" s="10" t="s">
        <v>853</v>
      </c>
      <c r="B7494" s="8">
        <v>1496</v>
      </c>
    </row>
    <row r="7495" spans="1:2" x14ac:dyDescent="0.25">
      <c r="A7495" s="10" t="s">
        <v>853</v>
      </c>
      <c r="B7495" s="8">
        <v>1173</v>
      </c>
    </row>
    <row r="7496" spans="1:2" x14ac:dyDescent="0.25">
      <c r="A7496" s="10" t="s">
        <v>853</v>
      </c>
      <c r="B7496" s="8">
        <v>232</v>
      </c>
    </row>
    <row r="7497" spans="1:2" x14ac:dyDescent="0.25">
      <c r="A7497" s="10" t="s">
        <v>853</v>
      </c>
      <c r="B7497" s="8">
        <v>880</v>
      </c>
    </row>
    <row r="7498" spans="1:2" x14ac:dyDescent="0.25">
      <c r="A7498" s="10" t="s">
        <v>853</v>
      </c>
      <c r="B7498" s="8">
        <v>1632</v>
      </c>
    </row>
    <row r="7499" spans="1:2" x14ac:dyDescent="0.25">
      <c r="A7499" s="10" t="s">
        <v>853</v>
      </c>
      <c r="B7499" s="8">
        <v>3552</v>
      </c>
    </row>
    <row r="7500" spans="1:2" x14ac:dyDescent="0.25">
      <c r="A7500" s="10" t="s">
        <v>853</v>
      </c>
      <c r="B7500" s="8">
        <v>1056</v>
      </c>
    </row>
    <row r="7501" spans="1:2" x14ac:dyDescent="0.25">
      <c r="A7501" s="10" t="s">
        <v>853</v>
      </c>
      <c r="B7501" s="8">
        <v>864</v>
      </c>
    </row>
    <row r="7502" spans="1:2" x14ac:dyDescent="0.25">
      <c r="A7502" s="10" t="s">
        <v>853</v>
      </c>
      <c r="B7502" s="8">
        <v>377</v>
      </c>
    </row>
    <row r="7503" spans="1:2" x14ac:dyDescent="0.25">
      <c r="A7503" s="10" t="s">
        <v>853</v>
      </c>
      <c r="B7503" s="8">
        <v>660</v>
      </c>
    </row>
    <row r="7504" spans="1:2" x14ac:dyDescent="0.25">
      <c r="A7504" s="10" t="s">
        <v>853</v>
      </c>
      <c r="B7504" s="8">
        <v>1650</v>
      </c>
    </row>
    <row r="7505" spans="1:2" x14ac:dyDescent="0.25">
      <c r="A7505" s="10" t="s">
        <v>853</v>
      </c>
      <c r="B7505" s="8">
        <v>5978</v>
      </c>
    </row>
    <row r="7506" spans="1:2" x14ac:dyDescent="0.25">
      <c r="A7506" s="10" t="s">
        <v>853</v>
      </c>
      <c r="B7506" s="8">
        <v>2107</v>
      </c>
    </row>
    <row r="7507" spans="1:2" x14ac:dyDescent="0.25">
      <c r="A7507" s="10" t="s">
        <v>853</v>
      </c>
      <c r="B7507" s="8">
        <v>2340</v>
      </c>
    </row>
    <row r="7508" spans="1:2" x14ac:dyDescent="0.25">
      <c r="A7508" s="10" t="s">
        <v>853</v>
      </c>
      <c r="B7508" s="8">
        <v>1716</v>
      </c>
    </row>
    <row r="7509" spans="1:2" x14ac:dyDescent="0.25">
      <c r="A7509" s="10" t="s">
        <v>853</v>
      </c>
      <c r="B7509" s="8">
        <v>2254</v>
      </c>
    </row>
    <row r="7510" spans="1:2" x14ac:dyDescent="0.25">
      <c r="A7510" s="10" t="s">
        <v>853</v>
      </c>
      <c r="B7510" s="8">
        <v>4212</v>
      </c>
    </row>
    <row r="7511" spans="1:2" x14ac:dyDescent="0.25">
      <c r="A7511" s="10" t="s">
        <v>853</v>
      </c>
      <c r="B7511" s="8">
        <v>6486</v>
      </c>
    </row>
    <row r="7512" spans="1:2" x14ac:dyDescent="0.25">
      <c r="A7512" s="10" t="s">
        <v>853</v>
      </c>
      <c r="B7512" s="8">
        <v>3690</v>
      </c>
    </row>
    <row r="7513" spans="1:2" x14ac:dyDescent="0.25">
      <c r="A7513" s="10" t="s">
        <v>853</v>
      </c>
      <c r="B7513" s="8">
        <v>2535</v>
      </c>
    </row>
    <row r="7514" spans="1:2" x14ac:dyDescent="0.25">
      <c r="A7514" s="10" t="s">
        <v>853</v>
      </c>
      <c r="B7514" s="8">
        <v>2340</v>
      </c>
    </row>
    <row r="7515" spans="1:2" x14ac:dyDescent="0.25">
      <c r="A7515" s="10" t="s">
        <v>853</v>
      </c>
      <c r="B7515" s="8">
        <v>2784</v>
      </c>
    </row>
    <row r="7516" spans="1:2" x14ac:dyDescent="0.25">
      <c r="A7516" s="10" t="s">
        <v>853</v>
      </c>
      <c r="B7516" s="8">
        <v>4488</v>
      </c>
    </row>
    <row r="7517" spans="1:2" x14ac:dyDescent="0.25">
      <c r="A7517" s="10" t="s">
        <v>853</v>
      </c>
      <c r="B7517" s="8">
        <v>7682</v>
      </c>
    </row>
    <row r="7518" spans="1:2" x14ac:dyDescent="0.25">
      <c r="A7518" s="10" t="s">
        <v>853</v>
      </c>
      <c r="B7518" s="8">
        <v>3321</v>
      </c>
    </row>
    <row r="7519" spans="1:2" x14ac:dyDescent="0.25">
      <c r="A7519" s="10" t="s">
        <v>853</v>
      </c>
      <c r="B7519" s="8">
        <v>2405</v>
      </c>
    </row>
    <row r="7520" spans="1:2" x14ac:dyDescent="0.25">
      <c r="A7520" s="10" t="s">
        <v>853</v>
      </c>
      <c r="B7520" s="8">
        <v>2146</v>
      </c>
    </row>
    <row r="7521" spans="1:2" x14ac:dyDescent="0.25">
      <c r="A7521" s="10" t="s">
        <v>853</v>
      </c>
      <c r="B7521" s="8">
        <v>2961</v>
      </c>
    </row>
    <row r="7522" spans="1:2" x14ac:dyDescent="0.25">
      <c r="A7522" s="10" t="s">
        <v>853</v>
      </c>
      <c r="B7522" s="8">
        <v>5800</v>
      </c>
    </row>
    <row r="7523" spans="1:2" x14ac:dyDescent="0.25">
      <c r="A7523" s="10" t="s">
        <v>853</v>
      </c>
      <c r="B7523" s="8">
        <v>6578</v>
      </c>
    </row>
    <row r="7524" spans="1:2" x14ac:dyDescent="0.25">
      <c r="A7524" s="10" t="s">
        <v>853</v>
      </c>
      <c r="B7524" s="8">
        <v>3822</v>
      </c>
    </row>
    <row r="7525" spans="1:2" x14ac:dyDescent="0.25">
      <c r="A7525" s="10" t="s">
        <v>853</v>
      </c>
      <c r="B7525" s="8">
        <v>2850</v>
      </c>
    </row>
    <row r="7526" spans="1:2" x14ac:dyDescent="0.25">
      <c r="A7526" s="10" t="s">
        <v>853</v>
      </c>
      <c r="B7526" s="8">
        <v>1443</v>
      </c>
    </row>
    <row r="7527" spans="1:2" x14ac:dyDescent="0.25">
      <c r="A7527" s="10" t="s">
        <v>853</v>
      </c>
      <c r="B7527" s="8">
        <v>1395</v>
      </c>
    </row>
    <row r="7528" spans="1:2" x14ac:dyDescent="0.25">
      <c r="A7528" s="10" t="s">
        <v>853</v>
      </c>
      <c r="B7528" s="8">
        <v>4524</v>
      </c>
    </row>
    <row r="7529" spans="1:2" x14ac:dyDescent="0.25">
      <c r="A7529" s="10" t="s">
        <v>853</v>
      </c>
      <c r="B7529" s="8">
        <v>4995</v>
      </c>
    </row>
    <row r="7530" spans="1:2" x14ac:dyDescent="0.25">
      <c r="A7530" s="10" t="s">
        <v>853</v>
      </c>
      <c r="B7530" s="8">
        <v>2408</v>
      </c>
    </row>
    <row r="7531" spans="1:2" x14ac:dyDescent="0.25">
      <c r="A7531" s="10" t="s">
        <v>853</v>
      </c>
      <c r="B7531" s="8">
        <v>1368</v>
      </c>
    </row>
    <row r="7532" spans="1:2" x14ac:dyDescent="0.25">
      <c r="A7532" s="10" t="s">
        <v>853</v>
      </c>
      <c r="B7532" s="8">
        <v>1053</v>
      </c>
    </row>
    <row r="7533" spans="1:2" x14ac:dyDescent="0.25">
      <c r="A7533" s="10" t="s">
        <v>853</v>
      </c>
      <c r="B7533" s="8">
        <v>1269</v>
      </c>
    </row>
    <row r="7534" spans="1:2" x14ac:dyDescent="0.25">
      <c r="A7534" s="10" t="s">
        <v>853</v>
      </c>
      <c r="B7534" s="8">
        <v>3016</v>
      </c>
    </row>
    <row r="7535" spans="1:2" x14ac:dyDescent="0.25">
      <c r="A7535" s="10" t="s">
        <v>853</v>
      </c>
      <c r="B7535" s="8">
        <v>4982</v>
      </c>
    </row>
    <row r="7536" spans="1:2" x14ac:dyDescent="0.25">
      <c r="A7536" s="10" t="s">
        <v>853</v>
      </c>
      <c r="B7536" s="8">
        <v>2576</v>
      </c>
    </row>
    <row r="7537" spans="1:2" x14ac:dyDescent="0.25">
      <c r="A7537" s="10" t="s">
        <v>853</v>
      </c>
      <c r="B7537" s="8">
        <v>1305</v>
      </c>
    </row>
    <row r="7538" spans="1:2" x14ac:dyDescent="0.25">
      <c r="A7538" s="10" t="s">
        <v>853</v>
      </c>
      <c r="B7538" s="8">
        <v>1081</v>
      </c>
    </row>
    <row r="7539" spans="1:2" x14ac:dyDescent="0.25">
      <c r="A7539" s="10" t="s">
        <v>853</v>
      </c>
      <c r="B7539" s="8">
        <v>1045</v>
      </c>
    </row>
    <row r="7540" spans="1:2" x14ac:dyDescent="0.25">
      <c r="A7540" s="10" t="s">
        <v>853</v>
      </c>
      <c r="B7540" s="8">
        <v>3712</v>
      </c>
    </row>
    <row r="7541" spans="1:2" x14ac:dyDescent="0.25">
      <c r="A7541" s="10" t="s">
        <v>853</v>
      </c>
      <c r="B7541" s="8">
        <v>5225</v>
      </c>
    </row>
    <row r="7542" spans="1:2" x14ac:dyDescent="0.25">
      <c r="A7542" s="10" t="s">
        <v>853</v>
      </c>
      <c r="B7542" s="8">
        <v>2898</v>
      </c>
    </row>
    <row r="7543" spans="1:2" x14ac:dyDescent="0.25">
      <c r="A7543" s="10" t="s">
        <v>853</v>
      </c>
      <c r="B7543" s="8">
        <v>3072</v>
      </c>
    </row>
    <row r="7544" spans="1:2" x14ac:dyDescent="0.25">
      <c r="A7544" s="10" t="s">
        <v>853</v>
      </c>
      <c r="B7544" s="8">
        <v>2784</v>
      </c>
    </row>
    <row r="7545" spans="1:2" x14ac:dyDescent="0.25">
      <c r="A7545" s="10" t="s">
        <v>853</v>
      </c>
      <c r="B7545" s="8">
        <v>2552</v>
      </c>
    </row>
    <row r="7546" spans="1:2" x14ac:dyDescent="0.25">
      <c r="A7546" s="10" t="s">
        <v>853</v>
      </c>
      <c r="B7546" s="8">
        <v>4620</v>
      </c>
    </row>
    <row r="7547" spans="1:2" x14ac:dyDescent="0.25">
      <c r="A7547" s="10" t="s">
        <v>853</v>
      </c>
      <c r="B7547" s="8">
        <v>7290</v>
      </c>
    </row>
    <row r="7548" spans="1:2" x14ac:dyDescent="0.25">
      <c r="A7548" s="10" t="s">
        <v>853</v>
      </c>
      <c r="B7548" s="8">
        <v>3510</v>
      </c>
    </row>
    <row r="7549" spans="1:2" x14ac:dyDescent="0.25">
      <c r="A7549" s="10" t="s">
        <v>853</v>
      </c>
      <c r="B7549" s="8">
        <v>3478</v>
      </c>
    </row>
    <row r="7550" spans="1:2" x14ac:dyDescent="0.25">
      <c r="A7550" s="10" t="s">
        <v>853</v>
      </c>
      <c r="B7550" s="8">
        <v>3120</v>
      </c>
    </row>
    <row r="7551" spans="1:2" x14ac:dyDescent="0.25">
      <c r="A7551" s="10" t="s">
        <v>853</v>
      </c>
      <c r="B7551" s="8">
        <v>3808</v>
      </c>
    </row>
    <row r="7552" spans="1:2" x14ac:dyDescent="0.25">
      <c r="A7552" s="10" t="s">
        <v>853</v>
      </c>
      <c r="B7552" s="8">
        <v>5100</v>
      </c>
    </row>
    <row r="7553" spans="1:2" x14ac:dyDescent="0.25">
      <c r="A7553" s="10" t="s">
        <v>853</v>
      </c>
      <c r="B7553" s="8">
        <v>4788</v>
      </c>
    </row>
    <row r="7554" spans="1:2" x14ac:dyDescent="0.25">
      <c r="A7554" s="10" t="s">
        <v>853</v>
      </c>
      <c r="B7554" s="8">
        <v>2584</v>
      </c>
    </row>
    <row r="7555" spans="1:2" x14ac:dyDescent="0.25">
      <c r="A7555" s="10" t="s">
        <v>853</v>
      </c>
      <c r="B7555" s="8">
        <v>1971</v>
      </c>
    </row>
    <row r="7556" spans="1:2" x14ac:dyDescent="0.25">
      <c r="A7556" s="10" t="s">
        <v>853</v>
      </c>
      <c r="B7556" s="8">
        <v>884</v>
      </c>
    </row>
    <row r="7557" spans="1:2" x14ac:dyDescent="0.25">
      <c r="A7557" s="10" t="s">
        <v>853</v>
      </c>
      <c r="B7557" s="8">
        <v>1968</v>
      </c>
    </row>
    <row r="7558" spans="1:2" x14ac:dyDescent="0.25">
      <c r="A7558" s="10" t="s">
        <v>853</v>
      </c>
      <c r="B7558" s="8">
        <v>2660</v>
      </c>
    </row>
    <row r="7559" spans="1:2" x14ac:dyDescent="0.25">
      <c r="A7559" s="10" t="s">
        <v>853</v>
      </c>
      <c r="B7559" s="8">
        <v>5040</v>
      </c>
    </row>
    <row r="7560" spans="1:2" x14ac:dyDescent="0.25">
      <c r="A7560" s="10" t="s">
        <v>853</v>
      </c>
      <c r="B7560" s="8">
        <v>1558</v>
      </c>
    </row>
    <row r="7561" spans="1:2" x14ac:dyDescent="0.25">
      <c r="A7561" s="10" t="s">
        <v>853</v>
      </c>
      <c r="B7561" s="8">
        <v>1740</v>
      </c>
    </row>
    <row r="7562" spans="1:2" x14ac:dyDescent="0.25">
      <c r="A7562" s="10" t="s">
        <v>855</v>
      </c>
      <c r="B7562" s="8">
        <v>2176</v>
      </c>
    </row>
    <row r="7563" spans="1:2" x14ac:dyDescent="0.25">
      <c r="A7563" s="10" t="s">
        <v>855</v>
      </c>
      <c r="B7563" s="8">
        <v>1968</v>
      </c>
    </row>
    <row r="7564" spans="1:2" x14ac:dyDescent="0.25">
      <c r="A7564" s="10" t="s">
        <v>855</v>
      </c>
      <c r="B7564" s="8">
        <v>2850</v>
      </c>
    </row>
    <row r="7565" spans="1:2" x14ac:dyDescent="0.25">
      <c r="A7565" s="10" t="s">
        <v>855</v>
      </c>
      <c r="B7565" s="8">
        <v>4826</v>
      </c>
    </row>
    <row r="7566" spans="1:2" x14ac:dyDescent="0.25">
      <c r="A7566" s="10" t="s">
        <v>855</v>
      </c>
      <c r="B7566" s="8">
        <v>1786</v>
      </c>
    </row>
    <row r="7567" spans="1:2" x14ac:dyDescent="0.25">
      <c r="A7567" s="10" t="s">
        <v>855</v>
      </c>
      <c r="B7567" s="8">
        <v>1400</v>
      </c>
    </row>
    <row r="7568" spans="1:2" x14ac:dyDescent="0.25">
      <c r="A7568" s="10" t="s">
        <v>855</v>
      </c>
      <c r="B7568" s="8">
        <v>2958</v>
      </c>
    </row>
    <row r="7569" spans="1:2" x14ac:dyDescent="0.25">
      <c r="A7569" s="10" t="s">
        <v>855</v>
      </c>
      <c r="B7569" s="8">
        <v>1334</v>
      </c>
    </row>
    <row r="7570" spans="1:2" x14ac:dyDescent="0.25">
      <c r="A7570" s="10" t="s">
        <v>855</v>
      </c>
      <c r="B7570" s="8">
        <v>2106</v>
      </c>
    </row>
    <row r="7571" spans="1:2" x14ac:dyDescent="0.25">
      <c r="A7571" s="10" t="s">
        <v>855</v>
      </c>
      <c r="B7571" s="8">
        <v>4446</v>
      </c>
    </row>
    <row r="7572" spans="1:2" x14ac:dyDescent="0.25">
      <c r="A7572" s="10" t="s">
        <v>855</v>
      </c>
      <c r="B7572" s="8">
        <v>1665</v>
      </c>
    </row>
    <row r="7573" spans="1:2" x14ac:dyDescent="0.25">
      <c r="A7573" s="10" t="s">
        <v>855</v>
      </c>
      <c r="B7573" s="8">
        <v>1189</v>
      </c>
    </row>
    <row r="7574" spans="1:2" x14ac:dyDescent="0.25">
      <c r="A7574" s="10" t="s">
        <v>855</v>
      </c>
      <c r="B7574" s="8">
        <v>1120</v>
      </c>
    </row>
    <row r="7575" spans="1:2" x14ac:dyDescent="0.25">
      <c r="A7575" s="10" t="s">
        <v>855</v>
      </c>
      <c r="B7575" s="8">
        <v>1617</v>
      </c>
    </row>
    <row r="7576" spans="1:2" x14ac:dyDescent="0.25">
      <c r="A7576" s="10" t="s">
        <v>855</v>
      </c>
      <c r="B7576" s="8">
        <v>3237</v>
      </c>
    </row>
    <row r="7577" spans="1:2" x14ac:dyDescent="0.25">
      <c r="A7577" s="10" t="s">
        <v>855</v>
      </c>
      <c r="B7577" s="8">
        <v>6837</v>
      </c>
    </row>
    <row r="7578" spans="1:2" x14ac:dyDescent="0.25">
      <c r="A7578" s="10" t="s">
        <v>855</v>
      </c>
      <c r="B7578" s="8">
        <v>2538</v>
      </c>
    </row>
    <row r="7579" spans="1:2" x14ac:dyDescent="0.25">
      <c r="A7579" s="10" t="s">
        <v>855</v>
      </c>
      <c r="B7579" s="8">
        <v>2296</v>
      </c>
    </row>
    <row r="7580" spans="1:2" x14ac:dyDescent="0.25">
      <c r="A7580" s="10" t="s">
        <v>855</v>
      </c>
      <c r="B7580" s="8">
        <v>2068</v>
      </c>
    </row>
    <row r="7581" spans="1:2" x14ac:dyDescent="0.25">
      <c r="A7581" s="10" t="s">
        <v>855</v>
      </c>
      <c r="B7581" s="8">
        <v>2700</v>
      </c>
    </row>
    <row r="7582" spans="1:2" x14ac:dyDescent="0.25">
      <c r="A7582" s="10" t="s">
        <v>855</v>
      </c>
      <c r="B7582" s="8">
        <v>4840</v>
      </c>
    </row>
    <row r="7583" spans="1:2" x14ac:dyDescent="0.25">
      <c r="A7583" s="10" t="s">
        <v>855</v>
      </c>
      <c r="B7583" s="8">
        <v>7905</v>
      </c>
    </row>
    <row r="7584" spans="1:2" x14ac:dyDescent="0.25">
      <c r="A7584" s="10" t="s">
        <v>855</v>
      </c>
      <c r="B7584" s="8">
        <v>4418</v>
      </c>
    </row>
    <row r="7585" spans="1:2" x14ac:dyDescent="0.25">
      <c r="A7585" s="10" t="s">
        <v>855</v>
      </c>
      <c r="B7585" s="8">
        <v>2856</v>
      </c>
    </row>
    <row r="7586" spans="1:2" x14ac:dyDescent="0.25">
      <c r="A7586" s="10" t="s">
        <v>855</v>
      </c>
      <c r="B7586" s="8">
        <v>2665</v>
      </c>
    </row>
    <row r="7587" spans="1:2" x14ac:dyDescent="0.25">
      <c r="A7587" s="10" t="s">
        <v>855</v>
      </c>
      <c r="B7587" s="8">
        <v>3009</v>
      </c>
    </row>
    <row r="7588" spans="1:2" x14ac:dyDescent="0.25">
      <c r="A7588" s="10" t="s">
        <v>855</v>
      </c>
      <c r="B7588" s="8">
        <v>5454</v>
      </c>
    </row>
    <row r="7589" spans="1:2" x14ac:dyDescent="0.25">
      <c r="A7589" s="10" t="s">
        <v>855</v>
      </c>
      <c r="B7589" s="8">
        <v>7800</v>
      </c>
    </row>
    <row r="7590" spans="1:2" x14ac:dyDescent="0.25">
      <c r="A7590" s="10" t="s">
        <v>855</v>
      </c>
      <c r="B7590" s="8">
        <v>5145</v>
      </c>
    </row>
    <row r="7591" spans="1:2" x14ac:dyDescent="0.25">
      <c r="A7591" s="10" t="s">
        <v>855</v>
      </c>
      <c r="B7591" s="8">
        <v>3157</v>
      </c>
    </row>
    <row r="7592" spans="1:2" x14ac:dyDescent="0.25">
      <c r="A7592" s="10" t="s">
        <v>855</v>
      </c>
      <c r="B7592" s="8">
        <v>2464</v>
      </c>
    </row>
    <row r="7593" spans="1:2" x14ac:dyDescent="0.25">
      <c r="A7593" s="10" t="s">
        <v>855</v>
      </c>
      <c r="B7593" s="8">
        <v>3604</v>
      </c>
    </row>
    <row r="7594" spans="1:2" x14ac:dyDescent="0.25">
      <c r="A7594" s="10" t="s">
        <v>855</v>
      </c>
      <c r="B7594" s="8">
        <v>7040</v>
      </c>
    </row>
    <row r="7595" spans="1:2" x14ac:dyDescent="0.25">
      <c r="A7595" s="10" t="s">
        <v>855</v>
      </c>
      <c r="B7595" s="8">
        <v>8050</v>
      </c>
    </row>
    <row r="7596" spans="1:2" x14ac:dyDescent="0.25">
      <c r="A7596" s="10" t="s">
        <v>855</v>
      </c>
      <c r="B7596" s="8">
        <v>4136</v>
      </c>
    </row>
    <row r="7597" spans="1:2" x14ac:dyDescent="0.25">
      <c r="A7597" s="10" t="s">
        <v>855</v>
      </c>
      <c r="B7597" s="8">
        <v>2898</v>
      </c>
    </row>
    <row r="7598" spans="1:2" x14ac:dyDescent="0.25">
      <c r="A7598" s="10" t="s">
        <v>855</v>
      </c>
      <c r="B7598" s="8">
        <v>2142</v>
      </c>
    </row>
    <row r="7599" spans="1:2" x14ac:dyDescent="0.25">
      <c r="A7599" s="10" t="s">
        <v>855</v>
      </c>
      <c r="B7599" s="8">
        <v>2200</v>
      </c>
    </row>
    <row r="7600" spans="1:2" x14ac:dyDescent="0.25">
      <c r="A7600" s="10" t="s">
        <v>855</v>
      </c>
      <c r="B7600" s="8">
        <v>5278</v>
      </c>
    </row>
    <row r="7601" spans="1:2" x14ac:dyDescent="0.25">
      <c r="A7601" s="10" t="s">
        <v>855</v>
      </c>
      <c r="B7601" s="8">
        <v>7155</v>
      </c>
    </row>
    <row r="7602" spans="1:2" x14ac:dyDescent="0.25">
      <c r="A7602" s="10" t="s">
        <v>855</v>
      </c>
      <c r="B7602" s="8">
        <v>3087</v>
      </c>
    </row>
    <row r="7603" spans="1:2" x14ac:dyDescent="0.25">
      <c r="A7603" s="10" t="s">
        <v>855</v>
      </c>
      <c r="B7603" s="8">
        <v>1599</v>
      </c>
    </row>
    <row r="7604" spans="1:2" x14ac:dyDescent="0.25">
      <c r="A7604" s="10" t="s">
        <v>855</v>
      </c>
      <c r="B7604" s="8">
        <v>1512</v>
      </c>
    </row>
    <row r="7605" spans="1:2" x14ac:dyDescent="0.25">
      <c r="A7605" s="10" t="s">
        <v>855</v>
      </c>
      <c r="B7605" s="8">
        <v>1768</v>
      </c>
    </row>
    <row r="7606" spans="1:2" x14ac:dyDescent="0.25">
      <c r="A7606" s="10" t="s">
        <v>855</v>
      </c>
      <c r="B7606" s="8">
        <v>3591</v>
      </c>
    </row>
    <row r="7607" spans="1:2" x14ac:dyDescent="0.25">
      <c r="A7607" s="10" t="s">
        <v>855</v>
      </c>
      <c r="B7607" s="8">
        <v>6840</v>
      </c>
    </row>
    <row r="7608" spans="1:2" x14ac:dyDescent="0.25">
      <c r="A7608" s="10" t="s">
        <v>855</v>
      </c>
      <c r="B7608" s="8">
        <v>2968</v>
      </c>
    </row>
    <row r="7609" spans="1:2" x14ac:dyDescent="0.25">
      <c r="A7609" s="10" t="s">
        <v>855</v>
      </c>
      <c r="B7609" s="8">
        <v>1802</v>
      </c>
    </row>
    <row r="7610" spans="1:2" x14ac:dyDescent="0.25">
      <c r="A7610" s="10" t="s">
        <v>855</v>
      </c>
      <c r="B7610" s="8">
        <v>1458</v>
      </c>
    </row>
    <row r="7611" spans="1:2" x14ac:dyDescent="0.25">
      <c r="A7611" s="10" t="s">
        <v>855</v>
      </c>
      <c r="B7611" s="8">
        <v>1674</v>
      </c>
    </row>
    <row r="7612" spans="1:2" x14ac:dyDescent="0.25">
      <c r="A7612" s="10" t="s">
        <v>855</v>
      </c>
      <c r="B7612" s="8">
        <v>4290</v>
      </c>
    </row>
    <row r="7613" spans="1:2" x14ac:dyDescent="0.25">
      <c r="A7613" s="10" t="s">
        <v>855</v>
      </c>
      <c r="B7613" s="8">
        <v>7006</v>
      </c>
    </row>
    <row r="7614" spans="1:2" x14ac:dyDescent="0.25">
      <c r="A7614" s="10" t="s">
        <v>855</v>
      </c>
      <c r="B7614" s="8">
        <v>4680</v>
      </c>
    </row>
    <row r="7615" spans="1:2" x14ac:dyDescent="0.25">
      <c r="A7615" s="10" t="s">
        <v>855</v>
      </c>
      <c r="B7615" s="8">
        <v>4150</v>
      </c>
    </row>
    <row r="7616" spans="1:2" x14ac:dyDescent="0.25">
      <c r="A7616" s="10" t="s">
        <v>855</v>
      </c>
      <c r="B7616" s="8">
        <v>4080</v>
      </c>
    </row>
    <row r="7617" spans="1:2" x14ac:dyDescent="0.25">
      <c r="A7617" s="10" t="s">
        <v>855</v>
      </c>
      <c r="B7617" s="8">
        <v>4410</v>
      </c>
    </row>
    <row r="7618" spans="1:2" x14ac:dyDescent="0.25">
      <c r="A7618" s="10" t="s">
        <v>855</v>
      </c>
      <c r="B7618" s="8">
        <v>6272</v>
      </c>
    </row>
    <row r="7619" spans="1:2" x14ac:dyDescent="0.25">
      <c r="A7619" s="10" t="s">
        <v>855</v>
      </c>
      <c r="B7619" s="8">
        <v>9600</v>
      </c>
    </row>
    <row r="7620" spans="1:2" x14ac:dyDescent="0.25">
      <c r="A7620" s="10" t="s">
        <v>855</v>
      </c>
      <c r="B7620" s="8">
        <v>5565</v>
      </c>
    </row>
    <row r="7621" spans="1:2" x14ac:dyDescent="0.25">
      <c r="A7621" s="10" t="s">
        <v>855</v>
      </c>
      <c r="B7621" s="8">
        <v>4998</v>
      </c>
    </row>
    <row r="7622" spans="1:2" x14ac:dyDescent="0.25">
      <c r="A7622" s="10" t="s">
        <v>855</v>
      </c>
      <c r="B7622" s="8">
        <v>3900</v>
      </c>
    </row>
    <row r="7623" spans="1:2" x14ac:dyDescent="0.25">
      <c r="A7623" s="10" t="s">
        <v>855</v>
      </c>
      <c r="B7623" s="8">
        <v>5208</v>
      </c>
    </row>
    <row r="7624" spans="1:2" x14ac:dyDescent="0.25">
      <c r="A7624" s="10" t="s">
        <v>855</v>
      </c>
      <c r="B7624" s="8">
        <v>7280</v>
      </c>
    </row>
    <row r="7625" spans="1:2" x14ac:dyDescent="0.25">
      <c r="A7625" s="10" t="s">
        <v>855</v>
      </c>
      <c r="B7625" s="8">
        <v>6688</v>
      </c>
    </row>
    <row r="7626" spans="1:2" x14ac:dyDescent="0.25">
      <c r="A7626" s="10" t="s">
        <v>855</v>
      </c>
      <c r="B7626" s="8">
        <v>3948</v>
      </c>
    </row>
    <row r="7627" spans="1:2" x14ac:dyDescent="0.25">
      <c r="A7627" s="10" t="s">
        <v>855</v>
      </c>
      <c r="B7627" s="8">
        <v>2912</v>
      </c>
    </row>
    <row r="7628" spans="1:2" x14ac:dyDescent="0.25">
      <c r="A7628" s="10" t="s">
        <v>855</v>
      </c>
      <c r="B7628" s="8">
        <v>1716</v>
      </c>
    </row>
    <row r="7629" spans="1:2" x14ac:dyDescent="0.25">
      <c r="A7629" s="10" t="s">
        <v>855</v>
      </c>
      <c r="B7629" s="8">
        <v>3536</v>
      </c>
    </row>
    <row r="7630" spans="1:2" x14ac:dyDescent="0.25">
      <c r="A7630" s="10" t="s">
        <v>855</v>
      </c>
      <c r="B7630" s="8">
        <v>4312</v>
      </c>
    </row>
    <row r="7631" spans="1:2" x14ac:dyDescent="0.25">
      <c r="A7631" s="10" t="s">
        <v>855</v>
      </c>
      <c r="B7631" s="8">
        <v>6847</v>
      </c>
    </row>
    <row r="7632" spans="1:2" x14ac:dyDescent="0.25">
      <c r="A7632" s="10" t="s">
        <v>855</v>
      </c>
      <c r="B7632" s="8">
        <v>2684</v>
      </c>
    </row>
    <row r="7633" spans="1:2" x14ac:dyDescent="0.25">
      <c r="A7633" s="10" t="s">
        <v>855</v>
      </c>
      <c r="B7633" s="8">
        <v>2442</v>
      </c>
    </row>
    <row r="7634" spans="1:2" x14ac:dyDescent="0.25">
      <c r="A7634" s="10" t="s">
        <v>857</v>
      </c>
      <c r="B7634" s="8">
        <v>1620</v>
      </c>
    </row>
    <row r="7635" spans="1:2" x14ac:dyDescent="0.25">
      <c r="A7635" s="10" t="s">
        <v>857</v>
      </c>
      <c r="B7635" s="8">
        <v>3402</v>
      </c>
    </row>
    <row r="7636" spans="1:2" x14ac:dyDescent="0.25">
      <c r="A7636" s="10" t="s">
        <v>857</v>
      </c>
      <c r="B7636" s="8">
        <v>3655</v>
      </c>
    </row>
    <row r="7637" spans="1:2" x14ac:dyDescent="0.25">
      <c r="A7637" s="10" t="s">
        <v>857</v>
      </c>
      <c r="B7637" s="8">
        <v>6248</v>
      </c>
    </row>
    <row r="7638" spans="1:2" x14ac:dyDescent="0.25">
      <c r="A7638" s="10" t="s">
        <v>857</v>
      </c>
      <c r="B7638" s="8">
        <v>2940</v>
      </c>
    </row>
    <row r="7639" spans="1:2" x14ac:dyDescent="0.25">
      <c r="A7639" s="10" t="s">
        <v>857</v>
      </c>
      <c r="B7639" s="8">
        <v>2618</v>
      </c>
    </row>
    <row r="7640" spans="1:2" x14ac:dyDescent="0.25">
      <c r="A7640" s="10" t="s">
        <v>857</v>
      </c>
      <c r="B7640" s="8">
        <v>1368</v>
      </c>
    </row>
    <row r="7641" spans="1:2" x14ac:dyDescent="0.25">
      <c r="A7641" s="10" t="s">
        <v>857</v>
      </c>
      <c r="B7641" s="8">
        <v>2397</v>
      </c>
    </row>
    <row r="7642" spans="1:2" x14ac:dyDescent="0.25">
      <c r="A7642" s="10" t="s">
        <v>857</v>
      </c>
      <c r="B7642" s="8">
        <v>3280</v>
      </c>
    </row>
    <row r="7643" spans="1:2" x14ac:dyDescent="0.25">
      <c r="A7643" s="10" t="s">
        <v>857</v>
      </c>
      <c r="B7643" s="8">
        <v>5617</v>
      </c>
    </row>
    <row r="7644" spans="1:2" x14ac:dyDescent="0.25">
      <c r="A7644" s="10" t="s">
        <v>857</v>
      </c>
      <c r="B7644" s="8">
        <v>2408</v>
      </c>
    </row>
    <row r="7645" spans="1:2" x14ac:dyDescent="0.25">
      <c r="A7645" s="10" t="s">
        <v>857</v>
      </c>
      <c r="B7645" s="8">
        <v>2080</v>
      </c>
    </row>
    <row r="7646" spans="1:2" x14ac:dyDescent="0.25">
      <c r="A7646" s="10" t="s">
        <v>857</v>
      </c>
      <c r="B7646" s="8">
        <v>1584</v>
      </c>
    </row>
    <row r="7647" spans="1:2" x14ac:dyDescent="0.25">
      <c r="A7647" s="10" t="s">
        <v>857</v>
      </c>
      <c r="B7647" s="8">
        <v>1938</v>
      </c>
    </row>
    <row r="7648" spans="1:2" x14ac:dyDescent="0.25">
      <c r="A7648" s="10" t="s">
        <v>857</v>
      </c>
      <c r="B7648" s="8">
        <v>3960</v>
      </c>
    </row>
    <row r="7649" spans="1:2" x14ac:dyDescent="0.25">
      <c r="A7649" s="10" t="s">
        <v>857</v>
      </c>
      <c r="B7649" s="8">
        <v>8470</v>
      </c>
    </row>
    <row r="7650" spans="1:2" x14ac:dyDescent="0.25">
      <c r="A7650" s="10" t="s">
        <v>857</v>
      </c>
      <c r="B7650" s="8">
        <v>4320</v>
      </c>
    </row>
    <row r="7651" spans="1:2" x14ac:dyDescent="0.25">
      <c r="A7651" s="10" t="s">
        <v>857</v>
      </c>
      <c r="B7651" s="8">
        <v>3675</v>
      </c>
    </row>
    <row r="7652" spans="1:2" x14ac:dyDescent="0.25">
      <c r="A7652" s="10" t="s">
        <v>857</v>
      </c>
      <c r="B7652" s="8">
        <v>2990</v>
      </c>
    </row>
    <row r="7653" spans="1:2" x14ac:dyDescent="0.25">
      <c r="A7653" s="10" t="s">
        <v>857</v>
      </c>
      <c r="B7653" s="8">
        <v>3960</v>
      </c>
    </row>
    <row r="7654" spans="1:2" x14ac:dyDescent="0.25">
      <c r="A7654" s="10" t="s">
        <v>857</v>
      </c>
      <c r="B7654" s="8">
        <v>7200</v>
      </c>
    </row>
    <row r="7655" spans="1:2" x14ac:dyDescent="0.25">
      <c r="A7655" s="10" t="s">
        <v>857</v>
      </c>
      <c r="B7655" s="8">
        <v>9454</v>
      </c>
    </row>
    <row r="7656" spans="1:2" x14ac:dyDescent="0.25">
      <c r="A7656" s="10" t="s">
        <v>857</v>
      </c>
      <c r="B7656" s="8">
        <v>6148</v>
      </c>
    </row>
    <row r="7657" spans="1:2" x14ac:dyDescent="0.25">
      <c r="A7657" s="10" t="s">
        <v>857</v>
      </c>
      <c r="B7657" s="8">
        <v>3645</v>
      </c>
    </row>
    <row r="7658" spans="1:2" x14ac:dyDescent="0.25">
      <c r="A7658" s="10" t="s">
        <v>857</v>
      </c>
      <c r="B7658" s="8">
        <v>4230</v>
      </c>
    </row>
    <row r="7659" spans="1:2" x14ac:dyDescent="0.25">
      <c r="A7659" s="10" t="s">
        <v>857</v>
      </c>
      <c r="B7659" s="8">
        <v>4698</v>
      </c>
    </row>
    <row r="7660" spans="1:2" x14ac:dyDescent="0.25">
      <c r="A7660" s="10" t="s">
        <v>857</v>
      </c>
      <c r="B7660" s="8">
        <v>7254</v>
      </c>
    </row>
    <row r="7661" spans="1:2" x14ac:dyDescent="0.25">
      <c r="A7661" s="10" t="s">
        <v>857</v>
      </c>
      <c r="B7661" s="8">
        <v>9828</v>
      </c>
    </row>
    <row r="7662" spans="1:2" x14ac:dyDescent="0.25">
      <c r="A7662" s="10" t="s">
        <v>857</v>
      </c>
      <c r="B7662" s="8">
        <v>5865</v>
      </c>
    </row>
    <row r="7663" spans="1:2" x14ac:dyDescent="0.25">
      <c r="A7663" s="10" t="s">
        <v>857</v>
      </c>
      <c r="B7663" s="8">
        <v>4508</v>
      </c>
    </row>
    <row r="7664" spans="1:2" x14ac:dyDescent="0.25">
      <c r="A7664" s="10" t="s">
        <v>857</v>
      </c>
      <c r="B7664" s="8">
        <v>4140</v>
      </c>
    </row>
    <row r="7665" spans="1:2" x14ac:dyDescent="0.25">
      <c r="A7665" s="10" t="s">
        <v>857</v>
      </c>
      <c r="B7665" s="8">
        <v>5076</v>
      </c>
    </row>
    <row r="7666" spans="1:2" x14ac:dyDescent="0.25">
      <c r="A7666" s="10" t="s">
        <v>857</v>
      </c>
      <c r="B7666" s="8">
        <v>7625</v>
      </c>
    </row>
    <row r="7667" spans="1:2" x14ac:dyDescent="0.25">
      <c r="A7667" s="10" t="s">
        <v>857</v>
      </c>
      <c r="B7667" s="8">
        <v>10208</v>
      </c>
    </row>
    <row r="7668" spans="1:2" x14ac:dyDescent="0.25">
      <c r="A7668" s="10" t="s">
        <v>857</v>
      </c>
      <c r="B7668" s="8">
        <v>5618</v>
      </c>
    </row>
    <row r="7669" spans="1:2" x14ac:dyDescent="0.25">
      <c r="A7669" s="10" t="s">
        <v>857</v>
      </c>
      <c r="B7669" s="8">
        <v>5040</v>
      </c>
    </row>
    <row r="7670" spans="1:2" x14ac:dyDescent="0.25">
      <c r="A7670" s="10" t="s">
        <v>857</v>
      </c>
      <c r="B7670" s="8">
        <v>3332</v>
      </c>
    </row>
    <row r="7671" spans="1:2" x14ac:dyDescent="0.25">
      <c r="A7671" s="10" t="s">
        <v>857</v>
      </c>
      <c r="B7671" s="8">
        <v>3705</v>
      </c>
    </row>
    <row r="7672" spans="1:2" x14ac:dyDescent="0.25">
      <c r="A7672" s="10" t="s">
        <v>857</v>
      </c>
      <c r="B7672" s="8">
        <v>6344</v>
      </c>
    </row>
    <row r="7673" spans="1:2" x14ac:dyDescent="0.25">
      <c r="A7673" s="10" t="s">
        <v>857</v>
      </c>
      <c r="B7673" s="8">
        <v>7672</v>
      </c>
    </row>
    <row r="7674" spans="1:2" x14ac:dyDescent="0.25">
      <c r="A7674" s="10" t="s">
        <v>857</v>
      </c>
      <c r="B7674" s="8">
        <v>4250</v>
      </c>
    </row>
    <row r="7675" spans="1:2" x14ac:dyDescent="0.25">
      <c r="A7675" s="10" t="s">
        <v>857</v>
      </c>
      <c r="B7675" s="8">
        <v>2576</v>
      </c>
    </row>
    <row r="7676" spans="1:2" x14ac:dyDescent="0.25">
      <c r="A7676" s="10" t="s">
        <v>857</v>
      </c>
      <c r="B7676" s="8">
        <v>2340</v>
      </c>
    </row>
    <row r="7677" spans="1:2" x14ac:dyDescent="0.25">
      <c r="A7677" s="10" t="s">
        <v>857</v>
      </c>
      <c r="B7677" s="8">
        <v>2900</v>
      </c>
    </row>
    <row r="7678" spans="1:2" x14ac:dyDescent="0.25">
      <c r="A7678" s="10" t="s">
        <v>857</v>
      </c>
      <c r="B7678" s="8">
        <v>4602</v>
      </c>
    </row>
    <row r="7679" spans="1:2" x14ac:dyDescent="0.25">
      <c r="A7679" s="10" t="s">
        <v>857</v>
      </c>
      <c r="B7679" s="8">
        <v>8246</v>
      </c>
    </row>
    <row r="7680" spans="1:2" x14ac:dyDescent="0.25">
      <c r="A7680" s="10" t="s">
        <v>857</v>
      </c>
      <c r="B7680" s="8">
        <v>4050</v>
      </c>
    </row>
    <row r="7681" spans="1:2" x14ac:dyDescent="0.25">
      <c r="A7681" s="10" t="s">
        <v>857</v>
      </c>
      <c r="B7681" s="8">
        <v>3186</v>
      </c>
    </row>
    <row r="7682" spans="1:2" x14ac:dyDescent="0.25">
      <c r="A7682" s="10" t="s">
        <v>857</v>
      </c>
      <c r="B7682" s="8">
        <v>2530</v>
      </c>
    </row>
    <row r="7683" spans="1:2" x14ac:dyDescent="0.25">
      <c r="A7683" s="10" t="s">
        <v>857</v>
      </c>
      <c r="B7683" s="8">
        <v>3366</v>
      </c>
    </row>
    <row r="7684" spans="1:2" x14ac:dyDescent="0.25">
      <c r="A7684" s="10" t="s">
        <v>857</v>
      </c>
      <c r="B7684" s="8">
        <v>5751</v>
      </c>
    </row>
    <row r="7685" spans="1:2" x14ac:dyDescent="0.25">
      <c r="A7685" s="10" t="s">
        <v>857</v>
      </c>
      <c r="B7685" s="8">
        <v>8064</v>
      </c>
    </row>
    <row r="7686" spans="1:2" x14ac:dyDescent="0.25">
      <c r="A7686" s="10" t="s">
        <v>857</v>
      </c>
      <c r="B7686" s="8">
        <v>4455</v>
      </c>
    </row>
    <row r="7687" spans="1:2" x14ac:dyDescent="0.25">
      <c r="A7687" s="10" t="s">
        <v>857</v>
      </c>
      <c r="B7687" s="8">
        <v>5472</v>
      </c>
    </row>
    <row r="7688" spans="1:2" x14ac:dyDescent="0.25">
      <c r="A7688" s="10" t="s">
        <v>857</v>
      </c>
      <c r="B7688" s="8">
        <v>4125</v>
      </c>
    </row>
    <row r="7689" spans="1:2" x14ac:dyDescent="0.25">
      <c r="A7689" s="10" t="s">
        <v>857</v>
      </c>
      <c r="B7689" s="8">
        <v>5360</v>
      </c>
    </row>
    <row r="7690" spans="1:2" x14ac:dyDescent="0.25">
      <c r="A7690" s="10" t="s">
        <v>857</v>
      </c>
      <c r="B7690" s="8">
        <v>6580</v>
      </c>
    </row>
    <row r="7691" spans="1:2" x14ac:dyDescent="0.25">
      <c r="A7691" s="10" t="s">
        <v>857</v>
      </c>
      <c r="B7691" s="8">
        <v>10752</v>
      </c>
    </row>
    <row r="7692" spans="1:2" x14ac:dyDescent="0.25">
      <c r="A7692" s="10" t="s">
        <v>857</v>
      </c>
      <c r="B7692" s="8">
        <v>5500</v>
      </c>
    </row>
    <row r="7693" spans="1:2" x14ac:dyDescent="0.25">
      <c r="A7693" s="10" t="s">
        <v>857</v>
      </c>
      <c r="B7693" s="8">
        <v>6215</v>
      </c>
    </row>
    <row r="7694" spans="1:2" x14ac:dyDescent="0.25">
      <c r="A7694" s="10" t="s">
        <v>857</v>
      </c>
      <c r="B7694" s="8">
        <v>4536</v>
      </c>
    </row>
    <row r="7695" spans="1:2" x14ac:dyDescent="0.25">
      <c r="A7695" s="10" t="s">
        <v>857</v>
      </c>
      <c r="B7695" s="8">
        <v>5427</v>
      </c>
    </row>
    <row r="7696" spans="1:2" x14ac:dyDescent="0.25">
      <c r="A7696" s="10" t="s">
        <v>857</v>
      </c>
      <c r="B7696" s="8">
        <v>7208</v>
      </c>
    </row>
    <row r="7697" spans="1:2" x14ac:dyDescent="0.25">
      <c r="A7697" s="10" t="s">
        <v>857</v>
      </c>
      <c r="B7697" s="8">
        <v>6419</v>
      </c>
    </row>
    <row r="7698" spans="1:2" x14ac:dyDescent="0.25">
      <c r="A7698" s="10" t="s">
        <v>857</v>
      </c>
      <c r="B7698" s="8">
        <v>4095</v>
      </c>
    </row>
    <row r="7699" spans="1:2" x14ac:dyDescent="0.25">
      <c r="A7699" s="10" t="s">
        <v>857</v>
      </c>
      <c r="B7699" s="8">
        <v>3078</v>
      </c>
    </row>
    <row r="7700" spans="1:2" x14ac:dyDescent="0.25">
      <c r="A7700" s="10" t="s">
        <v>857</v>
      </c>
      <c r="B7700" s="8">
        <v>1978</v>
      </c>
    </row>
    <row r="7701" spans="1:2" x14ac:dyDescent="0.25">
      <c r="A7701" s="10" t="s">
        <v>857</v>
      </c>
      <c r="B7701" s="8">
        <v>3304</v>
      </c>
    </row>
    <row r="7702" spans="1:2" x14ac:dyDescent="0.25">
      <c r="A7702" s="10" t="s">
        <v>857</v>
      </c>
      <c r="B7702" s="8">
        <v>4312</v>
      </c>
    </row>
    <row r="7703" spans="1:2" x14ac:dyDescent="0.25">
      <c r="A7703" s="10" t="s">
        <v>857</v>
      </c>
      <c r="B7703" s="8">
        <v>8820</v>
      </c>
    </row>
    <row r="7704" spans="1:2" x14ac:dyDescent="0.25">
      <c r="A7704" s="10" t="s">
        <v>857</v>
      </c>
      <c r="B7704" s="8">
        <v>3375</v>
      </c>
    </row>
    <row r="7705" spans="1:2" x14ac:dyDescent="0.25">
      <c r="A7705" s="10" t="s">
        <v>857</v>
      </c>
      <c r="B7705" s="8">
        <v>3510</v>
      </c>
    </row>
    <row r="7706" spans="1:2" x14ac:dyDescent="0.25">
      <c r="A7706" s="10" t="s">
        <v>859</v>
      </c>
      <c r="B7706" s="8">
        <v>2436</v>
      </c>
    </row>
    <row r="7707" spans="1:2" x14ac:dyDescent="0.25">
      <c r="A7707" s="10" t="s">
        <v>859</v>
      </c>
      <c r="B7707" s="8">
        <v>4648</v>
      </c>
    </row>
    <row r="7708" spans="1:2" x14ac:dyDescent="0.25">
      <c r="A7708" s="10" t="s">
        <v>859</v>
      </c>
      <c r="B7708" s="8">
        <v>4508</v>
      </c>
    </row>
    <row r="7709" spans="1:2" x14ac:dyDescent="0.25">
      <c r="A7709" s="10" t="s">
        <v>859</v>
      </c>
      <c r="B7709" s="8">
        <v>8085</v>
      </c>
    </row>
    <row r="7710" spans="1:2" x14ac:dyDescent="0.25">
      <c r="A7710" s="10" t="s">
        <v>859</v>
      </c>
      <c r="B7710" s="8">
        <v>3381</v>
      </c>
    </row>
    <row r="7711" spans="1:2" x14ac:dyDescent="0.25">
      <c r="A7711" s="10" t="s">
        <v>859</v>
      </c>
      <c r="B7711" s="8">
        <v>2850</v>
      </c>
    </row>
    <row r="7712" spans="1:2" x14ac:dyDescent="0.25">
      <c r="A7712" s="10" t="s">
        <v>859</v>
      </c>
      <c r="B7712" s="8">
        <v>1672</v>
      </c>
    </row>
    <row r="7713" spans="1:2" x14ac:dyDescent="0.25">
      <c r="A7713" s="10" t="s">
        <v>859</v>
      </c>
      <c r="B7713" s="8">
        <v>3480</v>
      </c>
    </row>
    <row r="7714" spans="1:2" x14ac:dyDescent="0.25">
      <c r="A7714" s="10" t="s">
        <v>859</v>
      </c>
      <c r="B7714" s="8">
        <v>3375</v>
      </c>
    </row>
    <row r="7715" spans="1:2" x14ac:dyDescent="0.25">
      <c r="A7715" s="10" t="s">
        <v>859</v>
      </c>
      <c r="B7715" s="8">
        <v>7392</v>
      </c>
    </row>
    <row r="7716" spans="1:2" x14ac:dyDescent="0.25">
      <c r="A7716" s="10" t="s">
        <v>859</v>
      </c>
      <c r="B7716" s="8">
        <v>3332</v>
      </c>
    </row>
    <row r="7717" spans="1:2" x14ac:dyDescent="0.25">
      <c r="A7717" s="10" t="s">
        <v>859</v>
      </c>
      <c r="B7717" s="8">
        <v>2774</v>
      </c>
    </row>
    <row r="7718" spans="1:2" x14ac:dyDescent="0.25">
      <c r="A7718" s="10" t="s">
        <v>859</v>
      </c>
      <c r="B7718" s="8">
        <v>2156</v>
      </c>
    </row>
    <row r="7719" spans="1:2" x14ac:dyDescent="0.25">
      <c r="A7719" s="10" t="s">
        <v>859</v>
      </c>
      <c r="B7719" s="8">
        <v>3021</v>
      </c>
    </row>
    <row r="7720" spans="1:2" x14ac:dyDescent="0.25">
      <c r="A7720" s="10" t="s">
        <v>859</v>
      </c>
      <c r="B7720" s="8">
        <v>4508</v>
      </c>
    </row>
    <row r="7721" spans="1:2" x14ac:dyDescent="0.25">
      <c r="A7721" s="10" t="s">
        <v>859</v>
      </c>
      <c r="B7721" s="8">
        <v>11072</v>
      </c>
    </row>
    <row r="7722" spans="1:2" x14ac:dyDescent="0.25">
      <c r="A7722" s="10" t="s">
        <v>859</v>
      </c>
      <c r="B7722" s="8">
        <v>4698</v>
      </c>
    </row>
    <row r="7723" spans="1:2" x14ac:dyDescent="0.25">
      <c r="A7723" s="10" t="s">
        <v>859</v>
      </c>
      <c r="B7723" s="8">
        <v>4998</v>
      </c>
    </row>
    <row r="7724" spans="1:2" x14ac:dyDescent="0.25">
      <c r="A7724" s="10" t="s">
        <v>859</v>
      </c>
      <c r="B7724" s="8">
        <v>4160</v>
      </c>
    </row>
    <row r="7725" spans="1:2" x14ac:dyDescent="0.25">
      <c r="A7725" s="10" t="s">
        <v>859</v>
      </c>
      <c r="B7725" s="8">
        <v>4914</v>
      </c>
    </row>
    <row r="7726" spans="1:2" x14ac:dyDescent="0.25">
      <c r="A7726" s="10" t="s">
        <v>859</v>
      </c>
      <c r="B7726" s="8">
        <v>7475</v>
      </c>
    </row>
    <row r="7727" spans="1:2" x14ac:dyDescent="0.25">
      <c r="A7727" s="10" t="s">
        <v>859</v>
      </c>
      <c r="B7727" s="8">
        <v>9971</v>
      </c>
    </row>
    <row r="7728" spans="1:2" x14ac:dyDescent="0.25">
      <c r="A7728" s="10" t="s">
        <v>859</v>
      </c>
      <c r="B7728" s="8">
        <v>6888</v>
      </c>
    </row>
    <row r="7729" spans="1:2" x14ac:dyDescent="0.25">
      <c r="A7729" s="10" t="s">
        <v>859</v>
      </c>
      <c r="B7729" s="8">
        <v>4664</v>
      </c>
    </row>
    <row r="7730" spans="1:2" x14ac:dyDescent="0.25">
      <c r="A7730" s="10" t="s">
        <v>859</v>
      </c>
      <c r="B7730" s="8">
        <v>4732</v>
      </c>
    </row>
    <row r="7731" spans="1:2" x14ac:dyDescent="0.25">
      <c r="A7731" s="10" t="s">
        <v>859</v>
      </c>
      <c r="B7731" s="8">
        <v>5640</v>
      </c>
    </row>
    <row r="7732" spans="1:2" x14ac:dyDescent="0.25">
      <c r="A7732" s="10" t="s">
        <v>859</v>
      </c>
      <c r="B7732" s="8">
        <v>9108</v>
      </c>
    </row>
    <row r="7733" spans="1:2" x14ac:dyDescent="0.25">
      <c r="A7733" s="10" t="s">
        <v>859</v>
      </c>
      <c r="B7733" s="8">
        <v>12544</v>
      </c>
    </row>
    <row r="7734" spans="1:2" x14ac:dyDescent="0.25">
      <c r="A7734" s="10" t="s">
        <v>859</v>
      </c>
      <c r="B7734" s="8">
        <v>7205</v>
      </c>
    </row>
    <row r="7735" spans="1:2" x14ac:dyDescent="0.25">
      <c r="A7735" s="10" t="s">
        <v>859</v>
      </c>
      <c r="B7735" s="8">
        <v>5886</v>
      </c>
    </row>
    <row r="7736" spans="1:2" x14ac:dyDescent="0.25">
      <c r="A7736" s="10" t="s">
        <v>859</v>
      </c>
      <c r="B7736" s="8">
        <v>4505</v>
      </c>
    </row>
    <row r="7737" spans="1:2" x14ac:dyDescent="0.25">
      <c r="A7737" s="10" t="s">
        <v>859</v>
      </c>
      <c r="B7737" s="8">
        <v>6120</v>
      </c>
    </row>
    <row r="7738" spans="1:2" x14ac:dyDescent="0.25">
      <c r="A7738" s="10" t="s">
        <v>859</v>
      </c>
      <c r="B7738" s="8">
        <v>8768</v>
      </c>
    </row>
    <row r="7739" spans="1:2" x14ac:dyDescent="0.25">
      <c r="A7739" s="10" t="s">
        <v>859</v>
      </c>
      <c r="B7739" s="8">
        <v>11760</v>
      </c>
    </row>
    <row r="7740" spans="1:2" x14ac:dyDescent="0.25">
      <c r="A7740" s="10" t="s">
        <v>859</v>
      </c>
      <c r="B7740" s="8">
        <v>7830</v>
      </c>
    </row>
    <row r="7741" spans="1:2" x14ac:dyDescent="0.25">
      <c r="A7741" s="10" t="s">
        <v>859</v>
      </c>
      <c r="B7741" s="8">
        <v>5460</v>
      </c>
    </row>
    <row r="7742" spans="1:2" x14ac:dyDescent="0.25">
      <c r="A7742" s="10" t="s">
        <v>859</v>
      </c>
      <c r="B7742" s="8">
        <v>3672</v>
      </c>
    </row>
    <row r="7743" spans="1:2" x14ac:dyDescent="0.25">
      <c r="A7743" s="10" t="s">
        <v>859</v>
      </c>
      <c r="B7743" s="8">
        <v>4307</v>
      </c>
    </row>
    <row r="7744" spans="1:2" x14ac:dyDescent="0.25">
      <c r="A7744" s="10" t="s">
        <v>859</v>
      </c>
      <c r="B7744" s="8">
        <v>6784</v>
      </c>
    </row>
    <row r="7745" spans="1:2" x14ac:dyDescent="0.25">
      <c r="A7745" s="10" t="s">
        <v>859</v>
      </c>
      <c r="B7745" s="8">
        <v>9086</v>
      </c>
    </row>
    <row r="7746" spans="1:2" x14ac:dyDescent="0.25">
      <c r="A7746" s="10" t="s">
        <v>859</v>
      </c>
      <c r="B7746" s="8">
        <v>5130</v>
      </c>
    </row>
    <row r="7747" spans="1:2" x14ac:dyDescent="0.25">
      <c r="A7747" s="10" t="s">
        <v>859</v>
      </c>
      <c r="B7747" s="8">
        <v>3900</v>
      </c>
    </row>
    <row r="7748" spans="1:2" x14ac:dyDescent="0.25">
      <c r="A7748" s="10" t="s">
        <v>859</v>
      </c>
      <c r="B7748" s="8">
        <v>2968</v>
      </c>
    </row>
    <row r="7749" spans="1:2" x14ac:dyDescent="0.25">
      <c r="A7749" s="10" t="s">
        <v>859</v>
      </c>
      <c r="B7749" s="8">
        <v>4032</v>
      </c>
    </row>
    <row r="7750" spans="1:2" x14ac:dyDescent="0.25">
      <c r="A7750" s="10" t="s">
        <v>859</v>
      </c>
      <c r="B7750" s="8">
        <v>6664</v>
      </c>
    </row>
    <row r="7751" spans="1:2" x14ac:dyDescent="0.25">
      <c r="A7751" s="10" t="s">
        <v>859</v>
      </c>
      <c r="B7751" s="8">
        <v>7616</v>
      </c>
    </row>
    <row r="7752" spans="1:2" x14ac:dyDescent="0.25">
      <c r="A7752" s="10" t="s">
        <v>859</v>
      </c>
      <c r="B7752" s="8">
        <v>5208</v>
      </c>
    </row>
    <row r="7753" spans="1:2" x14ac:dyDescent="0.25">
      <c r="A7753" s="10" t="s">
        <v>859</v>
      </c>
      <c r="B7753" s="8">
        <v>3186</v>
      </c>
    </row>
    <row r="7754" spans="1:2" x14ac:dyDescent="0.25">
      <c r="A7754" s="10" t="s">
        <v>859</v>
      </c>
      <c r="B7754" s="8">
        <v>2914</v>
      </c>
    </row>
    <row r="7755" spans="1:2" x14ac:dyDescent="0.25">
      <c r="A7755" s="10" t="s">
        <v>859</v>
      </c>
      <c r="B7755" s="8">
        <v>3266</v>
      </c>
    </row>
    <row r="7756" spans="1:2" x14ac:dyDescent="0.25">
      <c r="A7756" s="10" t="s">
        <v>859</v>
      </c>
      <c r="B7756" s="8">
        <v>5832</v>
      </c>
    </row>
    <row r="7757" spans="1:2" x14ac:dyDescent="0.25">
      <c r="A7757" s="10" t="s">
        <v>859</v>
      </c>
      <c r="B7757" s="8">
        <v>7956</v>
      </c>
    </row>
    <row r="7758" spans="1:2" x14ac:dyDescent="0.25">
      <c r="A7758" s="10" t="s">
        <v>859</v>
      </c>
      <c r="B7758" s="8">
        <v>6076</v>
      </c>
    </row>
    <row r="7759" spans="1:2" x14ac:dyDescent="0.25">
      <c r="A7759" s="10" t="s">
        <v>859</v>
      </c>
      <c r="B7759" s="8">
        <v>6552</v>
      </c>
    </row>
    <row r="7760" spans="1:2" x14ac:dyDescent="0.25">
      <c r="A7760" s="10" t="s">
        <v>859</v>
      </c>
      <c r="B7760" s="8">
        <v>5440</v>
      </c>
    </row>
    <row r="7761" spans="1:2" x14ac:dyDescent="0.25">
      <c r="A7761" s="10" t="s">
        <v>859</v>
      </c>
      <c r="B7761" s="8">
        <v>5751</v>
      </c>
    </row>
    <row r="7762" spans="1:2" x14ac:dyDescent="0.25">
      <c r="A7762" s="10" t="s">
        <v>859</v>
      </c>
      <c r="B7762" s="8">
        <v>9048</v>
      </c>
    </row>
    <row r="7763" spans="1:2" x14ac:dyDescent="0.25">
      <c r="A7763" s="10" t="s">
        <v>859</v>
      </c>
      <c r="B7763" s="8">
        <v>11999</v>
      </c>
    </row>
    <row r="7764" spans="1:2" x14ac:dyDescent="0.25">
      <c r="A7764" s="10" t="s">
        <v>859</v>
      </c>
      <c r="B7764" s="8">
        <v>6785</v>
      </c>
    </row>
    <row r="7765" spans="1:2" x14ac:dyDescent="0.25">
      <c r="A7765" s="10" t="s">
        <v>859</v>
      </c>
      <c r="B7765" s="8">
        <v>6696</v>
      </c>
    </row>
    <row r="7766" spans="1:2" x14ac:dyDescent="0.25">
      <c r="A7766" s="10" t="s">
        <v>859</v>
      </c>
      <c r="B7766" s="8">
        <v>5456</v>
      </c>
    </row>
    <row r="7767" spans="1:2" x14ac:dyDescent="0.25">
      <c r="A7767" s="10" t="s">
        <v>859</v>
      </c>
      <c r="B7767" s="8">
        <v>7770</v>
      </c>
    </row>
    <row r="7768" spans="1:2" x14ac:dyDescent="0.25">
      <c r="A7768" s="10" t="s">
        <v>859</v>
      </c>
      <c r="B7768" s="8">
        <v>8658</v>
      </c>
    </row>
    <row r="7769" spans="1:2" x14ac:dyDescent="0.25">
      <c r="A7769" s="10" t="s">
        <v>859</v>
      </c>
      <c r="B7769" s="8">
        <v>7540</v>
      </c>
    </row>
    <row r="7770" spans="1:2" x14ac:dyDescent="0.25">
      <c r="A7770" s="10" t="s">
        <v>859</v>
      </c>
      <c r="B7770" s="8">
        <v>4200</v>
      </c>
    </row>
    <row r="7771" spans="1:2" x14ac:dyDescent="0.25">
      <c r="A7771" s="10" t="s">
        <v>859</v>
      </c>
      <c r="B7771" s="8">
        <v>3960</v>
      </c>
    </row>
    <row r="7772" spans="1:2" x14ac:dyDescent="0.25">
      <c r="A7772" s="10" t="s">
        <v>859</v>
      </c>
      <c r="B7772" s="8">
        <v>1911</v>
      </c>
    </row>
    <row r="7773" spans="1:2" x14ac:dyDescent="0.25">
      <c r="A7773" s="10" t="s">
        <v>859</v>
      </c>
      <c r="B7773" s="8">
        <v>3240</v>
      </c>
    </row>
    <row r="7774" spans="1:2" x14ac:dyDescent="0.25">
      <c r="A7774" s="10" t="s">
        <v>859</v>
      </c>
      <c r="B7774" s="8">
        <v>4212</v>
      </c>
    </row>
    <row r="7775" spans="1:2" x14ac:dyDescent="0.25">
      <c r="A7775" s="10" t="s">
        <v>859</v>
      </c>
      <c r="B7775" s="8">
        <v>8996</v>
      </c>
    </row>
    <row r="7776" spans="1:2" x14ac:dyDescent="0.25">
      <c r="A7776" s="10" t="s">
        <v>859</v>
      </c>
      <c r="B7776" s="8">
        <v>3127</v>
      </c>
    </row>
    <row r="7777" spans="1:2" x14ac:dyDescent="0.25">
      <c r="A7777" s="10" t="s">
        <v>859</v>
      </c>
      <c r="B7777" s="8">
        <v>3569</v>
      </c>
    </row>
    <row r="7778" spans="1:2" x14ac:dyDescent="0.25">
      <c r="A7778" s="10" t="s">
        <v>19</v>
      </c>
      <c r="B7778" s="8">
        <v>13056</v>
      </c>
    </row>
    <row r="7779" spans="1:2" x14ac:dyDescent="0.25">
      <c r="A7779" s="10" t="s">
        <v>19</v>
      </c>
      <c r="B7779" s="8">
        <v>11520</v>
      </c>
    </row>
    <row r="7780" spans="1:2" x14ac:dyDescent="0.25">
      <c r="A7780" s="10" t="s">
        <v>19</v>
      </c>
      <c r="B7780" s="8">
        <v>11200</v>
      </c>
    </row>
    <row r="7781" spans="1:2" x14ac:dyDescent="0.25">
      <c r="A7781" s="10" t="s">
        <v>19</v>
      </c>
      <c r="B7781" s="8">
        <v>10116</v>
      </c>
    </row>
    <row r="7782" spans="1:2" x14ac:dyDescent="0.25">
      <c r="A7782" s="10" t="s">
        <v>19</v>
      </c>
      <c r="B7782" s="8">
        <v>13158</v>
      </c>
    </row>
    <row r="7783" spans="1:2" x14ac:dyDescent="0.25">
      <c r="A7783" s="10" t="s">
        <v>19</v>
      </c>
      <c r="B7783" s="8">
        <v>12540</v>
      </c>
    </row>
    <row r="7784" spans="1:2" x14ac:dyDescent="0.25">
      <c r="A7784" s="10" t="s">
        <v>19</v>
      </c>
      <c r="B7784" s="8">
        <v>12804</v>
      </c>
    </row>
    <row r="7785" spans="1:2" x14ac:dyDescent="0.25">
      <c r="A7785" s="10" t="s">
        <v>19</v>
      </c>
      <c r="B7785" s="8">
        <v>12285</v>
      </c>
    </row>
    <row r="7786" spans="1:2" x14ac:dyDescent="0.25">
      <c r="A7786" s="10" t="s">
        <v>19</v>
      </c>
      <c r="B7786" s="8">
        <v>10336</v>
      </c>
    </row>
    <row r="7787" spans="1:2" x14ac:dyDescent="0.25">
      <c r="A7787" s="10" t="s">
        <v>19</v>
      </c>
      <c r="B7787" s="8">
        <v>7936</v>
      </c>
    </row>
    <row r="7788" spans="1:2" x14ac:dyDescent="0.25">
      <c r="A7788" s="10" t="s">
        <v>19</v>
      </c>
      <c r="B7788" s="8">
        <v>13158</v>
      </c>
    </row>
    <row r="7789" spans="1:2" x14ac:dyDescent="0.25">
      <c r="A7789" s="10" t="s">
        <v>19</v>
      </c>
      <c r="B7789" s="8">
        <v>12600</v>
      </c>
    </row>
    <row r="7790" spans="1:2" x14ac:dyDescent="0.25">
      <c r="A7790" s="10" t="s">
        <v>19</v>
      </c>
      <c r="B7790" s="8">
        <v>15600</v>
      </c>
    </row>
    <row r="7791" spans="1:2" x14ac:dyDescent="0.25">
      <c r="A7791" s="10" t="s">
        <v>19</v>
      </c>
      <c r="B7791" s="8">
        <v>11025</v>
      </c>
    </row>
    <row r="7792" spans="1:2" x14ac:dyDescent="0.25">
      <c r="A7792" s="10" t="s">
        <v>19</v>
      </c>
      <c r="B7792" s="8">
        <v>8478</v>
      </c>
    </row>
    <row r="7793" spans="1:2" x14ac:dyDescent="0.25">
      <c r="A7793" s="10" t="s">
        <v>19</v>
      </c>
      <c r="B7793" s="8">
        <v>7440</v>
      </c>
    </row>
    <row r="7794" spans="1:2" x14ac:dyDescent="0.25">
      <c r="A7794" s="10" t="s">
        <v>19</v>
      </c>
      <c r="B7794" s="8">
        <v>12427</v>
      </c>
    </row>
    <row r="7795" spans="1:2" x14ac:dyDescent="0.25">
      <c r="A7795" s="10" t="s">
        <v>19</v>
      </c>
      <c r="B7795" s="8">
        <v>11628</v>
      </c>
    </row>
    <row r="7796" spans="1:2" x14ac:dyDescent="0.25">
      <c r="A7796" s="10" t="s">
        <v>19</v>
      </c>
      <c r="B7796" s="8">
        <v>12276</v>
      </c>
    </row>
    <row r="7797" spans="1:2" x14ac:dyDescent="0.25">
      <c r="A7797" s="10" t="s">
        <v>19</v>
      </c>
      <c r="B7797" s="8">
        <v>11025</v>
      </c>
    </row>
    <row r="7798" spans="1:2" x14ac:dyDescent="0.25">
      <c r="A7798" s="10" t="s">
        <v>19</v>
      </c>
      <c r="B7798" s="8">
        <v>8820</v>
      </c>
    </row>
    <row r="7799" spans="1:2" x14ac:dyDescent="0.25">
      <c r="A7799" s="10" t="s">
        <v>19</v>
      </c>
      <c r="B7799" s="8">
        <v>8959</v>
      </c>
    </row>
    <row r="7800" spans="1:2" x14ac:dyDescent="0.25">
      <c r="A7800" s="10" t="s">
        <v>19</v>
      </c>
      <c r="B7800" s="8">
        <v>12364</v>
      </c>
    </row>
    <row r="7801" spans="1:2" x14ac:dyDescent="0.25">
      <c r="A7801" s="10" t="s">
        <v>19</v>
      </c>
      <c r="B7801" s="8">
        <v>12987</v>
      </c>
    </row>
    <row r="7802" spans="1:2" x14ac:dyDescent="0.25">
      <c r="A7802" s="10" t="s">
        <v>19</v>
      </c>
      <c r="B7802" s="8">
        <v>16104</v>
      </c>
    </row>
    <row r="7803" spans="1:2" x14ac:dyDescent="0.25">
      <c r="A7803" s="10" t="s">
        <v>19</v>
      </c>
      <c r="B7803" s="8">
        <v>10952</v>
      </c>
    </row>
    <row r="7804" spans="1:2" x14ac:dyDescent="0.25">
      <c r="A7804" s="10" t="s">
        <v>19</v>
      </c>
      <c r="B7804" s="8">
        <v>10368</v>
      </c>
    </row>
    <row r="7805" spans="1:2" x14ac:dyDescent="0.25">
      <c r="A7805" s="10" t="s">
        <v>19</v>
      </c>
      <c r="B7805" s="8">
        <v>9537</v>
      </c>
    </row>
    <row r="7806" spans="1:2" x14ac:dyDescent="0.25">
      <c r="A7806" s="10" t="s">
        <v>19</v>
      </c>
      <c r="B7806" s="8">
        <v>13160</v>
      </c>
    </row>
    <row r="7807" spans="1:2" x14ac:dyDescent="0.25">
      <c r="A7807" s="10" t="s">
        <v>19</v>
      </c>
      <c r="B7807" s="8">
        <v>14080</v>
      </c>
    </row>
    <row r="7808" spans="1:2" x14ac:dyDescent="0.25">
      <c r="A7808" s="10" t="s">
        <v>19</v>
      </c>
      <c r="B7808" s="8">
        <v>18800</v>
      </c>
    </row>
    <row r="7809" spans="1:2" x14ac:dyDescent="0.25">
      <c r="A7809" s="10" t="s">
        <v>19</v>
      </c>
      <c r="B7809" s="8">
        <v>13940</v>
      </c>
    </row>
    <row r="7810" spans="1:2" x14ac:dyDescent="0.25">
      <c r="A7810" s="10" t="s">
        <v>19</v>
      </c>
      <c r="B7810" s="8">
        <v>10952</v>
      </c>
    </row>
    <row r="7811" spans="1:2" x14ac:dyDescent="0.25">
      <c r="A7811" s="10" t="s">
        <v>19</v>
      </c>
      <c r="B7811" s="8">
        <v>11286</v>
      </c>
    </row>
    <row r="7812" spans="1:2" x14ac:dyDescent="0.25">
      <c r="A7812" s="10" t="s">
        <v>19</v>
      </c>
      <c r="B7812" s="8">
        <v>12960</v>
      </c>
    </row>
    <row r="7813" spans="1:2" x14ac:dyDescent="0.25">
      <c r="A7813" s="10" t="s">
        <v>19</v>
      </c>
      <c r="B7813" s="8">
        <v>15962</v>
      </c>
    </row>
    <row r="7814" spans="1:2" x14ac:dyDescent="0.25">
      <c r="A7814" s="10" t="s">
        <v>19</v>
      </c>
      <c r="B7814" s="8">
        <v>19096</v>
      </c>
    </row>
    <row r="7815" spans="1:2" x14ac:dyDescent="0.25">
      <c r="A7815" s="10" t="s">
        <v>19</v>
      </c>
      <c r="B7815" s="8">
        <v>13038</v>
      </c>
    </row>
    <row r="7816" spans="1:2" x14ac:dyDescent="0.25">
      <c r="A7816" s="10" t="s">
        <v>19</v>
      </c>
      <c r="B7816" s="8">
        <v>10325</v>
      </c>
    </row>
    <row r="7817" spans="1:2" x14ac:dyDescent="0.25">
      <c r="A7817" s="10" t="s">
        <v>19</v>
      </c>
      <c r="B7817" s="8">
        <v>9450</v>
      </c>
    </row>
    <row r="7818" spans="1:2" x14ac:dyDescent="0.25">
      <c r="A7818" s="10" t="s">
        <v>19</v>
      </c>
      <c r="B7818" s="8">
        <v>12788</v>
      </c>
    </row>
    <row r="7819" spans="1:2" x14ac:dyDescent="0.25">
      <c r="A7819" s="10" t="s">
        <v>19</v>
      </c>
      <c r="B7819" s="8">
        <v>16544</v>
      </c>
    </row>
    <row r="7820" spans="1:2" x14ac:dyDescent="0.25">
      <c r="A7820" s="10" t="s">
        <v>19</v>
      </c>
      <c r="B7820" s="8">
        <v>15375</v>
      </c>
    </row>
    <row r="7821" spans="1:2" x14ac:dyDescent="0.25">
      <c r="A7821" s="10" t="s">
        <v>19</v>
      </c>
      <c r="B7821" s="8">
        <v>13283</v>
      </c>
    </row>
    <row r="7822" spans="1:2" x14ac:dyDescent="0.25">
      <c r="A7822" s="10" t="s">
        <v>19</v>
      </c>
      <c r="B7822" s="8">
        <v>11618</v>
      </c>
    </row>
    <row r="7823" spans="1:2" x14ac:dyDescent="0.25">
      <c r="A7823" s="10" t="s">
        <v>19</v>
      </c>
      <c r="B7823" s="8">
        <v>12960</v>
      </c>
    </row>
    <row r="7824" spans="1:2" x14ac:dyDescent="0.25">
      <c r="A7824" s="10" t="s">
        <v>19</v>
      </c>
      <c r="B7824" s="8">
        <v>11997</v>
      </c>
    </row>
    <row r="7825" spans="1:2" x14ac:dyDescent="0.25">
      <c r="A7825" s="10" t="s">
        <v>19</v>
      </c>
      <c r="B7825" s="8">
        <v>17040</v>
      </c>
    </row>
    <row r="7826" spans="1:2" x14ac:dyDescent="0.25">
      <c r="A7826" s="10" t="s">
        <v>19</v>
      </c>
      <c r="B7826" s="8">
        <v>15912</v>
      </c>
    </row>
    <row r="7827" spans="1:2" x14ac:dyDescent="0.25">
      <c r="A7827" s="10" t="s">
        <v>19</v>
      </c>
      <c r="B7827" s="8">
        <v>15050</v>
      </c>
    </row>
    <row r="7828" spans="1:2" x14ac:dyDescent="0.25">
      <c r="A7828" s="10" t="s">
        <v>19</v>
      </c>
      <c r="B7828" s="8">
        <v>11340</v>
      </c>
    </row>
    <row r="7829" spans="1:2" x14ac:dyDescent="0.25">
      <c r="A7829" s="10" t="s">
        <v>19</v>
      </c>
      <c r="B7829" s="8">
        <v>10404</v>
      </c>
    </row>
    <row r="7830" spans="1:2" x14ac:dyDescent="0.25">
      <c r="A7830" s="10" t="s">
        <v>19</v>
      </c>
      <c r="B7830" s="8">
        <v>13860</v>
      </c>
    </row>
    <row r="7831" spans="1:2" x14ac:dyDescent="0.25">
      <c r="A7831" s="10" t="s">
        <v>19</v>
      </c>
      <c r="B7831" s="8">
        <v>15750</v>
      </c>
    </row>
    <row r="7832" spans="1:2" x14ac:dyDescent="0.25">
      <c r="A7832" s="10" t="s">
        <v>19</v>
      </c>
      <c r="B7832" s="8">
        <v>14739</v>
      </c>
    </row>
    <row r="7833" spans="1:2" x14ac:dyDescent="0.25">
      <c r="A7833" s="10" t="s">
        <v>19</v>
      </c>
      <c r="B7833" s="8">
        <v>16500</v>
      </c>
    </row>
    <row r="7834" spans="1:2" x14ac:dyDescent="0.25">
      <c r="A7834" s="10" t="s">
        <v>19</v>
      </c>
      <c r="B7834" s="8">
        <v>18538</v>
      </c>
    </row>
    <row r="7835" spans="1:2" x14ac:dyDescent="0.25">
      <c r="A7835" s="10" t="s">
        <v>19</v>
      </c>
      <c r="B7835" s="8">
        <v>12480</v>
      </c>
    </row>
    <row r="7836" spans="1:2" x14ac:dyDescent="0.25">
      <c r="A7836" s="10" t="s">
        <v>19</v>
      </c>
      <c r="B7836" s="8">
        <v>12642</v>
      </c>
    </row>
    <row r="7837" spans="1:2" x14ac:dyDescent="0.25">
      <c r="A7837" s="10" t="s">
        <v>19</v>
      </c>
      <c r="B7837" s="8">
        <v>11070</v>
      </c>
    </row>
    <row r="7838" spans="1:2" x14ac:dyDescent="0.25">
      <c r="A7838" s="10" t="s">
        <v>19</v>
      </c>
      <c r="B7838" s="8">
        <v>13160</v>
      </c>
    </row>
    <row r="7839" spans="1:2" x14ac:dyDescent="0.25">
      <c r="A7839" s="10" t="s">
        <v>19</v>
      </c>
      <c r="B7839" s="8">
        <v>17066</v>
      </c>
    </row>
    <row r="7840" spans="1:2" x14ac:dyDescent="0.25">
      <c r="A7840" s="10" t="s">
        <v>19</v>
      </c>
      <c r="B7840" s="8">
        <v>20160</v>
      </c>
    </row>
    <row r="7841" spans="1:2" x14ac:dyDescent="0.25">
      <c r="A7841" s="10" t="s">
        <v>19</v>
      </c>
      <c r="B7841" s="8">
        <v>13330</v>
      </c>
    </row>
    <row r="7842" spans="1:2" x14ac:dyDescent="0.25">
      <c r="A7842" s="10" t="s">
        <v>19</v>
      </c>
      <c r="B7842" s="8">
        <v>13986</v>
      </c>
    </row>
    <row r="7843" spans="1:2" x14ac:dyDescent="0.25">
      <c r="A7843" s="10" t="s">
        <v>19</v>
      </c>
      <c r="B7843" s="8">
        <v>12546</v>
      </c>
    </row>
    <row r="7844" spans="1:2" x14ac:dyDescent="0.25">
      <c r="A7844" s="10" t="s">
        <v>19</v>
      </c>
      <c r="B7844" s="8">
        <v>13392</v>
      </c>
    </row>
    <row r="7845" spans="1:2" x14ac:dyDescent="0.25">
      <c r="A7845" s="10" t="s">
        <v>19</v>
      </c>
      <c r="B7845" s="8">
        <v>16320</v>
      </c>
    </row>
    <row r="7846" spans="1:2" x14ac:dyDescent="0.25">
      <c r="A7846" s="10" t="s">
        <v>19</v>
      </c>
      <c r="B7846" s="8">
        <v>5400</v>
      </c>
    </row>
    <row r="7847" spans="1:2" x14ac:dyDescent="0.25">
      <c r="A7847" s="10" t="s">
        <v>19</v>
      </c>
      <c r="B7847" s="8">
        <v>7020</v>
      </c>
    </row>
    <row r="7848" spans="1:2" x14ac:dyDescent="0.25">
      <c r="A7848" s="10" t="s">
        <v>19</v>
      </c>
      <c r="B7848" s="8">
        <v>6426</v>
      </c>
    </row>
    <row r="7849" spans="1:2" x14ac:dyDescent="0.25">
      <c r="A7849" s="10" t="s">
        <v>19</v>
      </c>
      <c r="B7849" s="8">
        <v>5670</v>
      </c>
    </row>
    <row r="7850" spans="1:2" x14ac:dyDescent="0.25">
      <c r="A7850" s="10" t="s">
        <v>103</v>
      </c>
      <c r="B7850" s="8">
        <v>4576</v>
      </c>
    </row>
    <row r="7851" spans="1:2" x14ac:dyDescent="0.25">
      <c r="A7851" s="10" t="s">
        <v>103</v>
      </c>
      <c r="B7851" s="8">
        <v>5600</v>
      </c>
    </row>
    <row r="7852" spans="1:2" x14ac:dyDescent="0.25">
      <c r="A7852" s="10" t="s">
        <v>103</v>
      </c>
      <c r="B7852" s="8">
        <v>5100</v>
      </c>
    </row>
    <row r="7853" spans="1:2" x14ac:dyDescent="0.25">
      <c r="A7853" s="10" t="s">
        <v>103</v>
      </c>
      <c r="B7853" s="8">
        <v>6647</v>
      </c>
    </row>
    <row r="7854" spans="1:2" x14ac:dyDescent="0.25">
      <c r="A7854" s="10" t="s">
        <v>103</v>
      </c>
      <c r="B7854" s="8">
        <v>6372</v>
      </c>
    </row>
    <row r="7855" spans="1:2" x14ac:dyDescent="0.25">
      <c r="A7855" s="10" t="s">
        <v>103</v>
      </c>
      <c r="B7855" s="8">
        <v>5538</v>
      </c>
    </row>
    <row r="7856" spans="1:2" x14ac:dyDescent="0.25">
      <c r="A7856" s="10" t="s">
        <v>103</v>
      </c>
      <c r="B7856" s="8">
        <v>4480</v>
      </c>
    </row>
    <row r="7857" spans="1:2" x14ac:dyDescent="0.25">
      <c r="A7857" s="10" t="s">
        <v>103</v>
      </c>
      <c r="B7857" s="8">
        <v>6006</v>
      </c>
    </row>
    <row r="7858" spans="1:2" x14ac:dyDescent="0.25">
      <c r="A7858" s="10" t="s">
        <v>103</v>
      </c>
      <c r="B7858" s="8">
        <v>6120</v>
      </c>
    </row>
    <row r="7859" spans="1:2" x14ac:dyDescent="0.25">
      <c r="A7859" s="10" t="s">
        <v>103</v>
      </c>
      <c r="B7859" s="8">
        <v>7890</v>
      </c>
    </row>
    <row r="7860" spans="1:2" x14ac:dyDescent="0.25">
      <c r="A7860" s="10" t="s">
        <v>103</v>
      </c>
      <c r="B7860" s="8">
        <v>5152</v>
      </c>
    </row>
    <row r="7861" spans="1:2" x14ac:dyDescent="0.25">
      <c r="A7861" s="10" t="s">
        <v>103</v>
      </c>
      <c r="B7861" s="8">
        <v>6120</v>
      </c>
    </row>
    <row r="7862" spans="1:2" x14ac:dyDescent="0.25">
      <c r="A7862" s="10" t="s">
        <v>103</v>
      </c>
      <c r="B7862" s="8">
        <v>5425</v>
      </c>
    </row>
    <row r="7863" spans="1:2" x14ac:dyDescent="0.25">
      <c r="A7863" s="10" t="s">
        <v>103</v>
      </c>
      <c r="B7863" s="8">
        <v>6612</v>
      </c>
    </row>
    <row r="7864" spans="1:2" x14ac:dyDescent="0.25">
      <c r="A7864" s="10" t="s">
        <v>103</v>
      </c>
      <c r="B7864" s="8">
        <v>7038</v>
      </c>
    </row>
    <row r="7865" spans="1:2" x14ac:dyDescent="0.25">
      <c r="A7865" s="10" t="s">
        <v>103</v>
      </c>
      <c r="B7865" s="8">
        <v>8874</v>
      </c>
    </row>
    <row r="7866" spans="1:2" x14ac:dyDescent="0.25">
      <c r="A7866" s="10" t="s">
        <v>103</v>
      </c>
      <c r="B7866" s="8">
        <v>5568</v>
      </c>
    </row>
    <row r="7867" spans="1:2" x14ac:dyDescent="0.25">
      <c r="A7867" s="10" t="s">
        <v>103</v>
      </c>
      <c r="B7867" s="8">
        <v>5964</v>
      </c>
    </row>
    <row r="7868" spans="1:2" x14ac:dyDescent="0.25">
      <c r="A7868" s="10" t="s">
        <v>103</v>
      </c>
      <c r="B7868" s="8">
        <v>6086</v>
      </c>
    </row>
    <row r="7869" spans="1:2" x14ac:dyDescent="0.25">
      <c r="A7869" s="10" t="s">
        <v>103</v>
      </c>
      <c r="B7869" s="8">
        <v>7344</v>
      </c>
    </row>
    <row r="7870" spans="1:2" x14ac:dyDescent="0.25">
      <c r="A7870" s="10" t="s">
        <v>103</v>
      </c>
      <c r="B7870" s="8">
        <v>7560</v>
      </c>
    </row>
    <row r="7871" spans="1:2" x14ac:dyDescent="0.25">
      <c r="A7871" s="10" t="s">
        <v>103</v>
      </c>
      <c r="B7871" s="8">
        <v>8610</v>
      </c>
    </row>
    <row r="7872" spans="1:2" x14ac:dyDescent="0.25">
      <c r="A7872" s="10" t="s">
        <v>103</v>
      </c>
      <c r="B7872" s="8">
        <v>5520</v>
      </c>
    </row>
    <row r="7873" spans="1:2" x14ac:dyDescent="0.25">
      <c r="A7873" s="10" t="s">
        <v>103</v>
      </c>
      <c r="B7873" s="8">
        <v>7595</v>
      </c>
    </row>
    <row r="7874" spans="1:2" x14ac:dyDescent="0.25">
      <c r="A7874" s="10" t="s">
        <v>103</v>
      </c>
      <c r="B7874" s="8">
        <v>6300</v>
      </c>
    </row>
    <row r="7875" spans="1:2" x14ac:dyDescent="0.25">
      <c r="A7875" s="10" t="s">
        <v>103</v>
      </c>
      <c r="B7875" s="8">
        <v>9440</v>
      </c>
    </row>
    <row r="7876" spans="1:2" x14ac:dyDescent="0.25">
      <c r="A7876" s="10" t="s">
        <v>103</v>
      </c>
      <c r="B7876" s="8">
        <v>8260</v>
      </c>
    </row>
    <row r="7877" spans="1:2" x14ac:dyDescent="0.25">
      <c r="A7877" s="10" t="s">
        <v>103</v>
      </c>
      <c r="B7877" s="8">
        <v>10659</v>
      </c>
    </row>
    <row r="7878" spans="1:2" x14ac:dyDescent="0.25">
      <c r="A7878" s="10" t="s">
        <v>103</v>
      </c>
      <c r="B7878" s="8">
        <v>7128</v>
      </c>
    </row>
    <row r="7879" spans="1:2" x14ac:dyDescent="0.25">
      <c r="A7879" s="10" t="s">
        <v>103</v>
      </c>
      <c r="B7879" s="8">
        <v>6838</v>
      </c>
    </row>
    <row r="7880" spans="1:2" x14ac:dyDescent="0.25">
      <c r="A7880" s="10" t="s">
        <v>103</v>
      </c>
      <c r="B7880" s="8">
        <v>6409</v>
      </c>
    </row>
    <row r="7881" spans="1:2" x14ac:dyDescent="0.25">
      <c r="A7881" s="10" t="s">
        <v>103</v>
      </c>
      <c r="B7881" s="8">
        <v>13300</v>
      </c>
    </row>
    <row r="7882" spans="1:2" x14ac:dyDescent="0.25">
      <c r="A7882" s="10" t="s">
        <v>103</v>
      </c>
      <c r="B7882" s="8">
        <v>8555</v>
      </c>
    </row>
    <row r="7883" spans="1:2" x14ac:dyDescent="0.25">
      <c r="A7883" s="10" t="s">
        <v>103</v>
      </c>
      <c r="B7883" s="8">
        <v>9120</v>
      </c>
    </row>
    <row r="7884" spans="1:2" x14ac:dyDescent="0.25">
      <c r="A7884" s="10" t="s">
        <v>103</v>
      </c>
      <c r="B7884" s="8">
        <v>10846</v>
      </c>
    </row>
    <row r="7885" spans="1:2" x14ac:dyDescent="0.25">
      <c r="A7885" s="10" t="s">
        <v>103</v>
      </c>
      <c r="B7885" s="8">
        <v>6272</v>
      </c>
    </row>
    <row r="7886" spans="1:2" x14ac:dyDescent="0.25">
      <c r="A7886" s="10" t="s">
        <v>103</v>
      </c>
      <c r="B7886" s="8">
        <v>7161</v>
      </c>
    </row>
    <row r="7887" spans="1:2" x14ac:dyDescent="0.25">
      <c r="A7887" s="10" t="s">
        <v>103</v>
      </c>
      <c r="B7887" s="8">
        <v>10872</v>
      </c>
    </row>
    <row r="7888" spans="1:2" x14ac:dyDescent="0.25">
      <c r="A7888" s="10" t="s">
        <v>103</v>
      </c>
      <c r="B7888" s="8">
        <v>8235</v>
      </c>
    </row>
    <row r="7889" spans="1:2" x14ac:dyDescent="0.25">
      <c r="A7889" s="10" t="s">
        <v>103</v>
      </c>
      <c r="B7889" s="8">
        <v>10065</v>
      </c>
    </row>
    <row r="7890" spans="1:2" x14ac:dyDescent="0.25">
      <c r="A7890" s="10" t="s">
        <v>103</v>
      </c>
      <c r="B7890" s="8">
        <v>10846</v>
      </c>
    </row>
    <row r="7891" spans="1:2" x14ac:dyDescent="0.25">
      <c r="A7891" s="10" t="s">
        <v>103</v>
      </c>
      <c r="B7891" s="8">
        <v>6450</v>
      </c>
    </row>
    <row r="7892" spans="1:2" x14ac:dyDescent="0.25">
      <c r="A7892" s="10" t="s">
        <v>103</v>
      </c>
      <c r="B7892" s="8">
        <v>7980</v>
      </c>
    </row>
    <row r="7893" spans="1:2" x14ac:dyDescent="0.25">
      <c r="A7893" s="10" t="s">
        <v>103</v>
      </c>
      <c r="B7893" s="8">
        <v>10530</v>
      </c>
    </row>
    <row r="7894" spans="1:2" x14ac:dyDescent="0.25">
      <c r="A7894" s="10" t="s">
        <v>103</v>
      </c>
      <c r="B7894" s="8">
        <v>8712</v>
      </c>
    </row>
    <row r="7895" spans="1:2" x14ac:dyDescent="0.25">
      <c r="A7895" s="10" t="s">
        <v>103</v>
      </c>
      <c r="B7895" s="8">
        <v>8160</v>
      </c>
    </row>
    <row r="7896" spans="1:2" x14ac:dyDescent="0.25">
      <c r="A7896" s="10" t="s">
        <v>103</v>
      </c>
      <c r="B7896" s="8">
        <v>11340</v>
      </c>
    </row>
    <row r="7897" spans="1:2" x14ac:dyDescent="0.25">
      <c r="A7897" s="10" t="s">
        <v>103</v>
      </c>
      <c r="B7897" s="8">
        <v>7400</v>
      </c>
    </row>
    <row r="7898" spans="1:2" x14ac:dyDescent="0.25">
      <c r="A7898" s="10" t="s">
        <v>103</v>
      </c>
      <c r="B7898" s="8">
        <v>7416</v>
      </c>
    </row>
    <row r="7899" spans="1:2" x14ac:dyDescent="0.25">
      <c r="A7899" s="10" t="s">
        <v>103</v>
      </c>
      <c r="B7899" s="8">
        <v>12516</v>
      </c>
    </row>
    <row r="7900" spans="1:2" x14ac:dyDescent="0.25">
      <c r="A7900" s="10" t="s">
        <v>103</v>
      </c>
      <c r="B7900" s="8">
        <v>8432</v>
      </c>
    </row>
    <row r="7901" spans="1:2" x14ac:dyDescent="0.25">
      <c r="A7901" s="10" t="s">
        <v>103</v>
      </c>
      <c r="B7901" s="8">
        <v>7192</v>
      </c>
    </row>
    <row r="7902" spans="1:2" x14ac:dyDescent="0.25">
      <c r="A7902" s="10" t="s">
        <v>103</v>
      </c>
      <c r="B7902" s="8">
        <v>9945</v>
      </c>
    </row>
    <row r="7903" spans="1:2" x14ac:dyDescent="0.25">
      <c r="A7903" s="10" t="s">
        <v>103</v>
      </c>
      <c r="B7903" s="8">
        <v>7344</v>
      </c>
    </row>
    <row r="7904" spans="1:2" x14ac:dyDescent="0.25">
      <c r="A7904" s="10" t="s">
        <v>103</v>
      </c>
      <c r="B7904" s="8">
        <v>6440</v>
      </c>
    </row>
    <row r="7905" spans="1:2" x14ac:dyDescent="0.25">
      <c r="A7905" s="10" t="s">
        <v>103</v>
      </c>
      <c r="B7905" s="8">
        <v>10019</v>
      </c>
    </row>
    <row r="7906" spans="1:2" x14ac:dyDescent="0.25">
      <c r="A7906" s="10" t="s">
        <v>103</v>
      </c>
      <c r="B7906" s="8">
        <v>9180</v>
      </c>
    </row>
    <row r="7907" spans="1:2" x14ac:dyDescent="0.25">
      <c r="A7907" s="10" t="s">
        <v>103</v>
      </c>
      <c r="B7907" s="8">
        <v>9486</v>
      </c>
    </row>
    <row r="7908" spans="1:2" x14ac:dyDescent="0.25">
      <c r="A7908" s="10" t="s">
        <v>103</v>
      </c>
      <c r="B7908" s="8">
        <v>9554</v>
      </c>
    </row>
    <row r="7909" spans="1:2" x14ac:dyDescent="0.25">
      <c r="A7909" s="10" t="s">
        <v>103</v>
      </c>
      <c r="B7909" s="8">
        <v>8280</v>
      </c>
    </row>
    <row r="7910" spans="1:2" x14ac:dyDescent="0.25">
      <c r="A7910" s="10" t="s">
        <v>103</v>
      </c>
      <c r="B7910" s="8">
        <v>5850</v>
      </c>
    </row>
    <row r="7911" spans="1:2" x14ac:dyDescent="0.25">
      <c r="A7911" s="10" t="s">
        <v>103</v>
      </c>
      <c r="B7911" s="8">
        <v>12716</v>
      </c>
    </row>
    <row r="7912" spans="1:2" x14ac:dyDescent="0.25">
      <c r="A7912" s="10" t="s">
        <v>103</v>
      </c>
      <c r="B7912" s="8">
        <v>10656</v>
      </c>
    </row>
    <row r="7913" spans="1:2" x14ac:dyDescent="0.25">
      <c r="A7913" s="10" t="s">
        <v>103</v>
      </c>
      <c r="B7913" s="8">
        <v>11322</v>
      </c>
    </row>
    <row r="7914" spans="1:2" x14ac:dyDescent="0.25">
      <c r="A7914" s="10" t="s">
        <v>103</v>
      </c>
      <c r="B7914" s="8">
        <v>11324</v>
      </c>
    </row>
    <row r="7915" spans="1:2" x14ac:dyDescent="0.25">
      <c r="A7915" s="10" t="s">
        <v>103</v>
      </c>
      <c r="B7915" s="8">
        <v>7560</v>
      </c>
    </row>
    <row r="7916" spans="1:2" x14ac:dyDescent="0.25">
      <c r="A7916" s="10" t="s">
        <v>103</v>
      </c>
      <c r="B7916" s="8">
        <v>6240</v>
      </c>
    </row>
    <row r="7917" spans="1:2" x14ac:dyDescent="0.25">
      <c r="A7917" s="10" t="s">
        <v>103</v>
      </c>
      <c r="B7917" s="8">
        <v>12546</v>
      </c>
    </row>
    <row r="7918" spans="1:2" x14ac:dyDescent="0.25">
      <c r="A7918" s="10" t="s">
        <v>103</v>
      </c>
      <c r="B7918" s="8">
        <v>7920</v>
      </c>
    </row>
    <row r="7919" spans="1:2" x14ac:dyDescent="0.25">
      <c r="A7919" s="10" t="s">
        <v>103</v>
      </c>
      <c r="B7919" s="8">
        <v>8184</v>
      </c>
    </row>
    <row r="7920" spans="1:2" x14ac:dyDescent="0.25">
      <c r="A7920" s="10" t="s">
        <v>103</v>
      </c>
      <c r="B7920" s="8">
        <v>8943</v>
      </c>
    </row>
    <row r="7921" spans="1:2" x14ac:dyDescent="0.25">
      <c r="A7921" s="10" t="s">
        <v>103</v>
      </c>
      <c r="B7921" s="8">
        <v>7665</v>
      </c>
    </row>
    <row r="7922" spans="1:2" x14ac:dyDescent="0.25">
      <c r="A7922" s="10" t="s">
        <v>179</v>
      </c>
      <c r="B7922" s="8">
        <v>6574</v>
      </c>
    </row>
    <row r="7923" spans="1:2" x14ac:dyDescent="0.25">
      <c r="A7923" s="10" t="s">
        <v>179</v>
      </c>
      <c r="B7923" s="8">
        <v>8388</v>
      </c>
    </row>
    <row r="7924" spans="1:2" x14ac:dyDescent="0.25">
      <c r="A7924" s="10" t="s">
        <v>179</v>
      </c>
      <c r="B7924" s="8">
        <v>8092</v>
      </c>
    </row>
    <row r="7925" spans="1:2" x14ac:dyDescent="0.25">
      <c r="A7925" s="10" t="s">
        <v>179</v>
      </c>
      <c r="B7925" s="8">
        <v>8604</v>
      </c>
    </row>
    <row r="7926" spans="1:2" x14ac:dyDescent="0.25">
      <c r="A7926" s="10" t="s">
        <v>179</v>
      </c>
      <c r="B7926" s="8">
        <v>9880</v>
      </c>
    </row>
    <row r="7927" spans="1:2" x14ac:dyDescent="0.25">
      <c r="A7927" s="10" t="s">
        <v>179</v>
      </c>
      <c r="B7927" s="8">
        <v>7410</v>
      </c>
    </row>
    <row r="7928" spans="1:2" x14ac:dyDescent="0.25">
      <c r="A7928" s="10" t="s">
        <v>179</v>
      </c>
      <c r="B7928" s="8">
        <v>6930</v>
      </c>
    </row>
    <row r="7929" spans="1:2" x14ac:dyDescent="0.25">
      <c r="A7929" s="10" t="s">
        <v>179</v>
      </c>
      <c r="B7929" s="8">
        <v>6930</v>
      </c>
    </row>
    <row r="7930" spans="1:2" x14ac:dyDescent="0.25">
      <c r="A7930" s="10" t="s">
        <v>179</v>
      </c>
      <c r="B7930" s="8">
        <v>9792</v>
      </c>
    </row>
    <row r="7931" spans="1:2" x14ac:dyDescent="0.25">
      <c r="A7931" s="10" t="s">
        <v>179</v>
      </c>
      <c r="B7931" s="8">
        <v>9009</v>
      </c>
    </row>
    <row r="7932" spans="1:2" x14ac:dyDescent="0.25">
      <c r="A7932" s="10" t="s">
        <v>179</v>
      </c>
      <c r="B7932" s="8">
        <v>9870</v>
      </c>
    </row>
    <row r="7933" spans="1:2" x14ac:dyDescent="0.25">
      <c r="A7933" s="10" t="s">
        <v>179</v>
      </c>
      <c r="B7933" s="8">
        <v>9792</v>
      </c>
    </row>
    <row r="7934" spans="1:2" x14ac:dyDescent="0.25">
      <c r="A7934" s="10" t="s">
        <v>179</v>
      </c>
      <c r="B7934" s="8">
        <v>8670</v>
      </c>
    </row>
    <row r="7935" spans="1:2" x14ac:dyDescent="0.25">
      <c r="A7935" s="10" t="s">
        <v>179</v>
      </c>
      <c r="B7935" s="8">
        <v>10045</v>
      </c>
    </row>
    <row r="7936" spans="1:2" x14ac:dyDescent="0.25">
      <c r="A7936" s="10" t="s">
        <v>179</v>
      </c>
      <c r="B7936" s="8">
        <v>10840</v>
      </c>
    </row>
    <row r="7937" spans="1:2" x14ac:dyDescent="0.25">
      <c r="A7937" s="10" t="s">
        <v>179</v>
      </c>
      <c r="B7937" s="8">
        <v>11016</v>
      </c>
    </row>
    <row r="7938" spans="1:2" x14ac:dyDescent="0.25">
      <c r="A7938" s="10" t="s">
        <v>179</v>
      </c>
      <c r="B7938" s="8">
        <v>11684</v>
      </c>
    </row>
    <row r="7939" spans="1:2" x14ac:dyDescent="0.25">
      <c r="A7939" s="10" t="s">
        <v>179</v>
      </c>
      <c r="B7939" s="8">
        <v>9024</v>
      </c>
    </row>
    <row r="7940" spans="1:2" x14ac:dyDescent="0.25">
      <c r="A7940" s="10" t="s">
        <v>179</v>
      </c>
      <c r="B7940" s="8">
        <v>7426</v>
      </c>
    </row>
    <row r="7941" spans="1:2" x14ac:dyDescent="0.25">
      <c r="A7941" s="10" t="s">
        <v>179</v>
      </c>
      <c r="B7941" s="8">
        <v>15190</v>
      </c>
    </row>
    <row r="7942" spans="1:2" x14ac:dyDescent="0.25">
      <c r="A7942" s="10" t="s">
        <v>179</v>
      </c>
      <c r="B7942" s="8">
        <v>11880</v>
      </c>
    </row>
    <row r="7943" spans="1:2" x14ac:dyDescent="0.25">
      <c r="A7943" s="10" t="s">
        <v>179</v>
      </c>
      <c r="B7943" s="8">
        <v>11883</v>
      </c>
    </row>
    <row r="7944" spans="1:2" x14ac:dyDescent="0.25">
      <c r="A7944" s="10" t="s">
        <v>179</v>
      </c>
      <c r="B7944" s="8">
        <v>10350</v>
      </c>
    </row>
    <row r="7945" spans="1:2" x14ac:dyDescent="0.25">
      <c r="A7945" s="10" t="s">
        <v>179</v>
      </c>
      <c r="B7945" s="8">
        <v>9576</v>
      </c>
    </row>
    <row r="7946" spans="1:2" x14ac:dyDescent="0.25">
      <c r="A7946" s="10" t="s">
        <v>179</v>
      </c>
      <c r="B7946" s="8">
        <v>8918</v>
      </c>
    </row>
    <row r="7947" spans="1:2" x14ac:dyDescent="0.25">
      <c r="A7947" s="10" t="s">
        <v>179</v>
      </c>
      <c r="B7947" s="8">
        <v>13050</v>
      </c>
    </row>
    <row r="7948" spans="1:2" x14ac:dyDescent="0.25">
      <c r="A7948" s="10" t="s">
        <v>179</v>
      </c>
      <c r="B7948" s="8">
        <v>13981</v>
      </c>
    </row>
    <row r="7949" spans="1:2" x14ac:dyDescent="0.25">
      <c r="A7949" s="10" t="s">
        <v>179</v>
      </c>
      <c r="B7949" s="8">
        <v>12800</v>
      </c>
    </row>
    <row r="7950" spans="1:2" x14ac:dyDescent="0.25">
      <c r="A7950" s="10" t="s">
        <v>179</v>
      </c>
      <c r="B7950" s="8">
        <v>11802</v>
      </c>
    </row>
    <row r="7951" spans="1:2" x14ac:dyDescent="0.25">
      <c r="A7951" s="10" t="s">
        <v>179</v>
      </c>
      <c r="B7951" s="8">
        <v>9184</v>
      </c>
    </row>
    <row r="7952" spans="1:2" x14ac:dyDescent="0.25">
      <c r="A7952" s="10" t="s">
        <v>179</v>
      </c>
      <c r="B7952" s="8">
        <v>8624</v>
      </c>
    </row>
    <row r="7953" spans="1:2" x14ac:dyDescent="0.25">
      <c r="A7953" s="10" t="s">
        <v>179</v>
      </c>
      <c r="B7953" s="8">
        <v>18360</v>
      </c>
    </row>
    <row r="7954" spans="1:2" x14ac:dyDescent="0.25">
      <c r="A7954" s="10" t="s">
        <v>179</v>
      </c>
      <c r="B7954" s="8">
        <v>13858</v>
      </c>
    </row>
    <row r="7955" spans="1:2" x14ac:dyDescent="0.25">
      <c r="A7955" s="10" t="s">
        <v>179</v>
      </c>
      <c r="B7955" s="8">
        <v>12887</v>
      </c>
    </row>
    <row r="7956" spans="1:2" x14ac:dyDescent="0.25">
      <c r="A7956" s="10" t="s">
        <v>179</v>
      </c>
      <c r="B7956" s="8">
        <v>12144</v>
      </c>
    </row>
    <row r="7957" spans="1:2" x14ac:dyDescent="0.25">
      <c r="A7957" s="10" t="s">
        <v>179</v>
      </c>
      <c r="B7957" s="8">
        <v>11362</v>
      </c>
    </row>
    <row r="7958" spans="1:2" x14ac:dyDescent="0.25">
      <c r="A7958" s="10" t="s">
        <v>179</v>
      </c>
      <c r="B7958" s="8">
        <v>10560</v>
      </c>
    </row>
    <row r="7959" spans="1:2" x14ac:dyDescent="0.25">
      <c r="A7959" s="10" t="s">
        <v>179</v>
      </c>
      <c r="B7959" s="8">
        <v>14784</v>
      </c>
    </row>
    <row r="7960" spans="1:2" x14ac:dyDescent="0.25">
      <c r="A7960" s="10" t="s">
        <v>179</v>
      </c>
      <c r="B7960" s="8">
        <v>13590</v>
      </c>
    </row>
    <row r="7961" spans="1:2" x14ac:dyDescent="0.25">
      <c r="A7961" s="10" t="s">
        <v>179</v>
      </c>
      <c r="B7961" s="8">
        <v>13066</v>
      </c>
    </row>
    <row r="7962" spans="1:2" x14ac:dyDescent="0.25">
      <c r="A7962" s="10" t="s">
        <v>179</v>
      </c>
      <c r="B7962" s="8">
        <v>12648</v>
      </c>
    </row>
    <row r="7963" spans="1:2" x14ac:dyDescent="0.25">
      <c r="A7963" s="10" t="s">
        <v>179</v>
      </c>
      <c r="B7963" s="8">
        <v>13260</v>
      </c>
    </row>
    <row r="7964" spans="1:2" x14ac:dyDescent="0.25">
      <c r="A7964" s="10" t="s">
        <v>179</v>
      </c>
      <c r="B7964" s="8">
        <v>15517</v>
      </c>
    </row>
    <row r="7965" spans="1:2" x14ac:dyDescent="0.25">
      <c r="A7965" s="10" t="s">
        <v>179</v>
      </c>
      <c r="B7965" s="8">
        <v>15240</v>
      </c>
    </row>
    <row r="7966" spans="1:2" x14ac:dyDescent="0.25">
      <c r="A7966" s="10" t="s">
        <v>179</v>
      </c>
      <c r="B7966" s="8">
        <v>11480</v>
      </c>
    </row>
    <row r="7967" spans="1:2" x14ac:dyDescent="0.25">
      <c r="A7967" s="10" t="s">
        <v>179</v>
      </c>
      <c r="B7967" s="8">
        <v>12054</v>
      </c>
    </row>
    <row r="7968" spans="1:2" x14ac:dyDescent="0.25">
      <c r="A7968" s="10" t="s">
        <v>179</v>
      </c>
      <c r="B7968" s="8">
        <v>9672</v>
      </c>
    </row>
    <row r="7969" spans="1:2" x14ac:dyDescent="0.25">
      <c r="A7969" s="10" t="s">
        <v>179</v>
      </c>
      <c r="B7969" s="8">
        <v>9633</v>
      </c>
    </row>
    <row r="7970" spans="1:2" x14ac:dyDescent="0.25">
      <c r="A7970" s="10" t="s">
        <v>179</v>
      </c>
      <c r="B7970" s="8">
        <v>9675</v>
      </c>
    </row>
    <row r="7971" spans="1:2" x14ac:dyDescent="0.25">
      <c r="A7971" s="10" t="s">
        <v>179</v>
      </c>
      <c r="B7971" s="8">
        <v>13464</v>
      </c>
    </row>
    <row r="7972" spans="1:2" x14ac:dyDescent="0.25">
      <c r="A7972" s="10" t="s">
        <v>179</v>
      </c>
      <c r="B7972" s="8">
        <v>10404</v>
      </c>
    </row>
    <row r="7973" spans="1:2" x14ac:dyDescent="0.25">
      <c r="A7973" s="10" t="s">
        <v>179</v>
      </c>
      <c r="B7973" s="8">
        <v>10920</v>
      </c>
    </row>
    <row r="7974" spans="1:2" x14ac:dyDescent="0.25">
      <c r="A7974" s="10" t="s">
        <v>179</v>
      </c>
      <c r="B7974" s="8">
        <v>8820</v>
      </c>
    </row>
    <row r="7975" spans="1:2" x14ac:dyDescent="0.25">
      <c r="A7975" s="10" t="s">
        <v>179</v>
      </c>
      <c r="B7975" s="8">
        <v>9366</v>
      </c>
    </row>
    <row r="7976" spans="1:2" x14ac:dyDescent="0.25">
      <c r="A7976" s="10" t="s">
        <v>179</v>
      </c>
      <c r="B7976" s="8">
        <v>11050</v>
      </c>
    </row>
    <row r="7977" spans="1:2" x14ac:dyDescent="0.25">
      <c r="A7977" s="10" t="s">
        <v>179</v>
      </c>
      <c r="B7977" s="8">
        <v>10304</v>
      </c>
    </row>
    <row r="7978" spans="1:2" x14ac:dyDescent="0.25">
      <c r="A7978" s="10" t="s">
        <v>179</v>
      </c>
      <c r="B7978" s="8">
        <v>10257</v>
      </c>
    </row>
    <row r="7979" spans="1:2" x14ac:dyDescent="0.25">
      <c r="A7979" s="10" t="s">
        <v>179</v>
      </c>
      <c r="B7979" s="8">
        <v>14076</v>
      </c>
    </row>
    <row r="7980" spans="1:2" x14ac:dyDescent="0.25">
      <c r="A7980" s="10" t="s">
        <v>179</v>
      </c>
      <c r="B7980" s="8">
        <v>9880</v>
      </c>
    </row>
    <row r="7981" spans="1:2" x14ac:dyDescent="0.25">
      <c r="A7981" s="10" t="s">
        <v>179</v>
      </c>
      <c r="B7981" s="8">
        <v>7770</v>
      </c>
    </row>
    <row r="7982" spans="1:2" x14ac:dyDescent="0.25">
      <c r="A7982" s="10" t="s">
        <v>179</v>
      </c>
      <c r="B7982" s="8">
        <v>11628</v>
      </c>
    </row>
    <row r="7983" spans="1:2" x14ac:dyDescent="0.25">
      <c r="A7983" s="10" t="s">
        <v>179</v>
      </c>
      <c r="B7983" s="8">
        <v>14336</v>
      </c>
    </row>
    <row r="7984" spans="1:2" x14ac:dyDescent="0.25">
      <c r="A7984" s="10" t="s">
        <v>179</v>
      </c>
      <c r="B7984" s="8">
        <v>12880</v>
      </c>
    </row>
    <row r="7985" spans="1:2" x14ac:dyDescent="0.25">
      <c r="A7985" s="10" t="s">
        <v>179</v>
      </c>
      <c r="B7985" s="8">
        <v>15272</v>
      </c>
    </row>
    <row r="7986" spans="1:2" x14ac:dyDescent="0.25">
      <c r="A7986" s="10" t="s">
        <v>179</v>
      </c>
      <c r="B7986" s="8">
        <v>11264</v>
      </c>
    </row>
    <row r="7987" spans="1:2" x14ac:dyDescent="0.25">
      <c r="A7987" s="10" t="s">
        <v>179</v>
      </c>
      <c r="B7987" s="8">
        <v>10840</v>
      </c>
    </row>
    <row r="7988" spans="1:2" x14ac:dyDescent="0.25">
      <c r="A7988" s="10" t="s">
        <v>179</v>
      </c>
      <c r="B7988" s="8">
        <v>10535</v>
      </c>
    </row>
    <row r="7989" spans="1:2" x14ac:dyDescent="0.25">
      <c r="A7989" s="10" t="s">
        <v>179</v>
      </c>
      <c r="B7989" s="8">
        <v>12800</v>
      </c>
    </row>
    <row r="7990" spans="1:2" x14ac:dyDescent="0.25">
      <c r="A7990" s="10" t="s">
        <v>179</v>
      </c>
      <c r="B7990" s="8">
        <v>5824</v>
      </c>
    </row>
    <row r="7991" spans="1:2" x14ac:dyDescent="0.25">
      <c r="A7991" s="10" t="s">
        <v>179</v>
      </c>
      <c r="B7991" s="8">
        <v>7840</v>
      </c>
    </row>
    <row r="7992" spans="1:2" x14ac:dyDescent="0.25">
      <c r="A7992" s="10" t="s">
        <v>179</v>
      </c>
      <c r="B7992" s="8">
        <v>7812</v>
      </c>
    </row>
    <row r="7993" spans="1:2" x14ac:dyDescent="0.25">
      <c r="A7993" s="10" t="s">
        <v>179</v>
      </c>
      <c r="B7993" s="8">
        <v>6006</v>
      </c>
    </row>
    <row r="7994" spans="1:2" x14ac:dyDescent="0.25">
      <c r="A7994" s="10" t="s">
        <v>179</v>
      </c>
      <c r="B7994" s="8">
        <v>5580</v>
      </c>
    </row>
    <row r="7995" spans="1:2" x14ac:dyDescent="0.25">
      <c r="A7995" s="10" t="s">
        <v>179</v>
      </c>
      <c r="B7995" s="8">
        <v>6090</v>
      </c>
    </row>
    <row r="7996" spans="1:2" x14ac:dyDescent="0.25">
      <c r="A7996" s="10" t="s">
        <v>179</v>
      </c>
      <c r="B7996" s="8">
        <v>6720</v>
      </c>
    </row>
    <row r="7997" spans="1:2" x14ac:dyDescent="0.25">
      <c r="A7997" s="10" t="s">
        <v>179</v>
      </c>
      <c r="B7997" s="8">
        <v>6450</v>
      </c>
    </row>
    <row r="7998" spans="1:2" x14ac:dyDescent="0.25">
      <c r="A7998" s="10" t="s">
        <v>179</v>
      </c>
      <c r="B7998" s="8">
        <v>7359</v>
      </c>
    </row>
    <row r="7999" spans="1:2" x14ac:dyDescent="0.25">
      <c r="A7999" s="10" t="s">
        <v>179</v>
      </c>
      <c r="B7999" s="8">
        <v>6086</v>
      </c>
    </row>
    <row r="8000" spans="1:2" x14ac:dyDescent="0.25">
      <c r="A8000" s="10" t="s">
        <v>179</v>
      </c>
      <c r="B8000" s="8">
        <v>5600</v>
      </c>
    </row>
    <row r="8001" spans="1:2" x14ac:dyDescent="0.25">
      <c r="A8001" s="10" t="s">
        <v>179</v>
      </c>
      <c r="B8001" s="8">
        <v>6656</v>
      </c>
    </row>
    <row r="8002" spans="1:2" x14ac:dyDescent="0.25">
      <c r="A8002" s="10" t="s">
        <v>179</v>
      </c>
      <c r="B8002" s="8">
        <v>6336</v>
      </c>
    </row>
    <row r="8003" spans="1:2" x14ac:dyDescent="0.25">
      <c r="A8003" s="10" t="s">
        <v>179</v>
      </c>
      <c r="B8003" s="8">
        <v>8208</v>
      </c>
    </row>
    <row r="8004" spans="1:2" x14ac:dyDescent="0.25">
      <c r="A8004" s="10" t="s">
        <v>179</v>
      </c>
      <c r="B8004" s="8">
        <v>7293</v>
      </c>
    </row>
    <row r="8005" spans="1:2" x14ac:dyDescent="0.25">
      <c r="A8005" s="10" t="s">
        <v>179</v>
      </c>
      <c r="B8005" s="8">
        <v>6336</v>
      </c>
    </row>
    <row r="8006" spans="1:2" x14ac:dyDescent="0.25">
      <c r="A8006" s="10" t="s">
        <v>179</v>
      </c>
      <c r="B8006" s="8">
        <v>4608</v>
      </c>
    </row>
    <row r="8007" spans="1:2" x14ac:dyDescent="0.25">
      <c r="A8007" s="10" t="s">
        <v>179</v>
      </c>
      <c r="B8007" s="8">
        <v>6402</v>
      </c>
    </row>
    <row r="8008" spans="1:2" x14ac:dyDescent="0.25">
      <c r="A8008" s="10" t="s">
        <v>179</v>
      </c>
      <c r="B8008" s="8">
        <v>7688</v>
      </c>
    </row>
    <row r="8009" spans="1:2" x14ac:dyDescent="0.25">
      <c r="A8009" s="10" t="s">
        <v>179</v>
      </c>
      <c r="B8009" s="8">
        <v>7140</v>
      </c>
    </row>
    <row r="8010" spans="1:2" x14ac:dyDescent="0.25">
      <c r="A8010" s="10" t="s">
        <v>179</v>
      </c>
      <c r="B8010" s="8">
        <v>7828</v>
      </c>
    </row>
    <row r="8011" spans="1:2" x14ac:dyDescent="0.25">
      <c r="A8011" s="10" t="s">
        <v>179</v>
      </c>
      <c r="B8011" s="8">
        <v>5363</v>
      </c>
    </row>
    <row r="8012" spans="1:2" x14ac:dyDescent="0.25">
      <c r="A8012" s="10" t="s">
        <v>179</v>
      </c>
      <c r="B8012" s="8">
        <v>5662</v>
      </c>
    </row>
    <row r="8013" spans="1:2" x14ac:dyDescent="0.25">
      <c r="A8013" s="10" t="s">
        <v>179</v>
      </c>
      <c r="B8013" s="8">
        <v>9702</v>
      </c>
    </row>
    <row r="8014" spans="1:2" x14ac:dyDescent="0.25">
      <c r="A8014" s="10" t="s">
        <v>179</v>
      </c>
      <c r="B8014" s="8">
        <v>7680</v>
      </c>
    </row>
    <row r="8015" spans="1:2" x14ac:dyDescent="0.25">
      <c r="A8015" s="10" t="s">
        <v>179</v>
      </c>
      <c r="B8015" s="8">
        <v>7514</v>
      </c>
    </row>
    <row r="8016" spans="1:2" x14ac:dyDescent="0.25">
      <c r="A8016" s="10" t="s">
        <v>179</v>
      </c>
      <c r="B8016" s="8">
        <v>7740</v>
      </c>
    </row>
    <row r="8017" spans="1:2" x14ac:dyDescent="0.25">
      <c r="A8017" s="10" t="s">
        <v>179</v>
      </c>
      <c r="B8017" s="8">
        <v>6369</v>
      </c>
    </row>
    <row r="8018" spans="1:2" x14ac:dyDescent="0.25">
      <c r="A8018" s="10" t="s">
        <v>179</v>
      </c>
      <c r="B8018" s="8">
        <v>5320</v>
      </c>
    </row>
    <row r="8019" spans="1:2" x14ac:dyDescent="0.25">
      <c r="A8019" s="10" t="s">
        <v>179</v>
      </c>
      <c r="B8019" s="8">
        <v>8858</v>
      </c>
    </row>
    <row r="8020" spans="1:2" x14ac:dyDescent="0.25">
      <c r="A8020" s="10" t="s">
        <v>179</v>
      </c>
      <c r="B8020" s="8">
        <v>10692</v>
      </c>
    </row>
    <row r="8021" spans="1:2" x14ac:dyDescent="0.25">
      <c r="A8021" s="10" t="s">
        <v>179</v>
      </c>
      <c r="B8021" s="8">
        <v>7875</v>
      </c>
    </row>
    <row r="8022" spans="1:2" x14ac:dyDescent="0.25">
      <c r="A8022" s="10" t="s">
        <v>179</v>
      </c>
      <c r="B8022" s="8">
        <v>8155</v>
      </c>
    </row>
    <row r="8023" spans="1:2" x14ac:dyDescent="0.25">
      <c r="A8023" s="10" t="s">
        <v>179</v>
      </c>
      <c r="B8023" s="8">
        <v>6208</v>
      </c>
    </row>
    <row r="8024" spans="1:2" x14ac:dyDescent="0.25">
      <c r="A8024" s="10" t="s">
        <v>179</v>
      </c>
      <c r="B8024" s="8">
        <v>6435</v>
      </c>
    </row>
    <row r="8025" spans="1:2" x14ac:dyDescent="0.25">
      <c r="A8025" s="10" t="s">
        <v>179</v>
      </c>
      <c r="B8025" s="8">
        <v>12672</v>
      </c>
    </row>
    <row r="8026" spans="1:2" x14ac:dyDescent="0.25">
      <c r="A8026" s="10" t="s">
        <v>179</v>
      </c>
      <c r="B8026" s="8">
        <v>8550</v>
      </c>
    </row>
    <row r="8027" spans="1:2" x14ac:dyDescent="0.25">
      <c r="A8027" s="10" t="s">
        <v>179</v>
      </c>
      <c r="B8027" s="8">
        <v>10064</v>
      </c>
    </row>
    <row r="8028" spans="1:2" x14ac:dyDescent="0.25">
      <c r="A8028" s="10" t="s">
        <v>179</v>
      </c>
      <c r="B8028" s="8">
        <v>7920</v>
      </c>
    </row>
    <row r="8029" spans="1:2" x14ac:dyDescent="0.25">
      <c r="A8029" s="10" t="s">
        <v>179</v>
      </c>
      <c r="B8029" s="8">
        <v>6612</v>
      </c>
    </row>
    <row r="8030" spans="1:2" x14ac:dyDescent="0.25">
      <c r="A8030" s="10" t="s">
        <v>179</v>
      </c>
      <c r="B8030" s="8">
        <v>8512</v>
      </c>
    </row>
    <row r="8031" spans="1:2" x14ac:dyDescent="0.25">
      <c r="A8031" s="10" t="s">
        <v>179</v>
      </c>
      <c r="B8031" s="8">
        <v>11424</v>
      </c>
    </row>
    <row r="8032" spans="1:2" x14ac:dyDescent="0.25">
      <c r="A8032" s="10" t="s">
        <v>179</v>
      </c>
      <c r="B8032" s="8">
        <v>11016</v>
      </c>
    </row>
    <row r="8033" spans="1:2" x14ac:dyDescent="0.25">
      <c r="A8033" s="10" t="s">
        <v>179</v>
      </c>
      <c r="B8033" s="8">
        <v>10824</v>
      </c>
    </row>
    <row r="8034" spans="1:2" x14ac:dyDescent="0.25">
      <c r="A8034" s="10" t="s">
        <v>179</v>
      </c>
      <c r="B8034" s="8">
        <v>7888</v>
      </c>
    </row>
    <row r="8035" spans="1:2" x14ac:dyDescent="0.25">
      <c r="A8035" s="10" t="s">
        <v>179</v>
      </c>
      <c r="B8035" s="8">
        <v>8028</v>
      </c>
    </row>
    <row r="8036" spans="1:2" x14ac:dyDescent="0.25">
      <c r="A8036" s="10" t="s">
        <v>179</v>
      </c>
      <c r="B8036" s="8">
        <v>9890</v>
      </c>
    </row>
    <row r="8037" spans="1:2" x14ac:dyDescent="0.25">
      <c r="A8037" s="10" t="s">
        <v>179</v>
      </c>
      <c r="B8037" s="8">
        <v>9568</v>
      </c>
    </row>
    <row r="8038" spans="1:2" x14ac:dyDescent="0.25">
      <c r="A8038" s="10" t="s">
        <v>179</v>
      </c>
      <c r="B8038" s="8">
        <v>10982</v>
      </c>
    </row>
    <row r="8039" spans="1:2" x14ac:dyDescent="0.25">
      <c r="A8039" s="10" t="s">
        <v>179</v>
      </c>
      <c r="B8039" s="8">
        <v>10296</v>
      </c>
    </row>
    <row r="8040" spans="1:2" x14ac:dyDescent="0.25">
      <c r="A8040" s="10" t="s">
        <v>179</v>
      </c>
      <c r="B8040" s="8">
        <v>7980</v>
      </c>
    </row>
    <row r="8041" spans="1:2" x14ac:dyDescent="0.25">
      <c r="A8041" s="10" t="s">
        <v>179</v>
      </c>
      <c r="B8041" s="8">
        <v>7605</v>
      </c>
    </row>
    <row r="8042" spans="1:2" x14ac:dyDescent="0.25">
      <c r="A8042" s="10" t="s">
        <v>179</v>
      </c>
      <c r="B8042" s="8">
        <v>8580</v>
      </c>
    </row>
    <row r="8043" spans="1:2" x14ac:dyDescent="0.25">
      <c r="A8043" s="10" t="s">
        <v>179</v>
      </c>
      <c r="B8043" s="8">
        <v>10290</v>
      </c>
    </row>
    <row r="8044" spans="1:2" x14ac:dyDescent="0.25">
      <c r="A8044" s="10" t="s">
        <v>179</v>
      </c>
      <c r="B8044" s="8">
        <v>9216</v>
      </c>
    </row>
    <row r="8045" spans="1:2" x14ac:dyDescent="0.25">
      <c r="A8045" s="10" t="s">
        <v>179</v>
      </c>
      <c r="B8045" s="8">
        <v>11352</v>
      </c>
    </row>
    <row r="8046" spans="1:2" x14ac:dyDescent="0.25">
      <c r="A8046" s="10" t="s">
        <v>179</v>
      </c>
      <c r="B8046" s="8">
        <v>6864</v>
      </c>
    </row>
    <row r="8047" spans="1:2" x14ac:dyDescent="0.25">
      <c r="A8047" s="10" t="s">
        <v>179</v>
      </c>
      <c r="B8047" s="8">
        <v>7029</v>
      </c>
    </row>
    <row r="8048" spans="1:2" x14ac:dyDescent="0.25">
      <c r="A8048" s="10" t="s">
        <v>179</v>
      </c>
      <c r="B8048" s="8">
        <v>9660</v>
      </c>
    </row>
    <row r="8049" spans="1:2" x14ac:dyDescent="0.25">
      <c r="A8049" s="10" t="s">
        <v>179</v>
      </c>
      <c r="B8049" s="8">
        <v>9568</v>
      </c>
    </row>
    <row r="8050" spans="1:2" x14ac:dyDescent="0.25">
      <c r="A8050" s="10" t="s">
        <v>179</v>
      </c>
      <c r="B8050" s="8">
        <v>10880</v>
      </c>
    </row>
    <row r="8051" spans="1:2" x14ac:dyDescent="0.25">
      <c r="A8051" s="10" t="s">
        <v>179</v>
      </c>
      <c r="B8051" s="8">
        <v>11088</v>
      </c>
    </row>
    <row r="8052" spans="1:2" x14ac:dyDescent="0.25">
      <c r="A8052" s="10" t="s">
        <v>179</v>
      </c>
      <c r="B8052" s="8">
        <v>7805</v>
      </c>
    </row>
    <row r="8053" spans="1:2" x14ac:dyDescent="0.25">
      <c r="A8053" s="10" t="s">
        <v>179</v>
      </c>
      <c r="B8053" s="8">
        <v>7293</v>
      </c>
    </row>
    <row r="8054" spans="1:2" x14ac:dyDescent="0.25">
      <c r="A8054" s="10" t="s">
        <v>179</v>
      </c>
      <c r="B8054" s="8">
        <v>9384</v>
      </c>
    </row>
    <row r="8055" spans="1:2" x14ac:dyDescent="0.25">
      <c r="A8055" s="10" t="s">
        <v>179</v>
      </c>
      <c r="B8055" s="8">
        <v>11662</v>
      </c>
    </row>
    <row r="8056" spans="1:2" x14ac:dyDescent="0.25">
      <c r="A8056" s="10" t="s">
        <v>179</v>
      </c>
      <c r="B8056" s="8">
        <v>12285</v>
      </c>
    </row>
    <row r="8057" spans="1:2" x14ac:dyDescent="0.25">
      <c r="A8057" s="10" t="s">
        <v>179</v>
      </c>
      <c r="B8057" s="8">
        <v>12096</v>
      </c>
    </row>
    <row r="8058" spans="1:2" x14ac:dyDescent="0.25">
      <c r="A8058" s="10" t="s">
        <v>179</v>
      </c>
      <c r="B8058" s="8">
        <v>9009</v>
      </c>
    </row>
    <row r="8059" spans="1:2" x14ac:dyDescent="0.25">
      <c r="A8059" s="10" t="s">
        <v>179</v>
      </c>
      <c r="B8059" s="8">
        <v>7840</v>
      </c>
    </row>
    <row r="8060" spans="1:2" x14ac:dyDescent="0.25">
      <c r="A8060" s="10" t="s">
        <v>179</v>
      </c>
      <c r="B8060" s="8">
        <v>9417</v>
      </c>
    </row>
    <row r="8061" spans="1:2" x14ac:dyDescent="0.25">
      <c r="A8061" s="10" t="s">
        <v>179</v>
      </c>
      <c r="B8061" s="8">
        <v>10208</v>
      </c>
    </row>
    <row r="8062" spans="1:2" x14ac:dyDescent="0.25">
      <c r="A8062" s="10" t="s">
        <v>179</v>
      </c>
      <c r="B8062" s="8">
        <v>5292</v>
      </c>
    </row>
    <row r="8063" spans="1:2" x14ac:dyDescent="0.25">
      <c r="A8063" s="10" t="s">
        <v>179</v>
      </c>
      <c r="B8063" s="8">
        <v>2821</v>
      </c>
    </row>
    <row r="8064" spans="1:2" x14ac:dyDescent="0.25">
      <c r="A8064" s="10" t="s">
        <v>179</v>
      </c>
      <c r="B8064" s="8">
        <v>2256</v>
      </c>
    </row>
    <row r="8065" spans="1:2" x14ac:dyDescent="0.25">
      <c r="A8065" s="10" t="s">
        <v>179</v>
      </c>
      <c r="B8065" s="8">
        <v>1107</v>
      </c>
    </row>
    <row r="8066" spans="1:2" x14ac:dyDescent="0.25">
      <c r="A8066" s="10" t="s">
        <v>103</v>
      </c>
      <c r="B8066" s="8">
        <v>2938</v>
      </c>
    </row>
    <row r="8067" spans="1:2" x14ac:dyDescent="0.25">
      <c r="A8067" s="10" t="s">
        <v>103</v>
      </c>
      <c r="B8067" s="8">
        <v>3912</v>
      </c>
    </row>
    <row r="8068" spans="1:2" x14ac:dyDescent="0.25">
      <c r="A8068" s="10" t="s">
        <v>103</v>
      </c>
      <c r="B8068" s="8">
        <v>4370</v>
      </c>
    </row>
    <row r="8069" spans="1:2" x14ac:dyDescent="0.25">
      <c r="A8069" s="10" t="s">
        <v>103</v>
      </c>
      <c r="B8069" s="8">
        <v>4945</v>
      </c>
    </row>
    <row r="8070" spans="1:2" x14ac:dyDescent="0.25">
      <c r="A8070" s="10" t="s">
        <v>103</v>
      </c>
      <c r="B8070" s="8">
        <v>3861</v>
      </c>
    </row>
    <row r="8071" spans="1:2" x14ac:dyDescent="0.25">
      <c r="A8071" s="10" t="s">
        <v>103</v>
      </c>
      <c r="B8071" s="8">
        <v>3808</v>
      </c>
    </row>
    <row r="8072" spans="1:2" x14ac:dyDescent="0.25">
      <c r="A8072" s="10" t="s">
        <v>103</v>
      </c>
      <c r="B8072" s="8">
        <v>2418</v>
      </c>
    </row>
    <row r="8073" spans="1:2" x14ac:dyDescent="0.25">
      <c r="A8073" s="10" t="s">
        <v>103</v>
      </c>
      <c r="B8073" s="8">
        <v>4030</v>
      </c>
    </row>
    <row r="8074" spans="1:2" x14ac:dyDescent="0.25">
      <c r="A8074" s="10" t="s">
        <v>103</v>
      </c>
      <c r="B8074" s="8">
        <v>4263</v>
      </c>
    </row>
    <row r="8075" spans="1:2" x14ac:dyDescent="0.25">
      <c r="A8075" s="10" t="s">
        <v>103</v>
      </c>
      <c r="B8075" s="8">
        <v>7316</v>
      </c>
    </row>
    <row r="8076" spans="1:2" x14ac:dyDescent="0.25">
      <c r="A8076" s="10" t="s">
        <v>103</v>
      </c>
      <c r="B8076" s="8">
        <v>3100</v>
      </c>
    </row>
    <row r="8077" spans="1:2" x14ac:dyDescent="0.25">
      <c r="A8077" s="10" t="s">
        <v>103</v>
      </c>
      <c r="B8077" s="8">
        <v>3640</v>
      </c>
    </row>
    <row r="8078" spans="1:2" x14ac:dyDescent="0.25">
      <c r="A8078" s="10" t="s">
        <v>103</v>
      </c>
      <c r="B8078" s="8">
        <v>2784</v>
      </c>
    </row>
    <row r="8079" spans="1:2" x14ac:dyDescent="0.25">
      <c r="A8079" s="10" t="s">
        <v>103</v>
      </c>
      <c r="B8079" s="8">
        <v>4131</v>
      </c>
    </row>
    <row r="8080" spans="1:2" x14ac:dyDescent="0.25">
      <c r="A8080" s="10" t="s">
        <v>103</v>
      </c>
      <c r="B8080" s="8">
        <v>3003</v>
      </c>
    </row>
    <row r="8081" spans="1:2" x14ac:dyDescent="0.25">
      <c r="A8081" s="10" t="s">
        <v>103</v>
      </c>
      <c r="B8081" s="8">
        <v>4410</v>
      </c>
    </row>
    <row r="8082" spans="1:2" x14ac:dyDescent="0.25">
      <c r="A8082" s="10" t="s">
        <v>103</v>
      </c>
      <c r="B8082" s="8">
        <v>3580</v>
      </c>
    </row>
    <row r="8083" spans="1:2" x14ac:dyDescent="0.25">
      <c r="A8083" s="10" t="s">
        <v>103</v>
      </c>
      <c r="B8083" s="8">
        <v>2980</v>
      </c>
    </row>
    <row r="8084" spans="1:2" x14ac:dyDescent="0.25">
      <c r="A8084" s="10" t="s">
        <v>103</v>
      </c>
      <c r="B8084" s="8">
        <v>2782</v>
      </c>
    </row>
    <row r="8085" spans="1:2" x14ac:dyDescent="0.25">
      <c r="A8085" s="10" t="s">
        <v>103</v>
      </c>
      <c r="B8085" s="8">
        <v>4620</v>
      </c>
    </row>
    <row r="8086" spans="1:2" x14ac:dyDescent="0.25">
      <c r="A8086" s="10" t="s">
        <v>103</v>
      </c>
      <c r="B8086" s="8">
        <v>3029</v>
      </c>
    </row>
    <row r="8087" spans="1:2" x14ac:dyDescent="0.25">
      <c r="A8087" s="10" t="s">
        <v>103</v>
      </c>
      <c r="B8087" s="8">
        <v>5456</v>
      </c>
    </row>
    <row r="8088" spans="1:2" x14ac:dyDescent="0.25">
      <c r="A8088" s="10" t="s">
        <v>103</v>
      </c>
      <c r="B8088" s="8">
        <v>3800</v>
      </c>
    </row>
    <row r="8089" spans="1:2" x14ac:dyDescent="0.25">
      <c r="A8089" s="10" t="s">
        <v>103</v>
      </c>
      <c r="B8089" s="8">
        <v>4914</v>
      </c>
    </row>
    <row r="8090" spans="1:2" x14ac:dyDescent="0.25">
      <c r="A8090" s="10" t="s">
        <v>103</v>
      </c>
      <c r="B8090" s="8">
        <v>5814</v>
      </c>
    </row>
    <row r="8091" spans="1:2" x14ac:dyDescent="0.25">
      <c r="A8091" s="10" t="s">
        <v>103</v>
      </c>
      <c r="B8091" s="8">
        <v>8976</v>
      </c>
    </row>
    <row r="8092" spans="1:2" x14ac:dyDescent="0.25">
      <c r="A8092" s="10" t="s">
        <v>103</v>
      </c>
      <c r="B8092" s="8">
        <v>7680</v>
      </c>
    </row>
    <row r="8093" spans="1:2" x14ac:dyDescent="0.25">
      <c r="A8093" s="10" t="s">
        <v>103</v>
      </c>
      <c r="B8093" s="8">
        <v>11200</v>
      </c>
    </row>
    <row r="8094" spans="1:2" x14ac:dyDescent="0.25">
      <c r="A8094" s="10" t="s">
        <v>103</v>
      </c>
      <c r="B8094" s="8">
        <v>6450</v>
      </c>
    </row>
    <row r="8095" spans="1:2" x14ac:dyDescent="0.25">
      <c r="A8095" s="10" t="s">
        <v>103</v>
      </c>
      <c r="B8095" s="8">
        <v>5568</v>
      </c>
    </row>
    <row r="8096" spans="1:2" x14ac:dyDescent="0.25">
      <c r="A8096" s="10" t="s">
        <v>103</v>
      </c>
      <c r="B8096" s="8">
        <v>6000</v>
      </c>
    </row>
    <row r="8097" spans="1:2" x14ac:dyDescent="0.25">
      <c r="A8097" s="10" t="s">
        <v>103</v>
      </c>
      <c r="B8097" s="8">
        <v>11760</v>
      </c>
    </row>
    <row r="8098" spans="1:2" x14ac:dyDescent="0.25">
      <c r="A8098" s="10" t="s">
        <v>103</v>
      </c>
      <c r="B8098" s="8">
        <v>8704</v>
      </c>
    </row>
    <row r="8099" spans="1:2" x14ac:dyDescent="0.25">
      <c r="A8099" s="10" t="s">
        <v>103</v>
      </c>
      <c r="B8099" s="8">
        <v>8976</v>
      </c>
    </row>
    <row r="8100" spans="1:2" x14ac:dyDescent="0.25">
      <c r="A8100" s="10" t="s">
        <v>103</v>
      </c>
      <c r="B8100" s="8">
        <v>10626</v>
      </c>
    </row>
    <row r="8101" spans="1:2" x14ac:dyDescent="0.25">
      <c r="A8101" s="10" t="s">
        <v>103</v>
      </c>
      <c r="B8101" s="8">
        <v>6432</v>
      </c>
    </row>
    <row r="8102" spans="1:2" x14ac:dyDescent="0.25">
      <c r="A8102" s="10" t="s">
        <v>103</v>
      </c>
      <c r="B8102" s="8">
        <v>7176</v>
      </c>
    </row>
    <row r="8103" spans="1:2" x14ac:dyDescent="0.25">
      <c r="A8103" s="10" t="s">
        <v>103</v>
      </c>
      <c r="B8103" s="8">
        <v>12784</v>
      </c>
    </row>
    <row r="8104" spans="1:2" x14ac:dyDescent="0.25">
      <c r="A8104" s="10" t="s">
        <v>103</v>
      </c>
      <c r="B8104" s="8">
        <v>8432</v>
      </c>
    </row>
    <row r="8105" spans="1:2" x14ac:dyDescent="0.25">
      <c r="A8105" s="10" t="s">
        <v>103</v>
      </c>
      <c r="B8105" s="8">
        <v>11008</v>
      </c>
    </row>
    <row r="8106" spans="1:2" x14ac:dyDescent="0.25">
      <c r="A8106" s="10" t="s">
        <v>103</v>
      </c>
      <c r="B8106" s="8">
        <v>11620</v>
      </c>
    </row>
    <row r="8107" spans="1:2" x14ac:dyDescent="0.25">
      <c r="A8107" s="10" t="s">
        <v>103</v>
      </c>
      <c r="B8107" s="8">
        <v>6004</v>
      </c>
    </row>
    <row r="8108" spans="1:2" x14ac:dyDescent="0.25">
      <c r="A8108" s="10" t="s">
        <v>103</v>
      </c>
      <c r="B8108" s="8">
        <v>6794</v>
      </c>
    </row>
    <row r="8109" spans="1:2" x14ac:dyDescent="0.25">
      <c r="A8109" s="10" t="s">
        <v>103</v>
      </c>
      <c r="B8109" s="8">
        <v>10320</v>
      </c>
    </row>
    <row r="8110" spans="1:2" x14ac:dyDescent="0.25">
      <c r="A8110" s="10" t="s">
        <v>103</v>
      </c>
      <c r="B8110" s="8">
        <v>8816</v>
      </c>
    </row>
    <row r="8111" spans="1:2" x14ac:dyDescent="0.25">
      <c r="A8111" s="10" t="s">
        <v>103</v>
      </c>
      <c r="B8111" s="8">
        <v>7714</v>
      </c>
    </row>
    <row r="8112" spans="1:2" x14ac:dyDescent="0.25">
      <c r="A8112" s="10" t="s">
        <v>103</v>
      </c>
      <c r="B8112" s="8">
        <v>11938</v>
      </c>
    </row>
    <row r="8113" spans="1:2" x14ac:dyDescent="0.25">
      <c r="A8113" s="10" t="s">
        <v>103</v>
      </c>
      <c r="B8113" s="8">
        <v>5535</v>
      </c>
    </row>
    <row r="8114" spans="1:2" x14ac:dyDescent="0.25">
      <c r="A8114" s="10" t="s">
        <v>103</v>
      </c>
      <c r="B8114" s="8">
        <v>5513</v>
      </c>
    </row>
    <row r="8115" spans="1:2" x14ac:dyDescent="0.25">
      <c r="A8115" s="10" t="s">
        <v>103</v>
      </c>
      <c r="B8115" s="8">
        <v>7788</v>
      </c>
    </row>
    <row r="8116" spans="1:2" x14ac:dyDescent="0.25">
      <c r="A8116" s="10" t="s">
        <v>103</v>
      </c>
      <c r="B8116" s="8">
        <v>6390</v>
      </c>
    </row>
    <row r="8117" spans="1:2" x14ac:dyDescent="0.25">
      <c r="A8117" s="10" t="s">
        <v>103</v>
      </c>
      <c r="B8117" s="8">
        <v>6351</v>
      </c>
    </row>
    <row r="8118" spans="1:2" x14ac:dyDescent="0.25">
      <c r="A8118" s="10" t="s">
        <v>103</v>
      </c>
      <c r="B8118" s="8">
        <v>6080</v>
      </c>
    </row>
    <row r="8119" spans="1:2" x14ac:dyDescent="0.25">
      <c r="A8119" s="10" t="s">
        <v>103</v>
      </c>
      <c r="B8119" s="8">
        <v>4350</v>
      </c>
    </row>
    <row r="8120" spans="1:2" x14ac:dyDescent="0.25">
      <c r="A8120" s="10" t="s">
        <v>103</v>
      </c>
      <c r="B8120" s="8">
        <v>3840</v>
      </c>
    </row>
    <row r="8121" spans="1:2" x14ac:dyDescent="0.25">
      <c r="A8121" s="10" t="s">
        <v>103</v>
      </c>
      <c r="B8121" s="8">
        <v>7410</v>
      </c>
    </row>
    <row r="8122" spans="1:2" x14ac:dyDescent="0.25">
      <c r="A8122" s="10" t="s">
        <v>103</v>
      </c>
      <c r="B8122" s="8">
        <v>6975</v>
      </c>
    </row>
    <row r="8123" spans="1:2" x14ac:dyDescent="0.25">
      <c r="A8123" s="10" t="s">
        <v>103</v>
      </c>
      <c r="B8123" s="8">
        <v>5886</v>
      </c>
    </row>
    <row r="8124" spans="1:2" x14ac:dyDescent="0.25">
      <c r="A8124" s="10" t="s">
        <v>103</v>
      </c>
      <c r="B8124" s="8">
        <v>11628</v>
      </c>
    </row>
    <row r="8125" spans="1:2" x14ac:dyDescent="0.25">
      <c r="A8125" s="10" t="s">
        <v>103</v>
      </c>
      <c r="B8125" s="8">
        <v>8000</v>
      </c>
    </row>
    <row r="8126" spans="1:2" x14ac:dyDescent="0.25">
      <c r="A8126" s="10" t="s">
        <v>103</v>
      </c>
      <c r="B8126" s="8">
        <v>7452</v>
      </c>
    </row>
    <row r="8127" spans="1:2" x14ac:dyDescent="0.25">
      <c r="A8127" s="10" t="s">
        <v>103</v>
      </c>
      <c r="B8127" s="8">
        <v>12036</v>
      </c>
    </row>
    <row r="8128" spans="1:2" x14ac:dyDescent="0.25">
      <c r="A8128" s="10" t="s">
        <v>103</v>
      </c>
      <c r="B8128" s="8">
        <v>12926</v>
      </c>
    </row>
    <row r="8129" spans="1:2" x14ac:dyDescent="0.25">
      <c r="A8129" s="10" t="s">
        <v>103</v>
      </c>
      <c r="B8129" s="8">
        <v>9672</v>
      </c>
    </row>
    <row r="8130" spans="1:2" x14ac:dyDescent="0.25">
      <c r="A8130" s="10" t="s">
        <v>103</v>
      </c>
      <c r="B8130" s="8">
        <v>10994</v>
      </c>
    </row>
    <row r="8131" spans="1:2" x14ac:dyDescent="0.25">
      <c r="A8131" s="10" t="s">
        <v>103</v>
      </c>
      <c r="B8131" s="8">
        <v>8360</v>
      </c>
    </row>
    <row r="8132" spans="1:2" x14ac:dyDescent="0.25">
      <c r="A8132" s="10" t="s">
        <v>103</v>
      </c>
      <c r="B8132" s="8">
        <v>7896</v>
      </c>
    </row>
    <row r="8133" spans="1:2" x14ac:dyDescent="0.25">
      <c r="A8133" s="10" t="s">
        <v>103</v>
      </c>
      <c r="B8133" s="8">
        <v>13824</v>
      </c>
    </row>
    <row r="8134" spans="1:2" x14ac:dyDescent="0.25">
      <c r="A8134" s="10" t="s">
        <v>103</v>
      </c>
      <c r="B8134" s="8">
        <v>4352</v>
      </c>
    </row>
    <row r="8135" spans="1:2" x14ac:dyDescent="0.25">
      <c r="A8135" s="10" t="s">
        <v>103</v>
      </c>
      <c r="B8135" s="8">
        <v>2312</v>
      </c>
    </row>
    <row r="8136" spans="1:2" x14ac:dyDescent="0.25">
      <c r="A8136" s="10" t="s">
        <v>103</v>
      </c>
      <c r="B8136" s="8">
        <v>2016</v>
      </c>
    </row>
    <row r="8137" spans="1:2" x14ac:dyDescent="0.25">
      <c r="A8137" s="10" t="s">
        <v>103</v>
      </c>
      <c r="B8137" s="8">
        <v>644</v>
      </c>
    </row>
    <row r="8138" spans="1:2" x14ac:dyDescent="0.25">
      <c r="A8138" s="10" t="s">
        <v>475</v>
      </c>
      <c r="B8138" s="8">
        <v>1722</v>
      </c>
    </row>
    <row r="8139" spans="1:2" x14ac:dyDescent="0.25">
      <c r="A8139" s="10" t="s">
        <v>475</v>
      </c>
      <c r="B8139" s="8">
        <v>2240</v>
      </c>
    </row>
    <row r="8140" spans="1:2" x14ac:dyDescent="0.25">
      <c r="A8140" s="10" t="s">
        <v>475</v>
      </c>
      <c r="B8140" s="8">
        <v>5312</v>
      </c>
    </row>
    <row r="8141" spans="1:2" x14ac:dyDescent="0.25">
      <c r="A8141" s="10" t="s">
        <v>475</v>
      </c>
      <c r="B8141" s="8">
        <v>1408</v>
      </c>
    </row>
    <row r="8142" spans="1:2" x14ac:dyDescent="0.25">
      <c r="A8142" s="10" t="s">
        <v>475</v>
      </c>
      <c r="B8142" s="8">
        <v>1350</v>
      </c>
    </row>
    <row r="8143" spans="1:2" x14ac:dyDescent="0.25">
      <c r="A8143" s="10" t="s">
        <v>475</v>
      </c>
      <c r="B8143" s="8">
        <v>476</v>
      </c>
    </row>
    <row r="8144" spans="1:2" x14ac:dyDescent="0.25">
      <c r="A8144" s="10" t="s">
        <v>475</v>
      </c>
      <c r="B8144" s="8">
        <v>1560</v>
      </c>
    </row>
    <row r="8145" spans="1:2" x14ac:dyDescent="0.25">
      <c r="A8145" s="10" t="s">
        <v>475</v>
      </c>
      <c r="B8145" s="8">
        <v>2220</v>
      </c>
    </row>
    <row r="8146" spans="1:2" x14ac:dyDescent="0.25">
      <c r="A8146" s="10" t="s">
        <v>475</v>
      </c>
      <c r="B8146" s="8">
        <v>6084</v>
      </c>
    </row>
    <row r="8147" spans="1:2" x14ac:dyDescent="0.25">
      <c r="A8147" s="10" t="s">
        <v>475</v>
      </c>
      <c r="B8147" s="8">
        <v>1749</v>
      </c>
    </row>
    <row r="8148" spans="1:2" x14ac:dyDescent="0.25">
      <c r="A8148" s="10" t="s">
        <v>475</v>
      </c>
      <c r="B8148" s="8">
        <v>1682</v>
      </c>
    </row>
    <row r="8149" spans="1:2" x14ac:dyDescent="0.25">
      <c r="A8149" s="10" t="s">
        <v>475</v>
      </c>
      <c r="B8149" s="8">
        <v>256</v>
      </c>
    </row>
    <row r="8150" spans="1:2" x14ac:dyDescent="0.25">
      <c r="A8150" s="10" t="s">
        <v>475</v>
      </c>
      <c r="B8150" s="8">
        <v>984</v>
      </c>
    </row>
    <row r="8151" spans="1:2" x14ac:dyDescent="0.25">
      <c r="A8151" s="10" t="s">
        <v>475</v>
      </c>
      <c r="B8151" s="8">
        <v>2318</v>
      </c>
    </row>
    <row r="8152" spans="1:2" x14ac:dyDescent="0.25">
      <c r="A8152" s="10" t="s">
        <v>475</v>
      </c>
      <c r="B8152" s="8">
        <v>4900</v>
      </c>
    </row>
    <row r="8153" spans="1:2" x14ac:dyDescent="0.25">
      <c r="A8153" s="10" t="s">
        <v>475</v>
      </c>
      <c r="B8153" s="8">
        <v>1887</v>
      </c>
    </row>
    <row r="8154" spans="1:2" x14ac:dyDescent="0.25">
      <c r="A8154" s="10" t="s">
        <v>475</v>
      </c>
      <c r="B8154" s="8">
        <v>1377</v>
      </c>
    </row>
    <row r="8155" spans="1:2" x14ac:dyDescent="0.25">
      <c r="A8155" s="10" t="s">
        <v>475</v>
      </c>
      <c r="B8155" s="8">
        <v>864</v>
      </c>
    </row>
    <row r="8156" spans="1:2" x14ac:dyDescent="0.25">
      <c r="A8156" s="10" t="s">
        <v>475</v>
      </c>
      <c r="B8156" s="8">
        <v>1170</v>
      </c>
    </row>
    <row r="8157" spans="1:2" x14ac:dyDescent="0.25">
      <c r="A8157" s="10" t="s">
        <v>475</v>
      </c>
      <c r="B8157" s="8">
        <v>2496</v>
      </c>
    </row>
    <row r="8158" spans="1:2" x14ac:dyDescent="0.25">
      <c r="A8158" s="10" t="s">
        <v>475</v>
      </c>
      <c r="B8158" s="8">
        <v>6600</v>
      </c>
    </row>
    <row r="8159" spans="1:2" x14ac:dyDescent="0.25">
      <c r="A8159" s="10" t="s">
        <v>475</v>
      </c>
      <c r="B8159" s="8">
        <v>2160</v>
      </c>
    </row>
    <row r="8160" spans="1:2" x14ac:dyDescent="0.25">
      <c r="A8160" s="10" t="s">
        <v>475</v>
      </c>
      <c r="B8160" s="8">
        <v>2014</v>
      </c>
    </row>
    <row r="8161" spans="1:2" x14ac:dyDescent="0.25">
      <c r="A8161" s="10" t="s">
        <v>475</v>
      </c>
      <c r="B8161" s="8">
        <v>1428</v>
      </c>
    </row>
    <row r="8162" spans="1:2" x14ac:dyDescent="0.25">
      <c r="A8162" s="10" t="s">
        <v>475</v>
      </c>
      <c r="B8162" s="8">
        <v>1989</v>
      </c>
    </row>
    <row r="8163" spans="1:2" x14ac:dyDescent="0.25">
      <c r="A8163" s="10" t="s">
        <v>475</v>
      </c>
      <c r="B8163" s="8">
        <v>3978</v>
      </c>
    </row>
    <row r="8164" spans="1:2" x14ac:dyDescent="0.25">
      <c r="A8164" s="10" t="s">
        <v>475</v>
      </c>
      <c r="B8164" s="8">
        <v>8330</v>
      </c>
    </row>
    <row r="8165" spans="1:2" x14ac:dyDescent="0.25">
      <c r="A8165" s="10" t="s">
        <v>475</v>
      </c>
      <c r="B8165" s="8">
        <v>3485</v>
      </c>
    </row>
    <row r="8166" spans="1:2" x14ac:dyDescent="0.25">
      <c r="A8166" s="10" t="s">
        <v>475</v>
      </c>
      <c r="B8166" s="8">
        <v>2268</v>
      </c>
    </row>
    <row r="8167" spans="1:2" x14ac:dyDescent="0.25">
      <c r="A8167" s="10" t="s">
        <v>475</v>
      </c>
      <c r="B8167" s="8">
        <v>2279</v>
      </c>
    </row>
    <row r="8168" spans="1:2" x14ac:dyDescent="0.25">
      <c r="A8168" s="10" t="s">
        <v>475</v>
      </c>
      <c r="B8168" s="8">
        <v>2064</v>
      </c>
    </row>
    <row r="8169" spans="1:2" x14ac:dyDescent="0.25">
      <c r="A8169" s="10" t="s">
        <v>475</v>
      </c>
      <c r="B8169" s="8">
        <v>5460</v>
      </c>
    </row>
    <row r="8170" spans="1:2" x14ac:dyDescent="0.25">
      <c r="A8170" s="10" t="s">
        <v>475</v>
      </c>
      <c r="B8170" s="8">
        <v>8575</v>
      </c>
    </row>
    <row r="8171" spans="1:2" x14ac:dyDescent="0.25">
      <c r="A8171" s="10" t="s">
        <v>475</v>
      </c>
      <c r="B8171" s="8">
        <v>4455</v>
      </c>
    </row>
    <row r="8172" spans="1:2" x14ac:dyDescent="0.25">
      <c r="A8172" s="10" t="s">
        <v>475</v>
      </c>
      <c r="B8172" s="8">
        <v>3096</v>
      </c>
    </row>
    <row r="8173" spans="1:2" x14ac:dyDescent="0.25">
      <c r="A8173" s="10" t="s">
        <v>475</v>
      </c>
      <c r="B8173" s="8">
        <v>2184</v>
      </c>
    </row>
    <row r="8174" spans="1:2" x14ac:dyDescent="0.25">
      <c r="A8174" s="10" t="s">
        <v>475</v>
      </c>
      <c r="B8174" s="8">
        <v>3200</v>
      </c>
    </row>
    <row r="8175" spans="1:2" x14ac:dyDescent="0.25">
      <c r="A8175" s="10" t="s">
        <v>475</v>
      </c>
      <c r="B8175" s="8">
        <v>5800</v>
      </c>
    </row>
    <row r="8176" spans="1:2" x14ac:dyDescent="0.25">
      <c r="A8176" s="10" t="s">
        <v>475</v>
      </c>
      <c r="B8176" s="8">
        <v>9129</v>
      </c>
    </row>
    <row r="8177" spans="1:2" x14ac:dyDescent="0.25">
      <c r="A8177" s="10" t="s">
        <v>475</v>
      </c>
      <c r="B8177" s="8">
        <v>4488</v>
      </c>
    </row>
    <row r="8178" spans="1:2" x14ac:dyDescent="0.25">
      <c r="A8178" s="10" t="s">
        <v>475</v>
      </c>
      <c r="B8178" s="8">
        <v>3002</v>
      </c>
    </row>
    <row r="8179" spans="1:2" x14ac:dyDescent="0.25">
      <c r="A8179" s="10" t="s">
        <v>475</v>
      </c>
      <c r="B8179" s="8">
        <v>2666</v>
      </c>
    </row>
    <row r="8180" spans="1:2" x14ac:dyDescent="0.25">
      <c r="A8180" s="10" t="s">
        <v>475</v>
      </c>
      <c r="B8180" s="8">
        <v>2484</v>
      </c>
    </row>
    <row r="8181" spans="1:2" x14ac:dyDescent="0.25">
      <c r="A8181" s="10" t="s">
        <v>475</v>
      </c>
      <c r="B8181" s="8">
        <v>6027</v>
      </c>
    </row>
    <row r="8182" spans="1:2" x14ac:dyDescent="0.25">
      <c r="A8182" s="10" t="s">
        <v>475</v>
      </c>
      <c r="B8182" s="8">
        <v>7452</v>
      </c>
    </row>
    <row r="8183" spans="1:2" x14ac:dyDescent="0.25">
      <c r="A8183" s="10" t="s">
        <v>475</v>
      </c>
      <c r="B8183" s="8">
        <v>3640</v>
      </c>
    </row>
    <row r="8184" spans="1:2" x14ac:dyDescent="0.25">
      <c r="A8184" s="10" t="s">
        <v>475</v>
      </c>
      <c r="B8184" s="8">
        <v>1920</v>
      </c>
    </row>
    <row r="8185" spans="1:2" x14ac:dyDescent="0.25">
      <c r="A8185" s="10" t="s">
        <v>475</v>
      </c>
      <c r="B8185" s="8">
        <v>1696</v>
      </c>
    </row>
    <row r="8186" spans="1:2" x14ac:dyDescent="0.25">
      <c r="A8186" s="10" t="s">
        <v>475</v>
      </c>
      <c r="B8186" s="8">
        <v>1476</v>
      </c>
    </row>
    <row r="8187" spans="1:2" x14ac:dyDescent="0.25">
      <c r="A8187" s="10" t="s">
        <v>475</v>
      </c>
      <c r="B8187" s="8">
        <v>3792</v>
      </c>
    </row>
    <row r="8188" spans="1:2" x14ac:dyDescent="0.25">
      <c r="A8188" s="10" t="s">
        <v>475</v>
      </c>
      <c r="B8188" s="8">
        <v>5828</v>
      </c>
    </row>
    <row r="8189" spans="1:2" x14ac:dyDescent="0.25">
      <c r="A8189" s="10" t="s">
        <v>475</v>
      </c>
      <c r="B8189" s="8">
        <v>2380</v>
      </c>
    </row>
    <row r="8190" spans="1:2" x14ac:dyDescent="0.25">
      <c r="A8190" s="10" t="s">
        <v>475</v>
      </c>
      <c r="B8190" s="8">
        <v>1444</v>
      </c>
    </row>
    <row r="8191" spans="1:2" x14ac:dyDescent="0.25">
      <c r="A8191" s="10" t="s">
        <v>475</v>
      </c>
      <c r="B8191" s="8">
        <v>1360</v>
      </c>
    </row>
    <row r="8192" spans="1:2" x14ac:dyDescent="0.25">
      <c r="A8192" s="10" t="s">
        <v>475</v>
      </c>
      <c r="B8192" s="8">
        <v>1290</v>
      </c>
    </row>
    <row r="8193" spans="1:2" x14ac:dyDescent="0.25">
      <c r="A8193" s="10" t="s">
        <v>475</v>
      </c>
      <c r="B8193" s="8">
        <v>3108</v>
      </c>
    </row>
    <row r="8194" spans="1:2" x14ac:dyDescent="0.25">
      <c r="A8194" s="10" t="s">
        <v>475</v>
      </c>
      <c r="B8194" s="8">
        <v>5952</v>
      </c>
    </row>
    <row r="8195" spans="1:2" x14ac:dyDescent="0.25">
      <c r="A8195" s="10" t="s">
        <v>475</v>
      </c>
      <c r="B8195" s="8">
        <v>2924</v>
      </c>
    </row>
    <row r="8196" spans="1:2" x14ac:dyDescent="0.25">
      <c r="A8196" s="10" t="s">
        <v>475</v>
      </c>
      <c r="B8196" s="8">
        <v>3102</v>
      </c>
    </row>
    <row r="8197" spans="1:2" x14ac:dyDescent="0.25">
      <c r="A8197" s="10" t="s">
        <v>475</v>
      </c>
      <c r="B8197" s="8">
        <v>2580</v>
      </c>
    </row>
    <row r="8198" spans="1:2" x14ac:dyDescent="0.25">
      <c r="A8198" s="10" t="s">
        <v>475</v>
      </c>
      <c r="B8198" s="8">
        <v>2448</v>
      </c>
    </row>
    <row r="8199" spans="1:2" x14ac:dyDescent="0.25">
      <c r="A8199" s="10" t="s">
        <v>475</v>
      </c>
      <c r="B8199" s="8">
        <v>3975</v>
      </c>
    </row>
    <row r="8200" spans="1:2" x14ac:dyDescent="0.25">
      <c r="A8200" s="10" t="s">
        <v>475</v>
      </c>
      <c r="B8200" s="8">
        <v>7579</v>
      </c>
    </row>
    <row r="8201" spans="1:2" x14ac:dyDescent="0.25">
      <c r="A8201" s="10" t="s">
        <v>475</v>
      </c>
      <c r="B8201" s="8">
        <v>3995</v>
      </c>
    </row>
    <row r="8202" spans="1:2" x14ac:dyDescent="0.25">
      <c r="A8202" s="10" t="s">
        <v>475</v>
      </c>
      <c r="B8202" s="8">
        <v>3476</v>
      </c>
    </row>
    <row r="8203" spans="1:2" x14ac:dyDescent="0.25">
      <c r="A8203" s="10" t="s">
        <v>475</v>
      </c>
      <c r="B8203" s="8">
        <v>2120</v>
      </c>
    </row>
    <row r="8204" spans="1:2" x14ac:dyDescent="0.25">
      <c r="A8204" s="10" t="s">
        <v>475</v>
      </c>
      <c r="B8204" s="8">
        <v>2576</v>
      </c>
    </row>
    <row r="8205" spans="1:2" x14ac:dyDescent="0.25">
      <c r="A8205" s="10" t="s">
        <v>475</v>
      </c>
      <c r="B8205" s="8">
        <v>4399</v>
      </c>
    </row>
    <row r="8206" spans="1:2" x14ac:dyDescent="0.25">
      <c r="A8206" s="10" t="s">
        <v>475</v>
      </c>
      <c r="B8206" s="8">
        <v>4266</v>
      </c>
    </row>
    <row r="8207" spans="1:2" x14ac:dyDescent="0.25">
      <c r="A8207" s="10" t="s">
        <v>475</v>
      </c>
      <c r="B8207" s="8">
        <v>4725</v>
      </c>
    </row>
    <row r="8208" spans="1:2" x14ac:dyDescent="0.25">
      <c r="A8208" s="10" t="s">
        <v>475</v>
      </c>
      <c r="B8208" s="8">
        <v>5040</v>
      </c>
    </row>
    <row r="8209" spans="1:2" x14ac:dyDescent="0.25">
      <c r="A8209" s="10" t="s">
        <v>475</v>
      </c>
      <c r="B8209" s="8">
        <v>3060</v>
      </c>
    </row>
    <row r="8210" spans="1:2" x14ac:dyDescent="0.25">
      <c r="A8210" s="10" t="s">
        <v>543</v>
      </c>
      <c r="B8210" s="8">
        <v>2960</v>
      </c>
    </row>
    <row r="8211" spans="1:2" x14ac:dyDescent="0.25">
      <c r="A8211" s="10" t="s">
        <v>543</v>
      </c>
      <c r="B8211" s="8">
        <v>5976</v>
      </c>
    </row>
    <row r="8212" spans="1:2" x14ac:dyDescent="0.25">
      <c r="A8212" s="10" t="s">
        <v>543</v>
      </c>
      <c r="B8212" s="8">
        <v>4671</v>
      </c>
    </row>
    <row r="8213" spans="1:2" x14ac:dyDescent="0.25">
      <c r="A8213" s="10" t="s">
        <v>543</v>
      </c>
      <c r="B8213" s="8">
        <v>5075</v>
      </c>
    </row>
    <row r="8214" spans="1:2" x14ac:dyDescent="0.25">
      <c r="A8214" s="10" t="s">
        <v>543</v>
      </c>
      <c r="B8214" s="8">
        <v>4340</v>
      </c>
    </row>
    <row r="8215" spans="1:2" x14ac:dyDescent="0.25">
      <c r="A8215" s="10" t="s">
        <v>543</v>
      </c>
      <c r="B8215" s="8">
        <v>2550</v>
      </c>
    </row>
    <row r="8216" spans="1:2" x14ac:dyDescent="0.25">
      <c r="A8216" s="10" t="s">
        <v>543</v>
      </c>
      <c r="B8216" s="8">
        <v>2590</v>
      </c>
    </row>
    <row r="8217" spans="1:2" x14ac:dyDescent="0.25">
      <c r="A8217" s="10" t="s">
        <v>543</v>
      </c>
      <c r="B8217" s="8">
        <v>4340</v>
      </c>
    </row>
    <row r="8218" spans="1:2" x14ac:dyDescent="0.25">
      <c r="A8218" s="10" t="s">
        <v>543</v>
      </c>
      <c r="B8218" s="8">
        <v>5642</v>
      </c>
    </row>
    <row r="8219" spans="1:2" x14ac:dyDescent="0.25">
      <c r="A8219" s="10" t="s">
        <v>543</v>
      </c>
      <c r="B8219" s="8">
        <v>5208</v>
      </c>
    </row>
    <row r="8220" spans="1:2" x14ac:dyDescent="0.25">
      <c r="A8220" s="10" t="s">
        <v>543</v>
      </c>
      <c r="B8220" s="8">
        <v>5504</v>
      </c>
    </row>
    <row r="8221" spans="1:2" x14ac:dyDescent="0.25">
      <c r="A8221" s="10" t="s">
        <v>543</v>
      </c>
      <c r="B8221" s="8">
        <v>3813</v>
      </c>
    </row>
    <row r="8222" spans="1:2" x14ac:dyDescent="0.25">
      <c r="A8222" s="10" t="s">
        <v>543</v>
      </c>
      <c r="B8222" s="8">
        <v>2640</v>
      </c>
    </row>
    <row r="8223" spans="1:2" x14ac:dyDescent="0.25">
      <c r="A8223" s="10" t="s">
        <v>543</v>
      </c>
      <c r="B8223" s="8">
        <v>4836</v>
      </c>
    </row>
    <row r="8224" spans="1:2" x14ac:dyDescent="0.25">
      <c r="A8224" s="10" t="s">
        <v>543</v>
      </c>
      <c r="B8224" s="8">
        <v>7011</v>
      </c>
    </row>
    <row r="8225" spans="1:2" x14ac:dyDescent="0.25">
      <c r="A8225" s="10" t="s">
        <v>543</v>
      </c>
      <c r="B8225" s="8">
        <v>5336</v>
      </c>
    </row>
    <row r="8226" spans="1:2" x14ac:dyDescent="0.25">
      <c r="A8226" s="10" t="s">
        <v>543</v>
      </c>
      <c r="B8226" s="8">
        <v>5640</v>
      </c>
    </row>
    <row r="8227" spans="1:2" x14ac:dyDescent="0.25">
      <c r="A8227" s="10" t="s">
        <v>543</v>
      </c>
      <c r="B8227" s="8">
        <v>3600</v>
      </c>
    </row>
    <row r="8228" spans="1:2" x14ac:dyDescent="0.25">
      <c r="A8228" s="10" t="s">
        <v>543</v>
      </c>
      <c r="B8228" s="8">
        <v>2914</v>
      </c>
    </row>
    <row r="8229" spans="1:2" x14ac:dyDescent="0.25">
      <c r="A8229" s="10" t="s">
        <v>543</v>
      </c>
      <c r="B8229" s="8">
        <v>6642</v>
      </c>
    </row>
    <row r="8230" spans="1:2" x14ac:dyDescent="0.25">
      <c r="A8230" s="10" t="s">
        <v>543</v>
      </c>
      <c r="B8230" s="8">
        <v>7353</v>
      </c>
    </row>
    <row r="8231" spans="1:2" x14ac:dyDescent="0.25">
      <c r="A8231" s="10" t="s">
        <v>543</v>
      </c>
      <c r="B8231" s="8">
        <v>5160</v>
      </c>
    </row>
    <row r="8232" spans="1:2" x14ac:dyDescent="0.25">
      <c r="A8232" s="10" t="s">
        <v>543</v>
      </c>
      <c r="B8232" s="8">
        <v>6468</v>
      </c>
    </row>
    <row r="8233" spans="1:2" x14ac:dyDescent="0.25">
      <c r="A8233" s="10" t="s">
        <v>543</v>
      </c>
      <c r="B8233" s="8">
        <v>4935</v>
      </c>
    </row>
    <row r="8234" spans="1:2" x14ac:dyDescent="0.25">
      <c r="A8234" s="10" t="s">
        <v>543</v>
      </c>
      <c r="B8234" s="8">
        <v>2838</v>
      </c>
    </row>
    <row r="8235" spans="1:2" x14ac:dyDescent="0.25">
      <c r="A8235" s="10" t="s">
        <v>543</v>
      </c>
      <c r="B8235" s="8">
        <v>7560</v>
      </c>
    </row>
    <row r="8236" spans="1:2" x14ac:dyDescent="0.25">
      <c r="A8236" s="10" t="s">
        <v>543</v>
      </c>
      <c r="B8236" s="8">
        <v>11515</v>
      </c>
    </row>
    <row r="8237" spans="1:2" x14ac:dyDescent="0.25">
      <c r="A8237" s="10" t="s">
        <v>543</v>
      </c>
      <c r="B8237" s="8">
        <v>9282</v>
      </c>
    </row>
    <row r="8238" spans="1:2" x14ac:dyDescent="0.25">
      <c r="A8238" s="10" t="s">
        <v>543</v>
      </c>
      <c r="B8238" s="8">
        <v>8096</v>
      </c>
    </row>
    <row r="8239" spans="1:2" x14ac:dyDescent="0.25">
      <c r="A8239" s="10" t="s">
        <v>543</v>
      </c>
      <c r="B8239" s="8">
        <v>6815</v>
      </c>
    </row>
    <row r="8240" spans="1:2" x14ac:dyDescent="0.25">
      <c r="A8240" s="10" t="s">
        <v>543</v>
      </c>
      <c r="B8240" s="8">
        <v>4935</v>
      </c>
    </row>
    <row r="8241" spans="1:2" x14ac:dyDescent="0.25">
      <c r="A8241" s="10" t="s">
        <v>543</v>
      </c>
      <c r="B8241" s="8">
        <v>10944</v>
      </c>
    </row>
    <row r="8242" spans="1:2" x14ac:dyDescent="0.25">
      <c r="A8242" s="10" t="s">
        <v>543</v>
      </c>
      <c r="B8242" s="8">
        <v>11184</v>
      </c>
    </row>
    <row r="8243" spans="1:2" x14ac:dyDescent="0.25">
      <c r="A8243" s="10" t="s">
        <v>543</v>
      </c>
      <c r="B8243" s="8">
        <v>9384</v>
      </c>
    </row>
    <row r="8244" spans="1:2" x14ac:dyDescent="0.25">
      <c r="A8244" s="10" t="s">
        <v>543</v>
      </c>
      <c r="B8244" s="8">
        <v>8037</v>
      </c>
    </row>
    <row r="8245" spans="1:2" x14ac:dyDescent="0.25">
      <c r="A8245" s="10" t="s">
        <v>543</v>
      </c>
      <c r="B8245" s="8">
        <v>6440</v>
      </c>
    </row>
    <row r="8246" spans="1:2" x14ac:dyDescent="0.25">
      <c r="A8246" s="10" t="s">
        <v>543</v>
      </c>
      <c r="B8246" s="8">
        <v>7050</v>
      </c>
    </row>
    <row r="8247" spans="1:2" x14ac:dyDescent="0.25">
      <c r="A8247" s="10" t="s">
        <v>543</v>
      </c>
      <c r="B8247" s="8">
        <v>10370</v>
      </c>
    </row>
    <row r="8248" spans="1:2" x14ac:dyDescent="0.25">
      <c r="A8248" s="10" t="s">
        <v>543</v>
      </c>
      <c r="B8248" s="8">
        <v>10472</v>
      </c>
    </row>
    <row r="8249" spans="1:2" x14ac:dyDescent="0.25">
      <c r="A8249" s="10" t="s">
        <v>543</v>
      </c>
      <c r="B8249" s="8">
        <v>11648</v>
      </c>
    </row>
    <row r="8250" spans="1:2" x14ac:dyDescent="0.25">
      <c r="A8250" s="10" t="s">
        <v>543</v>
      </c>
      <c r="B8250" s="8">
        <v>7876</v>
      </c>
    </row>
    <row r="8251" spans="1:2" x14ac:dyDescent="0.25">
      <c r="A8251" s="10" t="s">
        <v>543</v>
      </c>
      <c r="B8251" s="8">
        <v>6384</v>
      </c>
    </row>
    <row r="8252" spans="1:2" x14ac:dyDescent="0.25">
      <c r="A8252" s="10" t="s">
        <v>543</v>
      </c>
      <c r="B8252" s="8">
        <v>7600</v>
      </c>
    </row>
    <row r="8253" spans="1:2" x14ac:dyDescent="0.25">
      <c r="A8253" s="10" t="s">
        <v>543</v>
      </c>
      <c r="B8253" s="8">
        <v>7040</v>
      </c>
    </row>
    <row r="8254" spans="1:2" x14ac:dyDescent="0.25">
      <c r="A8254" s="10" t="s">
        <v>543</v>
      </c>
      <c r="B8254" s="8">
        <v>7626</v>
      </c>
    </row>
    <row r="8255" spans="1:2" x14ac:dyDescent="0.25">
      <c r="A8255" s="10" t="s">
        <v>543</v>
      </c>
      <c r="B8255" s="8">
        <v>9180</v>
      </c>
    </row>
    <row r="8256" spans="1:2" x14ac:dyDescent="0.25">
      <c r="A8256" s="10" t="s">
        <v>543</v>
      </c>
      <c r="B8256" s="8">
        <v>6624</v>
      </c>
    </row>
    <row r="8257" spans="1:2" x14ac:dyDescent="0.25">
      <c r="A8257" s="10" t="s">
        <v>543</v>
      </c>
      <c r="B8257" s="8">
        <v>5332</v>
      </c>
    </row>
    <row r="8258" spans="1:2" x14ac:dyDescent="0.25">
      <c r="A8258" s="10" t="s">
        <v>543</v>
      </c>
      <c r="B8258" s="8">
        <v>6784</v>
      </c>
    </row>
    <row r="8259" spans="1:2" x14ac:dyDescent="0.25">
      <c r="A8259" s="10" t="s">
        <v>543</v>
      </c>
      <c r="B8259" s="8">
        <v>7560</v>
      </c>
    </row>
    <row r="8260" spans="1:2" x14ac:dyDescent="0.25">
      <c r="A8260" s="10" t="s">
        <v>543</v>
      </c>
      <c r="B8260" s="8">
        <v>8037</v>
      </c>
    </row>
    <row r="8261" spans="1:2" x14ac:dyDescent="0.25">
      <c r="A8261" s="10" t="s">
        <v>543</v>
      </c>
      <c r="B8261" s="8">
        <v>9650</v>
      </c>
    </row>
    <row r="8262" spans="1:2" x14ac:dyDescent="0.25">
      <c r="A8262" s="10" t="s">
        <v>543</v>
      </c>
      <c r="B8262" s="8">
        <v>5311</v>
      </c>
    </row>
    <row r="8263" spans="1:2" x14ac:dyDescent="0.25">
      <c r="A8263" s="10" t="s">
        <v>543</v>
      </c>
      <c r="B8263" s="8">
        <v>5117</v>
      </c>
    </row>
    <row r="8264" spans="1:2" x14ac:dyDescent="0.25">
      <c r="A8264" s="10" t="s">
        <v>543</v>
      </c>
      <c r="B8264" s="8">
        <v>5136</v>
      </c>
    </row>
    <row r="8265" spans="1:2" x14ac:dyDescent="0.25">
      <c r="A8265" s="10" t="s">
        <v>543</v>
      </c>
      <c r="B8265" s="8">
        <v>6360</v>
      </c>
    </row>
    <row r="8266" spans="1:2" x14ac:dyDescent="0.25">
      <c r="A8266" s="10" t="s">
        <v>543</v>
      </c>
      <c r="B8266" s="8">
        <v>9212</v>
      </c>
    </row>
    <row r="8267" spans="1:2" x14ac:dyDescent="0.25">
      <c r="A8267" s="10" t="s">
        <v>543</v>
      </c>
      <c r="B8267" s="8">
        <v>10452</v>
      </c>
    </row>
    <row r="8268" spans="1:2" x14ac:dyDescent="0.25">
      <c r="A8268" s="10" t="s">
        <v>543</v>
      </c>
      <c r="B8268" s="8">
        <v>6160</v>
      </c>
    </row>
    <row r="8269" spans="1:2" x14ac:dyDescent="0.25">
      <c r="A8269" s="10" t="s">
        <v>543</v>
      </c>
      <c r="B8269" s="8">
        <v>5676</v>
      </c>
    </row>
    <row r="8270" spans="1:2" x14ac:dyDescent="0.25">
      <c r="A8270" s="10" t="s">
        <v>543</v>
      </c>
      <c r="B8270" s="8">
        <v>5474</v>
      </c>
    </row>
    <row r="8271" spans="1:2" x14ac:dyDescent="0.25">
      <c r="A8271" s="10" t="s">
        <v>543</v>
      </c>
      <c r="B8271" s="8">
        <v>8262</v>
      </c>
    </row>
    <row r="8272" spans="1:2" x14ac:dyDescent="0.25">
      <c r="A8272" s="10" t="s">
        <v>543</v>
      </c>
      <c r="B8272" s="8">
        <v>10152</v>
      </c>
    </row>
    <row r="8273" spans="1:2" x14ac:dyDescent="0.25">
      <c r="A8273" s="10" t="s">
        <v>543</v>
      </c>
      <c r="B8273" s="8">
        <v>10450</v>
      </c>
    </row>
    <row r="8274" spans="1:2" x14ac:dyDescent="0.25">
      <c r="A8274" s="10" t="s">
        <v>543</v>
      </c>
      <c r="B8274" s="8">
        <v>7802</v>
      </c>
    </row>
    <row r="8275" spans="1:2" x14ac:dyDescent="0.25">
      <c r="A8275" s="10" t="s">
        <v>543</v>
      </c>
      <c r="B8275" s="8">
        <v>6640</v>
      </c>
    </row>
    <row r="8276" spans="1:2" x14ac:dyDescent="0.25">
      <c r="A8276" s="10" t="s">
        <v>543</v>
      </c>
      <c r="B8276" s="8">
        <v>6664</v>
      </c>
    </row>
    <row r="8277" spans="1:2" x14ac:dyDescent="0.25">
      <c r="A8277" s="10" t="s">
        <v>543</v>
      </c>
      <c r="B8277" s="8">
        <v>9520</v>
      </c>
    </row>
    <row r="8278" spans="1:2" x14ac:dyDescent="0.25">
      <c r="A8278" s="10" t="s">
        <v>543</v>
      </c>
      <c r="B8278" s="8">
        <v>2980</v>
      </c>
    </row>
    <row r="8279" spans="1:2" x14ac:dyDescent="0.25">
      <c r="A8279" s="10" t="s">
        <v>543</v>
      </c>
      <c r="B8279" s="8">
        <v>4495</v>
      </c>
    </row>
    <row r="8280" spans="1:2" x14ac:dyDescent="0.25">
      <c r="A8280" s="10" t="s">
        <v>543</v>
      </c>
      <c r="B8280" s="8">
        <v>3328</v>
      </c>
    </row>
    <row r="8281" spans="1:2" x14ac:dyDescent="0.25">
      <c r="A8281" s="10" t="s">
        <v>543</v>
      </c>
      <c r="B8281" s="8">
        <v>2496</v>
      </c>
    </row>
    <row r="8282" spans="1:2" x14ac:dyDescent="0.25">
      <c r="A8282" s="10" t="s">
        <v>768</v>
      </c>
      <c r="B8282" s="8">
        <v>3690</v>
      </c>
    </row>
    <row r="8283" spans="1:2" x14ac:dyDescent="0.25">
      <c r="A8283" s="10" t="s">
        <v>768</v>
      </c>
      <c r="B8283" s="8">
        <v>4080</v>
      </c>
    </row>
    <row r="8284" spans="1:2" x14ac:dyDescent="0.25">
      <c r="A8284" s="10" t="s">
        <v>768</v>
      </c>
      <c r="B8284" s="8">
        <v>3636</v>
      </c>
    </row>
    <row r="8285" spans="1:2" x14ac:dyDescent="0.25">
      <c r="A8285" s="10" t="s">
        <v>768</v>
      </c>
      <c r="B8285" s="8">
        <v>5037</v>
      </c>
    </row>
    <row r="8286" spans="1:2" x14ac:dyDescent="0.25">
      <c r="A8286" s="10" t="s">
        <v>768</v>
      </c>
      <c r="B8286" s="8">
        <v>3220</v>
      </c>
    </row>
    <row r="8287" spans="1:2" x14ac:dyDescent="0.25">
      <c r="A8287" s="10" t="s">
        <v>768</v>
      </c>
      <c r="B8287" s="8">
        <v>3584</v>
      </c>
    </row>
    <row r="8288" spans="1:2" x14ac:dyDescent="0.25">
      <c r="A8288" s="10" t="s">
        <v>768</v>
      </c>
      <c r="B8288" s="8">
        <v>2726</v>
      </c>
    </row>
    <row r="8289" spans="1:2" x14ac:dyDescent="0.25">
      <c r="A8289" s="10" t="s">
        <v>768</v>
      </c>
      <c r="B8289" s="8">
        <v>4004</v>
      </c>
    </row>
    <row r="8290" spans="1:2" x14ac:dyDescent="0.25">
      <c r="A8290" s="10" t="s">
        <v>768</v>
      </c>
      <c r="B8290" s="8">
        <v>4420</v>
      </c>
    </row>
    <row r="8291" spans="1:2" x14ac:dyDescent="0.25">
      <c r="A8291" s="10" t="s">
        <v>768</v>
      </c>
      <c r="B8291" s="8">
        <v>6045</v>
      </c>
    </row>
    <row r="8292" spans="1:2" x14ac:dyDescent="0.25">
      <c r="A8292" s="10" t="s">
        <v>768</v>
      </c>
      <c r="B8292" s="8">
        <v>3652</v>
      </c>
    </row>
    <row r="8293" spans="1:2" x14ac:dyDescent="0.25">
      <c r="A8293" s="10" t="s">
        <v>768</v>
      </c>
      <c r="B8293" s="8">
        <v>3100</v>
      </c>
    </row>
    <row r="8294" spans="1:2" x14ac:dyDescent="0.25">
      <c r="A8294" s="10" t="s">
        <v>768</v>
      </c>
      <c r="B8294" s="8">
        <v>2376</v>
      </c>
    </row>
    <row r="8295" spans="1:2" x14ac:dyDescent="0.25">
      <c r="A8295" s="10" t="s">
        <v>768</v>
      </c>
      <c r="B8295" s="8">
        <v>3625</v>
      </c>
    </row>
    <row r="8296" spans="1:2" x14ac:dyDescent="0.25">
      <c r="A8296" s="10" t="s">
        <v>768</v>
      </c>
      <c r="B8296" s="8">
        <v>2639</v>
      </c>
    </row>
    <row r="8297" spans="1:2" x14ac:dyDescent="0.25">
      <c r="A8297" s="10" t="s">
        <v>768</v>
      </c>
      <c r="B8297" s="8">
        <v>3451</v>
      </c>
    </row>
    <row r="8298" spans="1:2" x14ac:dyDescent="0.25">
      <c r="A8298" s="10" t="s">
        <v>768</v>
      </c>
      <c r="B8298" s="8">
        <v>2550</v>
      </c>
    </row>
    <row r="8299" spans="1:2" x14ac:dyDescent="0.25">
      <c r="A8299" s="10" t="s">
        <v>768</v>
      </c>
      <c r="B8299" s="8">
        <v>2560</v>
      </c>
    </row>
    <row r="8300" spans="1:2" x14ac:dyDescent="0.25">
      <c r="A8300" s="10" t="s">
        <v>768</v>
      </c>
      <c r="B8300" s="8">
        <v>2100</v>
      </c>
    </row>
    <row r="8301" spans="1:2" x14ac:dyDescent="0.25">
      <c r="A8301" s="10" t="s">
        <v>768</v>
      </c>
      <c r="B8301" s="8">
        <v>3528</v>
      </c>
    </row>
    <row r="8302" spans="1:2" x14ac:dyDescent="0.25">
      <c r="A8302" s="10" t="s">
        <v>768</v>
      </c>
      <c r="B8302" s="8">
        <v>2964</v>
      </c>
    </row>
    <row r="8303" spans="1:2" x14ac:dyDescent="0.25">
      <c r="A8303" s="10" t="s">
        <v>768</v>
      </c>
      <c r="B8303" s="8">
        <v>4800</v>
      </c>
    </row>
    <row r="8304" spans="1:2" x14ac:dyDescent="0.25">
      <c r="A8304" s="10" t="s">
        <v>768</v>
      </c>
      <c r="B8304" s="8">
        <v>2856</v>
      </c>
    </row>
    <row r="8305" spans="1:2" x14ac:dyDescent="0.25">
      <c r="A8305" s="10" t="s">
        <v>768</v>
      </c>
      <c r="B8305" s="8">
        <v>3580</v>
      </c>
    </row>
    <row r="8306" spans="1:2" x14ac:dyDescent="0.25">
      <c r="A8306" s="10" t="s">
        <v>768</v>
      </c>
      <c r="B8306" s="8">
        <v>4356</v>
      </c>
    </row>
    <row r="8307" spans="1:2" x14ac:dyDescent="0.25">
      <c r="A8307" s="10" t="s">
        <v>768</v>
      </c>
      <c r="B8307" s="8">
        <v>8401</v>
      </c>
    </row>
    <row r="8308" spans="1:2" x14ac:dyDescent="0.25">
      <c r="A8308" s="10" t="s">
        <v>768</v>
      </c>
      <c r="B8308" s="8">
        <v>7168</v>
      </c>
    </row>
    <row r="8309" spans="1:2" x14ac:dyDescent="0.25">
      <c r="A8309" s="10" t="s">
        <v>768</v>
      </c>
      <c r="B8309" s="8">
        <v>7680</v>
      </c>
    </row>
    <row r="8310" spans="1:2" x14ac:dyDescent="0.25">
      <c r="A8310" s="10" t="s">
        <v>768</v>
      </c>
      <c r="B8310" s="8">
        <v>5252</v>
      </c>
    </row>
    <row r="8311" spans="1:2" x14ac:dyDescent="0.25">
      <c r="A8311" s="10" t="s">
        <v>768</v>
      </c>
      <c r="B8311" s="8">
        <v>5742</v>
      </c>
    </row>
    <row r="8312" spans="1:2" x14ac:dyDescent="0.25">
      <c r="A8312" s="10" t="s">
        <v>768</v>
      </c>
      <c r="B8312" s="8">
        <v>4500</v>
      </c>
    </row>
    <row r="8313" spans="1:2" x14ac:dyDescent="0.25">
      <c r="A8313" s="10" t="s">
        <v>768</v>
      </c>
      <c r="B8313" s="8">
        <v>11322</v>
      </c>
    </row>
    <row r="8314" spans="1:2" x14ac:dyDescent="0.25">
      <c r="A8314" s="10" t="s">
        <v>768</v>
      </c>
      <c r="B8314" s="8">
        <v>7888</v>
      </c>
    </row>
    <row r="8315" spans="1:2" x14ac:dyDescent="0.25">
      <c r="A8315" s="10" t="s">
        <v>768</v>
      </c>
      <c r="B8315" s="8">
        <v>7920</v>
      </c>
    </row>
    <row r="8316" spans="1:2" x14ac:dyDescent="0.25">
      <c r="A8316" s="10" t="s">
        <v>768</v>
      </c>
      <c r="B8316" s="8">
        <v>9660</v>
      </c>
    </row>
    <row r="8317" spans="1:2" x14ac:dyDescent="0.25">
      <c r="A8317" s="10" t="s">
        <v>768</v>
      </c>
      <c r="B8317" s="8">
        <v>6272</v>
      </c>
    </row>
    <row r="8318" spans="1:2" x14ac:dyDescent="0.25">
      <c r="A8318" s="10" t="s">
        <v>768</v>
      </c>
      <c r="B8318" s="8">
        <v>6006</v>
      </c>
    </row>
    <row r="8319" spans="1:2" x14ac:dyDescent="0.25">
      <c r="A8319" s="10" t="s">
        <v>768</v>
      </c>
      <c r="B8319" s="8">
        <v>10336</v>
      </c>
    </row>
    <row r="8320" spans="1:2" x14ac:dyDescent="0.25">
      <c r="A8320" s="10" t="s">
        <v>768</v>
      </c>
      <c r="B8320" s="8">
        <v>6757</v>
      </c>
    </row>
    <row r="8321" spans="1:2" x14ac:dyDescent="0.25">
      <c r="A8321" s="10" t="s">
        <v>768</v>
      </c>
      <c r="B8321" s="8">
        <v>11924</v>
      </c>
    </row>
    <row r="8322" spans="1:2" x14ac:dyDescent="0.25">
      <c r="A8322" s="10" t="s">
        <v>768</v>
      </c>
      <c r="B8322" s="8">
        <v>12246</v>
      </c>
    </row>
    <row r="8323" spans="1:2" x14ac:dyDescent="0.25">
      <c r="A8323" s="10" t="s">
        <v>768</v>
      </c>
      <c r="B8323" s="8">
        <v>5184</v>
      </c>
    </row>
    <row r="8324" spans="1:2" x14ac:dyDescent="0.25">
      <c r="A8324" s="10" t="s">
        <v>768</v>
      </c>
      <c r="B8324" s="8">
        <v>5005</v>
      </c>
    </row>
    <row r="8325" spans="1:2" x14ac:dyDescent="0.25">
      <c r="A8325" s="10" t="s">
        <v>768</v>
      </c>
      <c r="B8325" s="8">
        <v>9280</v>
      </c>
    </row>
    <row r="8326" spans="1:2" x14ac:dyDescent="0.25">
      <c r="A8326" s="10" t="s">
        <v>768</v>
      </c>
      <c r="B8326" s="8">
        <v>8360</v>
      </c>
    </row>
    <row r="8327" spans="1:2" x14ac:dyDescent="0.25">
      <c r="A8327" s="10" t="s">
        <v>768</v>
      </c>
      <c r="B8327" s="8">
        <v>7029</v>
      </c>
    </row>
    <row r="8328" spans="1:2" x14ac:dyDescent="0.25">
      <c r="A8328" s="10" t="s">
        <v>768</v>
      </c>
      <c r="B8328" s="8">
        <v>8120</v>
      </c>
    </row>
    <row r="8329" spans="1:2" x14ac:dyDescent="0.25">
      <c r="A8329" s="10" t="s">
        <v>768</v>
      </c>
      <c r="B8329" s="8">
        <v>5440</v>
      </c>
    </row>
    <row r="8330" spans="1:2" x14ac:dyDescent="0.25">
      <c r="A8330" s="10" t="s">
        <v>768</v>
      </c>
      <c r="B8330" s="8">
        <v>4680</v>
      </c>
    </row>
    <row r="8331" spans="1:2" x14ac:dyDescent="0.25">
      <c r="A8331" s="10" t="s">
        <v>768</v>
      </c>
      <c r="B8331" s="8">
        <v>6570</v>
      </c>
    </row>
    <row r="8332" spans="1:2" x14ac:dyDescent="0.25">
      <c r="A8332" s="10" t="s">
        <v>768</v>
      </c>
      <c r="B8332" s="8">
        <v>5628</v>
      </c>
    </row>
    <row r="8333" spans="1:2" x14ac:dyDescent="0.25">
      <c r="A8333" s="10" t="s">
        <v>768</v>
      </c>
      <c r="B8333" s="8">
        <v>4450</v>
      </c>
    </row>
    <row r="8334" spans="1:2" x14ac:dyDescent="0.25">
      <c r="A8334" s="10" t="s">
        <v>768</v>
      </c>
      <c r="B8334" s="8">
        <v>4401</v>
      </c>
    </row>
    <row r="8335" spans="1:2" x14ac:dyDescent="0.25">
      <c r="A8335" s="10" t="s">
        <v>768</v>
      </c>
      <c r="B8335" s="8">
        <v>3930</v>
      </c>
    </row>
    <row r="8336" spans="1:2" x14ac:dyDescent="0.25">
      <c r="A8336" s="10" t="s">
        <v>768</v>
      </c>
      <c r="B8336" s="8">
        <v>3052</v>
      </c>
    </row>
    <row r="8337" spans="1:2" x14ac:dyDescent="0.25">
      <c r="A8337" s="10" t="s">
        <v>768</v>
      </c>
      <c r="B8337" s="8">
        <v>5191</v>
      </c>
    </row>
    <row r="8338" spans="1:2" x14ac:dyDescent="0.25">
      <c r="A8338" s="10" t="s">
        <v>768</v>
      </c>
      <c r="B8338" s="8">
        <v>4872</v>
      </c>
    </row>
    <row r="8339" spans="1:2" x14ac:dyDescent="0.25">
      <c r="A8339" s="10" t="s">
        <v>768</v>
      </c>
      <c r="B8339" s="8">
        <v>4683</v>
      </c>
    </row>
    <row r="8340" spans="1:2" x14ac:dyDescent="0.25">
      <c r="A8340" s="10" t="s">
        <v>768</v>
      </c>
      <c r="B8340" s="8">
        <v>7548</v>
      </c>
    </row>
    <row r="8341" spans="1:2" x14ac:dyDescent="0.25">
      <c r="A8341" s="10" t="s">
        <v>768</v>
      </c>
      <c r="B8341" s="8">
        <v>5966</v>
      </c>
    </row>
    <row r="8342" spans="1:2" x14ac:dyDescent="0.25">
      <c r="A8342" s="10" t="s">
        <v>768</v>
      </c>
      <c r="B8342" s="8">
        <v>6020</v>
      </c>
    </row>
    <row r="8343" spans="1:2" x14ac:dyDescent="0.25">
      <c r="A8343" s="10" t="s">
        <v>768</v>
      </c>
      <c r="B8343" s="8">
        <v>8686</v>
      </c>
    </row>
    <row r="8344" spans="1:2" x14ac:dyDescent="0.25">
      <c r="A8344" s="10" t="s">
        <v>768</v>
      </c>
      <c r="B8344" s="8">
        <v>9672</v>
      </c>
    </row>
    <row r="8345" spans="1:2" x14ac:dyDescent="0.25">
      <c r="A8345" s="10" t="s">
        <v>768</v>
      </c>
      <c r="B8345" s="8">
        <v>9768</v>
      </c>
    </row>
    <row r="8346" spans="1:2" x14ac:dyDescent="0.25">
      <c r="A8346" s="10" t="s">
        <v>768</v>
      </c>
      <c r="B8346" s="8">
        <v>9240</v>
      </c>
    </row>
    <row r="8347" spans="1:2" x14ac:dyDescent="0.25">
      <c r="A8347" s="10" t="s">
        <v>768</v>
      </c>
      <c r="B8347" s="8">
        <v>7744</v>
      </c>
    </row>
    <row r="8348" spans="1:2" x14ac:dyDescent="0.25">
      <c r="A8348" s="10" t="s">
        <v>768</v>
      </c>
      <c r="B8348" s="8">
        <v>6080</v>
      </c>
    </row>
    <row r="8349" spans="1:2" x14ac:dyDescent="0.25">
      <c r="A8349" s="10" t="s">
        <v>768</v>
      </c>
      <c r="B8349" s="8">
        <v>11025</v>
      </c>
    </row>
    <row r="8350" spans="1:2" x14ac:dyDescent="0.25">
      <c r="A8350" s="10" t="s">
        <v>768</v>
      </c>
      <c r="B8350" s="8">
        <v>3780</v>
      </c>
    </row>
    <row r="8351" spans="1:2" x14ac:dyDescent="0.25">
      <c r="A8351" s="10" t="s">
        <v>768</v>
      </c>
      <c r="B8351" s="8">
        <v>1610</v>
      </c>
    </row>
    <row r="8352" spans="1:2" x14ac:dyDescent="0.25">
      <c r="A8352" s="10" t="s">
        <v>768</v>
      </c>
      <c r="B8352" s="8">
        <v>1406</v>
      </c>
    </row>
    <row r="8353" spans="1:2" x14ac:dyDescent="0.25">
      <c r="A8353" s="10" t="s">
        <v>768</v>
      </c>
      <c r="B8353" s="8">
        <v>506</v>
      </c>
    </row>
    <row r="8354" spans="1:2" x14ac:dyDescent="0.25">
      <c r="A8354" s="10" t="s">
        <v>785</v>
      </c>
      <c r="B8354" s="8">
        <v>3534</v>
      </c>
    </row>
    <row r="8355" spans="1:2" x14ac:dyDescent="0.25">
      <c r="A8355" s="10" t="s">
        <v>785</v>
      </c>
      <c r="B8355" s="8">
        <v>3648</v>
      </c>
    </row>
    <row r="8356" spans="1:2" x14ac:dyDescent="0.25">
      <c r="A8356" s="10" t="s">
        <v>785</v>
      </c>
      <c r="B8356" s="8">
        <v>3296</v>
      </c>
    </row>
    <row r="8357" spans="1:2" x14ac:dyDescent="0.25">
      <c r="A8357" s="10" t="s">
        <v>785</v>
      </c>
      <c r="B8357" s="8">
        <v>4992</v>
      </c>
    </row>
    <row r="8358" spans="1:2" x14ac:dyDescent="0.25">
      <c r="A8358" s="10" t="s">
        <v>785</v>
      </c>
      <c r="B8358" s="8">
        <v>3536</v>
      </c>
    </row>
    <row r="8359" spans="1:2" x14ac:dyDescent="0.25">
      <c r="A8359" s="10" t="s">
        <v>785</v>
      </c>
      <c r="B8359" s="8">
        <v>2712</v>
      </c>
    </row>
    <row r="8360" spans="1:2" x14ac:dyDescent="0.25">
      <c r="A8360" s="10" t="s">
        <v>785</v>
      </c>
      <c r="B8360" s="8">
        <v>2465</v>
      </c>
    </row>
    <row r="8361" spans="1:2" x14ac:dyDescent="0.25">
      <c r="A8361" s="10" t="s">
        <v>785</v>
      </c>
      <c r="B8361" s="8">
        <v>3888</v>
      </c>
    </row>
    <row r="8362" spans="1:2" x14ac:dyDescent="0.25">
      <c r="A8362" s="10" t="s">
        <v>785</v>
      </c>
      <c r="B8362" s="8">
        <v>4462</v>
      </c>
    </row>
    <row r="8363" spans="1:2" x14ac:dyDescent="0.25">
      <c r="A8363" s="10" t="s">
        <v>785</v>
      </c>
      <c r="B8363" s="8">
        <v>6208</v>
      </c>
    </row>
    <row r="8364" spans="1:2" x14ac:dyDescent="0.25">
      <c r="A8364" s="10" t="s">
        <v>785</v>
      </c>
      <c r="B8364" s="8">
        <v>2880</v>
      </c>
    </row>
    <row r="8365" spans="1:2" x14ac:dyDescent="0.25">
      <c r="A8365" s="10" t="s">
        <v>785</v>
      </c>
      <c r="B8365" s="8">
        <v>2668</v>
      </c>
    </row>
    <row r="8366" spans="1:2" x14ac:dyDescent="0.25">
      <c r="A8366" s="10" t="s">
        <v>785</v>
      </c>
      <c r="B8366" s="8">
        <v>2464</v>
      </c>
    </row>
    <row r="8367" spans="1:2" x14ac:dyDescent="0.25">
      <c r="A8367" s="10" t="s">
        <v>785</v>
      </c>
      <c r="B8367" s="8">
        <v>3120</v>
      </c>
    </row>
    <row r="8368" spans="1:2" x14ac:dyDescent="0.25">
      <c r="A8368" s="10" t="s">
        <v>785</v>
      </c>
      <c r="B8368" s="8">
        <v>3225</v>
      </c>
    </row>
    <row r="8369" spans="1:2" x14ac:dyDescent="0.25">
      <c r="A8369" s="10" t="s">
        <v>785</v>
      </c>
      <c r="B8369" s="8">
        <v>3232</v>
      </c>
    </row>
    <row r="8370" spans="1:2" x14ac:dyDescent="0.25">
      <c r="A8370" s="10" t="s">
        <v>785</v>
      </c>
      <c r="B8370" s="8">
        <v>1672</v>
      </c>
    </row>
    <row r="8371" spans="1:2" x14ac:dyDescent="0.25">
      <c r="A8371" s="10" t="s">
        <v>785</v>
      </c>
      <c r="B8371" s="8">
        <v>1740</v>
      </c>
    </row>
    <row r="8372" spans="1:2" x14ac:dyDescent="0.25">
      <c r="A8372" s="10" t="s">
        <v>785</v>
      </c>
      <c r="B8372" s="8">
        <v>1672</v>
      </c>
    </row>
    <row r="8373" spans="1:2" x14ac:dyDescent="0.25">
      <c r="A8373" s="10" t="s">
        <v>785</v>
      </c>
      <c r="B8373" s="8">
        <v>2310</v>
      </c>
    </row>
    <row r="8374" spans="1:2" x14ac:dyDescent="0.25">
      <c r="A8374" s="10" t="s">
        <v>785</v>
      </c>
      <c r="B8374" s="8">
        <v>1568</v>
      </c>
    </row>
    <row r="8375" spans="1:2" x14ac:dyDescent="0.25">
      <c r="A8375" s="10" t="s">
        <v>785</v>
      </c>
      <c r="B8375" s="8">
        <v>3488</v>
      </c>
    </row>
    <row r="8376" spans="1:2" x14ac:dyDescent="0.25">
      <c r="A8376" s="10" t="s">
        <v>785</v>
      </c>
      <c r="B8376" s="8">
        <v>2090</v>
      </c>
    </row>
    <row r="8377" spans="1:2" x14ac:dyDescent="0.25">
      <c r="A8377" s="10" t="s">
        <v>785</v>
      </c>
      <c r="B8377" s="8">
        <v>4290</v>
      </c>
    </row>
    <row r="8378" spans="1:2" x14ac:dyDescent="0.25">
      <c r="A8378" s="10" t="s">
        <v>785</v>
      </c>
      <c r="B8378" s="8">
        <v>5148</v>
      </c>
    </row>
    <row r="8379" spans="1:2" x14ac:dyDescent="0.25">
      <c r="A8379" s="10" t="s">
        <v>785</v>
      </c>
      <c r="B8379" s="8">
        <v>9468</v>
      </c>
    </row>
    <row r="8380" spans="1:2" x14ac:dyDescent="0.25">
      <c r="A8380" s="10" t="s">
        <v>785</v>
      </c>
      <c r="B8380" s="8">
        <v>6750</v>
      </c>
    </row>
    <row r="8381" spans="1:2" x14ac:dyDescent="0.25">
      <c r="A8381" s="10" t="s">
        <v>785</v>
      </c>
      <c r="B8381" s="8">
        <v>8155</v>
      </c>
    </row>
    <row r="8382" spans="1:2" x14ac:dyDescent="0.25">
      <c r="A8382" s="10" t="s">
        <v>785</v>
      </c>
      <c r="B8382" s="8">
        <v>7980</v>
      </c>
    </row>
    <row r="8383" spans="1:2" x14ac:dyDescent="0.25">
      <c r="A8383" s="10" t="s">
        <v>785</v>
      </c>
      <c r="B8383" s="8">
        <v>6510</v>
      </c>
    </row>
    <row r="8384" spans="1:2" x14ac:dyDescent="0.25">
      <c r="A8384" s="10" t="s">
        <v>785</v>
      </c>
      <c r="B8384" s="8">
        <v>6270</v>
      </c>
    </row>
    <row r="8385" spans="1:2" x14ac:dyDescent="0.25">
      <c r="A8385" s="10" t="s">
        <v>785</v>
      </c>
      <c r="B8385" s="8">
        <v>10080</v>
      </c>
    </row>
    <row r="8386" spans="1:2" x14ac:dyDescent="0.25">
      <c r="A8386" s="10" t="s">
        <v>785</v>
      </c>
      <c r="B8386" s="8">
        <v>7936</v>
      </c>
    </row>
    <row r="8387" spans="1:2" x14ac:dyDescent="0.25">
      <c r="A8387" s="10" t="s">
        <v>785</v>
      </c>
      <c r="B8387" s="8">
        <v>9768</v>
      </c>
    </row>
    <row r="8388" spans="1:2" x14ac:dyDescent="0.25">
      <c r="A8388" s="10" t="s">
        <v>785</v>
      </c>
      <c r="B8388" s="8">
        <v>9982</v>
      </c>
    </row>
    <row r="8389" spans="1:2" x14ac:dyDescent="0.25">
      <c r="A8389" s="10" t="s">
        <v>785</v>
      </c>
      <c r="B8389" s="8">
        <v>7056</v>
      </c>
    </row>
    <row r="8390" spans="1:2" x14ac:dyDescent="0.25">
      <c r="A8390" s="10" t="s">
        <v>785</v>
      </c>
      <c r="B8390" s="8">
        <v>6265</v>
      </c>
    </row>
    <row r="8391" spans="1:2" x14ac:dyDescent="0.25">
      <c r="A8391" s="10" t="s">
        <v>785</v>
      </c>
      <c r="B8391" s="8">
        <v>13160</v>
      </c>
    </row>
    <row r="8392" spans="1:2" x14ac:dyDescent="0.25">
      <c r="A8392" s="10" t="s">
        <v>785</v>
      </c>
      <c r="B8392" s="8">
        <v>6291</v>
      </c>
    </row>
    <row r="8393" spans="1:2" x14ac:dyDescent="0.25">
      <c r="A8393" s="10" t="s">
        <v>785</v>
      </c>
      <c r="B8393" s="8">
        <v>9087</v>
      </c>
    </row>
    <row r="8394" spans="1:2" x14ac:dyDescent="0.25">
      <c r="A8394" s="10" t="s">
        <v>785</v>
      </c>
      <c r="B8394" s="8">
        <v>10008</v>
      </c>
    </row>
    <row r="8395" spans="1:2" x14ac:dyDescent="0.25">
      <c r="A8395" s="10" t="s">
        <v>785</v>
      </c>
      <c r="B8395" s="8">
        <v>5180</v>
      </c>
    </row>
    <row r="8396" spans="1:2" x14ac:dyDescent="0.25">
      <c r="A8396" s="10" t="s">
        <v>785</v>
      </c>
      <c r="B8396" s="8">
        <v>5880</v>
      </c>
    </row>
    <row r="8397" spans="1:2" x14ac:dyDescent="0.25">
      <c r="A8397" s="10" t="s">
        <v>785</v>
      </c>
      <c r="B8397" s="8">
        <v>7917</v>
      </c>
    </row>
    <row r="8398" spans="1:2" x14ac:dyDescent="0.25">
      <c r="A8398" s="10" t="s">
        <v>785</v>
      </c>
      <c r="B8398" s="8">
        <v>7828</v>
      </c>
    </row>
    <row r="8399" spans="1:2" x14ac:dyDescent="0.25">
      <c r="A8399" s="10" t="s">
        <v>785</v>
      </c>
      <c r="B8399" s="8">
        <v>6228</v>
      </c>
    </row>
    <row r="8400" spans="1:2" x14ac:dyDescent="0.25">
      <c r="A8400" s="10" t="s">
        <v>785</v>
      </c>
      <c r="B8400" s="8">
        <v>10011</v>
      </c>
    </row>
    <row r="8401" spans="1:2" x14ac:dyDescent="0.25">
      <c r="A8401" s="10" t="s">
        <v>785</v>
      </c>
      <c r="B8401" s="8">
        <v>4620</v>
      </c>
    </row>
    <row r="8402" spans="1:2" x14ac:dyDescent="0.25">
      <c r="A8402" s="10" t="s">
        <v>785</v>
      </c>
      <c r="B8402" s="8">
        <v>4060</v>
      </c>
    </row>
    <row r="8403" spans="1:2" x14ac:dyDescent="0.25">
      <c r="A8403" s="10" t="s">
        <v>785</v>
      </c>
      <c r="B8403" s="8">
        <v>4940</v>
      </c>
    </row>
    <row r="8404" spans="1:2" x14ac:dyDescent="0.25">
      <c r="A8404" s="10" t="s">
        <v>785</v>
      </c>
      <c r="B8404" s="8">
        <v>3680</v>
      </c>
    </row>
    <row r="8405" spans="1:2" x14ac:dyDescent="0.25">
      <c r="A8405" s="10" t="s">
        <v>785</v>
      </c>
      <c r="B8405" s="8">
        <v>3979</v>
      </c>
    </row>
    <row r="8406" spans="1:2" x14ac:dyDescent="0.25">
      <c r="A8406" s="10" t="s">
        <v>785</v>
      </c>
      <c r="B8406" s="8">
        <v>3984</v>
      </c>
    </row>
    <row r="8407" spans="1:2" x14ac:dyDescent="0.25">
      <c r="A8407" s="10" t="s">
        <v>785</v>
      </c>
      <c r="B8407" s="8">
        <v>2548</v>
      </c>
    </row>
    <row r="8408" spans="1:2" x14ac:dyDescent="0.25">
      <c r="A8408" s="10" t="s">
        <v>785</v>
      </c>
      <c r="B8408" s="8">
        <v>2310</v>
      </c>
    </row>
    <row r="8409" spans="1:2" x14ac:dyDescent="0.25">
      <c r="A8409" s="10" t="s">
        <v>785</v>
      </c>
      <c r="B8409" s="8">
        <v>3822</v>
      </c>
    </row>
    <row r="8410" spans="1:2" x14ac:dyDescent="0.25">
      <c r="A8410" s="10" t="s">
        <v>785</v>
      </c>
      <c r="B8410" s="8">
        <v>2632</v>
      </c>
    </row>
    <row r="8411" spans="1:2" x14ac:dyDescent="0.25">
      <c r="A8411" s="10" t="s">
        <v>785</v>
      </c>
      <c r="B8411" s="8">
        <v>2800</v>
      </c>
    </row>
    <row r="8412" spans="1:2" x14ac:dyDescent="0.25">
      <c r="A8412" s="10" t="s">
        <v>785</v>
      </c>
      <c r="B8412" s="8">
        <v>6468</v>
      </c>
    </row>
    <row r="8413" spans="1:2" x14ac:dyDescent="0.25">
      <c r="A8413" s="10" t="s">
        <v>785</v>
      </c>
      <c r="B8413" s="8">
        <v>4860</v>
      </c>
    </row>
    <row r="8414" spans="1:2" x14ac:dyDescent="0.25">
      <c r="A8414" s="10" t="s">
        <v>785</v>
      </c>
      <c r="B8414" s="8">
        <v>5513</v>
      </c>
    </row>
    <row r="8415" spans="1:2" x14ac:dyDescent="0.25">
      <c r="A8415" s="10" t="s">
        <v>785</v>
      </c>
      <c r="B8415" s="8">
        <v>8460</v>
      </c>
    </row>
    <row r="8416" spans="1:2" x14ac:dyDescent="0.25">
      <c r="A8416" s="10" t="s">
        <v>785</v>
      </c>
      <c r="B8416" s="8">
        <v>11040</v>
      </c>
    </row>
    <row r="8417" spans="1:2" x14ac:dyDescent="0.25">
      <c r="A8417" s="10" t="s">
        <v>785</v>
      </c>
      <c r="B8417" s="8">
        <v>9920</v>
      </c>
    </row>
    <row r="8418" spans="1:2" x14ac:dyDescent="0.25">
      <c r="A8418" s="10" t="s">
        <v>785</v>
      </c>
      <c r="B8418" s="8">
        <v>10199</v>
      </c>
    </row>
    <row r="8419" spans="1:2" x14ac:dyDescent="0.25">
      <c r="A8419" s="10" t="s">
        <v>785</v>
      </c>
      <c r="B8419" s="8">
        <v>10036</v>
      </c>
    </row>
    <row r="8420" spans="1:2" x14ac:dyDescent="0.25">
      <c r="A8420" s="10" t="s">
        <v>785</v>
      </c>
      <c r="B8420" s="8">
        <v>6200</v>
      </c>
    </row>
    <row r="8421" spans="1:2" x14ac:dyDescent="0.25">
      <c r="A8421" s="10" t="s">
        <v>785</v>
      </c>
      <c r="B8421" s="8">
        <v>12600</v>
      </c>
    </row>
    <row r="8422" spans="1:2" x14ac:dyDescent="0.25">
      <c r="A8422" s="10" t="s">
        <v>785</v>
      </c>
      <c r="B8422" s="8">
        <v>3780</v>
      </c>
    </row>
    <row r="8423" spans="1:2" x14ac:dyDescent="0.25">
      <c r="A8423" s="10" t="s">
        <v>785</v>
      </c>
      <c r="B8423" s="8">
        <v>2640</v>
      </c>
    </row>
    <row r="8424" spans="1:2" x14ac:dyDescent="0.25">
      <c r="A8424" s="10" t="s">
        <v>785</v>
      </c>
      <c r="B8424" s="8">
        <v>1909</v>
      </c>
    </row>
    <row r="8425" spans="1:2" x14ac:dyDescent="0.25">
      <c r="A8425" s="10" t="s">
        <v>785</v>
      </c>
      <c r="B8425" s="8">
        <v>750</v>
      </c>
    </row>
    <row r="8426" spans="1:2" x14ac:dyDescent="0.25">
      <c r="A8426" s="10" t="s">
        <v>681</v>
      </c>
      <c r="B8426" s="8">
        <v>3384</v>
      </c>
    </row>
    <row r="8427" spans="1:2" x14ac:dyDescent="0.25">
      <c r="A8427" s="10" t="s">
        <v>681</v>
      </c>
      <c r="B8427" s="8">
        <v>2728</v>
      </c>
    </row>
    <row r="8428" spans="1:2" x14ac:dyDescent="0.25">
      <c r="A8428" s="10" t="s">
        <v>681</v>
      </c>
      <c r="B8428" s="8">
        <v>4092</v>
      </c>
    </row>
    <row r="8429" spans="1:2" x14ac:dyDescent="0.25">
      <c r="A8429" s="10" t="s">
        <v>681</v>
      </c>
      <c r="B8429" s="8">
        <v>5985</v>
      </c>
    </row>
    <row r="8430" spans="1:2" x14ac:dyDescent="0.25">
      <c r="A8430" s="10" t="s">
        <v>681</v>
      </c>
      <c r="B8430" s="8">
        <v>5456</v>
      </c>
    </row>
    <row r="8431" spans="1:2" x14ac:dyDescent="0.25">
      <c r="A8431" s="10" t="s">
        <v>681</v>
      </c>
      <c r="B8431" s="8">
        <v>7003</v>
      </c>
    </row>
    <row r="8432" spans="1:2" x14ac:dyDescent="0.25">
      <c r="A8432" s="10" t="s">
        <v>681</v>
      </c>
      <c r="B8432" s="8">
        <v>4788</v>
      </c>
    </row>
    <row r="8433" spans="1:2" x14ac:dyDescent="0.25">
      <c r="A8433" s="10" t="s">
        <v>681</v>
      </c>
      <c r="B8433" s="8">
        <v>2640</v>
      </c>
    </row>
    <row r="8434" spans="1:2" x14ac:dyDescent="0.25">
      <c r="A8434" s="10" t="s">
        <v>681</v>
      </c>
      <c r="B8434" s="8">
        <v>6288</v>
      </c>
    </row>
    <row r="8435" spans="1:2" x14ac:dyDescent="0.25">
      <c r="A8435" s="10" t="s">
        <v>681</v>
      </c>
      <c r="B8435" s="8">
        <v>8037</v>
      </c>
    </row>
    <row r="8436" spans="1:2" x14ac:dyDescent="0.25">
      <c r="A8436" s="10" t="s">
        <v>681</v>
      </c>
      <c r="B8436" s="8">
        <v>5355</v>
      </c>
    </row>
    <row r="8437" spans="1:2" x14ac:dyDescent="0.25">
      <c r="A8437" s="10" t="s">
        <v>681</v>
      </c>
      <c r="B8437" s="8">
        <v>6468</v>
      </c>
    </row>
    <row r="8438" spans="1:2" x14ac:dyDescent="0.25">
      <c r="A8438" s="10" t="s">
        <v>681</v>
      </c>
      <c r="B8438" s="8">
        <v>3690</v>
      </c>
    </row>
    <row r="8439" spans="1:2" x14ac:dyDescent="0.25">
      <c r="A8439" s="10" t="s">
        <v>681</v>
      </c>
      <c r="B8439" s="8">
        <v>2820</v>
      </c>
    </row>
    <row r="8440" spans="1:2" x14ac:dyDescent="0.25">
      <c r="A8440" s="10" t="s">
        <v>681</v>
      </c>
      <c r="B8440" s="8">
        <v>6441</v>
      </c>
    </row>
    <row r="8441" spans="1:2" x14ac:dyDescent="0.25">
      <c r="A8441" s="10" t="s">
        <v>681</v>
      </c>
      <c r="B8441" s="8">
        <v>8844</v>
      </c>
    </row>
    <row r="8442" spans="1:2" x14ac:dyDescent="0.25">
      <c r="A8442" s="10" t="s">
        <v>681</v>
      </c>
      <c r="B8442" s="8">
        <v>6072</v>
      </c>
    </row>
    <row r="8443" spans="1:2" x14ac:dyDescent="0.25">
      <c r="A8443" s="10" t="s">
        <v>681</v>
      </c>
      <c r="B8443" s="8">
        <v>6072</v>
      </c>
    </row>
    <row r="8444" spans="1:2" x14ac:dyDescent="0.25">
      <c r="A8444" s="10" t="s">
        <v>681</v>
      </c>
      <c r="B8444" s="8">
        <v>4173</v>
      </c>
    </row>
    <row r="8445" spans="1:2" x14ac:dyDescent="0.25">
      <c r="A8445" s="10" t="s">
        <v>681</v>
      </c>
      <c r="B8445" s="8">
        <v>2856</v>
      </c>
    </row>
    <row r="8446" spans="1:2" x14ac:dyDescent="0.25">
      <c r="A8446" s="10" t="s">
        <v>681</v>
      </c>
      <c r="B8446" s="8">
        <v>8304</v>
      </c>
    </row>
    <row r="8447" spans="1:2" x14ac:dyDescent="0.25">
      <c r="A8447" s="10" t="s">
        <v>681</v>
      </c>
      <c r="B8447" s="8">
        <v>13600</v>
      </c>
    </row>
    <row r="8448" spans="1:2" x14ac:dyDescent="0.25">
      <c r="A8448" s="10" t="s">
        <v>681</v>
      </c>
      <c r="B8448" s="8">
        <v>11872</v>
      </c>
    </row>
    <row r="8449" spans="1:2" x14ac:dyDescent="0.25">
      <c r="A8449" s="10" t="s">
        <v>681</v>
      </c>
      <c r="B8449" s="8">
        <v>14280</v>
      </c>
    </row>
    <row r="8450" spans="1:2" x14ac:dyDescent="0.25">
      <c r="A8450" s="10" t="s">
        <v>681</v>
      </c>
      <c r="B8450" s="8">
        <v>12936</v>
      </c>
    </row>
    <row r="8451" spans="1:2" x14ac:dyDescent="0.25">
      <c r="A8451" s="10" t="s">
        <v>681</v>
      </c>
      <c r="B8451" s="8">
        <v>10863</v>
      </c>
    </row>
    <row r="8452" spans="1:2" x14ac:dyDescent="0.25">
      <c r="A8452" s="10" t="s">
        <v>681</v>
      </c>
      <c r="B8452" s="8">
        <v>18352</v>
      </c>
    </row>
    <row r="8453" spans="1:2" x14ac:dyDescent="0.25">
      <c r="A8453" s="10" t="s">
        <v>681</v>
      </c>
      <c r="B8453" s="8">
        <v>20196</v>
      </c>
    </row>
    <row r="8454" spans="1:2" x14ac:dyDescent="0.25">
      <c r="A8454" s="10" t="s">
        <v>681</v>
      </c>
      <c r="B8454" s="8">
        <v>19462</v>
      </c>
    </row>
    <row r="8455" spans="1:2" x14ac:dyDescent="0.25">
      <c r="A8455" s="10" t="s">
        <v>681</v>
      </c>
      <c r="B8455" s="8">
        <v>17136</v>
      </c>
    </row>
    <row r="8456" spans="1:2" x14ac:dyDescent="0.25">
      <c r="A8456" s="10" t="s">
        <v>681</v>
      </c>
      <c r="B8456" s="8">
        <v>10974</v>
      </c>
    </row>
    <row r="8457" spans="1:2" x14ac:dyDescent="0.25">
      <c r="A8457" s="10" t="s">
        <v>681</v>
      </c>
      <c r="B8457" s="8">
        <v>14144</v>
      </c>
    </row>
    <row r="8458" spans="1:2" x14ac:dyDescent="0.25">
      <c r="A8458" s="10" t="s">
        <v>681</v>
      </c>
      <c r="B8458" s="8">
        <v>14625</v>
      </c>
    </row>
    <row r="8459" spans="1:2" x14ac:dyDescent="0.25">
      <c r="A8459" s="10" t="s">
        <v>681</v>
      </c>
      <c r="B8459" s="8">
        <v>17340</v>
      </c>
    </row>
    <row r="8460" spans="1:2" x14ac:dyDescent="0.25">
      <c r="A8460" s="10" t="s">
        <v>681</v>
      </c>
      <c r="B8460" s="8">
        <v>16320</v>
      </c>
    </row>
    <row r="8461" spans="1:2" x14ac:dyDescent="0.25">
      <c r="A8461" s="10" t="s">
        <v>681</v>
      </c>
      <c r="B8461" s="8">
        <v>14322</v>
      </c>
    </row>
    <row r="8462" spans="1:2" x14ac:dyDescent="0.25">
      <c r="A8462" s="10" t="s">
        <v>681</v>
      </c>
      <c r="B8462" s="8">
        <v>9408</v>
      </c>
    </row>
    <row r="8463" spans="1:2" x14ac:dyDescent="0.25">
      <c r="A8463" s="10" t="s">
        <v>681</v>
      </c>
      <c r="B8463" s="8">
        <v>10458</v>
      </c>
    </row>
    <row r="8464" spans="1:2" x14ac:dyDescent="0.25">
      <c r="A8464" s="10" t="s">
        <v>681</v>
      </c>
      <c r="B8464" s="8">
        <v>5760</v>
      </c>
    </row>
    <row r="8465" spans="1:2" x14ac:dyDescent="0.25">
      <c r="A8465" s="10" t="s">
        <v>681</v>
      </c>
      <c r="B8465" s="8">
        <v>6820</v>
      </c>
    </row>
    <row r="8466" spans="1:2" x14ac:dyDescent="0.25">
      <c r="A8466" s="10" t="s">
        <v>681</v>
      </c>
      <c r="B8466" s="8">
        <v>6750</v>
      </c>
    </row>
    <row r="8467" spans="1:2" x14ac:dyDescent="0.25">
      <c r="A8467" s="10" t="s">
        <v>681</v>
      </c>
      <c r="B8467" s="8">
        <v>3744</v>
      </c>
    </row>
    <row r="8468" spans="1:2" x14ac:dyDescent="0.25">
      <c r="A8468" s="10" t="s">
        <v>681</v>
      </c>
      <c r="B8468" s="8">
        <v>3432</v>
      </c>
    </row>
    <row r="8469" spans="1:2" x14ac:dyDescent="0.25">
      <c r="A8469" s="10" t="s">
        <v>681</v>
      </c>
      <c r="B8469" s="8">
        <v>5076</v>
      </c>
    </row>
    <row r="8470" spans="1:2" x14ac:dyDescent="0.25">
      <c r="A8470" s="10" t="s">
        <v>681</v>
      </c>
      <c r="B8470" s="8">
        <v>4158</v>
      </c>
    </row>
    <row r="8471" spans="1:2" x14ac:dyDescent="0.25">
      <c r="A8471" s="10" t="s">
        <v>681</v>
      </c>
      <c r="B8471" s="8">
        <v>5460</v>
      </c>
    </row>
    <row r="8472" spans="1:2" x14ac:dyDescent="0.25">
      <c r="A8472" s="10" t="s">
        <v>681</v>
      </c>
      <c r="B8472" s="8">
        <v>8170</v>
      </c>
    </row>
    <row r="8473" spans="1:2" x14ac:dyDescent="0.25">
      <c r="A8473" s="10" t="s">
        <v>681</v>
      </c>
      <c r="B8473" s="8">
        <v>5504</v>
      </c>
    </row>
    <row r="8474" spans="1:2" x14ac:dyDescent="0.25">
      <c r="A8474" s="10" t="s">
        <v>681</v>
      </c>
      <c r="B8474" s="8">
        <v>4800</v>
      </c>
    </row>
    <row r="8475" spans="1:2" x14ac:dyDescent="0.25">
      <c r="A8475" s="10" t="s">
        <v>681</v>
      </c>
      <c r="B8475" s="8">
        <v>5452</v>
      </c>
    </row>
    <row r="8476" spans="1:2" x14ac:dyDescent="0.25">
      <c r="A8476" s="10" t="s">
        <v>681</v>
      </c>
      <c r="B8476" s="8">
        <v>7420</v>
      </c>
    </row>
    <row r="8477" spans="1:2" x14ac:dyDescent="0.25">
      <c r="A8477" s="10" t="s">
        <v>681</v>
      </c>
      <c r="B8477" s="8">
        <v>7708</v>
      </c>
    </row>
    <row r="8478" spans="1:2" x14ac:dyDescent="0.25">
      <c r="A8478" s="10" t="s">
        <v>681</v>
      </c>
      <c r="B8478" s="8">
        <v>10626</v>
      </c>
    </row>
    <row r="8479" spans="1:2" x14ac:dyDescent="0.25">
      <c r="A8479" s="10" t="s">
        <v>681</v>
      </c>
      <c r="B8479" s="8">
        <v>7612</v>
      </c>
    </row>
    <row r="8480" spans="1:2" x14ac:dyDescent="0.25">
      <c r="A8480" s="10" t="s">
        <v>681</v>
      </c>
      <c r="B8480" s="8">
        <v>7990</v>
      </c>
    </row>
    <row r="8481" spans="1:2" x14ac:dyDescent="0.25">
      <c r="A8481" s="10" t="s">
        <v>681</v>
      </c>
      <c r="B8481" s="8">
        <v>8526</v>
      </c>
    </row>
    <row r="8482" spans="1:2" x14ac:dyDescent="0.25">
      <c r="A8482" s="10" t="s">
        <v>681</v>
      </c>
      <c r="B8482" s="8">
        <v>13068</v>
      </c>
    </row>
    <row r="8483" spans="1:2" x14ac:dyDescent="0.25">
      <c r="A8483" s="10" t="s">
        <v>681</v>
      </c>
      <c r="B8483" s="8">
        <v>16240</v>
      </c>
    </row>
    <row r="8484" spans="1:2" x14ac:dyDescent="0.25">
      <c r="A8484" s="10" t="s">
        <v>681</v>
      </c>
      <c r="B8484" s="8">
        <v>14080</v>
      </c>
    </row>
    <row r="8485" spans="1:2" x14ac:dyDescent="0.25">
      <c r="A8485" s="10" t="s">
        <v>681</v>
      </c>
      <c r="B8485" s="8">
        <v>13056</v>
      </c>
    </row>
    <row r="8486" spans="1:2" x14ac:dyDescent="0.25">
      <c r="A8486" s="10" t="s">
        <v>681</v>
      </c>
      <c r="B8486" s="8">
        <v>11832</v>
      </c>
    </row>
    <row r="8487" spans="1:2" x14ac:dyDescent="0.25">
      <c r="A8487" s="10" t="s">
        <v>681</v>
      </c>
      <c r="B8487" s="8">
        <v>11456</v>
      </c>
    </row>
    <row r="8488" spans="1:2" x14ac:dyDescent="0.25">
      <c r="A8488" s="10" t="s">
        <v>681</v>
      </c>
      <c r="B8488" s="8">
        <v>12800</v>
      </c>
    </row>
    <row r="8489" spans="1:2" x14ac:dyDescent="0.25">
      <c r="A8489" s="10" t="s">
        <v>681</v>
      </c>
      <c r="B8489" s="8">
        <v>8160</v>
      </c>
    </row>
    <row r="8490" spans="1:2" x14ac:dyDescent="0.25">
      <c r="A8490" s="10" t="s">
        <v>681</v>
      </c>
      <c r="B8490" s="8">
        <v>7956</v>
      </c>
    </row>
    <row r="8491" spans="1:2" x14ac:dyDescent="0.25">
      <c r="A8491" s="10" t="s">
        <v>681</v>
      </c>
      <c r="B8491" s="8">
        <v>5252</v>
      </c>
    </row>
    <row r="8492" spans="1:2" x14ac:dyDescent="0.25">
      <c r="A8492" s="10" t="s">
        <v>681</v>
      </c>
      <c r="B8492" s="8">
        <v>5100</v>
      </c>
    </row>
    <row r="8493" spans="1:2" x14ac:dyDescent="0.25">
      <c r="A8493" s="10" t="s">
        <v>681</v>
      </c>
      <c r="B8493" s="8">
        <v>6948</v>
      </c>
    </row>
    <row r="8494" spans="1:2" x14ac:dyDescent="0.25">
      <c r="A8494" s="10" t="s">
        <v>681</v>
      </c>
      <c r="B8494" s="8">
        <v>7735</v>
      </c>
    </row>
    <row r="8495" spans="1:2" x14ac:dyDescent="0.25">
      <c r="A8495" s="10" t="s">
        <v>681</v>
      </c>
      <c r="B8495" s="8">
        <v>10368</v>
      </c>
    </row>
    <row r="8496" spans="1:2" x14ac:dyDescent="0.25">
      <c r="A8496" s="10" t="s">
        <v>681</v>
      </c>
      <c r="B8496" s="8">
        <v>5115</v>
      </c>
    </row>
    <row r="8497" spans="1:2" x14ac:dyDescent="0.25">
      <c r="A8497" s="10" t="s">
        <v>681</v>
      </c>
      <c r="B8497" s="8">
        <v>4692</v>
      </c>
    </row>
    <row r="8498" spans="1:2" x14ac:dyDescent="0.25">
      <c r="A8498" s="10" t="s">
        <v>798</v>
      </c>
      <c r="B8498" s="8">
        <v>1792</v>
      </c>
    </row>
    <row r="8499" spans="1:2" x14ac:dyDescent="0.25">
      <c r="A8499" s="10" t="s">
        <v>798</v>
      </c>
      <c r="B8499" s="8">
        <v>1131</v>
      </c>
    </row>
    <row r="8500" spans="1:2" x14ac:dyDescent="0.25">
      <c r="A8500" s="10" t="s">
        <v>798</v>
      </c>
      <c r="B8500" s="8">
        <v>3210</v>
      </c>
    </row>
    <row r="8501" spans="1:2" x14ac:dyDescent="0.25">
      <c r="A8501" s="10" t="s">
        <v>798</v>
      </c>
      <c r="B8501" s="8">
        <v>4860</v>
      </c>
    </row>
    <row r="8502" spans="1:2" x14ac:dyDescent="0.25">
      <c r="A8502" s="10" t="s">
        <v>798</v>
      </c>
      <c r="B8502" s="8">
        <v>3430</v>
      </c>
    </row>
    <row r="8503" spans="1:2" x14ac:dyDescent="0.25">
      <c r="A8503" s="10" t="s">
        <v>798</v>
      </c>
      <c r="B8503" s="8">
        <v>4816</v>
      </c>
    </row>
    <row r="8504" spans="1:2" x14ac:dyDescent="0.25">
      <c r="A8504" s="10" t="s">
        <v>798</v>
      </c>
      <c r="B8504" s="8">
        <v>2964</v>
      </c>
    </row>
    <row r="8505" spans="1:2" x14ac:dyDescent="0.25">
      <c r="A8505" s="10" t="s">
        <v>798</v>
      </c>
      <c r="B8505" s="8">
        <v>1419</v>
      </c>
    </row>
    <row r="8506" spans="1:2" x14ac:dyDescent="0.25">
      <c r="A8506" s="10" t="s">
        <v>798</v>
      </c>
      <c r="B8506" s="8">
        <v>3570</v>
      </c>
    </row>
    <row r="8507" spans="1:2" x14ac:dyDescent="0.25">
      <c r="A8507" s="10" t="s">
        <v>798</v>
      </c>
      <c r="B8507" s="8">
        <v>5586</v>
      </c>
    </row>
    <row r="8508" spans="1:2" x14ac:dyDescent="0.25">
      <c r="A8508" s="10" t="s">
        <v>798</v>
      </c>
      <c r="B8508" s="8">
        <v>3740</v>
      </c>
    </row>
    <row r="8509" spans="1:2" x14ac:dyDescent="0.25">
      <c r="A8509" s="10" t="s">
        <v>798</v>
      </c>
      <c r="B8509" s="8">
        <v>4674</v>
      </c>
    </row>
    <row r="8510" spans="1:2" x14ac:dyDescent="0.25">
      <c r="A8510" s="10" t="s">
        <v>798</v>
      </c>
      <c r="B8510" s="8">
        <v>2176</v>
      </c>
    </row>
    <row r="8511" spans="1:2" x14ac:dyDescent="0.25">
      <c r="A8511" s="10" t="s">
        <v>798</v>
      </c>
      <c r="B8511" s="8">
        <v>1600</v>
      </c>
    </row>
    <row r="8512" spans="1:2" x14ac:dyDescent="0.25">
      <c r="A8512" s="10" t="s">
        <v>798</v>
      </c>
      <c r="B8512" s="8">
        <v>4230</v>
      </c>
    </row>
    <row r="8513" spans="1:2" x14ac:dyDescent="0.25">
      <c r="A8513" s="10" t="s">
        <v>798</v>
      </c>
      <c r="B8513" s="8">
        <v>6825</v>
      </c>
    </row>
    <row r="8514" spans="1:2" x14ac:dyDescent="0.25">
      <c r="A8514" s="10" t="s">
        <v>798</v>
      </c>
      <c r="B8514" s="8">
        <v>4200</v>
      </c>
    </row>
    <row r="8515" spans="1:2" x14ac:dyDescent="0.25">
      <c r="A8515" s="10" t="s">
        <v>798</v>
      </c>
      <c r="B8515" s="8">
        <v>4033</v>
      </c>
    </row>
    <row r="8516" spans="1:2" x14ac:dyDescent="0.25">
      <c r="A8516" s="10" t="s">
        <v>798</v>
      </c>
      <c r="B8516" s="8">
        <v>2805</v>
      </c>
    </row>
    <row r="8517" spans="1:2" x14ac:dyDescent="0.25">
      <c r="A8517" s="10" t="s">
        <v>798</v>
      </c>
      <c r="B8517" s="8">
        <v>1836</v>
      </c>
    </row>
    <row r="8518" spans="1:2" x14ac:dyDescent="0.25">
      <c r="A8518" s="10" t="s">
        <v>798</v>
      </c>
      <c r="B8518" s="8">
        <v>7392</v>
      </c>
    </row>
    <row r="8519" spans="1:2" x14ac:dyDescent="0.25">
      <c r="A8519" s="10" t="s">
        <v>798</v>
      </c>
      <c r="B8519" s="8">
        <v>8621</v>
      </c>
    </row>
    <row r="8520" spans="1:2" x14ac:dyDescent="0.25">
      <c r="A8520" s="10" t="s">
        <v>798</v>
      </c>
      <c r="B8520" s="8">
        <v>9945</v>
      </c>
    </row>
    <row r="8521" spans="1:2" x14ac:dyDescent="0.25">
      <c r="A8521" s="10" t="s">
        <v>798</v>
      </c>
      <c r="B8521" s="8">
        <v>12064</v>
      </c>
    </row>
    <row r="8522" spans="1:2" x14ac:dyDescent="0.25">
      <c r="A8522" s="10" t="s">
        <v>798</v>
      </c>
      <c r="B8522" s="8">
        <v>11224</v>
      </c>
    </row>
    <row r="8523" spans="1:2" x14ac:dyDescent="0.25">
      <c r="A8523" s="10" t="s">
        <v>798</v>
      </c>
      <c r="B8523" s="8">
        <v>8704</v>
      </c>
    </row>
    <row r="8524" spans="1:2" x14ac:dyDescent="0.25">
      <c r="A8524" s="10" t="s">
        <v>798</v>
      </c>
      <c r="B8524" s="8">
        <v>18942</v>
      </c>
    </row>
    <row r="8525" spans="1:2" x14ac:dyDescent="0.25">
      <c r="A8525" s="10" t="s">
        <v>798</v>
      </c>
      <c r="B8525" s="8">
        <v>16320</v>
      </c>
    </row>
    <row r="8526" spans="1:2" x14ac:dyDescent="0.25">
      <c r="A8526" s="10" t="s">
        <v>798</v>
      </c>
      <c r="B8526" s="8">
        <v>13440</v>
      </c>
    </row>
    <row r="8527" spans="1:2" x14ac:dyDescent="0.25">
      <c r="A8527" s="10" t="s">
        <v>798</v>
      </c>
      <c r="B8527" s="8">
        <v>12896</v>
      </c>
    </row>
    <row r="8528" spans="1:2" x14ac:dyDescent="0.25">
      <c r="A8528" s="10" t="s">
        <v>798</v>
      </c>
      <c r="B8528" s="8">
        <v>12155</v>
      </c>
    </row>
    <row r="8529" spans="1:2" x14ac:dyDescent="0.25">
      <c r="A8529" s="10" t="s">
        <v>798</v>
      </c>
      <c r="B8529" s="8">
        <v>15120</v>
      </c>
    </row>
    <row r="8530" spans="1:2" x14ac:dyDescent="0.25">
      <c r="A8530" s="10" t="s">
        <v>798</v>
      </c>
      <c r="B8530" s="8">
        <v>15252</v>
      </c>
    </row>
    <row r="8531" spans="1:2" x14ac:dyDescent="0.25">
      <c r="A8531" s="10" t="s">
        <v>798</v>
      </c>
      <c r="B8531" s="8">
        <v>18224</v>
      </c>
    </row>
    <row r="8532" spans="1:2" x14ac:dyDescent="0.25">
      <c r="A8532" s="10" t="s">
        <v>798</v>
      </c>
      <c r="B8532" s="8">
        <v>12720</v>
      </c>
    </row>
    <row r="8533" spans="1:2" x14ac:dyDescent="0.25">
      <c r="A8533" s="10" t="s">
        <v>798</v>
      </c>
      <c r="B8533" s="8">
        <v>11395</v>
      </c>
    </row>
    <row r="8534" spans="1:2" x14ac:dyDescent="0.25">
      <c r="A8534" s="10" t="s">
        <v>798</v>
      </c>
      <c r="B8534" s="8">
        <v>7072</v>
      </c>
    </row>
    <row r="8535" spans="1:2" x14ac:dyDescent="0.25">
      <c r="A8535" s="10" t="s">
        <v>798</v>
      </c>
      <c r="B8535" s="8">
        <v>6732</v>
      </c>
    </row>
    <row r="8536" spans="1:2" x14ac:dyDescent="0.25">
      <c r="A8536" s="10" t="s">
        <v>798</v>
      </c>
      <c r="B8536" s="8">
        <v>4400</v>
      </c>
    </row>
    <row r="8537" spans="1:2" x14ac:dyDescent="0.25">
      <c r="A8537" s="10" t="s">
        <v>798</v>
      </c>
      <c r="B8537" s="8">
        <v>5215</v>
      </c>
    </row>
    <row r="8538" spans="1:2" x14ac:dyDescent="0.25">
      <c r="A8538" s="10" t="s">
        <v>798</v>
      </c>
      <c r="B8538" s="8">
        <v>6579</v>
      </c>
    </row>
    <row r="8539" spans="1:2" x14ac:dyDescent="0.25">
      <c r="A8539" s="10" t="s">
        <v>798</v>
      </c>
      <c r="B8539" s="8">
        <v>2652</v>
      </c>
    </row>
    <row r="8540" spans="1:2" x14ac:dyDescent="0.25">
      <c r="A8540" s="10" t="s">
        <v>798</v>
      </c>
      <c r="B8540" s="8">
        <v>2590</v>
      </c>
    </row>
    <row r="8541" spans="1:2" x14ac:dyDescent="0.25">
      <c r="A8541" s="10" t="s">
        <v>798</v>
      </c>
      <c r="B8541" s="8">
        <v>2886</v>
      </c>
    </row>
    <row r="8542" spans="1:2" x14ac:dyDescent="0.25">
      <c r="A8542" s="10" t="s">
        <v>798</v>
      </c>
      <c r="B8542" s="8">
        <v>2739</v>
      </c>
    </row>
    <row r="8543" spans="1:2" x14ac:dyDescent="0.25">
      <c r="A8543" s="10" t="s">
        <v>798</v>
      </c>
      <c r="B8543" s="8">
        <v>3332</v>
      </c>
    </row>
    <row r="8544" spans="1:2" x14ac:dyDescent="0.25">
      <c r="A8544" s="10" t="s">
        <v>798</v>
      </c>
      <c r="B8544" s="8">
        <v>6747</v>
      </c>
    </row>
    <row r="8545" spans="1:2" x14ac:dyDescent="0.25">
      <c r="A8545" s="10" t="s">
        <v>798</v>
      </c>
      <c r="B8545" s="8">
        <v>4641</v>
      </c>
    </row>
    <row r="8546" spans="1:2" x14ac:dyDescent="0.25">
      <c r="A8546" s="10" t="s">
        <v>798</v>
      </c>
      <c r="B8546" s="8">
        <v>3131</v>
      </c>
    </row>
    <row r="8547" spans="1:2" x14ac:dyDescent="0.25">
      <c r="A8547" s="10" t="s">
        <v>798</v>
      </c>
      <c r="B8547" s="8">
        <v>4410</v>
      </c>
    </row>
    <row r="8548" spans="1:2" x14ac:dyDescent="0.25">
      <c r="A8548" s="10" t="s">
        <v>798</v>
      </c>
      <c r="B8548" s="8">
        <v>4360</v>
      </c>
    </row>
    <row r="8549" spans="1:2" x14ac:dyDescent="0.25">
      <c r="A8549" s="10" t="s">
        <v>798</v>
      </c>
      <c r="B8549" s="8">
        <v>5882</v>
      </c>
    </row>
    <row r="8550" spans="1:2" x14ac:dyDescent="0.25">
      <c r="A8550" s="10" t="s">
        <v>798</v>
      </c>
      <c r="B8550" s="8">
        <v>7514</v>
      </c>
    </row>
    <row r="8551" spans="1:2" x14ac:dyDescent="0.25">
      <c r="A8551" s="10" t="s">
        <v>798</v>
      </c>
      <c r="B8551" s="8">
        <v>4719</v>
      </c>
    </row>
    <row r="8552" spans="1:2" x14ac:dyDescent="0.25">
      <c r="A8552" s="10" t="s">
        <v>798</v>
      </c>
      <c r="B8552" s="8">
        <v>5184</v>
      </c>
    </row>
    <row r="8553" spans="1:2" x14ac:dyDescent="0.25">
      <c r="A8553" s="10" t="s">
        <v>798</v>
      </c>
      <c r="B8553" s="8">
        <v>7616</v>
      </c>
    </row>
    <row r="8554" spans="1:2" x14ac:dyDescent="0.25">
      <c r="A8554" s="10" t="s">
        <v>798</v>
      </c>
      <c r="B8554" s="8">
        <v>10560</v>
      </c>
    </row>
    <row r="8555" spans="1:2" x14ac:dyDescent="0.25">
      <c r="A8555" s="10" t="s">
        <v>798</v>
      </c>
      <c r="B8555" s="8">
        <v>12152</v>
      </c>
    </row>
    <row r="8556" spans="1:2" x14ac:dyDescent="0.25">
      <c r="A8556" s="10" t="s">
        <v>798</v>
      </c>
      <c r="B8556" s="8">
        <v>12150</v>
      </c>
    </row>
    <row r="8557" spans="1:2" x14ac:dyDescent="0.25">
      <c r="A8557" s="10" t="s">
        <v>798</v>
      </c>
      <c r="B8557" s="8">
        <v>8745</v>
      </c>
    </row>
    <row r="8558" spans="1:2" x14ac:dyDescent="0.25">
      <c r="A8558" s="10" t="s">
        <v>798</v>
      </c>
      <c r="B8558" s="8">
        <v>8976</v>
      </c>
    </row>
    <row r="8559" spans="1:2" x14ac:dyDescent="0.25">
      <c r="A8559" s="10" t="s">
        <v>798</v>
      </c>
      <c r="B8559" s="8">
        <v>9263</v>
      </c>
    </row>
    <row r="8560" spans="1:2" x14ac:dyDescent="0.25">
      <c r="A8560" s="10" t="s">
        <v>798</v>
      </c>
      <c r="B8560" s="8">
        <v>12350</v>
      </c>
    </row>
    <row r="8561" spans="1:2" x14ac:dyDescent="0.25">
      <c r="A8561" s="10" t="s">
        <v>798</v>
      </c>
      <c r="B8561" s="8">
        <v>5359</v>
      </c>
    </row>
    <row r="8562" spans="1:2" x14ac:dyDescent="0.25">
      <c r="A8562" s="10" t="s">
        <v>798</v>
      </c>
      <c r="B8562" s="8">
        <v>5236</v>
      </c>
    </row>
    <row r="8563" spans="1:2" x14ac:dyDescent="0.25">
      <c r="A8563" s="10" t="s">
        <v>798</v>
      </c>
      <c r="B8563" s="8">
        <v>3168</v>
      </c>
    </row>
    <row r="8564" spans="1:2" x14ac:dyDescent="0.25">
      <c r="A8564" s="10" t="s">
        <v>798</v>
      </c>
      <c r="B8564" s="8">
        <v>2856</v>
      </c>
    </row>
    <row r="8565" spans="1:2" x14ac:dyDescent="0.25">
      <c r="A8565" s="10" t="s">
        <v>798</v>
      </c>
      <c r="B8565" s="8">
        <v>4200</v>
      </c>
    </row>
    <row r="8566" spans="1:2" x14ac:dyDescent="0.25">
      <c r="A8566" s="10" t="s">
        <v>798</v>
      </c>
      <c r="B8566" s="8">
        <v>4825</v>
      </c>
    </row>
    <row r="8567" spans="1:2" x14ac:dyDescent="0.25">
      <c r="A8567" s="10" t="s">
        <v>798</v>
      </c>
      <c r="B8567" s="8">
        <v>6656</v>
      </c>
    </row>
    <row r="8568" spans="1:2" x14ac:dyDescent="0.25">
      <c r="A8568" s="10" t="s">
        <v>798</v>
      </c>
      <c r="B8568" s="8">
        <v>4131</v>
      </c>
    </row>
    <row r="8569" spans="1:2" x14ac:dyDescent="0.25">
      <c r="A8569" s="10" t="s">
        <v>798</v>
      </c>
      <c r="B8569" s="8">
        <v>2890</v>
      </c>
    </row>
    <row r="8570" spans="1:2" x14ac:dyDescent="0.25">
      <c r="A8570" s="10" t="s">
        <v>804</v>
      </c>
      <c r="B8570" s="8">
        <v>1488</v>
      </c>
    </row>
    <row r="8571" spans="1:2" x14ac:dyDescent="0.25">
      <c r="A8571" s="10" t="s">
        <v>804</v>
      </c>
      <c r="B8571" s="8">
        <v>3360</v>
      </c>
    </row>
    <row r="8572" spans="1:2" x14ac:dyDescent="0.25">
      <c r="A8572" s="10" t="s">
        <v>804</v>
      </c>
      <c r="B8572" s="8">
        <v>2682</v>
      </c>
    </row>
    <row r="8573" spans="1:2" x14ac:dyDescent="0.25">
      <c r="A8573" s="10" t="s">
        <v>804</v>
      </c>
      <c r="B8573" s="8">
        <v>4560</v>
      </c>
    </row>
    <row r="8574" spans="1:2" x14ac:dyDescent="0.25">
      <c r="A8574" s="10" t="s">
        <v>804</v>
      </c>
      <c r="B8574" s="8">
        <v>2310</v>
      </c>
    </row>
    <row r="8575" spans="1:2" x14ac:dyDescent="0.25">
      <c r="A8575" s="10" t="s">
        <v>804</v>
      </c>
      <c r="B8575" s="8">
        <v>2240</v>
      </c>
    </row>
    <row r="8576" spans="1:2" x14ac:dyDescent="0.25">
      <c r="A8576" s="10" t="s">
        <v>804</v>
      </c>
      <c r="B8576" s="8">
        <v>1500</v>
      </c>
    </row>
    <row r="8577" spans="1:2" x14ac:dyDescent="0.25">
      <c r="A8577" s="10" t="s">
        <v>804</v>
      </c>
      <c r="B8577" s="8">
        <v>2520</v>
      </c>
    </row>
    <row r="8578" spans="1:2" x14ac:dyDescent="0.25">
      <c r="A8578" s="10" t="s">
        <v>804</v>
      </c>
      <c r="B8578" s="8">
        <v>2940</v>
      </c>
    </row>
    <row r="8579" spans="1:2" x14ac:dyDescent="0.25">
      <c r="A8579" s="10" t="s">
        <v>804</v>
      </c>
      <c r="B8579" s="8">
        <v>3880</v>
      </c>
    </row>
    <row r="8580" spans="1:2" x14ac:dyDescent="0.25">
      <c r="A8580" s="10" t="s">
        <v>804</v>
      </c>
      <c r="B8580" s="8">
        <v>2220</v>
      </c>
    </row>
    <row r="8581" spans="1:2" x14ac:dyDescent="0.25">
      <c r="A8581" s="10" t="s">
        <v>804</v>
      </c>
      <c r="B8581" s="8">
        <v>1070</v>
      </c>
    </row>
    <row r="8582" spans="1:2" x14ac:dyDescent="0.25">
      <c r="A8582" s="10" t="s">
        <v>804</v>
      </c>
      <c r="B8582" s="8">
        <v>1050</v>
      </c>
    </row>
    <row r="8583" spans="1:2" x14ac:dyDescent="0.25">
      <c r="A8583" s="10" t="s">
        <v>804</v>
      </c>
      <c r="B8583" s="8">
        <v>2112</v>
      </c>
    </row>
    <row r="8584" spans="1:2" x14ac:dyDescent="0.25">
      <c r="A8584" s="10" t="s">
        <v>804</v>
      </c>
      <c r="B8584" s="8">
        <v>2720</v>
      </c>
    </row>
    <row r="8585" spans="1:2" x14ac:dyDescent="0.25">
      <c r="A8585" s="10" t="s">
        <v>804</v>
      </c>
      <c r="B8585" s="8">
        <v>6156</v>
      </c>
    </row>
    <row r="8586" spans="1:2" x14ac:dyDescent="0.25">
      <c r="A8586" s="10" t="s">
        <v>804</v>
      </c>
      <c r="B8586" s="8">
        <v>2816</v>
      </c>
    </row>
    <row r="8587" spans="1:2" x14ac:dyDescent="0.25">
      <c r="A8587" s="10" t="s">
        <v>804</v>
      </c>
      <c r="B8587" s="8">
        <v>2071</v>
      </c>
    </row>
    <row r="8588" spans="1:2" x14ac:dyDescent="0.25">
      <c r="A8588" s="10" t="s">
        <v>804</v>
      </c>
      <c r="B8588" s="8">
        <v>1786</v>
      </c>
    </row>
    <row r="8589" spans="1:2" x14ac:dyDescent="0.25">
      <c r="A8589" s="10" t="s">
        <v>804</v>
      </c>
      <c r="B8589" s="8">
        <v>2610</v>
      </c>
    </row>
    <row r="8590" spans="1:2" x14ac:dyDescent="0.25">
      <c r="A8590" s="10" t="s">
        <v>804</v>
      </c>
      <c r="B8590" s="8">
        <v>4096</v>
      </c>
    </row>
    <row r="8591" spans="1:2" x14ac:dyDescent="0.25">
      <c r="A8591" s="10" t="s">
        <v>804</v>
      </c>
      <c r="B8591" s="8">
        <v>4368</v>
      </c>
    </row>
    <row r="8592" spans="1:2" x14ac:dyDescent="0.25">
      <c r="A8592" s="10" t="s">
        <v>804</v>
      </c>
      <c r="B8592" s="8">
        <v>2376</v>
      </c>
    </row>
    <row r="8593" spans="1:2" x14ac:dyDescent="0.25">
      <c r="A8593" s="10" t="s">
        <v>804</v>
      </c>
      <c r="B8593" s="8">
        <v>1664</v>
      </c>
    </row>
    <row r="8594" spans="1:2" x14ac:dyDescent="0.25">
      <c r="A8594" s="10" t="s">
        <v>804</v>
      </c>
      <c r="B8594" s="8">
        <v>1716</v>
      </c>
    </row>
    <row r="8595" spans="1:2" x14ac:dyDescent="0.25">
      <c r="A8595" s="10" t="s">
        <v>804</v>
      </c>
      <c r="B8595" s="8">
        <v>3168</v>
      </c>
    </row>
    <row r="8596" spans="1:2" x14ac:dyDescent="0.25">
      <c r="A8596" s="10" t="s">
        <v>804</v>
      </c>
      <c r="B8596" s="8">
        <v>6080</v>
      </c>
    </row>
    <row r="8597" spans="1:2" x14ac:dyDescent="0.25">
      <c r="A8597" s="10" t="s">
        <v>804</v>
      </c>
      <c r="B8597" s="8">
        <v>6944</v>
      </c>
    </row>
    <row r="8598" spans="1:2" x14ac:dyDescent="0.25">
      <c r="A8598" s="10" t="s">
        <v>804</v>
      </c>
      <c r="B8598" s="8">
        <v>3640</v>
      </c>
    </row>
    <row r="8599" spans="1:2" x14ac:dyDescent="0.25">
      <c r="A8599" s="10" t="s">
        <v>804</v>
      </c>
      <c r="B8599" s="8">
        <v>2983</v>
      </c>
    </row>
    <row r="8600" spans="1:2" x14ac:dyDescent="0.25">
      <c r="A8600" s="10" t="s">
        <v>804</v>
      </c>
      <c r="B8600" s="8">
        <v>2048</v>
      </c>
    </row>
    <row r="8601" spans="1:2" x14ac:dyDescent="0.25">
      <c r="A8601" s="10" t="s">
        <v>804</v>
      </c>
      <c r="B8601" s="8">
        <v>3920</v>
      </c>
    </row>
    <row r="8602" spans="1:2" x14ac:dyDescent="0.25">
      <c r="A8602" s="10" t="s">
        <v>804</v>
      </c>
      <c r="B8602" s="8">
        <v>6528</v>
      </c>
    </row>
    <row r="8603" spans="1:2" x14ac:dyDescent="0.25">
      <c r="A8603" s="10" t="s">
        <v>804</v>
      </c>
      <c r="B8603" s="8">
        <v>6696</v>
      </c>
    </row>
    <row r="8604" spans="1:2" x14ac:dyDescent="0.25">
      <c r="A8604" s="10" t="s">
        <v>804</v>
      </c>
      <c r="B8604" s="8">
        <v>5012</v>
      </c>
    </row>
    <row r="8605" spans="1:2" x14ac:dyDescent="0.25">
      <c r="A8605" s="10" t="s">
        <v>804</v>
      </c>
      <c r="B8605" s="8">
        <v>3634</v>
      </c>
    </row>
    <row r="8606" spans="1:2" x14ac:dyDescent="0.25">
      <c r="A8606" s="10" t="s">
        <v>804</v>
      </c>
      <c r="B8606" s="8">
        <v>1736</v>
      </c>
    </row>
    <row r="8607" spans="1:2" x14ac:dyDescent="0.25">
      <c r="A8607" s="10" t="s">
        <v>804</v>
      </c>
      <c r="B8607" s="8">
        <v>2507</v>
      </c>
    </row>
    <row r="8608" spans="1:2" x14ac:dyDescent="0.25">
      <c r="A8608" s="10" t="s">
        <v>804</v>
      </c>
      <c r="B8608" s="8">
        <v>4968</v>
      </c>
    </row>
    <row r="8609" spans="1:2" x14ac:dyDescent="0.25">
      <c r="A8609" s="10" t="s">
        <v>804</v>
      </c>
      <c r="B8609" s="8">
        <v>5244</v>
      </c>
    </row>
    <row r="8610" spans="1:2" x14ac:dyDescent="0.25">
      <c r="A8610" s="10" t="s">
        <v>804</v>
      </c>
      <c r="B8610" s="8">
        <v>3002</v>
      </c>
    </row>
    <row r="8611" spans="1:2" x14ac:dyDescent="0.25">
      <c r="A8611" s="10" t="s">
        <v>804</v>
      </c>
      <c r="B8611" s="8">
        <v>735</v>
      </c>
    </row>
    <row r="8612" spans="1:2" x14ac:dyDescent="0.25">
      <c r="A8612" s="10" t="s">
        <v>804</v>
      </c>
      <c r="B8612" s="8">
        <v>777</v>
      </c>
    </row>
    <row r="8613" spans="1:2" x14ac:dyDescent="0.25">
      <c r="A8613" s="10" t="s">
        <v>804</v>
      </c>
      <c r="B8613" s="8">
        <v>1824</v>
      </c>
    </row>
    <row r="8614" spans="1:2" x14ac:dyDescent="0.25">
      <c r="A8614" s="10" t="s">
        <v>804</v>
      </c>
      <c r="B8614" s="8">
        <v>2376</v>
      </c>
    </row>
    <row r="8615" spans="1:2" x14ac:dyDescent="0.25">
      <c r="A8615" s="10" t="s">
        <v>804</v>
      </c>
      <c r="B8615" s="8">
        <v>4824</v>
      </c>
    </row>
    <row r="8616" spans="1:2" x14ac:dyDescent="0.25">
      <c r="A8616" s="10" t="s">
        <v>804</v>
      </c>
      <c r="B8616" s="8">
        <v>1848</v>
      </c>
    </row>
    <row r="8617" spans="1:2" x14ac:dyDescent="0.25">
      <c r="A8617" s="10" t="s">
        <v>804</v>
      </c>
      <c r="B8617" s="8">
        <v>1170</v>
      </c>
    </row>
    <row r="8618" spans="1:2" x14ac:dyDescent="0.25">
      <c r="A8618" s="10" t="s">
        <v>804</v>
      </c>
      <c r="B8618" s="8">
        <v>1222</v>
      </c>
    </row>
    <row r="8619" spans="1:2" x14ac:dyDescent="0.25">
      <c r="A8619" s="10" t="s">
        <v>804</v>
      </c>
      <c r="B8619" s="8">
        <v>1700</v>
      </c>
    </row>
    <row r="8620" spans="1:2" x14ac:dyDescent="0.25">
      <c r="A8620" s="10" t="s">
        <v>804</v>
      </c>
      <c r="B8620" s="8">
        <v>3500</v>
      </c>
    </row>
    <row r="8621" spans="1:2" x14ac:dyDescent="0.25">
      <c r="A8621" s="10" t="s">
        <v>804</v>
      </c>
      <c r="B8621" s="8">
        <v>3630</v>
      </c>
    </row>
    <row r="8622" spans="1:2" x14ac:dyDescent="0.25">
      <c r="A8622" s="10" t="s">
        <v>804</v>
      </c>
      <c r="B8622" s="8">
        <v>1904</v>
      </c>
    </row>
    <row r="8623" spans="1:2" x14ac:dyDescent="0.25">
      <c r="A8623" s="10" t="s">
        <v>804</v>
      </c>
      <c r="B8623" s="8">
        <v>1498</v>
      </c>
    </row>
    <row r="8624" spans="1:2" x14ac:dyDescent="0.25">
      <c r="A8624" s="10" t="s">
        <v>804</v>
      </c>
      <c r="B8624" s="8">
        <v>1860</v>
      </c>
    </row>
    <row r="8625" spans="1:2" x14ac:dyDescent="0.25">
      <c r="A8625" s="10" t="s">
        <v>804</v>
      </c>
      <c r="B8625" s="8">
        <v>3444</v>
      </c>
    </row>
    <row r="8626" spans="1:2" x14ac:dyDescent="0.25">
      <c r="A8626" s="10" t="s">
        <v>804</v>
      </c>
      <c r="B8626" s="8">
        <v>5530</v>
      </c>
    </row>
    <row r="8627" spans="1:2" x14ac:dyDescent="0.25">
      <c r="A8627" s="10" t="s">
        <v>804</v>
      </c>
      <c r="B8627" s="8">
        <v>6699</v>
      </c>
    </row>
    <row r="8628" spans="1:2" x14ac:dyDescent="0.25">
      <c r="A8628" s="10" t="s">
        <v>804</v>
      </c>
      <c r="B8628" s="8">
        <v>3740</v>
      </c>
    </row>
    <row r="8629" spans="1:2" x14ac:dyDescent="0.25">
      <c r="A8629" s="10" t="s">
        <v>804</v>
      </c>
      <c r="B8629" s="8">
        <v>3060</v>
      </c>
    </row>
    <row r="8630" spans="1:2" x14ac:dyDescent="0.25">
      <c r="A8630" s="10" t="s">
        <v>804</v>
      </c>
      <c r="B8630" s="8">
        <v>2992</v>
      </c>
    </row>
    <row r="8631" spans="1:2" x14ac:dyDescent="0.25">
      <c r="A8631" s="10" t="s">
        <v>804</v>
      </c>
      <c r="B8631" s="8">
        <v>3348</v>
      </c>
    </row>
    <row r="8632" spans="1:2" x14ac:dyDescent="0.25">
      <c r="A8632" s="10" t="s">
        <v>804</v>
      </c>
      <c r="B8632" s="8">
        <v>4930</v>
      </c>
    </row>
    <row r="8633" spans="1:2" x14ac:dyDescent="0.25">
      <c r="A8633" s="10" t="s">
        <v>804</v>
      </c>
      <c r="B8633" s="8">
        <v>2616</v>
      </c>
    </row>
    <row r="8634" spans="1:2" x14ac:dyDescent="0.25">
      <c r="A8634" s="10" t="s">
        <v>804</v>
      </c>
      <c r="B8634" s="8">
        <v>3567</v>
      </c>
    </row>
    <row r="8635" spans="1:2" x14ac:dyDescent="0.25">
      <c r="A8635" s="10" t="s">
        <v>804</v>
      </c>
      <c r="B8635" s="8">
        <v>3255</v>
      </c>
    </row>
    <row r="8636" spans="1:2" x14ac:dyDescent="0.25">
      <c r="A8636" s="10" t="s">
        <v>804</v>
      </c>
      <c r="B8636" s="8">
        <v>2040</v>
      </c>
    </row>
    <row r="8637" spans="1:2" x14ac:dyDescent="0.25">
      <c r="A8637" s="10" t="s">
        <v>804</v>
      </c>
      <c r="B8637" s="8">
        <v>1855</v>
      </c>
    </row>
    <row r="8638" spans="1:2" x14ac:dyDescent="0.25">
      <c r="A8638" s="10" t="s">
        <v>804</v>
      </c>
      <c r="B8638" s="8">
        <v>3696</v>
      </c>
    </row>
    <row r="8639" spans="1:2" x14ac:dyDescent="0.25">
      <c r="A8639" s="10" t="s">
        <v>804</v>
      </c>
      <c r="B8639" s="8">
        <v>3366</v>
      </c>
    </row>
    <row r="8640" spans="1:2" x14ac:dyDescent="0.25">
      <c r="A8640" s="10" t="s">
        <v>804</v>
      </c>
      <c r="B8640" s="8">
        <v>3567</v>
      </c>
    </row>
    <row r="8641" spans="1:2" x14ac:dyDescent="0.25">
      <c r="A8641" s="10" t="s">
        <v>804</v>
      </c>
      <c r="B8641" s="8">
        <v>3444</v>
      </c>
    </row>
    <row r="8642" spans="1:2" x14ac:dyDescent="0.25">
      <c r="A8642" s="10" t="s">
        <v>806</v>
      </c>
      <c r="B8642" s="8">
        <v>1856</v>
      </c>
    </row>
    <row r="8643" spans="1:2" x14ac:dyDescent="0.25">
      <c r="A8643" s="10" t="s">
        <v>806</v>
      </c>
      <c r="B8643" s="8">
        <v>1376</v>
      </c>
    </row>
    <row r="8644" spans="1:2" x14ac:dyDescent="0.25">
      <c r="A8644" s="10" t="s">
        <v>806</v>
      </c>
      <c r="B8644" s="8">
        <v>2744</v>
      </c>
    </row>
    <row r="8645" spans="1:2" x14ac:dyDescent="0.25">
      <c r="A8645" s="10" t="s">
        <v>806</v>
      </c>
      <c r="B8645" s="8">
        <v>4004</v>
      </c>
    </row>
    <row r="8646" spans="1:2" x14ac:dyDescent="0.25">
      <c r="A8646" s="10" t="s">
        <v>806</v>
      </c>
      <c r="B8646" s="8">
        <v>3920</v>
      </c>
    </row>
    <row r="8647" spans="1:2" x14ac:dyDescent="0.25">
      <c r="A8647" s="10" t="s">
        <v>806</v>
      </c>
      <c r="B8647" s="8">
        <v>4592</v>
      </c>
    </row>
    <row r="8648" spans="1:2" x14ac:dyDescent="0.25">
      <c r="A8648" s="10" t="s">
        <v>806</v>
      </c>
      <c r="B8648" s="8">
        <v>2925</v>
      </c>
    </row>
    <row r="8649" spans="1:2" x14ac:dyDescent="0.25">
      <c r="A8649" s="10" t="s">
        <v>806</v>
      </c>
      <c r="B8649" s="8">
        <v>1290</v>
      </c>
    </row>
    <row r="8650" spans="1:2" x14ac:dyDescent="0.25">
      <c r="A8650" s="10" t="s">
        <v>806</v>
      </c>
      <c r="B8650" s="8">
        <v>3600</v>
      </c>
    </row>
    <row r="8651" spans="1:2" x14ac:dyDescent="0.25">
      <c r="A8651" s="10" t="s">
        <v>806</v>
      </c>
      <c r="B8651" s="8">
        <v>7304</v>
      </c>
    </row>
    <row r="8652" spans="1:2" x14ac:dyDescent="0.25">
      <c r="A8652" s="10" t="s">
        <v>806</v>
      </c>
      <c r="B8652" s="8">
        <v>3432</v>
      </c>
    </row>
    <row r="8653" spans="1:2" x14ac:dyDescent="0.25">
      <c r="A8653" s="10" t="s">
        <v>806</v>
      </c>
      <c r="B8653" s="8">
        <v>5358</v>
      </c>
    </row>
    <row r="8654" spans="1:2" x14ac:dyDescent="0.25">
      <c r="A8654" s="10" t="s">
        <v>806</v>
      </c>
      <c r="B8654" s="8">
        <v>2380</v>
      </c>
    </row>
    <row r="8655" spans="1:2" x14ac:dyDescent="0.25">
      <c r="A8655" s="10" t="s">
        <v>806</v>
      </c>
      <c r="B8655" s="8">
        <v>1404</v>
      </c>
    </row>
    <row r="8656" spans="1:2" x14ac:dyDescent="0.25">
      <c r="A8656" s="10" t="s">
        <v>806</v>
      </c>
      <c r="B8656" s="8">
        <v>4410</v>
      </c>
    </row>
    <row r="8657" spans="1:2" x14ac:dyDescent="0.25">
      <c r="A8657" s="10" t="s">
        <v>806</v>
      </c>
      <c r="B8657" s="8">
        <v>6045</v>
      </c>
    </row>
    <row r="8658" spans="1:2" x14ac:dyDescent="0.25">
      <c r="A8658" s="10" t="s">
        <v>806</v>
      </c>
      <c r="B8658" s="8">
        <v>3924</v>
      </c>
    </row>
    <row r="8659" spans="1:2" x14ac:dyDescent="0.25">
      <c r="A8659" s="10" t="s">
        <v>806</v>
      </c>
      <c r="B8659" s="8">
        <v>4641</v>
      </c>
    </row>
    <row r="8660" spans="1:2" x14ac:dyDescent="0.25">
      <c r="A8660" s="10" t="s">
        <v>806</v>
      </c>
      <c r="B8660" s="8">
        <v>3102</v>
      </c>
    </row>
    <row r="8661" spans="1:2" x14ac:dyDescent="0.25">
      <c r="A8661" s="10" t="s">
        <v>806</v>
      </c>
      <c r="B8661" s="8">
        <v>1914</v>
      </c>
    </row>
    <row r="8662" spans="1:2" x14ac:dyDescent="0.25">
      <c r="A8662" s="10" t="s">
        <v>806</v>
      </c>
      <c r="B8662" s="8">
        <v>7958</v>
      </c>
    </row>
    <row r="8663" spans="1:2" x14ac:dyDescent="0.25">
      <c r="A8663" s="10" t="s">
        <v>806</v>
      </c>
      <c r="B8663" s="8">
        <v>10320</v>
      </c>
    </row>
    <row r="8664" spans="1:2" x14ac:dyDescent="0.25">
      <c r="A8664" s="10" t="s">
        <v>806</v>
      </c>
      <c r="B8664" s="8">
        <v>9494</v>
      </c>
    </row>
    <row r="8665" spans="1:2" x14ac:dyDescent="0.25">
      <c r="A8665" s="10" t="s">
        <v>806</v>
      </c>
      <c r="B8665" s="8">
        <v>11024</v>
      </c>
    </row>
    <row r="8666" spans="1:2" x14ac:dyDescent="0.25">
      <c r="A8666" s="10" t="s">
        <v>806</v>
      </c>
      <c r="B8666" s="8">
        <v>11098</v>
      </c>
    </row>
    <row r="8667" spans="1:2" x14ac:dyDescent="0.25">
      <c r="A8667" s="10" t="s">
        <v>806</v>
      </c>
      <c r="B8667" s="8">
        <v>9380</v>
      </c>
    </row>
    <row r="8668" spans="1:2" x14ac:dyDescent="0.25">
      <c r="A8668" s="10" t="s">
        <v>806</v>
      </c>
      <c r="B8668" s="8">
        <v>17094</v>
      </c>
    </row>
    <row r="8669" spans="1:2" x14ac:dyDescent="0.25">
      <c r="A8669" s="10" t="s">
        <v>806</v>
      </c>
      <c r="B8669" s="8">
        <v>17880</v>
      </c>
    </row>
    <row r="8670" spans="1:2" x14ac:dyDescent="0.25">
      <c r="A8670" s="10" t="s">
        <v>806</v>
      </c>
      <c r="B8670" s="8">
        <v>14322</v>
      </c>
    </row>
    <row r="8671" spans="1:2" x14ac:dyDescent="0.25">
      <c r="A8671" s="10" t="s">
        <v>806</v>
      </c>
      <c r="B8671" s="8">
        <v>14586</v>
      </c>
    </row>
    <row r="8672" spans="1:2" x14ac:dyDescent="0.25">
      <c r="A8672" s="10" t="s">
        <v>806</v>
      </c>
      <c r="B8672" s="8">
        <v>10431</v>
      </c>
    </row>
    <row r="8673" spans="1:2" x14ac:dyDescent="0.25">
      <c r="A8673" s="10" t="s">
        <v>806</v>
      </c>
      <c r="B8673" s="8">
        <v>13464</v>
      </c>
    </row>
    <row r="8674" spans="1:2" x14ac:dyDescent="0.25">
      <c r="A8674" s="10" t="s">
        <v>806</v>
      </c>
      <c r="B8674" s="8">
        <v>15912</v>
      </c>
    </row>
    <row r="8675" spans="1:2" x14ac:dyDescent="0.25">
      <c r="A8675" s="10" t="s">
        <v>806</v>
      </c>
      <c r="B8675" s="8">
        <v>17664</v>
      </c>
    </row>
    <row r="8676" spans="1:2" x14ac:dyDescent="0.25">
      <c r="A8676" s="10" t="s">
        <v>806</v>
      </c>
      <c r="B8676" s="8">
        <v>15872</v>
      </c>
    </row>
    <row r="8677" spans="1:2" x14ac:dyDescent="0.25">
      <c r="A8677" s="10" t="s">
        <v>806</v>
      </c>
      <c r="B8677" s="8">
        <v>10750</v>
      </c>
    </row>
    <row r="8678" spans="1:2" x14ac:dyDescent="0.25">
      <c r="A8678" s="10" t="s">
        <v>806</v>
      </c>
      <c r="B8678" s="8">
        <v>6400</v>
      </c>
    </row>
    <row r="8679" spans="1:2" x14ac:dyDescent="0.25">
      <c r="A8679" s="10" t="s">
        <v>806</v>
      </c>
      <c r="B8679" s="8">
        <v>7208</v>
      </c>
    </row>
    <row r="8680" spans="1:2" x14ac:dyDescent="0.25">
      <c r="A8680" s="10" t="s">
        <v>806</v>
      </c>
      <c r="B8680" s="8">
        <v>4664</v>
      </c>
    </row>
    <row r="8681" spans="1:2" x14ac:dyDescent="0.25">
      <c r="A8681" s="10" t="s">
        <v>806</v>
      </c>
      <c r="B8681" s="8">
        <v>5066</v>
      </c>
    </row>
    <row r="8682" spans="1:2" x14ac:dyDescent="0.25">
      <c r="A8682" s="10" t="s">
        <v>806</v>
      </c>
      <c r="B8682" s="8">
        <v>6794</v>
      </c>
    </row>
    <row r="8683" spans="1:2" x14ac:dyDescent="0.25">
      <c r="A8683" s="10" t="s">
        <v>806</v>
      </c>
      <c r="B8683" s="8">
        <v>3237</v>
      </c>
    </row>
    <row r="8684" spans="1:2" x14ac:dyDescent="0.25">
      <c r="A8684" s="10" t="s">
        <v>806</v>
      </c>
      <c r="B8684" s="8">
        <v>2356</v>
      </c>
    </row>
    <row r="8685" spans="1:2" x14ac:dyDescent="0.25">
      <c r="A8685" s="10" t="s">
        <v>806</v>
      </c>
      <c r="B8685" s="8">
        <v>3696</v>
      </c>
    </row>
    <row r="8686" spans="1:2" x14ac:dyDescent="0.25">
      <c r="A8686" s="10" t="s">
        <v>806</v>
      </c>
      <c r="B8686" s="8">
        <v>3060</v>
      </c>
    </row>
    <row r="8687" spans="1:2" x14ac:dyDescent="0.25">
      <c r="A8687" s="10" t="s">
        <v>806</v>
      </c>
      <c r="B8687" s="8">
        <v>3451</v>
      </c>
    </row>
    <row r="8688" spans="1:2" x14ac:dyDescent="0.25">
      <c r="A8688" s="10" t="s">
        <v>806</v>
      </c>
      <c r="B8688" s="8">
        <v>6623</v>
      </c>
    </row>
    <row r="8689" spans="1:2" x14ac:dyDescent="0.25">
      <c r="A8689" s="10" t="s">
        <v>806</v>
      </c>
      <c r="B8689" s="8">
        <v>4033</v>
      </c>
    </row>
    <row r="8690" spans="1:2" x14ac:dyDescent="0.25">
      <c r="A8690" s="10" t="s">
        <v>806</v>
      </c>
      <c r="B8690" s="8">
        <v>3876</v>
      </c>
    </row>
    <row r="8691" spans="1:2" x14ac:dyDescent="0.25">
      <c r="A8691" s="10" t="s">
        <v>806</v>
      </c>
      <c r="B8691" s="8">
        <v>3720</v>
      </c>
    </row>
    <row r="8692" spans="1:2" x14ac:dyDescent="0.25">
      <c r="A8692" s="10" t="s">
        <v>806</v>
      </c>
      <c r="B8692" s="8">
        <v>5043</v>
      </c>
    </row>
    <row r="8693" spans="1:2" x14ac:dyDescent="0.25">
      <c r="A8693" s="10" t="s">
        <v>806</v>
      </c>
      <c r="B8693" s="8">
        <v>6460</v>
      </c>
    </row>
    <row r="8694" spans="1:2" x14ac:dyDescent="0.25">
      <c r="A8694" s="10" t="s">
        <v>806</v>
      </c>
      <c r="B8694" s="8">
        <v>7474</v>
      </c>
    </row>
    <row r="8695" spans="1:2" x14ac:dyDescent="0.25">
      <c r="A8695" s="10" t="s">
        <v>806</v>
      </c>
      <c r="B8695" s="8">
        <v>4864</v>
      </c>
    </row>
    <row r="8696" spans="1:2" x14ac:dyDescent="0.25">
      <c r="A8696" s="10" t="s">
        <v>806</v>
      </c>
      <c r="B8696" s="8">
        <v>5811</v>
      </c>
    </row>
    <row r="8697" spans="1:2" x14ac:dyDescent="0.25">
      <c r="A8697" s="10" t="s">
        <v>806</v>
      </c>
      <c r="B8697" s="8">
        <v>7250</v>
      </c>
    </row>
    <row r="8698" spans="1:2" x14ac:dyDescent="0.25">
      <c r="A8698" s="10" t="s">
        <v>806</v>
      </c>
      <c r="B8698" s="8">
        <v>8745</v>
      </c>
    </row>
    <row r="8699" spans="1:2" x14ac:dyDescent="0.25">
      <c r="A8699" s="10" t="s">
        <v>806</v>
      </c>
      <c r="B8699" s="8">
        <v>11475</v>
      </c>
    </row>
    <row r="8700" spans="1:2" x14ac:dyDescent="0.25">
      <c r="A8700" s="10" t="s">
        <v>806</v>
      </c>
      <c r="B8700" s="8">
        <v>13048</v>
      </c>
    </row>
    <row r="8701" spans="1:2" x14ac:dyDescent="0.25">
      <c r="A8701" s="10" t="s">
        <v>806</v>
      </c>
      <c r="B8701" s="8">
        <v>9264</v>
      </c>
    </row>
    <row r="8702" spans="1:2" x14ac:dyDescent="0.25">
      <c r="A8702" s="10" t="s">
        <v>806</v>
      </c>
      <c r="B8702" s="8">
        <v>8745</v>
      </c>
    </row>
    <row r="8703" spans="1:2" x14ac:dyDescent="0.25">
      <c r="A8703" s="10" t="s">
        <v>806</v>
      </c>
      <c r="B8703" s="8">
        <v>8478</v>
      </c>
    </row>
    <row r="8704" spans="1:2" x14ac:dyDescent="0.25">
      <c r="A8704" s="10" t="s">
        <v>806</v>
      </c>
      <c r="B8704" s="8">
        <v>11055</v>
      </c>
    </row>
    <row r="8705" spans="1:2" x14ac:dyDescent="0.25">
      <c r="A8705" s="10" t="s">
        <v>806</v>
      </c>
      <c r="B8705" s="8">
        <v>3360</v>
      </c>
    </row>
    <row r="8706" spans="1:2" x14ac:dyDescent="0.25">
      <c r="A8706" s="10" t="s">
        <v>806</v>
      </c>
      <c r="B8706" s="8">
        <v>3844</v>
      </c>
    </row>
    <row r="8707" spans="1:2" x14ac:dyDescent="0.25">
      <c r="A8707" s="10" t="s">
        <v>806</v>
      </c>
      <c r="B8707" s="8">
        <v>4224</v>
      </c>
    </row>
    <row r="8708" spans="1:2" x14ac:dyDescent="0.25">
      <c r="A8708" s="10" t="s">
        <v>806</v>
      </c>
      <c r="B8708" s="8">
        <v>2652</v>
      </c>
    </row>
    <row r="8709" spans="1:2" x14ac:dyDescent="0.25">
      <c r="A8709" s="10" t="s">
        <v>806</v>
      </c>
      <c r="B8709" s="8">
        <v>2244</v>
      </c>
    </row>
    <row r="8710" spans="1:2" x14ac:dyDescent="0.25">
      <c r="A8710" s="10" t="s">
        <v>806</v>
      </c>
      <c r="B8710" s="8">
        <v>4760</v>
      </c>
    </row>
    <row r="8711" spans="1:2" x14ac:dyDescent="0.25">
      <c r="A8711" s="10" t="s">
        <v>806</v>
      </c>
      <c r="B8711" s="8">
        <v>4200</v>
      </c>
    </row>
    <row r="8712" spans="1:2" x14ac:dyDescent="0.25">
      <c r="A8712" s="10" t="s">
        <v>806</v>
      </c>
      <c r="B8712" s="8">
        <v>3844</v>
      </c>
    </row>
    <row r="8713" spans="1:2" x14ac:dyDescent="0.25">
      <c r="A8713" s="10" t="s">
        <v>806</v>
      </c>
      <c r="B8713" s="8">
        <v>4488</v>
      </c>
    </row>
    <row r="8714" spans="1:2" x14ac:dyDescent="0.25">
      <c r="A8714" s="10" t="s">
        <v>807</v>
      </c>
      <c r="B8714" s="8">
        <v>2475</v>
      </c>
    </row>
    <row r="8715" spans="1:2" x14ac:dyDescent="0.25">
      <c r="A8715" s="10" t="s">
        <v>807</v>
      </c>
      <c r="B8715" s="8">
        <v>1749</v>
      </c>
    </row>
    <row r="8716" spans="1:2" x14ac:dyDescent="0.25">
      <c r="A8716" s="10" t="s">
        <v>807</v>
      </c>
      <c r="B8716" s="8">
        <v>4192</v>
      </c>
    </row>
    <row r="8717" spans="1:2" x14ac:dyDescent="0.25">
      <c r="A8717" s="10" t="s">
        <v>807</v>
      </c>
      <c r="B8717" s="8">
        <v>5191</v>
      </c>
    </row>
    <row r="8718" spans="1:2" x14ac:dyDescent="0.25">
      <c r="A8718" s="10" t="s">
        <v>807</v>
      </c>
      <c r="B8718" s="8">
        <v>4560</v>
      </c>
    </row>
    <row r="8719" spans="1:2" x14ac:dyDescent="0.25">
      <c r="A8719" s="10" t="s">
        <v>807</v>
      </c>
      <c r="B8719" s="8">
        <v>4680</v>
      </c>
    </row>
    <row r="8720" spans="1:2" x14ac:dyDescent="0.25">
      <c r="A8720" s="10" t="s">
        <v>807</v>
      </c>
      <c r="B8720" s="8">
        <v>4128</v>
      </c>
    </row>
    <row r="8721" spans="1:2" x14ac:dyDescent="0.25">
      <c r="A8721" s="10" t="s">
        <v>807</v>
      </c>
      <c r="B8721" s="8">
        <v>2000</v>
      </c>
    </row>
    <row r="8722" spans="1:2" x14ac:dyDescent="0.25">
      <c r="A8722" s="10" t="s">
        <v>807</v>
      </c>
      <c r="B8722" s="8">
        <v>3161</v>
      </c>
    </row>
    <row r="8723" spans="1:2" x14ac:dyDescent="0.25">
      <c r="A8723" s="10" t="s">
        <v>807</v>
      </c>
      <c r="B8723" s="8">
        <v>6384</v>
      </c>
    </row>
    <row r="8724" spans="1:2" x14ac:dyDescent="0.25">
      <c r="A8724" s="10" t="s">
        <v>807</v>
      </c>
      <c r="B8724" s="8">
        <v>3852</v>
      </c>
    </row>
    <row r="8725" spans="1:2" x14ac:dyDescent="0.25">
      <c r="A8725" s="10" t="s">
        <v>807</v>
      </c>
      <c r="B8725" s="8">
        <v>4800</v>
      </c>
    </row>
    <row r="8726" spans="1:2" x14ac:dyDescent="0.25">
      <c r="A8726" s="10" t="s">
        <v>807</v>
      </c>
      <c r="B8726" s="8">
        <v>2457</v>
      </c>
    </row>
    <row r="8727" spans="1:2" x14ac:dyDescent="0.25">
      <c r="A8727" s="10" t="s">
        <v>807</v>
      </c>
      <c r="B8727" s="8">
        <v>1904</v>
      </c>
    </row>
    <row r="8728" spans="1:2" x14ac:dyDescent="0.25">
      <c r="A8728" s="10" t="s">
        <v>807</v>
      </c>
      <c r="B8728" s="8">
        <v>4797</v>
      </c>
    </row>
    <row r="8729" spans="1:2" x14ac:dyDescent="0.25">
      <c r="A8729" s="10" t="s">
        <v>807</v>
      </c>
      <c r="B8729" s="8">
        <v>5632</v>
      </c>
    </row>
    <row r="8730" spans="1:2" x14ac:dyDescent="0.25">
      <c r="A8730" s="10" t="s">
        <v>807</v>
      </c>
      <c r="B8730" s="8">
        <v>5120</v>
      </c>
    </row>
    <row r="8731" spans="1:2" x14ac:dyDescent="0.25">
      <c r="A8731" s="10" t="s">
        <v>807</v>
      </c>
      <c r="B8731" s="8">
        <v>5032</v>
      </c>
    </row>
    <row r="8732" spans="1:2" x14ac:dyDescent="0.25">
      <c r="A8732" s="10" t="s">
        <v>807</v>
      </c>
      <c r="B8732" s="8">
        <v>3333</v>
      </c>
    </row>
    <row r="8733" spans="1:2" x14ac:dyDescent="0.25">
      <c r="A8733" s="10" t="s">
        <v>807</v>
      </c>
      <c r="B8733" s="8">
        <v>2464</v>
      </c>
    </row>
    <row r="8734" spans="1:2" x14ac:dyDescent="0.25">
      <c r="A8734" s="10" t="s">
        <v>807</v>
      </c>
      <c r="B8734" s="8">
        <v>8188</v>
      </c>
    </row>
    <row r="8735" spans="1:2" x14ac:dyDescent="0.25">
      <c r="A8735" s="10" t="s">
        <v>807</v>
      </c>
      <c r="B8735" s="8">
        <v>12032</v>
      </c>
    </row>
    <row r="8736" spans="1:2" x14ac:dyDescent="0.25">
      <c r="A8736" s="10" t="s">
        <v>807</v>
      </c>
      <c r="B8736" s="8">
        <v>12320</v>
      </c>
    </row>
    <row r="8737" spans="1:2" x14ac:dyDescent="0.25">
      <c r="A8737" s="10" t="s">
        <v>807</v>
      </c>
      <c r="B8737" s="8">
        <v>11550</v>
      </c>
    </row>
    <row r="8738" spans="1:2" x14ac:dyDescent="0.25">
      <c r="A8738" s="10" t="s">
        <v>807</v>
      </c>
      <c r="B8738" s="8">
        <v>10856</v>
      </c>
    </row>
    <row r="8739" spans="1:2" x14ac:dyDescent="0.25">
      <c r="A8739" s="10" t="s">
        <v>807</v>
      </c>
      <c r="B8739" s="8">
        <v>10710</v>
      </c>
    </row>
    <row r="8740" spans="1:2" x14ac:dyDescent="0.25">
      <c r="A8740" s="10" t="s">
        <v>807</v>
      </c>
      <c r="B8740" s="8">
        <v>19840</v>
      </c>
    </row>
    <row r="8741" spans="1:2" x14ac:dyDescent="0.25">
      <c r="A8741" s="10" t="s">
        <v>807</v>
      </c>
      <c r="B8741" s="8">
        <v>18972</v>
      </c>
    </row>
    <row r="8742" spans="1:2" x14ac:dyDescent="0.25">
      <c r="A8742" s="10" t="s">
        <v>807</v>
      </c>
      <c r="B8742" s="8">
        <v>16616</v>
      </c>
    </row>
    <row r="8743" spans="1:2" x14ac:dyDescent="0.25">
      <c r="A8743" s="10" t="s">
        <v>807</v>
      </c>
      <c r="B8743" s="8">
        <v>14490</v>
      </c>
    </row>
    <row r="8744" spans="1:2" x14ac:dyDescent="0.25">
      <c r="A8744" s="10" t="s">
        <v>807</v>
      </c>
      <c r="B8744" s="8">
        <v>12276</v>
      </c>
    </row>
    <row r="8745" spans="1:2" x14ac:dyDescent="0.25">
      <c r="A8745" s="10" t="s">
        <v>807</v>
      </c>
      <c r="B8745" s="8">
        <v>16133</v>
      </c>
    </row>
    <row r="8746" spans="1:2" x14ac:dyDescent="0.25">
      <c r="A8746" s="10" t="s">
        <v>807</v>
      </c>
      <c r="B8746" s="8">
        <v>16848</v>
      </c>
    </row>
    <row r="8747" spans="1:2" x14ac:dyDescent="0.25">
      <c r="A8747" s="10" t="s">
        <v>807</v>
      </c>
      <c r="B8747" s="8">
        <v>18615</v>
      </c>
    </row>
    <row r="8748" spans="1:2" x14ac:dyDescent="0.25">
      <c r="A8748" s="10" t="s">
        <v>807</v>
      </c>
      <c r="B8748" s="8">
        <v>14592</v>
      </c>
    </row>
    <row r="8749" spans="1:2" x14ac:dyDescent="0.25">
      <c r="A8749" s="10" t="s">
        <v>807</v>
      </c>
      <c r="B8749" s="8">
        <v>10850</v>
      </c>
    </row>
    <row r="8750" spans="1:2" x14ac:dyDescent="0.25">
      <c r="A8750" s="10" t="s">
        <v>807</v>
      </c>
      <c r="B8750" s="8">
        <v>7865</v>
      </c>
    </row>
    <row r="8751" spans="1:2" x14ac:dyDescent="0.25">
      <c r="A8751" s="10" t="s">
        <v>807</v>
      </c>
      <c r="B8751" s="8">
        <v>7144</v>
      </c>
    </row>
    <row r="8752" spans="1:2" x14ac:dyDescent="0.25">
      <c r="A8752" s="10" t="s">
        <v>807</v>
      </c>
      <c r="B8752" s="8">
        <v>4692</v>
      </c>
    </row>
    <row r="8753" spans="1:2" x14ac:dyDescent="0.25">
      <c r="A8753" s="10" t="s">
        <v>807</v>
      </c>
      <c r="B8753" s="8">
        <v>5775</v>
      </c>
    </row>
    <row r="8754" spans="1:2" x14ac:dyDescent="0.25">
      <c r="A8754" s="10" t="s">
        <v>807</v>
      </c>
      <c r="B8754" s="8">
        <v>7000</v>
      </c>
    </row>
    <row r="8755" spans="1:2" x14ac:dyDescent="0.25">
      <c r="A8755" s="10" t="s">
        <v>807</v>
      </c>
      <c r="B8755" s="8">
        <v>2880</v>
      </c>
    </row>
    <row r="8756" spans="1:2" x14ac:dyDescent="0.25">
      <c r="A8756" s="10" t="s">
        <v>807</v>
      </c>
      <c r="B8756" s="8">
        <v>2720</v>
      </c>
    </row>
    <row r="8757" spans="1:2" x14ac:dyDescent="0.25">
      <c r="A8757" s="10" t="s">
        <v>807</v>
      </c>
      <c r="B8757" s="8">
        <v>3403</v>
      </c>
    </row>
    <row r="8758" spans="1:2" x14ac:dyDescent="0.25">
      <c r="A8758" s="10" t="s">
        <v>807</v>
      </c>
      <c r="B8758" s="8">
        <v>2700</v>
      </c>
    </row>
    <row r="8759" spans="1:2" x14ac:dyDescent="0.25">
      <c r="A8759" s="10" t="s">
        <v>807</v>
      </c>
      <c r="B8759" s="8">
        <v>3100</v>
      </c>
    </row>
    <row r="8760" spans="1:2" x14ac:dyDescent="0.25">
      <c r="A8760" s="10" t="s">
        <v>807</v>
      </c>
      <c r="B8760" s="8">
        <v>6256</v>
      </c>
    </row>
    <row r="8761" spans="1:2" x14ac:dyDescent="0.25">
      <c r="A8761" s="10" t="s">
        <v>807</v>
      </c>
      <c r="B8761" s="8">
        <v>4224</v>
      </c>
    </row>
    <row r="8762" spans="1:2" x14ac:dyDescent="0.25">
      <c r="A8762" s="10" t="s">
        <v>807</v>
      </c>
      <c r="B8762" s="8">
        <v>3720</v>
      </c>
    </row>
    <row r="8763" spans="1:2" x14ac:dyDescent="0.25">
      <c r="A8763" s="10" t="s">
        <v>807</v>
      </c>
      <c r="B8763" s="8">
        <v>4368</v>
      </c>
    </row>
    <row r="8764" spans="1:2" x14ac:dyDescent="0.25">
      <c r="A8764" s="10" t="s">
        <v>807</v>
      </c>
      <c r="B8764" s="8">
        <v>6160</v>
      </c>
    </row>
    <row r="8765" spans="1:2" x14ac:dyDescent="0.25">
      <c r="A8765" s="10" t="s">
        <v>807</v>
      </c>
      <c r="B8765" s="8">
        <v>6132</v>
      </c>
    </row>
    <row r="8766" spans="1:2" x14ac:dyDescent="0.25">
      <c r="A8766" s="10" t="s">
        <v>807</v>
      </c>
      <c r="B8766" s="8">
        <v>7840</v>
      </c>
    </row>
    <row r="8767" spans="1:2" x14ac:dyDescent="0.25">
      <c r="A8767" s="10" t="s">
        <v>807</v>
      </c>
      <c r="B8767" s="8">
        <v>4740</v>
      </c>
    </row>
    <row r="8768" spans="1:2" x14ac:dyDescent="0.25">
      <c r="A8768" s="10" t="s">
        <v>807</v>
      </c>
      <c r="B8768" s="8">
        <v>6200</v>
      </c>
    </row>
    <row r="8769" spans="1:2" x14ac:dyDescent="0.25">
      <c r="A8769" s="10" t="s">
        <v>807</v>
      </c>
      <c r="B8769" s="8">
        <v>7791</v>
      </c>
    </row>
    <row r="8770" spans="1:2" x14ac:dyDescent="0.25">
      <c r="A8770" s="10" t="s">
        <v>807</v>
      </c>
      <c r="B8770" s="8">
        <v>11520</v>
      </c>
    </row>
    <row r="8771" spans="1:2" x14ac:dyDescent="0.25">
      <c r="A8771" s="10" t="s">
        <v>807</v>
      </c>
      <c r="B8771" s="8">
        <v>12512</v>
      </c>
    </row>
    <row r="8772" spans="1:2" x14ac:dyDescent="0.25">
      <c r="A8772" s="10" t="s">
        <v>807</v>
      </c>
      <c r="B8772" s="8">
        <v>12896</v>
      </c>
    </row>
    <row r="8773" spans="1:2" x14ac:dyDescent="0.25">
      <c r="A8773" s="10" t="s">
        <v>807</v>
      </c>
      <c r="B8773" s="8">
        <v>10176</v>
      </c>
    </row>
    <row r="8774" spans="1:2" x14ac:dyDescent="0.25">
      <c r="A8774" s="10" t="s">
        <v>807</v>
      </c>
      <c r="B8774" s="8">
        <v>10176</v>
      </c>
    </row>
    <row r="8775" spans="1:2" x14ac:dyDescent="0.25">
      <c r="A8775" s="10" t="s">
        <v>807</v>
      </c>
      <c r="B8775" s="8">
        <v>9240</v>
      </c>
    </row>
    <row r="8776" spans="1:2" x14ac:dyDescent="0.25">
      <c r="A8776" s="10" t="s">
        <v>807</v>
      </c>
      <c r="B8776" s="8">
        <v>11446</v>
      </c>
    </row>
    <row r="8777" spans="1:2" x14ac:dyDescent="0.25">
      <c r="A8777" s="10" t="s">
        <v>807</v>
      </c>
      <c r="B8777" s="8">
        <v>3122</v>
      </c>
    </row>
    <row r="8778" spans="1:2" x14ac:dyDescent="0.25">
      <c r="A8778" s="10" t="s">
        <v>807</v>
      </c>
      <c r="B8778" s="8">
        <v>4180</v>
      </c>
    </row>
    <row r="8779" spans="1:2" x14ac:dyDescent="0.25">
      <c r="A8779" s="10" t="s">
        <v>807</v>
      </c>
      <c r="B8779" s="8">
        <v>3402</v>
      </c>
    </row>
    <row r="8780" spans="1:2" x14ac:dyDescent="0.25">
      <c r="A8780" s="10" t="s">
        <v>807</v>
      </c>
      <c r="B8780" s="8">
        <v>4316</v>
      </c>
    </row>
    <row r="8781" spans="1:2" x14ac:dyDescent="0.25">
      <c r="A8781" s="10" t="s">
        <v>807</v>
      </c>
      <c r="B8781" s="8">
        <v>3108</v>
      </c>
    </row>
    <row r="8782" spans="1:2" x14ac:dyDescent="0.25">
      <c r="A8782" s="10" t="s">
        <v>807</v>
      </c>
      <c r="B8782" s="8">
        <v>3381</v>
      </c>
    </row>
    <row r="8783" spans="1:2" x14ac:dyDescent="0.25">
      <c r="A8783" s="10" t="s">
        <v>807</v>
      </c>
      <c r="B8783" s="8">
        <v>3600</v>
      </c>
    </row>
    <row r="8784" spans="1:2" x14ac:dyDescent="0.25">
      <c r="A8784" s="10" t="s">
        <v>807</v>
      </c>
      <c r="B8784" s="8">
        <v>5040</v>
      </c>
    </row>
    <row r="8785" spans="1:2" x14ac:dyDescent="0.25">
      <c r="A8785" s="10" t="s">
        <v>807</v>
      </c>
      <c r="B8785" s="8">
        <v>3584</v>
      </c>
    </row>
    <row r="8786" spans="1:2" x14ac:dyDescent="0.25">
      <c r="A8786" s="10" t="s">
        <v>810</v>
      </c>
      <c r="B8786" s="8">
        <v>3132</v>
      </c>
    </row>
    <row r="8787" spans="1:2" x14ac:dyDescent="0.25">
      <c r="A8787" s="10" t="s">
        <v>810</v>
      </c>
      <c r="B8787" s="8">
        <v>2728</v>
      </c>
    </row>
    <row r="8788" spans="1:2" x14ac:dyDescent="0.25">
      <c r="A8788" s="10" t="s">
        <v>810</v>
      </c>
      <c r="B8788" s="8">
        <v>3510</v>
      </c>
    </row>
    <row r="8789" spans="1:2" x14ac:dyDescent="0.25">
      <c r="A8789" s="10" t="s">
        <v>810</v>
      </c>
      <c r="B8789" s="8">
        <v>4200</v>
      </c>
    </row>
    <row r="8790" spans="1:2" x14ac:dyDescent="0.25">
      <c r="A8790" s="10" t="s">
        <v>810</v>
      </c>
      <c r="B8790" s="8">
        <v>5076</v>
      </c>
    </row>
    <row r="8791" spans="1:2" x14ac:dyDescent="0.25">
      <c r="A8791" s="10" t="s">
        <v>810</v>
      </c>
      <c r="B8791" s="8">
        <v>2700</v>
      </c>
    </row>
    <row r="8792" spans="1:2" x14ac:dyDescent="0.25">
      <c r="A8792" s="10" t="s">
        <v>810</v>
      </c>
      <c r="B8792" s="8">
        <v>2912</v>
      </c>
    </row>
    <row r="8793" spans="1:2" x14ac:dyDescent="0.25">
      <c r="A8793" s="10" t="s">
        <v>810</v>
      </c>
      <c r="B8793" s="8">
        <v>2816</v>
      </c>
    </row>
    <row r="8794" spans="1:2" x14ac:dyDescent="0.25">
      <c r="A8794" s="10" t="s">
        <v>810</v>
      </c>
      <c r="B8794" s="8">
        <v>3100</v>
      </c>
    </row>
    <row r="8795" spans="1:2" x14ac:dyDescent="0.25">
      <c r="A8795" s="10" t="s">
        <v>810</v>
      </c>
      <c r="B8795" s="8">
        <v>3225</v>
      </c>
    </row>
    <row r="8796" spans="1:2" x14ac:dyDescent="0.25">
      <c r="A8796" s="10" t="s">
        <v>810</v>
      </c>
      <c r="B8796" s="8">
        <v>4515</v>
      </c>
    </row>
    <row r="8797" spans="1:2" x14ac:dyDescent="0.25">
      <c r="A8797" s="10" t="s">
        <v>810</v>
      </c>
      <c r="B8797" s="8">
        <v>3078</v>
      </c>
    </row>
    <row r="8798" spans="1:2" x14ac:dyDescent="0.25">
      <c r="A8798" s="10" t="s">
        <v>810</v>
      </c>
      <c r="B8798" s="8">
        <v>2320</v>
      </c>
    </row>
    <row r="8799" spans="1:2" x14ac:dyDescent="0.25">
      <c r="A8799" s="10" t="s">
        <v>810</v>
      </c>
      <c r="B8799" s="8">
        <v>2457</v>
      </c>
    </row>
    <row r="8800" spans="1:2" x14ac:dyDescent="0.25">
      <c r="A8800" s="10" t="s">
        <v>810</v>
      </c>
      <c r="B8800" s="8">
        <v>4048</v>
      </c>
    </row>
    <row r="8801" spans="1:2" x14ac:dyDescent="0.25">
      <c r="A8801" s="10" t="s">
        <v>810</v>
      </c>
      <c r="B8801" s="8">
        <v>2940</v>
      </c>
    </row>
    <row r="8802" spans="1:2" x14ac:dyDescent="0.25">
      <c r="A8802" s="10" t="s">
        <v>810</v>
      </c>
      <c r="B8802" s="8">
        <v>5434</v>
      </c>
    </row>
    <row r="8803" spans="1:2" x14ac:dyDescent="0.25">
      <c r="A8803" s="10" t="s">
        <v>810</v>
      </c>
      <c r="B8803" s="8">
        <v>3312</v>
      </c>
    </row>
    <row r="8804" spans="1:2" x14ac:dyDescent="0.25">
      <c r="A8804" s="10" t="s">
        <v>810</v>
      </c>
      <c r="B8804" s="8">
        <v>3720</v>
      </c>
    </row>
    <row r="8805" spans="1:2" x14ac:dyDescent="0.25">
      <c r="A8805" s="10" t="s">
        <v>810</v>
      </c>
      <c r="B8805" s="8">
        <v>4080</v>
      </c>
    </row>
    <row r="8806" spans="1:2" x14ac:dyDescent="0.25">
      <c r="A8806" s="10" t="s">
        <v>810</v>
      </c>
      <c r="B8806" s="8">
        <v>7920</v>
      </c>
    </row>
    <row r="8807" spans="1:2" x14ac:dyDescent="0.25">
      <c r="A8807" s="10" t="s">
        <v>810</v>
      </c>
      <c r="B8807" s="8">
        <v>7223</v>
      </c>
    </row>
    <row r="8808" spans="1:2" x14ac:dyDescent="0.25">
      <c r="A8808" s="10" t="s">
        <v>810</v>
      </c>
      <c r="B8808" s="8">
        <v>9205</v>
      </c>
    </row>
    <row r="8809" spans="1:2" x14ac:dyDescent="0.25">
      <c r="A8809" s="10" t="s">
        <v>810</v>
      </c>
      <c r="B8809" s="8">
        <v>6324</v>
      </c>
    </row>
    <row r="8810" spans="1:2" x14ac:dyDescent="0.25">
      <c r="A8810" s="10" t="s">
        <v>810</v>
      </c>
      <c r="B8810" s="8">
        <v>6171</v>
      </c>
    </row>
    <row r="8811" spans="1:2" x14ac:dyDescent="0.25">
      <c r="A8811" s="10" t="s">
        <v>810</v>
      </c>
      <c r="B8811" s="8">
        <v>6794</v>
      </c>
    </row>
    <row r="8812" spans="1:2" x14ac:dyDescent="0.25">
      <c r="A8812" s="10" t="s">
        <v>810</v>
      </c>
      <c r="B8812" s="8">
        <v>9672</v>
      </c>
    </row>
    <row r="8813" spans="1:2" x14ac:dyDescent="0.25">
      <c r="A8813" s="10" t="s">
        <v>810</v>
      </c>
      <c r="B8813" s="8">
        <v>9240</v>
      </c>
    </row>
    <row r="8814" spans="1:2" x14ac:dyDescent="0.25">
      <c r="A8814" s="10" t="s">
        <v>810</v>
      </c>
      <c r="B8814" s="8">
        <v>10840</v>
      </c>
    </row>
    <row r="8815" spans="1:2" x14ac:dyDescent="0.25">
      <c r="A8815" s="10" t="s">
        <v>810</v>
      </c>
      <c r="B8815" s="8">
        <v>9452</v>
      </c>
    </row>
    <row r="8816" spans="1:2" x14ac:dyDescent="0.25">
      <c r="A8816" s="10" t="s">
        <v>810</v>
      </c>
      <c r="B8816" s="8">
        <v>6004</v>
      </c>
    </row>
    <row r="8817" spans="1:2" x14ac:dyDescent="0.25">
      <c r="A8817" s="10" t="s">
        <v>810</v>
      </c>
      <c r="B8817" s="8">
        <v>7439</v>
      </c>
    </row>
    <row r="8818" spans="1:2" x14ac:dyDescent="0.25">
      <c r="A8818" s="10" t="s">
        <v>810</v>
      </c>
      <c r="B8818" s="8">
        <v>13464</v>
      </c>
    </row>
    <row r="8819" spans="1:2" x14ac:dyDescent="0.25">
      <c r="A8819" s="10" t="s">
        <v>810</v>
      </c>
      <c r="B8819" s="8">
        <v>8854</v>
      </c>
    </row>
    <row r="8820" spans="1:2" x14ac:dyDescent="0.25">
      <c r="A8820" s="10" t="s">
        <v>810</v>
      </c>
      <c r="B8820" s="8">
        <v>9435</v>
      </c>
    </row>
    <row r="8821" spans="1:2" x14ac:dyDescent="0.25">
      <c r="A8821" s="10" t="s">
        <v>810</v>
      </c>
      <c r="B8821" s="8">
        <v>11895</v>
      </c>
    </row>
    <row r="8822" spans="1:2" x14ac:dyDescent="0.25">
      <c r="A8822" s="10" t="s">
        <v>810</v>
      </c>
      <c r="B8822" s="8">
        <v>5346</v>
      </c>
    </row>
    <row r="8823" spans="1:2" x14ac:dyDescent="0.25">
      <c r="A8823" s="10" t="s">
        <v>810</v>
      </c>
      <c r="B8823" s="8">
        <v>6474</v>
      </c>
    </row>
    <row r="8824" spans="1:2" x14ac:dyDescent="0.25">
      <c r="A8824" s="10" t="s">
        <v>810</v>
      </c>
      <c r="B8824" s="8">
        <v>10516</v>
      </c>
    </row>
    <row r="8825" spans="1:2" x14ac:dyDescent="0.25">
      <c r="A8825" s="10" t="s">
        <v>810</v>
      </c>
      <c r="B8825" s="8">
        <v>9430</v>
      </c>
    </row>
    <row r="8826" spans="1:2" x14ac:dyDescent="0.25">
      <c r="A8826" s="10" t="s">
        <v>810</v>
      </c>
      <c r="B8826" s="8">
        <v>8322</v>
      </c>
    </row>
    <row r="8827" spans="1:2" x14ac:dyDescent="0.25">
      <c r="A8827" s="10" t="s">
        <v>810</v>
      </c>
      <c r="B8827" s="8">
        <v>8729</v>
      </c>
    </row>
    <row r="8828" spans="1:2" x14ac:dyDescent="0.25">
      <c r="A8828" s="10" t="s">
        <v>810</v>
      </c>
      <c r="B8828" s="8">
        <v>5440</v>
      </c>
    </row>
    <row r="8829" spans="1:2" x14ac:dyDescent="0.25">
      <c r="A8829" s="10" t="s">
        <v>810</v>
      </c>
      <c r="B8829" s="8">
        <v>5880</v>
      </c>
    </row>
    <row r="8830" spans="1:2" x14ac:dyDescent="0.25">
      <c r="A8830" s="10" t="s">
        <v>810</v>
      </c>
      <c r="B8830" s="8">
        <v>7200</v>
      </c>
    </row>
    <row r="8831" spans="1:2" x14ac:dyDescent="0.25">
      <c r="A8831" s="10" t="s">
        <v>810</v>
      </c>
      <c r="B8831" s="8">
        <v>6030</v>
      </c>
    </row>
    <row r="8832" spans="1:2" x14ac:dyDescent="0.25">
      <c r="A8832" s="10" t="s">
        <v>810</v>
      </c>
      <c r="B8832" s="8">
        <v>5130</v>
      </c>
    </row>
    <row r="8833" spans="1:2" x14ac:dyDescent="0.25">
      <c r="A8833" s="10" t="s">
        <v>810</v>
      </c>
      <c r="B8833" s="8">
        <v>5549</v>
      </c>
    </row>
    <row r="8834" spans="1:2" x14ac:dyDescent="0.25">
      <c r="A8834" s="10" t="s">
        <v>810</v>
      </c>
      <c r="B8834" s="8">
        <v>4060</v>
      </c>
    </row>
    <row r="8835" spans="1:2" x14ac:dyDescent="0.25">
      <c r="A8835" s="10" t="s">
        <v>810</v>
      </c>
      <c r="B8835" s="8">
        <v>3075</v>
      </c>
    </row>
    <row r="8836" spans="1:2" x14ac:dyDescent="0.25">
      <c r="A8836" s="10" t="s">
        <v>810</v>
      </c>
      <c r="B8836" s="8">
        <v>6086</v>
      </c>
    </row>
    <row r="8837" spans="1:2" x14ac:dyDescent="0.25">
      <c r="A8837" s="10" t="s">
        <v>810</v>
      </c>
      <c r="B8837" s="8">
        <v>5481</v>
      </c>
    </row>
    <row r="8838" spans="1:2" x14ac:dyDescent="0.25">
      <c r="A8838" s="10" t="s">
        <v>810</v>
      </c>
      <c r="B8838" s="8">
        <v>6244</v>
      </c>
    </row>
    <row r="8839" spans="1:2" x14ac:dyDescent="0.25">
      <c r="A8839" s="10" t="s">
        <v>810</v>
      </c>
      <c r="B8839" s="8">
        <v>8820</v>
      </c>
    </row>
    <row r="8840" spans="1:2" x14ac:dyDescent="0.25">
      <c r="A8840" s="10" t="s">
        <v>810</v>
      </c>
      <c r="B8840" s="8">
        <v>6794</v>
      </c>
    </row>
    <row r="8841" spans="1:2" x14ac:dyDescent="0.25">
      <c r="A8841" s="10" t="s">
        <v>810</v>
      </c>
      <c r="B8841" s="8">
        <v>6109</v>
      </c>
    </row>
    <row r="8842" spans="1:2" x14ac:dyDescent="0.25">
      <c r="A8842" s="10" t="s">
        <v>810</v>
      </c>
      <c r="B8842" s="8">
        <v>9894</v>
      </c>
    </row>
    <row r="8843" spans="1:2" x14ac:dyDescent="0.25">
      <c r="A8843" s="10" t="s">
        <v>810</v>
      </c>
      <c r="B8843" s="8">
        <v>9600</v>
      </c>
    </row>
    <row r="8844" spans="1:2" x14ac:dyDescent="0.25">
      <c r="A8844" s="10" t="s">
        <v>810</v>
      </c>
      <c r="B8844" s="8">
        <v>9840</v>
      </c>
    </row>
    <row r="8845" spans="1:2" x14ac:dyDescent="0.25">
      <c r="A8845" s="10" t="s">
        <v>810</v>
      </c>
      <c r="B8845" s="8">
        <v>10481</v>
      </c>
    </row>
    <row r="8846" spans="1:2" x14ac:dyDescent="0.25">
      <c r="A8846" s="10" t="s">
        <v>810</v>
      </c>
      <c r="B8846" s="8">
        <v>8096</v>
      </c>
    </row>
    <row r="8847" spans="1:2" x14ac:dyDescent="0.25">
      <c r="A8847" s="10" t="s">
        <v>810</v>
      </c>
      <c r="B8847" s="8">
        <v>6321</v>
      </c>
    </row>
    <row r="8848" spans="1:2" x14ac:dyDescent="0.25">
      <c r="A8848" s="10" t="s">
        <v>810</v>
      </c>
      <c r="B8848" s="8">
        <v>10904</v>
      </c>
    </row>
    <row r="8849" spans="1:2" x14ac:dyDescent="0.25">
      <c r="A8849" s="10" t="s">
        <v>810</v>
      </c>
      <c r="B8849" s="8">
        <v>3128</v>
      </c>
    </row>
    <row r="8850" spans="1:2" x14ac:dyDescent="0.25">
      <c r="A8850" s="10" t="s">
        <v>810</v>
      </c>
      <c r="B8850" s="8">
        <v>4200</v>
      </c>
    </row>
    <row r="8851" spans="1:2" x14ac:dyDescent="0.25">
      <c r="A8851" s="10" t="s">
        <v>810</v>
      </c>
      <c r="B8851" s="8">
        <v>4495</v>
      </c>
    </row>
    <row r="8852" spans="1:2" x14ac:dyDescent="0.25">
      <c r="A8852" s="10" t="s">
        <v>810</v>
      </c>
      <c r="B8852" s="8">
        <v>2640</v>
      </c>
    </row>
    <row r="8853" spans="1:2" x14ac:dyDescent="0.25">
      <c r="A8853" s="10" t="s">
        <v>810</v>
      </c>
      <c r="B8853" s="8">
        <v>2380</v>
      </c>
    </row>
    <row r="8854" spans="1:2" x14ac:dyDescent="0.25">
      <c r="A8854" s="10" t="s">
        <v>810</v>
      </c>
      <c r="B8854" s="8">
        <v>3780</v>
      </c>
    </row>
    <row r="8855" spans="1:2" x14ac:dyDescent="0.25">
      <c r="A8855" s="10" t="s">
        <v>810</v>
      </c>
      <c r="B8855" s="8">
        <v>3402</v>
      </c>
    </row>
    <row r="8856" spans="1:2" x14ac:dyDescent="0.25">
      <c r="A8856" s="10" t="s">
        <v>810</v>
      </c>
      <c r="B8856" s="8">
        <v>3584</v>
      </c>
    </row>
    <row r="8857" spans="1:2" x14ac:dyDescent="0.25">
      <c r="A8857" s="10" t="s">
        <v>810</v>
      </c>
      <c r="B8857" s="8">
        <v>3472</v>
      </c>
    </row>
    <row r="8858" spans="1:2" x14ac:dyDescent="0.25">
      <c r="A8858" s="10" t="s">
        <v>812</v>
      </c>
      <c r="B8858" s="8">
        <v>1768</v>
      </c>
    </row>
    <row r="8859" spans="1:2" x14ac:dyDescent="0.25">
      <c r="A8859" s="10" t="s">
        <v>812</v>
      </c>
      <c r="B8859" s="8">
        <v>1836</v>
      </c>
    </row>
    <row r="8860" spans="1:2" x14ac:dyDescent="0.25">
      <c r="A8860" s="10" t="s">
        <v>812</v>
      </c>
      <c r="B8860" s="8">
        <v>3596</v>
      </c>
    </row>
    <row r="8861" spans="1:2" x14ac:dyDescent="0.25">
      <c r="A8861" s="10" t="s">
        <v>812</v>
      </c>
      <c r="B8861" s="8">
        <v>4640</v>
      </c>
    </row>
    <row r="8862" spans="1:2" x14ac:dyDescent="0.25">
      <c r="A8862" s="10" t="s">
        <v>812</v>
      </c>
      <c r="B8862" s="8">
        <v>4408</v>
      </c>
    </row>
    <row r="8863" spans="1:2" x14ac:dyDescent="0.25">
      <c r="A8863" s="10" t="s">
        <v>812</v>
      </c>
      <c r="B8863" s="8">
        <v>4403</v>
      </c>
    </row>
    <row r="8864" spans="1:2" x14ac:dyDescent="0.25">
      <c r="A8864" s="10" t="s">
        <v>812</v>
      </c>
      <c r="B8864" s="8">
        <v>2584</v>
      </c>
    </row>
    <row r="8865" spans="1:2" x14ac:dyDescent="0.25">
      <c r="A8865" s="10" t="s">
        <v>812</v>
      </c>
      <c r="B8865" s="8">
        <v>1599</v>
      </c>
    </row>
    <row r="8866" spans="1:2" x14ac:dyDescent="0.25">
      <c r="A8866" s="10" t="s">
        <v>812</v>
      </c>
      <c r="B8866" s="8">
        <v>3959</v>
      </c>
    </row>
    <row r="8867" spans="1:2" x14ac:dyDescent="0.25">
      <c r="A8867" s="10" t="s">
        <v>812</v>
      </c>
      <c r="B8867" s="8">
        <v>7000</v>
      </c>
    </row>
    <row r="8868" spans="1:2" x14ac:dyDescent="0.25">
      <c r="A8868" s="10" t="s">
        <v>812</v>
      </c>
      <c r="B8868" s="8">
        <v>3330</v>
      </c>
    </row>
    <row r="8869" spans="1:2" x14ac:dyDescent="0.25">
      <c r="A8869" s="10" t="s">
        <v>812</v>
      </c>
      <c r="B8869" s="8">
        <v>5166</v>
      </c>
    </row>
    <row r="8870" spans="1:2" x14ac:dyDescent="0.25">
      <c r="A8870" s="10" t="s">
        <v>812</v>
      </c>
      <c r="B8870" s="8">
        <v>3120</v>
      </c>
    </row>
    <row r="8871" spans="1:2" x14ac:dyDescent="0.25">
      <c r="A8871" s="10" t="s">
        <v>812</v>
      </c>
      <c r="B8871" s="8">
        <v>2021</v>
      </c>
    </row>
    <row r="8872" spans="1:2" x14ac:dyDescent="0.25">
      <c r="A8872" s="10" t="s">
        <v>812</v>
      </c>
      <c r="B8872" s="8">
        <v>5439</v>
      </c>
    </row>
    <row r="8873" spans="1:2" x14ac:dyDescent="0.25">
      <c r="A8873" s="10" t="s">
        <v>812</v>
      </c>
      <c r="B8873" s="8">
        <v>6992</v>
      </c>
    </row>
    <row r="8874" spans="1:2" x14ac:dyDescent="0.25">
      <c r="A8874" s="10" t="s">
        <v>812</v>
      </c>
      <c r="B8874" s="8">
        <v>4176</v>
      </c>
    </row>
    <row r="8875" spans="1:2" x14ac:dyDescent="0.25">
      <c r="A8875" s="10" t="s">
        <v>812</v>
      </c>
      <c r="B8875" s="8">
        <v>5412</v>
      </c>
    </row>
    <row r="8876" spans="1:2" x14ac:dyDescent="0.25">
      <c r="A8876" s="10" t="s">
        <v>812</v>
      </c>
      <c r="B8876" s="8">
        <v>3627</v>
      </c>
    </row>
    <row r="8877" spans="1:2" x14ac:dyDescent="0.25">
      <c r="A8877" s="10" t="s">
        <v>812</v>
      </c>
      <c r="B8877" s="8">
        <v>2418</v>
      </c>
    </row>
    <row r="8878" spans="1:2" x14ac:dyDescent="0.25">
      <c r="A8878" s="10" t="s">
        <v>812</v>
      </c>
      <c r="B8878" s="8">
        <v>6572</v>
      </c>
    </row>
    <row r="8879" spans="1:2" x14ac:dyDescent="0.25">
      <c r="A8879" s="10" t="s">
        <v>812</v>
      </c>
      <c r="B8879" s="8">
        <v>7178</v>
      </c>
    </row>
    <row r="8880" spans="1:2" x14ac:dyDescent="0.25">
      <c r="A8880" s="10" t="s">
        <v>812</v>
      </c>
      <c r="B8880" s="8">
        <v>5148</v>
      </c>
    </row>
    <row r="8881" spans="1:2" x14ac:dyDescent="0.25">
      <c r="A8881" s="10" t="s">
        <v>812</v>
      </c>
      <c r="B8881" s="8">
        <v>6027</v>
      </c>
    </row>
    <row r="8882" spans="1:2" x14ac:dyDescent="0.25">
      <c r="A8882" s="10" t="s">
        <v>812</v>
      </c>
      <c r="B8882" s="8">
        <v>3990</v>
      </c>
    </row>
    <row r="8883" spans="1:2" x14ac:dyDescent="0.25">
      <c r="A8883" s="10" t="s">
        <v>812</v>
      </c>
      <c r="B8883" s="8">
        <v>3096</v>
      </c>
    </row>
    <row r="8884" spans="1:2" x14ac:dyDescent="0.25">
      <c r="A8884" s="10" t="s">
        <v>812</v>
      </c>
      <c r="B8884" s="8">
        <v>7268</v>
      </c>
    </row>
    <row r="8885" spans="1:2" x14ac:dyDescent="0.25">
      <c r="A8885" s="10" t="s">
        <v>812</v>
      </c>
      <c r="B8885" s="8">
        <v>8640</v>
      </c>
    </row>
    <row r="8886" spans="1:2" x14ac:dyDescent="0.25">
      <c r="A8886" s="10" t="s">
        <v>812</v>
      </c>
      <c r="B8886" s="8">
        <v>6520</v>
      </c>
    </row>
    <row r="8887" spans="1:2" x14ac:dyDescent="0.25">
      <c r="A8887" s="10" t="s">
        <v>812</v>
      </c>
      <c r="B8887" s="8">
        <v>6123</v>
      </c>
    </row>
    <row r="8888" spans="1:2" x14ac:dyDescent="0.25">
      <c r="A8888" s="10" t="s">
        <v>812</v>
      </c>
      <c r="B8888" s="8">
        <v>4068</v>
      </c>
    </row>
    <row r="8889" spans="1:2" x14ac:dyDescent="0.25">
      <c r="A8889" s="10" t="s">
        <v>812</v>
      </c>
      <c r="B8889" s="8">
        <v>5800</v>
      </c>
    </row>
    <row r="8890" spans="1:2" x14ac:dyDescent="0.25">
      <c r="A8890" s="10" t="s">
        <v>812</v>
      </c>
      <c r="B8890" s="8">
        <v>6670</v>
      </c>
    </row>
    <row r="8891" spans="1:2" x14ac:dyDescent="0.25">
      <c r="A8891" s="10" t="s">
        <v>812</v>
      </c>
      <c r="B8891" s="8">
        <v>7954</v>
      </c>
    </row>
    <row r="8892" spans="1:2" x14ac:dyDescent="0.25">
      <c r="A8892" s="10" t="s">
        <v>812</v>
      </c>
      <c r="B8892" s="8">
        <v>8740</v>
      </c>
    </row>
    <row r="8893" spans="1:2" x14ac:dyDescent="0.25">
      <c r="A8893" s="10" t="s">
        <v>812</v>
      </c>
      <c r="B8893" s="8">
        <v>5661</v>
      </c>
    </row>
    <row r="8894" spans="1:2" x14ac:dyDescent="0.25">
      <c r="A8894" s="10" t="s">
        <v>812</v>
      </c>
      <c r="B8894" s="8">
        <v>5160</v>
      </c>
    </row>
    <row r="8895" spans="1:2" x14ac:dyDescent="0.25">
      <c r="A8895" s="10" t="s">
        <v>812</v>
      </c>
      <c r="B8895" s="8">
        <v>6120</v>
      </c>
    </row>
    <row r="8896" spans="1:2" x14ac:dyDescent="0.25">
      <c r="A8896" s="10" t="s">
        <v>812</v>
      </c>
      <c r="B8896" s="8">
        <v>6288</v>
      </c>
    </row>
    <row r="8897" spans="1:2" x14ac:dyDescent="0.25">
      <c r="A8897" s="10" t="s">
        <v>812</v>
      </c>
      <c r="B8897" s="8">
        <v>6440</v>
      </c>
    </row>
    <row r="8898" spans="1:2" x14ac:dyDescent="0.25">
      <c r="A8898" s="10" t="s">
        <v>812</v>
      </c>
      <c r="B8898" s="8">
        <v>6834</v>
      </c>
    </row>
    <row r="8899" spans="1:2" x14ac:dyDescent="0.25">
      <c r="A8899" s="10" t="s">
        <v>812</v>
      </c>
      <c r="B8899" s="8">
        <v>4930</v>
      </c>
    </row>
    <row r="8900" spans="1:2" x14ac:dyDescent="0.25">
      <c r="A8900" s="10" t="s">
        <v>812</v>
      </c>
      <c r="B8900" s="8">
        <v>4092</v>
      </c>
    </row>
    <row r="8901" spans="1:2" x14ac:dyDescent="0.25">
      <c r="A8901" s="10" t="s">
        <v>812</v>
      </c>
      <c r="B8901" s="8">
        <v>5248</v>
      </c>
    </row>
    <row r="8902" spans="1:2" x14ac:dyDescent="0.25">
      <c r="A8902" s="10" t="s">
        <v>812</v>
      </c>
      <c r="B8902" s="8">
        <v>5676</v>
      </c>
    </row>
    <row r="8903" spans="1:2" x14ac:dyDescent="0.25">
      <c r="A8903" s="10" t="s">
        <v>812</v>
      </c>
      <c r="B8903" s="8">
        <v>6120</v>
      </c>
    </row>
    <row r="8904" spans="1:2" x14ac:dyDescent="0.25">
      <c r="A8904" s="10" t="s">
        <v>812</v>
      </c>
      <c r="B8904" s="8">
        <v>5775</v>
      </c>
    </row>
    <row r="8905" spans="1:2" x14ac:dyDescent="0.25">
      <c r="A8905" s="10" t="s">
        <v>812</v>
      </c>
      <c r="B8905" s="8">
        <v>3441</v>
      </c>
    </row>
    <row r="8906" spans="1:2" x14ac:dyDescent="0.25">
      <c r="A8906" s="10" t="s">
        <v>812</v>
      </c>
      <c r="B8906" s="8">
        <v>3264</v>
      </c>
    </row>
    <row r="8907" spans="1:2" x14ac:dyDescent="0.25">
      <c r="A8907" s="10" t="s">
        <v>812</v>
      </c>
      <c r="B8907" s="8">
        <v>3872</v>
      </c>
    </row>
    <row r="8908" spans="1:2" x14ac:dyDescent="0.25">
      <c r="A8908" s="10" t="s">
        <v>812</v>
      </c>
      <c r="B8908" s="8">
        <v>5029</v>
      </c>
    </row>
    <row r="8909" spans="1:2" x14ac:dyDescent="0.25">
      <c r="A8909" s="10" t="s">
        <v>812</v>
      </c>
      <c r="B8909" s="8">
        <v>4650</v>
      </c>
    </row>
    <row r="8910" spans="1:2" x14ac:dyDescent="0.25">
      <c r="A8910" s="10" t="s">
        <v>812</v>
      </c>
      <c r="B8910" s="8">
        <v>6194</v>
      </c>
    </row>
    <row r="8911" spans="1:2" x14ac:dyDescent="0.25">
      <c r="A8911" s="10" t="s">
        <v>812</v>
      </c>
      <c r="B8911" s="8">
        <v>4092</v>
      </c>
    </row>
    <row r="8912" spans="1:2" x14ac:dyDescent="0.25">
      <c r="A8912" s="10" t="s">
        <v>812</v>
      </c>
      <c r="B8912" s="8">
        <v>3828</v>
      </c>
    </row>
    <row r="8913" spans="1:2" x14ac:dyDescent="0.25">
      <c r="A8913" s="10" t="s">
        <v>812</v>
      </c>
      <c r="B8913" s="8">
        <v>4356</v>
      </c>
    </row>
    <row r="8914" spans="1:2" x14ac:dyDescent="0.25">
      <c r="A8914" s="10" t="s">
        <v>812</v>
      </c>
      <c r="B8914" s="8">
        <v>5460</v>
      </c>
    </row>
    <row r="8915" spans="1:2" x14ac:dyDescent="0.25">
      <c r="A8915" s="10" t="s">
        <v>812</v>
      </c>
      <c r="B8915" s="8">
        <v>6790</v>
      </c>
    </row>
    <row r="8916" spans="1:2" x14ac:dyDescent="0.25">
      <c r="A8916" s="10" t="s">
        <v>812</v>
      </c>
      <c r="B8916" s="8">
        <v>7029</v>
      </c>
    </row>
    <row r="8917" spans="1:2" x14ac:dyDescent="0.25">
      <c r="A8917" s="10" t="s">
        <v>812</v>
      </c>
      <c r="B8917" s="8">
        <v>4760</v>
      </c>
    </row>
    <row r="8918" spans="1:2" x14ac:dyDescent="0.25">
      <c r="A8918" s="10" t="s">
        <v>812</v>
      </c>
      <c r="B8918" s="8">
        <v>4096</v>
      </c>
    </row>
    <row r="8919" spans="1:2" x14ac:dyDescent="0.25">
      <c r="A8919" s="10" t="s">
        <v>812</v>
      </c>
      <c r="B8919" s="8">
        <v>4578</v>
      </c>
    </row>
    <row r="8920" spans="1:2" x14ac:dyDescent="0.25">
      <c r="A8920" s="10" t="s">
        <v>812</v>
      </c>
      <c r="B8920" s="8">
        <v>5805</v>
      </c>
    </row>
    <row r="8921" spans="1:2" x14ac:dyDescent="0.25">
      <c r="A8921" s="10" t="s">
        <v>812</v>
      </c>
      <c r="B8921" s="8">
        <v>4104</v>
      </c>
    </row>
    <row r="8922" spans="1:2" x14ac:dyDescent="0.25">
      <c r="A8922" s="10" t="s">
        <v>812</v>
      </c>
      <c r="B8922" s="8">
        <v>4410</v>
      </c>
    </row>
    <row r="8923" spans="1:2" x14ac:dyDescent="0.25">
      <c r="A8923" s="10" t="s">
        <v>812</v>
      </c>
      <c r="B8923" s="8">
        <v>5024</v>
      </c>
    </row>
    <row r="8924" spans="1:2" x14ac:dyDescent="0.25">
      <c r="A8924" s="10" t="s">
        <v>812</v>
      </c>
      <c r="B8924" s="8">
        <v>3030</v>
      </c>
    </row>
    <row r="8925" spans="1:2" x14ac:dyDescent="0.25">
      <c r="A8925" s="10" t="s">
        <v>812</v>
      </c>
      <c r="B8925" s="8">
        <v>3102</v>
      </c>
    </row>
    <row r="8926" spans="1:2" x14ac:dyDescent="0.25">
      <c r="A8926" s="10" t="s">
        <v>812</v>
      </c>
      <c r="B8926" s="8">
        <v>5976</v>
      </c>
    </row>
    <row r="8927" spans="1:2" x14ac:dyDescent="0.25">
      <c r="A8927" s="10" t="s">
        <v>812</v>
      </c>
      <c r="B8927" s="8">
        <v>4671</v>
      </c>
    </row>
    <row r="8928" spans="1:2" x14ac:dyDescent="0.25">
      <c r="A8928" s="10" t="s">
        <v>812</v>
      </c>
      <c r="B8928" s="8">
        <v>4896</v>
      </c>
    </row>
    <row r="8929" spans="1:2" x14ac:dyDescent="0.25">
      <c r="A8929" s="10" t="s">
        <v>812</v>
      </c>
      <c r="B8929" s="8">
        <v>4620</v>
      </c>
    </row>
    <row r="8930" spans="1:2" x14ac:dyDescent="0.25">
      <c r="A8930" s="10" t="s">
        <v>814</v>
      </c>
      <c r="B8930" s="8">
        <v>2639</v>
      </c>
    </row>
    <row r="8931" spans="1:2" x14ac:dyDescent="0.25">
      <c r="A8931" s="10" t="s">
        <v>814</v>
      </c>
      <c r="B8931" s="8">
        <v>2108</v>
      </c>
    </row>
    <row r="8932" spans="1:2" x14ac:dyDescent="0.25">
      <c r="A8932" s="10" t="s">
        <v>814</v>
      </c>
      <c r="B8932" s="8">
        <v>4900</v>
      </c>
    </row>
    <row r="8933" spans="1:2" x14ac:dyDescent="0.25">
      <c r="A8933" s="10" t="s">
        <v>814</v>
      </c>
      <c r="B8933" s="8">
        <v>5610</v>
      </c>
    </row>
    <row r="8934" spans="1:2" x14ac:dyDescent="0.25">
      <c r="A8934" s="10" t="s">
        <v>814</v>
      </c>
      <c r="B8934" s="8">
        <v>4896</v>
      </c>
    </row>
    <row r="8935" spans="1:2" x14ac:dyDescent="0.25">
      <c r="A8935" s="10" t="s">
        <v>814</v>
      </c>
      <c r="B8935" s="8">
        <v>5456</v>
      </c>
    </row>
    <row r="8936" spans="1:2" x14ac:dyDescent="0.25">
      <c r="A8936" s="10" t="s">
        <v>814</v>
      </c>
      <c r="B8936" s="8">
        <v>3256</v>
      </c>
    </row>
    <row r="8937" spans="1:2" x14ac:dyDescent="0.25">
      <c r="A8937" s="10" t="s">
        <v>814</v>
      </c>
      <c r="B8937" s="8">
        <v>2173</v>
      </c>
    </row>
    <row r="8938" spans="1:2" x14ac:dyDescent="0.25">
      <c r="A8938" s="10" t="s">
        <v>814</v>
      </c>
      <c r="B8938" s="8">
        <v>5764</v>
      </c>
    </row>
    <row r="8939" spans="1:2" x14ac:dyDescent="0.25">
      <c r="A8939" s="10" t="s">
        <v>814</v>
      </c>
      <c r="B8939" s="8">
        <v>6765</v>
      </c>
    </row>
    <row r="8940" spans="1:2" x14ac:dyDescent="0.25">
      <c r="A8940" s="10" t="s">
        <v>814</v>
      </c>
      <c r="B8940" s="8">
        <v>4687</v>
      </c>
    </row>
    <row r="8941" spans="1:2" x14ac:dyDescent="0.25">
      <c r="A8941" s="10" t="s">
        <v>814</v>
      </c>
      <c r="B8941" s="8">
        <v>6160</v>
      </c>
    </row>
    <row r="8942" spans="1:2" x14ac:dyDescent="0.25">
      <c r="A8942" s="10" t="s">
        <v>814</v>
      </c>
      <c r="B8942" s="8">
        <v>3552</v>
      </c>
    </row>
    <row r="8943" spans="1:2" x14ac:dyDescent="0.25">
      <c r="A8943" s="10" t="s">
        <v>814</v>
      </c>
      <c r="B8943" s="8">
        <v>2760</v>
      </c>
    </row>
    <row r="8944" spans="1:2" x14ac:dyDescent="0.25">
      <c r="A8944" s="10" t="s">
        <v>814</v>
      </c>
      <c r="B8944" s="8">
        <v>6496</v>
      </c>
    </row>
    <row r="8945" spans="1:2" x14ac:dyDescent="0.25">
      <c r="A8945" s="10" t="s">
        <v>814</v>
      </c>
      <c r="B8945" s="8">
        <v>7912</v>
      </c>
    </row>
    <row r="8946" spans="1:2" x14ac:dyDescent="0.25">
      <c r="A8946" s="10" t="s">
        <v>814</v>
      </c>
      <c r="B8946" s="8">
        <v>6256</v>
      </c>
    </row>
    <row r="8947" spans="1:2" x14ac:dyDescent="0.25">
      <c r="A8947" s="10" t="s">
        <v>814</v>
      </c>
      <c r="B8947" s="8">
        <v>6210</v>
      </c>
    </row>
    <row r="8948" spans="1:2" x14ac:dyDescent="0.25">
      <c r="A8948" s="10" t="s">
        <v>814</v>
      </c>
      <c r="B8948" s="8">
        <v>4687</v>
      </c>
    </row>
    <row r="8949" spans="1:2" x14ac:dyDescent="0.25">
      <c r="A8949" s="10" t="s">
        <v>814</v>
      </c>
      <c r="B8949" s="8">
        <v>3510</v>
      </c>
    </row>
    <row r="8950" spans="1:2" x14ac:dyDescent="0.25">
      <c r="A8950" s="10" t="s">
        <v>814</v>
      </c>
      <c r="B8950" s="8">
        <v>7392</v>
      </c>
    </row>
    <row r="8951" spans="1:2" x14ac:dyDescent="0.25">
      <c r="A8951" s="10" t="s">
        <v>814</v>
      </c>
      <c r="B8951" s="8">
        <v>8288</v>
      </c>
    </row>
    <row r="8952" spans="1:2" x14ac:dyDescent="0.25">
      <c r="A8952" s="10" t="s">
        <v>814</v>
      </c>
      <c r="B8952" s="8">
        <v>8789</v>
      </c>
    </row>
    <row r="8953" spans="1:2" x14ac:dyDescent="0.25">
      <c r="A8953" s="10" t="s">
        <v>814</v>
      </c>
      <c r="B8953" s="8">
        <v>7913</v>
      </c>
    </row>
    <row r="8954" spans="1:2" x14ac:dyDescent="0.25">
      <c r="A8954" s="10" t="s">
        <v>814</v>
      </c>
      <c r="B8954" s="8">
        <v>4736</v>
      </c>
    </row>
    <row r="8955" spans="1:2" x14ac:dyDescent="0.25">
      <c r="A8955" s="10" t="s">
        <v>814</v>
      </c>
      <c r="B8955" s="8">
        <v>4092</v>
      </c>
    </row>
    <row r="8956" spans="1:2" x14ac:dyDescent="0.25">
      <c r="A8956" s="10" t="s">
        <v>814</v>
      </c>
      <c r="B8956" s="8">
        <v>9600</v>
      </c>
    </row>
    <row r="8957" spans="1:2" x14ac:dyDescent="0.25">
      <c r="A8957" s="10" t="s">
        <v>814</v>
      </c>
      <c r="B8957" s="8">
        <v>10168</v>
      </c>
    </row>
    <row r="8958" spans="1:2" x14ac:dyDescent="0.25">
      <c r="A8958" s="10" t="s">
        <v>814</v>
      </c>
      <c r="B8958" s="8">
        <v>9450</v>
      </c>
    </row>
    <row r="8959" spans="1:2" x14ac:dyDescent="0.25">
      <c r="A8959" s="10" t="s">
        <v>814</v>
      </c>
      <c r="B8959" s="8">
        <v>6669</v>
      </c>
    </row>
    <row r="8960" spans="1:2" x14ac:dyDescent="0.25">
      <c r="A8960" s="10" t="s">
        <v>814</v>
      </c>
      <c r="B8960" s="8">
        <v>5811</v>
      </c>
    </row>
    <row r="8961" spans="1:2" x14ac:dyDescent="0.25">
      <c r="A8961" s="10" t="s">
        <v>814</v>
      </c>
      <c r="B8961" s="8">
        <v>6400</v>
      </c>
    </row>
    <row r="8962" spans="1:2" x14ac:dyDescent="0.25">
      <c r="A8962" s="10" t="s">
        <v>814</v>
      </c>
      <c r="B8962" s="8">
        <v>7840</v>
      </c>
    </row>
    <row r="8963" spans="1:2" x14ac:dyDescent="0.25">
      <c r="A8963" s="10" t="s">
        <v>814</v>
      </c>
      <c r="B8963" s="8">
        <v>8960</v>
      </c>
    </row>
    <row r="8964" spans="1:2" x14ac:dyDescent="0.25">
      <c r="A8964" s="10" t="s">
        <v>814</v>
      </c>
      <c r="B8964" s="8">
        <v>9152</v>
      </c>
    </row>
    <row r="8965" spans="1:2" x14ac:dyDescent="0.25">
      <c r="A8965" s="10" t="s">
        <v>814</v>
      </c>
      <c r="B8965" s="8">
        <v>7498</v>
      </c>
    </row>
    <row r="8966" spans="1:2" x14ac:dyDescent="0.25">
      <c r="A8966" s="10" t="s">
        <v>814</v>
      </c>
      <c r="B8966" s="8">
        <v>6992</v>
      </c>
    </row>
    <row r="8967" spans="1:2" x14ac:dyDescent="0.25">
      <c r="A8967" s="10" t="s">
        <v>814</v>
      </c>
      <c r="B8967" s="8">
        <v>7776</v>
      </c>
    </row>
    <row r="8968" spans="1:2" x14ac:dyDescent="0.25">
      <c r="A8968" s="10" t="s">
        <v>814</v>
      </c>
      <c r="B8968" s="8">
        <v>7650</v>
      </c>
    </row>
    <row r="8969" spans="1:2" x14ac:dyDescent="0.25">
      <c r="A8969" s="10" t="s">
        <v>814</v>
      </c>
      <c r="B8969" s="8">
        <v>7622</v>
      </c>
    </row>
    <row r="8970" spans="1:2" x14ac:dyDescent="0.25">
      <c r="A8970" s="10" t="s">
        <v>814</v>
      </c>
      <c r="B8970" s="8">
        <v>7332</v>
      </c>
    </row>
    <row r="8971" spans="1:2" x14ac:dyDescent="0.25">
      <c r="A8971" s="10" t="s">
        <v>814</v>
      </c>
      <c r="B8971" s="8">
        <v>5733</v>
      </c>
    </row>
    <row r="8972" spans="1:2" x14ac:dyDescent="0.25">
      <c r="A8972" s="10" t="s">
        <v>814</v>
      </c>
      <c r="B8972" s="8">
        <v>5365</v>
      </c>
    </row>
    <row r="8973" spans="1:2" x14ac:dyDescent="0.25">
      <c r="A8973" s="10" t="s">
        <v>814</v>
      </c>
      <c r="B8973" s="8">
        <v>5800</v>
      </c>
    </row>
    <row r="8974" spans="1:2" x14ac:dyDescent="0.25">
      <c r="A8974" s="10" t="s">
        <v>814</v>
      </c>
      <c r="B8974" s="8">
        <v>7536</v>
      </c>
    </row>
    <row r="8975" spans="1:2" x14ac:dyDescent="0.25">
      <c r="A8975" s="10" t="s">
        <v>814</v>
      </c>
      <c r="B8975" s="8">
        <v>5985</v>
      </c>
    </row>
    <row r="8976" spans="1:2" x14ac:dyDescent="0.25">
      <c r="A8976" s="10" t="s">
        <v>814</v>
      </c>
      <c r="B8976" s="8">
        <v>6916</v>
      </c>
    </row>
    <row r="8977" spans="1:2" x14ac:dyDescent="0.25">
      <c r="A8977" s="10" t="s">
        <v>814</v>
      </c>
      <c r="B8977" s="8">
        <v>4080</v>
      </c>
    </row>
    <row r="8978" spans="1:2" x14ac:dyDescent="0.25">
      <c r="A8978" s="10" t="s">
        <v>814</v>
      </c>
      <c r="B8978" s="8">
        <v>3920</v>
      </c>
    </row>
    <row r="8979" spans="1:2" x14ac:dyDescent="0.25">
      <c r="A8979" s="10" t="s">
        <v>814</v>
      </c>
      <c r="B8979" s="8">
        <v>4674</v>
      </c>
    </row>
    <row r="8980" spans="1:2" x14ac:dyDescent="0.25">
      <c r="A8980" s="10" t="s">
        <v>814</v>
      </c>
      <c r="B8980" s="8">
        <v>7467</v>
      </c>
    </row>
    <row r="8981" spans="1:2" x14ac:dyDescent="0.25">
      <c r="A8981" s="10" t="s">
        <v>814</v>
      </c>
      <c r="B8981" s="8">
        <v>8272</v>
      </c>
    </row>
    <row r="8982" spans="1:2" x14ac:dyDescent="0.25">
      <c r="A8982" s="10" t="s">
        <v>814</v>
      </c>
      <c r="B8982" s="8">
        <v>7920</v>
      </c>
    </row>
    <row r="8983" spans="1:2" x14ac:dyDescent="0.25">
      <c r="A8983" s="10" t="s">
        <v>814</v>
      </c>
      <c r="B8983" s="8">
        <v>6854</v>
      </c>
    </row>
    <row r="8984" spans="1:2" x14ac:dyDescent="0.25">
      <c r="A8984" s="10" t="s">
        <v>814</v>
      </c>
      <c r="B8984" s="8">
        <v>5440</v>
      </c>
    </row>
    <row r="8985" spans="1:2" x14ac:dyDescent="0.25">
      <c r="A8985" s="10" t="s">
        <v>814</v>
      </c>
      <c r="B8985" s="8">
        <v>7074</v>
      </c>
    </row>
    <row r="8986" spans="1:2" x14ac:dyDescent="0.25">
      <c r="A8986" s="10" t="s">
        <v>814</v>
      </c>
      <c r="B8986" s="8">
        <v>9520</v>
      </c>
    </row>
    <row r="8987" spans="1:2" x14ac:dyDescent="0.25">
      <c r="A8987" s="10" t="s">
        <v>814</v>
      </c>
      <c r="B8987" s="8">
        <v>10472</v>
      </c>
    </row>
    <row r="8988" spans="1:2" x14ac:dyDescent="0.25">
      <c r="A8988" s="10" t="s">
        <v>814</v>
      </c>
      <c r="B8988" s="8">
        <v>10199</v>
      </c>
    </row>
    <row r="8989" spans="1:2" x14ac:dyDescent="0.25">
      <c r="A8989" s="10" t="s">
        <v>814</v>
      </c>
      <c r="B8989" s="8">
        <v>6600</v>
      </c>
    </row>
    <row r="8990" spans="1:2" x14ac:dyDescent="0.25">
      <c r="A8990" s="10" t="s">
        <v>814</v>
      </c>
      <c r="B8990" s="8">
        <v>7200</v>
      </c>
    </row>
    <row r="8991" spans="1:2" x14ac:dyDescent="0.25">
      <c r="A8991" s="10" t="s">
        <v>814</v>
      </c>
      <c r="B8991" s="8">
        <v>7040</v>
      </c>
    </row>
    <row r="8992" spans="1:2" x14ac:dyDescent="0.25">
      <c r="A8992" s="10" t="s">
        <v>814</v>
      </c>
      <c r="B8992" s="8">
        <v>9688</v>
      </c>
    </row>
    <row r="8993" spans="1:2" x14ac:dyDescent="0.25">
      <c r="A8993" s="10" t="s">
        <v>814</v>
      </c>
      <c r="B8993" s="8">
        <v>3576</v>
      </c>
    </row>
    <row r="8994" spans="1:2" x14ac:dyDescent="0.25">
      <c r="A8994" s="10" t="s">
        <v>814</v>
      </c>
      <c r="B8994" s="8">
        <v>3780</v>
      </c>
    </row>
    <row r="8995" spans="1:2" x14ac:dyDescent="0.25">
      <c r="A8995" s="10" t="s">
        <v>814</v>
      </c>
      <c r="B8995" s="8">
        <v>4480</v>
      </c>
    </row>
    <row r="8996" spans="1:2" x14ac:dyDescent="0.25">
      <c r="A8996" s="10" t="s">
        <v>814</v>
      </c>
      <c r="B8996" s="8">
        <v>2772</v>
      </c>
    </row>
    <row r="8997" spans="1:2" x14ac:dyDescent="0.25">
      <c r="A8997" s="10" t="s">
        <v>814</v>
      </c>
      <c r="B8997" s="8">
        <v>2625</v>
      </c>
    </row>
    <row r="8998" spans="1:2" x14ac:dyDescent="0.25">
      <c r="A8998" s="10" t="s">
        <v>814</v>
      </c>
      <c r="B8998" s="8">
        <v>3920</v>
      </c>
    </row>
    <row r="8999" spans="1:2" x14ac:dyDescent="0.25">
      <c r="A8999" s="10" t="s">
        <v>814</v>
      </c>
      <c r="B8999" s="8">
        <v>3450</v>
      </c>
    </row>
    <row r="9000" spans="1:2" x14ac:dyDescent="0.25">
      <c r="A9000" s="10" t="s">
        <v>814</v>
      </c>
      <c r="B9000" s="8">
        <v>3348</v>
      </c>
    </row>
    <row r="9001" spans="1:2" x14ac:dyDescent="0.25">
      <c r="A9001" s="10" t="s">
        <v>814</v>
      </c>
      <c r="B9001" s="8">
        <v>3360</v>
      </c>
    </row>
    <row r="9002" spans="1:2" x14ac:dyDescent="0.25">
      <c r="A9002" s="10" t="s">
        <v>816</v>
      </c>
      <c r="B9002" s="8">
        <v>2400</v>
      </c>
    </row>
    <row r="9003" spans="1:2" x14ac:dyDescent="0.25">
      <c r="A9003" s="10" t="s">
        <v>816</v>
      </c>
      <c r="B9003" s="8">
        <v>2040</v>
      </c>
    </row>
    <row r="9004" spans="1:2" x14ac:dyDescent="0.25">
      <c r="A9004" s="10" t="s">
        <v>816</v>
      </c>
      <c r="B9004" s="8">
        <v>3668</v>
      </c>
    </row>
    <row r="9005" spans="1:2" x14ac:dyDescent="0.25">
      <c r="A9005" s="10" t="s">
        <v>816</v>
      </c>
      <c r="B9005" s="8">
        <v>4890</v>
      </c>
    </row>
    <row r="9006" spans="1:2" x14ac:dyDescent="0.25">
      <c r="A9006" s="10" t="s">
        <v>816</v>
      </c>
      <c r="B9006" s="8">
        <v>4181</v>
      </c>
    </row>
    <row r="9007" spans="1:2" x14ac:dyDescent="0.25">
      <c r="A9007" s="10" t="s">
        <v>816</v>
      </c>
      <c r="B9007" s="8">
        <v>4836</v>
      </c>
    </row>
    <row r="9008" spans="1:2" x14ac:dyDescent="0.25">
      <c r="A9008" s="10" t="s">
        <v>816</v>
      </c>
      <c r="B9008" s="8">
        <v>2964</v>
      </c>
    </row>
    <row r="9009" spans="1:2" x14ac:dyDescent="0.25">
      <c r="A9009" s="10" t="s">
        <v>816</v>
      </c>
      <c r="B9009" s="8">
        <v>1845</v>
      </c>
    </row>
    <row r="9010" spans="1:2" x14ac:dyDescent="0.25">
      <c r="A9010" s="10" t="s">
        <v>816</v>
      </c>
      <c r="B9010" s="8">
        <v>4480</v>
      </c>
    </row>
    <row r="9011" spans="1:2" x14ac:dyDescent="0.25">
      <c r="A9011" s="10" t="s">
        <v>816</v>
      </c>
      <c r="B9011" s="8">
        <v>6623</v>
      </c>
    </row>
    <row r="9012" spans="1:2" x14ac:dyDescent="0.25">
      <c r="A9012" s="10" t="s">
        <v>816</v>
      </c>
      <c r="B9012" s="8">
        <v>4440</v>
      </c>
    </row>
    <row r="9013" spans="1:2" x14ac:dyDescent="0.25">
      <c r="A9013" s="10" t="s">
        <v>816</v>
      </c>
      <c r="B9013" s="8">
        <v>4068</v>
      </c>
    </row>
    <row r="9014" spans="1:2" x14ac:dyDescent="0.25">
      <c r="A9014" s="10" t="s">
        <v>816</v>
      </c>
      <c r="B9014" s="8">
        <v>3840</v>
      </c>
    </row>
    <row r="9015" spans="1:2" x14ac:dyDescent="0.25">
      <c r="A9015" s="10" t="s">
        <v>816</v>
      </c>
      <c r="B9015" s="8">
        <v>2128</v>
      </c>
    </row>
    <row r="9016" spans="1:2" x14ac:dyDescent="0.25">
      <c r="A9016" s="10" t="s">
        <v>816</v>
      </c>
      <c r="B9016" s="8">
        <v>6272</v>
      </c>
    </row>
    <row r="9017" spans="1:2" x14ac:dyDescent="0.25">
      <c r="A9017" s="10" t="s">
        <v>816</v>
      </c>
      <c r="B9017" s="8">
        <v>6919</v>
      </c>
    </row>
    <row r="9018" spans="1:2" x14ac:dyDescent="0.25">
      <c r="A9018" s="10" t="s">
        <v>816</v>
      </c>
      <c r="B9018" s="8">
        <v>4896</v>
      </c>
    </row>
    <row r="9019" spans="1:2" x14ac:dyDescent="0.25">
      <c r="A9019" s="10" t="s">
        <v>816</v>
      </c>
      <c r="B9019" s="8">
        <v>5800</v>
      </c>
    </row>
    <row r="9020" spans="1:2" x14ac:dyDescent="0.25">
      <c r="A9020" s="10" t="s">
        <v>816</v>
      </c>
      <c r="B9020" s="8">
        <v>3876</v>
      </c>
    </row>
    <row r="9021" spans="1:2" x14ac:dyDescent="0.25">
      <c r="A9021" s="10" t="s">
        <v>816</v>
      </c>
      <c r="B9021" s="8">
        <v>2886</v>
      </c>
    </row>
    <row r="9022" spans="1:2" x14ac:dyDescent="0.25">
      <c r="A9022" s="10" t="s">
        <v>816</v>
      </c>
      <c r="B9022" s="8">
        <v>6572</v>
      </c>
    </row>
    <row r="9023" spans="1:2" x14ac:dyDescent="0.25">
      <c r="A9023" s="10" t="s">
        <v>816</v>
      </c>
      <c r="B9023" s="8">
        <v>7105</v>
      </c>
    </row>
    <row r="9024" spans="1:2" x14ac:dyDescent="0.25">
      <c r="A9024" s="10" t="s">
        <v>816</v>
      </c>
      <c r="B9024" s="8">
        <v>6683</v>
      </c>
    </row>
    <row r="9025" spans="1:2" x14ac:dyDescent="0.25">
      <c r="A9025" s="10" t="s">
        <v>816</v>
      </c>
      <c r="B9025" s="8">
        <v>6162</v>
      </c>
    </row>
    <row r="9026" spans="1:2" x14ac:dyDescent="0.25">
      <c r="A9026" s="10" t="s">
        <v>816</v>
      </c>
      <c r="B9026" s="8">
        <v>4356</v>
      </c>
    </row>
    <row r="9027" spans="1:2" x14ac:dyDescent="0.25">
      <c r="A9027" s="10" t="s">
        <v>816</v>
      </c>
      <c r="B9027" s="8">
        <v>3948</v>
      </c>
    </row>
    <row r="9028" spans="1:2" x14ac:dyDescent="0.25">
      <c r="A9028" s="10" t="s">
        <v>816</v>
      </c>
      <c r="B9028" s="8">
        <v>10070</v>
      </c>
    </row>
    <row r="9029" spans="1:2" x14ac:dyDescent="0.25">
      <c r="A9029" s="10" t="s">
        <v>816</v>
      </c>
      <c r="B9029" s="8">
        <v>8066</v>
      </c>
    </row>
    <row r="9030" spans="1:2" x14ac:dyDescent="0.25">
      <c r="A9030" s="10" t="s">
        <v>816</v>
      </c>
      <c r="B9030" s="8">
        <v>6401</v>
      </c>
    </row>
    <row r="9031" spans="1:2" x14ac:dyDescent="0.25">
      <c r="A9031" s="10" t="s">
        <v>816</v>
      </c>
      <c r="B9031" s="8">
        <v>7544</v>
      </c>
    </row>
    <row r="9032" spans="1:2" x14ac:dyDescent="0.25">
      <c r="A9032" s="10" t="s">
        <v>816</v>
      </c>
      <c r="B9032" s="8">
        <v>4992</v>
      </c>
    </row>
    <row r="9033" spans="1:2" x14ac:dyDescent="0.25">
      <c r="A9033" s="10" t="s">
        <v>816</v>
      </c>
      <c r="B9033" s="8">
        <v>6318</v>
      </c>
    </row>
    <row r="9034" spans="1:2" x14ac:dyDescent="0.25">
      <c r="A9034" s="10" t="s">
        <v>816</v>
      </c>
      <c r="B9034" s="8">
        <v>8007</v>
      </c>
    </row>
    <row r="9035" spans="1:2" x14ac:dyDescent="0.25">
      <c r="A9035" s="10" t="s">
        <v>816</v>
      </c>
      <c r="B9035" s="8">
        <v>8151</v>
      </c>
    </row>
    <row r="9036" spans="1:2" x14ac:dyDescent="0.25">
      <c r="A9036" s="10" t="s">
        <v>816</v>
      </c>
      <c r="B9036" s="8">
        <v>8800</v>
      </c>
    </row>
    <row r="9037" spans="1:2" x14ac:dyDescent="0.25">
      <c r="A9037" s="10" t="s">
        <v>816</v>
      </c>
      <c r="B9037" s="8">
        <v>6300</v>
      </c>
    </row>
    <row r="9038" spans="1:2" x14ac:dyDescent="0.25">
      <c r="A9038" s="10" t="s">
        <v>816</v>
      </c>
      <c r="B9038" s="8">
        <v>6258</v>
      </c>
    </row>
    <row r="9039" spans="1:2" x14ac:dyDescent="0.25">
      <c r="A9039" s="10" t="s">
        <v>816</v>
      </c>
      <c r="B9039" s="8">
        <v>7140</v>
      </c>
    </row>
    <row r="9040" spans="1:2" x14ac:dyDescent="0.25">
      <c r="A9040" s="10" t="s">
        <v>816</v>
      </c>
      <c r="B9040" s="8">
        <v>6400</v>
      </c>
    </row>
    <row r="9041" spans="1:2" x14ac:dyDescent="0.25">
      <c r="A9041" s="10" t="s">
        <v>816</v>
      </c>
      <c r="B9041" s="8">
        <v>6324</v>
      </c>
    </row>
    <row r="9042" spans="1:2" x14ac:dyDescent="0.25">
      <c r="A9042" s="10" t="s">
        <v>816</v>
      </c>
      <c r="B9042" s="8">
        <v>7524</v>
      </c>
    </row>
    <row r="9043" spans="1:2" x14ac:dyDescent="0.25">
      <c r="A9043" s="10" t="s">
        <v>816</v>
      </c>
      <c r="B9043" s="8">
        <v>4320</v>
      </c>
    </row>
    <row r="9044" spans="1:2" x14ac:dyDescent="0.25">
      <c r="A9044" s="10" t="s">
        <v>816</v>
      </c>
      <c r="B9044" s="8">
        <v>4200</v>
      </c>
    </row>
    <row r="9045" spans="1:2" x14ac:dyDescent="0.25">
      <c r="A9045" s="10" t="s">
        <v>816</v>
      </c>
      <c r="B9045" s="8">
        <v>4752</v>
      </c>
    </row>
    <row r="9046" spans="1:2" x14ac:dyDescent="0.25">
      <c r="A9046" s="10" t="s">
        <v>816</v>
      </c>
      <c r="B9046" s="8">
        <v>6210</v>
      </c>
    </row>
    <row r="9047" spans="1:2" x14ac:dyDescent="0.25">
      <c r="A9047" s="10" t="s">
        <v>816</v>
      </c>
      <c r="B9047" s="8">
        <v>5882</v>
      </c>
    </row>
    <row r="9048" spans="1:2" x14ac:dyDescent="0.25">
      <c r="A9048" s="10" t="s">
        <v>816</v>
      </c>
      <c r="B9048" s="8">
        <v>5882</v>
      </c>
    </row>
    <row r="9049" spans="1:2" x14ac:dyDescent="0.25">
      <c r="A9049" s="10" t="s">
        <v>816</v>
      </c>
      <c r="B9049" s="8">
        <v>3936</v>
      </c>
    </row>
    <row r="9050" spans="1:2" x14ac:dyDescent="0.25">
      <c r="A9050" s="10" t="s">
        <v>816</v>
      </c>
      <c r="B9050" s="8">
        <v>3648</v>
      </c>
    </row>
    <row r="9051" spans="1:2" x14ac:dyDescent="0.25">
      <c r="A9051" s="10" t="s">
        <v>816</v>
      </c>
      <c r="B9051" s="8">
        <v>4182</v>
      </c>
    </row>
    <row r="9052" spans="1:2" x14ac:dyDescent="0.25">
      <c r="A9052" s="10" t="s">
        <v>816</v>
      </c>
      <c r="B9052" s="8">
        <v>5014</v>
      </c>
    </row>
    <row r="9053" spans="1:2" x14ac:dyDescent="0.25">
      <c r="A9053" s="10" t="s">
        <v>816</v>
      </c>
      <c r="B9053" s="8">
        <v>6228</v>
      </c>
    </row>
    <row r="9054" spans="1:2" x14ac:dyDescent="0.25">
      <c r="A9054" s="10" t="s">
        <v>816</v>
      </c>
      <c r="B9054" s="8">
        <v>7360</v>
      </c>
    </row>
    <row r="9055" spans="1:2" x14ac:dyDescent="0.25">
      <c r="A9055" s="10" t="s">
        <v>816</v>
      </c>
      <c r="B9055" s="8">
        <v>5655</v>
      </c>
    </row>
    <row r="9056" spans="1:2" x14ac:dyDescent="0.25">
      <c r="A9056" s="10" t="s">
        <v>816</v>
      </c>
      <c r="B9056" s="8">
        <v>5180</v>
      </c>
    </row>
    <row r="9057" spans="1:2" x14ac:dyDescent="0.25">
      <c r="A9057" s="10" t="s">
        <v>816</v>
      </c>
      <c r="B9057" s="8">
        <v>5593</v>
      </c>
    </row>
    <row r="9058" spans="1:2" x14ac:dyDescent="0.25">
      <c r="A9058" s="10" t="s">
        <v>816</v>
      </c>
      <c r="B9058" s="8">
        <v>7222</v>
      </c>
    </row>
    <row r="9059" spans="1:2" x14ac:dyDescent="0.25">
      <c r="A9059" s="10" t="s">
        <v>816</v>
      </c>
      <c r="B9059" s="8">
        <v>8778</v>
      </c>
    </row>
    <row r="9060" spans="1:2" x14ac:dyDescent="0.25">
      <c r="A9060" s="10" t="s">
        <v>816</v>
      </c>
      <c r="B9060" s="8">
        <v>8697</v>
      </c>
    </row>
    <row r="9061" spans="1:2" x14ac:dyDescent="0.25">
      <c r="A9061" s="10" t="s">
        <v>816</v>
      </c>
      <c r="B9061" s="8">
        <v>5292</v>
      </c>
    </row>
    <row r="9062" spans="1:2" x14ac:dyDescent="0.25">
      <c r="A9062" s="10" t="s">
        <v>816</v>
      </c>
      <c r="B9062" s="8">
        <v>5720</v>
      </c>
    </row>
    <row r="9063" spans="1:2" x14ac:dyDescent="0.25">
      <c r="A9063" s="10" t="s">
        <v>816</v>
      </c>
      <c r="B9063" s="8">
        <v>5280</v>
      </c>
    </row>
    <row r="9064" spans="1:2" x14ac:dyDescent="0.25">
      <c r="A9064" s="10" t="s">
        <v>816</v>
      </c>
      <c r="B9064" s="8">
        <v>7520</v>
      </c>
    </row>
    <row r="9065" spans="1:2" x14ac:dyDescent="0.25">
      <c r="A9065" s="10" t="s">
        <v>816</v>
      </c>
      <c r="B9065" s="8">
        <v>9074</v>
      </c>
    </row>
    <row r="9066" spans="1:2" x14ac:dyDescent="0.25">
      <c r="A9066" s="10" t="s">
        <v>816</v>
      </c>
      <c r="B9066" s="8">
        <v>7680</v>
      </c>
    </row>
    <row r="9067" spans="1:2" x14ac:dyDescent="0.25">
      <c r="A9067" s="10" t="s">
        <v>816</v>
      </c>
      <c r="B9067" s="8">
        <v>6336</v>
      </c>
    </row>
    <row r="9068" spans="1:2" x14ac:dyDescent="0.25">
      <c r="A9068" s="10" t="s">
        <v>816</v>
      </c>
      <c r="B9068" s="8">
        <v>5225</v>
      </c>
    </row>
    <row r="9069" spans="1:2" x14ac:dyDescent="0.25">
      <c r="A9069" s="10" t="s">
        <v>816</v>
      </c>
      <c r="B9069" s="8">
        <v>8645</v>
      </c>
    </row>
    <row r="9070" spans="1:2" x14ac:dyDescent="0.25">
      <c r="A9070" s="10" t="s">
        <v>816</v>
      </c>
      <c r="B9070" s="8">
        <v>8430</v>
      </c>
    </row>
    <row r="9071" spans="1:2" x14ac:dyDescent="0.25">
      <c r="A9071" s="10" t="s">
        <v>816</v>
      </c>
      <c r="B9071" s="8">
        <v>11656</v>
      </c>
    </row>
    <row r="9072" spans="1:2" x14ac:dyDescent="0.25">
      <c r="A9072" s="10" t="s">
        <v>816</v>
      </c>
      <c r="B9072" s="8">
        <v>6669</v>
      </c>
    </row>
    <row r="9073" spans="1:2" x14ac:dyDescent="0.25">
      <c r="A9073" s="10" t="s">
        <v>816</v>
      </c>
      <c r="B9073" s="8">
        <v>5208</v>
      </c>
    </row>
    <row r="9074" spans="1:2" x14ac:dyDescent="0.25">
      <c r="A9074" s="10" t="s">
        <v>826</v>
      </c>
      <c r="B9074" s="8">
        <v>1862</v>
      </c>
    </row>
    <row r="9075" spans="1:2" x14ac:dyDescent="0.25">
      <c r="A9075" s="10" t="s">
        <v>826</v>
      </c>
      <c r="B9075" s="8">
        <v>3536</v>
      </c>
    </row>
    <row r="9076" spans="1:2" x14ac:dyDescent="0.25">
      <c r="A9076" s="10" t="s">
        <v>826</v>
      </c>
      <c r="B9076" s="8">
        <v>3200</v>
      </c>
    </row>
    <row r="9077" spans="1:2" x14ac:dyDescent="0.25">
      <c r="A9077" s="10" t="s">
        <v>826</v>
      </c>
      <c r="B9077" s="8">
        <v>4460</v>
      </c>
    </row>
    <row r="9078" spans="1:2" x14ac:dyDescent="0.25">
      <c r="A9078" s="10" t="s">
        <v>826</v>
      </c>
      <c r="B9078" s="8">
        <v>2560</v>
      </c>
    </row>
    <row r="9079" spans="1:2" x14ac:dyDescent="0.25">
      <c r="A9079" s="10" t="s">
        <v>826</v>
      </c>
      <c r="B9079" s="8">
        <v>1496</v>
      </c>
    </row>
    <row r="9080" spans="1:2" x14ac:dyDescent="0.25">
      <c r="A9080" s="10" t="s">
        <v>826</v>
      </c>
      <c r="B9080" s="8">
        <v>1275</v>
      </c>
    </row>
    <row r="9081" spans="1:2" x14ac:dyDescent="0.25">
      <c r="A9081" s="10" t="s">
        <v>826</v>
      </c>
      <c r="B9081" s="8">
        <v>2600</v>
      </c>
    </row>
    <row r="9082" spans="1:2" x14ac:dyDescent="0.25">
      <c r="A9082" s="10" t="s">
        <v>826</v>
      </c>
      <c r="B9082" s="8">
        <v>2312</v>
      </c>
    </row>
    <row r="9083" spans="1:2" x14ac:dyDescent="0.25">
      <c r="A9083" s="10" t="s">
        <v>826</v>
      </c>
      <c r="B9083" s="8">
        <v>4237</v>
      </c>
    </row>
    <row r="9084" spans="1:2" x14ac:dyDescent="0.25">
      <c r="A9084" s="10" t="s">
        <v>826</v>
      </c>
      <c r="B9084" s="8">
        <v>2320</v>
      </c>
    </row>
    <row r="9085" spans="1:2" x14ac:dyDescent="0.25">
      <c r="A9085" s="10" t="s">
        <v>826</v>
      </c>
      <c r="B9085" s="8">
        <v>1364</v>
      </c>
    </row>
    <row r="9086" spans="1:2" x14ac:dyDescent="0.25">
      <c r="A9086" s="10" t="s">
        <v>826</v>
      </c>
      <c r="B9086" s="8">
        <v>1536</v>
      </c>
    </row>
    <row r="9087" spans="1:2" x14ac:dyDescent="0.25">
      <c r="A9087" s="10" t="s">
        <v>826</v>
      </c>
      <c r="B9087" s="8">
        <v>2940</v>
      </c>
    </row>
    <row r="9088" spans="1:2" x14ac:dyDescent="0.25">
      <c r="A9088" s="10" t="s">
        <v>826</v>
      </c>
      <c r="B9088" s="8">
        <v>3234</v>
      </c>
    </row>
    <row r="9089" spans="1:2" x14ac:dyDescent="0.25">
      <c r="A9089" s="10" t="s">
        <v>826</v>
      </c>
      <c r="B9089" s="8">
        <v>6426</v>
      </c>
    </row>
    <row r="9090" spans="1:2" x14ac:dyDescent="0.25">
      <c r="A9090" s="10" t="s">
        <v>826</v>
      </c>
      <c r="B9090" s="8">
        <v>3920</v>
      </c>
    </row>
    <row r="9091" spans="1:2" x14ac:dyDescent="0.25">
      <c r="A9091" s="10" t="s">
        <v>826</v>
      </c>
      <c r="B9091" s="8">
        <v>3536</v>
      </c>
    </row>
    <row r="9092" spans="1:2" x14ac:dyDescent="0.25">
      <c r="A9092" s="10" t="s">
        <v>826</v>
      </c>
      <c r="B9092" s="8">
        <v>2784</v>
      </c>
    </row>
    <row r="9093" spans="1:2" x14ac:dyDescent="0.25">
      <c r="A9093" s="10" t="s">
        <v>826</v>
      </c>
      <c r="B9093" s="8">
        <v>4488</v>
      </c>
    </row>
    <row r="9094" spans="1:2" x14ac:dyDescent="0.25">
      <c r="A9094" s="10" t="s">
        <v>826</v>
      </c>
      <c r="B9094" s="8">
        <v>5250</v>
      </c>
    </row>
    <row r="9095" spans="1:2" x14ac:dyDescent="0.25">
      <c r="A9095" s="10" t="s">
        <v>826</v>
      </c>
      <c r="B9095" s="8">
        <v>8153</v>
      </c>
    </row>
    <row r="9096" spans="1:2" x14ac:dyDescent="0.25">
      <c r="A9096" s="10" t="s">
        <v>826</v>
      </c>
      <c r="B9096" s="8">
        <v>4350</v>
      </c>
    </row>
    <row r="9097" spans="1:2" x14ac:dyDescent="0.25">
      <c r="A9097" s="10" t="s">
        <v>826</v>
      </c>
      <c r="B9097" s="8">
        <v>5181</v>
      </c>
    </row>
    <row r="9098" spans="1:2" x14ac:dyDescent="0.25">
      <c r="A9098" s="10" t="s">
        <v>826</v>
      </c>
      <c r="B9098" s="8">
        <v>5066</v>
      </c>
    </row>
    <row r="9099" spans="1:2" x14ac:dyDescent="0.25">
      <c r="A9099" s="10" t="s">
        <v>826</v>
      </c>
      <c r="B9099" s="8">
        <v>6345</v>
      </c>
    </row>
    <row r="9100" spans="1:2" x14ac:dyDescent="0.25">
      <c r="A9100" s="10" t="s">
        <v>826</v>
      </c>
      <c r="B9100" s="8">
        <v>11169</v>
      </c>
    </row>
    <row r="9101" spans="1:2" x14ac:dyDescent="0.25">
      <c r="A9101" s="10" t="s">
        <v>826</v>
      </c>
      <c r="B9101" s="8">
        <v>13583</v>
      </c>
    </row>
    <row r="9102" spans="1:2" x14ac:dyDescent="0.25">
      <c r="A9102" s="10" t="s">
        <v>826</v>
      </c>
      <c r="B9102" s="8">
        <v>8064</v>
      </c>
    </row>
    <row r="9103" spans="1:2" x14ac:dyDescent="0.25">
      <c r="A9103" s="10" t="s">
        <v>826</v>
      </c>
      <c r="B9103" s="8">
        <v>6216</v>
      </c>
    </row>
    <row r="9104" spans="1:2" x14ac:dyDescent="0.25">
      <c r="A9104" s="10" t="s">
        <v>826</v>
      </c>
      <c r="B9104" s="8">
        <v>4719</v>
      </c>
    </row>
    <row r="9105" spans="1:2" x14ac:dyDescent="0.25">
      <c r="A9105" s="10" t="s">
        <v>826</v>
      </c>
      <c r="B9105" s="8">
        <v>6900</v>
      </c>
    </row>
    <row r="9106" spans="1:2" x14ac:dyDescent="0.25">
      <c r="A9106" s="10" t="s">
        <v>826</v>
      </c>
      <c r="B9106" s="8">
        <v>10241</v>
      </c>
    </row>
    <row r="9107" spans="1:2" x14ac:dyDescent="0.25">
      <c r="A9107" s="10" t="s">
        <v>826</v>
      </c>
      <c r="B9107" s="8">
        <v>10496</v>
      </c>
    </row>
    <row r="9108" spans="1:2" x14ac:dyDescent="0.25">
      <c r="A9108" s="10" t="s">
        <v>826</v>
      </c>
      <c r="B9108" s="8">
        <v>8712</v>
      </c>
    </row>
    <row r="9109" spans="1:2" x14ac:dyDescent="0.25">
      <c r="A9109" s="10" t="s">
        <v>826</v>
      </c>
      <c r="B9109" s="8">
        <v>6623</v>
      </c>
    </row>
    <row r="9110" spans="1:2" x14ac:dyDescent="0.25">
      <c r="A9110" s="10" t="s">
        <v>826</v>
      </c>
      <c r="B9110" s="8">
        <v>4704</v>
      </c>
    </row>
    <row r="9111" spans="1:2" x14ac:dyDescent="0.25">
      <c r="A9111" s="10" t="s">
        <v>826</v>
      </c>
      <c r="B9111" s="8">
        <v>5530</v>
      </c>
    </row>
    <row r="9112" spans="1:2" x14ac:dyDescent="0.25">
      <c r="A9112" s="10" t="s">
        <v>826</v>
      </c>
      <c r="B9112" s="8">
        <v>8652</v>
      </c>
    </row>
    <row r="9113" spans="1:2" x14ac:dyDescent="0.25">
      <c r="A9113" s="10" t="s">
        <v>826</v>
      </c>
      <c r="B9113" s="8">
        <v>9280</v>
      </c>
    </row>
    <row r="9114" spans="1:2" x14ac:dyDescent="0.25">
      <c r="A9114" s="10" t="s">
        <v>826</v>
      </c>
      <c r="B9114" s="8">
        <v>5214</v>
      </c>
    </row>
    <row r="9115" spans="1:2" x14ac:dyDescent="0.25">
      <c r="A9115" s="10" t="s">
        <v>826</v>
      </c>
      <c r="B9115" s="8">
        <v>2175</v>
      </c>
    </row>
    <row r="9116" spans="1:2" x14ac:dyDescent="0.25">
      <c r="A9116" s="10" t="s">
        <v>826</v>
      </c>
      <c r="B9116" s="8">
        <v>1920</v>
      </c>
    </row>
    <row r="9117" spans="1:2" x14ac:dyDescent="0.25">
      <c r="A9117" s="10" t="s">
        <v>826</v>
      </c>
      <c r="B9117" s="8">
        <v>2904</v>
      </c>
    </row>
    <row r="9118" spans="1:2" x14ac:dyDescent="0.25">
      <c r="A9118" s="10" t="s">
        <v>826</v>
      </c>
      <c r="B9118" s="8">
        <v>4160</v>
      </c>
    </row>
    <row r="9119" spans="1:2" x14ac:dyDescent="0.25">
      <c r="A9119" s="10" t="s">
        <v>826</v>
      </c>
      <c r="B9119" s="8">
        <v>5184</v>
      </c>
    </row>
    <row r="9120" spans="1:2" x14ac:dyDescent="0.25">
      <c r="A9120" s="10" t="s">
        <v>826</v>
      </c>
      <c r="B9120" s="8">
        <v>2805</v>
      </c>
    </row>
    <row r="9121" spans="1:2" x14ac:dyDescent="0.25">
      <c r="A9121" s="10" t="s">
        <v>826</v>
      </c>
      <c r="B9121" s="8">
        <v>2280</v>
      </c>
    </row>
    <row r="9122" spans="1:2" x14ac:dyDescent="0.25">
      <c r="A9122" s="10" t="s">
        <v>826</v>
      </c>
      <c r="B9122" s="8">
        <v>2180</v>
      </c>
    </row>
    <row r="9123" spans="1:2" x14ac:dyDescent="0.25">
      <c r="A9123" s="10" t="s">
        <v>826</v>
      </c>
      <c r="B9123" s="8">
        <v>2625</v>
      </c>
    </row>
    <row r="9124" spans="1:2" x14ac:dyDescent="0.25">
      <c r="A9124" s="10" t="s">
        <v>826</v>
      </c>
      <c r="B9124" s="8">
        <v>4374</v>
      </c>
    </row>
    <row r="9125" spans="1:2" x14ac:dyDescent="0.25">
      <c r="A9125" s="10" t="s">
        <v>826</v>
      </c>
      <c r="B9125" s="8">
        <v>4532</v>
      </c>
    </row>
    <row r="9126" spans="1:2" x14ac:dyDescent="0.25">
      <c r="A9126" s="10" t="s">
        <v>826</v>
      </c>
      <c r="B9126" s="8">
        <v>2295</v>
      </c>
    </row>
    <row r="9127" spans="1:2" x14ac:dyDescent="0.25">
      <c r="A9127" s="10" t="s">
        <v>826</v>
      </c>
      <c r="B9127" s="8">
        <v>2618</v>
      </c>
    </row>
    <row r="9128" spans="1:2" x14ac:dyDescent="0.25">
      <c r="A9128" s="10" t="s">
        <v>826</v>
      </c>
      <c r="B9128" s="8">
        <v>6579</v>
      </c>
    </row>
    <row r="9129" spans="1:2" x14ac:dyDescent="0.25">
      <c r="A9129" s="10" t="s">
        <v>826</v>
      </c>
      <c r="B9129" s="8">
        <v>7788</v>
      </c>
    </row>
    <row r="9130" spans="1:2" x14ac:dyDescent="0.25">
      <c r="A9130" s="10" t="s">
        <v>826</v>
      </c>
      <c r="B9130" s="8">
        <v>8568</v>
      </c>
    </row>
    <row r="9131" spans="1:2" x14ac:dyDescent="0.25">
      <c r="A9131" s="10" t="s">
        <v>826</v>
      </c>
      <c r="B9131" s="8">
        <v>12288</v>
      </c>
    </row>
    <row r="9132" spans="1:2" x14ac:dyDescent="0.25">
      <c r="A9132" s="10" t="s">
        <v>826</v>
      </c>
      <c r="B9132" s="8">
        <v>8844</v>
      </c>
    </row>
    <row r="9133" spans="1:2" x14ac:dyDescent="0.25">
      <c r="A9133" s="10" t="s">
        <v>826</v>
      </c>
      <c r="B9133" s="8">
        <v>6794</v>
      </c>
    </row>
    <row r="9134" spans="1:2" x14ac:dyDescent="0.25">
      <c r="A9134" s="10" t="s">
        <v>826</v>
      </c>
      <c r="B9134" s="8">
        <v>5863</v>
      </c>
    </row>
    <row r="9135" spans="1:2" x14ac:dyDescent="0.25">
      <c r="A9135" s="10" t="s">
        <v>826</v>
      </c>
      <c r="B9135" s="8">
        <v>8478</v>
      </c>
    </row>
    <row r="9136" spans="1:2" x14ac:dyDescent="0.25">
      <c r="A9136" s="10" t="s">
        <v>826</v>
      </c>
      <c r="B9136" s="8">
        <v>9434</v>
      </c>
    </row>
    <row r="9137" spans="1:2" x14ac:dyDescent="0.25">
      <c r="A9137" s="10" t="s">
        <v>826</v>
      </c>
      <c r="B9137" s="8">
        <v>3655</v>
      </c>
    </row>
    <row r="9138" spans="1:2" x14ac:dyDescent="0.25">
      <c r="A9138" s="10" t="s">
        <v>826</v>
      </c>
      <c r="B9138" s="8">
        <v>2430</v>
      </c>
    </row>
    <row r="9139" spans="1:2" x14ac:dyDescent="0.25">
      <c r="A9139" s="10" t="s">
        <v>826</v>
      </c>
      <c r="B9139" s="8">
        <v>1540</v>
      </c>
    </row>
    <row r="9140" spans="1:2" x14ac:dyDescent="0.25">
      <c r="A9140" s="10" t="s">
        <v>826</v>
      </c>
      <c r="B9140" s="8">
        <v>1326</v>
      </c>
    </row>
    <row r="9141" spans="1:2" x14ac:dyDescent="0.25">
      <c r="A9141" s="10" t="s">
        <v>826</v>
      </c>
      <c r="B9141" s="8">
        <v>3198</v>
      </c>
    </row>
    <row r="9142" spans="1:2" x14ac:dyDescent="0.25">
      <c r="A9142" s="10" t="s">
        <v>826</v>
      </c>
      <c r="B9142" s="8">
        <v>2844</v>
      </c>
    </row>
    <row r="9143" spans="1:2" x14ac:dyDescent="0.25">
      <c r="A9143" s="10" t="s">
        <v>826</v>
      </c>
      <c r="B9143" s="8">
        <v>3570</v>
      </c>
    </row>
    <row r="9144" spans="1:2" x14ac:dyDescent="0.25">
      <c r="A9144" s="10" t="s">
        <v>826</v>
      </c>
      <c r="B9144" s="8">
        <v>1904</v>
      </c>
    </row>
    <row r="9145" spans="1:2" x14ac:dyDescent="0.25">
      <c r="A9145" s="10" t="s">
        <v>826</v>
      </c>
      <c r="B9145" s="8">
        <v>1496</v>
      </c>
    </row>
    <row r="9146" spans="1:2" x14ac:dyDescent="0.25">
      <c r="A9146" s="10" t="s">
        <v>828</v>
      </c>
      <c r="B9146" s="8">
        <v>1170</v>
      </c>
    </row>
    <row r="9147" spans="1:2" x14ac:dyDescent="0.25">
      <c r="A9147" s="10" t="s">
        <v>828</v>
      </c>
      <c r="B9147" s="8">
        <v>2553</v>
      </c>
    </row>
    <row r="9148" spans="1:2" x14ac:dyDescent="0.25">
      <c r="A9148" s="10" t="s">
        <v>828</v>
      </c>
      <c r="B9148" s="8">
        <v>2320</v>
      </c>
    </row>
    <row r="9149" spans="1:2" x14ac:dyDescent="0.25">
      <c r="A9149" s="10" t="s">
        <v>828</v>
      </c>
      <c r="B9149" s="8">
        <v>3090</v>
      </c>
    </row>
    <row r="9150" spans="1:2" x14ac:dyDescent="0.25">
      <c r="A9150" s="10" t="s">
        <v>828</v>
      </c>
      <c r="B9150" s="8">
        <v>1498</v>
      </c>
    </row>
    <row r="9151" spans="1:2" x14ac:dyDescent="0.25">
      <c r="A9151" s="10" t="s">
        <v>828</v>
      </c>
      <c r="B9151" s="8">
        <v>896</v>
      </c>
    </row>
    <row r="9152" spans="1:2" x14ac:dyDescent="0.25">
      <c r="A9152" s="10" t="s">
        <v>828</v>
      </c>
      <c r="B9152" s="8">
        <v>1050</v>
      </c>
    </row>
    <row r="9153" spans="1:2" x14ac:dyDescent="0.25">
      <c r="A9153" s="10" t="s">
        <v>828</v>
      </c>
      <c r="B9153" s="8">
        <v>2112</v>
      </c>
    </row>
    <row r="9154" spans="1:2" x14ac:dyDescent="0.25">
      <c r="A9154" s="10" t="s">
        <v>828</v>
      </c>
      <c r="B9154" s="8">
        <v>2240</v>
      </c>
    </row>
    <row r="9155" spans="1:2" x14ac:dyDescent="0.25">
      <c r="A9155" s="10" t="s">
        <v>828</v>
      </c>
      <c r="B9155" s="8">
        <v>3876</v>
      </c>
    </row>
    <row r="9156" spans="1:2" x14ac:dyDescent="0.25">
      <c r="A9156" s="10" t="s">
        <v>828</v>
      </c>
      <c r="B9156" s="8">
        <v>2040</v>
      </c>
    </row>
    <row r="9157" spans="1:2" x14ac:dyDescent="0.25">
      <c r="A9157" s="10" t="s">
        <v>828</v>
      </c>
      <c r="B9157" s="8">
        <v>1056</v>
      </c>
    </row>
    <row r="9158" spans="1:2" x14ac:dyDescent="0.25">
      <c r="A9158" s="10" t="s">
        <v>828</v>
      </c>
      <c r="B9158" s="8">
        <v>1001</v>
      </c>
    </row>
    <row r="9159" spans="1:2" x14ac:dyDescent="0.25">
      <c r="A9159" s="10" t="s">
        <v>828</v>
      </c>
      <c r="B9159" s="8">
        <v>2325</v>
      </c>
    </row>
    <row r="9160" spans="1:2" x14ac:dyDescent="0.25">
      <c r="A9160" s="10" t="s">
        <v>828</v>
      </c>
      <c r="B9160" s="8">
        <v>2880</v>
      </c>
    </row>
    <row r="9161" spans="1:2" x14ac:dyDescent="0.25">
      <c r="A9161" s="10" t="s">
        <v>828</v>
      </c>
      <c r="B9161" s="8">
        <v>5928</v>
      </c>
    </row>
    <row r="9162" spans="1:2" x14ac:dyDescent="0.25">
      <c r="A9162" s="10" t="s">
        <v>828</v>
      </c>
      <c r="B9162" s="8">
        <v>3248</v>
      </c>
    </row>
    <row r="9163" spans="1:2" x14ac:dyDescent="0.25">
      <c r="A9163" s="10" t="s">
        <v>828</v>
      </c>
      <c r="B9163" s="8">
        <v>3213</v>
      </c>
    </row>
    <row r="9164" spans="1:2" x14ac:dyDescent="0.25">
      <c r="A9164" s="10" t="s">
        <v>828</v>
      </c>
      <c r="B9164" s="8">
        <v>2160</v>
      </c>
    </row>
    <row r="9165" spans="1:2" x14ac:dyDescent="0.25">
      <c r="A9165" s="10" t="s">
        <v>828</v>
      </c>
      <c r="B9165" s="8">
        <v>3552</v>
      </c>
    </row>
    <row r="9166" spans="1:2" x14ac:dyDescent="0.25">
      <c r="A9166" s="10" t="s">
        <v>828</v>
      </c>
      <c r="B9166" s="8">
        <v>4785</v>
      </c>
    </row>
    <row r="9167" spans="1:2" x14ac:dyDescent="0.25">
      <c r="A9167" s="10" t="s">
        <v>828</v>
      </c>
      <c r="B9167" s="8">
        <v>6608</v>
      </c>
    </row>
    <row r="9168" spans="1:2" x14ac:dyDescent="0.25">
      <c r="A9168" s="10" t="s">
        <v>828</v>
      </c>
      <c r="B9168" s="8">
        <v>3725</v>
      </c>
    </row>
    <row r="9169" spans="1:2" x14ac:dyDescent="0.25">
      <c r="A9169" s="10" t="s">
        <v>828</v>
      </c>
      <c r="B9169" s="8">
        <v>3472</v>
      </c>
    </row>
    <row r="9170" spans="1:2" x14ac:dyDescent="0.25">
      <c r="A9170" s="10" t="s">
        <v>828</v>
      </c>
      <c r="B9170" s="8">
        <v>3596</v>
      </c>
    </row>
    <row r="9171" spans="1:2" x14ac:dyDescent="0.25">
      <c r="A9171" s="10" t="s">
        <v>828</v>
      </c>
      <c r="B9171" s="8">
        <v>4292</v>
      </c>
    </row>
    <row r="9172" spans="1:2" x14ac:dyDescent="0.25">
      <c r="A9172" s="10" t="s">
        <v>828</v>
      </c>
      <c r="B9172" s="8">
        <v>7920</v>
      </c>
    </row>
    <row r="9173" spans="1:2" x14ac:dyDescent="0.25">
      <c r="A9173" s="10" t="s">
        <v>828</v>
      </c>
      <c r="B9173" s="8">
        <v>10569</v>
      </c>
    </row>
    <row r="9174" spans="1:2" x14ac:dyDescent="0.25">
      <c r="A9174" s="10" t="s">
        <v>828</v>
      </c>
      <c r="B9174" s="8">
        <v>5868</v>
      </c>
    </row>
    <row r="9175" spans="1:2" x14ac:dyDescent="0.25">
      <c r="A9175" s="10" t="s">
        <v>828</v>
      </c>
      <c r="B9175" s="8">
        <v>4480</v>
      </c>
    </row>
    <row r="9176" spans="1:2" x14ac:dyDescent="0.25">
      <c r="A9176" s="10" t="s">
        <v>828</v>
      </c>
      <c r="B9176" s="8">
        <v>4200</v>
      </c>
    </row>
    <row r="9177" spans="1:2" x14ac:dyDescent="0.25">
      <c r="A9177" s="10" t="s">
        <v>828</v>
      </c>
      <c r="B9177" s="8">
        <v>5960</v>
      </c>
    </row>
    <row r="9178" spans="1:2" x14ac:dyDescent="0.25">
      <c r="A9178" s="10" t="s">
        <v>828</v>
      </c>
      <c r="B9178" s="8">
        <v>9900</v>
      </c>
    </row>
    <row r="9179" spans="1:2" x14ac:dyDescent="0.25">
      <c r="A9179" s="10" t="s">
        <v>828</v>
      </c>
      <c r="B9179" s="8">
        <v>10019</v>
      </c>
    </row>
    <row r="9180" spans="1:2" x14ac:dyDescent="0.25">
      <c r="A9180" s="10" t="s">
        <v>828</v>
      </c>
      <c r="B9180" s="8">
        <v>6846</v>
      </c>
    </row>
    <row r="9181" spans="1:2" x14ac:dyDescent="0.25">
      <c r="A9181" s="10" t="s">
        <v>828</v>
      </c>
      <c r="B9181" s="8">
        <v>5400</v>
      </c>
    </row>
    <row r="9182" spans="1:2" x14ac:dyDescent="0.25">
      <c r="A9182" s="10" t="s">
        <v>828</v>
      </c>
      <c r="B9182" s="8">
        <v>3828</v>
      </c>
    </row>
    <row r="9183" spans="1:2" x14ac:dyDescent="0.25">
      <c r="A9183" s="10" t="s">
        <v>828</v>
      </c>
      <c r="B9183" s="8">
        <v>4520</v>
      </c>
    </row>
    <row r="9184" spans="1:2" x14ac:dyDescent="0.25">
      <c r="A9184" s="10" t="s">
        <v>828</v>
      </c>
      <c r="B9184" s="8">
        <v>7720</v>
      </c>
    </row>
    <row r="9185" spans="1:2" x14ac:dyDescent="0.25">
      <c r="A9185" s="10" t="s">
        <v>828</v>
      </c>
      <c r="B9185" s="8">
        <v>7735</v>
      </c>
    </row>
    <row r="9186" spans="1:2" x14ac:dyDescent="0.25">
      <c r="A9186" s="10" t="s">
        <v>828</v>
      </c>
      <c r="B9186" s="8">
        <v>3510</v>
      </c>
    </row>
    <row r="9187" spans="1:2" x14ac:dyDescent="0.25">
      <c r="A9187" s="10" t="s">
        <v>828</v>
      </c>
      <c r="B9187" s="8">
        <v>1353</v>
      </c>
    </row>
    <row r="9188" spans="1:2" x14ac:dyDescent="0.25">
      <c r="A9188" s="10" t="s">
        <v>828</v>
      </c>
      <c r="B9188" s="8">
        <v>1248</v>
      </c>
    </row>
    <row r="9189" spans="1:2" x14ac:dyDescent="0.25">
      <c r="A9189" s="10" t="s">
        <v>828</v>
      </c>
      <c r="B9189" s="8">
        <v>1998</v>
      </c>
    </row>
    <row r="9190" spans="1:2" x14ac:dyDescent="0.25">
      <c r="A9190" s="10" t="s">
        <v>828</v>
      </c>
      <c r="B9190" s="8">
        <v>3080</v>
      </c>
    </row>
    <row r="9191" spans="1:2" x14ac:dyDescent="0.25">
      <c r="A9191" s="10" t="s">
        <v>828</v>
      </c>
      <c r="B9191" s="8">
        <v>3780</v>
      </c>
    </row>
    <row r="9192" spans="1:2" x14ac:dyDescent="0.25">
      <c r="A9192" s="10" t="s">
        <v>828</v>
      </c>
      <c r="B9192" s="8">
        <v>1848</v>
      </c>
    </row>
    <row r="9193" spans="1:2" x14ac:dyDescent="0.25">
      <c r="A9193" s="10" t="s">
        <v>828</v>
      </c>
      <c r="B9193" s="8">
        <v>1584</v>
      </c>
    </row>
    <row r="9194" spans="1:2" x14ac:dyDescent="0.25">
      <c r="A9194" s="10" t="s">
        <v>828</v>
      </c>
      <c r="B9194" s="8">
        <v>1410</v>
      </c>
    </row>
    <row r="9195" spans="1:2" x14ac:dyDescent="0.25">
      <c r="A9195" s="10" t="s">
        <v>828</v>
      </c>
      <c r="B9195" s="8">
        <v>1911</v>
      </c>
    </row>
    <row r="9196" spans="1:2" x14ac:dyDescent="0.25">
      <c r="A9196" s="10" t="s">
        <v>828</v>
      </c>
      <c r="B9196" s="8">
        <v>2640</v>
      </c>
    </row>
    <row r="9197" spans="1:2" x14ac:dyDescent="0.25">
      <c r="A9197" s="10" t="s">
        <v>828</v>
      </c>
      <c r="B9197" s="8">
        <v>3168</v>
      </c>
    </row>
    <row r="9198" spans="1:2" x14ac:dyDescent="0.25">
      <c r="A9198" s="10" t="s">
        <v>828</v>
      </c>
      <c r="B9198" s="8">
        <v>1276</v>
      </c>
    </row>
    <row r="9199" spans="1:2" x14ac:dyDescent="0.25">
      <c r="A9199" s="10" t="s">
        <v>828</v>
      </c>
      <c r="B9199" s="8">
        <v>1938</v>
      </c>
    </row>
    <row r="9200" spans="1:2" x14ac:dyDescent="0.25">
      <c r="A9200" s="10" t="s">
        <v>828</v>
      </c>
      <c r="B9200" s="8">
        <v>5248</v>
      </c>
    </row>
    <row r="9201" spans="1:2" x14ac:dyDescent="0.25">
      <c r="A9201" s="10" t="s">
        <v>828</v>
      </c>
      <c r="B9201" s="8">
        <v>5880</v>
      </c>
    </row>
    <row r="9202" spans="1:2" x14ac:dyDescent="0.25">
      <c r="A9202" s="10" t="s">
        <v>828</v>
      </c>
      <c r="B9202" s="8">
        <v>7155</v>
      </c>
    </row>
    <row r="9203" spans="1:2" x14ac:dyDescent="0.25">
      <c r="A9203" s="10" t="s">
        <v>828</v>
      </c>
      <c r="B9203" s="8">
        <v>13090</v>
      </c>
    </row>
    <row r="9204" spans="1:2" x14ac:dyDescent="0.25">
      <c r="A9204" s="10" t="s">
        <v>828</v>
      </c>
      <c r="B9204" s="8">
        <v>7130</v>
      </c>
    </row>
    <row r="9205" spans="1:2" x14ac:dyDescent="0.25">
      <c r="A9205" s="10" t="s">
        <v>828</v>
      </c>
      <c r="B9205" s="8">
        <v>6407</v>
      </c>
    </row>
    <row r="9206" spans="1:2" x14ac:dyDescent="0.25">
      <c r="A9206" s="10" t="s">
        <v>828</v>
      </c>
      <c r="B9206" s="8">
        <v>4960</v>
      </c>
    </row>
    <row r="9207" spans="1:2" x14ac:dyDescent="0.25">
      <c r="A9207" s="10" t="s">
        <v>828</v>
      </c>
      <c r="B9207" s="8">
        <v>6600</v>
      </c>
    </row>
    <row r="9208" spans="1:2" x14ac:dyDescent="0.25">
      <c r="A9208" s="10" t="s">
        <v>828</v>
      </c>
      <c r="B9208" s="8">
        <v>9350</v>
      </c>
    </row>
    <row r="9209" spans="1:2" x14ac:dyDescent="0.25">
      <c r="A9209" s="10" t="s">
        <v>828</v>
      </c>
      <c r="B9209" s="8">
        <v>3026</v>
      </c>
    </row>
    <row r="9210" spans="1:2" x14ac:dyDescent="0.25">
      <c r="A9210" s="10" t="s">
        <v>828</v>
      </c>
      <c r="B9210" s="8">
        <v>2232</v>
      </c>
    </row>
    <row r="9211" spans="1:2" x14ac:dyDescent="0.25">
      <c r="A9211" s="10" t="s">
        <v>828</v>
      </c>
      <c r="B9211" s="8">
        <v>1310</v>
      </c>
    </row>
    <row r="9212" spans="1:2" x14ac:dyDescent="0.25">
      <c r="A9212" s="10" t="s">
        <v>828</v>
      </c>
      <c r="B9212" s="8">
        <v>962</v>
      </c>
    </row>
    <row r="9213" spans="1:2" x14ac:dyDescent="0.25">
      <c r="A9213" s="10" t="s">
        <v>828</v>
      </c>
      <c r="B9213" s="8">
        <v>2093</v>
      </c>
    </row>
    <row r="9214" spans="1:2" x14ac:dyDescent="0.25">
      <c r="A9214" s="10" t="s">
        <v>828</v>
      </c>
      <c r="B9214" s="8">
        <v>2232</v>
      </c>
    </row>
    <row r="9215" spans="1:2" x14ac:dyDescent="0.25">
      <c r="A9215" s="10" t="s">
        <v>828</v>
      </c>
      <c r="B9215" s="8">
        <v>3708</v>
      </c>
    </row>
    <row r="9216" spans="1:2" x14ac:dyDescent="0.25">
      <c r="A9216" s="10" t="s">
        <v>828</v>
      </c>
      <c r="B9216" s="8">
        <v>1411</v>
      </c>
    </row>
    <row r="9217" spans="1:2" x14ac:dyDescent="0.25">
      <c r="A9217" s="10" t="s">
        <v>828</v>
      </c>
      <c r="B9217" s="8">
        <v>1176</v>
      </c>
    </row>
    <row r="9218" spans="1:2" x14ac:dyDescent="0.25">
      <c r="A9218" s="10" t="s">
        <v>830</v>
      </c>
      <c r="B9218" s="8">
        <v>870</v>
      </c>
    </row>
    <row r="9219" spans="1:2" x14ac:dyDescent="0.25">
      <c r="A9219" s="10" t="s">
        <v>830</v>
      </c>
      <c r="B9219" s="8">
        <v>2040</v>
      </c>
    </row>
    <row r="9220" spans="1:2" x14ac:dyDescent="0.25">
      <c r="A9220" s="10" t="s">
        <v>830</v>
      </c>
      <c r="B9220" s="8">
        <v>1568</v>
      </c>
    </row>
    <row r="9221" spans="1:2" x14ac:dyDescent="0.25">
      <c r="A9221" s="10" t="s">
        <v>830</v>
      </c>
      <c r="B9221" s="8">
        <v>2548</v>
      </c>
    </row>
    <row r="9222" spans="1:2" x14ac:dyDescent="0.25">
      <c r="A9222" s="10" t="s">
        <v>830</v>
      </c>
      <c r="B9222" s="8">
        <v>1170</v>
      </c>
    </row>
    <row r="9223" spans="1:2" x14ac:dyDescent="0.25">
      <c r="A9223" s="10" t="s">
        <v>830</v>
      </c>
      <c r="B9223" s="8">
        <v>581</v>
      </c>
    </row>
    <row r="9224" spans="1:2" x14ac:dyDescent="0.25">
      <c r="A9224" s="10" t="s">
        <v>830</v>
      </c>
      <c r="B9224" s="8">
        <v>624</v>
      </c>
    </row>
    <row r="9225" spans="1:2" x14ac:dyDescent="0.25">
      <c r="A9225" s="10" t="s">
        <v>830</v>
      </c>
      <c r="B9225" s="8">
        <v>1586</v>
      </c>
    </row>
    <row r="9226" spans="1:2" x14ac:dyDescent="0.25">
      <c r="A9226" s="10" t="s">
        <v>830</v>
      </c>
      <c r="B9226" s="8">
        <v>1584</v>
      </c>
    </row>
    <row r="9227" spans="1:2" x14ac:dyDescent="0.25">
      <c r="A9227" s="10" t="s">
        <v>830</v>
      </c>
      <c r="B9227" s="8">
        <v>3680</v>
      </c>
    </row>
    <row r="9228" spans="1:2" x14ac:dyDescent="0.25">
      <c r="A9228" s="10" t="s">
        <v>830</v>
      </c>
      <c r="B9228" s="8">
        <v>1422</v>
      </c>
    </row>
    <row r="9229" spans="1:2" x14ac:dyDescent="0.25">
      <c r="A9229" s="10" t="s">
        <v>830</v>
      </c>
      <c r="B9229" s="8">
        <v>700</v>
      </c>
    </row>
    <row r="9230" spans="1:2" x14ac:dyDescent="0.25">
      <c r="A9230" s="10" t="s">
        <v>830</v>
      </c>
      <c r="B9230" s="8">
        <v>705</v>
      </c>
    </row>
    <row r="9231" spans="1:2" x14ac:dyDescent="0.25">
      <c r="A9231" s="10" t="s">
        <v>830</v>
      </c>
      <c r="B9231" s="8">
        <v>1458</v>
      </c>
    </row>
    <row r="9232" spans="1:2" x14ac:dyDescent="0.25">
      <c r="A9232" s="10" t="s">
        <v>830</v>
      </c>
      <c r="B9232" s="8">
        <v>2442</v>
      </c>
    </row>
    <row r="9233" spans="1:2" x14ac:dyDescent="0.25">
      <c r="A9233" s="10" t="s">
        <v>830</v>
      </c>
      <c r="B9233" s="8">
        <v>5012</v>
      </c>
    </row>
    <row r="9234" spans="1:2" x14ac:dyDescent="0.25">
      <c r="A9234" s="10" t="s">
        <v>830</v>
      </c>
      <c r="B9234" s="8">
        <v>2697</v>
      </c>
    </row>
    <row r="9235" spans="1:2" x14ac:dyDescent="0.25">
      <c r="A9235" s="10" t="s">
        <v>830</v>
      </c>
      <c r="B9235" s="8">
        <v>2376</v>
      </c>
    </row>
    <row r="9236" spans="1:2" x14ac:dyDescent="0.25">
      <c r="A9236" s="10" t="s">
        <v>830</v>
      </c>
      <c r="B9236" s="8">
        <v>1924</v>
      </c>
    </row>
    <row r="9237" spans="1:2" x14ac:dyDescent="0.25">
      <c r="A9237" s="10" t="s">
        <v>830</v>
      </c>
      <c r="B9237" s="8">
        <v>2640</v>
      </c>
    </row>
    <row r="9238" spans="1:2" x14ac:dyDescent="0.25">
      <c r="A9238" s="10" t="s">
        <v>830</v>
      </c>
      <c r="B9238" s="8">
        <v>3828</v>
      </c>
    </row>
    <row r="9239" spans="1:2" x14ac:dyDescent="0.25">
      <c r="A9239" s="10" t="s">
        <v>830</v>
      </c>
      <c r="B9239" s="8">
        <v>6144</v>
      </c>
    </row>
    <row r="9240" spans="1:2" x14ac:dyDescent="0.25">
      <c r="A9240" s="10" t="s">
        <v>830</v>
      </c>
      <c r="B9240" s="8">
        <v>3075</v>
      </c>
    </row>
    <row r="9241" spans="1:2" x14ac:dyDescent="0.25">
      <c r="A9241" s="10" t="s">
        <v>830</v>
      </c>
      <c r="B9241" s="8">
        <v>2889</v>
      </c>
    </row>
    <row r="9242" spans="1:2" x14ac:dyDescent="0.25">
      <c r="A9242" s="10" t="s">
        <v>830</v>
      </c>
      <c r="B9242" s="8">
        <v>2958</v>
      </c>
    </row>
    <row r="9243" spans="1:2" x14ac:dyDescent="0.25">
      <c r="A9243" s="10" t="s">
        <v>830</v>
      </c>
      <c r="B9243" s="8">
        <v>4305</v>
      </c>
    </row>
    <row r="9244" spans="1:2" x14ac:dyDescent="0.25">
      <c r="A9244" s="10" t="s">
        <v>830</v>
      </c>
      <c r="B9244" s="8">
        <v>5720</v>
      </c>
    </row>
    <row r="9245" spans="1:2" x14ac:dyDescent="0.25">
      <c r="A9245" s="10" t="s">
        <v>830</v>
      </c>
      <c r="B9245" s="8">
        <v>10234</v>
      </c>
    </row>
    <row r="9246" spans="1:2" x14ac:dyDescent="0.25">
      <c r="A9246" s="10" t="s">
        <v>830</v>
      </c>
      <c r="B9246" s="8">
        <v>4725</v>
      </c>
    </row>
    <row r="9247" spans="1:2" x14ac:dyDescent="0.25">
      <c r="A9247" s="10" t="s">
        <v>830</v>
      </c>
      <c r="B9247" s="8">
        <v>4323</v>
      </c>
    </row>
    <row r="9248" spans="1:2" x14ac:dyDescent="0.25">
      <c r="A9248" s="10" t="s">
        <v>830</v>
      </c>
      <c r="B9248" s="8">
        <v>3852</v>
      </c>
    </row>
    <row r="9249" spans="1:2" x14ac:dyDescent="0.25">
      <c r="A9249" s="10" t="s">
        <v>830</v>
      </c>
      <c r="B9249" s="8">
        <v>4988</v>
      </c>
    </row>
    <row r="9250" spans="1:2" x14ac:dyDescent="0.25">
      <c r="A9250" s="10" t="s">
        <v>830</v>
      </c>
      <c r="B9250" s="8">
        <v>7335</v>
      </c>
    </row>
    <row r="9251" spans="1:2" x14ac:dyDescent="0.25">
      <c r="A9251" s="10" t="s">
        <v>830</v>
      </c>
      <c r="B9251" s="8">
        <v>9430</v>
      </c>
    </row>
    <row r="9252" spans="1:2" x14ac:dyDescent="0.25">
      <c r="A9252" s="10" t="s">
        <v>830</v>
      </c>
      <c r="B9252" s="8">
        <v>5180</v>
      </c>
    </row>
    <row r="9253" spans="1:2" x14ac:dyDescent="0.25">
      <c r="A9253" s="10" t="s">
        <v>830</v>
      </c>
      <c r="B9253" s="8">
        <v>4294</v>
      </c>
    </row>
    <row r="9254" spans="1:2" x14ac:dyDescent="0.25">
      <c r="A9254" s="10" t="s">
        <v>830</v>
      </c>
      <c r="B9254" s="8">
        <v>3552</v>
      </c>
    </row>
    <row r="9255" spans="1:2" x14ac:dyDescent="0.25">
      <c r="A9255" s="10" t="s">
        <v>830</v>
      </c>
      <c r="B9255" s="8">
        <v>4200</v>
      </c>
    </row>
    <row r="9256" spans="1:2" x14ac:dyDescent="0.25">
      <c r="A9256" s="10" t="s">
        <v>830</v>
      </c>
      <c r="B9256" s="8">
        <v>6640</v>
      </c>
    </row>
    <row r="9257" spans="1:2" x14ac:dyDescent="0.25">
      <c r="A9257" s="10" t="s">
        <v>830</v>
      </c>
      <c r="B9257" s="8">
        <v>6860</v>
      </c>
    </row>
    <row r="9258" spans="1:2" x14ac:dyDescent="0.25">
      <c r="A9258" s="10" t="s">
        <v>830</v>
      </c>
      <c r="B9258" s="8">
        <v>3584</v>
      </c>
    </row>
    <row r="9259" spans="1:2" x14ac:dyDescent="0.25">
      <c r="A9259" s="10" t="s">
        <v>830</v>
      </c>
      <c r="B9259" s="8">
        <v>1092</v>
      </c>
    </row>
    <row r="9260" spans="1:2" x14ac:dyDescent="0.25">
      <c r="A9260" s="10" t="s">
        <v>830</v>
      </c>
      <c r="B9260" s="8">
        <v>996</v>
      </c>
    </row>
    <row r="9261" spans="1:2" x14ac:dyDescent="0.25">
      <c r="A9261" s="10" t="s">
        <v>830</v>
      </c>
      <c r="B9261" s="8">
        <v>1560</v>
      </c>
    </row>
    <row r="9262" spans="1:2" x14ac:dyDescent="0.25">
      <c r="A9262" s="10" t="s">
        <v>830</v>
      </c>
      <c r="B9262" s="8">
        <v>2737</v>
      </c>
    </row>
    <row r="9263" spans="1:2" x14ac:dyDescent="0.25">
      <c r="A9263" s="10" t="s">
        <v>830</v>
      </c>
      <c r="B9263" s="8">
        <v>3460</v>
      </c>
    </row>
    <row r="9264" spans="1:2" x14ac:dyDescent="0.25">
      <c r="A9264" s="10" t="s">
        <v>830</v>
      </c>
      <c r="B9264" s="8">
        <v>1568</v>
      </c>
    </row>
    <row r="9265" spans="1:2" x14ac:dyDescent="0.25">
      <c r="A9265" s="10" t="s">
        <v>830</v>
      </c>
      <c r="B9265" s="8">
        <v>1036</v>
      </c>
    </row>
    <row r="9266" spans="1:2" x14ac:dyDescent="0.25">
      <c r="A9266" s="10" t="s">
        <v>830</v>
      </c>
      <c r="B9266" s="8">
        <v>930</v>
      </c>
    </row>
    <row r="9267" spans="1:2" x14ac:dyDescent="0.25">
      <c r="A9267" s="10" t="s">
        <v>830</v>
      </c>
      <c r="B9267" s="8">
        <v>1496</v>
      </c>
    </row>
    <row r="9268" spans="1:2" x14ac:dyDescent="0.25">
      <c r="A9268" s="10" t="s">
        <v>830</v>
      </c>
      <c r="B9268" s="8">
        <v>2222</v>
      </c>
    </row>
    <row r="9269" spans="1:2" x14ac:dyDescent="0.25">
      <c r="A9269" s="10" t="s">
        <v>830</v>
      </c>
      <c r="B9269" s="8">
        <v>2656</v>
      </c>
    </row>
    <row r="9270" spans="1:2" x14ac:dyDescent="0.25">
      <c r="A9270" s="10" t="s">
        <v>830</v>
      </c>
      <c r="B9270" s="8">
        <v>1056</v>
      </c>
    </row>
    <row r="9271" spans="1:2" x14ac:dyDescent="0.25">
      <c r="A9271" s="10" t="s">
        <v>830</v>
      </c>
      <c r="B9271" s="8">
        <v>1539</v>
      </c>
    </row>
    <row r="9272" spans="1:2" x14ac:dyDescent="0.25">
      <c r="A9272" s="10" t="s">
        <v>830</v>
      </c>
      <c r="B9272" s="8">
        <v>3330</v>
      </c>
    </row>
    <row r="9273" spans="1:2" x14ac:dyDescent="0.25">
      <c r="A9273" s="10" t="s">
        <v>830</v>
      </c>
      <c r="B9273" s="8">
        <v>5100</v>
      </c>
    </row>
    <row r="9274" spans="1:2" x14ac:dyDescent="0.25">
      <c r="A9274" s="10" t="s">
        <v>830</v>
      </c>
      <c r="B9274" s="8">
        <v>7680</v>
      </c>
    </row>
    <row r="9275" spans="1:2" x14ac:dyDescent="0.25">
      <c r="A9275" s="10" t="s">
        <v>830</v>
      </c>
      <c r="B9275" s="8">
        <v>11000</v>
      </c>
    </row>
    <row r="9276" spans="1:2" x14ac:dyDescent="0.25">
      <c r="A9276" s="10" t="s">
        <v>830</v>
      </c>
      <c r="B9276" s="8">
        <v>7003</v>
      </c>
    </row>
    <row r="9277" spans="1:2" x14ac:dyDescent="0.25">
      <c r="A9277" s="10" t="s">
        <v>830</v>
      </c>
      <c r="B9277" s="8">
        <v>5764</v>
      </c>
    </row>
    <row r="9278" spans="1:2" x14ac:dyDescent="0.25">
      <c r="A9278" s="10" t="s">
        <v>830</v>
      </c>
      <c r="B9278" s="8">
        <v>5130</v>
      </c>
    </row>
    <row r="9279" spans="1:2" x14ac:dyDescent="0.25">
      <c r="A9279" s="10" t="s">
        <v>830</v>
      </c>
      <c r="B9279" s="8">
        <v>5390</v>
      </c>
    </row>
    <row r="9280" spans="1:2" x14ac:dyDescent="0.25">
      <c r="A9280" s="10" t="s">
        <v>830</v>
      </c>
      <c r="B9280" s="8">
        <v>6528</v>
      </c>
    </row>
    <row r="9281" spans="1:2" x14ac:dyDescent="0.25">
      <c r="A9281" s="10" t="s">
        <v>830</v>
      </c>
      <c r="B9281" s="8">
        <v>2992</v>
      </c>
    </row>
    <row r="9282" spans="1:2" x14ac:dyDescent="0.25">
      <c r="A9282" s="10" t="s">
        <v>830</v>
      </c>
      <c r="B9282" s="8">
        <v>1680</v>
      </c>
    </row>
    <row r="9283" spans="1:2" x14ac:dyDescent="0.25">
      <c r="A9283" s="10" t="s">
        <v>830</v>
      </c>
      <c r="B9283" s="8">
        <v>1392</v>
      </c>
    </row>
    <row r="9284" spans="1:2" x14ac:dyDescent="0.25">
      <c r="A9284" s="10" t="s">
        <v>830</v>
      </c>
      <c r="B9284" s="8">
        <v>1120</v>
      </c>
    </row>
    <row r="9285" spans="1:2" x14ac:dyDescent="0.25">
      <c r="A9285" s="10" t="s">
        <v>830</v>
      </c>
      <c r="B9285" s="8">
        <v>2464</v>
      </c>
    </row>
    <row r="9286" spans="1:2" x14ac:dyDescent="0.25">
      <c r="A9286" s="10" t="s">
        <v>830</v>
      </c>
      <c r="B9286" s="8">
        <v>2023</v>
      </c>
    </row>
    <row r="9287" spans="1:2" x14ac:dyDescent="0.25">
      <c r="A9287" s="10" t="s">
        <v>830</v>
      </c>
      <c r="B9287" s="8">
        <v>3672</v>
      </c>
    </row>
    <row r="9288" spans="1:2" x14ac:dyDescent="0.25">
      <c r="A9288" s="10" t="s">
        <v>830</v>
      </c>
      <c r="B9288" s="8">
        <v>1275</v>
      </c>
    </row>
    <row r="9289" spans="1:2" x14ac:dyDescent="0.25">
      <c r="A9289" s="10" t="s">
        <v>830</v>
      </c>
      <c r="B9289" s="8">
        <v>990</v>
      </c>
    </row>
    <row r="9290" spans="1:2" x14ac:dyDescent="0.25">
      <c r="A9290" s="10" t="s">
        <v>851</v>
      </c>
      <c r="B9290" s="8">
        <v>936</v>
      </c>
    </row>
    <row r="9291" spans="1:2" x14ac:dyDescent="0.25">
      <c r="A9291" s="10" t="s">
        <v>851</v>
      </c>
      <c r="B9291" s="8">
        <v>2574</v>
      </c>
    </row>
    <row r="9292" spans="1:2" x14ac:dyDescent="0.25">
      <c r="A9292" s="10" t="s">
        <v>851</v>
      </c>
      <c r="B9292" s="8">
        <v>3072</v>
      </c>
    </row>
    <row r="9293" spans="1:2" x14ac:dyDescent="0.25">
      <c r="A9293" s="10" t="s">
        <v>851</v>
      </c>
      <c r="B9293" s="8">
        <v>4732</v>
      </c>
    </row>
    <row r="9294" spans="1:2" x14ac:dyDescent="0.25">
      <c r="A9294" s="10" t="s">
        <v>851</v>
      </c>
      <c r="B9294" s="8">
        <v>2176</v>
      </c>
    </row>
    <row r="9295" spans="1:2" x14ac:dyDescent="0.25">
      <c r="A9295" s="10" t="s">
        <v>851</v>
      </c>
      <c r="B9295" s="8">
        <v>1725</v>
      </c>
    </row>
    <row r="9296" spans="1:2" x14ac:dyDescent="0.25">
      <c r="A9296" s="10" t="s">
        <v>851</v>
      </c>
      <c r="B9296" s="8">
        <v>918</v>
      </c>
    </row>
    <row r="9297" spans="1:2" x14ac:dyDescent="0.25">
      <c r="A9297" s="10" t="s">
        <v>851</v>
      </c>
      <c r="B9297" s="8">
        <v>2067</v>
      </c>
    </row>
    <row r="9298" spans="1:2" x14ac:dyDescent="0.25">
      <c r="A9298" s="10" t="s">
        <v>851</v>
      </c>
      <c r="B9298" s="8">
        <v>2465</v>
      </c>
    </row>
    <row r="9299" spans="1:2" x14ac:dyDescent="0.25">
      <c r="A9299" s="10" t="s">
        <v>851</v>
      </c>
      <c r="B9299" s="8">
        <v>4340</v>
      </c>
    </row>
    <row r="9300" spans="1:2" x14ac:dyDescent="0.25">
      <c r="A9300" s="10" t="s">
        <v>851</v>
      </c>
      <c r="B9300" s="8">
        <v>1920</v>
      </c>
    </row>
    <row r="9301" spans="1:2" x14ac:dyDescent="0.25">
      <c r="A9301" s="10" t="s">
        <v>851</v>
      </c>
      <c r="B9301" s="8">
        <v>1280</v>
      </c>
    </row>
    <row r="9302" spans="1:2" x14ac:dyDescent="0.25">
      <c r="A9302" s="10" t="s">
        <v>851</v>
      </c>
      <c r="B9302" s="8">
        <v>1066</v>
      </c>
    </row>
    <row r="9303" spans="1:2" x14ac:dyDescent="0.25">
      <c r="A9303" s="10" t="s">
        <v>851</v>
      </c>
      <c r="B9303" s="8">
        <v>1480</v>
      </c>
    </row>
    <row r="9304" spans="1:2" x14ac:dyDescent="0.25">
      <c r="A9304" s="10" t="s">
        <v>851</v>
      </c>
      <c r="B9304" s="8">
        <v>2444</v>
      </c>
    </row>
    <row r="9305" spans="1:2" x14ac:dyDescent="0.25">
      <c r="A9305" s="10" t="s">
        <v>851</v>
      </c>
      <c r="B9305" s="8">
        <v>7640</v>
      </c>
    </row>
    <row r="9306" spans="1:2" x14ac:dyDescent="0.25">
      <c r="A9306" s="10" t="s">
        <v>851</v>
      </c>
      <c r="B9306" s="8">
        <v>2905</v>
      </c>
    </row>
    <row r="9307" spans="1:2" x14ac:dyDescent="0.25">
      <c r="A9307" s="10" t="s">
        <v>851</v>
      </c>
      <c r="B9307" s="8">
        <v>2656</v>
      </c>
    </row>
    <row r="9308" spans="1:2" x14ac:dyDescent="0.25">
      <c r="A9308" s="10" t="s">
        <v>851</v>
      </c>
      <c r="B9308" s="8">
        <v>2368</v>
      </c>
    </row>
    <row r="9309" spans="1:2" x14ac:dyDescent="0.25">
      <c r="A9309" s="10" t="s">
        <v>851</v>
      </c>
      <c r="B9309" s="8">
        <v>3071</v>
      </c>
    </row>
    <row r="9310" spans="1:2" x14ac:dyDescent="0.25">
      <c r="A9310" s="10" t="s">
        <v>851</v>
      </c>
      <c r="B9310" s="8">
        <v>5248</v>
      </c>
    </row>
    <row r="9311" spans="1:2" x14ac:dyDescent="0.25">
      <c r="A9311" s="10" t="s">
        <v>851</v>
      </c>
      <c r="B9311" s="8">
        <v>8240</v>
      </c>
    </row>
    <row r="9312" spans="1:2" x14ac:dyDescent="0.25">
      <c r="A9312" s="10" t="s">
        <v>851</v>
      </c>
      <c r="B9312" s="8">
        <v>4712</v>
      </c>
    </row>
    <row r="9313" spans="1:2" x14ac:dyDescent="0.25">
      <c r="A9313" s="10" t="s">
        <v>851</v>
      </c>
      <c r="B9313" s="8">
        <v>3360</v>
      </c>
    </row>
    <row r="9314" spans="1:2" x14ac:dyDescent="0.25">
      <c r="A9314" s="10" t="s">
        <v>851</v>
      </c>
      <c r="B9314" s="8">
        <v>2975</v>
      </c>
    </row>
    <row r="9315" spans="1:2" x14ac:dyDescent="0.25">
      <c r="A9315" s="10" t="s">
        <v>851</v>
      </c>
      <c r="B9315" s="8">
        <v>3276</v>
      </c>
    </row>
    <row r="9316" spans="1:2" x14ac:dyDescent="0.25">
      <c r="A9316" s="10" t="s">
        <v>851</v>
      </c>
      <c r="B9316" s="8">
        <v>4992</v>
      </c>
    </row>
    <row r="9317" spans="1:2" x14ac:dyDescent="0.25">
      <c r="A9317" s="10" t="s">
        <v>851</v>
      </c>
      <c r="B9317" s="8">
        <v>8190</v>
      </c>
    </row>
    <row r="9318" spans="1:2" x14ac:dyDescent="0.25">
      <c r="A9318" s="10" t="s">
        <v>851</v>
      </c>
      <c r="B9318" s="8">
        <v>4560</v>
      </c>
    </row>
    <row r="9319" spans="1:2" x14ac:dyDescent="0.25">
      <c r="A9319" s="10" t="s">
        <v>851</v>
      </c>
      <c r="B9319" s="8">
        <v>3219</v>
      </c>
    </row>
    <row r="9320" spans="1:2" x14ac:dyDescent="0.25">
      <c r="A9320" s="10" t="s">
        <v>851</v>
      </c>
      <c r="B9320" s="8">
        <v>3196</v>
      </c>
    </row>
    <row r="9321" spans="1:2" x14ac:dyDescent="0.25">
      <c r="A9321" s="10" t="s">
        <v>851</v>
      </c>
      <c r="B9321" s="8">
        <v>3999</v>
      </c>
    </row>
    <row r="9322" spans="1:2" x14ac:dyDescent="0.25">
      <c r="A9322" s="10" t="s">
        <v>851</v>
      </c>
      <c r="B9322" s="8">
        <v>6080</v>
      </c>
    </row>
    <row r="9323" spans="1:2" x14ac:dyDescent="0.25">
      <c r="A9323" s="10" t="s">
        <v>851</v>
      </c>
      <c r="B9323" s="8">
        <v>7760</v>
      </c>
    </row>
    <row r="9324" spans="1:2" x14ac:dyDescent="0.25">
      <c r="A9324" s="10" t="s">
        <v>851</v>
      </c>
      <c r="B9324" s="8">
        <v>4352</v>
      </c>
    </row>
    <row r="9325" spans="1:2" x14ac:dyDescent="0.25">
      <c r="A9325" s="10" t="s">
        <v>851</v>
      </c>
      <c r="B9325" s="8">
        <v>3852</v>
      </c>
    </row>
    <row r="9326" spans="1:2" x14ac:dyDescent="0.25">
      <c r="A9326" s="10" t="s">
        <v>851</v>
      </c>
      <c r="B9326" s="8">
        <v>2304</v>
      </c>
    </row>
    <row r="9327" spans="1:2" x14ac:dyDescent="0.25">
      <c r="A9327" s="10" t="s">
        <v>851</v>
      </c>
      <c r="B9327" s="8">
        <v>2666</v>
      </c>
    </row>
    <row r="9328" spans="1:2" x14ac:dyDescent="0.25">
      <c r="A9328" s="10" t="s">
        <v>851</v>
      </c>
      <c r="B9328" s="8">
        <v>5456</v>
      </c>
    </row>
    <row r="9329" spans="1:2" x14ac:dyDescent="0.25">
      <c r="A9329" s="10" t="s">
        <v>851</v>
      </c>
      <c r="B9329" s="8">
        <v>7310</v>
      </c>
    </row>
    <row r="9330" spans="1:2" x14ac:dyDescent="0.25">
      <c r="A9330" s="10" t="s">
        <v>851</v>
      </c>
      <c r="B9330" s="8">
        <v>3720</v>
      </c>
    </row>
    <row r="9331" spans="1:2" x14ac:dyDescent="0.25">
      <c r="A9331" s="10" t="s">
        <v>851</v>
      </c>
      <c r="B9331" s="8">
        <v>2112</v>
      </c>
    </row>
    <row r="9332" spans="1:2" x14ac:dyDescent="0.25">
      <c r="A9332" s="10" t="s">
        <v>851</v>
      </c>
      <c r="B9332" s="8">
        <v>1740</v>
      </c>
    </row>
    <row r="9333" spans="1:2" x14ac:dyDescent="0.25">
      <c r="A9333" s="10" t="s">
        <v>851</v>
      </c>
      <c r="B9333" s="8">
        <v>2378</v>
      </c>
    </row>
    <row r="9334" spans="1:2" x14ac:dyDescent="0.25">
      <c r="A9334" s="10" t="s">
        <v>851</v>
      </c>
      <c r="B9334" s="8">
        <v>3735</v>
      </c>
    </row>
    <row r="9335" spans="1:2" x14ac:dyDescent="0.25">
      <c r="A9335" s="10" t="s">
        <v>851</v>
      </c>
      <c r="B9335" s="8">
        <v>7038</v>
      </c>
    </row>
    <row r="9336" spans="1:2" x14ac:dyDescent="0.25">
      <c r="A9336" s="10" t="s">
        <v>851</v>
      </c>
      <c r="B9336" s="8">
        <v>3666</v>
      </c>
    </row>
    <row r="9337" spans="1:2" x14ac:dyDescent="0.25">
      <c r="A9337" s="10" t="s">
        <v>851</v>
      </c>
      <c r="B9337" s="8">
        <v>2196</v>
      </c>
    </row>
    <row r="9338" spans="1:2" x14ac:dyDescent="0.25">
      <c r="A9338" s="10" t="s">
        <v>851</v>
      </c>
      <c r="B9338" s="8">
        <v>1935</v>
      </c>
    </row>
    <row r="9339" spans="1:2" x14ac:dyDescent="0.25">
      <c r="A9339" s="10" t="s">
        <v>851</v>
      </c>
      <c r="B9339" s="8">
        <v>2250</v>
      </c>
    </row>
    <row r="9340" spans="1:2" x14ac:dyDescent="0.25">
      <c r="A9340" s="10" t="s">
        <v>851</v>
      </c>
      <c r="B9340" s="8">
        <v>4324</v>
      </c>
    </row>
    <row r="9341" spans="1:2" x14ac:dyDescent="0.25">
      <c r="A9341" s="10" t="s">
        <v>851</v>
      </c>
      <c r="B9341" s="8">
        <v>7599</v>
      </c>
    </row>
    <row r="9342" spans="1:2" x14ac:dyDescent="0.25">
      <c r="A9342" s="10" t="s">
        <v>851</v>
      </c>
      <c r="B9342" s="8">
        <v>3885</v>
      </c>
    </row>
    <row r="9343" spans="1:2" x14ac:dyDescent="0.25">
      <c r="A9343" s="10" t="s">
        <v>851</v>
      </c>
      <c r="B9343" s="8">
        <v>3708</v>
      </c>
    </row>
    <row r="9344" spans="1:2" x14ac:dyDescent="0.25">
      <c r="A9344" s="10" t="s">
        <v>851</v>
      </c>
      <c r="B9344" s="8">
        <v>3237</v>
      </c>
    </row>
    <row r="9345" spans="1:2" x14ac:dyDescent="0.25">
      <c r="A9345" s="10" t="s">
        <v>851</v>
      </c>
      <c r="B9345" s="8">
        <v>3872</v>
      </c>
    </row>
    <row r="9346" spans="1:2" x14ac:dyDescent="0.25">
      <c r="A9346" s="10" t="s">
        <v>851</v>
      </c>
      <c r="B9346" s="8">
        <v>6032</v>
      </c>
    </row>
    <row r="9347" spans="1:2" x14ac:dyDescent="0.25">
      <c r="A9347" s="10" t="s">
        <v>851</v>
      </c>
      <c r="B9347" s="8">
        <v>7785</v>
      </c>
    </row>
    <row r="9348" spans="1:2" x14ac:dyDescent="0.25">
      <c r="A9348" s="10" t="s">
        <v>851</v>
      </c>
      <c r="B9348" s="8">
        <v>4847</v>
      </c>
    </row>
    <row r="9349" spans="1:2" x14ac:dyDescent="0.25">
      <c r="A9349" s="10" t="s">
        <v>851</v>
      </c>
      <c r="B9349" s="8">
        <v>4988</v>
      </c>
    </row>
    <row r="9350" spans="1:2" x14ac:dyDescent="0.25">
      <c r="A9350" s="10" t="s">
        <v>851</v>
      </c>
      <c r="B9350" s="8">
        <v>3648</v>
      </c>
    </row>
    <row r="9351" spans="1:2" x14ac:dyDescent="0.25">
      <c r="A9351" s="10" t="s">
        <v>851</v>
      </c>
      <c r="B9351" s="8">
        <v>4158</v>
      </c>
    </row>
    <row r="9352" spans="1:2" x14ac:dyDescent="0.25">
      <c r="A9352" s="10" t="s">
        <v>851</v>
      </c>
      <c r="B9352" s="8">
        <v>6240</v>
      </c>
    </row>
    <row r="9353" spans="1:2" x14ac:dyDescent="0.25">
      <c r="A9353" s="10" t="s">
        <v>851</v>
      </c>
      <c r="B9353" s="8">
        <v>3427</v>
      </c>
    </row>
    <row r="9354" spans="1:2" x14ac:dyDescent="0.25">
      <c r="A9354" s="10" t="s">
        <v>851</v>
      </c>
      <c r="B9354" s="8">
        <v>2212</v>
      </c>
    </row>
    <row r="9355" spans="1:2" x14ac:dyDescent="0.25">
      <c r="A9355" s="10" t="s">
        <v>851</v>
      </c>
      <c r="B9355" s="8">
        <v>1368</v>
      </c>
    </row>
    <row r="9356" spans="1:2" x14ac:dyDescent="0.25">
      <c r="A9356" s="10" t="s">
        <v>851</v>
      </c>
      <c r="B9356" s="8">
        <v>576</v>
      </c>
    </row>
    <row r="9357" spans="1:2" x14ac:dyDescent="0.25">
      <c r="A9357" s="10" t="s">
        <v>851</v>
      </c>
      <c r="B9357" s="8">
        <v>1496</v>
      </c>
    </row>
    <row r="9358" spans="1:2" x14ac:dyDescent="0.25">
      <c r="A9358" s="10" t="s">
        <v>851</v>
      </c>
      <c r="B9358" s="8">
        <v>1872</v>
      </c>
    </row>
    <row r="9359" spans="1:2" x14ac:dyDescent="0.25">
      <c r="A9359" s="10" t="s">
        <v>851</v>
      </c>
      <c r="B9359" s="8">
        <v>3888</v>
      </c>
    </row>
    <row r="9360" spans="1:2" x14ac:dyDescent="0.25">
      <c r="A9360" s="10" t="s">
        <v>851</v>
      </c>
      <c r="B9360" s="8">
        <v>984</v>
      </c>
    </row>
    <row r="9361" spans="1:2" x14ac:dyDescent="0.25">
      <c r="A9361" s="10" t="s">
        <v>851</v>
      </c>
      <c r="B9361" s="8">
        <v>954</v>
      </c>
    </row>
    <row r="9362" spans="1:2" x14ac:dyDescent="0.25">
      <c r="A9362" s="10" t="s">
        <v>853</v>
      </c>
      <c r="B9362" s="8">
        <v>320</v>
      </c>
    </row>
    <row r="9363" spans="1:2" x14ac:dyDescent="0.25">
      <c r="A9363" s="10" t="s">
        <v>853</v>
      </c>
      <c r="B9363" s="8">
        <v>1360</v>
      </c>
    </row>
    <row r="9364" spans="1:2" x14ac:dyDescent="0.25">
      <c r="A9364" s="10" t="s">
        <v>853</v>
      </c>
      <c r="B9364" s="8">
        <v>2079</v>
      </c>
    </row>
    <row r="9365" spans="1:2" x14ac:dyDescent="0.25">
      <c r="A9365" s="10" t="s">
        <v>853</v>
      </c>
      <c r="B9365" s="8">
        <v>4056</v>
      </c>
    </row>
    <row r="9366" spans="1:2" x14ac:dyDescent="0.25">
      <c r="A9366" s="10" t="s">
        <v>853</v>
      </c>
      <c r="B9366" s="8">
        <v>1215</v>
      </c>
    </row>
    <row r="9367" spans="1:2" x14ac:dyDescent="0.25">
      <c r="A9367" s="10" t="s">
        <v>853</v>
      </c>
      <c r="B9367" s="8">
        <v>952</v>
      </c>
    </row>
    <row r="9368" spans="1:2" x14ac:dyDescent="0.25">
      <c r="A9368" s="10" t="s">
        <v>853</v>
      </c>
      <c r="B9368" s="8">
        <v>160</v>
      </c>
    </row>
    <row r="9369" spans="1:2" x14ac:dyDescent="0.25">
      <c r="A9369" s="10" t="s">
        <v>853</v>
      </c>
      <c r="B9369" s="8">
        <v>825</v>
      </c>
    </row>
    <row r="9370" spans="1:2" x14ac:dyDescent="0.25">
      <c r="A9370" s="10" t="s">
        <v>853</v>
      </c>
      <c r="B9370" s="8">
        <v>1450</v>
      </c>
    </row>
    <row r="9371" spans="1:2" x14ac:dyDescent="0.25">
      <c r="A9371" s="10" t="s">
        <v>853</v>
      </c>
      <c r="B9371" s="8">
        <v>3696</v>
      </c>
    </row>
    <row r="9372" spans="1:2" x14ac:dyDescent="0.25">
      <c r="A9372" s="10" t="s">
        <v>853</v>
      </c>
      <c r="B9372" s="8">
        <v>920</v>
      </c>
    </row>
    <row r="9373" spans="1:2" x14ac:dyDescent="0.25">
      <c r="A9373" s="10" t="s">
        <v>853</v>
      </c>
      <c r="B9373" s="8">
        <v>704</v>
      </c>
    </row>
    <row r="9374" spans="1:2" x14ac:dyDescent="0.25">
      <c r="A9374" s="10" t="s">
        <v>853</v>
      </c>
      <c r="B9374" s="8">
        <v>357</v>
      </c>
    </row>
    <row r="9375" spans="1:2" x14ac:dyDescent="0.25">
      <c r="A9375" s="10" t="s">
        <v>853</v>
      </c>
      <c r="B9375" s="8">
        <v>495</v>
      </c>
    </row>
    <row r="9376" spans="1:2" x14ac:dyDescent="0.25">
      <c r="A9376" s="10" t="s">
        <v>853</v>
      </c>
      <c r="B9376" s="8">
        <v>1560</v>
      </c>
    </row>
    <row r="9377" spans="1:2" x14ac:dyDescent="0.25">
      <c r="A9377" s="10" t="s">
        <v>853</v>
      </c>
      <c r="B9377" s="8">
        <v>5850</v>
      </c>
    </row>
    <row r="9378" spans="1:2" x14ac:dyDescent="0.25">
      <c r="A9378" s="10" t="s">
        <v>853</v>
      </c>
      <c r="B9378" s="8">
        <v>1856</v>
      </c>
    </row>
    <row r="9379" spans="1:2" x14ac:dyDescent="0.25">
      <c r="A9379" s="10" t="s">
        <v>853</v>
      </c>
      <c r="B9379" s="8">
        <v>1920</v>
      </c>
    </row>
    <row r="9380" spans="1:2" x14ac:dyDescent="0.25">
      <c r="A9380" s="10" t="s">
        <v>853</v>
      </c>
      <c r="B9380" s="8">
        <v>1377</v>
      </c>
    </row>
    <row r="9381" spans="1:2" x14ac:dyDescent="0.25">
      <c r="A9381" s="10" t="s">
        <v>853</v>
      </c>
      <c r="B9381" s="8">
        <v>2160</v>
      </c>
    </row>
    <row r="9382" spans="1:2" x14ac:dyDescent="0.25">
      <c r="A9382" s="10" t="s">
        <v>853</v>
      </c>
      <c r="B9382" s="8">
        <v>3348</v>
      </c>
    </row>
    <row r="9383" spans="1:2" x14ac:dyDescent="0.25">
      <c r="A9383" s="10" t="s">
        <v>853</v>
      </c>
      <c r="B9383" s="8">
        <v>6336</v>
      </c>
    </row>
    <row r="9384" spans="1:2" x14ac:dyDescent="0.25">
      <c r="A9384" s="10" t="s">
        <v>853</v>
      </c>
      <c r="B9384" s="8">
        <v>3675</v>
      </c>
    </row>
    <row r="9385" spans="1:2" x14ac:dyDescent="0.25">
      <c r="A9385" s="10" t="s">
        <v>853</v>
      </c>
      <c r="B9385" s="8">
        <v>2368</v>
      </c>
    </row>
    <row r="9386" spans="1:2" x14ac:dyDescent="0.25">
      <c r="A9386" s="10" t="s">
        <v>853</v>
      </c>
      <c r="B9386" s="8">
        <v>1820</v>
      </c>
    </row>
    <row r="9387" spans="1:2" x14ac:dyDescent="0.25">
      <c r="A9387" s="10" t="s">
        <v>853</v>
      </c>
      <c r="B9387" s="8">
        <v>2574</v>
      </c>
    </row>
    <row r="9388" spans="1:2" x14ac:dyDescent="0.25">
      <c r="A9388" s="10" t="s">
        <v>853</v>
      </c>
      <c r="B9388" s="8">
        <v>5117</v>
      </c>
    </row>
    <row r="9389" spans="1:2" x14ac:dyDescent="0.25">
      <c r="A9389" s="10" t="s">
        <v>853</v>
      </c>
      <c r="B9389" s="8">
        <v>6574</v>
      </c>
    </row>
    <row r="9390" spans="1:2" x14ac:dyDescent="0.25">
      <c r="A9390" s="10" t="s">
        <v>853</v>
      </c>
      <c r="B9390" s="8">
        <v>3648</v>
      </c>
    </row>
    <row r="9391" spans="1:2" x14ac:dyDescent="0.25">
      <c r="A9391" s="10" t="s">
        <v>853</v>
      </c>
      <c r="B9391" s="8">
        <v>2106</v>
      </c>
    </row>
    <row r="9392" spans="1:2" x14ac:dyDescent="0.25">
      <c r="A9392" s="10" t="s">
        <v>853</v>
      </c>
      <c r="B9392" s="8">
        <v>1860</v>
      </c>
    </row>
    <row r="9393" spans="1:2" x14ac:dyDescent="0.25">
      <c r="A9393" s="10" t="s">
        <v>853</v>
      </c>
      <c r="B9393" s="8">
        <v>2244</v>
      </c>
    </row>
    <row r="9394" spans="1:2" x14ac:dyDescent="0.25">
      <c r="A9394" s="10" t="s">
        <v>853</v>
      </c>
      <c r="B9394" s="8">
        <v>5168</v>
      </c>
    </row>
    <row r="9395" spans="1:2" x14ac:dyDescent="0.25">
      <c r="A9395" s="10" t="s">
        <v>853</v>
      </c>
      <c r="B9395" s="8">
        <v>6916</v>
      </c>
    </row>
    <row r="9396" spans="1:2" x14ac:dyDescent="0.25">
      <c r="A9396" s="10" t="s">
        <v>853</v>
      </c>
      <c r="B9396" s="8">
        <v>3441</v>
      </c>
    </row>
    <row r="9397" spans="1:2" x14ac:dyDescent="0.25">
      <c r="A9397" s="10" t="s">
        <v>853</v>
      </c>
      <c r="B9397" s="8">
        <v>2550</v>
      </c>
    </row>
    <row r="9398" spans="1:2" x14ac:dyDescent="0.25">
      <c r="A9398" s="10" t="s">
        <v>853</v>
      </c>
      <c r="B9398" s="8">
        <v>1363</v>
      </c>
    </row>
    <row r="9399" spans="1:2" x14ac:dyDescent="0.25">
      <c r="A9399" s="10" t="s">
        <v>853</v>
      </c>
      <c r="B9399" s="8">
        <v>1480</v>
      </c>
    </row>
    <row r="9400" spans="1:2" x14ac:dyDescent="0.25">
      <c r="A9400" s="10" t="s">
        <v>853</v>
      </c>
      <c r="B9400" s="8">
        <v>3648</v>
      </c>
    </row>
    <row r="9401" spans="1:2" x14ac:dyDescent="0.25">
      <c r="A9401" s="10" t="s">
        <v>853</v>
      </c>
      <c r="B9401" s="8">
        <v>4992</v>
      </c>
    </row>
    <row r="9402" spans="1:2" x14ac:dyDescent="0.25">
      <c r="A9402" s="10" t="s">
        <v>853</v>
      </c>
      <c r="B9402" s="8">
        <v>2370</v>
      </c>
    </row>
    <row r="9403" spans="1:2" x14ac:dyDescent="0.25">
      <c r="A9403" s="10" t="s">
        <v>853</v>
      </c>
      <c r="B9403" s="8">
        <v>1131</v>
      </c>
    </row>
    <row r="9404" spans="1:2" x14ac:dyDescent="0.25">
      <c r="A9404" s="10" t="s">
        <v>853</v>
      </c>
      <c r="B9404" s="8">
        <v>960</v>
      </c>
    </row>
    <row r="9405" spans="1:2" x14ac:dyDescent="0.25">
      <c r="A9405" s="10" t="s">
        <v>853</v>
      </c>
      <c r="B9405" s="8">
        <v>1122</v>
      </c>
    </row>
    <row r="9406" spans="1:2" x14ac:dyDescent="0.25">
      <c r="A9406" s="10" t="s">
        <v>853</v>
      </c>
      <c r="B9406" s="8">
        <v>2624</v>
      </c>
    </row>
    <row r="9407" spans="1:2" x14ac:dyDescent="0.25">
      <c r="A9407" s="10" t="s">
        <v>853</v>
      </c>
      <c r="B9407" s="8">
        <v>4181</v>
      </c>
    </row>
    <row r="9408" spans="1:2" x14ac:dyDescent="0.25">
      <c r="A9408" s="10" t="s">
        <v>853</v>
      </c>
      <c r="B9408" s="8">
        <v>2584</v>
      </c>
    </row>
    <row r="9409" spans="1:2" x14ac:dyDescent="0.25">
      <c r="A9409" s="10" t="s">
        <v>853</v>
      </c>
      <c r="B9409" s="8">
        <v>1200</v>
      </c>
    </row>
    <row r="9410" spans="1:2" x14ac:dyDescent="0.25">
      <c r="A9410" s="10" t="s">
        <v>853</v>
      </c>
      <c r="B9410" s="8">
        <v>897</v>
      </c>
    </row>
    <row r="9411" spans="1:2" x14ac:dyDescent="0.25">
      <c r="A9411" s="10" t="s">
        <v>853</v>
      </c>
      <c r="B9411" s="8">
        <v>920</v>
      </c>
    </row>
    <row r="9412" spans="1:2" x14ac:dyDescent="0.25">
      <c r="A9412" s="10" t="s">
        <v>853</v>
      </c>
      <c r="B9412" s="8">
        <v>3102</v>
      </c>
    </row>
    <row r="9413" spans="1:2" x14ac:dyDescent="0.25">
      <c r="A9413" s="10" t="s">
        <v>853</v>
      </c>
      <c r="B9413" s="8">
        <v>4200</v>
      </c>
    </row>
    <row r="9414" spans="1:2" x14ac:dyDescent="0.25">
      <c r="A9414" s="10" t="s">
        <v>853</v>
      </c>
      <c r="B9414" s="8">
        <v>2960</v>
      </c>
    </row>
    <row r="9415" spans="1:2" x14ac:dyDescent="0.25">
      <c r="A9415" s="10" t="s">
        <v>853</v>
      </c>
      <c r="B9415" s="8">
        <v>2516</v>
      </c>
    </row>
    <row r="9416" spans="1:2" x14ac:dyDescent="0.25">
      <c r="A9416" s="10" t="s">
        <v>853</v>
      </c>
      <c r="B9416" s="8">
        <v>2448</v>
      </c>
    </row>
    <row r="9417" spans="1:2" x14ac:dyDescent="0.25">
      <c r="A9417" s="10" t="s">
        <v>853</v>
      </c>
      <c r="B9417" s="8">
        <v>2623</v>
      </c>
    </row>
    <row r="9418" spans="1:2" x14ac:dyDescent="0.25">
      <c r="A9418" s="10" t="s">
        <v>853</v>
      </c>
      <c r="B9418" s="8">
        <v>3818</v>
      </c>
    </row>
    <row r="9419" spans="1:2" x14ac:dyDescent="0.25">
      <c r="A9419" s="10" t="s">
        <v>853</v>
      </c>
      <c r="B9419" s="8">
        <v>7680</v>
      </c>
    </row>
    <row r="9420" spans="1:2" x14ac:dyDescent="0.25">
      <c r="A9420" s="10" t="s">
        <v>853</v>
      </c>
      <c r="B9420" s="8">
        <v>3774</v>
      </c>
    </row>
    <row r="9421" spans="1:2" x14ac:dyDescent="0.25">
      <c r="A9421" s="10" t="s">
        <v>853</v>
      </c>
      <c r="B9421" s="8">
        <v>3520</v>
      </c>
    </row>
    <row r="9422" spans="1:2" x14ac:dyDescent="0.25">
      <c r="A9422" s="10" t="s">
        <v>853</v>
      </c>
      <c r="B9422" s="8">
        <v>2618</v>
      </c>
    </row>
    <row r="9423" spans="1:2" x14ac:dyDescent="0.25">
      <c r="A9423" s="10" t="s">
        <v>853</v>
      </c>
      <c r="B9423" s="8">
        <v>3034</v>
      </c>
    </row>
    <row r="9424" spans="1:2" x14ac:dyDescent="0.25">
      <c r="A9424" s="10" t="s">
        <v>853</v>
      </c>
      <c r="B9424" s="8">
        <v>5661</v>
      </c>
    </row>
    <row r="9425" spans="1:2" x14ac:dyDescent="0.25">
      <c r="A9425" s="10" t="s">
        <v>853</v>
      </c>
      <c r="B9425" s="8">
        <v>3920</v>
      </c>
    </row>
    <row r="9426" spans="1:2" x14ac:dyDescent="0.25">
      <c r="A9426" s="10" t="s">
        <v>853</v>
      </c>
      <c r="B9426" s="8">
        <v>2464</v>
      </c>
    </row>
    <row r="9427" spans="1:2" x14ac:dyDescent="0.25">
      <c r="A9427" s="10" t="s">
        <v>853</v>
      </c>
      <c r="B9427" s="8">
        <v>1650</v>
      </c>
    </row>
    <row r="9428" spans="1:2" x14ac:dyDescent="0.25">
      <c r="A9428" s="10" t="s">
        <v>853</v>
      </c>
      <c r="B9428" s="8">
        <v>825</v>
      </c>
    </row>
    <row r="9429" spans="1:2" x14ac:dyDescent="0.25">
      <c r="A9429" s="10" t="s">
        <v>853</v>
      </c>
      <c r="B9429" s="8">
        <v>1833</v>
      </c>
    </row>
    <row r="9430" spans="1:2" x14ac:dyDescent="0.25">
      <c r="A9430" s="10" t="s">
        <v>853</v>
      </c>
      <c r="B9430" s="8">
        <v>2158</v>
      </c>
    </row>
    <row r="9431" spans="1:2" x14ac:dyDescent="0.25">
      <c r="A9431" s="10" t="s">
        <v>853</v>
      </c>
      <c r="B9431" s="8">
        <v>4030</v>
      </c>
    </row>
    <row r="9432" spans="1:2" x14ac:dyDescent="0.25">
      <c r="A9432" s="10" t="s">
        <v>853</v>
      </c>
      <c r="B9432" s="8">
        <v>1643</v>
      </c>
    </row>
    <row r="9433" spans="1:2" x14ac:dyDescent="0.25">
      <c r="A9433" s="10" t="s">
        <v>853</v>
      </c>
      <c r="B9433" s="8">
        <v>1680</v>
      </c>
    </row>
    <row r="9434" spans="1:2" x14ac:dyDescent="0.25">
      <c r="A9434" s="10" t="s">
        <v>855</v>
      </c>
      <c r="B9434" s="8">
        <v>2025</v>
      </c>
    </row>
    <row r="9435" spans="1:2" x14ac:dyDescent="0.25">
      <c r="A9435" s="10" t="s">
        <v>855</v>
      </c>
      <c r="B9435" s="8">
        <v>1908</v>
      </c>
    </row>
    <row r="9436" spans="1:2" x14ac:dyDescent="0.25">
      <c r="A9436" s="10" t="s">
        <v>855</v>
      </c>
      <c r="B9436" s="8">
        <v>2400</v>
      </c>
    </row>
    <row r="9437" spans="1:2" x14ac:dyDescent="0.25">
      <c r="A9437" s="10" t="s">
        <v>855</v>
      </c>
      <c r="B9437" s="8">
        <v>4340</v>
      </c>
    </row>
    <row r="9438" spans="1:2" x14ac:dyDescent="0.25">
      <c r="A9438" s="10" t="s">
        <v>855</v>
      </c>
      <c r="B9438" s="8">
        <v>1891</v>
      </c>
    </row>
    <row r="9439" spans="1:2" x14ac:dyDescent="0.25">
      <c r="A9439" s="10" t="s">
        <v>855</v>
      </c>
      <c r="B9439" s="8">
        <v>1380</v>
      </c>
    </row>
    <row r="9440" spans="1:2" x14ac:dyDescent="0.25">
      <c r="A9440" s="10" t="s">
        <v>855</v>
      </c>
      <c r="B9440" s="8">
        <v>2325</v>
      </c>
    </row>
    <row r="9441" spans="1:2" x14ac:dyDescent="0.25">
      <c r="A9441" s="10" t="s">
        <v>855</v>
      </c>
      <c r="B9441" s="8">
        <v>1116</v>
      </c>
    </row>
    <row r="9442" spans="1:2" x14ac:dyDescent="0.25">
      <c r="A9442" s="10" t="s">
        <v>855</v>
      </c>
      <c r="B9442" s="8">
        <v>2108</v>
      </c>
    </row>
    <row r="9443" spans="1:2" x14ac:dyDescent="0.25">
      <c r="A9443" s="10" t="s">
        <v>855</v>
      </c>
      <c r="B9443" s="8">
        <v>4172</v>
      </c>
    </row>
    <row r="9444" spans="1:2" x14ac:dyDescent="0.25">
      <c r="A9444" s="10" t="s">
        <v>855</v>
      </c>
      <c r="B9444" s="8">
        <v>1428</v>
      </c>
    </row>
    <row r="9445" spans="1:2" x14ac:dyDescent="0.25">
      <c r="A9445" s="10" t="s">
        <v>855</v>
      </c>
      <c r="B9445" s="8">
        <v>1122</v>
      </c>
    </row>
    <row r="9446" spans="1:2" x14ac:dyDescent="0.25">
      <c r="A9446" s="10" t="s">
        <v>855</v>
      </c>
      <c r="B9446" s="8">
        <v>897</v>
      </c>
    </row>
    <row r="9447" spans="1:2" x14ac:dyDescent="0.25">
      <c r="A9447" s="10" t="s">
        <v>855</v>
      </c>
      <c r="B9447" s="8">
        <v>1452</v>
      </c>
    </row>
    <row r="9448" spans="1:2" x14ac:dyDescent="0.25">
      <c r="A9448" s="10" t="s">
        <v>855</v>
      </c>
      <c r="B9448" s="8">
        <v>2820</v>
      </c>
    </row>
    <row r="9449" spans="1:2" x14ac:dyDescent="0.25">
      <c r="A9449" s="10" t="s">
        <v>855</v>
      </c>
      <c r="B9449" s="8">
        <v>7093</v>
      </c>
    </row>
    <row r="9450" spans="1:2" x14ac:dyDescent="0.25">
      <c r="A9450" s="10" t="s">
        <v>855</v>
      </c>
      <c r="B9450" s="8">
        <v>2312</v>
      </c>
    </row>
    <row r="9451" spans="1:2" x14ac:dyDescent="0.25">
      <c r="A9451" s="10" t="s">
        <v>855</v>
      </c>
      <c r="B9451" s="8">
        <v>2040</v>
      </c>
    </row>
    <row r="9452" spans="1:2" x14ac:dyDescent="0.25">
      <c r="A9452" s="10" t="s">
        <v>855</v>
      </c>
      <c r="B9452" s="8">
        <v>1728</v>
      </c>
    </row>
    <row r="9453" spans="1:2" x14ac:dyDescent="0.25">
      <c r="A9453" s="10" t="s">
        <v>855</v>
      </c>
      <c r="B9453" s="8">
        <v>2340</v>
      </c>
    </row>
    <row r="9454" spans="1:2" x14ac:dyDescent="0.25">
      <c r="A9454" s="10" t="s">
        <v>855</v>
      </c>
      <c r="B9454" s="8">
        <v>4472</v>
      </c>
    </row>
    <row r="9455" spans="1:2" x14ac:dyDescent="0.25">
      <c r="A9455" s="10" t="s">
        <v>855</v>
      </c>
      <c r="B9455" s="8">
        <v>7644</v>
      </c>
    </row>
    <row r="9456" spans="1:2" x14ac:dyDescent="0.25">
      <c r="A9456" s="10" t="s">
        <v>855</v>
      </c>
      <c r="B9456" s="8">
        <v>4104</v>
      </c>
    </row>
    <row r="9457" spans="1:2" x14ac:dyDescent="0.25">
      <c r="A9457" s="10" t="s">
        <v>855</v>
      </c>
      <c r="B9457" s="8">
        <v>2700</v>
      </c>
    </row>
    <row r="9458" spans="1:2" x14ac:dyDescent="0.25">
      <c r="A9458" s="10" t="s">
        <v>855</v>
      </c>
      <c r="B9458" s="8">
        <v>2448</v>
      </c>
    </row>
    <row r="9459" spans="1:2" x14ac:dyDescent="0.25">
      <c r="A9459" s="10" t="s">
        <v>855</v>
      </c>
      <c r="B9459" s="8">
        <v>2886</v>
      </c>
    </row>
    <row r="9460" spans="1:2" x14ac:dyDescent="0.25">
      <c r="A9460" s="10" t="s">
        <v>855</v>
      </c>
      <c r="B9460" s="8">
        <v>5640</v>
      </c>
    </row>
    <row r="9461" spans="1:2" x14ac:dyDescent="0.25">
      <c r="A9461" s="10" t="s">
        <v>855</v>
      </c>
      <c r="B9461" s="8">
        <v>6660</v>
      </c>
    </row>
    <row r="9462" spans="1:2" x14ac:dyDescent="0.25">
      <c r="A9462" s="10" t="s">
        <v>855</v>
      </c>
      <c r="B9462" s="8">
        <v>3780</v>
      </c>
    </row>
    <row r="9463" spans="1:2" x14ac:dyDescent="0.25">
      <c r="A9463" s="10" t="s">
        <v>855</v>
      </c>
      <c r="B9463" s="8">
        <v>2816</v>
      </c>
    </row>
    <row r="9464" spans="1:2" x14ac:dyDescent="0.25">
      <c r="A9464" s="10" t="s">
        <v>855</v>
      </c>
      <c r="B9464" s="8">
        <v>2618</v>
      </c>
    </row>
    <row r="9465" spans="1:2" x14ac:dyDescent="0.25">
      <c r="A9465" s="10" t="s">
        <v>855</v>
      </c>
      <c r="B9465" s="8">
        <v>3280</v>
      </c>
    </row>
    <row r="9466" spans="1:2" x14ac:dyDescent="0.25">
      <c r="A9466" s="10" t="s">
        <v>855</v>
      </c>
      <c r="B9466" s="8">
        <v>5412</v>
      </c>
    </row>
    <row r="9467" spans="1:2" x14ac:dyDescent="0.25">
      <c r="A9467" s="10" t="s">
        <v>855</v>
      </c>
      <c r="B9467" s="8">
        <v>7840</v>
      </c>
    </row>
    <row r="9468" spans="1:2" x14ac:dyDescent="0.25">
      <c r="A9468" s="10" t="s">
        <v>855</v>
      </c>
      <c r="B9468" s="8">
        <v>3696</v>
      </c>
    </row>
    <row r="9469" spans="1:2" x14ac:dyDescent="0.25">
      <c r="A9469" s="10" t="s">
        <v>855</v>
      </c>
      <c r="B9469" s="8">
        <v>2465</v>
      </c>
    </row>
    <row r="9470" spans="1:2" x14ac:dyDescent="0.25">
      <c r="A9470" s="10" t="s">
        <v>855</v>
      </c>
      <c r="B9470" s="8">
        <v>1798</v>
      </c>
    </row>
    <row r="9471" spans="1:2" x14ac:dyDescent="0.25">
      <c r="A9471" s="10" t="s">
        <v>855</v>
      </c>
      <c r="B9471" s="8">
        <v>2040</v>
      </c>
    </row>
    <row r="9472" spans="1:2" x14ac:dyDescent="0.25">
      <c r="A9472" s="10" t="s">
        <v>855</v>
      </c>
      <c r="B9472" s="8">
        <v>4508</v>
      </c>
    </row>
    <row r="9473" spans="1:2" x14ac:dyDescent="0.25">
      <c r="A9473" s="10" t="s">
        <v>855</v>
      </c>
      <c r="B9473" s="8">
        <v>5508</v>
      </c>
    </row>
    <row r="9474" spans="1:2" x14ac:dyDescent="0.25">
      <c r="A9474" s="10" t="s">
        <v>855</v>
      </c>
      <c r="B9474" s="8">
        <v>3080</v>
      </c>
    </row>
    <row r="9475" spans="1:2" x14ac:dyDescent="0.25">
      <c r="A9475" s="10" t="s">
        <v>855</v>
      </c>
      <c r="B9475" s="8">
        <v>1410</v>
      </c>
    </row>
    <row r="9476" spans="1:2" x14ac:dyDescent="0.25">
      <c r="A9476" s="10" t="s">
        <v>855</v>
      </c>
      <c r="B9476" s="8">
        <v>1326</v>
      </c>
    </row>
    <row r="9477" spans="1:2" x14ac:dyDescent="0.25">
      <c r="A9477" s="10" t="s">
        <v>855</v>
      </c>
      <c r="B9477" s="8">
        <v>1599</v>
      </c>
    </row>
    <row r="9478" spans="1:2" x14ac:dyDescent="0.25">
      <c r="A9478" s="10" t="s">
        <v>855</v>
      </c>
      <c r="B9478" s="8">
        <v>3157</v>
      </c>
    </row>
    <row r="9479" spans="1:2" x14ac:dyDescent="0.25">
      <c r="A9479" s="10" t="s">
        <v>855</v>
      </c>
      <c r="B9479" s="8">
        <v>5280</v>
      </c>
    </row>
    <row r="9480" spans="1:2" x14ac:dyDescent="0.25">
      <c r="A9480" s="10" t="s">
        <v>855</v>
      </c>
      <c r="B9480" s="8">
        <v>2516</v>
      </c>
    </row>
    <row r="9481" spans="1:2" x14ac:dyDescent="0.25">
      <c r="A9481" s="10" t="s">
        <v>855</v>
      </c>
      <c r="B9481" s="8">
        <v>1558</v>
      </c>
    </row>
    <row r="9482" spans="1:2" x14ac:dyDescent="0.25">
      <c r="A9482" s="10" t="s">
        <v>855</v>
      </c>
      <c r="B9482" s="8">
        <v>1216</v>
      </c>
    </row>
    <row r="9483" spans="1:2" x14ac:dyDescent="0.25">
      <c r="A9483" s="10" t="s">
        <v>855</v>
      </c>
      <c r="B9483" s="8">
        <v>1734</v>
      </c>
    </row>
    <row r="9484" spans="1:2" x14ac:dyDescent="0.25">
      <c r="A9484" s="10" t="s">
        <v>855</v>
      </c>
      <c r="B9484" s="8">
        <v>3468</v>
      </c>
    </row>
    <row r="9485" spans="1:2" x14ac:dyDescent="0.25">
      <c r="A9485" s="10" t="s">
        <v>855</v>
      </c>
      <c r="B9485" s="8">
        <v>5880</v>
      </c>
    </row>
    <row r="9486" spans="1:2" x14ac:dyDescent="0.25">
      <c r="A9486" s="10" t="s">
        <v>855</v>
      </c>
      <c r="B9486" s="8">
        <v>4080</v>
      </c>
    </row>
    <row r="9487" spans="1:2" x14ac:dyDescent="0.25">
      <c r="A9487" s="10" t="s">
        <v>855</v>
      </c>
      <c r="B9487" s="8">
        <v>4004</v>
      </c>
    </row>
    <row r="9488" spans="1:2" x14ac:dyDescent="0.25">
      <c r="A9488" s="10" t="s">
        <v>855</v>
      </c>
      <c r="B9488" s="8">
        <v>3486</v>
      </c>
    </row>
    <row r="9489" spans="1:2" x14ac:dyDescent="0.25">
      <c r="A9489" s="10" t="s">
        <v>855</v>
      </c>
      <c r="B9489" s="8">
        <v>3900</v>
      </c>
    </row>
    <row r="9490" spans="1:2" x14ac:dyDescent="0.25">
      <c r="A9490" s="10" t="s">
        <v>855</v>
      </c>
      <c r="B9490" s="8">
        <v>5904</v>
      </c>
    </row>
    <row r="9491" spans="1:2" x14ac:dyDescent="0.25">
      <c r="A9491" s="10" t="s">
        <v>855</v>
      </c>
      <c r="B9491" s="8">
        <v>9078</v>
      </c>
    </row>
    <row r="9492" spans="1:2" x14ac:dyDescent="0.25">
      <c r="A9492" s="10" t="s">
        <v>855</v>
      </c>
      <c r="B9492" s="8">
        <v>4181</v>
      </c>
    </row>
    <row r="9493" spans="1:2" x14ac:dyDescent="0.25">
      <c r="A9493" s="10" t="s">
        <v>855</v>
      </c>
      <c r="B9493" s="8">
        <v>4032</v>
      </c>
    </row>
    <row r="9494" spans="1:2" x14ac:dyDescent="0.25">
      <c r="A9494" s="10" t="s">
        <v>855</v>
      </c>
      <c r="B9494" s="8">
        <v>4515</v>
      </c>
    </row>
    <row r="9495" spans="1:2" x14ac:dyDescent="0.25">
      <c r="A9495" s="10" t="s">
        <v>855</v>
      </c>
      <c r="B9495" s="8">
        <v>4680</v>
      </c>
    </row>
    <row r="9496" spans="1:2" x14ac:dyDescent="0.25">
      <c r="A9496" s="10" t="s">
        <v>855</v>
      </c>
      <c r="B9496" s="8">
        <v>6528</v>
      </c>
    </row>
    <row r="9497" spans="1:2" x14ac:dyDescent="0.25">
      <c r="A9497" s="10" t="s">
        <v>855</v>
      </c>
      <c r="B9497" s="8">
        <v>6265</v>
      </c>
    </row>
    <row r="9498" spans="1:2" x14ac:dyDescent="0.25">
      <c r="A9498" s="10" t="s">
        <v>855</v>
      </c>
      <c r="B9498" s="8">
        <v>3852</v>
      </c>
    </row>
    <row r="9499" spans="1:2" x14ac:dyDescent="0.25">
      <c r="A9499" s="10" t="s">
        <v>855</v>
      </c>
      <c r="B9499" s="8">
        <v>2727</v>
      </c>
    </row>
    <row r="9500" spans="1:2" x14ac:dyDescent="0.25">
      <c r="A9500" s="10" t="s">
        <v>855</v>
      </c>
      <c r="B9500" s="8">
        <v>1537</v>
      </c>
    </row>
    <row r="9501" spans="1:2" x14ac:dyDescent="0.25">
      <c r="A9501" s="10" t="s">
        <v>855</v>
      </c>
      <c r="B9501" s="8">
        <v>2590</v>
      </c>
    </row>
    <row r="9502" spans="1:2" x14ac:dyDescent="0.25">
      <c r="A9502" s="10" t="s">
        <v>855</v>
      </c>
      <c r="B9502" s="8">
        <v>3536</v>
      </c>
    </row>
    <row r="9503" spans="1:2" x14ac:dyDescent="0.25">
      <c r="A9503" s="10" t="s">
        <v>855</v>
      </c>
      <c r="B9503" s="8">
        <v>6072</v>
      </c>
    </row>
    <row r="9504" spans="1:2" x14ac:dyDescent="0.25">
      <c r="A9504" s="10" t="s">
        <v>855</v>
      </c>
      <c r="B9504" s="8">
        <v>2376</v>
      </c>
    </row>
    <row r="9505" spans="1:2" x14ac:dyDescent="0.25">
      <c r="A9505" s="10" t="s">
        <v>855</v>
      </c>
      <c r="B9505" s="8">
        <v>2125</v>
      </c>
    </row>
    <row r="9506" spans="1:2" x14ac:dyDescent="0.25">
      <c r="A9506" s="10" t="s">
        <v>857</v>
      </c>
      <c r="B9506" s="8">
        <v>1440</v>
      </c>
    </row>
    <row r="9507" spans="1:2" x14ac:dyDescent="0.25">
      <c r="A9507" s="10" t="s">
        <v>857</v>
      </c>
      <c r="B9507" s="8">
        <v>2448</v>
      </c>
    </row>
    <row r="9508" spans="1:2" x14ac:dyDescent="0.25">
      <c r="A9508" s="10" t="s">
        <v>857</v>
      </c>
      <c r="B9508" s="8">
        <v>3745</v>
      </c>
    </row>
    <row r="9509" spans="1:2" x14ac:dyDescent="0.25">
      <c r="A9509" s="10" t="s">
        <v>857</v>
      </c>
      <c r="B9509" s="8">
        <v>6475</v>
      </c>
    </row>
    <row r="9510" spans="1:2" x14ac:dyDescent="0.25">
      <c r="A9510" s="10" t="s">
        <v>857</v>
      </c>
      <c r="B9510" s="8">
        <v>2880</v>
      </c>
    </row>
    <row r="9511" spans="1:2" x14ac:dyDescent="0.25">
      <c r="A9511" s="10" t="s">
        <v>857</v>
      </c>
      <c r="B9511" s="8">
        <v>1955</v>
      </c>
    </row>
    <row r="9512" spans="1:2" x14ac:dyDescent="0.25">
      <c r="A9512" s="10" t="s">
        <v>857</v>
      </c>
      <c r="B9512" s="8">
        <v>1170</v>
      </c>
    </row>
    <row r="9513" spans="1:2" x14ac:dyDescent="0.25">
      <c r="A9513" s="10" t="s">
        <v>857</v>
      </c>
      <c r="B9513" s="8">
        <v>2016</v>
      </c>
    </row>
    <row r="9514" spans="1:2" x14ac:dyDescent="0.25">
      <c r="A9514" s="10" t="s">
        <v>857</v>
      </c>
      <c r="B9514" s="8">
        <v>2784</v>
      </c>
    </row>
    <row r="9515" spans="1:2" x14ac:dyDescent="0.25">
      <c r="A9515" s="10" t="s">
        <v>857</v>
      </c>
      <c r="B9515" s="8">
        <v>5040</v>
      </c>
    </row>
    <row r="9516" spans="1:2" x14ac:dyDescent="0.25">
      <c r="A9516" s="10" t="s">
        <v>857</v>
      </c>
      <c r="B9516" s="8">
        <v>2380</v>
      </c>
    </row>
    <row r="9517" spans="1:2" x14ac:dyDescent="0.25">
      <c r="A9517" s="10" t="s">
        <v>857</v>
      </c>
      <c r="B9517" s="8">
        <v>1850</v>
      </c>
    </row>
    <row r="9518" spans="1:2" x14ac:dyDescent="0.25">
      <c r="A9518" s="10" t="s">
        <v>857</v>
      </c>
      <c r="B9518" s="8">
        <v>1500</v>
      </c>
    </row>
    <row r="9519" spans="1:2" x14ac:dyDescent="0.25">
      <c r="A9519" s="10" t="s">
        <v>857</v>
      </c>
      <c r="B9519" s="8">
        <v>2173</v>
      </c>
    </row>
    <row r="9520" spans="1:2" x14ac:dyDescent="0.25">
      <c r="A9520" s="10" t="s">
        <v>857</v>
      </c>
      <c r="B9520" s="8">
        <v>3240</v>
      </c>
    </row>
    <row r="9521" spans="1:2" x14ac:dyDescent="0.25">
      <c r="A9521" s="10" t="s">
        <v>857</v>
      </c>
      <c r="B9521" s="8">
        <v>8496</v>
      </c>
    </row>
    <row r="9522" spans="1:2" x14ac:dyDescent="0.25">
      <c r="A9522" s="10" t="s">
        <v>857</v>
      </c>
      <c r="B9522" s="8">
        <v>3854</v>
      </c>
    </row>
    <row r="9523" spans="1:2" x14ac:dyDescent="0.25">
      <c r="A9523" s="10" t="s">
        <v>857</v>
      </c>
      <c r="B9523" s="8">
        <v>3552</v>
      </c>
    </row>
    <row r="9524" spans="1:2" x14ac:dyDescent="0.25">
      <c r="A9524" s="10" t="s">
        <v>857</v>
      </c>
      <c r="B9524" s="8">
        <v>3320</v>
      </c>
    </row>
    <row r="9525" spans="1:2" x14ac:dyDescent="0.25">
      <c r="A9525" s="10" t="s">
        <v>857</v>
      </c>
      <c r="B9525" s="8">
        <v>4186</v>
      </c>
    </row>
    <row r="9526" spans="1:2" x14ac:dyDescent="0.25">
      <c r="A9526" s="10" t="s">
        <v>857</v>
      </c>
      <c r="B9526" s="8">
        <v>5640</v>
      </c>
    </row>
    <row r="9527" spans="1:2" x14ac:dyDescent="0.25">
      <c r="A9527" s="10" t="s">
        <v>857</v>
      </c>
      <c r="B9527" s="8">
        <v>9165</v>
      </c>
    </row>
    <row r="9528" spans="1:2" x14ac:dyDescent="0.25">
      <c r="A9528" s="10" t="s">
        <v>857</v>
      </c>
      <c r="B9528" s="8">
        <v>5280</v>
      </c>
    </row>
    <row r="9529" spans="1:2" x14ac:dyDescent="0.25">
      <c r="A9529" s="10" t="s">
        <v>857</v>
      </c>
      <c r="B9529" s="8">
        <v>3640</v>
      </c>
    </row>
    <row r="9530" spans="1:2" x14ac:dyDescent="0.25">
      <c r="A9530" s="10" t="s">
        <v>857</v>
      </c>
      <c r="B9530" s="8">
        <v>3876</v>
      </c>
    </row>
    <row r="9531" spans="1:2" x14ac:dyDescent="0.25">
      <c r="A9531" s="10" t="s">
        <v>857</v>
      </c>
      <c r="B9531" s="8">
        <v>4620</v>
      </c>
    </row>
    <row r="9532" spans="1:2" x14ac:dyDescent="0.25">
      <c r="A9532" s="10" t="s">
        <v>857</v>
      </c>
      <c r="B9532" s="8">
        <v>7742</v>
      </c>
    </row>
    <row r="9533" spans="1:2" x14ac:dyDescent="0.25">
      <c r="A9533" s="10" t="s">
        <v>857</v>
      </c>
      <c r="B9533" s="8">
        <v>9405</v>
      </c>
    </row>
    <row r="9534" spans="1:2" x14ac:dyDescent="0.25">
      <c r="A9534" s="10" t="s">
        <v>857</v>
      </c>
      <c r="B9534" s="8">
        <v>6090</v>
      </c>
    </row>
    <row r="9535" spans="1:2" x14ac:dyDescent="0.25">
      <c r="A9535" s="10" t="s">
        <v>857</v>
      </c>
      <c r="B9535" s="8">
        <v>3597</v>
      </c>
    </row>
    <row r="9536" spans="1:2" x14ac:dyDescent="0.25">
      <c r="A9536" s="10" t="s">
        <v>857</v>
      </c>
      <c r="B9536" s="8">
        <v>3456</v>
      </c>
    </row>
    <row r="9537" spans="1:2" x14ac:dyDescent="0.25">
      <c r="A9537" s="10" t="s">
        <v>857</v>
      </c>
      <c r="B9537" s="8">
        <v>4446</v>
      </c>
    </row>
    <row r="9538" spans="1:2" x14ac:dyDescent="0.25">
      <c r="A9538" s="10" t="s">
        <v>857</v>
      </c>
      <c r="B9538" s="8">
        <v>8575</v>
      </c>
    </row>
    <row r="9539" spans="1:2" x14ac:dyDescent="0.25">
      <c r="A9539" s="10" t="s">
        <v>857</v>
      </c>
      <c r="B9539" s="8">
        <v>9030</v>
      </c>
    </row>
    <row r="9540" spans="1:2" x14ac:dyDescent="0.25">
      <c r="A9540" s="10" t="s">
        <v>857</v>
      </c>
      <c r="B9540" s="8">
        <v>6407</v>
      </c>
    </row>
    <row r="9541" spans="1:2" x14ac:dyDescent="0.25">
      <c r="A9541" s="10" t="s">
        <v>857</v>
      </c>
      <c r="B9541" s="8">
        <v>3944</v>
      </c>
    </row>
    <row r="9542" spans="1:2" x14ac:dyDescent="0.25">
      <c r="A9542" s="10" t="s">
        <v>857</v>
      </c>
      <c r="B9542" s="8">
        <v>3400</v>
      </c>
    </row>
    <row r="9543" spans="1:2" x14ac:dyDescent="0.25">
      <c r="A9543" s="10" t="s">
        <v>857</v>
      </c>
      <c r="B9543" s="8">
        <v>3096</v>
      </c>
    </row>
    <row r="9544" spans="1:2" x14ac:dyDescent="0.25">
      <c r="A9544" s="10" t="s">
        <v>857</v>
      </c>
      <c r="B9544" s="8">
        <v>5984</v>
      </c>
    </row>
    <row r="9545" spans="1:2" x14ac:dyDescent="0.25">
      <c r="A9545" s="10" t="s">
        <v>857</v>
      </c>
      <c r="B9545" s="8">
        <v>7876</v>
      </c>
    </row>
    <row r="9546" spans="1:2" x14ac:dyDescent="0.25">
      <c r="A9546" s="10" t="s">
        <v>857</v>
      </c>
      <c r="B9546" s="8">
        <v>4662</v>
      </c>
    </row>
    <row r="9547" spans="1:2" x14ac:dyDescent="0.25">
      <c r="A9547" s="10" t="s">
        <v>857</v>
      </c>
      <c r="B9547" s="8">
        <v>2880</v>
      </c>
    </row>
    <row r="9548" spans="1:2" x14ac:dyDescent="0.25">
      <c r="A9548" s="10" t="s">
        <v>857</v>
      </c>
      <c r="B9548" s="8">
        <v>2310</v>
      </c>
    </row>
    <row r="9549" spans="1:2" x14ac:dyDescent="0.25">
      <c r="A9549" s="10" t="s">
        <v>857</v>
      </c>
      <c r="B9549" s="8">
        <v>3264</v>
      </c>
    </row>
    <row r="9550" spans="1:2" x14ac:dyDescent="0.25">
      <c r="A9550" s="10" t="s">
        <v>857</v>
      </c>
      <c r="B9550" s="8">
        <v>4185</v>
      </c>
    </row>
    <row r="9551" spans="1:2" x14ac:dyDescent="0.25">
      <c r="A9551" s="10" t="s">
        <v>857</v>
      </c>
      <c r="B9551" s="8">
        <v>6908</v>
      </c>
    </row>
    <row r="9552" spans="1:2" x14ac:dyDescent="0.25">
      <c r="A9552" s="10" t="s">
        <v>857</v>
      </c>
      <c r="B9552" s="8">
        <v>4356</v>
      </c>
    </row>
    <row r="9553" spans="1:2" x14ac:dyDescent="0.25">
      <c r="A9553" s="10" t="s">
        <v>857</v>
      </c>
      <c r="B9553" s="8">
        <v>2640</v>
      </c>
    </row>
    <row r="9554" spans="1:2" x14ac:dyDescent="0.25">
      <c r="A9554" s="10" t="s">
        <v>857</v>
      </c>
      <c r="B9554" s="8">
        <v>2806</v>
      </c>
    </row>
    <row r="9555" spans="1:2" x14ac:dyDescent="0.25">
      <c r="A9555" s="10" t="s">
        <v>857</v>
      </c>
      <c r="B9555" s="8">
        <v>3190</v>
      </c>
    </row>
    <row r="9556" spans="1:2" x14ac:dyDescent="0.25">
      <c r="A9556" s="10" t="s">
        <v>857</v>
      </c>
      <c r="B9556" s="8">
        <v>4860</v>
      </c>
    </row>
    <row r="9557" spans="1:2" x14ac:dyDescent="0.25">
      <c r="A9557" s="10" t="s">
        <v>857</v>
      </c>
      <c r="B9557" s="8">
        <v>7560</v>
      </c>
    </row>
    <row r="9558" spans="1:2" x14ac:dyDescent="0.25">
      <c r="A9558" s="10" t="s">
        <v>857</v>
      </c>
      <c r="B9558" s="8">
        <v>4606</v>
      </c>
    </row>
    <row r="9559" spans="1:2" x14ac:dyDescent="0.25">
      <c r="A9559" s="10" t="s">
        <v>857</v>
      </c>
      <c r="B9559" s="8">
        <v>4692</v>
      </c>
    </row>
    <row r="9560" spans="1:2" x14ac:dyDescent="0.25">
      <c r="A9560" s="10" t="s">
        <v>857</v>
      </c>
      <c r="B9560" s="8">
        <v>4032</v>
      </c>
    </row>
    <row r="9561" spans="1:2" x14ac:dyDescent="0.25">
      <c r="A9561" s="10" t="s">
        <v>857</v>
      </c>
      <c r="B9561" s="8">
        <v>4550</v>
      </c>
    </row>
    <row r="9562" spans="1:2" x14ac:dyDescent="0.25">
      <c r="A9562" s="10" t="s">
        <v>857</v>
      </c>
      <c r="B9562" s="8">
        <v>7296</v>
      </c>
    </row>
    <row r="9563" spans="1:2" x14ac:dyDescent="0.25">
      <c r="A9563" s="10" t="s">
        <v>857</v>
      </c>
      <c r="B9563" s="8">
        <v>8928</v>
      </c>
    </row>
    <row r="9564" spans="1:2" x14ac:dyDescent="0.25">
      <c r="A9564" s="10" t="s">
        <v>857</v>
      </c>
      <c r="B9564" s="8">
        <v>5412</v>
      </c>
    </row>
    <row r="9565" spans="1:2" x14ac:dyDescent="0.25">
      <c r="A9565" s="10" t="s">
        <v>857</v>
      </c>
      <c r="B9565" s="8">
        <v>5764</v>
      </c>
    </row>
    <row r="9566" spans="1:2" x14ac:dyDescent="0.25">
      <c r="A9566" s="10" t="s">
        <v>857</v>
      </c>
      <c r="B9566" s="8">
        <v>4444</v>
      </c>
    </row>
    <row r="9567" spans="1:2" x14ac:dyDescent="0.25">
      <c r="A9567" s="10" t="s">
        <v>857</v>
      </c>
      <c r="B9567" s="8">
        <v>4992</v>
      </c>
    </row>
    <row r="9568" spans="1:2" x14ac:dyDescent="0.25">
      <c r="A9568" s="10" t="s">
        <v>857</v>
      </c>
      <c r="B9568" s="8">
        <v>8700</v>
      </c>
    </row>
    <row r="9569" spans="1:2" x14ac:dyDescent="0.25">
      <c r="A9569" s="10" t="s">
        <v>857</v>
      </c>
      <c r="B9569" s="8">
        <v>5882</v>
      </c>
    </row>
    <row r="9570" spans="1:2" x14ac:dyDescent="0.25">
      <c r="A9570" s="10" t="s">
        <v>857</v>
      </c>
      <c r="B9570" s="8">
        <v>4329</v>
      </c>
    </row>
    <row r="9571" spans="1:2" x14ac:dyDescent="0.25">
      <c r="A9571" s="10" t="s">
        <v>857</v>
      </c>
      <c r="B9571" s="8">
        <v>2828</v>
      </c>
    </row>
    <row r="9572" spans="1:2" x14ac:dyDescent="0.25">
      <c r="A9572" s="10" t="s">
        <v>857</v>
      </c>
      <c r="B9572" s="8">
        <v>2160</v>
      </c>
    </row>
    <row r="9573" spans="1:2" x14ac:dyDescent="0.25">
      <c r="A9573" s="10" t="s">
        <v>857</v>
      </c>
      <c r="B9573" s="8">
        <v>3182</v>
      </c>
    </row>
    <row r="9574" spans="1:2" x14ac:dyDescent="0.25">
      <c r="A9574" s="10" t="s">
        <v>857</v>
      </c>
      <c r="B9574" s="8">
        <v>3535</v>
      </c>
    </row>
    <row r="9575" spans="1:2" x14ac:dyDescent="0.25">
      <c r="A9575" s="10" t="s">
        <v>857</v>
      </c>
      <c r="B9575" s="8">
        <v>6324</v>
      </c>
    </row>
    <row r="9576" spans="1:2" x14ac:dyDescent="0.25">
      <c r="A9576" s="10" t="s">
        <v>857</v>
      </c>
      <c r="B9576" s="8">
        <v>3145</v>
      </c>
    </row>
    <row r="9577" spans="1:2" x14ac:dyDescent="0.25">
      <c r="A9577" s="10" t="s">
        <v>857</v>
      </c>
      <c r="B9577" s="8">
        <v>2976</v>
      </c>
    </row>
    <row r="9578" spans="1:2" x14ac:dyDescent="0.25">
      <c r="A9578" s="10" t="s">
        <v>859</v>
      </c>
      <c r="B9578" s="8">
        <v>2108</v>
      </c>
    </row>
    <row r="9579" spans="1:2" x14ac:dyDescent="0.25">
      <c r="A9579" s="10" t="s">
        <v>859</v>
      </c>
      <c r="B9579" s="8">
        <v>3936</v>
      </c>
    </row>
    <row r="9580" spans="1:2" x14ac:dyDescent="0.25">
      <c r="A9580" s="10" t="s">
        <v>859</v>
      </c>
      <c r="B9580" s="8">
        <v>4464</v>
      </c>
    </row>
    <row r="9581" spans="1:2" x14ac:dyDescent="0.25">
      <c r="A9581" s="10" t="s">
        <v>859</v>
      </c>
      <c r="B9581" s="8">
        <v>7332</v>
      </c>
    </row>
    <row r="9582" spans="1:2" x14ac:dyDescent="0.25">
      <c r="A9582" s="10" t="s">
        <v>859</v>
      </c>
      <c r="B9582" s="8">
        <v>3168</v>
      </c>
    </row>
    <row r="9583" spans="1:2" x14ac:dyDescent="0.25">
      <c r="A9583" s="10" t="s">
        <v>859</v>
      </c>
      <c r="B9583" s="8">
        <v>3360</v>
      </c>
    </row>
    <row r="9584" spans="1:2" x14ac:dyDescent="0.25">
      <c r="A9584" s="10" t="s">
        <v>859</v>
      </c>
      <c r="B9584" s="8">
        <v>1485</v>
      </c>
    </row>
    <row r="9585" spans="1:2" x14ac:dyDescent="0.25">
      <c r="A9585" s="10" t="s">
        <v>859</v>
      </c>
      <c r="B9585" s="8">
        <v>2820</v>
      </c>
    </row>
    <row r="9586" spans="1:2" x14ac:dyDescent="0.25">
      <c r="A9586" s="10" t="s">
        <v>859</v>
      </c>
      <c r="B9586" s="8">
        <v>3564</v>
      </c>
    </row>
    <row r="9587" spans="1:2" x14ac:dyDescent="0.25">
      <c r="A9587" s="10" t="s">
        <v>859</v>
      </c>
      <c r="B9587" s="8">
        <v>6171</v>
      </c>
    </row>
    <row r="9588" spans="1:2" x14ac:dyDescent="0.25">
      <c r="A9588" s="10" t="s">
        <v>859</v>
      </c>
      <c r="B9588" s="8">
        <v>3230</v>
      </c>
    </row>
    <row r="9589" spans="1:2" x14ac:dyDescent="0.25">
      <c r="A9589" s="10" t="s">
        <v>859</v>
      </c>
      <c r="B9589" s="8">
        <v>2080</v>
      </c>
    </row>
    <row r="9590" spans="1:2" x14ac:dyDescent="0.25">
      <c r="A9590" s="10" t="s">
        <v>859</v>
      </c>
      <c r="B9590" s="8">
        <v>1855</v>
      </c>
    </row>
    <row r="9591" spans="1:2" x14ac:dyDescent="0.25">
      <c r="A9591" s="10" t="s">
        <v>859</v>
      </c>
      <c r="B9591" s="8">
        <v>2440</v>
      </c>
    </row>
    <row r="9592" spans="1:2" x14ac:dyDescent="0.25">
      <c r="A9592" s="10" t="s">
        <v>859</v>
      </c>
      <c r="B9592" s="8">
        <v>3333</v>
      </c>
    </row>
    <row r="9593" spans="1:2" x14ac:dyDescent="0.25">
      <c r="A9593" s="10" t="s">
        <v>859</v>
      </c>
      <c r="B9593" s="8">
        <v>9212</v>
      </c>
    </row>
    <row r="9594" spans="1:2" x14ac:dyDescent="0.25">
      <c r="A9594" s="10" t="s">
        <v>859</v>
      </c>
      <c r="B9594" s="8">
        <v>3720</v>
      </c>
    </row>
    <row r="9595" spans="1:2" x14ac:dyDescent="0.25">
      <c r="A9595" s="10" t="s">
        <v>859</v>
      </c>
      <c r="B9595" s="8">
        <v>4242</v>
      </c>
    </row>
    <row r="9596" spans="1:2" x14ac:dyDescent="0.25">
      <c r="A9596" s="10" t="s">
        <v>859</v>
      </c>
      <c r="B9596" s="8">
        <v>3731</v>
      </c>
    </row>
    <row r="9597" spans="1:2" x14ac:dyDescent="0.25">
      <c r="A9597" s="10" t="s">
        <v>859</v>
      </c>
      <c r="B9597" s="8">
        <v>4680</v>
      </c>
    </row>
    <row r="9598" spans="1:2" x14ac:dyDescent="0.25">
      <c r="A9598" s="10" t="s">
        <v>859</v>
      </c>
      <c r="B9598" s="8">
        <v>6440</v>
      </c>
    </row>
    <row r="9599" spans="1:2" x14ac:dyDescent="0.25">
      <c r="A9599" s="10" t="s">
        <v>859</v>
      </c>
      <c r="B9599" s="8">
        <v>9504</v>
      </c>
    </row>
    <row r="9600" spans="1:2" x14ac:dyDescent="0.25">
      <c r="A9600" s="10" t="s">
        <v>859</v>
      </c>
      <c r="B9600" s="8">
        <v>5600</v>
      </c>
    </row>
    <row r="9601" spans="1:2" x14ac:dyDescent="0.25">
      <c r="A9601" s="10" t="s">
        <v>859</v>
      </c>
      <c r="B9601" s="8">
        <v>4687</v>
      </c>
    </row>
    <row r="9602" spans="1:2" x14ac:dyDescent="0.25">
      <c r="A9602" s="10" t="s">
        <v>859</v>
      </c>
      <c r="B9602" s="8">
        <v>3848</v>
      </c>
    </row>
    <row r="9603" spans="1:2" x14ac:dyDescent="0.25">
      <c r="A9603" s="10" t="s">
        <v>859</v>
      </c>
      <c r="B9603" s="8">
        <v>5358</v>
      </c>
    </row>
    <row r="9604" spans="1:2" x14ac:dyDescent="0.25">
      <c r="A9604" s="10" t="s">
        <v>859</v>
      </c>
      <c r="B9604" s="8">
        <v>8100</v>
      </c>
    </row>
    <row r="9605" spans="1:2" x14ac:dyDescent="0.25">
      <c r="A9605" s="10" t="s">
        <v>859</v>
      </c>
      <c r="B9605" s="8">
        <v>10976</v>
      </c>
    </row>
    <row r="9606" spans="1:2" x14ac:dyDescent="0.25">
      <c r="A9606" s="10" t="s">
        <v>859</v>
      </c>
      <c r="B9606" s="8">
        <v>7003</v>
      </c>
    </row>
    <row r="9607" spans="1:2" x14ac:dyDescent="0.25">
      <c r="A9607" s="10" t="s">
        <v>859</v>
      </c>
      <c r="B9607" s="8">
        <v>4736</v>
      </c>
    </row>
    <row r="9608" spans="1:2" x14ac:dyDescent="0.25">
      <c r="A9608" s="10" t="s">
        <v>859</v>
      </c>
      <c r="B9608" s="8">
        <v>4173</v>
      </c>
    </row>
    <row r="9609" spans="1:2" x14ac:dyDescent="0.25">
      <c r="A9609" s="10" t="s">
        <v>859</v>
      </c>
      <c r="B9609" s="8">
        <v>5593</v>
      </c>
    </row>
    <row r="9610" spans="1:2" x14ac:dyDescent="0.25">
      <c r="A9610" s="10" t="s">
        <v>859</v>
      </c>
      <c r="B9610" s="8">
        <v>7661</v>
      </c>
    </row>
    <row r="9611" spans="1:2" x14ac:dyDescent="0.25">
      <c r="A9611" s="10" t="s">
        <v>859</v>
      </c>
      <c r="B9611" s="8">
        <v>9744</v>
      </c>
    </row>
    <row r="9612" spans="1:2" x14ac:dyDescent="0.25">
      <c r="A9612" s="10" t="s">
        <v>859</v>
      </c>
      <c r="B9612" s="8">
        <v>5265</v>
      </c>
    </row>
    <row r="9613" spans="1:2" x14ac:dyDescent="0.25">
      <c r="A9613" s="10" t="s">
        <v>859</v>
      </c>
      <c r="B9613" s="8">
        <v>4407</v>
      </c>
    </row>
    <row r="9614" spans="1:2" x14ac:dyDescent="0.25">
      <c r="A9614" s="10" t="s">
        <v>859</v>
      </c>
      <c r="B9614" s="8">
        <v>3696</v>
      </c>
    </row>
    <row r="9615" spans="1:2" x14ac:dyDescent="0.25">
      <c r="A9615" s="10" t="s">
        <v>859</v>
      </c>
      <c r="B9615" s="8">
        <v>3600</v>
      </c>
    </row>
    <row r="9616" spans="1:2" x14ac:dyDescent="0.25">
      <c r="A9616" s="10" t="s">
        <v>859</v>
      </c>
      <c r="B9616" s="8">
        <v>6670</v>
      </c>
    </row>
    <row r="9617" spans="1:2" x14ac:dyDescent="0.25">
      <c r="A9617" s="10" t="s">
        <v>859</v>
      </c>
      <c r="B9617" s="8">
        <v>9843</v>
      </c>
    </row>
    <row r="9618" spans="1:2" x14ac:dyDescent="0.25">
      <c r="A9618" s="10" t="s">
        <v>859</v>
      </c>
      <c r="B9618" s="8">
        <v>4988</v>
      </c>
    </row>
    <row r="9619" spans="1:2" x14ac:dyDescent="0.25">
      <c r="A9619" s="10" t="s">
        <v>859</v>
      </c>
      <c r="B9619" s="8">
        <v>3354</v>
      </c>
    </row>
    <row r="9620" spans="1:2" x14ac:dyDescent="0.25">
      <c r="A9620" s="10" t="s">
        <v>859</v>
      </c>
      <c r="B9620" s="8">
        <v>3034</v>
      </c>
    </row>
    <row r="9621" spans="1:2" x14ac:dyDescent="0.25">
      <c r="A9621" s="10" t="s">
        <v>859</v>
      </c>
      <c r="B9621" s="8">
        <v>3360</v>
      </c>
    </row>
    <row r="9622" spans="1:2" x14ac:dyDescent="0.25">
      <c r="A9622" s="10" t="s">
        <v>859</v>
      </c>
      <c r="B9622" s="8">
        <v>5512</v>
      </c>
    </row>
    <row r="9623" spans="1:2" x14ac:dyDescent="0.25">
      <c r="A9623" s="10" t="s">
        <v>859</v>
      </c>
      <c r="B9623" s="8">
        <v>8424</v>
      </c>
    </row>
    <row r="9624" spans="1:2" x14ac:dyDescent="0.25">
      <c r="A9624" s="10" t="s">
        <v>859</v>
      </c>
      <c r="B9624" s="8">
        <v>4356</v>
      </c>
    </row>
    <row r="9625" spans="1:2" x14ac:dyDescent="0.25">
      <c r="A9625" s="10" t="s">
        <v>859</v>
      </c>
      <c r="B9625" s="8">
        <v>3120</v>
      </c>
    </row>
    <row r="9626" spans="1:2" x14ac:dyDescent="0.25">
      <c r="A9626" s="10" t="s">
        <v>859</v>
      </c>
      <c r="B9626" s="8">
        <v>2684</v>
      </c>
    </row>
    <row r="9627" spans="1:2" x14ac:dyDescent="0.25">
      <c r="A9627" s="10" t="s">
        <v>859</v>
      </c>
      <c r="B9627" s="8">
        <v>2900</v>
      </c>
    </row>
    <row r="9628" spans="1:2" x14ac:dyDescent="0.25">
      <c r="A9628" s="10" t="s">
        <v>859</v>
      </c>
      <c r="B9628" s="8">
        <v>5760</v>
      </c>
    </row>
    <row r="9629" spans="1:2" x14ac:dyDescent="0.25">
      <c r="A9629" s="10" t="s">
        <v>859</v>
      </c>
      <c r="B9629" s="8">
        <v>8791</v>
      </c>
    </row>
    <row r="9630" spans="1:2" x14ac:dyDescent="0.25">
      <c r="A9630" s="10" t="s">
        <v>859</v>
      </c>
      <c r="B9630" s="8">
        <v>4788</v>
      </c>
    </row>
    <row r="9631" spans="1:2" x14ac:dyDescent="0.25">
      <c r="A9631" s="10" t="s">
        <v>859</v>
      </c>
      <c r="B9631" s="8">
        <v>5814</v>
      </c>
    </row>
    <row r="9632" spans="1:2" x14ac:dyDescent="0.25">
      <c r="A9632" s="10" t="s">
        <v>859</v>
      </c>
      <c r="B9632" s="8">
        <v>4902</v>
      </c>
    </row>
    <row r="9633" spans="1:2" x14ac:dyDescent="0.25">
      <c r="A9633" s="10" t="s">
        <v>859</v>
      </c>
      <c r="B9633" s="8">
        <v>5664</v>
      </c>
    </row>
    <row r="9634" spans="1:2" x14ac:dyDescent="0.25">
      <c r="A9634" s="10" t="s">
        <v>859</v>
      </c>
      <c r="B9634" s="8">
        <v>7320</v>
      </c>
    </row>
    <row r="9635" spans="1:2" x14ac:dyDescent="0.25">
      <c r="A9635" s="10" t="s">
        <v>859</v>
      </c>
      <c r="B9635" s="8">
        <v>9800</v>
      </c>
    </row>
    <row r="9636" spans="1:2" x14ac:dyDescent="0.25">
      <c r="A9636" s="10" t="s">
        <v>859</v>
      </c>
      <c r="B9636" s="8">
        <v>6272</v>
      </c>
    </row>
    <row r="9637" spans="1:2" x14ac:dyDescent="0.25">
      <c r="A9637" s="10" t="s">
        <v>859</v>
      </c>
      <c r="B9637" s="8">
        <v>6016</v>
      </c>
    </row>
    <row r="9638" spans="1:2" x14ac:dyDescent="0.25">
      <c r="A9638" s="10" t="s">
        <v>859</v>
      </c>
      <c r="B9638" s="8">
        <v>5684</v>
      </c>
    </row>
    <row r="9639" spans="1:2" x14ac:dyDescent="0.25">
      <c r="A9639" s="10" t="s">
        <v>859</v>
      </c>
      <c r="B9639" s="8">
        <v>6150</v>
      </c>
    </row>
    <row r="9640" spans="1:2" x14ac:dyDescent="0.25">
      <c r="A9640" s="10" t="s">
        <v>859</v>
      </c>
      <c r="B9640" s="8">
        <v>8784</v>
      </c>
    </row>
    <row r="9641" spans="1:2" x14ac:dyDescent="0.25">
      <c r="A9641" s="10" t="s">
        <v>859</v>
      </c>
      <c r="B9641" s="8">
        <v>5940</v>
      </c>
    </row>
    <row r="9642" spans="1:2" x14ac:dyDescent="0.25">
      <c r="A9642" s="10" t="s">
        <v>859</v>
      </c>
      <c r="B9642" s="8">
        <v>3348</v>
      </c>
    </row>
    <row r="9643" spans="1:2" x14ac:dyDescent="0.25">
      <c r="A9643" s="10" t="s">
        <v>859</v>
      </c>
      <c r="B9643" s="8">
        <v>3465</v>
      </c>
    </row>
    <row r="9644" spans="1:2" x14ac:dyDescent="0.25">
      <c r="A9644" s="10" t="s">
        <v>859</v>
      </c>
      <c r="B9644" s="8">
        <v>1683</v>
      </c>
    </row>
    <row r="9645" spans="1:2" x14ac:dyDescent="0.25">
      <c r="A9645" s="10" t="s">
        <v>859</v>
      </c>
      <c r="B9645" s="8">
        <v>3200</v>
      </c>
    </row>
    <row r="9646" spans="1:2" x14ac:dyDescent="0.25">
      <c r="A9646" s="10" t="s">
        <v>859</v>
      </c>
      <c r="B9646" s="8">
        <v>4305</v>
      </c>
    </row>
    <row r="9647" spans="1:2" x14ac:dyDescent="0.25">
      <c r="A9647" s="10" t="s">
        <v>859</v>
      </c>
      <c r="B9647" s="8">
        <v>7544</v>
      </c>
    </row>
    <row r="9648" spans="1:2" x14ac:dyDescent="0.25">
      <c r="A9648" s="10" t="s">
        <v>859</v>
      </c>
      <c r="B9648" s="8">
        <v>2940</v>
      </c>
    </row>
    <row r="9649" spans="1:2" x14ac:dyDescent="0.25">
      <c r="A9649" s="11" t="s">
        <v>859</v>
      </c>
      <c r="B9649" s="9">
        <v>2407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B3DBCD-1158-4B7F-8016-B3E9685E36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</vt:lpstr>
      <vt:lpstr>Metrics</vt:lpstr>
      <vt:lpstr>Dashboard</vt:lpstr>
      <vt:lpstr>Revenue by Product</vt:lpstr>
      <vt:lpstr>Monthly Sales &amp; Profit Trends</vt:lpstr>
      <vt:lpstr>Retailer Sales &amp; Profit Compari</vt:lpstr>
      <vt:lpstr>Year-over-Year Profit</vt:lpstr>
      <vt:lpstr>Regional Sales</vt:lpstr>
      <vt:lpstr>Profitability by Sales Method</vt:lpstr>
      <vt:lpstr>Units Sold by Price Range</vt:lpstr>
      <vt:lpstr>Avg Units Sold Per Month</vt:lpstr>
      <vt:lpstr>High Demand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Fernandes</dc:creator>
  <cp:lastModifiedBy>Karen Fernandes</cp:lastModifiedBy>
  <dcterms:created xsi:type="dcterms:W3CDTF">2024-09-01T07:13:44Z</dcterms:created>
  <dcterms:modified xsi:type="dcterms:W3CDTF">2026-06-12T06:43:41Z</dcterms:modified>
</cp:coreProperties>
</file>